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provinsi\"/>
    </mc:Choice>
  </mc:AlternateContent>
  <xr:revisionPtr revIDLastSave="0" documentId="8_{85BD1A81-EF47-460D-9F3F-196FD30EF17F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3.1 Cut Off Komposit_Individu " sheetId="1" r:id="rId1"/>
    <sheet name="3.2 Data &amp; Hasil FSVA 2025" sheetId="2" r:id="rId2"/>
    <sheet name="3.3 Ringkasan Hasil" sheetId="3" r:id="rId3"/>
    <sheet name="3.4 Bobot Prioritas" sheetId="4" r:id="rId4"/>
    <sheet name="3.5 Faktor Berpengaruh" sheetId="6" r:id="rId5"/>
    <sheet name="Data 20-21" sheetId="9" state="hidden" r:id="rId6"/>
    <sheet name="Perb 20-21" sheetId="11" state="hidden" r:id="rId7"/>
    <sheet name="Pesan" sheetId="17" state="hidden" r:id="rId8"/>
    <sheet name="NCPR" sheetId="14" state="hidden" r:id="rId9"/>
    <sheet name="Miskin" sheetId="19" state="hidden" r:id="rId10"/>
    <sheet name="Pangan" sheetId="21" state="hidden" r:id="rId11"/>
    <sheet name="Listrik" sheetId="22" state="hidden" r:id="rId12"/>
    <sheet name="Air" sheetId="24" state="hidden" r:id="rId13"/>
    <sheet name="Tenkes" sheetId="25" state="hidden" r:id="rId14"/>
    <sheet name="Sekolah" sheetId="26" state="hidden" r:id="rId15"/>
    <sheet name="Stunting" sheetId="27" state="hidden" r:id="rId16"/>
  </sheets>
  <externalReferences>
    <externalReference r:id="rId17"/>
    <externalReference r:id="rId18"/>
  </externalReferences>
  <definedNames>
    <definedName name="_xlnm._FilterDatabase" localSheetId="1" hidden="1">'3.2 Data &amp; Hasil FSVA 2025'!$A$5:$BW$704</definedName>
    <definedName name="_xlnm._FilterDatabase" localSheetId="3" hidden="1">'3.4 Bobot Prioritas'!$A$5:$AD$699</definedName>
    <definedName name="_xlnm._FilterDatabase" localSheetId="5" hidden="1">'Data 20-21'!$A$3:$CT$419</definedName>
    <definedName name="_xlnm.Database">#REF!</definedName>
  </definedNames>
  <calcPr calcId="191029"/>
  <pivotCaches>
    <pivotCache cacheId="4" r:id="rId19"/>
    <pivotCache cacheId="5" r:id="rId20"/>
    <pivotCache cacheId="6" r:id="rId21"/>
    <pivotCache cacheId="7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4" i="2" l="1"/>
  <c r="AE704" i="2"/>
  <c r="AD704" i="2"/>
  <c r="AC704" i="2"/>
  <c r="AB704" i="2"/>
  <c r="AA704" i="2"/>
  <c r="X704" i="2"/>
  <c r="U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F704" i="4" s="1"/>
  <c r="E704" i="2"/>
  <c r="D704" i="2"/>
  <c r="B704" i="2"/>
  <c r="B704" i="4" s="1"/>
  <c r="A704" i="2"/>
  <c r="A704" i="4" s="1"/>
  <c r="AF703" i="2"/>
  <c r="AE703" i="2"/>
  <c r="AD703" i="2"/>
  <c r="AC703" i="2"/>
  <c r="AB703" i="2"/>
  <c r="AA703" i="2"/>
  <c r="X703" i="2"/>
  <c r="U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D703" i="4" s="1"/>
  <c r="B703" i="2"/>
  <c r="B703" i="4" s="1"/>
  <c r="A703" i="2"/>
  <c r="A703" i="4" s="1"/>
  <c r="AF702" i="2"/>
  <c r="AE702" i="2"/>
  <c r="AD702" i="2"/>
  <c r="AC702" i="2"/>
  <c r="AB702" i="2"/>
  <c r="AA702" i="2"/>
  <c r="X702" i="2"/>
  <c r="U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D702" i="4" s="1"/>
  <c r="B702" i="2"/>
  <c r="B702" i="4" s="1"/>
  <c r="A702" i="2"/>
  <c r="A702" i="4" s="1"/>
  <c r="AF701" i="2"/>
  <c r="AE701" i="2"/>
  <c r="AD701" i="2"/>
  <c r="AC701" i="2"/>
  <c r="AB701" i="2"/>
  <c r="AA701" i="2"/>
  <c r="X701" i="2"/>
  <c r="U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B701" i="2"/>
  <c r="B701" i="4" s="1"/>
  <c r="A701" i="2"/>
  <c r="A701" i="4" s="1"/>
  <c r="AF700" i="2"/>
  <c r="AE700" i="2"/>
  <c r="AD700" i="2"/>
  <c r="AC700" i="2"/>
  <c r="AB700" i="2"/>
  <c r="AA700" i="2"/>
  <c r="X700" i="2"/>
  <c r="U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B700" i="2"/>
  <c r="A700" i="2"/>
  <c r="AF699" i="2"/>
  <c r="AE699" i="2"/>
  <c r="AD699" i="2"/>
  <c r="AC699" i="2"/>
  <c r="AB699" i="2"/>
  <c r="AA699" i="2"/>
  <c r="X699" i="2"/>
  <c r="U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F699" i="4" s="1"/>
  <c r="E699" i="2"/>
  <c r="D699" i="2"/>
  <c r="D699" i="4" s="1"/>
  <c r="B699" i="2"/>
  <c r="A699" i="2"/>
  <c r="AF698" i="2"/>
  <c r="AE698" i="2"/>
  <c r="AD698" i="2"/>
  <c r="AC698" i="2"/>
  <c r="AB698" i="2"/>
  <c r="AA698" i="2"/>
  <c r="X698" i="2"/>
  <c r="U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F698" i="4" s="1"/>
  <c r="E698" i="2"/>
  <c r="D698" i="2"/>
  <c r="D698" i="4" s="1"/>
  <c r="B698" i="2"/>
  <c r="B698" i="4" s="1"/>
  <c r="A698" i="2"/>
  <c r="A698" i="4" s="1"/>
  <c r="AF697" i="2"/>
  <c r="AE697" i="2"/>
  <c r="AD697" i="2"/>
  <c r="AC697" i="2"/>
  <c r="AB697" i="2"/>
  <c r="AA697" i="2"/>
  <c r="X697" i="2"/>
  <c r="U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F697" i="4" s="1"/>
  <c r="E697" i="2"/>
  <c r="D697" i="2"/>
  <c r="D697" i="4" s="1"/>
  <c r="B697" i="2"/>
  <c r="B697" i="4" s="1"/>
  <c r="A697" i="2"/>
  <c r="A697" i="4" s="1"/>
  <c r="AF696" i="2"/>
  <c r="AE696" i="2"/>
  <c r="AD696" i="2"/>
  <c r="AC696" i="2"/>
  <c r="AB696" i="2"/>
  <c r="AA696" i="2"/>
  <c r="X696" i="2"/>
  <c r="U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F696" i="4" s="1"/>
  <c r="E696" i="2"/>
  <c r="D696" i="2"/>
  <c r="D696" i="4" s="1"/>
  <c r="B696" i="2"/>
  <c r="A696" i="2"/>
  <c r="AF695" i="2"/>
  <c r="AE695" i="2"/>
  <c r="AD695" i="2"/>
  <c r="AC695" i="2"/>
  <c r="AB695" i="2"/>
  <c r="AA695" i="2"/>
  <c r="X695" i="2"/>
  <c r="U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D695" i="4" s="1"/>
  <c r="B695" i="2"/>
  <c r="B695" i="4" s="1"/>
  <c r="A695" i="2"/>
  <c r="A695" i="4" s="1"/>
  <c r="AF694" i="2"/>
  <c r="AE694" i="2"/>
  <c r="AD694" i="2"/>
  <c r="AC694" i="2"/>
  <c r="AB694" i="2"/>
  <c r="AA694" i="2"/>
  <c r="X694" i="2"/>
  <c r="U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B694" i="2"/>
  <c r="B694" i="4" s="1"/>
  <c r="A694" i="2"/>
  <c r="A694" i="4" s="1"/>
  <c r="AF693" i="2"/>
  <c r="AE693" i="2"/>
  <c r="AD693" i="2"/>
  <c r="AC693" i="2"/>
  <c r="AB693" i="2"/>
  <c r="AA693" i="2"/>
  <c r="X693" i="2"/>
  <c r="U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F693" i="4" s="1"/>
  <c r="E693" i="2"/>
  <c r="D693" i="2"/>
  <c r="D693" i="4" s="1"/>
  <c r="B693" i="2"/>
  <c r="B693" i="4" s="1"/>
  <c r="A693" i="2"/>
  <c r="A693" i="4" s="1"/>
  <c r="AF692" i="2"/>
  <c r="AE692" i="2"/>
  <c r="AD692" i="2"/>
  <c r="AC692" i="2"/>
  <c r="AB692" i="2"/>
  <c r="AA692" i="2"/>
  <c r="X692" i="2"/>
  <c r="U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D692" i="4" s="1"/>
  <c r="B692" i="2"/>
  <c r="B692" i="4" s="1"/>
  <c r="A692" i="2"/>
  <c r="A692" i="4" s="1"/>
  <c r="AF691" i="2"/>
  <c r="AE691" i="2"/>
  <c r="AD691" i="2"/>
  <c r="AC691" i="2"/>
  <c r="AB691" i="2"/>
  <c r="AA691" i="2"/>
  <c r="X691" i="2"/>
  <c r="U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F691" i="4" s="1"/>
  <c r="E691" i="2"/>
  <c r="D691" i="2"/>
  <c r="B691" i="2"/>
  <c r="A691" i="2"/>
  <c r="A691" i="4" s="1"/>
  <c r="AF690" i="2"/>
  <c r="AE690" i="2"/>
  <c r="AD690" i="2"/>
  <c r="AC690" i="2"/>
  <c r="AB690" i="2"/>
  <c r="AA690" i="2"/>
  <c r="X690" i="2"/>
  <c r="U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F690" i="4" s="1"/>
  <c r="E690" i="2"/>
  <c r="D690" i="2"/>
  <c r="D690" i="4" s="1"/>
  <c r="B690" i="2"/>
  <c r="A690" i="2"/>
  <c r="AF689" i="2"/>
  <c r="AE689" i="2"/>
  <c r="AD689" i="2"/>
  <c r="AC689" i="2"/>
  <c r="AB689" i="2"/>
  <c r="AA689" i="2"/>
  <c r="X689" i="2"/>
  <c r="U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F689" i="4" s="1"/>
  <c r="E689" i="2"/>
  <c r="D689" i="2"/>
  <c r="D689" i="4" s="1"/>
  <c r="B689" i="2"/>
  <c r="B689" i="4" s="1"/>
  <c r="A689" i="2"/>
  <c r="A689" i="4" s="1"/>
  <c r="AF688" i="2"/>
  <c r="AE688" i="2"/>
  <c r="AD688" i="2"/>
  <c r="AC688" i="2"/>
  <c r="AB688" i="2"/>
  <c r="AA688" i="2"/>
  <c r="X688" i="2"/>
  <c r="U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F688" i="4" s="1"/>
  <c r="E688" i="2"/>
  <c r="D688" i="2"/>
  <c r="D688" i="4" s="1"/>
  <c r="B688" i="2"/>
  <c r="B688" i="4" s="1"/>
  <c r="A688" i="2"/>
  <c r="A688" i="4" s="1"/>
  <c r="AF687" i="2"/>
  <c r="AE687" i="2"/>
  <c r="AD687" i="2"/>
  <c r="AC687" i="2"/>
  <c r="AB687" i="2"/>
  <c r="AA687" i="2"/>
  <c r="X687" i="2"/>
  <c r="U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D687" i="4" s="1"/>
  <c r="B687" i="2"/>
  <c r="B687" i="4" s="1"/>
  <c r="A687" i="2"/>
  <c r="A687" i="4" s="1"/>
  <c r="AF686" i="2"/>
  <c r="AE686" i="2"/>
  <c r="AD686" i="2"/>
  <c r="AC686" i="2"/>
  <c r="AB686" i="2"/>
  <c r="AA686" i="2"/>
  <c r="X686" i="2"/>
  <c r="U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D686" i="4" s="1"/>
  <c r="B686" i="2"/>
  <c r="B686" i="4" s="1"/>
  <c r="A686" i="2"/>
  <c r="A686" i="4" s="1"/>
  <c r="AF685" i="2"/>
  <c r="AE685" i="2"/>
  <c r="AD685" i="2"/>
  <c r="AC685" i="2"/>
  <c r="AB685" i="2"/>
  <c r="AA685" i="2"/>
  <c r="X685" i="2"/>
  <c r="U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F685" i="4" s="1"/>
  <c r="E685" i="2"/>
  <c r="D685" i="2"/>
  <c r="D685" i="4" s="1"/>
  <c r="B685" i="2"/>
  <c r="B685" i="4" s="1"/>
  <c r="A685" i="2"/>
  <c r="A685" i="4" s="1"/>
  <c r="AF684" i="2"/>
  <c r="AE684" i="2"/>
  <c r="AD684" i="2"/>
  <c r="AC684" i="2"/>
  <c r="AB684" i="2"/>
  <c r="AA684" i="2"/>
  <c r="X684" i="2"/>
  <c r="U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B684" i="2"/>
  <c r="B684" i="4" s="1"/>
  <c r="A684" i="2"/>
  <c r="A684" i="4" s="1"/>
  <c r="AF683" i="2"/>
  <c r="AE683" i="2"/>
  <c r="AD683" i="2"/>
  <c r="AC683" i="2"/>
  <c r="AB683" i="2"/>
  <c r="AA683" i="2"/>
  <c r="X683" i="2"/>
  <c r="U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F683" i="4" s="1"/>
  <c r="E683" i="2"/>
  <c r="D683" i="2"/>
  <c r="D683" i="4" s="1"/>
  <c r="B683" i="2"/>
  <c r="A683" i="2"/>
  <c r="AF682" i="2"/>
  <c r="AE682" i="2"/>
  <c r="AD682" i="2"/>
  <c r="AC682" i="2"/>
  <c r="AB682" i="2"/>
  <c r="AA682" i="2"/>
  <c r="X682" i="2"/>
  <c r="U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F682" i="4" s="1"/>
  <c r="E682" i="2"/>
  <c r="D682" i="2"/>
  <c r="D682" i="4" s="1"/>
  <c r="B682" i="2"/>
  <c r="B682" i="4" s="1"/>
  <c r="A682" i="2"/>
  <c r="A682" i="4" s="1"/>
  <c r="AF681" i="2"/>
  <c r="AE681" i="2"/>
  <c r="AD681" i="2"/>
  <c r="AC681" i="2"/>
  <c r="AB681" i="2"/>
  <c r="AA681" i="2"/>
  <c r="X681" i="2"/>
  <c r="U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F681" i="4" s="1"/>
  <c r="E681" i="2"/>
  <c r="D681" i="2"/>
  <c r="D681" i="4" s="1"/>
  <c r="B681" i="2"/>
  <c r="B681" i="4" s="1"/>
  <c r="A681" i="2"/>
  <c r="A681" i="4" s="1"/>
  <c r="AF680" i="2"/>
  <c r="AE680" i="2"/>
  <c r="AD680" i="2"/>
  <c r="AC680" i="2"/>
  <c r="AB680" i="2"/>
  <c r="AA680" i="2"/>
  <c r="X680" i="2"/>
  <c r="U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F680" i="4" s="1"/>
  <c r="E680" i="2"/>
  <c r="D680" i="2"/>
  <c r="D680" i="4" s="1"/>
  <c r="B680" i="2"/>
  <c r="A680" i="2"/>
  <c r="AF679" i="2"/>
  <c r="AE679" i="2"/>
  <c r="AD679" i="2"/>
  <c r="AC679" i="2"/>
  <c r="AB679" i="2"/>
  <c r="AA679" i="2"/>
  <c r="X679" i="2"/>
  <c r="U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D679" i="4" s="1"/>
  <c r="B679" i="2"/>
  <c r="B679" i="4" s="1"/>
  <c r="A679" i="2"/>
  <c r="A679" i="4" s="1"/>
  <c r="AF678" i="2"/>
  <c r="AE678" i="2"/>
  <c r="AD678" i="2"/>
  <c r="AC678" i="2"/>
  <c r="AB678" i="2"/>
  <c r="AA678" i="2"/>
  <c r="X678" i="2"/>
  <c r="U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B678" i="2"/>
  <c r="B678" i="4" s="1"/>
  <c r="A678" i="2"/>
  <c r="A678" i="4" s="1"/>
  <c r="AF677" i="2"/>
  <c r="AE677" i="2"/>
  <c r="AD677" i="2"/>
  <c r="AC677" i="2"/>
  <c r="AB677" i="2"/>
  <c r="AA677" i="2"/>
  <c r="X677" i="2"/>
  <c r="U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F677" i="4" s="1"/>
  <c r="E677" i="2"/>
  <c r="D677" i="2"/>
  <c r="B677" i="2"/>
  <c r="A677" i="2"/>
  <c r="AF676" i="2"/>
  <c r="AE676" i="2"/>
  <c r="AD676" i="2"/>
  <c r="AC676" i="2"/>
  <c r="AB676" i="2"/>
  <c r="AA676" i="2"/>
  <c r="X676" i="2"/>
  <c r="U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F676" i="4" s="1"/>
  <c r="E676" i="2"/>
  <c r="D676" i="2"/>
  <c r="D676" i="4" s="1"/>
  <c r="B676" i="2"/>
  <c r="B676" i="4" s="1"/>
  <c r="A676" i="2"/>
  <c r="A676" i="4" s="1"/>
  <c r="AF675" i="2"/>
  <c r="AE675" i="2"/>
  <c r="AD675" i="2"/>
  <c r="AC675" i="2"/>
  <c r="AB675" i="2"/>
  <c r="AA675" i="2"/>
  <c r="X675" i="2"/>
  <c r="U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F675" i="4" s="1"/>
  <c r="E675" i="2"/>
  <c r="D675" i="2"/>
  <c r="B675" i="2"/>
  <c r="A675" i="2"/>
  <c r="AF674" i="2"/>
  <c r="AE674" i="2"/>
  <c r="AD674" i="2"/>
  <c r="AC674" i="2"/>
  <c r="AB674" i="2"/>
  <c r="AA674" i="2"/>
  <c r="X674" i="2"/>
  <c r="U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F674" i="4" s="1"/>
  <c r="E674" i="2"/>
  <c r="D674" i="2"/>
  <c r="B674" i="2"/>
  <c r="A674" i="2"/>
  <c r="AF673" i="2"/>
  <c r="AE673" i="2"/>
  <c r="AD673" i="2"/>
  <c r="AC673" i="2"/>
  <c r="AB673" i="2"/>
  <c r="AA673" i="2"/>
  <c r="X673" i="2"/>
  <c r="U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F673" i="4" s="1"/>
  <c r="E673" i="2"/>
  <c r="D673" i="2"/>
  <c r="D673" i="4" s="1"/>
  <c r="B673" i="2"/>
  <c r="B673" i="4" s="1"/>
  <c r="A673" i="2"/>
  <c r="A673" i="4" s="1"/>
  <c r="AF672" i="2"/>
  <c r="AE672" i="2"/>
  <c r="AD672" i="2"/>
  <c r="AC672" i="2"/>
  <c r="AB672" i="2"/>
  <c r="AA672" i="2"/>
  <c r="X672" i="2"/>
  <c r="U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F672" i="4" s="1"/>
  <c r="E672" i="2"/>
  <c r="D672" i="2"/>
  <c r="D672" i="4" s="1"/>
  <c r="B672" i="2"/>
  <c r="B672" i="4" s="1"/>
  <c r="A672" i="2"/>
  <c r="A672" i="4" s="1"/>
  <c r="AF671" i="2"/>
  <c r="AE671" i="2"/>
  <c r="AD671" i="2"/>
  <c r="AC671" i="2"/>
  <c r="AB671" i="2"/>
  <c r="AA671" i="2"/>
  <c r="X671" i="2"/>
  <c r="U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F671" i="4" s="1"/>
  <c r="E671" i="2"/>
  <c r="D671" i="2"/>
  <c r="D671" i="4" s="1"/>
  <c r="B671" i="2"/>
  <c r="B671" i="4" s="1"/>
  <c r="A671" i="2"/>
  <c r="A671" i="4" s="1"/>
  <c r="AF670" i="2"/>
  <c r="AE670" i="2"/>
  <c r="AD670" i="2"/>
  <c r="AC670" i="2"/>
  <c r="AB670" i="2"/>
  <c r="AA670" i="2"/>
  <c r="X670" i="2"/>
  <c r="U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D670" i="4" s="1"/>
  <c r="B670" i="2"/>
  <c r="B670" i="4" s="1"/>
  <c r="A670" i="2"/>
  <c r="A670" i="4" s="1"/>
  <c r="AF669" i="2"/>
  <c r="AE669" i="2"/>
  <c r="AD669" i="2"/>
  <c r="AC669" i="2"/>
  <c r="AB669" i="2"/>
  <c r="AA669" i="2"/>
  <c r="X669" i="2"/>
  <c r="U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B669" i="2"/>
  <c r="B669" i="4" s="1"/>
  <c r="A669" i="2"/>
  <c r="A669" i="4" s="1"/>
  <c r="AF668" i="2"/>
  <c r="AE668" i="2"/>
  <c r="AD668" i="2"/>
  <c r="AC668" i="2"/>
  <c r="AB668" i="2"/>
  <c r="AA668" i="2"/>
  <c r="X668" i="2"/>
  <c r="U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F668" i="4" s="1"/>
  <c r="E668" i="2"/>
  <c r="D668" i="2"/>
  <c r="D668" i="4" s="1"/>
  <c r="B668" i="2"/>
  <c r="B668" i="4" s="1"/>
  <c r="A668" i="2"/>
  <c r="A668" i="4" s="1"/>
  <c r="AF667" i="2"/>
  <c r="AE667" i="2"/>
  <c r="AD667" i="2"/>
  <c r="AC667" i="2"/>
  <c r="AB667" i="2"/>
  <c r="AA667" i="2"/>
  <c r="X667" i="2"/>
  <c r="U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F667" i="4" s="1"/>
  <c r="E667" i="2"/>
  <c r="D667" i="2"/>
  <c r="D667" i="4" s="1"/>
  <c r="B667" i="2"/>
  <c r="A667" i="2"/>
  <c r="AF666" i="2"/>
  <c r="AE666" i="2"/>
  <c r="AD666" i="2"/>
  <c r="AC666" i="2"/>
  <c r="AB666" i="2"/>
  <c r="AA666" i="2"/>
  <c r="X666" i="2"/>
  <c r="U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F666" i="4" s="1"/>
  <c r="E666" i="2"/>
  <c r="D666" i="2"/>
  <c r="D666" i="4" s="1"/>
  <c r="B666" i="2"/>
  <c r="A666" i="2"/>
  <c r="A666" i="4" s="1"/>
  <c r="AF665" i="2"/>
  <c r="AE665" i="2"/>
  <c r="AD665" i="2"/>
  <c r="AC665" i="2"/>
  <c r="AB665" i="2"/>
  <c r="AA665" i="2"/>
  <c r="X665" i="2"/>
  <c r="U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F665" i="4" s="1"/>
  <c r="E665" i="2"/>
  <c r="D665" i="2"/>
  <c r="D665" i="4" s="1"/>
  <c r="B665" i="2"/>
  <c r="B665" i="4" s="1"/>
  <c r="A665" i="2"/>
  <c r="A665" i="4" s="1"/>
  <c r="AF664" i="2"/>
  <c r="AE664" i="2"/>
  <c r="AD664" i="2"/>
  <c r="AC664" i="2"/>
  <c r="AB664" i="2"/>
  <c r="AA664" i="2"/>
  <c r="X664" i="2"/>
  <c r="U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F664" i="4" s="1"/>
  <c r="E664" i="2"/>
  <c r="D664" i="2"/>
  <c r="D664" i="4" s="1"/>
  <c r="B664" i="2"/>
  <c r="B664" i="4" s="1"/>
  <c r="A664" i="2"/>
  <c r="A664" i="4" s="1"/>
  <c r="AF663" i="2"/>
  <c r="AE663" i="2"/>
  <c r="AD663" i="2"/>
  <c r="AC663" i="2"/>
  <c r="AB663" i="2"/>
  <c r="AA663" i="2"/>
  <c r="X663" i="2"/>
  <c r="U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D663" i="4" s="1"/>
  <c r="B663" i="2"/>
  <c r="B663" i="4" s="1"/>
  <c r="A663" i="2"/>
  <c r="A663" i="4" s="1"/>
  <c r="AF662" i="2"/>
  <c r="AE662" i="2"/>
  <c r="AD662" i="2"/>
  <c r="AC662" i="2"/>
  <c r="AB662" i="2"/>
  <c r="AA662" i="2"/>
  <c r="X662" i="2"/>
  <c r="U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F662" i="4" s="1"/>
  <c r="E662" i="2"/>
  <c r="D662" i="2"/>
  <c r="B662" i="2"/>
  <c r="B662" i="4" s="1"/>
  <c r="A662" i="2"/>
  <c r="A662" i="4" s="1"/>
  <c r="AF661" i="2"/>
  <c r="AE661" i="2"/>
  <c r="AD661" i="2"/>
  <c r="AC661" i="2"/>
  <c r="AB661" i="2"/>
  <c r="AA661" i="2"/>
  <c r="X661" i="2"/>
  <c r="U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F661" i="4" s="1"/>
  <c r="E661" i="2"/>
  <c r="D661" i="2"/>
  <c r="D661" i="4" s="1"/>
  <c r="B661" i="2"/>
  <c r="A661" i="2"/>
  <c r="AF660" i="2"/>
  <c r="AE660" i="2"/>
  <c r="AD660" i="2"/>
  <c r="AC660" i="2"/>
  <c r="AB660" i="2"/>
  <c r="AA660" i="2"/>
  <c r="X660" i="2"/>
  <c r="U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D660" i="4" s="1"/>
  <c r="B660" i="2"/>
  <c r="B660" i="4" s="1"/>
  <c r="A660" i="2"/>
  <c r="A660" i="4" s="1"/>
  <c r="AF659" i="2"/>
  <c r="AE659" i="2"/>
  <c r="AD659" i="2"/>
  <c r="AC659" i="2"/>
  <c r="AB659" i="2"/>
  <c r="AA659" i="2"/>
  <c r="X659" i="2"/>
  <c r="U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F659" i="4" s="1"/>
  <c r="E659" i="2"/>
  <c r="D659" i="2"/>
  <c r="B659" i="2"/>
  <c r="B659" i="4" s="1"/>
  <c r="A659" i="2"/>
  <c r="AF658" i="2"/>
  <c r="AE658" i="2"/>
  <c r="AD658" i="2"/>
  <c r="AC658" i="2"/>
  <c r="AB658" i="2"/>
  <c r="AA658" i="2"/>
  <c r="X658" i="2"/>
  <c r="U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F658" i="4" s="1"/>
  <c r="E658" i="2"/>
  <c r="D658" i="2"/>
  <c r="D658" i="4" s="1"/>
  <c r="B658" i="2"/>
  <c r="A658" i="2"/>
  <c r="AF657" i="2"/>
  <c r="AE657" i="2"/>
  <c r="AD657" i="2"/>
  <c r="AC657" i="2"/>
  <c r="AB657" i="2"/>
  <c r="AA657" i="2"/>
  <c r="X657" i="2"/>
  <c r="U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F657" i="4" s="1"/>
  <c r="E657" i="2"/>
  <c r="D657" i="2"/>
  <c r="D657" i="4" s="1"/>
  <c r="B657" i="2"/>
  <c r="B657" i="4" s="1"/>
  <c r="A657" i="2"/>
  <c r="A657" i="4" s="1"/>
  <c r="AF656" i="2"/>
  <c r="AE656" i="2"/>
  <c r="AD656" i="2"/>
  <c r="AC656" i="2"/>
  <c r="AB656" i="2"/>
  <c r="AA656" i="2"/>
  <c r="X656" i="2"/>
  <c r="U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F656" i="4" s="1"/>
  <c r="E656" i="2"/>
  <c r="D656" i="2"/>
  <c r="D656" i="4" s="1"/>
  <c r="B656" i="2"/>
  <c r="B656" i="4" s="1"/>
  <c r="A656" i="2"/>
  <c r="A656" i="4" s="1"/>
  <c r="AF655" i="2"/>
  <c r="AE655" i="2"/>
  <c r="AD655" i="2"/>
  <c r="AC655" i="2"/>
  <c r="AB655" i="2"/>
  <c r="AA655" i="2"/>
  <c r="X655" i="2"/>
  <c r="U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F655" i="4" s="1"/>
  <c r="E655" i="2"/>
  <c r="D655" i="2"/>
  <c r="D655" i="4" s="1"/>
  <c r="B655" i="2"/>
  <c r="B655" i="4" s="1"/>
  <c r="A655" i="2"/>
  <c r="A655" i="4" s="1"/>
  <c r="AF654" i="2"/>
  <c r="AE654" i="2"/>
  <c r="AD654" i="2"/>
  <c r="AC654" i="2"/>
  <c r="AB654" i="2"/>
  <c r="AA654" i="2"/>
  <c r="X654" i="2"/>
  <c r="U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F654" i="4" s="1"/>
  <c r="E654" i="2"/>
  <c r="D654" i="2"/>
  <c r="D654" i="4" s="1"/>
  <c r="B654" i="2"/>
  <c r="B654" i="4" s="1"/>
  <c r="A654" i="2"/>
  <c r="A654" i="4" s="1"/>
  <c r="AF653" i="2"/>
  <c r="AE653" i="2"/>
  <c r="AD653" i="2"/>
  <c r="AC653" i="2"/>
  <c r="AB653" i="2"/>
  <c r="AA653" i="2"/>
  <c r="X653" i="2"/>
  <c r="U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F653" i="4" s="1"/>
  <c r="E653" i="2"/>
  <c r="D653" i="2"/>
  <c r="B653" i="2"/>
  <c r="B653" i="4" s="1"/>
  <c r="A653" i="2"/>
  <c r="A653" i="4" s="1"/>
  <c r="AF652" i="2"/>
  <c r="AE652" i="2"/>
  <c r="AD652" i="2"/>
  <c r="AC652" i="2"/>
  <c r="AB652" i="2"/>
  <c r="AA652" i="2"/>
  <c r="X652" i="2"/>
  <c r="U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F652" i="4" s="1"/>
  <c r="E652" i="2"/>
  <c r="D652" i="2"/>
  <c r="D652" i="4" s="1"/>
  <c r="B652" i="2"/>
  <c r="B652" i="4" s="1"/>
  <c r="A652" i="2"/>
  <c r="A652" i="4" s="1"/>
  <c r="AF651" i="2"/>
  <c r="AE651" i="2"/>
  <c r="AD651" i="2"/>
  <c r="AC651" i="2"/>
  <c r="AB651" i="2"/>
  <c r="AA651" i="2"/>
  <c r="X651" i="2"/>
  <c r="U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F651" i="4" s="1"/>
  <c r="E651" i="2"/>
  <c r="D651" i="2"/>
  <c r="D651" i="4" s="1"/>
  <c r="B651" i="2"/>
  <c r="A651" i="2"/>
  <c r="AF650" i="2"/>
  <c r="AE650" i="2"/>
  <c r="AD650" i="2"/>
  <c r="AC650" i="2"/>
  <c r="AB650" i="2"/>
  <c r="AA650" i="2"/>
  <c r="X650" i="2"/>
  <c r="U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F650" i="4" s="1"/>
  <c r="E650" i="2"/>
  <c r="D650" i="2"/>
  <c r="D650" i="4" s="1"/>
  <c r="B650" i="2"/>
  <c r="B650" i="4" s="1"/>
  <c r="A650" i="2"/>
  <c r="A650" i="4" s="1"/>
  <c r="AF649" i="2"/>
  <c r="AE649" i="2"/>
  <c r="AD649" i="2"/>
  <c r="AC649" i="2"/>
  <c r="AB649" i="2"/>
  <c r="AA649" i="2"/>
  <c r="X649" i="2"/>
  <c r="U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F649" i="4" s="1"/>
  <c r="E649" i="2"/>
  <c r="D649" i="2"/>
  <c r="D649" i="4" s="1"/>
  <c r="B649" i="2"/>
  <c r="B649" i="4" s="1"/>
  <c r="A649" i="2"/>
  <c r="A649" i="4" s="1"/>
  <c r="AF648" i="2"/>
  <c r="AE648" i="2"/>
  <c r="AD648" i="2"/>
  <c r="AC648" i="2"/>
  <c r="AB648" i="2"/>
  <c r="AA648" i="2"/>
  <c r="X648" i="2"/>
  <c r="U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F648" i="4" s="1"/>
  <c r="E648" i="2"/>
  <c r="D648" i="2"/>
  <c r="D648" i="4" s="1"/>
  <c r="B648" i="2"/>
  <c r="B648" i="4" s="1"/>
  <c r="A648" i="2"/>
  <c r="A648" i="4" s="1"/>
  <c r="AF647" i="2"/>
  <c r="AE647" i="2"/>
  <c r="AD647" i="2"/>
  <c r="AC647" i="2"/>
  <c r="AB647" i="2"/>
  <c r="AA647" i="2"/>
  <c r="X647" i="2"/>
  <c r="U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D647" i="4" s="1"/>
  <c r="B647" i="2"/>
  <c r="B647" i="4" s="1"/>
  <c r="A647" i="2"/>
  <c r="A647" i="4" s="1"/>
  <c r="AF646" i="2"/>
  <c r="AE646" i="2"/>
  <c r="AD646" i="2"/>
  <c r="AC646" i="2"/>
  <c r="AB646" i="2"/>
  <c r="AA646" i="2"/>
  <c r="X646" i="2"/>
  <c r="U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B646" i="2"/>
  <c r="A646" i="2"/>
  <c r="A646" i="4" s="1"/>
  <c r="AF645" i="2"/>
  <c r="AE645" i="2"/>
  <c r="AD645" i="2"/>
  <c r="AC645" i="2"/>
  <c r="AB645" i="2"/>
  <c r="AA645" i="2"/>
  <c r="X645" i="2"/>
  <c r="U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F645" i="4" s="1"/>
  <c r="E645" i="2"/>
  <c r="D645" i="2"/>
  <c r="D645" i="4" s="1"/>
  <c r="B645" i="2"/>
  <c r="A645" i="2"/>
  <c r="A645" i="4" s="1"/>
  <c r="AF644" i="2"/>
  <c r="AE644" i="2"/>
  <c r="AD644" i="2"/>
  <c r="AC644" i="2"/>
  <c r="AB644" i="2"/>
  <c r="AA644" i="2"/>
  <c r="X644" i="2"/>
  <c r="U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F644" i="4" s="1"/>
  <c r="E644" i="2"/>
  <c r="D644" i="2"/>
  <c r="D644" i="4" s="1"/>
  <c r="B644" i="2"/>
  <c r="B644" i="4" s="1"/>
  <c r="A644" i="2"/>
  <c r="A644" i="4" s="1"/>
  <c r="AF643" i="2"/>
  <c r="AE643" i="2"/>
  <c r="AD643" i="2"/>
  <c r="AC643" i="2"/>
  <c r="AB643" i="2"/>
  <c r="AA643" i="2"/>
  <c r="X643" i="2"/>
  <c r="U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F643" i="4" s="1"/>
  <c r="E643" i="2"/>
  <c r="D643" i="2"/>
  <c r="D643" i="4" s="1"/>
  <c r="B643" i="2"/>
  <c r="B643" i="4" s="1"/>
  <c r="A643" i="2"/>
  <c r="A643" i="4" s="1"/>
  <c r="AF642" i="2"/>
  <c r="AE642" i="2"/>
  <c r="AD642" i="2"/>
  <c r="AC642" i="2"/>
  <c r="AB642" i="2"/>
  <c r="AA642" i="2"/>
  <c r="X642" i="2"/>
  <c r="U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F642" i="4" s="1"/>
  <c r="E642" i="2"/>
  <c r="D642" i="2"/>
  <c r="B642" i="2"/>
  <c r="B642" i="4" s="1"/>
  <c r="A642" i="2"/>
  <c r="A642" i="4" s="1"/>
  <c r="AF641" i="2"/>
  <c r="AE641" i="2"/>
  <c r="AD641" i="2"/>
  <c r="AC641" i="2"/>
  <c r="AB641" i="2"/>
  <c r="AA641" i="2"/>
  <c r="X641" i="2"/>
  <c r="U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F641" i="4" s="1"/>
  <c r="E641" i="2"/>
  <c r="D641" i="2"/>
  <c r="D641" i="4" s="1"/>
  <c r="B641" i="2"/>
  <c r="B641" i="4" s="1"/>
  <c r="A641" i="2"/>
  <c r="A641" i="4" s="1"/>
  <c r="AF640" i="2"/>
  <c r="AE640" i="2"/>
  <c r="AD640" i="2"/>
  <c r="AC640" i="2"/>
  <c r="AB640" i="2"/>
  <c r="AA640" i="2"/>
  <c r="X640" i="2"/>
  <c r="U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F640" i="4" s="1"/>
  <c r="E640" i="2"/>
  <c r="D640" i="2"/>
  <c r="B640" i="2"/>
  <c r="B640" i="4" s="1"/>
  <c r="A640" i="2"/>
  <c r="A640" i="4" s="1"/>
  <c r="AF639" i="2"/>
  <c r="AE639" i="2"/>
  <c r="AD639" i="2"/>
  <c r="AC639" i="2"/>
  <c r="AB639" i="2"/>
  <c r="AA639" i="2"/>
  <c r="X639" i="2"/>
  <c r="U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D639" i="4" s="1"/>
  <c r="B639" i="2"/>
  <c r="B639" i="4" s="1"/>
  <c r="A639" i="2"/>
  <c r="A639" i="4" s="1"/>
  <c r="AF638" i="2"/>
  <c r="AE638" i="2"/>
  <c r="AD638" i="2"/>
  <c r="AC638" i="2"/>
  <c r="AB638" i="2"/>
  <c r="AA638" i="2"/>
  <c r="X638" i="2"/>
  <c r="U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F638" i="4" s="1"/>
  <c r="E638" i="2"/>
  <c r="D638" i="2"/>
  <c r="D638" i="4" s="1"/>
  <c r="B638" i="2"/>
  <c r="B638" i="4" s="1"/>
  <c r="A638" i="2"/>
  <c r="A638" i="4" s="1"/>
  <c r="AF637" i="2"/>
  <c r="AE637" i="2"/>
  <c r="AD637" i="2"/>
  <c r="AC637" i="2"/>
  <c r="AB637" i="2"/>
  <c r="AA637" i="2"/>
  <c r="X637" i="2"/>
  <c r="U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F637" i="4" s="1"/>
  <c r="E637" i="2"/>
  <c r="D637" i="2"/>
  <c r="D637" i="4" s="1"/>
  <c r="B637" i="2"/>
  <c r="B637" i="4" s="1"/>
  <c r="A637" i="2"/>
  <c r="AF636" i="2"/>
  <c r="AE636" i="2"/>
  <c r="AD636" i="2"/>
  <c r="AC636" i="2"/>
  <c r="AB636" i="2"/>
  <c r="AA636" i="2"/>
  <c r="X636" i="2"/>
  <c r="U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F636" i="4" s="1"/>
  <c r="E636" i="2"/>
  <c r="D636" i="2"/>
  <c r="D636" i="4" s="1"/>
  <c r="B636" i="2"/>
  <c r="B636" i="4" s="1"/>
  <c r="A636" i="2"/>
  <c r="A636" i="4" s="1"/>
  <c r="AF635" i="2"/>
  <c r="AE635" i="2"/>
  <c r="AD635" i="2"/>
  <c r="AC635" i="2"/>
  <c r="AB635" i="2"/>
  <c r="AA635" i="2"/>
  <c r="X635" i="2"/>
  <c r="U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F635" i="4" s="1"/>
  <c r="E635" i="2"/>
  <c r="D635" i="2"/>
  <c r="D635" i="4" s="1"/>
  <c r="B635" i="2"/>
  <c r="B635" i="4" s="1"/>
  <c r="A635" i="2"/>
  <c r="A635" i="4" s="1"/>
  <c r="AF634" i="2"/>
  <c r="AE634" i="2"/>
  <c r="AD634" i="2"/>
  <c r="AC634" i="2"/>
  <c r="AB634" i="2"/>
  <c r="AA634" i="2"/>
  <c r="X634" i="2"/>
  <c r="U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F634" i="4" s="1"/>
  <c r="E634" i="2"/>
  <c r="D634" i="2"/>
  <c r="D634" i="4" s="1"/>
  <c r="B634" i="2"/>
  <c r="A634" i="2"/>
  <c r="A634" i="4" s="1"/>
  <c r="AF633" i="2"/>
  <c r="AE633" i="2"/>
  <c r="AD633" i="2"/>
  <c r="AC633" i="2"/>
  <c r="AB633" i="2"/>
  <c r="AA633" i="2"/>
  <c r="X633" i="2"/>
  <c r="U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F633" i="4" s="1"/>
  <c r="E633" i="2"/>
  <c r="D633" i="2"/>
  <c r="B633" i="2"/>
  <c r="A633" i="2"/>
  <c r="A633" i="4" s="1"/>
  <c r="AF632" i="2"/>
  <c r="AE632" i="2"/>
  <c r="AD632" i="2"/>
  <c r="AC632" i="2"/>
  <c r="AB632" i="2"/>
  <c r="AA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F632" i="4" s="1"/>
  <c r="E632" i="2"/>
  <c r="D632" i="2"/>
  <c r="D632" i="4" s="1"/>
  <c r="B632" i="2"/>
  <c r="B632" i="4" s="1"/>
  <c r="A632" i="2"/>
  <c r="A632" i="4" s="1"/>
  <c r="AF631" i="2"/>
  <c r="AE631" i="2"/>
  <c r="AD631" i="2"/>
  <c r="AC631" i="2"/>
  <c r="AB631" i="2"/>
  <c r="AA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D631" i="4" s="1"/>
  <c r="B631" i="2"/>
  <c r="B631" i="4" s="1"/>
  <c r="A631" i="2"/>
  <c r="A631" i="4" s="1"/>
  <c r="AF630" i="2"/>
  <c r="AE630" i="2"/>
  <c r="AD630" i="2"/>
  <c r="AC630" i="2"/>
  <c r="AB630" i="2"/>
  <c r="AA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F630" i="4" s="1"/>
  <c r="E630" i="2"/>
  <c r="D630" i="2"/>
  <c r="D630" i="4" s="1"/>
  <c r="B630" i="2"/>
  <c r="B630" i="4" s="1"/>
  <c r="A630" i="2"/>
  <c r="A630" i="4" s="1"/>
  <c r="AF629" i="2"/>
  <c r="AE629" i="2"/>
  <c r="AD629" i="2"/>
  <c r="AC629" i="2"/>
  <c r="AB629" i="2"/>
  <c r="AA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F629" i="4" s="1"/>
  <c r="E629" i="2"/>
  <c r="D629" i="2"/>
  <c r="D629" i="4" s="1"/>
  <c r="B629" i="2"/>
  <c r="B629" i="4" s="1"/>
  <c r="A629" i="2"/>
  <c r="A629" i="4" s="1"/>
  <c r="AF628" i="2"/>
  <c r="AE628" i="2"/>
  <c r="AD628" i="2"/>
  <c r="AC628" i="2"/>
  <c r="AB628" i="2"/>
  <c r="AA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F628" i="4" s="1"/>
  <c r="E628" i="2"/>
  <c r="D628" i="2"/>
  <c r="D628" i="4" s="1"/>
  <c r="B628" i="2"/>
  <c r="B628" i="4" s="1"/>
  <c r="A628" i="2"/>
  <c r="A628" i="4" s="1"/>
  <c r="AF627" i="2"/>
  <c r="AE627" i="2"/>
  <c r="AD627" i="2"/>
  <c r="AC627" i="2"/>
  <c r="AB627" i="2"/>
  <c r="AA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F627" i="4" s="1"/>
  <c r="E627" i="2"/>
  <c r="D627" i="2"/>
  <c r="D627" i="4" s="1"/>
  <c r="B627" i="2"/>
  <c r="B627" i="4" s="1"/>
  <c r="A627" i="2"/>
  <c r="A627" i="4" s="1"/>
  <c r="AF626" i="2"/>
  <c r="AE626" i="2"/>
  <c r="AD626" i="2"/>
  <c r="AC626" i="2"/>
  <c r="AB626" i="2"/>
  <c r="AA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F626" i="4" s="1"/>
  <c r="E626" i="2"/>
  <c r="D626" i="2"/>
  <c r="D626" i="4" s="1"/>
  <c r="B626" i="2"/>
  <c r="B626" i="4" s="1"/>
  <c r="A626" i="2"/>
  <c r="A626" i="4" s="1"/>
  <c r="AF625" i="2"/>
  <c r="AE625" i="2"/>
  <c r="AD625" i="2"/>
  <c r="AC625" i="2"/>
  <c r="AB625" i="2"/>
  <c r="AA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F625" i="4" s="1"/>
  <c r="E625" i="2"/>
  <c r="D625" i="2"/>
  <c r="D625" i="4" s="1"/>
  <c r="B625" i="2"/>
  <c r="B625" i="4" s="1"/>
  <c r="A625" i="2"/>
  <c r="A625" i="4" s="1"/>
  <c r="AF624" i="2"/>
  <c r="AE624" i="2"/>
  <c r="AD624" i="2"/>
  <c r="AC624" i="2"/>
  <c r="AB624" i="2"/>
  <c r="AA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F624" i="4" s="1"/>
  <c r="E624" i="2"/>
  <c r="D624" i="2"/>
  <c r="D624" i="4" s="1"/>
  <c r="B624" i="2"/>
  <c r="B624" i="4" s="1"/>
  <c r="A624" i="2"/>
  <c r="A624" i="4" s="1"/>
  <c r="AF623" i="2"/>
  <c r="AE623" i="2"/>
  <c r="AD623" i="2"/>
  <c r="AC623" i="2"/>
  <c r="AB623" i="2"/>
  <c r="AA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F623" i="4" s="1"/>
  <c r="E623" i="2"/>
  <c r="D623" i="2"/>
  <c r="D623" i="4" s="1"/>
  <c r="B623" i="2"/>
  <c r="B623" i="4" s="1"/>
  <c r="A623" i="2"/>
  <c r="A623" i="4" s="1"/>
  <c r="AF622" i="2"/>
  <c r="AE622" i="2"/>
  <c r="AD622" i="2"/>
  <c r="AC622" i="2"/>
  <c r="AB622" i="2"/>
  <c r="AA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F622" i="4" s="1"/>
  <c r="E622" i="2"/>
  <c r="D622" i="2"/>
  <c r="D622" i="4" s="1"/>
  <c r="B622" i="2"/>
  <c r="B622" i="4" s="1"/>
  <c r="A622" i="2"/>
  <c r="A622" i="4" s="1"/>
  <c r="AF621" i="2"/>
  <c r="AE621" i="2"/>
  <c r="AD621" i="2"/>
  <c r="AC621" i="2"/>
  <c r="AB621" i="2"/>
  <c r="AA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F621" i="4" s="1"/>
  <c r="E621" i="2"/>
  <c r="D621" i="2"/>
  <c r="D621" i="4" s="1"/>
  <c r="B621" i="2"/>
  <c r="B621" i="4" s="1"/>
  <c r="A621" i="2"/>
  <c r="A621" i="4" s="1"/>
  <c r="AF620" i="2"/>
  <c r="AE620" i="2"/>
  <c r="AD620" i="2"/>
  <c r="AC620" i="2"/>
  <c r="AB620" i="2"/>
  <c r="AA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F620" i="4" s="1"/>
  <c r="E620" i="2"/>
  <c r="D620" i="2"/>
  <c r="D620" i="4" s="1"/>
  <c r="B620" i="2"/>
  <c r="B620" i="4" s="1"/>
  <c r="A620" i="2"/>
  <c r="A620" i="4" s="1"/>
  <c r="AF619" i="2"/>
  <c r="AE619" i="2"/>
  <c r="AD619" i="2"/>
  <c r="AC619" i="2"/>
  <c r="AB619" i="2"/>
  <c r="AA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F619" i="4" s="1"/>
  <c r="E619" i="2"/>
  <c r="D619" i="2"/>
  <c r="D619" i="4" s="1"/>
  <c r="B619" i="2"/>
  <c r="B619" i="4" s="1"/>
  <c r="A619" i="2"/>
  <c r="A619" i="4" s="1"/>
  <c r="AF618" i="2"/>
  <c r="AE618" i="2"/>
  <c r="AD618" i="2"/>
  <c r="AC618" i="2"/>
  <c r="AB618" i="2"/>
  <c r="AA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F618" i="4" s="1"/>
  <c r="E618" i="2"/>
  <c r="D618" i="2"/>
  <c r="D618" i="4" s="1"/>
  <c r="B618" i="2"/>
  <c r="B618" i="4" s="1"/>
  <c r="A618" i="2"/>
  <c r="A618" i="4" s="1"/>
  <c r="AF617" i="2"/>
  <c r="AE617" i="2"/>
  <c r="AD617" i="2"/>
  <c r="AC617" i="2"/>
  <c r="AB617" i="2"/>
  <c r="AA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F617" i="4" s="1"/>
  <c r="E617" i="2"/>
  <c r="D617" i="2"/>
  <c r="D617" i="4" s="1"/>
  <c r="B617" i="2"/>
  <c r="A617" i="2"/>
  <c r="A617" i="4" s="1"/>
  <c r="AF616" i="2"/>
  <c r="AE616" i="2"/>
  <c r="AD616" i="2"/>
  <c r="AC616" i="2"/>
  <c r="AB616" i="2"/>
  <c r="AA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F616" i="4" s="1"/>
  <c r="E616" i="2"/>
  <c r="D616" i="2"/>
  <c r="D616" i="4" s="1"/>
  <c r="B616" i="2"/>
  <c r="B616" i="4" s="1"/>
  <c r="A616" i="2"/>
  <c r="A616" i="4" s="1"/>
  <c r="AF615" i="2"/>
  <c r="AE615" i="2"/>
  <c r="AD615" i="2"/>
  <c r="AC615" i="2"/>
  <c r="AB615" i="2"/>
  <c r="AA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D615" i="4" s="1"/>
  <c r="B615" i="2"/>
  <c r="B615" i="4" s="1"/>
  <c r="A615" i="2"/>
  <c r="A615" i="4" s="1"/>
  <c r="AF614" i="2"/>
  <c r="AE614" i="2"/>
  <c r="AD614" i="2"/>
  <c r="AC614" i="2"/>
  <c r="AB614" i="2"/>
  <c r="AA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F614" i="4" s="1"/>
  <c r="E614" i="2"/>
  <c r="D614" i="2"/>
  <c r="D614" i="4" s="1"/>
  <c r="B614" i="2"/>
  <c r="B614" i="4" s="1"/>
  <c r="A614" i="2"/>
  <c r="A614" i="4" s="1"/>
  <c r="AF613" i="2"/>
  <c r="AE613" i="2"/>
  <c r="AD613" i="2"/>
  <c r="AC613" i="2"/>
  <c r="AB613" i="2"/>
  <c r="AA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F613" i="4" s="1"/>
  <c r="E613" i="2"/>
  <c r="D613" i="2"/>
  <c r="D613" i="4" s="1"/>
  <c r="B613" i="2"/>
  <c r="B613" i="4" s="1"/>
  <c r="A613" i="2"/>
  <c r="A613" i="4" s="1"/>
  <c r="AF612" i="2"/>
  <c r="AE612" i="2"/>
  <c r="AD612" i="2"/>
  <c r="AC612" i="2"/>
  <c r="AB612" i="2"/>
  <c r="AA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F612" i="4" s="1"/>
  <c r="E612" i="2"/>
  <c r="D612" i="2"/>
  <c r="D612" i="4" s="1"/>
  <c r="B612" i="2"/>
  <c r="B612" i="4" s="1"/>
  <c r="A612" i="2"/>
  <c r="A612" i="4" s="1"/>
  <c r="AF611" i="2"/>
  <c r="AE611" i="2"/>
  <c r="AD611" i="2"/>
  <c r="AC611" i="2"/>
  <c r="AB611" i="2"/>
  <c r="AA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F611" i="4" s="1"/>
  <c r="E611" i="2"/>
  <c r="D611" i="2"/>
  <c r="D611" i="4" s="1"/>
  <c r="B611" i="2"/>
  <c r="A611" i="2"/>
  <c r="A611" i="4" s="1"/>
  <c r="AF610" i="2"/>
  <c r="AE610" i="2"/>
  <c r="AD610" i="2"/>
  <c r="AC610" i="2"/>
  <c r="AB610" i="2"/>
  <c r="AA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F610" i="4" s="1"/>
  <c r="E610" i="2"/>
  <c r="D610" i="2"/>
  <c r="D610" i="4" s="1"/>
  <c r="B610" i="2"/>
  <c r="B610" i="4" s="1"/>
  <c r="A610" i="2"/>
  <c r="AF609" i="2"/>
  <c r="AE609" i="2"/>
  <c r="AD609" i="2"/>
  <c r="AC609" i="2"/>
  <c r="AB609" i="2"/>
  <c r="AA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F609" i="4" s="1"/>
  <c r="E609" i="2"/>
  <c r="D609" i="2"/>
  <c r="D609" i="4" s="1"/>
  <c r="B609" i="2"/>
  <c r="B609" i="4" s="1"/>
  <c r="A609" i="2"/>
  <c r="A609" i="4" s="1"/>
  <c r="AF608" i="2"/>
  <c r="AE608" i="2"/>
  <c r="AD608" i="2"/>
  <c r="AC608" i="2"/>
  <c r="AB608" i="2"/>
  <c r="AA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F608" i="4" s="1"/>
  <c r="E608" i="2"/>
  <c r="D608" i="2"/>
  <c r="D608" i="4" s="1"/>
  <c r="B608" i="2"/>
  <c r="B608" i="4" s="1"/>
  <c r="A608" i="2"/>
  <c r="A608" i="4" s="1"/>
  <c r="AF607" i="2"/>
  <c r="AE607" i="2"/>
  <c r="AD607" i="2"/>
  <c r="AC607" i="2"/>
  <c r="AB607" i="2"/>
  <c r="AA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F607" i="4" s="1"/>
  <c r="E607" i="2"/>
  <c r="D607" i="2"/>
  <c r="D607" i="4" s="1"/>
  <c r="B607" i="2"/>
  <c r="A607" i="2"/>
  <c r="AF606" i="2"/>
  <c r="AE606" i="2"/>
  <c r="AD606" i="2"/>
  <c r="AC606" i="2"/>
  <c r="AB606" i="2"/>
  <c r="AA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F606" i="4" s="1"/>
  <c r="E606" i="2"/>
  <c r="D606" i="2"/>
  <c r="D606" i="4" s="1"/>
  <c r="B606" i="2"/>
  <c r="B606" i="4" s="1"/>
  <c r="A606" i="2"/>
  <c r="A606" i="4" s="1"/>
  <c r="AF605" i="2"/>
  <c r="AE605" i="2"/>
  <c r="AD605" i="2"/>
  <c r="AC605" i="2"/>
  <c r="AB605" i="2"/>
  <c r="AA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F605" i="4" s="1"/>
  <c r="E605" i="2"/>
  <c r="D605" i="2"/>
  <c r="D605" i="4" s="1"/>
  <c r="B605" i="2"/>
  <c r="A605" i="2"/>
  <c r="A605" i="4" s="1"/>
  <c r="AF604" i="2"/>
  <c r="AE604" i="2"/>
  <c r="AD604" i="2"/>
  <c r="AC604" i="2"/>
  <c r="AB604" i="2"/>
  <c r="AA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F604" i="4" s="1"/>
  <c r="E604" i="2"/>
  <c r="D604" i="2"/>
  <c r="D604" i="4" s="1"/>
  <c r="B604" i="2"/>
  <c r="B604" i="4" s="1"/>
  <c r="A604" i="2"/>
  <c r="A604" i="4" s="1"/>
  <c r="AF603" i="2"/>
  <c r="AE603" i="2"/>
  <c r="AD603" i="2"/>
  <c r="AC603" i="2"/>
  <c r="AB603" i="2"/>
  <c r="AA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F603" i="4" s="1"/>
  <c r="E603" i="2"/>
  <c r="D603" i="2"/>
  <c r="D603" i="4" s="1"/>
  <c r="B603" i="2"/>
  <c r="B603" i="4" s="1"/>
  <c r="A603" i="2"/>
  <c r="A603" i="4" s="1"/>
  <c r="AF602" i="2"/>
  <c r="AE602" i="2"/>
  <c r="AD602" i="2"/>
  <c r="AC602" i="2"/>
  <c r="AB602" i="2"/>
  <c r="AA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F602" i="4" s="1"/>
  <c r="E602" i="2"/>
  <c r="D602" i="2"/>
  <c r="D602" i="4" s="1"/>
  <c r="B602" i="2"/>
  <c r="B602" i="4" s="1"/>
  <c r="A602" i="2"/>
  <c r="A602" i="4" s="1"/>
  <c r="AF601" i="2"/>
  <c r="AE601" i="2"/>
  <c r="AD601" i="2"/>
  <c r="AC601" i="2"/>
  <c r="AB601" i="2"/>
  <c r="AA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F601" i="4" s="1"/>
  <c r="E601" i="2"/>
  <c r="D601" i="2"/>
  <c r="D601" i="4" s="1"/>
  <c r="B601" i="2"/>
  <c r="A601" i="2"/>
  <c r="A601" i="4" s="1"/>
  <c r="AF600" i="2"/>
  <c r="AE600" i="2"/>
  <c r="AD600" i="2"/>
  <c r="AC600" i="2"/>
  <c r="AB600" i="2"/>
  <c r="AA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F600" i="4" s="1"/>
  <c r="E600" i="2"/>
  <c r="D600" i="2"/>
  <c r="D600" i="4" s="1"/>
  <c r="B600" i="2"/>
  <c r="B600" i="4" s="1"/>
  <c r="A600" i="2"/>
  <c r="A600" i="4" s="1"/>
  <c r="AF599" i="2"/>
  <c r="AE599" i="2"/>
  <c r="AD599" i="2"/>
  <c r="AC599" i="2"/>
  <c r="AB599" i="2"/>
  <c r="AA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F599" i="4" s="1"/>
  <c r="E599" i="2"/>
  <c r="D599" i="2"/>
  <c r="D599" i="4" s="1"/>
  <c r="B599" i="2"/>
  <c r="B599" i="4" s="1"/>
  <c r="A599" i="2"/>
  <c r="A599" i="4" s="1"/>
  <c r="AF598" i="2"/>
  <c r="AE598" i="2"/>
  <c r="AD598" i="2"/>
  <c r="AC598" i="2"/>
  <c r="AB598" i="2"/>
  <c r="AA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F598" i="4" s="1"/>
  <c r="E598" i="2"/>
  <c r="D598" i="2"/>
  <c r="D598" i="4" s="1"/>
  <c r="B598" i="2"/>
  <c r="B598" i="4" s="1"/>
  <c r="A598" i="2"/>
  <c r="A598" i="4" s="1"/>
  <c r="AF597" i="2"/>
  <c r="AE597" i="2"/>
  <c r="AD597" i="2"/>
  <c r="AC597" i="2"/>
  <c r="AB597" i="2"/>
  <c r="AA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F597" i="4" s="1"/>
  <c r="E597" i="2"/>
  <c r="D597" i="2"/>
  <c r="D597" i="4" s="1"/>
  <c r="B597" i="2"/>
  <c r="B597" i="4" s="1"/>
  <c r="A597" i="2"/>
  <c r="A597" i="4" s="1"/>
  <c r="AF596" i="2"/>
  <c r="AE596" i="2"/>
  <c r="AD596" i="2"/>
  <c r="AC596" i="2"/>
  <c r="AB596" i="2"/>
  <c r="AA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F596" i="4" s="1"/>
  <c r="E596" i="2"/>
  <c r="D596" i="2"/>
  <c r="D596" i="4" s="1"/>
  <c r="B596" i="2"/>
  <c r="B596" i="4" s="1"/>
  <c r="A596" i="2"/>
  <c r="A596" i="4" s="1"/>
  <c r="AF595" i="2"/>
  <c r="AE595" i="2"/>
  <c r="AD595" i="2"/>
  <c r="AC595" i="2"/>
  <c r="AB595" i="2"/>
  <c r="AA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F595" i="4" s="1"/>
  <c r="E595" i="2"/>
  <c r="D595" i="2"/>
  <c r="D595" i="4" s="1"/>
  <c r="B595" i="2"/>
  <c r="B595" i="4" s="1"/>
  <c r="A595" i="2"/>
  <c r="A595" i="4" s="1"/>
  <c r="AF594" i="2"/>
  <c r="AE594" i="2"/>
  <c r="AD594" i="2"/>
  <c r="AC594" i="2"/>
  <c r="AB594" i="2"/>
  <c r="AA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F594" i="4" s="1"/>
  <c r="E594" i="2"/>
  <c r="D594" i="2"/>
  <c r="D594" i="4" s="1"/>
  <c r="B594" i="2"/>
  <c r="B594" i="4" s="1"/>
  <c r="A594" i="2"/>
  <c r="A594" i="4" s="1"/>
  <c r="AF593" i="2"/>
  <c r="AE593" i="2"/>
  <c r="AD593" i="2"/>
  <c r="AC593" i="2"/>
  <c r="AB593" i="2"/>
  <c r="AA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F593" i="4" s="1"/>
  <c r="E593" i="2"/>
  <c r="D593" i="2"/>
  <c r="D593" i="4" s="1"/>
  <c r="B593" i="2"/>
  <c r="B593" i="4" s="1"/>
  <c r="A593" i="2"/>
  <c r="A593" i="4" s="1"/>
  <c r="AF592" i="2"/>
  <c r="AE592" i="2"/>
  <c r="AD592" i="2"/>
  <c r="AC592" i="2"/>
  <c r="AB592" i="2"/>
  <c r="AA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F592" i="4" s="1"/>
  <c r="E592" i="2"/>
  <c r="D592" i="2"/>
  <c r="D592" i="4" s="1"/>
  <c r="B592" i="2"/>
  <c r="B592" i="4" s="1"/>
  <c r="A592" i="2"/>
  <c r="A592" i="4" s="1"/>
  <c r="AF591" i="2"/>
  <c r="AE591" i="2"/>
  <c r="AD591" i="2"/>
  <c r="AC591" i="2"/>
  <c r="AB591" i="2"/>
  <c r="AA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F591" i="4" s="1"/>
  <c r="E591" i="2"/>
  <c r="D591" i="2"/>
  <c r="D591" i="4" s="1"/>
  <c r="B591" i="2"/>
  <c r="A591" i="2"/>
  <c r="A591" i="4" s="1"/>
  <c r="AF590" i="2"/>
  <c r="AE590" i="2"/>
  <c r="AD590" i="2"/>
  <c r="AC590" i="2"/>
  <c r="AB590" i="2"/>
  <c r="AA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F590" i="4" s="1"/>
  <c r="E590" i="2"/>
  <c r="D590" i="2"/>
  <c r="D590" i="4" s="1"/>
  <c r="B590" i="2"/>
  <c r="B590" i="4" s="1"/>
  <c r="A590" i="2"/>
  <c r="A590" i="4" s="1"/>
  <c r="AF589" i="2"/>
  <c r="AE589" i="2"/>
  <c r="AD589" i="2"/>
  <c r="AC589" i="2"/>
  <c r="AB589" i="2"/>
  <c r="AA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F589" i="4" s="1"/>
  <c r="E589" i="2"/>
  <c r="D589" i="2"/>
  <c r="D589" i="4" s="1"/>
  <c r="B589" i="2"/>
  <c r="B589" i="4" s="1"/>
  <c r="A589" i="2"/>
  <c r="A589" i="4" s="1"/>
  <c r="AF588" i="2"/>
  <c r="AE588" i="2"/>
  <c r="AD588" i="2"/>
  <c r="AC588" i="2"/>
  <c r="AB588" i="2"/>
  <c r="AA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F588" i="4" s="1"/>
  <c r="E588" i="2"/>
  <c r="D588" i="2"/>
  <c r="D588" i="4" s="1"/>
  <c r="B588" i="2"/>
  <c r="B588" i="4" s="1"/>
  <c r="A588" i="2"/>
  <c r="A588" i="4" s="1"/>
  <c r="AF587" i="2"/>
  <c r="AE587" i="2"/>
  <c r="AD587" i="2"/>
  <c r="AC587" i="2"/>
  <c r="AB587" i="2"/>
  <c r="AA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F587" i="4" s="1"/>
  <c r="E587" i="2"/>
  <c r="D587" i="2"/>
  <c r="D587" i="4" s="1"/>
  <c r="B587" i="2"/>
  <c r="B587" i="4" s="1"/>
  <c r="A587" i="2"/>
  <c r="A587" i="4" s="1"/>
  <c r="AF586" i="2"/>
  <c r="AE586" i="2"/>
  <c r="AD586" i="2"/>
  <c r="AC586" i="2"/>
  <c r="AB586" i="2"/>
  <c r="AA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F586" i="4" s="1"/>
  <c r="E586" i="2"/>
  <c r="D586" i="2"/>
  <c r="D586" i="4" s="1"/>
  <c r="B586" i="2"/>
  <c r="B586" i="4" s="1"/>
  <c r="A586" i="2"/>
  <c r="A586" i="4" s="1"/>
  <c r="AF585" i="2"/>
  <c r="AE585" i="2"/>
  <c r="AD585" i="2"/>
  <c r="AC585" i="2"/>
  <c r="AB585" i="2"/>
  <c r="AA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F585" i="4" s="1"/>
  <c r="E585" i="2"/>
  <c r="D585" i="2"/>
  <c r="D585" i="4" s="1"/>
  <c r="B585" i="2"/>
  <c r="A585" i="2"/>
  <c r="A585" i="4" s="1"/>
  <c r="AF584" i="2"/>
  <c r="AE584" i="2"/>
  <c r="AD584" i="2"/>
  <c r="AC584" i="2"/>
  <c r="AB584" i="2"/>
  <c r="AA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F584" i="4" s="1"/>
  <c r="E584" i="2"/>
  <c r="D584" i="2"/>
  <c r="D584" i="4" s="1"/>
  <c r="B584" i="2"/>
  <c r="B584" i="4" s="1"/>
  <c r="A584" i="2"/>
  <c r="A584" i="4" s="1"/>
  <c r="AF583" i="2"/>
  <c r="AE583" i="2"/>
  <c r="AD583" i="2"/>
  <c r="AC583" i="2"/>
  <c r="AB583" i="2"/>
  <c r="AA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F583" i="4" s="1"/>
  <c r="E583" i="2"/>
  <c r="D583" i="2"/>
  <c r="D583" i="4" s="1"/>
  <c r="B583" i="2"/>
  <c r="B583" i="4" s="1"/>
  <c r="A583" i="2"/>
  <c r="A583" i="4" s="1"/>
  <c r="AF582" i="2"/>
  <c r="AE582" i="2"/>
  <c r="AD582" i="2"/>
  <c r="AC582" i="2"/>
  <c r="AB582" i="2"/>
  <c r="AA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F582" i="4" s="1"/>
  <c r="E582" i="2"/>
  <c r="D582" i="2"/>
  <c r="D582" i="4" s="1"/>
  <c r="B582" i="2"/>
  <c r="A582" i="2"/>
  <c r="A582" i="4" s="1"/>
  <c r="AF581" i="2"/>
  <c r="AE581" i="2"/>
  <c r="AD581" i="2"/>
  <c r="AC581" i="2"/>
  <c r="AB581" i="2"/>
  <c r="AA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F581" i="4" s="1"/>
  <c r="E581" i="2"/>
  <c r="D581" i="2"/>
  <c r="D581" i="4" s="1"/>
  <c r="B581" i="2"/>
  <c r="B581" i="4" s="1"/>
  <c r="A581" i="2"/>
  <c r="A581" i="4" s="1"/>
  <c r="AF580" i="2"/>
  <c r="AE580" i="2"/>
  <c r="AD580" i="2"/>
  <c r="AC580" i="2"/>
  <c r="AB580" i="2"/>
  <c r="AA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F580" i="4" s="1"/>
  <c r="E580" i="2"/>
  <c r="D580" i="2"/>
  <c r="D580" i="4" s="1"/>
  <c r="B580" i="2"/>
  <c r="B580" i="4" s="1"/>
  <c r="A580" i="2"/>
  <c r="A580" i="4" s="1"/>
  <c r="AF579" i="2"/>
  <c r="AE579" i="2"/>
  <c r="AD579" i="2"/>
  <c r="AC579" i="2"/>
  <c r="AB579" i="2"/>
  <c r="AA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F579" i="4" s="1"/>
  <c r="E579" i="2"/>
  <c r="D579" i="2"/>
  <c r="D579" i="4" s="1"/>
  <c r="B579" i="2"/>
  <c r="B579" i="4" s="1"/>
  <c r="A579" i="2"/>
  <c r="A579" i="4" s="1"/>
  <c r="AF578" i="2"/>
  <c r="AE578" i="2"/>
  <c r="AD578" i="2"/>
  <c r="AC578" i="2"/>
  <c r="AB578" i="2"/>
  <c r="AA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F578" i="4" s="1"/>
  <c r="E578" i="2"/>
  <c r="D578" i="2"/>
  <c r="D578" i="4" s="1"/>
  <c r="B578" i="2"/>
  <c r="B578" i="4" s="1"/>
  <c r="A578" i="2"/>
  <c r="A578" i="4" s="1"/>
  <c r="AF577" i="2"/>
  <c r="AE577" i="2"/>
  <c r="AD577" i="2"/>
  <c r="AC577" i="2"/>
  <c r="AB577" i="2"/>
  <c r="AA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F577" i="4" s="1"/>
  <c r="E577" i="2"/>
  <c r="D577" i="2"/>
  <c r="D577" i="4" s="1"/>
  <c r="B577" i="2"/>
  <c r="B577" i="4" s="1"/>
  <c r="A577" i="2"/>
  <c r="A577" i="4" s="1"/>
  <c r="AF576" i="2"/>
  <c r="AE576" i="2"/>
  <c r="AD576" i="2"/>
  <c r="AC576" i="2"/>
  <c r="AB576" i="2"/>
  <c r="AA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F576" i="4" s="1"/>
  <c r="E576" i="2"/>
  <c r="D576" i="2"/>
  <c r="D576" i="4" s="1"/>
  <c r="B576" i="2"/>
  <c r="B576" i="4" s="1"/>
  <c r="A576" i="2"/>
  <c r="A576" i="4" s="1"/>
  <c r="AF575" i="2"/>
  <c r="AE575" i="2"/>
  <c r="AD575" i="2"/>
  <c r="AC575" i="2"/>
  <c r="AB575" i="2"/>
  <c r="AA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F575" i="4" s="1"/>
  <c r="E575" i="2"/>
  <c r="D575" i="2"/>
  <c r="D575" i="4" s="1"/>
  <c r="B575" i="2"/>
  <c r="A575" i="2"/>
  <c r="AF574" i="2"/>
  <c r="AE574" i="2"/>
  <c r="AD574" i="2"/>
  <c r="AC574" i="2"/>
  <c r="AB574" i="2"/>
  <c r="AA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F574" i="4" s="1"/>
  <c r="E574" i="2"/>
  <c r="D574" i="2"/>
  <c r="D574" i="4" s="1"/>
  <c r="B574" i="2"/>
  <c r="B574" i="4" s="1"/>
  <c r="A574" i="2"/>
  <c r="A574" i="4" s="1"/>
  <c r="AF573" i="2"/>
  <c r="AE573" i="2"/>
  <c r="AD573" i="2"/>
  <c r="AC573" i="2"/>
  <c r="AB573" i="2"/>
  <c r="AA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F573" i="4" s="1"/>
  <c r="E573" i="2"/>
  <c r="D573" i="2"/>
  <c r="D573" i="4" s="1"/>
  <c r="B573" i="2"/>
  <c r="B573" i="4" s="1"/>
  <c r="A573" i="2"/>
  <c r="A573" i="4" s="1"/>
  <c r="AF572" i="2"/>
  <c r="AE572" i="2"/>
  <c r="AD572" i="2"/>
  <c r="AC572" i="2"/>
  <c r="AB572" i="2"/>
  <c r="AA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F572" i="4" s="1"/>
  <c r="E572" i="2"/>
  <c r="D572" i="2"/>
  <c r="D572" i="4" s="1"/>
  <c r="B572" i="2"/>
  <c r="B572" i="4" s="1"/>
  <c r="A572" i="2"/>
  <c r="AF571" i="2"/>
  <c r="AE571" i="2"/>
  <c r="AD571" i="2"/>
  <c r="AC571" i="2"/>
  <c r="AB571" i="2"/>
  <c r="AA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F571" i="4" s="1"/>
  <c r="E571" i="2"/>
  <c r="D571" i="2"/>
  <c r="D571" i="4" s="1"/>
  <c r="B571" i="2"/>
  <c r="B571" i="4" s="1"/>
  <c r="A571" i="2"/>
  <c r="A571" i="4" s="1"/>
  <c r="AF570" i="2"/>
  <c r="AE570" i="2"/>
  <c r="AD570" i="2"/>
  <c r="AC570" i="2"/>
  <c r="AB570" i="2"/>
  <c r="AA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F570" i="4" s="1"/>
  <c r="E570" i="2"/>
  <c r="D570" i="2"/>
  <c r="D570" i="4" s="1"/>
  <c r="B570" i="2"/>
  <c r="B570" i="4" s="1"/>
  <c r="A570" i="2"/>
  <c r="A570" i="4" s="1"/>
  <c r="AF569" i="2"/>
  <c r="AE569" i="2"/>
  <c r="AD569" i="2"/>
  <c r="AC569" i="2"/>
  <c r="AB569" i="2"/>
  <c r="AA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F569" i="4" s="1"/>
  <c r="E569" i="2"/>
  <c r="D569" i="2"/>
  <c r="D569" i="4" s="1"/>
  <c r="B569" i="2"/>
  <c r="A569" i="2"/>
  <c r="A569" i="4" s="1"/>
  <c r="AF568" i="2"/>
  <c r="AE568" i="2"/>
  <c r="AD568" i="2"/>
  <c r="AC568" i="2"/>
  <c r="AB568" i="2"/>
  <c r="AA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F568" i="4" s="1"/>
  <c r="E568" i="2"/>
  <c r="D568" i="2"/>
  <c r="D568" i="4" s="1"/>
  <c r="B568" i="2"/>
  <c r="B568" i="4" s="1"/>
  <c r="A568" i="2"/>
  <c r="A568" i="4" s="1"/>
  <c r="AF567" i="2"/>
  <c r="AE567" i="2"/>
  <c r="AD567" i="2"/>
  <c r="AC567" i="2"/>
  <c r="AB567" i="2"/>
  <c r="AA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F567" i="4" s="1"/>
  <c r="E567" i="2"/>
  <c r="D567" i="2"/>
  <c r="D567" i="4" s="1"/>
  <c r="B567" i="2"/>
  <c r="B567" i="4" s="1"/>
  <c r="A567" i="2"/>
  <c r="A567" i="4" s="1"/>
  <c r="AF566" i="2"/>
  <c r="AE566" i="2"/>
  <c r="AD566" i="2"/>
  <c r="AC566" i="2"/>
  <c r="AB566" i="2"/>
  <c r="AA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F566" i="4" s="1"/>
  <c r="E566" i="2"/>
  <c r="D566" i="2"/>
  <c r="D566" i="4" s="1"/>
  <c r="B566" i="2"/>
  <c r="B566" i="4" s="1"/>
  <c r="A566" i="2"/>
  <c r="A566" i="4" s="1"/>
  <c r="AF565" i="2"/>
  <c r="AE565" i="2"/>
  <c r="AD565" i="2"/>
  <c r="AC565" i="2"/>
  <c r="AB565" i="2"/>
  <c r="AA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F565" i="4" s="1"/>
  <c r="E565" i="2"/>
  <c r="D565" i="2"/>
  <c r="D565" i="4" s="1"/>
  <c r="B565" i="2"/>
  <c r="B565" i="4" s="1"/>
  <c r="A565" i="2"/>
  <c r="A565" i="4" s="1"/>
  <c r="AF564" i="2"/>
  <c r="AE564" i="2"/>
  <c r="AD564" i="2"/>
  <c r="AC564" i="2"/>
  <c r="AB564" i="2"/>
  <c r="AA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F564" i="4" s="1"/>
  <c r="E564" i="2"/>
  <c r="D564" i="2"/>
  <c r="D564" i="4" s="1"/>
  <c r="B564" i="2"/>
  <c r="B564" i="4" s="1"/>
  <c r="A564" i="2"/>
  <c r="A564" i="4" s="1"/>
  <c r="AF563" i="2"/>
  <c r="AE563" i="2"/>
  <c r="AD563" i="2"/>
  <c r="AC563" i="2"/>
  <c r="AB563" i="2"/>
  <c r="AA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F563" i="4" s="1"/>
  <c r="E563" i="2"/>
  <c r="D563" i="2"/>
  <c r="D563" i="4" s="1"/>
  <c r="B563" i="2"/>
  <c r="B563" i="4" s="1"/>
  <c r="A563" i="2"/>
  <c r="A563" i="4" s="1"/>
  <c r="AF562" i="2"/>
  <c r="AE562" i="2"/>
  <c r="AD562" i="2"/>
  <c r="AC562" i="2"/>
  <c r="AB562" i="2"/>
  <c r="AA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F562" i="4" s="1"/>
  <c r="E562" i="2"/>
  <c r="D562" i="2"/>
  <c r="D562" i="4" s="1"/>
  <c r="B562" i="2"/>
  <c r="B562" i="4" s="1"/>
  <c r="A562" i="2"/>
  <c r="A562" i="4" s="1"/>
  <c r="AF561" i="2"/>
  <c r="AE561" i="2"/>
  <c r="AD561" i="2"/>
  <c r="AC561" i="2"/>
  <c r="AB561" i="2"/>
  <c r="AA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F561" i="4" s="1"/>
  <c r="E561" i="2"/>
  <c r="D561" i="2"/>
  <c r="D561" i="4" s="1"/>
  <c r="B561" i="2"/>
  <c r="B561" i="4" s="1"/>
  <c r="A561" i="2"/>
  <c r="A561" i="4" s="1"/>
  <c r="AF560" i="2"/>
  <c r="AE560" i="2"/>
  <c r="AD560" i="2"/>
  <c r="AC560" i="2"/>
  <c r="AB560" i="2"/>
  <c r="AA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F560" i="4" s="1"/>
  <c r="E560" i="2"/>
  <c r="D560" i="2"/>
  <c r="D560" i="4" s="1"/>
  <c r="B560" i="2"/>
  <c r="B560" i="4" s="1"/>
  <c r="A560" i="2"/>
  <c r="A560" i="4" s="1"/>
  <c r="AF559" i="2"/>
  <c r="AE559" i="2"/>
  <c r="AD559" i="2"/>
  <c r="AC559" i="2"/>
  <c r="AB559" i="2"/>
  <c r="AA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F559" i="4" s="1"/>
  <c r="E559" i="2"/>
  <c r="D559" i="2"/>
  <c r="D559" i="4" s="1"/>
  <c r="B559" i="2"/>
  <c r="B559" i="4" s="1"/>
  <c r="A559" i="2"/>
  <c r="A559" i="4" s="1"/>
  <c r="AF558" i="2"/>
  <c r="AE558" i="2"/>
  <c r="AD558" i="2"/>
  <c r="AC558" i="2"/>
  <c r="AB558" i="2"/>
  <c r="AA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F558" i="4" s="1"/>
  <c r="E558" i="2"/>
  <c r="D558" i="2"/>
  <c r="D558" i="4" s="1"/>
  <c r="B558" i="2"/>
  <c r="B558" i="4" s="1"/>
  <c r="A558" i="2"/>
  <c r="A558" i="4" s="1"/>
  <c r="AF557" i="2"/>
  <c r="AE557" i="2"/>
  <c r="AD557" i="2"/>
  <c r="AC557" i="2"/>
  <c r="AB557" i="2"/>
  <c r="AA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F557" i="4" s="1"/>
  <c r="E557" i="2"/>
  <c r="D557" i="2"/>
  <c r="D557" i="4" s="1"/>
  <c r="B557" i="2"/>
  <c r="B557" i="4" s="1"/>
  <c r="A557" i="2"/>
  <c r="A557" i="4" s="1"/>
  <c r="AF556" i="2"/>
  <c r="AE556" i="2"/>
  <c r="AD556" i="2"/>
  <c r="AC556" i="2"/>
  <c r="AB556" i="2"/>
  <c r="AA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F556" i="4" s="1"/>
  <c r="E556" i="2"/>
  <c r="D556" i="2"/>
  <c r="D556" i="4" s="1"/>
  <c r="B556" i="2"/>
  <c r="B556" i="4" s="1"/>
  <c r="A556" i="2"/>
  <c r="A556" i="4" s="1"/>
  <c r="AF555" i="2"/>
  <c r="AE555" i="2"/>
  <c r="AD555" i="2"/>
  <c r="AC555" i="2"/>
  <c r="AB555" i="2"/>
  <c r="AA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F555" i="4" s="1"/>
  <c r="E555" i="2"/>
  <c r="D555" i="2"/>
  <c r="D555" i="4" s="1"/>
  <c r="B555" i="2"/>
  <c r="B555" i="4" s="1"/>
  <c r="A555" i="2"/>
  <c r="A555" i="4" s="1"/>
  <c r="AF554" i="2"/>
  <c r="AE554" i="2"/>
  <c r="AD554" i="2"/>
  <c r="AC554" i="2"/>
  <c r="AB554" i="2"/>
  <c r="AA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F554" i="4" s="1"/>
  <c r="E554" i="2"/>
  <c r="D554" i="2"/>
  <c r="D554" i="4" s="1"/>
  <c r="B554" i="2"/>
  <c r="B554" i="4" s="1"/>
  <c r="A554" i="2"/>
  <c r="A554" i="4" s="1"/>
  <c r="AF553" i="2"/>
  <c r="AE553" i="2"/>
  <c r="AD553" i="2"/>
  <c r="AC553" i="2"/>
  <c r="AB553" i="2"/>
  <c r="AA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F553" i="4" s="1"/>
  <c r="E553" i="2"/>
  <c r="D553" i="2"/>
  <c r="D553" i="4" s="1"/>
  <c r="B553" i="2"/>
  <c r="B553" i="4" s="1"/>
  <c r="A553" i="2"/>
  <c r="A553" i="4" s="1"/>
  <c r="AF552" i="2"/>
  <c r="AE552" i="2"/>
  <c r="AD552" i="2"/>
  <c r="AC552" i="2"/>
  <c r="AB552" i="2"/>
  <c r="AA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F552" i="4" s="1"/>
  <c r="E552" i="2"/>
  <c r="D552" i="2"/>
  <c r="D552" i="4" s="1"/>
  <c r="B552" i="2"/>
  <c r="B552" i="4" s="1"/>
  <c r="A552" i="2"/>
  <c r="A552" i="4" s="1"/>
  <c r="AF551" i="2"/>
  <c r="AE551" i="2"/>
  <c r="AD551" i="2"/>
  <c r="AC551" i="2"/>
  <c r="AB551" i="2"/>
  <c r="AA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F551" i="4" s="1"/>
  <c r="E551" i="2"/>
  <c r="D551" i="2"/>
  <c r="D551" i="4" s="1"/>
  <c r="B551" i="2"/>
  <c r="B551" i="4" s="1"/>
  <c r="A551" i="2"/>
  <c r="A551" i="4" s="1"/>
  <c r="AF550" i="2"/>
  <c r="AE550" i="2"/>
  <c r="AD550" i="2"/>
  <c r="AC550" i="2"/>
  <c r="AB550" i="2"/>
  <c r="AA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F550" i="4" s="1"/>
  <c r="E550" i="2"/>
  <c r="D550" i="2"/>
  <c r="D550" i="4" s="1"/>
  <c r="B550" i="2"/>
  <c r="B550" i="4" s="1"/>
  <c r="A550" i="2"/>
  <c r="A550" i="4" s="1"/>
  <c r="AF549" i="2"/>
  <c r="AE549" i="2"/>
  <c r="AD549" i="2"/>
  <c r="AC549" i="2"/>
  <c r="AB549" i="2"/>
  <c r="AA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F549" i="4" s="1"/>
  <c r="E549" i="2"/>
  <c r="D549" i="2"/>
  <c r="D549" i="4" s="1"/>
  <c r="B549" i="2"/>
  <c r="B549" i="4" s="1"/>
  <c r="A549" i="2"/>
  <c r="A549" i="4" s="1"/>
  <c r="AF548" i="2"/>
  <c r="AE548" i="2"/>
  <c r="AD548" i="2"/>
  <c r="AC548" i="2"/>
  <c r="AB548" i="2"/>
  <c r="AA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F548" i="4" s="1"/>
  <c r="E548" i="2"/>
  <c r="D548" i="2"/>
  <c r="D548" i="4" s="1"/>
  <c r="B548" i="2"/>
  <c r="B548" i="4" s="1"/>
  <c r="A548" i="2"/>
  <c r="A548" i="4" s="1"/>
  <c r="AF547" i="2"/>
  <c r="AE547" i="2"/>
  <c r="AD547" i="2"/>
  <c r="AC547" i="2"/>
  <c r="AB547" i="2"/>
  <c r="AA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F547" i="4" s="1"/>
  <c r="E547" i="2"/>
  <c r="D547" i="2"/>
  <c r="D547" i="4" s="1"/>
  <c r="B547" i="2"/>
  <c r="B547" i="4" s="1"/>
  <c r="A547" i="2"/>
  <c r="A547" i="4" s="1"/>
  <c r="AF546" i="2"/>
  <c r="AE546" i="2"/>
  <c r="AD546" i="2"/>
  <c r="AC546" i="2"/>
  <c r="AB546" i="2"/>
  <c r="AA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F546" i="4" s="1"/>
  <c r="E546" i="2"/>
  <c r="D546" i="2"/>
  <c r="D546" i="4" s="1"/>
  <c r="B546" i="2"/>
  <c r="B546" i="4" s="1"/>
  <c r="A546" i="2"/>
  <c r="A546" i="4" s="1"/>
  <c r="AF545" i="2"/>
  <c r="AE545" i="2"/>
  <c r="AD545" i="2"/>
  <c r="AC545" i="2"/>
  <c r="AB545" i="2"/>
  <c r="AA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F545" i="4" s="1"/>
  <c r="E545" i="2"/>
  <c r="D545" i="2"/>
  <c r="D545" i="4" s="1"/>
  <c r="B545" i="2"/>
  <c r="B545" i="4" s="1"/>
  <c r="A545" i="2"/>
  <c r="A545" i="4" s="1"/>
  <c r="AF544" i="2"/>
  <c r="AE544" i="2"/>
  <c r="AD544" i="2"/>
  <c r="AC544" i="2"/>
  <c r="AB544" i="2"/>
  <c r="AA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F544" i="4" s="1"/>
  <c r="E544" i="2"/>
  <c r="D544" i="2"/>
  <c r="D544" i="4" s="1"/>
  <c r="B544" i="2"/>
  <c r="B544" i="4" s="1"/>
  <c r="A544" i="2"/>
  <c r="A544" i="4" s="1"/>
  <c r="AF543" i="2"/>
  <c r="AE543" i="2"/>
  <c r="AD543" i="2"/>
  <c r="AC543" i="2"/>
  <c r="AB543" i="2"/>
  <c r="AA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F543" i="4" s="1"/>
  <c r="E543" i="2"/>
  <c r="D543" i="2"/>
  <c r="D543" i="4" s="1"/>
  <c r="B543" i="2"/>
  <c r="A543" i="2"/>
  <c r="A543" i="4" s="1"/>
  <c r="AF542" i="2"/>
  <c r="AE542" i="2"/>
  <c r="AD542" i="2"/>
  <c r="AC542" i="2"/>
  <c r="AB542" i="2"/>
  <c r="AA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F542" i="4" s="1"/>
  <c r="E542" i="2"/>
  <c r="D542" i="2"/>
  <c r="D542" i="4" s="1"/>
  <c r="B542" i="2"/>
  <c r="B542" i="4" s="1"/>
  <c r="A542" i="2"/>
  <c r="A542" i="4" s="1"/>
  <c r="AF541" i="2"/>
  <c r="AE541" i="2"/>
  <c r="AD541" i="2"/>
  <c r="AC541" i="2"/>
  <c r="AB541" i="2"/>
  <c r="AA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F541" i="4" s="1"/>
  <c r="E541" i="2"/>
  <c r="D541" i="2"/>
  <c r="D541" i="4" s="1"/>
  <c r="B541" i="2"/>
  <c r="B541" i="4" s="1"/>
  <c r="A541" i="2"/>
  <c r="A541" i="4" s="1"/>
  <c r="AF540" i="2"/>
  <c r="AE540" i="2"/>
  <c r="AD540" i="2"/>
  <c r="AC540" i="2"/>
  <c r="AB540" i="2"/>
  <c r="AA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F540" i="4" s="1"/>
  <c r="E540" i="2"/>
  <c r="D540" i="2"/>
  <c r="D540" i="4" s="1"/>
  <c r="B540" i="2"/>
  <c r="B540" i="4" s="1"/>
  <c r="A540" i="2"/>
  <c r="A540" i="4" s="1"/>
  <c r="AF539" i="2"/>
  <c r="AE539" i="2"/>
  <c r="AD539" i="2"/>
  <c r="AC539" i="2"/>
  <c r="AB539" i="2"/>
  <c r="AA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F539" i="4" s="1"/>
  <c r="E539" i="2"/>
  <c r="D539" i="2"/>
  <c r="D539" i="4" s="1"/>
  <c r="B539" i="2"/>
  <c r="B539" i="4" s="1"/>
  <c r="A539" i="2"/>
  <c r="A539" i="4" s="1"/>
  <c r="AF538" i="2"/>
  <c r="AE538" i="2"/>
  <c r="AD538" i="2"/>
  <c r="AC538" i="2"/>
  <c r="AB538" i="2"/>
  <c r="AA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F538" i="4" s="1"/>
  <c r="E538" i="2"/>
  <c r="D538" i="2"/>
  <c r="D538" i="4" s="1"/>
  <c r="B538" i="2"/>
  <c r="B538" i="4" s="1"/>
  <c r="A538" i="2"/>
  <c r="A538" i="4" s="1"/>
  <c r="AF537" i="2"/>
  <c r="AE537" i="2"/>
  <c r="AD537" i="2"/>
  <c r="AC537" i="2"/>
  <c r="AB537" i="2"/>
  <c r="AA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F537" i="4" s="1"/>
  <c r="E537" i="2"/>
  <c r="D537" i="2"/>
  <c r="D537" i="4" s="1"/>
  <c r="B537" i="2"/>
  <c r="B537" i="4" s="1"/>
  <c r="A537" i="2"/>
  <c r="A537" i="4" s="1"/>
  <c r="AF536" i="2"/>
  <c r="AE536" i="2"/>
  <c r="AD536" i="2"/>
  <c r="AC536" i="2"/>
  <c r="AB536" i="2"/>
  <c r="AA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F536" i="4" s="1"/>
  <c r="E536" i="2"/>
  <c r="D536" i="2"/>
  <c r="D536" i="4" s="1"/>
  <c r="B536" i="2"/>
  <c r="B536" i="4" s="1"/>
  <c r="A536" i="2"/>
  <c r="A536" i="4" s="1"/>
  <c r="AF535" i="2"/>
  <c r="AE535" i="2"/>
  <c r="AD535" i="2"/>
  <c r="AC535" i="2"/>
  <c r="AB535" i="2"/>
  <c r="AA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F535" i="4" s="1"/>
  <c r="E535" i="2"/>
  <c r="D535" i="2"/>
  <c r="D535" i="4" s="1"/>
  <c r="B535" i="2"/>
  <c r="B535" i="4" s="1"/>
  <c r="A535" i="2"/>
  <c r="A535" i="4" s="1"/>
  <c r="AF534" i="2"/>
  <c r="AE534" i="2"/>
  <c r="AD534" i="2"/>
  <c r="AC534" i="2"/>
  <c r="AB534" i="2"/>
  <c r="AA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F534" i="4" s="1"/>
  <c r="E534" i="2"/>
  <c r="D534" i="2"/>
  <c r="D534" i="4" s="1"/>
  <c r="B534" i="2"/>
  <c r="B534" i="4" s="1"/>
  <c r="A534" i="2"/>
  <c r="A534" i="4" s="1"/>
  <c r="AF533" i="2"/>
  <c r="AE533" i="2"/>
  <c r="AD533" i="2"/>
  <c r="AC533" i="2"/>
  <c r="AB533" i="2"/>
  <c r="AA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F533" i="4" s="1"/>
  <c r="E533" i="2"/>
  <c r="D533" i="2"/>
  <c r="D533" i="4" s="1"/>
  <c r="B533" i="2"/>
  <c r="B533" i="4" s="1"/>
  <c r="A533" i="2"/>
  <c r="A533" i="4" s="1"/>
  <c r="AF532" i="2"/>
  <c r="AE532" i="2"/>
  <c r="AD532" i="2"/>
  <c r="AC532" i="2"/>
  <c r="AB532" i="2"/>
  <c r="AA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F532" i="4" s="1"/>
  <c r="E532" i="2"/>
  <c r="D532" i="2"/>
  <c r="D532" i="4" s="1"/>
  <c r="B532" i="2"/>
  <c r="B532" i="4" s="1"/>
  <c r="A532" i="2"/>
  <c r="A532" i="4" s="1"/>
  <c r="AF531" i="2"/>
  <c r="AE531" i="2"/>
  <c r="AD531" i="2"/>
  <c r="AC531" i="2"/>
  <c r="AB531" i="2"/>
  <c r="AA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F531" i="4" s="1"/>
  <c r="E531" i="2"/>
  <c r="D531" i="2"/>
  <c r="D531" i="4" s="1"/>
  <c r="B531" i="2"/>
  <c r="B531" i="4" s="1"/>
  <c r="A531" i="2"/>
  <c r="A531" i="4" s="1"/>
  <c r="AF530" i="2"/>
  <c r="AE530" i="2"/>
  <c r="AD530" i="2"/>
  <c r="AC530" i="2"/>
  <c r="AB530" i="2"/>
  <c r="AA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F530" i="4" s="1"/>
  <c r="E530" i="2"/>
  <c r="D530" i="2"/>
  <c r="D530" i="4" s="1"/>
  <c r="B530" i="2"/>
  <c r="B530" i="4" s="1"/>
  <c r="A530" i="2"/>
  <c r="AF529" i="2"/>
  <c r="AE529" i="2"/>
  <c r="AD529" i="2"/>
  <c r="AC529" i="2"/>
  <c r="AB529" i="2"/>
  <c r="AA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F529" i="4" s="1"/>
  <c r="E529" i="2"/>
  <c r="D529" i="2"/>
  <c r="D529" i="4" s="1"/>
  <c r="B529" i="2"/>
  <c r="B529" i="4" s="1"/>
  <c r="A529" i="2"/>
  <c r="A529" i="4" s="1"/>
  <c r="AF528" i="2"/>
  <c r="AE528" i="2"/>
  <c r="AD528" i="2"/>
  <c r="AC528" i="2"/>
  <c r="AB528" i="2"/>
  <c r="AA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F528" i="4" s="1"/>
  <c r="E528" i="2"/>
  <c r="D528" i="2"/>
  <c r="D528" i="4" s="1"/>
  <c r="B528" i="2"/>
  <c r="B528" i="4" s="1"/>
  <c r="A528" i="2"/>
  <c r="A528" i="4" s="1"/>
  <c r="AF527" i="2"/>
  <c r="AE527" i="2"/>
  <c r="AD527" i="2"/>
  <c r="AC527" i="2"/>
  <c r="AB527" i="2"/>
  <c r="AA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F527" i="4" s="1"/>
  <c r="E527" i="2"/>
  <c r="D527" i="2"/>
  <c r="D527" i="4" s="1"/>
  <c r="B527" i="2"/>
  <c r="A527" i="2"/>
  <c r="A527" i="4" s="1"/>
  <c r="AF526" i="2"/>
  <c r="AE526" i="2"/>
  <c r="AD526" i="2"/>
  <c r="AC526" i="2"/>
  <c r="AB526" i="2"/>
  <c r="AA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F526" i="4" s="1"/>
  <c r="E526" i="2"/>
  <c r="D526" i="2"/>
  <c r="D526" i="4" s="1"/>
  <c r="B526" i="2"/>
  <c r="B526" i="4" s="1"/>
  <c r="A526" i="2"/>
  <c r="A526" i="4" s="1"/>
  <c r="AF525" i="2"/>
  <c r="AE525" i="2"/>
  <c r="AD525" i="2"/>
  <c r="AC525" i="2"/>
  <c r="AB525" i="2"/>
  <c r="AA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F525" i="4" s="1"/>
  <c r="E525" i="2"/>
  <c r="D525" i="2"/>
  <c r="D525" i="4" s="1"/>
  <c r="B525" i="2"/>
  <c r="B525" i="4" s="1"/>
  <c r="A525" i="2"/>
  <c r="A525" i="4" s="1"/>
  <c r="AF524" i="2"/>
  <c r="AE524" i="2"/>
  <c r="AD524" i="2"/>
  <c r="AC524" i="2"/>
  <c r="AB524" i="2"/>
  <c r="AA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F524" i="4" s="1"/>
  <c r="E524" i="2"/>
  <c r="D524" i="2"/>
  <c r="D524" i="4" s="1"/>
  <c r="B524" i="2"/>
  <c r="B524" i="4" s="1"/>
  <c r="A524" i="2"/>
  <c r="A524" i="4" s="1"/>
  <c r="AF523" i="2"/>
  <c r="AE523" i="2"/>
  <c r="AD523" i="2"/>
  <c r="AC523" i="2"/>
  <c r="AB523" i="2"/>
  <c r="AA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F523" i="4" s="1"/>
  <c r="E523" i="2"/>
  <c r="D523" i="2"/>
  <c r="D523" i="4" s="1"/>
  <c r="B523" i="2"/>
  <c r="B523" i="4" s="1"/>
  <c r="A523" i="2"/>
  <c r="A523" i="4" s="1"/>
  <c r="AF522" i="2"/>
  <c r="AE522" i="2"/>
  <c r="AD522" i="2"/>
  <c r="AC522" i="2"/>
  <c r="AB522" i="2"/>
  <c r="AA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F522" i="4" s="1"/>
  <c r="E522" i="2"/>
  <c r="D522" i="2"/>
  <c r="D522" i="4" s="1"/>
  <c r="B522" i="2"/>
  <c r="B522" i="4" s="1"/>
  <c r="A522" i="2"/>
  <c r="A522" i="4" s="1"/>
  <c r="AF521" i="2"/>
  <c r="AE521" i="2"/>
  <c r="AD521" i="2"/>
  <c r="AC521" i="2"/>
  <c r="AB521" i="2"/>
  <c r="AA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F521" i="4" s="1"/>
  <c r="E521" i="2"/>
  <c r="D521" i="2"/>
  <c r="D521" i="4" s="1"/>
  <c r="B521" i="2"/>
  <c r="B521" i="4" s="1"/>
  <c r="A521" i="2"/>
  <c r="A521" i="4" s="1"/>
  <c r="AF520" i="2"/>
  <c r="AE520" i="2"/>
  <c r="AD520" i="2"/>
  <c r="AC520" i="2"/>
  <c r="AB520" i="2"/>
  <c r="AA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F520" i="4" s="1"/>
  <c r="E520" i="2"/>
  <c r="D520" i="2"/>
  <c r="D520" i="4" s="1"/>
  <c r="B520" i="2"/>
  <c r="B520" i="4" s="1"/>
  <c r="A520" i="2"/>
  <c r="A520" i="4" s="1"/>
  <c r="AF519" i="2"/>
  <c r="AE519" i="2"/>
  <c r="AD519" i="2"/>
  <c r="AC519" i="2"/>
  <c r="AB519" i="2"/>
  <c r="AA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F519" i="4" s="1"/>
  <c r="E519" i="2"/>
  <c r="D519" i="2"/>
  <c r="D519" i="4" s="1"/>
  <c r="B519" i="2"/>
  <c r="B519" i="4" s="1"/>
  <c r="A519" i="2"/>
  <c r="A519" i="4" s="1"/>
  <c r="AF518" i="2"/>
  <c r="AE518" i="2"/>
  <c r="AD518" i="2"/>
  <c r="AC518" i="2"/>
  <c r="AB518" i="2"/>
  <c r="AA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F518" i="4" s="1"/>
  <c r="E518" i="2"/>
  <c r="D518" i="2"/>
  <c r="D518" i="4" s="1"/>
  <c r="B518" i="2"/>
  <c r="B518" i="4" s="1"/>
  <c r="A518" i="2"/>
  <c r="A518" i="4" s="1"/>
  <c r="AF517" i="2"/>
  <c r="AE517" i="2"/>
  <c r="AD517" i="2"/>
  <c r="AC517" i="2"/>
  <c r="AB517" i="2"/>
  <c r="AA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F517" i="4" s="1"/>
  <c r="E517" i="2"/>
  <c r="D517" i="2"/>
  <c r="D517" i="4" s="1"/>
  <c r="B517" i="2"/>
  <c r="B517" i="4" s="1"/>
  <c r="A517" i="2"/>
  <c r="A517" i="4" s="1"/>
  <c r="AF516" i="2"/>
  <c r="AE516" i="2"/>
  <c r="AD516" i="2"/>
  <c r="AC516" i="2"/>
  <c r="AB516" i="2"/>
  <c r="AA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F516" i="4" s="1"/>
  <c r="E516" i="2"/>
  <c r="D516" i="2"/>
  <c r="D516" i="4" s="1"/>
  <c r="B516" i="2"/>
  <c r="B516" i="4" s="1"/>
  <c r="A516" i="2"/>
  <c r="A516" i="4" s="1"/>
  <c r="AF515" i="2"/>
  <c r="AE515" i="2"/>
  <c r="AD515" i="2"/>
  <c r="AC515" i="2"/>
  <c r="AB515" i="2"/>
  <c r="AA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F515" i="4" s="1"/>
  <c r="E515" i="2"/>
  <c r="D515" i="2"/>
  <c r="D515" i="4" s="1"/>
  <c r="B515" i="2"/>
  <c r="B515" i="4" s="1"/>
  <c r="A515" i="2"/>
  <c r="A515" i="4" s="1"/>
  <c r="AF514" i="2"/>
  <c r="AE514" i="2"/>
  <c r="AD514" i="2"/>
  <c r="AC514" i="2"/>
  <c r="AB514" i="2"/>
  <c r="AA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F514" i="4" s="1"/>
  <c r="E514" i="2"/>
  <c r="D514" i="2"/>
  <c r="D514" i="4" s="1"/>
  <c r="B514" i="2"/>
  <c r="B514" i="4" s="1"/>
  <c r="A514" i="2"/>
  <c r="A514" i="4" s="1"/>
  <c r="AF513" i="2"/>
  <c r="AE513" i="2"/>
  <c r="AD513" i="2"/>
  <c r="AC513" i="2"/>
  <c r="AB513" i="2"/>
  <c r="AA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F513" i="4" s="1"/>
  <c r="E513" i="2"/>
  <c r="D513" i="2"/>
  <c r="D513" i="4" s="1"/>
  <c r="B513" i="2"/>
  <c r="B513" i="4" s="1"/>
  <c r="A513" i="2"/>
  <c r="A513" i="4" s="1"/>
  <c r="AF512" i="2"/>
  <c r="AE512" i="2"/>
  <c r="AD512" i="2"/>
  <c r="AC512" i="2"/>
  <c r="AB512" i="2"/>
  <c r="AA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F512" i="4" s="1"/>
  <c r="E512" i="2"/>
  <c r="D512" i="2"/>
  <c r="D512" i="4" s="1"/>
  <c r="B512" i="2"/>
  <c r="B512" i="4" s="1"/>
  <c r="A512" i="2"/>
  <c r="A512" i="4" s="1"/>
  <c r="AF511" i="2"/>
  <c r="AE511" i="2"/>
  <c r="AD511" i="2"/>
  <c r="AC511" i="2"/>
  <c r="AB511" i="2"/>
  <c r="AA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F511" i="4" s="1"/>
  <c r="E511" i="2"/>
  <c r="D511" i="2"/>
  <c r="D511" i="4" s="1"/>
  <c r="B511" i="2"/>
  <c r="B511" i="4" s="1"/>
  <c r="A511" i="2"/>
  <c r="A511" i="4" s="1"/>
  <c r="AF510" i="2"/>
  <c r="AE510" i="2"/>
  <c r="AD510" i="2"/>
  <c r="AC510" i="2"/>
  <c r="AB510" i="2"/>
  <c r="AA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F510" i="4" s="1"/>
  <c r="E510" i="2"/>
  <c r="D510" i="2"/>
  <c r="D510" i="4" s="1"/>
  <c r="B510" i="2"/>
  <c r="B510" i="4" s="1"/>
  <c r="A510" i="2"/>
  <c r="A510" i="4" s="1"/>
  <c r="AF509" i="2"/>
  <c r="AE509" i="2"/>
  <c r="AD509" i="2"/>
  <c r="AC509" i="2"/>
  <c r="AB509" i="2"/>
  <c r="AA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F509" i="4" s="1"/>
  <c r="E509" i="2"/>
  <c r="D509" i="2"/>
  <c r="D509" i="4" s="1"/>
  <c r="B509" i="2"/>
  <c r="B509" i="4" s="1"/>
  <c r="A509" i="2"/>
  <c r="A509" i="4" s="1"/>
  <c r="AF508" i="2"/>
  <c r="AE508" i="2"/>
  <c r="AD508" i="2"/>
  <c r="AC508" i="2"/>
  <c r="AB508" i="2"/>
  <c r="AA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F508" i="4" s="1"/>
  <c r="E508" i="2"/>
  <c r="D508" i="2"/>
  <c r="D508" i="4" s="1"/>
  <c r="B508" i="2"/>
  <c r="B508" i="4" s="1"/>
  <c r="A508" i="2"/>
  <c r="A508" i="4" s="1"/>
  <c r="AF507" i="2"/>
  <c r="AE507" i="2"/>
  <c r="AD507" i="2"/>
  <c r="AC507" i="2"/>
  <c r="AB507" i="2"/>
  <c r="AA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F507" i="4" s="1"/>
  <c r="E507" i="2"/>
  <c r="D507" i="2"/>
  <c r="D507" i="4" s="1"/>
  <c r="B507" i="2"/>
  <c r="B507" i="4" s="1"/>
  <c r="A507" i="2"/>
  <c r="A507" i="4" s="1"/>
  <c r="AF506" i="2"/>
  <c r="AE506" i="2"/>
  <c r="AD506" i="2"/>
  <c r="AC506" i="2"/>
  <c r="AB506" i="2"/>
  <c r="AA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F506" i="4" s="1"/>
  <c r="E506" i="2"/>
  <c r="D506" i="2"/>
  <c r="D506" i="4" s="1"/>
  <c r="B506" i="2"/>
  <c r="B506" i="4" s="1"/>
  <c r="A506" i="2"/>
  <c r="A506" i="4" s="1"/>
  <c r="AF505" i="2"/>
  <c r="AE505" i="2"/>
  <c r="AD505" i="2"/>
  <c r="AC505" i="2"/>
  <c r="AB505" i="2"/>
  <c r="AA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F505" i="4" s="1"/>
  <c r="E505" i="2"/>
  <c r="D505" i="2"/>
  <c r="D505" i="4" s="1"/>
  <c r="B505" i="2"/>
  <c r="B505" i="4" s="1"/>
  <c r="A505" i="2"/>
  <c r="A505" i="4" s="1"/>
  <c r="AF504" i="2"/>
  <c r="AE504" i="2"/>
  <c r="AD504" i="2"/>
  <c r="AC504" i="2"/>
  <c r="AB504" i="2"/>
  <c r="AA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F504" i="4" s="1"/>
  <c r="E504" i="2"/>
  <c r="D504" i="2"/>
  <c r="D504" i="4" s="1"/>
  <c r="B504" i="2"/>
  <c r="B504" i="4" s="1"/>
  <c r="A504" i="2"/>
  <c r="A504" i="4" s="1"/>
  <c r="AF503" i="2"/>
  <c r="AE503" i="2"/>
  <c r="AD503" i="2"/>
  <c r="AC503" i="2"/>
  <c r="AB503" i="2"/>
  <c r="AA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F503" i="4" s="1"/>
  <c r="E503" i="2"/>
  <c r="D503" i="2"/>
  <c r="D503" i="4" s="1"/>
  <c r="B503" i="2"/>
  <c r="B503" i="4" s="1"/>
  <c r="A503" i="2"/>
  <c r="A503" i="4" s="1"/>
  <c r="AF502" i="2"/>
  <c r="AE502" i="2"/>
  <c r="AD502" i="2"/>
  <c r="AC502" i="2"/>
  <c r="AB502" i="2"/>
  <c r="AA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F502" i="4" s="1"/>
  <c r="E502" i="2"/>
  <c r="D502" i="2"/>
  <c r="D502" i="4" s="1"/>
  <c r="B502" i="2"/>
  <c r="B502" i="4" s="1"/>
  <c r="A502" i="2"/>
  <c r="A502" i="4" s="1"/>
  <c r="AF501" i="2"/>
  <c r="AE501" i="2"/>
  <c r="AD501" i="2"/>
  <c r="AC501" i="2"/>
  <c r="AB501" i="2"/>
  <c r="AA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F501" i="4" s="1"/>
  <c r="E501" i="2"/>
  <c r="D501" i="2"/>
  <c r="D501" i="4" s="1"/>
  <c r="B501" i="2"/>
  <c r="B501" i="4" s="1"/>
  <c r="A501" i="2"/>
  <c r="A501" i="4" s="1"/>
  <c r="AF500" i="2"/>
  <c r="AE500" i="2"/>
  <c r="AD500" i="2"/>
  <c r="AC500" i="2"/>
  <c r="AB500" i="2"/>
  <c r="AA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F500" i="4" s="1"/>
  <c r="E500" i="2"/>
  <c r="D500" i="2"/>
  <c r="D500" i="4" s="1"/>
  <c r="B500" i="2"/>
  <c r="B500" i="4" s="1"/>
  <c r="A500" i="2"/>
  <c r="A500" i="4" s="1"/>
  <c r="AF499" i="2"/>
  <c r="AE499" i="2"/>
  <c r="AD499" i="2"/>
  <c r="AC499" i="2"/>
  <c r="AB499" i="2"/>
  <c r="AA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F499" i="4" s="1"/>
  <c r="E499" i="2"/>
  <c r="D499" i="2"/>
  <c r="D499" i="4" s="1"/>
  <c r="B499" i="2"/>
  <c r="B499" i="4" s="1"/>
  <c r="A499" i="2"/>
  <c r="A499" i="4" s="1"/>
  <c r="AF498" i="2"/>
  <c r="AE498" i="2"/>
  <c r="AD498" i="2"/>
  <c r="AC498" i="2"/>
  <c r="AB498" i="2"/>
  <c r="AA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F498" i="4" s="1"/>
  <c r="E498" i="2"/>
  <c r="D498" i="2"/>
  <c r="D498" i="4" s="1"/>
  <c r="B498" i="2"/>
  <c r="B498" i="4" s="1"/>
  <c r="A498" i="2"/>
  <c r="A498" i="4" s="1"/>
  <c r="AF497" i="2"/>
  <c r="AE497" i="2"/>
  <c r="AD497" i="2"/>
  <c r="AC497" i="2"/>
  <c r="AB497" i="2"/>
  <c r="AA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F497" i="4" s="1"/>
  <c r="E497" i="2"/>
  <c r="D497" i="2"/>
  <c r="D497" i="4" s="1"/>
  <c r="B497" i="2"/>
  <c r="B497" i="4" s="1"/>
  <c r="A497" i="2"/>
  <c r="A497" i="4" s="1"/>
  <c r="AF496" i="2"/>
  <c r="AE496" i="2"/>
  <c r="AD496" i="2"/>
  <c r="AC496" i="2"/>
  <c r="AB496" i="2"/>
  <c r="AA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F496" i="4" s="1"/>
  <c r="E496" i="2"/>
  <c r="D496" i="2"/>
  <c r="D496" i="4" s="1"/>
  <c r="B496" i="2"/>
  <c r="B496" i="4" s="1"/>
  <c r="A496" i="2"/>
  <c r="A496" i="4" s="1"/>
  <c r="AF495" i="2"/>
  <c r="AE495" i="2"/>
  <c r="AD495" i="2"/>
  <c r="AC495" i="2"/>
  <c r="AB495" i="2"/>
  <c r="AA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F495" i="4" s="1"/>
  <c r="E495" i="2"/>
  <c r="D495" i="2"/>
  <c r="D495" i="4" s="1"/>
  <c r="B495" i="2"/>
  <c r="B495" i="4" s="1"/>
  <c r="A495" i="2"/>
  <c r="A495" i="4" s="1"/>
  <c r="AF494" i="2"/>
  <c r="AE494" i="2"/>
  <c r="AD494" i="2"/>
  <c r="AC494" i="2"/>
  <c r="AB494" i="2"/>
  <c r="AA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F494" i="4" s="1"/>
  <c r="E494" i="2"/>
  <c r="D494" i="2"/>
  <c r="D494" i="4" s="1"/>
  <c r="B494" i="2"/>
  <c r="B494" i="4" s="1"/>
  <c r="A494" i="2"/>
  <c r="A494" i="4" s="1"/>
  <c r="AF493" i="2"/>
  <c r="AE493" i="2"/>
  <c r="AD493" i="2"/>
  <c r="AC493" i="2"/>
  <c r="AB493" i="2"/>
  <c r="AA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F493" i="4" s="1"/>
  <c r="E493" i="2"/>
  <c r="D493" i="2"/>
  <c r="D493" i="4" s="1"/>
  <c r="B493" i="2"/>
  <c r="B493" i="4" s="1"/>
  <c r="A493" i="2"/>
  <c r="A493" i="4" s="1"/>
  <c r="AF492" i="2"/>
  <c r="AE492" i="2"/>
  <c r="AD492" i="2"/>
  <c r="AC492" i="2"/>
  <c r="AB492" i="2"/>
  <c r="AA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F492" i="4" s="1"/>
  <c r="E492" i="2"/>
  <c r="D492" i="2"/>
  <c r="D492" i="4" s="1"/>
  <c r="B492" i="2"/>
  <c r="B492" i="4" s="1"/>
  <c r="A492" i="2"/>
  <c r="A492" i="4" s="1"/>
  <c r="AF491" i="2"/>
  <c r="AE491" i="2"/>
  <c r="AD491" i="2"/>
  <c r="AC491" i="2"/>
  <c r="AB491" i="2"/>
  <c r="AA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F491" i="4" s="1"/>
  <c r="E491" i="2"/>
  <c r="D491" i="2"/>
  <c r="D491" i="4" s="1"/>
  <c r="B491" i="2"/>
  <c r="A491" i="2"/>
  <c r="A491" i="4" s="1"/>
  <c r="AF490" i="2"/>
  <c r="AE490" i="2"/>
  <c r="AD490" i="2"/>
  <c r="AC490" i="2"/>
  <c r="AB490" i="2"/>
  <c r="AA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F490" i="4" s="1"/>
  <c r="E490" i="2"/>
  <c r="D490" i="2"/>
  <c r="D490" i="4" s="1"/>
  <c r="B490" i="2"/>
  <c r="B490" i="4" s="1"/>
  <c r="A490" i="2"/>
  <c r="A490" i="4" s="1"/>
  <c r="AF489" i="2"/>
  <c r="AE489" i="2"/>
  <c r="AD489" i="2"/>
  <c r="AC489" i="2"/>
  <c r="AB489" i="2"/>
  <c r="AA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F489" i="4" s="1"/>
  <c r="E489" i="2"/>
  <c r="D489" i="2"/>
  <c r="D489" i="4" s="1"/>
  <c r="B489" i="2"/>
  <c r="B489" i="4" s="1"/>
  <c r="A489" i="2"/>
  <c r="A489" i="4" s="1"/>
  <c r="AF488" i="2"/>
  <c r="AE488" i="2"/>
  <c r="AD488" i="2"/>
  <c r="AC488" i="2"/>
  <c r="AB488" i="2"/>
  <c r="AA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F488" i="4" s="1"/>
  <c r="E488" i="2"/>
  <c r="D488" i="2"/>
  <c r="D488" i="4" s="1"/>
  <c r="B488" i="2"/>
  <c r="B488" i="4" s="1"/>
  <c r="A488" i="2"/>
  <c r="A488" i="4" s="1"/>
  <c r="AF487" i="2"/>
  <c r="AE487" i="2"/>
  <c r="AD487" i="2"/>
  <c r="AC487" i="2"/>
  <c r="AB487" i="2"/>
  <c r="AA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F487" i="4" s="1"/>
  <c r="E487" i="2"/>
  <c r="D487" i="2"/>
  <c r="D487" i="4" s="1"/>
  <c r="B487" i="2"/>
  <c r="B487" i="4" s="1"/>
  <c r="A487" i="2"/>
  <c r="A487" i="4" s="1"/>
  <c r="AF486" i="2"/>
  <c r="AE486" i="2"/>
  <c r="AD486" i="2"/>
  <c r="AC486" i="2"/>
  <c r="AB486" i="2"/>
  <c r="AA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F486" i="4" s="1"/>
  <c r="E486" i="2"/>
  <c r="D486" i="2"/>
  <c r="D486" i="4" s="1"/>
  <c r="B486" i="2"/>
  <c r="B486" i="4" s="1"/>
  <c r="A486" i="2"/>
  <c r="A486" i="4" s="1"/>
  <c r="AF485" i="2"/>
  <c r="AE485" i="2"/>
  <c r="AD485" i="2"/>
  <c r="AC485" i="2"/>
  <c r="AB485" i="2"/>
  <c r="AA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F485" i="4" s="1"/>
  <c r="E485" i="2"/>
  <c r="D485" i="2"/>
  <c r="D485" i="4" s="1"/>
  <c r="B485" i="2"/>
  <c r="B485" i="4" s="1"/>
  <c r="A485" i="2"/>
  <c r="A485" i="4" s="1"/>
  <c r="AF484" i="2"/>
  <c r="AE484" i="2"/>
  <c r="AD484" i="2"/>
  <c r="AC484" i="2"/>
  <c r="AB484" i="2"/>
  <c r="AA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F484" i="4" s="1"/>
  <c r="E484" i="2"/>
  <c r="D484" i="2"/>
  <c r="D484" i="4" s="1"/>
  <c r="B484" i="2"/>
  <c r="B484" i="4" s="1"/>
  <c r="A484" i="2"/>
  <c r="A484" i="4" s="1"/>
  <c r="AF483" i="2"/>
  <c r="AE483" i="2"/>
  <c r="AD483" i="2"/>
  <c r="AC483" i="2"/>
  <c r="AB483" i="2"/>
  <c r="AA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F483" i="4" s="1"/>
  <c r="E483" i="2"/>
  <c r="D483" i="2"/>
  <c r="D483" i="4" s="1"/>
  <c r="B483" i="2"/>
  <c r="B483" i="4" s="1"/>
  <c r="A483" i="2"/>
  <c r="A483" i="4" s="1"/>
  <c r="AF482" i="2"/>
  <c r="AE482" i="2"/>
  <c r="AD482" i="2"/>
  <c r="AC482" i="2"/>
  <c r="AB482" i="2"/>
  <c r="AA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F482" i="4" s="1"/>
  <c r="E482" i="2"/>
  <c r="D482" i="2"/>
  <c r="D482" i="4" s="1"/>
  <c r="B482" i="2"/>
  <c r="B482" i="4" s="1"/>
  <c r="A482" i="2"/>
  <c r="A482" i="4" s="1"/>
  <c r="AF481" i="2"/>
  <c r="AE481" i="2"/>
  <c r="AD481" i="2"/>
  <c r="AC481" i="2"/>
  <c r="AB481" i="2"/>
  <c r="AA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F481" i="4" s="1"/>
  <c r="E481" i="2"/>
  <c r="D481" i="2"/>
  <c r="D481" i="4" s="1"/>
  <c r="B481" i="2"/>
  <c r="B481" i="4" s="1"/>
  <c r="A481" i="2"/>
  <c r="A481" i="4" s="1"/>
  <c r="AF480" i="2"/>
  <c r="AE480" i="2"/>
  <c r="AD480" i="2"/>
  <c r="AC480" i="2"/>
  <c r="AB480" i="2"/>
  <c r="AA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F480" i="4" s="1"/>
  <c r="E480" i="2"/>
  <c r="D480" i="2"/>
  <c r="D480" i="4" s="1"/>
  <c r="B480" i="2"/>
  <c r="B480" i="4" s="1"/>
  <c r="A480" i="2"/>
  <c r="A480" i="4" s="1"/>
  <c r="AF479" i="2"/>
  <c r="AE479" i="2"/>
  <c r="AD479" i="2"/>
  <c r="AC479" i="2"/>
  <c r="AB479" i="2"/>
  <c r="AA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F479" i="4" s="1"/>
  <c r="E479" i="2"/>
  <c r="D479" i="2"/>
  <c r="D479" i="4" s="1"/>
  <c r="B479" i="2"/>
  <c r="A479" i="2"/>
  <c r="A479" i="4" s="1"/>
  <c r="AF478" i="2"/>
  <c r="AE478" i="2"/>
  <c r="AD478" i="2"/>
  <c r="AC478" i="2"/>
  <c r="AB478" i="2"/>
  <c r="AA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F478" i="4" s="1"/>
  <c r="E478" i="2"/>
  <c r="D478" i="2"/>
  <c r="D478" i="4" s="1"/>
  <c r="B478" i="2"/>
  <c r="B478" i="4" s="1"/>
  <c r="A478" i="2"/>
  <c r="A478" i="4" s="1"/>
  <c r="AF477" i="2"/>
  <c r="AE477" i="2"/>
  <c r="AD477" i="2"/>
  <c r="AC477" i="2"/>
  <c r="AB477" i="2"/>
  <c r="AA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F477" i="4" s="1"/>
  <c r="E477" i="2"/>
  <c r="D477" i="2"/>
  <c r="D477" i="4" s="1"/>
  <c r="B477" i="2"/>
  <c r="B477" i="4" s="1"/>
  <c r="A477" i="2"/>
  <c r="A477" i="4" s="1"/>
  <c r="AF476" i="2"/>
  <c r="AE476" i="2"/>
  <c r="AD476" i="2"/>
  <c r="AC476" i="2"/>
  <c r="AB476" i="2"/>
  <c r="AA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F476" i="4" s="1"/>
  <c r="E476" i="2"/>
  <c r="D476" i="2"/>
  <c r="D476" i="4" s="1"/>
  <c r="B476" i="2"/>
  <c r="B476" i="4" s="1"/>
  <c r="A476" i="2"/>
  <c r="AF475" i="2"/>
  <c r="AE475" i="2"/>
  <c r="AD475" i="2"/>
  <c r="AC475" i="2"/>
  <c r="AB475" i="2"/>
  <c r="AA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F475" i="4" s="1"/>
  <c r="E475" i="2"/>
  <c r="D475" i="2"/>
  <c r="D475" i="4" s="1"/>
  <c r="B475" i="2"/>
  <c r="B475" i="4" s="1"/>
  <c r="A475" i="2"/>
  <c r="A475" i="4" s="1"/>
  <c r="AF474" i="2"/>
  <c r="AE474" i="2"/>
  <c r="AD474" i="2"/>
  <c r="AC474" i="2"/>
  <c r="AB474" i="2"/>
  <c r="AA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F474" i="4" s="1"/>
  <c r="E474" i="2"/>
  <c r="D474" i="2"/>
  <c r="D474" i="4" s="1"/>
  <c r="B474" i="2"/>
  <c r="B474" i="4" s="1"/>
  <c r="A474" i="2"/>
  <c r="A474" i="4" s="1"/>
  <c r="AF473" i="2"/>
  <c r="AE473" i="2"/>
  <c r="AD473" i="2"/>
  <c r="AC473" i="2"/>
  <c r="AB473" i="2"/>
  <c r="AA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F473" i="4" s="1"/>
  <c r="E473" i="2"/>
  <c r="D473" i="2"/>
  <c r="D473" i="4" s="1"/>
  <c r="B473" i="2"/>
  <c r="A473" i="2"/>
  <c r="A473" i="4" s="1"/>
  <c r="AF472" i="2"/>
  <c r="AE472" i="2"/>
  <c r="AD472" i="2"/>
  <c r="AC472" i="2"/>
  <c r="AB472" i="2"/>
  <c r="AA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F472" i="4" s="1"/>
  <c r="E472" i="2"/>
  <c r="D472" i="2"/>
  <c r="D472" i="4" s="1"/>
  <c r="B472" i="2"/>
  <c r="B472" i="4" s="1"/>
  <c r="A472" i="2"/>
  <c r="A472" i="4" s="1"/>
  <c r="AF471" i="2"/>
  <c r="AE471" i="2"/>
  <c r="AD471" i="2"/>
  <c r="AC471" i="2"/>
  <c r="AB471" i="2"/>
  <c r="AA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F471" i="4" s="1"/>
  <c r="E471" i="2"/>
  <c r="D471" i="2"/>
  <c r="D471" i="4" s="1"/>
  <c r="B471" i="2"/>
  <c r="B471" i="4" s="1"/>
  <c r="A471" i="2"/>
  <c r="A471" i="4" s="1"/>
  <c r="AF470" i="2"/>
  <c r="AE470" i="2"/>
  <c r="AD470" i="2"/>
  <c r="AC470" i="2"/>
  <c r="AB470" i="2"/>
  <c r="AA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D470" i="4" s="1"/>
  <c r="B470" i="2"/>
  <c r="B470" i="4" s="1"/>
  <c r="A470" i="2"/>
  <c r="A470" i="4" s="1"/>
  <c r="AF469" i="2"/>
  <c r="AE469" i="2"/>
  <c r="AD469" i="2"/>
  <c r="AC469" i="2"/>
  <c r="AB469" i="2"/>
  <c r="AA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F469" i="4" s="1"/>
  <c r="E469" i="2"/>
  <c r="D469" i="2"/>
  <c r="D469" i="4" s="1"/>
  <c r="B469" i="2"/>
  <c r="B469" i="4" s="1"/>
  <c r="A469" i="2"/>
  <c r="A469" i="4" s="1"/>
  <c r="AF468" i="2"/>
  <c r="AE468" i="2"/>
  <c r="AD468" i="2"/>
  <c r="AC468" i="2"/>
  <c r="AB468" i="2"/>
  <c r="AA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F468" i="4" s="1"/>
  <c r="E468" i="2"/>
  <c r="D468" i="2"/>
  <c r="D468" i="4" s="1"/>
  <c r="B468" i="2"/>
  <c r="B468" i="4" s="1"/>
  <c r="A468" i="2"/>
  <c r="A468" i="4" s="1"/>
  <c r="AF467" i="2"/>
  <c r="AE467" i="2"/>
  <c r="AD467" i="2"/>
  <c r="AC467" i="2"/>
  <c r="AB467" i="2"/>
  <c r="AA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F467" i="4" s="1"/>
  <c r="E467" i="2"/>
  <c r="D467" i="2"/>
  <c r="D467" i="4" s="1"/>
  <c r="B467" i="2"/>
  <c r="B467" i="4" s="1"/>
  <c r="A467" i="2"/>
  <c r="A467" i="4" s="1"/>
  <c r="AF466" i="2"/>
  <c r="AE466" i="2"/>
  <c r="AD466" i="2"/>
  <c r="AC466" i="2"/>
  <c r="AB466" i="2"/>
  <c r="AA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F466" i="4" s="1"/>
  <c r="E466" i="2"/>
  <c r="D466" i="2"/>
  <c r="D466" i="4" s="1"/>
  <c r="B466" i="2"/>
  <c r="B466" i="4" s="1"/>
  <c r="A466" i="2"/>
  <c r="A466" i="4" s="1"/>
  <c r="AF465" i="2"/>
  <c r="AE465" i="2"/>
  <c r="AD465" i="2"/>
  <c r="AC465" i="2"/>
  <c r="AB465" i="2"/>
  <c r="AA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F465" i="4" s="1"/>
  <c r="E465" i="2"/>
  <c r="D465" i="2"/>
  <c r="D465" i="4" s="1"/>
  <c r="B465" i="2"/>
  <c r="B465" i="4" s="1"/>
  <c r="A465" i="2"/>
  <c r="A465" i="4" s="1"/>
  <c r="AF464" i="2"/>
  <c r="AE464" i="2"/>
  <c r="AD464" i="2"/>
  <c r="AC464" i="2"/>
  <c r="AB464" i="2"/>
  <c r="AA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F464" i="4" s="1"/>
  <c r="E464" i="2"/>
  <c r="D464" i="2"/>
  <c r="D464" i="4" s="1"/>
  <c r="B464" i="2"/>
  <c r="B464" i="4" s="1"/>
  <c r="A464" i="2"/>
  <c r="A464" i="4" s="1"/>
  <c r="AF463" i="2"/>
  <c r="AE463" i="2"/>
  <c r="AD463" i="2"/>
  <c r="AC463" i="2"/>
  <c r="AB463" i="2"/>
  <c r="AA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F463" i="4" s="1"/>
  <c r="E463" i="2"/>
  <c r="D463" i="2"/>
  <c r="D463" i="4" s="1"/>
  <c r="B463" i="2"/>
  <c r="B463" i="4" s="1"/>
  <c r="A463" i="2"/>
  <c r="A463" i="4" s="1"/>
  <c r="AF462" i="2"/>
  <c r="AE462" i="2"/>
  <c r="AD462" i="2"/>
  <c r="AC462" i="2"/>
  <c r="AB462" i="2"/>
  <c r="AA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F462" i="4" s="1"/>
  <c r="E462" i="2"/>
  <c r="D462" i="2"/>
  <c r="D462" i="4" s="1"/>
  <c r="B462" i="2"/>
  <c r="B462" i="4" s="1"/>
  <c r="A462" i="2"/>
  <c r="A462" i="4" s="1"/>
  <c r="AF461" i="2"/>
  <c r="AE461" i="2"/>
  <c r="AD461" i="2"/>
  <c r="AC461" i="2"/>
  <c r="AB461" i="2"/>
  <c r="AA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F461" i="4" s="1"/>
  <c r="E461" i="2"/>
  <c r="D461" i="2"/>
  <c r="D461" i="4" s="1"/>
  <c r="B461" i="2"/>
  <c r="B461" i="4" s="1"/>
  <c r="A461" i="2"/>
  <c r="A461" i="4" s="1"/>
  <c r="AF460" i="2"/>
  <c r="AE460" i="2"/>
  <c r="AD460" i="2"/>
  <c r="AC460" i="2"/>
  <c r="AB460" i="2"/>
  <c r="AA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F460" i="4" s="1"/>
  <c r="E460" i="2"/>
  <c r="D460" i="2"/>
  <c r="D460" i="4" s="1"/>
  <c r="B460" i="2"/>
  <c r="B460" i="4" s="1"/>
  <c r="A460" i="2"/>
  <c r="A460" i="4" s="1"/>
  <c r="AF459" i="2"/>
  <c r="AE459" i="2"/>
  <c r="AD459" i="2"/>
  <c r="AC459" i="2"/>
  <c r="AB459" i="2"/>
  <c r="AA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F459" i="4" s="1"/>
  <c r="E459" i="2"/>
  <c r="D459" i="2"/>
  <c r="D459" i="4" s="1"/>
  <c r="B459" i="2"/>
  <c r="B459" i="4" s="1"/>
  <c r="A459" i="2"/>
  <c r="A459" i="4" s="1"/>
  <c r="AF458" i="2"/>
  <c r="AE458" i="2"/>
  <c r="AD458" i="2"/>
  <c r="AC458" i="2"/>
  <c r="AB458" i="2"/>
  <c r="AA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F458" i="4" s="1"/>
  <c r="E458" i="2"/>
  <c r="D458" i="2"/>
  <c r="D458" i="4" s="1"/>
  <c r="B458" i="2"/>
  <c r="B458" i="4" s="1"/>
  <c r="A458" i="2"/>
  <c r="A458" i="4" s="1"/>
  <c r="AF457" i="2"/>
  <c r="AE457" i="2"/>
  <c r="AD457" i="2"/>
  <c r="AC457" i="2"/>
  <c r="AB457" i="2"/>
  <c r="AA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F457" i="4" s="1"/>
  <c r="E457" i="2"/>
  <c r="D457" i="2"/>
  <c r="D457" i="4" s="1"/>
  <c r="B457" i="2"/>
  <c r="B457" i="4" s="1"/>
  <c r="A457" i="2"/>
  <c r="A457" i="4" s="1"/>
  <c r="AF456" i="2"/>
  <c r="AE456" i="2"/>
  <c r="AD456" i="2"/>
  <c r="AC456" i="2"/>
  <c r="AB456" i="2"/>
  <c r="AA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F456" i="4" s="1"/>
  <c r="E456" i="2"/>
  <c r="D456" i="2"/>
  <c r="D456" i="4" s="1"/>
  <c r="B456" i="2"/>
  <c r="B456" i="4" s="1"/>
  <c r="A456" i="2"/>
  <c r="A456" i="4" s="1"/>
  <c r="AF455" i="2"/>
  <c r="AE455" i="2"/>
  <c r="AD455" i="2"/>
  <c r="AC455" i="2"/>
  <c r="AB455" i="2"/>
  <c r="AA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F455" i="4" s="1"/>
  <c r="E455" i="2"/>
  <c r="D455" i="2"/>
  <c r="D455" i="4" s="1"/>
  <c r="B455" i="2"/>
  <c r="B455" i="4" s="1"/>
  <c r="A455" i="2"/>
  <c r="A455" i="4" s="1"/>
  <c r="AF454" i="2"/>
  <c r="AE454" i="2"/>
  <c r="AD454" i="2"/>
  <c r="AC454" i="2"/>
  <c r="AB454" i="2"/>
  <c r="AA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F454" i="4" s="1"/>
  <c r="E454" i="2"/>
  <c r="D454" i="2"/>
  <c r="D454" i="4" s="1"/>
  <c r="B454" i="2"/>
  <c r="B454" i="4" s="1"/>
  <c r="A454" i="2"/>
  <c r="A454" i="4" s="1"/>
  <c r="AF453" i="2"/>
  <c r="AE453" i="2"/>
  <c r="AD453" i="2"/>
  <c r="AC453" i="2"/>
  <c r="AB453" i="2"/>
  <c r="AA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F453" i="4" s="1"/>
  <c r="E453" i="2"/>
  <c r="D453" i="2"/>
  <c r="D453" i="4" s="1"/>
  <c r="B453" i="2"/>
  <c r="B453" i="4" s="1"/>
  <c r="A453" i="2"/>
  <c r="A453" i="4" s="1"/>
  <c r="AF452" i="2"/>
  <c r="AE452" i="2"/>
  <c r="AD452" i="2"/>
  <c r="AC452" i="2"/>
  <c r="AB452" i="2"/>
  <c r="AA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F452" i="4" s="1"/>
  <c r="E452" i="2"/>
  <c r="D452" i="2"/>
  <c r="D452" i="4" s="1"/>
  <c r="B452" i="2"/>
  <c r="B452" i="4" s="1"/>
  <c r="A452" i="2"/>
  <c r="A452" i="4" s="1"/>
  <c r="AF451" i="2"/>
  <c r="AE451" i="2"/>
  <c r="AD451" i="2"/>
  <c r="AC451" i="2"/>
  <c r="AB451" i="2"/>
  <c r="AA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F451" i="4" s="1"/>
  <c r="E451" i="2"/>
  <c r="D451" i="2"/>
  <c r="D451" i="4" s="1"/>
  <c r="B451" i="2"/>
  <c r="B451" i="4" s="1"/>
  <c r="A451" i="2"/>
  <c r="A451" i="4" s="1"/>
  <c r="AF450" i="2"/>
  <c r="AE450" i="2"/>
  <c r="AD450" i="2"/>
  <c r="AC450" i="2"/>
  <c r="AB450" i="2"/>
  <c r="AA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F450" i="4" s="1"/>
  <c r="E450" i="2"/>
  <c r="D450" i="2"/>
  <c r="D450" i="4" s="1"/>
  <c r="B450" i="2"/>
  <c r="B450" i="4" s="1"/>
  <c r="A450" i="2"/>
  <c r="A450" i="4" s="1"/>
  <c r="AF449" i="2"/>
  <c r="AE449" i="2"/>
  <c r="AD449" i="2"/>
  <c r="AC449" i="2"/>
  <c r="AB449" i="2"/>
  <c r="AA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F449" i="4" s="1"/>
  <c r="E449" i="2"/>
  <c r="D449" i="2"/>
  <c r="D449" i="4" s="1"/>
  <c r="B449" i="2"/>
  <c r="B449" i="4" s="1"/>
  <c r="A449" i="2"/>
  <c r="A449" i="4" s="1"/>
  <c r="AF448" i="2"/>
  <c r="AE448" i="2"/>
  <c r="AD448" i="2"/>
  <c r="AC448" i="2"/>
  <c r="AB448" i="2"/>
  <c r="AA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F448" i="4" s="1"/>
  <c r="E448" i="2"/>
  <c r="D448" i="2"/>
  <c r="D448" i="4" s="1"/>
  <c r="B448" i="2"/>
  <c r="B448" i="4" s="1"/>
  <c r="A448" i="2"/>
  <c r="A448" i="4" s="1"/>
  <c r="AF447" i="2"/>
  <c r="AE447" i="2"/>
  <c r="AD447" i="2"/>
  <c r="AC447" i="2"/>
  <c r="AB447" i="2"/>
  <c r="AA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F447" i="4" s="1"/>
  <c r="E447" i="2"/>
  <c r="D447" i="2"/>
  <c r="D447" i="4" s="1"/>
  <c r="B447" i="2"/>
  <c r="B447" i="4" s="1"/>
  <c r="A447" i="2"/>
  <c r="A447" i="4" s="1"/>
  <c r="AF446" i="2"/>
  <c r="AE446" i="2"/>
  <c r="AD446" i="2"/>
  <c r="AC446" i="2"/>
  <c r="AB446" i="2"/>
  <c r="AA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F446" i="4" s="1"/>
  <c r="E446" i="2"/>
  <c r="D446" i="2"/>
  <c r="D446" i="4" s="1"/>
  <c r="B446" i="2"/>
  <c r="B446" i="4" s="1"/>
  <c r="A446" i="2"/>
  <c r="A446" i="4" s="1"/>
  <c r="AF445" i="2"/>
  <c r="AE445" i="2"/>
  <c r="AD445" i="2"/>
  <c r="AC445" i="2"/>
  <c r="AB445" i="2"/>
  <c r="AA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F445" i="4" s="1"/>
  <c r="E445" i="2"/>
  <c r="D445" i="2"/>
  <c r="D445" i="4" s="1"/>
  <c r="B445" i="2"/>
  <c r="B445" i="4" s="1"/>
  <c r="A445" i="2"/>
  <c r="A445" i="4" s="1"/>
  <c r="AF444" i="2"/>
  <c r="AE444" i="2"/>
  <c r="AD444" i="2"/>
  <c r="AC444" i="2"/>
  <c r="AB444" i="2"/>
  <c r="AA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F444" i="4" s="1"/>
  <c r="E444" i="2"/>
  <c r="D444" i="2"/>
  <c r="D444" i="4" s="1"/>
  <c r="B444" i="2"/>
  <c r="B444" i="4" s="1"/>
  <c r="A444" i="2"/>
  <c r="A444" i="4" s="1"/>
  <c r="AF443" i="2"/>
  <c r="AE443" i="2"/>
  <c r="AD443" i="2"/>
  <c r="AC443" i="2"/>
  <c r="AB443" i="2"/>
  <c r="AA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F443" i="4" s="1"/>
  <c r="E443" i="2"/>
  <c r="D443" i="2"/>
  <c r="D443" i="4" s="1"/>
  <c r="B443" i="2"/>
  <c r="B443" i="4" s="1"/>
  <c r="A443" i="2"/>
  <c r="A443" i="4" s="1"/>
  <c r="AF442" i="2"/>
  <c r="AE442" i="2"/>
  <c r="AD442" i="2"/>
  <c r="AC442" i="2"/>
  <c r="AB442" i="2"/>
  <c r="AA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F442" i="4" s="1"/>
  <c r="E442" i="2"/>
  <c r="D442" i="2"/>
  <c r="D442" i="4" s="1"/>
  <c r="B442" i="2"/>
  <c r="B442" i="4" s="1"/>
  <c r="A442" i="2"/>
  <c r="A442" i="4" s="1"/>
  <c r="AF441" i="2"/>
  <c r="AE441" i="2"/>
  <c r="AD441" i="2"/>
  <c r="AC441" i="2"/>
  <c r="AB441" i="2"/>
  <c r="AA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F441" i="4" s="1"/>
  <c r="E441" i="2"/>
  <c r="D441" i="2"/>
  <c r="D441" i="4" s="1"/>
  <c r="B441" i="2"/>
  <c r="B441" i="4" s="1"/>
  <c r="A441" i="2"/>
  <c r="A441" i="4" s="1"/>
  <c r="AF440" i="2"/>
  <c r="AE440" i="2"/>
  <c r="AD440" i="2"/>
  <c r="AC440" i="2"/>
  <c r="AB440" i="2"/>
  <c r="AA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F440" i="4" s="1"/>
  <c r="E440" i="2"/>
  <c r="D440" i="2"/>
  <c r="D440" i="4" s="1"/>
  <c r="B440" i="2"/>
  <c r="B440" i="4" s="1"/>
  <c r="A440" i="2"/>
  <c r="A440" i="4" s="1"/>
  <c r="AF439" i="2"/>
  <c r="AE439" i="2"/>
  <c r="AD439" i="2"/>
  <c r="AC439" i="2"/>
  <c r="AB439" i="2"/>
  <c r="AA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F439" i="4" s="1"/>
  <c r="E439" i="2"/>
  <c r="D439" i="2"/>
  <c r="D439" i="4" s="1"/>
  <c r="B439" i="2"/>
  <c r="B439" i="4" s="1"/>
  <c r="A439" i="2"/>
  <c r="A439" i="4" s="1"/>
  <c r="AF438" i="2"/>
  <c r="AE438" i="2"/>
  <c r="AD438" i="2"/>
  <c r="AC438" i="2"/>
  <c r="AB438" i="2"/>
  <c r="AA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F438" i="4" s="1"/>
  <c r="E438" i="2"/>
  <c r="D438" i="2"/>
  <c r="D438" i="4" s="1"/>
  <c r="B438" i="2"/>
  <c r="B438" i="4" s="1"/>
  <c r="A438" i="2"/>
  <c r="A438" i="4" s="1"/>
  <c r="AF437" i="2"/>
  <c r="AE437" i="2"/>
  <c r="AD437" i="2"/>
  <c r="AC437" i="2"/>
  <c r="AB437" i="2"/>
  <c r="AA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F437" i="4" s="1"/>
  <c r="E437" i="2"/>
  <c r="D437" i="2"/>
  <c r="D437" i="4" s="1"/>
  <c r="B437" i="2"/>
  <c r="B437" i="4" s="1"/>
  <c r="A437" i="2"/>
  <c r="A437" i="4" s="1"/>
  <c r="AF436" i="2"/>
  <c r="AE436" i="2"/>
  <c r="AD436" i="2"/>
  <c r="AC436" i="2"/>
  <c r="AB436" i="2"/>
  <c r="AA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F436" i="4" s="1"/>
  <c r="E436" i="2"/>
  <c r="D436" i="2"/>
  <c r="D436" i="4" s="1"/>
  <c r="B436" i="2"/>
  <c r="B436" i="4" s="1"/>
  <c r="A436" i="2"/>
  <c r="A436" i="4" s="1"/>
  <c r="AF435" i="2"/>
  <c r="AE435" i="2"/>
  <c r="AD435" i="2"/>
  <c r="AC435" i="2"/>
  <c r="AB435" i="2"/>
  <c r="AA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F435" i="4" s="1"/>
  <c r="E435" i="2"/>
  <c r="D435" i="2"/>
  <c r="D435" i="4" s="1"/>
  <c r="B435" i="2"/>
  <c r="B435" i="4" s="1"/>
  <c r="A435" i="2"/>
  <c r="A435" i="4" s="1"/>
  <c r="AF434" i="2"/>
  <c r="AE434" i="2"/>
  <c r="AD434" i="2"/>
  <c r="AC434" i="2"/>
  <c r="AB434" i="2"/>
  <c r="AA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F434" i="4" s="1"/>
  <c r="E434" i="2"/>
  <c r="D434" i="2"/>
  <c r="D434" i="4" s="1"/>
  <c r="B434" i="2"/>
  <c r="B434" i="4" s="1"/>
  <c r="A434" i="2"/>
  <c r="A434" i="4" s="1"/>
  <c r="AF433" i="2"/>
  <c r="AE433" i="2"/>
  <c r="AD433" i="2"/>
  <c r="AC433" i="2"/>
  <c r="AB433" i="2"/>
  <c r="AA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F433" i="4" s="1"/>
  <c r="E433" i="2"/>
  <c r="D433" i="2"/>
  <c r="D433" i="4" s="1"/>
  <c r="B433" i="2"/>
  <c r="B433" i="4" s="1"/>
  <c r="A433" i="2"/>
  <c r="A433" i="4" s="1"/>
  <c r="AF432" i="2"/>
  <c r="AE432" i="2"/>
  <c r="AD432" i="2"/>
  <c r="AC432" i="2"/>
  <c r="AB432" i="2"/>
  <c r="AA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F432" i="4" s="1"/>
  <c r="E432" i="2"/>
  <c r="D432" i="2"/>
  <c r="D432" i="4" s="1"/>
  <c r="B432" i="2"/>
  <c r="B432" i="4" s="1"/>
  <c r="A432" i="2"/>
  <c r="A432" i="4" s="1"/>
  <c r="AF431" i="2"/>
  <c r="AE431" i="2"/>
  <c r="AD431" i="2"/>
  <c r="AC431" i="2"/>
  <c r="AB431" i="2"/>
  <c r="AA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F431" i="4" s="1"/>
  <c r="E431" i="2"/>
  <c r="D431" i="2"/>
  <c r="D431" i="4" s="1"/>
  <c r="B431" i="2"/>
  <c r="A431" i="2"/>
  <c r="A431" i="4" s="1"/>
  <c r="AF430" i="2"/>
  <c r="AE430" i="2"/>
  <c r="AD430" i="2"/>
  <c r="AC430" i="2"/>
  <c r="AB430" i="2"/>
  <c r="AA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F430" i="4" s="1"/>
  <c r="E430" i="2"/>
  <c r="D430" i="2"/>
  <c r="D430" i="4" s="1"/>
  <c r="B430" i="2"/>
  <c r="B430" i="4" s="1"/>
  <c r="A430" i="2"/>
  <c r="A430" i="4" s="1"/>
  <c r="AF429" i="2"/>
  <c r="AE429" i="2"/>
  <c r="AD429" i="2"/>
  <c r="AC429" i="2"/>
  <c r="AB429" i="2"/>
  <c r="AA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F429" i="4" s="1"/>
  <c r="E429" i="2"/>
  <c r="D429" i="2"/>
  <c r="D429" i="4" s="1"/>
  <c r="B429" i="2"/>
  <c r="B429" i="4" s="1"/>
  <c r="A429" i="2"/>
  <c r="A429" i="4" s="1"/>
  <c r="AF428" i="2"/>
  <c r="AE428" i="2"/>
  <c r="AD428" i="2"/>
  <c r="AC428" i="2"/>
  <c r="AB428" i="2"/>
  <c r="AA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F428" i="4" s="1"/>
  <c r="E428" i="2"/>
  <c r="D428" i="2"/>
  <c r="D428" i="4" s="1"/>
  <c r="B428" i="2"/>
  <c r="B428" i="4" s="1"/>
  <c r="A428" i="2"/>
  <c r="A428" i="4" s="1"/>
  <c r="AF427" i="2"/>
  <c r="AE427" i="2"/>
  <c r="AD427" i="2"/>
  <c r="AC427" i="2"/>
  <c r="AB427" i="2"/>
  <c r="AA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F427" i="4" s="1"/>
  <c r="E427" i="2"/>
  <c r="D427" i="2"/>
  <c r="D427" i="4" s="1"/>
  <c r="B427" i="2"/>
  <c r="B427" i="4" s="1"/>
  <c r="A427" i="2"/>
  <c r="A427" i="4" s="1"/>
  <c r="AF426" i="2"/>
  <c r="AE426" i="2"/>
  <c r="AD426" i="2"/>
  <c r="AC426" i="2"/>
  <c r="AB426" i="2"/>
  <c r="AA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F426" i="4" s="1"/>
  <c r="E426" i="2"/>
  <c r="D426" i="2"/>
  <c r="D426" i="4" s="1"/>
  <c r="B426" i="2"/>
  <c r="B426" i="4" s="1"/>
  <c r="A426" i="2"/>
  <c r="A426" i="4" s="1"/>
  <c r="AF425" i="2"/>
  <c r="AE425" i="2"/>
  <c r="AD425" i="2"/>
  <c r="AC425" i="2"/>
  <c r="AB425" i="2"/>
  <c r="AA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F425" i="4" s="1"/>
  <c r="E425" i="2"/>
  <c r="D425" i="2"/>
  <c r="D425" i="4" s="1"/>
  <c r="B425" i="2"/>
  <c r="A425" i="2"/>
  <c r="A425" i="4" s="1"/>
  <c r="AF424" i="2"/>
  <c r="AE424" i="2"/>
  <c r="AD424" i="2"/>
  <c r="AC424" i="2"/>
  <c r="AB424" i="2"/>
  <c r="AA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F424" i="4" s="1"/>
  <c r="E424" i="2"/>
  <c r="D424" i="2"/>
  <c r="D424" i="4" s="1"/>
  <c r="B424" i="2"/>
  <c r="B424" i="4" s="1"/>
  <c r="A424" i="2"/>
  <c r="A424" i="4" s="1"/>
  <c r="AF423" i="2"/>
  <c r="AE423" i="2"/>
  <c r="AD423" i="2"/>
  <c r="AC423" i="2"/>
  <c r="AB423" i="2"/>
  <c r="AA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F423" i="4" s="1"/>
  <c r="E423" i="2"/>
  <c r="D423" i="2"/>
  <c r="D423" i="4" s="1"/>
  <c r="B423" i="2"/>
  <c r="B423" i="4" s="1"/>
  <c r="A423" i="2"/>
  <c r="A423" i="4" s="1"/>
  <c r="AF422" i="2"/>
  <c r="AE422" i="2"/>
  <c r="AD422" i="2"/>
  <c r="AC422" i="2"/>
  <c r="AB422" i="2"/>
  <c r="AA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F422" i="4" s="1"/>
  <c r="E422" i="2"/>
  <c r="D422" i="2"/>
  <c r="D422" i="4" s="1"/>
  <c r="B422" i="2"/>
  <c r="B422" i="4" s="1"/>
  <c r="A422" i="2"/>
  <c r="A422" i="4" s="1"/>
  <c r="AF421" i="2"/>
  <c r="AE421" i="2"/>
  <c r="AD421" i="2"/>
  <c r="AC421" i="2"/>
  <c r="AB421" i="2"/>
  <c r="AA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F421" i="4" s="1"/>
  <c r="E421" i="2"/>
  <c r="D421" i="2"/>
  <c r="D421" i="4" s="1"/>
  <c r="B421" i="2"/>
  <c r="B421" i="4" s="1"/>
  <c r="A421" i="2"/>
  <c r="A421" i="4" s="1"/>
  <c r="AF420" i="2"/>
  <c r="AE420" i="2"/>
  <c r="AD420" i="2"/>
  <c r="AC420" i="2"/>
  <c r="AB420" i="2"/>
  <c r="AA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F420" i="4" s="1"/>
  <c r="E420" i="2"/>
  <c r="D420" i="2"/>
  <c r="D420" i="4" s="1"/>
  <c r="B420" i="2"/>
  <c r="B420" i="4" s="1"/>
  <c r="A420" i="2"/>
  <c r="A420" i="4" s="1"/>
  <c r="AF419" i="2"/>
  <c r="AE419" i="2"/>
  <c r="AD419" i="2"/>
  <c r="AC419" i="2"/>
  <c r="AB419" i="2"/>
  <c r="AA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F419" i="4" s="1"/>
  <c r="E419" i="2"/>
  <c r="D419" i="2"/>
  <c r="D419" i="4" s="1"/>
  <c r="B419" i="2"/>
  <c r="B419" i="4" s="1"/>
  <c r="A419" i="2"/>
  <c r="A419" i="4" s="1"/>
  <c r="AF418" i="2"/>
  <c r="AE418" i="2"/>
  <c r="AD418" i="2"/>
  <c r="AC418" i="2"/>
  <c r="AB418" i="2"/>
  <c r="AA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F418" i="4" s="1"/>
  <c r="E418" i="2"/>
  <c r="D418" i="2"/>
  <c r="D418" i="4" s="1"/>
  <c r="B418" i="2"/>
  <c r="B418" i="4" s="1"/>
  <c r="A418" i="2"/>
  <c r="A418" i="4" s="1"/>
  <c r="AF417" i="2"/>
  <c r="AE417" i="2"/>
  <c r="AD417" i="2"/>
  <c r="AC417" i="2"/>
  <c r="AB417" i="2"/>
  <c r="AA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F417" i="4" s="1"/>
  <c r="E417" i="2"/>
  <c r="D417" i="2"/>
  <c r="D417" i="4" s="1"/>
  <c r="B417" i="2"/>
  <c r="B417" i="4" s="1"/>
  <c r="A417" i="2"/>
  <c r="A417" i="4" s="1"/>
  <c r="AF416" i="2"/>
  <c r="AE416" i="2"/>
  <c r="AD416" i="2"/>
  <c r="AC416" i="2"/>
  <c r="AB416" i="2"/>
  <c r="AA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F416" i="4" s="1"/>
  <c r="E416" i="2"/>
  <c r="D416" i="2"/>
  <c r="D416" i="4" s="1"/>
  <c r="B416" i="2"/>
  <c r="B416" i="4" s="1"/>
  <c r="A416" i="2"/>
  <c r="A416" i="4" s="1"/>
  <c r="AF415" i="2"/>
  <c r="AE415" i="2"/>
  <c r="AD415" i="2"/>
  <c r="AC415" i="2"/>
  <c r="AB415" i="2"/>
  <c r="AA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F415" i="4" s="1"/>
  <c r="E415" i="2"/>
  <c r="D415" i="2"/>
  <c r="D415" i="4" s="1"/>
  <c r="B415" i="2"/>
  <c r="A415" i="2"/>
  <c r="A415" i="4" s="1"/>
  <c r="AF414" i="2"/>
  <c r="AE414" i="2"/>
  <c r="AD414" i="2"/>
  <c r="AC414" i="2"/>
  <c r="AB414" i="2"/>
  <c r="AA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F414" i="4" s="1"/>
  <c r="E414" i="2"/>
  <c r="D414" i="2"/>
  <c r="D414" i="4" s="1"/>
  <c r="B414" i="2"/>
  <c r="B414" i="4" s="1"/>
  <c r="A414" i="2"/>
  <c r="A414" i="4" s="1"/>
  <c r="AF413" i="2"/>
  <c r="AE413" i="2"/>
  <c r="AD413" i="2"/>
  <c r="AC413" i="2"/>
  <c r="AB413" i="2"/>
  <c r="AA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F413" i="4" s="1"/>
  <c r="E413" i="2"/>
  <c r="D413" i="2"/>
  <c r="D413" i="4" s="1"/>
  <c r="B413" i="2"/>
  <c r="B413" i="4" s="1"/>
  <c r="A413" i="2"/>
  <c r="A413" i="4" s="1"/>
  <c r="AF412" i="2"/>
  <c r="AE412" i="2"/>
  <c r="AD412" i="2"/>
  <c r="AC412" i="2"/>
  <c r="AB412" i="2"/>
  <c r="AA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F412" i="4" s="1"/>
  <c r="E412" i="2"/>
  <c r="D412" i="2"/>
  <c r="D412" i="4" s="1"/>
  <c r="B412" i="2"/>
  <c r="B412" i="4" s="1"/>
  <c r="A412" i="2"/>
  <c r="A412" i="4" s="1"/>
  <c r="AF411" i="2"/>
  <c r="AE411" i="2"/>
  <c r="AD411" i="2"/>
  <c r="AC411" i="2"/>
  <c r="AB411" i="2"/>
  <c r="AA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F411" i="4" s="1"/>
  <c r="E411" i="2"/>
  <c r="D411" i="2"/>
  <c r="D411" i="4" s="1"/>
  <c r="B411" i="2"/>
  <c r="B411" i="4" s="1"/>
  <c r="A411" i="2"/>
  <c r="A411" i="4" s="1"/>
  <c r="AF410" i="2"/>
  <c r="AE410" i="2"/>
  <c r="AD410" i="2"/>
  <c r="AC410" i="2"/>
  <c r="AB410" i="2"/>
  <c r="AA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F410" i="4" s="1"/>
  <c r="E410" i="2"/>
  <c r="D410" i="2"/>
  <c r="D410" i="4" s="1"/>
  <c r="B410" i="2"/>
  <c r="B410" i="4" s="1"/>
  <c r="A410" i="2"/>
  <c r="A410" i="4" s="1"/>
  <c r="AF409" i="2"/>
  <c r="AE409" i="2"/>
  <c r="AD409" i="2"/>
  <c r="AC409" i="2"/>
  <c r="AB409" i="2"/>
  <c r="AA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F409" i="4" s="1"/>
  <c r="E409" i="2"/>
  <c r="D409" i="2"/>
  <c r="D409" i="4" s="1"/>
  <c r="B409" i="2"/>
  <c r="B409" i="4" s="1"/>
  <c r="A409" i="2"/>
  <c r="A409" i="4" s="1"/>
  <c r="AF408" i="2"/>
  <c r="AE408" i="2"/>
  <c r="AD408" i="2"/>
  <c r="AC408" i="2"/>
  <c r="AB408" i="2"/>
  <c r="AA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F408" i="4" s="1"/>
  <c r="E408" i="2"/>
  <c r="D408" i="2"/>
  <c r="D408" i="4" s="1"/>
  <c r="B408" i="2"/>
  <c r="B408" i="4" s="1"/>
  <c r="A408" i="2"/>
  <c r="A408" i="4" s="1"/>
  <c r="AF407" i="2"/>
  <c r="AE407" i="2"/>
  <c r="AD407" i="2"/>
  <c r="AC407" i="2"/>
  <c r="AB407" i="2"/>
  <c r="AA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F407" i="4" s="1"/>
  <c r="E407" i="2"/>
  <c r="D407" i="2"/>
  <c r="D407" i="4" s="1"/>
  <c r="B407" i="2"/>
  <c r="B407" i="4" s="1"/>
  <c r="A407" i="2"/>
  <c r="A407" i="4" s="1"/>
  <c r="AF406" i="2"/>
  <c r="AE406" i="2"/>
  <c r="AD406" i="2"/>
  <c r="AC406" i="2"/>
  <c r="AB406" i="2"/>
  <c r="AA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F406" i="4" s="1"/>
  <c r="E406" i="2"/>
  <c r="D406" i="2"/>
  <c r="D406" i="4" s="1"/>
  <c r="B406" i="2"/>
  <c r="B406" i="4" s="1"/>
  <c r="A406" i="2"/>
  <c r="A406" i="4" s="1"/>
  <c r="AF405" i="2"/>
  <c r="AE405" i="2"/>
  <c r="AD405" i="2"/>
  <c r="AC405" i="2"/>
  <c r="AB405" i="2"/>
  <c r="AA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F405" i="4" s="1"/>
  <c r="E405" i="2"/>
  <c r="D405" i="2"/>
  <c r="D405" i="4" s="1"/>
  <c r="B405" i="2"/>
  <c r="B405" i="4" s="1"/>
  <c r="A405" i="2"/>
  <c r="A405" i="4" s="1"/>
  <c r="AF404" i="2"/>
  <c r="AE404" i="2"/>
  <c r="AD404" i="2"/>
  <c r="AC404" i="2"/>
  <c r="AB404" i="2"/>
  <c r="AA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F404" i="4" s="1"/>
  <c r="E404" i="2"/>
  <c r="D404" i="2"/>
  <c r="D404" i="4" s="1"/>
  <c r="B404" i="2"/>
  <c r="B404" i="4" s="1"/>
  <c r="A404" i="2"/>
  <c r="A404" i="4" s="1"/>
  <c r="AF403" i="2"/>
  <c r="AE403" i="2"/>
  <c r="AD403" i="2"/>
  <c r="AC403" i="2"/>
  <c r="AB403" i="2"/>
  <c r="AA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F403" i="4" s="1"/>
  <c r="E403" i="2"/>
  <c r="D403" i="2"/>
  <c r="D403" i="4" s="1"/>
  <c r="B403" i="2"/>
  <c r="B403" i="4" s="1"/>
  <c r="A403" i="2"/>
  <c r="A403" i="4" s="1"/>
  <c r="AF402" i="2"/>
  <c r="AE402" i="2"/>
  <c r="AD402" i="2"/>
  <c r="AC402" i="2"/>
  <c r="AB402" i="2"/>
  <c r="AA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F402" i="4" s="1"/>
  <c r="E402" i="2"/>
  <c r="D402" i="2"/>
  <c r="D402" i="4" s="1"/>
  <c r="B402" i="2"/>
  <c r="B402" i="4" s="1"/>
  <c r="A402" i="2"/>
  <c r="A402" i="4" s="1"/>
  <c r="AF401" i="2"/>
  <c r="AE401" i="2"/>
  <c r="AD401" i="2"/>
  <c r="AC401" i="2"/>
  <c r="AB401" i="2"/>
  <c r="AA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F401" i="4" s="1"/>
  <c r="E401" i="2"/>
  <c r="D401" i="2"/>
  <c r="D401" i="4" s="1"/>
  <c r="B401" i="2"/>
  <c r="B401" i="4" s="1"/>
  <c r="A401" i="2"/>
  <c r="A401" i="4" s="1"/>
  <c r="AF400" i="2"/>
  <c r="AE400" i="2"/>
  <c r="AD400" i="2"/>
  <c r="AC400" i="2"/>
  <c r="AB400" i="2"/>
  <c r="AA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F400" i="4" s="1"/>
  <c r="E400" i="2"/>
  <c r="D400" i="2"/>
  <c r="D400" i="4" s="1"/>
  <c r="B400" i="2"/>
  <c r="B400" i="4" s="1"/>
  <c r="A400" i="2"/>
  <c r="A400" i="4" s="1"/>
  <c r="AF399" i="2"/>
  <c r="AE399" i="2"/>
  <c r="AD399" i="2"/>
  <c r="AC399" i="2"/>
  <c r="AB399" i="2"/>
  <c r="AA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F399" i="4" s="1"/>
  <c r="E399" i="2"/>
  <c r="D399" i="2"/>
  <c r="D399" i="4" s="1"/>
  <c r="B399" i="2"/>
  <c r="B399" i="4" s="1"/>
  <c r="A399" i="2"/>
  <c r="A399" i="4" s="1"/>
  <c r="AF398" i="2"/>
  <c r="AE398" i="2"/>
  <c r="AD398" i="2"/>
  <c r="AC398" i="2"/>
  <c r="AB398" i="2"/>
  <c r="AA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F398" i="4" s="1"/>
  <c r="E398" i="2"/>
  <c r="D398" i="2"/>
  <c r="D398" i="4" s="1"/>
  <c r="B398" i="2"/>
  <c r="B398" i="4" s="1"/>
  <c r="A398" i="2"/>
  <c r="A398" i="4" s="1"/>
  <c r="AF397" i="2"/>
  <c r="AE397" i="2"/>
  <c r="AD397" i="2"/>
  <c r="AC397" i="2"/>
  <c r="AB397" i="2"/>
  <c r="AA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F397" i="4" s="1"/>
  <c r="E397" i="2"/>
  <c r="D397" i="2"/>
  <c r="D397" i="4" s="1"/>
  <c r="B397" i="2"/>
  <c r="B397" i="4" s="1"/>
  <c r="A397" i="2"/>
  <c r="A397" i="4" s="1"/>
  <c r="AF396" i="2"/>
  <c r="AE396" i="2"/>
  <c r="AD396" i="2"/>
  <c r="AC396" i="2"/>
  <c r="AB396" i="2"/>
  <c r="AA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F396" i="4" s="1"/>
  <c r="E396" i="2"/>
  <c r="D396" i="2"/>
  <c r="D396" i="4" s="1"/>
  <c r="B396" i="2"/>
  <c r="B396" i="4" s="1"/>
  <c r="A396" i="2"/>
  <c r="A396" i="4" s="1"/>
  <c r="AF395" i="2"/>
  <c r="AE395" i="2"/>
  <c r="AD395" i="2"/>
  <c r="AC395" i="2"/>
  <c r="AB395" i="2"/>
  <c r="AA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F395" i="4" s="1"/>
  <c r="E395" i="2"/>
  <c r="D395" i="2"/>
  <c r="D395" i="4" s="1"/>
  <c r="B395" i="2"/>
  <c r="B395" i="4" s="1"/>
  <c r="A395" i="2"/>
  <c r="A395" i="4" s="1"/>
  <c r="AF394" i="2"/>
  <c r="AE394" i="2"/>
  <c r="AD394" i="2"/>
  <c r="AC394" i="2"/>
  <c r="AB394" i="2"/>
  <c r="AA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F394" i="4" s="1"/>
  <c r="E394" i="2"/>
  <c r="D394" i="2"/>
  <c r="D394" i="4" s="1"/>
  <c r="B394" i="2"/>
  <c r="B394" i="4" s="1"/>
  <c r="A394" i="2"/>
  <c r="A394" i="4" s="1"/>
  <c r="AF393" i="2"/>
  <c r="AE393" i="2"/>
  <c r="AD393" i="2"/>
  <c r="AC393" i="2"/>
  <c r="AB393" i="2"/>
  <c r="AA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F393" i="4" s="1"/>
  <c r="E393" i="2"/>
  <c r="D393" i="2"/>
  <c r="D393" i="4" s="1"/>
  <c r="B393" i="2"/>
  <c r="B393" i="4" s="1"/>
  <c r="A393" i="2"/>
  <c r="A393" i="4" s="1"/>
  <c r="AF392" i="2"/>
  <c r="AE392" i="2"/>
  <c r="AD392" i="2"/>
  <c r="AC392" i="2"/>
  <c r="AB392" i="2"/>
  <c r="AA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F392" i="4" s="1"/>
  <c r="E392" i="2"/>
  <c r="D392" i="2"/>
  <c r="D392" i="4" s="1"/>
  <c r="B392" i="2"/>
  <c r="B392" i="4" s="1"/>
  <c r="A392" i="2"/>
  <c r="A392" i="4" s="1"/>
  <c r="AF391" i="2"/>
  <c r="AE391" i="2"/>
  <c r="AD391" i="2"/>
  <c r="AC391" i="2"/>
  <c r="AB391" i="2"/>
  <c r="AA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F391" i="4" s="1"/>
  <c r="E391" i="2"/>
  <c r="D391" i="2"/>
  <c r="D391" i="4" s="1"/>
  <c r="B391" i="2"/>
  <c r="B391" i="4" s="1"/>
  <c r="A391" i="2"/>
  <c r="A391" i="4" s="1"/>
  <c r="AF390" i="2"/>
  <c r="AE390" i="2"/>
  <c r="AD390" i="2"/>
  <c r="AC390" i="2"/>
  <c r="AB390" i="2"/>
  <c r="AA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F390" i="4" s="1"/>
  <c r="E390" i="2"/>
  <c r="D390" i="2"/>
  <c r="D390" i="4" s="1"/>
  <c r="B390" i="2"/>
  <c r="B390" i="4" s="1"/>
  <c r="A390" i="2"/>
  <c r="A390" i="4" s="1"/>
  <c r="AF389" i="2"/>
  <c r="AE389" i="2"/>
  <c r="AD389" i="2"/>
  <c r="AC389" i="2"/>
  <c r="AB389" i="2"/>
  <c r="AA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F389" i="4" s="1"/>
  <c r="E389" i="2"/>
  <c r="D389" i="2"/>
  <c r="D389" i="4" s="1"/>
  <c r="B389" i="2"/>
  <c r="B389" i="4" s="1"/>
  <c r="A389" i="2"/>
  <c r="A389" i="4" s="1"/>
  <c r="AF388" i="2"/>
  <c r="AE388" i="2"/>
  <c r="AD388" i="2"/>
  <c r="AC388" i="2"/>
  <c r="AB388" i="2"/>
  <c r="AA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F388" i="4" s="1"/>
  <c r="E388" i="2"/>
  <c r="D388" i="2"/>
  <c r="D388" i="4" s="1"/>
  <c r="B388" i="2"/>
  <c r="B388" i="4" s="1"/>
  <c r="A388" i="2"/>
  <c r="A388" i="4" s="1"/>
  <c r="AF387" i="2"/>
  <c r="AE387" i="2"/>
  <c r="AD387" i="2"/>
  <c r="AC387" i="2"/>
  <c r="AB387" i="2"/>
  <c r="AA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F387" i="4" s="1"/>
  <c r="E387" i="2"/>
  <c r="D387" i="2"/>
  <c r="D387" i="4" s="1"/>
  <c r="B387" i="2"/>
  <c r="B387" i="4" s="1"/>
  <c r="A387" i="2"/>
  <c r="A387" i="4" s="1"/>
  <c r="AF386" i="2"/>
  <c r="AE386" i="2"/>
  <c r="AD386" i="2"/>
  <c r="AC386" i="2"/>
  <c r="AB386" i="2"/>
  <c r="AA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F386" i="4" s="1"/>
  <c r="E386" i="2"/>
  <c r="D386" i="2"/>
  <c r="D386" i="4" s="1"/>
  <c r="B386" i="2"/>
  <c r="B386" i="4" s="1"/>
  <c r="A386" i="2"/>
  <c r="A386" i="4" s="1"/>
  <c r="AF385" i="2"/>
  <c r="AE385" i="2"/>
  <c r="AD385" i="2"/>
  <c r="AC385" i="2"/>
  <c r="AB385" i="2"/>
  <c r="AA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F385" i="4" s="1"/>
  <c r="E385" i="2"/>
  <c r="D385" i="2"/>
  <c r="D385" i="4" s="1"/>
  <c r="B385" i="2"/>
  <c r="B385" i="4" s="1"/>
  <c r="A385" i="2"/>
  <c r="A385" i="4" s="1"/>
  <c r="AF384" i="2"/>
  <c r="AE384" i="2"/>
  <c r="AD384" i="2"/>
  <c r="AC384" i="2"/>
  <c r="AB384" i="2"/>
  <c r="AA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F384" i="4" s="1"/>
  <c r="E384" i="2"/>
  <c r="D384" i="2"/>
  <c r="D384" i="4" s="1"/>
  <c r="B384" i="2"/>
  <c r="B384" i="4" s="1"/>
  <c r="A384" i="2"/>
  <c r="A384" i="4" s="1"/>
  <c r="AF383" i="2"/>
  <c r="AE383" i="2"/>
  <c r="AD383" i="2"/>
  <c r="AC383" i="2"/>
  <c r="AB383" i="2"/>
  <c r="AA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F383" i="4" s="1"/>
  <c r="E383" i="2"/>
  <c r="D383" i="2"/>
  <c r="D383" i="4" s="1"/>
  <c r="B383" i="2"/>
  <c r="B383" i="4" s="1"/>
  <c r="A383" i="2"/>
  <c r="A383" i="4" s="1"/>
  <c r="AF382" i="2"/>
  <c r="AE382" i="2"/>
  <c r="AD382" i="2"/>
  <c r="AC382" i="2"/>
  <c r="AB382" i="2"/>
  <c r="AA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F382" i="4" s="1"/>
  <c r="E382" i="2"/>
  <c r="D382" i="2"/>
  <c r="D382" i="4" s="1"/>
  <c r="B382" i="2"/>
  <c r="B382" i="4" s="1"/>
  <c r="A382" i="2"/>
  <c r="A382" i="4" s="1"/>
  <c r="AF381" i="2"/>
  <c r="AE381" i="2"/>
  <c r="AD381" i="2"/>
  <c r="AC381" i="2"/>
  <c r="AB381" i="2"/>
  <c r="AA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F381" i="4" s="1"/>
  <c r="E381" i="2"/>
  <c r="D381" i="2"/>
  <c r="D381" i="4" s="1"/>
  <c r="B381" i="2"/>
  <c r="B381" i="4" s="1"/>
  <c r="A381" i="2"/>
  <c r="A381" i="4" s="1"/>
  <c r="AF380" i="2"/>
  <c r="AE380" i="2"/>
  <c r="AD380" i="2"/>
  <c r="AC380" i="2"/>
  <c r="AB380" i="2"/>
  <c r="AA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F380" i="4" s="1"/>
  <c r="E380" i="2"/>
  <c r="D380" i="2"/>
  <c r="D380" i="4" s="1"/>
  <c r="B380" i="2"/>
  <c r="B380" i="4" s="1"/>
  <c r="A380" i="2"/>
  <c r="A380" i="4" s="1"/>
  <c r="AF379" i="2"/>
  <c r="AE379" i="2"/>
  <c r="AD379" i="2"/>
  <c r="AC379" i="2"/>
  <c r="AB379" i="2"/>
  <c r="AA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F379" i="4" s="1"/>
  <c r="E379" i="2"/>
  <c r="D379" i="2"/>
  <c r="D379" i="4" s="1"/>
  <c r="B379" i="2"/>
  <c r="B379" i="4" s="1"/>
  <c r="A379" i="2"/>
  <c r="A379" i="4" s="1"/>
  <c r="AF378" i="2"/>
  <c r="AE378" i="2"/>
  <c r="AD378" i="2"/>
  <c r="AC378" i="2"/>
  <c r="AB378" i="2"/>
  <c r="AA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F378" i="4" s="1"/>
  <c r="E378" i="2"/>
  <c r="D378" i="2"/>
  <c r="D378" i="4" s="1"/>
  <c r="B378" i="2"/>
  <c r="B378" i="4" s="1"/>
  <c r="A378" i="2"/>
  <c r="A378" i="4" s="1"/>
  <c r="AF377" i="2"/>
  <c r="AE377" i="2"/>
  <c r="AD377" i="2"/>
  <c r="AC377" i="2"/>
  <c r="AB377" i="2"/>
  <c r="AA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F377" i="4" s="1"/>
  <c r="E377" i="2"/>
  <c r="D377" i="2"/>
  <c r="D377" i="4" s="1"/>
  <c r="B377" i="2"/>
  <c r="B377" i="4" s="1"/>
  <c r="A377" i="2"/>
  <c r="A377" i="4" s="1"/>
  <c r="AF376" i="2"/>
  <c r="AE376" i="2"/>
  <c r="AD376" i="2"/>
  <c r="AC376" i="2"/>
  <c r="AB376" i="2"/>
  <c r="AA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F376" i="4" s="1"/>
  <c r="E376" i="2"/>
  <c r="D376" i="2"/>
  <c r="D376" i="4" s="1"/>
  <c r="B376" i="2"/>
  <c r="B376" i="4" s="1"/>
  <c r="A376" i="2"/>
  <c r="A376" i="4" s="1"/>
  <c r="AF375" i="2"/>
  <c r="AE375" i="2"/>
  <c r="AD375" i="2"/>
  <c r="AC375" i="2"/>
  <c r="AB375" i="2"/>
  <c r="AA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F375" i="4" s="1"/>
  <c r="E375" i="2"/>
  <c r="D375" i="2"/>
  <c r="D375" i="4" s="1"/>
  <c r="B375" i="2"/>
  <c r="B375" i="4" s="1"/>
  <c r="A375" i="2"/>
  <c r="A375" i="4" s="1"/>
  <c r="AF374" i="2"/>
  <c r="AE374" i="2"/>
  <c r="AD374" i="2"/>
  <c r="AC374" i="2"/>
  <c r="AB374" i="2"/>
  <c r="AA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F374" i="4" s="1"/>
  <c r="E374" i="2"/>
  <c r="D374" i="2"/>
  <c r="D374" i="4" s="1"/>
  <c r="B374" i="2"/>
  <c r="B374" i="4" s="1"/>
  <c r="A374" i="2"/>
  <c r="A374" i="4" s="1"/>
  <c r="AF373" i="2"/>
  <c r="AE373" i="2"/>
  <c r="AD373" i="2"/>
  <c r="AC373" i="2"/>
  <c r="AB373" i="2"/>
  <c r="AA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F373" i="4" s="1"/>
  <c r="E373" i="2"/>
  <c r="D373" i="2"/>
  <c r="D373" i="4" s="1"/>
  <c r="B373" i="2"/>
  <c r="B373" i="4" s="1"/>
  <c r="A373" i="2"/>
  <c r="A373" i="4" s="1"/>
  <c r="AF372" i="2"/>
  <c r="AE372" i="2"/>
  <c r="AD372" i="2"/>
  <c r="AC372" i="2"/>
  <c r="AB372" i="2"/>
  <c r="AA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F372" i="4" s="1"/>
  <c r="E372" i="2"/>
  <c r="D372" i="2"/>
  <c r="D372" i="4" s="1"/>
  <c r="B372" i="2"/>
  <c r="B372" i="4" s="1"/>
  <c r="A372" i="2"/>
  <c r="A372" i="4" s="1"/>
  <c r="AF371" i="2"/>
  <c r="AE371" i="2"/>
  <c r="AD371" i="2"/>
  <c r="AC371" i="2"/>
  <c r="AB371" i="2"/>
  <c r="AA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F371" i="4" s="1"/>
  <c r="E371" i="2"/>
  <c r="D371" i="2"/>
  <c r="D371" i="4" s="1"/>
  <c r="B371" i="2"/>
  <c r="B371" i="4" s="1"/>
  <c r="A371" i="2"/>
  <c r="A371" i="4" s="1"/>
  <c r="AF370" i="2"/>
  <c r="AE370" i="2"/>
  <c r="AD370" i="2"/>
  <c r="AC370" i="2"/>
  <c r="AB370" i="2"/>
  <c r="AA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F370" i="4" s="1"/>
  <c r="E370" i="2"/>
  <c r="D370" i="2"/>
  <c r="D370" i="4" s="1"/>
  <c r="B370" i="2"/>
  <c r="B370" i="4" s="1"/>
  <c r="A370" i="2"/>
  <c r="A370" i="4" s="1"/>
  <c r="AF369" i="2"/>
  <c r="AE369" i="2"/>
  <c r="AD369" i="2"/>
  <c r="AC369" i="2"/>
  <c r="AB369" i="2"/>
  <c r="AA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F369" i="4" s="1"/>
  <c r="E369" i="2"/>
  <c r="D369" i="2"/>
  <c r="D369" i="4" s="1"/>
  <c r="B369" i="2"/>
  <c r="B369" i="4" s="1"/>
  <c r="A369" i="2"/>
  <c r="A369" i="4" s="1"/>
  <c r="AF368" i="2"/>
  <c r="AE368" i="2"/>
  <c r="AD368" i="2"/>
  <c r="AC368" i="2"/>
  <c r="AB368" i="2"/>
  <c r="AA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F368" i="4" s="1"/>
  <c r="E368" i="2"/>
  <c r="D368" i="2"/>
  <c r="D368" i="4" s="1"/>
  <c r="B368" i="2"/>
  <c r="B368" i="4" s="1"/>
  <c r="A368" i="2"/>
  <c r="A368" i="4" s="1"/>
  <c r="AF367" i="2"/>
  <c r="AE367" i="2"/>
  <c r="AD367" i="2"/>
  <c r="AC367" i="2"/>
  <c r="AB367" i="2"/>
  <c r="AA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F367" i="4" s="1"/>
  <c r="E367" i="2"/>
  <c r="D367" i="2"/>
  <c r="D367" i="4" s="1"/>
  <c r="B367" i="2"/>
  <c r="A367" i="2"/>
  <c r="A367" i="4" s="1"/>
  <c r="AF366" i="2"/>
  <c r="AE366" i="2"/>
  <c r="AD366" i="2"/>
  <c r="AC366" i="2"/>
  <c r="AB366" i="2"/>
  <c r="AA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F366" i="4" s="1"/>
  <c r="E366" i="2"/>
  <c r="D366" i="2"/>
  <c r="D366" i="4" s="1"/>
  <c r="B366" i="2"/>
  <c r="B366" i="4" s="1"/>
  <c r="A366" i="2"/>
  <c r="A366" i="4" s="1"/>
  <c r="AF365" i="2"/>
  <c r="AE365" i="2"/>
  <c r="AD365" i="2"/>
  <c r="AC365" i="2"/>
  <c r="AB365" i="2"/>
  <c r="AA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F365" i="4" s="1"/>
  <c r="E365" i="2"/>
  <c r="D365" i="2"/>
  <c r="D365" i="4" s="1"/>
  <c r="B365" i="2"/>
  <c r="B365" i="4" s="1"/>
  <c r="A365" i="2"/>
  <c r="A365" i="4" s="1"/>
  <c r="AF364" i="2"/>
  <c r="AE364" i="2"/>
  <c r="AD364" i="2"/>
  <c r="AC364" i="2"/>
  <c r="AB364" i="2"/>
  <c r="AA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F364" i="4" s="1"/>
  <c r="E364" i="2"/>
  <c r="D364" i="2"/>
  <c r="D364" i="4" s="1"/>
  <c r="B364" i="2"/>
  <c r="B364" i="4" s="1"/>
  <c r="A364" i="2"/>
  <c r="A364" i="4" s="1"/>
  <c r="AF363" i="2"/>
  <c r="AE363" i="2"/>
  <c r="AD363" i="2"/>
  <c r="AC363" i="2"/>
  <c r="AB363" i="2"/>
  <c r="AA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F363" i="4" s="1"/>
  <c r="E363" i="2"/>
  <c r="D363" i="2"/>
  <c r="D363" i="4" s="1"/>
  <c r="B363" i="2"/>
  <c r="B363" i="4" s="1"/>
  <c r="A363" i="2"/>
  <c r="A363" i="4" s="1"/>
  <c r="AF362" i="2"/>
  <c r="AE362" i="2"/>
  <c r="AD362" i="2"/>
  <c r="AC362" i="2"/>
  <c r="AB362" i="2"/>
  <c r="AA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F362" i="4" s="1"/>
  <c r="E362" i="2"/>
  <c r="D362" i="2"/>
  <c r="D362" i="4" s="1"/>
  <c r="B362" i="2"/>
  <c r="B362" i="4" s="1"/>
  <c r="A362" i="2"/>
  <c r="A362" i="4" s="1"/>
  <c r="AF361" i="2"/>
  <c r="AE361" i="2"/>
  <c r="AD361" i="2"/>
  <c r="AC361" i="2"/>
  <c r="AB361" i="2"/>
  <c r="AA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F361" i="4" s="1"/>
  <c r="E361" i="2"/>
  <c r="D361" i="2"/>
  <c r="D361" i="4" s="1"/>
  <c r="B361" i="2"/>
  <c r="B361" i="4" s="1"/>
  <c r="A361" i="2"/>
  <c r="A361" i="4" s="1"/>
  <c r="AF360" i="2"/>
  <c r="AE360" i="2"/>
  <c r="AD360" i="2"/>
  <c r="AC360" i="2"/>
  <c r="AB360" i="2"/>
  <c r="AA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F360" i="4" s="1"/>
  <c r="E360" i="2"/>
  <c r="D360" i="2"/>
  <c r="D360" i="4" s="1"/>
  <c r="B360" i="2"/>
  <c r="B360" i="4" s="1"/>
  <c r="A360" i="2"/>
  <c r="A360" i="4" s="1"/>
  <c r="AF359" i="2"/>
  <c r="AE359" i="2"/>
  <c r="AD359" i="2"/>
  <c r="AC359" i="2"/>
  <c r="AB359" i="2"/>
  <c r="AA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F359" i="4" s="1"/>
  <c r="E359" i="2"/>
  <c r="D359" i="2"/>
  <c r="D359" i="4" s="1"/>
  <c r="B359" i="2"/>
  <c r="B359" i="4" s="1"/>
  <c r="A359" i="2"/>
  <c r="A359" i="4" s="1"/>
  <c r="AF358" i="2"/>
  <c r="AE358" i="2"/>
  <c r="AD358" i="2"/>
  <c r="AC358" i="2"/>
  <c r="AB358" i="2"/>
  <c r="AA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F358" i="4" s="1"/>
  <c r="E358" i="2"/>
  <c r="D358" i="2"/>
  <c r="D358" i="4" s="1"/>
  <c r="B358" i="2"/>
  <c r="B358" i="4" s="1"/>
  <c r="A358" i="2"/>
  <c r="A358" i="4" s="1"/>
  <c r="AF357" i="2"/>
  <c r="AE357" i="2"/>
  <c r="AD357" i="2"/>
  <c r="AC357" i="2"/>
  <c r="AB357" i="2"/>
  <c r="AA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F357" i="4" s="1"/>
  <c r="E357" i="2"/>
  <c r="D357" i="2"/>
  <c r="D357" i="4" s="1"/>
  <c r="B357" i="2"/>
  <c r="B357" i="4" s="1"/>
  <c r="A357" i="2"/>
  <c r="A357" i="4" s="1"/>
  <c r="AF356" i="2"/>
  <c r="AE356" i="2"/>
  <c r="AD356" i="2"/>
  <c r="AC356" i="2"/>
  <c r="AB356" i="2"/>
  <c r="AA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F356" i="4" s="1"/>
  <c r="E356" i="2"/>
  <c r="D356" i="2"/>
  <c r="D356" i="4" s="1"/>
  <c r="B356" i="2"/>
  <c r="B356" i="4" s="1"/>
  <c r="A356" i="2"/>
  <c r="A356" i="4" s="1"/>
  <c r="AF355" i="2"/>
  <c r="AE355" i="2"/>
  <c r="AD355" i="2"/>
  <c r="AC355" i="2"/>
  <c r="AB355" i="2"/>
  <c r="AA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F355" i="4" s="1"/>
  <c r="E355" i="2"/>
  <c r="D355" i="2"/>
  <c r="D355" i="4" s="1"/>
  <c r="B355" i="2"/>
  <c r="B355" i="4" s="1"/>
  <c r="A355" i="2"/>
  <c r="A355" i="4" s="1"/>
  <c r="AF354" i="2"/>
  <c r="AE354" i="2"/>
  <c r="AD354" i="2"/>
  <c r="AC354" i="2"/>
  <c r="AB354" i="2"/>
  <c r="AA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F354" i="4" s="1"/>
  <c r="E354" i="2"/>
  <c r="D354" i="2"/>
  <c r="D354" i="4" s="1"/>
  <c r="B354" i="2"/>
  <c r="B354" i="4" s="1"/>
  <c r="A354" i="2"/>
  <c r="A354" i="4" s="1"/>
  <c r="AF353" i="2"/>
  <c r="AE353" i="2"/>
  <c r="AD353" i="2"/>
  <c r="AC353" i="2"/>
  <c r="AB353" i="2"/>
  <c r="AA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F353" i="4" s="1"/>
  <c r="E353" i="2"/>
  <c r="D353" i="2"/>
  <c r="D353" i="4" s="1"/>
  <c r="B353" i="2"/>
  <c r="B353" i="4" s="1"/>
  <c r="A353" i="2"/>
  <c r="A353" i="4" s="1"/>
  <c r="AF352" i="2"/>
  <c r="AE352" i="2"/>
  <c r="AD352" i="2"/>
  <c r="AC352" i="2"/>
  <c r="AB352" i="2"/>
  <c r="AA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F352" i="4" s="1"/>
  <c r="E352" i="2"/>
  <c r="D352" i="2"/>
  <c r="D352" i="4" s="1"/>
  <c r="B352" i="2"/>
  <c r="B352" i="4" s="1"/>
  <c r="A352" i="2"/>
  <c r="A352" i="4" s="1"/>
  <c r="AF351" i="2"/>
  <c r="AE351" i="2"/>
  <c r="AD351" i="2"/>
  <c r="AC351" i="2"/>
  <c r="AB351" i="2"/>
  <c r="AA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F351" i="4" s="1"/>
  <c r="E351" i="2"/>
  <c r="D351" i="2"/>
  <c r="D351" i="4" s="1"/>
  <c r="B351" i="2"/>
  <c r="B351" i="4" s="1"/>
  <c r="A351" i="2"/>
  <c r="A351" i="4" s="1"/>
  <c r="AF350" i="2"/>
  <c r="AE350" i="2"/>
  <c r="AD350" i="2"/>
  <c r="AC350" i="2"/>
  <c r="AB350" i="2"/>
  <c r="AA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F350" i="4" s="1"/>
  <c r="E350" i="2"/>
  <c r="D350" i="2"/>
  <c r="D350" i="4" s="1"/>
  <c r="B350" i="2"/>
  <c r="B350" i="4" s="1"/>
  <c r="A350" i="2"/>
  <c r="A350" i="4" s="1"/>
  <c r="AF349" i="2"/>
  <c r="AE349" i="2"/>
  <c r="AD349" i="2"/>
  <c r="AC349" i="2"/>
  <c r="AB349" i="2"/>
  <c r="AA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F349" i="4" s="1"/>
  <c r="E349" i="2"/>
  <c r="D349" i="2"/>
  <c r="D349" i="4" s="1"/>
  <c r="B349" i="2"/>
  <c r="B349" i="4" s="1"/>
  <c r="A349" i="2"/>
  <c r="A349" i="4" s="1"/>
  <c r="AF348" i="2"/>
  <c r="AE348" i="2"/>
  <c r="AD348" i="2"/>
  <c r="AC348" i="2"/>
  <c r="AB348" i="2"/>
  <c r="AA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F348" i="4" s="1"/>
  <c r="E348" i="2"/>
  <c r="D348" i="2"/>
  <c r="D348" i="4" s="1"/>
  <c r="B348" i="2"/>
  <c r="B348" i="4" s="1"/>
  <c r="A348" i="2"/>
  <c r="AF347" i="2"/>
  <c r="AE347" i="2"/>
  <c r="AD347" i="2"/>
  <c r="AC347" i="2"/>
  <c r="AB347" i="2"/>
  <c r="AA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F347" i="4" s="1"/>
  <c r="E347" i="2"/>
  <c r="D347" i="2"/>
  <c r="D347" i="4" s="1"/>
  <c r="B347" i="2"/>
  <c r="B347" i="4" s="1"/>
  <c r="A347" i="2"/>
  <c r="A347" i="4" s="1"/>
  <c r="AF346" i="2"/>
  <c r="AE346" i="2"/>
  <c r="AD346" i="2"/>
  <c r="AC346" i="2"/>
  <c r="AB346" i="2"/>
  <c r="AA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F346" i="4" s="1"/>
  <c r="E346" i="2"/>
  <c r="D346" i="2"/>
  <c r="D346" i="4" s="1"/>
  <c r="B346" i="2"/>
  <c r="B346" i="4" s="1"/>
  <c r="A346" i="2"/>
  <c r="A346" i="4" s="1"/>
  <c r="AF345" i="2"/>
  <c r="AE345" i="2"/>
  <c r="AD345" i="2"/>
  <c r="AC345" i="2"/>
  <c r="AB345" i="2"/>
  <c r="AA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F345" i="4" s="1"/>
  <c r="E345" i="2"/>
  <c r="D345" i="2"/>
  <c r="D345" i="4" s="1"/>
  <c r="B345" i="2"/>
  <c r="B345" i="4" s="1"/>
  <c r="A345" i="2"/>
  <c r="A345" i="4" s="1"/>
  <c r="AF344" i="2"/>
  <c r="AE344" i="2"/>
  <c r="AD344" i="2"/>
  <c r="AC344" i="2"/>
  <c r="AB344" i="2"/>
  <c r="AA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F344" i="4" s="1"/>
  <c r="E344" i="2"/>
  <c r="D344" i="2"/>
  <c r="D344" i="4" s="1"/>
  <c r="B344" i="2"/>
  <c r="B344" i="4" s="1"/>
  <c r="A344" i="2"/>
  <c r="A344" i="4" s="1"/>
  <c r="AF343" i="2"/>
  <c r="AE343" i="2"/>
  <c r="AD343" i="2"/>
  <c r="AC343" i="2"/>
  <c r="AB343" i="2"/>
  <c r="AA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F343" i="4" s="1"/>
  <c r="E343" i="2"/>
  <c r="D343" i="2"/>
  <c r="D343" i="4" s="1"/>
  <c r="B343" i="2"/>
  <c r="B343" i="4" s="1"/>
  <c r="A343" i="2"/>
  <c r="A343" i="4" s="1"/>
  <c r="AF342" i="2"/>
  <c r="AE342" i="2"/>
  <c r="AD342" i="2"/>
  <c r="AC342" i="2"/>
  <c r="AB342" i="2"/>
  <c r="AA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F342" i="4" s="1"/>
  <c r="E342" i="2"/>
  <c r="D342" i="2"/>
  <c r="D342" i="4" s="1"/>
  <c r="B342" i="2"/>
  <c r="B342" i="4" s="1"/>
  <c r="A342" i="2"/>
  <c r="A342" i="4" s="1"/>
  <c r="AF341" i="2"/>
  <c r="AE341" i="2"/>
  <c r="AD341" i="2"/>
  <c r="AC341" i="2"/>
  <c r="AB341" i="2"/>
  <c r="AA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F341" i="4" s="1"/>
  <c r="E341" i="2"/>
  <c r="D341" i="2"/>
  <c r="D341" i="4" s="1"/>
  <c r="B341" i="2"/>
  <c r="B341" i="4" s="1"/>
  <c r="A341" i="2"/>
  <c r="A341" i="4" s="1"/>
  <c r="AF340" i="2"/>
  <c r="AE340" i="2"/>
  <c r="AD340" i="2"/>
  <c r="AC340" i="2"/>
  <c r="AB340" i="2"/>
  <c r="AA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F340" i="4" s="1"/>
  <c r="E340" i="2"/>
  <c r="D340" i="2"/>
  <c r="D340" i="4" s="1"/>
  <c r="B340" i="2"/>
  <c r="B340" i="4" s="1"/>
  <c r="A340" i="2"/>
  <c r="A340" i="4" s="1"/>
  <c r="AF339" i="2"/>
  <c r="AE339" i="2"/>
  <c r="AD339" i="2"/>
  <c r="AC339" i="2"/>
  <c r="AB339" i="2"/>
  <c r="AA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F339" i="4" s="1"/>
  <c r="E339" i="2"/>
  <c r="D339" i="2"/>
  <c r="D339" i="4" s="1"/>
  <c r="B339" i="2"/>
  <c r="B339" i="4" s="1"/>
  <c r="A339" i="2"/>
  <c r="A339" i="4" s="1"/>
  <c r="AF338" i="2"/>
  <c r="AE338" i="2"/>
  <c r="AD338" i="2"/>
  <c r="AC338" i="2"/>
  <c r="AB338" i="2"/>
  <c r="AA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F338" i="4" s="1"/>
  <c r="E338" i="2"/>
  <c r="D338" i="2"/>
  <c r="D338" i="4" s="1"/>
  <c r="B338" i="2"/>
  <c r="B338" i="4" s="1"/>
  <c r="A338" i="2"/>
  <c r="A338" i="4" s="1"/>
  <c r="AF337" i="2"/>
  <c r="AE337" i="2"/>
  <c r="AD337" i="2"/>
  <c r="AC337" i="2"/>
  <c r="AB337" i="2"/>
  <c r="AA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F337" i="4" s="1"/>
  <c r="E337" i="2"/>
  <c r="D337" i="2"/>
  <c r="D337" i="4" s="1"/>
  <c r="B337" i="2"/>
  <c r="B337" i="4" s="1"/>
  <c r="A337" i="2"/>
  <c r="A337" i="4" s="1"/>
  <c r="AF336" i="2"/>
  <c r="AE336" i="2"/>
  <c r="AD336" i="2"/>
  <c r="AC336" i="2"/>
  <c r="AB336" i="2"/>
  <c r="AA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F336" i="4" s="1"/>
  <c r="E336" i="2"/>
  <c r="D336" i="2"/>
  <c r="D336" i="4" s="1"/>
  <c r="B336" i="2"/>
  <c r="B336" i="4" s="1"/>
  <c r="A336" i="2"/>
  <c r="A336" i="4" s="1"/>
  <c r="AF335" i="2"/>
  <c r="AE335" i="2"/>
  <c r="AD335" i="2"/>
  <c r="AC335" i="2"/>
  <c r="AB335" i="2"/>
  <c r="AA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F335" i="4" s="1"/>
  <c r="E335" i="2"/>
  <c r="D335" i="2"/>
  <c r="D335" i="4" s="1"/>
  <c r="B335" i="2"/>
  <c r="B335" i="4" s="1"/>
  <c r="A335" i="2"/>
  <c r="A335" i="4" s="1"/>
  <c r="AF334" i="2"/>
  <c r="AE334" i="2"/>
  <c r="AD334" i="2"/>
  <c r="AC334" i="2"/>
  <c r="AB334" i="2"/>
  <c r="AA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F334" i="4" s="1"/>
  <c r="E334" i="2"/>
  <c r="D334" i="2"/>
  <c r="D334" i="4" s="1"/>
  <c r="B334" i="2"/>
  <c r="B334" i="4" s="1"/>
  <c r="A334" i="2"/>
  <c r="A334" i="4" s="1"/>
  <c r="AF333" i="2"/>
  <c r="AE333" i="2"/>
  <c r="AD333" i="2"/>
  <c r="AC333" i="2"/>
  <c r="AB333" i="2"/>
  <c r="AA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F333" i="4" s="1"/>
  <c r="E333" i="2"/>
  <c r="D333" i="2"/>
  <c r="D333" i="4" s="1"/>
  <c r="B333" i="2"/>
  <c r="B333" i="4" s="1"/>
  <c r="A333" i="2"/>
  <c r="A333" i="4" s="1"/>
  <c r="AF332" i="2"/>
  <c r="AE332" i="2"/>
  <c r="AD332" i="2"/>
  <c r="AC332" i="2"/>
  <c r="AB332" i="2"/>
  <c r="AA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F332" i="4" s="1"/>
  <c r="E332" i="2"/>
  <c r="D332" i="2"/>
  <c r="D332" i="4" s="1"/>
  <c r="B332" i="2"/>
  <c r="B332" i="4" s="1"/>
  <c r="A332" i="2"/>
  <c r="A332" i="4" s="1"/>
  <c r="AF331" i="2"/>
  <c r="AE331" i="2"/>
  <c r="AD331" i="2"/>
  <c r="AC331" i="2"/>
  <c r="AB331" i="2"/>
  <c r="AA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F331" i="4" s="1"/>
  <c r="E331" i="2"/>
  <c r="D331" i="2"/>
  <c r="D331" i="4" s="1"/>
  <c r="B331" i="2"/>
  <c r="B331" i="4" s="1"/>
  <c r="A331" i="2"/>
  <c r="A331" i="4" s="1"/>
  <c r="AF330" i="2"/>
  <c r="AE330" i="2"/>
  <c r="AD330" i="2"/>
  <c r="AC330" i="2"/>
  <c r="AB330" i="2"/>
  <c r="AA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F330" i="4" s="1"/>
  <c r="E330" i="2"/>
  <c r="D330" i="2"/>
  <c r="D330" i="4" s="1"/>
  <c r="B330" i="2"/>
  <c r="B330" i="4" s="1"/>
  <c r="A330" i="2"/>
  <c r="A330" i="4" s="1"/>
  <c r="AF329" i="2"/>
  <c r="AE329" i="2"/>
  <c r="AD329" i="2"/>
  <c r="AC329" i="2"/>
  <c r="AB329" i="2"/>
  <c r="AA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F329" i="4" s="1"/>
  <c r="E329" i="2"/>
  <c r="D329" i="2"/>
  <c r="D329" i="4" s="1"/>
  <c r="B329" i="2"/>
  <c r="B329" i="4" s="1"/>
  <c r="A329" i="2"/>
  <c r="A329" i="4" s="1"/>
  <c r="AF328" i="2"/>
  <c r="AE328" i="2"/>
  <c r="AD328" i="2"/>
  <c r="AC328" i="2"/>
  <c r="AB328" i="2"/>
  <c r="AA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F328" i="4" s="1"/>
  <c r="E328" i="2"/>
  <c r="D328" i="2"/>
  <c r="D328" i="4" s="1"/>
  <c r="B328" i="2"/>
  <c r="B328" i="4" s="1"/>
  <c r="A328" i="2"/>
  <c r="A328" i="4" s="1"/>
  <c r="AF327" i="2"/>
  <c r="AE327" i="2"/>
  <c r="AD327" i="2"/>
  <c r="AC327" i="2"/>
  <c r="AB327" i="2"/>
  <c r="AA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F327" i="4" s="1"/>
  <c r="E327" i="2"/>
  <c r="D327" i="2"/>
  <c r="D327" i="4" s="1"/>
  <c r="B327" i="2"/>
  <c r="B327" i="4" s="1"/>
  <c r="A327" i="2"/>
  <c r="A327" i="4" s="1"/>
  <c r="AF326" i="2"/>
  <c r="AE326" i="2"/>
  <c r="AD326" i="2"/>
  <c r="AC326" i="2"/>
  <c r="AB326" i="2"/>
  <c r="AA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F326" i="4" s="1"/>
  <c r="E326" i="2"/>
  <c r="D326" i="2"/>
  <c r="D326" i="4" s="1"/>
  <c r="B326" i="2"/>
  <c r="B326" i="4" s="1"/>
  <c r="A326" i="2"/>
  <c r="A326" i="4" s="1"/>
  <c r="AF325" i="2"/>
  <c r="AE325" i="2"/>
  <c r="AD325" i="2"/>
  <c r="AC325" i="2"/>
  <c r="AB325" i="2"/>
  <c r="AA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F325" i="4" s="1"/>
  <c r="E325" i="2"/>
  <c r="D325" i="2"/>
  <c r="D325" i="4" s="1"/>
  <c r="B325" i="2"/>
  <c r="B325" i="4" s="1"/>
  <c r="A325" i="2"/>
  <c r="A325" i="4" s="1"/>
  <c r="AF324" i="2"/>
  <c r="AE324" i="2"/>
  <c r="AD324" i="2"/>
  <c r="AC324" i="2"/>
  <c r="AB324" i="2"/>
  <c r="AA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F324" i="4" s="1"/>
  <c r="E324" i="2"/>
  <c r="D324" i="2"/>
  <c r="D324" i="4" s="1"/>
  <c r="B324" i="2"/>
  <c r="B324" i="4" s="1"/>
  <c r="A324" i="2"/>
  <c r="A324" i="4" s="1"/>
  <c r="AF323" i="2"/>
  <c r="AE323" i="2"/>
  <c r="AD323" i="2"/>
  <c r="AC323" i="2"/>
  <c r="AB323" i="2"/>
  <c r="AA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F323" i="4" s="1"/>
  <c r="E323" i="2"/>
  <c r="D323" i="2"/>
  <c r="D323" i="4" s="1"/>
  <c r="B323" i="2"/>
  <c r="B323" i="4" s="1"/>
  <c r="A323" i="2"/>
  <c r="A323" i="4" s="1"/>
  <c r="AF322" i="2"/>
  <c r="AE322" i="2"/>
  <c r="AD322" i="2"/>
  <c r="AC322" i="2"/>
  <c r="AB322" i="2"/>
  <c r="AA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F322" i="4" s="1"/>
  <c r="E322" i="2"/>
  <c r="D322" i="2"/>
  <c r="D322" i="4" s="1"/>
  <c r="B322" i="2"/>
  <c r="B322" i="4" s="1"/>
  <c r="A322" i="2"/>
  <c r="A322" i="4" s="1"/>
  <c r="AF321" i="2"/>
  <c r="AE321" i="2"/>
  <c r="AD321" i="2"/>
  <c r="AC321" i="2"/>
  <c r="AB321" i="2"/>
  <c r="AA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F321" i="4" s="1"/>
  <c r="E321" i="2"/>
  <c r="D321" i="2"/>
  <c r="D321" i="4" s="1"/>
  <c r="B321" i="2"/>
  <c r="B321" i="4" s="1"/>
  <c r="A321" i="2"/>
  <c r="A321" i="4" s="1"/>
  <c r="AF320" i="2"/>
  <c r="AE320" i="2"/>
  <c r="AD320" i="2"/>
  <c r="AC320" i="2"/>
  <c r="AB320" i="2"/>
  <c r="AA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F320" i="4" s="1"/>
  <c r="E320" i="2"/>
  <c r="D320" i="2"/>
  <c r="D320" i="4" s="1"/>
  <c r="B320" i="2"/>
  <c r="B320" i="4" s="1"/>
  <c r="A320" i="2"/>
  <c r="A320" i="4" s="1"/>
  <c r="AF319" i="2"/>
  <c r="AE319" i="2"/>
  <c r="AD319" i="2"/>
  <c r="AC319" i="2"/>
  <c r="AB319" i="2"/>
  <c r="AA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F319" i="4" s="1"/>
  <c r="E319" i="2"/>
  <c r="D319" i="2"/>
  <c r="D319" i="4" s="1"/>
  <c r="B319" i="2"/>
  <c r="B319" i="4" s="1"/>
  <c r="A319" i="2"/>
  <c r="A319" i="4" s="1"/>
  <c r="AF318" i="2"/>
  <c r="AE318" i="2"/>
  <c r="AD318" i="2"/>
  <c r="AC318" i="2"/>
  <c r="AB318" i="2"/>
  <c r="AA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F318" i="4" s="1"/>
  <c r="E318" i="2"/>
  <c r="D318" i="2"/>
  <c r="D318" i="4" s="1"/>
  <c r="B318" i="2"/>
  <c r="B318" i="4" s="1"/>
  <c r="A318" i="2"/>
  <c r="A318" i="4" s="1"/>
  <c r="AF317" i="2"/>
  <c r="AE317" i="2"/>
  <c r="AD317" i="2"/>
  <c r="AC317" i="2"/>
  <c r="AB317" i="2"/>
  <c r="AA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F317" i="4" s="1"/>
  <c r="E317" i="2"/>
  <c r="D317" i="2"/>
  <c r="D317" i="4" s="1"/>
  <c r="B317" i="2"/>
  <c r="B317" i="4" s="1"/>
  <c r="A317" i="2"/>
  <c r="A317" i="4" s="1"/>
  <c r="AF316" i="2"/>
  <c r="AE316" i="2"/>
  <c r="AD316" i="2"/>
  <c r="AC316" i="2"/>
  <c r="AB316" i="2"/>
  <c r="AA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F316" i="4" s="1"/>
  <c r="E316" i="2"/>
  <c r="D316" i="2"/>
  <c r="D316" i="4" s="1"/>
  <c r="B316" i="2"/>
  <c r="B316" i="4" s="1"/>
  <c r="A316" i="2"/>
  <c r="A316" i="4" s="1"/>
  <c r="AF315" i="2"/>
  <c r="AE315" i="2"/>
  <c r="AD315" i="2"/>
  <c r="AC315" i="2"/>
  <c r="AB315" i="2"/>
  <c r="AA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F315" i="4" s="1"/>
  <c r="E315" i="2"/>
  <c r="D315" i="2"/>
  <c r="D315" i="4" s="1"/>
  <c r="B315" i="2"/>
  <c r="B315" i="4" s="1"/>
  <c r="A315" i="2"/>
  <c r="A315" i="4" s="1"/>
  <c r="AF314" i="2"/>
  <c r="AE314" i="2"/>
  <c r="AD314" i="2"/>
  <c r="AC314" i="2"/>
  <c r="AB314" i="2"/>
  <c r="AA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F314" i="4" s="1"/>
  <c r="E314" i="2"/>
  <c r="D314" i="2"/>
  <c r="D314" i="4" s="1"/>
  <c r="B314" i="2"/>
  <c r="B314" i="4" s="1"/>
  <c r="A314" i="2"/>
  <c r="A314" i="4" s="1"/>
  <c r="AF313" i="2"/>
  <c r="AE313" i="2"/>
  <c r="AD313" i="2"/>
  <c r="AC313" i="2"/>
  <c r="AB313" i="2"/>
  <c r="AA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F313" i="4" s="1"/>
  <c r="E313" i="2"/>
  <c r="D313" i="2"/>
  <c r="D313" i="4" s="1"/>
  <c r="B313" i="2"/>
  <c r="B313" i="4" s="1"/>
  <c r="A313" i="2"/>
  <c r="A313" i="4" s="1"/>
  <c r="AF312" i="2"/>
  <c r="AE312" i="2"/>
  <c r="AD312" i="2"/>
  <c r="AC312" i="2"/>
  <c r="AB312" i="2"/>
  <c r="AA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F312" i="4" s="1"/>
  <c r="E312" i="2"/>
  <c r="D312" i="2"/>
  <c r="D312" i="4" s="1"/>
  <c r="B312" i="2"/>
  <c r="B312" i="4" s="1"/>
  <c r="A312" i="2"/>
  <c r="A312" i="4" s="1"/>
  <c r="AF311" i="2"/>
  <c r="AE311" i="2"/>
  <c r="AD311" i="2"/>
  <c r="AC311" i="2"/>
  <c r="AB311" i="2"/>
  <c r="AA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F311" i="4" s="1"/>
  <c r="E311" i="2"/>
  <c r="D311" i="2"/>
  <c r="D311" i="4" s="1"/>
  <c r="B311" i="2"/>
  <c r="B311" i="4" s="1"/>
  <c r="A311" i="2"/>
  <c r="A311" i="4" s="1"/>
  <c r="AF310" i="2"/>
  <c r="AE310" i="2"/>
  <c r="AD310" i="2"/>
  <c r="AC310" i="2"/>
  <c r="AB310" i="2"/>
  <c r="AA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F310" i="4" s="1"/>
  <c r="E310" i="2"/>
  <c r="D310" i="2"/>
  <c r="D310" i="4" s="1"/>
  <c r="B310" i="2"/>
  <c r="B310" i="4" s="1"/>
  <c r="A310" i="2"/>
  <c r="A310" i="4" s="1"/>
  <c r="AF309" i="2"/>
  <c r="AE309" i="2"/>
  <c r="AD309" i="2"/>
  <c r="AC309" i="2"/>
  <c r="AB309" i="2"/>
  <c r="AA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F309" i="4" s="1"/>
  <c r="E309" i="2"/>
  <c r="D309" i="2"/>
  <c r="D309" i="4" s="1"/>
  <c r="B309" i="2"/>
  <c r="B309" i="4" s="1"/>
  <c r="A309" i="2"/>
  <c r="A309" i="4" s="1"/>
  <c r="AF308" i="2"/>
  <c r="AE308" i="2"/>
  <c r="AD308" i="2"/>
  <c r="AC308" i="2"/>
  <c r="AB308" i="2"/>
  <c r="AA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F308" i="4" s="1"/>
  <c r="E308" i="2"/>
  <c r="D308" i="2"/>
  <c r="D308" i="4" s="1"/>
  <c r="B308" i="2"/>
  <c r="B308" i="4" s="1"/>
  <c r="A308" i="2"/>
  <c r="A308" i="4" s="1"/>
  <c r="AF307" i="2"/>
  <c r="AE307" i="2"/>
  <c r="AD307" i="2"/>
  <c r="AC307" i="2"/>
  <c r="AB307" i="2"/>
  <c r="AA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F307" i="4" s="1"/>
  <c r="E307" i="2"/>
  <c r="D307" i="2"/>
  <c r="D307" i="4" s="1"/>
  <c r="B307" i="2"/>
  <c r="B307" i="4" s="1"/>
  <c r="A307" i="2"/>
  <c r="A307" i="4" s="1"/>
  <c r="AF306" i="2"/>
  <c r="AE306" i="2"/>
  <c r="AD306" i="2"/>
  <c r="AC306" i="2"/>
  <c r="AB306" i="2"/>
  <c r="AA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F306" i="4" s="1"/>
  <c r="E306" i="2"/>
  <c r="D306" i="2"/>
  <c r="D306" i="4" s="1"/>
  <c r="B306" i="2"/>
  <c r="B306" i="4" s="1"/>
  <c r="A306" i="2"/>
  <c r="A306" i="4" s="1"/>
  <c r="AF305" i="2"/>
  <c r="AE305" i="2"/>
  <c r="AD305" i="2"/>
  <c r="AC305" i="2"/>
  <c r="AB305" i="2"/>
  <c r="AA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F305" i="4" s="1"/>
  <c r="E305" i="2"/>
  <c r="D305" i="2"/>
  <c r="D305" i="4" s="1"/>
  <c r="B305" i="2"/>
  <c r="B305" i="4" s="1"/>
  <c r="A305" i="2"/>
  <c r="A305" i="4" s="1"/>
  <c r="AF304" i="2"/>
  <c r="AE304" i="2"/>
  <c r="AD304" i="2"/>
  <c r="AC304" i="2"/>
  <c r="AB304" i="2"/>
  <c r="AA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F304" i="4" s="1"/>
  <c r="E304" i="2"/>
  <c r="D304" i="2"/>
  <c r="D304" i="4" s="1"/>
  <c r="B304" i="2"/>
  <c r="B304" i="4" s="1"/>
  <c r="A304" i="2"/>
  <c r="A304" i="4" s="1"/>
  <c r="AF303" i="2"/>
  <c r="AE303" i="2"/>
  <c r="AD303" i="2"/>
  <c r="AC303" i="2"/>
  <c r="AB303" i="2"/>
  <c r="AA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F303" i="4" s="1"/>
  <c r="E303" i="2"/>
  <c r="D303" i="2"/>
  <c r="D303" i="4" s="1"/>
  <c r="B303" i="2"/>
  <c r="B303" i="4" s="1"/>
  <c r="A303" i="2"/>
  <c r="A303" i="4" s="1"/>
  <c r="AF302" i="2"/>
  <c r="AE302" i="2"/>
  <c r="AD302" i="2"/>
  <c r="AC302" i="2"/>
  <c r="AB302" i="2"/>
  <c r="AA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F302" i="4" s="1"/>
  <c r="E302" i="2"/>
  <c r="D302" i="2"/>
  <c r="D302" i="4" s="1"/>
  <c r="B302" i="2"/>
  <c r="B302" i="4" s="1"/>
  <c r="A302" i="2"/>
  <c r="A302" i="4" s="1"/>
  <c r="AF301" i="2"/>
  <c r="AE301" i="2"/>
  <c r="AD301" i="2"/>
  <c r="AC301" i="2"/>
  <c r="AB301" i="2"/>
  <c r="AA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F301" i="4" s="1"/>
  <c r="E301" i="2"/>
  <c r="D301" i="2"/>
  <c r="D301" i="4" s="1"/>
  <c r="B301" i="2"/>
  <c r="B301" i="4" s="1"/>
  <c r="A301" i="2"/>
  <c r="A301" i="4" s="1"/>
  <c r="AF300" i="2"/>
  <c r="AE300" i="2"/>
  <c r="AD300" i="2"/>
  <c r="AC300" i="2"/>
  <c r="AB300" i="2"/>
  <c r="AA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F300" i="4" s="1"/>
  <c r="E300" i="2"/>
  <c r="D300" i="2"/>
  <c r="D300" i="4" s="1"/>
  <c r="B300" i="2"/>
  <c r="B300" i="4" s="1"/>
  <c r="A300" i="2"/>
  <c r="A300" i="4" s="1"/>
  <c r="AF299" i="2"/>
  <c r="AE299" i="2"/>
  <c r="AD299" i="2"/>
  <c r="AC299" i="2"/>
  <c r="AB299" i="2"/>
  <c r="AA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F299" i="4" s="1"/>
  <c r="E299" i="2"/>
  <c r="D299" i="2"/>
  <c r="D299" i="4" s="1"/>
  <c r="B299" i="2"/>
  <c r="B299" i="4" s="1"/>
  <c r="A299" i="2"/>
  <c r="A299" i="4" s="1"/>
  <c r="AF298" i="2"/>
  <c r="AE298" i="2"/>
  <c r="AD298" i="2"/>
  <c r="AC298" i="2"/>
  <c r="AB298" i="2"/>
  <c r="AA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F298" i="4" s="1"/>
  <c r="E298" i="2"/>
  <c r="D298" i="2"/>
  <c r="D298" i="4" s="1"/>
  <c r="B298" i="2"/>
  <c r="B298" i="4" s="1"/>
  <c r="A298" i="2"/>
  <c r="A298" i="4" s="1"/>
  <c r="AF297" i="2"/>
  <c r="AE297" i="2"/>
  <c r="AD297" i="2"/>
  <c r="AC297" i="2"/>
  <c r="AB297" i="2"/>
  <c r="AA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F297" i="4" s="1"/>
  <c r="E297" i="2"/>
  <c r="D297" i="2"/>
  <c r="D297" i="4" s="1"/>
  <c r="B297" i="2"/>
  <c r="B297" i="4" s="1"/>
  <c r="A297" i="2"/>
  <c r="A297" i="4" s="1"/>
  <c r="AF296" i="2"/>
  <c r="AE296" i="2"/>
  <c r="AD296" i="2"/>
  <c r="AC296" i="2"/>
  <c r="AB296" i="2"/>
  <c r="AA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F296" i="4" s="1"/>
  <c r="E296" i="2"/>
  <c r="D296" i="2"/>
  <c r="D296" i="4" s="1"/>
  <c r="B296" i="2"/>
  <c r="B296" i="4" s="1"/>
  <c r="A296" i="2"/>
  <c r="A296" i="4" s="1"/>
  <c r="AF295" i="2"/>
  <c r="AE295" i="2"/>
  <c r="AD295" i="2"/>
  <c r="AC295" i="2"/>
  <c r="AB295" i="2"/>
  <c r="AA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F295" i="4" s="1"/>
  <c r="E295" i="2"/>
  <c r="D295" i="2"/>
  <c r="D295" i="4" s="1"/>
  <c r="B295" i="2"/>
  <c r="B295" i="4" s="1"/>
  <c r="A295" i="2"/>
  <c r="A295" i="4" s="1"/>
  <c r="AF294" i="2"/>
  <c r="AE294" i="2"/>
  <c r="AD294" i="2"/>
  <c r="AC294" i="2"/>
  <c r="AB294" i="2"/>
  <c r="AA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F294" i="4" s="1"/>
  <c r="E294" i="2"/>
  <c r="D294" i="2"/>
  <c r="D294" i="4" s="1"/>
  <c r="B294" i="2"/>
  <c r="B294" i="4" s="1"/>
  <c r="A294" i="2"/>
  <c r="A294" i="4" s="1"/>
  <c r="AF293" i="2"/>
  <c r="AE293" i="2"/>
  <c r="AD293" i="2"/>
  <c r="AC293" i="2"/>
  <c r="AB293" i="2"/>
  <c r="AA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F293" i="4" s="1"/>
  <c r="E293" i="2"/>
  <c r="D293" i="2"/>
  <c r="D293" i="4" s="1"/>
  <c r="B293" i="2"/>
  <c r="B293" i="4" s="1"/>
  <c r="A293" i="2"/>
  <c r="A293" i="4" s="1"/>
  <c r="AF292" i="2"/>
  <c r="AE292" i="2"/>
  <c r="AD292" i="2"/>
  <c r="AC292" i="2"/>
  <c r="AB292" i="2"/>
  <c r="AA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F292" i="4" s="1"/>
  <c r="E292" i="2"/>
  <c r="D292" i="2"/>
  <c r="D292" i="4" s="1"/>
  <c r="B292" i="2"/>
  <c r="B292" i="4" s="1"/>
  <c r="A292" i="2"/>
  <c r="A292" i="4" s="1"/>
  <c r="AF291" i="2"/>
  <c r="AE291" i="2"/>
  <c r="AD291" i="2"/>
  <c r="AC291" i="2"/>
  <c r="AB291" i="2"/>
  <c r="AA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F291" i="4" s="1"/>
  <c r="E291" i="2"/>
  <c r="D291" i="2"/>
  <c r="D291" i="4" s="1"/>
  <c r="B291" i="2"/>
  <c r="B291" i="4" s="1"/>
  <c r="A291" i="2"/>
  <c r="A291" i="4" s="1"/>
  <c r="AF290" i="2"/>
  <c r="AE290" i="2"/>
  <c r="AD290" i="2"/>
  <c r="AC290" i="2"/>
  <c r="AB290" i="2"/>
  <c r="AA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F290" i="4" s="1"/>
  <c r="E290" i="2"/>
  <c r="D290" i="2"/>
  <c r="D290" i="4" s="1"/>
  <c r="B290" i="2"/>
  <c r="B290" i="4" s="1"/>
  <c r="A290" i="2"/>
  <c r="A290" i="4" s="1"/>
  <c r="AF289" i="2"/>
  <c r="AE289" i="2"/>
  <c r="AD289" i="2"/>
  <c r="AC289" i="2"/>
  <c r="AB289" i="2"/>
  <c r="AA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F289" i="4" s="1"/>
  <c r="E289" i="2"/>
  <c r="D289" i="2"/>
  <c r="D289" i="4" s="1"/>
  <c r="B289" i="2"/>
  <c r="B289" i="4" s="1"/>
  <c r="A289" i="2"/>
  <c r="A289" i="4" s="1"/>
  <c r="AF288" i="2"/>
  <c r="AE288" i="2"/>
  <c r="AD288" i="2"/>
  <c r="AC288" i="2"/>
  <c r="AB288" i="2"/>
  <c r="AA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F288" i="4" s="1"/>
  <c r="E288" i="2"/>
  <c r="D288" i="2"/>
  <c r="D288" i="4" s="1"/>
  <c r="B288" i="2"/>
  <c r="B288" i="4" s="1"/>
  <c r="A288" i="2"/>
  <c r="A288" i="4" s="1"/>
  <c r="AF287" i="2"/>
  <c r="AE287" i="2"/>
  <c r="AD287" i="2"/>
  <c r="AC287" i="2"/>
  <c r="AB287" i="2"/>
  <c r="AA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F287" i="4" s="1"/>
  <c r="E287" i="2"/>
  <c r="D287" i="2"/>
  <c r="D287" i="4" s="1"/>
  <c r="B287" i="2"/>
  <c r="B287" i="4" s="1"/>
  <c r="A287" i="2"/>
  <c r="A287" i="4" s="1"/>
  <c r="AF286" i="2"/>
  <c r="AE286" i="2"/>
  <c r="AD286" i="2"/>
  <c r="AC286" i="2"/>
  <c r="AB286" i="2"/>
  <c r="AA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F286" i="4" s="1"/>
  <c r="E286" i="2"/>
  <c r="D286" i="2"/>
  <c r="D286" i="4" s="1"/>
  <c r="B286" i="2"/>
  <c r="B286" i="4" s="1"/>
  <c r="A286" i="2"/>
  <c r="A286" i="4" s="1"/>
  <c r="AF285" i="2"/>
  <c r="AE285" i="2"/>
  <c r="AD285" i="2"/>
  <c r="AC285" i="2"/>
  <c r="AB285" i="2"/>
  <c r="AA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F285" i="4" s="1"/>
  <c r="E285" i="2"/>
  <c r="D285" i="2"/>
  <c r="D285" i="4" s="1"/>
  <c r="B285" i="2"/>
  <c r="B285" i="4" s="1"/>
  <c r="A285" i="2"/>
  <c r="A285" i="4" s="1"/>
  <c r="AF284" i="2"/>
  <c r="AE284" i="2"/>
  <c r="AD284" i="2"/>
  <c r="AC284" i="2"/>
  <c r="AB284" i="2"/>
  <c r="AA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F284" i="4" s="1"/>
  <c r="E284" i="2"/>
  <c r="D284" i="2"/>
  <c r="D284" i="4" s="1"/>
  <c r="B284" i="2"/>
  <c r="B284" i="4" s="1"/>
  <c r="A284" i="2"/>
  <c r="A284" i="4" s="1"/>
  <c r="AF283" i="2"/>
  <c r="AE283" i="2"/>
  <c r="AD283" i="2"/>
  <c r="AC283" i="2"/>
  <c r="AB283" i="2"/>
  <c r="AA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F283" i="4" s="1"/>
  <c r="E283" i="2"/>
  <c r="D283" i="2"/>
  <c r="D283" i="4" s="1"/>
  <c r="B283" i="2"/>
  <c r="B283" i="4" s="1"/>
  <c r="A283" i="2"/>
  <c r="A283" i="4" s="1"/>
  <c r="AF282" i="2"/>
  <c r="AE282" i="2"/>
  <c r="AD282" i="2"/>
  <c r="AC282" i="2"/>
  <c r="AB282" i="2"/>
  <c r="AA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F282" i="4" s="1"/>
  <c r="E282" i="2"/>
  <c r="D282" i="2"/>
  <c r="D282" i="4" s="1"/>
  <c r="B282" i="2"/>
  <c r="B282" i="4" s="1"/>
  <c r="A282" i="2"/>
  <c r="A282" i="4" s="1"/>
  <c r="AF281" i="2"/>
  <c r="AE281" i="2"/>
  <c r="AD281" i="2"/>
  <c r="AC281" i="2"/>
  <c r="AB281" i="2"/>
  <c r="AA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F281" i="4" s="1"/>
  <c r="E281" i="2"/>
  <c r="D281" i="2"/>
  <c r="D281" i="4" s="1"/>
  <c r="B281" i="2"/>
  <c r="B281" i="4" s="1"/>
  <c r="A281" i="2"/>
  <c r="A281" i="4" s="1"/>
  <c r="AF280" i="2"/>
  <c r="AE280" i="2"/>
  <c r="AD280" i="2"/>
  <c r="AC280" i="2"/>
  <c r="AB280" i="2"/>
  <c r="AA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F280" i="4" s="1"/>
  <c r="E280" i="2"/>
  <c r="D280" i="2"/>
  <c r="D280" i="4" s="1"/>
  <c r="B280" i="2"/>
  <c r="B280" i="4" s="1"/>
  <c r="A280" i="2"/>
  <c r="A280" i="4" s="1"/>
  <c r="AF279" i="2"/>
  <c r="AE279" i="2"/>
  <c r="AD279" i="2"/>
  <c r="AC279" i="2"/>
  <c r="AB279" i="2"/>
  <c r="AA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F279" i="4" s="1"/>
  <c r="E279" i="2"/>
  <c r="D279" i="2"/>
  <c r="D279" i="4" s="1"/>
  <c r="B279" i="2"/>
  <c r="B279" i="4" s="1"/>
  <c r="A279" i="2"/>
  <c r="A279" i="4" s="1"/>
  <c r="AF278" i="2"/>
  <c r="AE278" i="2"/>
  <c r="AD278" i="2"/>
  <c r="AC278" i="2"/>
  <c r="AB278" i="2"/>
  <c r="AA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F278" i="4" s="1"/>
  <c r="E278" i="2"/>
  <c r="D278" i="2"/>
  <c r="D278" i="4" s="1"/>
  <c r="B278" i="2"/>
  <c r="B278" i="4" s="1"/>
  <c r="A278" i="2"/>
  <c r="A278" i="4" s="1"/>
  <c r="AF277" i="2"/>
  <c r="AE277" i="2"/>
  <c r="AD277" i="2"/>
  <c r="AC277" i="2"/>
  <c r="AB277" i="2"/>
  <c r="AA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F277" i="4" s="1"/>
  <c r="E277" i="2"/>
  <c r="D277" i="2"/>
  <c r="D277" i="4" s="1"/>
  <c r="B277" i="2"/>
  <c r="B277" i="4" s="1"/>
  <c r="A277" i="2"/>
  <c r="A277" i="4" s="1"/>
  <c r="AF276" i="2"/>
  <c r="AE276" i="2"/>
  <c r="AD276" i="2"/>
  <c r="AC276" i="2"/>
  <c r="AB276" i="2"/>
  <c r="AA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F276" i="4" s="1"/>
  <c r="E276" i="2"/>
  <c r="D276" i="2"/>
  <c r="D276" i="4" s="1"/>
  <c r="B276" i="2"/>
  <c r="B276" i="4" s="1"/>
  <c r="A276" i="2"/>
  <c r="A276" i="4" s="1"/>
  <c r="AF275" i="2"/>
  <c r="AE275" i="2"/>
  <c r="AD275" i="2"/>
  <c r="AC275" i="2"/>
  <c r="AB275" i="2"/>
  <c r="AA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F275" i="4" s="1"/>
  <c r="E275" i="2"/>
  <c r="D275" i="2"/>
  <c r="D275" i="4" s="1"/>
  <c r="B275" i="2"/>
  <c r="B275" i="4" s="1"/>
  <c r="A275" i="2"/>
  <c r="A275" i="4" s="1"/>
  <c r="AF274" i="2"/>
  <c r="AE274" i="2"/>
  <c r="AD274" i="2"/>
  <c r="AC274" i="2"/>
  <c r="AB274" i="2"/>
  <c r="AA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F274" i="4" s="1"/>
  <c r="E274" i="2"/>
  <c r="D274" i="2"/>
  <c r="D274" i="4" s="1"/>
  <c r="B274" i="2"/>
  <c r="B274" i="4" s="1"/>
  <c r="A274" i="2"/>
  <c r="A274" i="4" s="1"/>
  <c r="AF273" i="2"/>
  <c r="AE273" i="2"/>
  <c r="AD273" i="2"/>
  <c r="AC273" i="2"/>
  <c r="AB273" i="2"/>
  <c r="AA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F273" i="4" s="1"/>
  <c r="E273" i="2"/>
  <c r="D273" i="2"/>
  <c r="D273" i="4" s="1"/>
  <c r="B273" i="2"/>
  <c r="B273" i="4" s="1"/>
  <c r="A273" i="2"/>
  <c r="A273" i="4" s="1"/>
  <c r="AF272" i="2"/>
  <c r="AE272" i="2"/>
  <c r="AD272" i="2"/>
  <c r="AC272" i="2"/>
  <c r="AB272" i="2"/>
  <c r="AA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F272" i="4" s="1"/>
  <c r="E272" i="2"/>
  <c r="D272" i="2"/>
  <c r="D272" i="4" s="1"/>
  <c r="B272" i="2"/>
  <c r="B272" i="4" s="1"/>
  <c r="A272" i="2"/>
  <c r="A272" i="4" s="1"/>
  <c r="AF271" i="2"/>
  <c r="AE271" i="2"/>
  <c r="AD271" i="2"/>
  <c r="AC271" i="2"/>
  <c r="AB271" i="2"/>
  <c r="AA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F271" i="4" s="1"/>
  <c r="E271" i="2"/>
  <c r="D271" i="2"/>
  <c r="D271" i="4" s="1"/>
  <c r="B271" i="2"/>
  <c r="A271" i="2"/>
  <c r="A271" i="4" s="1"/>
  <c r="AF270" i="2"/>
  <c r="AE270" i="2"/>
  <c r="AD270" i="2"/>
  <c r="AC270" i="2"/>
  <c r="AB270" i="2"/>
  <c r="AA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F270" i="4" s="1"/>
  <c r="E270" i="2"/>
  <c r="D270" i="2"/>
  <c r="D270" i="4" s="1"/>
  <c r="B270" i="2"/>
  <c r="B270" i="4" s="1"/>
  <c r="A270" i="2"/>
  <c r="A270" i="4" s="1"/>
  <c r="AF269" i="2"/>
  <c r="AE269" i="2"/>
  <c r="AD269" i="2"/>
  <c r="AC269" i="2"/>
  <c r="AB269" i="2"/>
  <c r="AA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F269" i="4" s="1"/>
  <c r="E269" i="2"/>
  <c r="D269" i="2"/>
  <c r="D269" i="4" s="1"/>
  <c r="B269" i="2"/>
  <c r="B269" i="4" s="1"/>
  <c r="A269" i="2"/>
  <c r="A269" i="4" s="1"/>
  <c r="AF268" i="2"/>
  <c r="AE268" i="2"/>
  <c r="AD268" i="2"/>
  <c r="AC268" i="2"/>
  <c r="AB268" i="2"/>
  <c r="AA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F268" i="4" s="1"/>
  <c r="E268" i="2"/>
  <c r="D268" i="2"/>
  <c r="D268" i="4" s="1"/>
  <c r="B268" i="2"/>
  <c r="B268" i="4" s="1"/>
  <c r="A268" i="2"/>
  <c r="A268" i="4" s="1"/>
  <c r="AF267" i="2"/>
  <c r="AE267" i="2"/>
  <c r="AD267" i="2"/>
  <c r="AC267" i="2"/>
  <c r="AB267" i="2"/>
  <c r="AA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F267" i="4" s="1"/>
  <c r="E267" i="2"/>
  <c r="D267" i="2"/>
  <c r="D267" i="4" s="1"/>
  <c r="B267" i="2"/>
  <c r="B267" i="4" s="1"/>
  <c r="A267" i="2"/>
  <c r="A267" i="4" s="1"/>
  <c r="AF266" i="2"/>
  <c r="AE266" i="2"/>
  <c r="AD266" i="2"/>
  <c r="AC266" i="2"/>
  <c r="AB266" i="2"/>
  <c r="AA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F266" i="4" s="1"/>
  <c r="E266" i="2"/>
  <c r="D266" i="2"/>
  <c r="D266" i="4" s="1"/>
  <c r="B266" i="2"/>
  <c r="B266" i="4" s="1"/>
  <c r="A266" i="2"/>
  <c r="A266" i="4" s="1"/>
  <c r="AF265" i="2"/>
  <c r="AE265" i="2"/>
  <c r="AD265" i="2"/>
  <c r="AC265" i="2"/>
  <c r="AB265" i="2"/>
  <c r="AA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F265" i="4" s="1"/>
  <c r="E265" i="2"/>
  <c r="D265" i="2"/>
  <c r="D265" i="4" s="1"/>
  <c r="B265" i="2"/>
  <c r="B265" i="4" s="1"/>
  <c r="A265" i="2"/>
  <c r="A265" i="4" s="1"/>
  <c r="AF264" i="2"/>
  <c r="AE264" i="2"/>
  <c r="AD264" i="2"/>
  <c r="AC264" i="2"/>
  <c r="AB264" i="2"/>
  <c r="AA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F264" i="4" s="1"/>
  <c r="E264" i="2"/>
  <c r="D264" i="2"/>
  <c r="D264" i="4" s="1"/>
  <c r="B264" i="2"/>
  <c r="B264" i="4" s="1"/>
  <c r="A264" i="2"/>
  <c r="A264" i="4" s="1"/>
  <c r="AF263" i="2"/>
  <c r="AE263" i="2"/>
  <c r="AD263" i="2"/>
  <c r="AC263" i="2"/>
  <c r="AB263" i="2"/>
  <c r="AA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F263" i="4" s="1"/>
  <c r="E263" i="2"/>
  <c r="D263" i="2"/>
  <c r="D263" i="4" s="1"/>
  <c r="B263" i="2"/>
  <c r="B263" i="4" s="1"/>
  <c r="A263" i="2"/>
  <c r="A263" i="4" s="1"/>
  <c r="AF262" i="2"/>
  <c r="AE262" i="2"/>
  <c r="AD262" i="2"/>
  <c r="AC262" i="2"/>
  <c r="AB262" i="2"/>
  <c r="AA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F262" i="4" s="1"/>
  <c r="E262" i="2"/>
  <c r="D262" i="2"/>
  <c r="D262" i="4" s="1"/>
  <c r="B262" i="2"/>
  <c r="B262" i="4" s="1"/>
  <c r="A262" i="2"/>
  <c r="A262" i="4" s="1"/>
  <c r="AF261" i="2"/>
  <c r="AE261" i="2"/>
  <c r="AD261" i="2"/>
  <c r="AC261" i="2"/>
  <c r="AB261" i="2"/>
  <c r="AA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F261" i="4" s="1"/>
  <c r="E261" i="2"/>
  <c r="D261" i="2"/>
  <c r="D261" i="4" s="1"/>
  <c r="B261" i="2"/>
  <c r="B261" i="4" s="1"/>
  <c r="A261" i="2"/>
  <c r="A261" i="4" s="1"/>
  <c r="AF260" i="2"/>
  <c r="AE260" i="2"/>
  <c r="AD260" i="2"/>
  <c r="AC260" i="2"/>
  <c r="AB260" i="2"/>
  <c r="AA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F260" i="4" s="1"/>
  <c r="E260" i="2"/>
  <c r="D260" i="2"/>
  <c r="D260" i="4" s="1"/>
  <c r="B260" i="2"/>
  <c r="B260" i="4" s="1"/>
  <c r="A260" i="2"/>
  <c r="A260" i="4" s="1"/>
  <c r="AF259" i="2"/>
  <c r="AE259" i="2"/>
  <c r="AD259" i="2"/>
  <c r="AC259" i="2"/>
  <c r="AB259" i="2"/>
  <c r="AA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F259" i="4" s="1"/>
  <c r="E259" i="2"/>
  <c r="D259" i="2"/>
  <c r="D259" i="4" s="1"/>
  <c r="B259" i="2"/>
  <c r="B259" i="4" s="1"/>
  <c r="A259" i="2"/>
  <c r="A259" i="4" s="1"/>
  <c r="AF258" i="2"/>
  <c r="AE258" i="2"/>
  <c r="AD258" i="2"/>
  <c r="AC258" i="2"/>
  <c r="AB258" i="2"/>
  <c r="AA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F258" i="4" s="1"/>
  <c r="E258" i="2"/>
  <c r="D258" i="2"/>
  <c r="D258" i="4" s="1"/>
  <c r="B258" i="2"/>
  <c r="B258" i="4" s="1"/>
  <c r="A258" i="2"/>
  <c r="A258" i="4" s="1"/>
  <c r="AF257" i="2"/>
  <c r="AE257" i="2"/>
  <c r="AD257" i="2"/>
  <c r="AC257" i="2"/>
  <c r="AB257" i="2"/>
  <c r="AA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F257" i="4" s="1"/>
  <c r="E257" i="2"/>
  <c r="D257" i="2"/>
  <c r="D257" i="4" s="1"/>
  <c r="B257" i="2"/>
  <c r="B257" i="4" s="1"/>
  <c r="A257" i="2"/>
  <c r="A257" i="4" s="1"/>
  <c r="AF256" i="2"/>
  <c r="AE256" i="2"/>
  <c r="AD256" i="2"/>
  <c r="AC256" i="2"/>
  <c r="AB256" i="2"/>
  <c r="AA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F256" i="4" s="1"/>
  <c r="E256" i="2"/>
  <c r="D256" i="2"/>
  <c r="D256" i="4" s="1"/>
  <c r="B256" i="2"/>
  <c r="B256" i="4" s="1"/>
  <c r="A256" i="2"/>
  <c r="A256" i="4" s="1"/>
  <c r="AF255" i="2"/>
  <c r="AE255" i="2"/>
  <c r="AD255" i="2"/>
  <c r="AC255" i="2"/>
  <c r="AB255" i="2"/>
  <c r="AA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F255" i="4" s="1"/>
  <c r="E255" i="2"/>
  <c r="D255" i="2"/>
  <c r="D255" i="4" s="1"/>
  <c r="B255" i="2"/>
  <c r="A255" i="2"/>
  <c r="A255" i="4" s="1"/>
  <c r="AF254" i="2"/>
  <c r="AE254" i="2"/>
  <c r="AD254" i="2"/>
  <c r="AC254" i="2"/>
  <c r="AB254" i="2"/>
  <c r="AA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F254" i="4" s="1"/>
  <c r="E254" i="2"/>
  <c r="D254" i="2"/>
  <c r="D254" i="4" s="1"/>
  <c r="B254" i="2"/>
  <c r="B254" i="4" s="1"/>
  <c r="A254" i="2"/>
  <c r="A254" i="4" s="1"/>
  <c r="AF253" i="2"/>
  <c r="AE253" i="2"/>
  <c r="AD253" i="2"/>
  <c r="AC253" i="2"/>
  <c r="AB253" i="2"/>
  <c r="AA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F253" i="4" s="1"/>
  <c r="E253" i="2"/>
  <c r="D253" i="2"/>
  <c r="D253" i="4" s="1"/>
  <c r="B253" i="2"/>
  <c r="B253" i="4" s="1"/>
  <c r="A253" i="2"/>
  <c r="A253" i="4" s="1"/>
  <c r="AF252" i="2"/>
  <c r="AE252" i="2"/>
  <c r="AD252" i="2"/>
  <c r="AC252" i="2"/>
  <c r="AB252" i="2"/>
  <c r="AA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F252" i="4" s="1"/>
  <c r="E252" i="2"/>
  <c r="D252" i="2"/>
  <c r="D252" i="4" s="1"/>
  <c r="B252" i="2"/>
  <c r="B252" i="4" s="1"/>
  <c r="A252" i="2"/>
  <c r="A252" i="4" s="1"/>
  <c r="AF251" i="2"/>
  <c r="AE251" i="2"/>
  <c r="AD251" i="2"/>
  <c r="AC251" i="2"/>
  <c r="AB251" i="2"/>
  <c r="AA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F251" i="4" s="1"/>
  <c r="E251" i="2"/>
  <c r="D251" i="2"/>
  <c r="D251" i="4" s="1"/>
  <c r="B251" i="2"/>
  <c r="B251" i="4" s="1"/>
  <c r="A251" i="2"/>
  <c r="A251" i="4" s="1"/>
  <c r="AF250" i="2"/>
  <c r="AE250" i="2"/>
  <c r="AD250" i="2"/>
  <c r="AC250" i="2"/>
  <c r="AB250" i="2"/>
  <c r="AA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F250" i="4" s="1"/>
  <c r="E250" i="2"/>
  <c r="D250" i="2"/>
  <c r="D250" i="4" s="1"/>
  <c r="B250" i="2"/>
  <c r="B250" i="4" s="1"/>
  <c r="A250" i="2"/>
  <c r="A250" i="4" s="1"/>
  <c r="AF249" i="2"/>
  <c r="AE249" i="2"/>
  <c r="AD249" i="2"/>
  <c r="AC249" i="2"/>
  <c r="AB249" i="2"/>
  <c r="AA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F249" i="4" s="1"/>
  <c r="E249" i="2"/>
  <c r="D249" i="2"/>
  <c r="D249" i="4" s="1"/>
  <c r="B249" i="2"/>
  <c r="B249" i="4" s="1"/>
  <c r="A249" i="2"/>
  <c r="A249" i="4" s="1"/>
  <c r="AF248" i="2"/>
  <c r="AE248" i="2"/>
  <c r="AD248" i="2"/>
  <c r="AC248" i="2"/>
  <c r="AB248" i="2"/>
  <c r="AA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F248" i="4" s="1"/>
  <c r="E248" i="2"/>
  <c r="D248" i="2"/>
  <c r="D248" i="4" s="1"/>
  <c r="B248" i="2"/>
  <c r="B248" i="4" s="1"/>
  <c r="A248" i="2"/>
  <c r="A248" i="4" s="1"/>
  <c r="AF247" i="2"/>
  <c r="AE247" i="2"/>
  <c r="AD247" i="2"/>
  <c r="AC247" i="2"/>
  <c r="AB247" i="2"/>
  <c r="AA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F247" i="4" s="1"/>
  <c r="E247" i="2"/>
  <c r="D247" i="2"/>
  <c r="D247" i="4" s="1"/>
  <c r="B247" i="2"/>
  <c r="B247" i="4" s="1"/>
  <c r="A247" i="2"/>
  <c r="A247" i="4" s="1"/>
  <c r="AF246" i="2"/>
  <c r="AE246" i="2"/>
  <c r="AD246" i="2"/>
  <c r="AC246" i="2"/>
  <c r="AB246" i="2"/>
  <c r="AA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D246" i="4" s="1"/>
  <c r="B246" i="2"/>
  <c r="B246" i="4" s="1"/>
  <c r="A246" i="2"/>
  <c r="A246" i="4" s="1"/>
  <c r="AF245" i="2"/>
  <c r="AE245" i="2"/>
  <c r="AD245" i="2"/>
  <c r="AC245" i="2"/>
  <c r="AB245" i="2"/>
  <c r="AA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F245" i="4" s="1"/>
  <c r="E245" i="2"/>
  <c r="D245" i="2"/>
  <c r="D245" i="4" s="1"/>
  <c r="B245" i="2"/>
  <c r="B245" i="4" s="1"/>
  <c r="A245" i="2"/>
  <c r="A245" i="4" s="1"/>
  <c r="AF244" i="2"/>
  <c r="AE244" i="2"/>
  <c r="AD244" i="2"/>
  <c r="AC244" i="2"/>
  <c r="AB244" i="2"/>
  <c r="AA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F244" i="4" s="1"/>
  <c r="E244" i="2"/>
  <c r="D244" i="2"/>
  <c r="D244" i="4" s="1"/>
  <c r="B244" i="2"/>
  <c r="B244" i="4" s="1"/>
  <c r="A244" i="2"/>
  <c r="A244" i="4" s="1"/>
  <c r="AF243" i="2"/>
  <c r="AE243" i="2"/>
  <c r="AD243" i="2"/>
  <c r="AC243" i="2"/>
  <c r="AB243" i="2"/>
  <c r="AA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F243" i="4" s="1"/>
  <c r="E243" i="2"/>
  <c r="D243" i="2"/>
  <c r="D243" i="4" s="1"/>
  <c r="B243" i="2"/>
  <c r="B243" i="4" s="1"/>
  <c r="A243" i="2"/>
  <c r="A243" i="4" s="1"/>
  <c r="AF242" i="2"/>
  <c r="AE242" i="2"/>
  <c r="AD242" i="2"/>
  <c r="AC242" i="2"/>
  <c r="AB242" i="2"/>
  <c r="AA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F242" i="4" s="1"/>
  <c r="E242" i="2"/>
  <c r="D242" i="2"/>
  <c r="D242" i="4" s="1"/>
  <c r="B242" i="2"/>
  <c r="B242" i="4" s="1"/>
  <c r="A242" i="2"/>
  <c r="A242" i="4" s="1"/>
  <c r="AF241" i="2"/>
  <c r="AE241" i="2"/>
  <c r="AD241" i="2"/>
  <c r="AC241" i="2"/>
  <c r="AB241" i="2"/>
  <c r="AA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F241" i="4" s="1"/>
  <c r="E241" i="2"/>
  <c r="D241" i="2"/>
  <c r="D241" i="4" s="1"/>
  <c r="B241" i="2"/>
  <c r="B241" i="4" s="1"/>
  <c r="A241" i="2"/>
  <c r="A241" i="4" s="1"/>
  <c r="AF240" i="2"/>
  <c r="AE240" i="2"/>
  <c r="AD240" i="2"/>
  <c r="AC240" i="2"/>
  <c r="AB240" i="2"/>
  <c r="AA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F240" i="4" s="1"/>
  <c r="E240" i="2"/>
  <c r="D240" i="2"/>
  <c r="D240" i="4" s="1"/>
  <c r="B240" i="2"/>
  <c r="B240" i="4" s="1"/>
  <c r="A240" i="2"/>
  <c r="A240" i="4" s="1"/>
  <c r="AF239" i="2"/>
  <c r="AE239" i="2"/>
  <c r="AD239" i="2"/>
  <c r="AC239" i="2"/>
  <c r="AB239" i="2"/>
  <c r="AA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F239" i="4" s="1"/>
  <c r="E239" i="2"/>
  <c r="D239" i="2"/>
  <c r="D239" i="4" s="1"/>
  <c r="B239" i="2"/>
  <c r="B239" i="4" s="1"/>
  <c r="A239" i="2"/>
  <c r="A239" i="4" s="1"/>
  <c r="AF238" i="2"/>
  <c r="AE238" i="2"/>
  <c r="AD238" i="2"/>
  <c r="AC238" i="2"/>
  <c r="AB238" i="2"/>
  <c r="AA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F238" i="4" s="1"/>
  <c r="E238" i="2"/>
  <c r="D238" i="2"/>
  <c r="D238" i="4" s="1"/>
  <c r="B238" i="2"/>
  <c r="B238" i="4" s="1"/>
  <c r="A238" i="2"/>
  <c r="A238" i="4" s="1"/>
  <c r="AF237" i="2"/>
  <c r="AE237" i="2"/>
  <c r="AD237" i="2"/>
  <c r="AC237" i="2"/>
  <c r="AB237" i="2"/>
  <c r="AA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F237" i="4" s="1"/>
  <c r="E237" i="2"/>
  <c r="D237" i="2"/>
  <c r="D237" i="4" s="1"/>
  <c r="B237" i="2"/>
  <c r="B237" i="4" s="1"/>
  <c r="A237" i="2"/>
  <c r="A237" i="4" s="1"/>
  <c r="AF236" i="2"/>
  <c r="AE236" i="2"/>
  <c r="AD236" i="2"/>
  <c r="AC236" i="2"/>
  <c r="AB236" i="2"/>
  <c r="AA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F236" i="4" s="1"/>
  <c r="E236" i="2"/>
  <c r="D236" i="2"/>
  <c r="D236" i="4" s="1"/>
  <c r="B236" i="2"/>
  <c r="B236" i="4" s="1"/>
  <c r="A236" i="2"/>
  <c r="A236" i="4" s="1"/>
  <c r="AF235" i="2"/>
  <c r="AE235" i="2"/>
  <c r="AD235" i="2"/>
  <c r="AC235" i="2"/>
  <c r="AB235" i="2"/>
  <c r="AA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F235" i="4" s="1"/>
  <c r="E235" i="2"/>
  <c r="D235" i="2"/>
  <c r="D235" i="4" s="1"/>
  <c r="B235" i="2"/>
  <c r="B235" i="4" s="1"/>
  <c r="A235" i="2"/>
  <c r="A235" i="4" s="1"/>
  <c r="AF234" i="2"/>
  <c r="AE234" i="2"/>
  <c r="AD234" i="2"/>
  <c r="AC234" i="2"/>
  <c r="AB234" i="2"/>
  <c r="AA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F234" i="4" s="1"/>
  <c r="E234" i="2"/>
  <c r="D234" i="2"/>
  <c r="D234" i="4" s="1"/>
  <c r="B234" i="2"/>
  <c r="B234" i="4" s="1"/>
  <c r="A234" i="2"/>
  <c r="A234" i="4" s="1"/>
  <c r="AF233" i="2"/>
  <c r="AE233" i="2"/>
  <c r="AD233" i="2"/>
  <c r="AC233" i="2"/>
  <c r="AB233" i="2"/>
  <c r="AA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F233" i="4" s="1"/>
  <c r="E233" i="2"/>
  <c r="D233" i="2"/>
  <c r="D233" i="4" s="1"/>
  <c r="B233" i="2"/>
  <c r="B233" i="4" s="1"/>
  <c r="A233" i="2"/>
  <c r="A233" i="4" s="1"/>
  <c r="AF232" i="2"/>
  <c r="AE232" i="2"/>
  <c r="AD232" i="2"/>
  <c r="AC232" i="2"/>
  <c r="AB232" i="2"/>
  <c r="AA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F232" i="4" s="1"/>
  <c r="E232" i="2"/>
  <c r="D232" i="2"/>
  <c r="D232" i="4" s="1"/>
  <c r="B232" i="2"/>
  <c r="B232" i="4" s="1"/>
  <c r="A232" i="2"/>
  <c r="A232" i="4" s="1"/>
  <c r="AF231" i="2"/>
  <c r="AE231" i="2"/>
  <c r="AD231" i="2"/>
  <c r="AC231" i="2"/>
  <c r="AB231" i="2"/>
  <c r="AA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F231" i="4" s="1"/>
  <c r="E231" i="2"/>
  <c r="D231" i="2"/>
  <c r="D231" i="4" s="1"/>
  <c r="B231" i="2"/>
  <c r="B231" i="4" s="1"/>
  <c r="A231" i="2"/>
  <c r="A231" i="4" s="1"/>
  <c r="AF230" i="2"/>
  <c r="AE230" i="2"/>
  <c r="AD230" i="2"/>
  <c r="AC230" i="2"/>
  <c r="AB230" i="2"/>
  <c r="AA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F230" i="4" s="1"/>
  <c r="E230" i="2"/>
  <c r="D230" i="2"/>
  <c r="D230" i="4" s="1"/>
  <c r="B230" i="2"/>
  <c r="B230" i="4" s="1"/>
  <c r="A230" i="2"/>
  <c r="A230" i="4" s="1"/>
  <c r="AF229" i="2"/>
  <c r="AE229" i="2"/>
  <c r="AD229" i="2"/>
  <c r="AC229" i="2"/>
  <c r="AB229" i="2"/>
  <c r="AA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F229" i="4" s="1"/>
  <c r="E229" i="2"/>
  <c r="D229" i="2"/>
  <c r="D229" i="4" s="1"/>
  <c r="B229" i="2"/>
  <c r="B229" i="4" s="1"/>
  <c r="A229" i="2"/>
  <c r="A229" i="4" s="1"/>
  <c r="AF228" i="2"/>
  <c r="AE228" i="2"/>
  <c r="AD228" i="2"/>
  <c r="AC228" i="2"/>
  <c r="AB228" i="2"/>
  <c r="AA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F228" i="4" s="1"/>
  <c r="E228" i="2"/>
  <c r="D228" i="2"/>
  <c r="D228" i="4" s="1"/>
  <c r="B228" i="2"/>
  <c r="B228" i="4" s="1"/>
  <c r="A228" i="2"/>
  <c r="A228" i="4" s="1"/>
  <c r="AF227" i="2"/>
  <c r="AE227" i="2"/>
  <c r="AD227" i="2"/>
  <c r="AC227" i="2"/>
  <c r="AB227" i="2"/>
  <c r="AA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F227" i="4" s="1"/>
  <c r="E227" i="2"/>
  <c r="D227" i="2"/>
  <c r="D227" i="4" s="1"/>
  <c r="B227" i="2"/>
  <c r="B227" i="4" s="1"/>
  <c r="A227" i="2"/>
  <c r="A227" i="4" s="1"/>
  <c r="AF226" i="2"/>
  <c r="AE226" i="2"/>
  <c r="AD226" i="2"/>
  <c r="AC226" i="2"/>
  <c r="AB226" i="2"/>
  <c r="AA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F226" i="4" s="1"/>
  <c r="E226" i="2"/>
  <c r="D226" i="2"/>
  <c r="D226" i="4" s="1"/>
  <c r="B226" i="2"/>
  <c r="B226" i="4" s="1"/>
  <c r="A226" i="2"/>
  <c r="A226" i="4" s="1"/>
  <c r="AF225" i="2"/>
  <c r="AE225" i="2"/>
  <c r="AD225" i="2"/>
  <c r="AC225" i="2"/>
  <c r="AB225" i="2"/>
  <c r="AA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F225" i="4" s="1"/>
  <c r="E225" i="2"/>
  <c r="D225" i="2"/>
  <c r="D225" i="4" s="1"/>
  <c r="B225" i="2"/>
  <c r="B225" i="4" s="1"/>
  <c r="A225" i="2"/>
  <c r="A225" i="4" s="1"/>
  <c r="AF224" i="2"/>
  <c r="AE224" i="2"/>
  <c r="AD224" i="2"/>
  <c r="AC224" i="2"/>
  <c r="AB224" i="2"/>
  <c r="AA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F224" i="4" s="1"/>
  <c r="E224" i="2"/>
  <c r="D224" i="2"/>
  <c r="D224" i="4" s="1"/>
  <c r="B224" i="2"/>
  <c r="B224" i="4" s="1"/>
  <c r="A224" i="2"/>
  <c r="A224" i="4" s="1"/>
  <c r="AF223" i="2"/>
  <c r="AE223" i="2"/>
  <c r="AD223" i="2"/>
  <c r="AC223" i="2"/>
  <c r="AB223" i="2"/>
  <c r="AA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F223" i="4" s="1"/>
  <c r="E223" i="2"/>
  <c r="D223" i="2"/>
  <c r="D223" i="4" s="1"/>
  <c r="B223" i="2"/>
  <c r="B223" i="4" s="1"/>
  <c r="A223" i="2"/>
  <c r="A223" i="4" s="1"/>
  <c r="AF222" i="2"/>
  <c r="AE222" i="2"/>
  <c r="AD222" i="2"/>
  <c r="AC222" i="2"/>
  <c r="AB222" i="2"/>
  <c r="AA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F222" i="4" s="1"/>
  <c r="E222" i="2"/>
  <c r="D222" i="2"/>
  <c r="D222" i="4" s="1"/>
  <c r="B222" i="2"/>
  <c r="B222" i="4" s="1"/>
  <c r="A222" i="2"/>
  <c r="A222" i="4" s="1"/>
  <c r="AF221" i="2"/>
  <c r="AE221" i="2"/>
  <c r="AD221" i="2"/>
  <c r="AC221" i="2"/>
  <c r="AB221" i="2"/>
  <c r="AA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F221" i="4" s="1"/>
  <c r="E221" i="2"/>
  <c r="D221" i="2"/>
  <c r="D221" i="4" s="1"/>
  <c r="B221" i="2"/>
  <c r="B221" i="4" s="1"/>
  <c r="A221" i="2"/>
  <c r="A221" i="4" s="1"/>
  <c r="AF220" i="2"/>
  <c r="AE220" i="2"/>
  <c r="AD220" i="2"/>
  <c r="AC220" i="2"/>
  <c r="AB220" i="2"/>
  <c r="AA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F220" i="4" s="1"/>
  <c r="E220" i="2"/>
  <c r="D220" i="2"/>
  <c r="D220" i="4" s="1"/>
  <c r="B220" i="2"/>
  <c r="B220" i="4" s="1"/>
  <c r="A220" i="2"/>
  <c r="A220" i="4" s="1"/>
  <c r="AF219" i="2"/>
  <c r="AE219" i="2"/>
  <c r="AD219" i="2"/>
  <c r="AC219" i="2"/>
  <c r="AB219" i="2"/>
  <c r="AA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F219" i="4" s="1"/>
  <c r="E219" i="2"/>
  <c r="D219" i="2"/>
  <c r="D219" i="4" s="1"/>
  <c r="B219" i="2"/>
  <c r="B219" i="4" s="1"/>
  <c r="A219" i="2"/>
  <c r="A219" i="4" s="1"/>
  <c r="AF218" i="2"/>
  <c r="AE218" i="2"/>
  <c r="AD218" i="2"/>
  <c r="AC218" i="2"/>
  <c r="AB218" i="2"/>
  <c r="AA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F218" i="4" s="1"/>
  <c r="E218" i="2"/>
  <c r="D218" i="2"/>
  <c r="D218" i="4" s="1"/>
  <c r="B218" i="2"/>
  <c r="B218" i="4" s="1"/>
  <c r="A218" i="2"/>
  <c r="A218" i="4" s="1"/>
  <c r="AF217" i="2"/>
  <c r="AE217" i="2"/>
  <c r="AD217" i="2"/>
  <c r="AC217" i="2"/>
  <c r="AB217" i="2"/>
  <c r="AA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F217" i="4" s="1"/>
  <c r="E217" i="2"/>
  <c r="D217" i="2"/>
  <c r="D217" i="4" s="1"/>
  <c r="B217" i="2"/>
  <c r="B217" i="4" s="1"/>
  <c r="A217" i="2"/>
  <c r="A217" i="4" s="1"/>
  <c r="AF216" i="2"/>
  <c r="AE216" i="2"/>
  <c r="AD216" i="2"/>
  <c r="AC216" i="2"/>
  <c r="AB216" i="2"/>
  <c r="AA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F216" i="4" s="1"/>
  <c r="E216" i="2"/>
  <c r="D216" i="2"/>
  <c r="D216" i="4" s="1"/>
  <c r="B216" i="2"/>
  <c r="B216" i="4" s="1"/>
  <c r="A216" i="2"/>
  <c r="A216" i="4" s="1"/>
  <c r="AF215" i="2"/>
  <c r="AE215" i="2"/>
  <c r="AD215" i="2"/>
  <c r="AC215" i="2"/>
  <c r="AB215" i="2"/>
  <c r="AA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F215" i="4" s="1"/>
  <c r="E215" i="2"/>
  <c r="D215" i="2"/>
  <c r="D215" i="4" s="1"/>
  <c r="B215" i="2"/>
  <c r="B215" i="4" s="1"/>
  <c r="A215" i="2"/>
  <c r="A215" i="4" s="1"/>
  <c r="AF214" i="2"/>
  <c r="AE214" i="2"/>
  <c r="AD214" i="2"/>
  <c r="AC214" i="2"/>
  <c r="AB214" i="2"/>
  <c r="AA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F214" i="4" s="1"/>
  <c r="E214" i="2"/>
  <c r="D214" i="2"/>
  <c r="D214" i="4" s="1"/>
  <c r="B214" i="2"/>
  <c r="B214" i="4" s="1"/>
  <c r="A214" i="2"/>
  <c r="A214" i="4" s="1"/>
  <c r="AF213" i="2"/>
  <c r="AE213" i="2"/>
  <c r="AD213" i="2"/>
  <c r="AC213" i="2"/>
  <c r="AB213" i="2"/>
  <c r="AA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F213" i="4" s="1"/>
  <c r="E213" i="2"/>
  <c r="D213" i="2"/>
  <c r="D213" i="4" s="1"/>
  <c r="B213" i="2"/>
  <c r="B213" i="4" s="1"/>
  <c r="A213" i="2"/>
  <c r="A213" i="4" s="1"/>
  <c r="AF212" i="2"/>
  <c r="AE212" i="2"/>
  <c r="AD212" i="2"/>
  <c r="AC212" i="2"/>
  <c r="AB212" i="2"/>
  <c r="AA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F212" i="4" s="1"/>
  <c r="E212" i="2"/>
  <c r="D212" i="2"/>
  <c r="D212" i="4" s="1"/>
  <c r="B212" i="2"/>
  <c r="B212" i="4" s="1"/>
  <c r="A212" i="2"/>
  <c r="A212" i="4" s="1"/>
  <c r="AF211" i="2"/>
  <c r="AE211" i="2"/>
  <c r="AD211" i="2"/>
  <c r="AC211" i="2"/>
  <c r="AB211" i="2"/>
  <c r="AA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F211" i="4" s="1"/>
  <c r="E211" i="2"/>
  <c r="D211" i="2"/>
  <c r="D211" i="4" s="1"/>
  <c r="B211" i="2"/>
  <c r="B211" i="4" s="1"/>
  <c r="A211" i="2"/>
  <c r="A211" i="4" s="1"/>
  <c r="AF210" i="2"/>
  <c r="AE210" i="2"/>
  <c r="AD210" i="2"/>
  <c r="AC210" i="2"/>
  <c r="AB210" i="2"/>
  <c r="AA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F210" i="4" s="1"/>
  <c r="E210" i="2"/>
  <c r="D210" i="2"/>
  <c r="D210" i="4" s="1"/>
  <c r="B210" i="2"/>
  <c r="B210" i="4" s="1"/>
  <c r="A210" i="2"/>
  <c r="A210" i="4" s="1"/>
  <c r="AF209" i="2"/>
  <c r="AE209" i="2"/>
  <c r="AD209" i="2"/>
  <c r="AC209" i="2"/>
  <c r="AB209" i="2"/>
  <c r="AA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F209" i="4" s="1"/>
  <c r="E209" i="2"/>
  <c r="D209" i="2"/>
  <c r="D209" i="4" s="1"/>
  <c r="B209" i="2"/>
  <c r="B209" i="4" s="1"/>
  <c r="A209" i="2"/>
  <c r="A209" i="4" s="1"/>
  <c r="AF208" i="2"/>
  <c r="AE208" i="2"/>
  <c r="AD208" i="2"/>
  <c r="AC208" i="2"/>
  <c r="AB208" i="2"/>
  <c r="AA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F208" i="4" s="1"/>
  <c r="E208" i="2"/>
  <c r="D208" i="2"/>
  <c r="D208" i="4" s="1"/>
  <c r="B208" i="2"/>
  <c r="B208" i="4" s="1"/>
  <c r="A208" i="2"/>
  <c r="A208" i="4" s="1"/>
  <c r="AF207" i="2"/>
  <c r="AE207" i="2"/>
  <c r="AD207" i="2"/>
  <c r="AC207" i="2"/>
  <c r="AB207" i="2"/>
  <c r="AA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F207" i="4" s="1"/>
  <c r="E207" i="2"/>
  <c r="D207" i="2"/>
  <c r="D207" i="4" s="1"/>
  <c r="B207" i="2"/>
  <c r="B207" i="4" s="1"/>
  <c r="A207" i="2"/>
  <c r="A207" i="4" s="1"/>
  <c r="AF206" i="2"/>
  <c r="AE206" i="2"/>
  <c r="AD206" i="2"/>
  <c r="AC206" i="2"/>
  <c r="AB206" i="2"/>
  <c r="AA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F206" i="4" s="1"/>
  <c r="E206" i="2"/>
  <c r="D206" i="2"/>
  <c r="D206" i="4" s="1"/>
  <c r="B206" i="2"/>
  <c r="B206" i="4" s="1"/>
  <c r="A206" i="2"/>
  <c r="A206" i="4" s="1"/>
  <c r="AF205" i="2"/>
  <c r="AE205" i="2"/>
  <c r="AD205" i="2"/>
  <c r="AC205" i="2"/>
  <c r="AB205" i="2"/>
  <c r="AA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F205" i="4" s="1"/>
  <c r="E205" i="2"/>
  <c r="D205" i="2"/>
  <c r="D205" i="4" s="1"/>
  <c r="B205" i="2"/>
  <c r="B205" i="4" s="1"/>
  <c r="A205" i="2"/>
  <c r="A205" i="4" s="1"/>
  <c r="AF204" i="2"/>
  <c r="AE204" i="2"/>
  <c r="AD204" i="2"/>
  <c r="AC204" i="2"/>
  <c r="AB204" i="2"/>
  <c r="AA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F204" i="4" s="1"/>
  <c r="E204" i="2"/>
  <c r="D204" i="2"/>
  <c r="D204" i="4" s="1"/>
  <c r="B204" i="2"/>
  <c r="B204" i="4" s="1"/>
  <c r="A204" i="2"/>
  <c r="A204" i="4" s="1"/>
  <c r="AF203" i="2"/>
  <c r="AE203" i="2"/>
  <c r="AD203" i="2"/>
  <c r="AC203" i="2"/>
  <c r="AB203" i="2"/>
  <c r="AA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F203" i="4" s="1"/>
  <c r="E203" i="2"/>
  <c r="D203" i="2"/>
  <c r="D203" i="4" s="1"/>
  <c r="B203" i="2"/>
  <c r="B203" i="4" s="1"/>
  <c r="A203" i="2"/>
  <c r="A203" i="4" s="1"/>
  <c r="AF202" i="2"/>
  <c r="AE202" i="2"/>
  <c r="AD202" i="2"/>
  <c r="AC202" i="2"/>
  <c r="AB202" i="2"/>
  <c r="AA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F202" i="4" s="1"/>
  <c r="E202" i="2"/>
  <c r="D202" i="2"/>
  <c r="D202" i="4" s="1"/>
  <c r="B202" i="2"/>
  <c r="B202" i="4" s="1"/>
  <c r="A202" i="2"/>
  <c r="A202" i="4" s="1"/>
  <c r="AF201" i="2"/>
  <c r="AE201" i="2"/>
  <c r="AD201" i="2"/>
  <c r="AC201" i="2"/>
  <c r="AB201" i="2"/>
  <c r="AA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F201" i="4" s="1"/>
  <c r="E201" i="2"/>
  <c r="D201" i="2"/>
  <c r="D201" i="4" s="1"/>
  <c r="B201" i="2"/>
  <c r="B201" i="4" s="1"/>
  <c r="A201" i="2"/>
  <c r="A201" i="4" s="1"/>
  <c r="AF200" i="2"/>
  <c r="AE200" i="2"/>
  <c r="AD200" i="2"/>
  <c r="AC200" i="2"/>
  <c r="AB200" i="2"/>
  <c r="AA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F200" i="4" s="1"/>
  <c r="E200" i="2"/>
  <c r="D200" i="2"/>
  <c r="D200" i="4" s="1"/>
  <c r="B200" i="2"/>
  <c r="B200" i="4" s="1"/>
  <c r="A200" i="2"/>
  <c r="A200" i="4" s="1"/>
  <c r="AF199" i="2"/>
  <c r="AE199" i="2"/>
  <c r="AD199" i="2"/>
  <c r="AC199" i="2"/>
  <c r="AB199" i="2"/>
  <c r="AA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F199" i="4" s="1"/>
  <c r="E199" i="2"/>
  <c r="D199" i="2"/>
  <c r="D199" i="4" s="1"/>
  <c r="B199" i="2"/>
  <c r="B199" i="4" s="1"/>
  <c r="A199" i="2"/>
  <c r="A199" i="4" s="1"/>
  <c r="AF198" i="2"/>
  <c r="AE198" i="2"/>
  <c r="AD198" i="2"/>
  <c r="AC198" i="2"/>
  <c r="AB198" i="2"/>
  <c r="AA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F198" i="4" s="1"/>
  <c r="E198" i="2"/>
  <c r="D198" i="2"/>
  <c r="D198" i="4" s="1"/>
  <c r="B198" i="2"/>
  <c r="B198" i="4" s="1"/>
  <c r="A198" i="2"/>
  <c r="A198" i="4" s="1"/>
  <c r="AF197" i="2"/>
  <c r="AE197" i="2"/>
  <c r="AD197" i="2"/>
  <c r="AC197" i="2"/>
  <c r="AB197" i="2"/>
  <c r="AA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F197" i="4" s="1"/>
  <c r="E197" i="2"/>
  <c r="D197" i="2"/>
  <c r="D197" i="4" s="1"/>
  <c r="B197" i="2"/>
  <c r="B197" i="4" s="1"/>
  <c r="A197" i="2"/>
  <c r="A197" i="4" s="1"/>
  <c r="AF196" i="2"/>
  <c r="AE196" i="2"/>
  <c r="AD196" i="2"/>
  <c r="AC196" i="2"/>
  <c r="AB196" i="2"/>
  <c r="AA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F196" i="4" s="1"/>
  <c r="E196" i="2"/>
  <c r="D196" i="2"/>
  <c r="D196" i="4" s="1"/>
  <c r="B196" i="2"/>
  <c r="B196" i="4" s="1"/>
  <c r="A196" i="2"/>
  <c r="A196" i="4" s="1"/>
  <c r="AF195" i="2"/>
  <c r="AE195" i="2"/>
  <c r="AD195" i="2"/>
  <c r="AC195" i="2"/>
  <c r="AB195" i="2"/>
  <c r="AA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F195" i="4" s="1"/>
  <c r="E195" i="2"/>
  <c r="D195" i="2"/>
  <c r="D195" i="4" s="1"/>
  <c r="B195" i="2"/>
  <c r="B195" i="4" s="1"/>
  <c r="A195" i="2"/>
  <c r="A195" i="4" s="1"/>
  <c r="AF194" i="2"/>
  <c r="AE194" i="2"/>
  <c r="AD194" i="2"/>
  <c r="AC194" i="2"/>
  <c r="AB194" i="2"/>
  <c r="AA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F194" i="4" s="1"/>
  <c r="E194" i="2"/>
  <c r="D194" i="2"/>
  <c r="D194" i="4" s="1"/>
  <c r="B194" i="2"/>
  <c r="B194" i="4" s="1"/>
  <c r="A194" i="2"/>
  <c r="A194" i="4" s="1"/>
  <c r="AF193" i="2"/>
  <c r="AE193" i="2"/>
  <c r="AD193" i="2"/>
  <c r="AC193" i="2"/>
  <c r="AB193" i="2"/>
  <c r="AA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F193" i="4" s="1"/>
  <c r="E193" i="2"/>
  <c r="D193" i="2"/>
  <c r="D193" i="4" s="1"/>
  <c r="B193" i="2"/>
  <c r="B193" i="4" s="1"/>
  <c r="A193" i="2"/>
  <c r="A193" i="4" s="1"/>
  <c r="AF192" i="2"/>
  <c r="AE192" i="2"/>
  <c r="AD192" i="2"/>
  <c r="AC192" i="2"/>
  <c r="AB192" i="2"/>
  <c r="AA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F192" i="4" s="1"/>
  <c r="E192" i="2"/>
  <c r="D192" i="2"/>
  <c r="D192" i="4" s="1"/>
  <c r="B192" i="2"/>
  <c r="B192" i="4" s="1"/>
  <c r="A192" i="2"/>
  <c r="A192" i="4" s="1"/>
  <c r="AF191" i="2"/>
  <c r="AE191" i="2"/>
  <c r="AD191" i="2"/>
  <c r="AC191" i="2"/>
  <c r="AB191" i="2"/>
  <c r="AA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F191" i="4" s="1"/>
  <c r="E191" i="2"/>
  <c r="D191" i="2"/>
  <c r="D191" i="4" s="1"/>
  <c r="B191" i="2"/>
  <c r="B191" i="4" s="1"/>
  <c r="A191" i="2"/>
  <c r="A191" i="4" s="1"/>
  <c r="AF190" i="2"/>
  <c r="AE190" i="2"/>
  <c r="AD190" i="2"/>
  <c r="AC190" i="2"/>
  <c r="AB190" i="2"/>
  <c r="AA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F190" i="4" s="1"/>
  <c r="E190" i="2"/>
  <c r="D190" i="2"/>
  <c r="D190" i="4" s="1"/>
  <c r="B190" i="2"/>
  <c r="B190" i="4" s="1"/>
  <c r="A190" i="2"/>
  <c r="A190" i="4" s="1"/>
  <c r="AF189" i="2"/>
  <c r="AE189" i="2"/>
  <c r="AD189" i="2"/>
  <c r="AC189" i="2"/>
  <c r="AB189" i="2"/>
  <c r="AA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F189" i="4" s="1"/>
  <c r="E189" i="2"/>
  <c r="D189" i="2"/>
  <c r="D189" i="4" s="1"/>
  <c r="B189" i="2"/>
  <c r="B189" i="4" s="1"/>
  <c r="A189" i="2"/>
  <c r="A189" i="4" s="1"/>
  <c r="AF188" i="2"/>
  <c r="AE188" i="2"/>
  <c r="AD188" i="2"/>
  <c r="AC188" i="2"/>
  <c r="AB188" i="2"/>
  <c r="AA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F188" i="4" s="1"/>
  <c r="E188" i="2"/>
  <c r="D188" i="2"/>
  <c r="D188" i="4" s="1"/>
  <c r="B188" i="2"/>
  <c r="B188" i="4" s="1"/>
  <c r="A188" i="2"/>
  <c r="A188" i="4" s="1"/>
  <c r="AF187" i="2"/>
  <c r="AE187" i="2"/>
  <c r="AD187" i="2"/>
  <c r="AC187" i="2"/>
  <c r="AB187" i="2"/>
  <c r="AA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F187" i="4" s="1"/>
  <c r="E187" i="2"/>
  <c r="D187" i="2"/>
  <c r="D187" i="4" s="1"/>
  <c r="B187" i="2"/>
  <c r="B187" i="4" s="1"/>
  <c r="A187" i="2"/>
  <c r="A187" i="4" s="1"/>
  <c r="AF186" i="2"/>
  <c r="AE186" i="2"/>
  <c r="AD186" i="2"/>
  <c r="AC186" i="2"/>
  <c r="AB186" i="2"/>
  <c r="AA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F186" i="4" s="1"/>
  <c r="E186" i="2"/>
  <c r="D186" i="2"/>
  <c r="D186" i="4" s="1"/>
  <c r="B186" i="2"/>
  <c r="B186" i="4" s="1"/>
  <c r="A186" i="2"/>
  <c r="A186" i="4" s="1"/>
  <c r="AF185" i="2"/>
  <c r="AE185" i="2"/>
  <c r="AD185" i="2"/>
  <c r="AC185" i="2"/>
  <c r="AB185" i="2"/>
  <c r="AA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F185" i="4" s="1"/>
  <c r="E185" i="2"/>
  <c r="D185" i="2"/>
  <c r="D185" i="4" s="1"/>
  <c r="B185" i="2"/>
  <c r="B185" i="4" s="1"/>
  <c r="A185" i="2"/>
  <c r="A185" i="4" s="1"/>
  <c r="AF184" i="2"/>
  <c r="AE184" i="2"/>
  <c r="AD184" i="2"/>
  <c r="AC184" i="2"/>
  <c r="AB184" i="2"/>
  <c r="AA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F184" i="4" s="1"/>
  <c r="E184" i="2"/>
  <c r="D184" i="2"/>
  <c r="D184" i="4" s="1"/>
  <c r="B184" i="2"/>
  <c r="B184" i="4" s="1"/>
  <c r="A184" i="2"/>
  <c r="A184" i="4" s="1"/>
  <c r="AF183" i="2"/>
  <c r="AE183" i="2"/>
  <c r="AD183" i="2"/>
  <c r="AC183" i="2"/>
  <c r="AB183" i="2"/>
  <c r="AA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F183" i="4" s="1"/>
  <c r="E183" i="2"/>
  <c r="D183" i="2"/>
  <c r="D183" i="4" s="1"/>
  <c r="B183" i="2"/>
  <c r="B183" i="4" s="1"/>
  <c r="A183" i="2"/>
  <c r="A183" i="4" s="1"/>
  <c r="AF182" i="2"/>
  <c r="AE182" i="2"/>
  <c r="AD182" i="2"/>
  <c r="AC182" i="2"/>
  <c r="AB182" i="2"/>
  <c r="AA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F182" i="4" s="1"/>
  <c r="E182" i="2"/>
  <c r="D182" i="2"/>
  <c r="D182" i="4" s="1"/>
  <c r="B182" i="2"/>
  <c r="B182" i="4" s="1"/>
  <c r="A182" i="2"/>
  <c r="A182" i="4" s="1"/>
  <c r="AF181" i="2"/>
  <c r="AE181" i="2"/>
  <c r="AD181" i="2"/>
  <c r="AC181" i="2"/>
  <c r="AB181" i="2"/>
  <c r="AA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F181" i="4" s="1"/>
  <c r="E181" i="2"/>
  <c r="D181" i="2"/>
  <c r="D181" i="4" s="1"/>
  <c r="B181" i="2"/>
  <c r="B181" i="4" s="1"/>
  <c r="A181" i="2"/>
  <c r="A181" i="4" s="1"/>
  <c r="AF180" i="2"/>
  <c r="AE180" i="2"/>
  <c r="AD180" i="2"/>
  <c r="AC180" i="2"/>
  <c r="AB180" i="2"/>
  <c r="AA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F180" i="4" s="1"/>
  <c r="E180" i="2"/>
  <c r="D180" i="2"/>
  <c r="D180" i="4" s="1"/>
  <c r="B180" i="2"/>
  <c r="B180" i="4" s="1"/>
  <c r="A180" i="2"/>
  <c r="A180" i="4" s="1"/>
  <c r="AF179" i="2"/>
  <c r="AE179" i="2"/>
  <c r="AD179" i="2"/>
  <c r="AC179" i="2"/>
  <c r="AB179" i="2"/>
  <c r="AA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F179" i="4" s="1"/>
  <c r="E179" i="2"/>
  <c r="D179" i="2"/>
  <c r="D179" i="4" s="1"/>
  <c r="B179" i="2"/>
  <c r="B179" i="4" s="1"/>
  <c r="A179" i="2"/>
  <c r="A179" i="4" s="1"/>
  <c r="AF178" i="2"/>
  <c r="AE178" i="2"/>
  <c r="AD178" i="2"/>
  <c r="AC178" i="2"/>
  <c r="AB178" i="2"/>
  <c r="AA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F178" i="4" s="1"/>
  <c r="E178" i="2"/>
  <c r="D178" i="2"/>
  <c r="D178" i="4" s="1"/>
  <c r="B178" i="2"/>
  <c r="B178" i="4" s="1"/>
  <c r="A178" i="2"/>
  <c r="A178" i="4" s="1"/>
  <c r="AF177" i="2"/>
  <c r="AE177" i="2"/>
  <c r="AD177" i="2"/>
  <c r="AC177" i="2"/>
  <c r="AB177" i="2"/>
  <c r="AA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F177" i="4" s="1"/>
  <c r="E177" i="2"/>
  <c r="D177" i="2"/>
  <c r="D177" i="4" s="1"/>
  <c r="B177" i="2"/>
  <c r="B177" i="4" s="1"/>
  <c r="A177" i="2"/>
  <c r="A177" i="4" s="1"/>
  <c r="AF176" i="2"/>
  <c r="AE176" i="2"/>
  <c r="AD176" i="2"/>
  <c r="AC176" i="2"/>
  <c r="AB176" i="2"/>
  <c r="AA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F176" i="4" s="1"/>
  <c r="E176" i="2"/>
  <c r="D176" i="2"/>
  <c r="D176" i="4" s="1"/>
  <c r="B176" i="2"/>
  <c r="B176" i="4" s="1"/>
  <c r="A176" i="2"/>
  <c r="A176" i="4" s="1"/>
  <c r="AF175" i="2"/>
  <c r="AE175" i="2"/>
  <c r="AD175" i="2"/>
  <c r="AC175" i="2"/>
  <c r="AB175" i="2"/>
  <c r="AA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F175" i="4" s="1"/>
  <c r="E175" i="2"/>
  <c r="D175" i="2"/>
  <c r="D175" i="4" s="1"/>
  <c r="B175" i="2"/>
  <c r="B175" i="4" s="1"/>
  <c r="A175" i="2"/>
  <c r="A175" i="4" s="1"/>
  <c r="AF174" i="2"/>
  <c r="AE174" i="2"/>
  <c r="AD174" i="2"/>
  <c r="AC174" i="2"/>
  <c r="AB174" i="2"/>
  <c r="AA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F174" i="4" s="1"/>
  <c r="E174" i="2"/>
  <c r="D174" i="2"/>
  <c r="D174" i="4" s="1"/>
  <c r="B174" i="2"/>
  <c r="B174" i="4" s="1"/>
  <c r="A174" i="2"/>
  <c r="A174" i="4" s="1"/>
  <c r="AF173" i="2"/>
  <c r="AE173" i="2"/>
  <c r="AD173" i="2"/>
  <c r="AC173" i="2"/>
  <c r="AB173" i="2"/>
  <c r="AA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F173" i="4" s="1"/>
  <c r="E173" i="2"/>
  <c r="D173" i="2"/>
  <c r="D173" i="4" s="1"/>
  <c r="B173" i="2"/>
  <c r="B173" i="4" s="1"/>
  <c r="A173" i="2"/>
  <c r="A173" i="4" s="1"/>
  <c r="AF172" i="2"/>
  <c r="AE172" i="2"/>
  <c r="AD172" i="2"/>
  <c r="AC172" i="2"/>
  <c r="AB172" i="2"/>
  <c r="AA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F172" i="4" s="1"/>
  <c r="E172" i="2"/>
  <c r="D172" i="2"/>
  <c r="D172" i="4" s="1"/>
  <c r="B172" i="2"/>
  <c r="B172" i="4" s="1"/>
  <c r="A172" i="2"/>
  <c r="A172" i="4" s="1"/>
  <c r="AF171" i="2"/>
  <c r="AE171" i="2"/>
  <c r="AD171" i="2"/>
  <c r="AC171" i="2"/>
  <c r="AB171" i="2"/>
  <c r="AA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F171" i="4" s="1"/>
  <c r="E171" i="2"/>
  <c r="D171" i="2"/>
  <c r="D171" i="4" s="1"/>
  <c r="B171" i="2"/>
  <c r="B171" i="4" s="1"/>
  <c r="A171" i="2"/>
  <c r="A171" i="4" s="1"/>
  <c r="AF170" i="2"/>
  <c r="AE170" i="2"/>
  <c r="AD170" i="2"/>
  <c r="AC170" i="2"/>
  <c r="AB170" i="2"/>
  <c r="AA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F170" i="4" s="1"/>
  <c r="E170" i="2"/>
  <c r="D170" i="2"/>
  <c r="D170" i="4" s="1"/>
  <c r="B170" i="2"/>
  <c r="B170" i="4" s="1"/>
  <c r="A170" i="2"/>
  <c r="A170" i="4" s="1"/>
  <c r="AF169" i="2"/>
  <c r="AE169" i="2"/>
  <c r="AD169" i="2"/>
  <c r="AC169" i="2"/>
  <c r="AB169" i="2"/>
  <c r="AA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F169" i="4" s="1"/>
  <c r="E169" i="2"/>
  <c r="D169" i="2"/>
  <c r="D169" i="4" s="1"/>
  <c r="B169" i="2"/>
  <c r="B169" i="4" s="1"/>
  <c r="A169" i="2"/>
  <c r="A169" i="4" s="1"/>
  <c r="AF168" i="2"/>
  <c r="AE168" i="2"/>
  <c r="AD168" i="2"/>
  <c r="AC168" i="2"/>
  <c r="AB168" i="2"/>
  <c r="AA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F168" i="4" s="1"/>
  <c r="E168" i="2"/>
  <c r="D168" i="2"/>
  <c r="D168" i="4" s="1"/>
  <c r="B168" i="2"/>
  <c r="B168" i="4" s="1"/>
  <c r="A168" i="2"/>
  <c r="A168" i="4" s="1"/>
  <c r="AF167" i="2"/>
  <c r="AE167" i="2"/>
  <c r="AD167" i="2"/>
  <c r="AC167" i="2"/>
  <c r="AB167" i="2"/>
  <c r="AA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F167" i="4" s="1"/>
  <c r="E167" i="2"/>
  <c r="D167" i="2"/>
  <c r="D167" i="4" s="1"/>
  <c r="B167" i="2"/>
  <c r="B167" i="4" s="1"/>
  <c r="A167" i="2"/>
  <c r="A167" i="4" s="1"/>
  <c r="AF166" i="2"/>
  <c r="AE166" i="2"/>
  <c r="AD166" i="2"/>
  <c r="AC166" i="2"/>
  <c r="AB166" i="2"/>
  <c r="AA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F166" i="4" s="1"/>
  <c r="E166" i="2"/>
  <c r="D166" i="2"/>
  <c r="D166" i="4" s="1"/>
  <c r="B166" i="2"/>
  <c r="B166" i="4" s="1"/>
  <c r="A166" i="2"/>
  <c r="A166" i="4" s="1"/>
  <c r="AF165" i="2"/>
  <c r="AE165" i="2"/>
  <c r="AD165" i="2"/>
  <c r="AC165" i="2"/>
  <c r="AB165" i="2"/>
  <c r="AA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F165" i="4" s="1"/>
  <c r="E165" i="2"/>
  <c r="D165" i="2"/>
  <c r="D165" i="4" s="1"/>
  <c r="B165" i="2"/>
  <c r="B165" i="4" s="1"/>
  <c r="A165" i="2"/>
  <c r="A165" i="4" s="1"/>
  <c r="AF164" i="2"/>
  <c r="AE164" i="2"/>
  <c r="AD164" i="2"/>
  <c r="AC164" i="2"/>
  <c r="AB164" i="2"/>
  <c r="AA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F164" i="4" s="1"/>
  <c r="E164" i="2"/>
  <c r="D164" i="2"/>
  <c r="D164" i="4" s="1"/>
  <c r="B164" i="2"/>
  <c r="B164" i="4" s="1"/>
  <c r="A164" i="2"/>
  <c r="A164" i="4" s="1"/>
  <c r="AF163" i="2"/>
  <c r="AE163" i="2"/>
  <c r="AD163" i="2"/>
  <c r="AC163" i="2"/>
  <c r="AB163" i="2"/>
  <c r="AA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F163" i="4" s="1"/>
  <c r="E163" i="2"/>
  <c r="D163" i="2"/>
  <c r="D163" i="4" s="1"/>
  <c r="B163" i="2"/>
  <c r="B163" i="4" s="1"/>
  <c r="A163" i="2"/>
  <c r="A163" i="4" s="1"/>
  <c r="AF162" i="2"/>
  <c r="AE162" i="2"/>
  <c r="AD162" i="2"/>
  <c r="AC162" i="2"/>
  <c r="AB162" i="2"/>
  <c r="AA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F162" i="4" s="1"/>
  <c r="E162" i="2"/>
  <c r="D162" i="2"/>
  <c r="D162" i="4" s="1"/>
  <c r="B162" i="2"/>
  <c r="B162" i="4" s="1"/>
  <c r="A162" i="2"/>
  <c r="A162" i="4" s="1"/>
  <c r="AF161" i="2"/>
  <c r="AE161" i="2"/>
  <c r="AD161" i="2"/>
  <c r="AC161" i="2"/>
  <c r="AB161" i="2"/>
  <c r="AA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F161" i="4" s="1"/>
  <c r="E161" i="2"/>
  <c r="D161" i="2"/>
  <c r="D161" i="4" s="1"/>
  <c r="B161" i="2"/>
  <c r="B161" i="4" s="1"/>
  <c r="A161" i="2"/>
  <c r="A161" i="4" s="1"/>
  <c r="AF160" i="2"/>
  <c r="AE160" i="2"/>
  <c r="AD160" i="2"/>
  <c r="AC160" i="2"/>
  <c r="AB160" i="2"/>
  <c r="AA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F160" i="4" s="1"/>
  <c r="E160" i="2"/>
  <c r="D160" i="2"/>
  <c r="D160" i="4" s="1"/>
  <c r="B160" i="2"/>
  <c r="B160" i="4" s="1"/>
  <c r="A160" i="2"/>
  <c r="A160" i="4" s="1"/>
  <c r="AF159" i="2"/>
  <c r="AE159" i="2"/>
  <c r="AD159" i="2"/>
  <c r="AC159" i="2"/>
  <c r="AB159" i="2"/>
  <c r="AA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F159" i="4" s="1"/>
  <c r="E159" i="2"/>
  <c r="D159" i="2"/>
  <c r="D159" i="4" s="1"/>
  <c r="B159" i="2"/>
  <c r="B159" i="4" s="1"/>
  <c r="A159" i="2"/>
  <c r="A159" i="4" s="1"/>
  <c r="AF158" i="2"/>
  <c r="AE158" i="2"/>
  <c r="AD158" i="2"/>
  <c r="AC158" i="2"/>
  <c r="AB158" i="2"/>
  <c r="AA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F158" i="4" s="1"/>
  <c r="E158" i="2"/>
  <c r="D158" i="2"/>
  <c r="D158" i="4" s="1"/>
  <c r="B158" i="2"/>
  <c r="B158" i="4" s="1"/>
  <c r="A158" i="2"/>
  <c r="A158" i="4" s="1"/>
  <c r="AF157" i="2"/>
  <c r="AE157" i="2"/>
  <c r="AD157" i="2"/>
  <c r="AC157" i="2"/>
  <c r="AB157" i="2"/>
  <c r="AA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F157" i="4" s="1"/>
  <c r="E157" i="2"/>
  <c r="D157" i="2"/>
  <c r="D157" i="4" s="1"/>
  <c r="B157" i="2"/>
  <c r="B157" i="4" s="1"/>
  <c r="A157" i="2"/>
  <c r="A157" i="4" s="1"/>
  <c r="AF156" i="2"/>
  <c r="AE156" i="2"/>
  <c r="AD156" i="2"/>
  <c r="AC156" i="2"/>
  <c r="AB156" i="2"/>
  <c r="AA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F156" i="4" s="1"/>
  <c r="E156" i="2"/>
  <c r="D156" i="2"/>
  <c r="D156" i="4" s="1"/>
  <c r="B156" i="2"/>
  <c r="B156" i="4" s="1"/>
  <c r="A156" i="2"/>
  <c r="A156" i="4" s="1"/>
  <c r="AF155" i="2"/>
  <c r="AE155" i="2"/>
  <c r="AD155" i="2"/>
  <c r="AC155" i="2"/>
  <c r="AB155" i="2"/>
  <c r="AA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F155" i="4" s="1"/>
  <c r="E155" i="2"/>
  <c r="D155" i="2"/>
  <c r="D155" i="4" s="1"/>
  <c r="B155" i="2"/>
  <c r="B155" i="4" s="1"/>
  <c r="A155" i="2"/>
  <c r="A155" i="4" s="1"/>
  <c r="AF154" i="2"/>
  <c r="AE154" i="2"/>
  <c r="AD154" i="2"/>
  <c r="AC154" i="2"/>
  <c r="AB154" i="2"/>
  <c r="AA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F154" i="4" s="1"/>
  <c r="E154" i="2"/>
  <c r="D154" i="2"/>
  <c r="D154" i="4" s="1"/>
  <c r="B154" i="2"/>
  <c r="B154" i="4" s="1"/>
  <c r="A154" i="2"/>
  <c r="A154" i="4" s="1"/>
  <c r="AF153" i="2"/>
  <c r="AE153" i="2"/>
  <c r="AD153" i="2"/>
  <c r="AC153" i="2"/>
  <c r="AB153" i="2"/>
  <c r="AA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F153" i="4" s="1"/>
  <c r="E153" i="2"/>
  <c r="D153" i="2"/>
  <c r="D153" i="4" s="1"/>
  <c r="B153" i="2"/>
  <c r="B153" i="4" s="1"/>
  <c r="A153" i="2"/>
  <c r="A153" i="4" s="1"/>
  <c r="AF152" i="2"/>
  <c r="AE152" i="2"/>
  <c r="AD152" i="2"/>
  <c r="AC152" i="2"/>
  <c r="AB152" i="2"/>
  <c r="AA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F152" i="4" s="1"/>
  <c r="E152" i="2"/>
  <c r="D152" i="2"/>
  <c r="D152" i="4" s="1"/>
  <c r="B152" i="2"/>
  <c r="B152" i="4" s="1"/>
  <c r="A152" i="2"/>
  <c r="A152" i="4" s="1"/>
  <c r="AF151" i="2"/>
  <c r="AE151" i="2"/>
  <c r="AD151" i="2"/>
  <c r="AC151" i="2"/>
  <c r="AB151" i="2"/>
  <c r="AA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F151" i="4" s="1"/>
  <c r="E151" i="2"/>
  <c r="D151" i="2"/>
  <c r="D151" i="4" s="1"/>
  <c r="B151" i="2"/>
  <c r="B151" i="4" s="1"/>
  <c r="A151" i="2"/>
  <c r="A151" i="4" s="1"/>
  <c r="AF150" i="2"/>
  <c r="AE150" i="2"/>
  <c r="AD150" i="2"/>
  <c r="AC150" i="2"/>
  <c r="AB150" i="2"/>
  <c r="AA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F150" i="4" s="1"/>
  <c r="E150" i="2"/>
  <c r="D150" i="2"/>
  <c r="D150" i="4" s="1"/>
  <c r="B150" i="2"/>
  <c r="B150" i="4" s="1"/>
  <c r="A150" i="2"/>
  <c r="A150" i="4" s="1"/>
  <c r="AF149" i="2"/>
  <c r="AE149" i="2"/>
  <c r="AD149" i="2"/>
  <c r="AC149" i="2"/>
  <c r="AB149" i="2"/>
  <c r="AA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F149" i="4" s="1"/>
  <c r="E149" i="2"/>
  <c r="D149" i="2"/>
  <c r="D149" i="4" s="1"/>
  <c r="B149" i="2"/>
  <c r="B149" i="4" s="1"/>
  <c r="A149" i="2"/>
  <c r="A149" i="4" s="1"/>
  <c r="AF148" i="2"/>
  <c r="AE148" i="2"/>
  <c r="AD148" i="2"/>
  <c r="AC148" i="2"/>
  <c r="AB148" i="2"/>
  <c r="AA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F148" i="4" s="1"/>
  <c r="E148" i="2"/>
  <c r="D148" i="2"/>
  <c r="D148" i="4" s="1"/>
  <c r="B148" i="2"/>
  <c r="B148" i="4" s="1"/>
  <c r="A148" i="2"/>
  <c r="A148" i="4" s="1"/>
  <c r="AF147" i="2"/>
  <c r="AE147" i="2"/>
  <c r="AD147" i="2"/>
  <c r="AC147" i="2"/>
  <c r="AB147" i="2"/>
  <c r="AA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F147" i="4" s="1"/>
  <c r="E147" i="2"/>
  <c r="D147" i="2"/>
  <c r="D147" i="4" s="1"/>
  <c r="B147" i="2"/>
  <c r="B147" i="4" s="1"/>
  <c r="A147" i="2"/>
  <c r="A147" i="4" s="1"/>
  <c r="AF146" i="2"/>
  <c r="AE146" i="2"/>
  <c r="AD146" i="2"/>
  <c r="AC146" i="2"/>
  <c r="AB146" i="2"/>
  <c r="AA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F146" i="4" s="1"/>
  <c r="E146" i="2"/>
  <c r="D146" i="2"/>
  <c r="D146" i="4" s="1"/>
  <c r="B146" i="2"/>
  <c r="B146" i="4" s="1"/>
  <c r="A146" i="2"/>
  <c r="A146" i="4" s="1"/>
  <c r="AF145" i="2"/>
  <c r="AE145" i="2"/>
  <c r="AD145" i="2"/>
  <c r="AC145" i="2"/>
  <c r="AB145" i="2"/>
  <c r="AA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F145" i="4" s="1"/>
  <c r="E145" i="2"/>
  <c r="D145" i="2"/>
  <c r="D145" i="4" s="1"/>
  <c r="B145" i="2"/>
  <c r="B145" i="4" s="1"/>
  <c r="A145" i="2"/>
  <c r="A145" i="4" s="1"/>
  <c r="AF144" i="2"/>
  <c r="AE144" i="2"/>
  <c r="AD144" i="2"/>
  <c r="AC144" i="2"/>
  <c r="AB144" i="2"/>
  <c r="AA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F144" i="4" s="1"/>
  <c r="E144" i="2"/>
  <c r="D144" i="2"/>
  <c r="D144" i="4" s="1"/>
  <c r="B144" i="2"/>
  <c r="B144" i="4" s="1"/>
  <c r="A144" i="2"/>
  <c r="A144" i="4" s="1"/>
  <c r="AF143" i="2"/>
  <c r="AE143" i="2"/>
  <c r="AD143" i="2"/>
  <c r="AC143" i="2"/>
  <c r="AB143" i="2"/>
  <c r="AA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F143" i="4" s="1"/>
  <c r="E143" i="2"/>
  <c r="D143" i="2"/>
  <c r="D143" i="4" s="1"/>
  <c r="B143" i="2"/>
  <c r="A143" i="2"/>
  <c r="A143" i="4" s="1"/>
  <c r="AF142" i="2"/>
  <c r="AE142" i="2"/>
  <c r="AD142" i="2"/>
  <c r="AC142" i="2"/>
  <c r="AB142" i="2"/>
  <c r="AA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F142" i="4" s="1"/>
  <c r="E142" i="2"/>
  <c r="D142" i="2"/>
  <c r="D142" i="4" s="1"/>
  <c r="B142" i="2"/>
  <c r="B142" i="4" s="1"/>
  <c r="A142" i="2"/>
  <c r="A142" i="4" s="1"/>
  <c r="AF141" i="2"/>
  <c r="AE141" i="2"/>
  <c r="AD141" i="2"/>
  <c r="AC141" i="2"/>
  <c r="AB141" i="2"/>
  <c r="AA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F141" i="4" s="1"/>
  <c r="E141" i="2"/>
  <c r="D141" i="2"/>
  <c r="D141" i="4" s="1"/>
  <c r="B141" i="2"/>
  <c r="B141" i="4" s="1"/>
  <c r="A141" i="2"/>
  <c r="A141" i="4" s="1"/>
  <c r="AF140" i="2"/>
  <c r="AE140" i="2"/>
  <c r="AD140" i="2"/>
  <c r="AC140" i="2"/>
  <c r="AB140" i="2"/>
  <c r="AA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F140" i="4" s="1"/>
  <c r="E140" i="2"/>
  <c r="D140" i="2"/>
  <c r="D140" i="4" s="1"/>
  <c r="B140" i="2"/>
  <c r="B140" i="4" s="1"/>
  <c r="A140" i="2"/>
  <c r="A140" i="4" s="1"/>
  <c r="AF139" i="2"/>
  <c r="AE139" i="2"/>
  <c r="AD139" i="2"/>
  <c r="AC139" i="2"/>
  <c r="AB139" i="2"/>
  <c r="AA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F139" i="4" s="1"/>
  <c r="E139" i="2"/>
  <c r="D139" i="2"/>
  <c r="D139" i="4" s="1"/>
  <c r="B139" i="2"/>
  <c r="B139" i="4" s="1"/>
  <c r="A139" i="2"/>
  <c r="A139" i="4" s="1"/>
  <c r="AF138" i="2"/>
  <c r="AE138" i="2"/>
  <c r="AD138" i="2"/>
  <c r="AC138" i="2"/>
  <c r="AB138" i="2"/>
  <c r="AA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F138" i="4" s="1"/>
  <c r="E138" i="2"/>
  <c r="D138" i="2"/>
  <c r="D138" i="4" s="1"/>
  <c r="B138" i="2"/>
  <c r="B138" i="4" s="1"/>
  <c r="A138" i="2"/>
  <c r="A138" i="4" s="1"/>
  <c r="AF137" i="2"/>
  <c r="AE137" i="2"/>
  <c r="AD137" i="2"/>
  <c r="AC137" i="2"/>
  <c r="AB137" i="2"/>
  <c r="AA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F137" i="4" s="1"/>
  <c r="E137" i="2"/>
  <c r="D137" i="2"/>
  <c r="D137" i="4" s="1"/>
  <c r="B137" i="2"/>
  <c r="B137" i="4" s="1"/>
  <c r="A137" i="2"/>
  <c r="A137" i="4" s="1"/>
  <c r="AF136" i="2"/>
  <c r="AE136" i="2"/>
  <c r="AD136" i="2"/>
  <c r="AC136" i="2"/>
  <c r="AB136" i="2"/>
  <c r="AA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F136" i="4" s="1"/>
  <c r="E136" i="2"/>
  <c r="D136" i="2"/>
  <c r="D136" i="4" s="1"/>
  <c r="B136" i="2"/>
  <c r="B136" i="4" s="1"/>
  <c r="A136" i="2"/>
  <c r="A136" i="4" s="1"/>
  <c r="AF135" i="2"/>
  <c r="AE135" i="2"/>
  <c r="AD135" i="2"/>
  <c r="AC135" i="2"/>
  <c r="AB135" i="2"/>
  <c r="AA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F135" i="4" s="1"/>
  <c r="E135" i="2"/>
  <c r="D135" i="2"/>
  <c r="D135" i="4" s="1"/>
  <c r="B135" i="2"/>
  <c r="B135" i="4" s="1"/>
  <c r="A135" i="2"/>
  <c r="A135" i="4" s="1"/>
  <c r="AF134" i="2"/>
  <c r="AE134" i="2"/>
  <c r="AD134" i="2"/>
  <c r="AC134" i="2"/>
  <c r="AB134" i="2"/>
  <c r="AA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F134" i="4" s="1"/>
  <c r="E134" i="2"/>
  <c r="D134" i="2"/>
  <c r="D134" i="4" s="1"/>
  <c r="B134" i="2"/>
  <c r="B134" i="4" s="1"/>
  <c r="A134" i="2"/>
  <c r="A134" i="4" s="1"/>
  <c r="AF133" i="2"/>
  <c r="AE133" i="2"/>
  <c r="AD133" i="2"/>
  <c r="AC133" i="2"/>
  <c r="AB133" i="2"/>
  <c r="AA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F133" i="4" s="1"/>
  <c r="E133" i="2"/>
  <c r="D133" i="2"/>
  <c r="D133" i="4" s="1"/>
  <c r="B133" i="2"/>
  <c r="B133" i="4" s="1"/>
  <c r="A133" i="2"/>
  <c r="A133" i="4" s="1"/>
  <c r="AF132" i="2"/>
  <c r="AE132" i="2"/>
  <c r="AD132" i="2"/>
  <c r="AC132" i="2"/>
  <c r="AB132" i="2"/>
  <c r="AA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F132" i="4" s="1"/>
  <c r="E132" i="2"/>
  <c r="D132" i="2"/>
  <c r="D132" i="4" s="1"/>
  <c r="B132" i="2"/>
  <c r="B132" i="4" s="1"/>
  <c r="A132" i="2"/>
  <c r="A132" i="4" s="1"/>
  <c r="AF131" i="2"/>
  <c r="AE131" i="2"/>
  <c r="AD131" i="2"/>
  <c r="AC131" i="2"/>
  <c r="AB131" i="2"/>
  <c r="AA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F131" i="4" s="1"/>
  <c r="E131" i="2"/>
  <c r="D131" i="2"/>
  <c r="D131" i="4" s="1"/>
  <c r="B131" i="2"/>
  <c r="B131" i="4" s="1"/>
  <c r="A131" i="2"/>
  <c r="A131" i="4" s="1"/>
  <c r="AF130" i="2"/>
  <c r="AE130" i="2"/>
  <c r="AD130" i="2"/>
  <c r="AC130" i="2"/>
  <c r="AB130" i="2"/>
  <c r="AA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F130" i="4" s="1"/>
  <c r="E130" i="2"/>
  <c r="D130" i="2"/>
  <c r="D130" i="4" s="1"/>
  <c r="B130" i="2"/>
  <c r="B130" i="4" s="1"/>
  <c r="A130" i="2"/>
  <c r="A130" i="4" s="1"/>
  <c r="AF129" i="2"/>
  <c r="AE129" i="2"/>
  <c r="AD129" i="2"/>
  <c r="AC129" i="2"/>
  <c r="AB129" i="2"/>
  <c r="AA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F129" i="4" s="1"/>
  <c r="E129" i="2"/>
  <c r="D129" i="2"/>
  <c r="D129" i="4" s="1"/>
  <c r="B129" i="2"/>
  <c r="B129" i="4" s="1"/>
  <c r="A129" i="2"/>
  <c r="A129" i="4" s="1"/>
  <c r="AF128" i="2"/>
  <c r="AE128" i="2"/>
  <c r="AD128" i="2"/>
  <c r="AC128" i="2"/>
  <c r="AB128" i="2"/>
  <c r="AA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F128" i="4" s="1"/>
  <c r="E128" i="2"/>
  <c r="D128" i="2"/>
  <c r="D128" i="4" s="1"/>
  <c r="B128" i="2"/>
  <c r="B128" i="4" s="1"/>
  <c r="A128" i="2"/>
  <c r="A128" i="4" s="1"/>
  <c r="AF127" i="2"/>
  <c r="AE127" i="2"/>
  <c r="AD127" i="2"/>
  <c r="AC127" i="2"/>
  <c r="AB127" i="2"/>
  <c r="AA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F127" i="4" s="1"/>
  <c r="E127" i="2"/>
  <c r="D127" i="2"/>
  <c r="D127" i="4" s="1"/>
  <c r="B127" i="2"/>
  <c r="B127" i="4" s="1"/>
  <c r="A127" i="2"/>
  <c r="A127" i="4" s="1"/>
  <c r="AF126" i="2"/>
  <c r="AE126" i="2"/>
  <c r="AD126" i="2"/>
  <c r="AC126" i="2"/>
  <c r="AB126" i="2"/>
  <c r="AA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F126" i="4" s="1"/>
  <c r="E126" i="2"/>
  <c r="D126" i="2"/>
  <c r="D126" i="4" s="1"/>
  <c r="B126" i="2"/>
  <c r="B126" i="4" s="1"/>
  <c r="A126" i="2"/>
  <c r="A126" i="4" s="1"/>
  <c r="AF125" i="2"/>
  <c r="AE125" i="2"/>
  <c r="AD125" i="2"/>
  <c r="AC125" i="2"/>
  <c r="AB125" i="2"/>
  <c r="AA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F125" i="4" s="1"/>
  <c r="E125" i="2"/>
  <c r="D125" i="2"/>
  <c r="D125" i="4" s="1"/>
  <c r="B125" i="2"/>
  <c r="B125" i="4" s="1"/>
  <c r="A125" i="2"/>
  <c r="A125" i="4" s="1"/>
  <c r="AF124" i="2"/>
  <c r="AE124" i="2"/>
  <c r="AD124" i="2"/>
  <c r="AC124" i="2"/>
  <c r="AB124" i="2"/>
  <c r="AA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F124" i="4" s="1"/>
  <c r="E124" i="2"/>
  <c r="D124" i="2"/>
  <c r="D124" i="4" s="1"/>
  <c r="B124" i="2"/>
  <c r="B124" i="4" s="1"/>
  <c r="A124" i="2"/>
  <c r="A124" i="4" s="1"/>
  <c r="AF123" i="2"/>
  <c r="AE123" i="2"/>
  <c r="AD123" i="2"/>
  <c r="AC123" i="2"/>
  <c r="AB123" i="2"/>
  <c r="AA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F123" i="4" s="1"/>
  <c r="E123" i="2"/>
  <c r="D123" i="2"/>
  <c r="D123" i="4" s="1"/>
  <c r="B123" i="2"/>
  <c r="B123" i="4" s="1"/>
  <c r="A123" i="2"/>
  <c r="A123" i="4" s="1"/>
  <c r="AF122" i="2"/>
  <c r="AE122" i="2"/>
  <c r="AD122" i="2"/>
  <c r="AC122" i="2"/>
  <c r="AB122" i="2"/>
  <c r="AA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F122" i="4" s="1"/>
  <c r="E122" i="2"/>
  <c r="D122" i="2"/>
  <c r="D122" i="4" s="1"/>
  <c r="B122" i="2"/>
  <c r="B122" i="4" s="1"/>
  <c r="A122" i="2"/>
  <c r="A122" i="4" s="1"/>
  <c r="AF121" i="2"/>
  <c r="AE121" i="2"/>
  <c r="AD121" i="2"/>
  <c r="AC121" i="2"/>
  <c r="AB121" i="2"/>
  <c r="AA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F121" i="4" s="1"/>
  <c r="E121" i="2"/>
  <c r="D121" i="2"/>
  <c r="D121" i="4" s="1"/>
  <c r="B121" i="2"/>
  <c r="B121" i="4" s="1"/>
  <c r="A121" i="2"/>
  <c r="A121" i="4" s="1"/>
  <c r="AF120" i="2"/>
  <c r="AE120" i="2"/>
  <c r="AD120" i="2"/>
  <c r="AC120" i="2"/>
  <c r="AB120" i="2"/>
  <c r="AA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F120" i="4" s="1"/>
  <c r="E120" i="2"/>
  <c r="D120" i="2"/>
  <c r="D120" i="4" s="1"/>
  <c r="B120" i="2"/>
  <c r="B120" i="4" s="1"/>
  <c r="A120" i="2"/>
  <c r="A120" i="4" s="1"/>
  <c r="AF119" i="2"/>
  <c r="AE119" i="2"/>
  <c r="AD119" i="2"/>
  <c r="AC119" i="2"/>
  <c r="AB119" i="2"/>
  <c r="AA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F119" i="4" s="1"/>
  <c r="E119" i="2"/>
  <c r="D119" i="2"/>
  <c r="D119" i="4" s="1"/>
  <c r="B119" i="2"/>
  <c r="B119" i="4" s="1"/>
  <c r="A119" i="2"/>
  <c r="A119" i="4" s="1"/>
  <c r="AF118" i="2"/>
  <c r="AE118" i="2"/>
  <c r="AD118" i="2"/>
  <c r="AC118" i="2"/>
  <c r="AB118" i="2"/>
  <c r="AA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F118" i="4" s="1"/>
  <c r="E118" i="2"/>
  <c r="D118" i="2"/>
  <c r="D118" i="4" s="1"/>
  <c r="B118" i="2"/>
  <c r="B118" i="4" s="1"/>
  <c r="A118" i="2"/>
  <c r="A118" i="4" s="1"/>
  <c r="AF117" i="2"/>
  <c r="AE117" i="2"/>
  <c r="AD117" i="2"/>
  <c r="AC117" i="2"/>
  <c r="AB117" i="2"/>
  <c r="AA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F117" i="4" s="1"/>
  <c r="E117" i="2"/>
  <c r="D117" i="2"/>
  <c r="D117" i="4" s="1"/>
  <c r="B117" i="2"/>
  <c r="B117" i="4" s="1"/>
  <c r="A117" i="2"/>
  <c r="A117" i="4" s="1"/>
  <c r="AF116" i="2"/>
  <c r="AE116" i="2"/>
  <c r="AD116" i="2"/>
  <c r="AC116" i="2"/>
  <c r="AB116" i="2"/>
  <c r="AA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F116" i="4" s="1"/>
  <c r="E116" i="2"/>
  <c r="D116" i="2"/>
  <c r="D116" i="4" s="1"/>
  <c r="B116" i="2"/>
  <c r="B116" i="4" s="1"/>
  <c r="A116" i="2"/>
  <c r="A116" i="4" s="1"/>
  <c r="AF115" i="2"/>
  <c r="AE115" i="2"/>
  <c r="AD115" i="2"/>
  <c r="AC115" i="2"/>
  <c r="AB115" i="2"/>
  <c r="AA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F115" i="4" s="1"/>
  <c r="E115" i="2"/>
  <c r="D115" i="2"/>
  <c r="D115" i="4" s="1"/>
  <c r="B115" i="2"/>
  <c r="B115" i="4" s="1"/>
  <c r="A115" i="2"/>
  <c r="A115" i="4" s="1"/>
  <c r="AF114" i="2"/>
  <c r="AE114" i="2"/>
  <c r="AD114" i="2"/>
  <c r="AC114" i="2"/>
  <c r="AB114" i="2"/>
  <c r="AA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F114" i="4" s="1"/>
  <c r="E114" i="2"/>
  <c r="D114" i="2"/>
  <c r="D114" i="4" s="1"/>
  <c r="B114" i="2"/>
  <c r="B114" i="4" s="1"/>
  <c r="A114" i="2"/>
  <c r="A114" i="4" s="1"/>
  <c r="AF113" i="2"/>
  <c r="AE113" i="2"/>
  <c r="AD113" i="2"/>
  <c r="AC113" i="2"/>
  <c r="AB113" i="2"/>
  <c r="AA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F113" i="4" s="1"/>
  <c r="E113" i="2"/>
  <c r="D113" i="2"/>
  <c r="D113" i="4" s="1"/>
  <c r="B113" i="2"/>
  <c r="B113" i="4" s="1"/>
  <c r="A113" i="2"/>
  <c r="A113" i="4" s="1"/>
  <c r="AF112" i="2"/>
  <c r="AE112" i="2"/>
  <c r="AD112" i="2"/>
  <c r="AC112" i="2"/>
  <c r="AB112" i="2"/>
  <c r="AA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F112" i="4" s="1"/>
  <c r="E112" i="2"/>
  <c r="D112" i="2"/>
  <c r="D112" i="4" s="1"/>
  <c r="B112" i="2"/>
  <c r="B112" i="4" s="1"/>
  <c r="A112" i="2"/>
  <c r="A112" i="4" s="1"/>
  <c r="AF111" i="2"/>
  <c r="AE111" i="2"/>
  <c r="AD111" i="2"/>
  <c r="AC111" i="2"/>
  <c r="AB111" i="2"/>
  <c r="AA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F111" i="4" s="1"/>
  <c r="E111" i="2"/>
  <c r="D111" i="2"/>
  <c r="D111" i="4" s="1"/>
  <c r="B111" i="2"/>
  <c r="B111" i="4" s="1"/>
  <c r="A111" i="2"/>
  <c r="A111" i="4" s="1"/>
  <c r="AF110" i="2"/>
  <c r="AE110" i="2"/>
  <c r="AD110" i="2"/>
  <c r="AC110" i="2"/>
  <c r="AB110" i="2"/>
  <c r="AA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F110" i="4" s="1"/>
  <c r="E110" i="2"/>
  <c r="D110" i="2"/>
  <c r="D110" i="4" s="1"/>
  <c r="B110" i="2"/>
  <c r="B110" i="4" s="1"/>
  <c r="A110" i="2"/>
  <c r="A110" i="4" s="1"/>
  <c r="AF109" i="2"/>
  <c r="AE109" i="2"/>
  <c r="AD109" i="2"/>
  <c r="AC109" i="2"/>
  <c r="AB109" i="2"/>
  <c r="AA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F109" i="4" s="1"/>
  <c r="E109" i="2"/>
  <c r="D109" i="2"/>
  <c r="D109" i="4" s="1"/>
  <c r="B109" i="2"/>
  <c r="B109" i="4" s="1"/>
  <c r="A109" i="2"/>
  <c r="A109" i="4" s="1"/>
  <c r="AF108" i="2"/>
  <c r="AE108" i="2"/>
  <c r="AD108" i="2"/>
  <c r="AC108" i="2"/>
  <c r="AB108" i="2"/>
  <c r="AA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F108" i="4" s="1"/>
  <c r="E108" i="2"/>
  <c r="D108" i="2"/>
  <c r="D108" i="4" s="1"/>
  <c r="B108" i="2"/>
  <c r="B108" i="4" s="1"/>
  <c r="A108" i="2"/>
  <c r="A108" i="4" s="1"/>
  <c r="AF107" i="2"/>
  <c r="AE107" i="2"/>
  <c r="AD107" i="2"/>
  <c r="AC107" i="2"/>
  <c r="AB107" i="2"/>
  <c r="AA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F107" i="4" s="1"/>
  <c r="E107" i="2"/>
  <c r="D107" i="2"/>
  <c r="D107" i="4" s="1"/>
  <c r="B107" i="2"/>
  <c r="B107" i="4" s="1"/>
  <c r="A107" i="2"/>
  <c r="A107" i="4" s="1"/>
  <c r="AF106" i="2"/>
  <c r="AE106" i="2"/>
  <c r="AD106" i="2"/>
  <c r="AC106" i="2"/>
  <c r="AB106" i="2"/>
  <c r="AA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F106" i="4" s="1"/>
  <c r="E106" i="2"/>
  <c r="D106" i="2"/>
  <c r="D106" i="4" s="1"/>
  <c r="B106" i="2"/>
  <c r="B106" i="4" s="1"/>
  <c r="A106" i="2"/>
  <c r="A106" i="4" s="1"/>
  <c r="AF105" i="2"/>
  <c r="AE105" i="2"/>
  <c r="AD105" i="2"/>
  <c r="AC105" i="2"/>
  <c r="AB105" i="2"/>
  <c r="AA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F105" i="4" s="1"/>
  <c r="E105" i="2"/>
  <c r="D105" i="2"/>
  <c r="D105" i="4" s="1"/>
  <c r="B105" i="2"/>
  <c r="B105" i="4" s="1"/>
  <c r="A105" i="2"/>
  <c r="A105" i="4" s="1"/>
  <c r="AF104" i="2"/>
  <c r="AE104" i="2"/>
  <c r="AD104" i="2"/>
  <c r="AC104" i="2"/>
  <c r="AB104" i="2"/>
  <c r="AA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F104" i="4" s="1"/>
  <c r="E104" i="2"/>
  <c r="D104" i="2"/>
  <c r="D104" i="4" s="1"/>
  <c r="B104" i="2"/>
  <c r="B104" i="4" s="1"/>
  <c r="A104" i="2"/>
  <c r="A104" i="4" s="1"/>
  <c r="AF103" i="2"/>
  <c r="AE103" i="2"/>
  <c r="AD103" i="2"/>
  <c r="AC103" i="2"/>
  <c r="AB103" i="2"/>
  <c r="AA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F103" i="4" s="1"/>
  <c r="E103" i="2"/>
  <c r="D103" i="2"/>
  <c r="D103" i="4" s="1"/>
  <c r="B103" i="2"/>
  <c r="B103" i="4" s="1"/>
  <c r="A103" i="2"/>
  <c r="A103" i="4" s="1"/>
  <c r="AF102" i="2"/>
  <c r="AE102" i="2"/>
  <c r="AD102" i="2"/>
  <c r="AC102" i="2"/>
  <c r="AB102" i="2"/>
  <c r="AA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F102" i="4" s="1"/>
  <c r="E102" i="2"/>
  <c r="D102" i="2"/>
  <c r="D102" i="4" s="1"/>
  <c r="B102" i="2"/>
  <c r="B102" i="4" s="1"/>
  <c r="A102" i="2"/>
  <c r="A102" i="4" s="1"/>
  <c r="AF101" i="2"/>
  <c r="AE101" i="2"/>
  <c r="AD101" i="2"/>
  <c r="AC101" i="2"/>
  <c r="AB101" i="2"/>
  <c r="AA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F101" i="4" s="1"/>
  <c r="E101" i="2"/>
  <c r="D101" i="2"/>
  <c r="D101" i="4" s="1"/>
  <c r="B101" i="2"/>
  <c r="B101" i="4" s="1"/>
  <c r="A101" i="2"/>
  <c r="A101" i="4" s="1"/>
  <c r="AF100" i="2"/>
  <c r="AE100" i="2"/>
  <c r="AD100" i="2"/>
  <c r="AC100" i="2"/>
  <c r="AB100" i="2"/>
  <c r="AA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F100" i="4" s="1"/>
  <c r="E100" i="2"/>
  <c r="D100" i="2"/>
  <c r="D100" i="4" s="1"/>
  <c r="B100" i="2"/>
  <c r="B100" i="4" s="1"/>
  <c r="A100" i="2"/>
  <c r="A100" i="4" s="1"/>
  <c r="AF99" i="2"/>
  <c r="AE99" i="2"/>
  <c r="AD99" i="2"/>
  <c r="AC99" i="2"/>
  <c r="AB99" i="2"/>
  <c r="AA99" i="2"/>
  <c r="Q99" i="2"/>
  <c r="P99" i="2"/>
  <c r="O99" i="2"/>
  <c r="N99" i="2"/>
  <c r="M99" i="2"/>
  <c r="L99" i="2"/>
  <c r="K99" i="2"/>
  <c r="J99" i="2"/>
  <c r="I99" i="2"/>
  <c r="H99" i="2"/>
  <c r="G99" i="2"/>
  <c r="F99" i="2"/>
  <c r="F99" i="4" s="1"/>
  <c r="E99" i="2"/>
  <c r="D99" i="2"/>
  <c r="D99" i="4" s="1"/>
  <c r="B99" i="2"/>
  <c r="B99" i="4" s="1"/>
  <c r="A99" i="2"/>
  <c r="A99" i="4" s="1"/>
  <c r="AF98" i="2"/>
  <c r="AE98" i="2"/>
  <c r="AD98" i="2"/>
  <c r="AC98" i="2"/>
  <c r="AB98" i="2"/>
  <c r="AA98" i="2"/>
  <c r="Q98" i="2"/>
  <c r="P98" i="2"/>
  <c r="O98" i="2"/>
  <c r="N98" i="2"/>
  <c r="M98" i="2"/>
  <c r="L98" i="2"/>
  <c r="K98" i="2"/>
  <c r="J98" i="2"/>
  <c r="I98" i="2"/>
  <c r="H98" i="2"/>
  <c r="G98" i="2"/>
  <c r="F98" i="2"/>
  <c r="F98" i="4" s="1"/>
  <c r="E98" i="2"/>
  <c r="D98" i="2"/>
  <c r="D98" i="4" s="1"/>
  <c r="B98" i="2"/>
  <c r="B98" i="4" s="1"/>
  <c r="A98" i="2"/>
  <c r="A98" i="4" s="1"/>
  <c r="AF97" i="2"/>
  <c r="AE97" i="2"/>
  <c r="AD97" i="2"/>
  <c r="AC97" i="2"/>
  <c r="AB97" i="2"/>
  <c r="AA97" i="2"/>
  <c r="Q97" i="2"/>
  <c r="P97" i="2"/>
  <c r="O97" i="2"/>
  <c r="N97" i="2"/>
  <c r="M97" i="2"/>
  <c r="L97" i="2"/>
  <c r="K97" i="2"/>
  <c r="J97" i="2"/>
  <c r="I97" i="2"/>
  <c r="H97" i="2"/>
  <c r="G97" i="2"/>
  <c r="F97" i="2"/>
  <c r="F97" i="4" s="1"/>
  <c r="E97" i="2"/>
  <c r="D97" i="2"/>
  <c r="D97" i="4" s="1"/>
  <c r="B97" i="2"/>
  <c r="B97" i="4" s="1"/>
  <c r="A97" i="2"/>
  <c r="A97" i="4" s="1"/>
  <c r="AF96" i="2"/>
  <c r="AE96" i="2"/>
  <c r="AD96" i="2"/>
  <c r="AC96" i="2"/>
  <c r="AB96" i="2"/>
  <c r="AA96" i="2"/>
  <c r="Q96" i="2"/>
  <c r="P96" i="2"/>
  <c r="O96" i="2"/>
  <c r="N96" i="2"/>
  <c r="M96" i="2"/>
  <c r="L96" i="2"/>
  <c r="K96" i="2"/>
  <c r="J96" i="2"/>
  <c r="I96" i="2"/>
  <c r="H96" i="2"/>
  <c r="G96" i="2"/>
  <c r="F96" i="2"/>
  <c r="F96" i="4" s="1"/>
  <c r="E96" i="2"/>
  <c r="D96" i="2"/>
  <c r="D96" i="4" s="1"/>
  <c r="B96" i="2"/>
  <c r="B96" i="4" s="1"/>
  <c r="A96" i="2"/>
  <c r="A96" i="4" s="1"/>
  <c r="AF95" i="2"/>
  <c r="AE95" i="2"/>
  <c r="AD95" i="2"/>
  <c r="AC95" i="2"/>
  <c r="AB95" i="2"/>
  <c r="AA95" i="2"/>
  <c r="Q95" i="2"/>
  <c r="P95" i="2"/>
  <c r="O95" i="2"/>
  <c r="N95" i="2"/>
  <c r="M95" i="2"/>
  <c r="L95" i="2"/>
  <c r="K95" i="2"/>
  <c r="J95" i="2"/>
  <c r="I95" i="2"/>
  <c r="H95" i="2"/>
  <c r="G95" i="2"/>
  <c r="F95" i="2"/>
  <c r="F95" i="4" s="1"/>
  <c r="E95" i="2"/>
  <c r="D95" i="2"/>
  <c r="D95" i="4" s="1"/>
  <c r="B95" i="2"/>
  <c r="A95" i="2"/>
  <c r="A95" i="4" s="1"/>
  <c r="AF94" i="2"/>
  <c r="AE94" i="2"/>
  <c r="AD94" i="2"/>
  <c r="AC94" i="2"/>
  <c r="AB94" i="2"/>
  <c r="AA94" i="2"/>
  <c r="Q94" i="2"/>
  <c r="P94" i="2"/>
  <c r="O94" i="2"/>
  <c r="N94" i="2"/>
  <c r="M94" i="2"/>
  <c r="L94" i="2"/>
  <c r="K94" i="2"/>
  <c r="J94" i="2"/>
  <c r="I94" i="2"/>
  <c r="H94" i="2"/>
  <c r="G94" i="2"/>
  <c r="F94" i="2"/>
  <c r="F94" i="4" s="1"/>
  <c r="E94" i="2"/>
  <c r="D94" i="2"/>
  <c r="D94" i="4" s="1"/>
  <c r="B94" i="2"/>
  <c r="B94" i="4" s="1"/>
  <c r="A94" i="2"/>
  <c r="A94" i="4" s="1"/>
  <c r="AF93" i="2"/>
  <c r="AE93" i="2"/>
  <c r="AD93" i="2"/>
  <c r="AC93" i="2"/>
  <c r="AB93" i="2"/>
  <c r="AA93" i="2"/>
  <c r="Q93" i="2"/>
  <c r="P93" i="2"/>
  <c r="O93" i="2"/>
  <c r="N93" i="2"/>
  <c r="M93" i="2"/>
  <c r="L93" i="2"/>
  <c r="K93" i="2"/>
  <c r="J93" i="2"/>
  <c r="I93" i="2"/>
  <c r="H93" i="2"/>
  <c r="G93" i="2"/>
  <c r="F93" i="2"/>
  <c r="F93" i="4" s="1"/>
  <c r="E93" i="2"/>
  <c r="D93" i="2"/>
  <c r="D93" i="4" s="1"/>
  <c r="B93" i="2"/>
  <c r="B93" i="4" s="1"/>
  <c r="A93" i="2"/>
  <c r="A93" i="4" s="1"/>
  <c r="AF92" i="2"/>
  <c r="AE92" i="2"/>
  <c r="AD92" i="2"/>
  <c r="AC92" i="2"/>
  <c r="AB92" i="2"/>
  <c r="AA92" i="2"/>
  <c r="Q92" i="2"/>
  <c r="P92" i="2"/>
  <c r="O92" i="2"/>
  <c r="N92" i="2"/>
  <c r="M92" i="2"/>
  <c r="L92" i="2"/>
  <c r="K92" i="2"/>
  <c r="J92" i="2"/>
  <c r="I92" i="2"/>
  <c r="H92" i="2"/>
  <c r="G92" i="2"/>
  <c r="F92" i="2"/>
  <c r="F92" i="4" s="1"/>
  <c r="E92" i="2"/>
  <c r="D92" i="2"/>
  <c r="D92" i="4" s="1"/>
  <c r="B92" i="2"/>
  <c r="B92" i="4" s="1"/>
  <c r="A92" i="2"/>
  <c r="A92" i="4" s="1"/>
  <c r="AF91" i="2"/>
  <c r="AE91" i="2"/>
  <c r="AD91" i="2"/>
  <c r="AC91" i="2"/>
  <c r="AB91" i="2"/>
  <c r="AA91" i="2"/>
  <c r="Q91" i="2"/>
  <c r="P91" i="2"/>
  <c r="O91" i="2"/>
  <c r="N91" i="2"/>
  <c r="M91" i="2"/>
  <c r="L91" i="2"/>
  <c r="K91" i="2"/>
  <c r="J91" i="2"/>
  <c r="I91" i="2"/>
  <c r="H91" i="2"/>
  <c r="G91" i="2"/>
  <c r="F91" i="2"/>
  <c r="F91" i="4" s="1"/>
  <c r="E91" i="2"/>
  <c r="D91" i="2"/>
  <c r="D91" i="4" s="1"/>
  <c r="B91" i="2"/>
  <c r="B91" i="4" s="1"/>
  <c r="A91" i="2"/>
  <c r="A91" i="4" s="1"/>
  <c r="AF90" i="2"/>
  <c r="AE90" i="2"/>
  <c r="AD90" i="2"/>
  <c r="AC90" i="2"/>
  <c r="AB90" i="2"/>
  <c r="AA90" i="2"/>
  <c r="Q90" i="2"/>
  <c r="P90" i="2"/>
  <c r="O90" i="2"/>
  <c r="N90" i="2"/>
  <c r="M90" i="2"/>
  <c r="L90" i="2"/>
  <c r="K90" i="2"/>
  <c r="J90" i="2"/>
  <c r="I90" i="2"/>
  <c r="H90" i="2"/>
  <c r="G90" i="2"/>
  <c r="F90" i="2"/>
  <c r="F90" i="4" s="1"/>
  <c r="E90" i="2"/>
  <c r="D90" i="2"/>
  <c r="D90" i="4" s="1"/>
  <c r="B90" i="2"/>
  <c r="B90" i="4" s="1"/>
  <c r="A90" i="2"/>
  <c r="A90" i="4" s="1"/>
  <c r="AF89" i="2"/>
  <c r="AE89" i="2"/>
  <c r="AD89" i="2"/>
  <c r="AC89" i="2"/>
  <c r="AB89" i="2"/>
  <c r="AA89" i="2"/>
  <c r="Q89" i="2"/>
  <c r="P89" i="2"/>
  <c r="O89" i="2"/>
  <c r="N89" i="2"/>
  <c r="M89" i="2"/>
  <c r="L89" i="2"/>
  <c r="K89" i="2"/>
  <c r="J89" i="2"/>
  <c r="I89" i="2"/>
  <c r="H89" i="2"/>
  <c r="G89" i="2"/>
  <c r="F89" i="2"/>
  <c r="F89" i="4" s="1"/>
  <c r="E89" i="2"/>
  <c r="D89" i="2"/>
  <c r="D89" i="4" s="1"/>
  <c r="B89" i="2"/>
  <c r="B89" i="4" s="1"/>
  <c r="A89" i="2"/>
  <c r="A89" i="4" s="1"/>
  <c r="AF88" i="2"/>
  <c r="AE88" i="2"/>
  <c r="AD88" i="2"/>
  <c r="AC88" i="2"/>
  <c r="AB88" i="2"/>
  <c r="AA88" i="2"/>
  <c r="Q88" i="2"/>
  <c r="P88" i="2"/>
  <c r="O88" i="2"/>
  <c r="N88" i="2"/>
  <c r="M88" i="2"/>
  <c r="L88" i="2"/>
  <c r="K88" i="2"/>
  <c r="J88" i="2"/>
  <c r="I88" i="2"/>
  <c r="H88" i="2"/>
  <c r="G88" i="2"/>
  <c r="F88" i="2"/>
  <c r="F88" i="4" s="1"/>
  <c r="E88" i="2"/>
  <c r="D88" i="2"/>
  <c r="D88" i="4" s="1"/>
  <c r="B88" i="2"/>
  <c r="B88" i="4" s="1"/>
  <c r="A88" i="2"/>
  <c r="A88" i="4" s="1"/>
  <c r="AF87" i="2"/>
  <c r="AE87" i="2"/>
  <c r="AD87" i="2"/>
  <c r="AC87" i="2"/>
  <c r="AB87" i="2"/>
  <c r="AA87" i="2"/>
  <c r="Q87" i="2"/>
  <c r="P87" i="2"/>
  <c r="O87" i="2"/>
  <c r="N87" i="2"/>
  <c r="M87" i="2"/>
  <c r="L87" i="2"/>
  <c r="K87" i="2"/>
  <c r="J87" i="2"/>
  <c r="I87" i="2"/>
  <c r="H87" i="2"/>
  <c r="G87" i="2"/>
  <c r="F87" i="2"/>
  <c r="F87" i="4" s="1"/>
  <c r="E87" i="2"/>
  <c r="D87" i="2"/>
  <c r="D87" i="4" s="1"/>
  <c r="B87" i="2"/>
  <c r="B87" i="4" s="1"/>
  <c r="A87" i="2"/>
  <c r="A87" i="4" s="1"/>
  <c r="AF86" i="2"/>
  <c r="AE86" i="2"/>
  <c r="AD86" i="2"/>
  <c r="AC86" i="2"/>
  <c r="AB86" i="2"/>
  <c r="AA86" i="2"/>
  <c r="Q86" i="2"/>
  <c r="P86" i="2"/>
  <c r="O86" i="2"/>
  <c r="N86" i="2"/>
  <c r="M86" i="2"/>
  <c r="L86" i="2"/>
  <c r="K86" i="2"/>
  <c r="J86" i="2"/>
  <c r="I86" i="2"/>
  <c r="H86" i="2"/>
  <c r="G86" i="2"/>
  <c r="F86" i="2"/>
  <c r="F86" i="4" s="1"/>
  <c r="E86" i="2"/>
  <c r="D86" i="2"/>
  <c r="D86" i="4" s="1"/>
  <c r="B86" i="2"/>
  <c r="B86" i="4" s="1"/>
  <c r="A86" i="2"/>
  <c r="A86" i="4" s="1"/>
  <c r="AF85" i="2"/>
  <c r="AE85" i="2"/>
  <c r="AD85" i="2"/>
  <c r="AC85" i="2"/>
  <c r="AB85" i="2"/>
  <c r="AA85" i="2"/>
  <c r="Q85" i="2"/>
  <c r="P85" i="2"/>
  <c r="O85" i="2"/>
  <c r="N85" i="2"/>
  <c r="M85" i="2"/>
  <c r="L85" i="2"/>
  <c r="K85" i="2"/>
  <c r="J85" i="2"/>
  <c r="I85" i="2"/>
  <c r="H85" i="2"/>
  <c r="G85" i="2"/>
  <c r="F85" i="2"/>
  <c r="F85" i="4" s="1"/>
  <c r="E85" i="2"/>
  <c r="D85" i="2"/>
  <c r="D85" i="4" s="1"/>
  <c r="B85" i="2"/>
  <c r="B85" i="4" s="1"/>
  <c r="A85" i="2"/>
  <c r="A85" i="4" s="1"/>
  <c r="AF84" i="2"/>
  <c r="AE84" i="2"/>
  <c r="AD84" i="2"/>
  <c r="AC84" i="2"/>
  <c r="AB84" i="2"/>
  <c r="AA84" i="2"/>
  <c r="Q84" i="2"/>
  <c r="P84" i="2"/>
  <c r="O84" i="2"/>
  <c r="N84" i="2"/>
  <c r="M84" i="2"/>
  <c r="L84" i="2"/>
  <c r="K84" i="2"/>
  <c r="J84" i="2"/>
  <c r="I84" i="2"/>
  <c r="H84" i="2"/>
  <c r="G84" i="2"/>
  <c r="F84" i="2"/>
  <c r="F84" i="4" s="1"/>
  <c r="E84" i="2"/>
  <c r="D84" i="2"/>
  <c r="D84" i="4" s="1"/>
  <c r="B84" i="2"/>
  <c r="B84" i="4" s="1"/>
  <c r="A84" i="2"/>
  <c r="A84" i="4" s="1"/>
  <c r="AF83" i="2"/>
  <c r="AE83" i="2"/>
  <c r="AD83" i="2"/>
  <c r="AC83" i="2"/>
  <c r="AB83" i="2"/>
  <c r="AA83" i="2"/>
  <c r="Q83" i="2"/>
  <c r="P83" i="2"/>
  <c r="O83" i="2"/>
  <c r="N83" i="2"/>
  <c r="M83" i="2"/>
  <c r="L83" i="2"/>
  <c r="K83" i="2"/>
  <c r="J83" i="2"/>
  <c r="I83" i="2"/>
  <c r="H83" i="2"/>
  <c r="G83" i="2"/>
  <c r="F83" i="2"/>
  <c r="F83" i="4" s="1"/>
  <c r="E83" i="2"/>
  <c r="D83" i="2"/>
  <c r="D83" i="4" s="1"/>
  <c r="B83" i="2"/>
  <c r="B83" i="4" s="1"/>
  <c r="A83" i="2"/>
  <c r="A83" i="4" s="1"/>
  <c r="AF82" i="2"/>
  <c r="AE82" i="2"/>
  <c r="AD82" i="2"/>
  <c r="AC82" i="2"/>
  <c r="AB82" i="2"/>
  <c r="AA82" i="2"/>
  <c r="Q82" i="2"/>
  <c r="P82" i="2"/>
  <c r="O82" i="2"/>
  <c r="N82" i="2"/>
  <c r="M82" i="2"/>
  <c r="L82" i="2"/>
  <c r="K82" i="2"/>
  <c r="J82" i="2"/>
  <c r="I82" i="2"/>
  <c r="H82" i="2"/>
  <c r="G82" i="2"/>
  <c r="F82" i="2"/>
  <c r="F82" i="4" s="1"/>
  <c r="E82" i="2"/>
  <c r="D82" i="2"/>
  <c r="D82" i="4" s="1"/>
  <c r="B82" i="2"/>
  <c r="B82" i="4" s="1"/>
  <c r="A82" i="2"/>
  <c r="A82" i="4" s="1"/>
  <c r="AF81" i="2"/>
  <c r="AE81" i="2"/>
  <c r="AD81" i="2"/>
  <c r="AC81" i="2"/>
  <c r="AB81" i="2"/>
  <c r="AA81" i="2"/>
  <c r="Q81" i="2"/>
  <c r="P81" i="2"/>
  <c r="O81" i="2"/>
  <c r="N81" i="2"/>
  <c r="M81" i="2"/>
  <c r="L81" i="2"/>
  <c r="K81" i="2"/>
  <c r="J81" i="2"/>
  <c r="I81" i="2"/>
  <c r="H81" i="2"/>
  <c r="G81" i="2"/>
  <c r="F81" i="2"/>
  <c r="F81" i="4" s="1"/>
  <c r="E81" i="2"/>
  <c r="D81" i="2"/>
  <c r="D81" i="4" s="1"/>
  <c r="B81" i="2"/>
  <c r="B81" i="4" s="1"/>
  <c r="A81" i="2"/>
  <c r="A81" i="4" s="1"/>
  <c r="AF80" i="2"/>
  <c r="AE80" i="2"/>
  <c r="AD80" i="2"/>
  <c r="AC80" i="2"/>
  <c r="AB80" i="2"/>
  <c r="AA80" i="2"/>
  <c r="Q80" i="2"/>
  <c r="P80" i="2"/>
  <c r="O80" i="2"/>
  <c r="N80" i="2"/>
  <c r="M80" i="2"/>
  <c r="L80" i="2"/>
  <c r="K80" i="2"/>
  <c r="J80" i="2"/>
  <c r="I80" i="2"/>
  <c r="H80" i="2"/>
  <c r="G80" i="2"/>
  <c r="F80" i="2"/>
  <c r="F80" i="4" s="1"/>
  <c r="E80" i="2"/>
  <c r="D80" i="2"/>
  <c r="D80" i="4" s="1"/>
  <c r="B80" i="2"/>
  <c r="B80" i="4" s="1"/>
  <c r="A80" i="2"/>
  <c r="A80" i="4" s="1"/>
  <c r="AF79" i="2"/>
  <c r="AE79" i="2"/>
  <c r="AD79" i="2"/>
  <c r="AC79" i="2"/>
  <c r="AB79" i="2"/>
  <c r="AA79" i="2"/>
  <c r="Q79" i="2"/>
  <c r="P79" i="2"/>
  <c r="O79" i="2"/>
  <c r="N79" i="2"/>
  <c r="M79" i="2"/>
  <c r="L79" i="2"/>
  <c r="K79" i="2"/>
  <c r="J79" i="2"/>
  <c r="I79" i="2"/>
  <c r="H79" i="2"/>
  <c r="G79" i="2"/>
  <c r="F79" i="2"/>
  <c r="F79" i="4" s="1"/>
  <c r="E79" i="2"/>
  <c r="D79" i="2"/>
  <c r="D79" i="4" s="1"/>
  <c r="B79" i="2"/>
  <c r="B79" i="4" s="1"/>
  <c r="A79" i="2"/>
  <c r="A79" i="4" s="1"/>
  <c r="AF78" i="2"/>
  <c r="AE78" i="2"/>
  <c r="AD78" i="2"/>
  <c r="AC78" i="2"/>
  <c r="AB78" i="2"/>
  <c r="AA78" i="2"/>
  <c r="Q78" i="2"/>
  <c r="P78" i="2"/>
  <c r="O78" i="2"/>
  <c r="N78" i="2"/>
  <c r="M78" i="2"/>
  <c r="L78" i="2"/>
  <c r="K78" i="2"/>
  <c r="J78" i="2"/>
  <c r="I78" i="2"/>
  <c r="H78" i="2"/>
  <c r="G78" i="2"/>
  <c r="F78" i="2"/>
  <c r="F78" i="4" s="1"/>
  <c r="E78" i="2"/>
  <c r="D78" i="2"/>
  <c r="D78" i="4" s="1"/>
  <c r="B78" i="2"/>
  <c r="B78" i="4" s="1"/>
  <c r="A78" i="2"/>
  <c r="A78" i="4" s="1"/>
  <c r="AF77" i="2"/>
  <c r="AE77" i="2"/>
  <c r="AD77" i="2"/>
  <c r="AC77" i="2"/>
  <c r="AB77" i="2"/>
  <c r="AA77" i="2"/>
  <c r="Q77" i="2"/>
  <c r="P77" i="2"/>
  <c r="O77" i="2"/>
  <c r="N77" i="2"/>
  <c r="M77" i="2"/>
  <c r="L77" i="2"/>
  <c r="K77" i="2"/>
  <c r="J77" i="2"/>
  <c r="I77" i="2"/>
  <c r="H77" i="2"/>
  <c r="G77" i="2"/>
  <c r="F77" i="2"/>
  <c r="F77" i="4" s="1"/>
  <c r="E77" i="2"/>
  <c r="D77" i="2"/>
  <c r="D77" i="4" s="1"/>
  <c r="B77" i="2"/>
  <c r="B77" i="4" s="1"/>
  <c r="A77" i="2"/>
  <c r="A77" i="4" s="1"/>
  <c r="AF76" i="2"/>
  <c r="AE76" i="2"/>
  <c r="AD76" i="2"/>
  <c r="AC76" i="2"/>
  <c r="AB76" i="2"/>
  <c r="AA76" i="2"/>
  <c r="Q76" i="2"/>
  <c r="P76" i="2"/>
  <c r="O76" i="2"/>
  <c r="N76" i="2"/>
  <c r="M76" i="2"/>
  <c r="L76" i="2"/>
  <c r="K76" i="2"/>
  <c r="J76" i="2"/>
  <c r="I76" i="2"/>
  <c r="H76" i="2"/>
  <c r="G76" i="2"/>
  <c r="F76" i="2"/>
  <c r="F76" i="4" s="1"/>
  <c r="E76" i="2"/>
  <c r="D76" i="2"/>
  <c r="D76" i="4" s="1"/>
  <c r="B76" i="2"/>
  <c r="B76" i="4" s="1"/>
  <c r="A76" i="2"/>
  <c r="A76" i="4" s="1"/>
  <c r="AF75" i="2"/>
  <c r="AE75" i="2"/>
  <c r="AD75" i="2"/>
  <c r="AC75" i="2"/>
  <c r="AB75" i="2"/>
  <c r="AA75" i="2"/>
  <c r="Q75" i="2"/>
  <c r="P75" i="2"/>
  <c r="O75" i="2"/>
  <c r="N75" i="2"/>
  <c r="M75" i="2"/>
  <c r="L75" i="2"/>
  <c r="K75" i="2"/>
  <c r="J75" i="2"/>
  <c r="I75" i="2"/>
  <c r="H75" i="2"/>
  <c r="G75" i="2"/>
  <c r="F75" i="2"/>
  <c r="F75" i="4" s="1"/>
  <c r="E75" i="2"/>
  <c r="D75" i="2"/>
  <c r="D75" i="4" s="1"/>
  <c r="B75" i="2"/>
  <c r="B75" i="4" s="1"/>
  <c r="A75" i="2"/>
  <c r="A75" i="4" s="1"/>
  <c r="AF74" i="2"/>
  <c r="AE74" i="2"/>
  <c r="AD74" i="2"/>
  <c r="AC74" i="2"/>
  <c r="AB74" i="2"/>
  <c r="AA74" i="2"/>
  <c r="Q74" i="2"/>
  <c r="P74" i="2"/>
  <c r="O74" i="2"/>
  <c r="N74" i="2"/>
  <c r="M74" i="2"/>
  <c r="L74" i="2"/>
  <c r="K74" i="2"/>
  <c r="J74" i="2"/>
  <c r="I74" i="2"/>
  <c r="H74" i="2"/>
  <c r="G74" i="2"/>
  <c r="F74" i="2"/>
  <c r="F74" i="4" s="1"/>
  <c r="E74" i="2"/>
  <c r="D74" i="2"/>
  <c r="D74" i="4" s="1"/>
  <c r="B74" i="2"/>
  <c r="B74" i="4" s="1"/>
  <c r="A74" i="2"/>
  <c r="A74" i="4" s="1"/>
  <c r="AF73" i="2"/>
  <c r="AE73" i="2"/>
  <c r="AD73" i="2"/>
  <c r="AC73" i="2"/>
  <c r="AB73" i="2"/>
  <c r="AA73" i="2"/>
  <c r="Q73" i="2"/>
  <c r="P73" i="2"/>
  <c r="O73" i="2"/>
  <c r="N73" i="2"/>
  <c r="M73" i="2"/>
  <c r="L73" i="2"/>
  <c r="K73" i="2"/>
  <c r="J73" i="2"/>
  <c r="I73" i="2"/>
  <c r="H73" i="2"/>
  <c r="G73" i="2"/>
  <c r="F73" i="2"/>
  <c r="F73" i="4" s="1"/>
  <c r="E73" i="2"/>
  <c r="D73" i="2"/>
  <c r="D73" i="4" s="1"/>
  <c r="B73" i="2"/>
  <c r="B73" i="4" s="1"/>
  <c r="A73" i="2"/>
  <c r="A73" i="4" s="1"/>
  <c r="AF72" i="2"/>
  <c r="AE72" i="2"/>
  <c r="AD72" i="2"/>
  <c r="AC72" i="2"/>
  <c r="AB72" i="2"/>
  <c r="AA72" i="2"/>
  <c r="Q72" i="2"/>
  <c r="P72" i="2"/>
  <c r="O72" i="2"/>
  <c r="N72" i="2"/>
  <c r="M72" i="2"/>
  <c r="L72" i="2"/>
  <c r="K72" i="2"/>
  <c r="J72" i="2"/>
  <c r="I72" i="2"/>
  <c r="H72" i="2"/>
  <c r="G72" i="2"/>
  <c r="F72" i="2"/>
  <c r="F72" i="4" s="1"/>
  <c r="E72" i="2"/>
  <c r="D72" i="2"/>
  <c r="D72" i="4" s="1"/>
  <c r="B72" i="2"/>
  <c r="B72" i="4" s="1"/>
  <c r="A72" i="2"/>
  <c r="A72" i="4" s="1"/>
  <c r="AF71" i="2"/>
  <c r="AE71" i="2"/>
  <c r="AD71" i="2"/>
  <c r="AC71" i="2"/>
  <c r="AB71" i="2"/>
  <c r="AA71" i="2"/>
  <c r="Q71" i="2"/>
  <c r="P71" i="2"/>
  <c r="O71" i="2"/>
  <c r="N71" i="2"/>
  <c r="M71" i="2"/>
  <c r="L71" i="2"/>
  <c r="K71" i="2"/>
  <c r="J71" i="2"/>
  <c r="I71" i="2"/>
  <c r="H71" i="2"/>
  <c r="G71" i="2"/>
  <c r="F71" i="2"/>
  <c r="F71" i="4" s="1"/>
  <c r="E71" i="2"/>
  <c r="D71" i="2"/>
  <c r="D71" i="4" s="1"/>
  <c r="B71" i="2"/>
  <c r="B71" i="4" s="1"/>
  <c r="A71" i="2"/>
  <c r="A71" i="4" s="1"/>
  <c r="AF70" i="2"/>
  <c r="AE70" i="2"/>
  <c r="AD70" i="2"/>
  <c r="AC70" i="2"/>
  <c r="AB70" i="2"/>
  <c r="AA70" i="2"/>
  <c r="Q70" i="2"/>
  <c r="P70" i="2"/>
  <c r="O70" i="2"/>
  <c r="N70" i="2"/>
  <c r="M70" i="2"/>
  <c r="L70" i="2"/>
  <c r="K70" i="2"/>
  <c r="J70" i="2"/>
  <c r="I70" i="2"/>
  <c r="H70" i="2"/>
  <c r="G70" i="2"/>
  <c r="F70" i="2"/>
  <c r="F70" i="4" s="1"/>
  <c r="E70" i="2"/>
  <c r="D70" i="2"/>
  <c r="D70" i="4" s="1"/>
  <c r="B70" i="2"/>
  <c r="B70" i="4" s="1"/>
  <c r="A70" i="2"/>
  <c r="A70" i="4" s="1"/>
  <c r="AF69" i="2"/>
  <c r="AE69" i="2"/>
  <c r="AD69" i="2"/>
  <c r="AC69" i="2"/>
  <c r="AB69" i="2"/>
  <c r="AA69" i="2"/>
  <c r="Q69" i="2"/>
  <c r="P69" i="2"/>
  <c r="O69" i="2"/>
  <c r="N69" i="2"/>
  <c r="M69" i="2"/>
  <c r="L69" i="2"/>
  <c r="K69" i="2"/>
  <c r="J69" i="2"/>
  <c r="I69" i="2"/>
  <c r="H69" i="2"/>
  <c r="G69" i="2"/>
  <c r="F69" i="2"/>
  <c r="F69" i="4" s="1"/>
  <c r="E69" i="2"/>
  <c r="D69" i="2"/>
  <c r="D69" i="4" s="1"/>
  <c r="B69" i="2"/>
  <c r="B69" i="4" s="1"/>
  <c r="A69" i="2"/>
  <c r="A69" i="4" s="1"/>
  <c r="AF68" i="2"/>
  <c r="AE68" i="2"/>
  <c r="AD68" i="2"/>
  <c r="AC68" i="2"/>
  <c r="AB68" i="2"/>
  <c r="AA68" i="2"/>
  <c r="Q68" i="2"/>
  <c r="P68" i="2"/>
  <c r="O68" i="2"/>
  <c r="N68" i="2"/>
  <c r="M68" i="2"/>
  <c r="L68" i="2"/>
  <c r="K68" i="2"/>
  <c r="J68" i="2"/>
  <c r="I68" i="2"/>
  <c r="H68" i="2"/>
  <c r="G68" i="2"/>
  <c r="F68" i="2"/>
  <c r="F68" i="4" s="1"/>
  <c r="E68" i="2"/>
  <c r="D68" i="2"/>
  <c r="D68" i="4" s="1"/>
  <c r="B68" i="2"/>
  <c r="B68" i="4" s="1"/>
  <c r="A68" i="2"/>
  <c r="A68" i="4" s="1"/>
  <c r="AF67" i="2"/>
  <c r="AE67" i="2"/>
  <c r="AD67" i="2"/>
  <c r="AC67" i="2"/>
  <c r="AB67" i="2"/>
  <c r="AA67" i="2"/>
  <c r="Q67" i="2"/>
  <c r="P67" i="2"/>
  <c r="O67" i="2"/>
  <c r="N67" i="2"/>
  <c r="M67" i="2"/>
  <c r="L67" i="2"/>
  <c r="K67" i="2"/>
  <c r="J67" i="2"/>
  <c r="I67" i="2"/>
  <c r="H67" i="2"/>
  <c r="G67" i="2"/>
  <c r="F67" i="2"/>
  <c r="F67" i="4" s="1"/>
  <c r="E67" i="2"/>
  <c r="D67" i="2"/>
  <c r="D67" i="4" s="1"/>
  <c r="B67" i="2"/>
  <c r="B67" i="4" s="1"/>
  <c r="A67" i="2"/>
  <c r="A67" i="4" s="1"/>
  <c r="AF66" i="2"/>
  <c r="AE66" i="2"/>
  <c r="AD66" i="2"/>
  <c r="AC66" i="2"/>
  <c r="AB66" i="2"/>
  <c r="AA66" i="2"/>
  <c r="Q66" i="2"/>
  <c r="P66" i="2"/>
  <c r="O66" i="2"/>
  <c r="N66" i="2"/>
  <c r="M66" i="2"/>
  <c r="L66" i="2"/>
  <c r="K66" i="2"/>
  <c r="J66" i="2"/>
  <c r="I66" i="2"/>
  <c r="H66" i="2"/>
  <c r="G66" i="2"/>
  <c r="F66" i="2"/>
  <c r="F66" i="4" s="1"/>
  <c r="E66" i="2"/>
  <c r="D66" i="2"/>
  <c r="D66" i="4" s="1"/>
  <c r="B66" i="2"/>
  <c r="B66" i="4" s="1"/>
  <c r="A66" i="2"/>
  <c r="A66" i="4" s="1"/>
  <c r="AF65" i="2"/>
  <c r="AE65" i="2"/>
  <c r="AD65" i="2"/>
  <c r="AC65" i="2"/>
  <c r="AB65" i="2"/>
  <c r="AA65" i="2"/>
  <c r="Q65" i="2"/>
  <c r="P65" i="2"/>
  <c r="O65" i="2"/>
  <c r="N65" i="2"/>
  <c r="M65" i="2"/>
  <c r="L65" i="2"/>
  <c r="K65" i="2"/>
  <c r="J65" i="2"/>
  <c r="I65" i="2"/>
  <c r="H65" i="2"/>
  <c r="G65" i="2"/>
  <c r="F65" i="2"/>
  <c r="F65" i="4" s="1"/>
  <c r="E65" i="2"/>
  <c r="D65" i="2"/>
  <c r="D65" i="4" s="1"/>
  <c r="B65" i="2"/>
  <c r="B65" i="4" s="1"/>
  <c r="A65" i="2"/>
  <c r="A65" i="4" s="1"/>
  <c r="AF64" i="2"/>
  <c r="AE64" i="2"/>
  <c r="AD64" i="2"/>
  <c r="AC64" i="2"/>
  <c r="AB64" i="2"/>
  <c r="AA64" i="2"/>
  <c r="Q64" i="2"/>
  <c r="P64" i="2"/>
  <c r="O64" i="2"/>
  <c r="N64" i="2"/>
  <c r="M64" i="2"/>
  <c r="L64" i="2"/>
  <c r="K64" i="2"/>
  <c r="J64" i="2"/>
  <c r="I64" i="2"/>
  <c r="H64" i="2"/>
  <c r="G64" i="2"/>
  <c r="F64" i="2"/>
  <c r="F64" i="4" s="1"/>
  <c r="E64" i="2"/>
  <c r="D64" i="2"/>
  <c r="D64" i="4" s="1"/>
  <c r="B64" i="2"/>
  <c r="B64" i="4" s="1"/>
  <c r="A64" i="2"/>
  <c r="A64" i="4" s="1"/>
  <c r="AF63" i="2"/>
  <c r="AE63" i="2"/>
  <c r="AD63" i="2"/>
  <c r="AC63" i="2"/>
  <c r="AB63" i="2"/>
  <c r="AA63" i="2"/>
  <c r="Q63" i="2"/>
  <c r="P63" i="2"/>
  <c r="O63" i="2"/>
  <c r="N63" i="2"/>
  <c r="M63" i="2"/>
  <c r="L63" i="2"/>
  <c r="K63" i="2"/>
  <c r="J63" i="2"/>
  <c r="I63" i="2"/>
  <c r="H63" i="2"/>
  <c r="G63" i="2"/>
  <c r="F63" i="2"/>
  <c r="F63" i="4" s="1"/>
  <c r="E63" i="2"/>
  <c r="D63" i="2"/>
  <c r="D63" i="4" s="1"/>
  <c r="B63" i="2"/>
  <c r="B63" i="4" s="1"/>
  <c r="A63" i="2"/>
  <c r="A63" i="4" s="1"/>
  <c r="AF62" i="2"/>
  <c r="AE62" i="2"/>
  <c r="AD62" i="2"/>
  <c r="AC62" i="2"/>
  <c r="AB62" i="2"/>
  <c r="AA62" i="2"/>
  <c r="Q62" i="2"/>
  <c r="P62" i="2"/>
  <c r="O62" i="2"/>
  <c r="N62" i="2"/>
  <c r="M62" i="2"/>
  <c r="L62" i="2"/>
  <c r="K62" i="2"/>
  <c r="J62" i="2"/>
  <c r="I62" i="2"/>
  <c r="H62" i="2"/>
  <c r="G62" i="2"/>
  <c r="F62" i="2"/>
  <c r="F62" i="4" s="1"/>
  <c r="E62" i="2"/>
  <c r="D62" i="2"/>
  <c r="D62" i="4" s="1"/>
  <c r="B62" i="2"/>
  <c r="B62" i="4" s="1"/>
  <c r="A62" i="2"/>
  <c r="A62" i="4" s="1"/>
  <c r="AF61" i="2"/>
  <c r="AE61" i="2"/>
  <c r="AD61" i="2"/>
  <c r="AC61" i="2"/>
  <c r="AB61" i="2"/>
  <c r="AA61" i="2"/>
  <c r="Q61" i="2"/>
  <c r="P61" i="2"/>
  <c r="O61" i="2"/>
  <c r="N61" i="2"/>
  <c r="M61" i="2"/>
  <c r="L61" i="2"/>
  <c r="K61" i="2"/>
  <c r="J61" i="2"/>
  <c r="I61" i="2"/>
  <c r="H61" i="2"/>
  <c r="G61" i="2"/>
  <c r="F61" i="2"/>
  <c r="F61" i="4" s="1"/>
  <c r="E61" i="2"/>
  <c r="D61" i="2"/>
  <c r="D61" i="4" s="1"/>
  <c r="B61" i="2"/>
  <c r="B61" i="4" s="1"/>
  <c r="A61" i="2"/>
  <c r="A61" i="4" s="1"/>
  <c r="AF60" i="2"/>
  <c r="AE60" i="2"/>
  <c r="AD60" i="2"/>
  <c r="AC60" i="2"/>
  <c r="AB60" i="2"/>
  <c r="AA60" i="2"/>
  <c r="Q60" i="2"/>
  <c r="P60" i="2"/>
  <c r="O60" i="2"/>
  <c r="N60" i="2"/>
  <c r="M60" i="2"/>
  <c r="L60" i="2"/>
  <c r="K60" i="2"/>
  <c r="J60" i="2"/>
  <c r="I60" i="2"/>
  <c r="H60" i="2"/>
  <c r="G60" i="2"/>
  <c r="F60" i="2"/>
  <c r="F60" i="4" s="1"/>
  <c r="E60" i="2"/>
  <c r="D60" i="2"/>
  <c r="D60" i="4" s="1"/>
  <c r="B60" i="2"/>
  <c r="B60" i="4" s="1"/>
  <c r="A60" i="2"/>
  <c r="A60" i="4" s="1"/>
  <c r="AF59" i="2"/>
  <c r="AE59" i="2"/>
  <c r="AD59" i="2"/>
  <c r="AC59" i="2"/>
  <c r="AB59" i="2"/>
  <c r="AA59" i="2"/>
  <c r="Q59" i="2"/>
  <c r="P59" i="2"/>
  <c r="O59" i="2"/>
  <c r="N59" i="2"/>
  <c r="M59" i="2"/>
  <c r="L59" i="2"/>
  <c r="K59" i="2"/>
  <c r="J59" i="2"/>
  <c r="I59" i="2"/>
  <c r="H59" i="2"/>
  <c r="G59" i="2"/>
  <c r="F59" i="2"/>
  <c r="F59" i="4" s="1"/>
  <c r="E59" i="2"/>
  <c r="D59" i="2"/>
  <c r="D59" i="4" s="1"/>
  <c r="B59" i="2"/>
  <c r="B59" i="4" s="1"/>
  <c r="A59" i="2"/>
  <c r="A59" i="4" s="1"/>
  <c r="AF58" i="2"/>
  <c r="AE58" i="2"/>
  <c r="AD58" i="2"/>
  <c r="AC58" i="2"/>
  <c r="AB58" i="2"/>
  <c r="AA58" i="2"/>
  <c r="Q58" i="2"/>
  <c r="P58" i="2"/>
  <c r="O58" i="2"/>
  <c r="N58" i="2"/>
  <c r="M58" i="2"/>
  <c r="L58" i="2"/>
  <c r="K58" i="2"/>
  <c r="J58" i="2"/>
  <c r="I58" i="2"/>
  <c r="H58" i="2"/>
  <c r="G58" i="2"/>
  <c r="F58" i="2"/>
  <c r="F58" i="4" s="1"/>
  <c r="E58" i="2"/>
  <c r="D58" i="2"/>
  <c r="D58" i="4" s="1"/>
  <c r="B58" i="2"/>
  <c r="B58" i="4" s="1"/>
  <c r="A58" i="2"/>
  <c r="A58" i="4" s="1"/>
  <c r="AF57" i="2"/>
  <c r="AE57" i="2"/>
  <c r="AD57" i="2"/>
  <c r="AC57" i="2"/>
  <c r="AB57" i="2"/>
  <c r="AA57" i="2"/>
  <c r="Q57" i="2"/>
  <c r="P57" i="2"/>
  <c r="O57" i="2"/>
  <c r="N57" i="2"/>
  <c r="M57" i="2"/>
  <c r="L57" i="2"/>
  <c r="K57" i="2"/>
  <c r="J57" i="2"/>
  <c r="I57" i="2"/>
  <c r="H57" i="2"/>
  <c r="G57" i="2"/>
  <c r="F57" i="2"/>
  <c r="F57" i="4" s="1"/>
  <c r="E57" i="2"/>
  <c r="D57" i="2"/>
  <c r="D57" i="4" s="1"/>
  <c r="B57" i="2"/>
  <c r="B57" i="4" s="1"/>
  <c r="A57" i="2"/>
  <c r="A57" i="4" s="1"/>
  <c r="AF56" i="2"/>
  <c r="AE56" i="2"/>
  <c r="AD56" i="2"/>
  <c r="AC56" i="2"/>
  <c r="AB56" i="2"/>
  <c r="AA56" i="2"/>
  <c r="Q56" i="2"/>
  <c r="P56" i="2"/>
  <c r="O56" i="2"/>
  <c r="N56" i="2"/>
  <c r="M56" i="2"/>
  <c r="L56" i="2"/>
  <c r="K56" i="2"/>
  <c r="J56" i="2"/>
  <c r="I56" i="2"/>
  <c r="H56" i="2"/>
  <c r="G56" i="2"/>
  <c r="F56" i="2"/>
  <c r="F56" i="4" s="1"/>
  <c r="E56" i="2"/>
  <c r="D56" i="2"/>
  <c r="D56" i="4" s="1"/>
  <c r="B56" i="2"/>
  <c r="B56" i="4" s="1"/>
  <c r="A56" i="2"/>
  <c r="A56" i="4" s="1"/>
  <c r="AF55" i="2"/>
  <c r="AE55" i="2"/>
  <c r="AD55" i="2"/>
  <c r="AC55" i="2"/>
  <c r="AB55" i="2"/>
  <c r="AA55" i="2"/>
  <c r="Q55" i="2"/>
  <c r="P55" i="2"/>
  <c r="O55" i="2"/>
  <c r="N55" i="2"/>
  <c r="M55" i="2"/>
  <c r="L55" i="2"/>
  <c r="K55" i="2"/>
  <c r="J55" i="2"/>
  <c r="I55" i="2"/>
  <c r="H55" i="2"/>
  <c r="G55" i="2"/>
  <c r="F55" i="2"/>
  <c r="F55" i="4" s="1"/>
  <c r="E55" i="2"/>
  <c r="D55" i="2"/>
  <c r="D55" i="4" s="1"/>
  <c r="B55" i="2"/>
  <c r="B55" i="4" s="1"/>
  <c r="A55" i="2"/>
  <c r="A55" i="4" s="1"/>
  <c r="AF54" i="2"/>
  <c r="AE54" i="2"/>
  <c r="AD54" i="2"/>
  <c r="AC54" i="2"/>
  <c r="AB54" i="2"/>
  <c r="AA54" i="2"/>
  <c r="Q54" i="2"/>
  <c r="P54" i="2"/>
  <c r="O54" i="2"/>
  <c r="N54" i="2"/>
  <c r="M54" i="2"/>
  <c r="L54" i="2"/>
  <c r="K54" i="2"/>
  <c r="J54" i="2"/>
  <c r="I54" i="2"/>
  <c r="H54" i="2"/>
  <c r="G54" i="2"/>
  <c r="F54" i="2"/>
  <c r="F54" i="4" s="1"/>
  <c r="E54" i="2"/>
  <c r="D54" i="2"/>
  <c r="D54" i="4" s="1"/>
  <c r="B54" i="2"/>
  <c r="B54" i="4" s="1"/>
  <c r="A54" i="2"/>
  <c r="A54" i="4" s="1"/>
  <c r="AF53" i="2"/>
  <c r="AE53" i="2"/>
  <c r="AD53" i="2"/>
  <c r="AC53" i="2"/>
  <c r="AB53" i="2"/>
  <c r="AA53" i="2"/>
  <c r="Q53" i="2"/>
  <c r="P53" i="2"/>
  <c r="O53" i="2"/>
  <c r="N53" i="2"/>
  <c r="M53" i="2"/>
  <c r="L53" i="2"/>
  <c r="K53" i="2"/>
  <c r="J53" i="2"/>
  <c r="I53" i="2"/>
  <c r="H53" i="2"/>
  <c r="G53" i="2"/>
  <c r="F53" i="2"/>
  <c r="F53" i="4" s="1"/>
  <c r="E53" i="2"/>
  <c r="D53" i="2"/>
  <c r="D53" i="4" s="1"/>
  <c r="B53" i="2"/>
  <c r="B53" i="4" s="1"/>
  <c r="A53" i="2"/>
  <c r="A53" i="4" s="1"/>
  <c r="AF52" i="2"/>
  <c r="AE52" i="2"/>
  <c r="AD52" i="2"/>
  <c r="AC52" i="2"/>
  <c r="AB52" i="2"/>
  <c r="AA52" i="2"/>
  <c r="Q52" i="2"/>
  <c r="P52" i="2"/>
  <c r="O52" i="2"/>
  <c r="N52" i="2"/>
  <c r="M52" i="2"/>
  <c r="L52" i="2"/>
  <c r="K52" i="2"/>
  <c r="J52" i="2"/>
  <c r="I52" i="2"/>
  <c r="H52" i="2"/>
  <c r="G52" i="2"/>
  <c r="F52" i="2"/>
  <c r="F52" i="4" s="1"/>
  <c r="E52" i="2"/>
  <c r="D52" i="2"/>
  <c r="D52" i="4" s="1"/>
  <c r="B52" i="2"/>
  <c r="B52" i="4" s="1"/>
  <c r="A52" i="2"/>
  <c r="A52" i="4" s="1"/>
  <c r="AF51" i="2"/>
  <c r="AE51" i="2"/>
  <c r="AD51" i="2"/>
  <c r="AC51" i="2"/>
  <c r="AB51" i="2"/>
  <c r="AA51" i="2"/>
  <c r="Q51" i="2"/>
  <c r="P51" i="2"/>
  <c r="O51" i="2"/>
  <c r="N51" i="2"/>
  <c r="M51" i="2"/>
  <c r="L51" i="2"/>
  <c r="K51" i="2"/>
  <c r="J51" i="2"/>
  <c r="I51" i="2"/>
  <c r="H51" i="2"/>
  <c r="G51" i="2"/>
  <c r="F51" i="2"/>
  <c r="F51" i="4" s="1"/>
  <c r="E51" i="2"/>
  <c r="D51" i="2"/>
  <c r="D51" i="4" s="1"/>
  <c r="B51" i="2"/>
  <c r="B51" i="4" s="1"/>
  <c r="A51" i="2"/>
  <c r="A51" i="4" s="1"/>
  <c r="AF50" i="2"/>
  <c r="AE50" i="2"/>
  <c r="AD50" i="2"/>
  <c r="AC50" i="2"/>
  <c r="AB50" i="2"/>
  <c r="AA50" i="2"/>
  <c r="Q50" i="2"/>
  <c r="P50" i="2"/>
  <c r="O50" i="2"/>
  <c r="N50" i="2"/>
  <c r="M50" i="2"/>
  <c r="L50" i="2"/>
  <c r="K50" i="2"/>
  <c r="J50" i="2"/>
  <c r="I50" i="2"/>
  <c r="H50" i="2"/>
  <c r="G50" i="2"/>
  <c r="F50" i="2"/>
  <c r="F50" i="4" s="1"/>
  <c r="E50" i="2"/>
  <c r="D50" i="2"/>
  <c r="D50" i="4" s="1"/>
  <c r="B50" i="2"/>
  <c r="B50" i="4" s="1"/>
  <c r="A50" i="2"/>
  <c r="A50" i="4" s="1"/>
  <c r="AF49" i="2"/>
  <c r="AE49" i="2"/>
  <c r="AD49" i="2"/>
  <c r="AC49" i="2"/>
  <c r="AB49" i="2"/>
  <c r="AA49" i="2"/>
  <c r="Q49" i="2"/>
  <c r="P49" i="2"/>
  <c r="O49" i="2"/>
  <c r="N49" i="2"/>
  <c r="M49" i="2"/>
  <c r="L49" i="2"/>
  <c r="K49" i="2"/>
  <c r="J49" i="2"/>
  <c r="I49" i="2"/>
  <c r="H49" i="2"/>
  <c r="G49" i="2"/>
  <c r="F49" i="2"/>
  <c r="F49" i="4" s="1"/>
  <c r="E49" i="2"/>
  <c r="D49" i="2"/>
  <c r="D49" i="4" s="1"/>
  <c r="B49" i="2"/>
  <c r="B49" i="4" s="1"/>
  <c r="A49" i="2"/>
  <c r="A49" i="4" s="1"/>
  <c r="AF48" i="2"/>
  <c r="AE48" i="2"/>
  <c r="AD48" i="2"/>
  <c r="AC48" i="2"/>
  <c r="AB48" i="2"/>
  <c r="AA48" i="2"/>
  <c r="Q48" i="2"/>
  <c r="P48" i="2"/>
  <c r="O48" i="2"/>
  <c r="N48" i="2"/>
  <c r="M48" i="2"/>
  <c r="L48" i="2"/>
  <c r="K48" i="2"/>
  <c r="J48" i="2"/>
  <c r="I48" i="2"/>
  <c r="H48" i="2"/>
  <c r="G48" i="2"/>
  <c r="F48" i="2"/>
  <c r="F48" i="4" s="1"/>
  <c r="E48" i="2"/>
  <c r="D48" i="2"/>
  <c r="D48" i="4" s="1"/>
  <c r="B48" i="2"/>
  <c r="B48" i="4" s="1"/>
  <c r="A48" i="2"/>
  <c r="A48" i="4" s="1"/>
  <c r="AF47" i="2"/>
  <c r="AE47" i="2"/>
  <c r="AD47" i="2"/>
  <c r="AC47" i="2"/>
  <c r="AB47" i="2"/>
  <c r="AA47" i="2"/>
  <c r="Q47" i="2"/>
  <c r="P47" i="2"/>
  <c r="O47" i="2"/>
  <c r="N47" i="2"/>
  <c r="M47" i="2"/>
  <c r="L47" i="2"/>
  <c r="K47" i="2"/>
  <c r="J47" i="2"/>
  <c r="I47" i="2"/>
  <c r="H47" i="2"/>
  <c r="G47" i="2"/>
  <c r="F47" i="2"/>
  <c r="F47" i="4" s="1"/>
  <c r="E47" i="2"/>
  <c r="D47" i="2"/>
  <c r="D47" i="4" s="1"/>
  <c r="B47" i="2"/>
  <c r="B47" i="4" s="1"/>
  <c r="A47" i="2"/>
  <c r="A47" i="4" s="1"/>
  <c r="AF46" i="2"/>
  <c r="AE46" i="2"/>
  <c r="AD46" i="2"/>
  <c r="AC46" i="2"/>
  <c r="AB46" i="2"/>
  <c r="AA46" i="2"/>
  <c r="Q46" i="2"/>
  <c r="P46" i="2"/>
  <c r="O46" i="2"/>
  <c r="N46" i="2"/>
  <c r="M46" i="2"/>
  <c r="L46" i="2"/>
  <c r="K46" i="2"/>
  <c r="J46" i="2"/>
  <c r="I46" i="2"/>
  <c r="H46" i="2"/>
  <c r="G46" i="2"/>
  <c r="F46" i="2"/>
  <c r="F46" i="4" s="1"/>
  <c r="E46" i="2"/>
  <c r="D46" i="2"/>
  <c r="D46" i="4" s="1"/>
  <c r="B46" i="2"/>
  <c r="B46" i="4" s="1"/>
  <c r="A46" i="2"/>
  <c r="A46" i="4" s="1"/>
  <c r="AF45" i="2"/>
  <c r="AE45" i="2"/>
  <c r="AD45" i="2"/>
  <c r="AC45" i="2"/>
  <c r="AB45" i="2"/>
  <c r="AA45" i="2"/>
  <c r="Q45" i="2"/>
  <c r="P45" i="2"/>
  <c r="O45" i="2"/>
  <c r="N45" i="2"/>
  <c r="M45" i="2"/>
  <c r="L45" i="2"/>
  <c r="K45" i="2"/>
  <c r="J45" i="2"/>
  <c r="I45" i="2"/>
  <c r="H45" i="2"/>
  <c r="G45" i="2"/>
  <c r="F45" i="2"/>
  <c r="F45" i="4" s="1"/>
  <c r="E45" i="2"/>
  <c r="D45" i="2"/>
  <c r="D45" i="4" s="1"/>
  <c r="B45" i="2"/>
  <c r="B45" i="4" s="1"/>
  <c r="A45" i="2"/>
  <c r="A45" i="4" s="1"/>
  <c r="AF44" i="2"/>
  <c r="AE44" i="2"/>
  <c r="AD44" i="2"/>
  <c r="AC44" i="2"/>
  <c r="AB44" i="2"/>
  <c r="AA44" i="2"/>
  <c r="Q44" i="2"/>
  <c r="P44" i="2"/>
  <c r="O44" i="2"/>
  <c r="N44" i="2"/>
  <c r="M44" i="2"/>
  <c r="L44" i="2"/>
  <c r="K44" i="2"/>
  <c r="J44" i="2"/>
  <c r="I44" i="2"/>
  <c r="H44" i="2"/>
  <c r="G44" i="2"/>
  <c r="F44" i="2"/>
  <c r="F44" i="4" s="1"/>
  <c r="E44" i="2"/>
  <c r="D44" i="2"/>
  <c r="D44" i="4" s="1"/>
  <c r="B44" i="2"/>
  <c r="B44" i="4" s="1"/>
  <c r="A44" i="2"/>
  <c r="A44" i="4" s="1"/>
  <c r="AF43" i="2"/>
  <c r="AE43" i="2"/>
  <c r="AD43" i="2"/>
  <c r="AC43" i="2"/>
  <c r="AB43" i="2"/>
  <c r="AA43" i="2"/>
  <c r="Q43" i="2"/>
  <c r="P43" i="2"/>
  <c r="O43" i="2"/>
  <c r="N43" i="2"/>
  <c r="M43" i="2"/>
  <c r="L43" i="2"/>
  <c r="K43" i="2"/>
  <c r="J43" i="2"/>
  <c r="I43" i="2"/>
  <c r="H43" i="2"/>
  <c r="G43" i="2"/>
  <c r="F43" i="2"/>
  <c r="F43" i="4" s="1"/>
  <c r="E43" i="2"/>
  <c r="D43" i="2"/>
  <c r="D43" i="4" s="1"/>
  <c r="B43" i="2"/>
  <c r="B43" i="4" s="1"/>
  <c r="A43" i="2"/>
  <c r="A43" i="4" s="1"/>
  <c r="AF42" i="2"/>
  <c r="AE42" i="2"/>
  <c r="AD42" i="2"/>
  <c r="AC42" i="2"/>
  <c r="AB42" i="2"/>
  <c r="AA42" i="2"/>
  <c r="Q42" i="2"/>
  <c r="P42" i="2"/>
  <c r="O42" i="2"/>
  <c r="N42" i="2"/>
  <c r="M42" i="2"/>
  <c r="L42" i="2"/>
  <c r="K42" i="2"/>
  <c r="J42" i="2"/>
  <c r="I42" i="2"/>
  <c r="H42" i="2"/>
  <c r="G42" i="2"/>
  <c r="F42" i="2"/>
  <c r="F42" i="4" s="1"/>
  <c r="E42" i="2"/>
  <c r="D42" i="2"/>
  <c r="D42" i="4" s="1"/>
  <c r="B42" i="2"/>
  <c r="B42" i="4" s="1"/>
  <c r="A42" i="2"/>
  <c r="A42" i="4" s="1"/>
  <c r="AF41" i="2"/>
  <c r="AE41" i="2"/>
  <c r="AD41" i="2"/>
  <c r="AC41" i="2"/>
  <c r="AB41" i="2"/>
  <c r="AA41" i="2"/>
  <c r="Q41" i="2"/>
  <c r="P41" i="2"/>
  <c r="O41" i="2"/>
  <c r="N41" i="2"/>
  <c r="M41" i="2"/>
  <c r="L41" i="2"/>
  <c r="K41" i="2"/>
  <c r="J41" i="2"/>
  <c r="I41" i="2"/>
  <c r="H41" i="2"/>
  <c r="G41" i="2"/>
  <c r="F41" i="2"/>
  <c r="F41" i="4" s="1"/>
  <c r="E41" i="2"/>
  <c r="D41" i="2"/>
  <c r="D41" i="4" s="1"/>
  <c r="B41" i="2"/>
  <c r="B41" i="4" s="1"/>
  <c r="A41" i="2"/>
  <c r="A41" i="4" s="1"/>
  <c r="AF40" i="2"/>
  <c r="AE40" i="2"/>
  <c r="AD40" i="2"/>
  <c r="AC40" i="2"/>
  <c r="AB40" i="2"/>
  <c r="AA40" i="2"/>
  <c r="Q40" i="2"/>
  <c r="P40" i="2"/>
  <c r="O40" i="2"/>
  <c r="N40" i="2"/>
  <c r="M40" i="2"/>
  <c r="L40" i="2"/>
  <c r="K40" i="2"/>
  <c r="J40" i="2"/>
  <c r="I40" i="2"/>
  <c r="H40" i="2"/>
  <c r="G40" i="2"/>
  <c r="F40" i="2"/>
  <c r="F40" i="4" s="1"/>
  <c r="E40" i="2"/>
  <c r="D40" i="2"/>
  <c r="D40" i="4" s="1"/>
  <c r="B40" i="2"/>
  <c r="B40" i="4" s="1"/>
  <c r="A40" i="2"/>
  <c r="A40" i="4" s="1"/>
  <c r="AF39" i="2"/>
  <c r="AE39" i="2"/>
  <c r="AD39" i="2"/>
  <c r="AC39" i="2"/>
  <c r="AB39" i="2"/>
  <c r="AA39" i="2"/>
  <c r="Q39" i="2"/>
  <c r="P39" i="2"/>
  <c r="O39" i="2"/>
  <c r="N39" i="2"/>
  <c r="M39" i="2"/>
  <c r="L39" i="2"/>
  <c r="K39" i="2"/>
  <c r="J39" i="2"/>
  <c r="I39" i="2"/>
  <c r="H39" i="2"/>
  <c r="G39" i="2"/>
  <c r="F39" i="2"/>
  <c r="F39" i="4" s="1"/>
  <c r="E39" i="2"/>
  <c r="D39" i="2"/>
  <c r="D39" i="4" s="1"/>
  <c r="B39" i="2"/>
  <c r="B39" i="4" s="1"/>
  <c r="A39" i="2"/>
  <c r="A39" i="4" s="1"/>
  <c r="AF38" i="2"/>
  <c r="AE38" i="2"/>
  <c r="AD38" i="2"/>
  <c r="AC38" i="2"/>
  <c r="AB38" i="2"/>
  <c r="AA38" i="2"/>
  <c r="Q38" i="2"/>
  <c r="P38" i="2"/>
  <c r="O38" i="2"/>
  <c r="N38" i="2"/>
  <c r="M38" i="2"/>
  <c r="L38" i="2"/>
  <c r="K38" i="2"/>
  <c r="J38" i="2"/>
  <c r="I38" i="2"/>
  <c r="H38" i="2"/>
  <c r="G38" i="2"/>
  <c r="F38" i="2"/>
  <c r="F38" i="4" s="1"/>
  <c r="E38" i="2"/>
  <c r="D38" i="2"/>
  <c r="D38" i="4" s="1"/>
  <c r="B38" i="2"/>
  <c r="B38" i="4" s="1"/>
  <c r="A38" i="2"/>
  <c r="A38" i="4" s="1"/>
  <c r="AF37" i="2"/>
  <c r="AE37" i="2"/>
  <c r="AD37" i="2"/>
  <c r="AC37" i="2"/>
  <c r="AB37" i="2"/>
  <c r="AA37" i="2"/>
  <c r="Q37" i="2"/>
  <c r="P37" i="2"/>
  <c r="O37" i="2"/>
  <c r="N37" i="2"/>
  <c r="M37" i="2"/>
  <c r="L37" i="2"/>
  <c r="K37" i="2"/>
  <c r="J37" i="2"/>
  <c r="I37" i="2"/>
  <c r="H37" i="2"/>
  <c r="G37" i="2"/>
  <c r="F37" i="2"/>
  <c r="F37" i="4" s="1"/>
  <c r="E37" i="2"/>
  <c r="D37" i="2"/>
  <c r="D37" i="4" s="1"/>
  <c r="B37" i="2"/>
  <c r="B37" i="4" s="1"/>
  <c r="A37" i="2"/>
  <c r="A37" i="4" s="1"/>
  <c r="AF36" i="2"/>
  <c r="AE36" i="2"/>
  <c r="AD36" i="2"/>
  <c r="AC36" i="2"/>
  <c r="AB36" i="2"/>
  <c r="AA36" i="2"/>
  <c r="Q36" i="2"/>
  <c r="P36" i="2"/>
  <c r="O36" i="2"/>
  <c r="N36" i="2"/>
  <c r="M36" i="2"/>
  <c r="L36" i="2"/>
  <c r="K36" i="2"/>
  <c r="J36" i="2"/>
  <c r="I36" i="2"/>
  <c r="H36" i="2"/>
  <c r="G36" i="2"/>
  <c r="F36" i="2"/>
  <c r="F36" i="4" s="1"/>
  <c r="E36" i="2"/>
  <c r="D36" i="2"/>
  <c r="D36" i="4" s="1"/>
  <c r="B36" i="2"/>
  <c r="B36" i="4" s="1"/>
  <c r="A36" i="2"/>
  <c r="A36" i="4" s="1"/>
  <c r="AF35" i="2"/>
  <c r="AE35" i="2"/>
  <c r="AD35" i="2"/>
  <c r="AC35" i="2"/>
  <c r="AB35" i="2"/>
  <c r="AA35" i="2"/>
  <c r="Q35" i="2"/>
  <c r="P35" i="2"/>
  <c r="O35" i="2"/>
  <c r="N35" i="2"/>
  <c r="M35" i="2"/>
  <c r="L35" i="2"/>
  <c r="K35" i="2"/>
  <c r="J35" i="2"/>
  <c r="I35" i="2"/>
  <c r="H35" i="2"/>
  <c r="G35" i="2"/>
  <c r="F35" i="2"/>
  <c r="F35" i="4" s="1"/>
  <c r="E35" i="2"/>
  <c r="D35" i="2"/>
  <c r="D35" i="4" s="1"/>
  <c r="B35" i="2"/>
  <c r="B35" i="4" s="1"/>
  <c r="A35" i="2"/>
  <c r="A35" i="4" s="1"/>
  <c r="AF34" i="2"/>
  <c r="AE34" i="2"/>
  <c r="AD34" i="2"/>
  <c r="AC34" i="2"/>
  <c r="AB34" i="2"/>
  <c r="AA34" i="2"/>
  <c r="Q34" i="2"/>
  <c r="P34" i="2"/>
  <c r="O34" i="2"/>
  <c r="N34" i="2"/>
  <c r="M34" i="2"/>
  <c r="L34" i="2"/>
  <c r="K34" i="2"/>
  <c r="J34" i="2"/>
  <c r="I34" i="2"/>
  <c r="H34" i="2"/>
  <c r="G34" i="2"/>
  <c r="F34" i="2"/>
  <c r="F34" i="4" s="1"/>
  <c r="E34" i="2"/>
  <c r="D34" i="2"/>
  <c r="D34" i="4" s="1"/>
  <c r="B34" i="2"/>
  <c r="B34" i="4" s="1"/>
  <c r="A34" i="2"/>
  <c r="A34" i="4" s="1"/>
  <c r="AF33" i="2"/>
  <c r="AE33" i="2"/>
  <c r="AD33" i="2"/>
  <c r="AC33" i="2"/>
  <c r="AB33" i="2"/>
  <c r="AA33" i="2"/>
  <c r="Q33" i="2"/>
  <c r="P33" i="2"/>
  <c r="O33" i="2"/>
  <c r="N33" i="2"/>
  <c r="M33" i="2"/>
  <c r="L33" i="2"/>
  <c r="K33" i="2"/>
  <c r="J33" i="2"/>
  <c r="I33" i="2"/>
  <c r="H33" i="2"/>
  <c r="G33" i="2"/>
  <c r="F33" i="2"/>
  <c r="F33" i="4" s="1"/>
  <c r="E33" i="2"/>
  <c r="D33" i="2"/>
  <c r="D33" i="4" s="1"/>
  <c r="B33" i="2"/>
  <c r="B33" i="4" s="1"/>
  <c r="A33" i="2"/>
  <c r="A33" i="4" s="1"/>
  <c r="AF32" i="2"/>
  <c r="AE32" i="2"/>
  <c r="AD32" i="2"/>
  <c r="AC32" i="2"/>
  <c r="AB32" i="2"/>
  <c r="AA32" i="2"/>
  <c r="Q32" i="2"/>
  <c r="P32" i="2"/>
  <c r="O32" i="2"/>
  <c r="N32" i="2"/>
  <c r="M32" i="2"/>
  <c r="L32" i="2"/>
  <c r="K32" i="2"/>
  <c r="J32" i="2"/>
  <c r="I32" i="2"/>
  <c r="H32" i="2"/>
  <c r="G32" i="2"/>
  <c r="F32" i="2"/>
  <c r="F32" i="4" s="1"/>
  <c r="E32" i="2"/>
  <c r="D32" i="2"/>
  <c r="D32" i="4" s="1"/>
  <c r="B32" i="2"/>
  <c r="B32" i="4" s="1"/>
  <c r="A32" i="2"/>
  <c r="A32" i="4" s="1"/>
  <c r="AF31" i="2"/>
  <c r="AE31" i="2"/>
  <c r="AD31" i="2"/>
  <c r="AC31" i="2"/>
  <c r="AB31" i="2"/>
  <c r="AA31" i="2"/>
  <c r="Q31" i="2"/>
  <c r="P31" i="2"/>
  <c r="O31" i="2"/>
  <c r="N31" i="2"/>
  <c r="M31" i="2"/>
  <c r="L31" i="2"/>
  <c r="K31" i="2"/>
  <c r="J31" i="2"/>
  <c r="I31" i="2"/>
  <c r="H31" i="2"/>
  <c r="G31" i="2"/>
  <c r="F31" i="2"/>
  <c r="F31" i="4" s="1"/>
  <c r="E31" i="2"/>
  <c r="D31" i="2"/>
  <c r="D31" i="4" s="1"/>
  <c r="B31" i="2"/>
  <c r="B31" i="4" s="1"/>
  <c r="A31" i="2"/>
  <c r="A31" i="4" s="1"/>
  <c r="AF30" i="2"/>
  <c r="AE30" i="2"/>
  <c r="AD30" i="2"/>
  <c r="AC30" i="2"/>
  <c r="AB30" i="2"/>
  <c r="AA30" i="2"/>
  <c r="Q30" i="2"/>
  <c r="P30" i="2"/>
  <c r="O30" i="2"/>
  <c r="N30" i="2"/>
  <c r="M30" i="2"/>
  <c r="L30" i="2"/>
  <c r="K30" i="2"/>
  <c r="J30" i="2"/>
  <c r="I30" i="2"/>
  <c r="H30" i="2"/>
  <c r="G30" i="2"/>
  <c r="F30" i="2"/>
  <c r="F30" i="4" s="1"/>
  <c r="E30" i="2"/>
  <c r="D30" i="2"/>
  <c r="D30" i="4" s="1"/>
  <c r="B30" i="2"/>
  <c r="B30" i="4" s="1"/>
  <c r="A30" i="2"/>
  <c r="A30" i="4" s="1"/>
  <c r="AF29" i="2"/>
  <c r="AE29" i="2"/>
  <c r="AD29" i="2"/>
  <c r="AC29" i="2"/>
  <c r="AB29" i="2"/>
  <c r="AA29" i="2"/>
  <c r="Q29" i="2"/>
  <c r="P29" i="2"/>
  <c r="O29" i="2"/>
  <c r="N29" i="2"/>
  <c r="M29" i="2"/>
  <c r="L29" i="2"/>
  <c r="K29" i="2"/>
  <c r="J29" i="2"/>
  <c r="I29" i="2"/>
  <c r="H29" i="2"/>
  <c r="G29" i="2"/>
  <c r="F29" i="2"/>
  <c r="F29" i="4" s="1"/>
  <c r="E29" i="2"/>
  <c r="D29" i="2"/>
  <c r="D29" i="4" s="1"/>
  <c r="B29" i="2"/>
  <c r="B29" i="4" s="1"/>
  <c r="A29" i="2"/>
  <c r="A29" i="4" s="1"/>
  <c r="AF28" i="2"/>
  <c r="AE28" i="2"/>
  <c r="AD28" i="2"/>
  <c r="AC28" i="2"/>
  <c r="AB28" i="2"/>
  <c r="AA28" i="2"/>
  <c r="Q28" i="2"/>
  <c r="P28" i="2"/>
  <c r="O28" i="2"/>
  <c r="N28" i="2"/>
  <c r="M28" i="2"/>
  <c r="L28" i="2"/>
  <c r="K28" i="2"/>
  <c r="J28" i="2"/>
  <c r="I28" i="2"/>
  <c r="H28" i="2"/>
  <c r="G28" i="2"/>
  <c r="F28" i="2"/>
  <c r="F28" i="4" s="1"/>
  <c r="E28" i="2"/>
  <c r="D28" i="2"/>
  <c r="D28" i="4" s="1"/>
  <c r="B28" i="2"/>
  <c r="B28" i="4" s="1"/>
  <c r="A28" i="2"/>
  <c r="A28" i="4" s="1"/>
  <c r="AF27" i="2"/>
  <c r="AE27" i="2"/>
  <c r="AD27" i="2"/>
  <c r="AC27" i="2"/>
  <c r="AB27" i="2"/>
  <c r="AA27" i="2"/>
  <c r="Q27" i="2"/>
  <c r="P27" i="2"/>
  <c r="O27" i="2"/>
  <c r="N27" i="2"/>
  <c r="M27" i="2"/>
  <c r="L27" i="2"/>
  <c r="K27" i="2"/>
  <c r="J27" i="2"/>
  <c r="I27" i="2"/>
  <c r="H27" i="2"/>
  <c r="G27" i="2"/>
  <c r="F27" i="2"/>
  <c r="F27" i="4" s="1"/>
  <c r="E27" i="2"/>
  <c r="D27" i="2"/>
  <c r="D27" i="4" s="1"/>
  <c r="B27" i="2"/>
  <c r="B27" i="4" s="1"/>
  <c r="A27" i="2"/>
  <c r="A27" i="4" s="1"/>
  <c r="AF26" i="2"/>
  <c r="AE26" i="2"/>
  <c r="AD26" i="2"/>
  <c r="AC26" i="2"/>
  <c r="AB26" i="2"/>
  <c r="AA26" i="2"/>
  <c r="Q26" i="2"/>
  <c r="P26" i="2"/>
  <c r="O26" i="2"/>
  <c r="N26" i="2"/>
  <c r="M26" i="2"/>
  <c r="L26" i="2"/>
  <c r="K26" i="2"/>
  <c r="J26" i="2"/>
  <c r="I26" i="2"/>
  <c r="H26" i="2"/>
  <c r="G26" i="2"/>
  <c r="F26" i="2"/>
  <c r="F26" i="4" s="1"/>
  <c r="E26" i="2"/>
  <c r="D26" i="2"/>
  <c r="D26" i="4" s="1"/>
  <c r="B26" i="2"/>
  <c r="B26" i="4" s="1"/>
  <c r="A26" i="2"/>
  <c r="A26" i="4" s="1"/>
  <c r="AF25" i="2"/>
  <c r="AE25" i="2"/>
  <c r="AD25" i="2"/>
  <c r="AC25" i="2"/>
  <c r="AB25" i="2"/>
  <c r="AA25" i="2"/>
  <c r="Q25" i="2"/>
  <c r="P25" i="2"/>
  <c r="O25" i="2"/>
  <c r="N25" i="2"/>
  <c r="M25" i="2"/>
  <c r="L25" i="2"/>
  <c r="K25" i="2"/>
  <c r="J25" i="2"/>
  <c r="I25" i="2"/>
  <c r="H25" i="2"/>
  <c r="G25" i="2"/>
  <c r="F25" i="2"/>
  <c r="F25" i="4" s="1"/>
  <c r="E25" i="2"/>
  <c r="D25" i="2"/>
  <c r="D25" i="4" s="1"/>
  <c r="B25" i="2"/>
  <c r="B25" i="4" s="1"/>
  <c r="A25" i="2"/>
  <c r="A25" i="4" s="1"/>
  <c r="AF24" i="2"/>
  <c r="AE24" i="2"/>
  <c r="AD24" i="2"/>
  <c r="AC24" i="2"/>
  <c r="AB24" i="2"/>
  <c r="AA24" i="2"/>
  <c r="Q24" i="2"/>
  <c r="P24" i="2"/>
  <c r="O24" i="2"/>
  <c r="N24" i="2"/>
  <c r="M24" i="2"/>
  <c r="L24" i="2"/>
  <c r="K24" i="2"/>
  <c r="J24" i="2"/>
  <c r="I24" i="2"/>
  <c r="H24" i="2"/>
  <c r="G24" i="2"/>
  <c r="F24" i="2"/>
  <c r="F24" i="4" s="1"/>
  <c r="E24" i="2"/>
  <c r="D24" i="2"/>
  <c r="D24" i="4" s="1"/>
  <c r="B24" i="2"/>
  <c r="B24" i="4" s="1"/>
  <c r="A24" i="2"/>
  <c r="A24" i="4" s="1"/>
  <c r="AF23" i="2"/>
  <c r="AE23" i="2"/>
  <c r="AD23" i="2"/>
  <c r="AC23" i="2"/>
  <c r="AB23" i="2"/>
  <c r="AA23" i="2"/>
  <c r="Q23" i="2"/>
  <c r="P23" i="2"/>
  <c r="O23" i="2"/>
  <c r="N23" i="2"/>
  <c r="M23" i="2"/>
  <c r="L23" i="2"/>
  <c r="K23" i="2"/>
  <c r="J23" i="2"/>
  <c r="I23" i="2"/>
  <c r="H23" i="2"/>
  <c r="G23" i="2"/>
  <c r="F23" i="2"/>
  <c r="F23" i="4" s="1"/>
  <c r="E23" i="2"/>
  <c r="D23" i="2"/>
  <c r="D23" i="4" s="1"/>
  <c r="B23" i="2"/>
  <c r="B23" i="4" s="1"/>
  <c r="A23" i="2"/>
  <c r="A23" i="4" s="1"/>
  <c r="AF22" i="2"/>
  <c r="AE22" i="2"/>
  <c r="AD22" i="2"/>
  <c r="AC22" i="2"/>
  <c r="AB22" i="2"/>
  <c r="AA22" i="2"/>
  <c r="Q22" i="2"/>
  <c r="P22" i="2"/>
  <c r="O22" i="2"/>
  <c r="N22" i="2"/>
  <c r="M22" i="2"/>
  <c r="L22" i="2"/>
  <c r="K22" i="2"/>
  <c r="J22" i="2"/>
  <c r="I22" i="2"/>
  <c r="H22" i="2"/>
  <c r="G22" i="2"/>
  <c r="F22" i="2"/>
  <c r="F22" i="4" s="1"/>
  <c r="E22" i="2"/>
  <c r="D22" i="2"/>
  <c r="D22" i="4" s="1"/>
  <c r="B22" i="2"/>
  <c r="B22" i="4" s="1"/>
  <c r="A22" i="2"/>
  <c r="A22" i="4" s="1"/>
  <c r="AF21" i="2"/>
  <c r="AE21" i="2"/>
  <c r="AD21" i="2"/>
  <c r="AC21" i="2"/>
  <c r="AB21" i="2"/>
  <c r="AA21" i="2"/>
  <c r="Q21" i="2"/>
  <c r="P21" i="2"/>
  <c r="O21" i="2"/>
  <c r="N21" i="2"/>
  <c r="M21" i="2"/>
  <c r="L21" i="2"/>
  <c r="K21" i="2"/>
  <c r="J21" i="2"/>
  <c r="I21" i="2"/>
  <c r="H21" i="2"/>
  <c r="G21" i="2"/>
  <c r="F21" i="2"/>
  <c r="F21" i="4" s="1"/>
  <c r="E21" i="2"/>
  <c r="D21" i="2"/>
  <c r="D21" i="4" s="1"/>
  <c r="B21" i="2"/>
  <c r="B21" i="4" s="1"/>
  <c r="A21" i="2"/>
  <c r="A21" i="4" s="1"/>
  <c r="AF20" i="2"/>
  <c r="AE20" i="2"/>
  <c r="AD20" i="2"/>
  <c r="AC20" i="2"/>
  <c r="AB20" i="2"/>
  <c r="AA20" i="2"/>
  <c r="Q20" i="2"/>
  <c r="P20" i="2"/>
  <c r="O20" i="2"/>
  <c r="N20" i="2"/>
  <c r="M20" i="2"/>
  <c r="L20" i="2"/>
  <c r="K20" i="2"/>
  <c r="J20" i="2"/>
  <c r="I20" i="2"/>
  <c r="H20" i="2"/>
  <c r="G20" i="2"/>
  <c r="F20" i="2"/>
  <c r="F20" i="4" s="1"/>
  <c r="E20" i="2"/>
  <c r="D20" i="2"/>
  <c r="D20" i="4" s="1"/>
  <c r="B20" i="2"/>
  <c r="B20" i="4" s="1"/>
  <c r="A20" i="2"/>
  <c r="A20" i="4" s="1"/>
  <c r="AF19" i="2"/>
  <c r="AE19" i="2"/>
  <c r="AD19" i="2"/>
  <c r="AC19" i="2"/>
  <c r="AB19" i="2"/>
  <c r="AA19" i="2"/>
  <c r="Q19" i="2"/>
  <c r="P19" i="2"/>
  <c r="O19" i="2"/>
  <c r="N19" i="2"/>
  <c r="M19" i="2"/>
  <c r="L19" i="2"/>
  <c r="K19" i="2"/>
  <c r="J19" i="2"/>
  <c r="I19" i="2"/>
  <c r="H19" i="2"/>
  <c r="G19" i="2"/>
  <c r="F19" i="2"/>
  <c r="F19" i="4" s="1"/>
  <c r="E19" i="2"/>
  <c r="D19" i="2"/>
  <c r="D19" i="4" s="1"/>
  <c r="B19" i="2"/>
  <c r="B19" i="4" s="1"/>
  <c r="A19" i="2"/>
  <c r="A19" i="4" s="1"/>
  <c r="AF18" i="2"/>
  <c r="AE18" i="2"/>
  <c r="AD18" i="2"/>
  <c r="AC18" i="2"/>
  <c r="AB18" i="2"/>
  <c r="AA18" i="2"/>
  <c r="Q18" i="2"/>
  <c r="P18" i="2"/>
  <c r="O18" i="2"/>
  <c r="N18" i="2"/>
  <c r="M18" i="2"/>
  <c r="L18" i="2"/>
  <c r="K18" i="2"/>
  <c r="J18" i="2"/>
  <c r="I18" i="2"/>
  <c r="H18" i="2"/>
  <c r="G18" i="2"/>
  <c r="F18" i="2"/>
  <c r="F18" i="4" s="1"/>
  <c r="E18" i="2"/>
  <c r="D18" i="2"/>
  <c r="D18" i="4" s="1"/>
  <c r="B18" i="2"/>
  <c r="B18" i="4" s="1"/>
  <c r="A18" i="2"/>
  <c r="A18" i="4" s="1"/>
  <c r="AF17" i="2"/>
  <c r="AE17" i="2"/>
  <c r="AD17" i="2"/>
  <c r="AC17" i="2"/>
  <c r="AB17" i="2"/>
  <c r="AA17" i="2"/>
  <c r="Q17" i="2"/>
  <c r="P17" i="2"/>
  <c r="O17" i="2"/>
  <c r="N17" i="2"/>
  <c r="M17" i="2"/>
  <c r="L17" i="2"/>
  <c r="K17" i="2"/>
  <c r="J17" i="2"/>
  <c r="I17" i="2"/>
  <c r="H17" i="2"/>
  <c r="G17" i="2"/>
  <c r="F17" i="2"/>
  <c r="F17" i="4" s="1"/>
  <c r="E17" i="2"/>
  <c r="D17" i="2"/>
  <c r="D17" i="4" s="1"/>
  <c r="B17" i="2"/>
  <c r="B17" i="4" s="1"/>
  <c r="A17" i="2"/>
  <c r="A17" i="4" s="1"/>
  <c r="AF16" i="2"/>
  <c r="AE16" i="2"/>
  <c r="AD16" i="2"/>
  <c r="AC16" i="2"/>
  <c r="AB16" i="2"/>
  <c r="AA16" i="2"/>
  <c r="Q16" i="2"/>
  <c r="P16" i="2"/>
  <c r="O16" i="2"/>
  <c r="N16" i="2"/>
  <c r="M16" i="2"/>
  <c r="L16" i="2"/>
  <c r="K16" i="2"/>
  <c r="J16" i="2"/>
  <c r="I16" i="2"/>
  <c r="H16" i="2"/>
  <c r="G16" i="2"/>
  <c r="F16" i="2"/>
  <c r="F16" i="4" s="1"/>
  <c r="E16" i="2"/>
  <c r="D16" i="2"/>
  <c r="D16" i="4" s="1"/>
  <c r="B16" i="2"/>
  <c r="B16" i="4" s="1"/>
  <c r="A16" i="2"/>
  <c r="A16" i="4" s="1"/>
  <c r="AF15" i="2"/>
  <c r="AE15" i="2"/>
  <c r="AD15" i="2"/>
  <c r="AC15" i="2"/>
  <c r="AB15" i="2"/>
  <c r="AA15" i="2"/>
  <c r="Q15" i="2"/>
  <c r="P15" i="2"/>
  <c r="O15" i="2"/>
  <c r="N15" i="2"/>
  <c r="M15" i="2"/>
  <c r="L15" i="2"/>
  <c r="K15" i="2"/>
  <c r="J15" i="2"/>
  <c r="I15" i="2"/>
  <c r="H15" i="2"/>
  <c r="G15" i="2"/>
  <c r="F15" i="2"/>
  <c r="F15" i="4" s="1"/>
  <c r="E15" i="2"/>
  <c r="D15" i="2"/>
  <c r="D15" i="4" s="1"/>
  <c r="B15" i="2"/>
  <c r="B15" i="4" s="1"/>
  <c r="A15" i="2"/>
  <c r="A15" i="4" s="1"/>
  <c r="AF14" i="2"/>
  <c r="AE14" i="2"/>
  <c r="AD14" i="2"/>
  <c r="AC14" i="2"/>
  <c r="AB14" i="2"/>
  <c r="AA14" i="2"/>
  <c r="Q14" i="2"/>
  <c r="P14" i="2"/>
  <c r="O14" i="2"/>
  <c r="N14" i="2"/>
  <c r="M14" i="2"/>
  <c r="L14" i="2"/>
  <c r="K14" i="2"/>
  <c r="J14" i="2"/>
  <c r="I14" i="2"/>
  <c r="H14" i="2"/>
  <c r="G14" i="2"/>
  <c r="F14" i="2"/>
  <c r="F14" i="4" s="1"/>
  <c r="E14" i="2"/>
  <c r="D14" i="2"/>
  <c r="D14" i="4" s="1"/>
  <c r="B14" i="2"/>
  <c r="B14" i="4" s="1"/>
  <c r="A14" i="2"/>
  <c r="A14" i="4" s="1"/>
  <c r="AF13" i="2"/>
  <c r="AE13" i="2"/>
  <c r="AD13" i="2"/>
  <c r="AC13" i="2"/>
  <c r="AB13" i="2"/>
  <c r="AA13" i="2"/>
  <c r="Q13" i="2"/>
  <c r="P13" i="2"/>
  <c r="O13" i="2"/>
  <c r="N13" i="2"/>
  <c r="M13" i="2"/>
  <c r="L13" i="2"/>
  <c r="K13" i="2"/>
  <c r="J13" i="2"/>
  <c r="I13" i="2"/>
  <c r="H13" i="2"/>
  <c r="G13" i="2"/>
  <c r="F13" i="2"/>
  <c r="F13" i="4" s="1"/>
  <c r="E13" i="2"/>
  <c r="D13" i="2"/>
  <c r="D13" i="4" s="1"/>
  <c r="B13" i="2"/>
  <c r="B13" i="4" s="1"/>
  <c r="A13" i="2"/>
  <c r="A13" i="4" s="1"/>
  <c r="AF12" i="2"/>
  <c r="AE12" i="2"/>
  <c r="AD12" i="2"/>
  <c r="AC12" i="2"/>
  <c r="AB12" i="2"/>
  <c r="AA12" i="2"/>
  <c r="Q12" i="2"/>
  <c r="P12" i="2"/>
  <c r="O12" i="2"/>
  <c r="N12" i="2"/>
  <c r="M12" i="2"/>
  <c r="L12" i="2"/>
  <c r="K12" i="2"/>
  <c r="J12" i="2"/>
  <c r="I12" i="2"/>
  <c r="H12" i="2"/>
  <c r="G12" i="2"/>
  <c r="F12" i="2"/>
  <c r="F12" i="4" s="1"/>
  <c r="E12" i="2"/>
  <c r="D12" i="2"/>
  <c r="D12" i="4" s="1"/>
  <c r="B12" i="2"/>
  <c r="B12" i="4" s="1"/>
  <c r="A12" i="2"/>
  <c r="A12" i="4" s="1"/>
  <c r="AF11" i="2"/>
  <c r="AE11" i="2"/>
  <c r="AD11" i="2"/>
  <c r="AC11" i="2"/>
  <c r="AB11" i="2"/>
  <c r="AA11" i="2"/>
  <c r="Q11" i="2"/>
  <c r="P11" i="2"/>
  <c r="O11" i="2"/>
  <c r="N11" i="2"/>
  <c r="M11" i="2"/>
  <c r="L11" i="2"/>
  <c r="K11" i="2"/>
  <c r="J11" i="2"/>
  <c r="I11" i="2"/>
  <c r="H11" i="2"/>
  <c r="G11" i="2"/>
  <c r="F11" i="2"/>
  <c r="F11" i="4" s="1"/>
  <c r="E11" i="2"/>
  <c r="D11" i="2"/>
  <c r="D11" i="4" s="1"/>
  <c r="B11" i="2"/>
  <c r="B11" i="4" s="1"/>
  <c r="A11" i="2"/>
  <c r="A11" i="4" s="1"/>
  <c r="AF10" i="2"/>
  <c r="AE10" i="2"/>
  <c r="AD10" i="2"/>
  <c r="AC10" i="2"/>
  <c r="AB10" i="2"/>
  <c r="AA10" i="2"/>
  <c r="Q10" i="2"/>
  <c r="P10" i="2"/>
  <c r="O10" i="2"/>
  <c r="N10" i="2"/>
  <c r="M10" i="2"/>
  <c r="L10" i="2"/>
  <c r="K10" i="2"/>
  <c r="J10" i="2"/>
  <c r="I10" i="2"/>
  <c r="H10" i="2"/>
  <c r="G10" i="2"/>
  <c r="F10" i="2"/>
  <c r="F10" i="4" s="1"/>
  <c r="E10" i="2"/>
  <c r="D10" i="2"/>
  <c r="D10" i="4" s="1"/>
  <c r="B10" i="2"/>
  <c r="B10" i="4" s="1"/>
  <c r="A10" i="2"/>
  <c r="A10" i="4" s="1"/>
  <c r="AF9" i="2"/>
  <c r="AE9" i="2"/>
  <c r="AD9" i="2"/>
  <c r="AC9" i="2"/>
  <c r="AB9" i="2"/>
  <c r="AA9" i="2"/>
  <c r="Q9" i="2"/>
  <c r="P9" i="2"/>
  <c r="O9" i="2"/>
  <c r="N9" i="2"/>
  <c r="M9" i="2"/>
  <c r="L9" i="2"/>
  <c r="K9" i="2"/>
  <c r="J9" i="2"/>
  <c r="I9" i="2"/>
  <c r="H9" i="2"/>
  <c r="G9" i="2"/>
  <c r="F9" i="2"/>
  <c r="F9" i="4" s="1"/>
  <c r="E9" i="2"/>
  <c r="D9" i="2"/>
  <c r="D9" i="4" s="1"/>
  <c r="B9" i="2"/>
  <c r="B9" i="4" s="1"/>
  <c r="A9" i="2"/>
  <c r="A9" i="4" s="1"/>
  <c r="AF8" i="2"/>
  <c r="AE8" i="2"/>
  <c r="AD8" i="2"/>
  <c r="AC8" i="2"/>
  <c r="AB8" i="2"/>
  <c r="AA8" i="2"/>
  <c r="Q8" i="2"/>
  <c r="P8" i="2"/>
  <c r="O8" i="2"/>
  <c r="N8" i="2"/>
  <c r="M8" i="2"/>
  <c r="L8" i="2"/>
  <c r="K8" i="2"/>
  <c r="J8" i="2"/>
  <c r="I8" i="2"/>
  <c r="H8" i="2"/>
  <c r="G8" i="2"/>
  <c r="F8" i="2"/>
  <c r="F8" i="4" s="1"/>
  <c r="E8" i="2"/>
  <c r="D8" i="2"/>
  <c r="D8" i="4" s="1"/>
  <c r="B8" i="2"/>
  <c r="B8" i="4" s="1"/>
  <c r="A8" i="2"/>
  <c r="A8" i="4" s="1"/>
  <c r="AF7" i="2"/>
  <c r="AE7" i="2"/>
  <c r="AD7" i="2"/>
  <c r="AC7" i="2"/>
  <c r="AB7" i="2"/>
  <c r="AA7" i="2"/>
  <c r="Q7" i="2"/>
  <c r="P7" i="2"/>
  <c r="O7" i="2"/>
  <c r="N7" i="2"/>
  <c r="M7" i="2"/>
  <c r="L7" i="2"/>
  <c r="K7" i="2"/>
  <c r="J7" i="2"/>
  <c r="I7" i="2"/>
  <c r="H7" i="2"/>
  <c r="G7" i="2"/>
  <c r="F7" i="2"/>
  <c r="F7" i="4" s="1"/>
  <c r="E7" i="2"/>
  <c r="D7" i="2"/>
  <c r="D7" i="4" s="1"/>
  <c r="B7" i="2"/>
  <c r="B7" i="4" s="1"/>
  <c r="A7" i="2"/>
  <c r="A7" i="4" s="1"/>
  <c r="D704" i="4"/>
  <c r="F703" i="4"/>
  <c r="F702" i="4"/>
  <c r="F701" i="4"/>
  <c r="D701" i="4"/>
  <c r="F700" i="4"/>
  <c r="D700" i="4"/>
  <c r="B700" i="4"/>
  <c r="A700" i="4"/>
  <c r="B699" i="4"/>
  <c r="A699" i="4"/>
  <c r="B696" i="4"/>
  <c r="A696" i="4"/>
  <c r="F695" i="4"/>
  <c r="F694" i="4"/>
  <c r="D694" i="4"/>
  <c r="F692" i="4"/>
  <c r="D691" i="4"/>
  <c r="B691" i="4"/>
  <c r="B690" i="4"/>
  <c r="A690" i="4"/>
  <c r="F687" i="4"/>
  <c r="F686" i="4"/>
  <c r="F684" i="4"/>
  <c r="D684" i="4"/>
  <c r="B683" i="4"/>
  <c r="A683" i="4"/>
  <c r="B680" i="4"/>
  <c r="A680" i="4"/>
  <c r="F679" i="4"/>
  <c r="F678" i="4"/>
  <c r="D678" i="4"/>
  <c r="D677" i="4"/>
  <c r="B677" i="4"/>
  <c r="A677" i="4"/>
  <c r="D675" i="4"/>
  <c r="B675" i="4"/>
  <c r="A675" i="4"/>
  <c r="D674" i="4"/>
  <c r="B674" i="4"/>
  <c r="A674" i="4"/>
  <c r="F670" i="4"/>
  <c r="F669" i="4"/>
  <c r="D669" i="4"/>
  <c r="B667" i="4"/>
  <c r="A667" i="4"/>
  <c r="B666" i="4"/>
  <c r="F663" i="4"/>
  <c r="D662" i="4"/>
  <c r="B661" i="4"/>
  <c r="A661" i="4"/>
  <c r="F660" i="4"/>
  <c r="D659" i="4"/>
  <c r="A659" i="4"/>
  <c r="B658" i="4"/>
  <c r="A658" i="4"/>
  <c r="D653" i="4"/>
  <c r="B651" i="4"/>
  <c r="A651" i="4"/>
  <c r="F647" i="4"/>
  <c r="F646" i="4"/>
  <c r="D646" i="4"/>
  <c r="B646" i="4"/>
  <c r="B645" i="4"/>
  <c r="D642" i="4"/>
  <c r="D640" i="4"/>
  <c r="F639" i="4"/>
  <c r="A637" i="4"/>
  <c r="B634" i="4"/>
  <c r="D633" i="4"/>
  <c r="B633" i="4"/>
  <c r="F631" i="4"/>
  <c r="B617" i="4"/>
  <c r="F615" i="4"/>
  <c r="B611" i="4"/>
  <c r="A610" i="4"/>
  <c r="B607" i="4"/>
  <c r="A607" i="4"/>
  <c r="B605" i="4"/>
  <c r="B601" i="4"/>
  <c r="B591" i="4"/>
  <c r="B585" i="4"/>
  <c r="B582" i="4"/>
  <c r="B575" i="4"/>
  <c r="A575" i="4"/>
  <c r="A572" i="4"/>
  <c r="B569" i="4"/>
  <c r="B543" i="4"/>
  <c r="A530" i="4"/>
  <c r="B527" i="4"/>
  <c r="B491" i="4"/>
  <c r="B479" i="4"/>
  <c r="A476" i="4"/>
  <c r="B473" i="4"/>
  <c r="F470" i="4"/>
  <c r="B431" i="4"/>
  <c r="B425" i="4"/>
  <c r="B415" i="4"/>
  <c r="B367" i="4"/>
  <c r="A348" i="4"/>
  <c r="B271" i="4"/>
  <c r="B255" i="4"/>
  <c r="F246" i="4"/>
  <c r="B143" i="4"/>
  <c r="B95" i="4"/>
  <c r="M6" i="2"/>
  <c r="L6" i="2"/>
  <c r="K6" i="2"/>
  <c r="J6" i="2"/>
  <c r="I6" i="2"/>
  <c r="H6" i="2"/>
  <c r="AK21" i="1" l="1"/>
  <c r="AK20" i="1"/>
  <c r="AK19" i="1"/>
  <c r="AK18" i="1"/>
  <c r="AE23" i="1"/>
  <c r="AE22" i="1"/>
  <c r="AE21" i="1"/>
  <c r="AE20" i="1"/>
  <c r="AE19" i="1"/>
  <c r="AE18" i="1"/>
  <c r="Y23" i="1"/>
  <c r="Y22" i="1"/>
  <c r="Y21" i="1"/>
  <c r="Y20" i="1"/>
  <c r="Y19" i="1"/>
  <c r="Y18" i="1"/>
  <c r="S23" i="1"/>
  <c r="S22" i="1"/>
  <c r="S21" i="1"/>
  <c r="S20" i="1"/>
  <c r="S19" i="1"/>
  <c r="S18" i="1"/>
  <c r="M23" i="1"/>
  <c r="M22" i="1"/>
  <c r="M21" i="1"/>
  <c r="M20" i="1"/>
  <c r="M19" i="1"/>
  <c r="M18" i="1"/>
  <c r="G23" i="1"/>
  <c r="G22" i="1"/>
  <c r="G21" i="1"/>
  <c r="G20" i="1"/>
  <c r="G19" i="1"/>
  <c r="G18" i="1"/>
  <c r="AQ12" i="1"/>
  <c r="AQ11" i="1"/>
  <c r="AQ10" i="1"/>
  <c r="AQ9" i="1"/>
  <c r="AQ8" i="1"/>
  <c r="AQ7" i="1"/>
  <c r="AK12" i="1"/>
  <c r="AK11" i="1"/>
  <c r="AK10" i="1"/>
  <c r="AK9" i="1"/>
  <c r="AK8" i="1"/>
  <c r="AK7" i="1"/>
  <c r="AE12" i="1"/>
  <c r="AE11" i="1"/>
  <c r="AE10" i="1"/>
  <c r="AE9" i="1"/>
  <c r="AE8" i="1"/>
  <c r="AE7" i="1"/>
  <c r="Y12" i="1"/>
  <c r="Y11" i="1"/>
  <c r="Y10" i="1"/>
  <c r="Y9" i="1"/>
  <c r="Y8" i="1"/>
  <c r="Y7" i="1"/>
  <c r="S12" i="1"/>
  <c r="S11" i="1"/>
  <c r="S10" i="1"/>
  <c r="S9" i="1"/>
  <c r="S8" i="1"/>
  <c r="S7" i="1"/>
  <c r="M12" i="1"/>
  <c r="M11" i="1"/>
  <c r="M10" i="1"/>
  <c r="M9" i="1"/>
  <c r="M8" i="1"/>
  <c r="M7" i="1"/>
  <c r="G12" i="1"/>
  <c r="G11" i="1"/>
  <c r="G10" i="1"/>
  <c r="G9" i="1"/>
  <c r="G8" i="1"/>
  <c r="G7" i="1"/>
  <c r="AF6" i="2"/>
  <c r="AE6" i="2"/>
  <c r="AD6" i="2"/>
  <c r="AC6" i="2"/>
  <c r="AB6" i="2"/>
  <c r="AA6" i="2"/>
  <c r="Q6" i="2"/>
  <c r="P6" i="2"/>
  <c r="O6" i="2"/>
  <c r="N6" i="2"/>
  <c r="C2" i="4"/>
  <c r="G6" i="2"/>
  <c r="F6" i="2"/>
  <c r="E6" i="2"/>
  <c r="D6" i="2"/>
  <c r="B6" i="2"/>
  <c r="A6" i="2"/>
  <c r="C2" i="2"/>
  <c r="AF3" i="4" l="1"/>
  <c r="AE3" i="4"/>
  <c r="AD3" i="4"/>
  <c r="AC3" i="4"/>
  <c r="AB3" i="4"/>
  <c r="AA3" i="4"/>
  <c r="Z3" i="4"/>
  <c r="Y3" i="4"/>
  <c r="X3" i="4"/>
  <c r="W3" i="4"/>
  <c r="V3" i="4"/>
  <c r="AG2" i="4"/>
  <c r="AF2" i="4"/>
  <c r="AE2" i="4"/>
  <c r="AD2" i="4"/>
  <c r="AC2" i="4"/>
  <c r="AB2" i="4"/>
  <c r="AA2" i="4"/>
  <c r="Z2" i="4"/>
  <c r="Y2" i="4"/>
  <c r="X2" i="4"/>
  <c r="W2" i="4"/>
  <c r="V2" i="4"/>
  <c r="AG1" i="4"/>
  <c r="AF1" i="4"/>
  <c r="AE1" i="4"/>
  <c r="AD1" i="4"/>
  <c r="AC1" i="4"/>
  <c r="AB1" i="4"/>
  <c r="AA1" i="4"/>
  <c r="Z1" i="4"/>
  <c r="Y1" i="4"/>
  <c r="X1" i="4"/>
  <c r="W1" i="4"/>
  <c r="V1" i="4"/>
  <c r="J78" i="11" l="1"/>
  <c r="D86" i="11"/>
  <c r="D85" i="11"/>
  <c r="D84" i="11"/>
  <c r="D83" i="11"/>
  <c r="D82" i="11"/>
  <c r="D81" i="11"/>
  <c r="D80" i="11"/>
  <c r="D79" i="11"/>
  <c r="D78" i="11"/>
  <c r="J86" i="11"/>
  <c r="J85" i="11"/>
  <c r="J84" i="11"/>
  <c r="J83" i="11"/>
  <c r="J82" i="11"/>
  <c r="J81" i="11"/>
  <c r="J80" i="11"/>
  <c r="J79" i="11"/>
  <c r="L98" i="17"/>
  <c r="L99" i="17"/>
  <c r="L100" i="17"/>
  <c r="L101" i="17"/>
  <c r="L102" i="17"/>
  <c r="L103" i="17"/>
  <c r="L104" i="17"/>
  <c r="L105" i="17"/>
  <c r="L97" i="17"/>
  <c r="J98" i="17"/>
  <c r="J99" i="17"/>
  <c r="J100" i="17"/>
  <c r="J101" i="17"/>
  <c r="J102" i="17"/>
  <c r="J103" i="17"/>
  <c r="J104" i="17"/>
  <c r="J105" i="17"/>
  <c r="J97" i="17"/>
  <c r="F98" i="17"/>
  <c r="F99" i="17"/>
  <c r="F100" i="17"/>
  <c r="F101" i="17"/>
  <c r="F102" i="17"/>
  <c r="F103" i="17"/>
  <c r="F104" i="17"/>
  <c r="F105" i="17"/>
  <c r="F97" i="17"/>
  <c r="D98" i="17"/>
  <c r="D99" i="17"/>
  <c r="D100" i="17"/>
  <c r="D101" i="17"/>
  <c r="D102" i="17"/>
  <c r="D103" i="17"/>
  <c r="D104" i="17"/>
  <c r="D105" i="17"/>
  <c r="D97" i="17"/>
  <c r="M105" i="17"/>
  <c r="N105" i="17" s="1"/>
  <c r="M103" i="17"/>
  <c r="M102" i="17"/>
  <c r="N102" i="17" s="1"/>
  <c r="M101" i="17"/>
  <c r="N101" i="17" s="1"/>
  <c r="M104" i="17"/>
  <c r="N104" i="17" s="1"/>
  <c r="M100" i="17"/>
  <c r="N100" i="17" s="1"/>
  <c r="M99" i="17"/>
  <c r="N99" i="17" s="1"/>
  <c r="M98" i="17"/>
  <c r="N98" i="17" s="1"/>
  <c r="N97" i="17"/>
  <c r="G105" i="17"/>
  <c r="H105" i="17" s="1"/>
  <c r="G98" i="17"/>
  <c r="G99" i="17"/>
  <c r="H99" i="17" s="1"/>
  <c r="G100" i="17"/>
  <c r="H100" i="17" s="1"/>
  <c r="G104" i="17"/>
  <c r="H104" i="17" s="1"/>
  <c r="G101" i="17"/>
  <c r="H101" i="17" s="1"/>
  <c r="G102" i="17"/>
  <c r="H102" i="17" s="1"/>
  <c r="G103" i="17"/>
  <c r="H103" i="17" s="1"/>
  <c r="G97" i="17"/>
  <c r="H97" i="17" s="1"/>
  <c r="CK5" i="9"/>
  <c r="CL5" i="9"/>
  <c r="CM5" i="9"/>
  <c r="CN5" i="9"/>
  <c r="CO5" i="9"/>
  <c r="CP5" i="9"/>
  <c r="CQ5" i="9"/>
  <c r="CR5" i="9"/>
  <c r="CS5" i="9"/>
  <c r="CT5" i="9"/>
  <c r="CK6" i="9"/>
  <c r="CL6" i="9"/>
  <c r="CM6" i="9"/>
  <c r="CN6" i="9"/>
  <c r="CO6" i="9"/>
  <c r="CP6" i="9"/>
  <c r="CQ6" i="9"/>
  <c r="CR6" i="9"/>
  <c r="CS6" i="9"/>
  <c r="CT6" i="9"/>
  <c r="CK7" i="9"/>
  <c r="CL7" i="9"/>
  <c r="CM7" i="9"/>
  <c r="CN7" i="9"/>
  <c r="CO7" i="9"/>
  <c r="CP7" i="9"/>
  <c r="CQ7" i="9"/>
  <c r="CR7" i="9"/>
  <c r="CS7" i="9"/>
  <c r="CT7" i="9"/>
  <c r="CK8" i="9"/>
  <c r="CL8" i="9"/>
  <c r="CM8" i="9"/>
  <c r="CN8" i="9"/>
  <c r="CO8" i="9"/>
  <c r="CP8" i="9"/>
  <c r="CQ8" i="9"/>
  <c r="CR8" i="9"/>
  <c r="CS8" i="9"/>
  <c r="CT8" i="9"/>
  <c r="CK9" i="9"/>
  <c r="CL9" i="9"/>
  <c r="CM9" i="9"/>
  <c r="CN9" i="9"/>
  <c r="CO9" i="9"/>
  <c r="CP9" i="9"/>
  <c r="CQ9" i="9"/>
  <c r="CR9" i="9"/>
  <c r="CS9" i="9"/>
  <c r="CT9" i="9"/>
  <c r="CK10" i="9"/>
  <c r="CL10" i="9"/>
  <c r="CM10" i="9"/>
  <c r="CN10" i="9"/>
  <c r="CO10" i="9"/>
  <c r="CP10" i="9"/>
  <c r="CQ10" i="9"/>
  <c r="CR10" i="9"/>
  <c r="CS10" i="9"/>
  <c r="CT10" i="9"/>
  <c r="CK11" i="9"/>
  <c r="CL11" i="9"/>
  <c r="CM11" i="9"/>
  <c r="CN11" i="9"/>
  <c r="CO11" i="9"/>
  <c r="CP11" i="9"/>
  <c r="CQ11" i="9"/>
  <c r="CR11" i="9"/>
  <c r="CS11" i="9"/>
  <c r="CT11" i="9"/>
  <c r="CK12" i="9"/>
  <c r="CL12" i="9"/>
  <c r="CM12" i="9"/>
  <c r="CN12" i="9"/>
  <c r="CO12" i="9"/>
  <c r="CP12" i="9"/>
  <c r="CQ12" i="9"/>
  <c r="CR12" i="9"/>
  <c r="CS12" i="9"/>
  <c r="CT12" i="9"/>
  <c r="CK13" i="9"/>
  <c r="CL13" i="9"/>
  <c r="CM13" i="9"/>
  <c r="CN13" i="9"/>
  <c r="CO13" i="9"/>
  <c r="CP13" i="9"/>
  <c r="CQ13" i="9"/>
  <c r="CR13" i="9"/>
  <c r="CS13" i="9"/>
  <c r="CT13" i="9"/>
  <c r="CK14" i="9"/>
  <c r="CL14" i="9"/>
  <c r="CM14" i="9"/>
  <c r="CN14" i="9"/>
  <c r="CO14" i="9"/>
  <c r="CP14" i="9"/>
  <c r="CQ14" i="9"/>
  <c r="CR14" i="9"/>
  <c r="CS14" i="9"/>
  <c r="CT14" i="9"/>
  <c r="CK15" i="9"/>
  <c r="CL15" i="9"/>
  <c r="CM15" i="9"/>
  <c r="CN15" i="9"/>
  <c r="CO15" i="9"/>
  <c r="CP15" i="9"/>
  <c r="CQ15" i="9"/>
  <c r="CR15" i="9"/>
  <c r="CS15" i="9"/>
  <c r="CT15" i="9"/>
  <c r="CK16" i="9"/>
  <c r="CL16" i="9"/>
  <c r="CM16" i="9"/>
  <c r="CN16" i="9"/>
  <c r="CO16" i="9"/>
  <c r="CP16" i="9"/>
  <c r="CQ16" i="9"/>
  <c r="CR16" i="9"/>
  <c r="CS16" i="9"/>
  <c r="CT16" i="9"/>
  <c r="CK17" i="9"/>
  <c r="CL17" i="9"/>
  <c r="CM17" i="9"/>
  <c r="CN17" i="9"/>
  <c r="CO17" i="9"/>
  <c r="CP17" i="9"/>
  <c r="CQ17" i="9"/>
  <c r="CR17" i="9"/>
  <c r="CS17" i="9"/>
  <c r="CT17" i="9"/>
  <c r="CK18" i="9"/>
  <c r="CL18" i="9"/>
  <c r="CM18" i="9"/>
  <c r="CN18" i="9"/>
  <c r="CO18" i="9"/>
  <c r="CP18" i="9"/>
  <c r="CQ18" i="9"/>
  <c r="CR18" i="9"/>
  <c r="CS18" i="9"/>
  <c r="CT18" i="9"/>
  <c r="CK19" i="9"/>
  <c r="CL19" i="9"/>
  <c r="CM19" i="9"/>
  <c r="CN19" i="9"/>
  <c r="CO19" i="9"/>
  <c r="CP19" i="9"/>
  <c r="CQ19" i="9"/>
  <c r="CR19" i="9"/>
  <c r="CS19" i="9"/>
  <c r="CT19" i="9"/>
  <c r="CK20" i="9"/>
  <c r="CL20" i="9"/>
  <c r="CM20" i="9"/>
  <c r="CN20" i="9"/>
  <c r="CO20" i="9"/>
  <c r="CP20" i="9"/>
  <c r="CQ20" i="9"/>
  <c r="CR20" i="9"/>
  <c r="CS20" i="9"/>
  <c r="CT20" i="9"/>
  <c r="CK21" i="9"/>
  <c r="CL21" i="9"/>
  <c r="CM21" i="9"/>
  <c r="CN21" i="9"/>
  <c r="CO21" i="9"/>
  <c r="CP21" i="9"/>
  <c r="CQ21" i="9"/>
  <c r="CR21" i="9"/>
  <c r="CS21" i="9"/>
  <c r="CT21" i="9"/>
  <c r="CK22" i="9"/>
  <c r="CL22" i="9"/>
  <c r="CM22" i="9"/>
  <c r="CN22" i="9"/>
  <c r="CO22" i="9"/>
  <c r="CP22" i="9"/>
  <c r="CQ22" i="9"/>
  <c r="CR22" i="9"/>
  <c r="CS22" i="9"/>
  <c r="CT22" i="9"/>
  <c r="CK23" i="9"/>
  <c r="CL23" i="9"/>
  <c r="CM23" i="9"/>
  <c r="CN23" i="9"/>
  <c r="CO23" i="9"/>
  <c r="CP23" i="9"/>
  <c r="CQ23" i="9"/>
  <c r="CR23" i="9"/>
  <c r="CS23" i="9"/>
  <c r="CT23" i="9"/>
  <c r="CK24" i="9"/>
  <c r="CL24" i="9"/>
  <c r="CM24" i="9"/>
  <c r="CN24" i="9"/>
  <c r="CO24" i="9"/>
  <c r="CP24" i="9"/>
  <c r="CQ24" i="9"/>
  <c r="CR24" i="9"/>
  <c r="CS24" i="9"/>
  <c r="CT24" i="9"/>
  <c r="CK25" i="9"/>
  <c r="CL25" i="9"/>
  <c r="CM25" i="9"/>
  <c r="CN25" i="9"/>
  <c r="CO25" i="9"/>
  <c r="CP25" i="9"/>
  <c r="CQ25" i="9"/>
  <c r="CR25" i="9"/>
  <c r="CS25" i="9"/>
  <c r="CT25" i="9"/>
  <c r="CK26" i="9"/>
  <c r="CL26" i="9"/>
  <c r="CM26" i="9"/>
  <c r="CN26" i="9"/>
  <c r="CO26" i="9"/>
  <c r="CP26" i="9"/>
  <c r="CQ26" i="9"/>
  <c r="CR26" i="9"/>
  <c r="CS26" i="9"/>
  <c r="CT26" i="9"/>
  <c r="CK27" i="9"/>
  <c r="CL27" i="9"/>
  <c r="CM27" i="9"/>
  <c r="CN27" i="9"/>
  <c r="CO27" i="9"/>
  <c r="CP27" i="9"/>
  <c r="CQ27" i="9"/>
  <c r="CR27" i="9"/>
  <c r="CS27" i="9"/>
  <c r="CT27" i="9"/>
  <c r="CK28" i="9"/>
  <c r="CL28" i="9"/>
  <c r="CM28" i="9"/>
  <c r="CN28" i="9"/>
  <c r="CO28" i="9"/>
  <c r="CP28" i="9"/>
  <c r="CQ28" i="9"/>
  <c r="CR28" i="9"/>
  <c r="CS28" i="9"/>
  <c r="CT28" i="9"/>
  <c r="CK29" i="9"/>
  <c r="CL29" i="9"/>
  <c r="CM29" i="9"/>
  <c r="CN29" i="9"/>
  <c r="CO29" i="9"/>
  <c r="CP29" i="9"/>
  <c r="CQ29" i="9"/>
  <c r="CR29" i="9"/>
  <c r="CS29" i="9"/>
  <c r="CT29" i="9"/>
  <c r="CK30" i="9"/>
  <c r="CL30" i="9"/>
  <c r="CM30" i="9"/>
  <c r="CN30" i="9"/>
  <c r="CO30" i="9"/>
  <c r="CP30" i="9"/>
  <c r="CQ30" i="9"/>
  <c r="CR30" i="9"/>
  <c r="CS30" i="9"/>
  <c r="CT30" i="9"/>
  <c r="CK31" i="9"/>
  <c r="CL31" i="9"/>
  <c r="CM31" i="9"/>
  <c r="CN31" i="9"/>
  <c r="CO31" i="9"/>
  <c r="CP31" i="9"/>
  <c r="CQ31" i="9"/>
  <c r="CR31" i="9"/>
  <c r="CS31" i="9"/>
  <c r="CT31" i="9"/>
  <c r="CK32" i="9"/>
  <c r="CL32" i="9"/>
  <c r="CM32" i="9"/>
  <c r="CN32" i="9"/>
  <c r="CO32" i="9"/>
  <c r="CP32" i="9"/>
  <c r="CQ32" i="9"/>
  <c r="CR32" i="9"/>
  <c r="CS32" i="9"/>
  <c r="CT32" i="9"/>
  <c r="CK33" i="9"/>
  <c r="CL33" i="9"/>
  <c r="CM33" i="9"/>
  <c r="CN33" i="9"/>
  <c r="CO33" i="9"/>
  <c r="CP33" i="9"/>
  <c r="CQ33" i="9"/>
  <c r="CR33" i="9"/>
  <c r="CS33" i="9"/>
  <c r="CT33" i="9"/>
  <c r="CK34" i="9"/>
  <c r="CL34" i="9"/>
  <c r="CM34" i="9"/>
  <c r="CN34" i="9"/>
  <c r="CO34" i="9"/>
  <c r="CP34" i="9"/>
  <c r="CQ34" i="9"/>
  <c r="CR34" i="9"/>
  <c r="CS34" i="9"/>
  <c r="CT34" i="9"/>
  <c r="CK35" i="9"/>
  <c r="CL35" i="9"/>
  <c r="CM35" i="9"/>
  <c r="CN35" i="9"/>
  <c r="CO35" i="9"/>
  <c r="CP35" i="9"/>
  <c r="CQ35" i="9"/>
  <c r="CR35" i="9"/>
  <c r="CS35" i="9"/>
  <c r="CT35" i="9"/>
  <c r="CK36" i="9"/>
  <c r="CL36" i="9"/>
  <c r="CM36" i="9"/>
  <c r="CN36" i="9"/>
  <c r="CO36" i="9"/>
  <c r="CP36" i="9"/>
  <c r="CQ36" i="9"/>
  <c r="CR36" i="9"/>
  <c r="CS36" i="9"/>
  <c r="CT36" i="9"/>
  <c r="CK37" i="9"/>
  <c r="CL37" i="9"/>
  <c r="CM37" i="9"/>
  <c r="CN37" i="9"/>
  <c r="CO37" i="9"/>
  <c r="CP37" i="9"/>
  <c r="CQ37" i="9"/>
  <c r="CR37" i="9"/>
  <c r="CS37" i="9"/>
  <c r="CT37" i="9"/>
  <c r="CK38" i="9"/>
  <c r="CL38" i="9"/>
  <c r="CM38" i="9"/>
  <c r="CN38" i="9"/>
  <c r="CO38" i="9"/>
  <c r="CP38" i="9"/>
  <c r="CQ38" i="9"/>
  <c r="CR38" i="9"/>
  <c r="CS38" i="9"/>
  <c r="CT38" i="9"/>
  <c r="CK39" i="9"/>
  <c r="CL39" i="9"/>
  <c r="CM39" i="9"/>
  <c r="CN39" i="9"/>
  <c r="CO39" i="9"/>
  <c r="CP39" i="9"/>
  <c r="CQ39" i="9"/>
  <c r="CR39" i="9"/>
  <c r="CS39" i="9"/>
  <c r="CT39" i="9"/>
  <c r="CK40" i="9"/>
  <c r="CL40" i="9"/>
  <c r="CM40" i="9"/>
  <c r="CN40" i="9"/>
  <c r="CO40" i="9"/>
  <c r="CP40" i="9"/>
  <c r="CQ40" i="9"/>
  <c r="CR40" i="9"/>
  <c r="CS40" i="9"/>
  <c r="CT40" i="9"/>
  <c r="CK41" i="9"/>
  <c r="CL41" i="9"/>
  <c r="CM41" i="9"/>
  <c r="CN41" i="9"/>
  <c r="CO41" i="9"/>
  <c r="CP41" i="9"/>
  <c r="CQ41" i="9"/>
  <c r="CR41" i="9"/>
  <c r="CS41" i="9"/>
  <c r="CT41" i="9"/>
  <c r="CK42" i="9"/>
  <c r="CL42" i="9"/>
  <c r="CM42" i="9"/>
  <c r="CN42" i="9"/>
  <c r="CO42" i="9"/>
  <c r="CP42" i="9"/>
  <c r="CQ42" i="9"/>
  <c r="CR42" i="9"/>
  <c r="CS42" i="9"/>
  <c r="CT42" i="9"/>
  <c r="CK43" i="9"/>
  <c r="CL43" i="9"/>
  <c r="CM43" i="9"/>
  <c r="CN43" i="9"/>
  <c r="CO43" i="9"/>
  <c r="CP43" i="9"/>
  <c r="CQ43" i="9"/>
  <c r="CR43" i="9"/>
  <c r="CS43" i="9"/>
  <c r="CT43" i="9"/>
  <c r="CK44" i="9"/>
  <c r="CL44" i="9"/>
  <c r="CM44" i="9"/>
  <c r="CN44" i="9"/>
  <c r="CO44" i="9"/>
  <c r="CP44" i="9"/>
  <c r="CQ44" i="9"/>
  <c r="CR44" i="9"/>
  <c r="CS44" i="9"/>
  <c r="CT44" i="9"/>
  <c r="CK45" i="9"/>
  <c r="CL45" i="9"/>
  <c r="CM45" i="9"/>
  <c r="CN45" i="9"/>
  <c r="CO45" i="9"/>
  <c r="CP45" i="9"/>
  <c r="CQ45" i="9"/>
  <c r="CR45" i="9"/>
  <c r="CS45" i="9"/>
  <c r="CT45" i="9"/>
  <c r="CK46" i="9"/>
  <c r="CL46" i="9"/>
  <c r="CM46" i="9"/>
  <c r="CN46" i="9"/>
  <c r="CO46" i="9"/>
  <c r="CP46" i="9"/>
  <c r="CQ46" i="9"/>
  <c r="CR46" i="9"/>
  <c r="CS46" i="9"/>
  <c r="CT46" i="9"/>
  <c r="CK47" i="9"/>
  <c r="CL47" i="9"/>
  <c r="CM47" i="9"/>
  <c r="CN47" i="9"/>
  <c r="CO47" i="9"/>
  <c r="CP47" i="9"/>
  <c r="CQ47" i="9"/>
  <c r="CR47" i="9"/>
  <c r="CS47" i="9"/>
  <c r="CT47" i="9"/>
  <c r="CK48" i="9"/>
  <c r="CL48" i="9"/>
  <c r="CM48" i="9"/>
  <c r="CN48" i="9"/>
  <c r="CO48" i="9"/>
  <c r="CP48" i="9"/>
  <c r="CQ48" i="9"/>
  <c r="CR48" i="9"/>
  <c r="CS48" i="9"/>
  <c r="CT48" i="9"/>
  <c r="CK49" i="9"/>
  <c r="CL49" i="9"/>
  <c r="CM49" i="9"/>
  <c r="CN49" i="9"/>
  <c r="CO49" i="9"/>
  <c r="CP49" i="9"/>
  <c r="CQ49" i="9"/>
  <c r="CR49" i="9"/>
  <c r="CS49" i="9"/>
  <c r="CT49" i="9"/>
  <c r="CK50" i="9"/>
  <c r="CL50" i="9"/>
  <c r="CM50" i="9"/>
  <c r="CN50" i="9"/>
  <c r="CO50" i="9"/>
  <c r="CP50" i="9"/>
  <c r="CQ50" i="9"/>
  <c r="CR50" i="9"/>
  <c r="CS50" i="9"/>
  <c r="CT50" i="9"/>
  <c r="CK51" i="9"/>
  <c r="CL51" i="9"/>
  <c r="CM51" i="9"/>
  <c r="CN51" i="9"/>
  <c r="CO51" i="9"/>
  <c r="CP51" i="9"/>
  <c r="CQ51" i="9"/>
  <c r="CR51" i="9"/>
  <c r="CS51" i="9"/>
  <c r="CT51" i="9"/>
  <c r="CK52" i="9"/>
  <c r="CL52" i="9"/>
  <c r="CM52" i="9"/>
  <c r="CN52" i="9"/>
  <c r="CO52" i="9"/>
  <c r="CP52" i="9"/>
  <c r="CQ52" i="9"/>
  <c r="CR52" i="9"/>
  <c r="CS52" i="9"/>
  <c r="CT52" i="9"/>
  <c r="CK53" i="9"/>
  <c r="CL53" i="9"/>
  <c r="CM53" i="9"/>
  <c r="CN53" i="9"/>
  <c r="CO53" i="9"/>
  <c r="CP53" i="9"/>
  <c r="CQ53" i="9"/>
  <c r="CR53" i="9"/>
  <c r="CS53" i="9"/>
  <c r="CT53" i="9"/>
  <c r="CK54" i="9"/>
  <c r="CL54" i="9"/>
  <c r="CM54" i="9"/>
  <c r="CN54" i="9"/>
  <c r="CO54" i="9"/>
  <c r="CP54" i="9"/>
  <c r="CQ54" i="9"/>
  <c r="CR54" i="9"/>
  <c r="CS54" i="9"/>
  <c r="CT54" i="9"/>
  <c r="CK55" i="9"/>
  <c r="CL55" i="9"/>
  <c r="CM55" i="9"/>
  <c r="CN55" i="9"/>
  <c r="CO55" i="9"/>
  <c r="CP55" i="9"/>
  <c r="CQ55" i="9"/>
  <c r="CR55" i="9"/>
  <c r="CS55" i="9"/>
  <c r="CT55" i="9"/>
  <c r="CK56" i="9"/>
  <c r="CL56" i="9"/>
  <c r="CM56" i="9"/>
  <c r="CN56" i="9"/>
  <c r="CO56" i="9"/>
  <c r="CP56" i="9"/>
  <c r="CQ56" i="9"/>
  <c r="CR56" i="9"/>
  <c r="CS56" i="9"/>
  <c r="CT56" i="9"/>
  <c r="CK57" i="9"/>
  <c r="CL57" i="9"/>
  <c r="CM57" i="9"/>
  <c r="CN57" i="9"/>
  <c r="CO57" i="9"/>
  <c r="CP57" i="9"/>
  <c r="CQ57" i="9"/>
  <c r="CR57" i="9"/>
  <c r="CS57" i="9"/>
  <c r="CT57" i="9"/>
  <c r="CK58" i="9"/>
  <c r="CL58" i="9"/>
  <c r="CM58" i="9"/>
  <c r="CN58" i="9"/>
  <c r="CO58" i="9"/>
  <c r="CP58" i="9"/>
  <c r="CQ58" i="9"/>
  <c r="CR58" i="9"/>
  <c r="CS58" i="9"/>
  <c r="CT58" i="9"/>
  <c r="CK59" i="9"/>
  <c r="CL59" i="9"/>
  <c r="CM59" i="9"/>
  <c r="CN59" i="9"/>
  <c r="CO59" i="9"/>
  <c r="CP59" i="9"/>
  <c r="CQ59" i="9"/>
  <c r="CR59" i="9"/>
  <c r="CS59" i="9"/>
  <c r="CT59" i="9"/>
  <c r="CK60" i="9"/>
  <c r="CL60" i="9"/>
  <c r="CM60" i="9"/>
  <c r="CN60" i="9"/>
  <c r="CO60" i="9"/>
  <c r="CP60" i="9"/>
  <c r="CQ60" i="9"/>
  <c r="CR60" i="9"/>
  <c r="CS60" i="9"/>
  <c r="CT60" i="9"/>
  <c r="CK61" i="9"/>
  <c r="CL61" i="9"/>
  <c r="CM61" i="9"/>
  <c r="CN61" i="9"/>
  <c r="CO61" i="9"/>
  <c r="CP61" i="9"/>
  <c r="CQ61" i="9"/>
  <c r="CR61" i="9"/>
  <c r="CS61" i="9"/>
  <c r="CT61" i="9"/>
  <c r="CK62" i="9"/>
  <c r="CL62" i="9"/>
  <c r="CM62" i="9"/>
  <c r="CN62" i="9"/>
  <c r="CO62" i="9"/>
  <c r="CP62" i="9"/>
  <c r="CQ62" i="9"/>
  <c r="CR62" i="9"/>
  <c r="CS62" i="9"/>
  <c r="CT62" i="9"/>
  <c r="CK63" i="9"/>
  <c r="CL63" i="9"/>
  <c r="CM63" i="9"/>
  <c r="CN63" i="9"/>
  <c r="CO63" i="9"/>
  <c r="CP63" i="9"/>
  <c r="CQ63" i="9"/>
  <c r="CR63" i="9"/>
  <c r="CS63" i="9"/>
  <c r="CT63" i="9"/>
  <c r="CK64" i="9"/>
  <c r="CL64" i="9"/>
  <c r="CM64" i="9"/>
  <c r="CN64" i="9"/>
  <c r="CO64" i="9"/>
  <c r="CP64" i="9"/>
  <c r="CQ64" i="9"/>
  <c r="CR64" i="9"/>
  <c r="CS64" i="9"/>
  <c r="CT64" i="9"/>
  <c r="CK65" i="9"/>
  <c r="CL65" i="9"/>
  <c r="CM65" i="9"/>
  <c r="CN65" i="9"/>
  <c r="CO65" i="9"/>
  <c r="CP65" i="9"/>
  <c r="CQ65" i="9"/>
  <c r="CR65" i="9"/>
  <c r="CS65" i="9"/>
  <c r="CT65" i="9"/>
  <c r="CK66" i="9"/>
  <c r="CL66" i="9"/>
  <c r="CM66" i="9"/>
  <c r="CN66" i="9"/>
  <c r="CO66" i="9"/>
  <c r="CP66" i="9"/>
  <c r="CQ66" i="9"/>
  <c r="CR66" i="9"/>
  <c r="CS66" i="9"/>
  <c r="CT66" i="9"/>
  <c r="CK67" i="9"/>
  <c r="CL67" i="9"/>
  <c r="CM67" i="9"/>
  <c r="CN67" i="9"/>
  <c r="CO67" i="9"/>
  <c r="CP67" i="9"/>
  <c r="CQ67" i="9"/>
  <c r="CR67" i="9"/>
  <c r="CS67" i="9"/>
  <c r="CT67" i="9"/>
  <c r="CK68" i="9"/>
  <c r="CL68" i="9"/>
  <c r="CM68" i="9"/>
  <c r="CN68" i="9"/>
  <c r="CO68" i="9"/>
  <c r="CP68" i="9"/>
  <c r="CQ68" i="9"/>
  <c r="CR68" i="9"/>
  <c r="CS68" i="9"/>
  <c r="CT68" i="9"/>
  <c r="CK69" i="9"/>
  <c r="CL69" i="9"/>
  <c r="CM69" i="9"/>
  <c r="CN69" i="9"/>
  <c r="CO69" i="9"/>
  <c r="CP69" i="9"/>
  <c r="CQ69" i="9"/>
  <c r="CR69" i="9"/>
  <c r="CS69" i="9"/>
  <c r="CT69" i="9"/>
  <c r="CK70" i="9"/>
  <c r="CL70" i="9"/>
  <c r="CM70" i="9"/>
  <c r="CN70" i="9"/>
  <c r="CO70" i="9"/>
  <c r="CP70" i="9"/>
  <c r="CQ70" i="9"/>
  <c r="CR70" i="9"/>
  <c r="CS70" i="9"/>
  <c r="CT70" i="9"/>
  <c r="CK71" i="9"/>
  <c r="CL71" i="9"/>
  <c r="CM71" i="9"/>
  <c r="CN71" i="9"/>
  <c r="CO71" i="9"/>
  <c r="CP71" i="9"/>
  <c r="CQ71" i="9"/>
  <c r="CR71" i="9"/>
  <c r="CS71" i="9"/>
  <c r="CT71" i="9"/>
  <c r="CK72" i="9"/>
  <c r="CL72" i="9"/>
  <c r="CM72" i="9"/>
  <c r="CN72" i="9"/>
  <c r="CO72" i="9"/>
  <c r="CP72" i="9"/>
  <c r="CQ72" i="9"/>
  <c r="CR72" i="9"/>
  <c r="CS72" i="9"/>
  <c r="CT72" i="9"/>
  <c r="CK73" i="9"/>
  <c r="CL73" i="9"/>
  <c r="CM73" i="9"/>
  <c r="CN73" i="9"/>
  <c r="CO73" i="9"/>
  <c r="CP73" i="9"/>
  <c r="CQ73" i="9"/>
  <c r="CR73" i="9"/>
  <c r="CS73" i="9"/>
  <c r="CT73" i="9"/>
  <c r="CK74" i="9"/>
  <c r="CL74" i="9"/>
  <c r="CM74" i="9"/>
  <c r="CN74" i="9"/>
  <c r="CO74" i="9"/>
  <c r="CP74" i="9"/>
  <c r="CQ74" i="9"/>
  <c r="CR74" i="9"/>
  <c r="CS74" i="9"/>
  <c r="CT74" i="9"/>
  <c r="CK75" i="9"/>
  <c r="CL75" i="9"/>
  <c r="CM75" i="9"/>
  <c r="CN75" i="9"/>
  <c r="CO75" i="9"/>
  <c r="CP75" i="9"/>
  <c r="CQ75" i="9"/>
  <c r="CR75" i="9"/>
  <c r="CS75" i="9"/>
  <c r="CT75" i="9"/>
  <c r="CK76" i="9"/>
  <c r="CL76" i="9"/>
  <c r="CM76" i="9"/>
  <c r="CN76" i="9"/>
  <c r="CO76" i="9"/>
  <c r="CP76" i="9"/>
  <c r="CQ76" i="9"/>
  <c r="CR76" i="9"/>
  <c r="CS76" i="9"/>
  <c r="CT76" i="9"/>
  <c r="CK77" i="9"/>
  <c r="CL77" i="9"/>
  <c r="CM77" i="9"/>
  <c r="CN77" i="9"/>
  <c r="CO77" i="9"/>
  <c r="CP77" i="9"/>
  <c r="CQ77" i="9"/>
  <c r="CR77" i="9"/>
  <c r="CS77" i="9"/>
  <c r="CT77" i="9"/>
  <c r="CK78" i="9"/>
  <c r="CL78" i="9"/>
  <c r="CM78" i="9"/>
  <c r="CN78" i="9"/>
  <c r="CO78" i="9"/>
  <c r="CP78" i="9"/>
  <c r="CQ78" i="9"/>
  <c r="CR78" i="9"/>
  <c r="CS78" i="9"/>
  <c r="CT78" i="9"/>
  <c r="CK79" i="9"/>
  <c r="CL79" i="9"/>
  <c r="CM79" i="9"/>
  <c r="CN79" i="9"/>
  <c r="CO79" i="9"/>
  <c r="CP79" i="9"/>
  <c r="CQ79" i="9"/>
  <c r="CR79" i="9"/>
  <c r="CS79" i="9"/>
  <c r="CT79" i="9"/>
  <c r="CK80" i="9"/>
  <c r="CL80" i="9"/>
  <c r="CM80" i="9"/>
  <c r="CN80" i="9"/>
  <c r="CO80" i="9"/>
  <c r="CP80" i="9"/>
  <c r="CQ80" i="9"/>
  <c r="CR80" i="9"/>
  <c r="CS80" i="9"/>
  <c r="CT80" i="9"/>
  <c r="CK81" i="9"/>
  <c r="CL81" i="9"/>
  <c r="CM81" i="9"/>
  <c r="CN81" i="9"/>
  <c r="CO81" i="9"/>
  <c r="CP81" i="9"/>
  <c r="CQ81" i="9"/>
  <c r="CR81" i="9"/>
  <c r="CS81" i="9"/>
  <c r="CT81" i="9"/>
  <c r="CK82" i="9"/>
  <c r="CL82" i="9"/>
  <c r="CM82" i="9"/>
  <c r="CN82" i="9"/>
  <c r="CO82" i="9"/>
  <c r="CP82" i="9"/>
  <c r="CQ82" i="9"/>
  <c r="CR82" i="9"/>
  <c r="CS82" i="9"/>
  <c r="CT82" i="9"/>
  <c r="CK83" i="9"/>
  <c r="CL83" i="9"/>
  <c r="CM83" i="9"/>
  <c r="CN83" i="9"/>
  <c r="CO83" i="9"/>
  <c r="CP83" i="9"/>
  <c r="CQ83" i="9"/>
  <c r="CR83" i="9"/>
  <c r="CS83" i="9"/>
  <c r="CT83" i="9"/>
  <c r="CK84" i="9"/>
  <c r="CL84" i="9"/>
  <c r="CM84" i="9"/>
  <c r="CN84" i="9"/>
  <c r="CO84" i="9"/>
  <c r="CP84" i="9"/>
  <c r="CQ84" i="9"/>
  <c r="CR84" i="9"/>
  <c r="CS84" i="9"/>
  <c r="CT84" i="9"/>
  <c r="CK85" i="9"/>
  <c r="CL85" i="9"/>
  <c r="CM85" i="9"/>
  <c r="CN85" i="9"/>
  <c r="CO85" i="9"/>
  <c r="CP85" i="9"/>
  <c r="CQ85" i="9"/>
  <c r="CR85" i="9"/>
  <c r="CS85" i="9"/>
  <c r="CT85" i="9"/>
  <c r="CK86" i="9"/>
  <c r="CL86" i="9"/>
  <c r="CM86" i="9"/>
  <c r="CN86" i="9"/>
  <c r="CO86" i="9"/>
  <c r="CP86" i="9"/>
  <c r="CQ86" i="9"/>
  <c r="CR86" i="9"/>
  <c r="CS86" i="9"/>
  <c r="CT86" i="9"/>
  <c r="CK87" i="9"/>
  <c r="CL87" i="9"/>
  <c r="CM87" i="9"/>
  <c r="CN87" i="9"/>
  <c r="CO87" i="9"/>
  <c r="CP87" i="9"/>
  <c r="CQ87" i="9"/>
  <c r="CR87" i="9"/>
  <c r="CS87" i="9"/>
  <c r="CT87" i="9"/>
  <c r="CK88" i="9"/>
  <c r="CL88" i="9"/>
  <c r="CM88" i="9"/>
  <c r="CN88" i="9"/>
  <c r="CO88" i="9"/>
  <c r="CP88" i="9"/>
  <c r="CQ88" i="9"/>
  <c r="CR88" i="9"/>
  <c r="CS88" i="9"/>
  <c r="CT88" i="9"/>
  <c r="CK89" i="9"/>
  <c r="CL89" i="9"/>
  <c r="CM89" i="9"/>
  <c r="CN89" i="9"/>
  <c r="CO89" i="9"/>
  <c r="CP89" i="9"/>
  <c r="CQ89" i="9"/>
  <c r="CR89" i="9"/>
  <c r="CS89" i="9"/>
  <c r="CT89" i="9"/>
  <c r="CK90" i="9"/>
  <c r="CL90" i="9"/>
  <c r="CM90" i="9"/>
  <c r="CN90" i="9"/>
  <c r="CO90" i="9"/>
  <c r="CP90" i="9"/>
  <c r="CQ90" i="9"/>
  <c r="CR90" i="9"/>
  <c r="CS90" i="9"/>
  <c r="CT90" i="9"/>
  <c r="CK91" i="9"/>
  <c r="CL91" i="9"/>
  <c r="CM91" i="9"/>
  <c r="CN91" i="9"/>
  <c r="CO91" i="9"/>
  <c r="CP91" i="9"/>
  <c r="CQ91" i="9"/>
  <c r="CR91" i="9"/>
  <c r="CS91" i="9"/>
  <c r="CT91" i="9"/>
  <c r="CK92" i="9"/>
  <c r="CL92" i="9"/>
  <c r="CM92" i="9"/>
  <c r="CN92" i="9"/>
  <c r="CO92" i="9"/>
  <c r="CP92" i="9"/>
  <c r="CQ92" i="9"/>
  <c r="CR92" i="9"/>
  <c r="CS92" i="9"/>
  <c r="CT92" i="9"/>
  <c r="CK93" i="9"/>
  <c r="CL93" i="9"/>
  <c r="CM93" i="9"/>
  <c r="CN93" i="9"/>
  <c r="CO93" i="9"/>
  <c r="CP93" i="9"/>
  <c r="CQ93" i="9"/>
  <c r="CR93" i="9"/>
  <c r="CS93" i="9"/>
  <c r="CT93" i="9"/>
  <c r="CK94" i="9"/>
  <c r="CL94" i="9"/>
  <c r="CM94" i="9"/>
  <c r="CN94" i="9"/>
  <c r="CO94" i="9"/>
  <c r="CP94" i="9"/>
  <c r="CQ94" i="9"/>
  <c r="CR94" i="9"/>
  <c r="CS94" i="9"/>
  <c r="CT94" i="9"/>
  <c r="CK95" i="9"/>
  <c r="CL95" i="9"/>
  <c r="CM95" i="9"/>
  <c r="CN95" i="9"/>
  <c r="CO95" i="9"/>
  <c r="CP95" i="9"/>
  <c r="CQ95" i="9"/>
  <c r="CR95" i="9"/>
  <c r="CS95" i="9"/>
  <c r="CT95" i="9"/>
  <c r="CK96" i="9"/>
  <c r="CL96" i="9"/>
  <c r="CM96" i="9"/>
  <c r="CN96" i="9"/>
  <c r="CO96" i="9"/>
  <c r="CP96" i="9"/>
  <c r="CQ96" i="9"/>
  <c r="CR96" i="9"/>
  <c r="CS96" i="9"/>
  <c r="CT96" i="9"/>
  <c r="CK97" i="9"/>
  <c r="CL97" i="9"/>
  <c r="CM97" i="9"/>
  <c r="CN97" i="9"/>
  <c r="CO97" i="9"/>
  <c r="CP97" i="9"/>
  <c r="CQ97" i="9"/>
  <c r="CR97" i="9"/>
  <c r="CS97" i="9"/>
  <c r="CT97" i="9"/>
  <c r="CK98" i="9"/>
  <c r="CL98" i="9"/>
  <c r="CM98" i="9"/>
  <c r="CN98" i="9"/>
  <c r="CO98" i="9"/>
  <c r="CP98" i="9"/>
  <c r="CQ98" i="9"/>
  <c r="CR98" i="9"/>
  <c r="CS98" i="9"/>
  <c r="CT98" i="9"/>
  <c r="CK99" i="9"/>
  <c r="CL99" i="9"/>
  <c r="CM99" i="9"/>
  <c r="CN99" i="9"/>
  <c r="CO99" i="9"/>
  <c r="CP99" i="9"/>
  <c r="CQ99" i="9"/>
  <c r="CR99" i="9"/>
  <c r="CS99" i="9"/>
  <c r="CT99" i="9"/>
  <c r="CK100" i="9"/>
  <c r="CL100" i="9"/>
  <c r="CM100" i="9"/>
  <c r="CN100" i="9"/>
  <c r="CO100" i="9"/>
  <c r="CP100" i="9"/>
  <c r="CQ100" i="9"/>
  <c r="CR100" i="9"/>
  <c r="CS100" i="9"/>
  <c r="CT100" i="9"/>
  <c r="CK101" i="9"/>
  <c r="CL101" i="9"/>
  <c r="CM101" i="9"/>
  <c r="CN101" i="9"/>
  <c r="CO101" i="9"/>
  <c r="CP101" i="9"/>
  <c r="CQ101" i="9"/>
  <c r="CR101" i="9"/>
  <c r="CS101" i="9"/>
  <c r="CT101" i="9"/>
  <c r="CK102" i="9"/>
  <c r="CL102" i="9"/>
  <c r="CM102" i="9"/>
  <c r="CN102" i="9"/>
  <c r="CO102" i="9"/>
  <c r="CP102" i="9"/>
  <c r="CQ102" i="9"/>
  <c r="CR102" i="9"/>
  <c r="CS102" i="9"/>
  <c r="CT102" i="9"/>
  <c r="CK103" i="9"/>
  <c r="CL103" i="9"/>
  <c r="CM103" i="9"/>
  <c r="CN103" i="9"/>
  <c r="CO103" i="9"/>
  <c r="CP103" i="9"/>
  <c r="CQ103" i="9"/>
  <c r="CR103" i="9"/>
  <c r="CS103" i="9"/>
  <c r="CT103" i="9"/>
  <c r="CK104" i="9"/>
  <c r="CL104" i="9"/>
  <c r="CM104" i="9"/>
  <c r="CN104" i="9"/>
  <c r="CO104" i="9"/>
  <c r="CP104" i="9"/>
  <c r="CQ104" i="9"/>
  <c r="CR104" i="9"/>
  <c r="CS104" i="9"/>
  <c r="CT104" i="9"/>
  <c r="CK105" i="9"/>
  <c r="CL105" i="9"/>
  <c r="CM105" i="9"/>
  <c r="CN105" i="9"/>
  <c r="CO105" i="9"/>
  <c r="CP105" i="9"/>
  <c r="CQ105" i="9"/>
  <c r="CR105" i="9"/>
  <c r="CS105" i="9"/>
  <c r="CT105" i="9"/>
  <c r="CK106" i="9"/>
  <c r="CL106" i="9"/>
  <c r="CM106" i="9"/>
  <c r="CN106" i="9"/>
  <c r="CO106" i="9"/>
  <c r="CP106" i="9"/>
  <c r="CQ106" i="9"/>
  <c r="CR106" i="9"/>
  <c r="CS106" i="9"/>
  <c r="CT106" i="9"/>
  <c r="CK107" i="9"/>
  <c r="CL107" i="9"/>
  <c r="CM107" i="9"/>
  <c r="CN107" i="9"/>
  <c r="CO107" i="9"/>
  <c r="CP107" i="9"/>
  <c r="CQ107" i="9"/>
  <c r="CR107" i="9"/>
  <c r="CS107" i="9"/>
  <c r="CT107" i="9"/>
  <c r="CK108" i="9"/>
  <c r="CL108" i="9"/>
  <c r="CM108" i="9"/>
  <c r="CN108" i="9"/>
  <c r="CO108" i="9"/>
  <c r="CP108" i="9"/>
  <c r="CQ108" i="9"/>
  <c r="CR108" i="9"/>
  <c r="CS108" i="9"/>
  <c r="CT108" i="9"/>
  <c r="CK109" i="9"/>
  <c r="CL109" i="9"/>
  <c r="CM109" i="9"/>
  <c r="CN109" i="9"/>
  <c r="CO109" i="9"/>
  <c r="CP109" i="9"/>
  <c r="CQ109" i="9"/>
  <c r="CR109" i="9"/>
  <c r="CS109" i="9"/>
  <c r="CT109" i="9"/>
  <c r="CK110" i="9"/>
  <c r="CL110" i="9"/>
  <c r="CM110" i="9"/>
  <c r="CN110" i="9"/>
  <c r="CO110" i="9"/>
  <c r="CP110" i="9"/>
  <c r="CQ110" i="9"/>
  <c r="CR110" i="9"/>
  <c r="CS110" i="9"/>
  <c r="CT110" i="9"/>
  <c r="CK111" i="9"/>
  <c r="CL111" i="9"/>
  <c r="CM111" i="9"/>
  <c r="CN111" i="9"/>
  <c r="CO111" i="9"/>
  <c r="CP111" i="9"/>
  <c r="CQ111" i="9"/>
  <c r="CR111" i="9"/>
  <c r="CS111" i="9"/>
  <c r="CT111" i="9"/>
  <c r="CK112" i="9"/>
  <c r="CL112" i="9"/>
  <c r="CM112" i="9"/>
  <c r="CN112" i="9"/>
  <c r="CO112" i="9"/>
  <c r="CP112" i="9"/>
  <c r="CQ112" i="9"/>
  <c r="CR112" i="9"/>
  <c r="CS112" i="9"/>
  <c r="CT112" i="9"/>
  <c r="CK113" i="9"/>
  <c r="CL113" i="9"/>
  <c r="CM113" i="9"/>
  <c r="CN113" i="9"/>
  <c r="CO113" i="9"/>
  <c r="CP113" i="9"/>
  <c r="CQ113" i="9"/>
  <c r="CR113" i="9"/>
  <c r="CS113" i="9"/>
  <c r="CT113" i="9"/>
  <c r="CK114" i="9"/>
  <c r="CL114" i="9"/>
  <c r="CM114" i="9"/>
  <c r="CN114" i="9"/>
  <c r="CO114" i="9"/>
  <c r="CP114" i="9"/>
  <c r="CQ114" i="9"/>
  <c r="CR114" i="9"/>
  <c r="CS114" i="9"/>
  <c r="CT114" i="9"/>
  <c r="CK115" i="9"/>
  <c r="CL115" i="9"/>
  <c r="CM115" i="9"/>
  <c r="CN115" i="9"/>
  <c r="CO115" i="9"/>
  <c r="CP115" i="9"/>
  <c r="CQ115" i="9"/>
  <c r="CR115" i="9"/>
  <c r="CS115" i="9"/>
  <c r="CT115" i="9"/>
  <c r="CK116" i="9"/>
  <c r="CL116" i="9"/>
  <c r="CM116" i="9"/>
  <c r="CN116" i="9"/>
  <c r="CO116" i="9"/>
  <c r="CP116" i="9"/>
  <c r="CQ116" i="9"/>
  <c r="CR116" i="9"/>
  <c r="CS116" i="9"/>
  <c r="CT116" i="9"/>
  <c r="CK117" i="9"/>
  <c r="CL117" i="9"/>
  <c r="CM117" i="9"/>
  <c r="CN117" i="9"/>
  <c r="CO117" i="9"/>
  <c r="CP117" i="9"/>
  <c r="CQ117" i="9"/>
  <c r="CR117" i="9"/>
  <c r="CS117" i="9"/>
  <c r="CT117" i="9"/>
  <c r="CK118" i="9"/>
  <c r="CL118" i="9"/>
  <c r="CM118" i="9"/>
  <c r="CN118" i="9"/>
  <c r="CO118" i="9"/>
  <c r="CP118" i="9"/>
  <c r="CQ118" i="9"/>
  <c r="CR118" i="9"/>
  <c r="CS118" i="9"/>
  <c r="CT118" i="9"/>
  <c r="CK119" i="9"/>
  <c r="CL119" i="9"/>
  <c r="CM119" i="9"/>
  <c r="CN119" i="9"/>
  <c r="CO119" i="9"/>
  <c r="CP119" i="9"/>
  <c r="CQ119" i="9"/>
  <c r="CR119" i="9"/>
  <c r="CS119" i="9"/>
  <c r="CT119" i="9"/>
  <c r="CK120" i="9"/>
  <c r="CL120" i="9"/>
  <c r="CM120" i="9"/>
  <c r="CN120" i="9"/>
  <c r="CO120" i="9"/>
  <c r="CP120" i="9"/>
  <c r="CQ120" i="9"/>
  <c r="CR120" i="9"/>
  <c r="CS120" i="9"/>
  <c r="CT120" i="9"/>
  <c r="CK121" i="9"/>
  <c r="CL121" i="9"/>
  <c r="CM121" i="9"/>
  <c r="CN121" i="9"/>
  <c r="CO121" i="9"/>
  <c r="CP121" i="9"/>
  <c r="CQ121" i="9"/>
  <c r="CR121" i="9"/>
  <c r="CS121" i="9"/>
  <c r="CT121" i="9"/>
  <c r="CK122" i="9"/>
  <c r="CL122" i="9"/>
  <c r="CM122" i="9"/>
  <c r="CN122" i="9"/>
  <c r="CO122" i="9"/>
  <c r="CP122" i="9"/>
  <c r="CQ122" i="9"/>
  <c r="CR122" i="9"/>
  <c r="CS122" i="9"/>
  <c r="CT122" i="9"/>
  <c r="CK123" i="9"/>
  <c r="CL123" i="9"/>
  <c r="CM123" i="9"/>
  <c r="CN123" i="9"/>
  <c r="CO123" i="9"/>
  <c r="CP123" i="9"/>
  <c r="CQ123" i="9"/>
  <c r="CR123" i="9"/>
  <c r="CS123" i="9"/>
  <c r="CT123" i="9"/>
  <c r="CK124" i="9"/>
  <c r="CL124" i="9"/>
  <c r="CM124" i="9"/>
  <c r="CN124" i="9"/>
  <c r="CO124" i="9"/>
  <c r="CP124" i="9"/>
  <c r="CQ124" i="9"/>
  <c r="CR124" i="9"/>
  <c r="CS124" i="9"/>
  <c r="CT124" i="9"/>
  <c r="CK125" i="9"/>
  <c r="CL125" i="9"/>
  <c r="CM125" i="9"/>
  <c r="CN125" i="9"/>
  <c r="CO125" i="9"/>
  <c r="CP125" i="9"/>
  <c r="CQ125" i="9"/>
  <c r="CR125" i="9"/>
  <c r="CS125" i="9"/>
  <c r="CT125" i="9"/>
  <c r="CK126" i="9"/>
  <c r="CL126" i="9"/>
  <c r="CM126" i="9"/>
  <c r="CN126" i="9"/>
  <c r="CO126" i="9"/>
  <c r="CP126" i="9"/>
  <c r="CQ126" i="9"/>
  <c r="CR126" i="9"/>
  <c r="CS126" i="9"/>
  <c r="CT126" i="9"/>
  <c r="CK127" i="9"/>
  <c r="CL127" i="9"/>
  <c r="CM127" i="9"/>
  <c r="CN127" i="9"/>
  <c r="CO127" i="9"/>
  <c r="CP127" i="9"/>
  <c r="CQ127" i="9"/>
  <c r="CR127" i="9"/>
  <c r="CS127" i="9"/>
  <c r="CT127" i="9"/>
  <c r="CK128" i="9"/>
  <c r="CL128" i="9"/>
  <c r="CM128" i="9"/>
  <c r="CN128" i="9"/>
  <c r="CO128" i="9"/>
  <c r="CP128" i="9"/>
  <c r="CQ128" i="9"/>
  <c r="CR128" i="9"/>
  <c r="CS128" i="9"/>
  <c r="CT128" i="9"/>
  <c r="CK129" i="9"/>
  <c r="CL129" i="9"/>
  <c r="CM129" i="9"/>
  <c r="CN129" i="9"/>
  <c r="CO129" i="9"/>
  <c r="CP129" i="9"/>
  <c r="CQ129" i="9"/>
  <c r="CR129" i="9"/>
  <c r="CS129" i="9"/>
  <c r="CT129" i="9"/>
  <c r="CK130" i="9"/>
  <c r="CL130" i="9"/>
  <c r="CM130" i="9"/>
  <c r="CN130" i="9"/>
  <c r="CO130" i="9"/>
  <c r="CP130" i="9"/>
  <c r="CQ130" i="9"/>
  <c r="CR130" i="9"/>
  <c r="CS130" i="9"/>
  <c r="CT130" i="9"/>
  <c r="CK131" i="9"/>
  <c r="CL131" i="9"/>
  <c r="CM131" i="9"/>
  <c r="CN131" i="9"/>
  <c r="CO131" i="9"/>
  <c r="CP131" i="9"/>
  <c r="CQ131" i="9"/>
  <c r="CR131" i="9"/>
  <c r="CS131" i="9"/>
  <c r="CT131" i="9"/>
  <c r="CK132" i="9"/>
  <c r="CL132" i="9"/>
  <c r="CM132" i="9"/>
  <c r="CN132" i="9"/>
  <c r="CO132" i="9"/>
  <c r="CP132" i="9"/>
  <c r="CQ132" i="9"/>
  <c r="CR132" i="9"/>
  <c r="CS132" i="9"/>
  <c r="CT132" i="9"/>
  <c r="CK133" i="9"/>
  <c r="CL133" i="9"/>
  <c r="CM133" i="9"/>
  <c r="CN133" i="9"/>
  <c r="CO133" i="9"/>
  <c r="CP133" i="9"/>
  <c r="CQ133" i="9"/>
  <c r="CR133" i="9"/>
  <c r="CS133" i="9"/>
  <c r="CT133" i="9"/>
  <c r="CK134" i="9"/>
  <c r="CL134" i="9"/>
  <c r="CM134" i="9"/>
  <c r="CN134" i="9"/>
  <c r="CO134" i="9"/>
  <c r="CP134" i="9"/>
  <c r="CQ134" i="9"/>
  <c r="CR134" i="9"/>
  <c r="CS134" i="9"/>
  <c r="CT134" i="9"/>
  <c r="CK135" i="9"/>
  <c r="CL135" i="9"/>
  <c r="CM135" i="9"/>
  <c r="CN135" i="9"/>
  <c r="CO135" i="9"/>
  <c r="CP135" i="9"/>
  <c r="CQ135" i="9"/>
  <c r="CR135" i="9"/>
  <c r="CS135" i="9"/>
  <c r="CT135" i="9"/>
  <c r="CK136" i="9"/>
  <c r="CL136" i="9"/>
  <c r="CM136" i="9"/>
  <c r="CN136" i="9"/>
  <c r="CO136" i="9"/>
  <c r="CP136" i="9"/>
  <c r="CQ136" i="9"/>
  <c r="CR136" i="9"/>
  <c r="CS136" i="9"/>
  <c r="CT136" i="9"/>
  <c r="CK137" i="9"/>
  <c r="CL137" i="9"/>
  <c r="CM137" i="9"/>
  <c r="CN137" i="9"/>
  <c r="CO137" i="9"/>
  <c r="CP137" i="9"/>
  <c r="CQ137" i="9"/>
  <c r="CR137" i="9"/>
  <c r="CS137" i="9"/>
  <c r="CT137" i="9"/>
  <c r="CK138" i="9"/>
  <c r="CL138" i="9"/>
  <c r="CM138" i="9"/>
  <c r="CN138" i="9"/>
  <c r="CO138" i="9"/>
  <c r="CP138" i="9"/>
  <c r="CQ138" i="9"/>
  <c r="CR138" i="9"/>
  <c r="CS138" i="9"/>
  <c r="CT138" i="9"/>
  <c r="CK139" i="9"/>
  <c r="CL139" i="9"/>
  <c r="CM139" i="9"/>
  <c r="CN139" i="9"/>
  <c r="CO139" i="9"/>
  <c r="CP139" i="9"/>
  <c r="CQ139" i="9"/>
  <c r="CR139" i="9"/>
  <c r="CS139" i="9"/>
  <c r="CT139" i="9"/>
  <c r="CK140" i="9"/>
  <c r="CL140" i="9"/>
  <c r="CM140" i="9"/>
  <c r="CN140" i="9"/>
  <c r="CO140" i="9"/>
  <c r="CP140" i="9"/>
  <c r="CQ140" i="9"/>
  <c r="CR140" i="9"/>
  <c r="CS140" i="9"/>
  <c r="CT140" i="9"/>
  <c r="CK141" i="9"/>
  <c r="CL141" i="9"/>
  <c r="CM141" i="9"/>
  <c r="CN141" i="9"/>
  <c r="CO141" i="9"/>
  <c r="CP141" i="9"/>
  <c r="CQ141" i="9"/>
  <c r="CR141" i="9"/>
  <c r="CS141" i="9"/>
  <c r="CT141" i="9"/>
  <c r="CK142" i="9"/>
  <c r="CL142" i="9"/>
  <c r="CM142" i="9"/>
  <c r="CN142" i="9"/>
  <c r="CO142" i="9"/>
  <c r="CP142" i="9"/>
  <c r="CQ142" i="9"/>
  <c r="CR142" i="9"/>
  <c r="CS142" i="9"/>
  <c r="CT142" i="9"/>
  <c r="CK143" i="9"/>
  <c r="CL143" i="9"/>
  <c r="CM143" i="9"/>
  <c r="CN143" i="9"/>
  <c r="CO143" i="9"/>
  <c r="CP143" i="9"/>
  <c r="CQ143" i="9"/>
  <c r="CR143" i="9"/>
  <c r="CS143" i="9"/>
  <c r="CT143" i="9"/>
  <c r="CK144" i="9"/>
  <c r="CL144" i="9"/>
  <c r="CM144" i="9"/>
  <c r="CN144" i="9"/>
  <c r="CO144" i="9"/>
  <c r="CP144" i="9"/>
  <c r="CQ144" i="9"/>
  <c r="CR144" i="9"/>
  <c r="CS144" i="9"/>
  <c r="CT144" i="9"/>
  <c r="CK145" i="9"/>
  <c r="CL145" i="9"/>
  <c r="CM145" i="9"/>
  <c r="CN145" i="9"/>
  <c r="CO145" i="9"/>
  <c r="CP145" i="9"/>
  <c r="CQ145" i="9"/>
  <c r="CR145" i="9"/>
  <c r="CS145" i="9"/>
  <c r="CT145" i="9"/>
  <c r="CK146" i="9"/>
  <c r="CL146" i="9"/>
  <c r="CM146" i="9"/>
  <c r="CN146" i="9"/>
  <c r="CO146" i="9"/>
  <c r="CP146" i="9"/>
  <c r="CQ146" i="9"/>
  <c r="CR146" i="9"/>
  <c r="CS146" i="9"/>
  <c r="CT146" i="9"/>
  <c r="CK147" i="9"/>
  <c r="CL147" i="9"/>
  <c r="CM147" i="9"/>
  <c r="CN147" i="9"/>
  <c r="CO147" i="9"/>
  <c r="CP147" i="9"/>
  <c r="CQ147" i="9"/>
  <c r="CR147" i="9"/>
  <c r="CS147" i="9"/>
  <c r="CT147" i="9"/>
  <c r="CK148" i="9"/>
  <c r="CL148" i="9"/>
  <c r="CM148" i="9"/>
  <c r="CN148" i="9"/>
  <c r="CO148" i="9"/>
  <c r="CP148" i="9"/>
  <c r="CQ148" i="9"/>
  <c r="CR148" i="9"/>
  <c r="CS148" i="9"/>
  <c r="CT148" i="9"/>
  <c r="CK149" i="9"/>
  <c r="CL149" i="9"/>
  <c r="CM149" i="9"/>
  <c r="CN149" i="9"/>
  <c r="CO149" i="9"/>
  <c r="CP149" i="9"/>
  <c r="CQ149" i="9"/>
  <c r="CR149" i="9"/>
  <c r="CS149" i="9"/>
  <c r="CT149" i="9"/>
  <c r="CK150" i="9"/>
  <c r="CL150" i="9"/>
  <c r="CM150" i="9"/>
  <c r="CN150" i="9"/>
  <c r="CO150" i="9"/>
  <c r="CP150" i="9"/>
  <c r="CQ150" i="9"/>
  <c r="CR150" i="9"/>
  <c r="CS150" i="9"/>
  <c r="CT150" i="9"/>
  <c r="CK151" i="9"/>
  <c r="CL151" i="9"/>
  <c r="CM151" i="9"/>
  <c r="CN151" i="9"/>
  <c r="CO151" i="9"/>
  <c r="CP151" i="9"/>
  <c r="CQ151" i="9"/>
  <c r="CR151" i="9"/>
  <c r="CS151" i="9"/>
  <c r="CT151" i="9"/>
  <c r="CK152" i="9"/>
  <c r="CL152" i="9"/>
  <c r="CM152" i="9"/>
  <c r="CN152" i="9"/>
  <c r="CO152" i="9"/>
  <c r="CP152" i="9"/>
  <c r="CQ152" i="9"/>
  <c r="CR152" i="9"/>
  <c r="CS152" i="9"/>
  <c r="CT152" i="9"/>
  <c r="CK153" i="9"/>
  <c r="CL153" i="9"/>
  <c r="CM153" i="9"/>
  <c r="CN153" i="9"/>
  <c r="CO153" i="9"/>
  <c r="CP153" i="9"/>
  <c r="CQ153" i="9"/>
  <c r="CR153" i="9"/>
  <c r="CS153" i="9"/>
  <c r="CT153" i="9"/>
  <c r="CK154" i="9"/>
  <c r="CL154" i="9"/>
  <c r="CM154" i="9"/>
  <c r="CN154" i="9"/>
  <c r="CO154" i="9"/>
  <c r="CP154" i="9"/>
  <c r="CQ154" i="9"/>
  <c r="CR154" i="9"/>
  <c r="CS154" i="9"/>
  <c r="CT154" i="9"/>
  <c r="CK155" i="9"/>
  <c r="CL155" i="9"/>
  <c r="CM155" i="9"/>
  <c r="CN155" i="9"/>
  <c r="CO155" i="9"/>
  <c r="CP155" i="9"/>
  <c r="CQ155" i="9"/>
  <c r="CR155" i="9"/>
  <c r="CS155" i="9"/>
  <c r="CT155" i="9"/>
  <c r="CK156" i="9"/>
  <c r="CL156" i="9"/>
  <c r="CM156" i="9"/>
  <c r="CN156" i="9"/>
  <c r="CO156" i="9"/>
  <c r="CP156" i="9"/>
  <c r="CQ156" i="9"/>
  <c r="CR156" i="9"/>
  <c r="CS156" i="9"/>
  <c r="CT156" i="9"/>
  <c r="CK157" i="9"/>
  <c r="CL157" i="9"/>
  <c r="CM157" i="9"/>
  <c r="CN157" i="9"/>
  <c r="CO157" i="9"/>
  <c r="CP157" i="9"/>
  <c r="CQ157" i="9"/>
  <c r="CR157" i="9"/>
  <c r="CS157" i="9"/>
  <c r="CT157" i="9"/>
  <c r="CK158" i="9"/>
  <c r="CL158" i="9"/>
  <c r="CM158" i="9"/>
  <c r="CN158" i="9"/>
  <c r="CO158" i="9"/>
  <c r="CP158" i="9"/>
  <c r="CQ158" i="9"/>
  <c r="CR158" i="9"/>
  <c r="CS158" i="9"/>
  <c r="CT158" i="9"/>
  <c r="CK159" i="9"/>
  <c r="CL159" i="9"/>
  <c r="CM159" i="9"/>
  <c r="CN159" i="9"/>
  <c r="CO159" i="9"/>
  <c r="CP159" i="9"/>
  <c r="CQ159" i="9"/>
  <c r="CR159" i="9"/>
  <c r="CS159" i="9"/>
  <c r="CT159" i="9"/>
  <c r="CK160" i="9"/>
  <c r="CL160" i="9"/>
  <c r="CM160" i="9"/>
  <c r="CN160" i="9"/>
  <c r="CO160" i="9"/>
  <c r="CP160" i="9"/>
  <c r="CQ160" i="9"/>
  <c r="CR160" i="9"/>
  <c r="CS160" i="9"/>
  <c r="CT160" i="9"/>
  <c r="CK161" i="9"/>
  <c r="CL161" i="9"/>
  <c r="CM161" i="9"/>
  <c r="CN161" i="9"/>
  <c r="CO161" i="9"/>
  <c r="CP161" i="9"/>
  <c r="CQ161" i="9"/>
  <c r="CR161" i="9"/>
  <c r="CS161" i="9"/>
  <c r="CT161" i="9"/>
  <c r="CK162" i="9"/>
  <c r="CL162" i="9"/>
  <c r="CM162" i="9"/>
  <c r="CN162" i="9"/>
  <c r="CO162" i="9"/>
  <c r="CP162" i="9"/>
  <c r="CQ162" i="9"/>
  <c r="CR162" i="9"/>
  <c r="CS162" i="9"/>
  <c r="CT162" i="9"/>
  <c r="CK163" i="9"/>
  <c r="CL163" i="9"/>
  <c r="CM163" i="9"/>
  <c r="CN163" i="9"/>
  <c r="CO163" i="9"/>
  <c r="CP163" i="9"/>
  <c r="CQ163" i="9"/>
  <c r="CR163" i="9"/>
  <c r="CS163" i="9"/>
  <c r="CT163" i="9"/>
  <c r="CK164" i="9"/>
  <c r="CL164" i="9"/>
  <c r="CM164" i="9"/>
  <c r="CN164" i="9"/>
  <c r="CO164" i="9"/>
  <c r="CP164" i="9"/>
  <c r="CQ164" i="9"/>
  <c r="CR164" i="9"/>
  <c r="CS164" i="9"/>
  <c r="CT164" i="9"/>
  <c r="CK165" i="9"/>
  <c r="CL165" i="9"/>
  <c r="CM165" i="9"/>
  <c r="CN165" i="9"/>
  <c r="CO165" i="9"/>
  <c r="CP165" i="9"/>
  <c r="CQ165" i="9"/>
  <c r="CR165" i="9"/>
  <c r="CS165" i="9"/>
  <c r="CT165" i="9"/>
  <c r="CK166" i="9"/>
  <c r="CL166" i="9"/>
  <c r="CM166" i="9"/>
  <c r="CN166" i="9"/>
  <c r="CO166" i="9"/>
  <c r="CP166" i="9"/>
  <c r="CQ166" i="9"/>
  <c r="CR166" i="9"/>
  <c r="CS166" i="9"/>
  <c r="CT166" i="9"/>
  <c r="CK167" i="9"/>
  <c r="CL167" i="9"/>
  <c r="CM167" i="9"/>
  <c r="CN167" i="9"/>
  <c r="CO167" i="9"/>
  <c r="CP167" i="9"/>
  <c r="CQ167" i="9"/>
  <c r="CR167" i="9"/>
  <c r="CS167" i="9"/>
  <c r="CT167" i="9"/>
  <c r="CK168" i="9"/>
  <c r="CL168" i="9"/>
  <c r="CM168" i="9"/>
  <c r="CN168" i="9"/>
  <c r="CO168" i="9"/>
  <c r="CP168" i="9"/>
  <c r="CQ168" i="9"/>
  <c r="CR168" i="9"/>
  <c r="CS168" i="9"/>
  <c r="CT168" i="9"/>
  <c r="CK169" i="9"/>
  <c r="CL169" i="9"/>
  <c r="CM169" i="9"/>
  <c r="CN169" i="9"/>
  <c r="CO169" i="9"/>
  <c r="CP169" i="9"/>
  <c r="CQ169" i="9"/>
  <c r="CR169" i="9"/>
  <c r="CS169" i="9"/>
  <c r="CT169" i="9"/>
  <c r="CK170" i="9"/>
  <c r="CL170" i="9"/>
  <c r="CM170" i="9"/>
  <c r="CN170" i="9"/>
  <c r="CO170" i="9"/>
  <c r="CP170" i="9"/>
  <c r="CQ170" i="9"/>
  <c r="CR170" i="9"/>
  <c r="CS170" i="9"/>
  <c r="CT170" i="9"/>
  <c r="CK171" i="9"/>
  <c r="CL171" i="9"/>
  <c r="CM171" i="9"/>
  <c r="CN171" i="9"/>
  <c r="CO171" i="9"/>
  <c r="CP171" i="9"/>
  <c r="CQ171" i="9"/>
  <c r="CR171" i="9"/>
  <c r="CS171" i="9"/>
  <c r="CT171" i="9"/>
  <c r="CK172" i="9"/>
  <c r="CL172" i="9"/>
  <c r="CM172" i="9"/>
  <c r="CN172" i="9"/>
  <c r="CO172" i="9"/>
  <c r="CP172" i="9"/>
  <c r="CQ172" i="9"/>
  <c r="CR172" i="9"/>
  <c r="CS172" i="9"/>
  <c r="CT172" i="9"/>
  <c r="CK173" i="9"/>
  <c r="CL173" i="9"/>
  <c r="CM173" i="9"/>
  <c r="CN173" i="9"/>
  <c r="CO173" i="9"/>
  <c r="CP173" i="9"/>
  <c r="CQ173" i="9"/>
  <c r="CR173" i="9"/>
  <c r="CS173" i="9"/>
  <c r="CT173" i="9"/>
  <c r="CK174" i="9"/>
  <c r="CL174" i="9"/>
  <c r="CM174" i="9"/>
  <c r="CN174" i="9"/>
  <c r="CO174" i="9"/>
  <c r="CP174" i="9"/>
  <c r="CQ174" i="9"/>
  <c r="CR174" i="9"/>
  <c r="CS174" i="9"/>
  <c r="CT174" i="9"/>
  <c r="CK175" i="9"/>
  <c r="CL175" i="9"/>
  <c r="CM175" i="9"/>
  <c r="CN175" i="9"/>
  <c r="CO175" i="9"/>
  <c r="CP175" i="9"/>
  <c r="CQ175" i="9"/>
  <c r="CR175" i="9"/>
  <c r="CS175" i="9"/>
  <c r="CT175" i="9"/>
  <c r="CK176" i="9"/>
  <c r="CL176" i="9"/>
  <c r="CM176" i="9"/>
  <c r="CN176" i="9"/>
  <c r="CO176" i="9"/>
  <c r="CP176" i="9"/>
  <c r="CQ176" i="9"/>
  <c r="CR176" i="9"/>
  <c r="CS176" i="9"/>
  <c r="CT176" i="9"/>
  <c r="CK177" i="9"/>
  <c r="CL177" i="9"/>
  <c r="CM177" i="9"/>
  <c r="CN177" i="9"/>
  <c r="CO177" i="9"/>
  <c r="CP177" i="9"/>
  <c r="CQ177" i="9"/>
  <c r="CR177" i="9"/>
  <c r="CS177" i="9"/>
  <c r="CT177" i="9"/>
  <c r="CK178" i="9"/>
  <c r="CL178" i="9"/>
  <c r="CM178" i="9"/>
  <c r="CN178" i="9"/>
  <c r="CO178" i="9"/>
  <c r="CP178" i="9"/>
  <c r="CQ178" i="9"/>
  <c r="CR178" i="9"/>
  <c r="CS178" i="9"/>
  <c r="CT178" i="9"/>
  <c r="CK179" i="9"/>
  <c r="CL179" i="9"/>
  <c r="CM179" i="9"/>
  <c r="CN179" i="9"/>
  <c r="CO179" i="9"/>
  <c r="CP179" i="9"/>
  <c r="CQ179" i="9"/>
  <c r="CR179" i="9"/>
  <c r="CS179" i="9"/>
  <c r="CT179" i="9"/>
  <c r="CK180" i="9"/>
  <c r="CL180" i="9"/>
  <c r="CM180" i="9"/>
  <c r="CN180" i="9"/>
  <c r="CO180" i="9"/>
  <c r="CP180" i="9"/>
  <c r="CQ180" i="9"/>
  <c r="CR180" i="9"/>
  <c r="CS180" i="9"/>
  <c r="CT180" i="9"/>
  <c r="CK181" i="9"/>
  <c r="CL181" i="9"/>
  <c r="CM181" i="9"/>
  <c r="CN181" i="9"/>
  <c r="CO181" i="9"/>
  <c r="CP181" i="9"/>
  <c r="CQ181" i="9"/>
  <c r="CR181" i="9"/>
  <c r="CS181" i="9"/>
  <c r="CT181" i="9"/>
  <c r="CK182" i="9"/>
  <c r="CL182" i="9"/>
  <c r="CM182" i="9"/>
  <c r="CN182" i="9"/>
  <c r="CO182" i="9"/>
  <c r="CP182" i="9"/>
  <c r="CQ182" i="9"/>
  <c r="CR182" i="9"/>
  <c r="CS182" i="9"/>
  <c r="CT182" i="9"/>
  <c r="CK183" i="9"/>
  <c r="CL183" i="9"/>
  <c r="CM183" i="9"/>
  <c r="CN183" i="9"/>
  <c r="CO183" i="9"/>
  <c r="CP183" i="9"/>
  <c r="CQ183" i="9"/>
  <c r="CR183" i="9"/>
  <c r="CS183" i="9"/>
  <c r="CT183" i="9"/>
  <c r="CK184" i="9"/>
  <c r="CL184" i="9"/>
  <c r="CM184" i="9"/>
  <c r="CN184" i="9"/>
  <c r="CO184" i="9"/>
  <c r="CP184" i="9"/>
  <c r="CQ184" i="9"/>
  <c r="CR184" i="9"/>
  <c r="CS184" i="9"/>
  <c r="CT184" i="9"/>
  <c r="CK185" i="9"/>
  <c r="CL185" i="9"/>
  <c r="CM185" i="9"/>
  <c r="CN185" i="9"/>
  <c r="CO185" i="9"/>
  <c r="CP185" i="9"/>
  <c r="CQ185" i="9"/>
  <c r="CR185" i="9"/>
  <c r="CS185" i="9"/>
  <c r="CT185" i="9"/>
  <c r="CK186" i="9"/>
  <c r="CL186" i="9"/>
  <c r="CM186" i="9"/>
  <c r="CN186" i="9"/>
  <c r="CO186" i="9"/>
  <c r="CP186" i="9"/>
  <c r="CQ186" i="9"/>
  <c r="CR186" i="9"/>
  <c r="CS186" i="9"/>
  <c r="CT186" i="9"/>
  <c r="CK187" i="9"/>
  <c r="CL187" i="9"/>
  <c r="CM187" i="9"/>
  <c r="CN187" i="9"/>
  <c r="CO187" i="9"/>
  <c r="CP187" i="9"/>
  <c r="CQ187" i="9"/>
  <c r="CR187" i="9"/>
  <c r="CS187" i="9"/>
  <c r="CT187" i="9"/>
  <c r="CK188" i="9"/>
  <c r="CL188" i="9"/>
  <c r="CM188" i="9"/>
  <c r="CN188" i="9"/>
  <c r="CO188" i="9"/>
  <c r="CP188" i="9"/>
  <c r="CQ188" i="9"/>
  <c r="CR188" i="9"/>
  <c r="CS188" i="9"/>
  <c r="CT188" i="9"/>
  <c r="CK189" i="9"/>
  <c r="CL189" i="9"/>
  <c r="CM189" i="9"/>
  <c r="CN189" i="9"/>
  <c r="CO189" i="9"/>
  <c r="CP189" i="9"/>
  <c r="CQ189" i="9"/>
  <c r="CR189" i="9"/>
  <c r="CS189" i="9"/>
  <c r="CT189" i="9"/>
  <c r="CK190" i="9"/>
  <c r="CL190" i="9"/>
  <c r="CM190" i="9"/>
  <c r="CN190" i="9"/>
  <c r="CO190" i="9"/>
  <c r="CP190" i="9"/>
  <c r="CQ190" i="9"/>
  <c r="CR190" i="9"/>
  <c r="CS190" i="9"/>
  <c r="CT190" i="9"/>
  <c r="CK191" i="9"/>
  <c r="CL191" i="9"/>
  <c r="CM191" i="9"/>
  <c r="CN191" i="9"/>
  <c r="CO191" i="9"/>
  <c r="CP191" i="9"/>
  <c r="CQ191" i="9"/>
  <c r="CR191" i="9"/>
  <c r="CS191" i="9"/>
  <c r="CT191" i="9"/>
  <c r="CK192" i="9"/>
  <c r="CL192" i="9"/>
  <c r="CM192" i="9"/>
  <c r="CN192" i="9"/>
  <c r="CO192" i="9"/>
  <c r="CP192" i="9"/>
  <c r="CQ192" i="9"/>
  <c r="CR192" i="9"/>
  <c r="CS192" i="9"/>
  <c r="CT192" i="9"/>
  <c r="CK193" i="9"/>
  <c r="CL193" i="9"/>
  <c r="CM193" i="9"/>
  <c r="CN193" i="9"/>
  <c r="CO193" i="9"/>
  <c r="CP193" i="9"/>
  <c r="CQ193" i="9"/>
  <c r="CR193" i="9"/>
  <c r="CS193" i="9"/>
  <c r="CT193" i="9"/>
  <c r="CK194" i="9"/>
  <c r="CL194" i="9"/>
  <c r="CM194" i="9"/>
  <c r="CN194" i="9"/>
  <c r="CO194" i="9"/>
  <c r="CP194" i="9"/>
  <c r="CQ194" i="9"/>
  <c r="CR194" i="9"/>
  <c r="CS194" i="9"/>
  <c r="CT194" i="9"/>
  <c r="CK195" i="9"/>
  <c r="CL195" i="9"/>
  <c r="CM195" i="9"/>
  <c r="CN195" i="9"/>
  <c r="CO195" i="9"/>
  <c r="CP195" i="9"/>
  <c r="CQ195" i="9"/>
  <c r="CR195" i="9"/>
  <c r="CS195" i="9"/>
  <c r="CT195" i="9"/>
  <c r="CK196" i="9"/>
  <c r="CL196" i="9"/>
  <c r="CM196" i="9"/>
  <c r="CN196" i="9"/>
  <c r="CO196" i="9"/>
  <c r="CP196" i="9"/>
  <c r="CQ196" i="9"/>
  <c r="CR196" i="9"/>
  <c r="CS196" i="9"/>
  <c r="CT196" i="9"/>
  <c r="CK197" i="9"/>
  <c r="CL197" i="9"/>
  <c r="CM197" i="9"/>
  <c r="CN197" i="9"/>
  <c r="CO197" i="9"/>
  <c r="CP197" i="9"/>
  <c r="CQ197" i="9"/>
  <c r="CR197" i="9"/>
  <c r="CS197" i="9"/>
  <c r="CT197" i="9"/>
  <c r="CK198" i="9"/>
  <c r="CL198" i="9"/>
  <c r="CM198" i="9"/>
  <c r="CN198" i="9"/>
  <c r="CO198" i="9"/>
  <c r="CP198" i="9"/>
  <c r="CQ198" i="9"/>
  <c r="CR198" i="9"/>
  <c r="CS198" i="9"/>
  <c r="CT198" i="9"/>
  <c r="CK199" i="9"/>
  <c r="CL199" i="9"/>
  <c r="CM199" i="9"/>
  <c r="CN199" i="9"/>
  <c r="CO199" i="9"/>
  <c r="CP199" i="9"/>
  <c r="CQ199" i="9"/>
  <c r="CR199" i="9"/>
  <c r="CS199" i="9"/>
  <c r="CT199" i="9"/>
  <c r="CK200" i="9"/>
  <c r="CL200" i="9"/>
  <c r="CM200" i="9"/>
  <c r="CN200" i="9"/>
  <c r="CO200" i="9"/>
  <c r="CP200" i="9"/>
  <c r="CQ200" i="9"/>
  <c r="CR200" i="9"/>
  <c r="CS200" i="9"/>
  <c r="CT200" i="9"/>
  <c r="CK201" i="9"/>
  <c r="CL201" i="9"/>
  <c r="CM201" i="9"/>
  <c r="CN201" i="9"/>
  <c r="CO201" i="9"/>
  <c r="CP201" i="9"/>
  <c r="CQ201" i="9"/>
  <c r="CR201" i="9"/>
  <c r="CS201" i="9"/>
  <c r="CT201" i="9"/>
  <c r="CK202" i="9"/>
  <c r="CL202" i="9"/>
  <c r="CM202" i="9"/>
  <c r="CN202" i="9"/>
  <c r="CO202" i="9"/>
  <c r="CP202" i="9"/>
  <c r="CQ202" i="9"/>
  <c r="CR202" i="9"/>
  <c r="CS202" i="9"/>
  <c r="CT202" i="9"/>
  <c r="CK203" i="9"/>
  <c r="CL203" i="9"/>
  <c r="CM203" i="9"/>
  <c r="CN203" i="9"/>
  <c r="CO203" i="9"/>
  <c r="CP203" i="9"/>
  <c r="CQ203" i="9"/>
  <c r="CR203" i="9"/>
  <c r="CS203" i="9"/>
  <c r="CT203" i="9"/>
  <c r="CK204" i="9"/>
  <c r="CL204" i="9"/>
  <c r="CM204" i="9"/>
  <c r="CN204" i="9"/>
  <c r="CO204" i="9"/>
  <c r="CP204" i="9"/>
  <c r="CQ204" i="9"/>
  <c r="CR204" i="9"/>
  <c r="CS204" i="9"/>
  <c r="CT204" i="9"/>
  <c r="CK205" i="9"/>
  <c r="CL205" i="9"/>
  <c r="CM205" i="9"/>
  <c r="CN205" i="9"/>
  <c r="CO205" i="9"/>
  <c r="CP205" i="9"/>
  <c r="CQ205" i="9"/>
  <c r="CR205" i="9"/>
  <c r="CS205" i="9"/>
  <c r="CT205" i="9"/>
  <c r="CK206" i="9"/>
  <c r="CL206" i="9"/>
  <c r="CM206" i="9"/>
  <c r="CN206" i="9"/>
  <c r="CO206" i="9"/>
  <c r="CP206" i="9"/>
  <c r="CQ206" i="9"/>
  <c r="CR206" i="9"/>
  <c r="CS206" i="9"/>
  <c r="CT206" i="9"/>
  <c r="CK207" i="9"/>
  <c r="CL207" i="9"/>
  <c r="CM207" i="9"/>
  <c r="CN207" i="9"/>
  <c r="CO207" i="9"/>
  <c r="CP207" i="9"/>
  <c r="CQ207" i="9"/>
  <c r="CR207" i="9"/>
  <c r="CS207" i="9"/>
  <c r="CT207" i="9"/>
  <c r="CK208" i="9"/>
  <c r="CL208" i="9"/>
  <c r="CM208" i="9"/>
  <c r="CN208" i="9"/>
  <c r="CO208" i="9"/>
  <c r="CP208" i="9"/>
  <c r="CQ208" i="9"/>
  <c r="CR208" i="9"/>
  <c r="CS208" i="9"/>
  <c r="CT208" i="9"/>
  <c r="CK209" i="9"/>
  <c r="CL209" i="9"/>
  <c r="CM209" i="9"/>
  <c r="CN209" i="9"/>
  <c r="CO209" i="9"/>
  <c r="CP209" i="9"/>
  <c r="CQ209" i="9"/>
  <c r="CR209" i="9"/>
  <c r="CS209" i="9"/>
  <c r="CT209" i="9"/>
  <c r="CK210" i="9"/>
  <c r="CL210" i="9"/>
  <c r="CM210" i="9"/>
  <c r="CN210" i="9"/>
  <c r="CO210" i="9"/>
  <c r="CP210" i="9"/>
  <c r="CQ210" i="9"/>
  <c r="CR210" i="9"/>
  <c r="CS210" i="9"/>
  <c r="CT210" i="9"/>
  <c r="CK211" i="9"/>
  <c r="CL211" i="9"/>
  <c r="CM211" i="9"/>
  <c r="CN211" i="9"/>
  <c r="CO211" i="9"/>
  <c r="CP211" i="9"/>
  <c r="CQ211" i="9"/>
  <c r="CR211" i="9"/>
  <c r="CS211" i="9"/>
  <c r="CT211" i="9"/>
  <c r="CK212" i="9"/>
  <c r="CL212" i="9"/>
  <c r="CM212" i="9"/>
  <c r="CN212" i="9"/>
  <c r="CO212" i="9"/>
  <c r="CP212" i="9"/>
  <c r="CQ212" i="9"/>
  <c r="CR212" i="9"/>
  <c r="CS212" i="9"/>
  <c r="CT212" i="9"/>
  <c r="CK213" i="9"/>
  <c r="CL213" i="9"/>
  <c r="CM213" i="9"/>
  <c r="CN213" i="9"/>
  <c r="CO213" i="9"/>
  <c r="CP213" i="9"/>
  <c r="CQ213" i="9"/>
  <c r="CR213" i="9"/>
  <c r="CS213" i="9"/>
  <c r="CT213" i="9"/>
  <c r="CK214" i="9"/>
  <c r="CL214" i="9"/>
  <c r="CM214" i="9"/>
  <c r="CN214" i="9"/>
  <c r="CO214" i="9"/>
  <c r="CP214" i="9"/>
  <c r="CQ214" i="9"/>
  <c r="CR214" i="9"/>
  <c r="CS214" i="9"/>
  <c r="CT214" i="9"/>
  <c r="CK215" i="9"/>
  <c r="CL215" i="9"/>
  <c r="CM215" i="9"/>
  <c r="CN215" i="9"/>
  <c r="CO215" i="9"/>
  <c r="CP215" i="9"/>
  <c r="CQ215" i="9"/>
  <c r="CR215" i="9"/>
  <c r="CS215" i="9"/>
  <c r="CT215" i="9"/>
  <c r="CK216" i="9"/>
  <c r="CL216" i="9"/>
  <c r="CM216" i="9"/>
  <c r="CN216" i="9"/>
  <c r="CO216" i="9"/>
  <c r="CP216" i="9"/>
  <c r="CQ216" i="9"/>
  <c r="CR216" i="9"/>
  <c r="CS216" i="9"/>
  <c r="CT216" i="9"/>
  <c r="CK217" i="9"/>
  <c r="CL217" i="9"/>
  <c r="CM217" i="9"/>
  <c r="CN217" i="9"/>
  <c r="CO217" i="9"/>
  <c r="CP217" i="9"/>
  <c r="CQ217" i="9"/>
  <c r="CR217" i="9"/>
  <c r="CS217" i="9"/>
  <c r="CT217" i="9"/>
  <c r="CK218" i="9"/>
  <c r="CL218" i="9"/>
  <c r="CM218" i="9"/>
  <c r="CN218" i="9"/>
  <c r="CO218" i="9"/>
  <c r="CP218" i="9"/>
  <c r="CQ218" i="9"/>
  <c r="CR218" i="9"/>
  <c r="CS218" i="9"/>
  <c r="CT218" i="9"/>
  <c r="CK219" i="9"/>
  <c r="CL219" i="9"/>
  <c r="CM219" i="9"/>
  <c r="CN219" i="9"/>
  <c r="CO219" i="9"/>
  <c r="CP219" i="9"/>
  <c r="CQ219" i="9"/>
  <c r="CR219" i="9"/>
  <c r="CS219" i="9"/>
  <c r="CT219" i="9"/>
  <c r="CK220" i="9"/>
  <c r="CL220" i="9"/>
  <c r="CM220" i="9"/>
  <c r="CN220" i="9"/>
  <c r="CO220" i="9"/>
  <c r="CP220" i="9"/>
  <c r="CQ220" i="9"/>
  <c r="CR220" i="9"/>
  <c r="CS220" i="9"/>
  <c r="CT220" i="9"/>
  <c r="CK221" i="9"/>
  <c r="CL221" i="9"/>
  <c r="CM221" i="9"/>
  <c r="CN221" i="9"/>
  <c r="CO221" i="9"/>
  <c r="CP221" i="9"/>
  <c r="CQ221" i="9"/>
  <c r="CR221" i="9"/>
  <c r="CS221" i="9"/>
  <c r="CT221" i="9"/>
  <c r="CK222" i="9"/>
  <c r="CL222" i="9"/>
  <c r="CM222" i="9"/>
  <c r="CN222" i="9"/>
  <c r="CO222" i="9"/>
  <c r="CP222" i="9"/>
  <c r="CQ222" i="9"/>
  <c r="CR222" i="9"/>
  <c r="CS222" i="9"/>
  <c r="CT222" i="9"/>
  <c r="CK223" i="9"/>
  <c r="CL223" i="9"/>
  <c r="CM223" i="9"/>
  <c r="CN223" i="9"/>
  <c r="CO223" i="9"/>
  <c r="CP223" i="9"/>
  <c r="CQ223" i="9"/>
  <c r="CR223" i="9"/>
  <c r="CS223" i="9"/>
  <c r="CT223" i="9"/>
  <c r="CK224" i="9"/>
  <c r="CL224" i="9"/>
  <c r="CM224" i="9"/>
  <c r="CN224" i="9"/>
  <c r="CO224" i="9"/>
  <c r="CP224" i="9"/>
  <c r="CQ224" i="9"/>
  <c r="CR224" i="9"/>
  <c r="CS224" i="9"/>
  <c r="CT224" i="9"/>
  <c r="CK225" i="9"/>
  <c r="CL225" i="9"/>
  <c r="CM225" i="9"/>
  <c r="CN225" i="9"/>
  <c r="CO225" i="9"/>
  <c r="CP225" i="9"/>
  <c r="CQ225" i="9"/>
  <c r="CR225" i="9"/>
  <c r="CS225" i="9"/>
  <c r="CT225" i="9"/>
  <c r="CK226" i="9"/>
  <c r="CL226" i="9"/>
  <c r="CM226" i="9"/>
  <c r="CN226" i="9"/>
  <c r="CO226" i="9"/>
  <c r="CP226" i="9"/>
  <c r="CQ226" i="9"/>
  <c r="CR226" i="9"/>
  <c r="CS226" i="9"/>
  <c r="CT226" i="9"/>
  <c r="CK227" i="9"/>
  <c r="CL227" i="9"/>
  <c r="CM227" i="9"/>
  <c r="CN227" i="9"/>
  <c r="CO227" i="9"/>
  <c r="CP227" i="9"/>
  <c r="CQ227" i="9"/>
  <c r="CR227" i="9"/>
  <c r="CS227" i="9"/>
  <c r="CT227" i="9"/>
  <c r="CK228" i="9"/>
  <c r="CL228" i="9"/>
  <c r="CM228" i="9"/>
  <c r="CN228" i="9"/>
  <c r="CO228" i="9"/>
  <c r="CP228" i="9"/>
  <c r="CQ228" i="9"/>
  <c r="CR228" i="9"/>
  <c r="CS228" i="9"/>
  <c r="CT228" i="9"/>
  <c r="CK229" i="9"/>
  <c r="CL229" i="9"/>
  <c r="CM229" i="9"/>
  <c r="CN229" i="9"/>
  <c r="CO229" i="9"/>
  <c r="CP229" i="9"/>
  <c r="CQ229" i="9"/>
  <c r="CR229" i="9"/>
  <c r="CS229" i="9"/>
  <c r="CT229" i="9"/>
  <c r="CK230" i="9"/>
  <c r="CL230" i="9"/>
  <c r="CM230" i="9"/>
  <c r="CN230" i="9"/>
  <c r="CO230" i="9"/>
  <c r="CP230" i="9"/>
  <c r="CQ230" i="9"/>
  <c r="CR230" i="9"/>
  <c r="CS230" i="9"/>
  <c r="CT230" i="9"/>
  <c r="CK231" i="9"/>
  <c r="CL231" i="9"/>
  <c r="CM231" i="9"/>
  <c r="CN231" i="9"/>
  <c r="CO231" i="9"/>
  <c r="CP231" i="9"/>
  <c r="CQ231" i="9"/>
  <c r="CR231" i="9"/>
  <c r="CS231" i="9"/>
  <c r="CT231" i="9"/>
  <c r="CK232" i="9"/>
  <c r="CL232" i="9"/>
  <c r="CM232" i="9"/>
  <c r="CN232" i="9"/>
  <c r="CO232" i="9"/>
  <c r="CP232" i="9"/>
  <c r="CQ232" i="9"/>
  <c r="CR232" i="9"/>
  <c r="CS232" i="9"/>
  <c r="CT232" i="9"/>
  <c r="CK233" i="9"/>
  <c r="CL233" i="9"/>
  <c r="CM233" i="9"/>
  <c r="CN233" i="9"/>
  <c r="CO233" i="9"/>
  <c r="CP233" i="9"/>
  <c r="CQ233" i="9"/>
  <c r="CR233" i="9"/>
  <c r="CS233" i="9"/>
  <c r="CT233" i="9"/>
  <c r="CK234" i="9"/>
  <c r="CL234" i="9"/>
  <c r="CM234" i="9"/>
  <c r="CN234" i="9"/>
  <c r="CO234" i="9"/>
  <c r="CP234" i="9"/>
  <c r="CQ234" i="9"/>
  <c r="CR234" i="9"/>
  <c r="CS234" i="9"/>
  <c r="CT234" i="9"/>
  <c r="CK235" i="9"/>
  <c r="CL235" i="9"/>
  <c r="CM235" i="9"/>
  <c r="CN235" i="9"/>
  <c r="CO235" i="9"/>
  <c r="CP235" i="9"/>
  <c r="CQ235" i="9"/>
  <c r="CR235" i="9"/>
  <c r="CS235" i="9"/>
  <c r="CT235" i="9"/>
  <c r="CK236" i="9"/>
  <c r="CL236" i="9"/>
  <c r="CM236" i="9"/>
  <c r="CN236" i="9"/>
  <c r="CO236" i="9"/>
  <c r="CP236" i="9"/>
  <c r="CQ236" i="9"/>
  <c r="CR236" i="9"/>
  <c r="CS236" i="9"/>
  <c r="CT236" i="9"/>
  <c r="CK237" i="9"/>
  <c r="CL237" i="9"/>
  <c r="CM237" i="9"/>
  <c r="CN237" i="9"/>
  <c r="CO237" i="9"/>
  <c r="CP237" i="9"/>
  <c r="CQ237" i="9"/>
  <c r="CR237" i="9"/>
  <c r="CS237" i="9"/>
  <c r="CT237" i="9"/>
  <c r="CK238" i="9"/>
  <c r="CL238" i="9"/>
  <c r="CM238" i="9"/>
  <c r="CN238" i="9"/>
  <c r="CO238" i="9"/>
  <c r="CP238" i="9"/>
  <c r="CQ238" i="9"/>
  <c r="CR238" i="9"/>
  <c r="CS238" i="9"/>
  <c r="CT238" i="9"/>
  <c r="CK239" i="9"/>
  <c r="CL239" i="9"/>
  <c r="CM239" i="9"/>
  <c r="CN239" i="9"/>
  <c r="CO239" i="9"/>
  <c r="CP239" i="9"/>
  <c r="CQ239" i="9"/>
  <c r="CR239" i="9"/>
  <c r="CS239" i="9"/>
  <c r="CT239" i="9"/>
  <c r="CK240" i="9"/>
  <c r="CL240" i="9"/>
  <c r="CM240" i="9"/>
  <c r="CN240" i="9"/>
  <c r="CO240" i="9"/>
  <c r="CP240" i="9"/>
  <c r="CQ240" i="9"/>
  <c r="CR240" i="9"/>
  <c r="CS240" i="9"/>
  <c r="CT240" i="9"/>
  <c r="CK241" i="9"/>
  <c r="CL241" i="9"/>
  <c r="CM241" i="9"/>
  <c r="CN241" i="9"/>
  <c r="CO241" i="9"/>
  <c r="CP241" i="9"/>
  <c r="CQ241" i="9"/>
  <c r="CR241" i="9"/>
  <c r="CS241" i="9"/>
  <c r="CT241" i="9"/>
  <c r="CK242" i="9"/>
  <c r="CL242" i="9"/>
  <c r="CM242" i="9"/>
  <c r="CN242" i="9"/>
  <c r="CO242" i="9"/>
  <c r="CP242" i="9"/>
  <c r="CQ242" i="9"/>
  <c r="CR242" i="9"/>
  <c r="CS242" i="9"/>
  <c r="CT242" i="9"/>
  <c r="CK243" i="9"/>
  <c r="CL243" i="9"/>
  <c r="CM243" i="9"/>
  <c r="CN243" i="9"/>
  <c r="CO243" i="9"/>
  <c r="CP243" i="9"/>
  <c r="CQ243" i="9"/>
  <c r="CR243" i="9"/>
  <c r="CS243" i="9"/>
  <c r="CT243" i="9"/>
  <c r="CK244" i="9"/>
  <c r="CL244" i="9"/>
  <c r="CM244" i="9"/>
  <c r="CN244" i="9"/>
  <c r="CO244" i="9"/>
  <c r="CP244" i="9"/>
  <c r="CQ244" i="9"/>
  <c r="CR244" i="9"/>
  <c r="CS244" i="9"/>
  <c r="CT244" i="9"/>
  <c r="CK245" i="9"/>
  <c r="CL245" i="9"/>
  <c r="CM245" i="9"/>
  <c r="CN245" i="9"/>
  <c r="CO245" i="9"/>
  <c r="CP245" i="9"/>
  <c r="CQ245" i="9"/>
  <c r="CR245" i="9"/>
  <c r="CS245" i="9"/>
  <c r="CT245" i="9"/>
  <c r="CK246" i="9"/>
  <c r="CL246" i="9"/>
  <c r="CM246" i="9"/>
  <c r="CN246" i="9"/>
  <c r="CO246" i="9"/>
  <c r="CP246" i="9"/>
  <c r="CQ246" i="9"/>
  <c r="CR246" i="9"/>
  <c r="CS246" i="9"/>
  <c r="CT246" i="9"/>
  <c r="CK247" i="9"/>
  <c r="CL247" i="9"/>
  <c r="CM247" i="9"/>
  <c r="CN247" i="9"/>
  <c r="CO247" i="9"/>
  <c r="CP247" i="9"/>
  <c r="CQ247" i="9"/>
  <c r="CR247" i="9"/>
  <c r="CS247" i="9"/>
  <c r="CT247" i="9"/>
  <c r="CK248" i="9"/>
  <c r="CL248" i="9"/>
  <c r="CM248" i="9"/>
  <c r="CN248" i="9"/>
  <c r="CO248" i="9"/>
  <c r="CP248" i="9"/>
  <c r="CQ248" i="9"/>
  <c r="CR248" i="9"/>
  <c r="CS248" i="9"/>
  <c r="CT248" i="9"/>
  <c r="CK249" i="9"/>
  <c r="CL249" i="9"/>
  <c r="CM249" i="9"/>
  <c r="CN249" i="9"/>
  <c r="CO249" i="9"/>
  <c r="CP249" i="9"/>
  <c r="CQ249" i="9"/>
  <c r="CR249" i="9"/>
  <c r="CS249" i="9"/>
  <c r="CT249" i="9"/>
  <c r="CK250" i="9"/>
  <c r="CL250" i="9"/>
  <c r="CM250" i="9"/>
  <c r="CN250" i="9"/>
  <c r="CO250" i="9"/>
  <c r="CP250" i="9"/>
  <c r="CQ250" i="9"/>
  <c r="CR250" i="9"/>
  <c r="CS250" i="9"/>
  <c r="CT250" i="9"/>
  <c r="CK251" i="9"/>
  <c r="CL251" i="9"/>
  <c r="CM251" i="9"/>
  <c r="CN251" i="9"/>
  <c r="CO251" i="9"/>
  <c r="CP251" i="9"/>
  <c r="CQ251" i="9"/>
  <c r="CR251" i="9"/>
  <c r="CS251" i="9"/>
  <c r="CT251" i="9"/>
  <c r="CK252" i="9"/>
  <c r="CL252" i="9"/>
  <c r="CM252" i="9"/>
  <c r="CN252" i="9"/>
  <c r="CO252" i="9"/>
  <c r="CP252" i="9"/>
  <c r="CQ252" i="9"/>
  <c r="CR252" i="9"/>
  <c r="CS252" i="9"/>
  <c r="CT252" i="9"/>
  <c r="CK253" i="9"/>
  <c r="CL253" i="9"/>
  <c r="CM253" i="9"/>
  <c r="CN253" i="9"/>
  <c r="CO253" i="9"/>
  <c r="CP253" i="9"/>
  <c r="CQ253" i="9"/>
  <c r="CR253" i="9"/>
  <c r="CS253" i="9"/>
  <c r="CT253" i="9"/>
  <c r="CK254" i="9"/>
  <c r="CL254" i="9"/>
  <c r="CM254" i="9"/>
  <c r="CN254" i="9"/>
  <c r="CO254" i="9"/>
  <c r="CP254" i="9"/>
  <c r="CQ254" i="9"/>
  <c r="CR254" i="9"/>
  <c r="CS254" i="9"/>
  <c r="CT254" i="9"/>
  <c r="CK255" i="9"/>
  <c r="CL255" i="9"/>
  <c r="CM255" i="9"/>
  <c r="CN255" i="9"/>
  <c r="CO255" i="9"/>
  <c r="CP255" i="9"/>
  <c r="CQ255" i="9"/>
  <c r="CR255" i="9"/>
  <c r="CS255" i="9"/>
  <c r="CT255" i="9"/>
  <c r="CK256" i="9"/>
  <c r="CL256" i="9"/>
  <c r="CM256" i="9"/>
  <c r="CN256" i="9"/>
  <c r="CO256" i="9"/>
  <c r="CP256" i="9"/>
  <c r="CQ256" i="9"/>
  <c r="CR256" i="9"/>
  <c r="CS256" i="9"/>
  <c r="CT256" i="9"/>
  <c r="CK257" i="9"/>
  <c r="CL257" i="9"/>
  <c r="CM257" i="9"/>
  <c r="CN257" i="9"/>
  <c r="CO257" i="9"/>
  <c r="CP257" i="9"/>
  <c r="CQ257" i="9"/>
  <c r="CR257" i="9"/>
  <c r="CS257" i="9"/>
  <c r="CT257" i="9"/>
  <c r="CK258" i="9"/>
  <c r="CL258" i="9"/>
  <c r="CM258" i="9"/>
  <c r="CN258" i="9"/>
  <c r="CO258" i="9"/>
  <c r="CP258" i="9"/>
  <c r="CQ258" i="9"/>
  <c r="CR258" i="9"/>
  <c r="CS258" i="9"/>
  <c r="CT258" i="9"/>
  <c r="CK259" i="9"/>
  <c r="CL259" i="9"/>
  <c r="CM259" i="9"/>
  <c r="CN259" i="9"/>
  <c r="CO259" i="9"/>
  <c r="CP259" i="9"/>
  <c r="CQ259" i="9"/>
  <c r="CR259" i="9"/>
  <c r="CS259" i="9"/>
  <c r="CT259" i="9"/>
  <c r="CK260" i="9"/>
  <c r="CL260" i="9"/>
  <c r="CM260" i="9"/>
  <c r="CN260" i="9"/>
  <c r="CO260" i="9"/>
  <c r="CP260" i="9"/>
  <c r="CQ260" i="9"/>
  <c r="CR260" i="9"/>
  <c r="CS260" i="9"/>
  <c r="CT260" i="9"/>
  <c r="CK261" i="9"/>
  <c r="CL261" i="9"/>
  <c r="CM261" i="9"/>
  <c r="CN261" i="9"/>
  <c r="CO261" i="9"/>
  <c r="CP261" i="9"/>
  <c r="CQ261" i="9"/>
  <c r="CR261" i="9"/>
  <c r="CS261" i="9"/>
  <c r="CT261" i="9"/>
  <c r="CK262" i="9"/>
  <c r="CL262" i="9"/>
  <c r="CM262" i="9"/>
  <c r="CN262" i="9"/>
  <c r="CO262" i="9"/>
  <c r="CP262" i="9"/>
  <c r="CQ262" i="9"/>
  <c r="CR262" i="9"/>
  <c r="CS262" i="9"/>
  <c r="CT262" i="9"/>
  <c r="CK263" i="9"/>
  <c r="CL263" i="9"/>
  <c r="CM263" i="9"/>
  <c r="CN263" i="9"/>
  <c r="CO263" i="9"/>
  <c r="CP263" i="9"/>
  <c r="CQ263" i="9"/>
  <c r="CR263" i="9"/>
  <c r="CS263" i="9"/>
  <c r="CT263" i="9"/>
  <c r="CK264" i="9"/>
  <c r="CL264" i="9"/>
  <c r="CM264" i="9"/>
  <c r="CN264" i="9"/>
  <c r="CO264" i="9"/>
  <c r="CP264" i="9"/>
  <c r="CQ264" i="9"/>
  <c r="CR264" i="9"/>
  <c r="CS264" i="9"/>
  <c r="CT264" i="9"/>
  <c r="CK265" i="9"/>
  <c r="CL265" i="9"/>
  <c r="CM265" i="9"/>
  <c r="CN265" i="9"/>
  <c r="CO265" i="9"/>
  <c r="CP265" i="9"/>
  <c r="CQ265" i="9"/>
  <c r="CR265" i="9"/>
  <c r="CS265" i="9"/>
  <c r="CT265" i="9"/>
  <c r="CK266" i="9"/>
  <c r="CL266" i="9"/>
  <c r="CM266" i="9"/>
  <c r="CN266" i="9"/>
  <c r="CO266" i="9"/>
  <c r="CP266" i="9"/>
  <c r="CQ266" i="9"/>
  <c r="CR266" i="9"/>
  <c r="CS266" i="9"/>
  <c r="CT266" i="9"/>
  <c r="CK267" i="9"/>
  <c r="CL267" i="9"/>
  <c r="CM267" i="9"/>
  <c r="CN267" i="9"/>
  <c r="CO267" i="9"/>
  <c r="CP267" i="9"/>
  <c r="CQ267" i="9"/>
  <c r="CR267" i="9"/>
  <c r="CS267" i="9"/>
  <c r="CT267" i="9"/>
  <c r="CK268" i="9"/>
  <c r="CL268" i="9"/>
  <c r="CM268" i="9"/>
  <c r="CN268" i="9"/>
  <c r="CO268" i="9"/>
  <c r="CP268" i="9"/>
  <c r="CQ268" i="9"/>
  <c r="CR268" i="9"/>
  <c r="CS268" i="9"/>
  <c r="CT268" i="9"/>
  <c r="CK269" i="9"/>
  <c r="CL269" i="9"/>
  <c r="CM269" i="9"/>
  <c r="CN269" i="9"/>
  <c r="CO269" i="9"/>
  <c r="CP269" i="9"/>
  <c r="CQ269" i="9"/>
  <c r="CR269" i="9"/>
  <c r="CS269" i="9"/>
  <c r="CT269" i="9"/>
  <c r="CK270" i="9"/>
  <c r="CL270" i="9"/>
  <c r="CM270" i="9"/>
  <c r="CN270" i="9"/>
  <c r="CO270" i="9"/>
  <c r="CP270" i="9"/>
  <c r="CQ270" i="9"/>
  <c r="CR270" i="9"/>
  <c r="CS270" i="9"/>
  <c r="CT270" i="9"/>
  <c r="CK271" i="9"/>
  <c r="CL271" i="9"/>
  <c r="CM271" i="9"/>
  <c r="CN271" i="9"/>
  <c r="CO271" i="9"/>
  <c r="CP271" i="9"/>
  <c r="CQ271" i="9"/>
  <c r="CR271" i="9"/>
  <c r="CS271" i="9"/>
  <c r="CT271" i="9"/>
  <c r="CK272" i="9"/>
  <c r="CL272" i="9"/>
  <c r="CM272" i="9"/>
  <c r="CN272" i="9"/>
  <c r="CO272" i="9"/>
  <c r="CP272" i="9"/>
  <c r="CQ272" i="9"/>
  <c r="CR272" i="9"/>
  <c r="CS272" i="9"/>
  <c r="CT272" i="9"/>
  <c r="CK273" i="9"/>
  <c r="CL273" i="9"/>
  <c r="CM273" i="9"/>
  <c r="CN273" i="9"/>
  <c r="CO273" i="9"/>
  <c r="CP273" i="9"/>
  <c r="CQ273" i="9"/>
  <c r="CR273" i="9"/>
  <c r="CS273" i="9"/>
  <c r="CT273" i="9"/>
  <c r="CK274" i="9"/>
  <c r="CL274" i="9"/>
  <c r="CM274" i="9"/>
  <c r="CN274" i="9"/>
  <c r="CO274" i="9"/>
  <c r="CP274" i="9"/>
  <c r="CQ274" i="9"/>
  <c r="CR274" i="9"/>
  <c r="CS274" i="9"/>
  <c r="CT274" i="9"/>
  <c r="CK275" i="9"/>
  <c r="CL275" i="9"/>
  <c r="CM275" i="9"/>
  <c r="CN275" i="9"/>
  <c r="CO275" i="9"/>
  <c r="CP275" i="9"/>
  <c r="CQ275" i="9"/>
  <c r="CR275" i="9"/>
  <c r="CS275" i="9"/>
  <c r="CT275" i="9"/>
  <c r="CK276" i="9"/>
  <c r="CL276" i="9"/>
  <c r="CM276" i="9"/>
  <c r="CN276" i="9"/>
  <c r="CO276" i="9"/>
  <c r="CP276" i="9"/>
  <c r="CQ276" i="9"/>
  <c r="CR276" i="9"/>
  <c r="CS276" i="9"/>
  <c r="CT276" i="9"/>
  <c r="CK277" i="9"/>
  <c r="CL277" i="9"/>
  <c r="CM277" i="9"/>
  <c r="CN277" i="9"/>
  <c r="CO277" i="9"/>
  <c r="CP277" i="9"/>
  <c r="CQ277" i="9"/>
  <c r="CR277" i="9"/>
  <c r="CS277" i="9"/>
  <c r="CT277" i="9"/>
  <c r="CK278" i="9"/>
  <c r="CL278" i="9"/>
  <c r="CM278" i="9"/>
  <c r="CN278" i="9"/>
  <c r="CO278" i="9"/>
  <c r="CP278" i="9"/>
  <c r="CQ278" i="9"/>
  <c r="CR278" i="9"/>
  <c r="CS278" i="9"/>
  <c r="CT278" i="9"/>
  <c r="CK279" i="9"/>
  <c r="CL279" i="9"/>
  <c r="CM279" i="9"/>
  <c r="CN279" i="9"/>
  <c r="CO279" i="9"/>
  <c r="CP279" i="9"/>
  <c r="CQ279" i="9"/>
  <c r="CR279" i="9"/>
  <c r="CS279" i="9"/>
  <c r="CT279" i="9"/>
  <c r="CK280" i="9"/>
  <c r="CL280" i="9"/>
  <c r="CM280" i="9"/>
  <c r="CN280" i="9"/>
  <c r="CO280" i="9"/>
  <c r="CP280" i="9"/>
  <c r="CQ280" i="9"/>
  <c r="CR280" i="9"/>
  <c r="CS280" i="9"/>
  <c r="CT280" i="9"/>
  <c r="CK281" i="9"/>
  <c r="CL281" i="9"/>
  <c r="CM281" i="9"/>
  <c r="CN281" i="9"/>
  <c r="CO281" i="9"/>
  <c r="CP281" i="9"/>
  <c r="CQ281" i="9"/>
  <c r="CR281" i="9"/>
  <c r="CS281" i="9"/>
  <c r="CT281" i="9"/>
  <c r="CK282" i="9"/>
  <c r="CL282" i="9"/>
  <c r="CM282" i="9"/>
  <c r="CN282" i="9"/>
  <c r="CO282" i="9"/>
  <c r="CP282" i="9"/>
  <c r="CQ282" i="9"/>
  <c r="CR282" i="9"/>
  <c r="CS282" i="9"/>
  <c r="CT282" i="9"/>
  <c r="CK283" i="9"/>
  <c r="CL283" i="9"/>
  <c r="CM283" i="9"/>
  <c r="CN283" i="9"/>
  <c r="CO283" i="9"/>
  <c r="CP283" i="9"/>
  <c r="CQ283" i="9"/>
  <c r="CR283" i="9"/>
  <c r="CS283" i="9"/>
  <c r="CT283" i="9"/>
  <c r="CK284" i="9"/>
  <c r="CL284" i="9"/>
  <c r="CM284" i="9"/>
  <c r="CN284" i="9"/>
  <c r="CO284" i="9"/>
  <c r="CP284" i="9"/>
  <c r="CQ284" i="9"/>
  <c r="CR284" i="9"/>
  <c r="CS284" i="9"/>
  <c r="CT284" i="9"/>
  <c r="CK285" i="9"/>
  <c r="CL285" i="9"/>
  <c r="CM285" i="9"/>
  <c r="CN285" i="9"/>
  <c r="CO285" i="9"/>
  <c r="CP285" i="9"/>
  <c r="CQ285" i="9"/>
  <c r="CR285" i="9"/>
  <c r="CS285" i="9"/>
  <c r="CT285" i="9"/>
  <c r="CK286" i="9"/>
  <c r="CL286" i="9"/>
  <c r="CM286" i="9"/>
  <c r="CN286" i="9"/>
  <c r="CO286" i="9"/>
  <c r="CP286" i="9"/>
  <c r="CQ286" i="9"/>
  <c r="CR286" i="9"/>
  <c r="CS286" i="9"/>
  <c r="CT286" i="9"/>
  <c r="CK287" i="9"/>
  <c r="CL287" i="9"/>
  <c r="CM287" i="9"/>
  <c r="CN287" i="9"/>
  <c r="CO287" i="9"/>
  <c r="CP287" i="9"/>
  <c r="CQ287" i="9"/>
  <c r="CR287" i="9"/>
  <c r="CS287" i="9"/>
  <c r="CT287" i="9"/>
  <c r="CK288" i="9"/>
  <c r="CL288" i="9"/>
  <c r="CM288" i="9"/>
  <c r="CN288" i="9"/>
  <c r="CO288" i="9"/>
  <c r="CP288" i="9"/>
  <c r="CQ288" i="9"/>
  <c r="CR288" i="9"/>
  <c r="CS288" i="9"/>
  <c r="CT288" i="9"/>
  <c r="CK289" i="9"/>
  <c r="CL289" i="9"/>
  <c r="CM289" i="9"/>
  <c r="CN289" i="9"/>
  <c r="CO289" i="9"/>
  <c r="CP289" i="9"/>
  <c r="CQ289" i="9"/>
  <c r="CR289" i="9"/>
  <c r="CS289" i="9"/>
  <c r="CT289" i="9"/>
  <c r="CK290" i="9"/>
  <c r="CL290" i="9"/>
  <c r="CM290" i="9"/>
  <c r="CN290" i="9"/>
  <c r="CO290" i="9"/>
  <c r="CP290" i="9"/>
  <c r="CQ290" i="9"/>
  <c r="CR290" i="9"/>
  <c r="CS290" i="9"/>
  <c r="CT290" i="9"/>
  <c r="CK291" i="9"/>
  <c r="CL291" i="9"/>
  <c r="CM291" i="9"/>
  <c r="CN291" i="9"/>
  <c r="CO291" i="9"/>
  <c r="CP291" i="9"/>
  <c r="CQ291" i="9"/>
  <c r="CR291" i="9"/>
  <c r="CS291" i="9"/>
  <c r="CT291" i="9"/>
  <c r="CK292" i="9"/>
  <c r="CL292" i="9"/>
  <c r="CM292" i="9"/>
  <c r="CN292" i="9"/>
  <c r="CO292" i="9"/>
  <c r="CP292" i="9"/>
  <c r="CQ292" i="9"/>
  <c r="CR292" i="9"/>
  <c r="CS292" i="9"/>
  <c r="CT292" i="9"/>
  <c r="CK293" i="9"/>
  <c r="CL293" i="9"/>
  <c r="CM293" i="9"/>
  <c r="CN293" i="9"/>
  <c r="CO293" i="9"/>
  <c r="CP293" i="9"/>
  <c r="CQ293" i="9"/>
  <c r="CR293" i="9"/>
  <c r="CS293" i="9"/>
  <c r="CT293" i="9"/>
  <c r="CK294" i="9"/>
  <c r="CL294" i="9"/>
  <c r="CM294" i="9"/>
  <c r="CN294" i="9"/>
  <c r="CO294" i="9"/>
  <c r="CP294" i="9"/>
  <c r="CQ294" i="9"/>
  <c r="CR294" i="9"/>
  <c r="CS294" i="9"/>
  <c r="CT294" i="9"/>
  <c r="CK295" i="9"/>
  <c r="CL295" i="9"/>
  <c r="CM295" i="9"/>
  <c r="CN295" i="9"/>
  <c r="CO295" i="9"/>
  <c r="CP295" i="9"/>
  <c r="CQ295" i="9"/>
  <c r="CR295" i="9"/>
  <c r="CS295" i="9"/>
  <c r="CT295" i="9"/>
  <c r="CK296" i="9"/>
  <c r="CL296" i="9"/>
  <c r="CM296" i="9"/>
  <c r="CN296" i="9"/>
  <c r="CO296" i="9"/>
  <c r="CP296" i="9"/>
  <c r="CQ296" i="9"/>
  <c r="CR296" i="9"/>
  <c r="CS296" i="9"/>
  <c r="CT296" i="9"/>
  <c r="CK297" i="9"/>
  <c r="CL297" i="9"/>
  <c r="CM297" i="9"/>
  <c r="CN297" i="9"/>
  <c r="CO297" i="9"/>
  <c r="CP297" i="9"/>
  <c r="CQ297" i="9"/>
  <c r="CR297" i="9"/>
  <c r="CS297" i="9"/>
  <c r="CT297" i="9"/>
  <c r="CK298" i="9"/>
  <c r="CL298" i="9"/>
  <c r="CM298" i="9"/>
  <c r="CN298" i="9"/>
  <c r="CO298" i="9"/>
  <c r="CP298" i="9"/>
  <c r="CQ298" i="9"/>
  <c r="CR298" i="9"/>
  <c r="CS298" i="9"/>
  <c r="CT298" i="9"/>
  <c r="CK299" i="9"/>
  <c r="CL299" i="9"/>
  <c r="CM299" i="9"/>
  <c r="CN299" i="9"/>
  <c r="CO299" i="9"/>
  <c r="CP299" i="9"/>
  <c r="CQ299" i="9"/>
  <c r="CR299" i="9"/>
  <c r="CS299" i="9"/>
  <c r="CT299" i="9"/>
  <c r="CK300" i="9"/>
  <c r="CL300" i="9"/>
  <c r="CM300" i="9"/>
  <c r="CN300" i="9"/>
  <c r="CO300" i="9"/>
  <c r="CP300" i="9"/>
  <c r="CQ300" i="9"/>
  <c r="CR300" i="9"/>
  <c r="CS300" i="9"/>
  <c r="CT300" i="9"/>
  <c r="CK301" i="9"/>
  <c r="CL301" i="9"/>
  <c r="CM301" i="9"/>
  <c r="CN301" i="9"/>
  <c r="CO301" i="9"/>
  <c r="CP301" i="9"/>
  <c r="CQ301" i="9"/>
  <c r="CR301" i="9"/>
  <c r="CS301" i="9"/>
  <c r="CT301" i="9"/>
  <c r="CK302" i="9"/>
  <c r="CL302" i="9"/>
  <c r="CM302" i="9"/>
  <c r="CN302" i="9"/>
  <c r="CO302" i="9"/>
  <c r="CP302" i="9"/>
  <c r="CQ302" i="9"/>
  <c r="CR302" i="9"/>
  <c r="CS302" i="9"/>
  <c r="CT302" i="9"/>
  <c r="CK303" i="9"/>
  <c r="CL303" i="9"/>
  <c r="CM303" i="9"/>
  <c r="CN303" i="9"/>
  <c r="CO303" i="9"/>
  <c r="CP303" i="9"/>
  <c r="CQ303" i="9"/>
  <c r="CR303" i="9"/>
  <c r="CS303" i="9"/>
  <c r="CT303" i="9"/>
  <c r="CK304" i="9"/>
  <c r="CL304" i="9"/>
  <c r="CM304" i="9"/>
  <c r="CN304" i="9"/>
  <c r="CO304" i="9"/>
  <c r="CP304" i="9"/>
  <c r="CQ304" i="9"/>
  <c r="CR304" i="9"/>
  <c r="CS304" i="9"/>
  <c r="CT304" i="9"/>
  <c r="CK305" i="9"/>
  <c r="CL305" i="9"/>
  <c r="CM305" i="9"/>
  <c r="CN305" i="9"/>
  <c r="CO305" i="9"/>
  <c r="CP305" i="9"/>
  <c r="CQ305" i="9"/>
  <c r="CR305" i="9"/>
  <c r="CS305" i="9"/>
  <c r="CT305" i="9"/>
  <c r="CK306" i="9"/>
  <c r="CL306" i="9"/>
  <c r="CM306" i="9"/>
  <c r="CN306" i="9"/>
  <c r="CO306" i="9"/>
  <c r="CP306" i="9"/>
  <c r="CQ306" i="9"/>
  <c r="CR306" i="9"/>
  <c r="CS306" i="9"/>
  <c r="CT306" i="9"/>
  <c r="CK307" i="9"/>
  <c r="CL307" i="9"/>
  <c r="CM307" i="9"/>
  <c r="CN307" i="9"/>
  <c r="CO307" i="9"/>
  <c r="CP307" i="9"/>
  <c r="CQ307" i="9"/>
  <c r="CR307" i="9"/>
  <c r="CS307" i="9"/>
  <c r="CT307" i="9"/>
  <c r="CK308" i="9"/>
  <c r="CL308" i="9"/>
  <c r="CM308" i="9"/>
  <c r="CN308" i="9"/>
  <c r="CO308" i="9"/>
  <c r="CP308" i="9"/>
  <c r="CQ308" i="9"/>
  <c r="CR308" i="9"/>
  <c r="CS308" i="9"/>
  <c r="CT308" i="9"/>
  <c r="CK309" i="9"/>
  <c r="CL309" i="9"/>
  <c r="CM309" i="9"/>
  <c r="CN309" i="9"/>
  <c r="CO309" i="9"/>
  <c r="CP309" i="9"/>
  <c r="CQ309" i="9"/>
  <c r="CR309" i="9"/>
  <c r="CS309" i="9"/>
  <c r="CT309" i="9"/>
  <c r="CK310" i="9"/>
  <c r="CL310" i="9"/>
  <c r="CM310" i="9"/>
  <c r="CN310" i="9"/>
  <c r="CO310" i="9"/>
  <c r="CP310" i="9"/>
  <c r="CQ310" i="9"/>
  <c r="CR310" i="9"/>
  <c r="CS310" i="9"/>
  <c r="CT310" i="9"/>
  <c r="CK311" i="9"/>
  <c r="CL311" i="9"/>
  <c r="CM311" i="9"/>
  <c r="CN311" i="9"/>
  <c r="CO311" i="9"/>
  <c r="CP311" i="9"/>
  <c r="CQ311" i="9"/>
  <c r="CR311" i="9"/>
  <c r="CS311" i="9"/>
  <c r="CT311" i="9"/>
  <c r="CK312" i="9"/>
  <c r="CL312" i="9"/>
  <c r="CM312" i="9"/>
  <c r="CN312" i="9"/>
  <c r="CO312" i="9"/>
  <c r="CP312" i="9"/>
  <c r="CQ312" i="9"/>
  <c r="CR312" i="9"/>
  <c r="CS312" i="9"/>
  <c r="CT312" i="9"/>
  <c r="CK313" i="9"/>
  <c r="CL313" i="9"/>
  <c r="CM313" i="9"/>
  <c r="CN313" i="9"/>
  <c r="CO313" i="9"/>
  <c r="CP313" i="9"/>
  <c r="CQ313" i="9"/>
  <c r="CR313" i="9"/>
  <c r="CS313" i="9"/>
  <c r="CT313" i="9"/>
  <c r="CK314" i="9"/>
  <c r="CL314" i="9"/>
  <c r="CM314" i="9"/>
  <c r="CN314" i="9"/>
  <c r="CO314" i="9"/>
  <c r="CP314" i="9"/>
  <c r="CQ314" i="9"/>
  <c r="CR314" i="9"/>
  <c r="CS314" i="9"/>
  <c r="CT314" i="9"/>
  <c r="CK315" i="9"/>
  <c r="CL315" i="9"/>
  <c r="CM315" i="9"/>
  <c r="CN315" i="9"/>
  <c r="CO315" i="9"/>
  <c r="CP315" i="9"/>
  <c r="CQ315" i="9"/>
  <c r="CR315" i="9"/>
  <c r="CS315" i="9"/>
  <c r="CT315" i="9"/>
  <c r="CK316" i="9"/>
  <c r="CL316" i="9"/>
  <c r="CM316" i="9"/>
  <c r="CN316" i="9"/>
  <c r="CO316" i="9"/>
  <c r="CP316" i="9"/>
  <c r="CQ316" i="9"/>
  <c r="CR316" i="9"/>
  <c r="CS316" i="9"/>
  <c r="CT316" i="9"/>
  <c r="CK317" i="9"/>
  <c r="CL317" i="9"/>
  <c r="CM317" i="9"/>
  <c r="CN317" i="9"/>
  <c r="CO317" i="9"/>
  <c r="CP317" i="9"/>
  <c r="CQ317" i="9"/>
  <c r="CR317" i="9"/>
  <c r="CS317" i="9"/>
  <c r="CT317" i="9"/>
  <c r="CK318" i="9"/>
  <c r="CL318" i="9"/>
  <c r="CM318" i="9"/>
  <c r="CN318" i="9"/>
  <c r="CO318" i="9"/>
  <c r="CP318" i="9"/>
  <c r="CQ318" i="9"/>
  <c r="CR318" i="9"/>
  <c r="CS318" i="9"/>
  <c r="CT318" i="9"/>
  <c r="CK319" i="9"/>
  <c r="CL319" i="9"/>
  <c r="CM319" i="9"/>
  <c r="CN319" i="9"/>
  <c r="CO319" i="9"/>
  <c r="CP319" i="9"/>
  <c r="CQ319" i="9"/>
  <c r="CR319" i="9"/>
  <c r="CS319" i="9"/>
  <c r="CT319" i="9"/>
  <c r="CK320" i="9"/>
  <c r="CL320" i="9"/>
  <c r="CM320" i="9"/>
  <c r="CN320" i="9"/>
  <c r="CO320" i="9"/>
  <c r="CP320" i="9"/>
  <c r="CQ320" i="9"/>
  <c r="CR320" i="9"/>
  <c r="CS320" i="9"/>
  <c r="CT320" i="9"/>
  <c r="CK321" i="9"/>
  <c r="CL321" i="9"/>
  <c r="CM321" i="9"/>
  <c r="CN321" i="9"/>
  <c r="CO321" i="9"/>
  <c r="CP321" i="9"/>
  <c r="CQ321" i="9"/>
  <c r="CR321" i="9"/>
  <c r="CS321" i="9"/>
  <c r="CT321" i="9"/>
  <c r="CK322" i="9"/>
  <c r="CL322" i="9"/>
  <c r="CM322" i="9"/>
  <c r="CN322" i="9"/>
  <c r="CO322" i="9"/>
  <c r="CP322" i="9"/>
  <c r="CQ322" i="9"/>
  <c r="CR322" i="9"/>
  <c r="CS322" i="9"/>
  <c r="CT322" i="9"/>
  <c r="CK323" i="9"/>
  <c r="CL323" i="9"/>
  <c r="CM323" i="9"/>
  <c r="CN323" i="9"/>
  <c r="CO323" i="9"/>
  <c r="CP323" i="9"/>
  <c r="CQ323" i="9"/>
  <c r="CR323" i="9"/>
  <c r="CS323" i="9"/>
  <c r="CT323" i="9"/>
  <c r="CK324" i="9"/>
  <c r="CL324" i="9"/>
  <c r="CM324" i="9"/>
  <c r="CN324" i="9"/>
  <c r="CO324" i="9"/>
  <c r="CP324" i="9"/>
  <c r="CQ324" i="9"/>
  <c r="CR324" i="9"/>
  <c r="CS324" i="9"/>
  <c r="CT324" i="9"/>
  <c r="CK325" i="9"/>
  <c r="CL325" i="9"/>
  <c r="CM325" i="9"/>
  <c r="CN325" i="9"/>
  <c r="CO325" i="9"/>
  <c r="CP325" i="9"/>
  <c r="CQ325" i="9"/>
  <c r="CR325" i="9"/>
  <c r="CS325" i="9"/>
  <c r="CT325" i="9"/>
  <c r="CK326" i="9"/>
  <c r="CL326" i="9"/>
  <c r="CM326" i="9"/>
  <c r="CN326" i="9"/>
  <c r="CO326" i="9"/>
  <c r="CP326" i="9"/>
  <c r="CQ326" i="9"/>
  <c r="CR326" i="9"/>
  <c r="CS326" i="9"/>
  <c r="CT326" i="9"/>
  <c r="CK327" i="9"/>
  <c r="CL327" i="9"/>
  <c r="CM327" i="9"/>
  <c r="CN327" i="9"/>
  <c r="CO327" i="9"/>
  <c r="CP327" i="9"/>
  <c r="CQ327" i="9"/>
  <c r="CR327" i="9"/>
  <c r="CS327" i="9"/>
  <c r="CT327" i="9"/>
  <c r="CK328" i="9"/>
  <c r="CL328" i="9"/>
  <c r="CM328" i="9"/>
  <c r="CN328" i="9"/>
  <c r="CO328" i="9"/>
  <c r="CP328" i="9"/>
  <c r="CQ328" i="9"/>
  <c r="CR328" i="9"/>
  <c r="CS328" i="9"/>
  <c r="CT328" i="9"/>
  <c r="CK329" i="9"/>
  <c r="CL329" i="9"/>
  <c r="CM329" i="9"/>
  <c r="CN329" i="9"/>
  <c r="CO329" i="9"/>
  <c r="CP329" i="9"/>
  <c r="CQ329" i="9"/>
  <c r="CR329" i="9"/>
  <c r="CS329" i="9"/>
  <c r="CT329" i="9"/>
  <c r="CK330" i="9"/>
  <c r="CL330" i="9"/>
  <c r="CM330" i="9"/>
  <c r="CN330" i="9"/>
  <c r="CO330" i="9"/>
  <c r="CP330" i="9"/>
  <c r="CQ330" i="9"/>
  <c r="CR330" i="9"/>
  <c r="CS330" i="9"/>
  <c r="CT330" i="9"/>
  <c r="CK331" i="9"/>
  <c r="CL331" i="9"/>
  <c r="CM331" i="9"/>
  <c r="CN331" i="9"/>
  <c r="CO331" i="9"/>
  <c r="CP331" i="9"/>
  <c r="CQ331" i="9"/>
  <c r="CR331" i="9"/>
  <c r="CS331" i="9"/>
  <c r="CT331" i="9"/>
  <c r="CK332" i="9"/>
  <c r="CL332" i="9"/>
  <c r="CM332" i="9"/>
  <c r="CN332" i="9"/>
  <c r="CO332" i="9"/>
  <c r="CP332" i="9"/>
  <c r="CQ332" i="9"/>
  <c r="CR332" i="9"/>
  <c r="CS332" i="9"/>
  <c r="CT332" i="9"/>
  <c r="CK333" i="9"/>
  <c r="CL333" i="9"/>
  <c r="CM333" i="9"/>
  <c r="CN333" i="9"/>
  <c r="CO333" i="9"/>
  <c r="CP333" i="9"/>
  <c r="CQ333" i="9"/>
  <c r="CR333" i="9"/>
  <c r="CS333" i="9"/>
  <c r="CT333" i="9"/>
  <c r="CK334" i="9"/>
  <c r="CL334" i="9"/>
  <c r="CM334" i="9"/>
  <c r="CN334" i="9"/>
  <c r="CO334" i="9"/>
  <c r="CP334" i="9"/>
  <c r="CQ334" i="9"/>
  <c r="CR334" i="9"/>
  <c r="CS334" i="9"/>
  <c r="CT334" i="9"/>
  <c r="CK335" i="9"/>
  <c r="CL335" i="9"/>
  <c r="CM335" i="9"/>
  <c r="CN335" i="9"/>
  <c r="CO335" i="9"/>
  <c r="CP335" i="9"/>
  <c r="CQ335" i="9"/>
  <c r="CR335" i="9"/>
  <c r="CS335" i="9"/>
  <c r="CT335" i="9"/>
  <c r="CK336" i="9"/>
  <c r="CL336" i="9"/>
  <c r="CM336" i="9"/>
  <c r="CN336" i="9"/>
  <c r="CO336" i="9"/>
  <c r="CP336" i="9"/>
  <c r="CQ336" i="9"/>
  <c r="CR336" i="9"/>
  <c r="CS336" i="9"/>
  <c r="CT336" i="9"/>
  <c r="CK337" i="9"/>
  <c r="CL337" i="9"/>
  <c r="CM337" i="9"/>
  <c r="CN337" i="9"/>
  <c r="CO337" i="9"/>
  <c r="CP337" i="9"/>
  <c r="CQ337" i="9"/>
  <c r="CR337" i="9"/>
  <c r="CS337" i="9"/>
  <c r="CT337" i="9"/>
  <c r="CK338" i="9"/>
  <c r="CL338" i="9"/>
  <c r="CM338" i="9"/>
  <c r="CN338" i="9"/>
  <c r="CO338" i="9"/>
  <c r="CP338" i="9"/>
  <c r="CQ338" i="9"/>
  <c r="CR338" i="9"/>
  <c r="CS338" i="9"/>
  <c r="CT338" i="9"/>
  <c r="CK339" i="9"/>
  <c r="CL339" i="9"/>
  <c r="CM339" i="9"/>
  <c r="CN339" i="9"/>
  <c r="CO339" i="9"/>
  <c r="CP339" i="9"/>
  <c r="CQ339" i="9"/>
  <c r="CR339" i="9"/>
  <c r="CS339" i="9"/>
  <c r="CT339" i="9"/>
  <c r="CK340" i="9"/>
  <c r="CL340" i="9"/>
  <c r="CM340" i="9"/>
  <c r="CN340" i="9"/>
  <c r="CO340" i="9"/>
  <c r="CP340" i="9"/>
  <c r="CQ340" i="9"/>
  <c r="CR340" i="9"/>
  <c r="CS340" i="9"/>
  <c r="CT340" i="9"/>
  <c r="CK341" i="9"/>
  <c r="CL341" i="9"/>
  <c r="CM341" i="9"/>
  <c r="CN341" i="9"/>
  <c r="CO341" i="9"/>
  <c r="CP341" i="9"/>
  <c r="CQ341" i="9"/>
  <c r="CR341" i="9"/>
  <c r="CS341" i="9"/>
  <c r="CT341" i="9"/>
  <c r="CK342" i="9"/>
  <c r="CL342" i="9"/>
  <c r="CM342" i="9"/>
  <c r="CN342" i="9"/>
  <c r="CO342" i="9"/>
  <c r="CP342" i="9"/>
  <c r="CQ342" i="9"/>
  <c r="CR342" i="9"/>
  <c r="CS342" i="9"/>
  <c r="CT342" i="9"/>
  <c r="CK343" i="9"/>
  <c r="CL343" i="9"/>
  <c r="CM343" i="9"/>
  <c r="CN343" i="9"/>
  <c r="CO343" i="9"/>
  <c r="CP343" i="9"/>
  <c r="CQ343" i="9"/>
  <c r="CR343" i="9"/>
  <c r="CS343" i="9"/>
  <c r="CT343" i="9"/>
  <c r="CK344" i="9"/>
  <c r="CL344" i="9"/>
  <c r="CM344" i="9"/>
  <c r="CN344" i="9"/>
  <c r="CO344" i="9"/>
  <c r="CP344" i="9"/>
  <c r="CQ344" i="9"/>
  <c r="CR344" i="9"/>
  <c r="CS344" i="9"/>
  <c r="CT344" i="9"/>
  <c r="CK345" i="9"/>
  <c r="CL345" i="9"/>
  <c r="CM345" i="9"/>
  <c r="CN345" i="9"/>
  <c r="CO345" i="9"/>
  <c r="CP345" i="9"/>
  <c r="CQ345" i="9"/>
  <c r="CR345" i="9"/>
  <c r="CS345" i="9"/>
  <c r="CT345" i="9"/>
  <c r="CK346" i="9"/>
  <c r="CL346" i="9"/>
  <c r="CM346" i="9"/>
  <c r="CN346" i="9"/>
  <c r="CO346" i="9"/>
  <c r="CP346" i="9"/>
  <c r="CQ346" i="9"/>
  <c r="CR346" i="9"/>
  <c r="CS346" i="9"/>
  <c r="CT346" i="9"/>
  <c r="CK347" i="9"/>
  <c r="CL347" i="9"/>
  <c r="CM347" i="9"/>
  <c r="CN347" i="9"/>
  <c r="CO347" i="9"/>
  <c r="CP347" i="9"/>
  <c r="CQ347" i="9"/>
  <c r="CR347" i="9"/>
  <c r="CS347" i="9"/>
  <c r="CT347" i="9"/>
  <c r="CK348" i="9"/>
  <c r="CL348" i="9"/>
  <c r="CM348" i="9"/>
  <c r="CN348" i="9"/>
  <c r="CO348" i="9"/>
  <c r="CP348" i="9"/>
  <c r="CQ348" i="9"/>
  <c r="CR348" i="9"/>
  <c r="CS348" i="9"/>
  <c r="CT348" i="9"/>
  <c r="CK349" i="9"/>
  <c r="CL349" i="9"/>
  <c r="CM349" i="9"/>
  <c r="CN349" i="9"/>
  <c r="CO349" i="9"/>
  <c r="CP349" i="9"/>
  <c r="CQ349" i="9"/>
  <c r="CR349" i="9"/>
  <c r="CS349" i="9"/>
  <c r="CT349" i="9"/>
  <c r="CK350" i="9"/>
  <c r="CL350" i="9"/>
  <c r="CM350" i="9"/>
  <c r="CN350" i="9"/>
  <c r="CO350" i="9"/>
  <c r="CP350" i="9"/>
  <c r="CQ350" i="9"/>
  <c r="CR350" i="9"/>
  <c r="CS350" i="9"/>
  <c r="CT350" i="9"/>
  <c r="CK351" i="9"/>
  <c r="CL351" i="9"/>
  <c r="CM351" i="9"/>
  <c r="CN351" i="9"/>
  <c r="CO351" i="9"/>
  <c r="CP351" i="9"/>
  <c r="CQ351" i="9"/>
  <c r="CR351" i="9"/>
  <c r="CS351" i="9"/>
  <c r="CT351" i="9"/>
  <c r="CK352" i="9"/>
  <c r="CL352" i="9"/>
  <c r="CM352" i="9"/>
  <c r="CN352" i="9"/>
  <c r="CO352" i="9"/>
  <c r="CP352" i="9"/>
  <c r="CQ352" i="9"/>
  <c r="CR352" i="9"/>
  <c r="CS352" i="9"/>
  <c r="CT352" i="9"/>
  <c r="CK353" i="9"/>
  <c r="CL353" i="9"/>
  <c r="CM353" i="9"/>
  <c r="CN353" i="9"/>
  <c r="CO353" i="9"/>
  <c r="CP353" i="9"/>
  <c r="CQ353" i="9"/>
  <c r="CR353" i="9"/>
  <c r="CS353" i="9"/>
  <c r="CT353" i="9"/>
  <c r="CK354" i="9"/>
  <c r="CL354" i="9"/>
  <c r="CM354" i="9"/>
  <c r="CN354" i="9"/>
  <c r="CO354" i="9"/>
  <c r="CP354" i="9"/>
  <c r="CQ354" i="9"/>
  <c r="CR354" i="9"/>
  <c r="CS354" i="9"/>
  <c r="CT354" i="9"/>
  <c r="CK355" i="9"/>
  <c r="CL355" i="9"/>
  <c r="CM355" i="9"/>
  <c r="CN355" i="9"/>
  <c r="CO355" i="9"/>
  <c r="CP355" i="9"/>
  <c r="CQ355" i="9"/>
  <c r="CR355" i="9"/>
  <c r="CS355" i="9"/>
  <c r="CT355" i="9"/>
  <c r="CK356" i="9"/>
  <c r="CL356" i="9"/>
  <c r="CM356" i="9"/>
  <c r="CN356" i="9"/>
  <c r="CO356" i="9"/>
  <c r="CP356" i="9"/>
  <c r="CQ356" i="9"/>
  <c r="CR356" i="9"/>
  <c r="CS356" i="9"/>
  <c r="CT356" i="9"/>
  <c r="CK357" i="9"/>
  <c r="CL357" i="9"/>
  <c r="CM357" i="9"/>
  <c r="CN357" i="9"/>
  <c r="CO357" i="9"/>
  <c r="CP357" i="9"/>
  <c r="CQ357" i="9"/>
  <c r="CR357" i="9"/>
  <c r="CS357" i="9"/>
  <c r="CT357" i="9"/>
  <c r="CK358" i="9"/>
  <c r="CL358" i="9"/>
  <c r="CM358" i="9"/>
  <c r="CN358" i="9"/>
  <c r="CO358" i="9"/>
  <c r="CP358" i="9"/>
  <c r="CQ358" i="9"/>
  <c r="CR358" i="9"/>
  <c r="CS358" i="9"/>
  <c r="CT358" i="9"/>
  <c r="CK359" i="9"/>
  <c r="CL359" i="9"/>
  <c r="CM359" i="9"/>
  <c r="CN359" i="9"/>
  <c r="CO359" i="9"/>
  <c r="CP359" i="9"/>
  <c r="CQ359" i="9"/>
  <c r="CR359" i="9"/>
  <c r="CS359" i="9"/>
  <c r="CT359" i="9"/>
  <c r="CK360" i="9"/>
  <c r="CL360" i="9"/>
  <c r="CM360" i="9"/>
  <c r="CN360" i="9"/>
  <c r="CO360" i="9"/>
  <c r="CP360" i="9"/>
  <c r="CQ360" i="9"/>
  <c r="CR360" i="9"/>
  <c r="CS360" i="9"/>
  <c r="CT360" i="9"/>
  <c r="CK361" i="9"/>
  <c r="CL361" i="9"/>
  <c r="CM361" i="9"/>
  <c r="CN361" i="9"/>
  <c r="CO361" i="9"/>
  <c r="CP361" i="9"/>
  <c r="CQ361" i="9"/>
  <c r="CR361" i="9"/>
  <c r="CS361" i="9"/>
  <c r="CT361" i="9"/>
  <c r="CK362" i="9"/>
  <c r="CL362" i="9"/>
  <c r="CM362" i="9"/>
  <c r="CN362" i="9"/>
  <c r="CO362" i="9"/>
  <c r="CP362" i="9"/>
  <c r="CQ362" i="9"/>
  <c r="CR362" i="9"/>
  <c r="CS362" i="9"/>
  <c r="CT362" i="9"/>
  <c r="CK363" i="9"/>
  <c r="CL363" i="9"/>
  <c r="CM363" i="9"/>
  <c r="CN363" i="9"/>
  <c r="CO363" i="9"/>
  <c r="CP363" i="9"/>
  <c r="CQ363" i="9"/>
  <c r="CR363" i="9"/>
  <c r="CS363" i="9"/>
  <c r="CT363" i="9"/>
  <c r="CK364" i="9"/>
  <c r="CL364" i="9"/>
  <c r="CM364" i="9"/>
  <c r="CN364" i="9"/>
  <c r="CO364" i="9"/>
  <c r="CP364" i="9"/>
  <c r="CQ364" i="9"/>
  <c r="CR364" i="9"/>
  <c r="CS364" i="9"/>
  <c r="CT364" i="9"/>
  <c r="CK365" i="9"/>
  <c r="CL365" i="9"/>
  <c r="CM365" i="9"/>
  <c r="CN365" i="9"/>
  <c r="CO365" i="9"/>
  <c r="CP365" i="9"/>
  <c r="CQ365" i="9"/>
  <c r="CR365" i="9"/>
  <c r="CS365" i="9"/>
  <c r="CT365" i="9"/>
  <c r="CK366" i="9"/>
  <c r="CL366" i="9"/>
  <c r="CM366" i="9"/>
  <c r="CN366" i="9"/>
  <c r="CO366" i="9"/>
  <c r="CP366" i="9"/>
  <c r="CQ366" i="9"/>
  <c r="CR366" i="9"/>
  <c r="CS366" i="9"/>
  <c r="CT366" i="9"/>
  <c r="CK367" i="9"/>
  <c r="CL367" i="9"/>
  <c r="CM367" i="9"/>
  <c r="CN367" i="9"/>
  <c r="CO367" i="9"/>
  <c r="CP367" i="9"/>
  <c r="CQ367" i="9"/>
  <c r="CR367" i="9"/>
  <c r="CS367" i="9"/>
  <c r="CT367" i="9"/>
  <c r="CK368" i="9"/>
  <c r="CL368" i="9"/>
  <c r="CM368" i="9"/>
  <c r="CN368" i="9"/>
  <c r="CO368" i="9"/>
  <c r="CP368" i="9"/>
  <c r="CQ368" i="9"/>
  <c r="CR368" i="9"/>
  <c r="CS368" i="9"/>
  <c r="CT368" i="9"/>
  <c r="CK369" i="9"/>
  <c r="CL369" i="9"/>
  <c r="CM369" i="9"/>
  <c r="CN369" i="9"/>
  <c r="CO369" i="9"/>
  <c r="CP369" i="9"/>
  <c r="CQ369" i="9"/>
  <c r="CR369" i="9"/>
  <c r="CS369" i="9"/>
  <c r="CT369" i="9"/>
  <c r="CK370" i="9"/>
  <c r="CL370" i="9"/>
  <c r="CM370" i="9"/>
  <c r="CN370" i="9"/>
  <c r="CO370" i="9"/>
  <c r="CP370" i="9"/>
  <c r="CQ370" i="9"/>
  <c r="CR370" i="9"/>
  <c r="CS370" i="9"/>
  <c r="CT370" i="9"/>
  <c r="CK371" i="9"/>
  <c r="CL371" i="9"/>
  <c r="CM371" i="9"/>
  <c r="CN371" i="9"/>
  <c r="CO371" i="9"/>
  <c r="CP371" i="9"/>
  <c r="CQ371" i="9"/>
  <c r="CR371" i="9"/>
  <c r="CS371" i="9"/>
  <c r="CT371" i="9"/>
  <c r="CK372" i="9"/>
  <c r="CL372" i="9"/>
  <c r="CM372" i="9"/>
  <c r="CN372" i="9"/>
  <c r="CO372" i="9"/>
  <c r="CP372" i="9"/>
  <c r="CQ372" i="9"/>
  <c r="CR372" i="9"/>
  <c r="CS372" i="9"/>
  <c r="CT372" i="9"/>
  <c r="CK373" i="9"/>
  <c r="CL373" i="9"/>
  <c r="CM373" i="9"/>
  <c r="CN373" i="9"/>
  <c r="CO373" i="9"/>
  <c r="CP373" i="9"/>
  <c r="CQ373" i="9"/>
  <c r="CR373" i="9"/>
  <c r="CS373" i="9"/>
  <c r="CT373" i="9"/>
  <c r="CK374" i="9"/>
  <c r="CL374" i="9"/>
  <c r="CM374" i="9"/>
  <c r="CN374" i="9"/>
  <c r="CO374" i="9"/>
  <c r="CP374" i="9"/>
  <c r="CQ374" i="9"/>
  <c r="CR374" i="9"/>
  <c r="CS374" i="9"/>
  <c r="CT374" i="9"/>
  <c r="CK375" i="9"/>
  <c r="CL375" i="9"/>
  <c r="CM375" i="9"/>
  <c r="CN375" i="9"/>
  <c r="CO375" i="9"/>
  <c r="CP375" i="9"/>
  <c r="CQ375" i="9"/>
  <c r="CR375" i="9"/>
  <c r="CS375" i="9"/>
  <c r="CT375" i="9"/>
  <c r="CK376" i="9"/>
  <c r="CL376" i="9"/>
  <c r="CM376" i="9"/>
  <c r="CN376" i="9"/>
  <c r="CO376" i="9"/>
  <c r="CP376" i="9"/>
  <c r="CQ376" i="9"/>
  <c r="CR376" i="9"/>
  <c r="CS376" i="9"/>
  <c r="CT376" i="9"/>
  <c r="CK377" i="9"/>
  <c r="CL377" i="9"/>
  <c r="CM377" i="9"/>
  <c r="CN377" i="9"/>
  <c r="CO377" i="9"/>
  <c r="CP377" i="9"/>
  <c r="CQ377" i="9"/>
  <c r="CR377" i="9"/>
  <c r="CS377" i="9"/>
  <c r="CT377" i="9"/>
  <c r="CK378" i="9"/>
  <c r="CL378" i="9"/>
  <c r="CM378" i="9"/>
  <c r="CN378" i="9"/>
  <c r="CO378" i="9"/>
  <c r="CP378" i="9"/>
  <c r="CQ378" i="9"/>
  <c r="CR378" i="9"/>
  <c r="CS378" i="9"/>
  <c r="CT378" i="9"/>
  <c r="CK379" i="9"/>
  <c r="CL379" i="9"/>
  <c r="CM379" i="9"/>
  <c r="CN379" i="9"/>
  <c r="CO379" i="9"/>
  <c r="CP379" i="9"/>
  <c r="CQ379" i="9"/>
  <c r="CR379" i="9"/>
  <c r="CS379" i="9"/>
  <c r="CT379" i="9"/>
  <c r="CK380" i="9"/>
  <c r="CL380" i="9"/>
  <c r="CM380" i="9"/>
  <c r="CN380" i="9"/>
  <c r="CO380" i="9"/>
  <c r="CP380" i="9"/>
  <c r="CQ380" i="9"/>
  <c r="CR380" i="9"/>
  <c r="CS380" i="9"/>
  <c r="CT380" i="9"/>
  <c r="CK381" i="9"/>
  <c r="CL381" i="9"/>
  <c r="CM381" i="9"/>
  <c r="CN381" i="9"/>
  <c r="CO381" i="9"/>
  <c r="CP381" i="9"/>
  <c r="CQ381" i="9"/>
  <c r="CR381" i="9"/>
  <c r="CS381" i="9"/>
  <c r="CT381" i="9"/>
  <c r="CK382" i="9"/>
  <c r="CL382" i="9"/>
  <c r="CM382" i="9"/>
  <c r="CN382" i="9"/>
  <c r="CO382" i="9"/>
  <c r="CP382" i="9"/>
  <c r="CQ382" i="9"/>
  <c r="CR382" i="9"/>
  <c r="CS382" i="9"/>
  <c r="CT382" i="9"/>
  <c r="CK383" i="9"/>
  <c r="CL383" i="9"/>
  <c r="CM383" i="9"/>
  <c r="CN383" i="9"/>
  <c r="CO383" i="9"/>
  <c r="CP383" i="9"/>
  <c r="CQ383" i="9"/>
  <c r="CR383" i="9"/>
  <c r="CS383" i="9"/>
  <c r="CT383" i="9"/>
  <c r="CK384" i="9"/>
  <c r="CL384" i="9"/>
  <c r="CM384" i="9"/>
  <c r="CN384" i="9"/>
  <c r="CO384" i="9"/>
  <c r="CP384" i="9"/>
  <c r="CQ384" i="9"/>
  <c r="CR384" i="9"/>
  <c r="CS384" i="9"/>
  <c r="CT384" i="9"/>
  <c r="CK385" i="9"/>
  <c r="CL385" i="9"/>
  <c r="CM385" i="9"/>
  <c r="CN385" i="9"/>
  <c r="CO385" i="9"/>
  <c r="CP385" i="9"/>
  <c r="CQ385" i="9"/>
  <c r="CR385" i="9"/>
  <c r="CS385" i="9"/>
  <c r="CT385" i="9"/>
  <c r="CK386" i="9"/>
  <c r="CL386" i="9"/>
  <c r="CM386" i="9"/>
  <c r="CN386" i="9"/>
  <c r="CO386" i="9"/>
  <c r="CP386" i="9"/>
  <c r="CQ386" i="9"/>
  <c r="CR386" i="9"/>
  <c r="CS386" i="9"/>
  <c r="CT386" i="9"/>
  <c r="CK387" i="9"/>
  <c r="CL387" i="9"/>
  <c r="CM387" i="9"/>
  <c r="CN387" i="9"/>
  <c r="CO387" i="9"/>
  <c r="CP387" i="9"/>
  <c r="CQ387" i="9"/>
  <c r="CR387" i="9"/>
  <c r="CS387" i="9"/>
  <c r="CT387" i="9"/>
  <c r="CK388" i="9"/>
  <c r="CL388" i="9"/>
  <c r="CM388" i="9"/>
  <c r="CN388" i="9"/>
  <c r="CO388" i="9"/>
  <c r="CP388" i="9"/>
  <c r="CQ388" i="9"/>
  <c r="CR388" i="9"/>
  <c r="CS388" i="9"/>
  <c r="CT388" i="9"/>
  <c r="CK389" i="9"/>
  <c r="CL389" i="9"/>
  <c r="CM389" i="9"/>
  <c r="CN389" i="9"/>
  <c r="CO389" i="9"/>
  <c r="CP389" i="9"/>
  <c r="CQ389" i="9"/>
  <c r="CR389" i="9"/>
  <c r="CS389" i="9"/>
  <c r="CT389" i="9"/>
  <c r="CK390" i="9"/>
  <c r="CL390" i="9"/>
  <c r="CM390" i="9"/>
  <c r="CN390" i="9"/>
  <c r="CO390" i="9"/>
  <c r="CP390" i="9"/>
  <c r="CQ390" i="9"/>
  <c r="CR390" i="9"/>
  <c r="CS390" i="9"/>
  <c r="CT390" i="9"/>
  <c r="CK391" i="9"/>
  <c r="CL391" i="9"/>
  <c r="CM391" i="9"/>
  <c r="CN391" i="9"/>
  <c r="CO391" i="9"/>
  <c r="CP391" i="9"/>
  <c r="CQ391" i="9"/>
  <c r="CR391" i="9"/>
  <c r="CS391" i="9"/>
  <c r="CT391" i="9"/>
  <c r="CK392" i="9"/>
  <c r="CL392" i="9"/>
  <c r="CM392" i="9"/>
  <c r="CN392" i="9"/>
  <c r="CO392" i="9"/>
  <c r="CP392" i="9"/>
  <c r="CQ392" i="9"/>
  <c r="CR392" i="9"/>
  <c r="CS392" i="9"/>
  <c r="CT392" i="9"/>
  <c r="CK393" i="9"/>
  <c r="CL393" i="9"/>
  <c r="CM393" i="9"/>
  <c r="CN393" i="9"/>
  <c r="CO393" i="9"/>
  <c r="CP393" i="9"/>
  <c r="CQ393" i="9"/>
  <c r="CR393" i="9"/>
  <c r="CS393" i="9"/>
  <c r="CT393" i="9"/>
  <c r="CK394" i="9"/>
  <c r="CL394" i="9"/>
  <c r="CM394" i="9"/>
  <c r="CN394" i="9"/>
  <c r="CO394" i="9"/>
  <c r="CP394" i="9"/>
  <c r="CQ394" i="9"/>
  <c r="CR394" i="9"/>
  <c r="CS394" i="9"/>
  <c r="CT394" i="9"/>
  <c r="CK395" i="9"/>
  <c r="CL395" i="9"/>
  <c r="CM395" i="9"/>
  <c r="CN395" i="9"/>
  <c r="CO395" i="9"/>
  <c r="CP395" i="9"/>
  <c r="CQ395" i="9"/>
  <c r="CR395" i="9"/>
  <c r="CS395" i="9"/>
  <c r="CT395" i="9"/>
  <c r="CK396" i="9"/>
  <c r="CL396" i="9"/>
  <c r="CM396" i="9"/>
  <c r="CN396" i="9"/>
  <c r="CO396" i="9"/>
  <c r="CP396" i="9"/>
  <c r="CQ396" i="9"/>
  <c r="CR396" i="9"/>
  <c r="CS396" i="9"/>
  <c r="CT396" i="9"/>
  <c r="CK397" i="9"/>
  <c r="CL397" i="9"/>
  <c r="CM397" i="9"/>
  <c r="CN397" i="9"/>
  <c r="CO397" i="9"/>
  <c r="CP397" i="9"/>
  <c r="CQ397" i="9"/>
  <c r="CR397" i="9"/>
  <c r="CS397" i="9"/>
  <c r="CT397" i="9"/>
  <c r="CK398" i="9"/>
  <c r="CL398" i="9"/>
  <c r="CM398" i="9"/>
  <c r="CN398" i="9"/>
  <c r="CO398" i="9"/>
  <c r="CP398" i="9"/>
  <c r="CQ398" i="9"/>
  <c r="CR398" i="9"/>
  <c r="CS398" i="9"/>
  <c r="CT398" i="9"/>
  <c r="CK399" i="9"/>
  <c r="CL399" i="9"/>
  <c r="CM399" i="9"/>
  <c r="CN399" i="9"/>
  <c r="CO399" i="9"/>
  <c r="CP399" i="9"/>
  <c r="CQ399" i="9"/>
  <c r="CR399" i="9"/>
  <c r="CS399" i="9"/>
  <c r="CT399" i="9"/>
  <c r="CK400" i="9"/>
  <c r="CL400" i="9"/>
  <c r="CM400" i="9"/>
  <c r="CN400" i="9"/>
  <c r="CO400" i="9"/>
  <c r="CP400" i="9"/>
  <c r="CQ400" i="9"/>
  <c r="CR400" i="9"/>
  <c r="CS400" i="9"/>
  <c r="CT400" i="9"/>
  <c r="CK401" i="9"/>
  <c r="CL401" i="9"/>
  <c r="CM401" i="9"/>
  <c r="CN401" i="9"/>
  <c r="CO401" i="9"/>
  <c r="CP401" i="9"/>
  <c r="CQ401" i="9"/>
  <c r="CR401" i="9"/>
  <c r="CS401" i="9"/>
  <c r="CT401" i="9"/>
  <c r="CK402" i="9"/>
  <c r="CL402" i="9"/>
  <c r="CM402" i="9"/>
  <c r="CN402" i="9"/>
  <c r="CO402" i="9"/>
  <c r="CP402" i="9"/>
  <c r="CQ402" i="9"/>
  <c r="CR402" i="9"/>
  <c r="CS402" i="9"/>
  <c r="CT402" i="9"/>
  <c r="CK403" i="9"/>
  <c r="CL403" i="9"/>
  <c r="CM403" i="9"/>
  <c r="CN403" i="9"/>
  <c r="CO403" i="9"/>
  <c r="CP403" i="9"/>
  <c r="CQ403" i="9"/>
  <c r="CR403" i="9"/>
  <c r="CS403" i="9"/>
  <c r="CT403" i="9"/>
  <c r="CK404" i="9"/>
  <c r="CL404" i="9"/>
  <c r="CM404" i="9"/>
  <c r="CN404" i="9"/>
  <c r="CO404" i="9"/>
  <c r="CP404" i="9"/>
  <c r="CQ404" i="9"/>
  <c r="CR404" i="9"/>
  <c r="CS404" i="9"/>
  <c r="CT404" i="9"/>
  <c r="CK405" i="9"/>
  <c r="CL405" i="9"/>
  <c r="CM405" i="9"/>
  <c r="CN405" i="9"/>
  <c r="CO405" i="9"/>
  <c r="CP405" i="9"/>
  <c r="CQ405" i="9"/>
  <c r="CR405" i="9"/>
  <c r="CS405" i="9"/>
  <c r="CT405" i="9"/>
  <c r="CK406" i="9"/>
  <c r="CL406" i="9"/>
  <c r="CM406" i="9"/>
  <c r="CN406" i="9"/>
  <c r="CO406" i="9"/>
  <c r="CP406" i="9"/>
  <c r="CQ406" i="9"/>
  <c r="CR406" i="9"/>
  <c r="CS406" i="9"/>
  <c r="CT406" i="9"/>
  <c r="CK407" i="9"/>
  <c r="CL407" i="9"/>
  <c r="CM407" i="9"/>
  <c r="CN407" i="9"/>
  <c r="CO407" i="9"/>
  <c r="CP407" i="9"/>
  <c r="CQ407" i="9"/>
  <c r="CR407" i="9"/>
  <c r="CS407" i="9"/>
  <c r="CT407" i="9"/>
  <c r="CK408" i="9"/>
  <c r="CL408" i="9"/>
  <c r="CM408" i="9"/>
  <c r="CN408" i="9"/>
  <c r="CO408" i="9"/>
  <c r="CP408" i="9"/>
  <c r="CQ408" i="9"/>
  <c r="CR408" i="9"/>
  <c r="CS408" i="9"/>
  <c r="CT408" i="9"/>
  <c r="CK409" i="9"/>
  <c r="CL409" i="9"/>
  <c r="CM409" i="9"/>
  <c r="CN409" i="9"/>
  <c r="CO409" i="9"/>
  <c r="CP409" i="9"/>
  <c r="CQ409" i="9"/>
  <c r="CR409" i="9"/>
  <c r="CS409" i="9"/>
  <c r="CT409" i="9"/>
  <c r="CK410" i="9"/>
  <c r="CL410" i="9"/>
  <c r="CM410" i="9"/>
  <c r="CN410" i="9"/>
  <c r="CO410" i="9"/>
  <c r="CP410" i="9"/>
  <c r="CQ410" i="9"/>
  <c r="CR410" i="9"/>
  <c r="CS410" i="9"/>
  <c r="CT410" i="9"/>
  <c r="CK411" i="9"/>
  <c r="CL411" i="9"/>
  <c r="CM411" i="9"/>
  <c r="CN411" i="9"/>
  <c r="CO411" i="9"/>
  <c r="CP411" i="9"/>
  <c r="CQ411" i="9"/>
  <c r="CR411" i="9"/>
  <c r="CS411" i="9"/>
  <c r="CT411" i="9"/>
  <c r="CK412" i="9"/>
  <c r="CL412" i="9"/>
  <c r="CM412" i="9"/>
  <c r="CN412" i="9"/>
  <c r="CO412" i="9"/>
  <c r="CP412" i="9"/>
  <c r="CQ412" i="9"/>
  <c r="CR412" i="9"/>
  <c r="CS412" i="9"/>
  <c r="CT412" i="9"/>
  <c r="CK413" i="9"/>
  <c r="CL413" i="9"/>
  <c r="CM413" i="9"/>
  <c r="CN413" i="9"/>
  <c r="CO413" i="9"/>
  <c r="CP413" i="9"/>
  <c r="CQ413" i="9"/>
  <c r="CR413" i="9"/>
  <c r="CS413" i="9"/>
  <c r="CT413" i="9"/>
  <c r="CK414" i="9"/>
  <c r="CL414" i="9"/>
  <c r="CM414" i="9"/>
  <c r="CN414" i="9"/>
  <c r="CO414" i="9"/>
  <c r="CP414" i="9"/>
  <c r="CQ414" i="9"/>
  <c r="CR414" i="9"/>
  <c r="CS414" i="9"/>
  <c r="CT414" i="9"/>
  <c r="CK415" i="9"/>
  <c r="CL415" i="9"/>
  <c r="CM415" i="9"/>
  <c r="CN415" i="9"/>
  <c r="CO415" i="9"/>
  <c r="CP415" i="9"/>
  <c r="CQ415" i="9"/>
  <c r="CR415" i="9"/>
  <c r="CS415" i="9"/>
  <c r="CT415" i="9"/>
  <c r="CK416" i="9"/>
  <c r="CL416" i="9"/>
  <c r="CM416" i="9"/>
  <c r="CN416" i="9"/>
  <c r="CO416" i="9"/>
  <c r="CP416" i="9"/>
  <c r="CQ416" i="9"/>
  <c r="CR416" i="9"/>
  <c r="CS416" i="9"/>
  <c r="CT416" i="9"/>
  <c r="CK417" i="9"/>
  <c r="CL417" i="9"/>
  <c r="CM417" i="9"/>
  <c r="CN417" i="9"/>
  <c r="CO417" i="9"/>
  <c r="CP417" i="9"/>
  <c r="CQ417" i="9"/>
  <c r="CR417" i="9"/>
  <c r="CS417" i="9"/>
  <c r="CT417" i="9"/>
  <c r="CK418" i="9"/>
  <c r="CL418" i="9"/>
  <c r="CM418" i="9"/>
  <c r="CN418" i="9"/>
  <c r="CO418" i="9"/>
  <c r="CP418" i="9"/>
  <c r="CQ418" i="9"/>
  <c r="CR418" i="9"/>
  <c r="CS418" i="9"/>
  <c r="CT418" i="9"/>
  <c r="CK419" i="9"/>
  <c r="CL419" i="9"/>
  <c r="CM419" i="9"/>
  <c r="CN419" i="9"/>
  <c r="CO419" i="9"/>
  <c r="CP419" i="9"/>
  <c r="CQ419" i="9"/>
  <c r="CR419" i="9"/>
  <c r="CS419" i="9"/>
  <c r="CT419" i="9"/>
  <c r="CT4" i="9"/>
  <c r="CS4" i="9"/>
  <c r="CR4" i="9"/>
  <c r="CQ4" i="9"/>
  <c r="CP4" i="9"/>
  <c r="CO4" i="9"/>
  <c r="CN4" i="9"/>
  <c r="CM4" i="9"/>
  <c r="U23" i="14"/>
  <c r="L23" i="14"/>
  <c r="G23" i="14"/>
  <c r="H23" i="14"/>
  <c r="I23" i="14"/>
  <c r="J23" i="14"/>
  <c r="K23" i="14"/>
  <c r="N23" i="14"/>
  <c r="O23" i="14"/>
  <c r="P23" i="14"/>
  <c r="Q23" i="14"/>
  <c r="R23" i="14"/>
  <c r="S23" i="14"/>
  <c r="T23" i="14"/>
  <c r="F23" i="14"/>
  <c r="G421" i="9"/>
  <c r="H421" i="9"/>
  <c r="I421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X421" i="9"/>
  <c r="Y421" i="9"/>
  <c r="Z421" i="9"/>
  <c r="AA421" i="9"/>
  <c r="AB421" i="9"/>
  <c r="AC421" i="9"/>
  <c r="AD421" i="9"/>
  <c r="AE421" i="9"/>
  <c r="AF421" i="9"/>
  <c r="AG421" i="9"/>
  <c r="AH421" i="9"/>
  <c r="AI421" i="9"/>
  <c r="AS421" i="9"/>
  <c r="AT421" i="9"/>
  <c r="AU421" i="9"/>
  <c r="AV421" i="9"/>
  <c r="AW421" i="9"/>
  <c r="AX421" i="9"/>
  <c r="AY421" i="9"/>
  <c r="AZ421" i="9"/>
  <c r="BA421" i="9"/>
  <c r="BB421" i="9"/>
  <c r="BC421" i="9"/>
  <c r="BD421" i="9"/>
  <c r="BE421" i="9"/>
  <c r="BF421" i="9"/>
  <c r="BG421" i="9"/>
  <c r="BH421" i="9"/>
  <c r="BI421" i="9"/>
  <c r="BJ421" i="9"/>
  <c r="BK421" i="9"/>
  <c r="BL421" i="9"/>
  <c r="BM421" i="9"/>
  <c r="BN421" i="9"/>
  <c r="BO421" i="9"/>
  <c r="BP421" i="9"/>
  <c r="F421" i="9"/>
  <c r="N103" i="17" l="1"/>
  <c r="H98" i="17"/>
  <c r="CL4" i="9"/>
  <c r="CJ5" i="9" l="1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J30" i="9"/>
  <c r="CJ31" i="9"/>
  <c r="CJ32" i="9"/>
  <c r="CJ33" i="9"/>
  <c r="CJ34" i="9"/>
  <c r="CJ35" i="9"/>
  <c r="CJ36" i="9"/>
  <c r="CJ37" i="9"/>
  <c r="CJ38" i="9"/>
  <c r="CJ39" i="9"/>
  <c r="CJ40" i="9"/>
  <c r="CJ41" i="9"/>
  <c r="CJ42" i="9"/>
  <c r="CJ43" i="9"/>
  <c r="CJ44" i="9"/>
  <c r="CJ45" i="9"/>
  <c r="CJ46" i="9"/>
  <c r="CJ47" i="9"/>
  <c r="CJ48" i="9"/>
  <c r="CJ49" i="9"/>
  <c r="CJ50" i="9"/>
  <c r="CJ51" i="9"/>
  <c r="CJ52" i="9"/>
  <c r="CJ53" i="9"/>
  <c r="CJ54" i="9"/>
  <c r="CJ55" i="9"/>
  <c r="CJ56" i="9"/>
  <c r="CJ57" i="9"/>
  <c r="CJ58" i="9"/>
  <c r="CJ59" i="9"/>
  <c r="CJ60" i="9"/>
  <c r="CJ61" i="9"/>
  <c r="CJ62" i="9"/>
  <c r="CJ63" i="9"/>
  <c r="CJ64" i="9"/>
  <c r="CJ65" i="9"/>
  <c r="CJ66" i="9"/>
  <c r="CJ67" i="9"/>
  <c r="CJ68" i="9"/>
  <c r="CJ69" i="9"/>
  <c r="CJ70" i="9"/>
  <c r="CJ71" i="9"/>
  <c r="CJ72" i="9"/>
  <c r="CJ73" i="9"/>
  <c r="CJ74" i="9"/>
  <c r="CJ75" i="9"/>
  <c r="CJ76" i="9"/>
  <c r="CJ77" i="9"/>
  <c r="CJ78" i="9"/>
  <c r="CJ79" i="9"/>
  <c r="CJ80" i="9"/>
  <c r="CJ81" i="9"/>
  <c r="CJ82" i="9"/>
  <c r="CJ83" i="9"/>
  <c r="CJ84" i="9"/>
  <c r="CJ85" i="9"/>
  <c r="CJ86" i="9"/>
  <c r="CJ87" i="9"/>
  <c r="CJ88" i="9"/>
  <c r="CJ89" i="9"/>
  <c r="CJ90" i="9"/>
  <c r="CJ91" i="9"/>
  <c r="CJ92" i="9"/>
  <c r="CJ93" i="9"/>
  <c r="CJ94" i="9"/>
  <c r="CJ95" i="9"/>
  <c r="CJ96" i="9"/>
  <c r="CJ97" i="9"/>
  <c r="CJ98" i="9"/>
  <c r="CJ99" i="9"/>
  <c r="CJ100" i="9"/>
  <c r="CJ101" i="9"/>
  <c r="CJ102" i="9"/>
  <c r="CJ103" i="9"/>
  <c r="CJ104" i="9"/>
  <c r="CJ105" i="9"/>
  <c r="CJ106" i="9"/>
  <c r="CJ107" i="9"/>
  <c r="CJ108" i="9"/>
  <c r="CJ109" i="9"/>
  <c r="CJ110" i="9"/>
  <c r="CJ111" i="9"/>
  <c r="CJ112" i="9"/>
  <c r="CJ113" i="9"/>
  <c r="CJ114" i="9"/>
  <c r="CJ115" i="9"/>
  <c r="CJ116" i="9"/>
  <c r="CJ117" i="9"/>
  <c r="CJ118" i="9"/>
  <c r="CJ119" i="9"/>
  <c r="CJ120" i="9"/>
  <c r="CJ121" i="9"/>
  <c r="CJ122" i="9"/>
  <c r="CJ123" i="9"/>
  <c r="CJ124" i="9"/>
  <c r="CJ125" i="9"/>
  <c r="CJ126" i="9"/>
  <c r="CJ127" i="9"/>
  <c r="CJ128" i="9"/>
  <c r="CJ129" i="9"/>
  <c r="CJ130" i="9"/>
  <c r="CJ131" i="9"/>
  <c r="CJ132" i="9"/>
  <c r="CJ133" i="9"/>
  <c r="CJ134" i="9"/>
  <c r="CJ135" i="9"/>
  <c r="CJ136" i="9"/>
  <c r="CJ137" i="9"/>
  <c r="CJ138" i="9"/>
  <c r="CJ139" i="9"/>
  <c r="CJ140" i="9"/>
  <c r="CJ141" i="9"/>
  <c r="CJ142" i="9"/>
  <c r="CJ143" i="9"/>
  <c r="CJ144" i="9"/>
  <c r="CJ145" i="9"/>
  <c r="CJ146" i="9"/>
  <c r="CJ147" i="9"/>
  <c r="CJ148" i="9"/>
  <c r="CJ149" i="9"/>
  <c r="CJ150" i="9"/>
  <c r="CJ151" i="9"/>
  <c r="CJ152" i="9"/>
  <c r="CJ153" i="9"/>
  <c r="CJ154" i="9"/>
  <c r="CJ155" i="9"/>
  <c r="CJ156" i="9"/>
  <c r="CJ157" i="9"/>
  <c r="CJ158" i="9"/>
  <c r="CJ159" i="9"/>
  <c r="CJ160" i="9"/>
  <c r="CJ161" i="9"/>
  <c r="CJ162" i="9"/>
  <c r="CJ163" i="9"/>
  <c r="CJ164" i="9"/>
  <c r="CJ165" i="9"/>
  <c r="CJ166" i="9"/>
  <c r="CJ167" i="9"/>
  <c r="CJ168" i="9"/>
  <c r="CJ169" i="9"/>
  <c r="CJ170" i="9"/>
  <c r="CJ171" i="9"/>
  <c r="CJ172" i="9"/>
  <c r="CJ173" i="9"/>
  <c r="CJ174" i="9"/>
  <c r="CJ175" i="9"/>
  <c r="CJ176" i="9"/>
  <c r="CJ177" i="9"/>
  <c r="CJ178" i="9"/>
  <c r="CJ179" i="9"/>
  <c r="CJ180" i="9"/>
  <c r="CJ181" i="9"/>
  <c r="CJ182" i="9"/>
  <c r="CJ183" i="9"/>
  <c r="CJ184" i="9"/>
  <c r="CJ185" i="9"/>
  <c r="CJ186" i="9"/>
  <c r="CJ187" i="9"/>
  <c r="CJ188" i="9"/>
  <c r="CJ189" i="9"/>
  <c r="CJ190" i="9"/>
  <c r="CJ191" i="9"/>
  <c r="CJ192" i="9"/>
  <c r="CJ193" i="9"/>
  <c r="CJ194" i="9"/>
  <c r="CJ195" i="9"/>
  <c r="CJ196" i="9"/>
  <c r="CJ197" i="9"/>
  <c r="CJ198" i="9"/>
  <c r="CJ199" i="9"/>
  <c r="CJ200" i="9"/>
  <c r="CJ201" i="9"/>
  <c r="CJ202" i="9"/>
  <c r="CJ203" i="9"/>
  <c r="CJ204" i="9"/>
  <c r="CJ205" i="9"/>
  <c r="CJ206" i="9"/>
  <c r="CJ207" i="9"/>
  <c r="CJ208" i="9"/>
  <c r="CJ209" i="9"/>
  <c r="CJ210" i="9"/>
  <c r="CJ211" i="9"/>
  <c r="CJ212" i="9"/>
  <c r="CJ213" i="9"/>
  <c r="CJ214" i="9"/>
  <c r="CJ215" i="9"/>
  <c r="CJ216" i="9"/>
  <c r="CJ217" i="9"/>
  <c r="CJ218" i="9"/>
  <c r="CJ219" i="9"/>
  <c r="CJ220" i="9"/>
  <c r="CJ221" i="9"/>
  <c r="CJ222" i="9"/>
  <c r="CJ223" i="9"/>
  <c r="CJ224" i="9"/>
  <c r="CJ225" i="9"/>
  <c r="CJ226" i="9"/>
  <c r="CJ227" i="9"/>
  <c r="CJ228" i="9"/>
  <c r="CJ229" i="9"/>
  <c r="CJ230" i="9"/>
  <c r="CJ231" i="9"/>
  <c r="CJ232" i="9"/>
  <c r="CJ233" i="9"/>
  <c r="CJ234" i="9"/>
  <c r="CJ235" i="9"/>
  <c r="CJ236" i="9"/>
  <c r="CJ237" i="9"/>
  <c r="CJ238" i="9"/>
  <c r="CJ239" i="9"/>
  <c r="CJ240" i="9"/>
  <c r="CJ241" i="9"/>
  <c r="CJ242" i="9"/>
  <c r="CJ243" i="9"/>
  <c r="CJ244" i="9"/>
  <c r="CJ245" i="9"/>
  <c r="CJ246" i="9"/>
  <c r="CJ247" i="9"/>
  <c r="CJ248" i="9"/>
  <c r="CJ249" i="9"/>
  <c r="CJ250" i="9"/>
  <c r="CJ251" i="9"/>
  <c r="CJ252" i="9"/>
  <c r="CJ253" i="9"/>
  <c r="CJ254" i="9"/>
  <c r="CJ255" i="9"/>
  <c r="CJ256" i="9"/>
  <c r="CJ257" i="9"/>
  <c r="CJ258" i="9"/>
  <c r="CJ259" i="9"/>
  <c r="CJ260" i="9"/>
  <c r="CJ261" i="9"/>
  <c r="CJ262" i="9"/>
  <c r="CJ263" i="9"/>
  <c r="CJ264" i="9"/>
  <c r="CJ265" i="9"/>
  <c r="CJ266" i="9"/>
  <c r="CJ267" i="9"/>
  <c r="CJ268" i="9"/>
  <c r="CJ269" i="9"/>
  <c r="CJ270" i="9"/>
  <c r="CJ271" i="9"/>
  <c r="CJ272" i="9"/>
  <c r="CJ273" i="9"/>
  <c r="CJ274" i="9"/>
  <c r="CJ275" i="9"/>
  <c r="CJ276" i="9"/>
  <c r="CJ277" i="9"/>
  <c r="CJ278" i="9"/>
  <c r="CJ279" i="9"/>
  <c r="CJ280" i="9"/>
  <c r="CJ281" i="9"/>
  <c r="CJ282" i="9"/>
  <c r="CJ283" i="9"/>
  <c r="CJ284" i="9"/>
  <c r="CJ285" i="9"/>
  <c r="CJ286" i="9"/>
  <c r="CJ287" i="9"/>
  <c r="CJ288" i="9"/>
  <c r="CJ289" i="9"/>
  <c r="CJ290" i="9"/>
  <c r="CJ291" i="9"/>
  <c r="CJ292" i="9"/>
  <c r="CJ293" i="9"/>
  <c r="CJ294" i="9"/>
  <c r="CJ295" i="9"/>
  <c r="CJ296" i="9"/>
  <c r="CJ297" i="9"/>
  <c r="CJ298" i="9"/>
  <c r="CJ299" i="9"/>
  <c r="CJ300" i="9"/>
  <c r="CJ301" i="9"/>
  <c r="CJ302" i="9"/>
  <c r="CJ303" i="9"/>
  <c r="CJ304" i="9"/>
  <c r="CJ305" i="9"/>
  <c r="CJ306" i="9"/>
  <c r="CJ307" i="9"/>
  <c r="CJ308" i="9"/>
  <c r="CJ309" i="9"/>
  <c r="CJ310" i="9"/>
  <c r="CJ311" i="9"/>
  <c r="CJ312" i="9"/>
  <c r="CJ313" i="9"/>
  <c r="CJ314" i="9"/>
  <c r="CJ315" i="9"/>
  <c r="CJ316" i="9"/>
  <c r="CJ317" i="9"/>
  <c r="CJ318" i="9"/>
  <c r="CJ319" i="9"/>
  <c r="CJ320" i="9"/>
  <c r="CJ321" i="9"/>
  <c r="CJ322" i="9"/>
  <c r="CJ323" i="9"/>
  <c r="CJ324" i="9"/>
  <c r="CJ325" i="9"/>
  <c r="CJ326" i="9"/>
  <c r="CJ327" i="9"/>
  <c r="CJ328" i="9"/>
  <c r="CJ329" i="9"/>
  <c r="CJ330" i="9"/>
  <c r="CJ331" i="9"/>
  <c r="CJ332" i="9"/>
  <c r="CJ333" i="9"/>
  <c r="CJ334" i="9"/>
  <c r="CJ335" i="9"/>
  <c r="CJ336" i="9"/>
  <c r="CJ337" i="9"/>
  <c r="CJ338" i="9"/>
  <c r="CJ339" i="9"/>
  <c r="CJ340" i="9"/>
  <c r="CJ341" i="9"/>
  <c r="CJ342" i="9"/>
  <c r="CJ343" i="9"/>
  <c r="CJ344" i="9"/>
  <c r="CJ345" i="9"/>
  <c r="CJ346" i="9"/>
  <c r="CJ347" i="9"/>
  <c r="CJ348" i="9"/>
  <c r="CJ349" i="9"/>
  <c r="CJ350" i="9"/>
  <c r="CJ351" i="9"/>
  <c r="CJ352" i="9"/>
  <c r="CJ353" i="9"/>
  <c r="CJ354" i="9"/>
  <c r="CJ355" i="9"/>
  <c r="CJ356" i="9"/>
  <c r="CJ357" i="9"/>
  <c r="CJ358" i="9"/>
  <c r="CJ359" i="9"/>
  <c r="CJ360" i="9"/>
  <c r="CJ361" i="9"/>
  <c r="CJ362" i="9"/>
  <c r="CJ363" i="9"/>
  <c r="CJ364" i="9"/>
  <c r="CJ365" i="9"/>
  <c r="CJ366" i="9"/>
  <c r="CJ367" i="9"/>
  <c r="CJ368" i="9"/>
  <c r="CJ369" i="9"/>
  <c r="CJ370" i="9"/>
  <c r="CJ371" i="9"/>
  <c r="CJ372" i="9"/>
  <c r="CJ373" i="9"/>
  <c r="CJ374" i="9"/>
  <c r="CJ375" i="9"/>
  <c r="CJ376" i="9"/>
  <c r="CJ377" i="9"/>
  <c r="CJ378" i="9"/>
  <c r="CJ379" i="9"/>
  <c r="CJ380" i="9"/>
  <c r="CJ381" i="9"/>
  <c r="CJ382" i="9"/>
  <c r="CJ383" i="9"/>
  <c r="CJ384" i="9"/>
  <c r="CJ385" i="9"/>
  <c r="CJ386" i="9"/>
  <c r="CJ387" i="9"/>
  <c r="CJ388" i="9"/>
  <c r="CJ389" i="9"/>
  <c r="CJ390" i="9"/>
  <c r="CJ391" i="9"/>
  <c r="CJ392" i="9"/>
  <c r="CJ393" i="9"/>
  <c r="CJ394" i="9"/>
  <c r="CJ395" i="9"/>
  <c r="CJ396" i="9"/>
  <c r="CJ397" i="9"/>
  <c r="CJ398" i="9"/>
  <c r="CJ399" i="9"/>
  <c r="CJ400" i="9"/>
  <c r="CJ401" i="9"/>
  <c r="CJ402" i="9"/>
  <c r="CJ403" i="9"/>
  <c r="CJ404" i="9"/>
  <c r="CJ405" i="9"/>
  <c r="CJ406" i="9"/>
  <c r="CJ407" i="9"/>
  <c r="CJ408" i="9"/>
  <c r="CJ409" i="9"/>
  <c r="CJ410" i="9"/>
  <c r="CJ411" i="9"/>
  <c r="CJ412" i="9"/>
  <c r="CJ413" i="9"/>
  <c r="CJ414" i="9"/>
  <c r="CJ415" i="9"/>
  <c r="CJ416" i="9"/>
  <c r="CJ417" i="9"/>
  <c r="CJ418" i="9"/>
  <c r="CJ419" i="9"/>
  <c r="CJ4" i="9"/>
  <c r="CB5" i="9"/>
  <c r="CC5" i="9"/>
  <c r="CD5" i="9"/>
  <c r="CE5" i="9"/>
  <c r="CF5" i="9"/>
  <c r="CG5" i="9"/>
  <c r="CH5" i="9"/>
  <c r="CI5" i="9"/>
  <c r="CB6" i="9"/>
  <c r="CC6" i="9"/>
  <c r="CD6" i="9"/>
  <c r="CE6" i="9"/>
  <c r="CF6" i="9"/>
  <c r="CG6" i="9"/>
  <c r="CH6" i="9"/>
  <c r="CI6" i="9"/>
  <c r="CB7" i="9"/>
  <c r="CC7" i="9"/>
  <c r="CD7" i="9"/>
  <c r="CE7" i="9"/>
  <c r="CF7" i="9"/>
  <c r="CG7" i="9"/>
  <c r="CH7" i="9"/>
  <c r="CI7" i="9"/>
  <c r="CB8" i="9"/>
  <c r="CC8" i="9"/>
  <c r="CD8" i="9"/>
  <c r="CE8" i="9"/>
  <c r="CF8" i="9"/>
  <c r="CG8" i="9"/>
  <c r="CH8" i="9"/>
  <c r="CI8" i="9"/>
  <c r="CB9" i="9"/>
  <c r="CC9" i="9"/>
  <c r="CD9" i="9"/>
  <c r="CE9" i="9"/>
  <c r="CF9" i="9"/>
  <c r="CG9" i="9"/>
  <c r="CH9" i="9"/>
  <c r="CI9" i="9"/>
  <c r="CB10" i="9"/>
  <c r="CC10" i="9"/>
  <c r="CD10" i="9"/>
  <c r="CE10" i="9"/>
  <c r="CF10" i="9"/>
  <c r="CG10" i="9"/>
  <c r="CH10" i="9"/>
  <c r="CI10" i="9"/>
  <c r="CB11" i="9"/>
  <c r="CC11" i="9"/>
  <c r="CD11" i="9"/>
  <c r="CE11" i="9"/>
  <c r="CF11" i="9"/>
  <c r="CG11" i="9"/>
  <c r="CH11" i="9"/>
  <c r="CI11" i="9"/>
  <c r="CB12" i="9"/>
  <c r="CC12" i="9"/>
  <c r="CD12" i="9"/>
  <c r="CE12" i="9"/>
  <c r="CF12" i="9"/>
  <c r="CG12" i="9"/>
  <c r="CH12" i="9"/>
  <c r="CI12" i="9"/>
  <c r="CB13" i="9"/>
  <c r="CC13" i="9"/>
  <c r="CD13" i="9"/>
  <c r="CE13" i="9"/>
  <c r="CF13" i="9"/>
  <c r="CG13" i="9"/>
  <c r="CH13" i="9"/>
  <c r="CI13" i="9"/>
  <c r="CB14" i="9"/>
  <c r="CC14" i="9"/>
  <c r="CD14" i="9"/>
  <c r="CE14" i="9"/>
  <c r="CF14" i="9"/>
  <c r="CG14" i="9"/>
  <c r="CH14" i="9"/>
  <c r="CI14" i="9"/>
  <c r="CB15" i="9"/>
  <c r="CC15" i="9"/>
  <c r="CD15" i="9"/>
  <c r="CE15" i="9"/>
  <c r="CF15" i="9"/>
  <c r="CG15" i="9"/>
  <c r="CH15" i="9"/>
  <c r="CI15" i="9"/>
  <c r="CB16" i="9"/>
  <c r="CC16" i="9"/>
  <c r="CD16" i="9"/>
  <c r="CE16" i="9"/>
  <c r="CF16" i="9"/>
  <c r="CG16" i="9"/>
  <c r="CH16" i="9"/>
  <c r="CI16" i="9"/>
  <c r="CB17" i="9"/>
  <c r="CC17" i="9"/>
  <c r="CD17" i="9"/>
  <c r="CE17" i="9"/>
  <c r="CF17" i="9"/>
  <c r="CG17" i="9"/>
  <c r="CH17" i="9"/>
  <c r="CI17" i="9"/>
  <c r="CB18" i="9"/>
  <c r="CC18" i="9"/>
  <c r="CD18" i="9"/>
  <c r="CE18" i="9"/>
  <c r="CF18" i="9"/>
  <c r="CG18" i="9"/>
  <c r="CH18" i="9"/>
  <c r="CI18" i="9"/>
  <c r="CB19" i="9"/>
  <c r="CC19" i="9"/>
  <c r="CD19" i="9"/>
  <c r="CE19" i="9"/>
  <c r="CF19" i="9"/>
  <c r="CG19" i="9"/>
  <c r="CH19" i="9"/>
  <c r="CI19" i="9"/>
  <c r="CB20" i="9"/>
  <c r="CC20" i="9"/>
  <c r="CD20" i="9"/>
  <c r="CE20" i="9"/>
  <c r="CF20" i="9"/>
  <c r="CG20" i="9"/>
  <c r="CH20" i="9"/>
  <c r="CI20" i="9"/>
  <c r="CB21" i="9"/>
  <c r="CC21" i="9"/>
  <c r="CD21" i="9"/>
  <c r="CE21" i="9"/>
  <c r="CF21" i="9"/>
  <c r="CG21" i="9"/>
  <c r="CH21" i="9"/>
  <c r="CI21" i="9"/>
  <c r="CB22" i="9"/>
  <c r="CC22" i="9"/>
  <c r="CD22" i="9"/>
  <c r="CE22" i="9"/>
  <c r="CF22" i="9"/>
  <c r="CG22" i="9"/>
  <c r="CH22" i="9"/>
  <c r="CI22" i="9"/>
  <c r="CB23" i="9"/>
  <c r="CC23" i="9"/>
  <c r="CD23" i="9"/>
  <c r="CE23" i="9"/>
  <c r="CF23" i="9"/>
  <c r="CG23" i="9"/>
  <c r="CH23" i="9"/>
  <c r="CI23" i="9"/>
  <c r="CB24" i="9"/>
  <c r="CC24" i="9"/>
  <c r="CD24" i="9"/>
  <c r="CE24" i="9"/>
  <c r="CF24" i="9"/>
  <c r="CG24" i="9"/>
  <c r="CH24" i="9"/>
  <c r="CI24" i="9"/>
  <c r="CB25" i="9"/>
  <c r="CC25" i="9"/>
  <c r="CD25" i="9"/>
  <c r="CE25" i="9"/>
  <c r="CF25" i="9"/>
  <c r="CG25" i="9"/>
  <c r="CH25" i="9"/>
  <c r="CI25" i="9"/>
  <c r="CB26" i="9"/>
  <c r="CC26" i="9"/>
  <c r="CD26" i="9"/>
  <c r="CE26" i="9"/>
  <c r="CF26" i="9"/>
  <c r="CG26" i="9"/>
  <c r="CH26" i="9"/>
  <c r="CI26" i="9"/>
  <c r="CB27" i="9"/>
  <c r="CC27" i="9"/>
  <c r="CD27" i="9"/>
  <c r="CE27" i="9"/>
  <c r="CF27" i="9"/>
  <c r="CG27" i="9"/>
  <c r="CH27" i="9"/>
  <c r="CI27" i="9"/>
  <c r="CB28" i="9"/>
  <c r="CC28" i="9"/>
  <c r="CD28" i="9"/>
  <c r="CE28" i="9"/>
  <c r="CF28" i="9"/>
  <c r="CG28" i="9"/>
  <c r="CH28" i="9"/>
  <c r="CI28" i="9"/>
  <c r="CB29" i="9"/>
  <c r="CC29" i="9"/>
  <c r="CD29" i="9"/>
  <c r="CE29" i="9"/>
  <c r="CF29" i="9"/>
  <c r="CG29" i="9"/>
  <c r="CH29" i="9"/>
  <c r="CI29" i="9"/>
  <c r="CB30" i="9"/>
  <c r="CC30" i="9"/>
  <c r="CD30" i="9"/>
  <c r="CE30" i="9"/>
  <c r="CF30" i="9"/>
  <c r="CG30" i="9"/>
  <c r="CH30" i="9"/>
  <c r="CI30" i="9"/>
  <c r="CB31" i="9"/>
  <c r="CC31" i="9"/>
  <c r="CD31" i="9"/>
  <c r="CE31" i="9"/>
  <c r="CF31" i="9"/>
  <c r="CG31" i="9"/>
  <c r="CH31" i="9"/>
  <c r="CI31" i="9"/>
  <c r="CB32" i="9"/>
  <c r="CC32" i="9"/>
  <c r="CD32" i="9"/>
  <c r="CE32" i="9"/>
  <c r="CF32" i="9"/>
  <c r="CG32" i="9"/>
  <c r="CH32" i="9"/>
  <c r="CI32" i="9"/>
  <c r="CB33" i="9"/>
  <c r="CC33" i="9"/>
  <c r="CD33" i="9"/>
  <c r="CE33" i="9"/>
  <c r="CF33" i="9"/>
  <c r="CG33" i="9"/>
  <c r="CH33" i="9"/>
  <c r="CI33" i="9"/>
  <c r="CB34" i="9"/>
  <c r="CC34" i="9"/>
  <c r="CD34" i="9"/>
  <c r="CE34" i="9"/>
  <c r="CF34" i="9"/>
  <c r="CG34" i="9"/>
  <c r="CH34" i="9"/>
  <c r="CI34" i="9"/>
  <c r="CB35" i="9"/>
  <c r="CC35" i="9"/>
  <c r="CD35" i="9"/>
  <c r="CE35" i="9"/>
  <c r="CF35" i="9"/>
  <c r="CG35" i="9"/>
  <c r="CH35" i="9"/>
  <c r="CI35" i="9"/>
  <c r="CB36" i="9"/>
  <c r="CC36" i="9"/>
  <c r="CD36" i="9"/>
  <c r="CE36" i="9"/>
  <c r="CF36" i="9"/>
  <c r="CG36" i="9"/>
  <c r="CH36" i="9"/>
  <c r="CI36" i="9"/>
  <c r="CB37" i="9"/>
  <c r="CC37" i="9"/>
  <c r="CD37" i="9"/>
  <c r="CE37" i="9"/>
  <c r="CF37" i="9"/>
  <c r="CG37" i="9"/>
  <c r="CH37" i="9"/>
  <c r="CI37" i="9"/>
  <c r="CB38" i="9"/>
  <c r="CC38" i="9"/>
  <c r="CD38" i="9"/>
  <c r="CE38" i="9"/>
  <c r="CF38" i="9"/>
  <c r="CG38" i="9"/>
  <c r="CH38" i="9"/>
  <c r="CI38" i="9"/>
  <c r="CB39" i="9"/>
  <c r="CC39" i="9"/>
  <c r="CD39" i="9"/>
  <c r="CE39" i="9"/>
  <c r="CF39" i="9"/>
  <c r="CG39" i="9"/>
  <c r="CH39" i="9"/>
  <c r="CI39" i="9"/>
  <c r="CB40" i="9"/>
  <c r="CC40" i="9"/>
  <c r="CD40" i="9"/>
  <c r="CE40" i="9"/>
  <c r="CF40" i="9"/>
  <c r="CG40" i="9"/>
  <c r="CH40" i="9"/>
  <c r="CI40" i="9"/>
  <c r="CB41" i="9"/>
  <c r="CC41" i="9"/>
  <c r="CD41" i="9"/>
  <c r="CE41" i="9"/>
  <c r="CF41" i="9"/>
  <c r="CG41" i="9"/>
  <c r="CH41" i="9"/>
  <c r="CI41" i="9"/>
  <c r="CB42" i="9"/>
  <c r="CC42" i="9"/>
  <c r="CD42" i="9"/>
  <c r="CE42" i="9"/>
  <c r="CF42" i="9"/>
  <c r="CG42" i="9"/>
  <c r="CH42" i="9"/>
  <c r="CI42" i="9"/>
  <c r="CB43" i="9"/>
  <c r="CC43" i="9"/>
  <c r="CD43" i="9"/>
  <c r="CE43" i="9"/>
  <c r="CF43" i="9"/>
  <c r="CG43" i="9"/>
  <c r="CH43" i="9"/>
  <c r="CI43" i="9"/>
  <c r="CB44" i="9"/>
  <c r="CC44" i="9"/>
  <c r="CD44" i="9"/>
  <c r="CE44" i="9"/>
  <c r="CF44" i="9"/>
  <c r="CG44" i="9"/>
  <c r="CH44" i="9"/>
  <c r="CI44" i="9"/>
  <c r="CB45" i="9"/>
  <c r="CC45" i="9"/>
  <c r="CD45" i="9"/>
  <c r="CE45" i="9"/>
  <c r="CF45" i="9"/>
  <c r="CG45" i="9"/>
  <c r="CH45" i="9"/>
  <c r="CI45" i="9"/>
  <c r="CB46" i="9"/>
  <c r="CC46" i="9"/>
  <c r="CD46" i="9"/>
  <c r="CE46" i="9"/>
  <c r="CF46" i="9"/>
  <c r="CG46" i="9"/>
  <c r="CH46" i="9"/>
  <c r="CI46" i="9"/>
  <c r="CB47" i="9"/>
  <c r="CC47" i="9"/>
  <c r="CD47" i="9"/>
  <c r="CE47" i="9"/>
  <c r="CF47" i="9"/>
  <c r="CG47" i="9"/>
  <c r="CH47" i="9"/>
  <c r="CI47" i="9"/>
  <c r="CB48" i="9"/>
  <c r="CC48" i="9"/>
  <c r="CD48" i="9"/>
  <c r="CE48" i="9"/>
  <c r="CF48" i="9"/>
  <c r="CG48" i="9"/>
  <c r="CH48" i="9"/>
  <c r="CI48" i="9"/>
  <c r="CB49" i="9"/>
  <c r="CC49" i="9"/>
  <c r="CD49" i="9"/>
  <c r="CE49" i="9"/>
  <c r="CF49" i="9"/>
  <c r="CG49" i="9"/>
  <c r="CH49" i="9"/>
  <c r="CI49" i="9"/>
  <c r="CB50" i="9"/>
  <c r="CC50" i="9"/>
  <c r="CD50" i="9"/>
  <c r="CE50" i="9"/>
  <c r="CF50" i="9"/>
  <c r="CG50" i="9"/>
  <c r="CH50" i="9"/>
  <c r="CI50" i="9"/>
  <c r="CB51" i="9"/>
  <c r="CC51" i="9"/>
  <c r="CD51" i="9"/>
  <c r="CE51" i="9"/>
  <c r="CF51" i="9"/>
  <c r="CG51" i="9"/>
  <c r="CH51" i="9"/>
  <c r="CI51" i="9"/>
  <c r="CB52" i="9"/>
  <c r="CC52" i="9"/>
  <c r="CD52" i="9"/>
  <c r="CE52" i="9"/>
  <c r="CF52" i="9"/>
  <c r="CG52" i="9"/>
  <c r="CH52" i="9"/>
  <c r="CI52" i="9"/>
  <c r="CB53" i="9"/>
  <c r="CC53" i="9"/>
  <c r="CD53" i="9"/>
  <c r="CE53" i="9"/>
  <c r="CF53" i="9"/>
  <c r="CG53" i="9"/>
  <c r="CH53" i="9"/>
  <c r="CI53" i="9"/>
  <c r="CB54" i="9"/>
  <c r="CC54" i="9"/>
  <c r="CD54" i="9"/>
  <c r="CE54" i="9"/>
  <c r="CF54" i="9"/>
  <c r="CG54" i="9"/>
  <c r="CH54" i="9"/>
  <c r="CI54" i="9"/>
  <c r="CB55" i="9"/>
  <c r="CC55" i="9"/>
  <c r="CD55" i="9"/>
  <c r="CE55" i="9"/>
  <c r="CF55" i="9"/>
  <c r="CG55" i="9"/>
  <c r="CH55" i="9"/>
  <c r="CI55" i="9"/>
  <c r="CB56" i="9"/>
  <c r="CC56" i="9"/>
  <c r="CD56" i="9"/>
  <c r="CE56" i="9"/>
  <c r="CF56" i="9"/>
  <c r="CG56" i="9"/>
  <c r="CH56" i="9"/>
  <c r="CI56" i="9"/>
  <c r="CB57" i="9"/>
  <c r="CC57" i="9"/>
  <c r="CD57" i="9"/>
  <c r="CE57" i="9"/>
  <c r="CF57" i="9"/>
  <c r="CG57" i="9"/>
  <c r="CH57" i="9"/>
  <c r="CI57" i="9"/>
  <c r="CB58" i="9"/>
  <c r="CC58" i="9"/>
  <c r="CD58" i="9"/>
  <c r="CE58" i="9"/>
  <c r="CF58" i="9"/>
  <c r="CG58" i="9"/>
  <c r="CH58" i="9"/>
  <c r="CI58" i="9"/>
  <c r="CB59" i="9"/>
  <c r="CC59" i="9"/>
  <c r="CD59" i="9"/>
  <c r="CE59" i="9"/>
  <c r="CF59" i="9"/>
  <c r="CG59" i="9"/>
  <c r="CH59" i="9"/>
  <c r="CI59" i="9"/>
  <c r="CB60" i="9"/>
  <c r="CC60" i="9"/>
  <c r="CD60" i="9"/>
  <c r="CE60" i="9"/>
  <c r="CF60" i="9"/>
  <c r="CG60" i="9"/>
  <c r="CH60" i="9"/>
  <c r="CI60" i="9"/>
  <c r="CB61" i="9"/>
  <c r="CC61" i="9"/>
  <c r="CD61" i="9"/>
  <c r="CE61" i="9"/>
  <c r="CF61" i="9"/>
  <c r="CG61" i="9"/>
  <c r="CH61" i="9"/>
  <c r="CI61" i="9"/>
  <c r="CB62" i="9"/>
  <c r="CC62" i="9"/>
  <c r="CD62" i="9"/>
  <c r="CE62" i="9"/>
  <c r="CF62" i="9"/>
  <c r="CG62" i="9"/>
  <c r="CH62" i="9"/>
  <c r="CI62" i="9"/>
  <c r="CB63" i="9"/>
  <c r="CC63" i="9"/>
  <c r="CD63" i="9"/>
  <c r="CE63" i="9"/>
  <c r="CF63" i="9"/>
  <c r="CG63" i="9"/>
  <c r="CH63" i="9"/>
  <c r="CI63" i="9"/>
  <c r="CB64" i="9"/>
  <c r="CC64" i="9"/>
  <c r="CD64" i="9"/>
  <c r="CE64" i="9"/>
  <c r="CF64" i="9"/>
  <c r="CG64" i="9"/>
  <c r="CH64" i="9"/>
  <c r="CI64" i="9"/>
  <c r="CB65" i="9"/>
  <c r="CC65" i="9"/>
  <c r="CD65" i="9"/>
  <c r="CE65" i="9"/>
  <c r="CF65" i="9"/>
  <c r="CG65" i="9"/>
  <c r="CH65" i="9"/>
  <c r="CI65" i="9"/>
  <c r="CB66" i="9"/>
  <c r="CC66" i="9"/>
  <c r="CD66" i="9"/>
  <c r="CE66" i="9"/>
  <c r="CF66" i="9"/>
  <c r="CG66" i="9"/>
  <c r="CH66" i="9"/>
  <c r="CI66" i="9"/>
  <c r="CB67" i="9"/>
  <c r="CC67" i="9"/>
  <c r="CD67" i="9"/>
  <c r="CE67" i="9"/>
  <c r="CF67" i="9"/>
  <c r="CG67" i="9"/>
  <c r="CH67" i="9"/>
  <c r="CI67" i="9"/>
  <c r="CB68" i="9"/>
  <c r="CC68" i="9"/>
  <c r="CD68" i="9"/>
  <c r="CE68" i="9"/>
  <c r="CF68" i="9"/>
  <c r="CG68" i="9"/>
  <c r="CH68" i="9"/>
  <c r="CI68" i="9"/>
  <c r="CB69" i="9"/>
  <c r="CC69" i="9"/>
  <c r="CD69" i="9"/>
  <c r="CE69" i="9"/>
  <c r="CF69" i="9"/>
  <c r="CG69" i="9"/>
  <c r="CH69" i="9"/>
  <c r="CI69" i="9"/>
  <c r="CB70" i="9"/>
  <c r="CC70" i="9"/>
  <c r="CD70" i="9"/>
  <c r="CE70" i="9"/>
  <c r="CF70" i="9"/>
  <c r="CG70" i="9"/>
  <c r="CH70" i="9"/>
  <c r="CI70" i="9"/>
  <c r="CB71" i="9"/>
  <c r="CC71" i="9"/>
  <c r="CD71" i="9"/>
  <c r="CE71" i="9"/>
  <c r="CF71" i="9"/>
  <c r="CG71" i="9"/>
  <c r="CH71" i="9"/>
  <c r="CI71" i="9"/>
  <c r="CB72" i="9"/>
  <c r="CC72" i="9"/>
  <c r="CD72" i="9"/>
  <c r="CE72" i="9"/>
  <c r="CF72" i="9"/>
  <c r="CG72" i="9"/>
  <c r="CH72" i="9"/>
  <c r="CI72" i="9"/>
  <c r="CB73" i="9"/>
  <c r="CC73" i="9"/>
  <c r="CD73" i="9"/>
  <c r="CE73" i="9"/>
  <c r="CF73" i="9"/>
  <c r="CG73" i="9"/>
  <c r="CH73" i="9"/>
  <c r="CI73" i="9"/>
  <c r="CB74" i="9"/>
  <c r="CC74" i="9"/>
  <c r="CD74" i="9"/>
  <c r="CE74" i="9"/>
  <c r="CF74" i="9"/>
  <c r="CG74" i="9"/>
  <c r="CH74" i="9"/>
  <c r="CI74" i="9"/>
  <c r="CB75" i="9"/>
  <c r="CC75" i="9"/>
  <c r="CD75" i="9"/>
  <c r="CE75" i="9"/>
  <c r="CF75" i="9"/>
  <c r="CG75" i="9"/>
  <c r="CH75" i="9"/>
  <c r="CI75" i="9"/>
  <c r="CB76" i="9"/>
  <c r="CC76" i="9"/>
  <c r="CD76" i="9"/>
  <c r="CE76" i="9"/>
  <c r="CF76" i="9"/>
  <c r="CG76" i="9"/>
  <c r="CH76" i="9"/>
  <c r="CI76" i="9"/>
  <c r="CB77" i="9"/>
  <c r="CC77" i="9"/>
  <c r="CD77" i="9"/>
  <c r="CE77" i="9"/>
  <c r="CF77" i="9"/>
  <c r="CG77" i="9"/>
  <c r="CH77" i="9"/>
  <c r="CI77" i="9"/>
  <c r="CB78" i="9"/>
  <c r="CC78" i="9"/>
  <c r="CD78" i="9"/>
  <c r="CE78" i="9"/>
  <c r="CF78" i="9"/>
  <c r="CG78" i="9"/>
  <c r="CH78" i="9"/>
  <c r="CI78" i="9"/>
  <c r="CB79" i="9"/>
  <c r="CC79" i="9"/>
  <c r="CD79" i="9"/>
  <c r="CE79" i="9"/>
  <c r="CF79" i="9"/>
  <c r="CG79" i="9"/>
  <c r="CH79" i="9"/>
  <c r="CI79" i="9"/>
  <c r="CB80" i="9"/>
  <c r="CC80" i="9"/>
  <c r="CD80" i="9"/>
  <c r="CE80" i="9"/>
  <c r="CF80" i="9"/>
  <c r="CG80" i="9"/>
  <c r="CH80" i="9"/>
  <c r="CI80" i="9"/>
  <c r="CB81" i="9"/>
  <c r="CC81" i="9"/>
  <c r="CD81" i="9"/>
  <c r="CE81" i="9"/>
  <c r="CF81" i="9"/>
  <c r="CG81" i="9"/>
  <c r="CH81" i="9"/>
  <c r="CI81" i="9"/>
  <c r="CB82" i="9"/>
  <c r="CC82" i="9"/>
  <c r="CD82" i="9"/>
  <c r="CE82" i="9"/>
  <c r="CF82" i="9"/>
  <c r="CG82" i="9"/>
  <c r="CH82" i="9"/>
  <c r="CI82" i="9"/>
  <c r="CB83" i="9"/>
  <c r="CC83" i="9"/>
  <c r="CD83" i="9"/>
  <c r="CE83" i="9"/>
  <c r="CF83" i="9"/>
  <c r="CG83" i="9"/>
  <c r="CH83" i="9"/>
  <c r="CI83" i="9"/>
  <c r="CB84" i="9"/>
  <c r="CC84" i="9"/>
  <c r="CD84" i="9"/>
  <c r="CE84" i="9"/>
  <c r="CF84" i="9"/>
  <c r="CG84" i="9"/>
  <c r="CH84" i="9"/>
  <c r="CI84" i="9"/>
  <c r="CB85" i="9"/>
  <c r="CC85" i="9"/>
  <c r="CD85" i="9"/>
  <c r="CE85" i="9"/>
  <c r="CF85" i="9"/>
  <c r="CG85" i="9"/>
  <c r="CH85" i="9"/>
  <c r="CI85" i="9"/>
  <c r="CB86" i="9"/>
  <c r="CC86" i="9"/>
  <c r="CD86" i="9"/>
  <c r="CE86" i="9"/>
  <c r="CF86" i="9"/>
  <c r="CG86" i="9"/>
  <c r="CH86" i="9"/>
  <c r="CI86" i="9"/>
  <c r="CB87" i="9"/>
  <c r="CC87" i="9"/>
  <c r="CD87" i="9"/>
  <c r="CE87" i="9"/>
  <c r="CF87" i="9"/>
  <c r="CG87" i="9"/>
  <c r="CH87" i="9"/>
  <c r="CI87" i="9"/>
  <c r="CB88" i="9"/>
  <c r="CC88" i="9"/>
  <c r="CD88" i="9"/>
  <c r="CE88" i="9"/>
  <c r="CF88" i="9"/>
  <c r="CG88" i="9"/>
  <c r="CH88" i="9"/>
  <c r="CI88" i="9"/>
  <c r="CB89" i="9"/>
  <c r="CC89" i="9"/>
  <c r="CD89" i="9"/>
  <c r="CE89" i="9"/>
  <c r="CF89" i="9"/>
  <c r="CG89" i="9"/>
  <c r="CH89" i="9"/>
  <c r="CI89" i="9"/>
  <c r="CB90" i="9"/>
  <c r="CC90" i="9"/>
  <c r="CD90" i="9"/>
  <c r="CE90" i="9"/>
  <c r="CF90" i="9"/>
  <c r="CG90" i="9"/>
  <c r="CH90" i="9"/>
  <c r="CI90" i="9"/>
  <c r="CB91" i="9"/>
  <c r="CC91" i="9"/>
  <c r="CD91" i="9"/>
  <c r="CE91" i="9"/>
  <c r="CF91" i="9"/>
  <c r="CG91" i="9"/>
  <c r="CH91" i="9"/>
  <c r="CI91" i="9"/>
  <c r="CB92" i="9"/>
  <c r="CC92" i="9"/>
  <c r="CD92" i="9"/>
  <c r="CE92" i="9"/>
  <c r="CF92" i="9"/>
  <c r="CG92" i="9"/>
  <c r="CH92" i="9"/>
  <c r="CI92" i="9"/>
  <c r="CB93" i="9"/>
  <c r="CC93" i="9"/>
  <c r="CD93" i="9"/>
  <c r="CE93" i="9"/>
  <c r="CF93" i="9"/>
  <c r="CG93" i="9"/>
  <c r="CH93" i="9"/>
  <c r="CI93" i="9"/>
  <c r="CB94" i="9"/>
  <c r="CC94" i="9"/>
  <c r="CD94" i="9"/>
  <c r="CE94" i="9"/>
  <c r="CF94" i="9"/>
  <c r="CG94" i="9"/>
  <c r="CH94" i="9"/>
  <c r="CI94" i="9"/>
  <c r="CB95" i="9"/>
  <c r="CC95" i="9"/>
  <c r="CD95" i="9"/>
  <c r="CE95" i="9"/>
  <c r="CF95" i="9"/>
  <c r="CG95" i="9"/>
  <c r="CH95" i="9"/>
  <c r="CI95" i="9"/>
  <c r="CB96" i="9"/>
  <c r="CC96" i="9"/>
  <c r="CD96" i="9"/>
  <c r="CE96" i="9"/>
  <c r="CF96" i="9"/>
  <c r="CG96" i="9"/>
  <c r="CH96" i="9"/>
  <c r="CI96" i="9"/>
  <c r="CB97" i="9"/>
  <c r="CC97" i="9"/>
  <c r="CD97" i="9"/>
  <c r="CE97" i="9"/>
  <c r="CF97" i="9"/>
  <c r="CG97" i="9"/>
  <c r="CH97" i="9"/>
  <c r="CI97" i="9"/>
  <c r="CB98" i="9"/>
  <c r="CC98" i="9"/>
  <c r="CD98" i="9"/>
  <c r="CE98" i="9"/>
  <c r="CF98" i="9"/>
  <c r="CG98" i="9"/>
  <c r="CH98" i="9"/>
  <c r="CI98" i="9"/>
  <c r="CB99" i="9"/>
  <c r="CC99" i="9"/>
  <c r="CD99" i="9"/>
  <c r="CE99" i="9"/>
  <c r="CF99" i="9"/>
  <c r="CG99" i="9"/>
  <c r="CH99" i="9"/>
  <c r="CI99" i="9"/>
  <c r="CB100" i="9"/>
  <c r="CC100" i="9"/>
  <c r="CD100" i="9"/>
  <c r="CE100" i="9"/>
  <c r="CF100" i="9"/>
  <c r="CG100" i="9"/>
  <c r="CH100" i="9"/>
  <c r="CI100" i="9"/>
  <c r="CB101" i="9"/>
  <c r="CC101" i="9"/>
  <c r="CD101" i="9"/>
  <c r="CE101" i="9"/>
  <c r="CF101" i="9"/>
  <c r="CG101" i="9"/>
  <c r="CH101" i="9"/>
  <c r="CI101" i="9"/>
  <c r="CB102" i="9"/>
  <c r="CC102" i="9"/>
  <c r="CD102" i="9"/>
  <c r="CE102" i="9"/>
  <c r="CF102" i="9"/>
  <c r="CG102" i="9"/>
  <c r="CH102" i="9"/>
  <c r="CI102" i="9"/>
  <c r="CB103" i="9"/>
  <c r="CC103" i="9"/>
  <c r="CD103" i="9"/>
  <c r="CE103" i="9"/>
  <c r="CF103" i="9"/>
  <c r="CG103" i="9"/>
  <c r="CH103" i="9"/>
  <c r="CI103" i="9"/>
  <c r="CB104" i="9"/>
  <c r="CC104" i="9"/>
  <c r="CD104" i="9"/>
  <c r="CE104" i="9"/>
  <c r="CF104" i="9"/>
  <c r="CG104" i="9"/>
  <c r="CH104" i="9"/>
  <c r="CI104" i="9"/>
  <c r="CB105" i="9"/>
  <c r="CC105" i="9"/>
  <c r="CD105" i="9"/>
  <c r="CE105" i="9"/>
  <c r="CF105" i="9"/>
  <c r="CG105" i="9"/>
  <c r="CH105" i="9"/>
  <c r="CI105" i="9"/>
  <c r="CB106" i="9"/>
  <c r="CC106" i="9"/>
  <c r="CD106" i="9"/>
  <c r="CE106" i="9"/>
  <c r="CF106" i="9"/>
  <c r="CG106" i="9"/>
  <c r="CH106" i="9"/>
  <c r="CI106" i="9"/>
  <c r="CB107" i="9"/>
  <c r="CC107" i="9"/>
  <c r="CD107" i="9"/>
  <c r="CE107" i="9"/>
  <c r="CF107" i="9"/>
  <c r="CG107" i="9"/>
  <c r="CH107" i="9"/>
  <c r="CI107" i="9"/>
  <c r="CB108" i="9"/>
  <c r="CC108" i="9"/>
  <c r="CD108" i="9"/>
  <c r="CE108" i="9"/>
  <c r="CF108" i="9"/>
  <c r="CG108" i="9"/>
  <c r="CH108" i="9"/>
  <c r="CI108" i="9"/>
  <c r="CB109" i="9"/>
  <c r="CC109" i="9"/>
  <c r="CD109" i="9"/>
  <c r="CE109" i="9"/>
  <c r="CF109" i="9"/>
  <c r="CG109" i="9"/>
  <c r="CH109" i="9"/>
  <c r="CI109" i="9"/>
  <c r="CB110" i="9"/>
  <c r="CC110" i="9"/>
  <c r="CD110" i="9"/>
  <c r="CE110" i="9"/>
  <c r="CF110" i="9"/>
  <c r="CG110" i="9"/>
  <c r="CH110" i="9"/>
  <c r="CI110" i="9"/>
  <c r="CB111" i="9"/>
  <c r="CC111" i="9"/>
  <c r="CD111" i="9"/>
  <c r="CE111" i="9"/>
  <c r="CF111" i="9"/>
  <c r="CG111" i="9"/>
  <c r="CH111" i="9"/>
  <c r="CI111" i="9"/>
  <c r="CB112" i="9"/>
  <c r="CC112" i="9"/>
  <c r="CD112" i="9"/>
  <c r="CE112" i="9"/>
  <c r="CF112" i="9"/>
  <c r="CG112" i="9"/>
  <c r="CH112" i="9"/>
  <c r="CI112" i="9"/>
  <c r="CB113" i="9"/>
  <c r="CC113" i="9"/>
  <c r="CD113" i="9"/>
  <c r="CE113" i="9"/>
  <c r="CF113" i="9"/>
  <c r="CG113" i="9"/>
  <c r="CH113" i="9"/>
  <c r="CI113" i="9"/>
  <c r="CB114" i="9"/>
  <c r="CC114" i="9"/>
  <c r="CD114" i="9"/>
  <c r="CE114" i="9"/>
  <c r="CF114" i="9"/>
  <c r="CG114" i="9"/>
  <c r="CH114" i="9"/>
  <c r="CI114" i="9"/>
  <c r="CB115" i="9"/>
  <c r="CC115" i="9"/>
  <c r="CD115" i="9"/>
  <c r="CE115" i="9"/>
  <c r="CF115" i="9"/>
  <c r="CG115" i="9"/>
  <c r="CH115" i="9"/>
  <c r="CI115" i="9"/>
  <c r="CB116" i="9"/>
  <c r="CC116" i="9"/>
  <c r="CD116" i="9"/>
  <c r="CE116" i="9"/>
  <c r="CF116" i="9"/>
  <c r="CG116" i="9"/>
  <c r="CH116" i="9"/>
  <c r="CI116" i="9"/>
  <c r="CB117" i="9"/>
  <c r="CC117" i="9"/>
  <c r="CD117" i="9"/>
  <c r="CE117" i="9"/>
  <c r="CF117" i="9"/>
  <c r="CG117" i="9"/>
  <c r="CH117" i="9"/>
  <c r="CI117" i="9"/>
  <c r="CB118" i="9"/>
  <c r="CC118" i="9"/>
  <c r="CD118" i="9"/>
  <c r="CE118" i="9"/>
  <c r="CF118" i="9"/>
  <c r="CG118" i="9"/>
  <c r="CH118" i="9"/>
  <c r="CI118" i="9"/>
  <c r="CB119" i="9"/>
  <c r="CC119" i="9"/>
  <c r="CD119" i="9"/>
  <c r="CE119" i="9"/>
  <c r="CF119" i="9"/>
  <c r="CG119" i="9"/>
  <c r="CH119" i="9"/>
  <c r="CI119" i="9"/>
  <c r="CB120" i="9"/>
  <c r="CC120" i="9"/>
  <c r="CD120" i="9"/>
  <c r="CE120" i="9"/>
  <c r="CF120" i="9"/>
  <c r="CG120" i="9"/>
  <c r="CH120" i="9"/>
  <c r="CI120" i="9"/>
  <c r="CB121" i="9"/>
  <c r="CC121" i="9"/>
  <c r="CD121" i="9"/>
  <c r="CE121" i="9"/>
  <c r="CF121" i="9"/>
  <c r="CG121" i="9"/>
  <c r="CH121" i="9"/>
  <c r="CI121" i="9"/>
  <c r="CB122" i="9"/>
  <c r="CC122" i="9"/>
  <c r="CD122" i="9"/>
  <c r="CE122" i="9"/>
  <c r="CF122" i="9"/>
  <c r="CG122" i="9"/>
  <c r="CH122" i="9"/>
  <c r="CI122" i="9"/>
  <c r="CB123" i="9"/>
  <c r="CC123" i="9"/>
  <c r="CD123" i="9"/>
  <c r="CE123" i="9"/>
  <c r="CF123" i="9"/>
  <c r="CG123" i="9"/>
  <c r="CH123" i="9"/>
  <c r="CI123" i="9"/>
  <c r="CB124" i="9"/>
  <c r="CC124" i="9"/>
  <c r="CD124" i="9"/>
  <c r="CE124" i="9"/>
  <c r="CF124" i="9"/>
  <c r="CG124" i="9"/>
  <c r="CH124" i="9"/>
  <c r="CI124" i="9"/>
  <c r="CB125" i="9"/>
  <c r="CC125" i="9"/>
  <c r="CD125" i="9"/>
  <c r="CE125" i="9"/>
  <c r="CF125" i="9"/>
  <c r="CG125" i="9"/>
  <c r="CH125" i="9"/>
  <c r="CI125" i="9"/>
  <c r="CB126" i="9"/>
  <c r="CC126" i="9"/>
  <c r="CD126" i="9"/>
  <c r="CE126" i="9"/>
  <c r="CF126" i="9"/>
  <c r="CG126" i="9"/>
  <c r="CH126" i="9"/>
  <c r="CI126" i="9"/>
  <c r="CB127" i="9"/>
  <c r="CC127" i="9"/>
  <c r="CD127" i="9"/>
  <c r="CE127" i="9"/>
  <c r="CF127" i="9"/>
  <c r="CG127" i="9"/>
  <c r="CH127" i="9"/>
  <c r="CI127" i="9"/>
  <c r="CB128" i="9"/>
  <c r="CC128" i="9"/>
  <c r="CD128" i="9"/>
  <c r="CE128" i="9"/>
  <c r="CF128" i="9"/>
  <c r="CG128" i="9"/>
  <c r="CH128" i="9"/>
  <c r="CI128" i="9"/>
  <c r="CB129" i="9"/>
  <c r="CC129" i="9"/>
  <c r="CD129" i="9"/>
  <c r="CE129" i="9"/>
  <c r="CF129" i="9"/>
  <c r="CG129" i="9"/>
  <c r="CH129" i="9"/>
  <c r="CI129" i="9"/>
  <c r="CB130" i="9"/>
  <c r="CC130" i="9"/>
  <c r="CD130" i="9"/>
  <c r="CE130" i="9"/>
  <c r="CF130" i="9"/>
  <c r="CG130" i="9"/>
  <c r="CH130" i="9"/>
  <c r="CI130" i="9"/>
  <c r="CB131" i="9"/>
  <c r="CC131" i="9"/>
  <c r="CD131" i="9"/>
  <c r="CE131" i="9"/>
  <c r="CF131" i="9"/>
  <c r="CG131" i="9"/>
  <c r="CH131" i="9"/>
  <c r="CI131" i="9"/>
  <c r="CB132" i="9"/>
  <c r="CC132" i="9"/>
  <c r="CD132" i="9"/>
  <c r="CE132" i="9"/>
  <c r="CF132" i="9"/>
  <c r="CG132" i="9"/>
  <c r="CH132" i="9"/>
  <c r="CI132" i="9"/>
  <c r="CB133" i="9"/>
  <c r="CC133" i="9"/>
  <c r="CD133" i="9"/>
  <c r="CE133" i="9"/>
  <c r="CF133" i="9"/>
  <c r="CG133" i="9"/>
  <c r="CH133" i="9"/>
  <c r="CI133" i="9"/>
  <c r="CB134" i="9"/>
  <c r="CC134" i="9"/>
  <c r="CD134" i="9"/>
  <c r="CE134" i="9"/>
  <c r="CF134" i="9"/>
  <c r="CG134" i="9"/>
  <c r="CH134" i="9"/>
  <c r="CI134" i="9"/>
  <c r="CB135" i="9"/>
  <c r="CC135" i="9"/>
  <c r="CD135" i="9"/>
  <c r="CE135" i="9"/>
  <c r="CF135" i="9"/>
  <c r="CG135" i="9"/>
  <c r="CH135" i="9"/>
  <c r="CI135" i="9"/>
  <c r="CB136" i="9"/>
  <c r="CC136" i="9"/>
  <c r="CD136" i="9"/>
  <c r="CE136" i="9"/>
  <c r="CF136" i="9"/>
  <c r="CG136" i="9"/>
  <c r="CH136" i="9"/>
  <c r="CI136" i="9"/>
  <c r="CB137" i="9"/>
  <c r="CC137" i="9"/>
  <c r="CD137" i="9"/>
  <c r="CE137" i="9"/>
  <c r="CF137" i="9"/>
  <c r="CG137" i="9"/>
  <c r="CH137" i="9"/>
  <c r="CI137" i="9"/>
  <c r="CB138" i="9"/>
  <c r="CC138" i="9"/>
  <c r="CD138" i="9"/>
  <c r="CE138" i="9"/>
  <c r="CF138" i="9"/>
  <c r="CG138" i="9"/>
  <c r="CH138" i="9"/>
  <c r="CI138" i="9"/>
  <c r="CB139" i="9"/>
  <c r="CC139" i="9"/>
  <c r="CD139" i="9"/>
  <c r="CE139" i="9"/>
  <c r="CF139" i="9"/>
  <c r="CG139" i="9"/>
  <c r="CH139" i="9"/>
  <c r="CI139" i="9"/>
  <c r="CB140" i="9"/>
  <c r="CC140" i="9"/>
  <c r="CD140" i="9"/>
  <c r="CE140" i="9"/>
  <c r="CF140" i="9"/>
  <c r="CG140" i="9"/>
  <c r="CH140" i="9"/>
  <c r="CI140" i="9"/>
  <c r="CB141" i="9"/>
  <c r="CC141" i="9"/>
  <c r="CD141" i="9"/>
  <c r="CE141" i="9"/>
  <c r="CF141" i="9"/>
  <c r="CG141" i="9"/>
  <c r="CH141" i="9"/>
  <c r="CI141" i="9"/>
  <c r="CB142" i="9"/>
  <c r="CC142" i="9"/>
  <c r="CD142" i="9"/>
  <c r="CE142" i="9"/>
  <c r="CF142" i="9"/>
  <c r="CG142" i="9"/>
  <c r="CH142" i="9"/>
  <c r="CI142" i="9"/>
  <c r="CB143" i="9"/>
  <c r="CC143" i="9"/>
  <c r="CD143" i="9"/>
  <c r="CE143" i="9"/>
  <c r="CF143" i="9"/>
  <c r="CG143" i="9"/>
  <c r="CH143" i="9"/>
  <c r="CI143" i="9"/>
  <c r="CB144" i="9"/>
  <c r="CC144" i="9"/>
  <c r="CD144" i="9"/>
  <c r="CE144" i="9"/>
  <c r="CF144" i="9"/>
  <c r="CG144" i="9"/>
  <c r="CH144" i="9"/>
  <c r="CI144" i="9"/>
  <c r="CB145" i="9"/>
  <c r="CC145" i="9"/>
  <c r="CD145" i="9"/>
  <c r="CE145" i="9"/>
  <c r="CF145" i="9"/>
  <c r="CG145" i="9"/>
  <c r="CH145" i="9"/>
  <c r="CI145" i="9"/>
  <c r="CB146" i="9"/>
  <c r="CC146" i="9"/>
  <c r="CD146" i="9"/>
  <c r="CE146" i="9"/>
  <c r="CF146" i="9"/>
  <c r="CG146" i="9"/>
  <c r="CH146" i="9"/>
  <c r="CI146" i="9"/>
  <c r="CB147" i="9"/>
  <c r="CC147" i="9"/>
  <c r="CD147" i="9"/>
  <c r="CE147" i="9"/>
  <c r="CF147" i="9"/>
  <c r="CG147" i="9"/>
  <c r="CH147" i="9"/>
  <c r="CI147" i="9"/>
  <c r="CB148" i="9"/>
  <c r="CC148" i="9"/>
  <c r="CD148" i="9"/>
  <c r="CE148" i="9"/>
  <c r="CF148" i="9"/>
  <c r="CG148" i="9"/>
  <c r="CH148" i="9"/>
  <c r="CI148" i="9"/>
  <c r="CB149" i="9"/>
  <c r="CC149" i="9"/>
  <c r="CD149" i="9"/>
  <c r="CE149" i="9"/>
  <c r="CF149" i="9"/>
  <c r="CG149" i="9"/>
  <c r="CH149" i="9"/>
  <c r="CI149" i="9"/>
  <c r="CB150" i="9"/>
  <c r="CC150" i="9"/>
  <c r="CD150" i="9"/>
  <c r="CE150" i="9"/>
  <c r="CF150" i="9"/>
  <c r="CG150" i="9"/>
  <c r="CH150" i="9"/>
  <c r="CI150" i="9"/>
  <c r="CB151" i="9"/>
  <c r="CC151" i="9"/>
  <c r="CD151" i="9"/>
  <c r="CE151" i="9"/>
  <c r="CF151" i="9"/>
  <c r="CG151" i="9"/>
  <c r="CH151" i="9"/>
  <c r="CI151" i="9"/>
  <c r="CB152" i="9"/>
  <c r="CC152" i="9"/>
  <c r="CD152" i="9"/>
  <c r="CE152" i="9"/>
  <c r="CF152" i="9"/>
  <c r="CG152" i="9"/>
  <c r="CH152" i="9"/>
  <c r="CI152" i="9"/>
  <c r="CB153" i="9"/>
  <c r="CC153" i="9"/>
  <c r="CD153" i="9"/>
  <c r="CE153" i="9"/>
  <c r="CF153" i="9"/>
  <c r="CG153" i="9"/>
  <c r="CH153" i="9"/>
  <c r="CI153" i="9"/>
  <c r="CB154" i="9"/>
  <c r="CC154" i="9"/>
  <c r="CD154" i="9"/>
  <c r="CE154" i="9"/>
  <c r="CF154" i="9"/>
  <c r="CG154" i="9"/>
  <c r="CH154" i="9"/>
  <c r="CI154" i="9"/>
  <c r="CB155" i="9"/>
  <c r="CC155" i="9"/>
  <c r="CD155" i="9"/>
  <c r="CE155" i="9"/>
  <c r="CF155" i="9"/>
  <c r="CG155" i="9"/>
  <c r="CH155" i="9"/>
  <c r="CI155" i="9"/>
  <c r="CB156" i="9"/>
  <c r="CC156" i="9"/>
  <c r="CD156" i="9"/>
  <c r="CE156" i="9"/>
  <c r="CF156" i="9"/>
  <c r="CG156" i="9"/>
  <c r="CH156" i="9"/>
  <c r="CI156" i="9"/>
  <c r="CB157" i="9"/>
  <c r="CC157" i="9"/>
  <c r="CD157" i="9"/>
  <c r="CE157" i="9"/>
  <c r="CF157" i="9"/>
  <c r="CG157" i="9"/>
  <c r="CH157" i="9"/>
  <c r="CI157" i="9"/>
  <c r="CB158" i="9"/>
  <c r="CC158" i="9"/>
  <c r="CD158" i="9"/>
  <c r="CE158" i="9"/>
  <c r="CF158" i="9"/>
  <c r="CG158" i="9"/>
  <c r="CH158" i="9"/>
  <c r="CI158" i="9"/>
  <c r="CB159" i="9"/>
  <c r="CC159" i="9"/>
  <c r="CD159" i="9"/>
  <c r="CE159" i="9"/>
  <c r="CF159" i="9"/>
  <c r="CG159" i="9"/>
  <c r="CH159" i="9"/>
  <c r="CI159" i="9"/>
  <c r="CB160" i="9"/>
  <c r="CC160" i="9"/>
  <c r="CD160" i="9"/>
  <c r="CE160" i="9"/>
  <c r="CF160" i="9"/>
  <c r="CG160" i="9"/>
  <c r="CH160" i="9"/>
  <c r="CI160" i="9"/>
  <c r="CB161" i="9"/>
  <c r="CC161" i="9"/>
  <c r="CD161" i="9"/>
  <c r="CE161" i="9"/>
  <c r="CF161" i="9"/>
  <c r="CG161" i="9"/>
  <c r="CH161" i="9"/>
  <c r="CI161" i="9"/>
  <c r="CB162" i="9"/>
  <c r="CC162" i="9"/>
  <c r="CD162" i="9"/>
  <c r="CE162" i="9"/>
  <c r="CF162" i="9"/>
  <c r="CG162" i="9"/>
  <c r="CH162" i="9"/>
  <c r="CI162" i="9"/>
  <c r="CB163" i="9"/>
  <c r="CC163" i="9"/>
  <c r="CD163" i="9"/>
  <c r="CE163" i="9"/>
  <c r="CF163" i="9"/>
  <c r="CG163" i="9"/>
  <c r="CH163" i="9"/>
  <c r="CI163" i="9"/>
  <c r="CB164" i="9"/>
  <c r="CC164" i="9"/>
  <c r="CD164" i="9"/>
  <c r="CE164" i="9"/>
  <c r="CF164" i="9"/>
  <c r="CG164" i="9"/>
  <c r="CH164" i="9"/>
  <c r="CI164" i="9"/>
  <c r="CB165" i="9"/>
  <c r="CC165" i="9"/>
  <c r="CD165" i="9"/>
  <c r="CE165" i="9"/>
  <c r="CF165" i="9"/>
  <c r="CG165" i="9"/>
  <c r="CH165" i="9"/>
  <c r="CI165" i="9"/>
  <c r="CB166" i="9"/>
  <c r="CC166" i="9"/>
  <c r="CD166" i="9"/>
  <c r="CE166" i="9"/>
  <c r="CF166" i="9"/>
  <c r="CG166" i="9"/>
  <c r="CH166" i="9"/>
  <c r="CI166" i="9"/>
  <c r="CB167" i="9"/>
  <c r="CC167" i="9"/>
  <c r="CD167" i="9"/>
  <c r="CE167" i="9"/>
  <c r="CF167" i="9"/>
  <c r="CG167" i="9"/>
  <c r="CH167" i="9"/>
  <c r="CI167" i="9"/>
  <c r="CB168" i="9"/>
  <c r="CC168" i="9"/>
  <c r="CD168" i="9"/>
  <c r="CE168" i="9"/>
  <c r="CF168" i="9"/>
  <c r="CG168" i="9"/>
  <c r="CH168" i="9"/>
  <c r="CI168" i="9"/>
  <c r="CB169" i="9"/>
  <c r="CC169" i="9"/>
  <c r="CD169" i="9"/>
  <c r="CE169" i="9"/>
  <c r="CF169" i="9"/>
  <c r="CG169" i="9"/>
  <c r="CH169" i="9"/>
  <c r="CI169" i="9"/>
  <c r="CB170" i="9"/>
  <c r="CC170" i="9"/>
  <c r="CD170" i="9"/>
  <c r="CE170" i="9"/>
  <c r="CF170" i="9"/>
  <c r="CG170" i="9"/>
  <c r="CH170" i="9"/>
  <c r="CI170" i="9"/>
  <c r="CB171" i="9"/>
  <c r="CC171" i="9"/>
  <c r="CD171" i="9"/>
  <c r="CE171" i="9"/>
  <c r="CF171" i="9"/>
  <c r="CG171" i="9"/>
  <c r="CH171" i="9"/>
  <c r="CI171" i="9"/>
  <c r="CB172" i="9"/>
  <c r="CC172" i="9"/>
  <c r="CD172" i="9"/>
  <c r="CE172" i="9"/>
  <c r="CF172" i="9"/>
  <c r="CG172" i="9"/>
  <c r="CH172" i="9"/>
  <c r="CI172" i="9"/>
  <c r="CB173" i="9"/>
  <c r="CC173" i="9"/>
  <c r="CD173" i="9"/>
  <c r="CE173" i="9"/>
  <c r="CF173" i="9"/>
  <c r="CG173" i="9"/>
  <c r="CH173" i="9"/>
  <c r="CI173" i="9"/>
  <c r="CB174" i="9"/>
  <c r="CC174" i="9"/>
  <c r="CD174" i="9"/>
  <c r="CE174" i="9"/>
  <c r="CF174" i="9"/>
  <c r="CG174" i="9"/>
  <c r="CH174" i="9"/>
  <c r="CI174" i="9"/>
  <c r="CB175" i="9"/>
  <c r="CC175" i="9"/>
  <c r="CD175" i="9"/>
  <c r="CE175" i="9"/>
  <c r="CF175" i="9"/>
  <c r="CG175" i="9"/>
  <c r="CH175" i="9"/>
  <c r="CI175" i="9"/>
  <c r="CB176" i="9"/>
  <c r="CC176" i="9"/>
  <c r="CD176" i="9"/>
  <c r="CE176" i="9"/>
  <c r="CF176" i="9"/>
  <c r="CG176" i="9"/>
  <c r="CH176" i="9"/>
  <c r="CI176" i="9"/>
  <c r="CB177" i="9"/>
  <c r="CC177" i="9"/>
  <c r="CD177" i="9"/>
  <c r="CE177" i="9"/>
  <c r="CF177" i="9"/>
  <c r="CG177" i="9"/>
  <c r="CH177" i="9"/>
  <c r="CI177" i="9"/>
  <c r="CB178" i="9"/>
  <c r="CC178" i="9"/>
  <c r="CD178" i="9"/>
  <c r="CE178" i="9"/>
  <c r="CF178" i="9"/>
  <c r="CG178" i="9"/>
  <c r="CH178" i="9"/>
  <c r="CI178" i="9"/>
  <c r="CB179" i="9"/>
  <c r="CC179" i="9"/>
  <c r="CD179" i="9"/>
  <c r="CE179" i="9"/>
  <c r="CF179" i="9"/>
  <c r="CG179" i="9"/>
  <c r="CH179" i="9"/>
  <c r="CI179" i="9"/>
  <c r="CB180" i="9"/>
  <c r="CC180" i="9"/>
  <c r="CD180" i="9"/>
  <c r="CE180" i="9"/>
  <c r="CF180" i="9"/>
  <c r="CG180" i="9"/>
  <c r="CH180" i="9"/>
  <c r="CI180" i="9"/>
  <c r="CB181" i="9"/>
  <c r="CC181" i="9"/>
  <c r="CD181" i="9"/>
  <c r="CE181" i="9"/>
  <c r="CF181" i="9"/>
  <c r="CG181" i="9"/>
  <c r="CH181" i="9"/>
  <c r="CI181" i="9"/>
  <c r="CB182" i="9"/>
  <c r="CC182" i="9"/>
  <c r="CD182" i="9"/>
  <c r="CE182" i="9"/>
  <c r="CF182" i="9"/>
  <c r="CG182" i="9"/>
  <c r="CH182" i="9"/>
  <c r="CI182" i="9"/>
  <c r="CB183" i="9"/>
  <c r="CC183" i="9"/>
  <c r="CD183" i="9"/>
  <c r="CE183" i="9"/>
  <c r="CF183" i="9"/>
  <c r="CG183" i="9"/>
  <c r="CH183" i="9"/>
  <c r="CI183" i="9"/>
  <c r="CB184" i="9"/>
  <c r="CC184" i="9"/>
  <c r="CD184" i="9"/>
  <c r="CE184" i="9"/>
  <c r="CF184" i="9"/>
  <c r="CG184" i="9"/>
  <c r="CH184" i="9"/>
  <c r="CI184" i="9"/>
  <c r="CB185" i="9"/>
  <c r="CC185" i="9"/>
  <c r="CD185" i="9"/>
  <c r="CE185" i="9"/>
  <c r="CF185" i="9"/>
  <c r="CG185" i="9"/>
  <c r="CH185" i="9"/>
  <c r="CI185" i="9"/>
  <c r="CB186" i="9"/>
  <c r="CC186" i="9"/>
  <c r="CD186" i="9"/>
  <c r="CE186" i="9"/>
  <c r="CF186" i="9"/>
  <c r="CG186" i="9"/>
  <c r="CH186" i="9"/>
  <c r="CI186" i="9"/>
  <c r="CB187" i="9"/>
  <c r="CC187" i="9"/>
  <c r="CD187" i="9"/>
  <c r="CE187" i="9"/>
  <c r="CF187" i="9"/>
  <c r="CG187" i="9"/>
  <c r="CH187" i="9"/>
  <c r="CI187" i="9"/>
  <c r="CB188" i="9"/>
  <c r="CC188" i="9"/>
  <c r="CD188" i="9"/>
  <c r="CE188" i="9"/>
  <c r="CF188" i="9"/>
  <c r="CG188" i="9"/>
  <c r="CH188" i="9"/>
  <c r="CI188" i="9"/>
  <c r="CB189" i="9"/>
  <c r="CC189" i="9"/>
  <c r="CD189" i="9"/>
  <c r="CE189" i="9"/>
  <c r="CF189" i="9"/>
  <c r="CG189" i="9"/>
  <c r="CH189" i="9"/>
  <c r="CI189" i="9"/>
  <c r="CB190" i="9"/>
  <c r="CC190" i="9"/>
  <c r="CD190" i="9"/>
  <c r="CE190" i="9"/>
  <c r="CF190" i="9"/>
  <c r="CG190" i="9"/>
  <c r="CH190" i="9"/>
  <c r="CI190" i="9"/>
  <c r="CB191" i="9"/>
  <c r="CC191" i="9"/>
  <c r="CD191" i="9"/>
  <c r="CE191" i="9"/>
  <c r="CF191" i="9"/>
  <c r="CG191" i="9"/>
  <c r="CH191" i="9"/>
  <c r="CI191" i="9"/>
  <c r="CB192" i="9"/>
  <c r="CC192" i="9"/>
  <c r="CD192" i="9"/>
  <c r="CE192" i="9"/>
  <c r="CF192" i="9"/>
  <c r="CG192" i="9"/>
  <c r="CH192" i="9"/>
  <c r="CI192" i="9"/>
  <c r="CB193" i="9"/>
  <c r="CC193" i="9"/>
  <c r="CD193" i="9"/>
  <c r="CE193" i="9"/>
  <c r="CF193" i="9"/>
  <c r="CG193" i="9"/>
  <c r="CH193" i="9"/>
  <c r="CI193" i="9"/>
  <c r="CB194" i="9"/>
  <c r="CC194" i="9"/>
  <c r="CD194" i="9"/>
  <c r="CE194" i="9"/>
  <c r="CF194" i="9"/>
  <c r="CG194" i="9"/>
  <c r="CH194" i="9"/>
  <c r="CI194" i="9"/>
  <c r="CB195" i="9"/>
  <c r="CC195" i="9"/>
  <c r="CD195" i="9"/>
  <c r="CE195" i="9"/>
  <c r="CF195" i="9"/>
  <c r="CG195" i="9"/>
  <c r="CH195" i="9"/>
  <c r="CI195" i="9"/>
  <c r="CB196" i="9"/>
  <c r="CC196" i="9"/>
  <c r="CD196" i="9"/>
  <c r="CE196" i="9"/>
  <c r="CF196" i="9"/>
  <c r="CG196" i="9"/>
  <c r="CH196" i="9"/>
  <c r="CI196" i="9"/>
  <c r="CB197" i="9"/>
  <c r="CC197" i="9"/>
  <c r="CD197" i="9"/>
  <c r="CE197" i="9"/>
  <c r="CF197" i="9"/>
  <c r="CG197" i="9"/>
  <c r="CH197" i="9"/>
  <c r="CI197" i="9"/>
  <c r="CB198" i="9"/>
  <c r="CC198" i="9"/>
  <c r="CD198" i="9"/>
  <c r="CE198" i="9"/>
  <c r="CF198" i="9"/>
  <c r="CG198" i="9"/>
  <c r="CH198" i="9"/>
  <c r="CI198" i="9"/>
  <c r="CB199" i="9"/>
  <c r="CC199" i="9"/>
  <c r="CD199" i="9"/>
  <c r="CE199" i="9"/>
  <c r="CF199" i="9"/>
  <c r="CG199" i="9"/>
  <c r="CH199" i="9"/>
  <c r="CI199" i="9"/>
  <c r="CB200" i="9"/>
  <c r="CC200" i="9"/>
  <c r="CD200" i="9"/>
  <c r="CE200" i="9"/>
  <c r="CF200" i="9"/>
  <c r="CG200" i="9"/>
  <c r="CH200" i="9"/>
  <c r="CI200" i="9"/>
  <c r="CB201" i="9"/>
  <c r="CC201" i="9"/>
  <c r="CD201" i="9"/>
  <c r="CE201" i="9"/>
  <c r="CF201" i="9"/>
  <c r="CG201" i="9"/>
  <c r="CH201" i="9"/>
  <c r="CI201" i="9"/>
  <c r="CB202" i="9"/>
  <c r="CC202" i="9"/>
  <c r="CD202" i="9"/>
  <c r="CE202" i="9"/>
  <c r="CF202" i="9"/>
  <c r="CG202" i="9"/>
  <c r="CH202" i="9"/>
  <c r="CI202" i="9"/>
  <c r="CB203" i="9"/>
  <c r="CC203" i="9"/>
  <c r="CD203" i="9"/>
  <c r="CE203" i="9"/>
  <c r="CF203" i="9"/>
  <c r="CG203" i="9"/>
  <c r="CH203" i="9"/>
  <c r="CI203" i="9"/>
  <c r="CB204" i="9"/>
  <c r="CC204" i="9"/>
  <c r="CD204" i="9"/>
  <c r="CE204" i="9"/>
  <c r="CF204" i="9"/>
  <c r="CG204" i="9"/>
  <c r="CH204" i="9"/>
  <c r="CI204" i="9"/>
  <c r="CB205" i="9"/>
  <c r="CC205" i="9"/>
  <c r="CD205" i="9"/>
  <c r="CE205" i="9"/>
  <c r="CF205" i="9"/>
  <c r="CG205" i="9"/>
  <c r="CH205" i="9"/>
  <c r="CI205" i="9"/>
  <c r="CB206" i="9"/>
  <c r="CC206" i="9"/>
  <c r="CD206" i="9"/>
  <c r="CE206" i="9"/>
  <c r="CF206" i="9"/>
  <c r="CG206" i="9"/>
  <c r="CH206" i="9"/>
  <c r="CI206" i="9"/>
  <c r="CB207" i="9"/>
  <c r="CC207" i="9"/>
  <c r="CD207" i="9"/>
  <c r="CE207" i="9"/>
  <c r="CF207" i="9"/>
  <c r="CG207" i="9"/>
  <c r="CH207" i="9"/>
  <c r="CI207" i="9"/>
  <c r="CB208" i="9"/>
  <c r="CC208" i="9"/>
  <c r="CD208" i="9"/>
  <c r="CE208" i="9"/>
  <c r="CF208" i="9"/>
  <c r="CG208" i="9"/>
  <c r="CH208" i="9"/>
  <c r="CI208" i="9"/>
  <c r="CB209" i="9"/>
  <c r="CC209" i="9"/>
  <c r="CD209" i="9"/>
  <c r="CE209" i="9"/>
  <c r="CF209" i="9"/>
  <c r="CG209" i="9"/>
  <c r="CH209" i="9"/>
  <c r="CI209" i="9"/>
  <c r="CB210" i="9"/>
  <c r="CC210" i="9"/>
  <c r="CD210" i="9"/>
  <c r="CE210" i="9"/>
  <c r="CF210" i="9"/>
  <c r="CG210" i="9"/>
  <c r="CH210" i="9"/>
  <c r="CI210" i="9"/>
  <c r="CB211" i="9"/>
  <c r="CC211" i="9"/>
  <c r="CD211" i="9"/>
  <c r="CE211" i="9"/>
  <c r="CF211" i="9"/>
  <c r="CG211" i="9"/>
  <c r="CH211" i="9"/>
  <c r="CI211" i="9"/>
  <c r="CB212" i="9"/>
  <c r="CC212" i="9"/>
  <c r="CD212" i="9"/>
  <c r="CE212" i="9"/>
  <c r="CF212" i="9"/>
  <c r="CG212" i="9"/>
  <c r="CH212" i="9"/>
  <c r="CI212" i="9"/>
  <c r="CB213" i="9"/>
  <c r="CC213" i="9"/>
  <c r="CD213" i="9"/>
  <c r="CE213" i="9"/>
  <c r="CF213" i="9"/>
  <c r="CG213" i="9"/>
  <c r="CH213" i="9"/>
  <c r="CI213" i="9"/>
  <c r="CB214" i="9"/>
  <c r="CC214" i="9"/>
  <c r="CD214" i="9"/>
  <c r="CE214" i="9"/>
  <c r="CF214" i="9"/>
  <c r="CG214" i="9"/>
  <c r="CH214" i="9"/>
  <c r="CI214" i="9"/>
  <c r="CB215" i="9"/>
  <c r="CC215" i="9"/>
  <c r="CD215" i="9"/>
  <c r="CE215" i="9"/>
  <c r="CF215" i="9"/>
  <c r="CG215" i="9"/>
  <c r="CH215" i="9"/>
  <c r="CI215" i="9"/>
  <c r="CB216" i="9"/>
  <c r="CC216" i="9"/>
  <c r="CD216" i="9"/>
  <c r="CE216" i="9"/>
  <c r="CF216" i="9"/>
  <c r="CG216" i="9"/>
  <c r="CH216" i="9"/>
  <c r="CI216" i="9"/>
  <c r="CB217" i="9"/>
  <c r="CC217" i="9"/>
  <c r="CD217" i="9"/>
  <c r="CE217" i="9"/>
  <c r="CF217" i="9"/>
  <c r="CG217" i="9"/>
  <c r="CH217" i="9"/>
  <c r="CI217" i="9"/>
  <c r="CB218" i="9"/>
  <c r="CC218" i="9"/>
  <c r="CD218" i="9"/>
  <c r="CE218" i="9"/>
  <c r="CF218" i="9"/>
  <c r="CG218" i="9"/>
  <c r="CH218" i="9"/>
  <c r="CI218" i="9"/>
  <c r="CB219" i="9"/>
  <c r="CC219" i="9"/>
  <c r="CD219" i="9"/>
  <c r="CE219" i="9"/>
  <c r="CF219" i="9"/>
  <c r="CG219" i="9"/>
  <c r="CH219" i="9"/>
  <c r="CI219" i="9"/>
  <c r="CB220" i="9"/>
  <c r="CC220" i="9"/>
  <c r="CD220" i="9"/>
  <c r="CE220" i="9"/>
  <c r="CF220" i="9"/>
  <c r="CG220" i="9"/>
  <c r="CH220" i="9"/>
  <c r="CI220" i="9"/>
  <c r="CB221" i="9"/>
  <c r="CC221" i="9"/>
  <c r="CD221" i="9"/>
  <c r="CE221" i="9"/>
  <c r="CF221" i="9"/>
  <c r="CG221" i="9"/>
  <c r="CH221" i="9"/>
  <c r="CI221" i="9"/>
  <c r="CB222" i="9"/>
  <c r="CC222" i="9"/>
  <c r="CD222" i="9"/>
  <c r="CE222" i="9"/>
  <c r="CF222" i="9"/>
  <c r="CG222" i="9"/>
  <c r="CH222" i="9"/>
  <c r="CI222" i="9"/>
  <c r="CB223" i="9"/>
  <c r="CC223" i="9"/>
  <c r="CD223" i="9"/>
  <c r="CE223" i="9"/>
  <c r="CF223" i="9"/>
  <c r="CG223" i="9"/>
  <c r="CH223" i="9"/>
  <c r="CI223" i="9"/>
  <c r="CB224" i="9"/>
  <c r="CC224" i="9"/>
  <c r="CD224" i="9"/>
  <c r="CE224" i="9"/>
  <c r="CF224" i="9"/>
  <c r="CG224" i="9"/>
  <c r="CH224" i="9"/>
  <c r="CI224" i="9"/>
  <c r="CB225" i="9"/>
  <c r="CC225" i="9"/>
  <c r="CD225" i="9"/>
  <c r="CE225" i="9"/>
  <c r="CF225" i="9"/>
  <c r="CG225" i="9"/>
  <c r="CH225" i="9"/>
  <c r="CI225" i="9"/>
  <c r="CB226" i="9"/>
  <c r="CC226" i="9"/>
  <c r="CD226" i="9"/>
  <c r="CE226" i="9"/>
  <c r="CF226" i="9"/>
  <c r="CG226" i="9"/>
  <c r="CH226" i="9"/>
  <c r="CI226" i="9"/>
  <c r="CB227" i="9"/>
  <c r="CC227" i="9"/>
  <c r="CD227" i="9"/>
  <c r="CE227" i="9"/>
  <c r="CF227" i="9"/>
  <c r="CG227" i="9"/>
  <c r="CH227" i="9"/>
  <c r="CI227" i="9"/>
  <c r="CB228" i="9"/>
  <c r="CC228" i="9"/>
  <c r="CD228" i="9"/>
  <c r="CE228" i="9"/>
  <c r="CF228" i="9"/>
  <c r="CG228" i="9"/>
  <c r="CH228" i="9"/>
  <c r="CI228" i="9"/>
  <c r="CB229" i="9"/>
  <c r="CC229" i="9"/>
  <c r="CD229" i="9"/>
  <c r="CE229" i="9"/>
  <c r="CF229" i="9"/>
  <c r="CG229" i="9"/>
  <c r="CH229" i="9"/>
  <c r="CI229" i="9"/>
  <c r="CB230" i="9"/>
  <c r="CC230" i="9"/>
  <c r="CD230" i="9"/>
  <c r="CE230" i="9"/>
  <c r="CF230" i="9"/>
  <c r="CG230" i="9"/>
  <c r="CH230" i="9"/>
  <c r="CI230" i="9"/>
  <c r="CB231" i="9"/>
  <c r="CC231" i="9"/>
  <c r="CD231" i="9"/>
  <c r="CE231" i="9"/>
  <c r="CF231" i="9"/>
  <c r="CG231" i="9"/>
  <c r="CH231" i="9"/>
  <c r="CI231" i="9"/>
  <c r="CB232" i="9"/>
  <c r="CC232" i="9"/>
  <c r="CD232" i="9"/>
  <c r="CE232" i="9"/>
  <c r="CF232" i="9"/>
  <c r="CG232" i="9"/>
  <c r="CH232" i="9"/>
  <c r="CI232" i="9"/>
  <c r="CB233" i="9"/>
  <c r="CC233" i="9"/>
  <c r="CD233" i="9"/>
  <c r="CE233" i="9"/>
  <c r="CF233" i="9"/>
  <c r="CG233" i="9"/>
  <c r="CH233" i="9"/>
  <c r="CI233" i="9"/>
  <c r="CB234" i="9"/>
  <c r="CC234" i="9"/>
  <c r="CD234" i="9"/>
  <c r="CE234" i="9"/>
  <c r="CF234" i="9"/>
  <c r="CG234" i="9"/>
  <c r="CH234" i="9"/>
  <c r="CI234" i="9"/>
  <c r="CB235" i="9"/>
  <c r="CC235" i="9"/>
  <c r="CD235" i="9"/>
  <c r="CE235" i="9"/>
  <c r="CF235" i="9"/>
  <c r="CG235" i="9"/>
  <c r="CH235" i="9"/>
  <c r="CI235" i="9"/>
  <c r="CB236" i="9"/>
  <c r="CC236" i="9"/>
  <c r="CD236" i="9"/>
  <c r="CE236" i="9"/>
  <c r="CF236" i="9"/>
  <c r="CG236" i="9"/>
  <c r="CH236" i="9"/>
  <c r="CI236" i="9"/>
  <c r="CB237" i="9"/>
  <c r="CC237" i="9"/>
  <c r="CD237" i="9"/>
  <c r="CE237" i="9"/>
  <c r="CF237" i="9"/>
  <c r="CG237" i="9"/>
  <c r="CH237" i="9"/>
  <c r="CI237" i="9"/>
  <c r="CB238" i="9"/>
  <c r="CC238" i="9"/>
  <c r="CD238" i="9"/>
  <c r="CE238" i="9"/>
  <c r="CF238" i="9"/>
  <c r="CG238" i="9"/>
  <c r="CH238" i="9"/>
  <c r="CI238" i="9"/>
  <c r="CB239" i="9"/>
  <c r="CC239" i="9"/>
  <c r="CD239" i="9"/>
  <c r="CE239" i="9"/>
  <c r="CF239" i="9"/>
  <c r="CG239" i="9"/>
  <c r="CH239" i="9"/>
  <c r="CI239" i="9"/>
  <c r="CB240" i="9"/>
  <c r="CC240" i="9"/>
  <c r="CD240" i="9"/>
  <c r="CE240" i="9"/>
  <c r="CF240" i="9"/>
  <c r="CG240" i="9"/>
  <c r="CH240" i="9"/>
  <c r="CI240" i="9"/>
  <c r="CB241" i="9"/>
  <c r="CC241" i="9"/>
  <c r="CD241" i="9"/>
  <c r="CE241" i="9"/>
  <c r="CF241" i="9"/>
  <c r="CG241" i="9"/>
  <c r="CH241" i="9"/>
  <c r="CI241" i="9"/>
  <c r="CB242" i="9"/>
  <c r="CC242" i="9"/>
  <c r="CD242" i="9"/>
  <c r="CE242" i="9"/>
  <c r="CF242" i="9"/>
  <c r="CG242" i="9"/>
  <c r="CH242" i="9"/>
  <c r="CI242" i="9"/>
  <c r="CB243" i="9"/>
  <c r="CC243" i="9"/>
  <c r="CD243" i="9"/>
  <c r="CE243" i="9"/>
  <c r="CF243" i="9"/>
  <c r="CG243" i="9"/>
  <c r="CH243" i="9"/>
  <c r="CI243" i="9"/>
  <c r="CB244" i="9"/>
  <c r="CC244" i="9"/>
  <c r="CD244" i="9"/>
  <c r="CE244" i="9"/>
  <c r="CF244" i="9"/>
  <c r="CG244" i="9"/>
  <c r="CH244" i="9"/>
  <c r="CI244" i="9"/>
  <c r="CB245" i="9"/>
  <c r="CC245" i="9"/>
  <c r="CD245" i="9"/>
  <c r="CE245" i="9"/>
  <c r="CF245" i="9"/>
  <c r="CG245" i="9"/>
  <c r="CH245" i="9"/>
  <c r="CI245" i="9"/>
  <c r="CB246" i="9"/>
  <c r="CC246" i="9"/>
  <c r="CD246" i="9"/>
  <c r="CE246" i="9"/>
  <c r="CF246" i="9"/>
  <c r="CG246" i="9"/>
  <c r="CH246" i="9"/>
  <c r="CI246" i="9"/>
  <c r="CB247" i="9"/>
  <c r="CC247" i="9"/>
  <c r="CD247" i="9"/>
  <c r="CE247" i="9"/>
  <c r="CF247" i="9"/>
  <c r="CG247" i="9"/>
  <c r="CH247" i="9"/>
  <c r="CI247" i="9"/>
  <c r="CB248" i="9"/>
  <c r="CC248" i="9"/>
  <c r="CD248" i="9"/>
  <c r="CE248" i="9"/>
  <c r="CF248" i="9"/>
  <c r="CG248" i="9"/>
  <c r="CH248" i="9"/>
  <c r="CI248" i="9"/>
  <c r="CB249" i="9"/>
  <c r="CC249" i="9"/>
  <c r="CD249" i="9"/>
  <c r="CE249" i="9"/>
  <c r="CF249" i="9"/>
  <c r="CG249" i="9"/>
  <c r="CH249" i="9"/>
  <c r="CI249" i="9"/>
  <c r="CB250" i="9"/>
  <c r="CC250" i="9"/>
  <c r="CD250" i="9"/>
  <c r="CE250" i="9"/>
  <c r="CF250" i="9"/>
  <c r="CG250" i="9"/>
  <c r="CH250" i="9"/>
  <c r="CI250" i="9"/>
  <c r="CB251" i="9"/>
  <c r="CC251" i="9"/>
  <c r="CD251" i="9"/>
  <c r="CE251" i="9"/>
  <c r="CF251" i="9"/>
  <c r="CG251" i="9"/>
  <c r="CH251" i="9"/>
  <c r="CI251" i="9"/>
  <c r="CB252" i="9"/>
  <c r="CC252" i="9"/>
  <c r="CD252" i="9"/>
  <c r="CE252" i="9"/>
  <c r="CF252" i="9"/>
  <c r="CG252" i="9"/>
  <c r="CH252" i="9"/>
  <c r="CI252" i="9"/>
  <c r="CB253" i="9"/>
  <c r="CC253" i="9"/>
  <c r="CD253" i="9"/>
  <c r="CE253" i="9"/>
  <c r="CF253" i="9"/>
  <c r="CG253" i="9"/>
  <c r="CH253" i="9"/>
  <c r="CI253" i="9"/>
  <c r="CB254" i="9"/>
  <c r="CC254" i="9"/>
  <c r="CD254" i="9"/>
  <c r="CE254" i="9"/>
  <c r="CF254" i="9"/>
  <c r="CG254" i="9"/>
  <c r="CH254" i="9"/>
  <c r="CI254" i="9"/>
  <c r="CB255" i="9"/>
  <c r="CC255" i="9"/>
  <c r="CD255" i="9"/>
  <c r="CE255" i="9"/>
  <c r="CF255" i="9"/>
  <c r="CG255" i="9"/>
  <c r="CH255" i="9"/>
  <c r="CI255" i="9"/>
  <c r="CB256" i="9"/>
  <c r="CC256" i="9"/>
  <c r="CD256" i="9"/>
  <c r="CE256" i="9"/>
  <c r="CF256" i="9"/>
  <c r="CG256" i="9"/>
  <c r="CH256" i="9"/>
  <c r="CI256" i="9"/>
  <c r="CB257" i="9"/>
  <c r="CC257" i="9"/>
  <c r="CD257" i="9"/>
  <c r="CE257" i="9"/>
  <c r="CF257" i="9"/>
  <c r="CG257" i="9"/>
  <c r="CH257" i="9"/>
  <c r="CI257" i="9"/>
  <c r="CB258" i="9"/>
  <c r="CC258" i="9"/>
  <c r="CD258" i="9"/>
  <c r="CE258" i="9"/>
  <c r="CF258" i="9"/>
  <c r="CG258" i="9"/>
  <c r="CH258" i="9"/>
  <c r="CI258" i="9"/>
  <c r="CB259" i="9"/>
  <c r="CC259" i="9"/>
  <c r="CD259" i="9"/>
  <c r="CE259" i="9"/>
  <c r="CF259" i="9"/>
  <c r="CG259" i="9"/>
  <c r="CH259" i="9"/>
  <c r="CI259" i="9"/>
  <c r="CB260" i="9"/>
  <c r="CC260" i="9"/>
  <c r="CD260" i="9"/>
  <c r="CE260" i="9"/>
  <c r="CF260" i="9"/>
  <c r="CG260" i="9"/>
  <c r="CH260" i="9"/>
  <c r="CI260" i="9"/>
  <c r="CB261" i="9"/>
  <c r="CC261" i="9"/>
  <c r="CD261" i="9"/>
  <c r="CE261" i="9"/>
  <c r="CF261" i="9"/>
  <c r="CG261" i="9"/>
  <c r="CH261" i="9"/>
  <c r="CI261" i="9"/>
  <c r="CB262" i="9"/>
  <c r="CC262" i="9"/>
  <c r="CD262" i="9"/>
  <c r="CE262" i="9"/>
  <c r="CF262" i="9"/>
  <c r="CG262" i="9"/>
  <c r="CH262" i="9"/>
  <c r="CI262" i="9"/>
  <c r="CB263" i="9"/>
  <c r="CC263" i="9"/>
  <c r="CD263" i="9"/>
  <c r="CE263" i="9"/>
  <c r="CF263" i="9"/>
  <c r="CG263" i="9"/>
  <c r="CH263" i="9"/>
  <c r="CI263" i="9"/>
  <c r="CB264" i="9"/>
  <c r="CC264" i="9"/>
  <c r="CD264" i="9"/>
  <c r="CE264" i="9"/>
  <c r="CF264" i="9"/>
  <c r="CG264" i="9"/>
  <c r="CH264" i="9"/>
  <c r="CI264" i="9"/>
  <c r="CB265" i="9"/>
  <c r="CC265" i="9"/>
  <c r="CD265" i="9"/>
  <c r="CE265" i="9"/>
  <c r="CF265" i="9"/>
  <c r="CG265" i="9"/>
  <c r="CH265" i="9"/>
  <c r="CI265" i="9"/>
  <c r="CB266" i="9"/>
  <c r="CC266" i="9"/>
  <c r="CD266" i="9"/>
  <c r="CE266" i="9"/>
  <c r="CF266" i="9"/>
  <c r="CG266" i="9"/>
  <c r="CH266" i="9"/>
  <c r="CI266" i="9"/>
  <c r="CB267" i="9"/>
  <c r="CC267" i="9"/>
  <c r="CD267" i="9"/>
  <c r="CE267" i="9"/>
  <c r="CF267" i="9"/>
  <c r="CG267" i="9"/>
  <c r="CH267" i="9"/>
  <c r="CI267" i="9"/>
  <c r="CB268" i="9"/>
  <c r="CC268" i="9"/>
  <c r="CD268" i="9"/>
  <c r="CE268" i="9"/>
  <c r="CF268" i="9"/>
  <c r="CG268" i="9"/>
  <c r="CH268" i="9"/>
  <c r="CI268" i="9"/>
  <c r="CB269" i="9"/>
  <c r="CC269" i="9"/>
  <c r="CD269" i="9"/>
  <c r="CE269" i="9"/>
  <c r="CF269" i="9"/>
  <c r="CG269" i="9"/>
  <c r="CH269" i="9"/>
  <c r="CI269" i="9"/>
  <c r="CB270" i="9"/>
  <c r="CC270" i="9"/>
  <c r="CD270" i="9"/>
  <c r="CE270" i="9"/>
  <c r="CF270" i="9"/>
  <c r="CG270" i="9"/>
  <c r="CH270" i="9"/>
  <c r="CI270" i="9"/>
  <c r="CB271" i="9"/>
  <c r="CC271" i="9"/>
  <c r="CD271" i="9"/>
  <c r="CE271" i="9"/>
  <c r="CF271" i="9"/>
  <c r="CG271" i="9"/>
  <c r="CH271" i="9"/>
  <c r="CI271" i="9"/>
  <c r="CB272" i="9"/>
  <c r="CC272" i="9"/>
  <c r="CD272" i="9"/>
  <c r="CE272" i="9"/>
  <c r="CF272" i="9"/>
  <c r="CG272" i="9"/>
  <c r="CH272" i="9"/>
  <c r="CI272" i="9"/>
  <c r="CB273" i="9"/>
  <c r="CC273" i="9"/>
  <c r="CD273" i="9"/>
  <c r="CE273" i="9"/>
  <c r="CF273" i="9"/>
  <c r="CG273" i="9"/>
  <c r="CH273" i="9"/>
  <c r="CI273" i="9"/>
  <c r="CB274" i="9"/>
  <c r="CC274" i="9"/>
  <c r="CD274" i="9"/>
  <c r="CE274" i="9"/>
  <c r="CF274" i="9"/>
  <c r="CG274" i="9"/>
  <c r="CH274" i="9"/>
  <c r="CI274" i="9"/>
  <c r="CB275" i="9"/>
  <c r="CC275" i="9"/>
  <c r="CD275" i="9"/>
  <c r="CE275" i="9"/>
  <c r="CF275" i="9"/>
  <c r="CG275" i="9"/>
  <c r="CH275" i="9"/>
  <c r="CI275" i="9"/>
  <c r="CB276" i="9"/>
  <c r="CC276" i="9"/>
  <c r="CD276" i="9"/>
  <c r="CE276" i="9"/>
  <c r="CF276" i="9"/>
  <c r="CG276" i="9"/>
  <c r="CH276" i="9"/>
  <c r="CI276" i="9"/>
  <c r="CB277" i="9"/>
  <c r="CC277" i="9"/>
  <c r="CD277" i="9"/>
  <c r="CE277" i="9"/>
  <c r="CF277" i="9"/>
  <c r="CG277" i="9"/>
  <c r="CH277" i="9"/>
  <c r="CI277" i="9"/>
  <c r="CB278" i="9"/>
  <c r="CC278" i="9"/>
  <c r="CD278" i="9"/>
  <c r="CE278" i="9"/>
  <c r="CF278" i="9"/>
  <c r="CG278" i="9"/>
  <c r="CH278" i="9"/>
  <c r="CI278" i="9"/>
  <c r="CB279" i="9"/>
  <c r="CC279" i="9"/>
  <c r="CD279" i="9"/>
  <c r="CE279" i="9"/>
  <c r="CF279" i="9"/>
  <c r="CG279" i="9"/>
  <c r="CH279" i="9"/>
  <c r="CI279" i="9"/>
  <c r="CB280" i="9"/>
  <c r="CC280" i="9"/>
  <c r="CD280" i="9"/>
  <c r="CE280" i="9"/>
  <c r="CF280" i="9"/>
  <c r="CG280" i="9"/>
  <c r="CH280" i="9"/>
  <c r="CI280" i="9"/>
  <c r="CB281" i="9"/>
  <c r="CC281" i="9"/>
  <c r="CD281" i="9"/>
  <c r="CE281" i="9"/>
  <c r="CF281" i="9"/>
  <c r="CG281" i="9"/>
  <c r="CH281" i="9"/>
  <c r="CI281" i="9"/>
  <c r="CB282" i="9"/>
  <c r="CC282" i="9"/>
  <c r="CD282" i="9"/>
  <c r="CE282" i="9"/>
  <c r="CF282" i="9"/>
  <c r="CG282" i="9"/>
  <c r="CH282" i="9"/>
  <c r="CI282" i="9"/>
  <c r="CB283" i="9"/>
  <c r="CC283" i="9"/>
  <c r="CD283" i="9"/>
  <c r="CE283" i="9"/>
  <c r="CF283" i="9"/>
  <c r="CG283" i="9"/>
  <c r="CH283" i="9"/>
  <c r="CI283" i="9"/>
  <c r="CB284" i="9"/>
  <c r="CC284" i="9"/>
  <c r="CD284" i="9"/>
  <c r="CE284" i="9"/>
  <c r="CF284" i="9"/>
  <c r="CG284" i="9"/>
  <c r="CH284" i="9"/>
  <c r="CI284" i="9"/>
  <c r="CB285" i="9"/>
  <c r="CC285" i="9"/>
  <c r="CD285" i="9"/>
  <c r="CE285" i="9"/>
  <c r="CF285" i="9"/>
  <c r="CG285" i="9"/>
  <c r="CH285" i="9"/>
  <c r="CI285" i="9"/>
  <c r="CB286" i="9"/>
  <c r="CC286" i="9"/>
  <c r="CD286" i="9"/>
  <c r="CE286" i="9"/>
  <c r="CF286" i="9"/>
  <c r="CG286" i="9"/>
  <c r="CH286" i="9"/>
  <c r="CI286" i="9"/>
  <c r="CB287" i="9"/>
  <c r="CC287" i="9"/>
  <c r="CD287" i="9"/>
  <c r="CE287" i="9"/>
  <c r="CF287" i="9"/>
  <c r="CG287" i="9"/>
  <c r="CH287" i="9"/>
  <c r="CI287" i="9"/>
  <c r="CB288" i="9"/>
  <c r="CC288" i="9"/>
  <c r="CD288" i="9"/>
  <c r="CE288" i="9"/>
  <c r="CF288" i="9"/>
  <c r="CG288" i="9"/>
  <c r="CH288" i="9"/>
  <c r="CI288" i="9"/>
  <c r="CB289" i="9"/>
  <c r="CC289" i="9"/>
  <c r="CD289" i="9"/>
  <c r="CE289" i="9"/>
  <c r="CF289" i="9"/>
  <c r="CG289" i="9"/>
  <c r="CH289" i="9"/>
  <c r="CI289" i="9"/>
  <c r="CB290" i="9"/>
  <c r="CC290" i="9"/>
  <c r="CD290" i="9"/>
  <c r="CE290" i="9"/>
  <c r="CF290" i="9"/>
  <c r="CG290" i="9"/>
  <c r="CH290" i="9"/>
  <c r="CI290" i="9"/>
  <c r="CB291" i="9"/>
  <c r="CC291" i="9"/>
  <c r="CD291" i="9"/>
  <c r="CE291" i="9"/>
  <c r="CF291" i="9"/>
  <c r="CG291" i="9"/>
  <c r="CH291" i="9"/>
  <c r="CI291" i="9"/>
  <c r="CB292" i="9"/>
  <c r="CC292" i="9"/>
  <c r="CD292" i="9"/>
  <c r="CE292" i="9"/>
  <c r="CF292" i="9"/>
  <c r="CG292" i="9"/>
  <c r="CH292" i="9"/>
  <c r="CI292" i="9"/>
  <c r="CB293" i="9"/>
  <c r="CC293" i="9"/>
  <c r="CD293" i="9"/>
  <c r="CE293" i="9"/>
  <c r="CF293" i="9"/>
  <c r="CG293" i="9"/>
  <c r="CH293" i="9"/>
  <c r="CI293" i="9"/>
  <c r="CB294" i="9"/>
  <c r="CC294" i="9"/>
  <c r="CD294" i="9"/>
  <c r="CE294" i="9"/>
  <c r="CF294" i="9"/>
  <c r="CG294" i="9"/>
  <c r="CH294" i="9"/>
  <c r="CI294" i="9"/>
  <c r="CB295" i="9"/>
  <c r="CC295" i="9"/>
  <c r="CD295" i="9"/>
  <c r="CE295" i="9"/>
  <c r="CF295" i="9"/>
  <c r="CG295" i="9"/>
  <c r="CH295" i="9"/>
  <c r="CI295" i="9"/>
  <c r="CB296" i="9"/>
  <c r="CC296" i="9"/>
  <c r="CD296" i="9"/>
  <c r="CE296" i="9"/>
  <c r="CF296" i="9"/>
  <c r="CG296" i="9"/>
  <c r="CH296" i="9"/>
  <c r="CI296" i="9"/>
  <c r="CB297" i="9"/>
  <c r="CC297" i="9"/>
  <c r="CD297" i="9"/>
  <c r="CE297" i="9"/>
  <c r="CF297" i="9"/>
  <c r="CG297" i="9"/>
  <c r="CH297" i="9"/>
  <c r="CI297" i="9"/>
  <c r="CB298" i="9"/>
  <c r="CC298" i="9"/>
  <c r="CD298" i="9"/>
  <c r="CE298" i="9"/>
  <c r="CF298" i="9"/>
  <c r="CG298" i="9"/>
  <c r="CH298" i="9"/>
  <c r="CI298" i="9"/>
  <c r="CB299" i="9"/>
  <c r="CC299" i="9"/>
  <c r="CD299" i="9"/>
  <c r="CE299" i="9"/>
  <c r="CF299" i="9"/>
  <c r="CG299" i="9"/>
  <c r="CH299" i="9"/>
  <c r="CI299" i="9"/>
  <c r="CB300" i="9"/>
  <c r="CC300" i="9"/>
  <c r="CD300" i="9"/>
  <c r="CE300" i="9"/>
  <c r="CF300" i="9"/>
  <c r="CG300" i="9"/>
  <c r="CH300" i="9"/>
  <c r="CI300" i="9"/>
  <c r="CB301" i="9"/>
  <c r="CC301" i="9"/>
  <c r="CD301" i="9"/>
  <c r="CE301" i="9"/>
  <c r="CF301" i="9"/>
  <c r="CG301" i="9"/>
  <c r="CH301" i="9"/>
  <c r="CI301" i="9"/>
  <c r="CB302" i="9"/>
  <c r="CC302" i="9"/>
  <c r="CD302" i="9"/>
  <c r="CE302" i="9"/>
  <c r="CF302" i="9"/>
  <c r="CG302" i="9"/>
  <c r="CH302" i="9"/>
  <c r="CI302" i="9"/>
  <c r="CB303" i="9"/>
  <c r="CC303" i="9"/>
  <c r="CD303" i="9"/>
  <c r="CE303" i="9"/>
  <c r="CF303" i="9"/>
  <c r="CG303" i="9"/>
  <c r="CH303" i="9"/>
  <c r="CI303" i="9"/>
  <c r="CB304" i="9"/>
  <c r="CC304" i="9"/>
  <c r="CD304" i="9"/>
  <c r="CE304" i="9"/>
  <c r="CF304" i="9"/>
  <c r="CG304" i="9"/>
  <c r="CH304" i="9"/>
  <c r="CI304" i="9"/>
  <c r="CB305" i="9"/>
  <c r="CC305" i="9"/>
  <c r="CD305" i="9"/>
  <c r="CE305" i="9"/>
  <c r="CF305" i="9"/>
  <c r="CG305" i="9"/>
  <c r="CH305" i="9"/>
  <c r="CI305" i="9"/>
  <c r="CB306" i="9"/>
  <c r="CC306" i="9"/>
  <c r="CD306" i="9"/>
  <c r="CE306" i="9"/>
  <c r="CF306" i="9"/>
  <c r="CG306" i="9"/>
  <c r="CH306" i="9"/>
  <c r="CI306" i="9"/>
  <c r="CB307" i="9"/>
  <c r="CC307" i="9"/>
  <c r="CD307" i="9"/>
  <c r="CE307" i="9"/>
  <c r="CF307" i="9"/>
  <c r="CG307" i="9"/>
  <c r="CH307" i="9"/>
  <c r="CI307" i="9"/>
  <c r="CB308" i="9"/>
  <c r="CC308" i="9"/>
  <c r="CD308" i="9"/>
  <c r="CE308" i="9"/>
  <c r="CF308" i="9"/>
  <c r="CG308" i="9"/>
  <c r="CH308" i="9"/>
  <c r="CI308" i="9"/>
  <c r="CB309" i="9"/>
  <c r="CC309" i="9"/>
  <c r="CD309" i="9"/>
  <c r="CE309" i="9"/>
  <c r="CF309" i="9"/>
  <c r="CG309" i="9"/>
  <c r="CH309" i="9"/>
  <c r="CI309" i="9"/>
  <c r="CB310" i="9"/>
  <c r="CC310" i="9"/>
  <c r="CD310" i="9"/>
  <c r="CE310" i="9"/>
  <c r="CF310" i="9"/>
  <c r="CG310" i="9"/>
  <c r="CH310" i="9"/>
  <c r="CI310" i="9"/>
  <c r="CB311" i="9"/>
  <c r="CC311" i="9"/>
  <c r="CD311" i="9"/>
  <c r="CE311" i="9"/>
  <c r="CF311" i="9"/>
  <c r="CG311" i="9"/>
  <c r="CH311" i="9"/>
  <c r="CI311" i="9"/>
  <c r="CB312" i="9"/>
  <c r="CC312" i="9"/>
  <c r="CD312" i="9"/>
  <c r="CE312" i="9"/>
  <c r="CF312" i="9"/>
  <c r="CG312" i="9"/>
  <c r="CH312" i="9"/>
  <c r="CI312" i="9"/>
  <c r="CB313" i="9"/>
  <c r="CC313" i="9"/>
  <c r="CD313" i="9"/>
  <c r="CE313" i="9"/>
  <c r="CF313" i="9"/>
  <c r="CG313" i="9"/>
  <c r="CH313" i="9"/>
  <c r="CI313" i="9"/>
  <c r="CB314" i="9"/>
  <c r="CC314" i="9"/>
  <c r="CD314" i="9"/>
  <c r="CE314" i="9"/>
  <c r="CF314" i="9"/>
  <c r="CG314" i="9"/>
  <c r="CH314" i="9"/>
  <c r="CI314" i="9"/>
  <c r="CB315" i="9"/>
  <c r="CC315" i="9"/>
  <c r="CD315" i="9"/>
  <c r="CE315" i="9"/>
  <c r="CF315" i="9"/>
  <c r="CG315" i="9"/>
  <c r="CH315" i="9"/>
  <c r="CI315" i="9"/>
  <c r="CB316" i="9"/>
  <c r="CC316" i="9"/>
  <c r="CD316" i="9"/>
  <c r="CE316" i="9"/>
  <c r="CF316" i="9"/>
  <c r="CG316" i="9"/>
  <c r="CH316" i="9"/>
  <c r="CI316" i="9"/>
  <c r="CB317" i="9"/>
  <c r="CC317" i="9"/>
  <c r="CD317" i="9"/>
  <c r="CE317" i="9"/>
  <c r="CF317" i="9"/>
  <c r="CG317" i="9"/>
  <c r="CH317" i="9"/>
  <c r="CI317" i="9"/>
  <c r="CB318" i="9"/>
  <c r="CC318" i="9"/>
  <c r="CD318" i="9"/>
  <c r="CE318" i="9"/>
  <c r="CF318" i="9"/>
  <c r="CG318" i="9"/>
  <c r="CH318" i="9"/>
  <c r="CI318" i="9"/>
  <c r="CB319" i="9"/>
  <c r="CC319" i="9"/>
  <c r="CD319" i="9"/>
  <c r="CE319" i="9"/>
  <c r="CF319" i="9"/>
  <c r="CG319" i="9"/>
  <c r="CH319" i="9"/>
  <c r="CI319" i="9"/>
  <c r="CB320" i="9"/>
  <c r="CC320" i="9"/>
  <c r="CD320" i="9"/>
  <c r="CE320" i="9"/>
  <c r="CF320" i="9"/>
  <c r="CG320" i="9"/>
  <c r="CH320" i="9"/>
  <c r="CI320" i="9"/>
  <c r="CB321" i="9"/>
  <c r="CC321" i="9"/>
  <c r="CD321" i="9"/>
  <c r="CE321" i="9"/>
  <c r="CF321" i="9"/>
  <c r="CG321" i="9"/>
  <c r="CH321" i="9"/>
  <c r="CI321" i="9"/>
  <c r="CB322" i="9"/>
  <c r="CC322" i="9"/>
  <c r="CD322" i="9"/>
  <c r="CE322" i="9"/>
  <c r="CF322" i="9"/>
  <c r="CG322" i="9"/>
  <c r="CH322" i="9"/>
  <c r="CI322" i="9"/>
  <c r="CB323" i="9"/>
  <c r="CC323" i="9"/>
  <c r="CD323" i="9"/>
  <c r="CE323" i="9"/>
  <c r="CF323" i="9"/>
  <c r="CG323" i="9"/>
  <c r="CH323" i="9"/>
  <c r="CI323" i="9"/>
  <c r="CB324" i="9"/>
  <c r="CC324" i="9"/>
  <c r="CD324" i="9"/>
  <c r="CE324" i="9"/>
  <c r="CF324" i="9"/>
  <c r="CG324" i="9"/>
  <c r="CH324" i="9"/>
  <c r="CI324" i="9"/>
  <c r="CB325" i="9"/>
  <c r="CC325" i="9"/>
  <c r="CD325" i="9"/>
  <c r="CE325" i="9"/>
  <c r="CF325" i="9"/>
  <c r="CG325" i="9"/>
  <c r="CH325" i="9"/>
  <c r="CI325" i="9"/>
  <c r="CB326" i="9"/>
  <c r="CC326" i="9"/>
  <c r="CD326" i="9"/>
  <c r="CE326" i="9"/>
  <c r="CF326" i="9"/>
  <c r="CG326" i="9"/>
  <c r="CH326" i="9"/>
  <c r="CI326" i="9"/>
  <c r="CB327" i="9"/>
  <c r="CC327" i="9"/>
  <c r="CD327" i="9"/>
  <c r="CE327" i="9"/>
  <c r="CF327" i="9"/>
  <c r="CG327" i="9"/>
  <c r="CH327" i="9"/>
  <c r="CI327" i="9"/>
  <c r="CB328" i="9"/>
  <c r="CC328" i="9"/>
  <c r="CD328" i="9"/>
  <c r="CE328" i="9"/>
  <c r="CF328" i="9"/>
  <c r="CG328" i="9"/>
  <c r="CH328" i="9"/>
  <c r="CI328" i="9"/>
  <c r="CB329" i="9"/>
  <c r="CC329" i="9"/>
  <c r="CD329" i="9"/>
  <c r="CE329" i="9"/>
  <c r="CF329" i="9"/>
  <c r="CG329" i="9"/>
  <c r="CH329" i="9"/>
  <c r="CI329" i="9"/>
  <c r="CB330" i="9"/>
  <c r="CC330" i="9"/>
  <c r="CD330" i="9"/>
  <c r="CE330" i="9"/>
  <c r="CF330" i="9"/>
  <c r="CG330" i="9"/>
  <c r="CH330" i="9"/>
  <c r="CI330" i="9"/>
  <c r="CB331" i="9"/>
  <c r="CC331" i="9"/>
  <c r="CD331" i="9"/>
  <c r="CE331" i="9"/>
  <c r="CF331" i="9"/>
  <c r="CG331" i="9"/>
  <c r="CH331" i="9"/>
  <c r="CI331" i="9"/>
  <c r="CB332" i="9"/>
  <c r="CC332" i="9"/>
  <c r="CD332" i="9"/>
  <c r="CE332" i="9"/>
  <c r="CF332" i="9"/>
  <c r="CG332" i="9"/>
  <c r="CH332" i="9"/>
  <c r="CI332" i="9"/>
  <c r="CB333" i="9"/>
  <c r="CC333" i="9"/>
  <c r="CD333" i="9"/>
  <c r="CE333" i="9"/>
  <c r="CF333" i="9"/>
  <c r="CG333" i="9"/>
  <c r="CH333" i="9"/>
  <c r="CI333" i="9"/>
  <c r="CB334" i="9"/>
  <c r="CC334" i="9"/>
  <c r="CD334" i="9"/>
  <c r="CE334" i="9"/>
  <c r="CF334" i="9"/>
  <c r="CG334" i="9"/>
  <c r="CH334" i="9"/>
  <c r="CI334" i="9"/>
  <c r="CB335" i="9"/>
  <c r="CC335" i="9"/>
  <c r="CD335" i="9"/>
  <c r="CE335" i="9"/>
  <c r="CF335" i="9"/>
  <c r="CG335" i="9"/>
  <c r="CH335" i="9"/>
  <c r="CI335" i="9"/>
  <c r="CB336" i="9"/>
  <c r="CC336" i="9"/>
  <c r="CD336" i="9"/>
  <c r="CE336" i="9"/>
  <c r="CF336" i="9"/>
  <c r="CG336" i="9"/>
  <c r="CH336" i="9"/>
  <c r="CI336" i="9"/>
  <c r="CB337" i="9"/>
  <c r="CC337" i="9"/>
  <c r="CD337" i="9"/>
  <c r="CE337" i="9"/>
  <c r="CF337" i="9"/>
  <c r="CG337" i="9"/>
  <c r="CH337" i="9"/>
  <c r="CI337" i="9"/>
  <c r="CB338" i="9"/>
  <c r="CC338" i="9"/>
  <c r="CD338" i="9"/>
  <c r="CE338" i="9"/>
  <c r="CF338" i="9"/>
  <c r="CG338" i="9"/>
  <c r="CH338" i="9"/>
  <c r="CI338" i="9"/>
  <c r="CB339" i="9"/>
  <c r="CC339" i="9"/>
  <c r="CD339" i="9"/>
  <c r="CE339" i="9"/>
  <c r="CF339" i="9"/>
  <c r="CG339" i="9"/>
  <c r="CH339" i="9"/>
  <c r="CI339" i="9"/>
  <c r="CB340" i="9"/>
  <c r="CC340" i="9"/>
  <c r="CD340" i="9"/>
  <c r="CE340" i="9"/>
  <c r="CF340" i="9"/>
  <c r="CG340" i="9"/>
  <c r="CH340" i="9"/>
  <c r="CI340" i="9"/>
  <c r="CB341" i="9"/>
  <c r="CC341" i="9"/>
  <c r="CD341" i="9"/>
  <c r="CE341" i="9"/>
  <c r="CF341" i="9"/>
  <c r="CG341" i="9"/>
  <c r="CH341" i="9"/>
  <c r="CI341" i="9"/>
  <c r="CB342" i="9"/>
  <c r="CC342" i="9"/>
  <c r="CD342" i="9"/>
  <c r="CE342" i="9"/>
  <c r="CF342" i="9"/>
  <c r="CG342" i="9"/>
  <c r="CH342" i="9"/>
  <c r="CI342" i="9"/>
  <c r="CB343" i="9"/>
  <c r="CC343" i="9"/>
  <c r="CD343" i="9"/>
  <c r="CE343" i="9"/>
  <c r="CF343" i="9"/>
  <c r="CG343" i="9"/>
  <c r="CH343" i="9"/>
  <c r="CI343" i="9"/>
  <c r="CB344" i="9"/>
  <c r="CC344" i="9"/>
  <c r="CD344" i="9"/>
  <c r="CE344" i="9"/>
  <c r="CF344" i="9"/>
  <c r="CG344" i="9"/>
  <c r="CH344" i="9"/>
  <c r="CI344" i="9"/>
  <c r="CB345" i="9"/>
  <c r="CC345" i="9"/>
  <c r="CD345" i="9"/>
  <c r="CE345" i="9"/>
  <c r="CF345" i="9"/>
  <c r="CG345" i="9"/>
  <c r="CH345" i="9"/>
  <c r="CI345" i="9"/>
  <c r="CB346" i="9"/>
  <c r="CC346" i="9"/>
  <c r="CD346" i="9"/>
  <c r="CE346" i="9"/>
  <c r="CF346" i="9"/>
  <c r="CG346" i="9"/>
  <c r="CH346" i="9"/>
  <c r="CI346" i="9"/>
  <c r="CB347" i="9"/>
  <c r="CC347" i="9"/>
  <c r="CD347" i="9"/>
  <c r="CE347" i="9"/>
  <c r="CF347" i="9"/>
  <c r="CG347" i="9"/>
  <c r="CH347" i="9"/>
  <c r="CI347" i="9"/>
  <c r="CB348" i="9"/>
  <c r="CC348" i="9"/>
  <c r="CD348" i="9"/>
  <c r="CE348" i="9"/>
  <c r="CF348" i="9"/>
  <c r="CG348" i="9"/>
  <c r="CH348" i="9"/>
  <c r="CI348" i="9"/>
  <c r="CB349" i="9"/>
  <c r="CC349" i="9"/>
  <c r="CD349" i="9"/>
  <c r="CE349" i="9"/>
  <c r="CF349" i="9"/>
  <c r="CG349" i="9"/>
  <c r="CH349" i="9"/>
  <c r="CI349" i="9"/>
  <c r="CB350" i="9"/>
  <c r="CC350" i="9"/>
  <c r="CD350" i="9"/>
  <c r="CE350" i="9"/>
  <c r="CF350" i="9"/>
  <c r="CG350" i="9"/>
  <c r="CH350" i="9"/>
  <c r="CI350" i="9"/>
  <c r="CB351" i="9"/>
  <c r="CC351" i="9"/>
  <c r="CD351" i="9"/>
  <c r="CE351" i="9"/>
  <c r="CF351" i="9"/>
  <c r="CG351" i="9"/>
  <c r="CH351" i="9"/>
  <c r="CI351" i="9"/>
  <c r="CB352" i="9"/>
  <c r="CC352" i="9"/>
  <c r="CD352" i="9"/>
  <c r="CE352" i="9"/>
  <c r="CF352" i="9"/>
  <c r="CG352" i="9"/>
  <c r="CH352" i="9"/>
  <c r="CI352" i="9"/>
  <c r="CB353" i="9"/>
  <c r="CC353" i="9"/>
  <c r="CD353" i="9"/>
  <c r="CE353" i="9"/>
  <c r="CF353" i="9"/>
  <c r="CG353" i="9"/>
  <c r="CH353" i="9"/>
  <c r="CI353" i="9"/>
  <c r="CB354" i="9"/>
  <c r="CC354" i="9"/>
  <c r="CD354" i="9"/>
  <c r="CE354" i="9"/>
  <c r="CF354" i="9"/>
  <c r="CG354" i="9"/>
  <c r="CH354" i="9"/>
  <c r="CI354" i="9"/>
  <c r="CB355" i="9"/>
  <c r="CC355" i="9"/>
  <c r="CD355" i="9"/>
  <c r="CE355" i="9"/>
  <c r="CF355" i="9"/>
  <c r="CG355" i="9"/>
  <c r="CH355" i="9"/>
  <c r="CI355" i="9"/>
  <c r="CB356" i="9"/>
  <c r="CC356" i="9"/>
  <c r="CD356" i="9"/>
  <c r="CE356" i="9"/>
  <c r="CF356" i="9"/>
  <c r="CG356" i="9"/>
  <c r="CH356" i="9"/>
  <c r="CI356" i="9"/>
  <c r="CB357" i="9"/>
  <c r="CC357" i="9"/>
  <c r="CD357" i="9"/>
  <c r="CE357" i="9"/>
  <c r="CF357" i="9"/>
  <c r="CG357" i="9"/>
  <c r="CH357" i="9"/>
  <c r="CI357" i="9"/>
  <c r="CB358" i="9"/>
  <c r="CC358" i="9"/>
  <c r="CD358" i="9"/>
  <c r="CE358" i="9"/>
  <c r="CF358" i="9"/>
  <c r="CG358" i="9"/>
  <c r="CH358" i="9"/>
  <c r="CI358" i="9"/>
  <c r="CB359" i="9"/>
  <c r="CC359" i="9"/>
  <c r="CD359" i="9"/>
  <c r="CE359" i="9"/>
  <c r="CF359" i="9"/>
  <c r="CG359" i="9"/>
  <c r="CH359" i="9"/>
  <c r="CI359" i="9"/>
  <c r="CB360" i="9"/>
  <c r="CC360" i="9"/>
  <c r="CD360" i="9"/>
  <c r="CE360" i="9"/>
  <c r="CF360" i="9"/>
  <c r="CG360" i="9"/>
  <c r="CH360" i="9"/>
  <c r="CI360" i="9"/>
  <c r="CB361" i="9"/>
  <c r="CC361" i="9"/>
  <c r="CD361" i="9"/>
  <c r="CE361" i="9"/>
  <c r="CF361" i="9"/>
  <c r="CG361" i="9"/>
  <c r="CH361" i="9"/>
  <c r="CI361" i="9"/>
  <c r="CB362" i="9"/>
  <c r="CC362" i="9"/>
  <c r="CD362" i="9"/>
  <c r="CE362" i="9"/>
  <c r="CF362" i="9"/>
  <c r="CG362" i="9"/>
  <c r="CH362" i="9"/>
  <c r="CI362" i="9"/>
  <c r="CB363" i="9"/>
  <c r="CC363" i="9"/>
  <c r="CD363" i="9"/>
  <c r="CE363" i="9"/>
  <c r="CF363" i="9"/>
  <c r="CG363" i="9"/>
  <c r="CH363" i="9"/>
  <c r="CI363" i="9"/>
  <c r="CB364" i="9"/>
  <c r="CC364" i="9"/>
  <c r="CD364" i="9"/>
  <c r="CE364" i="9"/>
  <c r="CF364" i="9"/>
  <c r="CG364" i="9"/>
  <c r="CH364" i="9"/>
  <c r="CI364" i="9"/>
  <c r="CB365" i="9"/>
  <c r="CC365" i="9"/>
  <c r="CD365" i="9"/>
  <c r="CE365" i="9"/>
  <c r="CF365" i="9"/>
  <c r="CG365" i="9"/>
  <c r="CH365" i="9"/>
  <c r="CI365" i="9"/>
  <c r="CB366" i="9"/>
  <c r="CC366" i="9"/>
  <c r="CD366" i="9"/>
  <c r="CE366" i="9"/>
  <c r="CF366" i="9"/>
  <c r="CG366" i="9"/>
  <c r="CH366" i="9"/>
  <c r="CI366" i="9"/>
  <c r="CB367" i="9"/>
  <c r="CC367" i="9"/>
  <c r="CD367" i="9"/>
  <c r="CE367" i="9"/>
  <c r="CF367" i="9"/>
  <c r="CG367" i="9"/>
  <c r="CH367" i="9"/>
  <c r="CI367" i="9"/>
  <c r="CB368" i="9"/>
  <c r="CC368" i="9"/>
  <c r="CD368" i="9"/>
  <c r="CE368" i="9"/>
  <c r="CF368" i="9"/>
  <c r="CG368" i="9"/>
  <c r="CH368" i="9"/>
  <c r="CI368" i="9"/>
  <c r="CB369" i="9"/>
  <c r="CC369" i="9"/>
  <c r="CD369" i="9"/>
  <c r="CE369" i="9"/>
  <c r="CF369" i="9"/>
  <c r="CG369" i="9"/>
  <c r="CH369" i="9"/>
  <c r="CI369" i="9"/>
  <c r="CB370" i="9"/>
  <c r="CC370" i="9"/>
  <c r="CD370" i="9"/>
  <c r="CE370" i="9"/>
  <c r="CF370" i="9"/>
  <c r="CG370" i="9"/>
  <c r="CH370" i="9"/>
  <c r="CI370" i="9"/>
  <c r="CB371" i="9"/>
  <c r="CC371" i="9"/>
  <c r="CD371" i="9"/>
  <c r="CE371" i="9"/>
  <c r="CF371" i="9"/>
  <c r="CG371" i="9"/>
  <c r="CH371" i="9"/>
  <c r="CI371" i="9"/>
  <c r="CB372" i="9"/>
  <c r="CC372" i="9"/>
  <c r="CD372" i="9"/>
  <c r="CE372" i="9"/>
  <c r="CF372" i="9"/>
  <c r="CG372" i="9"/>
  <c r="CH372" i="9"/>
  <c r="CI372" i="9"/>
  <c r="CB373" i="9"/>
  <c r="CC373" i="9"/>
  <c r="CD373" i="9"/>
  <c r="CE373" i="9"/>
  <c r="CF373" i="9"/>
  <c r="CG373" i="9"/>
  <c r="CH373" i="9"/>
  <c r="CI373" i="9"/>
  <c r="CB374" i="9"/>
  <c r="CC374" i="9"/>
  <c r="CD374" i="9"/>
  <c r="CE374" i="9"/>
  <c r="CF374" i="9"/>
  <c r="CG374" i="9"/>
  <c r="CH374" i="9"/>
  <c r="CI374" i="9"/>
  <c r="CB375" i="9"/>
  <c r="CC375" i="9"/>
  <c r="CD375" i="9"/>
  <c r="CE375" i="9"/>
  <c r="CF375" i="9"/>
  <c r="CG375" i="9"/>
  <c r="CH375" i="9"/>
  <c r="CI375" i="9"/>
  <c r="CB376" i="9"/>
  <c r="CC376" i="9"/>
  <c r="CD376" i="9"/>
  <c r="CE376" i="9"/>
  <c r="CF376" i="9"/>
  <c r="CG376" i="9"/>
  <c r="CH376" i="9"/>
  <c r="CI376" i="9"/>
  <c r="CB377" i="9"/>
  <c r="CC377" i="9"/>
  <c r="CD377" i="9"/>
  <c r="CE377" i="9"/>
  <c r="CF377" i="9"/>
  <c r="CG377" i="9"/>
  <c r="CH377" i="9"/>
  <c r="CI377" i="9"/>
  <c r="CB378" i="9"/>
  <c r="CC378" i="9"/>
  <c r="CD378" i="9"/>
  <c r="CE378" i="9"/>
  <c r="CF378" i="9"/>
  <c r="CG378" i="9"/>
  <c r="CH378" i="9"/>
  <c r="CI378" i="9"/>
  <c r="CB379" i="9"/>
  <c r="CC379" i="9"/>
  <c r="CD379" i="9"/>
  <c r="CE379" i="9"/>
  <c r="CF379" i="9"/>
  <c r="CG379" i="9"/>
  <c r="CH379" i="9"/>
  <c r="CI379" i="9"/>
  <c r="CB380" i="9"/>
  <c r="CC380" i="9"/>
  <c r="CD380" i="9"/>
  <c r="CE380" i="9"/>
  <c r="CF380" i="9"/>
  <c r="CG380" i="9"/>
  <c r="CH380" i="9"/>
  <c r="CI380" i="9"/>
  <c r="CB381" i="9"/>
  <c r="CC381" i="9"/>
  <c r="CD381" i="9"/>
  <c r="CE381" i="9"/>
  <c r="CF381" i="9"/>
  <c r="CG381" i="9"/>
  <c r="CH381" i="9"/>
  <c r="CI381" i="9"/>
  <c r="CB382" i="9"/>
  <c r="CC382" i="9"/>
  <c r="CD382" i="9"/>
  <c r="CE382" i="9"/>
  <c r="CF382" i="9"/>
  <c r="CG382" i="9"/>
  <c r="CH382" i="9"/>
  <c r="CI382" i="9"/>
  <c r="CB383" i="9"/>
  <c r="CC383" i="9"/>
  <c r="CD383" i="9"/>
  <c r="CE383" i="9"/>
  <c r="CF383" i="9"/>
  <c r="CG383" i="9"/>
  <c r="CH383" i="9"/>
  <c r="CI383" i="9"/>
  <c r="CB384" i="9"/>
  <c r="CC384" i="9"/>
  <c r="CD384" i="9"/>
  <c r="CE384" i="9"/>
  <c r="CF384" i="9"/>
  <c r="CG384" i="9"/>
  <c r="CH384" i="9"/>
  <c r="CI384" i="9"/>
  <c r="CB385" i="9"/>
  <c r="CC385" i="9"/>
  <c r="CD385" i="9"/>
  <c r="CE385" i="9"/>
  <c r="CF385" i="9"/>
  <c r="CG385" i="9"/>
  <c r="CH385" i="9"/>
  <c r="CI385" i="9"/>
  <c r="CB386" i="9"/>
  <c r="CC386" i="9"/>
  <c r="CD386" i="9"/>
  <c r="CE386" i="9"/>
  <c r="CF386" i="9"/>
  <c r="CG386" i="9"/>
  <c r="CH386" i="9"/>
  <c r="CI386" i="9"/>
  <c r="CB387" i="9"/>
  <c r="CC387" i="9"/>
  <c r="CD387" i="9"/>
  <c r="CE387" i="9"/>
  <c r="CF387" i="9"/>
  <c r="CG387" i="9"/>
  <c r="CH387" i="9"/>
  <c r="CI387" i="9"/>
  <c r="CB388" i="9"/>
  <c r="CC388" i="9"/>
  <c r="CD388" i="9"/>
  <c r="CE388" i="9"/>
  <c r="CF388" i="9"/>
  <c r="CG388" i="9"/>
  <c r="CH388" i="9"/>
  <c r="CI388" i="9"/>
  <c r="CB389" i="9"/>
  <c r="CC389" i="9"/>
  <c r="CD389" i="9"/>
  <c r="CE389" i="9"/>
  <c r="CF389" i="9"/>
  <c r="CG389" i="9"/>
  <c r="CH389" i="9"/>
  <c r="CI389" i="9"/>
  <c r="CB390" i="9"/>
  <c r="CC390" i="9"/>
  <c r="CD390" i="9"/>
  <c r="CE390" i="9"/>
  <c r="CF390" i="9"/>
  <c r="CG390" i="9"/>
  <c r="CH390" i="9"/>
  <c r="CI390" i="9"/>
  <c r="CB391" i="9"/>
  <c r="CC391" i="9"/>
  <c r="CD391" i="9"/>
  <c r="CE391" i="9"/>
  <c r="CF391" i="9"/>
  <c r="CG391" i="9"/>
  <c r="CH391" i="9"/>
  <c r="CI391" i="9"/>
  <c r="CB392" i="9"/>
  <c r="CC392" i="9"/>
  <c r="CD392" i="9"/>
  <c r="CE392" i="9"/>
  <c r="CF392" i="9"/>
  <c r="CG392" i="9"/>
  <c r="CH392" i="9"/>
  <c r="CI392" i="9"/>
  <c r="CB393" i="9"/>
  <c r="CC393" i="9"/>
  <c r="CD393" i="9"/>
  <c r="CE393" i="9"/>
  <c r="CF393" i="9"/>
  <c r="CG393" i="9"/>
  <c r="CH393" i="9"/>
  <c r="CI393" i="9"/>
  <c r="CB394" i="9"/>
  <c r="CC394" i="9"/>
  <c r="CD394" i="9"/>
  <c r="CE394" i="9"/>
  <c r="CF394" i="9"/>
  <c r="CG394" i="9"/>
  <c r="CH394" i="9"/>
  <c r="CI394" i="9"/>
  <c r="CB395" i="9"/>
  <c r="CC395" i="9"/>
  <c r="CD395" i="9"/>
  <c r="CE395" i="9"/>
  <c r="CF395" i="9"/>
  <c r="CG395" i="9"/>
  <c r="CH395" i="9"/>
  <c r="CI395" i="9"/>
  <c r="CB396" i="9"/>
  <c r="CC396" i="9"/>
  <c r="CD396" i="9"/>
  <c r="CE396" i="9"/>
  <c r="CF396" i="9"/>
  <c r="CG396" i="9"/>
  <c r="CH396" i="9"/>
  <c r="CI396" i="9"/>
  <c r="CB397" i="9"/>
  <c r="CC397" i="9"/>
  <c r="CD397" i="9"/>
  <c r="CE397" i="9"/>
  <c r="CF397" i="9"/>
  <c r="CG397" i="9"/>
  <c r="CH397" i="9"/>
  <c r="CI397" i="9"/>
  <c r="CB398" i="9"/>
  <c r="CC398" i="9"/>
  <c r="CD398" i="9"/>
  <c r="CE398" i="9"/>
  <c r="CF398" i="9"/>
  <c r="CG398" i="9"/>
  <c r="CH398" i="9"/>
  <c r="CI398" i="9"/>
  <c r="CB399" i="9"/>
  <c r="CC399" i="9"/>
  <c r="CD399" i="9"/>
  <c r="CE399" i="9"/>
  <c r="CF399" i="9"/>
  <c r="CG399" i="9"/>
  <c r="CH399" i="9"/>
  <c r="CI399" i="9"/>
  <c r="CB400" i="9"/>
  <c r="CC400" i="9"/>
  <c r="CD400" i="9"/>
  <c r="CE400" i="9"/>
  <c r="CF400" i="9"/>
  <c r="CG400" i="9"/>
  <c r="CH400" i="9"/>
  <c r="CI400" i="9"/>
  <c r="CB401" i="9"/>
  <c r="CC401" i="9"/>
  <c r="CD401" i="9"/>
  <c r="CE401" i="9"/>
  <c r="CF401" i="9"/>
  <c r="CG401" i="9"/>
  <c r="CH401" i="9"/>
  <c r="CI401" i="9"/>
  <c r="CB402" i="9"/>
  <c r="CC402" i="9"/>
  <c r="CD402" i="9"/>
  <c r="CE402" i="9"/>
  <c r="CF402" i="9"/>
  <c r="CG402" i="9"/>
  <c r="CH402" i="9"/>
  <c r="CI402" i="9"/>
  <c r="CB403" i="9"/>
  <c r="CC403" i="9"/>
  <c r="CD403" i="9"/>
  <c r="CE403" i="9"/>
  <c r="CF403" i="9"/>
  <c r="CG403" i="9"/>
  <c r="CH403" i="9"/>
  <c r="CI403" i="9"/>
  <c r="CB404" i="9"/>
  <c r="CC404" i="9"/>
  <c r="CD404" i="9"/>
  <c r="CE404" i="9"/>
  <c r="CF404" i="9"/>
  <c r="CG404" i="9"/>
  <c r="CH404" i="9"/>
  <c r="CI404" i="9"/>
  <c r="CB405" i="9"/>
  <c r="CC405" i="9"/>
  <c r="CD405" i="9"/>
  <c r="CE405" i="9"/>
  <c r="CF405" i="9"/>
  <c r="CG405" i="9"/>
  <c r="CH405" i="9"/>
  <c r="CI405" i="9"/>
  <c r="CB406" i="9"/>
  <c r="CC406" i="9"/>
  <c r="CD406" i="9"/>
  <c r="CE406" i="9"/>
  <c r="CF406" i="9"/>
  <c r="CG406" i="9"/>
  <c r="CH406" i="9"/>
  <c r="CI406" i="9"/>
  <c r="CB407" i="9"/>
  <c r="CC407" i="9"/>
  <c r="CD407" i="9"/>
  <c r="CE407" i="9"/>
  <c r="CF407" i="9"/>
  <c r="CG407" i="9"/>
  <c r="CH407" i="9"/>
  <c r="CI407" i="9"/>
  <c r="CB408" i="9"/>
  <c r="CC408" i="9"/>
  <c r="CD408" i="9"/>
  <c r="CE408" i="9"/>
  <c r="CF408" i="9"/>
  <c r="CG408" i="9"/>
  <c r="CH408" i="9"/>
  <c r="CI408" i="9"/>
  <c r="CB409" i="9"/>
  <c r="CC409" i="9"/>
  <c r="CD409" i="9"/>
  <c r="CE409" i="9"/>
  <c r="CF409" i="9"/>
  <c r="CG409" i="9"/>
  <c r="CH409" i="9"/>
  <c r="CI409" i="9"/>
  <c r="CB410" i="9"/>
  <c r="CC410" i="9"/>
  <c r="CD410" i="9"/>
  <c r="CE410" i="9"/>
  <c r="CF410" i="9"/>
  <c r="CG410" i="9"/>
  <c r="CH410" i="9"/>
  <c r="CI410" i="9"/>
  <c r="CB411" i="9"/>
  <c r="CC411" i="9"/>
  <c r="CD411" i="9"/>
  <c r="CE411" i="9"/>
  <c r="CF411" i="9"/>
  <c r="CG411" i="9"/>
  <c r="CH411" i="9"/>
  <c r="CI411" i="9"/>
  <c r="CB412" i="9"/>
  <c r="CC412" i="9"/>
  <c r="CD412" i="9"/>
  <c r="CE412" i="9"/>
  <c r="CF412" i="9"/>
  <c r="CG412" i="9"/>
  <c r="CH412" i="9"/>
  <c r="CI412" i="9"/>
  <c r="CB413" i="9"/>
  <c r="CC413" i="9"/>
  <c r="CD413" i="9"/>
  <c r="CE413" i="9"/>
  <c r="CF413" i="9"/>
  <c r="CG413" i="9"/>
  <c r="CH413" i="9"/>
  <c r="CI413" i="9"/>
  <c r="CB414" i="9"/>
  <c r="CC414" i="9"/>
  <c r="CD414" i="9"/>
  <c r="CE414" i="9"/>
  <c r="CF414" i="9"/>
  <c r="CG414" i="9"/>
  <c r="CH414" i="9"/>
  <c r="CI414" i="9"/>
  <c r="CB415" i="9"/>
  <c r="CC415" i="9"/>
  <c r="CD415" i="9"/>
  <c r="CE415" i="9"/>
  <c r="CF415" i="9"/>
  <c r="CG415" i="9"/>
  <c r="CH415" i="9"/>
  <c r="CI415" i="9"/>
  <c r="CB416" i="9"/>
  <c r="CC416" i="9"/>
  <c r="CD416" i="9"/>
  <c r="CE416" i="9"/>
  <c r="CF416" i="9"/>
  <c r="CG416" i="9"/>
  <c r="CH416" i="9"/>
  <c r="CI416" i="9"/>
  <c r="CB417" i="9"/>
  <c r="CC417" i="9"/>
  <c r="CD417" i="9"/>
  <c r="CE417" i="9"/>
  <c r="CF417" i="9"/>
  <c r="CG417" i="9"/>
  <c r="CH417" i="9"/>
  <c r="CI417" i="9"/>
  <c r="CB418" i="9"/>
  <c r="CC418" i="9"/>
  <c r="CD418" i="9"/>
  <c r="CE418" i="9"/>
  <c r="CF418" i="9"/>
  <c r="CG418" i="9"/>
  <c r="CH418" i="9"/>
  <c r="CI418" i="9"/>
  <c r="CB419" i="9"/>
  <c r="CC419" i="9"/>
  <c r="CD419" i="9"/>
  <c r="CE419" i="9"/>
  <c r="CF419" i="9"/>
  <c r="CG419" i="9"/>
  <c r="CH419" i="9"/>
  <c r="CI419" i="9"/>
  <c r="CC4" i="9"/>
  <c r="CD4" i="9"/>
  <c r="CE4" i="9"/>
  <c r="CF4" i="9"/>
  <c r="CG4" i="9"/>
  <c r="CH4" i="9"/>
  <c r="CI4" i="9"/>
  <c r="CB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7" i="9"/>
  <c r="AR48" i="9"/>
  <c r="AR49" i="9"/>
  <c r="AR50" i="9"/>
  <c r="AR51" i="9"/>
  <c r="AR52" i="9"/>
  <c r="AR53" i="9"/>
  <c r="AR54" i="9"/>
  <c r="AR55" i="9"/>
  <c r="AR56" i="9"/>
  <c r="AR57" i="9"/>
  <c r="AR58" i="9"/>
  <c r="AR59" i="9"/>
  <c r="AR60" i="9"/>
  <c r="AR61" i="9"/>
  <c r="AR62" i="9"/>
  <c r="AR63" i="9"/>
  <c r="AR64" i="9"/>
  <c r="AR65" i="9"/>
  <c r="AR66" i="9"/>
  <c r="AR67" i="9"/>
  <c r="AR68" i="9"/>
  <c r="AR69" i="9"/>
  <c r="AR70" i="9"/>
  <c r="AR71" i="9"/>
  <c r="AR72" i="9"/>
  <c r="AR73" i="9"/>
  <c r="AR74" i="9"/>
  <c r="AR75" i="9"/>
  <c r="AR76" i="9"/>
  <c r="AR77" i="9"/>
  <c r="AR78" i="9"/>
  <c r="AR79" i="9"/>
  <c r="AR80" i="9"/>
  <c r="AR81" i="9"/>
  <c r="AR82" i="9"/>
  <c r="AR83" i="9"/>
  <c r="AR84" i="9"/>
  <c r="AR85" i="9"/>
  <c r="AR86" i="9"/>
  <c r="AR87" i="9"/>
  <c r="AR88" i="9"/>
  <c r="AR89" i="9"/>
  <c r="AR90" i="9"/>
  <c r="AR91" i="9"/>
  <c r="AR92" i="9"/>
  <c r="AR93" i="9"/>
  <c r="AR94" i="9"/>
  <c r="AR95" i="9"/>
  <c r="AR96" i="9"/>
  <c r="AR97" i="9"/>
  <c r="AR98" i="9"/>
  <c r="AR99" i="9"/>
  <c r="AR100" i="9"/>
  <c r="AR101" i="9"/>
  <c r="AR102" i="9"/>
  <c r="AR103" i="9"/>
  <c r="AR104" i="9"/>
  <c r="AR105" i="9"/>
  <c r="AR106" i="9"/>
  <c r="AR107" i="9"/>
  <c r="AR108" i="9"/>
  <c r="AR109" i="9"/>
  <c r="AR110" i="9"/>
  <c r="AR111" i="9"/>
  <c r="AR112" i="9"/>
  <c r="AR113" i="9"/>
  <c r="AR114" i="9"/>
  <c r="AR115" i="9"/>
  <c r="AR116" i="9"/>
  <c r="AR117" i="9"/>
  <c r="AR118" i="9"/>
  <c r="AR119" i="9"/>
  <c r="AR120" i="9"/>
  <c r="AR121" i="9"/>
  <c r="AR122" i="9"/>
  <c r="AR123" i="9"/>
  <c r="AR124" i="9"/>
  <c r="AR125" i="9"/>
  <c r="AR126" i="9"/>
  <c r="AR127" i="9"/>
  <c r="AR128" i="9"/>
  <c r="AR129" i="9"/>
  <c r="AR130" i="9"/>
  <c r="AR131" i="9"/>
  <c r="AR132" i="9"/>
  <c r="AR133" i="9"/>
  <c r="AR134" i="9"/>
  <c r="AR135" i="9"/>
  <c r="AR136" i="9"/>
  <c r="AR137" i="9"/>
  <c r="AR138" i="9"/>
  <c r="AR139" i="9"/>
  <c r="AR140" i="9"/>
  <c r="AR141" i="9"/>
  <c r="AR142" i="9"/>
  <c r="AR143" i="9"/>
  <c r="AR144" i="9"/>
  <c r="AR145" i="9"/>
  <c r="AR146" i="9"/>
  <c r="AR147" i="9"/>
  <c r="AR148" i="9"/>
  <c r="AR149" i="9"/>
  <c r="AR150" i="9"/>
  <c r="AR151" i="9"/>
  <c r="AR152" i="9"/>
  <c r="AR153" i="9"/>
  <c r="AR154" i="9"/>
  <c r="AR155" i="9"/>
  <c r="AR156" i="9"/>
  <c r="AR157" i="9"/>
  <c r="AR158" i="9"/>
  <c r="AR159" i="9"/>
  <c r="AR160" i="9"/>
  <c r="AR161" i="9"/>
  <c r="AR162" i="9"/>
  <c r="AR163" i="9"/>
  <c r="AR164" i="9"/>
  <c r="AR165" i="9"/>
  <c r="AR166" i="9"/>
  <c r="AR167" i="9"/>
  <c r="AR168" i="9"/>
  <c r="AR169" i="9"/>
  <c r="AR170" i="9"/>
  <c r="AR171" i="9"/>
  <c r="AR172" i="9"/>
  <c r="AR173" i="9"/>
  <c r="AR174" i="9"/>
  <c r="AR175" i="9"/>
  <c r="AR176" i="9"/>
  <c r="AR177" i="9"/>
  <c r="AR178" i="9"/>
  <c r="AR179" i="9"/>
  <c r="AR180" i="9"/>
  <c r="AR181" i="9"/>
  <c r="AR182" i="9"/>
  <c r="AR183" i="9"/>
  <c r="AR184" i="9"/>
  <c r="AR185" i="9"/>
  <c r="AR186" i="9"/>
  <c r="AR187" i="9"/>
  <c r="AR188" i="9"/>
  <c r="AR189" i="9"/>
  <c r="AR190" i="9"/>
  <c r="AR191" i="9"/>
  <c r="AR192" i="9"/>
  <c r="AR193" i="9"/>
  <c r="AR194" i="9"/>
  <c r="AR195" i="9"/>
  <c r="AR196" i="9"/>
  <c r="AR197" i="9"/>
  <c r="AR198" i="9"/>
  <c r="AR199" i="9"/>
  <c r="AR200" i="9"/>
  <c r="AR201" i="9"/>
  <c r="AR202" i="9"/>
  <c r="AR203" i="9"/>
  <c r="AR204" i="9"/>
  <c r="AR205" i="9"/>
  <c r="AR206" i="9"/>
  <c r="AR207" i="9"/>
  <c r="AR208" i="9"/>
  <c r="AR209" i="9"/>
  <c r="AR210" i="9"/>
  <c r="AR211" i="9"/>
  <c r="AR212" i="9"/>
  <c r="AR213" i="9"/>
  <c r="AR214" i="9"/>
  <c r="AR215" i="9"/>
  <c r="AR216" i="9"/>
  <c r="AR217" i="9"/>
  <c r="AR218" i="9"/>
  <c r="AR219" i="9"/>
  <c r="AR220" i="9"/>
  <c r="AR221" i="9"/>
  <c r="AR222" i="9"/>
  <c r="AR223" i="9"/>
  <c r="AR224" i="9"/>
  <c r="AR225" i="9"/>
  <c r="AR226" i="9"/>
  <c r="AR227" i="9"/>
  <c r="AR228" i="9"/>
  <c r="AR229" i="9"/>
  <c r="AR230" i="9"/>
  <c r="AR231" i="9"/>
  <c r="AR232" i="9"/>
  <c r="AR233" i="9"/>
  <c r="AR234" i="9"/>
  <c r="AR235" i="9"/>
  <c r="AR236" i="9"/>
  <c r="AR237" i="9"/>
  <c r="AR238" i="9"/>
  <c r="AR239" i="9"/>
  <c r="AR240" i="9"/>
  <c r="AR241" i="9"/>
  <c r="AR242" i="9"/>
  <c r="AR243" i="9"/>
  <c r="AR244" i="9"/>
  <c r="AR245" i="9"/>
  <c r="AR246" i="9"/>
  <c r="AR247" i="9"/>
  <c r="AR248" i="9"/>
  <c r="AR249" i="9"/>
  <c r="AR250" i="9"/>
  <c r="AR251" i="9"/>
  <c r="AR252" i="9"/>
  <c r="AR253" i="9"/>
  <c r="AR254" i="9"/>
  <c r="AR255" i="9"/>
  <c r="AR256" i="9"/>
  <c r="AR257" i="9"/>
  <c r="AR258" i="9"/>
  <c r="AR259" i="9"/>
  <c r="AR260" i="9"/>
  <c r="AR261" i="9"/>
  <c r="AR262" i="9"/>
  <c r="AR263" i="9"/>
  <c r="AR264" i="9"/>
  <c r="AR265" i="9"/>
  <c r="AR266" i="9"/>
  <c r="AR267" i="9"/>
  <c r="AR268" i="9"/>
  <c r="AR269" i="9"/>
  <c r="AR270" i="9"/>
  <c r="AR271" i="9"/>
  <c r="AR272" i="9"/>
  <c r="AR273" i="9"/>
  <c r="AR274" i="9"/>
  <c r="AR275" i="9"/>
  <c r="AR276" i="9"/>
  <c r="AR277" i="9"/>
  <c r="AR278" i="9"/>
  <c r="AR279" i="9"/>
  <c r="AR280" i="9"/>
  <c r="AR281" i="9"/>
  <c r="AR282" i="9"/>
  <c r="AR283" i="9"/>
  <c r="AR284" i="9"/>
  <c r="AR285" i="9"/>
  <c r="AR286" i="9"/>
  <c r="AR287" i="9"/>
  <c r="AR288" i="9"/>
  <c r="AR289" i="9"/>
  <c r="AR290" i="9"/>
  <c r="AR291" i="9"/>
  <c r="AR292" i="9"/>
  <c r="AR293" i="9"/>
  <c r="AR294" i="9"/>
  <c r="AR295" i="9"/>
  <c r="AR296" i="9"/>
  <c r="AR297" i="9"/>
  <c r="AR298" i="9"/>
  <c r="AR299" i="9"/>
  <c r="AR300" i="9"/>
  <c r="AR301" i="9"/>
  <c r="AR302" i="9"/>
  <c r="AR303" i="9"/>
  <c r="AR304" i="9"/>
  <c r="AR305" i="9"/>
  <c r="AR306" i="9"/>
  <c r="AR307" i="9"/>
  <c r="AR308" i="9"/>
  <c r="AR309" i="9"/>
  <c r="AR310" i="9"/>
  <c r="AR311" i="9"/>
  <c r="AR312" i="9"/>
  <c r="AR313" i="9"/>
  <c r="AR314" i="9"/>
  <c r="AR315" i="9"/>
  <c r="AR316" i="9"/>
  <c r="AR317" i="9"/>
  <c r="AR318" i="9"/>
  <c r="AR319" i="9"/>
  <c r="AR320" i="9"/>
  <c r="AR321" i="9"/>
  <c r="AR322" i="9"/>
  <c r="AR323" i="9"/>
  <c r="AR324" i="9"/>
  <c r="AR325" i="9"/>
  <c r="AR326" i="9"/>
  <c r="AR327" i="9"/>
  <c r="AR328" i="9"/>
  <c r="AR329" i="9"/>
  <c r="AR330" i="9"/>
  <c r="AR331" i="9"/>
  <c r="AR332" i="9"/>
  <c r="AR333" i="9"/>
  <c r="AR334" i="9"/>
  <c r="AR335" i="9"/>
  <c r="AR336" i="9"/>
  <c r="AR337" i="9"/>
  <c r="AR338" i="9"/>
  <c r="AR339" i="9"/>
  <c r="AR340" i="9"/>
  <c r="AR341" i="9"/>
  <c r="AR342" i="9"/>
  <c r="AR343" i="9"/>
  <c r="AR344" i="9"/>
  <c r="AR345" i="9"/>
  <c r="AR346" i="9"/>
  <c r="AR347" i="9"/>
  <c r="AR348" i="9"/>
  <c r="AR349" i="9"/>
  <c r="AR350" i="9"/>
  <c r="AR351" i="9"/>
  <c r="AR352" i="9"/>
  <c r="AR353" i="9"/>
  <c r="AR354" i="9"/>
  <c r="AR355" i="9"/>
  <c r="AR356" i="9"/>
  <c r="AR357" i="9"/>
  <c r="AR358" i="9"/>
  <c r="AR359" i="9"/>
  <c r="AR360" i="9"/>
  <c r="AR361" i="9"/>
  <c r="AR362" i="9"/>
  <c r="AR363" i="9"/>
  <c r="AR364" i="9"/>
  <c r="AR365" i="9"/>
  <c r="AR366" i="9"/>
  <c r="AR367" i="9"/>
  <c r="AR368" i="9"/>
  <c r="AR369" i="9"/>
  <c r="AR370" i="9"/>
  <c r="AR371" i="9"/>
  <c r="AR372" i="9"/>
  <c r="AR373" i="9"/>
  <c r="AR374" i="9"/>
  <c r="AR375" i="9"/>
  <c r="AR376" i="9"/>
  <c r="AR377" i="9"/>
  <c r="AR378" i="9"/>
  <c r="AR379" i="9"/>
  <c r="AR380" i="9"/>
  <c r="AR381" i="9"/>
  <c r="AR382" i="9"/>
  <c r="AR383" i="9"/>
  <c r="AR384" i="9"/>
  <c r="AR385" i="9"/>
  <c r="AR386" i="9"/>
  <c r="AR387" i="9"/>
  <c r="AR388" i="9"/>
  <c r="AR389" i="9"/>
  <c r="AR390" i="9"/>
  <c r="AR391" i="9"/>
  <c r="AR392" i="9"/>
  <c r="AR393" i="9"/>
  <c r="AR394" i="9"/>
  <c r="AR395" i="9"/>
  <c r="AR396" i="9"/>
  <c r="AR397" i="9"/>
  <c r="AR398" i="9"/>
  <c r="AR399" i="9"/>
  <c r="AR400" i="9"/>
  <c r="AR401" i="9"/>
  <c r="AR402" i="9"/>
  <c r="AR403" i="9"/>
  <c r="AR404" i="9"/>
  <c r="AR405" i="9"/>
  <c r="AR406" i="9"/>
  <c r="AR407" i="9"/>
  <c r="AR408" i="9"/>
  <c r="AR409" i="9"/>
  <c r="AR410" i="9"/>
  <c r="AR411" i="9"/>
  <c r="AR412" i="9"/>
  <c r="AR413" i="9"/>
  <c r="AR414" i="9"/>
  <c r="AR415" i="9"/>
  <c r="AR416" i="9"/>
  <c r="AR417" i="9"/>
  <c r="AR418" i="9"/>
  <c r="AR419" i="9"/>
  <c r="AR4" i="9"/>
  <c r="AJ5" i="9"/>
  <c r="AK5" i="9"/>
  <c r="AL5" i="9"/>
  <c r="AM5" i="9"/>
  <c r="AN5" i="9"/>
  <c r="AO5" i="9"/>
  <c r="AP5" i="9"/>
  <c r="AQ5" i="9"/>
  <c r="AJ6" i="9"/>
  <c r="AK6" i="9"/>
  <c r="AL6" i="9"/>
  <c r="AM6" i="9"/>
  <c r="AN6" i="9"/>
  <c r="AO6" i="9"/>
  <c r="AP6" i="9"/>
  <c r="AQ6" i="9"/>
  <c r="AJ7" i="9"/>
  <c r="AK7" i="9"/>
  <c r="AL7" i="9"/>
  <c r="AM7" i="9"/>
  <c r="AN7" i="9"/>
  <c r="AO7" i="9"/>
  <c r="AP7" i="9"/>
  <c r="AQ7" i="9"/>
  <c r="AJ8" i="9"/>
  <c r="AK8" i="9"/>
  <c r="AL8" i="9"/>
  <c r="AM8" i="9"/>
  <c r="AN8" i="9"/>
  <c r="AO8" i="9"/>
  <c r="AP8" i="9"/>
  <c r="AQ8" i="9"/>
  <c r="AJ9" i="9"/>
  <c r="AK9" i="9"/>
  <c r="AL9" i="9"/>
  <c r="AM9" i="9"/>
  <c r="AN9" i="9"/>
  <c r="AO9" i="9"/>
  <c r="AP9" i="9"/>
  <c r="AQ9" i="9"/>
  <c r="AJ10" i="9"/>
  <c r="AK10" i="9"/>
  <c r="AL10" i="9"/>
  <c r="AM10" i="9"/>
  <c r="AN10" i="9"/>
  <c r="AO10" i="9"/>
  <c r="AP10" i="9"/>
  <c r="AQ10" i="9"/>
  <c r="AJ11" i="9"/>
  <c r="AK11" i="9"/>
  <c r="AL11" i="9"/>
  <c r="AM11" i="9"/>
  <c r="AN11" i="9"/>
  <c r="AO11" i="9"/>
  <c r="AP11" i="9"/>
  <c r="AQ11" i="9"/>
  <c r="AJ12" i="9"/>
  <c r="AK12" i="9"/>
  <c r="AL12" i="9"/>
  <c r="AM12" i="9"/>
  <c r="AN12" i="9"/>
  <c r="AO12" i="9"/>
  <c r="AP12" i="9"/>
  <c r="AQ12" i="9"/>
  <c r="AJ13" i="9"/>
  <c r="AK13" i="9"/>
  <c r="AL13" i="9"/>
  <c r="AM13" i="9"/>
  <c r="AN13" i="9"/>
  <c r="AO13" i="9"/>
  <c r="AP13" i="9"/>
  <c r="AQ13" i="9"/>
  <c r="AJ14" i="9"/>
  <c r="AK14" i="9"/>
  <c r="AL14" i="9"/>
  <c r="AM14" i="9"/>
  <c r="AN14" i="9"/>
  <c r="AO14" i="9"/>
  <c r="AP14" i="9"/>
  <c r="AQ14" i="9"/>
  <c r="AJ15" i="9"/>
  <c r="AK15" i="9"/>
  <c r="AL15" i="9"/>
  <c r="AM15" i="9"/>
  <c r="AN15" i="9"/>
  <c r="AO15" i="9"/>
  <c r="AP15" i="9"/>
  <c r="AQ15" i="9"/>
  <c r="AJ16" i="9"/>
  <c r="AK16" i="9"/>
  <c r="AL16" i="9"/>
  <c r="AM16" i="9"/>
  <c r="AN16" i="9"/>
  <c r="AO16" i="9"/>
  <c r="AP16" i="9"/>
  <c r="AQ16" i="9"/>
  <c r="AJ17" i="9"/>
  <c r="AK17" i="9"/>
  <c r="AL17" i="9"/>
  <c r="AM17" i="9"/>
  <c r="AN17" i="9"/>
  <c r="AO17" i="9"/>
  <c r="AP17" i="9"/>
  <c r="AQ17" i="9"/>
  <c r="AJ18" i="9"/>
  <c r="AK18" i="9"/>
  <c r="AL18" i="9"/>
  <c r="AM18" i="9"/>
  <c r="AN18" i="9"/>
  <c r="AO18" i="9"/>
  <c r="AP18" i="9"/>
  <c r="AQ18" i="9"/>
  <c r="AJ19" i="9"/>
  <c r="AK19" i="9"/>
  <c r="AL19" i="9"/>
  <c r="AM19" i="9"/>
  <c r="AN19" i="9"/>
  <c r="AO19" i="9"/>
  <c r="AP19" i="9"/>
  <c r="AQ19" i="9"/>
  <c r="AJ20" i="9"/>
  <c r="AK20" i="9"/>
  <c r="AL20" i="9"/>
  <c r="AM20" i="9"/>
  <c r="AN20" i="9"/>
  <c r="AO20" i="9"/>
  <c r="AP20" i="9"/>
  <c r="AQ20" i="9"/>
  <c r="AJ21" i="9"/>
  <c r="AK21" i="9"/>
  <c r="AL21" i="9"/>
  <c r="AM21" i="9"/>
  <c r="AN21" i="9"/>
  <c r="AO21" i="9"/>
  <c r="AP21" i="9"/>
  <c r="AQ21" i="9"/>
  <c r="AJ22" i="9"/>
  <c r="AK22" i="9"/>
  <c r="AL22" i="9"/>
  <c r="AM22" i="9"/>
  <c r="AN22" i="9"/>
  <c r="AO22" i="9"/>
  <c r="AP22" i="9"/>
  <c r="AQ22" i="9"/>
  <c r="AJ23" i="9"/>
  <c r="AK23" i="9"/>
  <c r="AL23" i="9"/>
  <c r="AM23" i="9"/>
  <c r="AN23" i="9"/>
  <c r="AO23" i="9"/>
  <c r="AP23" i="9"/>
  <c r="AQ23" i="9"/>
  <c r="AJ24" i="9"/>
  <c r="AK24" i="9"/>
  <c r="AL24" i="9"/>
  <c r="AM24" i="9"/>
  <c r="AN24" i="9"/>
  <c r="AO24" i="9"/>
  <c r="AP24" i="9"/>
  <c r="AQ24" i="9"/>
  <c r="AJ25" i="9"/>
  <c r="AK25" i="9"/>
  <c r="AL25" i="9"/>
  <c r="AM25" i="9"/>
  <c r="AN25" i="9"/>
  <c r="AO25" i="9"/>
  <c r="AP25" i="9"/>
  <c r="AQ25" i="9"/>
  <c r="AJ26" i="9"/>
  <c r="AK26" i="9"/>
  <c r="AL26" i="9"/>
  <c r="AM26" i="9"/>
  <c r="AN26" i="9"/>
  <c r="AO26" i="9"/>
  <c r="AP26" i="9"/>
  <c r="AQ26" i="9"/>
  <c r="AJ27" i="9"/>
  <c r="AK27" i="9"/>
  <c r="AL27" i="9"/>
  <c r="AM27" i="9"/>
  <c r="AN27" i="9"/>
  <c r="AO27" i="9"/>
  <c r="AP27" i="9"/>
  <c r="AQ27" i="9"/>
  <c r="AJ28" i="9"/>
  <c r="AK28" i="9"/>
  <c r="AL28" i="9"/>
  <c r="AM28" i="9"/>
  <c r="AN28" i="9"/>
  <c r="AO28" i="9"/>
  <c r="AP28" i="9"/>
  <c r="AQ28" i="9"/>
  <c r="AJ29" i="9"/>
  <c r="AK29" i="9"/>
  <c r="AL29" i="9"/>
  <c r="AM29" i="9"/>
  <c r="AN29" i="9"/>
  <c r="AO29" i="9"/>
  <c r="AP29" i="9"/>
  <c r="AQ29" i="9"/>
  <c r="AJ30" i="9"/>
  <c r="AK30" i="9"/>
  <c r="AL30" i="9"/>
  <c r="AM30" i="9"/>
  <c r="AN30" i="9"/>
  <c r="AO30" i="9"/>
  <c r="AP30" i="9"/>
  <c r="AQ30" i="9"/>
  <c r="AJ31" i="9"/>
  <c r="AK31" i="9"/>
  <c r="AL31" i="9"/>
  <c r="AM31" i="9"/>
  <c r="AN31" i="9"/>
  <c r="AO31" i="9"/>
  <c r="AP31" i="9"/>
  <c r="AQ31" i="9"/>
  <c r="AJ32" i="9"/>
  <c r="AK32" i="9"/>
  <c r="AL32" i="9"/>
  <c r="AM32" i="9"/>
  <c r="AN32" i="9"/>
  <c r="AO32" i="9"/>
  <c r="AP32" i="9"/>
  <c r="AQ32" i="9"/>
  <c r="AJ33" i="9"/>
  <c r="AK33" i="9"/>
  <c r="AL33" i="9"/>
  <c r="AM33" i="9"/>
  <c r="AN33" i="9"/>
  <c r="AO33" i="9"/>
  <c r="AP33" i="9"/>
  <c r="AQ33" i="9"/>
  <c r="AJ34" i="9"/>
  <c r="AK34" i="9"/>
  <c r="AL34" i="9"/>
  <c r="AM34" i="9"/>
  <c r="AN34" i="9"/>
  <c r="AO34" i="9"/>
  <c r="AP34" i="9"/>
  <c r="AQ34" i="9"/>
  <c r="AJ35" i="9"/>
  <c r="AK35" i="9"/>
  <c r="AL35" i="9"/>
  <c r="AM35" i="9"/>
  <c r="AN35" i="9"/>
  <c r="AO35" i="9"/>
  <c r="AP35" i="9"/>
  <c r="AQ35" i="9"/>
  <c r="AJ36" i="9"/>
  <c r="AK36" i="9"/>
  <c r="AL36" i="9"/>
  <c r="AM36" i="9"/>
  <c r="AN36" i="9"/>
  <c r="AO36" i="9"/>
  <c r="AP36" i="9"/>
  <c r="AQ36" i="9"/>
  <c r="AJ37" i="9"/>
  <c r="AK37" i="9"/>
  <c r="AL37" i="9"/>
  <c r="AM37" i="9"/>
  <c r="AN37" i="9"/>
  <c r="AO37" i="9"/>
  <c r="AP37" i="9"/>
  <c r="AQ37" i="9"/>
  <c r="AJ38" i="9"/>
  <c r="AK38" i="9"/>
  <c r="AL38" i="9"/>
  <c r="AM38" i="9"/>
  <c r="AN38" i="9"/>
  <c r="AO38" i="9"/>
  <c r="AP38" i="9"/>
  <c r="AQ38" i="9"/>
  <c r="AJ39" i="9"/>
  <c r="AK39" i="9"/>
  <c r="AL39" i="9"/>
  <c r="AM39" i="9"/>
  <c r="AN39" i="9"/>
  <c r="AO39" i="9"/>
  <c r="AP39" i="9"/>
  <c r="AQ39" i="9"/>
  <c r="AJ40" i="9"/>
  <c r="AK40" i="9"/>
  <c r="AL40" i="9"/>
  <c r="AM40" i="9"/>
  <c r="AN40" i="9"/>
  <c r="AO40" i="9"/>
  <c r="AP40" i="9"/>
  <c r="AQ40" i="9"/>
  <c r="AJ41" i="9"/>
  <c r="AK41" i="9"/>
  <c r="AL41" i="9"/>
  <c r="AM41" i="9"/>
  <c r="AN41" i="9"/>
  <c r="AO41" i="9"/>
  <c r="AP41" i="9"/>
  <c r="AQ41" i="9"/>
  <c r="AJ42" i="9"/>
  <c r="AK42" i="9"/>
  <c r="AL42" i="9"/>
  <c r="AM42" i="9"/>
  <c r="AN42" i="9"/>
  <c r="AO42" i="9"/>
  <c r="AP42" i="9"/>
  <c r="AQ42" i="9"/>
  <c r="AJ43" i="9"/>
  <c r="AK43" i="9"/>
  <c r="AL43" i="9"/>
  <c r="AM43" i="9"/>
  <c r="AN43" i="9"/>
  <c r="AO43" i="9"/>
  <c r="AP43" i="9"/>
  <c r="AQ43" i="9"/>
  <c r="AJ44" i="9"/>
  <c r="AK44" i="9"/>
  <c r="AL44" i="9"/>
  <c r="AM44" i="9"/>
  <c r="AN44" i="9"/>
  <c r="AO44" i="9"/>
  <c r="AP44" i="9"/>
  <c r="AQ44" i="9"/>
  <c r="AJ45" i="9"/>
  <c r="AK45" i="9"/>
  <c r="AL45" i="9"/>
  <c r="AM45" i="9"/>
  <c r="AN45" i="9"/>
  <c r="AO45" i="9"/>
  <c r="AP45" i="9"/>
  <c r="AQ45" i="9"/>
  <c r="AJ46" i="9"/>
  <c r="AK46" i="9"/>
  <c r="AL46" i="9"/>
  <c r="AM46" i="9"/>
  <c r="AN46" i="9"/>
  <c r="AO46" i="9"/>
  <c r="AP46" i="9"/>
  <c r="AQ46" i="9"/>
  <c r="AJ47" i="9"/>
  <c r="AK47" i="9"/>
  <c r="AL47" i="9"/>
  <c r="AM47" i="9"/>
  <c r="AN47" i="9"/>
  <c r="AO47" i="9"/>
  <c r="AP47" i="9"/>
  <c r="AQ47" i="9"/>
  <c r="AJ48" i="9"/>
  <c r="AK48" i="9"/>
  <c r="AL48" i="9"/>
  <c r="AM48" i="9"/>
  <c r="AN48" i="9"/>
  <c r="AO48" i="9"/>
  <c r="AP48" i="9"/>
  <c r="AQ48" i="9"/>
  <c r="AJ49" i="9"/>
  <c r="AK49" i="9"/>
  <c r="AL49" i="9"/>
  <c r="AM49" i="9"/>
  <c r="AN49" i="9"/>
  <c r="AO49" i="9"/>
  <c r="AP49" i="9"/>
  <c r="AQ49" i="9"/>
  <c r="AJ50" i="9"/>
  <c r="AK50" i="9"/>
  <c r="AL50" i="9"/>
  <c r="AM50" i="9"/>
  <c r="AN50" i="9"/>
  <c r="AO50" i="9"/>
  <c r="AP50" i="9"/>
  <c r="AQ50" i="9"/>
  <c r="AJ51" i="9"/>
  <c r="AK51" i="9"/>
  <c r="AL51" i="9"/>
  <c r="AM51" i="9"/>
  <c r="AN51" i="9"/>
  <c r="AO51" i="9"/>
  <c r="AP51" i="9"/>
  <c r="AQ51" i="9"/>
  <c r="AJ52" i="9"/>
  <c r="AK52" i="9"/>
  <c r="AL52" i="9"/>
  <c r="AM52" i="9"/>
  <c r="AN52" i="9"/>
  <c r="AO52" i="9"/>
  <c r="AP52" i="9"/>
  <c r="AQ52" i="9"/>
  <c r="AJ53" i="9"/>
  <c r="AK53" i="9"/>
  <c r="AL53" i="9"/>
  <c r="AM53" i="9"/>
  <c r="AN53" i="9"/>
  <c r="AO53" i="9"/>
  <c r="AP53" i="9"/>
  <c r="AQ53" i="9"/>
  <c r="AJ54" i="9"/>
  <c r="AK54" i="9"/>
  <c r="AL54" i="9"/>
  <c r="AM54" i="9"/>
  <c r="AN54" i="9"/>
  <c r="AO54" i="9"/>
  <c r="AP54" i="9"/>
  <c r="AQ54" i="9"/>
  <c r="AJ55" i="9"/>
  <c r="AK55" i="9"/>
  <c r="AL55" i="9"/>
  <c r="AM55" i="9"/>
  <c r="AN55" i="9"/>
  <c r="AO55" i="9"/>
  <c r="AP55" i="9"/>
  <c r="AQ55" i="9"/>
  <c r="AJ56" i="9"/>
  <c r="AK56" i="9"/>
  <c r="AL56" i="9"/>
  <c r="AM56" i="9"/>
  <c r="AN56" i="9"/>
  <c r="AO56" i="9"/>
  <c r="AP56" i="9"/>
  <c r="AQ56" i="9"/>
  <c r="AJ57" i="9"/>
  <c r="AK57" i="9"/>
  <c r="AL57" i="9"/>
  <c r="AM57" i="9"/>
  <c r="AN57" i="9"/>
  <c r="AO57" i="9"/>
  <c r="AP57" i="9"/>
  <c r="AQ57" i="9"/>
  <c r="AJ58" i="9"/>
  <c r="AK58" i="9"/>
  <c r="AL58" i="9"/>
  <c r="AM58" i="9"/>
  <c r="AN58" i="9"/>
  <c r="AO58" i="9"/>
  <c r="AP58" i="9"/>
  <c r="AQ58" i="9"/>
  <c r="AJ59" i="9"/>
  <c r="AK59" i="9"/>
  <c r="AL59" i="9"/>
  <c r="AM59" i="9"/>
  <c r="AN59" i="9"/>
  <c r="AO59" i="9"/>
  <c r="AP59" i="9"/>
  <c r="AQ59" i="9"/>
  <c r="AJ60" i="9"/>
  <c r="AK60" i="9"/>
  <c r="AL60" i="9"/>
  <c r="AM60" i="9"/>
  <c r="AN60" i="9"/>
  <c r="AO60" i="9"/>
  <c r="AP60" i="9"/>
  <c r="AQ60" i="9"/>
  <c r="AJ61" i="9"/>
  <c r="AK61" i="9"/>
  <c r="AL61" i="9"/>
  <c r="AM61" i="9"/>
  <c r="AN61" i="9"/>
  <c r="AO61" i="9"/>
  <c r="AP61" i="9"/>
  <c r="AQ61" i="9"/>
  <c r="AJ62" i="9"/>
  <c r="AK62" i="9"/>
  <c r="AL62" i="9"/>
  <c r="AM62" i="9"/>
  <c r="AN62" i="9"/>
  <c r="AO62" i="9"/>
  <c r="AP62" i="9"/>
  <c r="AQ62" i="9"/>
  <c r="AJ63" i="9"/>
  <c r="AK63" i="9"/>
  <c r="AL63" i="9"/>
  <c r="AM63" i="9"/>
  <c r="AN63" i="9"/>
  <c r="AO63" i="9"/>
  <c r="AP63" i="9"/>
  <c r="AQ63" i="9"/>
  <c r="AJ64" i="9"/>
  <c r="AK64" i="9"/>
  <c r="AL64" i="9"/>
  <c r="AM64" i="9"/>
  <c r="AN64" i="9"/>
  <c r="AO64" i="9"/>
  <c r="AP64" i="9"/>
  <c r="AQ64" i="9"/>
  <c r="AJ65" i="9"/>
  <c r="AK65" i="9"/>
  <c r="AL65" i="9"/>
  <c r="AM65" i="9"/>
  <c r="AN65" i="9"/>
  <c r="AO65" i="9"/>
  <c r="AP65" i="9"/>
  <c r="AQ65" i="9"/>
  <c r="AJ66" i="9"/>
  <c r="AK66" i="9"/>
  <c r="AL66" i="9"/>
  <c r="AM66" i="9"/>
  <c r="AN66" i="9"/>
  <c r="AO66" i="9"/>
  <c r="AP66" i="9"/>
  <c r="AQ66" i="9"/>
  <c r="AJ67" i="9"/>
  <c r="AK67" i="9"/>
  <c r="AL67" i="9"/>
  <c r="AM67" i="9"/>
  <c r="AN67" i="9"/>
  <c r="AO67" i="9"/>
  <c r="AP67" i="9"/>
  <c r="AQ67" i="9"/>
  <c r="AJ68" i="9"/>
  <c r="AK68" i="9"/>
  <c r="AL68" i="9"/>
  <c r="AM68" i="9"/>
  <c r="AN68" i="9"/>
  <c r="AO68" i="9"/>
  <c r="AP68" i="9"/>
  <c r="AQ68" i="9"/>
  <c r="AJ69" i="9"/>
  <c r="AK69" i="9"/>
  <c r="AL69" i="9"/>
  <c r="AM69" i="9"/>
  <c r="AN69" i="9"/>
  <c r="AO69" i="9"/>
  <c r="AP69" i="9"/>
  <c r="AQ69" i="9"/>
  <c r="AJ70" i="9"/>
  <c r="AK70" i="9"/>
  <c r="AL70" i="9"/>
  <c r="AM70" i="9"/>
  <c r="AN70" i="9"/>
  <c r="AO70" i="9"/>
  <c r="AP70" i="9"/>
  <c r="AQ70" i="9"/>
  <c r="AJ71" i="9"/>
  <c r="AK71" i="9"/>
  <c r="AL71" i="9"/>
  <c r="AM71" i="9"/>
  <c r="AN71" i="9"/>
  <c r="AO71" i="9"/>
  <c r="AP71" i="9"/>
  <c r="AQ71" i="9"/>
  <c r="AJ72" i="9"/>
  <c r="AK72" i="9"/>
  <c r="AL72" i="9"/>
  <c r="AM72" i="9"/>
  <c r="AN72" i="9"/>
  <c r="AO72" i="9"/>
  <c r="AP72" i="9"/>
  <c r="AQ72" i="9"/>
  <c r="AJ73" i="9"/>
  <c r="AK73" i="9"/>
  <c r="AL73" i="9"/>
  <c r="AM73" i="9"/>
  <c r="AN73" i="9"/>
  <c r="AO73" i="9"/>
  <c r="AP73" i="9"/>
  <c r="AQ73" i="9"/>
  <c r="AJ74" i="9"/>
  <c r="AK74" i="9"/>
  <c r="AL74" i="9"/>
  <c r="AM74" i="9"/>
  <c r="AN74" i="9"/>
  <c r="AO74" i="9"/>
  <c r="AP74" i="9"/>
  <c r="AQ74" i="9"/>
  <c r="AJ75" i="9"/>
  <c r="AK75" i="9"/>
  <c r="AL75" i="9"/>
  <c r="AM75" i="9"/>
  <c r="AN75" i="9"/>
  <c r="AO75" i="9"/>
  <c r="AP75" i="9"/>
  <c r="AQ75" i="9"/>
  <c r="AJ76" i="9"/>
  <c r="AK76" i="9"/>
  <c r="AL76" i="9"/>
  <c r="AM76" i="9"/>
  <c r="AN76" i="9"/>
  <c r="AO76" i="9"/>
  <c r="AP76" i="9"/>
  <c r="AQ76" i="9"/>
  <c r="AJ77" i="9"/>
  <c r="AK77" i="9"/>
  <c r="AL77" i="9"/>
  <c r="AM77" i="9"/>
  <c r="AN77" i="9"/>
  <c r="AO77" i="9"/>
  <c r="AP77" i="9"/>
  <c r="AQ77" i="9"/>
  <c r="AJ78" i="9"/>
  <c r="AK78" i="9"/>
  <c r="AL78" i="9"/>
  <c r="AM78" i="9"/>
  <c r="AN78" i="9"/>
  <c r="AO78" i="9"/>
  <c r="AP78" i="9"/>
  <c r="AQ78" i="9"/>
  <c r="AJ79" i="9"/>
  <c r="AK79" i="9"/>
  <c r="AL79" i="9"/>
  <c r="AM79" i="9"/>
  <c r="AN79" i="9"/>
  <c r="AO79" i="9"/>
  <c r="AP79" i="9"/>
  <c r="AQ79" i="9"/>
  <c r="AJ80" i="9"/>
  <c r="AK80" i="9"/>
  <c r="AL80" i="9"/>
  <c r="AM80" i="9"/>
  <c r="AN80" i="9"/>
  <c r="AO80" i="9"/>
  <c r="AP80" i="9"/>
  <c r="AQ80" i="9"/>
  <c r="AJ81" i="9"/>
  <c r="AK81" i="9"/>
  <c r="AL81" i="9"/>
  <c r="AM81" i="9"/>
  <c r="AN81" i="9"/>
  <c r="AO81" i="9"/>
  <c r="AP81" i="9"/>
  <c r="AQ81" i="9"/>
  <c r="AJ82" i="9"/>
  <c r="AK82" i="9"/>
  <c r="AL82" i="9"/>
  <c r="AM82" i="9"/>
  <c r="AN82" i="9"/>
  <c r="AO82" i="9"/>
  <c r="AP82" i="9"/>
  <c r="AQ82" i="9"/>
  <c r="AJ83" i="9"/>
  <c r="AK83" i="9"/>
  <c r="AL83" i="9"/>
  <c r="AM83" i="9"/>
  <c r="AN83" i="9"/>
  <c r="AO83" i="9"/>
  <c r="AP83" i="9"/>
  <c r="AQ83" i="9"/>
  <c r="AJ84" i="9"/>
  <c r="AK84" i="9"/>
  <c r="AL84" i="9"/>
  <c r="AM84" i="9"/>
  <c r="AN84" i="9"/>
  <c r="AO84" i="9"/>
  <c r="AP84" i="9"/>
  <c r="AQ84" i="9"/>
  <c r="AJ85" i="9"/>
  <c r="AK85" i="9"/>
  <c r="AL85" i="9"/>
  <c r="AM85" i="9"/>
  <c r="AN85" i="9"/>
  <c r="AO85" i="9"/>
  <c r="AP85" i="9"/>
  <c r="AQ85" i="9"/>
  <c r="AJ86" i="9"/>
  <c r="AK86" i="9"/>
  <c r="AL86" i="9"/>
  <c r="AM86" i="9"/>
  <c r="AN86" i="9"/>
  <c r="AO86" i="9"/>
  <c r="AP86" i="9"/>
  <c r="AQ86" i="9"/>
  <c r="AJ87" i="9"/>
  <c r="AK87" i="9"/>
  <c r="AL87" i="9"/>
  <c r="AM87" i="9"/>
  <c r="AN87" i="9"/>
  <c r="AO87" i="9"/>
  <c r="AP87" i="9"/>
  <c r="AQ87" i="9"/>
  <c r="AJ88" i="9"/>
  <c r="AK88" i="9"/>
  <c r="AL88" i="9"/>
  <c r="AM88" i="9"/>
  <c r="AN88" i="9"/>
  <c r="AO88" i="9"/>
  <c r="AP88" i="9"/>
  <c r="AQ88" i="9"/>
  <c r="AJ89" i="9"/>
  <c r="AK89" i="9"/>
  <c r="AL89" i="9"/>
  <c r="AM89" i="9"/>
  <c r="AN89" i="9"/>
  <c r="AO89" i="9"/>
  <c r="AP89" i="9"/>
  <c r="AQ89" i="9"/>
  <c r="AJ90" i="9"/>
  <c r="AK90" i="9"/>
  <c r="AL90" i="9"/>
  <c r="AM90" i="9"/>
  <c r="AN90" i="9"/>
  <c r="AO90" i="9"/>
  <c r="AP90" i="9"/>
  <c r="AQ90" i="9"/>
  <c r="AJ91" i="9"/>
  <c r="AK91" i="9"/>
  <c r="AL91" i="9"/>
  <c r="AM91" i="9"/>
  <c r="AN91" i="9"/>
  <c r="AO91" i="9"/>
  <c r="AP91" i="9"/>
  <c r="AQ91" i="9"/>
  <c r="AJ92" i="9"/>
  <c r="AK92" i="9"/>
  <c r="AL92" i="9"/>
  <c r="AM92" i="9"/>
  <c r="AN92" i="9"/>
  <c r="AO92" i="9"/>
  <c r="AP92" i="9"/>
  <c r="AQ92" i="9"/>
  <c r="AJ93" i="9"/>
  <c r="AK93" i="9"/>
  <c r="AL93" i="9"/>
  <c r="AM93" i="9"/>
  <c r="AN93" i="9"/>
  <c r="AO93" i="9"/>
  <c r="AP93" i="9"/>
  <c r="AQ93" i="9"/>
  <c r="AJ94" i="9"/>
  <c r="AK94" i="9"/>
  <c r="AL94" i="9"/>
  <c r="AM94" i="9"/>
  <c r="AN94" i="9"/>
  <c r="AO94" i="9"/>
  <c r="AP94" i="9"/>
  <c r="AQ94" i="9"/>
  <c r="AJ95" i="9"/>
  <c r="AK95" i="9"/>
  <c r="AL95" i="9"/>
  <c r="AM95" i="9"/>
  <c r="AN95" i="9"/>
  <c r="AO95" i="9"/>
  <c r="AP95" i="9"/>
  <c r="AQ95" i="9"/>
  <c r="AJ96" i="9"/>
  <c r="AK96" i="9"/>
  <c r="AL96" i="9"/>
  <c r="AM96" i="9"/>
  <c r="AN96" i="9"/>
  <c r="AO96" i="9"/>
  <c r="AP96" i="9"/>
  <c r="AQ96" i="9"/>
  <c r="AJ97" i="9"/>
  <c r="AK97" i="9"/>
  <c r="AL97" i="9"/>
  <c r="AM97" i="9"/>
  <c r="AN97" i="9"/>
  <c r="AO97" i="9"/>
  <c r="AP97" i="9"/>
  <c r="AQ97" i="9"/>
  <c r="AJ98" i="9"/>
  <c r="AK98" i="9"/>
  <c r="AL98" i="9"/>
  <c r="AM98" i="9"/>
  <c r="AN98" i="9"/>
  <c r="AO98" i="9"/>
  <c r="AP98" i="9"/>
  <c r="AQ98" i="9"/>
  <c r="AJ99" i="9"/>
  <c r="AK99" i="9"/>
  <c r="AL99" i="9"/>
  <c r="AM99" i="9"/>
  <c r="AN99" i="9"/>
  <c r="AO99" i="9"/>
  <c r="AP99" i="9"/>
  <c r="AQ99" i="9"/>
  <c r="AJ100" i="9"/>
  <c r="AK100" i="9"/>
  <c r="AL100" i="9"/>
  <c r="AM100" i="9"/>
  <c r="AN100" i="9"/>
  <c r="AO100" i="9"/>
  <c r="AP100" i="9"/>
  <c r="AQ100" i="9"/>
  <c r="AJ101" i="9"/>
  <c r="AK101" i="9"/>
  <c r="AL101" i="9"/>
  <c r="AM101" i="9"/>
  <c r="AN101" i="9"/>
  <c r="AO101" i="9"/>
  <c r="AP101" i="9"/>
  <c r="AQ101" i="9"/>
  <c r="AJ102" i="9"/>
  <c r="AK102" i="9"/>
  <c r="AL102" i="9"/>
  <c r="AM102" i="9"/>
  <c r="AN102" i="9"/>
  <c r="AO102" i="9"/>
  <c r="AP102" i="9"/>
  <c r="AQ102" i="9"/>
  <c r="AJ103" i="9"/>
  <c r="AK103" i="9"/>
  <c r="AL103" i="9"/>
  <c r="AM103" i="9"/>
  <c r="AN103" i="9"/>
  <c r="AO103" i="9"/>
  <c r="AP103" i="9"/>
  <c r="AQ103" i="9"/>
  <c r="AJ104" i="9"/>
  <c r="AK104" i="9"/>
  <c r="AL104" i="9"/>
  <c r="AM104" i="9"/>
  <c r="AN104" i="9"/>
  <c r="AO104" i="9"/>
  <c r="AP104" i="9"/>
  <c r="AQ104" i="9"/>
  <c r="AJ105" i="9"/>
  <c r="AK105" i="9"/>
  <c r="AL105" i="9"/>
  <c r="AM105" i="9"/>
  <c r="AN105" i="9"/>
  <c r="AO105" i="9"/>
  <c r="AP105" i="9"/>
  <c r="AQ105" i="9"/>
  <c r="AJ106" i="9"/>
  <c r="AK106" i="9"/>
  <c r="AL106" i="9"/>
  <c r="AM106" i="9"/>
  <c r="AN106" i="9"/>
  <c r="AO106" i="9"/>
  <c r="AP106" i="9"/>
  <c r="AQ106" i="9"/>
  <c r="AJ107" i="9"/>
  <c r="AK107" i="9"/>
  <c r="AL107" i="9"/>
  <c r="AM107" i="9"/>
  <c r="AN107" i="9"/>
  <c r="AO107" i="9"/>
  <c r="AP107" i="9"/>
  <c r="AQ107" i="9"/>
  <c r="AJ108" i="9"/>
  <c r="AK108" i="9"/>
  <c r="AL108" i="9"/>
  <c r="AM108" i="9"/>
  <c r="AN108" i="9"/>
  <c r="AO108" i="9"/>
  <c r="AP108" i="9"/>
  <c r="AQ108" i="9"/>
  <c r="AJ109" i="9"/>
  <c r="AK109" i="9"/>
  <c r="AL109" i="9"/>
  <c r="AM109" i="9"/>
  <c r="AN109" i="9"/>
  <c r="AO109" i="9"/>
  <c r="AP109" i="9"/>
  <c r="AQ109" i="9"/>
  <c r="AJ110" i="9"/>
  <c r="AK110" i="9"/>
  <c r="AL110" i="9"/>
  <c r="AM110" i="9"/>
  <c r="AN110" i="9"/>
  <c r="AO110" i="9"/>
  <c r="AP110" i="9"/>
  <c r="AQ110" i="9"/>
  <c r="AJ111" i="9"/>
  <c r="AK111" i="9"/>
  <c r="AL111" i="9"/>
  <c r="AM111" i="9"/>
  <c r="AN111" i="9"/>
  <c r="AO111" i="9"/>
  <c r="AP111" i="9"/>
  <c r="AQ111" i="9"/>
  <c r="AJ112" i="9"/>
  <c r="AK112" i="9"/>
  <c r="AL112" i="9"/>
  <c r="AM112" i="9"/>
  <c r="AN112" i="9"/>
  <c r="AO112" i="9"/>
  <c r="AP112" i="9"/>
  <c r="AQ112" i="9"/>
  <c r="AJ113" i="9"/>
  <c r="AK113" i="9"/>
  <c r="AL113" i="9"/>
  <c r="AM113" i="9"/>
  <c r="AN113" i="9"/>
  <c r="AO113" i="9"/>
  <c r="AP113" i="9"/>
  <c r="AQ113" i="9"/>
  <c r="AJ114" i="9"/>
  <c r="AK114" i="9"/>
  <c r="AL114" i="9"/>
  <c r="AM114" i="9"/>
  <c r="AN114" i="9"/>
  <c r="AO114" i="9"/>
  <c r="AP114" i="9"/>
  <c r="AQ114" i="9"/>
  <c r="AJ115" i="9"/>
  <c r="AK115" i="9"/>
  <c r="AL115" i="9"/>
  <c r="AM115" i="9"/>
  <c r="AN115" i="9"/>
  <c r="AO115" i="9"/>
  <c r="AP115" i="9"/>
  <c r="AQ115" i="9"/>
  <c r="AJ116" i="9"/>
  <c r="AK116" i="9"/>
  <c r="AL116" i="9"/>
  <c r="AM116" i="9"/>
  <c r="AN116" i="9"/>
  <c r="AO116" i="9"/>
  <c r="AP116" i="9"/>
  <c r="AQ116" i="9"/>
  <c r="AJ117" i="9"/>
  <c r="AK117" i="9"/>
  <c r="AL117" i="9"/>
  <c r="AM117" i="9"/>
  <c r="AN117" i="9"/>
  <c r="AO117" i="9"/>
  <c r="AP117" i="9"/>
  <c r="AQ117" i="9"/>
  <c r="AJ118" i="9"/>
  <c r="AK118" i="9"/>
  <c r="AL118" i="9"/>
  <c r="AM118" i="9"/>
  <c r="AN118" i="9"/>
  <c r="AO118" i="9"/>
  <c r="AP118" i="9"/>
  <c r="AQ118" i="9"/>
  <c r="AJ119" i="9"/>
  <c r="AK119" i="9"/>
  <c r="AL119" i="9"/>
  <c r="AM119" i="9"/>
  <c r="AN119" i="9"/>
  <c r="AO119" i="9"/>
  <c r="AP119" i="9"/>
  <c r="AQ119" i="9"/>
  <c r="AJ120" i="9"/>
  <c r="AK120" i="9"/>
  <c r="AL120" i="9"/>
  <c r="AM120" i="9"/>
  <c r="AN120" i="9"/>
  <c r="AO120" i="9"/>
  <c r="AP120" i="9"/>
  <c r="AQ120" i="9"/>
  <c r="AJ121" i="9"/>
  <c r="AK121" i="9"/>
  <c r="AL121" i="9"/>
  <c r="AM121" i="9"/>
  <c r="AN121" i="9"/>
  <c r="AO121" i="9"/>
  <c r="AP121" i="9"/>
  <c r="AQ121" i="9"/>
  <c r="AJ122" i="9"/>
  <c r="AK122" i="9"/>
  <c r="AL122" i="9"/>
  <c r="AM122" i="9"/>
  <c r="AN122" i="9"/>
  <c r="AO122" i="9"/>
  <c r="AP122" i="9"/>
  <c r="AQ122" i="9"/>
  <c r="AJ123" i="9"/>
  <c r="AK123" i="9"/>
  <c r="AL123" i="9"/>
  <c r="AM123" i="9"/>
  <c r="AN123" i="9"/>
  <c r="AO123" i="9"/>
  <c r="AP123" i="9"/>
  <c r="AQ123" i="9"/>
  <c r="AJ124" i="9"/>
  <c r="AK124" i="9"/>
  <c r="AL124" i="9"/>
  <c r="AM124" i="9"/>
  <c r="AN124" i="9"/>
  <c r="AO124" i="9"/>
  <c r="AP124" i="9"/>
  <c r="AQ124" i="9"/>
  <c r="AJ125" i="9"/>
  <c r="AK125" i="9"/>
  <c r="AL125" i="9"/>
  <c r="AM125" i="9"/>
  <c r="AN125" i="9"/>
  <c r="AO125" i="9"/>
  <c r="AP125" i="9"/>
  <c r="AQ125" i="9"/>
  <c r="AJ126" i="9"/>
  <c r="AK126" i="9"/>
  <c r="AL126" i="9"/>
  <c r="AM126" i="9"/>
  <c r="AN126" i="9"/>
  <c r="AO126" i="9"/>
  <c r="AP126" i="9"/>
  <c r="AQ126" i="9"/>
  <c r="AJ127" i="9"/>
  <c r="AK127" i="9"/>
  <c r="AL127" i="9"/>
  <c r="AM127" i="9"/>
  <c r="AN127" i="9"/>
  <c r="AO127" i="9"/>
  <c r="AP127" i="9"/>
  <c r="AQ127" i="9"/>
  <c r="AJ128" i="9"/>
  <c r="AK128" i="9"/>
  <c r="AL128" i="9"/>
  <c r="AM128" i="9"/>
  <c r="AN128" i="9"/>
  <c r="AO128" i="9"/>
  <c r="AP128" i="9"/>
  <c r="AQ128" i="9"/>
  <c r="AJ129" i="9"/>
  <c r="AK129" i="9"/>
  <c r="AL129" i="9"/>
  <c r="AM129" i="9"/>
  <c r="AN129" i="9"/>
  <c r="AO129" i="9"/>
  <c r="AP129" i="9"/>
  <c r="AQ129" i="9"/>
  <c r="AJ130" i="9"/>
  <c r="AK130" i="9"/>
  <c r="AL130" i="9"/>
  <c r="AM130" i="9"/>
  <c r="AN130" i="9"/>
  <c r="AO130" i="9"/>
  <c r="AP130" i="9"/>
  <c r="AQ130" i="9"/>
  <c r="AJ131" i="9"/>
  <c r="AK131" i="9"/>
  <c r="AL131" i="9"/>
  <c r="AM131" i="9"/>
  <c r="AN131" i="9"/>
  <c r="AO131" i="9"/>
  <c r="AP131" i="9"/>
  <c r="AQ131" i="9"/>
  <c r="AJ132" i="9"/>
  <c r="AK132" i="9"/>
  <c r="AL132" i="9"/>
  <c r="AM132" i="9"/>
  <c r="AN132" i="9"/>
  <c r="AO132" i="9"/>
  <c r="AP132" i="9"/>
  <c r="AQ132" i="9"/>
  <c r="AJ133" i="9"/>
  <c r="AK133" i="9"/>
  <c r="AL133" i="9"/>
  <c r="AM133" i="9"/>
  <c r="AN133" i="9"/>
  <c r="AO133" i="9"/>
  <c r="AP133" i="9"/>
  <c r="AQ133" i="9"/>
  <c r="AJ134" i="9"/>
  <c r="AK134" i="9"/>
  <c r="AL134" i="9"/>
  <c r="AM134" i="9"/>
  <c r="AN134" i="9"/>
  <c r="AO134" i="9"/>
  <c r="AP134" i="9"/>
  <c r="AQ134" i="9"/>
  <c r="AJ135" i="9"/>
  <c r="AK135" i="9"/>
  <c r="AL135" i="9"/>
  <c r="AM135" i="9"/>
  <c r="AN135" i="9"/>
  <c r="AO135" i="9"/>
  <c r="AP135" i="9"/>
  <c r="AQ135" i="9"/>
  <c r="AJ136" i="9"/>
  <c r="AK136" i="9"/>
  <c r="AL136" i="9"/>
  <c r="AM136" i="9"/>
  <c r="AN136" i="9"/>
  <c r="AO136" i="9"/>
  <c r="AP136" i="9"/>
  <c r="AQ136" i="9"/>
  <c r="AJ137" i="9"/>
  <c r="AK137" i="9"/>
  <c r="AL137" i="9"/>
  <c r="AM137" i="9"/>
  <c r="AN137" i="9"/>
  <c r="AO137" i="9"/>
  <c r="AP137" i="9"/>
  <c r="AQ137" i="9"/>
  <c r="AJ138" i="9"/>
  <c r="AK138" i="9"/>
  <c r="AL138" i="9"/>
  <c r="AM138" i="9"/>
  <c r="AN138" i="9"/>
  <c r="AO138" i="9"/>
  <c r="AP138" i="9"/>
  <c r="AQ138" i="9"/>
  <c r="AJ139" i="9"/>
  <c r="AK139" i="9"/>
  <c r="AL139" i="9"/>
  <c r="AM139" i="9"/>
  <c r="AN139" i="9"/>
  <c r="AO139" i="9"/>
  <c r="AP139" i="9"/>
  <c r="AQ139" i="9"/>
  <c r="AJ140" i="9"/>
  <c r="AK140" i="9"/>
  <c r="AL140" i="9"/>
  <c r="AM140" i="9"/>
  <c r="AN140" i="9"/>
  <c r="AO140" i="9"/>
  <c r="AP140" i="9"/>
  <c r="AQ140" i="9"/>
  <c r="AJ141" i="9"/>
  <c r="AK141" i="9"/>
  <c r="AL141" i="9"/>
  <c r="AM141" i="9"/>
  <c r="AN141" i="9"/>
  <c r="AO141" i="9"/>
  <c r="AP141" i="9"/>
  <c r="AQ141" i="9"/>
  <c r="AJ142" i="9"/>
  <c r="AK142" i="9"/>
  <c r="AL142" i="9"/>
  <c r="AM142" i="9"/>
  <c r="AN142" i="9"/>
  <c r="AO142" i="9"/>
  <c r="AP142" i="9"/>
  <c r="AQ142" i="9"/>
  <c r="AJ143" i="9"/>
  <c r="AK143" i="9"/>
  <c r="AL143" i="9"/>
  <c r="AM143" i="9"/>
  <c r="AN143" i="9"/>
  <c r="AO143" i="9"/>
  <c r="AP143" i="9"/>
  <c r="AQ143" i="9"/>
  <c r="AJ144" i="9"/>
  <c r="AK144" i="9"/>
  <c r="AL144" i="9"/>
  <c r="AM144" i="9"/>
  <c r="AN144" i="9"/>
  <c r="AO144" i="9"/>
  <c r="AP144" i="9"/>
  <c r="AQ144" i="9"/>
  <c r="AJ145" i="9"/>
  <c r="AK145" i="9"/>
  <c r="AL145" i="9"/>
  <c r="AM145" i="9"/>
  <c r="AN145" i="9"/>
  <c r="AO145" i="9"/>
  <c r="AP145" i="9"/>
  <c r="AQ145" i="9"/>
  <c r="AJ146" i="9"/>
  <c r="AK146" i="9"/>
  <c r="AL146" i="9"/>
  <c r="AM146" i="9"/>
  <c r="AN146" i="9"/>
  <c r="AO146" i="9"/>
  <c r="AP146" i="9"/>
  <c r="AQ146" i="9"/>
  <c r="AJ147" i="9"/>
  <c r="AK147" i="9"/>
  <c r="AL147" i="9"/>
  <c r="AM147" i="9"/>
  <c r="AN147" i="9"/>
  <c r="AO147" i="9"/>
  <c r="AP147" i="9"/>
  <c r="AQ147" i="9"/>
  <c r="AJ148" i="9"/>
  <c r="AK148" i="9"/>
  <c r="AL148" i="9"/>
  <c r="AM148" i="9"/>
  <c r="AN148" i="9"/>
  <c r="AO148" i="9"/>
  <c r="AP148" i="9"/>
  <c r="AQ148" i="9"/>
  <c r="AJ149" i="9"/>
  <c r="AK149" i="9"/>
  <c r="AL149" i="9"/>
  <c r="AM149" i="9"/>
  <c r="AN149" i="9"/>
  <c r="AO149" i="9"/>
  <c r="AP149" i="9"/>
  <c r="AQ149" i="9"/>
  <c r="AJ150" i="9"/>
  <c r="AK150" i="9"/>
  <c r="AL150" i="9"/>
  <c r="AM150" i="9"/>
  <c r="AN150" i="9"/>
  <c r="AO150" i="9"/>
  <c r="AP150" i="9"/>
  <c r="AQ150" i="9"/>
  <c r="AJ151" i="9"/>
  <c r="AK151" i="9"/>
  <c r="AL151" i="9"/>
  <c r="AM151" i="9"/>
  <c r="AN151" i="9"/>
  <c r="AO151" i="9"/>
  <c r="AP151" i="9"/>
  <c r="AQ151" i="9"/>
  <c r="AJ152" i="9"/>
  <c r="AK152" i="9"/>
  <c r="AL152" i="9"/>
  <c r="AM152" i="9"/>
  <c r="AN152" i="9"/>
  <c r="AO152" i="9"/>
  <c r="AP152" i="9"/>
  <c r="AQ152" i="9"/>
  <c r="AJ153" i="9"/>
  <c r="AK153" i="9"/>
  <c r="AL153" i="9"/>
  <c r="AM153" i="9"/>
  <c r="AN153" i="9"/>
  <c r="AO153" i="9"/>
  <c r="AP153" i="9"/>
  <c r="AQ153" i="9"/>
  <c r="AJ154" i="9"/>
  <c r="AK154" i="9"/>
  <c r="AL154" i="9"/>
  <c r="AM154" i="9"/>
  <c r="AN154" i="9"/>
  <c r="AO154" i="9"/>
  <c r="AP154" i="9"/>
  <c r="AQ154" i="9"/>
  <c r="AJ155" i="9"/>
  <c r="AK155" i="9"/>
  <c r="AL155" i="9"/>
  <c r="AM155" i="9"/>
  <c r="AN155" i="9"/>
  <c r="AO155" i="9"/>
  <c r="AP155" i="9"/>
  <c r="AQ155" i="9"/>
  <c r="AJ156" i="9"/>
  <c r="AK156" i="9"/>
  <c r="AL156" i="9"/>
  <c r="AM156" i="9"/>
  <c r="AN156" i="9"/>
  <c r="AO156" i="9"/>
  <c r="AP156" i="9"/>
  <c r="AQ156" i="9"/>
  <c r="AJ157" i="9"/>
  <c r="AK157" i="9"/>
  <c r="AL157" i="9"/>
  <c r="AM157" i="9"/>
  <c r="AN157" i="9"/>
  <c r="AO157" i="9"/>
  <c r="AP157" i="9"/>
  <c r="AQ157" i="9"/>
  <c r="AJ158" i="9"/>
  <c r="AK158" i="9"/>
  <c r="AL158" i="9"/>
  <c r="AM158" i="9"/>
  <c r="AN158" i="9"/>
  <c r="AO158" i="9"/>
  <c r="AP158" i="9"/>
  <c r="AQ158" i="9"/>
  <c r="AJ159" i="9"/>
  <c r="AK159" i="9"/>
  <c r="AL159" i="9"/>
  <c r="AM159" i="9"/>
  <c r="AN159" i="9"/>
  <c r="AO159" i="9"/>
  <c r="AP159" i="9"/>
  <c r="AQ159" i="9"/>
  <c r="AJ160" i="9"/>
  <c r="AK160" i="9"/>
  <c r="AL160" i="9"/>
  <c r="AM160" i="9"/>
  <c r="AN160" i="9"/>
  <c r="AO160" i="9"/>
  <c r="AP160" i="9"/>
  <c r="AQ160" i="9"/>
  <c r="AJ161" i="9"/>
  <c r="AK161" i="9"/>
  <c r="AL161" i="9"/>
  <c r="AM161" i="9"/>
  <c r="AN161" i="9"/>
  <c r="AO161" i="9"/>
  <c r="AP161" i="9"/>
  <c r="AQ161" i="9"/>
  <c r="AJ162" i="9"/>
  <c r="AK162" i="9"/>
  <c r="AL162" i="9"/>
  <c r="AM162" i="9"/>
  <c r="AN162" i="9"/>
  <c r="AO162" i="9"/>
  <c r="AP162" i="9"/>
  <c r="AQ162" i="9"/>
  <c r="AJ163" i="9"/>
  <c r="AK163" i="9"/>
  <c r="AL163" i="9"/>
  <c r="AM163" i="9"/>
  <c r="AN163" i="9"/>
  <c r="AO163" i="9"/>
  <c r="AP163" i="9"/>
  <c r="AQ163" i="9"/>
  <c r="AJ164" i="9"/>
  <c r="AK164" i="9"/>
  <c r="AL164" i="9"/>
  <c r="AM164" i="9"/>
  <c r="AN164" i="9"/>
  <c r="AO164" i="9"/>
  <c r="AP164" i="9"/>
  <c r="AQ164" i="9"/>
  <c r="AJ165" i="9"/>
  <c r="AK165" i="9"/>
  <c r="AL165" i="9"/>
  <c r="AM165" i="9"/>
  <c r="AN165" i="9"/>
  <c r="AO165" i="9"/>
  <c r="AP165" i="9"/>
  <c r="AQ165" i="9"/>
  <c r="AJ166" i="9"/>
  <c r="AK166" i="9"/>
  <c r="AL166" i="9"/>
  <c r="AM166" i="9"/>
  <c r="AN166" i="9"/>
  <c r="AO166" i="9"/>
  <c r="AP166" i="9"/>
  <c r="AQ166" i="9"/>
  <c r="AJ167" i="9"/>
  <c r="AK167" i="9"/>
  <c r="AL167" i="9"/>
  <c r="AM167" i="9"/>
  <c r="AN167" i="9"/>
  <c r="AO167" i="9"/>
  <c r="AP167" i="9"/>
  <c r="AQ167" i="9"/>
  <c r="AJ168" i="9"/>
  <c r="AK168" i="9"/>
  <c r="AL168" i="9"/>
  <c r="AM168" i="9"/>
  <c r="AN168" i="9"/>
  <c r="AO168" i="9"/>
  <c r="AP168" i="9"/>
  <c r="AQ168" i="9"/>
  <c r="AJ169" i="9"/>
  <c r="AK169" i="9"/>
  <c r="AL169" i="9"/>
  <c r="AM169" i="9"/>
  <c r="AN169" i="9"/>
  <c r="AO169" i="9"/>
  <c r="AP169" i="9"/>
  <c r="AQ169" i="9"/>
  <c r="AJ170" i="9"/>
  <c r="AK170" i="9"/>
  <c r="AL170" i="9"/>
  <c r="AM170" i="9"/>
  <c r="AN170" i="9"/>
  <c r="AO170" i="9"/>
  <c r="AP170" i="9"/>
  <c r="AQ170" i="9"/>
  <c r="AJ171" i="9"/>
  <c r="AK171" i="9"/>
  <c r="AL171" i="9"/>
  <c r="AM171" i="9"/>
  <c r="AN171" i="9"/>
  <c r="AO171" i="9"/>
  <c r="AP171" i="9"/>
  <c r="AQ171" i="9"/>
  <c r="AJ172" i="9"/>
  <c r="AK172" i="9"/>
  <c r="AL172" i="9"/>
  <c r="AM172" i="9"/>
  <c r="AN172" i="9"/>
  <c r="AO172" i="9"/>
  <c r="AP172" i="9"/>
  <c r="AQ172" i="9"/>
  <c r="AJ173" i="9"/>
  <c r="AK173" i="9"/>
  <c r="AL173" i="9"/>
  <c r="AM173" i="9"/>
  <c r="AN173" i="9"/>
  <c r="AO173" i="9"/>
  <c r="AP173" i="9"/>
  <c r="AQ173" i="9"/>
  <c r="AJ174" i="9"/>
  <c r="AK174" i="9"/>
  <c r="AL174" i="9"/>
  <c r="AM174" i="9"/>
  <c r="AN174" i="9"/>
  <c r="AO174" i="9"/>
  <c r="AP174" i="9"/>
  <c r="AQ174" i="9"/>
  <c r="AJ175" i="9"/>
  <c r="AK175" i="9"/>
  <c r="AL175" i="9"/>
  <c r="AM175" i="9"/>
  <c r="AN175" i="9"/>
  <c r="AO175" i="9"/>
  <c r="AP175" i="9"/>
  <c r="AQ175" i="9"/>
  <c r="AJ176" i="9"/>
  <c r="AK176" i="9"/>
  <c r="AL176" i="9"/>
  <c r="AM176" i="9"/>
  <c r="AN176" i="9"/>
  <c r="AO176" i="9"/>
  <c r="AP176" i="9"/>
  <c r="AQ176" i="9"/>
  <c r="AJ177" i="9"/>
  <c r="AK177" i="9"/>
  <c r="AL177" i="9"/>
  <c r="AM177" i="9"/>
  <c r="AN177" i="9"/>
  <c r="AO177" i="9"/>
  <c r="AP177" i="9"/>
  <c r="AQ177" i="9"/>
  <c r="AJ178" i="9"/>
  <c r="AK178" i="9"/>
  <c r="AL178" i="9"/>
  <c r="AM178" i="9"/>
  <c r="AN178" i="9"/>
  <c r="AO178" i="9"/>
  <c r="AP178" i="9"/>
  <c r="AQ178" i="9"/>
  <c r="AJ179" i="9"/>
  <c r="AK179" i="9"/>
  <c r="AL179" i="9"/>
  <c r="AM179" i="9"/>
  <c r="AN179" i="9"/>
  <c r="AO179" i="9"/>
  <c r="AP179" i="9"/>
  <c r="AQ179" i="9"/>
  <c r="AJ180" i="9"/>
  <c r="AK180" i="9"/>
  <c r="AL180" i="9"/>
  <c r="AM180" i="9"/>
  <c r="AN180" i="9"/>
  <c r="AO180" i="9"/>
  <c r="AP180" i="9"/>
  <c r="AQ180" i="9"/>
  <c r="AJ181" i="9"/>
  <c r="AK181" i="9"/>
  <c r="AL181" i="9"/>
  <c r="AM181" i="9"/>
  <c r="AN181" i="9"/>
  <c r="AO181" i="9"/>
  <c r="AP181" i="9"/>
  <c r="AQ181" i="9"/>
  <c r="AJ182" i="9"/>
  <c r="AK182" i="9"/>
  <c r="AL182" i="9"/>
  <c r="AM182" i="9"/>
  <c r="AN182" i="9"/>
  <c r="AO182" i="9"/>
  <c r="AP182" i="9"/>
  <c r="AQ182" i="9"/>
  <c r="AJ183" i="9"/>
  <c r="AK183" i="9"/>
  <c r="AL183" i="9"/>
  <c r="AM183" i="9"/>
  <c r="AN183" i="9"/>
  <c r="AO183" i="9"/>
  <c r="AP183" i="9"/>
  <c r="AQ183" i="9"/>
  <c r="AJ184" i="9"/>
  <c r="AK184" i="9"/>
  <c r="AL184" i="9"/>
  <c r="AM184" i="9"/>
  <c r="AN184" i="9"/>
  <c r="AO184" i="9"/>
  <c r="AP184" i="9"/>
  <c r="AQ184" i="9"/>
  <c r="AJ185" i="9"/>
  <c r="AK185" i="9"/>
  <c r="AL185" i="9"/>
  <c r="AM185" i="9"/>
  <c r="AN185" i="9"/>
  <c r="AO185" i="9"/>
  <c r="AP185" i="9"/>
  <c r="AQ185" i="9"/>
  <c r="AJ186" i="9"/>
  <c r="AK186" i="9"/>
  <c r="AL186" i="9"/>
  <c r="AM186" i="9"/>
  <c r="AN186" i="9"/>
  <c r="AO186" i="9"/>
  <c r="AP186" i="9"/>
  <c r="AQ186" i="9"/>
  <c r="AJ187" i="9"/>
  <c r="AK187" i="9"/>
  <c r="AL187" i="9"/>
  <c r="AM187" i="9"/>
  <c r="AN187" i="9"/>
  <c r="AO187" i="9"/>
  <c r="AP187" i="9"/>
  <c r="AQ187" i="9"/>
  <c r="AJ188" i="9"/>
  <c r="AK188" i="9"/>
  <c r="AL188" i="9"/>
  <c r="AM188" i="9"/>
  <c r="AN188" i="9"/>
  <c r="AO188" i="9"/>
  <c r="AP188" i="9"/>
  <c r="AQ188" i="9"/>
  <c r="AJ189" i="9"/>
  <c r="AK189" i="9"/>
  <c r="AL189" i="9"/>
  <c r="AM189" i="9"/>
  <c r="AN189" i="9"/>
  <c r="AO189" i="9"/>
  <c r="AP189" i="9"/>
  <c r="AQ189" i="9"/>
  <c r="AJ190" i="9"/>
  <c r="AK190" i="9"/>
  <c r="AL190" i="9"/>
  <c r="AM190" i="9"/>
  <c r="AN190" i="9"/>
  <c r="AO190" i="9"/>
  <c r="AP190" i="9"/>
  <c r="AQ190" i="9"/>
  <c r="AJ191" i="9"/>
  <c r="AK191" i="9"/>
  <c r="AL191" i="9"/>
  <c r="AM191" i="9"/>
  <c r="AN191" i="9"/>
  <c r="AO191" i="9"/>
  <c r="AP191" i="9"/>
  <c r="AQ191" i="9"/>
  <c r="AJ192" i="9"/>
  <c r="AK192" i="9"/>
  <c r="AL192" i="9"/>
  <c r="AM192" i="9"/>
  <c r="AN192" i="9"/>
  <c r="AO192" i="9"/>
  <c r="AP192" i="9"/>
  <c r="AQ192" i="9"/>
  <c r="AJ193" i="9"/>
  <c r="AK193" i="9"/>
  <c r="AL193" i="9"/>
  <c r="AM193" i="9"/>
  <c r="AN193" i="9"/>
  <c r="AO193" i="9"/>
  <c r="AP193" i="9"/>
  <c r="AQ193" i="9"/>
  <c r="AJ194" i="9"/>
  <c r="AK194" i="9"/>
  <c r="AL194" i="9"/>
  <c r="AM194" i="9"/>
  <c r="AN194" i="9"/>
  <c r="AO194" i="9"/>
  <c r="AP194" i="9"/>
  <c r="AQ194" i="9"/>
  <c r="AJ195" i="9"/>
  <c r="AK195" i="9"/>
  <c r="AL195" i="9"/>
  <c r="AM195" i="9"/>
  <c r="AN195" i="9"/>
  <c r="AO195" i="9"/>
  <c r="AP195" i="9"/>
  <c r="AQ195" i="9"/>
  <c r="AJ196" i="9"/>
  <c r="AK196" i="9"/>
  <c r="AL196" i="9"/>
  <c r="AM196" i="9"/>
  <c r="AN196" i="9"/>
  <c r="AO196" i="9"/>
  <c r="AP196" i="9"/>
  <c r="AQ196" i="9"/>
  <c r="AJ197" i="9"/>
  <c r="AK197" i="9"/>
  <c r="AL197" i="9"/>
  <c r="AM197" i="9"/>
  <c r="AN197" i="9"/>
  <c r="AO197" i="9"/>
  <c r="AP197" i="9"/>
  <c r="AQ197" i="9"/>
  <c r="AJ198" i="9"/>
  <c r="AK198" i="9"/>
  <c r="AL198" i="9"/>
  <c r="AM198" i="9"/>
  <c r="AN198" i="9"/>
  <c r="AO198" i="9"/>
  <c r="AP198" i="9"/>
  <c r="AQ198" i="9"/>
  <c r="AJ199" i="9"/>
  <c r="AK199" i="9"/>
  <c r="AL199" i="9"/>
  <c r="AM199" i="9"/>
  <c r="AN199" i="9"/>
  <c r="AO199" i="9"/>
  <c r="AP199" i="9"/>
  <c r="AQ199" i="9"/>
  <c r="AJ200" i="9"/>
  <c r="AK200" i="9"/>
  <c r="AL200" i="9"/>
  <c r="AM200" i="9"/>
  <c r="AN200" i="9"/>
  <c r="AO200" i="9"/>
  <c r="AP200" i="9"/>
  <c r="AQ200" i="9"/>
  <c r="AJ201" i="9"/>
  <c r="AK201" i="9"/>
  <c r="AL201" i="9"/>
  <c r="AM201" i="9"/>
  <c r="AN201" i="9"/>
  <c r="AO201" i="9"/>
  <c r="AP201" i="9"/>
  <c r="AQ201" i="9"/>
  <c r="AJ202" i="9"/>
  <c r="AK202" i="9"/>
  <c r="AL202" i="9"/>
  <c r="AM202" i="9"/>
  <c r="AN202" i="9"/>
  <c r="AO202" i="9"/>
  <c r="AP202" i="9"/>
  <c r="AQ202" i="9"/>
  <c r="AJ203" i="9"/>
  <c r="AK203" i="9"/>
  <c r="AL203" i="9"/>
  <c r="AM203" i="9"/>
  <c r="AN203" i="9"/>
  <c r="AO203" i="9"/>
  <c r="AP203" i="9"/>
  <c r="AQ203" i="9"/>
  <c r="AJ204" i="9"/>
  <c r="AK204" i="9"/>
  <c r="AL204" i="9"/>
  <c r="AM204" i="9"/>
  <c r="AN204" i="9"/>
  <c r="AO204" i="9"/>
  <c r="AP204" i="9"/>
  <c r="AQ204" i="9"/>
  <c r="AJ205" i="9"/>
  <c r="AK205" i="9"/>
  <c r="AL205" i="9"/>
  <c r="AM205" i="9"/>
  <c r="AN205" i="9"/>
  <c r="AO205" i="9"/>
  <c r="AP205" i="9"/>
  <c r="AQ205" i="9"/>
  <c r="AJ206" i="9"/>
  <c r="AK206" i="9"/>
  <c r="AL206" i="9"/>
  <c r="AM206" i="9"/>
  <c r="AN206" i="9"/>
  <c r="AO206" i="9"/>
  <c r="AP206" i="9"/>
  <c r="AQ206" i="9"/>
  <c r="AJ207" i="9"/>
  <c r="AK207" i="9"/>
  <c r="AL207" i="9"/>
  <c r="AM207" i="9"/>
  <c r="AN207" i="9"/>
  <c r="AO207" i="9"/>
  <c r="AP207" i="9"/>
  <c r="AQ207" i="9"/>
  <c r="AJ208" i="9"/>
  <c r="AK208" i="9"/>
  <c r="AL208" i="9"/>
  <c r="AM208" i="9"/>
  <c r="AN208" i="9"/>
  <c r="AO208" i="9"/>
  <c r="AP208" i="9"/>
  <c r="AQ208" i="9"/>
  <c r="AJ209" i="9"/>
  <c r="AK209" i="9"/>
  <c r="AL209" i="9"/>
  <c r="AM209" i="9"/>
  <c r="AN209" i="9"/>
  <c r="AO209" i="9"/>
  <c r="AP209" i="9"/>
  <c r="AQ209" i="9"/>
  <c r="AJ210" i="9"/>
  <c r="AK210" i="9"/>
  <c r="AL210" i="9"/>
  <c r="AM210" i="9"/>
  <c r="AN210" i="9"/>
  <c r="AO210" i="9"/>
  <c r="AP210" i="9"/>
  <c r="AQ210" i="9"/>
  <c r="AJ211" i="9"/>
  <c r="AK211" i="9"/>
  <c r="AL211" i="9"/>
  <c r="AM211" i="9"/>
  <c r="AN211" i="9"/>
  <c r="AO211" i="9"/>
  <c r="AP211" i="9"/>
  <c r="AQ211" i="9"/>
  <c r="AJ212" i="9"/>
  <c r="AK212" i="9"/>
  <c r="AL212" i="9"/>
  <c r="AM212" i="9"/>
  <c r="AN212" i="9"/>
  <c r="AO212" i="9"/>
  <c r="AP212" i="9"/>
  <c r="AQ212" i="9"/>
  <c r="AJ213" i="9"/>
  <c r="AK213" i="9"/>
  <c r="AL213" i="9"/>
  <c r="AM213" i="9"/>
  <c r="AN213" i="9"/>
  <c r="AO213" i="9"/>
  <c r="AP213" i="9"/>
  <c r="AQ213" i="9"/>
  <c r="AJ214" i="9"/>
  <c r="AK214" i="9"/>
  <c r="AL214" i="9"/>
  <c r="AM214" i="9"/>
  <c r="AN214" i="9"/>
  <c r="AO214" i="9"/>
  <c r="AP214" i="9"/>
  <c r="AQ214" i="9"/>
  <c r="AJ215" i="9"/>
  <c r="AK215" i="9"/>
  <c r="AL215" i="9"/>
  <c r="AM215" i="9"/>
  <c r="AN215" i="9"/>
  <c r="AO215" i="9"/>
  <c r="AP215" i="9"/>
  <c r="AQ215" i="9"/>
  <c r="AJ216" i="9"/>
  <c r="AK216" i="9"/>
  <c r="AL216" i="9"/>
  <c r="AM216" i="9"/>
  <c r="AN216" i="9"/>
  <c r="AO216" i="9"/>
  <c r="AP216" i="9"/>
  <c r="AQ216" i="9"/>
  <c r="AJ217" i="9"/>
  <c r="AK217" i="9"/>
  <c r="AL217" i="9"/>
  <c r="AM217" i="9"/>
  <c r="AN217" i="9"/>
  <c r="AO217" i="9"/>
  <c r="AP217" i="9"/>
  <c r="AQ217" i="9"/>
  <c r="AJ218" i="9"/>
  <c r="AK218" i="9"/>
  <c r="AL218" i="9"/>
  <c r="AM218" i="9"/>
  <c r="AN218" i="9"/>
  <c r="AO218" i="9"/>
  <c r="AP218" i="9"/>
  <c r="AQ218" i="9"/>
  <c r="AJ219" i="9"/>
  <c r="AK219" i="9"/>
  <c r="AL219" i="9"/>
  <c r="AM219" i="9"/>
  <c r="AN219" i="9"/>
  <c r="AO219" i="9"/>
  <c r="AP219" i="9"/>
  <c r="AQ219" i="9"/>
  <c r="AJ220" i="9"/>
  <c r="AK220" i="9"/>
  <c r="AL220" i="9"/>
  <c r="AM220" i="9"/>
  <c r="AN220" i="9"/>
  <c r="AO220" i="9"/>
  <c r="AP220" i="9"/>
  <c r="AQ220" i="9"/>
  <c r="AJ221" i="9"/>
  <c r="AK221" i="9"/>
  <c r="AL221" i="9"/>
  <c r="AM221" i="9"/>
  <c r="AN221" i="9"/>
  <c r="AO221" i="9"/>
  <c r="AP221" i="9"/>
  <c r="AQ221" i="9"/>
  <c r="AJ222" i="9"/>
  <c r="AK222" i="9"/>
  <c r="AL222" i="9"/>
  <c r="AM222" i="9"/>
  <c r="AN222" i="9"/>
  <c r="AO222" i="9"/>
  <c r="AP222" i="9"/>
  <c r="AQ222" i="9"/>
  <c r="AJ223" i="9"/>
  <c r="AK223" i="9"/>
  <c r="AL223" i="9"/>
  <c r="AM223" i="9"/>
  <c r="AN223" i="9"/>
  <c r="AO223" i="9"/>
  <c r="AP223" i="9"/>
  <c r="AQ223" i="9"/>
  <c r="AJ224" i="9"/>
  <c r="AK224" i="9"/>
  <c r="AL224" i="9"/>
  <c r="AM224" i="9"/>
  <c r="AN224" i="9"/>
  <c r="AO224" i="9"/>
  <c r="AP224" i="9"/>
  <c r="AQ224" i="9"/>
  <c r="AJ225" i="9"/>
  <c r="AK225" i="9"/>
  <c r="AL225" i="9"/>
  <c r="AM225" i="9"/>
  <c r="AN225" i="9"/>
  <c r="AO225" i="9"/>
  <c r="AP225" i="9"/>
  <c r="AQ225" i="9"/>
  <c r="AJ226" i="9"/>
  <c r="AK226" i="9"/>
  <c r="AL226" i="9"/>
  <c r="AM226" i="9"/>
  <c r="AN226" i="9"/>
  <c r="AO226" i="9"/>
  <c r="AP226" i="9"/>
  <c r="AQ226" i="9"/>
  <c r="AJ227" i="9"/>
  <c r="AK227" i="9"/>
  <c r="AL227" i="9"/>
  <c r="AM227" i="9"/>
  <c r="AN227" i="9"/>
  <c r="AO227" i="9"/>
  <c r="AP227" i="9"/>
  <c r="AQ227" i="9"/>
  <c r="AJ228" i="9"/>
  <c r="AK228" i="9"/>
  <c r="AL228" i="9"/>
  <c r="AM228" i="9"/>
  <c r="AN228" i="9"/>
  <c r="AO228" i="9"/>
  <c r="AP228" i="9"/>
  <c r="AQ228" i="9"/>
  <c r="AJ229" i="9"/>
  <c r="AK229" i="9"/>
  <c r="AL229" i="9"/>
  <c r="AM229" i="9"/>
  <c r="AN229" i="9"/>
  <c r="AO229" i="9"/>
  <c r="AP229" i="9"/>
  <c r="AQ229" i="9"/>
  <c r="AJ230" i="9"/>
  <c r="AK230" i="9"/>
  <c r="AL230" i="9"/>
  <c r="AM230" i="9"/>
  <c r="AN230" i="9"/>
  <c r="AO230" i="9"/>
  <c r="AP230" i="9"/>
  <c r="AQ230" i="9"/>
  <c r="AJ231" i="9"/>
  <c r="AK231" i="9"/>
  <c r="AL231" i="9"/>
  <c r="AM231" i="9"/>
  <c r="AN231" i="9"/>
  <c r="AO231" i="9"/>
  <c r="AP231" i="9"/>
  <c r="AQ231" i="9"/>
  <c r="AJ232" i="9"/>
  <c r="AK232" i="9"/>
  <c r="AL232" i="9"/>
  <c r="AM232" i="9"/>
  <c r="AN232" i="9"/>
  <c r="AO232" i="9"/>
  <c r="AP232" i="9"/>
  <c r="AQ232" i="9"/>
  <c r="AJ233" i="9"/>
  <c r="AK233" i="9"/>
  <c r="AL233" i="9"/>
  <c r="AM233" i="9"/>
  <c r="AN233" i="9"/>
  <c r="AO233" i="9"/>
  <c r="AP233" i="9"/>
  <c r="AQ233" i="9"/>
  <c r="AJ234" i="9"/>
  <c r="AK234" i="9"/>
  <c r="AL234" i="9"/>
  <c r="AM234" i="9"/>
  <c r="AN234" i="9"/>
  <c r="AO234" i="9"/>
  <c r="AP234" i="9"/>
  <c r="AQ234" i="9"/>
  <c r="AJ235" i="9"/>
  <c r="AK235" i="9"/>
  <c r="AL235" i="9"/>
  <c r="AM235" i="9"/>
  <c r="AN235" i="9"/>
  <c r="AO235" i="9"/>
  <c r="AP235" i="9"/>
  <c r="AQ235" i="9"/>
  <c r="AJ236" i="9"/>
  <c r="AK236" i="9"/>
  <c r="AL236" i="9"/>
  <c r="AM236" i="9"/>
  <c r="AN236" i="9"/>
  <c r="AO236" i="9"/>
  <c r="AP236" i="9"/>
  <c r="AQ236" i="9"/>
  <c r="AJ237" i="9"/>
  <c r="AK237" i="9"/>
  <c r="AL237" i="9"/>
  <c r="AM237" i="9"/>
  <c r="AN237" i="9"/>
  <c r="AO237" i="9"/>
  <c r="AP237" i="9"/>
  <c r="AQ237" i="9"/>
  <c r="AJ238" i="9"/>
  <c r="AK238" i="9"/>
  <c r="AL238" i="9"/>
  <c r="AM238" i="9"/>
  <c r="AN238" i="9"/>
  <c r="AO238" i="9"/>
  <c r="AP238" i="9"/>
  <c r="AQ238" i="9"/>
  <c r="AJ239" i="9"/>
  <c r="AK239" i="9"/>
  <c r="AL239" i="9"/>
  <c r="AM239" i="9"/>
  <c r="AN239" i="9"/>
  <c r="AO239" i="9"/>
  <c r="AP239" i="9"/>
  <c r="AQ239" i="9"/>
  <c r="AJ240" i="9"/>
  <c r="AK240" i="9"/>
  <c r="AL240" i="9"/>
  <c r="AM240" i="9"/>
  <c r="AN240" i="9"/>
  <c r="AO240" i="9"/>
  <c r="AP240" i="9"/>
  <c r="AQ240" i="9"/>
  <c r="AJ241" i="9"/>
  <c r="AK241" i="9"/>
  <c r="AL241" i="9"/>
  <c r="AM241" i="9"/>
  <c r="AN241" i="9"/>
  <c r="AO241" i="9"/>
  <c r="AP241" i="9"/>
  <c r="AQ241" i="9"/>
  <c r="AJ242" i="9"/>
  <c r="AK242" i="9"/>
  <c r="AL242" i="9"/>
  <c r="AM242" i="9"/>
  <c r="AN242" i="9"/>
  <c r="AO242" i="9"/>
  <c r="AP242" i="9"/>
  <c r="AQ242" i="9"/>
  <c r="AJ243" i="9"/>
  <c r="AK243" i="9"/>
  <c r="AL243" i="9"/>
  <c r="AM243" i="9"/>
  <c r="AN243" i="9"/>
  <c r="AO243" i="9"/>
  <c r="AP243" i="9"/>
  <c r="AQ243" i="9"/>
  <c r="AJ244" i="9"/>
  <c r="AK244" i="9"/>
  <c r="AL244" i="9"/>
  <c r="AM244" i="9"/>
  <c r="AN244" i="9"/>
  <c r="AO244" i="9"/>
  <c r="AP244" i="9"/>
  <c r="AQ244" i="9"/>
  <c r="AJ245" i="9"/>
  <c r="AK245" i="9"/>
  <c r="AL245" i="9"/>
  <c r="AM245" i="9"/>
  <c r="AN245" i="9"/>
  <c r="AO245" i="9"/>
  <c r="AP245" i="9"/>
  <c r="AQ245" i="9"/>
  <c r="AJ246" i="9"/>
  <c r="AK246" i="9"/>
  <c r="AL246" i="9"/>
  <c r="AM246" i="9"/>
  <c r="AN246" i="9"/>
  <c r="AO246" i="9"/>
  <c r="AP246" i="9"/>
  <c r="AQ246" i="9"/>
  <c r="AJ247" i="9"/>
  <c r="AK247" i="9"/>
  <c r="AL247" i="9"/>
  <c r="AM247" i="9"/>
  <c r="AN247" i="9"/>
  <c r="AO247" i="9"/>
  <c r="AP247" i="9"/>
  <c r="AQ247" i="9"/>
  <c r="AJ248" i="9"/>
  <c r="AK248" i="9"/>
  <c r="AL248" i="9"/>
  <c r="AM248" i="9"/>
  <c r="AN248" i="9"/>
  <c r="AO248" i="9"/>
  <c r="AP248" i="9"/>
  <c r="AQ248" i="9"/>
  <c r="AJ249" i="9"/>
  <c r="AK249" i="9"/>
  <c r="AL249" i="9"/>
  <c r="AM249" i="9"/>
  <c r="AN249" i="9"/>
  <c r="AO249" i="9"/>
  <c r="AP249" i="9"/>
  <c r="AQ249" i="9"/>
  <c r="AJ250" i="9"/>
  <c r="AK250" i="9"/>
  <c r="AL250" i="9"/>
  <c r="AM250" i="9"/>
  <c r="AN250" i="9"/>
  <c r="AO250" i="9"/>
  <c r="AP250" i="9"/>
  <c r="AQ250" i="9"/>
  <c r="AJ251" i="9"/>
  <c r="AK251" i="9"/>
  <c r="AL251" i="9"/>
  <c r="AM251" i="9"/>
  <c r="AN251" i="9"/>
  <c r="AO251" i="9"/>
  <c r="AP251" i="9"/>
  <c r="AQ251" i="9"/>
  <c r="AJ252" i="9"/>
  <c r="AK252" i="9"/>
  <c r="AL252" i="9"/>
  <c r="AM252" i="9"/>
  <c r="AN252" i="9"/>
  <c r="AO252" i="9"/>
  <c r="AP252" i="9"/>
  <c r="AQ252" i="9"/>
  <c r="AJ253" i="9"/>
  <c r="AK253" i="9"/>
  <c r="AL253" i="9"/>
  <c r="AM253" i="9"/>
  <c r="AN253" i="9"/>
  <c r="AO253" i="9"/>
  <c r="AP253" i="9"/>
  <c r="AQ253" i="9"/>
  <c r="AJ254" i="9"/>
  <c r="AK254" i="9"/>
  <c r="AL254" i="9"/>
  <c r="AM254" i="9"/>
  <c r="AN254" i="9"/>
  <c r="AO254" i="9"/>
  <c r="AP254" i="9"/>
  <c r="AQ254" i="9"/>
  <c r="AJ255" i="9"/>
  <c r="AK255" i="9"/>
  <c r="AL255" i="9"/>
  <c r="AM255" i="9"/>
  <c r="AN255" i="9"/>
  <c r="AO255" i="9"/>
  <c r="AP255" i="9"/>
  <c r="AQ255" i="9"/>
  <c r="AJ256" i="9"/>
  <c r="AK256" i="9"/>
  <c r="AL256" i="9"/>
  <c r="AM256" i="9"/>
  <c r="AN256" i="9"/>
  <c r="AO256" i="9"/>
  <c r="AP256" i="9"/>
  <c r="AQ256" i="9"/>
  <c r="AJ257" i="9"/>
  <c r="AK257" i="9"/>
  <c r="AL257" i="9"/>
  <c r="AM257" i="9"/>
  <c r="AN257" i="9"/>
  <c r="AO257" i="9"/>
  <c r="AP257" i="9"/>
  <c r="AQ257" i="9"/>
  <c r="AJ258" i="9"/>
  <c r="AK258" i="9"/>
  <c r="AL258" i="9"/>
  <c r="AM258" i="9"/>
  <c r="AN258" i="9"/>
  <c r="AO258" i="9"/>
  <c r="AP258" i="9"/>
  <c r="AQ258" i="9"/>
  <c r="AJ259" i="9"/>
  <c r="AK259" i="9"/>
  <c r="AL259" i="9"/>
  <c r="AM259" i="9"/>
  <c r="AN259" i="9"/>
  <c r="AO259" i="9"/>
  <c r="AP259" i="9"/>
  <c r="AQ259" i="9"/>
  <c r="AJ260" i="9"/>
  <c r="AK260" i="9"/>
  <c r="AL260" i="9"/>
  <c r="AM260" i="9"/>
  <c r="AN260" i="9"/>
  <c r="AO260" i="9"/>
  <c r="AP260" i="9"/>
  <c r="AQ260" i="9"/>
  <c r="AJ261" i="9"/>
  <c r="AK261" i="9"/>
  <c r="AL261" i="9"/>
  <c r="AM261" i="9"/>
  <c r="AN261" i="9"/>
  <c r="AO261" i="9"/>
  <c r="AP261" i="9"/>
  <c r="AQ261" i="9"/>
  <c r="AJ262" i="9"/>
  <c r="AK262" i="9"/>
  <c r="AL262" i="9"/>
  <c r="AM262" i="9"/>
  <c r="AN262" i="9"/>
  <c r="AO262" i="9"/>
  <c r="AP262" i="9"/>
  <c r="AQ262" i="9"/>
  <c r="AJ263" i="9"/>
  <c r="AK263" i="9"/>
  <c r="AL263" i="9"/>
  <c r="AM263" i="9"/>
  <c r="AN263" i="9"/>
  <c r="AO263" i="9"/>
  <c r="AP263" i="9"/>
  <c r="AQ263" i="9"/>
  <c r="AJ264" i="9"/>
  <c r="AK264" i="9"/>
  <c r="AL264" i="9"/>
  <c r="AM264" i="9"/>
  <c r="AN264" i="9"/>
  <c r="AO264" i="9"/>
  <c r="AP264" i="9"/>
  <c r="AQ264" i="9"/>
  <c r="AJ265" i="9"/>
  <c r="AK265" i="9"/>
  <c r="AL265" i="9"/>
  <c r="AM265" i="9"/>
  <c r="AN265" i="9"/>
  <c r="AO265" i="9"/>
  <c r="AP265" i="9"/>
  <c r="AQ265" i="9"/>
  <c r="AJ266" i="9"/>
  <c r="AK266" i="9"/>
  <c r="AL266" i="9"/>
  <c r="AM266" i="9"/>
  <c r="AN266" i="9"/>
  <c r="AO266" i="9"/>
  <c r="AP266" i="9"/>
  <c r="AQ266" i="9"/>
  <c r="AJ267" i="9"/>
  <c r="AK267" i="9"/>
  <c r="AL267" i="9"/>
  <c r="AM267" i="9"/>
  <c r="AN267" i="9"/>
  <c r="AO267" i="9"/>
  <c r="AP267" i="9"/>
  <c r="AQ267" i="9"/>
  <c r="AJ268" i="9"/>
  <c r="AK268" i="9"/>
  <c r="AL268" i="9"/>
  <c r="AM268" i="9"/>
  <c r="AN268" i="9"/>
  <c r="AO268" i="9"/>
  <c r="AP268" i="9"/>
  <c r="AQ268" i="9"/>
  <c r="AJ269" i="9"/>
  <c r="AK269" i="9"/>
  <c r="AL269" i="9"/>
  <c r="AM269" i="9"/>
  <c r="AN269" i="9"/>
  <c r="AO269" i="9"/>
  <c r="AP269" i="9"/>
  <c r="AQ269" i="9"/>
  <c r="AJ270" i="9"/>
  <c r="AK270" i="9"/>
  <c r="AL270" i="9"/>
  <c r="AM270" i="9"/>
  <c r="AN270" i="9"/>
  <c r="AO270" i="9"/>
  <c r="AP270" i="9"/>
  <c r="AQ270" i="9"/>
  <c r="AJ271" i="9"/>
  <c r="AK271" i="9"/>
  <c r="AL271" i="9"/>
  <c r="AM271" i="9"/>
  <c r="AN271" i="9"/>
  <c r="AO271" i="9"/>
  <c r="AP271" i="9"/>
  <c r="AQ271" i="9"/>
  <c r="AJ272" i="9"/>
  <c r="AK272" i="9"/>
  <c r="AL272" i="9"/>
  <c r="AM272" i="9"/>
  <c r="AN272" i="9"/>
  <c r="AO272" i="9"/>
  <c r="AP272" i="9"/>
  <c r="AQ272" i="9"/>
  <c r="AJ273" i="9"/>
  <c r="AK273" i="9"/>
  <c r="AL273" i="9"/>
  <c r="AM273" i="9"/>
  <c r="AN273" i="9"/>
  <c r="AO273" i="9"/>
  <c r="AP273" i="9"/>
  <c r="AQ273" i="9"/>
  <c r="AJ274" i="9"/>
  <c r="AK274" i="9"/>
  <c r="AL274" i="9"/>
  <c r="AM274" i="9"/>
  <c r="AN274" i="9"/>
  <c r="AO274" i="9"/>
  <c r="AP274" i="9"/>
  <c r="AQ274" i="9"/>
  <c r="AJ275" i="9"/>
  <c r="AK275" i="9"/>
  <c r="AL275" i="9"/>
  <c r="AM275" i="9"/>
  <c r="AN275" i="9"/>
  <c r="AO275" i="9"/>
  <c r="AP275" i="9"/>
  <c r="AQ275" i="9"/>
  <c r="AJ276" i="9"/>
  <c r="AK276" i="9"/>
  <c r="AL276" i="9"/>
  <c r="AM276" i="9"/>
  <c r="AN276" i="9"/>
  <c r="AO276" i="9"/>
  <c r="AP276" i="9"/>
  <c r="AQ276" i="9"/>
  <c r="AJ277" i="9"/>
  <c r="AK277" i="9"/>
  <c r="AL277" i="9"/>
  <c r="AM277" i="9"/>
  <c r="AN277" i="9"/>
  <c r="AO277" i="9"/>
  <c r="AP277" i="9"/>
  <c r="AQ277" i="9"/>
  <c r="AJ278" i="9"/>
  <c r="AK278" i="9"/>
  <c r="AL278" i="9"/>
  <c r="AM278" i="9"/>
  <c r="AN278" i="9"/>
  <c r="AO278" i="9"/>
  <c r="AP278" i="9"/>
  <c r="AQ278" i="9"/>
  <c r="AJ279" i="9"/>
  <c r="AK279" i="9"/>
  <c r="AL279" i="9"/>
  <c r="AM279" i="9"/>
  <c r="AN279" i="9"/>
  <c r="AO279" i="9"/>
  <c r="AP279" i="9"/>
  <c r="AQ279" i="9"/>
  <c r="AJ280" i="9"/>
  <c r="AK280" i="9"/>
  <c r="AL280" i="9"/>
  <c r="AM280" i="9"/>
  <c r="AN280" i="9"/>
  <c r="AO280" i="9"/>
  <c r="AP280" i="9"/>
  <c r="AQ280" i="9"/>
  <c r="AJ281" i="9"/>
  <c r="AK281" i="9"/>
  <c r="AL281" i="9"/>
  <c r="AM281" i="9"/>
  <c r="AN281" i="9"/>
  <c r="AO281" i="9"/>
  <c r="AP281" i="9"/>
  <c r="AQ281" i="9"/>
  <c r="AJ282" i="9"/>
  <c r="AK282" i="9"/>
  <c r="AL282" i="9"/>
  <c r="AM282" i="9"/>
  <c r="AN282" i="9"/>
  <c r="AO282" i="9"/>
  <c r="AP282" i="9"/>
  <c r="AQ282" i="9"/>
  <c r="AJ283" i="9"/>
  <c r="AK283" i="9"/>
  <c r="AL283" i="9"/>
  <c r="AM283" i="9"/>
  <c r="AN283" i="9"/>
  <c r="AO283" i="9"/>
  <c r="AP283" i="9"/>
  <c r="AQ283" i="9"/>
  <c r="AJ284" i="9"/>
  <c r="AK284" i="9"/>
  <c r="AL284" i="9"/>
  <c r="AM284" i="9"/>
  <c r="AN284" i="9"/>
  <c r="AO284" i="9"/>
  <c r="AP284" i="9"/>
  <c r="AQ284" i="9"/>
  <c r="AJ285" i="9"/>
  <c r="AK285" i="9"/>
  <c r="AL285" i="9"/>
  <c r="AM285" i="9"/>
  <c r="AN285" i="9"/>
  <c r="AO285" i="9"/>
  <c r="AP285" i="9"/>
  <c r="AQ285" i="9"/>
  <c r="AJ286" i="9"/>
  <c r="AK286" i="9"/>
  <c r="AL286" i="9"/>
  <c r="AM286" i="9"/>
  <c r="AN286" i="9"/>
  <c r="AO286" i="9"/>
  <c r="AP286" i="9"/>
  <c r="AQ286" i="9"/>
  <c r="AJ287" i="9"/>
  <c r="AK287" i="9"/>
  <c r="AL287" i="9"/>
  <c r="AM287" i="9"/>
  <c r="AN287" i="9"/>
  <c r="AO287" i="9"/>
  <c r="AP287" i="9"/>
  <c r="AQ287" i="9"/>
  <c r="AJ288" i="9"/>
  <c r="AK288" i="9"/>
  <c r="AL288" i="9"/>
  <c r="AM288" i="9"/>
  <c r="AN288" i="9"/>
  <c r="AO288" i="9"/>
  <c r="AP288" i="9"/>
  <c r="AQ288" i="9"/>
  <c r="AJ289" i="9"/>
  <c r="AK289" i="9"/>
  <c r="AL289" i="9"/>
  <c r="AM289" i="9"/>
  <c r="AN289" i="9"/>
  <c r="AO289" i="9"/>
  <c r="AP289" i="9"/>
  <c r="AQ289" i="9"/>
  <c r="AJ290" i="9"/>
  <c r="AK290" i="9"/>
  <c r="AL290" i="9"/>
  <c r="AM290" i="9"/>
  <c r="AN290" i="9"/>
  <c r="AO290" i="9"/>
  <c r="AP290" i="9"/>
  <c r="AQ290" i="9"/>
  <c r="AJ291" i="9"/>
  <c r="AK291" i="9"/>
  <c r="AL291" i="9"/>
  <c r="AM291" i="9"/>
  <c r="AN291" i="9"/>
  <c r="AO291" i="9"/>
  <c r="AP291" i="9"/>
  <c r="AQ291" i="9"/>
  <c r="AJ292" i="9"/>
  <c r="AK292" i="9"/>
  <c r="AL292" i="9"/>
  <c r="AM292" i="9"/>
  <c r="AN292" i="9"/>
  <c r="AO292" i="9"/>
  <c r="AP292" i="9"/>
  <c r="AQ292" i="9"/>
  <c r="AJ293" i="9"/>
  <c r="AK293" i="9"/>
  <c r="AL293" i="9"/>
  <c r="AM293" i="9"/>
  <c r="AN293" i="9"/>
  <c r="AO293" i="9"/>
  <c r="AP293" i="9"/>
  <c r="AQ293" i="9"/>
  <c r="AJ294" i="9"/>
  <c r="AK294" i="9"/>
  <c r="AL294" i="9"/>
  <c r="AM294" i="9"/>
  <c r="AN294" i="9"/>
  <c r="AO294" i="9"/>
  <c r="AP294" i="9"/>
  <c r="AQ294" i="9"/>
  <c r="AJ295" i="9"/>
  <c r="AK295" i="9"/>
  <c r="AL295" i="9"/>
  <c r="AM295" i="9"/>
  <c r="AN295" i="9"/>
  <c r="AO295" i="9"/>
  <c r="AP295" i="9"/>
  <c r="AQ295" i="9"/>
  <c r="AJ296" i="9"/>
  <c r="AK296" i="9"/>
  <c r="AL296" i="9"/>
  <c r="AM296" i="9"/>
  <c r="AN296" i="9"/>
  <c r="AO296" i="9"/>
  <c r="AP296" i="9"/>
  <c r="AQ296" i="9"/>
  <c r="AJ297" i="9"/>
  <c r="AK297" i="9"/>
  <c r="AL297" i="9"/>
  <c r="AM297" i="9"/>
  <c r="AN297" i="9"/>
  <c r="AO297" i="9"/>
  <c r="AP297" i="9"/>
  <c r="AQ297" i="9"/>
  <c r="AJ298" i="9"/>
  <c r="AK298" i="9"/>
  <c r="AL298" i="9"/>
  <c r="AM298" i="9"/>
  <c r="AN298" i="9"/>
  <c r="AO298" i="9"/>
  <c r="AP298" i="9"/>
  <c r="AQ298" i="9"/>
  <c r="AJ299" i="9"/>
  <c r="AK299" i="9"/>
  <c r="AL299" i="9"/>
  <c r="AM299" i="9"/>
  <c r="AN299" i="9"/>
  <c r="AO299" i="9"/>
  <c r="AP299" i="9"/>
  <c r="AQ299" i="9"/>
  <c r="AJ300" i="9"/>
  <c r="AK300" i="9"/>
  <c r="AL300" i="9"/>
  <c r="AM300" i="9"/>
  <c r="AN300" i="9"/>
  <c r="AO300" i="9"/>
  <c r="AP300" i="9"/>
  <c r="AQ300" i="9"/>
  <c r="AJ301" i="9"/>
  <c r="AK301" i="9"/>
  <c r="AL301" i="9"/>
  <c r="AM301" i="9"/>
  <c r="AN301" i="9"/>
  <c r="AO301" i="9"/>
  <c r="AP301" i="9"/>
  <c r="AQ301" i="9"/>
  <c r="AJ302" i="9"/>
  <c r="AK302" i="9"/>
  <c r="AL302" i="9"/>
  <c r="AM302" i="9"/>
  <c r="AN302" i="9"/>
  <c r="AO302" i="9"/>
  <c r="AP302" i="9"/>
  <c r="AQ302" i="9"/>
  <c r="AJ303" i="9"/>
  <c r="AK303" i="9"/>
  <c r="AL303" i="9"/>
  <c r="AM303" i="9"/>
  <c r="AN303" i="9"/>
  <c r="AO303" i="9"/>
  <c r="AP303" i="9"/>
  <c r="AQ303" i="9"/>
  <c r="AJ304" i="9"/>
  <c r="AK304" i="9"/>
  <c r="AL304" i="9"/>
  <c r="AM304" i="9"/>
  <c r="AN304" i="9"/>
  <c r="AO304" i="9"/>
  <c r="AP304" i="9"/>
  <c r="AQ304" i="9"/>
  <c r="AJ305" i="9"/>
  <c r="AK305" i="9"/>
  <c r="AL305" i="9"/>
  <c r="AM305" i="9"/>
  <c r="AN305" i="9"/>
  <c r="AO305" i="9"/>
  <c r="AP305" i="9"/>
  <c r="AQ305" i="9"/>
  <c r="AJ306" i="9"/>
  <c r="AK306" i="9"/>
  <c r="AL306" i="9"/>
  <c r="AM306" i="9"/>
  <c r="AN306" i="9"/>
  <c r="AO306" i="9"/>
  <c r="AP306" i="9"/>
  <c r="AQ306" i="9"/>
  <c r="AJ307" i="9"/>
  <c r="AK307" i="9"/>
  <c r="AL307" i="9"/>
  <c r="AM307" i="9"/>
  <c r="AN307" i="9"/>
  <c r="AO307" i="9"/>
  <c r="AP307" i="9"/>
  <c r="AQ307" i="9"/>
  <c r="AJ308" i="9"/>
  <c r="AK308" i="9"/>
  <c r="AL308" i="9"/>
  <c r="AM308" i="9"/>
  <c r="AN308" i="9"/>
  <c r="AO308" i="9"/>
  <c r="AP308" i="9"/>
  <c r="AQ308" i="9"/>
  <c r="AJ309" i="9"/>
  <c r="AK309" i="9"/>
  <c r="AL309" i="9"/>
  <c r="AM309" i="9"/>
  <c r="AN309" i="9"/>
  <c r="AO309" i="9"/>
  <c r="AP309" i="9"/>
  <c r="AQ309" i="9"/>
  <c r="AJ310" i="9"/>
  <c r="AK310" i="9"/>
  <c r="AL310" i="9"/>
  <c r="AM310" i="9"/>
  <c r="AN310" i="9"/>
  <c r="AO310" i="9"/>
  <c r="AP310" i="9"/>
  <c r="AQ310" i="9"/>
  <c r="AJ311" i="9"/>
  <c r="AK311" i="9"/>
  <c r="AL311" i="9"/>
  <c r="AM311" i="9"/>
  <c r="AN311" i="9"/>
  <c r="AO311" i="9"/>
  <c r="AP311" i="9"/>
  <c r="AQ311" i="9"/>
  <c r="AJ312" i="9"/>
  <c r="AK312" i="9"/>
  <c r="AL312" i="9"/>
  <c r="AM312" i="9"/>
  <c r="AN312" i="9"/>
  <c r="AO312" i="9"/>
  <c r="AP312" i="9"/>
  <c r="AQ312" i="9"/>
  <c r="AJ313" i="9"/>
  <c r="AK313" i="9"/>
  <c r="AL313" i="9"/>
  <c r="AM313" i="9"/>
  <c r="AN313" i="9"/>
  <c r="AO313" i="9"/>
  <c r="AP313" i="9"/>
  <c r="AQ313" i="9"/>
  <c r="AJ314" i="9"/>
  <c r="AK314" i="9"/>
  <c r="AL314" i="9"/>
  <c r="AM314" i="9"/>
  <c r="AN314" i="9"/>
  <c r="AO314" i="9"/>
  <c r="AP314" i="9"/>
  <c r="AQ314" i="9"/>
  <c r="AJ315" i="9"/>
  <c r="AK315" i="9"/>
  <c r="AL315" i="9"/>
  <c r="AM315" i="9"/>
  <c r="AN315" i="9"/>
  <c r="AO315" i="9"/>
  <c r="AP315" i="9"/>
  <c r="AQ315" i="9"/>
  <c r="AJ316" i="9"/>
  <c r="AK316" i="9"/>
  <c r="AL316" i="9"/>
  <c r="AM316" i="9"/>
  <c r="AN316" i="9"/>
  <c r="AO316" i="9"/>
  <c r="AP316" i="9"/>
  <c r="AQ316" i="9"/>
  <c r="AJ317" i="9"/>
  <c r="AK317" i="9"/>
  <c r="AL317" i="9"/>
  <c r="AM317" i="9"/>
  <c r="AN317" i="9"/>
  <c r="AO317" i="9"/>
  <c r="AP317" i="9"/>
  <c r="AQ317" i="9"/>
  <c r="AJ318" i="9"/>
  <c r="AK318" i="9"/>
  <c r="AL318" i="9"/>
  <c r="AM318" i="9"/>
  <c r="AN318" i="9"/>
  <c r="AO318" i="9"/>
  <c r="AP318" i="9"/>
  <c r="AQ318" i="9"/>
  <c r="AJ319" i="9"/>
  <c r="AK319" i="9"/>
  <c r="AL319" i="9"/>
  <c r="AM319" i="9"/>
  <c r="AN319" i="9"/>
  <c r="AO319" i="9"/>
  <c r="AP319" i="9"/>
  <c r="AQ319" i="9"/>
  <c r="AJ320" i="9"/>
  <c r="AK320" i="9"/>
  <c r="AL320" i="9"/>
  <c r="AM320" i="9"/>
  <c r="AN320" i="9"/>
  <c r="AO320" i="9"/>
  <c r="AP320" i="9"/>
  <c r="AQ320" i="9"/>
  <c r="AJ321" i="9"/>
  <c r="AK321" i="9"/>
  <c r="AL321" i="9"/>
  <c r="AM321" i="9"/>
  <c r="AN321" i="9"/>
  <c r="AO321" i="9"/>
  <c r="AP321" i="9"/>
  <c r="AQ321" i="9"/>
  <c r="AJ322" i="9"/>
  <c r="AK322" i="9"/>
  <c r="AL322" i="9"/>
  <c r="AM322" i="9"/>
  <c r="AN322" i="9"/>
  <c r="AO322" i="9"/>
  <c r="AP322" i="9"/>
  <c r="AQ322" i="9"/>
  <c r="AJ323" i="9"/>
  <c r="AK323" i="9"/>
  <c r="AL323" i="9"/>
  <c r="AM323" i="9"/>
  <c r="AN323" i="9"/>
  <c r="AO323" i="9"/>
  <c r="AP323" i="9"/>
  <c r="AQ323" i="9"/>
  <c r="AJ324" i="9"/>
  <c r="AK324" i="9"/>
  <c r="AL324" i="9"/>
  <c r="AM324" i="9"/>
  <c r="AN324" i="9"/>
  <c r="AO324" i="9"/>
  <c r="AP324" i="9"/>
  <c r="AQ324" i="9"/>
  <c r="AJ325" i="9"/>
  <c r="AK325" i="9"/>
  <c r="AL325" i="9"/>
  <c r="AM325" i="9"/>
  <c r="AN325" i="9"/>
  <c r="AO325" i="9"/>
  <c r="AP325" i="9"/>
  <c r="AQ325" i="9"/>
  <c r="AJ326" i="9"/>
  <c r="AK326" i="9"/>
  <c r="AL326" i="9"/>
  <c r="AM326" i="9"/>
  <c r="AN326" i="9"/>
  <c r="AO326" i="9"/>
  <c r="AP326" i="9"/>
  <c r="AQ326" i="9"/>
  <c r="AJ327" i="9"/>
  <c r="AK327" i="9"/>
  <c r="AL327" i="9"/>
  <c r="AM327" i="9"/>
  <c r="AN327" i="9"/>
  <c r="AO327" i="9"/>
  <c r="AP327" i="9"/>
  <c r="AQ327" i="9"/>
  <c r="AJ328" i="9"/>
  <c r="AK328" i="9"/>
  <c r="AL328" i="9"/>
  <c r="AM328" i="9"/>
  <c r="AN328" i="9"/>
  <c r="AO328" i="9"/>
  <c r="AP328" i="9"/>
  <c r="AQ328" i="9"/>
  <c r="AJ329" i="9"/>
  <c r="AK329" i="9"/>
  <c r="AL329" i="9"/>
  <c r="AM329" i="9"/>
  <c r="AN329" i="9"/>
  <c r="AO329" i="9"/>
  <c r="AP329" i="9"/>
  <c r="AQ329" i="9"/>
  <c r="AJ330" i="9"/>
  <c r="AK330" i="9"/>
  <c r="AL330" i="9"/>
  <c r="AM330" i="9"/>
  <c r="AN330" i="9"/>
  <c r="AO330" i="9"/>
  <c r="AP330" i="9"/>
  <c r="AQ330" i="9"/>
  <c r="AJ331" i="9"/>
  <c r="AK331" i="9"/>
  <c r="AL331" i="9"/>
  <c r="AM331" i="9"/>
  <c r="AN331" i="9"/>
  <c r="AO331" i="9"/>
  <c r="AP331" i="9"/>
  <c r="AQ331" i="9"/>
  <c r="AJ332" i="9"/>
  <c r="AK332" i="9"/>
  <c r="AL332" i="9"/>
  <c r="AM332" i="9"/>
  <c r="AN332" i="9"/>
  <c r="AO332" i="9"/>
  <c r="AP332" i="9"/>
  <c r="AQ332" i="9"/>
  <c r="AJ333" i="9"/>
  <c r="AK333" i="9"/>
  <c r="AL333" i="9"/>
  <c r="AM333" i="9"/>
  <c r="AN333" i="9"/>
  <c r="AO333" i="9"/>
  <c r="AP333" i="9"/>
  <c r="AQ333" i="9"/>
  <c r="AJ334" i="9"/>
  <c r="AK334" i="9"/>
  <c r="AL334" i="9"/>
  <c r="AM334" i="9"/>
  <c r="AN334" i="9"/>
  <c r="AO334" i="9"/>
  <c r="AP334" i="9"/>
  <c r="AQ334" i="9"/>
  <c r="AJ335" i="9"/>
  <c r="AK335" i="9"/>
  <c r="AL335" i="9"/>
  <c r="AM335" i="9"/>
  <c r="AN335" i="9"/>
  <c r="AO335" i="9"/>
  <c r="AP335" i="9"/>
  <c r="AQ335" i="9"/>
  <c r="AJ336" i="9"/>
  <c r="AK336" i="9"/>
  <c r="AL336" i="9"/>
  <c r="AM336" i="9"/>
  <c r="AN336" i="9"/>
  <c r="AO336" i="9"/>
  <c r="AP336" i="9"/>
  <c r="AQ336" i="9"/>
  <c r="AJ337" i="9"/>
  <c r="AK337" i="9"/>
  <c r="AL337" i="9"/>
  <c r="AM337" i="9"/>
  <c r="AN337" i="9"/>
  <c r="AO337" i="9"/>
  <c r="AP337" i="9"/>
  <c r="AQ337" i="9"/>
  <c r="AJ338" i="9"/>
  <c r="AK338" i="9"/>
  <c r="AL338" i="9"/>
  <c r="AM338" i="9"/>
  <c r="AN338" i="9"/>
  <c r="AO338" i="9"/>
  <c r="AP338" i="9"/>
  <c r="AQ338" i="9"/>
  <c r="AJ339" i="9"/>
  <c r="AK339" i="9"/>
  <c r="AL339" i="9"/>
  <c r="AM339" i="9"/>
  <c r="AN339" i="9"/>
  <c r="AO339" i="9"/>
  <c r="AP339" i="9"/>
  <c r="AQ339" i="9"/>
  <c r="AJ340" i="9"/>
  <c r="AK340" i="9"/>
  <c r="AL340" i="9"/>
  <c r="AM340" i="9"/>
  <c r="AN340" i="9"/>
  <c r="AO340" i="9"/>
  <c r="AP340" i="9"/>
  <c r="AQ340" i="9"/>
  <c r="AJ341" i="9"/>
  <c r="AK341" i="9"/>
  <c r="AL341" i="9"/>
  <c r="AM341" i="9"/>
  <c r="AN341" i="9"/>
  <c r="AO341" i="9"/>
  <c r="AP341" i="9"/>
  <c r="AQ341" i="9"/>
  <c r="AJ342" i="9"/>
  <c r="AK342" i="9"/>
  <c r="AL342" i="9"/>
  <c r="AM342" i="9"/>
  <c r="AN342" i="9"/>
  <c r="AO342" i="9"/>
  <c r="AP342" i="9"/>
  <c r="AQ342" i="9"/>
  <c r="AJ343" i="9"/>
  <c r="AK343" i="9"/>
  <c r="AL343" i="9"/>
  <c r="AM343" i="9"/>
  <c r="AN343" i="9"/>
  <c r="AO343" i="9"/>
  <c r="AP343" i="9"/>
  <c r="AQ343" i="9"/>
  <c r="AJ344" i="9"/>
  <c r="AK344" i="9"/>
  <c r="AL344" i="9"/>
  <c r="AM344" i="9"/>
  <c r="AN344" i="9"/>
  <c r="AO344" i="9"/>
  <c r="AP344" i="9"/>
  <c r="AQ344" i="9"/>
  <c r="AJ345" i="9"/>
  <c r="AK345" i="9"/>
  <c r="AL345" i="9"/>
  <c r="AM345" i="9"/>
  <c r="AN345" i="9"/>
  <c r="AO345" i="9"/>
  <c r="AP345" i="9"/>
  <c r="AQ345" i="9"/>
  <c r="AJ346" i="9"/>
  <c r="AK346" i="9"/>
  <c r="AL346" i="9"/>
  <c r="AM346" i="9"/>
  <c r="AN346" i="9"/>
  <c r="AO346" i="9"/>
  <c r="AP346" i="9"/>
  <c r="AQ346" i="9"/>
  <c r="AJ347" i="9"/>
  <c r="AK347" i="9"/>
  <c r="AL347" i="9"/>
  <c r="AM347" i="9"/>
  <c r="AN347" i="9"/>
  <c r="AO347" i="9"/>
  <c r="AP347" i="9"/>
  <c r="AQ347" i="9"/>
  <c r="AJ348" i="9"/>
  <c r="AK348" i="9"/>
  <c r="AL348" i="9"/>
  <c r="AM348" i="9"/>
  <c r="AN348" i="9"/>
  <c r="AO348" i="9"/>
  <c r="AP348" i="9"/>
  <c r="AQ348" i="9"/>
  <c r="AJ349" i="9"/>
  <c r="AK349" i="9"/>
  <c r="AL349" i="9"/>
  <c r="AM349" i="9"/>
  <c r="AN349" i="9"/>
  <c r="AO349" i="9"/>
  <c r="AP349" i="9"/>
  <c r="AQ349" i="9"/>
  <c r="AJ350" i="9"/>
  <c r="AK350" i="9"/>
  <c r="AL350" i="9"/>
  <c r="AM350" i="9"/>
  <c r="AN350" i="9"/>
  <c r="AO350" i="9"/>
  <c r="AP350" i="9"/>
  <c r="AQ350" i="9"/>
  <c r="AJ351" i="9"/>
  <c r="AK351" i="9"/>
  <c r="AL351" i="9"/>
  <c r="AM351" i="9"/>
  <c r="AN351" i="9"/>
  <c r="AO351" i="9"/>
  <c r="AP351" i="9"/>
  <c r="AQ351" i="9"/>
  <c r="AJ352" i="9"/>
  <c r="AK352" i="9"/>
  <c r="AL352" i="9"/>
  <c r="AM352" i="9"/>
  <c r="AN352" i="9"/>
  <c r="AO352" i="9"/>
  <c r="AP352" i="9"/>
  <c r="AQ352" i="9"/>
  <c r="AJ353" i="9"/>
  <c r="AK353" i="9"/>
  <c r="AL353" i="9"/>
  <c r="AM353" i="9"/>
  <c r="AN353" i="9"/>
  <c r="AO353" i="9"/>
  <c r="AP353" i="9"/>
  <c r="AQ353" i="9"/>
  <c r="AJ354" i="9"/>
  <c r="AK354" i="9"/>
  <c r="AL354" i="9"/>
  <c r="AM354" i="9"/>
  <c r="AN354" i="9"/>
  <c r="AO354" i="9"/>
  <c r="AP354" i="9"/>
  <c r="AQ354" i="9"/>
  <c r="AJ355" i="9"/>
  <c r="AK355" i="9"/>
  <c r="AL355" i="9"/>
  <c r="AM355" i="9"/>
  <c r="AN355" i="9"/>
  <c r="AO355" i="9"/>
  <c r="AP355" i="9"/>
  <c r="AQ355" i="9"/>
  <c r="AJ356" i="9"/>
  <c r="AK356" i="9"/>
  <c r="AL356" i="9"/>
  <c r="AM356" i="9"/>
  <c r="AN356" i="9"/>
  <c r="AO356" i="9"/>
  <c r="AP356" i="9"/>
  <c r="AQ356" i="9"/>
  <c r="AJ357" i="9"/>
  <c r="AK357" i="9"/>
  <c r="AL357" i="9"/>
  <c r="AM357" i="9"/>
  <c r="AN357" i="9"/>
  <c r="AO357" i="9"/>
  <c r="AP357" i="9"/>
  <c r="AQ357" i="9"/>
  <c r="AJ358" i="9"/>
  <c r="AK358" i="9"/>
  <c r="AL358" i="9"/>
  <c r="AM358" i="9"/>
  <c r="AN358" i="9"/>
  <c r="AO358" i="9"/>
  <c r="AP358" i="9"/>
  <c r="AQ358" i="9"/>
  <c r="AJ359" i="9"/>
  <c r="AK359" i="9"/>
  <c r="AL359" i="9"/>
  <c r="AM359" i="9"/>
  <c r="AN359" i="9"/>
  <c r="AO359" i="9"/>
  <c r="AP359" i="9"/>
  <c r="AQ359" i="9"/>
  <c r="AJ360" i="9"/>
  <c r="AK360" i="9"/>
  <c r="AL360" i="9"/>
  <c r="AM360" i="9"/>
  <c r="AN360" i="9"/>
  <c r="AO360" i="9"/>
  <c r="AP360" i="9"/>
  <c r="AQ360" i="9"/>
  <c r="AJ361" i="9"/>
  <c r="AK361" i="9"/>
  <c r="AL361" i="9"/>
  <c r="AM361" i="9"/>
  <c r="AN361" i="9"/>
  <c r="AO361" i="9"/>
  <c r="AP361" i="9"/>
  <c r="AQ361" i="9"/>
  <c r="AJ362" i="9"/>
  <c r="AK362" i="9"/>
  <c r="AL362" i="9"/>
  <c r="AM362" i="9"/>
  <c r="AN362" i="9"/>
  <c r="AO362" i="9"/>
  <c r="AP362" i="9"/>
  <c r="AQ362" i="9"/>
  <c r="AJ363" i="9"/>
  <c r="AK363" i="9"/>
  <c r="AL363" i="9"/>
  <c r="AM363" i="9"/>
  <c r="AN363" i="9"/>
  <c r="AO363" i="9"/>
  <c r="AP363" i="9"/>
  <c r="AQ363" i="9"/>
  <c r="AJ364" i="9"/>
  <c r="AK364" i="9"/>
  <c r="AL364" i="9"/>
  <c r="AM364" i="9"/>
  <c r="AN364" i="9"/>
  <c r="AO364" i="9"/>
  <c r="AP364" i="9"/>
  <c r="AQ364" i="9"/>
  <c r="AJ365" i="9"/>
  <c r="AK365" i="9"/>
  <c r="AL365" i="9"/>
  <c r="AM365" i="9"/>
  <c r="AN365" i="9"/>
  <c r="AO365" i="9"/>
  <c r="AP365" i="9"/>
  <c r="AQ365" i="9"/>
  <c r="AJ366" i="9"/>
  <c r="AK366" i="9"/>
  <c r="AL366" i="9"/>
  <c r="AM366" i="9"/>
  <c r="AN366" i="9"/>
  <c r="AO366" i="9"/>
  <c r="AP366" i="9"/>
  <c r="AQ366" i="9"/>
  <c r="AJ367" i="9"/>
  <c r="AK367" i="9"/>
  <c r="AL367" i="9"/>
  <c r="AM367" i="9"/>
  <c r="AN367" i="9"/>
  <c r="AO367" i="9"/>
  <c r="AP367" i="9"/>
  <c r="AQ367" i="9"/>
  <c r="AJ368" i="9"/>
  <c r="AK368" i="9"/>
  <c r="AL368" i="9"/>
  <c r="AM368" i="9"/>
  <c r="AN368" i="9"/>
  <c r="AO368" i="9"/>
  <c r="AP368" i="9"/>
  <c r="AQ368" i="9"/>
  <c r="AJ369" i="9"/>
  <c r="AK369" i="9"/>
  <c r="AL369" i="9"/>
  <c r="AM369" i="9"/>
  <c r="AN369" i="9"/>
  <c r="AO369" i="9"/>
  <c r="AP369" i="9"/>
  <c r="AQ369" i="9"/>
  <c r="AJ370" i="9"/>
  <c r="AK370" i="9"/>
  <c r="AL370" i="9"/>
  <c r="AM370" i="9"/>
  <c r="AN370" i="9"/>
  <c r="AO370" i="9"/>
  <c r="AP370" i="9"/>
  <c r="AQ370" i="9"/>
  <c r="AJ371" i="9"/>
  <c r="AK371" i="9"/>
  <c r="AL371" i="9"/>
  <c r="AM371" i="9"/>
  <c r="AN371" i="9"/>
  <c r="AO371" i="9"/>
  <c r="AP371" i="9"/>
  <c r="AQ371" i="9"/>
  <c r="AJ372" i="9"/>
  <c r="AK372" i="9"/>
  <c r="AL372" i="9"/>
  <c r="AM372" i="9"/>
  <c r="AN372" i="9"/>
  <c r="AO372" i="9"/>
  <c r="AP372" i="9"/>
  <c r="AQ372" i="9"/>
  <c r="AJ373" i="9"/>
  <c r="AK373" i="9"/>
  <c r="AL373" i="9"/>
  <c r="AM373" i="9"/>
  <c r="AN373" i="9"/>
  <c r="AO373" i="9"/>
  <c r="AP373" i="9"/>
  <c r="AQ373" i="9"/>
  <c r="AJ374" i="9"/>
  <c r="AK374" i="9"/>
  <c r="AL374" i="9"/>
  <c r="AM374" i="9"/>
  <c r="AN374" i="9"/>
  <c r="AO374" i="9"/>
  <c r="AP374" i="9"/>
  <c r="AQ374" i="9"/>
  <c r="AJ375" i="9"/>
  <c r="AK375" i="9"/>
  <c r="AL375" i="9"/>
  <c r="AM375" i="9"/>
  <c r="AN375" i="9"/>
  <c r="AO375" i="9"/>
  <c r="AP375" i="9"/>
  <c r="AQ375" i="9"/>
  <c r="AJ376" i="9"/>
  <c r="AK376" i="9"/>
  <c r="AL376" i="9"/>
  <c r="AM376" i="9"/>
  <c r="AN376" i="9"/>
  <c r="AO376" i="9"/>
  <c r="AP376" i="9"/>
  <c r="AQ376" i="9"/>
  <c r="AJ377" i="9"/>
  <c r="AK377" i="9"/>
  <c r="AL377" i="9"/>
  <c r="AM377" i="9"/>
  <c r="AN377" i="9"/>
  <c r="AO377" i="9"/>
  <c r="AP377" i="9"/>
  <c r="AQ377" i="9"/>
  <c r="AJ378" i="9"/>
  <c r="AK378" i="9"/>
  <c r="AL378" i="9"/>
  <c r="AM378" i="9"/>
  <c r="AN378" i="9"/>
  <c r="AO378" i="9"/>
  <c r="AP378" i="9"/>
  <c r="AQ378" i="9"/>
  <c r="AJ379" i="9"/>
  <c r="AK379" i="9"/>
  <c r="AL379" i="9"/>
  <c r="AM379" i="9"/>
  <c r="AN379" i="9"/>
  <c r="AO379" i="9"/>
  <c r="AP379" i="9"/>
  <c r="AQ379" i="9"/>
  <c r="AJ380" i="9"/>
  <c r="AK380" i="9"/>
  <c r="AL380" i="9"/>
  <c r="AM380" i="9"/>
  <c r="AN380" i="9"/>
  <c r="AO380" i="9"/>
  <c r="AP380" i="9"/>
  <c r="AQ380" i="9"/>
  <c r="AJ381" i="9"/>
  <c r="AK381" i="9"/>
  <c r="AL381" i="9"/>
  <c r="AM381" i="9"/>
  <c r="AN381" i="9"/>
  <c r="AO381" i="9"/>
  <c r="AP381" i="9"/>
  <c r="AQ381" i="9"/>
  <c r="AJ382" i="9"/>
  <c r="AK382" i="9"/>
  <c r="AL382" i="9"/>
  <c r="AM382" i="9"/>
  <c r="AN382" i="9"/>
  <c r="AO382" i="9"/>
  <c r="AP382" i="9"/>
  <c r="AQ382" i="9"/>
  <c r="AJ383" i="9"/>
  <c r="AK383" i="9"/>
  <c r="AL383" i="9"/>
  <c r="AM383" i="9"/>
  <c r="AN383" i="9"/>
  <c r="AO383" i="9"/>
  <c r="AP383" i="9"/>
  <c r="AQ383" i="9"/>
  <c r="AJ384" i="9"/>
  <c r="AK384" i="9"/>
  <c r="AL384" i="9"/>
  <c r="AM384" i="9"/>
  <c r="AN384" i="9"/>
  <c r="AO384" i="9"/>
  <c r="AP384" i="9"/>
  <c r="AQ384" i="9"/>
  <c r="AJ385" i="9"/>
  <c r="AK385" i="9"/>
  <c r="AL385" i="9"/>
  <c r="AM385" i="9"/>
  <c r="AN385" i="9"/>
  <c r="AO385" i="9"/>
  <c r="AP385" i="9"/>
  <c r="AQ385" i="9"/>
  <c r="AJ386" i="9"/>
  <c r="AK386" i="9"/>
  <c r="AL386" i="9"/>
  <c r="AM386" i="9"/>
  <c r="AN386" i="9"/>
  <c r="AO386" i="9"/>
  <c r="AP386" i="9"/>
  <c r="AQ386" i="9"/>
  <c r="AJ387" i="9"/>
  <c r="AK387" i="9"/>
  <c r="AL387" i="9"/>
  <c r="AM387" i="9"/>
  <c r="AN387" i="9"/>
  <c r="AO387" i="9"/>
  <c r="AP387" i="9"/>
  <c r="AQ387" i="9"/>
  <c r="AJ388" i="9"/>
  <c r="AK388" i="9"/>
  <c r="AL388" i="9"/>
  <c r="AM388" i="9"/>
  <c r="AN388" i="9"/>
  <c r="AO388" i="9"/>
  <c r="AP388" i="9"/>
  <c r="AQ388" i="9"/>
  <c r="AJ389" i="9"/>
  <c r="AK389" i="9"/>
  <c r="AL389" i="9"/>
  <c r="AM389" i="9"/>
  <c r="AN389" i="9"/>
  <c r="AO389" i="9"/>
  <c r="AP389" i="9"/>
  <c r="AQ389" i="9"/>
  <c r="AJ390" i="9"/>
  <c r="AK390" i="9"/>
  <c r="AL390" i="9"/>
  <c r="AM390" i="9"/>
  <c r="AN390" i="9"/>
  <c r="AO390" i="9"/>
  <c r="AP390" i="9"/>
  <c r="AQ390" i="9"/>
  <c r="AJ391" i="9"/>
  <c r="AK391" i="9"/>
  <c r="AL391" i="9"/>
  <c r="AM391" i="9"/>
  <c r="AN391" i="9"/>
  <c r="AO391" i="9"/>
  <c r="AP391" i="9"/>
  <c r="AQ391" i="9"/>
  <c r="AJ392" i="9"/>
  <c r="AK392" i="9"/>
  <c r="AL392" i="9"/>
  <c r="AM392" i="9"/>
  <c r="AN392" i="9"/>
  <c r="AO392" i="9"/>
  <c r="AP392" i="9"/>
  <c r="AQ392" i="9"/>
  <c r="AJ393" i="9"/>
  <c r="AK393" i="9"/>
  <c r="AL393" i="9"/>
  <c r="AM393" i="9"/>
  <c r="AN393" i="9"/>
  <c r="AO393" i="9"/>
  <c r="AP393" i="9"/>
  <c r="AQ393" i="9"/>
  <c r="AJ394" i="9"/>
  <c r="AK394" i="9"/>
  <c r="AL394" i="9"/>
  <c r="AM394" i="9"/>
  <c r="AN394" i="9"/>
  <c r="AO394" i="9"/>
  <c r="AP394" i="9"/>
  <c r="AQ394" i="9"/>
  <c r="AJ395" i="9"/>
  <c r="AK395" i="9"/>
  <c r="AL395" i="9"/>
  <c r="AM395" i="9"/>
  <c r="AN395" i="9"/>
  <c r="AO395" i="9"/>
  <c r="AP395" i="9"/>
  <c r="AQ395" i="9"/>
  <c r="AJ396" i="9"/>
  <c r="AK396" i="9"/>
  <c r="AL396" i="9"/>
  <c r="AM396" i="9"/>
  <c r="AN396" i="9"/>
  <c r="AO396" i="9"/>
  <c r="AP396" i="9"/>
  <c r="AQ396" i="9"/>
  <c r="AJ397" i="9"/>
  <c r="AK397" i="9"/>
  <c r="AL397" i="9"/>
  <c r="AM397" i="9"/>
  <c r="AN397" i="9"/>
  <c r="AO397" i="9"/>
  <c r="AP397" i="9"/>
  <c r="AQ397" i="9"/>
  <c r="AJ398" i="9"/>
  <c r="AK398" i="9"/>
  <c r="AL398" i="9"/>
  <c r="AM398" i="9"/>
  <c r="AN398" i="9"/>
  <c r="AO398" i="9"/>
  <c r="AP398" i="9"/>
  <c r="AQ398" i="9"/>
  <c r="AJ399" i="9"/>
  <c r="AK399" i="9"/>
  <c r="AL399" i="9"/>
  <c r="AM399" i="9"/>
  <c r="AN399" i="9"/>
  <c r="AO399" i="9"/>
  <c r="AP399" i="9"/>
  <c r="AQ399" i="9"/>
  <c r="AJ400" i="9"/>
  <c r="AK400" i="9"/>
  <c r="AL400" i="9"/>
  <c r="AM400" i="9"/>
  <c r="AN400" i="9"/>
  <c r="AO400" i="9"/>
  <c r="AP400" i="9"/>
  <c r="AQ400" i="9"/>
  <c r="AJ401" i="9"/>
  <c r="AK401" i="9"/>
  <c r="AL401" i="9"/>
  <c r="AM401" i="9"/>
  <c r="AN401" i="9"/>
  <c r="AO401" i="9"/>
  <c r="AP401" i="9"/>
  <c r="AQ401" i="9"/>
  <c r="AJ402" i="9"/>
  <c r="AK402" i="9"/>
  <c r="AL402" i="9"/>
  <c r="AM402" i="9"/>
  <c r="AN402" i="9"/>
  <c r="AO402" i="9"/>
  <c r="AP402" i="9"/>
  <c r="AQ402" i="9"/>
  <c r="AJ403" i="9"/>
  <c r="AK403" i="9"/>
  <c r="AL403" i="9"/>
  <c r="AM403" i="9"/>
  <c r="AN403" i="9"/>
  <c r="AO403" i="9"/>
  <c r="AP403" i="9"/>
  <c r="AQ403" i="9"/>
  <c r="AJ404" i="9"/>
  <c r="AK404" i="9"/>
  <c r="AL404" i="9"/>
  <c r="AM404" i="9"/>
  <c r="AN404" i="9"/>
  <c r="AO404" i="9"/>
  <c r="AP404" i="9"/>
  <c r="AQ404" i="9"/>
  <c r="AJ405" i="9"/>
  <c r="AK405" i="9"/>
  <c r="AL405" i="9"/>
  <c r="AM405" i="9"/>
  <c r="AN405" i="9"/>
  <c r="AO405" i="9"/>
  <c r="AP405" i="9"/>
  <c r="AQ405" i="9"/>
  <c r="AJ406" i="9"/>
  <c r="AK406" i="9"/>
  <c r="AL406" i="9"/>
  <c r="AM406" i="9"/>
  <c r="AN406" i="9"/>
  <c r="AO406" i="9"/>
  <c r="AP406" i="9"/>
  <c r="AQ406" i="9"/>
  <c r="AJ407" i="9"/>
  <c r="AK407" i="9"/>
  <c r="AL407" i="9"/>
  <c r="AM407" i="9"/>
  <c r="AN407" i="9"/>
  <c r="AO407" i="9"/>
  <c r="AP407" i="9"/>
  <c r="AQ407" i="9"/>
  <c r="AJ408" i="9"/>
  <c r="AK408" i="9"/>
  <c r="AL408" i="9"/>
  <c r="AM408" i="9"/>
  <c r="AN408" i="9"/>
  <c r="AO408" i="9"/>
  <c r="AP408" i="9"/>
  <c r="AQ408" i="9"/>
  <c r="AJ409" i="9"/>
  <c r="AK409" i="9"/>
  <c r="AL409" i="9"/>
  <c r="AM409" i="9"/>
  <c r="AN409" i="9"/>
  <c r="AO409" i="9"/>
  <c r="AP409" i="9"/>
  <c r="AQ409" i="9"/>
  <c r="AJ410" i="9"/>
  <c r="AK410" i="9"/>
  <c r="AL410" i="9"/>
  <c r="AM410" i="9"/>
  <c r="AN410" i="9"/>
  <c r="AO410" i="9"/>
  <c r="AP410" i="9"/>
  <c r="AQ410" i="9"/>
  <c r="AJ411" i="9"/>
  <c r="AK411" i="9"/>
  <c r="AL411" i="9"/>
  <c r="AM411" i="9"/>
  <c r="AN411" i="9"/>
  <c r="AO411" i="9"/>
  <c r="AP411" i="9"/>
  <c r="AQ411" i="9"/>
  <c r="AJ412" i="9"/>
  <c r="AK412" i="9"/>
  <c r="AL412" i="9"/>
  <c r="AM412" i="9"/>
  <c r="AN412" i="9"/>
  <c r="AO412" i="9"/>
  <c r="AP412" i="9"/>
  <c r="AQ412" i="9"/>
  <c r="AJ413" i="9"/>
  <c r="AK413" i="9"/>
  <c r="AL413" i="9"/>
  <c r="AM413" i="9"/>
  <c r="AN413" i="9"/>
  <c r="AO413" i="9"/>
  <c r="AP413" i="9"/>
  <c r="AQ413" i="9"/>
  <c r="AJ414" i="9"/>
  <c r="AK414" i="9"/>
  <c r="AL414" i="9"/>
  <c r="AM414" i="9"/>
  <c r="AN414" i="9"/>
  <c r="AO414" i="9"/>
  <c r="AP414" i="9"/>
  <c r="AQ414" i="9"/>
  <c r="AJ415" i="9"/>
  <c r="AK415" i="9"/>
  <c r="AL415" i="9"/>
  <c r="AM415" i="9"/>
  <c r="AN415" i="9"/>
  <c r="AO415" i="9"/>
  <c r="AP415" i="9"/>
  <c r="AQ415" i="9"/>
  <c r="AJ416" i="9"/>
  <c r="AK416" i="9"/>
  <c r="AL416" i="9"/>
  <c r="AM416" i="9"/>
  <c r="AN416" i="9"/>
  <c r="AO416" i="9"/>
  <c r="AP416" i="9"/>
  <c r="AQ416" i="9"/>
  <c r="AJ417" i="9"/>
  <c r="AK417" i="9"/>
  <c r="AL417" i="9"/>
  <c r="AM417" i="9"/>
  <c r="AN417" i="9"/>
  <c r="AO417" i="9"/>
  <c r="AP417" i="9"/>
  <c r="AQ417" i="9"/>
  <c r="AJ418" i="9"/>
  <c r="AK418" i="9"/>
  <c r="AL418" i="9"/>
  <c r="AM418" i="9"/>
  <c r="AN418" i="9"/>
  <c r="AO418" i="9"/>
  <c r="AP418" i="9"/>
  <c r="AQ418" i="9"/>
  <c r="AJ419" i="9"/>
  <c r="AK419" i="9"/>
  <c r="AL419" i="9"/>
  <c r="AM419" i="9"/>
  <c r="AN419" i="9"/>
  <c r="AO419" i="9"/>
  <c r="AP419" i="9"/>
  <c r="AQ419" i="9"/>
  <c r="AK4" i="9"/>
  <c r="AL4" i="9"/>
  <c r="AM4" i="9"/>
  <c r="AN4" i="9"/>
  <c r="AO4" i="9"/>
  <c r="AP4" i="9"/>
  <c r="AQ4" i="9"/>
  <c r="AJ4" i="9"/>
  <c r="AP421" i="9" l="1"/>
  <c r="AL421" i="9"/>
  <c r="AO421" i="9"/>
  <c r="AK421" i="9"/>
  <c r="AN421" i="9"/>
  <c r="AJ421" i="9"/>
  <c r="AR421" i="9"/>
  <c r="AQ421" i="9"/>
  <c r="AM421" i="9"/>
  <c r="CB421" i="9"/>
  <c r="G86" i="11"/>
  <c r="G85" i="11"/>
  <c r="G84" i="11"/>
  <c r="G83" i="11"/>
  <c r="G82" i="11"/>
  <c r="G81" i="11"/>
  <c r="G80" i="11"/>
  <c r="G79" i="11"/>
  <c r="G78" i="11"/>
  <c r="CK4" i="9"/>
  <c r="F6" i="4" l="1"/>
  <c r="D6" i="4"/>
  <c r="B6" i="4"/>
  <c r="A6" i="4"/>
  <c r="AI19" i="1" l="1"/>
  <c r="AI20" i="1"/>
  <c r="W19" i="1" l="1"/>
  <c r="K8" i="1"/>
  <c r="AI8" i="1"/>
  <c r="AO8" i="1"/>
  <c r="E19" i="1"/>
  <c r="Q19" i="1"/>
  <c r="W20" i="1"/>
  <c r="K9" i="1"/>
  <c r="AI9" i="1"/>
  <c r="AO9" i="1"/>
  <c r="E20" i="1"/>
  <c r="Q20" i="1"/>
  <c r="W21" i="1"/>
  <c r="K10" i="1"/>
  <c r="AI10" i="1"/>
  <c r="AO10" i="1"/>
  <c r="E21" i="1"/>
  <c r="Q21" i="1"/>
  <c r="W22" i="1"/>
  <c r="K11" i="1"/>
  <c r="AI11" i="1"/>
  <c r="AO11" i="1"/>
  <c r="E22" i="1"/>
  <c r="Q22" i="1"/>
  <c r="AC22" i="1" l="1"/>
  <c r="AC21" i="1"/>
  <c r="AC20" i="1"/>
  <c r="AC19" i="1"/>
  <c r="K22" i="1"/>
  <c r="K21" i="1"/>
  <c r="K20" i="1"/>
  <c r="K19" i="1"/>
  <c r="W11" i="1"/>
  <c r="W10" i="1"/>
  <c r="W9" i="1"/>
  <c r="W8" i="1"/>
  <c r="Q11" i="1"/>
  <c r="Q10" i="1"/>
  <c r="Q9" i="1"/>
  <c r="Q8" i="1" l="1"/>
  <c r="AC11" i="1" l="1"/>
  <c r="AC10" i="1"/>
  <c r="AC9" i="1"/>
  <c r="AC8" i="1"/>
  <c r="E9" i="1" l="1"/>
  <c r="E8" i="1"/>
  <c r="E11" i="1"/>
  <c r="E10" i="1"/>
  <c r="R632" i="2" l="1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X7" i="2" l="1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" i="2"/>
  <c r="U607" i="2" l="1"/>
  <c r="U606" i="2"/>
  <c r="U608" i="2"/>
  <c r="U610" i="2"/>
  <c r="U612" i="2"/>
  <c r="U614" i="2"/>
  <c r="U616" i="2"/>
  <c r="U618" i="2"/>
  <c r="U611" i="2"/>
  <c r="U615" i="2"/>
  <c r="U609" i="2"/>
  <c r="U605" i="2"/>
  <c r="U613" i="2"/>
  <c r="U617" i="2"/>
  <c r="U419" i="2" l="1"/>
  <c r="U541" i="2"/>
  <c r="U382" i="2"/>
  <c r="U112" i="2"/>
  <c r="U346" i="2"/>
  <c r="U259" i="2"/>
  <c r="U68" i="2"/>
  <c r="U232" i="2"/>
  <c r="U84" i="2"/>
  <c r="U337" i="2"/>
  <c r="U540" i="2"/>
  <c r="U225" i="2"/>
  <c r="U164" i="2"/>
  <c r="U23" i="2"/>
  <c r="U163" i="2"/>
  <c r="U187" i="2"/>
  <c r="U369" i="2"/>
  <c r="U561" i="2"/>
  <c r="U44" i="2"/>
  <c r="U517" i="2"/>
  <c r="U54" i="2"/>
  <c r="U190" i="2"/>
  <c r="U302" i="2"/>
  <c r="U537" i="2"/>
  <c r="U481" i="2"/>
  <c r="U284" i="2"/>
  <c r="U243" i="2"/>
  <c r="U116" i="2"/>
  <c r="U45" i="2"/>
  <c r="U135" i="2"/>
  <c r="U319" i="2"/>
  <c r="U557" i="2"/>
  <c r="U392" i="2"/>
  <c r="U214" i="2"/>
  <c r="U87" i="2"/>
  <c r="U488" i="2"/>
  <c r="U598" i="2"/>
  <c r="U138" i="2"/>
  <c r="U465" i="2"/>
  <c r="U350" i="2"/>
  <c r="U145" i="2"/>
  <c r="U313" i="2"/>
  <c r="U360" i="2"/>
  <c r="U238" i="2"/>
  <c r="U29" i="2"/>
  <c r="U568" i="2"/>
  <c r="U332" i="2"/>
  <c r="U630" i="2"/>
  <c r="U325" i="2"/>
  <c r="U113" i="2"/>
  <c r="U186" i="2"/>
  <c r="U308" i="2"/>
  <c r="U338" i="2"/>
  <c r="U552" i="2"/>
  <c r="U556" i="2"/>
  <c r="U387" i="2"/>
  <c r="U168" i="2"/>
  <c r="U177" i="2"/>
  <c r="U327" i="2"/>
  <c r="U406" i="2"/>
  <c r="U526" i="2"/>
  <c r="U20" i="2"/>
  <c r="U412" i="2"/>
  <c r="U28" i="2"/>
  <c r="U458" i="2"/>
  <c r="U559" i="2"/>
  <c r="U352" i="2"/>
  <c r="U221" i="2"/>
  <c r="U336" i="2"/>
  <c r="U235" i="2"/>
  <c r="U588" i="2"/>
  <c r="U291" i="2"/>
  <c r="U443" i="2"/>
  <c r="U539" i="2"/>
  <c r="U222" i="2"/>
  <c r="U276" i="2"/>
  <c r="U142" i="2"/>
  <c r="U398" i="2"/>
  <c r="U428" i="2"/>
  <c r="U131" i="2"/>
  <c r="U501" i="2"/>
  <c r="U370" i="2"/>
  <c r="U359" i="2"/>
  <c r="U110" i="2"/>
  <c r="U228" i="2"/>
  <c r="U115" i="2"/>
  <c r="U421" i="2"/>
  <c r="U194" i="2"/>
  <c r="U25" i="2"/>
  <c r="U129" i="2"/>
  <c r="U363" i="2"/>
  <c r="U107" i="2"/>
  <c r="U475" i="2"/>
  <c r="U513" i="2"/>
  <c r="U381" i="2"/>
  <c r="U76" i="2"/>
  <c r="U506" i="2"/>
  <c r="U315" i="2"/>
  <c r="U503" i="2"/>
  <c r="U453" i="2"/>
  <c r="U273" i="2"/>
  <c r="U529" i="2"/>
  <c r="U32" i="2"/>
  <c r="U525" i="2"/>
  <c r="U172" i="2"/>
  <c r="U628" i="2"/>
  <c r="U442" i="2"/>
  <c r="U429" i="2"/>
  <c r="U109" i="2"/>
  <c r="U104" i="2"/>
  <c r="U340" i="2"/>
  <c r="U631" i="2"/>
  <c r="U371" i="2"/>
  <c r="U385" i="2"/>
  <c r="U590" i="2"/>
  <c r="U181" i="2"/>
  <c r="U466" i="2"/>
  <c r="U547" i="2"/>
  <c r="U244" i="2"/>
  <c r="U200" i="2"/>
  <c r="U362" i="2"/>
  <c r="U247" i="2"/>
  <c r="U624" i="2"/>
  <c r="U515" i="2"/>
  <c r="U40" i="2"/>
  <c r="U72" i="2"/>
  <c r="U591" i="2"/>
  <c r="U208" i="2"/>
  <c r="U156" i="2"/>
  <c r="U510" i="2"/>
  <c r="U407" i="2"/>
  <c r="U542" i="2"/>
  <c r="U571" i="2"/>
  <c r="U459" i="2"/>
  <c r="U562" i="2"/>
  <c r="U450" i="2"/>
  <c r="U204" i="2"/>
  <c r="U35" i="2"/>
  <c r="U59" i="2"/>
  <c r="U78" i="2"/>
  <c r="U175" i="2"/>
  <c r="U577" i="2"/>
  <c r="U474" i="2"/>
  <c r="U373" i="2"/>
  <c r="U544" i="2"/>
  <c r="U279" i="2"/>
  <c r="U516" i="2"/>
  <c r="U586" i="2"/>
  <c r="U509" i="2"/>
  <c r="U334" i="2"/>
  <c r="U280" i="2"/>
  <c r="U331" i="2"/>
  <c r="U203" i="2"/>
  <c r="U75" i="2"/>
  <c r="U460" i="2"/>
  <c r="U229" i="2"/>
  <c r="U197" i="2"/>
  <c r="U77" i="2"/>
  <c r="U417" i="2"/>
  <c r="U550" i="2"/>
  <c r="U237" i="2"/>
  <c r="U335" i="2"/>
  <c r="U300" i="2"/>
  <c r="U602" i="2"/>
  <c r="U173" i="2"/>
  <c r="U418" i="2"/>
  <c r="U564" i="2"/>
  <c r="U289" i="2"/>
  <c r="U469" i="2"/>
  <c r="U499" i="2"/>
  <c r="U619" i="2"/>
  <c r="U82" i="2"/>
  <c r="U330" i="2"/>
  <c r="U543" i="2"/>
  <c r="U321" i="2"/>
  <c r="U212" i="2"/>
  <c r="U16" i="2"/>
  <c r="U589" i="2"/>
  <c r="U269" i="2"/>
  <c r="U89" i="2"/>
  <c r="U520" i="2"/>
  <c r="U290" i="2"/>
  <c r="U152" i="2"/>
  <c r="U8" i="2"/>
  <c r="U438" i="2"/>
  <c r="U553" i="2"/>
  <c r="U377" i="2"/>
  <c r="U239" i="2"/>
  <c r="U101" i="2"/>
  <c r="U293" i="2"/>
  <c r="U486" i="2"/>
  <c r="U15" i="2"/>
  <c r="U278" i="2"/>
  <c r="U374" i="2"/>
  <c r="U456" i="2"/>
  <c r="U505" i="2"/>
  <c r="U306" i="2"/>
  <c r="U157" i="2"/>
  <c r="U95" i="2"/>
  <c r="U146" i="2"/>
  <c r="U191" i="2"/>
  <c r="U111" i="2"/>
  <c r="U207" i="2"/>
  <c r="U171" i="2"/>
  <c r="U47" i="2"/>
  <c r="U326" i="2"/>
  <c r="U199" i="2"/>
  <c r="U215" i="2"/>
  <c r="U567" i="2"/>
  <c r="U414" i="2"/>
  <c r="U468" i="2"/>
  <c r="U22" i="2"/>
  <c r="U479" i="2"/>
  <c r="U344" i="2"/>
  <c r="U166" i="2"/>
  <c r="U39" i="2"/>
  <c r="U431" i="2"/>
  <c r="U310" i="2"/>
  <c r="U183" i="2"/>
  <c r="U14" i="2"/>
  <c r="U231" i="2"/>
  <c r="U439" i="2"/>
  <c r="U250" i="2"/>
  <c r="U141" i="2"/>
  <c r="U420" i="2"/>
  <c r="U518" i="2"/>
  <c r="U368" i="2"/>
  <c r="U210" i="2"/>
  <c r="U52" i="2"/>
  <c r="U253" i="2"/>
  <c r="U464" i="2"/>
  <c r="U162" i="2"/>
  <c r="U249" i="2"/>
  <c r="U296" i="2"/>
  <c r="U49" i="2"/>
  <c r="U470" i="2"/>
  <c r="U266" i="2"/>
  <c r="U148" i="2"/>
  <c r="U26" i="2"/>
  <c r="U57" i="2"/>
  <c r="U62" i="2"/>
  <c r="U574" i="2"/>
  <c r="U297" i="2"/>
  <c r="U159" i="2"/>
  <c r="U512" i="2"/>
  <c r="U484" i="2"/>
  <c r="U376" i="2"/>
  <c r="U383" i="2"/>
  <c r="U457" i="2"/>
  <c r="U365" i="2"/>
  <c r="U502" i="2"/>
  <c r="U477" i="2"/>
  <c r="U333" i="2"/>
  <c r="U137" i="2"/>
  <c r="U582" i="2"/>
  <c r="U281" i="2"/>
  <c r="U143" i="2"/>
  <c r="U61" i="2"/>
  <c r="U311" i="2"/>
  <c r="U73" i="2"/>
  <c r="U305" i="2"/>
  <c r="U437" i="2"/>
  <c r="U241" i="2"/>
  <c r="U132" i="2"/>
  <c r="U351" i="2"/>
  <c r="U496" i="2"/>
  <c r="U366" i="2"/>
  <c r="U170" i="2"/>
  <c r="U90" i="2"/>
  <c r="U106" i="2"/>
  <c r="U389" i="2"/>
  <c r="U122" i="2"/>
  <c r="U189" i="2"/>
  <c r="U285" i="2"/>
  <c r="U599" i="2"/>
  <c r="U448" i="2"/>
  <c r="U257" i="2"/>
  <c r="U119" i="2"/>
  <c r="U242" i="2"/>
  <c r="U402" i="2"/>
  <c r="U37" i="2"/>
  <c r="U519" i="2"/>
  <c r="U158" i="2"/>
  <c r="U478" i="2"/>
  <c r="U288" i="2"/>
  <c r="U130" i="2"/>
  <c r="U184" i="2"/>
  <c r="U329" i="2"/>
  <c r="U169" i="2"/>
  <c r="U127" i="2"/>
  <c r="U424" i="2"/>
  <c r="U198" i="2"/>
  <c r="U423" i="2"/>
  <c r="U433" i="2"/>
  <c r="U324" i="2"/>
  <c r="U128" i="2"/>
  <c r="U560" i="2"/>
  <c r="U272" i="2"/>
  <c r="U114" i="2"/>
  <c r="U21" i="2"/>
  <c r="U153" i="2"/>
  <c r="U471" i="2"/>
  <c r="U265" i="2"/>
  <c r="U408" i="2"/>
  <c r="U230" i="2"/>
  <c r="U103" i="2"/>
  <c r="U224" i="2"/>
  <c r="U494" i="2"/>
  <c r="U357" i="2"/>
  <c r="U161" i="2"/>
  <c r="U30" i="2"/>
  <c r="U97" i="2"/>
  <c r="U349" i="2"/>
  <c r="U493" i="2"/>
  <c r="U151" i="2"/>
  <c r="U118" i="2"/>
  <c r="U597" i="2"/>
  <c r="U446" i="2"/>
  <c r="U246" i="2"/>
  <c r="U10" i="2"/>
  <c r="U144" i="2"/>
  <c r="U353" i="2"/>
  <c r="U322" i="2"/>
  <c r="U495" i="2"/>
  <c r="U596" i="2"/>
  <c r="U294" i="2"/>
  <c r="U622" i="2"/>
  <c r="U524" i="2"/>
  <c r="U268" i="2"/>
  <c r="U12" i="2"/>
  <c r="U355" i="2"/>
  <c r="U99" i="2"/>
  <c r="U627" i="2"/>
  <c r="U427" i="2"/>
  <c r="U43" i="2"/>
  <c r="U66" i="2"/>
  <c r="U341" i="2"/>
  <c r="U48" i="2"/>
  <c r="U180" i="2"/>
  <c r="U372" i="2"/>
  <c r="U629" i="2"/>
  <c r="U380" i="2"/>
  <c r="U124" i="2"/>
  <c r="U467" i="2"/>
  <c r="U211" i="2"/>
  <c r="U554" i="2"/>
  <c r="U603" i="2"/>
  <c r="U283" i="2"/>
  <c r="U27" i="2"/>
  <c r="U176" i="2"/>
  <c r="U532" i="2"/>
  <c r="U354" i="2"/>
  <c r="U312" i="2"/>
  <c r="U580" i="2"/>
  <c r="U42" i="2"/>
  <c r="U485" i="2"/>
  <c r="U358" i="2"/>
  <c r="U530" i="2"/>
  <c r="U489" i="2"/>
  <c r="U492" i="2"/>
  <c r="U236" i="2"/>
  <c r="U579" i="2"/>
  <c r="U323" i="2"/>
  <c r="U67" i="2"/>
  <c r="U632" i="2"/>
  <c r="U395" i="2"/>
  <c r="U139" i="2"/>
  <c r="U154" i="2"/>
  <c r="U416" i="2"/>
  <c r="U410" i="2"/>
  <c r="U96" i="2"/>
  <c r="U260" i="2"/>
  <c r="U356" i="2"/>
  <c r="U463" i="2"/>
  <c r="U480" i="2"/>
  <c r="U587" i="2"/>
  <c r="U514" i="2"/>
  <c r="U454" i="2"/>
  <c r="U303" i="2"/>
  <c r="U604" i="2"/>
  <c r="U476" i="2"/>
  <c r="U348" i="2"/>
  <c r="U220" i="2"/>
  <c r="U92" i="2"/>
  <c r="U563" i="2"/>
  <c r="U435" i="2"/>
  <c r="U307" i="2"/>
  <c r="U179" i="2"/>
  <c r="U51" i="2"/>
  <c r="U522" i="2"/>
  <c r="U623" i="2"/>
  <c r="U491" i="2"/>
  <c r="U379" i="2"/>
  <c r="U251" i="2"/>
  <c r="U123" i="2"/>
  <c r="U165" i="2"/>
  <c r="U36" i="2"/>
  <c r="U93" i="2"/>
  <c r="U287" i="2"/>
  <c r="U535" i="2"/>
  <c r="U401" i="2"/>
  <c r="U292" i="2"/>
  <c r="U94" i="2"/>
  <c r="U391" i="2"/>
  <c r="U102" i="2"/>
  <c r="U258" i="2"/>
  <c r="U98" i="2"/>
  <c r="U461" i="2"/>
  <c r="U298" i="2"/>
  <c r="U286" i="2"/>
  <c r="U81" i="2"/>
  <c r="U17" i="2"/>
  <c r="U309" i="2"/>
  <c r="U100" i="2"/>
  <c r="U551" i="2"/>
  <c r="U413" i="2"/>
  <c r="U149" i="2"/>
  <c r="U314" i="2"/>
  <c r="U422" i="2"/>
  <c r="U295" i="2"/>
  <c r="U126" i="2"/>
  <c r="U558" i="2"/>
  <c r="U396" i="2"/>
  <c r="U140" i="2"/>
  <c r="U483" i="2"/>
  <c r="U227" i="2"/>
  <c r="U570" i="2"/>
  <c r="U523" i="2"/>
  <c r="U299" i="2"/>
  <c r="U546" i="2"/>
  <c r="U185" i="2"/>
  <c r="U576" i="2"/>
  <c r="U452" i="2"/>
  <c r="U134" i="2"/>
  <c r="U133" i="2"/>
  <c r="U487" i="2"/>
  <c r="U69" i="2"/>
  <c r="U500" i="2"/>
  <c r="U400" i="2"/>
  <c r="U508" i="2"/>
  <c r="U252" i="2"/>
  <c r="U595" i="2"/>
  <c r="U339" i="2"/>
  <c r="U83" i="2"/>
  <c r="U625" i="2"/>
  <c r="U411" i="2"/>
  <c r="U155" i="2"/>
  <c r="U434" i="2"/>
  <c r="U18" i="2"/>
  <c r="U447" i="2"/>
  <c r="U441" i="2"/>
  <c r="U105" i="2"/>
  <c r="U473" i="2"/>
  <c r="U245" i="2"/>
  <c r="U548" i="2"/>
  <c r="U507" i="2"/>
  <c r="U343" i="2"/>
  <c r="U620" i="2"/>
  <c r="U364" i="2"/>
  <c r="U108" i="2"/>
  <c r="U451" i="2"/>
  <c r="U195" i="2"/>
  <c r="U538" i="2"/>
  <c r="U267" i="2"/>
  <c r="U11" i="2"/>
  <c r="U174" i="2"/>
  <c r="U409" i="2"/>
  <c r="U196" i="2"/>
  <c r="U301" i="2"/>
  <c r="U534" i="2"/>
  <c r="U205" i="2"/>
  <c r="U318" i="2"/>
  <c r="U626" i="2"/>
  <c r="U594" i="2"/>
  <c r="U498" i="2"/>
  <c r="U583" i="2"/>
  <c r="U432" i="2"/>
  <c r="U270" i="2"/>
  <c r="U74" i="2"/>
  <c r="U264" i="2"/>
  <c r="U565" i="2"/>
  <c r="U445" i="2"/>
  <c r="U601" i="2"/>
  <c r="U397" i="2"/>
  <c r="U201" i="2"/>
  <c r="U63" i="2"/>
  <c r="U521" i="2"/>
  <c r="U256" i="2"/>
  <c r="U472" i="2"/>
  <c r="U328" i="2"/>
  <c r="U150" i="2"/>
  <c r="U79" i="2"/>
  <c r="U86" i="2"/>
  <c r="U271" i="2"/>
  <c r="U449" i="2"/>
  <c r="U33" i="2"/>
  <c r="U80" i="2"/>
  <c r="U575" i="2"/>
  <c r="U415" i="2"/>
  <c r="U217" i="2"/>
  <c r="U282" i="2"/>
  <c r="U378" i="2"/>
  <c r="U342" i="2"/>
  <c r="U193" i="2"/>
  <c r="U436" i="2"/>
  <c r="U528" i="2"/>
  <c r="U254" i="2"/>
  <c r="U277" i="2"/>
  <c r="U70" i="2"/>
  <c r="U545" i="2"/>
  <c r="U53" i="2"/>
  <c r="U31" i="2"/>
  <c r="U549" i="2"/>
  <c r="U404" i="2"/>
  <c r="U71" i="2"/>
  <c r="U216" i="2"/>
  <c r="U393" i="2"/>
  <c r="U255" i="2"/>
  <c r="U117" i="2"/>
  <c r="U536" i="2"/>
  <c r="U261" i="2"/>
  <c r="U65" i="2"/>
  <c r="U593" i="2"/>
  <c r="U497" i="2"/>
  <c r="U405" i="2"/>
  <c r="U566" i="2"/>
  <c r="U388" i="2"/>
  <c r="U192" i="2"/>
  <c r="U34" i="2"/>
  <c r="U462" i="2"/>
  <c r="U167" i="2"/>
  <c r="U426" i="2"/>
  <c r="U317" i="2"/>
  <c r="U121" i="2"/>
  <c r="U50" i="2"/>
  <c r="U46" i="2"/>
  <c r="U202" i="2"/>
  <c r="U367" i="2"/>
  <c r="U120" i="2"/>
  <c r="U573" i="2"/>
  <c r="U206" i="2"/>
  <c r="U233" i="2"/>
  <c r="U320" i="2"/>
  <c r="U304" i="2"/>
  <c r="U182" i="2"/>
  <c r="U240" i="2"/>
  <c r="U345" i="2"/>
  <c r="U58" i="2"/>
  <c r="U274" i="2"/>
  <c r="U136" i="2"/>
  <c r="U7" i="2"/>
  <c r="U55" i="2"/>
  <c r="U218" i="2"/>
  <c r="U533" i="2"/>
  <c r="U390" i="2"/>
  <c r="U263" i="2"/>
  <c r="U85" i="2"/>
  <c r="U262" i="2"/>
  <c r="U13" i="2"/>
  <c r="U160" i="2"/>
  <c r="U38" i="2"/>
  <c r="U399" i="2"/>
  <c r="U425" i="2"/>
  <c r="U581" i="2"/>
  <c r="U430" i="2"/>
  <c r="U572" i="2"/>
  <c r="U444" i="2"/>
  <c r="U316" i="2"/>
  <c r="U188" i="2"/>
  <c r="U60" i="2"/>
  <c r="U531" i="2"/>
  <c r="U403" i="2"/>
  <c r="U275" i="2"/>
  <c r="U147" i="2"/>
  <c r="U19" i="2"/>
  <c r="U490" i="2"/>
  <c r="U621" i="2"/>
  <c r="U555" i="2"/>
  <c r="U347" i="2"/>
  <c r="U219" i="2"/>
  <c r="U91" i="2"/>
  <c r="U578" i="2"/>
  <c r="U482" i="2"/>
  <c r="U234" i="2"/>
  <c r="U125" i="2"/>
  <c r="U569" i="2"/>
  <c r="U64" i="2"/>
  <c r="U585" i="2"/>
  <c r="U511" i="2"/>
  <c r="U361" i="2"/>
  <c r="U223" i="2"/>
  <c r="U56" i="2"/>
  <c r="U213" i="2"/>
  <c r="U600" i="2"/>
  <c r="U504" i="2"/>
  <c r="U592" i="2"/>
  <c r="U209" i="2"/>
  <c r="U386" i="2"/>
  <c r="U248" i="2"/>
  <c r="U41" i="2"/>
  <c r="U440" i="2"/>
  <c r="U24" i="2"/>
  <c r="U394" i="2"/>
  <c r="U527" i="2"/>
  <c r="U375" i="2"/>
  <c r="U178" i="2"/>
  <c r="U9" i="2"/>
  <c r="U584" i="2"/>
  <c r="U384" i="2"/>
  <c r="U226" i="2"/>
  <c r="U88" i="2"/>
  <c r="U455" i="2"/>
  <c r="U6" i="2" l="1"/>
  <c r="Z704" i="2" l="1"/>
  <c r="Y704" i="2"/>
  <c r="W704" i="2"/>
  <c r="Z703" i="2"/>
  <c r="Y703" i="2"/>
  <c r="W703" i="2"/>
  <c r="V703" i="2"/>
  <c r="Z702" i="2"/>
  <c r="Y702" i="2"/>
  <c r="W702" i="2"/>
  <c r="V702" i="2"/>
  <c r="Z701" i="2"/>
  <c r="Y701" i="2"/>
  <c r="W701" i="2"/>
  <c r="Z700" i="2"/>
  <c r="Y700" i="2"/>
  <c r="W700" i="2"/>
  <c r="Z699" i="2"/>
  <c r="Y699" i="2"/>
  <c r="W699" i="2"/>
  <c r="Z698" i="2"/>
  <c r="Y698" i="2"/>
  <c r="W698" i="2"/>
  <c r="V698" i="2"/>
  <c r="Z697" i="2"/>
  <c r="Y697" i="2"/>
  <c r="W697" i="2"/>
  <c r="Z696" i="2"/>
  <c r="Y696" i="2"/>
  <c r="W696" i="2"/>
  <c r="V696" i="2"/>
  <c r="Z695" i="2"/>
  <c r="Y695" i="2"/>
  <c r="W695" i="2"/>
  <c r="Z694" i="2"/>
  <c r="Y694" i="2"/>
  <c r="W694" i="2"/>
  <c r="Z693" i="2"/>
  <c r="Y693" i="2"/>
  <c r="W693" i="2"/>
  <c r="V693" i="2"/>
  <c r="Z692" i="2"/>
  <c r="Y692" i="2"/>
  <c r="W692" i="2"/>
  <c r="Z691" i="2"/>
  <c r="Y691" i="2"/>
  <c r="W691" i="2"/>
  <c r="Z690" i="2"/>
  <c r="Y690" i="2"/>
  <c r="W690" i="2"/>
  <c r="Z689" i="2"/>
  <c r="Y689" i="2"/>
  <c r="W689" i="2"/>
  <c r="Z688" i="2"/>
  <c r="Y688" i="2"/>
  <c r="W688" i="2"/>
  <c r="Z687" i="2"/>
  <c r="Y687" i="2"/>
  <c r="W687" i="2"/>
  <c r="V687" i="2"/>
  <c r="Z686" i="2"/>
  <c r="Y686" i="2"/>
  <c r="W686" i="2"/>
  <c r="Z685" i="2"/>
  <c r="Y685" i="2"/>
  <c r="W685" i="2"/>
  <c r="Z684" i="2"/>
  <c r="Y684" i="2"/>
  <c r="W684" i="2"/>
  <c r="Z683" i="2"/>
  <c r="Y683" i="2"/>
  <c r="W683" i="2"/>
  <c r="Z682" i="2"/>
  <c r="Y682" i="2"/>
  <c r="W682" i="2"/>
  <c r="V682" i="2"/>
  <c r="Z681" i="2"/>
  <c r="Y681" i="2"/>
  <c r="W681" i="2"/>
  <c r="Z680" i="2"/>
  <c r="Y680" i="2"/>
  <c r="W680" i="2"/>
  <c r="V680" i="2"/>
  <c r="Z679" i="2"/>
  <c r="Y679" i="2"/>
  <c r="W679" i="2"/>
  <c r="Z678" i="2"/>
  <c r="Y678" i="2"/>
  <c r="W678" i="2"/>
  <c r="Z677" i="2"/>
  <c r="Y677" i="2"/>
  <c r="W677" i="2"/>
  <c r="V677" i="2"/>
  <c r="Z676" i="2"/>
  <c r="Y676" i="2"/>
  <c r="W676" i="2"/>
  <c r="V676" i="2"/>
  <c r="Z675" i="2"/>
  <c r="Y675" i="2"/>
  <c r="W675" i="2"/>
  <c r="V675" i="2"/>
  <c r="Z674" i="2"/>
  <c r="Y674" i="2"/>
  <c r="W674" i="2"/>
  <c r="V674" i="2"/>
  <c r="Z673" i="2"/>
  <c r="Y673" i="2"/>
  <c r="W673" i="2"/>
  <c r="Z672" i="2"/>
  <c r="Y672" i="2"/>
  <c r="W672" i="2"/>
  <c r="Z671" i="2"/>
  <c r="Y671" i="2"/>
  <c r="W671" i="2"/>
  <c r="V671" i="2"/>
  <c r="Z670" i="2"/>
  <c r="Y670" i="2"/>
  <c r="W670" i="2"/>
  <c r="Z669" i="2"/>
  <c r="Y669" i="2"/>
  <c r="W669" i="2"/>
  <c r="V669" i="2"/>
  <c r="Z668" i="2"/>
  <c r="Y668" i="2"/>
  <c r="W668" i="2"/>
  <c r="Z667" i="2"/>
  <c r="Y667" i="2"/>
  <c r="W667" i="2"/>
  <c r="Z666" i="2"/>
  <c r="Y666" i="2"/>
  <c r="W666" i="2"/>
  <c r="V666" i="2"/>
  <c r="Z665" i="2"/>
  <c r="Y665" i="2"/>
  <c r="W665" i="2"/>
  <c r="Z664" i="2"/>
  <c r="Y664" i="2"/>
  <c r="W664" i="2"/>
  <c r="V664" i="2"/>
  <c r="Z663" i="2"/>
  <c r="Y663" i="2"/>
  <c r="W663" i="2"/>
  <c r="Z662" i="2"/>
  <c r="Y662" i="2"/>
  <c r="W662" i="2"/>
  <c r="Z661" i="2"/>
  <c r="Y661" i="2"/>
  <c r="W661" i="2"/>
  <c r="V661" i="2"/>
  <c r="Z660" i="2"/>
  <c r="Y660" i="2"/>
  <c r="W660" i="2"/>
  <c r="Z659" i="2"/>
  <c r="Y659" i="2"/>
  <c r="W659" i="2"/>
  <c r="V659" i="2"/>
  <c r="Z658" i="2"/>
  <c r="Y658" i="2"/>
  <c r="W658" i="2"/>
  <c r="V658" i="2"/>
  <c r="Z657" i="2"/>
  <c r="Y657" i="2"/>
  <c r="W657" i="2"/>
  <c r="Z656" i="2"/>
  <c r="Y656" i="2"/>
  <c r="W656" i="2"/>
  <c r="Z655" i="2"/>
  <c r="Y655" i="2"/>
  <c r="W655" i="2"/>
  <c r="V655" i="2"/>
  <c r="Z654" i="2"/>
  <c r="Y654" i="2"/>
  <c r="W654" i="2"/>
  <c r="V654" i="2"/>
  <c r="Z653" i="2"/>
  <c r="Y653" i="2"/>
  <c r="W653" i="2"/>
  <c r="Z652" i="2"/>
  <c r="Y652" i="2"/>
  <c r="W652" i="2"/>
  <c r="Z651" i="2"/>
  <c r="Y651" i="2"/>
  <c r="W651" i="2"/>
  <c r="Z650" i="2"/>
  <c r="Y650" i="2"/>
  <c r="W650" i="2"/>
  <c r="Z649" i="2"/>
  <c r="Y649" i="2"/>
  <c r="W649" i="2"/>
  <c r="V649" i="2"/>
  <c r="Z648" i="2"/>
  <c r="Y648" i="2"/>
  <c r="W648" i="2"/>
  <c r="V648" i="2"/>
  <c r="Z647" i="2"/>
  <c r="Y647" i="2"/>
  <c r="W647" i="2"/>
  <c r="Z646" i="2"/>
  <c r="Y646" i="2"/>
  <c r="W646" i="2"/>
  <c r="Z645" i="2"/>
  <c r="Y645" i="2"/>
  <c r="W645" i="2"/>
  <c r="V645" i="2"/>
  <c r="Z644" i="2"/>
  <c r="Y644" i="2"/>
  <c r="W644" i="2"/>
  <c r="Z643" i="2"/>
  <c r="Y643" i="2"/>
  <c r="W643" i="2"/>
  <c r="V643" i="2"/>
  <c r="Z642" i="2"/>
  <c r="Y642" i="2"/>
  <c r="W642" i="2"/>
  <c r="V642" i="2"/>
  <c r="Z641" i="2"/>
  <c r="Y641" i="2"/>
  <c r="W641" i="2"/>
  <c r="Z640" i="2"/>
  <c r="Y640" i="2"/>
  <c r="W640" i="2"/>
  <c r="Z639" i="2"/>
  <c r="Y639" i="2"/>
  <c r="W639" i="2"/>
  <c r="V639" i="2"/>
  <c r="Z638" i="2"/>
  <c r="Y638" i="2"/>
  <c r="W638" i="2"/>
  <c r="Z637" i="2"/>
  <c r="Y637" i="2"/>
  <c r="W637" i="2"/>
  <c r="Z636" i="2"/>
  <c r="Y636" i="2"/>
  <c r="W636" i="2"/>
  <c r="Z635" i="2"/>
  <c r="Y635" i="2"/>
  <c r="W635" i="2"/>
  <c r="Z634" i="2"/>
  <c r="Y634" i="2"/>
  <c r="W634" i="2"/>
  <c r="V634" i="2"/>
  <c r="Z633" i="2"/>
  <c r="Y633" i="2"/>
  <c r="W633" i="2"/>
  <c r="V653" i="2" l="1"/>
  <c r="V697" i="2"/>
  <c r="V686" i="2"/>
  <c r="V638" i="2"/>
  <c r="V660" i="2"/>
  <c r="V663" i="2"/>
  <c r="V647" i="2"/>
  <c r="V650" i="2"/>
  <c r="V691" i="2"/>
  <c r="V670" i="2"/>
  <c r="V681" i="2"/>
  <c r="V644" i="2"/>
  <c r="V692" i="2"/>
  <c r="V695" i="2"/>
  <c r="V633" i="2"/>
  <c r="V665" i="2"/>
  <c r="V679" i="2"/>
  <c r="V690" i="2"/>
  <c r="V701" i="2"/>
  <c r="V637" i="2"/>
  <c r="V685" i="2"/>
  <c r="V651" i="2"/>
  <c r="V684" i="2"/>
  <c r="V699" i="2"/>
  <c r="V635" i="2"/>
  <c r="V668" i="2"/>
  <c r="V683" i="2"/>
  <c r="V672" i="2"/>
  <c r="V656" i="2"/>
  <c r="V704" i="2"/>
  <c r="V652" i="2"/>
  <c r="V700" i="2"/>
  <c r="V667" i="2"/>
  <c r="V640" i="2"/>
  <c r="V636" i="2"/>
  <c r="V688" i="2"/>
  <c r="V641" i="2"/>
  <c r="V657" i="2"/>
  <c r="V673" i="2"/>
  <c r="V689" i="2"/>
  <c r="V646" i="2"/>
  <c r="V662" i="2"/>
  <c r="V678" i="2"/>
  <c r="V694" i="2"/>
  <c r="C670" i="2" l="1"/>
  <c r="C670" i="4" s="1"/>
  <c r="C683" i="2"/>
  <c r="C683" i="4" s="1"/>
  <c r="C635" i="2"/>
  <c r="C635" i="4" s="1"/>
  <c r="C651" i="2"/>
  <c r="C651" i="4" s="1"/>
  <c r="C667" i="2"/>
  <c r="C667" i="4" s="1"/>
  <c r="C699" i="2"/>
  <c r="C699" i="4" s="1"/>
  <c r="C636" i="2"/>
  <c r="C636" i="4" s="1"/>
  <c r="C652" i="2"/>
  <c r="C652" i="4" s="1"/>
  <c r="C668" i="2"/>
  <c r="C668" i="4" s="1"/>
  <c r="C684" i="2"/>
  <c r="C684" i="4" s="1"/>
  <c r="C700" i="2"/>
  <c r="C700" i="4" s="1"/>
  <c r="C637" i="2"/>
  <c r="C637" i="4" s="1"/>
  <c r="C653" i="2"/>
  <c r="C653" i="4" s="1"/>
  <c r="C669" i="2"/>
  <c r="C669" i="4" s="1"/>
  <c r="C685" i="2"/>
  <c r="C685" i="4" s="1"/>
  <c r="C701" i="2"/>
  <c r="C701" i="4" s="1"/>
  <c r="C687" i="2"/>
  <c r="C687" i="4" s="1"/>
  <c r="C638" i="2"/>
  <c r="C638" i="4" s="1"/>
  <c r="C639" i="2"/>
  <c r="C639" i="4" s="1"/>
  <c r="C655" i="2"/>
  <c r="C655" i="4" s="1"/>
  <c r="C671" i="2"/>
  <c r="C671" i="4" s="1"/>
  <c r="C703" i="2"/>
  <c r="C703" i="4" s="1"/>
  <c r="C640" i="2"/>
  <c r="C640" i="4" s="1"/>
  <c r="C656" i="2"/>
  <c r="C656" i="4" s="1"/>
  <c r="C672" i="2"/>
  <c r="C672" i="4" s="1"/>
  <c r="C688" i="2"/>
  <c r="C688" i="4" s="1"/>
  <c r="C704" i="2"/>
  <c r="C704" i="4" s="1"/>
  <c r="C686" i="2"/>
  <c r="C686" i="4" s="1"/>
  <c r="C689" i="2"/>
  <c r="C689" i="4" s="1"/>
  <c r="C641" i="2"/>
  <c r="C641" i="4" s="1"/>
  <c r="C657" i="2"/>
  <c r="C657" i="4" s="1"/>
  <c r="C673" i="2"/>
  <c r="C673" i="4" s="1"/>
  <c r="C642" i="2"/>
  <c r="C642" i="4" s="1"/>
  <c r="C658" i="2"/>
  <c r="C658" i="4" s="1"/>
  <c r="C674" i="2"/>
  <c r="C674" i="4" s="1"/>
  <c r="C690" i="2"/>
  <c r="C690" i="4" s="1"/>
  <c r="C659" i="2"/>
  <c r="C659" i="4" s="1"/>
  <c r="C643" i="2"/>
  <c r="C643" i="4" s="1"/>
  <c r="C675" i="2"/>
  <c r="C675" i="4" s="1"/>
  <c r="C691" i="2"/>
  <c r="C691" i="4" s="1"/>
  <c r="C644" i="2"/>
  <c r="C644" i="4" s="1"/>
  <c r="C660" i="2"/>
  <c r="C660" i="4" s="1"/>
  <c r="C676" i="2"/>
  <c r="C676" i="4" s="1"/>
  <c r="C692" i="2"/>
  <c r="C692" i="4" s="1"/>
  <c r="C702" i="2"/>
  <c r="C702" i="4" s="1"/>
  <c r="C645" i="2"/>
  <c r="C645" i="4" s="1"/>
  <c r="C661" i="2"/>
  <c r="C661" i="4" s="1"/>
  <c r="C693" i="2"/>
  <c r="C693" i="4" s="1"/>
  <c r="C677" i="2"/>
  <c r="C677" i="4" s="1"/>
  <c r="C646" i="2"/>
  <c r="C646" i="4" s="1"/>
  <c r="C662" i="2"/>
  <c r="C662" i="4" s="1"/>
  <c r="C678" i="2"/>
  <c r="C678" i="4" s="1"/>
  <c r="C694" i="2"/>
  <c r="C694" i="4" s="1"/>
  <c r="C654" i="2"/>
  <c r="C654" i="4" s="1"/>
  <c r="C663" i="2"/>
  <c r="C663" i="4" s="1"/>
  <c r="C679" i="2"/>
  <c r="C679" i="4" s="1"/>
  <c r="C648" i="2"/>
  <c r="C648" i="4" s="1"/>
  <c r="C664" i="2"/>
  <c r="C664" i="4" s="1"/>
  <c r="C680" i="2"/>
  <c r="C680" i="4" s="1"/>
  <c r="C696" i="2"/>
  <c r="C696" i="4" s="1"/>
  <c r="C647" i="2"/>
  <c r="C647" i="4" s="1"/>
  <c r="C695" i="2"/>
  <c r="C695" i="4" s="1"/>
  <c r="C665" i="2"/>
  <c r="C665" i="4" s="1"/>
  <c r="C633" i="2"/>
  <c r="C633" i="4" s="1"/>
  <c r="C649" i="2"/>
  <c r="C649" i="4" s="1"/>
  <c r="C681" i="2"/>
  <c r="C681" i="4" s="1"/>
  <c r="C697" i="2"/>
  <c r="C697" i="4" s="1"/>
  <c r="C634" i="2"/>
  <c r="C634" i="4" s="1"/>
  <c r="C650" i="2"/>
  <c r="C650" i="4" s="1"/>
  <c r="C666" i="2"/>
  <c r="C666" i="4" s="1"/>
  <c r="C682" i="2"/>
  <c r="C682" i="4" s="1"/>
  <c r="C698" i="2"/>
  <c r="C698" i="4" s="1"/>
  <c r="AG644" i="2" l="1"/>
  <c r="AS644" i="2"/>
  <c r="G644" i="4" s="1"/>
  <c r="V644" i="4" s="1"/>
  <c r="AJ682" i="2"/>
  <c r="AV682" i="2"/>
  <c r="J682" i="4" s="1"/>
  <c r="Y682" i="4" s="1"/>
  <c r="AM703" i="2"/>
  <c r="AY703" i="2"/>
  <c r="M703" i="4" s="1"/>
  <c r="AB703" i="4" s="1"/>
  <c r="AW646" i="2"/>
  <c r="K646" i="4" s="1"/>
  <c r="Z646" i="4" s="1"/>
  <c r="AK646" i="2"/>
  <c r="AQ640" i="2"/>
  <c r="BC640" i="2"/>
  <c r="Q640" i="4" s="1"/>
  <c r="AF640" i="4" s="1"/>
  <c r="AZ702" i="2"/>
  <c r="N702" i="4" s="1"/>
  <c r="AC702" i="4" s="1"/>
  <c r="AN702" i="2"/>
  <c r="AN683" i="2"/>
  <c r="AZ683" i="2"/>
  <c r="N683" i="4" s="1"/>
  <c r="AC683" i="4" s="1"/>
  <c r="AQ635" i="2"/>
  <c r="BC635" i="2"/>
  <c r="Q635" i="4" s="1"/>
  <c r="AF635" i="4" s="1"/>
  <c r="BA643" i="2"/>
  <c r="O643" i="4" s="1"/>
  <c r="AD643" i="4" s="1"/>
  <c r="AO643" i="2"/>
  <c r="AX695" i="2"/>
  <c r="L695" i="4" s="1"/>
  <c r="AA695" i="4" s="1"/>
  <c r="AL695" i="2"/>
  <c r="BC667" i="2"/>
  <c r="Q667" i="4" s="1"/>
  <c r="AF667" i="4" s="1"/>
  <c r="AQ667" i="2"/>
  <c r="AI664" i="2"/>
  <c r="AU664" i="2"/>
  <c r="I664" i="4" s="1"/>
  <c r="X664" i="4" s="1"/>
  <c r="BD691" i="2"/>
  <c r="R691" i="4" s="1"/>
  <c r="AG691" i="4" s="1"/>
  <c r="AR691" i="2"/>
  <c r="AI673" i="2"/>
  <c r="AU673" i="2"/>
  <c r="I673" i="4" s="1"/>
  <c r="X673" i="4" s="1"/>
  <c r="AN661" i="2"/>
  <c r="AZ661" i="2"/>
  <c r="N661" i="4" s="1"/>
  <c r="AC661" i="4" s="1"/>
  <c r="AS674" i="2"/>
  <c r="G674" i="4" s="1"/>
  <c r="V674" i="4" s="1"/>
  <c r="AG674" i="2"/>
  <c r="AR655" i="2"/>
  <c r="BD655" i="2"/>
  <c r="R655" i="4" s="1"/>
  <c r="AG655" i="4" s="1"/>
  <c r="AN685" i="2"/>
  <c r="AZ685" i="2"/>
  <c r="N685" i="4" s="1"/>
  <c r="AC685" i="4" s="1"/>
  <c r="BA648" i="2"/>
  <c r="O648" i="4" s="1"/>
  <c r="AD648" i="4" s="1"/>
  <c r="AO648" i="2"/>
  <c r="AX647" i="2"/>
  <c r="L647" i="4" s="1"/>
  <c r="AA647" i="4" s="1"/>
  <c r="AL647" i="2"/>
  <c r="AV699" i="2"/>
  <c r="J699" i="4" s="1"/>
  <c r="Y699" i="4" s="1"/>
  <c r="AJ699" i="2"/>
  <c r="BD637" i="2"/>
  <c r="R637" i="4" s="1"/>
  <c r="AG637" i="4" s="1"/>
  <c r="AR637" i="2"/>
  <c r="BB676" i="2"/>
  <c r="P676" i="4" s="1"/>
  <c r="AE676" i="4" s="1"/>
  <c r="AP676" i="2"/>
  <c r="AK671" i="2"/>
  <c r="AW671" i="2"/>
  <c r="K671" i="4" s="1"/>
  <c r="Z671" i="4" s="1"/>
  <c r="BA681" i="2"/>
  <c r="O681" i="4" s="1"/>
  <c r="AD681" i="4" s="1"/>
  <c r="AO681" i="2"/>
  <c r="BA692" i="2"/>
  <c r="O692" i="4" s="1"/>
  <c r="AD692" i="4" s="1"/>
  <c r="AO692" i="2"/>
  <c r="AU641" i="2"/>
  <c r="I641" i="4" s="1"/>
  <c r="X641" i="4" s="1"/>
  <c r="AI641" i="2"/>
  <c r="AH651" i="2"/>
  <c r="AT651" i="2"/>
  <c r="H651" i="4" s="1"/>
  <c r="W651" i="4" s="1"/>
  <c r="BB680" i="2"/>
  <c r="P680" i="4" s="1"/>
  <c r="AE680" i="4" s="1"/>
  <c r="AP680" i="2"/>
  <c r="AV659" i="2"/>
  <c r="J659" i="4" s="1"/>
  <c r="Y659" i="4" s="1"/>
  <c r="AJ659" i="2"/>
  <c r="AP658" i="2"/>
  <c r="BB658" i="2"/>
  <c r="P658" i="4" s="1"/>
  <c r="AE658" i="4" s="1"/>
  <c r="AM662" i="2"/>
  <c r="AY662" i="2"/>
  <c r="M662" i="4" s="1"/>
  <c r="AB662" i="4" s="1"/>
  <c r="AV644" i="2"/>
  <c r="J644" i="4" s="1"/>
  <c r="Y644" i="4" s="1"/>
  <c r="AJ644" i="2"/>
  <c r="AZ663" i="2"/>
  <c r="N663" i="4" s="1"/>
  <c r="AC663" i="4" s="1"/>
  <c r="AN663" i="2"/>
  <c r="AK703" i="2"/>
  <c r="AW703" i="2"/>
  <c r="K703" i="4" s="1"/>
  <c r="Z703" i="4" s="1"/>
  <c r="AI646" i="2"/>
  <c r="AU646" i="2"/>
  <c r="I646" i="4" s="1"/>
  <c r="X646" i="4" s="1"/>
  <c r="AX640" i="2"/>
  <c r="L640" i="4" s="1"/>
  <c r="AA640" i="4" s="1"/>
  <c r="AL640" i="2"/>
  <c r="AG653" i="2"/>
  <c r="AS653" i="2"/>
  <c r="G653" i="4" s="1"/>
  <c r="V653" i="4" s="1"/>
  <c r="AQ702" i="2"/>
  <c r="BC702" i="2"/>
  <c r="Q702" i="4" s="1"/>
  <c r="AF702" i="4" s="1"/>
  <c r="AJ683" i="2"/>
  <c r="AV683" i="2"/>
  <c r="J683" i="4" s="1"/>
  <c r="Y683" i="4" s="1"/>
  <c r="AO635" i="2"/>
  <c r="BA635" i="2"/>
  <c r="O635" i="4" s="1"/>
  <c r="AD635" i="4" s="1"/>
  <c r="AO677" i="2"/>
  <c r="BA677" i="2"/>
  <c r="O677" i="4" s="1"/>
  <c r="AD677" i="4" s="1"/>
  <c r="AL643" i="2"/>
  <c r="AX643" i="2"/>
  <c r="L643" i="4" s="1"/>
  <c r="AA643" i="4" s="1"/>
  <c r="AY695" i="2"/>
  <c r="M695" i="4" s="1"/>
  <c r="AB695" i="4" s="1"/>
  <c r="AM695" i="2"/>
  <c r="AN664" i="2"/>
  <c r="AZ664" i="2"/>
  <c r="N664" i="4" s="1"/>
  <c r="AC664" i="4" s="1"/>
  <c r="AL665" i="2"/>
  <c r="AX665" i="2"/>
  <c r="L665" i="4" s="1"/>
  <c r="AA665" i="4" s="1"/>
  <c r="AS691" i="2"/>
  <c r="G691" i="4" s="1"/>
  <c r="V691" i="4" s="1"/>
  <c r="AG691" i="2"/>
  <c r="AS673" i="2"/>
  <c r="G673" i="4" s="1"/>
  <c r="V673" i="4" s="1"/>
  <c r="AG673" i="2"/>
  <c r="AK674" i="2"/>
  <c r="AW674" i="2"/>
  <c r="K674" i="4" s="1"/>
  <c r="Z674" i="4" s="1"/>
  <c r="AX655" i="2"/>
  <c r="L655" i="4" s="1"/>
  <c r="AA655" i="4" s="1"/>
  <c r="AL655" i="2"/>
  <c r="AP685" i="2"/>
  <c r="BB685" i="2"/>
  <c r="P685" i="4" s="1"/>
  <c r="AE685" i="4" s="1"/>
  <c r="AU648" i="2"/>
  <c r="I648" i="4" s="1"/>
  <c r="X648" i="4" s="1"/>
  <c r="AI648" i="2"/>
  <c r="AJ647" i="2"/>
  <c r="AV647" i="2"/>
  <c r="J647" i="4" s="1"/>
  <c r="Y647" i="4" s="1"/>
  <c r="AW687" i="2"/>
  <c r="K687" i="4" s="1"/>
  <c r="Z687" i="4" s="1"/>
  <c r="AK687" i="2"/>
  <c r="AO637" i="2"/>
  <c r="BA637" i="2"/>
  <c r="O637" i="4" s="1"/>
  <c r="AD637" i="4" s="1"/>
  <c r="AM676" i="2"/>
  <c r="AY676" i="2"/>
  <c r="M676" i="4" s="1"/>
  <c r="AB676" i="4" s="1"/>
  <c r="BC689" i="2"/>
  <c r="Q689" i="4" s="1"/>
  <c r="AF689" i="4" s="1"/>
  <c r="AQ689" i="2"/>
  <c r="AO671" i="2"/>
  <c r="BA671" i="2"/>
  <c r="O671" i="4" s="1"/>
  <c r="AD671" i="4" s="1"/>
  <c r="AX681" i="2"/>
  <c r="L681" i="4" s="1"/>
  <c r="AA681" i="4" s="1"/>
  <c r="AL681" i="2"/>
  <c r="AU692" i="2"/>
  <c r="I692" i="4" s="1"/>
  <c r="X692" i="4" s="1"/>
  <c r="AI692" i="2"/>
  <c r="AO641" i="2"/>
  <c r="BA641" i="2"/>
  <c r="O641" i="4" s="1"/>
  <c r="AD641" i="4" s="1"/>
  <c r="AW651" i="2"/>
  <c r="K651" i="4" s="1"/>
  <c r="Z651" i="4" s="1"/>
  <c r="AK651" i="2"/>
  <c r="AW698" i="2"/>
  <c r="K698" i="4" s="1"/>
  <c r="Z698" i="4" s="1"/>
  <c r="AK698" i="2"/>
  <c r="AL658" i="2"/>
  <c r="AX658" i="2"/>
  <c r="L658" i="4" s="1"/>
  <c r="AA658" i="4" s="1"/>
  <c r="AY639" i="2"/>
  <c r="M639" i="4" s="1"/>
  <c r="AB639" i="4" s="1"/>
  <c r="AM639" i="2"/>
  <c r="AN662" i="2"/>
  <c r="AZ662" i="2"/>
  <c r="N662" i="4" s="1"/>
  <c r="AC662" i="4" s="1"/>
  <c r="AO669" i="2"/>
  <c r="BA669" i="2"/>
  <c r="O669" i="4" s="1"/>
  <c r="AD669" i="4" s="1"/>
  <c r="AY682" i="2"/>
  <c r="M682" i="4" s="1"/>
  <c r="AB682" i="4" s="1"/>
  <c r="AM682" i="2"/>
  <c r="BA663" i="2"/>
  <c r="O663" i="4" s="1"/>
  <c r="AD663" i="4" s="1"/>
  <c r="AO663" i="2"/>
  <c r="AQ703" i="2"/>
  <c r="BC703" i="2"/>
  <c r="Q703" i="4" s="1"/>
  <c r="AF703" i="4" s="1"/>
  <c r="AZ646" i="2"/>
  <c r="N646" i="4" s="1"/>
  <c r="AC646" i="4" s="1"/>
  <c r="AN646" i="2"/>
  <c r="AR640" i="2"/>
  <c r="BD640" i="2"/>
  <c r="R640" i="4" s="1"/>
  <c r="AG640" i="4" s="1"/>
  <c r="AM653" i="2"/>
  <c r="AY653" i="2"/>
  <c r="M653" i="4" s="1"/>
  <c r="AB653" i="4" s="1"/>
  <c r="AJ702" i="2"/>
  <c r="AV702" i="2"/>
  <c r="J702" i="4" s="1"/>
  <c r="Y702" i="4" s="1"/>
  <c r="AI635" i="2"/>
  <c r="AU635" i="2"/>
  <c r="I635" i="4" s="1"/>
  <c r="X635" i="4" s="1"/>
  <c r="AG677" i="2"/>
  <c r="AS677" i="2"/>
  <c r="G677" i="4" s="1"/>
  <c r="V677" i="4" s="1"/>
  <c r="AI695" i="2"/>
  <c r="AU695" i="2"/>
  <c r="I695" i="4" s="1"/>
  <c r="X695" i="4" s="1"/>
  <c r="AR664" i="2"/>
  <c r="BD664" i="2"/>
  <c r="R664" i="4" s="1"/>
  <c r="AG664" i="4" s="1"/>
  <c r="AU665" i="2"/>
  <c r="I665" i="4" s="1"/>
  <c r="X665" i="4" s="1"/>
  <c r="AI665" i="2"/>
  <c r="AH691" i="2"/>
  <c r="AT691" i="2"/>
  <c r="H691" i="4" s="1"/>
  <c r="W691" i="4" s="1"/>
  <c r="AK673" i="2"/>
  <c r="AW673" i="2"/>
  <c r="K673" i="4" s="1"/>
  <c r="Z673" i="4" s="1"/>
  <c r="AR661" i="2"/>
  <c r="BD661" i="2"/>
  <c r="R661" i="4" s="1"/>
  <c r="AG661" i="4" s="1"/>
  <c r="AM674" i="2"/>
  <c r="AY674" i="2"/>
  <c r="M674" i="4" s="1"/>
  <c r="AB674" i="4" s="1"/>
  <c r="AR685" i="2"/>
  <c r="BD685" i="2"/>
  <c r="R685" i="4" s="1"/>
  <c r="AG685" i="4" s="1"/>
  <c r="AW648" i="2"/>
  <c r="K648" i="4" s="1"/>
  <c r="Z648" i="4" s="1"/>
  <c r="AK648" i="2"/>
  <c r="AJ666" i="2"/>
  <c r="AV666" i="2"/>
  <c r="J666" i="4" s="1"/>
  <c r="Y666" i="4" s="1"/>
  <c r="AT699" i="2"/>
  <c r="H699" i="4" s="1"/>
  <c r="W699" i="4" s="1"/>
  <c r="AH699" i="2"/>
  <c r="AL687" i="2"/>
  <c r="AX687" i="2"/>
  <c r="L687" i="4" s="1"/>
  <c r="AA687" i="4" s="1"/>
  <c r="AM637" i="2"/>
  <c r="AY637" i="2"/>
  <c r="M637" i="4" s="1"/>
  <c r="AB637" i="4" s="1"/>
  <c r="AX676" i="2"/>
  <c r="L676" i="4" s="1"/>
  <c r="AA676" i="4" s="1"/>
  <c r="AL676" i="2"/>
  <c r="AQ659" i="2"/>
  <c r="BC659" i="2"/>
  <c r="Q659" i="4" s="1"/>
  <c r="AF659" i="4" s="1"/>
  <c r="AX698" i="2"/>
  <c r="L698" i="4" s="1"/>
  <c r="AA698" i="4" s="1"/>
  <c r="AL698" i="2"/>
  <c r="AM658" i="2"/>
  <c r="AY658" i="2"/>
  <c r="M658" i="4" s="1"/>
  <c r="AB658" i="4" s="1"/>
  <c r="AS639" i="2"/>
  <c r="G639" i="4" s="1"/>
  <c r="V639" i="4" s="1"/>
  <c r="AG639" i="2"/>
  <c r="AO644" i="2"/>
  <c r="BA644" i="2"/>
  <c r="O644" i="4" s="1"/>
  <c r="AD644" i="4" s="1"/>
  <c r="AG663" i="2"/>
  <c r="AS663" i="2"/>
  <c r="G663" i="4" s="1"/>
  <c r="V663" i="4" s="1"/>
  <c r="AG646" i="2"/>
  <c r="AS646" i="2"/>
  <c r="G646" i="4" s="1"/>
  <c r="V646" i="4" s="1"/>
  <c r="AN640" i="2"/>
  <c r="AZ640" i="2"/>
  <c r="N640" i="4" s="1"/>
  <c r="AC640" i="4" s="1"/>
  <c r="AW653" i="2"/>
  <c r="K653" i="4" s="1"/>
  <c r="Z653" i="4" s="1"/>
  <c r="AK653" i="2"/>
  <c r="AO683" i="2"/>
  <c r="BA683" i="2"/>
  <c r="O683" i="4" s="1"/>
  <c r="AD683" i="4" s="1"/>
  <c r="BD677" i="2"/>
  <c r="R677" i="4" s="1"/>
  <c r="AG677" i="4" s="1"/>
  <c r="AR677" i="2"/>
  <c r="AS643" i="2"/>
  <c r="G643" i="4" s="1"/>
  <c r="V643" i="4" s="1"/>
  <c r="AG643" i="2"/>
  <c r="AQ695" i="2"/>
  <c r="BC695" i="2"/>
  <c r="Q695" i="4" s="1"/>
  <c r="AF695" i="4" s="1"/>
  <c r="AM667" i="2"/>
  <c r="AY667" i="2"/>
  <c r="M667" i="4" s="1"/>
  <c r="AB667" i="4" s="1"/>
  <c r="BA664" i="2"/>
  <c r="O664" i="4" s="1"/>
  <c r="AD664" i="4" s="1"/>
  <c r="AO664" i="2"/>
  <c r="AM665" i="2"/>
  <c r="AY665" i="2"/>
  <c r="M665" i="4" s="1"/>
  <c r="AB665" i="4" s="1"/>
  <c r="AX673" i="2"/>
  <c r="L673" i="4" s="1"/>
  <c r="AA673" i="4" s="1"/>
  <c r="AL673" i="2"/>
  <c r="AG661" i="2"/>
  <c r="AS661" i="2"/>
  <c r="G661" i="4" s="1"/>
  <c r="V661" i="4" s="1"/>
  <c r="AL674" i="2"/>
  <c r="AX674" i="2"/>
  <c r="L674" i="4" s="1"/>
  <c r="AA674" i="4" s="1"/>
  <c r="AG685" i="2"/>
  <c r="AS685" i="2"/>
  <c r="G685" i="4" s="1"/>
  <c r="V685" i="4" s="1"/>
  <c r="AP648" i="2"/>
  <c r="BB648" i="2"/>
  <c r="P648" i="4" s="1"/>
  <c r="AE648" i="4" s="1"/>
  <c r="AT647" i="2"/>
  <c r="H647" i="4" s="1"/>
  <c r="W647" i="4" s="1"/>
  <c r="AH647" i="2"/>
  <c r="AL699" i="2"/>
  <c r="AX699" i="2"/>
  <c r="L699" i="4" s="1"/>
  <c r="AA699" i="4" s="1"/>
  <c r="AN637" i="2"/>
  <c r="AZ637" i="2"/>
  <c r="N637" i="4" s="1"/>
  <c r="AC637" i="4" s="1"/>
  <c r="AZ676" i="2"/>
  <c r="N676" i="4" s="1"/>
  <c r="AC676" i="4" s="1"/>
  <c r="AN676" i="2"/>
  <c r="AR689" i="2"/>
  <c r="BD689" i="2"/>
  <c r="R689" i="4" s="1"/>
  <c r="AG689" i="4" s="1"/>
  <c r="BB671" i="2"/>
  <c r="P671" i="4" s="1"/>
  <c r="AE671" i="4" s="1"/>
  <c r="AP671" i="2"/>
  <c r="AS681" i="2"/>
  <c r="G681" i="4" s="1"/>
  <c r="V681" i="4" s="1"/>
  <c r="AG681" i="2"/>
  <c r="AX692" i="2"/>
  <c r="L692" i="4" s="1"/>
  <c r="AA692" i="4" s="1"/>
  <c r="AL692" i="2"/>
  <c r="AP641" i="2"/>
  <c r="BB641" i="2"/>
  <c r="P641" i="4" s="1"/>
  <c r="AE641" i="4" s="1"/>
  <c r="AY651" i="2"/>
  <c r="M651" i="4" s="1"/>
  <c r="AB651" i="4" s="1"/>
  <c r="AM651" i="2"/>
  <c r="AI680" i="2"/>
  <c r="AU680" i="2"/>
  <c r="I680" i="4" s="1"/>
  <c r="X680" i="4" s="1"/>
  <c r="AH659" i="2"/>
  <c r="AT659" i="2"/>
  <c r="H659" i="4" s="1"/>
  <c r="W659" i="4" s="1"/>
  <c r="AG698" i="2"/>
  <c r="AS698" i="2"/>
  <c r="G698" i="4" s="1"/>
  <c r="V698" i="4" s="1"/>
  <c r="AL639" i="2"/>
  <c r="AX639" i="2"/>
  <c r="L639" i="4" s="1"/>
  <c r="AA639" i="4" s="1"/>
  <c r="AX662" i="2"/>
  <c r="L662" i="4" s="1"/>
  <c r="AA662" i="4" s="1"/>
  <c r="AL662" i="2"/>
  <c r="AI644" i="2"/>
  <c r="AU644" i="2"/>
  <c r="I644" i="4" s="1"/>
  <c r="X644" i="4" s="1"/>
  <c r="BB682" i="2"/>
  <c r="P682" i="4" s="1"/>
  <c r="AE682" i="4" s="1"/>
  <c r="AP682" i="2"/>
  <c r="AH663" i="2"/>
  <c r="AT663" i="2"/>
  <c r="H663" i="4" s="1"/>
  <c r="W663" i="4" s="1"/>
  <c r="AL703" i="2"/>
  <c r="AX703" i="2"/>
  <c r="L703" i="4" s="1"/>
  <c r="AA703" i="4" s="1"/>
  <c r="AL646" i="2"/>
  <c r="AX646" i="2"/>
  <c r="L646" i="4" s="1"/>
  <c r="AA646" i="4" s="1"/>
  <c r="AP653" i="2"/>
  <c r="BB653" i="2"/>
  <c r="P653" i="4" s="1"/>
  <c r="AE653" i="4" s="1"/>
  <c r="AU702" i="2"/>
  <c r="I702" i="4" s="1"/>
  <c r="X702" i="4" s="1"/>
  <c r="AI702" i="2"/>
  <c r="AI683" i="2"/>
  <c r="AU683" i="2"/>
  <c r="I683" i="4" s="1"/>
  <c r="X683" i="4" s="1"/>
  <c r="AZ635" i="2"/>
  <c r="N635" i="4" s="1"/>
  <c r="AC635" i="4" s="1"/>
  <c r="AN635" i="2"/>
  <c r="AZ677" i="2"/>
  <c r="N677" i="4" s="1"/>
  <c r="AC677" i="4" s="1"/>
  <c r="AN677" i="2"/>
  <c r="AR695" i="2"/>
  <c r="BD695" i="2"/>
  <c r="R695" i="4" s="1"/>
  <c r="AG695" i="4" s="1"/>
  <c r="BA667" i="2"/>
  <c r="O667" i="4" s="1"/>
  <c r="AD667" i="4" s="1"/>
  <c r="AO667" i="2"/>
  <c r="AJ665" i="2"/>
  <c r="AV665" i="2"/>
  <c r="J665" i="4" s="1"/>
  <c r="Y665" i="4" s="1"/>
  <c r="AN691" i="2"/>
  <c r="AZ691" i="2"/>
  <c r="N691" i="4" s="1"/>
  <c r="AC691" i="4" s="1"/>
  <c r="AY673" i="2"/>
  <c r="M673" i="4" s="1"/>
  <c r="AB673" i="4" s="1"/>
  <c r="AM673" i="2"/>
  <c r="AQ661" i="2"/>
  <c r="BC661" i="2"/>
  <c r="Q661" i="4" s="1"/>
  <c r="AF661" i="4" s="1"/>
  <c r="BB655" i="2"/>
  <c r="P655" i="4" s="1"/>
  <c r="AE655" i="4" s="1"/>
  <c r="AP655" i="2"/>
  <c r="AV685" i="2"/>
  <c r="J685" i="4" s="1"/>
  <c r="Y685" i="4" s="1"/>
  <c r="AJ685" i="2"/>
  <c r="AM648" i="2"/>
  <c r="AY648" i="2"/>
  <c r="M648" i="4" s="1"/>
  <c r="AB648" i="4" s="1"/>
  <c r="AX666" i="2"/>
  <c r="L666" i="4" s="1"/>
  <c r="AA666" i="4" s="1"/>
  <c r="AL666" i="2"/>
  <c r="AY647" i="2"/>
  <c r="M647" i="4" s="1"/>
  <c r="AB647" i="4" s="1"/>
  <c r="AM647" i="2"/>
  <c r="AZ699" i="2"/>
  <c r="N699" i="4" s="1"/>
  <c r="AC699" i="4" s="1"/>
  <c r="AN699" i="2"/>
  <c r="AT637" i="2"/>
  <c r="H637" i="4" s="1"/>
  <c r="W637" i="4" s="1"/>
  <c r="AH637" i="2"/>
  <c r="BD676" i="2"/>
  <c r="R676" i="4" s="1"/>
  <c r="AG676" i="4" s="1"/>
  <c r="AR676" i="2"/>
  <c r="AN689" i="2"/>
  <c r="AZ689" i="2"/>
  <c r="N689" i="4" s="1"/>
  <c r="AC689" i="4" s="1"/>
  <c r="AT671" i="2"/>
  <c r="H671" i="4" s="1"/>
  <c r="W671" i="4" s="1"/>
  <c r="AH671" i="2"/>
  <c r="AT681" i="2"/>
  <c r="H681" i="4" s="1"/>
  <c r="W681" i="4" s="1"/>
  <c r="AH681" i="2"/>
  <c r="AZ641" i="2"/>
  <c r="N641" i="4" s="1"/>
  <c r="AC641" i="4" s="1"/>
  <c r="AN641" i="2"/>
  <c r="AZ651" i="2"/>
  <c r="N651" i="4" s="1"/>
  <c r="AC651" i="4" s="1"/>
  <c r="AN651" i="2"/>
  <c r="AK680" i="2"/>
  <c r="AW680" i="2"/>
  <c r="K680" i="4" s="1"/>
  <c r="Z680" i="4" s="1"/>
  <c r="AP659" i="2"/>
  <c r="BB659" i="2"/>
  <c r="P659" i="4" s="1"/>
  <c r="AE659" i="4" s="1"/>
  <c r="AY698" i="2"/>
  <c r="M698" i="4" s="1"/>
  <c r="AB698" i="4" s="1"/>
  <c r="AM698" i="2"/>
  <c r="AS658" i="2"/>
  <c r="G658" i="4" s="1"/>
  <c r="V658" i="4" s="1"/>
  <c r="AG658" i="2"/>
  <c r="BA639" i="2"/>
  <c r="O639" i="4" s="1"/>
  <c r="AD639" i="4" s="1"/>
  <c r="AO639" i="2"/>
  <c r="AP669" i="2"/>
  <c r="BB669" i="2"/>
  <c r="P669" i="4" s="1"/>
  <c r="AE669" i="4" s="1"/>
  <c r="BB644" i="2"/>
  <c r="P644" i="4" s="1"/>
  <c r="AE644" i="4" s="1"/>
  <c r="AP644" i="2"/>
  <c r="BB663" i="2"/>
  <c r="P663" i="4" s="1"/>
  <c r="AE663" i="4" s="1"/>
  <c r="AP663" i="2"/>
  <c r="AG703" i="2"/>
  <c r="AS703" i="2"/>
  <c r="G703" i="4" s="1"/>
  <c r="V703" i="4" s="1"/>
  <c r="AH646" i="2"/>
  <c r="AT646" i="2"/>
  <c r="H646" i="4" s="1"/>
  <c r="W646" i="4" s="1"/>
  <c r="AW640" i="2"/>
  <c r="K640" i="4" s="1"/>
  <c r="Z640" i="4" s="1"/>
  <c r="AK640" i="2"/>
  <c r="AQ653" i="2"/>
  <c r="BC653" i="2"/>
  <c r="Q653" i="4" s="1"/>
  <c r="AF653" i="4" s="1"/>
  <c r="AJ677" i="2"/>
  <c r="AV677" i="2"/>
  <c r="J677" i="4" s="1"/>
  <c r="Y677" i="4" s="1"/>
  <c r="BB643" i="2"/>
  <c r="P643" i="4" s="1"/>
  <c r="AE643" i="4" s="1"/>
  <c r="AP643" i="2"/>
  <c r="AN695" i="2"/>
  <c r="AZ695" i="2"/>
  <c r="N695" i="4" s="1"/>
  <c r="AC695" i="4" s="1"/>
  <c r="AK667" i="2"/>
  <c r="AW667" i="2"/>
  <c r="K667" i="4" s="1"/>
  <c r="Z667" i="4" s="1"/>
  <c r="AJ664" i="2"/>
  <c r="AV664" i="2"/>
  <c r="J664" i="4" s="1"/>
  <c r="Y664" i="4" s="1"/>
  <c r="AN673" i="2"/>
  <c r="AZ673" i="2"/>
  <c r="N673" i="4" s="1"/>
  <c r="AC673" i="4" s="1"/>
  <c r="AH661" i="2"/>
  <c r="AT661" i="2"/>
  <c r="H661" i="4" s="1"/>
  <c r="W661" i="4" s="1"/>
  <c r="AQ674" i="2"/>
  <c r="BC674" i="2"/>
  <c r="Q674" i="4" s="1"/>
  <c r="AF674" i="4" s="1"/>
  <c r="AV655" i="2"/>
  <c r="J655" i="4" s="1"/>
  <c r="Y655" i="4" s="1"/>
  <c r="AJ655" i="2"/>
  <c r="AN666" i="2"/>
  <c r="AZ666" i="2"/>
  <c r="N666" i="4" s="1"/>
  <c r="AC666" i="4" s="1"/>
  <c r="AU647" i="2"/>
  <c r="I647" i="4" s="1"/>
  <c r="X647" i="4" s="1"/>
  <c r="AI647" i="2"/>
  <c r="BA699" i="2"/>
  <c r="O699" i="4" s="1"/>
  <c r="AD699" i="4" s="1"/>
  <c r="AO699" i="2"/>
  <c r="AT687" i="2"/>
  <c r="H687" i="4" s="1"/>
  <c r="W687" i="4" s="1"/>
  <c r="AH687" i="2"/>
  <c r="AP637" i="2"/>
  <c r="BB637" i="2"/>
  <c r="P637" i="4" s="1"/>
  <c r="AE637" i="4" s="1"/>
  <c r="AS676" i="2"/>
  <c r="G676" i="4" s="1"/>
  <c r="V676" i="4" s="1"/>
  <c r="AG676" i="2"/>
  <c r="AM689" i="2"/>
  <c r="AY689" i="2"/>
  <c r="M689" i="4" s="1"/>
  <c r="AB689" i="4" s="1"/>
  <c r="AS671" i="2"/>
  <c r="G671" i="4" s="1"/>
  <c r="V671" i="4" s="1"/>
  <c r="AG671" i="2"/>
  <c r="AM692" i="2"/>
  <c r="AY692" i="2"/>
  <c r="M692" i="4" s="1"/>
  <c r="AB692" i="4" s="1"/>
  <c r="AQ641" i="2"/>
  <c r="BC641" i="2"/>
  <c r="Q641" i="4" s="1"/>
  <c r="AF641" i="4" s="1"/>
  <c r="AL651" i="2"/>
  <c r="AX651" i="2"/>
  <c r="L651" i="4" s="1"/>
  <c r="AA651" i="4" s="1"/>
  <c r="AQ680" i="2"/>
  <c r="BC680" i="2"/>
  <c r="Q680" i="4" s="1"/>
  <c r="AF680" i="4" s="1"/>
  <c r="AZ659" i="2"/>
  <c r="N659" i="4" s="1"/>
  <c r="AC659" i="4" s="1"/>
  <c r="AN659" i="2"/>
  <c r="BD698" i="2"/>
  <c r="R698" i="4" s="1"/>
  <c r="AG698" i="4" s="1"/>
  <c r="AR698" i="2"/>
  <c r="BA658" i="2"/>
  <c r="O658" i="4" s="1"/>
  <c r="AD658" i="4" s="1"/>
  <c r="AO658" i="2"/>
  <c r="AL669" i="2"/>
  <c r="AX669" i="2"/>
  <c r="L669" i="4" s="1"/>
  <c r="AA669" i="4" s="1"/>
  <c r="AL644" i="2"/>
  <c r="AX644" i="2"/>
  <c r="L644" i="4" s="1"/>
  <c r="AA644" i="4" s="1"/>
  <c r="AI663" i="2"/>
  <c r="AU663" i="2"/>
  <c r="I663" i="4" s="1"/>
  <c r="X663" i="4" s="1"/>
  <c r="AN703" i="2"/>
  <c r="AZ703" i="2"/>
  <c r="N703" i="4" s="1"/>
  <c r="AC703" i="4" s="1"/>
  <c r="AO646" i="2"/>
  <c r="BA646" i="2"/>
  <c r="O646" i="4" s="1"/>
  <c r="AD646" i="4" s="1"/>
  <c r="AM640" i="2"/>
  <c r="AY640" i="2"/>
  <c r="M640" i="4" s="1"/>
  <c r="AB640" i="4" s="1"/>
  <c r="AR653" i="2"/>
  <c r="BD653" i="2"/>
  <c r="R653" i="4" s="1"/>
  <c r="AG653" i="4" s="1"/>
  <c r="BD702" i="2"/>
  <c r="R702" i="4" s="1"/>
  <c r="AG702" i="4" s="1"/>
  <c r="AR702" i="2"/>
  <c r="AJ635" i="2"/>
  <c r="AV635" i="2"/>
  <c r="J635" i="4" s="1"/>
  <c r="Y635" i="4" s="1"/>
  <c r="AN643" i="2"/>
  <c r="AZ643" i="2"/>
  <c r="N643" i="4" s="1"/>
  <c r="AC643" i="4" s="1"/>
  <c r="AV667" i="2"/>
  <c r="J667" i="4" s="1"/>
  <c r="Y667" i="4" s="1"/>
  <c r="AJ667" i="2"/>
  <c r="BD665" i="2"/>
  <c r="R665" i="4" s="1"/>
  <c r="AG665" i="4" s="1"/>
  <c r="AR665" i="2"/>
  <c r="AP691" i="2"/>
  <c r="BB691" i="2"/>
  <c r="P691" i="4" s="1"/>
  <c r="AE691" i="4" s="1"/>
  <c r="AH673" i="2"/>
  <c r="AT673" i="2"/>
  <c r="H673" i="4" s="1"/>
  <c r="W673" i="4" s="1"/>
  <c r="AI661" i="2"/>
  <c r="AU661" i="2"/>
  <c r="I661" i="4" s="1"/>
  <c r="X661" i="4" s="1"/>
  <c r="AJ674" i="2"/>
  <c r="AV674" i="2"/>
  <c r="J674" i="4" s="1"/>
  <c r="Y674" i="4" s="1"/>
  <c r="AL648" i="2"/>
  <c r="AX648" i="2"/>
  <c r="L648" i="4" s="1"/>
  <c r="AA648" i="4" s="1"/>
  <c r="BD666" i="2"/>
  <c r="R666" i="4" s="1"/>
  <c r="AG666" i="4" s="1"/>
  <c r="AR666" i="2"/>
  <c r="BA647" i="2"/>
  <c r="O647" i="4" s="1"/>
  <c r="AD647" i="4" s="1"/>
  <c r="AO647" i="2"/>
  <c r="AS687" i="2"/>
  <c r="G687" i="4" s="1"/>
  <c r="V687" i="4" s="1"/>
  <c r="AG687" i="2"/>
  <c r="BA676" i="2"/>
  <c r="O676" i="4" s="1"/>
  <c r="AD676" i="4" s="1"/>
  <c r="AO676" i="2"/>
  <c r="AH689" i="2"/>
  <c r="AT689" i="2"/>
  <c r="H689" i="4" s="1"/>
  <c r="W689" i="4" s="1"/>
  <c r="BD671" i="2"/>
  <c r="R671" i="4" s="1"/>
  <c r="AG671" i="4" s="1"/>
  <c r="AR671" i="2"/>
  <c r="AR681" i="2"/>
  <c r="BD681" i="2"/>
  <c r="R681" i="4" s="1"/>
  <c r="AG681" i="4" s="1"/>
  <c r="AQ692" i="2"/>
  <c r="BC692" i="2"/>
  <c r="Q692" i="4" s="1"/>
  <c r="AF692" i="4" s="1"/>
  <c r="AH641" i="2"/>
  <c r="AT641" i="2"/>
  <c r="H641" i="4" s="1"/>
  <c r="W641" i="4" s="1"/>
  <c r="BA651" i="2"/>
  <c r="O651" i="4" s="1"/>
  <c r="AD651" i="4" s="1"/>
  <c r="AO651" i="2"/>
  <c r="AO659" i="2"/>
  <c r="BA659" i="2"/>
  <c r="O659" i="4" s="1"/>
  <c r="AD659" i="4" s="1"/>
  <c r="AI658" i="2"/>
  <c r="AU658" i="2"/>
  <c r="I658" i="4" s="1"/>
  <c r="X658" i="4" s="1"/>
  <c r="BD639" i="2"/>
  <c r="R639" i="4" s="1"/>
  <c r="AG639" i="4" s="1"/>
  <c r="AR639" i="2"/>
  <c r="AG662" i="2"/>
  <c r="AS662" i="2"/>
  <c r="G662" i="4" s="1"/>
  <c r="V662" i="4" s="1"/>
  <c r="AU669" i="2"/>
  <c r="I669" i="4" s="1"/>
  <c r="X669" i="4" s="1"/>
  <c r="AI669" i="2"/>
  <c r="AH644" i="2"/>
  <c r="AT644" i="2"/>
  <c r="H644" i="4" s="1"/>
  <c r="W644" i="4" s="1"/>
  <c r="AT682" i="2"/>
  <c r="H682" i="4" s="1"/>
  <c r="W682" i="4" s="1"/>
  <c r="AH682" i="2"/>
  <c r="AP703" i="2"/>
  <c r="BB703" i="2"/>
  <c r="P703" i="4" s="1"/>
  <c r="AE703" i="4" s="1"/>
  <c r="AI640" i="2"/>
  <c r="AU640" i="2"/>
  <c r="I640" i="4" s="1"/>
  <c r="X640" i="4" s="1"/>
  <c r="AO653" i="2"/>
  <c r="BA653" i="2"/>
  <c r="O653" i="4" s="1"/>
  <c r="AD653" i="4" s="1"/>
  <c r="AK702" i="2"/>
  <c r="AW702" i="2"/>
  <c r="K702" i="4" s="1"/>
  <c r="Z702" i="4" s="1"/>
  <c r="AK683" i="2"/>
  <c r="AW683" i="2"/>
  <c r="K683" i="4" s="1"/>
  <c r="Z683" i="4" s="1"/>
  <c r="AQ677" i="2"/>
  <c r="BC677" i="2"/>
  <c r="Q677" i="4" s="1"/>
  <c r="AF677" i="4" s="1"/>
  <c r="AH643" i="2"/>
  <c r="AT643" i="2"/>
  <c r="H643" i="4" s="1"/>
  <c r="W643" i="4" s="1"/>
  <c r="AV695" i="2"/>
  <c r="J695" i="4" s="1"/>
  <c r="Y695" i="4" s="1"/>
  <c r="AJ695" i="2"/>
  <c r="BC691" i="2"/>
  <c r="Q691" i="4" s="1"/>
  <c r="AF691" i="4" s="1"/>
  <c r="AQ691" i="2"/>
  <c r="AJ661" i="2"/>
  <c r="AV661" i="2"/>
  <c r="J661" i="4" s="1"/>
  <c r="Y661" i="4" s="1"/>
  <c r="AS655" i="2"/>
  <c r="G655" i="4" s="1"/>
  <c r="V655" i="4" s="1"/>
  <c r="AG655" i="2"/>
  <c r="AX685" i="2"/>
  <c r="L685" i="4" s="1"/>
  <c r="AA685" i="4" s="1"/>
  <c r="AL685" i="2"/>
  <c r="AU666" i="2"/>
  <c r="I666" i="4" s="1"/>
  <c r="X666" i="4" s="1"/>
  <c r="AI666" i="2"/>
  <c r="AP687" i="2"/>
  <c r="BB687" i="2"/>
  <c r="P687" i="4" s="1"/>
  <c r="AE687" i="4" s="1"/>
  <c r="AL637" i="2"/>
  <c r="AX637" i="2"/>
  <c r="L637" i="4" s="1"/>
  <c r="AA637" i="4" s="1"/>
  <c r="BC676" i="2"/>
  <c r="Q676" i="4" s="1"/>
  <c r="AF676" i="4" s="1"/>
  <c r="AQ676" i="2"/>
  <c r="AU689" i="2"/>
  <c r="I689" i="4" s="1"/>
  <c r="X689" i="4" s="1"/>
  <c r="AI689" i="2"/>
  <c r="AQ681" i="2"/>
  <c r="BC681" i="2"/>
  <c r="Q681" i="4" s="1"/>
  <c r="AF681" i="4" s="1"/>
  <c r="AU651" i="2"/>
  <c r="I651" i="4" s="1"/>
  <c r="X651" i="4" s="1"/>
  <c r="AI651" i="2"/>
  <c r="AZ680" i="2"/>
  <c r="N680" i="4" s="1"/>
  <c r="AC680" i="4" s="1"/>
  <c r="AN680" i="2"/>
  <c r="AK659" i="2"/>
  <c r="AW659" i="2"/>
  <c r="K659" i="4" s="1"/>
  <c r="Z659" i="4" s="1"/>
  <c r="AP698" i="2"/>
  <c r="BB698" i="2"/>
  <c r="P698" i="4" s="1"/>
  <c r="AE698" i="4" s="1"/>
  <c r="BD658" i="2"/>
  <c r="R658" i="4" s="1"/>
  <c r="AG658" i="4" s="1"/>
  <c r="AR658" i="2"/>
  <c r="AQ639" i="2"/>
  <c r="BC639" i="2"/>
  <c r="Q639" i="4" s="1"/>
  <c r="AF639" i="4" s="1"/>
  <c r="AH662" i="2"/>
  <c r="AT662" i="2"/>
  <c r="H662" i="4" s="1"/>
  <c r="W662" i="4" s="1"/>
  <c r="AN669" i="2"/>
  <c r="AZ669" i="2"/>
  <c r="N669" i="4" s="1"/>
  <c r="AC669" i="4" s="1"/>
  <c r="BD644" i="2"/>
  <c r="R644" i="4" s="1"/>
  <c r="AG644" i="4" s="1"/>
  <c r="AR644" i="2"/>
  <c r="AR682" i="2"/>
  <c r="BD682" i="2"/>
  <c r="R682" i="4" s="1"/>
  <c r="AG682" i="4" s="1"/>
  <c r="AY663" i="2"/>
  <c r="M663" i="4" s="1"/>
  <c r="AB663" i="4" s="1"/>
  <c r="AM663" i="2"/>
  <c r="AI703" i="2"/>
  <c r="AU703" i="2"/>
  <c r="I703" i="4" s="1"/>
  <c r="X703" i="4" s="1"/>
  <c r="AP640" i="2"/>
  <c r="BB640" i="2"/>
  <c r="P640" i="4" s="1"/>
  <c r="AE640" i="4" s="1"/>
  <c r="BB702" i="2"/>
  <c r="P702" i="4" s="1"/>
  <c r="AE702" i="4" s="1"/>
  <c r="AP702" i="2"/>
  <c r="AL683" i="2"/>
  <c r="AX683" i="2"/>
  <c r="L683" i="4" s="1"/>
  <c r="AA683" i="4" s="1"/>
  <c r="AK635" i="2"/>
  <c r="AW635" i="2"/>
  <c r="K635" i="4" s="1"/>
  <c r="Z635" i="4" s="1"/>
  <c r="AU677" i="2"/>
  <c r="I677" i="4" s="1"/>
  <c r="X677" i="4" s="1"/>
  <c r="AI677" i="2"/>
  <c r="AV643" i="2"/>
  <c r="J643" i="4" s="1"/>
  <c r="Y643" i="4" s="1"/>
  <c r="AJ643" i="2"/>
  <c r="BB667" i="2"/>
  <c r="P667" i="4" s="1"/>
  <c r="AE667" i="4" s="1"/>
  <c r="AP667" i="2"/>
  <c r="AT664" i="2"/>
  <c r="H664" i="4" s="1"/>
  <c r="W664" i="4" s="1"/>
  <c r="AH664" i="2"/>
  <c r="AK691" i="2"/>
  <c r="AW691" i="2"/>
  <c r="K691" i="4" s="1"/>
  <c r="Z691" i="4" s="1"/>
  <c r="AJ673" i="2"/>
  <c r="AV673" i="2"/>
  <c r="J673" i="4" s="1"/>
  <c r="Y673" i="4" s="1"/>
  <c r="AO674" i="2"/>
  <c r="BA674" i="2"/>
  <c r="O674" i="4" s="1"/>
  <c r="AD674" i="4" s="1"/>
  <c r="AU685" i="2"/>
  <c r="I685" i="4" s="1"/>
  <c r="X685" i="4" s="1"/>
  <c r="AI685" i="2"/>
  <c r="AN648" i="2"/>
  <c r="AZ648" i="2"/>
  <c r="N648" i="4" s="1"/>
  <c r="AC648" i="4" s="1"/>
  <c r="AO666" i="2"/>
  <c r="BA666" i="2"/>
  <c r="O666" i="4" s="1"/>
  <c r="AD666" i="4" s="1"/>
  <c r="AN647" i="2"/>
  <c r="AZ647" i="2"/>
  <c r="N647" i="4" s="1"/>
  <c r="AC647" i="4" s="1"/>
  <c r="AM699" i="2"/>
  <c r="AY699" i="2"/>
  <c r="M699" i="4" s="1"/>
  <c r="AB699" i="4" s="1"/>
  <c r="AN687" i="2"/>
  <c r="AZ687" i="2"/>
  <c r="N687" i="4" s="1"/>
  <c r="AC687" i="4" s="1"/>
  <c r="AK637" i="2"/>
  <c r="AW637" i="2"/>
  <c r="K637" i="4" s="1"/>
  <c r="Z637" i="4" s="1"/>
  <c r="AW676" i="2"/>
  <c r="K676" i="4" s="1"/>
  <c r="Z676" i="4" s="1"/>
  <c r="AK676" i="2"/>
  <c r="AG689" i="2"/>
  <c r="AS689" i="2"/>
  <c r="G689" i="4" s="1"/>
  <c r="V689" i="4" s="1"/>
  <c r="AY671" i="2"/>
  <c r="M671" i="4" s="1"/>
  <c r="AB671" i="4" s="1"/>
  <c r="AM671" i="2"/>
  <c r="AV681" i="2"/>
  <c r="J681" i="4" s="1"/>
  <c r="Y681" i="4" s="1"/>
  <c r="AJ681" i="2"/>
  <c r="AW692" i="2"/>
  <c r="K692" i="4" s="1"/>
  <c r="Z692" i="4" s="1"/>
  <c r="AK692" i="2"/>
  <c r="AK641" i="2"/>
  <c r="AW641" i="2"/>
  <c r="K641" i="4" s="1"/>
  <c r="Z641" i="4" s="1"/>
  <c r="AG680" i="2"/>
  <c r="AS680" i="2"/>
  <c r="G680" i="4" s="1"/>
  <c r="V680" i="4" s="1"/>
  <c r="AU659" i="2"/>
  <c r="I659" i="4" s="1"/>
  <c r="X659" i="4" s="1"/>
  <c r="AI659" i="2"/>
  <c r="AQ698" i="2"/>
  <c r="BC698" i="2"/>
  <c r="Q698" i="4" s="1"/>
  <c r="AF698" i="4" s="1"/>
  <c r="AW658" i="2"/>
  <c r="K658" i="4" s="1"/>
  <c r="Z658" i="4" s="1"/>
  <c r="AK658" i="2"/>
  <c r="AN639" i="2"/>
  <c r="AZ639" i="2"/>
  <c r="N639" i="4" s="1"/>
  <c r="AC639" i="4" s="1"/>
  <c r="AK662" i="2"/>
  <c r="AW662" i="2"/>
  <c r="K662" i="4" s="1"/>
  <c r="Z662" i="4" s="1"/>
  <c r="AK669" i="2"/>
  <c r="AW669" i="2"/>
  <c r="K669" i="4" s="1"/>
  <c r="Z669" i="4" s="1"/>
  <c r="AW644" i="2"/>
  <c r="K644" i="4" s="1"/>
  <c r="Z644" i="4" s="1"/>
  <c r="AK644" i="2"/>
  <c r="AS682" i="2"/>
  <c r="G682" i="4" s="1"/>
  <c r="V682" i="4" s="1"/>
  <c r="AG682" i="2"/>
  <c r="BA703" i="2"/>
  <c r="O703" i="4" s="1"/>
  <c r="AD703" i="4" s="1"/>
  <c r="AO703" i="2"/>
  <c r="AP646" i="2"/>
  <c r="BB646" i="2"/>
  <c r="P646" i="4" s="1"/>
  <c r="AE646" i="4" s="1"/>
  <c r="AT640" i="2"/>
  <c r="H640" i="4" s="1"/>
  <c r="W640" i="4" s="1"/>
  <c r="AH640" i="2"/>
  <c r="AX653" i="2"/>
  <c r="L653" i="4" s="1"/>
  <c r="AA653" i="4" s="1"/>
  <c r="AL653" i="2"/>
  <c r="AH683" i="2"/>
  <c r="AT683" i="2"/>
  <c r="H683" i="4" s="1"/>
  <c r="W683" i="4" s="1"/>
  <c r="BD635" i="2"/>
  <c r="R635" i="4" s="1"/>
  <c r="AG635" i="4" s="1"/>
  <c r="AR635" i="2"/>
  <c r="AY677" i="2"/>
  <c r="M677" i="4" s="1"/>
  <c r="AB677" i="4" s="1"/>
  <c r="AM677" i="2"/>
  <c r="AX667" i="2"/>
  <c r="L667" i="4" s="1"/>
  <c r="AA667" i="4" s="1"/>
  <c r="AL667" i="2"/>
  <c r="AY664" i="2"/>
  <c r="M664" i="4" s="1"/>
  <c r="AB664" i="4" s="1"/>
  <c r="AM664" i="2"/>
  <c r="AH665" i="2"/>
  <c r="AT665" i="2"/>
  <c r="H665" i="4" s="1"/>
  <c r="W665" i="4" s="1"/>
  <c r="AV691" i="2"/>
  <c r="J691" i="4" s="1"/>
  <c r="Y691" i="4" s="1"/>
  <c r="AJ691" i="2"/>
  <c r="AO661" i="2"/>
  <c r="BA661" i="2"/>
  <c r="O661" i="4" s="1"/>
  <c r="AD661" i="4" s="1"/>
  <c r="AY655" i="2"/>
  <c r="M655" i="4" s="1"/>
  <c r="AB655" i="4" s="1"/>
  <c r="AM655" i="2"/>
  <c r="AO685" i="2"/>
  <c r="BA685" i="2"/>
  <c r="O685" i="4" s="1"/>
  <c r="AD685" i="4" s="1"/>
  <c r="AR647" i="2"/>
  <c r="BD647" i="2"/>
  <c r="R647" i="4" s="1"/>
  <c r="AG647" i="4" s="1"/>
  <c r="AW699" i="2"/>
  <c r="K699" i="4" s="1"/>
  <c r="Z699" i="4" s="1"/>
  <c r="AK699" i="2"/>
  <c r="AI687" i="2"/>
  <c r="AU687" i="2"/>
  <c r="I687" i="4" s="1"/>
  <c r="X687" i="4" s="1"/>
  <c r="AH676" i="2"/>
  <c r="AT676" i="2"/>
  <c r="H676" i="4" s="1"/>
  <c r="W676" i="4" s="1"/>
  <c r="AO689" i="2"/>
  <c r="BA689" i="2"/>
  <c r="O689" i="4" s="1"/>
  <c r="AD689" i="4" s="1"/>
  <c r="AJ671" i="2"/>
  <c r="AV671" i="2"/>
  <c r="J671" i="4" s="1"/>
  <c r="Y671" i="4" s="1"/>
  <c r="AT692" i="2"/>
  <c r="H692" i="4" s="1"/>
  <c r="W692" i="4" s="1"/>
  <c r="AH692" i="2"/>
  <c r="AG641" i="2"/>
  <c r="AS641" i="2"/>
  <c r="G641" i="4" s="1"/>
  <c r="V641" i="4" s="1"/>
  <c r="AJ680" i="2"/>
  <c r="AV680" i="2"/>
  <c r="J680" i="4" s="1"/>
  <c r="Y680" i="4" s="1"/>
  <c r="BD659" i="2"/>
  <c r="R659" i="4" s="1"/>
  <c r="AG659" i="4" s="1"/>
  <c r="AR659" i="2"/>
  <c r="AU698" i="2"/>
  <c r="I698" i="4" s="1"/>
  <c r="X698" i="4" s="1"/>
  <c r="AI698" i="2"/>
  <c r="AQ658" i="2"/>
  <c r="BC658" i="2"/>
  <c r="Q658" i="4" s="1"/>
  <c r="AF658" i="4" s="1"/>
  <c r="AO662" i="2"/>
  <c r="BA662" i="2"/>
  <c r="O662" i="4" s="1"/>
  <c r="AD662" i="4" s="1"/>
  <c r="AG669" i="2"/>
  <c r="AS669" i="2"/>
  <c r="G669" i="4" s="1"/>
  <c r="V669" i="4" s="1"/>
  <c r="AI682" i="2"/>
  <c r="AU682" i="2"/>
  <c r="I682" i="4" s="1"/>
  <c r="X682" i="4" s="1"/>
  <c r="AR703" i="2"/>
  <c r="BD703" i="2"/>
  <c r="R703" i="4" s="1"/>
  <c r="AG703" i="4" s="1"/>
  <c r="BD646" i="2"/>
  <c r="R646" i="4" s="1"/>
  <c r="AG646" i="4" s="1"/>
  <c r="AR646" i="2"/>
  <c r="AN653" i="2"/>
  <c r="AZ653" i="2"/>
  <c r="N653" i="4" s="1"/>
  <c r="AC653" i="4" s="1"/>
  <c r="AM702" i="2"/>
  <c r="AY702" i="2"/>
  <c r="M702" i="4" s="1"/>
  <c r="AB702" i="4" s="1"/>
  <c r="AG635" i="2"/>
  <c r="AS635" i="2"/>
  <c r="G635" i="4" s="1"/>
  <c r="V635" i="4" s="1"/>
  <c r="AL677" i="2"/>
  <c r="AX677" i="2"/>
  <c r="L677" i="4" s="1"/>
  <c r="AA677" i="4" s="1"/>
  <c r="BC643" i="2"/>
  <c r="Q643" i="4" s="1"/>
  <c r="AF643" i="4" s="1"/>
  <c r="AQ643" i="2"/>
  <c r="AS695" i="2"/>
  <c r="G695" i="4" s="1"/>
  <c r="V695" i="4" s="1"/>
  <c r="AG695" i="2"/>
  <c r="AZ667" i="2"/>
  <c r="N667" i="4" s="1"/>
  <c r="AC667" i="4" s="1"/>
  <c r="AN667" i="2"/>
  <c r="AK664" i="2"/>
  <c r="AW664" i="2"/>
  <c r="K664" i="4" s="1"/>
  <c r="Z664" i="4" s="1"/>
  <c r="AN665" i="2"/>
  <c r="AZ665" i="2"/>
  <c r="N665" i="4" s="1"/>
  <c r="AC665" i="4" s="1"/>
  <c r="AT674" i="2"/>
  <c r="H674" i="4" s="1"/>
  <c r="W674" i="4" s="1"/>
  <c r="AH674" i="2"/>
  <c r="AU655" i="2"/>
  <c r="I655" i="4" s="1"/>
  <c r="X655" i="4" s="1"/>
  <c r="AI655" i="2"/>
  <c r="BC685" i="2"/>
  <c r="Q685" i="4" s="1"/>
  <c r="AF685" i="4" s="1"/>
  <c r="AQ685" i="2"/>
  <c r="AQ648" i="2"/>
  <c r="BC648" i="2"/>
  <c r="Q648" i="4" s="1"/>
  <c r="AF648" i="4" s="1"/>
  <c r="AK666" i="2"/>
  <c r="AW666" i="2"/>
  <c r="K666" i="4" s="1"/>
  <c r="Z666" i="4" s="1"/>
  <c r="AP647" i="2"/>
  <c r="BB647" i="2"/>
  <c r="P647" i="4" s="1"/>
  <c r="AE647" i="4" s="1"/>
  <c r="BA687" i="2"/>
  <c r="O687" i="4" s="1"/>
  <c r="AD687" i="4" s="1"/>
  <c r="AO687" i="2"/>
  <c r="AQ637" i="2"/>
  <c r="BC637" i="2"/>
  <c r="Q637" i="4" s="1"/>
  <c r="AF637" i="4" s="1"/>
  <c r="AI676" i="2"/>
  <c r="AU676" i="2"/>
  <c r="I676" i="4" s="1"/>
  <c r="X676" i="4" s="1"/>
  <c r="AV689" i="2"/>
  <c r="J689" i="4" s="1"/>
  <c r="Y689" i="4" s="1"/>
  <c r="AJ689" i="2"/>
  <c r="AW681" i="2"/>
  <c r="K681" i="4" s="1"/>
  <c r="Z681" i="4" s="1"/>
  <c r="AK681" i="2"/>
  <c r="AP692" i="2"/>
  <c r="BB692" i="2"/>
  <c r="P692" i="4" s="1"/>
  <c r="AE692" i="4" s="1"/>
  <c r="AX641" i="2"/>
  <c r="L641" i="4" s="1"/>
  <c r="AA641" i="4" s="1"/>
  <c r="AL641" i="2"/>
  <c r="AV651" i="2"/>
  <c r="J651" i="4" s="1"/>
  <c r="Y651" i="4" s="1"/>
  <c r="AJ651" i="2"/>
  <c r="AY659" i="2"/>
  <c r="M659" i="4" s="1"/>
  <c r="AB659" i="4" s="1"/>
  <c r="AM659" i="2"/>
  <c r="AH698" i="2"/>
  <c r="AT698" i="2"/>
  <c r="H698" i="4" s="1"/>
  <c r="W698" i="4" s="1"/>
  <c r="AH658" i="2"/>
  <c r="AT658" i="2"/>
  <c r="H658" i="4" s="1"/>
  <c r="W658" i="4" s="1"/>
  <c r="AP639" i="2"/>
  <c r="BB639" i="2"/>
  <c r="P639" i="4" s="1"/>
  <c r="AE639" i="4" s="1"/>
  <c r="BB662" i="2"/>
  <c r="P662" i="4" s="1"/>
  <c r="AE662" i="4" s="1"/>
  <c r="AP662" i="2"/>
  <c r="AQ669" i="2"/>
  <c r="BC669" i="2"/>
  <c r="Q669" i="4" s="1"/>
  <c r="AF669" i="4" s="1"/>
  <c r="AQ644" i="2"/>
  <c r="BC644" i="2"/>
  <c r="Q644" i="4" s="1"/>
  <c r="AF644" i="4" s="1"/>
  <c r="AL682" i="2"/>
  <c r="AX682" i="2"/>
  <c r="L682" i="4" s="1"/>
  <c r="AA682" i="4" s="1"/>
  <c r="AK663" i="2"/>
  <c r="AW663" i="2"/>
  <c r="K663" i="4" s="1"/>
  <c r="Z663" i="4" s="1"/>
  <c r="BC646" i="2"/>
  <c r="Q646" i="4" s="1"/>
  <c r="AF646" i="4" s="1"/>
  <c r="AQ646" i="2"/>
  <c r="BA640" i="2"/>
  <c r="O640" i="4" s="1"/>
  <c r="AD640" i="4" s="1"/>
  <c r="AO640" i="2"/>
  <c r="AJ653" i="2"/>
  <c r="AV653" i="2"/>
  <c r="J653" i="4" s="1"/>
  <c r="Y653" i="4" s="1"/>
  <c r="AG702" i="2"/>
  <c r="AS702" i="2"/>
  <c r="G702" i="4" s="1"/>
  <c r="V702" i="4" s="1"/>
  <c r="AP683" i="2"/>
  <c r="BB683" i="2"/>
  <c r="P683" i="4" s="1"/>
  <c r="AE683" i="4" s="1"/>
  <c r="AH635" i="2"/>
  <c r="AT635" i="2"/>
  <c r="H635" i="4" s="1"/>
  <c r="W635" i="4" s="1"/>
  <c r="BD643" i="2"/>
  <c r="R643" i="4" s="1"/>
  <c r="AG643" i="4" s="1"/>
  <c r="AR643" i="2"/>
  <c r="AH667" i="2"/>
  <c r="AT667" i="2"/>
  <c r="H667" i="4" s="1"/>
  <c r="W667" i="4" s="1"/>
  <c r="AX664" i="2"/>
  <c r="L664" i="4" s="1"/>
  <c r="AA664" i="4" s="1"/>
  <c r="AL664" i="2"/>
  <c r="AQ665" i="2"/>
  <c r="BC665" i="2"/>
  <c r="Q665" i="4" s="1"/>
  <c r="AF665" i="4" s="1"/>
  <c r="AM691" i="2"/>
  <c r="AY691" i="2"/>
  <c r="M691" i="4" s="1"/>
  <c r="AB691" i="4" s="1"/>
  <c r="BA673" i="2"/>
  <c r="O673" i="4" s="1"/>
  <c r="AD673" i="4" s="1"/>
  <c r="AO673" i="2"/>
  <c r="AL661" i="2"/>
  <c r="AX661" i="2"/>
  <c r="L661" i="4" s="1"/>
  <c r="AA661" i="4" s="1"/>
  <c r="AI674" i="2"/>
  <c r="AU674" i="2"/>
  <c r="I674" i="4" s="1"/>
  <c r="X674" i="4" s="1"/>
  <c r="AT655" i="2"/>
  <c r="H655" i="4" s="1"/>
  <c r="W655" i="4" s="1"/>
  <c r="AH655" i="2"/>
  <c r="AS648" i="2"/>
  <c r="G648" i="4" s="1"/>
  <c r="V648" i="4" s="1"/>
  <c r="AG648" i="2"/>
  <c r="AS666" i="2"/>
  <c r="G666" i="4" s="1"/>
  <c r="V666" i="4" s="1"/>
  <c r="AG666" i="2"/>
  <c r="AK647" i="2"/>
  <c r="AW647" i="2"/>
  <c r="K647" i="4" s="1"/>
  <c r="Z647" i="4" s="1"/>
  <c r="AR699" i="2"/>
  <c r="BD699" i="2"/>
  <c r="R699" i="4" s="1"/>
  <c r="AG699" i="4" s="1"/>
  <c r="AS637" i="2"/>
  <c r="G637" i="4" s="1"/>
  <c r="V637" i="4" s="1"/>
  <c r="AG637" i="2"/>
  <c r="AJ676" i="2"/>
  <c r="AV676" i="2"/>
  <c r="J676" i="4" s="1"/>
  <c r="Y676" i="4" s="1"/>
  <c r="AM681" i="2"/>
  <c r="AY681" i="2"/>
  <c r="M681" i="4" s="1"/>
  <c r="AB681" i="4" s="1"/>
  <c r="AZ692" i="2"/>
  <c r="N692" i="4" s="1"/>
  <c r="AC692" i="4" s="1"/>
  <c r="AN692" i="2"/>
  <c r="AJ641" i="2"/>
  <c r="AV641" i="2"/>
  <c r="J641" i="4" s="1"/>
  <c r="Y641" i="4" s="1"/>
  <c r="AR680" i="2"/>
  <c r="BD680" i="2"/>
  <c r="R680" i="4" s="1"/>
  <c r="AG680" i="4" s="1"/>
  <c r="AN658" i="2"/>
  <c r="AZ658" i="2"/>
  <c r="N658" i="4" s="1"/>
  <c r="AC658" i="4" s="1"/>
  <c r="AK639" i="2"/>
  <c r="AW639" i="2"/>
  <c r="K639" i="4" s="1"/>
  <c r="Z639" i="4" s="1"/>
  <c r="BC662" i="2"/>
  <c r="Q662" i="4" s="1"/>
  <c r="AF662" i="4" s="1"/>
  <c r="AQ662" i="2"/>
  <c r="AV669" i="2"/>
  <c r="J669" i="4" s="1"/>
  <c r="Y669" i="4" s="1"/>
  <c r="AJ669" i="2"/>
  <c r="AW682" i="2"/>
  <c r="K682" i="4" s="1"/>
  <c r="Z682" i="4" s="1"/>
  <c r="AK682" i="2"/>
  <c r="AX663" i="2"/>
  <c r="L663" i="4" s="1"/>
  <c r="AA663" i="4" s="1"/>
  <c r="AL663" i="2"/>
  <c r="AH703" i="2"/>
  <c r="AT703" i="2"/>
  <c r="H703" i="4" s="1"/>
  <c r="W703" i="4" s="1"/>
  <c r="AY646" i="2"/>
  <c r="M646" i="4" s="1"/>
  <c r="AB646" i="4" s="1"/>
  <c r="AM646" i="2"/>
  <c r="AV640" i="2"/>
  <c r="J640" i="4" s="1"/>
  <c r="Y640" i="4" s="1"/>
  <c r="AJ640" i="2"/>
  <c r="AO702" i="2"/>
  <c r="BA702" i="2"/>
  <c r="O702" i="4" s="1"/>
  <c r="AD702" i="4" s="1"/>
  <c r="AQ683" i="2"/>
  <c r="BC683" i="2"/>
  <c r="Q683" i="4" s="1"/>
  <c r="AF683" i="4" s="1"/>
  <c r="AP635" i="2"/>
  <c r="BB635" i="2"/>
  <c r="P635" i="4" s="1"/>
  <c r="AE635" i="4" s="1"/>
  <c r="AW677" i="2"/>
  <c r="K677" i="4" s="1"/>
  <c r="Z677" i="4" s="1"/>
  <c r="AK677" i="2"/>
  <c r="AU643" i="2"/>
  <c r="I643" i="4" s="1"/>
  <c r="X643" i="4" s="1"/>
  <c r="AI643" i="2"/>
  <c r="AT695" i="2"/>
  <c r="H695" i="4" s="1"/>
  <c r="W695" i="4" s="1"/>
  <c r="AH695" i="2"/>
  <c r="BD667" i="2"/>
  <c r="R667" i="4" s="1"/>
  <c r="AG667" i="4" s="1"/>
  <c r="AR667" i="2"/>
  <c r="AG664" i="2"/>
  <c r="AS664" i="2"/>
  <c r="G664" i="4" s="1"/>
  <c r="V664" i="4" s="1"/>
  <c r="AP665" i="2"/>
  <c r="BB665" i="2"/>
  <c r="P665" i="4" s="1"/>
  <c r="AE665" i="4" s="1"/>
  <c r="BA691" i="2"/>
  <c r="O691" i="4" s="1"/>
  <c r="AD691" i="4" s="1"/>
  <c r="AO691" i="2"/>
  <c r="BC673" i="2"/>
  <c r="Q673" i="4" s="1"/>
  <c r="AF673" i="4" s="1"/>
  <c r="AQ673" i="2"/>
  <c r="AP661" i="2"/>
  <c r="BB661" i="2"/>
  <c r="P661" i="4" s="1"/>
  <c r="AE661" i="4" s="1"/>
  <c r="AP674" i="2"/>
  <c r="BB674" i="2"/>
  <c r="P674" i="4" s="1"/>
  <c r="AE674" i="4" s="1"/>
  <c r="BC655" i="2"/>
  <c r="Q655" i="4" s="1"/>
  <c r="AF655" i="4" s="1"/>
  <c r="AQ655" i="2"/>
  <c r="AK685" i="2"/>
  <c r="AW685" i="2"/>
  <c r="K685" i="4" s="1"/>
  <c r="Z685" i="4" s="1"/>
  <c r="AJ648" i="2"/>
  <c r="AV648" i="2"/>
  <c r="J648" i="4" s="1"/>
  <c r="Y648" i="4" s="1"/>
  <c r="AP666" i="2"/>
  <c r="BB666" i="2"/>
  <c r="P666" i="4" s="1"/>
  <c r="AE666" i="4" s="1"/>
  <c r="AG647" i="2"/>
  <c r="AS647" i="2"/>
  <c r="G647" i="4" s="1"/>
  <c r="V647" i="4" s="1"/>
  <c r="BC699" i="2"/>
  <c r="Q699" i="4" s="1"/>
  <c r="AF699" i="4" s="1"/>
  <c r="AQ699" i="2"/>
  <c r="AY687" i="2"/>
  <c r="M687" i="4" s="1"/>
  <c r="AB687" i="4" s="1"/>
  <c r="AM687" i="2"/>
  <c r="AI637" i="2"/>
  <c r="AU637" i="2"/>
  <c r="I637" i="4" s="1"/>
  <c r="X637" i="4" s="1"/>
  <c r="AP689" i="2"/>
  <c r="BB689" i="2"/>
  <c r="P689" i="4" s="1"/>
  <c r="AE689" i="4" s="1"/>
  <c r="AQ671" i="2"/>
  <c r="BC671" i="2"/>
  <c r="Q671" i="4" s="1"/>
  <c r="AF671" i="4" s="1"/>
  <c r="AJ692" i="2"/>
  <c r="AV692" i="2"/>
  <c r="J692" i="4" s="1"/>
  <c r="Y692" i="4" s="1"/>
  <c r="AP651" i="2"/>
  <c r="BB651" i="2"/>
  <c r="P651" i="4" s="1"/>
  <c r="AE651" i="4" s="1"/>
  <c r="AM680" i="2"/>
  <c r="AY680" i="2"/>
  <c r="M680" i="4" s="1"/>
  <c r="AB680" i="4" s="1"/>
  <c r="BA698" i="2"/>
  <c r="O698" i="4" s="1"/>
  <c r="AD698" i="4" s="1"/>
  <c r="AO698" i="2"/>
  <c r="AI639" i="2"/>
  <c r="AU639" i="2"/>
  <c r="I639" i="4" s="1"/>
  <c r="X639" i="4" s="1"/>
  <c r="AJ662" i="2"/>
  <c r="AV662" i="2"/>
  <c r="J662" i="4" s="1"/>
  <c r="Y662" i="4" s="1"/>
  <c r="AZ644" i="2"/>
  <c r="N644" i="4" s="1"/>
  <c r="AC644" i="4" s="1"/>
  <c r="AN644" i="2"/>
  <c r="AZ682" i="2"/>
  <c r="N682" i="4" s="1"/>
  <c r="AC682" i="4" s="1"/>
  <c r="AN682" i="2"/>
  <c r="BD663" i="2"/>
  <c r="R663" i="4" s="1"/>
  <c r="AG663" i="4" s="1"/>
  <c r="AR663" i="2"/>
  <c r="AV646" i="2"/>
  <c r="J646" i="4" s="1"/>
  <c r="Y646" i="4" s="1"/>
  <c r="AJ646" i="2"/>
  <c r="AI653" i="2"/>
  <c r="AU653" i="2"/>
  <c r="I653" i="4" s="1"/>
  <c r="X653" i="4" s="1"/>
  <c r="BD683" i="2"/>
  <c r="R683" i="4" s="1"/>
  <c r="AG683" i="4" s="1"/>
  <c r="AR683" i="2"/>
  <c r="AO695" i="2"/>
  <c r="BA695" i="2"/>
  <c r="O695" i="4" s="1"/>
  <c r="AD695" i="4" s="1"/>
  <c r="AI667" i="2"/>
  <c r="AU667" i="2"/>
  <c r="I667" i="4" s="1"/>
  <c r="X667" i="4" s="1"/>
  <c r="BB664" i="2"/>
  <c r="P664" i="4" s="1"/>
  <c r="AE664" i="4" s="1"/>
  <c r="AP664" i="2"/>
  <c r="AG665" i="2"/>
  <c r="AS665" i="2"/>
  <c r="G665" i="4" s="1"/>
  <c r="V665" i="4" s="1"/>
  <c r="AU691" i="2"/>
  <c r="I691" i="4" s="1"/>
  <c r="X691" i="4" s="1"/>
  <c r="AI691" i="2"/>
  <c r="AR673" i="2"/>
  <c r="BD673" i="2"/>
  <c r="R673" i="4" s="1"/>
  <c r="AG673" i="4" s="1"/>
  <c r="AN674" i="2"/>
  <c r="AZ674" i="2"/>
  <c r="N674" i="4" s="1"/>
  <c r="AC674" i="4" s="1"/>
  <c r="AW655" i="2"/>
  <c r="K655" i="4" s="1"/>
  <c r="Z655" i="4" s="1"/>
  <c r="AK655" i="2"/>
  <c r="AM666" i="2"/>
  <c r="AY666" i="2"/>
  <c r="M666" i="4" s="1"/>
  <c r="AB666" i="4" s="1"/>
  <c r="BB699" i="2"/>
  <c r="P699" i="4" s="1"/>
  <c r="AE699" i="4" s="1"/>
  <c r="AP699" i="2"/>
  <c r="AR687" i="2"/>
  <c r="BD687" i="2"/>
  <c r="R687" i="4" s="1"/>
  <c r="AG687" i="4" s="1"/>
  <c r="AX671" i="2"/>
  <c r="L671" i="4" s="1"/>
  <c r="AA671" i="4" s="1"/>
  <c r="AL671" i="2"/>
  <c r="AI681" i="2"/>
  <c r="AU681" i="2"/>
  <c r="I681" i="4" s="1"/>
  <c r="X681" i="4" s="1"/>
  <c r="AG651" i="2"/>
  <c r="AS651" i="2"/>
  <c r="G651" i="4" s="1"/>
  <c r="V651" i="4" s="1"/>
  <c r="AT680" i="2"/>
  <c r="H680" i="4" s="1"/>
  <c r="W680" i="4" s="1"/>
  <c r="AH680" i="2"/>
  <c r="AZ698" i="2"/>
  <c r="N698" i="4" s="1"/>
  <c r="AC698" i="4" s="1"/>
  <c r="AN698" i="2"/>
  <c r="AV639" i="2"/>
  <c r="J639" i="4" s="1"/>
  <c r="Y639" i="4" s="1"/>
  <c r="AJ639" i="2"/>
  <c r="AT669" i="2"/>
  <c r="H669" i="4" s="1"/>
  <c r="W669" i="4" s="1"/>
  <c r="AH669" i="2"/>
  <c r="AQ682" i="2"/>
  <c r="BC682" i="2"/>
  <c r="Q682" i="4" s="1"/>
  <c r="AF682" i="4" s="1"/>
  <c r="BC663" i="2"/>
  <c r="Q663" i="4" s="1"/>
  <c r="AF663" i="4" s="1"/>
  <c r="AQ663" i="2"/>
  <c r="AJ703" i="2"/>
  <c r="AV703" i="2"/>
  <c r="J703" i="4" s="1"/>
  <c r="Y703" i="4" s="1"/>
  <c r="AH653" i="2"/>
  <c r="AT653" i="2"/>
  <c r="H653" i="4" s="1"/>
  <c r="W653" i="4" s="1"/>
  <c r="AH702" i="2"/>
  <c r="AT702" i="2"/>
  <c r="H702" i="4" s="1"/>
  <c r="W702" i="4" s="1"/>
  <c r="AS683" i="2"/>
  <c r="G683" i="4" s="1"/>
  <c r="V683" i="4" s="1"/>
  <c r="AG683" i="2"/>
  <c r="AL635" i="2"/>
  <c r="AX635" i="2"/>
  <c r="L635" i="4" s="1"/>
  <c r="AA635" i="4" s="1"/>
  <c r="AT677" i="2"/>
  <c r="H677" i="4" s="1"/>
  <c r="W677" i="4" s="1"/>
  <c r="AH677" i="2"/>
  <c r="AK643" i="2"/>
  <c r="AW643" i="2"/>
  <c r="K643" i="4" s="1"/>
  <c r="Z643" i="4" s="1"/>
  <c r="AP695" i="2"/>
  <c r="BB695" i="2"/>
  <c r="P695" i="4" s="1"/>
  <c r="AE695" i="4" s="1"/>
  <c r="AS667" i="2"/>
  <c r="G667" i="4" s="1"/>
  <c r="V667" i="4" s="1"/>
  <c r="AG667" i="2"/>
  <c r="AQ664" i="2"/>
  <c r="BC664" i="2"/>
  <c r="Q664" i="4" s="1"/>
  <c r="AF664" i="4" s="1"/>
  <c r="AO665" i="2"/>
  <c r="BA665" i="2"/>
  <c r="O665" i="4" s="1"/>
  <c r="AD665" i="4" s="1"/>
  <c r="AP673" i="2"/>
  <c r="BB673" i="2"/>
  <c r="P673" i="4" s="1"/>
  <c r="AE673" i="4" s="1"/>
  <c r="AM661" i="2"/>
  <c r="AY661" i="2"/>
  <c r="M661" i="4" s="1"/>
  <c r="AB661" i="4" s="1"/>
  <c r="AZ655" i="2"/>
  <c r="N655" i="4" s="1"/>
  <c r="AC655" i="4" s="1"/>
  <c r="AN655" i="2"/>
  <c r="AH685" i="2"/>
  <c r="AT685" i="2"/>
  <c r="H685" i="4" s="1"/>
  <c r="W685" i="4" s="1"/>
  <c r="AH648" i="2"/>
  <c r="AT648" i="2"/>
  <c r="H648" i="4" s="1"/>
  <c r="W648" i="4" s="1"/>
  <c r="BC666" i="2"/>
  <c r="Q666" i="4" s="1"/>
  <c r="AF666" i="4" s="1"/>
  <c r="AQ666" i="2"/>
  <c r="BC647" i="2"/>
  <c r="Q647" i="4" s="1"/>
  <c r="AF647" i="4" s="1"/>
  <c r="AQ647" i="2"/>
  <c r="AI699" i="2"/>
  <c r="AU699" i="2"/>
  <c r="I699" i="4" s="1"/>
  <c r="X699" i="4" s="1"/>
  <c r="AQ687" i="2"/>
  <c r="BC687" i="2"/>
  <c r="Q687" i="4" s="1"/>
  <c r="AF687" i="4" s="1"/>
  <c r="AJ637" i="2"/>
  <c r="AV637" i="2"/>
  <c r="J637" i="4" s="1"/>
  <c r="Y637" i="4" s="1"/>
  <c r="AX689" i="2"/>
  <c r="L689" i="4" s="1"/>
  <c r="AA689" i="4" s="1"/>
  <c r="AL689" i="2"/>
  <c r="AN671" i="2"/>
  <c r="AZ671" i="2"/>
  <c r="N671" i="4" s="1"/>
  <c r="AC671" i="4" s="1"/>
  <c r="AZ681" i="2"/>
  <c r="N681" i="4" s="1"/>
  <c r="AC681" i="4" s="1"/>
  <c r="AN681" i="2"/>
  <c r="AG692" i="2"/>
  <c r="AS692" i="2"/>
  <c r="G692" i="4" s="1"/>
  <c r="V692" i="4" s="1"/>
  <c r="BD641" i="2"/>
  <c r="R641" i="4" s="1"/>
  <c r="AG641" i="4" s="1"/>
  <c r="AR641" i="2"/>
  <c r="BC651" i="2"/>
  <c r="Q651" i="4" s="1"/>
  <c r="AF651" i="4" s="1"/>
  <c r="AQ651" i="2"/>
  <c r="BA680" i="2"/>
  <c r="O680" i="4" s="1"/>
  <c r="AD680" i="4" s="1"/>
  <c r="AO680" i="2"/>
  <c r="AG659" i="2"/>
  <c r="AS659" i="2"/>
  <c r="G659" i="4" s="1"/>
  <c r="V659" i="4" s="1"/>
  <c r="AV658" i="2"/>
  <c r="J658" i="4" s="1"/>
  <c r="Y658" i="4" s="1"/>
  <c r="AJ658" i="2"/>
  <c r="BD662" i="2"/>
  <c r="R662" i="4" s="1"/>
  <c r="AG662" i="4" s="1"/>
  <c r="AR662" i="2"/>
  <c r="AY669" i="2"/>
  <c r="M669" i="4" s="1"/>
  <c r="AB669" i="4" s="1"/>
  <c r="AM669" i="2"/>
  <c r="AM644" i="2"/>
  <c r="AY644" i="2"/>
  <c r="M644" i="4" s="1"/>
  <c r="AB644" i="4" s="1"/>
  <c r="AO682" i="2"/>
  <c r="BA682" i="2"/>
  <c r="O682" i="4" s="1"/>
  <c r="AD682" i="4" s="1"/>
  <c r="AJ663" i="2"/>
  <c r="AV663" i="2"/>
  <c r="J663" i="4" s="1"/>
  <c r="Y663" i="4" s="1"/>
  <c r="AG640" i="2"/>
  <c r="AS640" i="2"/>
  <c r="G640" i="4" s="1"/>
  <c r="V640" i="4" s="1"/>
  <c r="AX702" i="2"/>
  <c r="L702" i="4" s="1"/>
  <c r="AA702" i="4" s="1"/>
  <c r="AL702" i="2"/>
  <c r="AY683" i="2"/>
  <c r="M683" i="4" s="1"/>
  <c r="AB683" i="4" s="1"/>
  <c r="AM683" i="2"/>
  <c r="AM635" i="2"/>
  <c r="AY635" i="2"/>
  <c r="M635" i="4" s="1"/>
  <c r="AB635" i="4" s="1"/>
  <c r="BB677" i="2"/>
  <c r="P677" i="4" s="1"/>
  <c r="AE677" i="4" s="1"/>
  <c r="AP677" i="2"/>
  <c r="AY643" i="2"/>
  <c r="M643" i="4" s="1"/>
  <c r="AB643" i="4" s="1"/>
  <c r="AM643" i="2"/>
  <c r="AK695" i="2"/>
  <c r="AW695" i="2"/>
  <c r="K695" i="4" s="1"/>
  <c r="Z695" i="4" s="1"/>
  <c r="AW665" i="2"/>
  <c r="K665" i="4" s="1"/>
  <c r="Z665" i="4" s="1"/>
  <c r="AK665" i="2"/>
  <c r="AL691" i="2"/>
  <c r="AX691" i="2"/>
  <c r="L691" i="4" s="1"/>
  <c r="AA691" i="4" s="1"/>
  <c r="AW661" i="2"/>
  <c r="K661" i="4" s="1"/>
  <c r="Z661" i="4" s="1"/>
  <c r="AK661" i="2"/>
  <c r="AR674" i="2"/>
  <c r="BD674" i="2"/>
  <c r="R674" i="4" s="1"/>
  <c r="AG674" i="4" s="1"/>
  <c r="AO655" i="2"/>
  <c r="BA655" i="2"/>
  <c r="O655" i="4" s="1"/>
  <c r="AD655" i="4" s="1"/>
  <c r="AY685" i="2"/>
  <c r="M685" i="4" s="1"/>
  <c r="AB685" i="4" s="1"/>
  <c r="AM685" i="2"/>
  <c r="AR648" i="2"/>
  <c r="BD648" i="2"/>
  <c r="R648" i="4" s="1"/>
  <c r="AG648" i="4" s="1"/>
  <c r="AH666" i="2"/>
  <c r="AT666" i="2"/>
  <c r="H666" i="4" s="1"/>
  <c r="W666" i="4" s="1"/>
  <c r="AG699" i="2"/>
  <c r="AS699" i="2"/>
  <c r="G699" i="4" s="1"/>
  <c r="V699" i="4" s="1"/>
  <c r="AV687" i="2"/>
  <c r="J687" i="4" s="1"/>
  <c r="Y687" i="4" s="1"/>
  <c r="AJ687" i="2"/>
  <c r="AK689" i="2"/>
  <c r="AW689" i="2"/>
  <c r="K689" i="4" s="1"/>
  <c r="Z689" i="4" s="1"/>
  <c r="AI671" i="2"/>
  <c r="AU671" i="2"/>
  <c r="I671" i="4" s="1"/>
  <c r="X671" i="4" s="1"/>
  <c r="BB681" i="2"/>
  <c r="P681" i="4" s="1"/>
  <c r="AE681" i="4" s="1"/>
  <c r="AP681" i="2"/>
  <c r="BD692" i="2"/>
  <c r="R692" i="4" s="1"/>
  <c r="AG692" i="4" s="1"/>
  <c r="AR692" i="2"/>
  <c r="AM641" i="2"/>
  <c r="AY641" i="2"/>
  <c r="M641" i="4" s="1"/>
  <c r="AB641" i="4" s="1"/>
  <c r="BD651" i="2"/>
  <c r="R651" i="4" s="1"/>
  <c r="AG651" i="4" s="1"/>
  <c r="AR651" i="2"/>
  <c r="AX680" i="2"/>
  <c r="L680" i="4" s="1"/>
  <c r="AA680" i="4" s="1"/>
  <c r="AL680" i="2"/>
  <c r="AX659" i="2"/>
  <c r="L659" i="4" s="1"/>
  <c r="AA659" i="4" s="1"/>
  <c r="AL659" i="2"/>
  <c r="AV698" i="2"/>
  <c r="J698" i="4" s="1"/>
  <c r="Y698" i="4" s="1"/>
  <c r="AJ698" i="2"/>
  <c r="AH639" i="2"/>
  <c r="AT639" i="2"/>
  <c r="H639" i="4" s="1"/>
  <c r="W639" i="4" s="1"/>
  <c r="AU662" i="2"/>
  <c r="I662" i="4" s="1"/>
  <c r="X662" i="4" s="1"/>
  <c r="AI662" i="2"/>
  <c r="AR669" i="2"/>
  <c r="BD669" i="2"/>
  <c r="R669" i="4" s="1"/>
  <c r="AG669" i="4" s="1"/>
  <c r="BK687" i="2" l="1"/>
  <c r="AK642" i="2"/>
  <c r="AW642" i="2"/>
  <c r="K642" i="4" s="1"/>
  <c r="Z642" i="4" s="1"/>
  <c r="AQ670" i="2"/>
  <c r="BC670" i="2"/>
  <c r="Q670" i="4" s="1"/>
  <c r="AF670" i="4" s="1"/>
  <c r="BR687" i="2"/>
  <c r="BN661" i="2"/>
  <c r="BC668" i="2"/>
  <c r="Q668" i="4" s="1"/>
  <c r="AF668" i="4" s="1"/>
  <c r="AQ668" i="2"/>
  <c r="BN666" i="2"/>
  <c r="AN704" i="2"/>
  <c r="AZ704" i="2"/>
  <c r="N704" i="4" s="1"/>
  <c r="AC704" i="4" s="1"/>
  <c r="AL688" i="2"/>
  <c r="AX688" i="2"/>
  <c r="L688" i="4" s="1"/>
  <c r="AA688" i="4" s="1"/>
  <c r="BS683" i="2"/>
  <c r="AN686" i="2"/>
  <c r="AZ686" i="2"/>
  <c r="N686" i="4" s="1"/>
  <c r="AC686" i="4" s="1"/>
  <c r="BJ639" i="2"/>
  <c r="AP657" i="2"/>
  <c r="BB657" i="2"/>
  <c r="P657" i="4" s="1"/>
  <c r="AE657" i="4" s="1"/>
  <c r="AQ645" i="2"/>
  <c r="BC645" i="2"/>
  <c r="Q645" i="4" s="1"/>
  <c r="AF645" i="4" s="1"/>
  <c r="BQ661" i="2"/>
  <c r="BS680" i="2"/>
  <c r="BL647" i="2"/>
  <c r="AP678" i="2"/>
  <c r="BB678" i="2"/>
  <c r="P678" i="4" s="1"/>
  <c r="AE678" i="4" s="1"/>
  <c r="BR665" i="2"/>
  <c r="BK653" i="2"/>
  <c r="BR669" i="2"/>
  <c r="AN679" i="2"/>
  <c r="AZ679" i="2"/>
  <c r="N679" i="4" s="1"/>
  <c r="AC679" i="4" s="1"/>
  <c r="BL681" i="2"/>
  <c r="AU690" i="2"/>
  <c r="I690" i="4" s="1"/>
  <c r="X690" i="4" s="1"/>
  <c r="AI690" i="2"/>
  <c r="BM677" i="2"/>
  <c r="BP661" i="2"/>
  <c r="AU697" i="2"/>
  <c r="I697" i="4" s="1"/>
  <c r="X697" i="4" s="1"/>
  <c r="AI697" i="2"/>
  <c r="BI640" i="2"/>
  <c r="BL658" i="2"/>
  <c r="BJ685" i="2"/>
  <c r="BL635" i="2"/>
  <c r="BS682" i="2"/>
  <c r="BM685" i="2"/>
  <c r="BL683" i="2"/>
  <c r="BP646" i="2"/>
  <c r="AJ634" i="2"/>
  <c r="AV634" i="2"/>
  <c r="J634" i="4" s="1"/>
  <c r="Y634" i="4" s="1"/>
  <c r="AI660" i="2"/>
  <c r="AU660" i="2"/>
  <c r="I660" i="4" s="1"/>
  <c r="X660" i="4" s="1"/>
  <c r="BN648" i="2"/>
  <c r="BS695" i="2"/>
  <c r="BM703" i="2"/>
  <c r="BC694" i="2"/>
  <c r="Q694" i="4" s="1"/>
  <c r="AF694" i="4" s="1"/>
  <c r="AQ694" i="2"/>
  <c r="AU633" i="2"/>
  <c r="I633" i="4" s="1"/>
  <c r="X633" i="4" s="1"/>
  <c r="AI633" i="2"/>
  <c r="AV672" i="2"/>
  <c r="J672" i="4" s="1"/>
  <c r="Y672" i="4" s="1"/>
  <c r="AJ672" i="2"/>
  <c r="BQ685" i="2"/>
  <c r="BJ646" i="2"/>
  <c r="BK659" i="2"/>
  <c r="BQ676" i="2"/>
  <c r="AR696" i="2"/>
  <c r="BD696" i="2"/>
  <c r="R696" i="4" s="1"/>
  <c r="AG696" i="4" s="1"/>
  <c r="BO661" i="2"/>
  <c r="AI649" i="2"/>
  <c r="AU649" i="2"/>
  <c r="I649" i="4" s="1"/>
  <c r="X649" i="4" s="1"/>
  <c r="BM680" i="2"/>
  <c r="AN701" i="2"/>
  <c r="AZ701" i="2"/>
  <c r="N701" i="4" s="1"/>
  <c r="AC701" i="4" s="1"/>
  <c r="AT642" i="2"/>
  <c r="H642" i="4" s="1"/>
  <c r="W642" i="4" s="1"/>
  <c r="AH642" i="2"/>
  <c r="AX670" i="2"/>
  <c r="L670" i="4" s="1"/>
  <c r="AA670" i="4" s="1"/>
  <c r="AL670" i="2"/>
  <c r="BR651" i="2"/>
  <c r="AO668" i="2"/>
  <c r="BA668" i="2"/>
  <c r="O668" i="4" s="1"/>
  <c r="AD668" i="4" s="1"/>
  <c r="BA636" i="2"/>
  <c r="O636" i="4" s="1"/>
  <c r="AD636" i="4" s="1"/>
  <c r="AO636" i="2"/>
  <c r="AR704" i="2"/>
  <c r="BD704" i="2"/>
  <c r="R704" i="4" s="1"/>
  <c r="AG704" i="4" s="1"/>
  <c r="AO686" i="2"/>
  <c r="BA686" i="2"/>
  <c r="O686" i="4" s="1"/>
  <c r="AD686" i="4" s="1"/>
  <c r="BP698" i="2"/>
  <c r="AV657" i="2"/>
  <c r="J657" i="4" s="1"/>
  <c r="Y657" i="4" s="1"/>
  <c r="AJ657" i="2"/>
  <c r="AN645" i="2"/>
  <c r="AZ645" i="2"/>
  <c r="N645" i="4" s="1"/>
  <c r="AC645" i="4" s="1"/>
  <c r="BR699" i="2"/>
  <c r="BR673" i="2"/>
  <c r="AX678" i="2"/>
  <c r="L678" i="4" s="1"/>
  <c r="AA678" i="4" s="1"/>
  <c r="AL678" i="2"/>
  <c r="AN675" i="2"/>
  <c r="AZ675" i="2"/>
  <c r="N675" i="4" s="1"/>
  <c r="AC675" i="4" s="1"/>
  <c r="BM664" i="2"/>
  <c r="BP640" i="2"/>
  <c r="BQ662" i="2"/>
  <c r="AQ679" i="2"/>
  <c r="BC679" i="2"/>
  <c r="Q679" i="4" s="1"/>
  <c r="AF679" i="4" s="1"/>
  <c r="AK690" i="2"/>
  <c r="AW690" i="2"/>
  <c r="K690" i="4" s="1"/>
  <c r="Z690" i="4" s="1"/>
  <c r="BJ655" i="2"/>
  <c r="AM693" i="2"/>
  <c r="AY693" i="2"/>
  <c r="M693" i="4" s="1"/>
  <c r="AB693" i="4" s="1"/>
  <c r="BK671" i="2"/>
  <c r="AO700" i="2"/>
  <c r="BA700" i="2"/>
  <c r="O700" i="4" s="1"/>
  <c r="AD700" i="4" s="1"/>
  <c r="BK691" i="2"/>
  <c r="AJ697" i="2"/>
  <c r="AV697" i="2"/>
  <c r="J697" i="4" s="1"/>
  <c r="Y697" i="4" s="1"/>
  <c r="AI656" i="2"/>
  <c r="AU656" i="2"/>
  <c r="I656" i="4" s="1"/>
  <c r="X656" i="4" s="1"/>
  <c r="BS644" i="2"/>
  <c r="BJ651" i="2"/>
  <c r="AT638" i="2"/>
  <c r="H638" i="4" s="1"/>
  <c r="W638" i="4" s="1"/>
  <c r="AH638" i="2"/>
  <c r="AO684" i="2"/>
  <c r="BA684" i="2"/>
  <c r="O684" i="4" s="1"/>
  <c r="AD684" i="4" s="1"/>
  <c r="BQ691" i="2"/>
  <c r="AZ652" i="2"/>
  <c r="N652" i="4" s="1"/>
  <c r="AC652" i="4" s="1"/>
  <c r="AN652" i="2"/>
  <c r="BM669" i="2"/>
  <c r="BN692" i="2"/>
  <c r="BO666" i="2"/>
  <c r="BK655" i="2"/>
  <c r="AL660" i="2"/>
  <c r="AX660" i="2"/>
  <c r="L660" i="4" s="1"/>
  <c r="AA660" i="4" s="1"/>
  <c r="BK677" i="2"/>
  <c r="BN698" i="2"/>
  <c r="BK685" i="2"/>
  <c r="BS689" i="2"/>
  <c r="AN694" i="2"/>
  <c r="AZ694" i="2"/>
  <c r="N694" i="4" s="1"/>
  <c r="AC694" i="4" s="1"/>
  <c r="BM673" i="2"/>
  <c r="BS661" i="2"/>
  <c r="BK702" i="2"/>
  <c r="BO662" i="2"/>
  <c r="BP671" i="2"/>
  <c r="BB654" i="2"/>
  <c r="P654" i="4" s="1"/>
  <c r="AE654" i="4" s="1"/>
  <c r="AP654" i="2"/>
  <c r="BM655" i="2"/>
  <c r="AZ696" i="2"/>
  <c r="N696" i="4" s="1"/>
  <c r="AC696" i="4" s="1"/>
  <c r="AN696" i="2"/>
  <c r="BA649" i="2"/>
  <c r="O649" i="4" s="1"/>
  <c r="AD649" i="4" s="1"/>
  <c r="AO649" i="2"/>
  <c r="AH650" i="2"/>
  <c r="AT650" i="2"/>
  <c r="H650" i="4" s="1"/>
  <c r="W650" i="4" s="1"/>
  <c r="AJ701" i="2"/>
  <c r="AV701" i="2"/>
  <c r="J701" i="4" s="1"/>
  <c r="Y701" i="4" s="1"/>
  <c r="AX642" i="2"/>
  <c r="L642" i="4" s="1"/>
  <c r="AA642" i="4" s="1"/>
  <c r="AL642" i="2"/>
  <c r="BJ699" i="2"/>
  <c r="BQ673" i="2"/>
  <c r="BM635" i="2"/>
  <c r="AM636" i="2"/>
  <c r="AY636" i="2"/>
  <c r="M636" i="4" s="1"/>
  <c r="AB636" i="4" s="1"/>
  <c r="AH704" i="2"/>
  <c r="AT704" i="2"/>
  <c r="H704" i="4" s="1"/>
  <c r="W704" i="4" s="1"/>
  <c r="BO674" i="2"/>
  <c r="AI688" i="2"/>
  <c r="AU688" i="2"/>
  <c r="I688" i="4" s="1"/>
  <c r="X688" i="4" s="1"/>
  <c r="AQ686" i="2"/>
  <c r="BC686" i="2"/>
  <c r="Q686" i="4" s="1"/>
  <c r="AF686" i="4" s="1"/>
  <c r="AW645" i="2"/>
  <c r="K645" i="4" s="1"/>
  <c r="Z645" i="4" s="1"/>
  <c r="AK645" i="2"/>
  <c r="BQ635" i="2"/>
  <c r="BK641" i="2"/>
  <c r="AS678" i="2"/>
  <c r="G678" i="4" s="1"/>
  <c r="V678" i="4" s="1"/>
  <c r="AG678" i="2"/>
  <c r="AK675" i="2"/>
  <c r="AW675" i="2"/>
  <c r="K675" i="4" s="1"/>
  <c r="Z675" i="4" s="1"/>
  <c r="AU679" i="2"/>
  <c r="I679" i="4" s="1"/>
  <c r="X679" i="4" s="1"/>
  <c r="AI679" i="2"/>
  <c r="BK689" i="2"/>
  <c r="AO690" i="2"/>
  <c r="BA690" i="2"/>
  <c r="O690" i="4" s="1"/>
  <c r="AD690" i="4" s="1"/>
  <c r="BP662" i="2"/>
  <c r="BL676" i="2"/>
  <c r="AN656" i="2"/>
  <c r="AZ656" i="2"/>
  <c r="N656" i="4" s="1"/>
  <c r="AC656" i="4" s="1"/>
  <c r="BM683" i="2"/>
  <c r="AK638" i="2"/>
  <c r="AW638" i="2"/>
  <c r="K638" i="4" s="1"/>
  <c r="Z638" i="4" s="1"/>
  <c r="AR684" i="2"/>
  <c r="BD684" i="2"/>
  <c r="R684" i="4" s="1"/>
  <c r="AG684" i="4" s="1"/>
  <c r="BL702" i="2"/>
  <c r="BP651" i="2"/>
  <c r="BS665" i="2"/>
  <c r="AT652" i="2"/>
  <c r="H652" i="4" s="1"/>
  <c r="W652" i="4" s="1"/>
  <c r="AH652" i="2"/>
  <c r="BO703" i="2"/>
  <c r="BQ644" i="2"/>
  <c r="BO689" i="2"/>
  <c r="BI663" i="2"/>
  <c r="BO676" i="2"/>
  <c r="AV694" i="2"/>
  <c r="J694" i="4" s="1"/>
  <c r="Y694" i="4" s="1"/>
  <c r="AJ694" i="2"/>
  <c r="BP683" i="2"/>
  <c r="BN637" i="2"/>
  <c r="AP633" i="2"/>
  <c r="BB633" i="2"/>
  <c r="P633" i="4" s="1"/>
  <c r="AE633" i="4" s="1"/>
  <c r="AQ672" i="2"/>
  <c r="BC672" i="2"/>
  <c r="Q672" i="4" s="1"/>
  <c r="AF672" i="4" s="1"/>
  <c r="BN653" i="2"/>
  <c r="BN639" i="2"/>
  <c r="BR689" i="2"/>
  <c r="BD654" i="2"/>
  <c r="R654" i="4" s="1"/>
  <c r="AG654" i="4" s="1"/>
  <c r="AR654" i="2"/>
  <c r="BM643" i="2"/>
  <c r="BL703" i="2"/>
  <c r="BQ680" i="2"/>
  <c r="BS637" i="2"/>
  <c r="AM696" i="2"/>
  <c r="AY696" i="2"/>
  <c r="M696" i="4" s="1"/>
  <c r="AB696" i="4" s="1"/>
  <c r="BJ673" i="2"/>
  <c r="BR635" i="2"/>
  <c r="BS651" i="2"/>
  <c r="BC650" i="2"/>
  <c r="Q650" i="4" s="1"/>
  <c r="AF650" i="4" s="1"/>
  <c r="AQ650" i="2"/>
  <c r="BM691" i="2"/>
  <c r="BL665" i="2"/>
  <c r="AZ642" i="2"/>
  <c r="N642" i="4" s="1"/>
  <c r="AC642" i="4" s="1"/>
  <c r="AN642" i="2"/>
  <c r="AK670" i="2"/>
  <c r="AW670" i="2"/>
  <c r="K670" i="4" s="1"/>
  <c r="Z670" i="4" s="1"/>
  <c r="BS641" i="2"/>
  <c r="BR647" i="2"/>
  <c r="AT668" i="2"/>
  <c r="H668" i="4" s="1"/>
  <c r="W668" i="4" s="1"/>
  <c r="AH668" i="2"/>
  <c r="BI669" i="2"/>
  <c r="AM688" i="2"/>
  <c r="AY688" i="2"/>
  <c r="M688" i="4" s="1"/>
  <c r="AB688" i="4" s="1"/>
  <c r="BJ653" i="2"/>
  <c r="AG686" i="2"/>
  <c r="AS686" i="2"/>
  <c r="G686" i="4" s="1"/>
  <c r="V686" i="4" s="1"/>
  <c r="AU657" i="2"/>
  <c r="I657" i="4" s="1"/>
  <c r="X657" i="4" s="1"/>
  <c r="AI657" i="2"/>
  <c r="BN680" i="2"/>
  <c r="BD645" i="2"/>
  <c r="R645" i="4" s="1"/>
  <c r="AG645" i="4" s="1"/>
  <c r="AR645" i="2"/>
  <c r="BP691" i="2"/>
  <c r="BO692" i="2"/>
  <c r="AJ678" i="2"/>
  <c r="AV678" i="2"/>
  <c r="J678" i="4" s="1"/>
  <c r="Y678" i="4" s="1"/>
  <c r="BD675" i="2"/>
  <c r="R675" i="4" s="1"/>
  <c r="AG675" i="4" s="1"/>
  <c r="AR675" i="2"/>
  <c r="BR646" i="2"/>
  <c r="AW679" i="2"/>
  <c r="K679" i="4" s="1"/>
  <c r="Z679" i="4" s="1"/>
  <c r="AK679" i="2"/>
  <c r="BI674" i="2"/>
  <c r="AN693" i="2"/>
  <c r="AZ693" i="2"/>
  <c r="N693" i="4" s="1"/>
  <c r="AC693" i="4" s="1"/>
  <c r="BP689" i="2"/>
  <c r="AQ697" i="2"/>
  <c r="BC697" i="2"/>
  <c r="Q697" i="4" s="1"/>
  <c r="AF697" i="4" s="1"/>
  <c r="BI665" i="2"/>
  <c r="BQ646" i="2"/>
  <c r="BR698" i="2"/>
  <c r="BP674" i="2"/>
  <c r="BB656" i="2"/>
  <c r="P656" i="4" s="1"/>
  <c r="AE656" i="4" s="1"/>
  <c r="AP656" i="2"/>
  <c r="BQ702" i="2"/>
  <c r="AL638" i="2"/>
  <c r="AX638" i="2"/>
  <c r="L638" i="4" s="1"/>
  <c r="AA638" i="4" s="1"/>
  <c r="AP684" i="2"/>
  <c r="BB684" i="2"/>
  <c r="P684" i="4" s="1"/>
  <c r="AE684" i="4" s="1"/>
  <c r="AT634" i="2"/>
  <c r="H634" i="4" s="1"/>
  <c r="W634" i="4" s="1"/>
  <c r="AH634" i="2"/>
  <c r="BS676" i="2"/>
  <c r="BQ655" i="2"/>
  <c r="BO677" i="2"/>
  <c r="BQ682" i="2"/>
  <c r="BI659" i="2"/>
  <c r="BL653" i="2"/>
  <c r="AY633" i="2"/>
  <c r="M633" i="4" s="1"/>
  <c r="AB633" i="4" s="1"/>
  <c r="AM633" i="2"/>
  <c r="BL673" i="2"/>
  <c r="AX672" i="2"/>
  <c r="L672" i="4" s="1"/>
  <c r="AA672" i="4" s="1"/>
  <c r="AL672" i="2"/>
  <c r="BO663" i="2"/>
  <c r="AI696" i="2"/>
  <c r="AU696" i="2"/>
  <c r="I696" i="4" s="1"/>
  <c r="X696" i="4" s="1"/>
  <c r="BS691" i="2"/>
  <c r="AT649" i="2"/>
  <c r="H649" i="4" s="1"/>
  <c r="W649" i="4" s="1"/>
  <c r="AH649" i="2"/>
  <c r="AP650" i="2"/>
  <c r="BB650" i="2"/>
  <c r="P650" i="4" s="1"/>
  <c r="AE650" i="4" s="1"/>
  <c r="AM701" i="2"/>
  <c r="AY701" i="2"/>
  <c r="M701" i="4" s="1"/>
  <c r="AB701" i="4" s="1"/>
  <c r="BK663" i="2"/>
  <c r="AQ642" i="2"/>
  <c r="BC642" i="2"/>
  <c r="Q642" i="4" s="1"/>
  <c r="AF642" i="4" s="1"/>
  <c r="BJ681" i="2"/>
  <c r="AG636" i="2"/>
  <c r="AS636" i="2"/>
  <c r="G636" i="4" s="1"/>
  <c r="V636" i="4" s="1"/>
  <c r="AO704" i="2"/>
  <c r="BA704" i="2"/>
  <c r="O704" i="4" s="1"/>
  <c r="AD704" i="4" s="1"/>
  <c r="BD688" i="2"/>
  <c r="R688" i="4" s="1"/>
  <c r="AG688" i="4" s="1"/>
  <c r="AR688" i="2"/>
  <c r="BK646" i="2"/>
  <c r="AU686" i="2"/>
  <c r="I686" i="4" s="1"/>
  <c r="X686" i="4" s="1"/>
  <c r="AI686" i="2"/>
  <c r="AS657" i="2"/>
  <c r="G657" i="4" s="1"/>
  <c r="V657" i="4" s="1"/>
  <c r="AG657" i="2"/>
  <c r="AP645" i="2"/>
  <c r="BB645" i="2"/>
  <c r="P645" i="4" s="1"/>
  <c r="AE645" i="4" s="1"/>
  <c r="BR683" i="2"/>
  <c r="AT675" i="2"/>
  <c r="H675" i="4" s="1"/>
  <c r="W675" i="4" s="1"/>
  <c r="AH675" i="2"/>
  <c r="BI667" i="2"/>
  <c r="BQ639" i="2"/>
  <c r="AM679" i="2"/>
  <c r="AY679" i="2"/>
  <c r="M679" i="4" s="1"/>
  <c r="AB679" i="4" s="1"/>
  <c r="AJ690" i="2"/>
  <c r="AV690" i="2"/>
  <c r="J690" i="4" s="1"/>
  <c r="Y690" i="4" s="1"/>
  <c r="BN702" i="2"/>
  <c r="AL693" i="2"/>
  <c r="AX693" i="2"/>
  <c r="L693" i="4" s="1"/>
  <c r="AA693" i="4" s="1"/>
  <c r="AR700" i="2"/>
  <c r="BD700" i="2"/>
  <c r="R700" i="4" s="1"/>
  <c r="AG700" i="4" s="1"/>
  <c r="BN664" i="2"/>
  <c r="BP703" i="2"/>
  <c r="BJ659" i="2"/>
  <c r="AH656" i="2"/>
  <c r="AT656" i="2"/>
  <c r="H656" i="4" s="1"/>
  <c r="W656" i="4" s="1"/>
  <c r="BO669" i="2"/>
  <c r="BR681" i="2"/>
  <c r="AZ638" i="2"/>
  <c r="N638" i="4" s="1"/>
  <c r="AC638" i="4" s="1"/>
  <c r="AN638" i="2"/>
  <c r="AZ684" i="2"/>
  <c r="N684" i="4" s="1"/>
  <c r="AC684" i="4" s="1"/>
  <c r="AN684" i="2"/>
  <c r="BP653" i="2"/>
  <c r="BP647" i="2"/>
  <c r="BK667" i="2"/>
  <c r="AK652" i="2"/>
  <c r="AW652" i="2"/>
  <c r="K652" i="4" s="1"/>
  <c r="Z652" i="4" s="1"/>
  <c r="BJ663" i="2"/>
  <c r="BP658" i="2"/>
  <c r="BC634" i="2"/>
  <c r="Q634" i="4" s="1"/>
  <c r="AF634" i="4" s="1"/>
  <c r="AQ634" i="2"/>
  <c r="BR674" i="2"/>
  <c r="AW660" i="2"/>
  <c r="K660" i="4" s="1"/>
  <c r="Z660" i="4" s="1"/>
  <c r="AK660" i="2"/>
  <c r="BQ659" i="2"/>
  <c r="AT694" i="2"/>
  <c r="H694" i="4" s="1"/>
  <c r="W694" i="4" s="1"/>
  <c r="AH694" i="2"/>
  <c r="BO637" i="2"/>
  <c r="BN665" i="2"/>
  <c r="BM687" i="2"/>
  <c r="AN633" i="2"/>
  <c r="AZ633" i="2"/>
  <c r="N633" i="4" s="1"/>
  <c r="AC633" i="4" s="1"/>
  <c r="AI672" i="2"/>
  <c r="AU672" i="2"/>
  <c r="I672" i="4" s="1"/>
  <c r="X672" i="4" s="1"/>
  <c r="BS640" i="2"/>
  <c r="AJ654" i="2"/>
  <c r="AV654" i="2"/>
  <c r="J654" i="4" s="1"/>
  <c r="Y654" i="4" s="1"/>
  <c r="BL674" i="2"/>
  <c r="BP677" i="2"/>
  <c r="BK699" i="2"/>
  <c r="AW696" i="2"/>
  <c r="K696" i="4" s="1"/>
  <c r="Z696" i="4" s="1"/>
  <c r="AK696" i="2"/>
  <c r="BO683" i="2"/>
  <c r="AG649" i="2"/>
  <c r="AS649" i="2"/>
  <c r="G649" i="4" s="1"/>
  <c r="V649" i="4" s="1"/>
  <c r="BI666" i="2"/>
  <c r="AO701" i="2"/>
  <c r="BA701" i="2"/>
  <c r="O701" i="4" s="1"/>
  <c r="AD701" i="4" s="1"/>
  <c r="BR666" i="2"/>
  <c r="AJ668" i="2"/>
  <c r="AV668" i="2"/>
  <c r="J668" i="4" s="1"/>
  <c r="Y668" i="4" s="1"/>
  <c r="BK639" i="2"/>
  <c r="BM671" i="2"/>
  <c r="AX636" i="2"/>
  <c r="L636" i="4" s="1"/>
  <c r="AA636" i="4" s="1"/>
  <c r="AL636" i="2"/>
  <c r="AT688" i="2"/>
  <c r="H688" i="4" s="1"/>
  <c r="W688" i="4" s="1"/>
  <c r="AH688" i="2"/>
  <c r="AH686" i="2"/>
  <c r="AT686" i="2"/>
  <c r="H686" i="4" s="1"/>
  <c r="W686" i="4" s="1"/>
  <c r="AO657" i="2"/>
  <c r="BA657" i="2"/>
  <c r="O657" i="4" s="1"/>
  <c r="AD657" i="4" s="1"/>
  <c r="BQ651" i="2"/>
  <c r="BA645" i="2"/>
  <c r="O645" i="4" s="1"/>
  <c r="AD645" i="4" s="1"/>
  <c r="AO645" i="2"/>
  <c r="BK669" i="2"/>
  <c r="AQ678" i="2"/>
  <c r="BC678" i="2"/>
  <c r="Q678" i="4" s="1"/>
  <c r="AF678" i="4" s="1"/>
  <c r="AG675" i="2"/>
  <c r="AS675" i="2"/>
  <c r="G675" i="4" s="1"/>
  <c r="V675" i="4" s="1"/>
  <c r="BJ676" i="2"/>
  <c r="AP693" i="2"/>
  <c r="BB693" i="2"/>
  <c r="P693" i="4" s="1"/>
  <c r="AE693" i="4" s="1"/>
  <c r="BI676" i="2"/>
  <c r="AM700" i="2"/>
  <c r="AY700" i="2"/>
  <c r="M700" i="4" s="1"/>
  <c r="AB700" i="4" s="1"/>
  <c r="BL637" i="2"/>
  <c r="BK673" i="2"/>
  <c r="AL656" i="2"/>
  <c r="AX656" i="2"/>
  <c r="L656" i="4" s="1"/>
  <c r="AA656" i="4" s="1"/>
  <c r="BJ689" i="2"/>
  <c r="BA638" i="2"/>
  <c r="O638" i="4" s="1"/>
  <c r="AD638" i="4" s="1"/>
  <c r="AO638" i="2"/>
  <c r="BK661" i="2"/>
  <c r="AX684" i="2"/>
  <c r="L684" i="4" s="1"/>
  <c r="AA684" i="4" s="1"/>
  <c r="AL684" i="2"/>
  <c r="BI641" i="2"/>
  <c r="AQ652" i="2"/>
  <c r="BC652" i="2"/>
  <c r="Q652" i="4" s="1"/>
  <c r="AF652" i="4" s="1"/>
  <c r="BN689" i="2"/>
  <c r="AP634" i="2"/>
  <c r="BB634" i="2"/>
  <c r="P634" i="4" s="1"/>
  <c r="AE634" i="4" s="1"/>
  <c r="AR660" i="2"/>
  <c r="BD660" i="2"/>
  <c r="R660" i="4" s="1"/>
  <c r="AG660" i="4" s="1"/>
  <c r="BI637" i="2"/>
  <c r="BO635" i="2"/>
  <c r="BJ680" i="2"/>
  <c r="BP664" i="2"/>
  <c r="BI699" i="2"/>
  <c r="AH633" i="2"/>
  <c r="AT633" i="2"/>
  <c r="H633" i="4" s="1"/>
  <c r="W633" i="4" s="1"/>
  <c r="BI691" i="2"/>
  <c r="AZ672" i="2"/>
  <c r="N672" i="4" s="1"/>
  <c r="AC672" i="4" s="1"/>
  <c r="AN672" i="2"/>
  <c r="BO646" i="2"/>
  <c r="BM658" i="2"/>
  <c r="BN676" i="2"/>
  <c r="BK644" i="2"/>
  <c r="BI651" i="2"/>
  <c r="AH696" i="2"/>
  <c r="AT696" i="2"/>
  <c r="H696" i="4" s="1"/>
  <c r="W696" i="4" s="1"/>
  <c r="BO702" i="2"/>
  <c r="AV649" i="2"/>
  <c r="J649" i="4" s="1"/>
  <c r="Y649" i="4" s="1"/>
  <c r="AJ649" i="2"/>
  <c r="BN641" i="2"/>
  <c r="AM650" i="2"/>
  <c r="AY650" i="2"/>
  <c r="M650" i="4" s="1"/>
  <c r="AB650" i="4" s="1"/>
  <c r="BL695" i="2"/>
  <c r="BP682" i="2"/>
  <c r="AU670" i="2"/>
  <c r="I670" i="4" s="1"/>
  <c r="X670" i="4" s="1"/>
  <c r="AI670" i="2"/>
  <c r="BP665" i="2"/>
  <c r="BI702" i="2"/>
  <c r="AI636" i="2"/>
  <c r="AU636" i="2"/>
  <c r="I636" i="4" s="1"/>
  <c r="X636" i="4" s="1"/>
  <c r="BS673" i="2"/>
  <c r="BS663" i="2"/>
  <c r="AL686" i="2"/>
  <c r="AX686" i="2"/>
  <c r="L686" i="4" s="1"/>
  <c r="AA686" i="4" s="1"/>
  <c r="BC657" i="2"/>
  <c r="Q657" i="4" s="1"/>
  <c r="AF657" i="4" s="1"/>
  <c r="AQ657" i="2"/>
  <c r="AV645" i="2"/>
  <c r="J645" i="4" s="1"/>
  <c r="Y645" i="4" s="1"/>
  <c r="AJ645" i="2"/>
  <c r="BQ666" i="2"/>
  <c r="BQ665" i="2"/>
  <c r="BP702" i="2"/>
  <c r="BN681" i="2"/>
  <c r="BA678" i="2"/>
  <c r="O678" i="4" s="1"/>
  <c r="AD678" i="4" s="1"/>
  <c r="AO678" i="2"/>
  <c r="BI655" i="2"/>
  <c r="BI658" i="2"/>
  <c r="AP679" i="2"/>
  <c r="BB679" i="2"/>
  <c r="P679" i="4" s="1"/>
  <c r="AE679" i="4" s="1"/>
  <c r="AQ690" i="2"/>
  <c r="BC690" i="2"/>
  <c r="Q690" i="4" s="1"/>
  <c r="AF690" i="4" s="1"/>
  <c r="BR637" i="2"/>
  <c r="BO665" i="2"/>
  <c r="BO653" i="2"/>
  <c r="BR658" i="2"/>
  <c r="AG693" i="2"/>
  <c r="AS693" i="2"/>
  <c r="G693" i="4" s="1"/>
  <c r="V693" i="4" s="1"/>
  <c r="AK700" i="2"/>
  <c r="AW700" i="2"/>
  <c r="K700" i="4" s="1"/>
  <c r="Z700" i="4" s="1"/>
  <c r="BM667" i="2"/>
  <c r="AK656" i="2"/>
  <c r="AW656" i="2"/>
  <c r="K656" i="4" s="1"/>
  <c r="Z656" i="4" s="1"/>
  <c r="BI662" i="2"/>
  <c r="AM638" i="2"/>
  <c r="AY638" i="2"/>
  <c r="M638" i="4" s="1"/>
  <c r="AB638" i="4" s="1"/>
  <c r="BR691" i="2"/>
  <c r="AJ684" i="2"/>
  <c r="AV684" i="2"/>
  <c r="J684" i="4" s="1"/>
  <c r="Y684" i="4" s="1"/>
  <c r="BJ640" i="2"/>
  <c r="BJ669" i="2"/>
  <c r="BS666" i="2"/>
  <c r="AJ652" i="2"/>
  <c r="AV652" i="2"/>
  <c r="J652" i="4" s="1"/>
  <c r="Y652" i="4" s="1"/>
  <c r="BM644" i="2"/>
  <c r="BS698" i="2"/>
  <c r="AZ634" i="2"/>
  <c r="N634" i="4" s="1"/>
  <c r="AC634" i="4" s="1"/>
  <c r="AN634" i="2"/>
  <c r="BI661" i="2"/>
  <c r="BC660" i="2"/>
  <c r="Q660" i="4" s="1"/>
  <c r="AF660" i="4" s="1"/>
  <c r="AQ660" i="2"/>
  <c r="BL680" i="2"/>
  <c r="BR661" i="2"/>
  <c r="BJ644" i="2"/>
  <c r="BN651" i="2"/>
  <c r="BB694" i="2"/>
  <c r="P694" i="4" s="1"/>
  <c r="AE694" i="4" s="1"/>
  <c r="AP694" i="2"/>
  <c r="BM699" i="2"/>
  <c r="BO640" i="2"/>
  <c r="BJ665" i="2"/>
  <c r="BL698" i="2"/>
  <c r="AX654" i="2"/>
  <c r="L654" i="4" s="1"/>
  <c r="AA654" i="4" s="1"/>
  <c r="AL654" i="2"/>
  <c r="BP637" i="2"/>
  <c r="BP635" i="2"/>
  <c r="BJ641" i="2"/>
  <c r="BM647" i="2"/>
  <c r="AJ696" i="2"/>
  <c r="AV696" i="2"/>
  <c r="J696" i="4" s="1"/>
  <c r="Y696" i="4" s="1"/>
  <c r="BS692" i="2"/>
  <c r="AN650" i="2"/>
  <c r="AZ650" i="2"/>
  <c r="N650" i="4" s="1"/>
  <c r="AC650" i="4" s="1"/>
  <c r="BS648" i="2"/>
  <c r="BN643" i="2"/>
  <c r="AJ642" i="2"/>
  <c r="AV642" i="2"/>
  <c r="J642" i="4" s="1"/>
  <c r="Y642" i="4" s="1"/>
  <c r="AN670" i="2"/>
  <c r="AZ670" i="2"/>
  <c r="N670" i="4" s="1"/>
  <c r="AC670" i="4" s="1"/>
  <c r="BO681" i="2"/>
  <c r="BI653" i="2"/>
  <c r="AZ636" i="2"/>
  <c r="N636" i="4" s="1"/>
  <c r="AC636" i="4" s="1"/>
  <c r="AN636" i="2"/>
  <c r="AL704" i="2"/>
  <c r="AX704" i="2"/>
  <c r="L704" i="4" s="1"/>
  <c r="AA704" i="4" s="1"/>
  <c r="BJ691" i="2"/>
  <c r="AV688" i="2"/>
  <c r="J688" i="4" s="1"/>
  <c r="Y688" i="4" s="1"/>
  <c r="AJ688" i="2"/>
  <c r="AP686" i="2"/>
  <c r="BB686" i="2"/>
  <c r="P686" i="4" s="1"/>
  <c r="AE686" i="4" s="1"/>
  <c r="AH657" i="2"/>
  <c r="AT657" i="2"/>
  <c r="H657" i="4" s="1"/>
  <c r="W657" i="4" s="1"/>
  <c r="BK692" i="2"/>
  <c r="BK640" i="2"/>
  <c r="BR662" i="2"/>
  <c r="AO675" i="2"/>
  <c r="BA675" i="2"/>
  <c r="O675" i="4" s="1"/>
  <c r="AD675" i="4" s="1"/>
  <c r="BS643" i="2"/>
  <c r="AS690" i="2"/>
  <c r="G690" i="4" s="1"/>
  <c r="V690" i="4" s="1"/>
  <c r="AG690" i="2"/>
  <c r="BP687" i="2"/>
  <c r="BS646" i="2"/>
  <c r="BJ698" i="2"/>
  <c r="AK693" i="2"/>
  <c r="AW693" i="2"/>
  <c r="K693" i="4" s="1"/>
  <c r="Z693" i="4" s="1"/>
  <c r="BJ687" i="2"/>
  <c r="AN700" i="2"/>
  <c r="AZ700" i="2"/>
  <c r="N700" i="4" s="1"/>
  <c r="AC700" i="4" s="1"/>
  <c r="AP697" i="2"/>
  <c r="BB697" i="2"/>
  <c r="P697" i="4" s="1"/>
  <c r="AE697" i="4" s="1"/>
  <c r="BO687" i="2"/>
  <c r="BL691" i="2"/>
  <c r="AY656" i="2"/>
  <c r="M656" i="4" s="1"/>
  <c r="AB656" i="4" s="1"/>
  <c r="AM656" i="2"/>
  <c r="BR676" i="2"/>
  <c r="BR692" i="2"/>
  <c r="BO643" i="2"/>
  <c r="AV660" i="2"/>
  <c r="J660" i="4" s="1"/>
  <c r="Y660" i="4" s="1"/>
  <c r="AJ660" i="2"/>
  <c r="BR653" i="2"/>
  <c r="BO651" i="2"/>
  <c r="BN673" i="2"/>
  <c r="AR694" i="2"/>
  <c r="BD694" i="2"/>
  <c r="R694" i="4" s="1"/>
  <c r="AG694" i="4" s="1"/>
  <c r="BI647" i="2"/>
  <c r="AV633" i="2"/>
  <c r="J633" i="4" s="1"/>
  <c r="Y633" i="4" s="1"/>
  <c r="AJ633" i="2"/>
  <c r="AS672" i="2"/>
  <c r="G672" i="4" s="1"/>
  <c r="V672" i="4" s="1"/>
  <c r="AG672" i="2"/>
  <c r="BC654" i="2"/>
  <c r="Q654" i="4" s="1"/>
  <c r="AF654" i="4" s="1"/>
  <c r="AQ654" i="2"/>
  <c r="BL687" i="2"/>
  <c r="BP648" i="2"/>
  <c r="AZ649" i="2"/>
  <c r="N649" i="4" s="1"/>
  <c r="AC649" i="4" s="1"/>
  <c r="AN649" i="2"/>
  <c r="BR640" i="2"/>
  <c r="BS669" i="2"/>
  <c r="AI650" i="2"/>
  <c r="AU650" i="2"/>
  <c r="I650" i="4" s="1"/>
  <c r="X650" i="4" s="1"/>
  <c r="BN685" i="2"/>
  <c r="AI701" i="2"/>
  <c r="AU701" i="2"/>
  <c r="I701" i="4" s="1"/>
  <c r="X701" i="4" s="1"/>
  <c r="BN644" i="2"/>
  <c r="BN669" i="2"/>
  <c r="AH670" i="2"/>
  <c r="AT670" i="2"/>
  <c r="H670" i="4" s="1"/>
  <c r="W670" i="4" s="1"/>
  <c r="BI648" i="2"/>
  <c r="BR664" i="2"/>
  <c r="AY668" i="2"/>
  <c r="M668" i="4" s="1"/>
  <c r="AB668" i="4" s="1"/>
  <c r="AM668" i="2"/>
  <c r="AK636" i="2"/>
  <c r="AW636" i="2"/>
  <c r="K636" i="4" s="1"/>
  <c r="Z636" i="4" s="1"/>
  <c r="AG704" i="2"/>
  <c r="AS704" i="2"/>
  <c r="G704" i="4" s="1"/>
  <c r="V704" i="4" s="1"/>
  <c r="BO682" i="2"/>
  <c r="AM686" i="2"/>
  <c r="AY686" i="2"/>
  <c r="M686" i="4" s="1"/>
  <c r="AB686" i="4" s="1"/>
  <c r="BK648" i="2"/>
  <c r="AN678" i="2"/>
  <c r="AZ678" i="2"/>
  <c r="N678" i="4" s="1"/>
  <c r="AC678" i="4" s="1"/>
  <c r="BL663" i="2"/>
  <c r="BI698" i="2"/>
  <c r="AX679" i="2"/>
  <c r="L679" i="4" s="1"/>
  <c r="AA679" i="4" s="1"/>
  <c r="AL679" i="2"/>
  <c r="BL664" i="2"/>
  <c r="BA693" i="2"/>
  <c r="O693" i="4" s="1"/>
  <c r="AD693" i="4" s="1"/>
  <c r="AO693" i="2"/>
  <c r="BL699" i="2"/>
  <c r="AP700" i="2"/>
  <c r="BB700" i="2"/>
  <c r="P700" i="4" s="1"/>
  <c r="AE700" i="4" s="1"/>
  <c r="AL697" i="2"/>
  <c r="AX697" i="2"/>
  <c r="L697" i="4" s="1"/>
  <c r="AA697" i="4" s="1"/>
  <c r="BN677" i="2"/>
  <c r="BL644" i="2"/>
  <c r="BI664" i="2"/>
  <c r="AO656" i="2"/>
  <c r="BA656" i="2"/>
  <c r="O656" i="4" s="1"/>
  <c r="AD656" i="4" s="1"/>
  <c r="BQ640" i="2"/>
  <c r="BR639" i="2"/>
  <c r="AR638" i="2"/>
  <c r="BD638" i="2"/>
  <c r="R638" i="4" s="1"/>
  <c r="AG638" i="4" s="1"/>
  <c r="AU684" i="2"/>
  <c r="I684" i="4" s="1"/>
  <c r="X684" i="4" s="1"/>
  <c r="AI684" i="2"/>
  <c r="BQ703" i="2"/>
  <c r="AX652" i="2"/>
  <c r="L652" i="4" s="1"/>
  <c r="AA652" i="4" s="1"/>
  <c r="AL652" i="2"/>
  <c r="BK635" i="2"/>
  <c r="BO659" i="2"/>
  <c r="AO634" i="2"/>
  <c r="BA634" i="2"/>
  <c r="O634" i="4" s="1"/>
  <c r="AD634" i="4" s="1"/>
  <c r="BO673" i="2"/>
  <c r="BL640" i="2"/>
  <c r="BJ683" i="2"/>
  <c r="AW694" i="2"/>
  <c r="K694" i="4" s="1"/>
  <c r="Z694" i="4" s="1"/>
  <c r="AK694" i="2"/>
  <c r="BN667" i="2"/>
  <c r="BN658" i="2"/>
  <c r="BK666" i="2"/>
  <c r="BL648" i="2"/>
  <c r="AH672" i="2"/>
  <c r="AT672" i="2"/>
  <c r="H672" i="4" s="1"/>
  <c r="W672" i="4" s="1"/>
  <c r="BR703" i="2"/>
  <c r="BL651" i="2"/>
  <c r="AU654" i="2"/>
  <c r="I654" i="4" s="1"/>
  <c r="X654" i="4" s="1"/>
  <c r="AI654" i="2"/>
  <c r="BK683" i="2"/>
  <c r="BP692" i="2"/>
  <c r="BJ664" i="2"/>
  <c r="AP649" i="2"/>
  <c r="BB649" i="2"/>
  <c r="P649" i="4" s="1"/>
  <c r="AE649" i="4" s="1"/>
  <c r="BL646" i="2"/>
  <c r="BJ662" i="2"/>
  <c r="BQ681" i="2"/>
  <c r="AO650" i="2"/>
  <c r="BA650" i="2"/>
  <c r="O650" i="4" s="1"/>
  <c r="AD650" i="4" s="1"/>
  <c r="AR701" i="2"/>
  <c r="BD701" i="2"/>
  <c r="R701" i="4" s="1"/>
  <c r="AG701" i="4" s="1"/>
  <c r="BQ677" i="2"/>
  <c r="BB642" i="2"/>
  <c r="P642" i="4" s="1"/>
  <c r="AE642" i="4" s="1"/>
  <c r="AP642" i="2"/>
  <c r="AM670" i="2"/>
  <c r="AY670" i="2"/>
  <c r="M670" i="4" s="1"/>
  <c r="AB670" i="4" s="1"/>
  <c r="AW668" i="2"/>
  <c r="K668" i="4" s="1"/>
  <c r="Z668" i="4" s="1"/>
  <c r="AK668" i="2"/>
  <c r="BO698" i="2"/>
  <c r="AH636" i="2"/>
  <c r="AT636" i="2"/>
  <c r="H636" i="4" s="1"/>
  <c r="W636" i="4" s="1"/>
  <c r="AK704" i="2"/>
  <c r="AW704" i="2"/>
  <c r="K704" i="4" s="1"/>
  <c r="Z704" i="4" s="1"/>
  <c r="AN688" i="2"/>
  <c r="AZ688" i="2"/>
  <c r="N688" i="4" s="1"/>
  <c r="AC688" i="4" s="1"/>
  <c r="AH645" i="2"/>
  <c r="AT645" i="2"/>
  <c r="H645" i="4" s="1"/>
  <c r="W645" i="4" s="1"/>
  <c r="BS667" i="2"/>
  <c r="BN646" i="2"/>
  <c r="AR678" i="2"/>
  <c r="BD678" i="2"/>
  <c r="R678" i="4" s="1"/>
  <c r="AG678" i="4" s="1"/>
  <c r="BJ674" i="2"/>
  <c r="AM675" i="2"/>
  <c r="AY675" i="2"/>
  <c r="M675" i="4" s="1"/>
  <c r="AB675" i="4" s="1"/>
  <c r="BN659" i="2"/>
  <c r="AJ679" i="2"/>
  <c r="AV679" i="2"/>
  <c r="J679" i="4" s="1"/>
  <c r="Y679" i="4" s="1"/>
  <c r="BO667" i="2"/>
  <c r="BS659" i="2"/>
  <c r="AS700" i="2"/>
  <c r="G700" i="4" s="1"/>
  <c r="V700" i="4" s="1"/>
  <c r="AG700" i="2"/>
  <c r="AT697" i="2"/>
  <c r="H697" i="4" s="1"/>
  <c r="W697" i="4" s="1"/>
  <c r="AH697" i="2"/>
  <c r="BL641" i="2"/>
  <c r="BN699" i="2"/>
  <c r="AG656" i="2"/>
  <c r="AS656" i="2"/>
  <c r="G656" i="4" s="1"/>
  <c r="V656" i="4" s="1"/>
  <c r="BS658" i="2"/>
  <c r="AS638" i="2"/>
  <c r="G638" i="4" s="1"/>
  <c r="V638" i="4" s="1"/>
  <c r="AG638" i="2"/>
  <c r="AW684" i="2"/>
  <c r="K684" i="4" s="1"/>
  <c r="Z684" i="4" s="1"/>
  <c r="AK684" i="2"/>
  <c r="BK695" i="2"/>
  <c r="BS681" i="2"/>
  <c r="BM648" i="2"/>
  <c r="AY652" i="2"/>
  <c r="M652" i="4" s="1"/>
  <c r="AB652" i="4" s="1"/>
  <c r="AM652" i="2"/>
  <c r="BS702" i="2"/>
  <c r="BQ637" i="2"/>
  <c r="AR634" i="2"/>
  <c r="BD634" i="2"/>
  <c r="R634" i="4" s="1"/>
  <c r="AG634" i="4" s="1"/>
  <c r="BB660" i="2"/>
  <c r="P660" i="4" s="1"/>
  <c r="AE660" i="4" s="1"/>
  <c r="AP660" i="2"/>
  <c r="BK664" i="2"/>
  <c r="BO641" i="2"/>
  <c r="BO699" i="2"/>
  <c r="BJ702" i="2"/>
  <c r="BQ641" i="2"/>
  <c r="AU694" i="2"/>
  <c r="I694" i="4" s="1"/>
  <c r="X694" i="4" s="1"/>
  <c r="AI694" i="2"/>
  <c r="BM698" i="2"/>
  <c r="AX633" i="2"/>
  <c r="L633" i="4" s="1"/>
  <c r="AA633" i="4" s="1"/>
  <c r="AL633" i="2"/>
  <c r="BS664" i="2"/>
  <c r="AP672" i="2"/>
  <c r="BB672" i="2"/>
  <c r="P672" i="4" s="1"/>
  <c r="AE672" i="4" s="1"/>
  <c r="BP663" i="2"/>
  <c r="BA696" i="2"/>
  <c r="O696" i="4" s="1"/>
  <c r="AD696" i="4" s="1"/>
  <c r="AO696" i="2"/>
  <c r="BR667" i="2"/>
  <c r="AQ649" i="2"/>
  <c r="BC649" i="2"/>
  <c r="Q649" i="4" s="1"/>
  <c r="AF649" i="4" s="1"/>
  <c r="AR650" i="2"/>
  <c r="BD650" i="2"/>
  <c r="R650" i="4" s="1"/>
  <c r="AG650" i="4" s="1"/>
  <c r="AH701" i="2"/>
  <c r="AT701" i="2"/>
  <c r="H701" i="4" s="1"/>
  <c r="W701" i="4" s="1"/>
  <c r="AM642" i="2"/>
  <c r="AY642" i="2"/>
  <c r="M642" i="4" s="1"/>
  <c r="AB642" i="4" s="1"/>
  <c r="BS662" i="2"/>
  <c r="AP670" i="2"/>
  <c r="BB670" i="2"/>
  <c r="P670" i="4" s="1"/>
  <c r="AE670" i="4" s="1"/>
  <c r="BO671" i="2"/>
  <c r="BI685" i="2"/>
  <c r="AX668" i="2"/>
  <c r="L668" i="4" s="1"/>
  <c r="AA668" i="4" s="1"/>
  <c r="AL668" i="2"/>
  <c r="BS687" i="2"/>
  <c r="AI704" i="2"/>
  <c r="AU704" i="2"/>
  <c r="I704" i="4" s="1"/>
  <c r="X704" i="4" s="1"/>
  <c r="AK688" i="2"/>
  <c r="AW688" i="2"/>
  <c r="K688" i="4" s="1"/>
  <c r="Z688" i="4" s="1"/>
  <c r="BQ664" i="2"/>
  <c r="BO644" i="2"/>
  <c r="BD686" i="2"/>
  <c r="R686" i="4" s="1"/>
  <c r="AG686" i="4" s="1"/>
  <c r="AR686" i="2"/>
  <c r="BR671" i="2"/>
  <c r="BL685" i="2"/>
  <c r="BL639" i="2"/>
  <c r="BK676" i="2"/>
  <c r="AU675" i="2"/>
  <c r="I675" i="4" s="1"/>
  <c r="X675" i="4" s="1"/>
  <c r="AI675" i="2"/>
  <c r="BI635" i="2"/>
  <c r="BM682" i="2"/>
  <c r="BK651" i="2"/>
  <c r="BB690" i="2"/>
  <c r="P690" i="4" s="1"/>
  <c r="AE690" i="4" s="1"/>
  <c r="AP690" i="2"/>
  <c r="BQ647" i="2"/>
  <c r="BS703" i="2"/>
  <c r="BD693" i="2"/>
  <c r="R693" i="4" s="1"/>
  <c r="AG693" i="4" s="1"/>
  <c r="AR693" i="2"/>
  <c r="AV700" i="2"/>
  <c r="J700" i="4" s="1"/>
  <c r="Y700" i="4" s="1"/>
  <c r="AJ700" i="2"/>
  <c r="AK697" i="2"/>
  <c r="AW697" i="2"/>
  <c r="K697" i="4" s="1"/>
  <c r="Z697" i="4" s="1"/>
  <c r="BS635" i="2"/>
  <c r="BL692" i="2"/>
  <c r="BQ667" i="2"/>
  <c r="BM637" i="2"/>
  <c r="AH684" i="2"/>
  <c r="AT684" i="2"/>
  <c r="H684" i="4" s="1"/>
  <c r="W684" i="4" s="1"/>
  <c r="BS639" i="2"/>
  <c r="BS671" i="2"/>
  <c r="AR652" i="2"/>
  <c r="BD652" i="2"/>
  <c r="R652" i="4" s="1"/>
  <c r="AG652" i="4" s="1"/>
  <c r="BI687" i="2"/>
  <c r="AO660" i="2"/>
  <c r="BA660" i="2"/>
  <c r="O660" i="4" s="1"/>
  <c r="AD660" i="4" s="1"/>
  <c r="BO691" i="2"/>
  <c r="BM692" i="2"/>
  <c r="BQ648" i="2"/>
  <c r="BR695" i="2"/>
  <c r="AQ633" i="2"/>
  <c r="BC633" i="2"/>
  <c r="Q633" i="4" s="1"/>
  <c r="AF633" i="4" s="1"/>
  <c r="AW672" i="2"/>
  <c r="K672" i="4" s="1"/>
  <c r="Z672" i="4" s="1"/>
  <c r="AK672" i="2"/>
  <c r="AM654" i="2"/>
  <c r="AY654" i="2"/>
  <c r="M654" i="4" s="1"/>
  <c r="AB654" i="4" s="1"/>
  <c r="BK647" i="2"/>
  <c r="BM665" i="2"/>
  <c r="BR702" i="2"/>
  <c r="BP681" i="2"/>
  <c r="AG696" i="2"/>
  <c r="AS696" i="2"/>
  <c r="G696" i="4" s="1"/>
  <c r="V696" i="4" s="1"/>
  <c r="BO685" i="2"/>
  <c r="AK650" i="2"/>
  <c r="AW650" i="2"/>
  <c r="K650" i="4" s="1"/>
  <c r="Z650" i="4" s="1"/>
  <c r="BP655" i="2"/>
  <c r="AL701" i="2"/>
  <c r="AX701" i="2"/>
  <c r="L701" i="4" s="1"/>
  <c r="AA701" i="4" s="1"/>
  <c r="AO670" i="2"/>
  <c r="BA670" i="2"/>
  <c r="O670" i="4" s="1"/>
  <c r="AD670" i="4" s="1"/>
  <c r="BM689" i="2"/>
  <c r="BO655" i="2"/>
  <c r="AU668" i="2"/>
  <c r="I668" i="4" s="1"/>
  <c r="X668" i="4" s="1"/>
  <c r="AI668" i="2"/>
  <c r="BK703" i="2"/>
  <c r="BQ699" i="2"/>
  <c r="AR636" i="2"/>
  <c r="BD636" i="2"/>
  <c r="R636" i="4" s="1"/>
  <c r="AG636" i="4" s="1"/>
  <c r="AY704" i="2"/>
  <c r="M704" i="4" s="1"/>
  <c r="AB704" i="4" s="1"/>
  <c r="AM704" i="2"/>
  <c r="BA688" i="2"/>
  <c r="O688" i="4" s="1"/>
  <c r="AD688" i="4" s="1"/>
  <c r="AO688" i="2"/>
  <c r="AW657" i="2"/>
  <c r="K657" i="4" s="1"/>
  <c r="Z657" i="4" s="1"/>
  <c r="AK657" i="2"/>
  <c r="AG645" i="2"/>
  <c r="AS645" i="2"/>
  <c r="G645" i="4" s="1"/>
  <c r="V645" i="4" s="1"/>
  <c r="BR655" i="2"/>
  <c r="BI695" i="2"/>
  <c r="AW678" i="2"/>
  <c r="K678" i="4" s="1"/>
  <c r="Z678" i="4" s="1"/>
  <c r="AK678" i="2"/>
  <c r="BM661" i="2"/>
  <c r="BC675" i="2"/>
  <c r="Q675" i="4" s="1"/>
  <c r="AF675" i="4" s="1"/>
  <c r="AQ675" i="2"/>
  <c r="AX690" i="2"/>
  <c r="L690" i="4" s="1"/>
  <c r="AA690" i="4" s="1"/>
  <c r="AL690" i="2"/>
  <c r="AQ693" i="2"/>
  <c r="BC693" i="2"/>
  <c r="Q693" i="4" s="1"/>
  <c r="AF693" i="4" s="1"/>
  <c r="BS647" i="2"/>
  <c r="AM697" i="2"/>
  <c r="AY697" i="2"/>
  <c r="M697" i="4" s="1"/>
  <c r="AB697" i="4" s="1"/>
  <c r="BL669" i="2"/>
  <c r="BO647" i="2"/>
  <c r="BD656" i="2"/>
  <c r="R656" i="4" s="1"/>
  <c r="AG656" i="4" s="1"/>
  <c r="AR656" i="2"/>
  <c r="AQ638" i="2"/>
  <c r="BC638" i="2"/>
  <c r="Q638" i="4" s="1"/>
  <c r="AF638" i="4" s="1"/>
  <c r="BI682" i="2"/>
  <c r="BK674" i="2"/>
  <c r="AO652" i="2"/>
  <c r="BA652" i="2"/>
  <c r="O652" i="4" s="1"/>
  <c r="AD652" i="4" s="1"/>
  <c r="BR680" i="2"/>
  <c r="AM634" i="2"/>
  <c r="AY634" i="2"/>
  <c r="M634" i="4" s="1"/>
  <c r="AB634" i="4" s="1"/>
  <c r="AT660" i="2"/>
  <c r="H660" i="4" s="1"/>
  <c r="W660" i="4" s="1"/>
  <c r="AH660" i="2"/>
  <c r="BL667" i="2"/>
  <c r="BI646" i="2"/>
  <c r="BN647" i="2"/>
  <c r="AO694" i="2"/>
  <c r="BA694" i="2"/>
  <c r="O694" i="4" s="1"/>
  <c r="AD694" i="4" s="1"/>
  <c r="BD633" i="2"/>
  <c r="R633" i="4" s="1"/>
  <c r="AG633" i="4" s="1"/>
  <c r="AR633" i="2"/>
  <c r="BS685" i="2"/>
  <c r="BJ695" i="2"/>
  <c r="AY672" i="2"/>
  <c r="M672" i="4" s="1"/>
  <c r="AB672" i="4" s="1"/>
  <c r="AM672" i="2"/>
  <c r="BN682" i="2"/>
  <c r="BP641" i="2"/>
  <c r="AW654" i="2"/>
  <c r="K654" i="4" s="1"/>
  <c r="Z654" i="4" s="1"/>
  <c r="AK654" i="2"/>
  <c r="BM695" i="2"/>
  <c r="AW649" i="2"/>
  <c r="K649" i="4" s="1"/>
  <c r="Z649" i="4" s="1"/>
  <c r="AK649" i="2"/>
  <c r="BN703" i="2"/>
  <c r="BI639" i="2"/>
  <c r="BJ671" i="2"/>
  <c r="AG650" i="2"/>
  <c r="AS650" i="2"/>
  <c r="G650" i="4" s="1"/>
  <c r="V650" i="4" s="1"/>
  <c r="AK701" i="2"/>
  <c r="AW701" i="2"/>
  <c r="K701" i="4" s="1"/>
  <c r="Z701" i="4" s="1"/>
  <c r="BN635" i="2"/>
  <c r="AR642" i="2"/>
  <c r="BD642" i="2"/>
  <c r="R642" i="4" s="1"/>
  <c r="AG642" i="4" s="1"/>
  <c r="BK658" i="2"/>
  <c r="AS670" i="2"/>
  <c r="G670" i="4" s="1"/>
  <c r="V670" i="4" s="1"/>
  <c r="AG670" i="2"/>
  <c r="BQ695" i="2"/>
  <c r="AP668" i="2"/>
  <c r="BB668" i="2"/>
  <c r="P668" i="4" s="1"/>
  <c r="AE668" i="4" s="1"/>
  <c r="BR663" i="2"/>
  <c r="AP704" i="2"/>
  <c r="BB704" i="2"/>
  <c r="P704" i="4" s="1"/>
  <c r="AE704" i="4" s="1"/>
  <c r="AP688" i="2"/>
  <c r="BB688" i="2"/>
  <c r="P688" i="4" s="1"/>
  <c r="AE688" i="4" s="1"/>
  <c r="AJ686" i="2"/>
  <c r="AV686" i="2"/>
  <c r="J686" i="4" s="1"/>
  <c r="Y686" i="4" s="1"/>
  <c r="AY657" i="2"/>
  <c r="M657" i="4" s="1"/>
  <c r="AB657" i="4" s="1"/>
  <c r="AM657" i="2"/>
  <c r="AX645" i="2"/>
  <c r="L645" i="4" s="1"/>
  <c r="AA645" i="4" s="1"/>
  <c r="AL645" i="2"/>
  <c r="BQ689" i="2"/>
  <c r="BI703" i="2"/>
  <c r="BO658" i="2"/>
  <c r="BP673" i="2"/>
  <c r="AL675" i="2"/>
  <c r="AX675" i="2"/>
  <c r="L675" i="4" s="1"/>
  <c r="AA675" i="4" s="1"/>
  <c r="BQ683" i="2"/>
  <c r="BR644" i="2"/>
  <c r="AG679" i="2"/>
  <c r="AS679" i="2"/>
  <c r="G679" i="4" s="1"/>
  <c r="V679" i="4" s="1"/>
  <c r="BM641" i="2"/>
  <c r="BD690" i="2"/>
  <c r="R690" i="4" s="1"/>
  <c r="AG690" i="4" s="1"/>
  <c r="AR690" i="2"/>
  <c r="BL666" i="2"/>
  <c r="BJ682" i="2"/>
  <c r="BK680" i="2"/>
  <c r="AU693" i="2"/>
  <c r="I693" i="4" s="1"/>
  <c r="X693" i="4" s="1"/>
  <c r="AI693" i="2"/>
  <c r="AL700" i="2"/>
  <c r="AX700" i="2"/>
  <c r="L700" i="4" s="1"/>
  <c r="AA700" i="4" s="1"/>
  <c r="BP685" i="2"/>
  <c r="AO697" i="2"/>
  <c r="BA697" i="2"/>
  <c r="O697" i="4" s="1"/>
  <c r="AD697" i="4" s="1"/>
  <c r="BK681" i="2"/>
  <c r="BK643" i="2"/>
  <c r="AJ656" i="2"/>
  <c r="AV656" i="2"/>
  <c r="J656" i="4" s="1"/>
  <c r="Y656" i="4" s="1"/>
  <c r="BJ703" i="2"/>
  <c r="BQ698" i="2"/>
  <c r="BQ687" i="2"/>
  <c r="AU638" i="2"/>
  <c r="I638" i="4" s="1"/>
  <c r="X638" i="4" s="1"/>
  <c r="AI638" i="2"/>
  <c r="BI643" i="2"/>
  <c r="BS653" i="2"/>
  <c r="BP699" i="2"/>
  <c r="AS634" i="2"/>
  <c r="G634" i="4" s="1"/>
  <c r="V634" i="4" s="1"/>
  <c r="AG634" i="2"/>
  <c r="AY660" i="2"/>
  <c r="M660" i="4" s="1"/>
  <c r="AB660" i="4" s="1"/>
  <c r="AM660" i="2"/>
  <c r="BQ669" i="2"/>
  <c r="BK665" i="2"/>
  <c r="BQ653" i="2"/>
  <c r="BM662" i="2"/>
  <c r="BP644" i="2"/>
  <c r="BR659" i="2"/>
  <c r="BJ692" i="2"/>
  <c r="AG654" i="2"/>
  <c r="AS654" i="2"/>
  <c r="G654" i="4" s="1"/>
  <c r="V654" i="4" s="1"/>
  <c r="BO664" i="2"/>
  <c r="AX696" i="2"/>
  <c r="L696" i="4" s="1"/>
  <c r="AA696" i="4" s="1"/>
  <c r="AL696" i="2"/>
  <c r="BS655" i="2"/>
  <c r="AY649" i="2"/>
  <c r="M649" i="4" s="1"/>
  <c r="AB649" i="4" s="1"/>
  <c r="AM649" i="2"/>
  <c r="BS674" i="2"/>
  <c r="BN683" i="2"/>
  <c r="AG642" i="2"/>
  <c r="AS642" i="2"/>
  <c r="G642" i="4" s="1"/>
  <c r="V642" i="4" s="1"/>
  <c r="BD670" i="2"/>
  <c r="R670" i="4" s="1"/>
  <c r="AG670" i="4" s="1"/>
  <c r="AR670" i="2"/>
  <c r="AR668" i="2"/>
  <c r="BD668" i="2"/>
  <c r="R668" i="4" s="1"/>
  <c r="AG668" i="4" s="1"/>
  <c r="AQ704" i="2"/>
  <c r="BC704" i="2"/>
  <c r="Q704" i="4" s="1"/>
  <c r="AF704" i="4" s="1"/>
  <c r="AQ688" i="2"/>
  <c r="BC688" i="2"/>
  <c r="Q688" i="4" s="1"/>
  <c r="AF688" i="4" s="1"/>
  <c r="BL689" i="2"/>
  <c r="AX650" i="2"/>
  <c r="L650" i="4" s="1"/>
  <c r="AA650" i="4" s="1"/>
  <c r="AL650" i="2"/>
  <c r="BL661" i="2"/>
  <c r="BC701" i="2"/>
  <c r="Q701" i="4" s="1"/>
  <c r="AF701" i="4" s="1"/>
  <c r="AQ701" i="2"/>
  <c r="AI642" i="2"/>
  <c r="AU642" i="2"/>
  <c r="I642" i="4" s="1"/>
  <c r="X642" i="4" s="1"/>
  <c r="AV670" i="2"/>
  <c r="J670" i="4" s="1"/>
  <c r="Y670" i="4" s="1"/>
  <c r="AJ670" i="2"/>
  <c r="BK637" i="2"/>
  <c r="BL643" i="2"/>
  <c r="AG668" i="2"/>
  <c r="AS668" i="2"/>
  <c r="G668" i="4" s="1"/>
  <c r="V668" i="4" s="1"/>
  <c r="AQ636" i="2"/>
  <c r="BC636" i="2"/>
  <c r="Q636" i="4" s="1"/>
  <c r="AF636" i="4" s="1"/>
  <c r="AJ704" i="2"/>
  <c r="AV704" i="2"/>
  <c r="J704" i="4" s="1"/>
  <c r="Y704" i="4" s="1"/>
  <c r="AG688" i="2"/>
  <c r="AS688" i="2"/>
  <c r="G688" i="4" s="1"/>
  <c r="V688" i="4" s="1"/>
  <c r="BK662" i="2"/>
  <c r="AN657" i="2"/>
  <c r="AZ657" i="2"/>
  <c r="N657" i="4" s="1"/>
  <c r="AC657" i="4" s="1"/>
  <c r="AY645" i="2"/>
  <c r="M645" i="4" s="1"/>
  <c r="AB645" i="4" s="1"/>
  <c r="AM645" i="2"/>
  <c r="BJ637" i="2"/>
  <c r="BQ674" i="2"/>
  <c r="BS699" i="2"/>
  <c r="AI678" i="2"/>
  <c r="AU678" i="2"/>
  <c r="I678" i="4" s="1"/>
  <c r="X678" i="4" s="1"/>
  <c r="AV675" i="2"/>
  <c r="J675" i="4" s="1"/>
  <c r="Y675" i="4" s="1"/>
  <c r="AJ675" i="2"/>
  <c r="AO679" i="2"/>
  <c r="BA679" i="2"/>
  <c r="O679" i="4" s="1"/>
  <c r="AD679" i="4" s="1"/>
  <c r="AY690" i="2"/>
  <c r="M690" i="4" s="1"/>
  <c r="AB690" i="4" s="1"/>
  <c r="AM690" i="2"/>
  <c r="BR648" i="2"/>
  <c r="AT700" i="2"/>
  <c r="H700" i="4" s="1"/>
  <c r="W700" i="4" s="1"/>
  <c r="AH700" i="2"/>
  <c r="AR697" i="2"/>
  <c r="BD697" i="2"/>
  <c r="R697" i="4" s="1"/>
  <c r="AG697" i="4" s="1"/>
  <c r="BM653" i="2"/>
  <c r="BN671" i="2"/>
  <c r="BL659" i="2"/>
  <c r="BB638" i="2"/>
  <c r="P638" i="4" s="1"/>
  <c r="AE638" i="4" s="1"/>
  <c r="AP638" i="2"/>
  <c r="AQ684" i="2"/>
  <c r="BC684" i="2"/>
  <c r="Q684" i="4" s="1"/>
  <c r="AF684" i="4" s="1"/>
  <c r="BR677" i="2"/>
  <c r="BI644" i="2"/>
  <c r="BP676" i="2"/>
  <c r="AS652" i="2"/>
  <c r="G652" i="4" s="1"/>
  <c r="V652" i="4" s="1"/>
  <c r="AG652" i="2"/>
  <c r="BN640" i="2"/>
  <c r="BJ647" i="2"/>
  <c r="AK634" i="2"/>
  <c r="AW634" i="2"/>
  <c r="K634" i="4" s="1"/>
  <c r="Z634" i="4" s="1"/>
  <c r="AZ660" i="2"/>
  <c r="N660" i="4" s="1"/>
  <c r="AC660" i="4" s="1"/>
  <c r="AN660" i="2"/>
  <c r="BQ643" i="2"/>
  <c r="BQ663" i="2"/>
  <c r="BM646" i="2"/>
  <c r="BQ671" i="2"/>
  <c r="AM694" i="2"/>
  <c r="AY694" i="2"/>
  <c r="M694" i="4" s="1"/>
  <c r="AB694" i="4" s="1"/>
  <c r="BM674" i="2"/>
  <c r="AK633" i="2"/>
  <c r="AW633" i="2"/>
  <c r="K633" i="4" s="1"/>
  <c r="Z633" i="4" s="1"/>
  <c r="BD672" i="2"/>
  <c r="R672" i="4" s="1"/>
  <c r="AG672" i="4" s="1"/>
  <c r="AR672" i="2"/>
  <c r="BM681" i="2"/>
  <c r="AZ654" i="2"/>
  <c r="N654" i="4" s="1"/>
  <c r="AC654" i="4" s="1"/>
  <c r="AN654" i="2"/>
  <c r="AQ696" i="2"/>
  <c r="BC696" i="2"/>
  <c r="Q696" i="4" s="1"/>
  <c r="AF696" i="4" s="1"/>
  <c r="AR649" i="2"/>
  <c r="BD649" i="2"/>
  <c r="R649" i="4" s="1"/>
  <c r="AG649" i="4" s="1"/>
  <c r="BK698" i="2"/>
  <c r="BB701" i="2"/>
  <c r="P701" i="4" s="1"/>
  <c r="AE701" i="4" s="1"/>
  <c r="AP701" i="2"/>
  <c r="BI680" i="2"/>
  <c r="BB636" i="2"/>
  <c r="P636" i="4" s="1"/>
  <c r="AE636" i="4" s="1"/>
  <c r="AP636" i="2"/>
  <c r="BJ667" i="2"/>
  <c r="AL657" i="2"/>
  <c r="AX657" i="2"/>
  <c r="L657" i="4" s="1"/>
  <c r="AA657" i="4" s="1"/>
  <c r="AI645" i="2"/>
  <c r="AU645" i="2"/>
  <c r="I645" i="4" s="1"/>
  <c r="X645" i="4" s="1"/>
  <c r="BJ643" i="2"/>
  <c r="BM663" i="2"/>
  <c r="AM678" i="2"/>
  <c r="AY678" i="2"/>
  <c r="M678" i="4" s="1"/>
  <c r="AB678" i="4" s="1"/>
  <c r="BB675" i="2"/>
  <c r="P675" i="4" s="1"/>
  <c r="AE675" i="4" s="1"/>
  <c r="AP675" i="2"/>
  <c r="AR679" i="2"/>
  <c r="BD679" i="2"/>
  <c r="R679" i="4" s="1"/>
  <c r="AG679" i="4" s="1"/>
  <c r="AZ690" i="2"/>
  <c r="N690" i="4" s="1"/>
  <c r="AC690" i="4" s="1"/>
  <c r="AN690" i="2"/>
  <c r="BR643" i="2"/>
  <c r="AH693" i="2"/>
  <c r="AT693" i="2"/>
  <c r="H693" i="4" s="1"/>
  <c r="W693" i="4" s="1"/>
  <c r="BC700" i="2"/>
  <c r="Q700" i="4" s="1"/>
  <c r="AF700" i="4" s="1"/>
  <c r="AQ700" i="2"/>
  <c r="BN655" i="2"/>
  <c r="AG697" i="2"/>
  <c r="AS697" i="2"/>
  <c r="G697" i="4" s="1"/>
  <c r="V697" i="4" s="1"/>
  <c r="BI683" i="2"/>
  <c r="BL662" i="2"/>
  <c r="BP666" i="2"/>
  <c r="BJ677" i="2"/>
  <c r="BN663" i="2"/>
  <c r="BJ666" i="2"/>
  <c r="AM684" i="2"/>
  <c r="AY684" i="2"/>
  <c r="M684" i="4" s="1"/>
  <c r="AB684" i="4" s="1"/>
  <c r="BJ658" i="2"/>
  <c r="BI689" i="2"/>
  <c r="BJ661" i="2"/>
  <c r="BB652" i="2"/>
  <c r="P652" i="4" s="1"/>
  <c r="AE652" i="4" s="1"/>
  <c r="AP652" i="2"/>
  <c r="BM651" i="2"/>
  <c r="AI634" i="2"/>
  <c r="AU634" i="2"/>
  <c r="I634" i="4" s="1"/>
  <c r="X634" i="4" s="1"/>
  <c r="BO695" i="2"/>
  <c r="BP639" i="2"/>
  <c r="BI681" i="2"/>
  <c r="BM666" i="2"/>
  <c r="BP667" i="2"/>
  <c r="AX694" i="2"/>
  <c r="L694" i="4" s="1"/>
  <c r="AA694" i="4" s="1"/>
  <c r="AL694" i="2"/>
  <c r="BS677" i="2"/>
  <c r="BA633" i="2"/>
  <c r="O633" i="4" s="1"/>
  <c r="AD633" i="4" s="1"/>
  <c r="AO633" i="2"/>
  <c r="BA654" i="2"/>
  <c r="O654" i="4" s="1"/>
  <c r="AD654" i="4" s="1"/>
  <c r="AO654" i="2"/>
  <c r="BJ648" i="2"/>
  <c r="BM640" i="2"/>
  <c r="BN662" i="2"/>
  <c r="BL671" i="2"/>
  <c r="BB696" i="2"/>
  <c r="P696" i="4" s="1"/>
  <c r="AE696" i="4" s="1"/>
  <c r="AP696" i="2"/>
  <c r="BP643" i="2"/>
  <c r="AL649" i="2"/>
  <c r="AX649" i="2"/>
  <c r="L649" i="4" s="1"/>
  <c r="AA649" i="4" s="1"/>
  <c r="BK682" i="2"/>
  <c r="BM659" i="2"/>
  <c r="AJ650" i="2"/>
  <c r="AV650" i="2"/>
  <c r="J650" i="4" s="1"/>
  <c r="Y650" i="4" s="1"/>
  <c r="AG701" i="2"/>
  <c r="AS701" i="2"/>
  <c r="G701" i="4" s="1"/>
  <c r="V701" i="4" s="1"/>
  <c r="BM702" i="2"/>
  <c r="AO642" i="2"/>
  <c r="BA642" i="2"/>
  <c r="O642" i="4" s="1"/>
  <c r="AD642" i="4" s="1"/>
  <c r="BP680" i="2"/>
  <c r="BI677" i="2"/>
  <c r="AZ668" i="2"/>
  <c r="N668" i="4" s="1"/>
  <c r="AC668" i="4" s="1"/>
  <c r="AN668" i="2"/>
  <c r="BR682" i="2"/>
  <c r="AJ636" i="2"/>
  <c r="AV636" i="2"/>
  <c r="J636" i="4" s="1"/>
  <c r="Y636" i="4" s="1"/>
  <c r="BL655" i="2"/>
  <c r="BP695" i="2"/>
  <c r="AK686" i="2"/>
  <c r="AW686" i="2"/>
  <c r="K686" i="4" s="1"/>
  <c r="Z686" i="4" s="1"/>
  <c r="AR657" i="2"/>
  <c r="BD657" i="2"/>
  <c r="R657" i="4" s="1"/>
  <c r="AG657" i="4" s="1"/>
  <c r="BN687" i="2"/>
  <c r="BL677" i="2"/>
  <c r="BL682" i="2"/>
  <c r="AH678" i="2"/>
  <c r="AT678" i="2"/>
  <c r="H678" i="4" s="1"/>
  <c r="W678" i="4" s="1"/>
  <c r="BN691" i="2"/>
  <c r="AH679" i="2"/>
  <c r="AT679" i="2"/>
  <c r="H679" i="4" s="1"/>
  <c r="W679" i="4" s="1"/>
  <c r="BQ692" i="2"/>
  <c r="AH690" i="2"/>
  <c r="AT690" i="2"/>
  <c r="H690" i="4" s="1"/>
  <c r="W690" i="4" s="1"/>
  <c r="BR685" i="2"/>
  <c r="BI692" i="2"/>
  <c r="AV693" i="2"/>
  <c r="J693" i="4" s="1"/>
  <c r="Y693" i="4" s="1"/>
  <c r="AJ693" i="2"/>
  <c r="AI700" i="2"/>
  <c r="AU700" i="2"/>
  <c r="I700" i="4" s="1"/>
  <c r="X700" i="4" s="1"/>
  <c r="AZ697" i="2"/>
  <c r="N697" i="4" s="1"/>
  <c r="AC697" i="4" s="1"/>
  <c r="AN697" i="2"/>
  <c r="BO639" i="2"/>
  <c r="BO648" i="2"/>
  <c r="AQ656" i="2"/>
  <c r="BC656" i="2"/>
  <c r="Q656" i="4" s="1"/>
  <c r="AF656" i="4" s="1"/>
  <c r="BO680" i="2"/>
  <c r="AJ638" i="2"/>
  <c r="AV638" i="2"/>
  <c r="J638" i="4" s="1"/>
  <c r="Y638" i="4" s="1"/>
  <c r="AS684" i="2"/>
  <c r="G684" i="4" s="1"/>
  <c r="V684" i="4" s="1"/>
  <c r="AG684" i="2"/>
  <c r="BP659" i="2"/>
  <c r="BI673" i="2"/>
  <c r="AU652" i="2"/>
  <c r="I652" i="4" s="1"/>
  <c r="X652" i="4" s="1"/>
  <c r="AI652" i="2"/>
  <c r="BR641" i="2"/>
  <c r="AX634" i="2"/>
  <c r="L634" i="4" s="1"/>
  <c r="AA634" i="4" s="1"/>
  <c r="AL634" i="2"/>
  <c r="AG660" i="2"/>
  <c r="AS660" i="2"/>
  <c r="G660" i="4" s="1"/>
  <c r="V660" i="4" s="1"/>
  <c r="BI671" i="2"/>
  <c r="BM639" i="2"/>
  <c r="AG694" i="2"/>
  <c r="AS694" i="2"/>
  <c r="G694" i="4" s="1"/>
  <c r="V694" i="4" s="1"/>
  <c r="BM676" i="2"/>
  <c r="AS633" i="2"/>
  <c r="G633" i="4" s="1"/>
  <c r="V633" i="4" s="1"/>
  <c r="AG633" i="2"/>
  <c r="BN674" i="2"/>
  <c r="BJ635" i="2"/>
  <c r="BA672" i="2"/>
  <c r="O672" i="4" s="1"/>
  <c r="AD672" i="4" s="1"/>
  <c r="AO672" i="2"/>
  <c r="BP669" i="2"/>
  <c r="AT654" i="2"/>
  <c r="H654" i="4" s="1"/>
  <c r="W654" i="4" s="1"/>
  <c r="AH654" i="2"/>
  <c r="BN695" i="2"/>
  <c r="BQ658" i="2"/>
  <c r="BL686" i="2" l="1"/>
  <c r="BU662" i="2"/>
  <c r="BQ636" i="2"/>
  <c r="BS672" i="2"/>
  <c r="BO660" i="2"/>
  <c r="BM650" i="2"/>
  <c r="BN657" i="2"/>
  <c r="BV647" i="2"/>
  <c r="BP688" i="2"/>
  <c r="BU639" i="2"/>
  <c r="BM633" i="2"/>
  <c r="BQ660" i="2"/>
  <c r="BV698" i="2"/>
  <c r="BH646" i="2"/>
  <c r="BM679" i="2"/>
  <c r="BO700" i="2"/>
  <c r="BP675" i="2"/>
  <c r="BN638" i="2"/>
  <c r="BI688" i="2"/>
  <c r="BO684" i="2"/>
  <c r="BI675" i="2"/>
  <c r="BN633" i="2"/>
  <c r="BO642" i="2"/>
  <c r="BV689" i="2"/>
  <c r="BU702" i="2"/>
  <c r="BH635" i="2"/>
  <c r="BL645" i="2"/>
  <c r="BV666" i="2"/>
  <c r="BH666" i="2"/>
  <c r="BP636" i="2"/>
  <c r="BV661" i="2"/>
  <c r="BH661" i="2"/>
  <c r="BR668" i="2"/>
  <c r="BJ652" i="2"/>
  <c r="BV639" i="2"/>
  <c r="BS679" i="2"/>
  <c r="BR684" i="2"/>
  <c r="BR636" i="2"/>
  <c r="BM700" i="2"/>
  <c r="BN634" i="2"/>
  <c r="BP670" i="2"/>
  <c r="BI684" i="2"/>
  <c r="BI701" i="2"/>
  <c r="BS678" i="2"/>
  <c r="BI670" i="2"/>
  <c r="BV665" i="2"/>
  <c r="BI633" i="2"/>
  <c r="BS660" i="2"/>
  <c r="BJ672" i="2"/>
  <c r="BP704" i="2"/>
  <c r="BQ684" i="2"/>
  <c r="BR697" i="2"/>
  <c r="BK678" i="2"/>
  <c r="BN696" i="2"/>
  <c r="BO694" i="2"/>
  <c r="BQ657" i="2"/>
  <c r="BI679" i="2"/>
  <c r="BP642" i="2"/>
  <c r="BQ675" i="2"/>
  <c r="BQ638" i="2"/>
  <c r="BH641" i="2"/>
  <c r="BU689" i="2"/>
  <c r="BJ693" i="2"/>
  <c r="BL649" i="2"/>
  <c r="BS633" i="2"/>
  <c r="BU669" i="2"/>
  <c r="BL678" i="2"/>
  <c r="BN704" i="2"/>
  <c r="BV691" i="2"/>
  <c r="BU685" i="2"/>
  <c r="BL684" i="2"/>
  <c r="BL668" i="2"/>
  <c r="BJ654" i="2"/>
  <c r="BM652" i="2"/>
  <c r="BU644" i="2"/>
  <c r="BM704" i="2"/>
  <c r="BM636" i="2"/>
  <c r="BV683" i="2"/>
  <c r="BR634" i="2"/>
  <c r="BO638" i="2"/>
  <c r="BI649" i="2"/>
  <c r="BU653" i="2"/>
  <c r="BH648" i="2"/>
  <c r="BU665" i="2"/>
  <c r="BQ654" i="2"/>
  <c r="BR694" i="2"/>
  <c r="BH687" i="2"/>
  <c r="BJ697" i="2"/>
  <c r="BO697" i="2"/>
  <c r="BU655" i="2"/>
  <c r="BL633" i="2"/>
  <c r="BL634" i="2"/>
  <c r="BK686" i="2"/>
  <c r="BS642" i="2"/>
  <c r="BM701" i="2"/>
  <c r="BS650" i="2"/>
  <c r="BS634" i="2"/>
  <c r="BN686" i="2"/>
  <c r="BO649" i="2"/>
  <c r="BO636" i="2"/>
  <c r="BM654" i="2"/>
  <c r="BU695" i="2"/>
  <c r="BQ634" i="2"/>
  <c r="BM656" i="2"/>
  <c r="BO633" i="2"/>
  <c r="BS700" i="2"/>
  <c r="BM638" i="2"/>
  <c r="BN688" i="2"/>
  <c r="BR672" i="2"/>
  <c r="BS684" i="2"/>
  <c r="BP690" i="2"/>
  <c r="BR686" i="2"/>
  <c r="BJ656" i="2"/>
  <c r="BL690" i="2"/>
  <c r="BP668" i="2"/>
  <c r="BS696" i="2"/>
  <c r="BP654" i="2"/>
  <c r="BQ701" i="2"/>
  <c r="BU659" i="2"/>
  <c r="BU643" i="2"/>
  <c r="BN649" i="2"/>
  <c r="BN660" i="2"/>
  <c r="BH643" i="2"/>
  <c r="BH637" i="2"/>
  <c r="BQ690" i="2"/>
  <c r="BM668" i="2"/>
  <c r="BJ694" i="2"/>
  <c r="BV667" i="2"/>
  <c r="BH667" i="2"/>
  <c r="BU651" i="2"/>
  <c r="BL694" i="2"/>
  <c r="BU663" i="2"/>
  <c r="BV682" i="2"/>
  <c r="BS694" i="2"/>
  <c r="BL693" i="2"/>
  <c r="BO650" i="2"/>
  <c r="BK652" i="2"/>
  <c r="BL656" i="2"/>
  <c r="BH673" i="2"/>
  <c r="BH639" i="2"/>
  <c r="BL696" i="2"/>
  <c r="BH647" i="2"/>
  <c r="BV692" i="2"/>
  <c r="BH655" i="2"/>
  <c r="BM642" i="2"/>
  <c r="BH698" i="2"/>
  <c r="BH689" i="2"/>
  <c r="BU683" i="2"/>
  <c r="BI654" i="2"/>
  <c r="BM649" i="2"/>
  <c r="BN678" i="2"/>
  <c r="BR688" i="2"/>
  <c r="BM675" i="2"/>
  <c r="BQ688" i="2"/>
  <c r="BP652" i="2"/>
  <c r="BN697" i="2"/>
  <c r="BS636" i="2"/>
  <c r="BN654" i="2"/>
  <c r="BP660" i="2"/>
  <c r="BR649" i="2"/>
  <c r="BN656" i="2"/>
  <c r="BU698" i="2"/>
  <c r="BU680" i="2"/>
  <c r="BH682" i="2"/>
  <c r="BR678" i="2"/>
  <c r="BM693" i="2"/>
  <c r="BQ633" i="2"/>
  <c r="BJ688" i="2"/>
  <c r="BR679" i="2"/>
  <c r="BO686" i="2"/>
  <c r="BJ700" i="2"/>
  <c r="BI678" i="2"/>
  <c r="BK636" i="2"/>
  <c r="BH677" i="2"/>
  <c r="BH703" i="2"/>
  <c r="BN690" i="2"/>
  <c r="BN645" i="2"/>
  <c r="BL654" i="2"/>
  <c r="BL672" i="2"/>
  <c r="BU692" i="2"/>
  <c r="BS686" i="2"/>
  <c r="BU646" i="2"/>
  <c r="BJ684" i="2"/>
  <c r="BR690" i="2"/>
  <c r="BJ636" i="2"/>
  <c r="BN650" i="2"/>
  <c r="BU637" i="2"/>
  <c r="BV669" i="2"/>
  <c r="BQ656" i="2"/>
  <c r="BI668" i="2"/>
  <c r="BH699" i="2"/>
  <c r="BU703" i="2"/>
  <c r="BH671" i="2"/>
  <c r="BJ679" i="2"/>
  <c r="BV674" i="2"/>
  <c r="BH640" i="2"/>
  <c r="BV662" i="2"/>
  <c r="BO652" i="2"/>
  <c r="BM670" i="2"/>
  <c r="BH669" i="2"/>
  <c r="BK693" i="2"/>
  <c r="BU682" i="2"/>
  <c r="BN684" i="2"/>
  <c r="BN694" i="2"/>
  <c r="BR704" i="2"/>
  <c r="BK656" i="2"/>
  <c r="BQ704" i="2"/>
  <c r="BL701" i="2"/>
  <c r="BP694" i="2"/>
  <c r="BL650" i="2"/>
  <c r="BI645" i="2"/>
  <c r="BN670" i="2"/>
  <c r="BM697" i="2"/>
  <c r="BJ701" i="2"/>
  <c r="BH691" i="2"/>
  <c r="BV651" i="2"/>
  <c r="BU691" i="2"/>
  <c r="BR660" i="2"/>
  <c r="BK645" i="2"/>
  <c r="BR652" i="2"/>
  <c r="BQ645" i="2"/>
  <c r="BR642" i="2"/>
  <c r="BJ696" i="2"/>
  <c r="BO693" i="2"/>
  <c r="BL638" i="2"/>
  <c r="BK697" i="2"/>
  <c r="BO645" i="2"/>
  <c r="BQ678" i="2"/>
  <c r="BR670" i="2"/>
  <c r="BK650" i="2"/>
  <c r="BH674" i="2"/>
  <c r="BP633" i="2"/>
  <c r="BV695" i="2"/>
  <c r="BR700" i="2"/>
  <c r="BK670" i="2"/>
  <c r="BM696" i="2"/>
  <c r="BH685" i="2"/>
  <c r="BU666" i="2"/>
  <c r="BV658" i="2"/>
  <c r="BV685" i="2"/>
  <c r="BV644" i="2"/>
  <c r="BV671" i="2"/>
  <c r="BP696" i="2"/>
  <c r="BN652" i="2"/>
  <c r="BH665" i="2"/>
  <c r="BQ642" i="2"/>
  <c r="BU640" i="2"/>
  <c r="BQ679" i="2"/>
  <c r="BP645" i="2"/>
  <c r="BV637" i="2"/>
  <c r="BV663" i="2"/>
  <c r="BV677" i="2"/>
  <c r="BS645" i="2"/>
  <c r="BH683" i="2"/>
  <c r="BR650" i="2"/>
  <c r="BV703" i="2"/>
  <c r="BK657" i="2"/>
  <c r="BI642" i="2"/>
  <c r="BU647" i="2"/>
  <c r="BP672" i="2"/>
  <c r="BH658" i="2"/>
  <c r="BU677" i="2"/>
  <c r="BO668" i="2"/>
  <c r="BS649" i="2"/>
  <c r="BP679" i="2"/>
  <c r="BO657" i="2"/>
  <c r="BS668" i="2"/>
  <c r="BR693" i="2"/>
  <c r="BR633" i="2"/>
  <c r="BK679" i="2"/>
  <c r="BQ649" i="2"/>
  <c r="BI672" i="2"/>
  <c r="BS638" i="2"/>
  <c r="BQ700" i="2"/>
  <c r="BO678" i="2"/>
  <c r="BL636" i="2"/>
  <c r="BU687" i="2"/>
  <c r="BV687" i="2"/>
  <c r="BV681" i="2"/>
  <c r="BV640" i="2"/>
  <c r="BR657" i="2"/>
  <c r="BN700" i="2"/>
  <c r="BK668" i="2"/>
  <c r="BL652" i="2"/>
  <c r="BI656" i="2"/>
  <c r="BK690" i="2"/>
  <c r="BL675" i="2"/>
  <c r="BI704" i="2"/>
  <c r="BK701" i="2"/>
  <c r="BM688" i="2"/>
  <c r="BL642" i="2"/>
  <c r="BK638" i="2"/>
  <c r="BQ696" i="2"/>
  <c r="BH702" i="2"/>
  <c r="BS670" i="2"/>
  <c r="BH653" i="2"/>
  <c r="BH681" i="2"/>
  <c r="BS690" i="2"/>
  <c r="BH695" i="2"/>
  <c r="BJ668" i="2"/>
  <c r="BH663" i="2"/>
  <c r="BV699" i="2"/>
  <c r="BU648" i="2"/>
  <c r="BV673" i="2"/>
  <c r="BU699" i="2"/>
  <c r="BH664" i="2"/>
  <c r="BN668" i="2"/>
  <c r="BI657" i="2"/>
  <c r="BK696" i="2"/>
  <c r="BL700" i="2"/>
  <c r="BK649" i="2"/>
  <c r="BV646" i="2"/>
  <c r="BM684" i="2"/>
  <c r="BU674" i="2"/>
  <c r="BI694" i="2"/>
  <c r="BJ686" i="2"/>
  <c r="BL679" i="2"/>
  <c r="BS654" i="2"/>
  <c r="BK694" i="2"/>
  <c r="BI652" i="2"/>
  <c r="BU635" i="2"/>
  <c r="BJ690" i="2"/>
  <c r="BV680" i="2"/>
  <c r="BJ634" i="2"/>
  <c r="BI693" i="2"/>
  <c r="BJ645" i="2"/>
  <c r="BR696" i="2"/>
  <c r="BJ642" i="2"/>
  <c r="BQ668" i="2"/>
  <c r="BS652" i="2"/>
  <c r="BL697" i="2"/>
  <c r="BQ670" i="2"/>
  <c r="BO688" i="2"/>
  <c r="BJ650" i="2"/>
  <c r="BR654" i="2"/>
  <c r="BK660" i="2"/>
  <c r="BH680" i="2"/>
  <c r="BO634" i="2"/>
  <c r="BH692" i="2"/>
  <c r="BN679" i="2"/>
  <c r="BN701" i="2"/>
  <c r="BO656" i="2"/>
  <c r="BN636" i="2"/>
  <c r="BI650" i="2"/>
  <c r="BP684" i="2"/>
  <c r="BP700" i="2"/>
  <c r="BO701" i="2"/>
  <c r="BJ660" i="2"/>
  <c r="BO704" i="2"/>
  <c r="BU671" i="2"/>
  <c r="BM694" i="2"/>
  <c r="BO654" i="2"/>
  <c r="BK675" i="2"/>
  <c r="BR701" i="2"/>
  <c r="BV664" i="2"/>
  <c r="BN672" i="2"/>
  <c r="BU667" i="2"/>
  <c r="BM690" i="2"/>
  <c r="BL657" i="2"/>
  <c r="BV655" i="2"/>
  <c r="BK700" i="2"/>
  <c r="BJ675" i="2"/>
  <c r="BV641" i="2"/>
  <c r="BU641" i="2"/>
  <c r="BP693" i="2"/>
  <c r="BQ686" i="2"/>
  <c r="BO670" i="2"/>
  <c r="BK684" i="2"/>
  <c r="BM686" i="2"/>
  <c r="BV702" i="2"/>
  <c r="BO672" i="2"/>
  <c r="BV635" i="2"/>
  <c r="BM672" i="2"/>
  <c r="BJ657" i="2"/>
  <c r="BV676" i="2"/>
  <c r="BU676" i="2"/>
  <c r="BP649" i="2"/>
  <c r="BI638" i="2"/>
  <c r="BK672" i="2"/>
  <c r="BU681" i="2"/>
  <c r="BH644" i="2"/>
  <c r="BM634" i="2"/>
  <c r="BM657" i="2"/>
  <c r="BS697" i="2"/>
  <c r="BP697" i="2"/>
  <c r="BR638" i="2"/>
  <c r="BL688" i="2"/>
  <c r="BQ672" i="2"/>
  <c r="BN675" i="2"/>
  <c r="BL704" i="2"/>
  <c r="BS701" i="2"/>
  <c r="BP634" i="2"/>
  <c r="BV643" i="2"/>
  <c r="BK688" i="2"/>
  <c r="BQ694" i="2"/>
  <c r="BH676" i="2"/>
  <c r="BP678" i="2"/>
  <c r="BJ670" i="2"/>
  <c r="BQ693" i="2"/>
  <c r="BP657" i="2"/>
  <c r="BP701" i="2"/>
  <c r="BK654" i="2"/>
  <c r="BQ650" i="2"/>
  <c r="BM660" i="2"/>
  <c r="BO675" i="2"/>
  <c r="BP686" i="2"/>
  <c r="BK634" i="2"/>
  <c r="BR656" i="2"/>
  <c r="BI690" i="2"/>
  <c r="BS657" i="2"/>
  <c r="BQ652" i="2"/>
  <c r="BO690" i="2"/>
  <c r="BI700" i="2"/>
  <c r="BU661" i="2"/>
  <c r="BJ638" i="2"/>
  <c r="BM645" i="2"/>
  <c r="BI660" i="2"/>
  <c r="BS656" i="2"/>
  <c r="BR675" i="2"/>
  <c r="BS693" i="2"/>
  <c r="BH662" i="2"/>
  <c r="BI697" i="2"/>
  <c r="BV659" i="2"/>
  <c r="BU664" i="2"/>
  <c r="BQ697" i="2"/>
  <c r="BK642" i="2"/>
  <c r="BP638" i="2"/>
  <c r="BL660" i="2"/>
  <c r="BS688" i="2"/>
  <c r="BU673" i="2"/>
  <c r="BI634" i="2"/>
  <c r="BS675" i="2"/>
  <c r="BO696" i="2"/>
  <c r="BM678" i="2"/>
  <c r="BJ633" i="2"/>
  <c r="BU658" i="2"/>
  <c r="BH651" i="2"/>
  <c r="BV648" i="2"/>
  <c r="BH659" i="2"/>
  <c r="BJ678" i="2"/>
  <c r="BK704" i="2"/>
  <c r="BJ704" i="2"/>
  <c r="BN642" i="2"/>
  <c r="BI636" i="2"/>
  <c r="BP650" i="2"/>
  <c r="BP656" i="2"/>
  <c r="BK633" i="2"/>
  <c r="BV653" i="2"/>
  <c r="BI696" i="2"/>
  <c r="BI686" i="2"/>
  <c r="BL670" i="2"/>
  <c r="BN693" i="2"/>
  <c r="BS704" i="2"/>
  <c r="BJ649" i="2"/>
  <c r="BO679" i="2"/>
  <c r="BR645" i="2"/>
  <c r="BV660" i="2" l="1"/>
  <c r="BT662" i="2"/>
  <c r="BH634" i="2"/>
  <c r="BT682" i="2"/>
  <c r="BT647" i="2"/>
  <c r="BT648" i="2"/>
  <c r="BH660" i="2"/>
  <c r="BU672" i="2"/>
  <c r="BH697" i="2"/>
  <c r="BU688" i="2"/>
  <c r="BT691" i="2"/>
  <c r="BU701" i="2"/>
  <c r="BH684" i="2"/>
  <c r="BU654" i="2"/>
  <c r="BT666" i="2"/>
  <c r="BT651" i="2"/>
  <c r="BT644" i="2"/>
  <c r="BV688" i="2"/>
  <c r="BH678" i="2"/>
  <c r="BT681" i="2"/>
  <c r="BV633" i="2"/>
  <c r="BH700" i="2"/>
  <c r="BU660" i="2"/>
  <c r="BV701" i="2"/>
  <c r="BV657" i="2"/>
  <c r="BH657" i="2"/>
  <c r="BT671" i="2"/>
  <c r="BU696" i="2"/>
  <c r="BH675" i="2"/>
  <c r="BU645" i="2"/>
  <c r="BH670" i="2"/>
  <c r="BH701" i="2"/>
  <c r="BU642" i="2"/>
  <c r="BV650" i="2"/>
  <c r="BU690" i="2"/>
  <c r="BH668" i="2"/>
  <c r="BV672" i="2"/>
  <c r="BT664" i="2"/>
  <c r="BT665" i="2"/>
  <c r="BT685" i="2"/>
  <c r="BV679" i="2"/>
  <c r="BH654" i="2"/>
  <c r="BU633" i="2"/>
  <c r="BU678" i="2"/>
  <c r="BV684" i="2"/>
  <c r="BH672" i="2"/>
  <c r="BH693" i="2"/>
  <c r="BT692" i="2"/>
  <c r="BT653" i="2"/>
  <c r="BH704" i="2"/>
  <c r="BH686" i="2"/>
  <c r="BH633" i="2"/>
  <c r="BU652" i="2"/>
  <c r="BU638" i="2"/>
  <c r="BU650" i="2"/>
  <c r="BT695" i="2"/>
  <c r="BV678" i="2"/>
  <c r="BT658" i="2"/>
  <c r="BH636" i="2"/>
  <c r="BV642" i="2"/>
  <c r="BT667" i="2"/>
  <c r="BT676" i="2"/>
  <c r="BT640" i="2"/>
  <c r="BT646" i="2"/>
  <c r="BV636" i="2"/>
  <c r="BT641" i="2"/>
  <c r="BV693" i="2"/>
  <c r="BT655" i="2"/>
  <c r="BV704" i="2"/>
  <c r="BV649" i="2"/>
  <c r="BT669" i="2"/>
  <c r="BH690" i="2"/>
  <c r="BU700" i="2"/>
  <c r="BT699" i="2"/>
  <c r="BT673" i="2"/>
  <c r="BU694" i="2"/>
  <c r="BT637" i="2"/>
  <c r="BH694" i="2"/>
  <c r="BV638" i="2"/>
  <c r="BU668" i="2"/>
  <c r="BU649" i="2"/>
  <c r="BH649" i="2"/>
  <c r="BH679" i="2"/>
  <c r="BU693" i="2"/>
  <c r="BH638" i="2"/>
  <c r="BV690" i="2"/>
  <c r="BV634" i="2"/>
  <c r="BT639" i="2"/>
  <c r="BV654" i="2"/>
  <c r="BV686" i="2"/>
  <c r="BT659" i="2"/>
  <c r="BH688" i="2"/>
  <c r="BV670" i="2"/>
  <c r="BU657" i="2"/>
  <c r="BT702" i="2"/>
  <c r="BV645" i="2"/>
  <c r="BV652" i="2"/>
  <c r="BT689" i="2"/>
  <c r="BH650" i="2"/>
  <c r="BU634" i="2"/>
  <c r="BV697" i="2"/>
  <c r="BU670" i="2"/>
  <c r="BV696" i="2"/>
  <c r="BT680" i="2"/>
  <c r="BH696" i="2"/>
  <c r="BU679" i="2"/>
  <c r="BH656" i="2"/>
  <c r="BV668" i="2"/>
  <c r="BT703" i="2"/>
  <c r="BU656" i="2"/>
  <c r="BU684" i="2"/>
  <c r="BV694" i="2"/>
  <c r="BV700" i="2"/>
  <c r="BU686" i="2"/>
  <c r="BH645" i="2"/>
  <c r="BU636" i="2"/>
  <c r="BT683" i="2"/>
  <c r="BV656" i="2"/>
  <c r="BT674" i="2"/>
  <c r="BU697" i="2"/>
  <c r="BU675" i="2"/>
  <c r="BH652" i="2"/>
  <c r="BH642" i="2"/>
  <c r="BT635" i="2"/>
  <c r="BV675" i="2"/>
  <c r="BU704" i="2"/>
  <c r="BT663" i="2"/>
  <c r="BT677" i="2"/>
  <c r="BT698" i="2"/>
  <c r="BT643" i="2"/>
  <c r="BT687" i="2"/>
  <c r="BT661" i="2"/>
  <c r="BW674" i="2" l="1"/>
  <c r="BE639" i="2"/>
  <c r="S639" i="4" s="1"/>
  <c r="BW676" i="2"/>
  <c r="BT675" i="2"/>
  <c r="BW637" i="2"/>
  <c r="BE674" i="2"/>
  <c r="S674" i="4" s="1"/>
  <c r="BW644" i="2"/>
  <c r="BE685" i="2"/>
  <c r="S685" i="4" s="1"/>
  <c r="BW692" i="2"/>
  <c r="BW682" i="2"/>
  <c r="BT654" i="2"/>
  <c r="BE659" i="2"/>
  <c r="S659" i="4" s="1"/>
  <c r="BT656" i="2"/>
  <c r="BT693" i="2"/>
  <c r="BT697" i="2"/>
  <c r="BW661" i="2"/>
  <c r="BE635" i="2"/>
  <c r="S635" i="4" s="1"/>
  <c r="BW669" i="2"/>
  <c r="BE682" i="2"/>
  <c r="S682" i="4" s="1"/>
  <c r="BT700" i="2"/>
  <c r="BW651" i="2"/>
  <c r="BE663" i="2"/>
  <c r="S663" i="4" s="1"/>
  <c r="BE683" i="2"/>
  <c r="S683" i="4" s="1"/>
  <c r="BT672" i="2"/>
  <c r="BW687" i="2"/>
  <c r="BW635" i="2"/>
  <c r="BW683" i="2"/>
  <c r="BE687" i="2"/>
  <c r="S687" i="4" s="1"/>
  <c r="BW702" i="2"/>
  <c r="BW639" i="2"/>
  <c r="BE677" i="2"/>
  <c r="S677" i="4" s="1"/>
  <c r="BW673" i="2"/>
  <c r="BW665" i="2"/>
  <c r="BW671" i="2"/>
  <c r="BW666" i="2"/>
  <c r="BE658" i="2"/>
  <c r="S658" i="4" s="1"/>
  <c r="BT633" i="2"/>
  <c r="BE648" i="2"/>
  <c r="S648" i="4" s="1"/>
  <c r="BE681" i="2"/>
  <c r="S681" i="4" s="1"/>
  <c r="BW685" i="2"/>
  <c r="BW643" i="2"/>
  <c r="BE643" i="2"/>
  <c r="S643" i="4" s="1"/>
  <c r="BT650" i="2"/>
  <c r="BE689" i="2"/>
  <c r="S689" i="4" s="1"/>
  <c r="BE655" i="2"/>
  <c r="S655" i="4" s="1"/>
  <c r="BT686" i="2"/>
  <c r="BW664" i="2"/>
  <c r="BT701" i="2"/>
  <c r="BW662" i="2"/>
  <c r="BE703" i="2"/>
  <c r="S703" i="4" s="1"/>
  <c r="BW641" i="2"/>
  <c r="BE671" i="2"/>
  <c r="S671" i="4" s="1"/>
  <c r="BE667" i="2"/>
  <c r="S667" i="4" s="1"/>
  <c r="BE666" i="2"/>
  <c r="S666" i="4" s="1"/>
  <c r="BT679" i="2"/>
  <c r="BT642" i="2"/>
  <c r="BT696" i="2"/>
  <c r="BT649" i="2"/>
  <c r="BE665" i="2"/>
  <c r="S665" i="4" s="1"/>
  <c r="BT636" i="2"/>
  <c r="BT657" i="2"/>
  <c r="BT660" i="2"/>
  <c r="BE661" i="2"/>
  <c r="S661" i="4" s="1"/>
  <c r="BT694" i="2"/>
  <c r="BT634" i="2"/>
  <c r="BE664" i="2"/>
  <c r="S664" i="4" s="1"/>
  <c r="BE680" i="2"/>
  <c r="S680" i="4" s="1"/>
  <c r="BT668" i="2"/>
  <c r="BT690" i="2"/>
  <c r="BW667" i="2"/>
  <c r="BW698" i="2"/>
  <c r="BW699" i="2"/>
  <c r="BE691" i="2"/>
  <c r="S691" i="4" s="1"/>
  <c r="BE699" i="2"/>
  <c r="S699" i="4" s="1"/>
  <c r="BT684" i="2"/>
  <c r="BW677" i="2"/>
  <c r="BE673" i="2"/>
  <c r="S673" i="4" s="1"/>
  <c r="BT688" i="2"/>
  <c r="BE641" i="2"/>
  <c r="S641" i="4" s="1"/>
  <c r="BW646" i="2"/>
  <c r="BW681" i="2"/>
  <c r="BW648" i="2"/>
  <c r="BT652" i="2"/>
  <c r="BE698" i="2"/>
  <c r="S698" i="4" s="1"/>
  <c r="BT638" i="2"/>
  <c r="BE702" i="2"/>
  <c r="S702" i="4" s="1"/>
  <c r="BT704" i="2"/>
  <c r="BE647" i="2"/>
  <c r="S647" i="4" s="1"/>
  <c r="BE695" i="2"/>
  <c r="S695" i="4" s="1"/>
  <c r="BT670" i="2"/>
  <c r="BE653" i="2"/>
  <c r="S653" i="4" s="1"/>
  <c r="BW680" i="2"/>
  <c r="BE676" i="2"/>
  <c r="S676" i="4" s="1"/>
  <c r="BE669" i="2"/>
  <c r="S669" i="4" s="1"/>
  <c r="BW663" i="2"/>
  <c r="BW703" i="2"/>
  <c r="BW689" i="2"/>
  <c r="BW659" i="2"/>
  <c r="BW655" i="2"/>
  <c r="BW640" i="2"/>
  <c r="BW695" i="2"/>
  <c r="BW653" i="2"/>
  <c r="BT678" i="2"/>
  <c r="BW691" i="2"/>
  <c r="BW647" i="2"/>
  <c r="BT645" i="2"/>
  <c r="BE637" i="2"/>
  <c r="S637" i="4" s="1"/>
  <c r="BW658" i="2"/>
  <c r="BE644" i="2"/>
  <c r="S644" i="4" s="1"/>
  <c r="BE640" i="2"/>
  <c r="S640" i="4" s="1"/>
  <c r="BE651" i="2"/>
  <c r="S651" i="4" s="1"/>
  <c r="BE662" i="2"/>
  <c r="S662" i="4" s="1"/>
  <c r="BE692" i="2"/>
  <c r="S692" i="4" s="1"/>
  <c r="BE646" i="2"/>
  <c r="S646" i="4" s="1"/>
  <c r="BG637" i="2" l="1"/>
  <c r="U637" i="4" s="1"/>
  <c r="BF637" i="2"/>
  <c r="T637" i="4" s="1"/>
  <c r="BW660" i="2"/>
  <c r="BW656" i="2"/>
  <c r="BE704" i="2"/>
  <c r="S704" i="4" s="1"/>
  <c r="BW645" i="2"/>
  <c r="BF691" i="2"/>
  <c r="T691" i="4" s="1"/>
  <c r="BG691" i="2"/>
  <c r="U691" i="4" s="1"/>
  <c r="BE672" i="2"/>
  <c r="S672" i="4" s="1"/>
  <c r="BG641" i="2"/>
  <c r="U641" i="4" s="1"/>
  <c r="BF641" i="2"/>
  <c r="T641" i="4" s="1"/>
  <c r="BE701" i="2"/>
  <c r="S701" i="4" s="1"/>
  <c r="BE633" i="2"/>
  <c r="S633" i="4" s="1"/>
  <c r="BW670" i="2"/>
  <c r="BW679" i="2"/>
  <c r="BF689" i="2"/>
  <c r="T689" i="4" s="1"/>
  <c r="BG689" i="2"/>
  <c r="U689" i="4" s="1"/>
  <c r="BW654" i="2"/>
  <c r="BE686" i="2"/>
  <c r="S686" i="4" s="1"/>
  <c r="BG676" i="2"/>
  <c r="U676" i="4" s="1"/>
  <c r="BF676" i="2"/>
  <c r="T676" i="4" s="1"/>
  <c r="BF703" i="2"/>
  <c r="T703" i="4" s="1"/>
  <c r="BG703" i="2"/>
  <c r="U703" i="4" s="1"/>
  <c r="BG682" i="2"/>
  <c r="U682" i="4" s="1"/>
  <c r="BF682" i="2"/>
  <c r="T682" i="4" s="1"/>
  <c r="BW668" i="2"/>
  <c r="BE668" i="2"/>
  <c r="S668" i="4" s="1"/>
  <c r="BG653" i="2"/>
  <c r="U653" i="4" s="1"/>
  <c r="BF653" i="2"/>
  <c r="T653" i="4" s="1"/>
  <c r="BF698" i="2"/>
  <c r="T698" i="4" s="1"/>
  <c r="BG698" i="2"/>
  <c r="U698" i="4" s="1"/>
  <c r="BF680" i="2"/>
  <c r="T680" i="4" s="1"/>
  <c r="BG680" i="2"/>
  <c r="U680" i="4" s="1"/>
  <c r="BE694" i="2"/>
  <c r="S694" i="4" s="1"/>
  <c r="BE656" i="2"/>
  <c r="S656" i="4" s="1"/>
  <c r="BG674" i="2"/>
  <c r="U674" i="4" s="1"/>
  <c r="BF674" i="2"/>
  <c r="T674" i="4" s="1"/>
  <c r="BW652" i="2"/>
  <c r="BE638" i="2"/>
  <c r="S638" i="4" s="1"/>
  <c r="BG681" i="2"/>
  <c r="U681" i="4" s="1"/>
  <c r="BF681" i="2"/>
  <c r="T681" i="4" s="1"/>
  <c r="BE679" i="2"/>
  <c r="S679" i="4" s="1"/>
  <c r="BE684" i="2"/>
  <c r="S684" i="4" s="1"/>
  <c r="BW634" i="2"/>
  <c r="BW636" i="2"/>
  <c r="BG666" i="2"/>
  <c r="U666" i="4" s="1"/>
  <c r="BF666" i="2"/>
  <c r="T666" i="4" s="1"/>
  <c r="BE660" i="2"/>
  <c r="S660" i="4" s="1"/>
  <c r="BE649" i="2"/>
  <c r="S649" i="4" s="1"/>
  <c r="BG648" i="2"/>
  <c r="U648" i="4" s="1"/>
  <c r="BF648" i="2"/>
  <c r="T648" i="4" s="1"/>
  <c r="BG635" i="2"/>
  <c r="U635" i="4" s="1"/>
  <c r="BF635" i="2"/>
  <c r="T635" i="4" s="1"/>
  <c r="BW675" i="2"/>
  <c r="BW696" i="2"/>
  <c r="BE642" i="2"/>
  <c r="S642" i="4" s="1"/>
  <c r="BW642" i="2"/>
  <c r="BE688" i="2"/>
  <c r="S688" i="4" s="1"/>
  <c r="BE636" i="2"/>
  <c r="S636" i="4" s="1"/>
  <c r="BF659" i="2"/>
  <c r="T659" i="4" s="1"/>
  <c r="BG659" i="2"/>
  <c r="U659" i="4" s="1"/>
  <c r="BG692" i="2"/>
  <c r="U692" i="4" s="1"/>
  <c r="BF692" i="2"/>
  <c r="T692" i="4" s="1"/>
  <c r="BE700" i="2"/>
  <c r="S700" i="4" s="1"/>
  <c r="BG655" i="2"/>
  <c r="U655" i="4" s="1"/>
  <c r="BF655" i="2"/>
  <c r="T655" i="4" s="1"/>
  <c r="BE652" i="2"/>
  <c r="S652" i="4" s="1"/>
  <c r="BF662" i="2"/>
  <c r="T662" i="4" s="1"/>
  <c r="BG662" i="2"/>
  <c r="U662" i="4" s="1"/>
  <c r="BG664" i="2"/>
  <c r="U664" i="4" s="1"/>
  <c r="BF664" i="2"/>
  <c r="T664" i="4" s="1"/>
  <c r="BW672" i="2"/>
  <c r="BW688" i="2"/>
  <c r="BG651" i="2"/>
  <c r="U651" i="4" s="1"/>
  <c r="BF651" i="2"/>
  <c r="T651" i="4" s="1"/>
  <c r="BG695" i="2"/>
  <c r="U695" i="4" s="1"/>
  <c r="BF695" i="2"/>
  <c r="T695" i="4" s="1"/>
  <c r="BG677" i="2"/>
  <c r="U677" i="4" s="1"/>
  <c r="BF677" i="2"/>
  <c r="T677" i="4" s="1"/>
  <c r="BG683" i="2"/>
  <c r="U683" i="4" s="1"/>
  <c r="BF683" i="2"/>
  <c r="T683" i="4" s="1"/>
  <c r="BG646" i="2"/>
  <c r="U646" i="4" s="1"/>
  <c r="BF646" i="2"/>
  <c r="T646" i="4" s="1"/>
  <c r="BG699" i="2"/>
  <c r="U699" i="4" s="1"/>
  <c r="BF699" i="2"/>
  <c r="T699" i="4" s="1"/>
  <c r="BW686" i="2"/>
  <c r="BW657" i="2"/>
  <c r="BW690" i="2"/>
  <c r="BG667" i="2"/>
  <c r="U667" i="4" s="1"/>
  <c r="BF667" i="2"/>
  <c r="T667" i="4" s="1"/>
  <c r="BW633" i="2"/>
  <c r="BE693" i="2"/>
  <c r="S693" i="4" s="1"/>
  <c r="BG644" i="2"/>
  <c r="U644" i="4" s="1"/>
  <c r="BF644" i="2"/>
  <c r="T644" i="4" s="1"/>
  <c r="BF669" i="2"/>
  <c r="T669" i="4" s="1"/>
  <c r="BG669" i="2"/>
  <c r="U669" i="4" s="1"/>
  <c r="BW701" i="2"/>
  <c r="BF658" i="2"/>
  <c r="T658" i="4" s="1"/>
  <c r="BG658" i="2"/>
  <c r="U658" i="4" s="1"/>
  <c r="BW697" i="2"/>
  <c r="BG639" i="2"/>
  <c r="U639" i="4" s="1"/>
  <c r="BF639" i="2"/>
  <c r="T639" i="4" s="1"/>
  <c r="BE675" i="2"/>
  <c r="S675" i="4" s="1"/>
  <c r="BG671" i="2"/>
  <c r="U671" i="4" s="1"/>
  <c r="BF671" i="2"/>
  <c r="T671" i="4" s="1"/>
  <c r="BE696" i="2"/>
  <c r="S696" i="4" s="1"/>
  <c r="BE654" i="2"/>
  <c r="S654" i="4" s="1"/>
  <c r="BW638" i="2"/>
  <c r="BE697" i="2"/>
  <c r="S697" i="4" s="1"/>
  <c r="BE678" i="2"/>
  <c r="S678" i="4" s="1"/>
  <c r="BG640" i="2"/>
  <c r="U640" i="4" s="1"/>
  <c r="BF640" i="2"/>
  <c r="T640" i="4" s="1"/>
  <c r="BG665" i="2"/>
  <c r="U665" i="4" s="1"/>
  <c r="BF665" i="2"/>
  <c r="T665" i="4" s="1"/>
  <c r="BW650" i="2"/>
  <c r="BF663" i="2"/>
  <c r="T663" i="4" s="1"/>
  <c r="BG663" i="2"/>
  <c r="U663" i="4" s="1"/>
  <c r="BW649" i="2"/>
  <c r="BG702" i="2"/>
  <c r="U702" i="4" s="1"/>
  <c r="BF702" i="2"/>
  <c r="T702" i="4" s="1"/>
  <c r="BW684" i="2"/>
  <c r="BG687" i="2"/>
  <c r="U687" i="4" s="1"/>
  <c r="BF687" i="2"/>
  <c r="T687" i="4" s="1"/>
  <c r="BW700" i="2"/>
  <c r="BW693" i="2"/>
  <c r="BG685" i="2"/>
  <c r="U685" i="4" s="1"/>
  <c r="BF685" i="2"/>
  <c r="T685" i="4" s="1"/>
  <c r="BE634" i="2"/>
  <c r="S634" i="4" s="1"/>
  <c r="BW678" i="2"/>
  <c r="BF647" i="2"/>
  <c r="T647" i="4" s="1"/>
  <c r="BG647" i="2"/>
  <c r="U647" i="4" s="1"/>
  <c r="BG673" i="2"/>
  <c r="U673" i="4" s="1"/>
  <c r="BF673" i="2"/>
  <c r="T673" i="4" s="1"/>
  <c r="BE657" i="2"/>
  <c r="S657" i="4" s="1"/>
  <c r="BW704" i="2"/>
  <c r="BW694" i="2"/>
  <c r="BE690" i="2"/>
  <c r="S690" i="4" s="1"/>
  <c r="BG661" i="2"/>
  <c r="U661" i="4" s="1"/>
  <c r="BF661" i="2"/>
  <c r="T661" i="4" s="1"/>
  <c r="BE645" i="2"/>
  <c r="S645" i="4" s="1"/>
  <c r="BE670" i="2"/>
  <c r="S670" i="4" s="1"/>
  <c r="BE650" i="2"/>
  <c r="S650" i="4" s="1"/>
  <c r="BF643" i="2"/>
  <c r="T643" i="4" s="1"/>
  <c r="BG643" i="2"/>
  <c r="U643" i="4" s="1"/>
  <c r="BG654" i="2" l="1"/>
  <c r="U654" i="4" s="1"/>
  <c r="BF654" i="2"/>
  <c r="T654" i="4" s="1"/>
  <c r="BF652" i="2"/>
  <c r="T652" i="4" s="1"/>
  <c r="BG652" i="2"/>
  <c r="U652" i="4" s="1"/>
  <c r="BF672" i="2"/>
  <c r="T672" i="4" s="1"/>
  <c r="BG672" i="2"/>
  <c r="U672" i="4" s="1"/>
  <c r="BF675" i="2"/>
  <c r="T675" i="4" s="1"/>
  <c r="BG675" i="2"/>
  <c r="U675" i="4" s="1"/>
  <c r="BG678" i="2"/>
  <c r="U678" i="4" s="1"/>
  <c r="BF678" i="2"/>
  <c r="T678" i="4" s="1"/>
  <c r="BG693" i="2"/>
  <c r="U693" i="4" s="1"/>
  <c r="BF693" i="2"/>
  <c r="T693" i="4" s="1"/>
  <c r="BG696" i="2"/>
  <c r="U696" i="4" s="1"/>
  <c r="BF696" i="2"/>
  <c r="T696" i="4" s="1"/>
  <c r="BG645" i="2"/>
  <c r="U645" i="4" s="1"/>
  <c r="BF645" i="2"/>
  <c r="T645" i="4" s="1"/>
  <c r="BG656" i="2"/>
  <c r="U656" i="4" s="1"/>
  <c r="BF656" i="2"/>
  <c r="T656" i="4" s="1"/>
  <c r="BF688" i="2"/>
  <c r="T688" i="4" s="1"/>
  <c r="BG688" i="2"/>
  <c r="U688" i="4" s="1"/>
  <c r="BF701" i="2"/>
  <c r="T701" i="4" s="1"/>
  <c r="BG701" i="2"/>
  <c r="U701" i="4" s="1"/>
  <c r="BG670" i="2"/>
  <c r="U670" i="4" s="1"/>
  <c r="BF670" i="2"/>
  <c r="T670" i="4" s="1"/>
  <c r="BG700" i="2"/>
  <c r="U700" i="4" s="1"/>
  <c r="BF700" i="2"/>
  <c r="T700" i="4" s="1"/>
  <c r="BF668" i="2"/>
  <c r="T668" i="4" s="1"/>
  <c r="BG668" i="2"/>
  <c r="U668" i="4" s="1"/>
  <c r="BF690" i="2"/>
  <c r="T690" i="4" s="1"/>
  <c r="BG690" i="2"/>
  <c r="U690" i="4" s="1"/>
  <c r="BF697" i="2"/>
  <c r="T697" i="4" s="1"/>
  <c r="BG697" i="2"/>
  <c r="U697" i="4" s="1"/>
  <c r="BF684" i="2"/>
  <c r="T684" i="4" s="1"/>
  <c r="BG684" i="2"/>
  <c r="U684" i="4" s="1"/>
  <c r="BF694" i="2"/>
  <c r="T694" i="4" s="1"/>
  <c r="BG694" i="2"/>
  <c r="U694" i="4" s="1"/>
  <c r="BG634" i="2"/>
  <c r="U634" i="4" s="1"/>
  <c r="BF634" i="2"/>
  <c r="T634" i="4" s="1"/>
  <c r="BG642" i="2"/>
  <c r="U642" i="4" s="1"/>
  <c r="BF642" i="2"/>
  <c r="T642" i="4" s="1"/>
  <c r="BF704" i="2"/>
  <c r="T704" i="4" s="1"/>
  <c r="BG704" i="2"/>
  <c r="U704" i="4" s="1"/>
  <c r="BG636" i="2"/>
  <c r="U636" i="4" s="1"/>
  <c r="BF636" i="2"/>
  <c r="T636" i="4" s="1"/>
  <c r="BG679" i="2"/>
  <c r="U679" i="4" s="1"/>
  <c r="BF679" i="2"/>
  <c r="T679" i="4" s="1"/>
  <c r="BF649" i="2"/>
  <c r="T649" i="4" s="1"/>
  <c r="BG649" i="2"/>
  <c r="U649" i="4" s="1"/>
  <c r="BG650" i="2"/>
  <c r="U650" i="4" s="1"/>
  <c r="BF650" i="2"/>
  <c r="T650" i="4" s="1"/>
  <c r="BG660" i="2"/>
  <c r="U660" i="4" s="1"/>
  <c r="BF660" i="2"/>
  <c r="T660" i="4" s="1"/>
  <c r="BF638" i="2"/>
  <c r="T638" i="4" s="1"/>
  <c r="BG638" i="2"/>
  <c r="U638" i="4" s="1"/>
  <c r="BF686" i="2"/>
  <c r="T686" i="4" s="1"/>
  <c r="BG686" i="2"/>
  <c r="U686" i="4" s="1"/>
  <c r="BG633" i="2"/>
  <c r="U633" i="4" s="1"/>
  <c r="BF633" i="2"/>
  <c r="T633" i="4" s="1"/>
  <c r="BG657" i="2"/>
  <c r="U657" i="4" s="1"/>
  <c r="BF657" i="2"/>
  <c r="T657" i="4" s="1"/>
  <c r="BD590" i="2" l="1"/>
  <c r="R590" i="4" s="1"/>
  <c r="AG590" i="4" s="1"/>
  <c r="BC494" i="2"/>
  <c r="Q494" i="4" s="1"/>
  <c r="AF494" i="4" s="1"/>
  <c r="AS478" i="2"/>
  <c r="G478" i="4" s="1"/>
  <c r="V478" i="4" s="1"/>
  <c r="AU382" i="2"/>
  <c r="I382" i="4" s="1"/>
  <c r="X382" i="4" s="1"/>
  <c r="AY350" i="2"/>
  <c r="M350" i="4" s="1"/>
  <c r="AB350" i="4" s="1"/>
  <c r="AW334" i="2"/>
  <c r="K334" i="4" s="1"/>
  <c r="Z334" i="4" s="1"/>
  <c r="AX302" i="2"/>
  <c r="L302" i="4" s="1"/>
  <c r="AA302" i="4" s="1"/>
  <c r="AV174" i="2"/>
  <c r="J174" i="4" s="1"/>
  <c r="Y174" i="4" s="1"/>
  <c r="BB158" i="2"/>
  <c r="P158" i="4" s="1"/>
  <c r="AE158" i="4" s="1"/>
  <c r="AW142" i="2"/>
  <c r="K142" i="4" s="1"/>
  <c r="Z142" i="4" s="1"/>
  <c r="BB78" i="2"/>
  <c r="P78" i="4" s="1"/>
  <c r="AE78" i="4" s="1"/>
  <c r="AT17" i="2"/>
  <c r="H17" i="4" s="1"/>
  <c r="W17" i="4" s="1"/>
  <c r="AT295" i="2"/>
  <c r="H295" i="4" s="1"/>
  <c r="W295" i="4" s="1"/>
  <c r="AY609" i="2"/>
  <c r="M609" i="4" s="1"/>
  <c r="AB609" i="4" s="1"/>
  <c r="BD545" i="2"/>
  <c r="R545" i="4" s="1"/>
  <c r="AG545" i="4" s="1"/>
  <c r="AZ465" i="2"/>
  <c r="N465" i="4" s="1"/>
  <c r="AC465" i="4" s="1"/>
  <c r="AU433" i="2"/>
  <c r="I433" i="4" s="1"/>
  <c r="X433" i="4" s="1"/>
  <c r="AT417" i="2"/>
  <c r="H417" i="4" s="1"/>
  <c r="W417" i="4" s="1"/>
  <c r="BC401" i="2"/>
  <c r="Q401" i="4" s="1"/>
  <c r="AF401" i="4" s="1"/>
  <c r="AY337" i="2"/>
  <c r="M337" i="4" s="1"/>
  <c r="AB337" i="4" s="1"/>
  <c r="BA321" i="2"/>
  <c r="O321" i="4" s="1"/>
  <c r="AD321" i="4" s="1"/>
  <c r="AX273" i="2"/>
  <c r="L273" i="4" s="1"/>
  <c r="AA273" i="4" s="1"/>
  <c r="AV209" i="2"/>
  <c r="J209" i="4" s="1"/>
  <c r="Y209" i="4" s="1"/>
  <c r="AY177" i="2"/>
  <c r="M177" i="4" s="1"/>
  <c r="AB177" i="4" s="1"/>
  <c r="BA161" i="2"/>
  <c r="O161" i="4" s="1"/>
  <c r="AD161" i="4" s="1"/>
  <c r="AZ145" i="2"/>
  <c r="N145" i="4" s="1"/>
  <c r="AC145" i="4" s="1"/>
  <c r="AV129" i="2"/>
  <c r="J129" i="4" s="1"/>
  <c r="Y129" i="4" s="1"/>
  <c r="AU113" i="2"/>
  <c r="I113" i="4" s="1"/>
  <c r="X113" i="4" s="1"/>
  <c r="AT97" i="2"/>
  <c r="H97" i="4" s="1"/>
  <c r="W97" i="4" s="1"/>
  <c r="BC81" i="2"/>
  <c r="Q81" i="4" s="1"/>
  <c r="AF81" i="4" s="1"/>
  <c r="AZ65" i="2"/>
  <c r="N65" i="4" s="1"/>
  <c r="AC65" i="4" s="1"/>
  <c r="AZ49" i="2"/>
  <c r="N49" i="4" s="1"/>
  <c r="AC49" i="4" s="1"/>
  <c r="AZ199" i="2"/>
  <c r="N199" i="4" s="1"/>
  <c r="AC199" i="4" s="1"/>
  <c r="AU628" i="2"/>
  <c r="I628" i="4" s="1"/>
  <c r="X628" i="4" s="1"/>
  <c r="AT612" i="2"/>
  <c r="H612" i="4" s="1"/>
  <c r="W612" i="4" s="1"/>
  <c r="BC564" i="2"/>
  <c r="Q564" i="4" s="1"/>
  <c r="AF564" i="4" s="1"/>
  <c r="AV548" i="2"/>
  <c r="J548" i="4" s="1"/>
  <c r="Y548" i="4" s="1"/>
  <c r="AZ484" i="2"/>
  <c r="N484" i="4" s="1"/>
  <c r="AC484" i="4" s="1"/>
  <c r="AT452" i="2"/>
  <c r="H452" i="4" s="1"/>
  <c r="W452" i="4" s="1"/>
  <c r="AS404" i="2"/>
  <c r="G404" i="4" s="1"/>
  <c r="V404" i="4" s="1"/>
  <c r="AX388" i="2"/>
  <c r="L388" i="4" s="1"/>
  <c r="AA388" i="4" s="1"/>
  <c r="BC276" i="2"/>
  <c r="Q276" i="4" s="1"/>
  <c r="AF276" i="4" s="1"/>
  <c r="AX244" i="2"/>
  <c r="L244" i="4" s="1"/>
  <c r="AA244" i="4" s="1"/>
  <c r="AW212" i="2"/>
  <c r="K212" i="4" s="1"/>
  <c r="Z212" i="4" s="1"/>
  <c r="AS180" i="2"/>
  <c r="G180" i="4" s="1"/>
  <c r="V180" i="4" s="1"/>
  <c r="AX164" i="2"/>
  <c r="L164" i="4" s="1"/>
  <c r="AA164" i="4" s="1"/>
  <c r="AZ132" i="2"/>
  <c r="N132" i="4" s="1"/>
  <c r="AC132" i="4" s="1"/>
  <c r="AY68" i="2"/>
  <c r="M68" i="4" s="1"/>
  <c r="AB68" i="4" s="1"/>
  <c r="BA52" i="2"/>
  <c r="O52" i="4" s="1"/>
  <c r="AD52" i="4" s="1"/>
  <c r="BC36" i="2"/>
  <c r="Q36" i="4" s="1"/>
  <c r="AF36" i="4" s="1"/>
  <c r="AV215" i="2"/>
  <c r="J215" i="4" s="1"/>
  <c r="Y215" i="4" s="1"/>
  <c r="BB119" i="2"/>
  <c r="P119" i="4" s="1"/>
  <c r="AE119" i="4" s="1"/>
  <c r="AT23" i="2"/>
  <c r="H23" i="4" s="1"/>
  <c r="W23" i="4" s="1"/>
  <c r="BB166" i="2"/>
  <c r="P166" i="4" s="1"/>
  <c r="AE166" i="4" s="1"/>
  <c r="AX150" i="2"/>
  <c r="L150" i="4" s="1"/>
  <c r="AA150" i="4" s="1"/>
  <c r="BA599" i="2"/>
  <c r="O599" i="4" s="1"/>
  <c r="AD599" i="4" s="1"/>
  <c r="AS567" i="2"/>
  <c r="G567" i="4" s="1"/>
  <c r="V567" i="4" s="1"/>
  <c r="BA535" i="2"/>
  <c r="O535" i="4" s="1"/>
  <c r="AD535" i="4" s="1"/>
  <c r="AS487" i="2"/>
  <c r="G487" i="4" s="1"/>
  <c r="V487" i="4" s="1"/>
  <c r="AX471" i="2"/>
  <c r="L471" i="4" s="1"/>
  <c r="AA471" i="4" s="1"/>
  <c r="AV407" i="2"/>
  <c r="J407" i="4" s="1"/>
  <c r="Y407" i="4" s="1"/>
  <c r="BB391" i="2"/>
  <c r="P391" i="4" s="1"/>
  <c r="AE391" i="4" s="1"/>
  <c r="AV327" i="2"/>
  <c r="J327" i="4" s="1"/>
  <c r="Y327" i="4" s="1"/>
  <c r="BB311" i="2"/>
  <c r="P311" i="4" s="1"/>
  <c r="AE311" i="4" s="1"/>
  <c r="BC247" i="2"/>
  <c r="Q247" i="4" s="1"/>
  <c r="AF247" i="4" s="1"/>
  <c r="AW103" i="2"/>
  <c r="K103" i="4" s="1"/>
  <c r="Z103" i="4" s="1"/>
  <c r="BD87" i="2"/>
  <c r="R87" i="4" s="1"/>
  <c r="AG87" i="4" s="1"/>
  <c r="BD55" i="2"/>
  <c r="R55" i="4" s="1"/>
  <c r="AG55" i="4" s="1"/>
  <c r="BC54" i="2"/>
  <c r="Q54" i="4" s="1"/>
  <c r="AF54" i="4" s="1"/>
  <c r="AZ618" i="2"/>
  <c r="N618" i="4" s="1"/>
  <c r="AC618" i="4" s="1"/>
  <c r="AU602" i="2"/>
  <c r="I602" i="4" s="1"/>
  <c r="X602" i="4" s="1"/>
  <c r="AY570" i="2"/>
  <c r="M570" i="4" s="1"/>
  <c r="AB570" i="4" s="1"/>
  <c r="AS538" i="2"/>
  <c r="G538" i="4" s="1"/>
  <c r="V538" i="4" s="1"/>
  <c r="AX522" i="2"/>
  <c r="L522" i="4" s="1"/>
  <c r="AA522" i="4" s="1"/>
  <c r="AS458" i="2"/>
  <c r="G458" i="4" s="1"/>
  <c r="V458" i="4" s="1"/>
  <c r="AX442" i="2"/>
  <c r="L442" i="4" s="1"/>
  <c r="AA442" i="4" s="1"/>
  <c r="BA378" i="2"/>
  <c r="O378" i="4" s="1"/>
  <c r="AD378" i="4" s="1"/>
  <c r="AU362" i="2"/>
  <c r="I362" i="4" s="1"/>
  <c r="X362" i="4" s="1"/>
  <c r="BC298" i="2"/>
  <c r="Q298" i="4" s="1"/>
  <c r="AF298" i="4" s="1"/>
  <c r="BC250" i="2"/>
  <c r="Q250" i="4" s="1"/>
  <c r="AF250" i="4" s="1"/>
  <c r="AS218" i="2"/>
  <c r="G218" i="4" s="1"/>
  <c r="V218" i="4" s="1"/>
  <c r="AX202" i="2"/>
  <c r="L202" i="4" s="1"/>
  <c r="AA202" i="4" s="1"/>
  <c r="BC170" i="2"/>
  <c r="Q170" i="4" s="1"/>
  <c r="AF170" i="4" s="1"/>
  <c r="BC154" i="2"/>
  <c r="Q154" i="4" s="1"/>
  <c r="AF154" i="4" s="1"/>
  <c r="AX122" i="2"/>
  <c r="L122" i="4" s="1"/>
  <c r="AA122" i="4" s="1"/>
  <c r="BC90" i="2"/>
  <c r="Q90" i="4" s="1"/>
  <c r="AF90" i="4" s="1"/>
  <c r="AS58" i="2"/>
  <c r="G58" i="4" s="1"/>
  <c r="V58" i="4" s="1"/>
  <c r="AX42" i="2"/>
  <c r="L42" i="4" s="1"/>
  <c r="AA42" i="4" s="1"/>
  <c r="BD182" i="2"/>
  <c r="R182" i="4" s="1"/>
  <c r="AG182" i="4" s="1"/>
  <c r="AS573" i="2"/>
  <c r="G573" i="4" s="1"/>
  <c r="V573" i="4" s="1"/>
  <c r="AX557" i="2"/>
  <c r="L557" i="4" s="1"/>
  <c r="AA557" i="4" s="1"/>
  <c r="AS493" i="2"/>
  <c r="G493" i="4" s="1"/>
  <c r="V493" i="4" s="1"/>
  <c r="BD429" i="2"/>
  <c r="R429" i="4" s="1"/>
  <c r="AG429" i="4" s="1"/>
  <c r="AT397" i="2"/>
  <c r="H397" i="4" s="1"/>
  <c r="W397" i="4" s="1"/>
  <c r="BA365" i="2"/>
  <c r="O365" i="4" s="1"/>
  <c r="AD365" i="4" s="1"/>
  <c r="AX333" i="2"/>
  <c r="L333" i="4" s="1"/>
  <c r="AA333" i="4" s="1"/>
  <c r="AS269" i="2"/>
  <c r="G269" i="4" s="1"/>
  <c r="V269" i="4" s="1"/>
  <c r="AY221" i="2"/>
  <c r="M221" i="4" s="1"/>
  <c r="AB221" i="4" s="1"/>
  <c r="AW205" i="2"/>
  <c r="K205" i="4" s="1"/>
  <c r="Z205" i="4" s="1"/>
  <c r="AV189" i="2"/>
  <c r="J189" i="4" s="1"/>
  <c r="Y189" i="4" s="1"/>
  <c r="BB173" i="2"/>
  <c r="P173" i="4" s="1"/>
  <c r="AE173" i="4" s="1"/>
  <c r="AS29" i="2"/>
  <c r="G29" i="4" s="1"/>
  <c r="V29" i="4" s="1"/>
  <c r="AU576" i="2"/>
  <c r="I576" i="4" s="1"/>
  <c r="X576" i="4" s="1"/>
  <c r="AT560" i="2"/>
  <c r="H560" i="4" s="1"/>
  <c r="W560" i="4" s="1"/>
  <c r="BC544" i="2"/>
  <c r="Q544" i="4" s="1"/>
  <c r="AF544" i="4" s="1"/>
  <c r="AV496" i="2"/>
  <c r="J496" i="4" s="1"/>
  <c r="Y496" i="4" s="1"/>
  <c r="AS432" i="2"/>
  <c r="G432" i="4" s="1"/>
  <c r="V432" i="4" s="1"/>
  <c r="AX416" i="2"/>
  <c r="L416" i="4" s="1"/>
  <c r="AA416" i="4" s="1"/>
  <c r="BD368" i="2"/>
  <c r="R368" i="4" s="1"/>
  <c r="AG368" i="4" s="1"/>
  <c r="BB336" i="2"/>
  <c r="P336" i="4" s="1"/>
  <c r="AE336" i="4" s="1"/>
  <c r="AZ288" i="2"/>
  <c r="N288" i="4" s="1"/>
  <c r="AC288" i="4" s="1"/>
  <c r="BB256" i="2"/>
  <c r="P256" i="4" s="1"/>
  <c r="AE256" i="4" s="1"/>
  <c r="AT240" i="2"/>
  <c r="H240" i="4" s="1"/>
  <c r="W240" i="4" s="1"/>
  <c r="AU176" i="2"/>
  <c r="I176" i="4" s="1"/>
  <c r="X176" i="4" s="1"/>
  <c r="AT160" i="2"/>
  <c r="H160" i="4" s="1"/>
  <c r="W160" i="4" s="1"/>
  <c r="AZ112" i="2"/>
  <c r="N112" i="4" s="1"/>
  <c r="AC112" i="4" s="1"/>
  <c r="AU80" i="2"/>
  <c r="I80" i="4" s="1"/>
  <c r="X80" i="4" s="1"/>
  <c r="AT64" i="2"/>
  <c r="H64" i="4" s="1"/>
  <c r="W64" i="4" s="1"/>
  <c r="AU83" i="2"/>
  <c r="I83" i="4" s="1"/>
  <c r="X83" i="4" s="1"/>
  <c r="AT67" i="2"/>
  <c r="H67" i="4" s="1"/>
  <c r="W67" i="4" s="1"/>
  <c r="BD627" i="2"/>
  <c r="R627" i="4" s="1"/>
  <c r="AG627" i="4" s="1"/>
  <c r="AT595" i="2"/>
  <c r="H595" i="4" s="1"/>
  <c r="W595" i="4" s="1"/>
  <c r="AX531" i="2"/>
  <c r="L531" i="4" s="1"/>
  <c r="AA531" i="4" s="1"/>
  <c r="AY483" i="2"/>
  <c r="M483" i="4" s="1"/>
  <c r="AB483" i="4" s="1"/>
  <c r="AS467" i="2"/>
  <c r="G467" i="4" s="1"/>
  <c r="V467" i="4" s="1"/>
  <c r="BA435" i="2"/>
  <c r="O435" i="4" s="1"/>
  <c r="AD435" i="4" s="1"/>
  <c r="AY403" i="2"/>
  <c r="M403" i="4" s="1"/>
  <c r="AB403" i="4" s="1"/>
  <c r="BC339" i="2"/>
  <c r="Q339" i="4" s="1"/>
  <c r="AF339" i="4" s="1"/>
  <c r="AZ323" i="2"/>
  <c r="N323" i="4" s="1"/>
  <c r="AC323" i="4" s="1"/>
  <c r="AU307" i="2"/>
  <c r="I307" i="4" s="1"/>
  <c r="X307" i="4" s="1"/>
  <c r="AT291" i="2"/>
  <c r="H291" i="4" s="1"/>
  <c r="W291" i="4" s="1"/>
  <c r="BD243" i="2"/>
  <c r="R243" i="4" s="1"/>
  <c r="AG243" i="4" s="1"/>
  <c r="BD195" i="2"/>
  <c r="R195" i="4" s="1"/>
  <c r="AG195" i="4" s="1"/>
  <c r="AS163" i="2"/>
  <c r="G163" i="4" s="1"/>
  <c r="V163" i="4" s="1"/>
  <c r="AX147" i="2"/>
  <c r="L147" i="4" s="1"/>
  <c r="AA147" i="4" s="1"/>
  <c r="BC115" i="2"/>
  <c r="Q115" i="4" s="1"/>
  <c r="AF115" i="4" s="1"/>
  <c r="AU51" i="2"/>
  <c r="I51" i="4" s="1"/>
  <c r="X51" i="4" s="1"/>
  <c r="AT35" i="2"/>
  <c r="H35" i="4" s="1"/>
  <c r="W35" i="4" s="1"/>
  <c r="AS118" i="2"/>
  <c r="G118" i="4" s="1"/>
  <c r="V118" i="4" s="1"/>
  <c r="AV70" i="2"/>
  <c r="J70" i="4" s="1"/>
  <c r="Y70" i="4" s="1"/>
  <c r="BB630" i="2"/>
  <c r="P630" i="4" s="1"/>
  <c r="AE630" i="4" s="1"/>
  <c r="AS566" i="2"/>
  <c r="G566" i="4" s="1"/>
  <c r="V566" i="4" s="1"/>
  <c r="AW534" i="2"/>
  <c r="K534" i="4" s="1"/>
  <c r="Z534" i="4" s="1"/>
  <c r="AV486" i="2"/>
  <c r="J486" i="4" s="1"/>
  <c r="Y486" i="4" s="1"/>
  <c r="AZ454" i="2"/>
  <c r="N454" i="4" s="1"/>
  <c r="AC454" i="4" s="1"/>
  <c r="BC438" i="2"/>
  <c r="Q438" i="4" s="1"/>
  <c r="AF438" i="4" s="1"/>
  <c r="AZ422" i="2"/>
  <c r="N422" i="4" s="1"/>
  <c r="AC422" i="4" s="1"/>
  <c r="AZ406" i="2"/>
  <c r="N406" i="4" s="1"/>
  <c r="AC406" i="4" s="1"/>
  <c r="AU390" i="2"/>
  <c r="I390" i="4" s="1"/>
  <c r="X390" i="4" s="1"/>
  <c r="AT374" i="2"/>
  <c r="H374" i="4" s="1"/>
  <c r="W374" i="4" s="1"/>
  <c r="AZ358" i="2"/>
  <c r="N358" i="4" s="1"/>
  <c r="AC358" i="4" s="1"/>
  <c r="BC342" i="2"/>
  <c r="Q342" i="4" s="1"/>
  <c r="AF342" i="4" s="1"/>
  <c r="BA326" i="2"/>
  <c r="O326" i="4" s="1"/>
  <c r="AD326" i="4" s="1"/>
  <c r="AV310" i="2"/>
  <c r="J310" i="4" s="1"/>
  <c r="Y310" i="4" s="1"/>
  <c r="BB294" i="2"/>
  <c r="P294" i="4" s="1"/>
  <c r="AE294" i="4" s="1"/>
  <c r="AW246" i="2"/>
  <c r="K246" i="4" s="1"/>
  <c r="Z246" i="4" s="1"/>
  <c r="AS230" i="2"/>
  <c r="G230" i="4" s="1"/>
  <c r="V230" i="4" s="1"/>
  <c r="BB585" i="2"/>
  <c r="P585" i="4" s="1"/>
  <c r="AE585" i="4" s="1"/>
  <c r="AY569" i="2"/>
  <c r="M569" i="4" s="1"/>
  <c r="AB569" i="4" s="1"/>
  <c r="AZ553" i="2"/>
  <c r="N553" i="4" s="1"/>
  <c r="AC553" i="4" s="1"/>
  <c r="AZ537" i="2"/>
  <c r="N537" i="4" s="1"/>
  <c r="AC537" i="4" s="1"/>
  <c r="AS521" i="2"/>
  <c r="G521" i="4" s="1"/>
  <c r="V521" i="4" s="1"/>
  <c r="AX505" i="2"/>
  <c r="L505" i="4" s="1"/>
  <c r="AA505" i="4" s="1"/>
  <c r="AZ441" i="2"/>
  <c r="N441" i="4" s="1"/>
  <c r="AC441" i="4" s="1"/>
  <c r="AU425" i="2"/>
  <c r="I425" i="4" s="1"/>
  <c r="X425" i="4" s="1"/>
  <c r="AZ377" i="2"/>
  <c r="N377" i="4" s="1"/>
  <c r="AC377" i="4" s="1"/>
  <c r="AU345" i="2"/>
  <c r="I345" i="4" s="1"/>
  <c r="X345" i="4" s="1"/>
  <c r="AY233" i="2"/>
  <c r="M233" i="4" s="1"/>
  <c r="AB233" i="4" s="1"/>
  <c r="AV201" i="2"/>
  <c r="J201" i="4" s="1"/>
  <c r="Y201" i="4" s="1"/>
  <c r="BB185" i="2"/>
  <c r="P185" i="4" s="1"/>
  <c r="AE185" i="4" s="1"/>
  <c r="AZ153" i="2"/>
  <c r="N153" i="4" s="1"/>
  <c r="AC153" i="4" s="1"/>
  <c r="AU121" i="2"/>
  <c r="I121" i="4" s="1"/>
  <c r="X121" i="4" s="1"/>
  <c r="AT105" i="2"/>
  <c r="H105" i="4" s="1"/>
  <c r="W105" i="4" s="1"/>
  <c r="BA89" i="2"/>
  <c r="O89" i="4" s="1"/>
  <c r="AD89" i="4" s="1"/>
  <c r="BB25" i="2"/>
  <c r="P25" i="4" s="1"/>
  <c r="AE25" i="4" s="1"/>
  <c r="AT9" i="2"/>
  <c r="H9" i="4" s="1"/>
  <c r="W9" i="4" s="1"/>
  <c r="AU44" i="2"/>
  <c r="I44" i="4" s="1"/>
  <c r="X44" i="4" s="1"/>
  <c r="AX28" i="2"/>
  <c r="L28" i="4" s="1"/>
  <c r="AA28" i="4" s="1"/>
  <c r="BB85" i="2"/>
  <c r="P85" i="4" s="1"/>
  <c r="AE85" i="4" s="1"/>
  <c r="AT53" i="2"/>
  <c r="H53" i="4" s="1"/>
  <c r="W53" i="4" s="1"/>
  <c r="BC604" i="2"/>
  <c r="Q604" i="4" s="1"/>
  <c r="AF604" i="4" s="1"/>
  <c r="BD588" i="2"/>
  <c r="R588" i="4" s="1"/>
  <c r="AG588" i="4" s="1"/>
  <c r="AS572" i="2"/>
  <c r="G572" i="4" s="1"/>
  <c r="V572" i="4" s="1"/>
  <c r="BA508" i="2"/>
  <c r="O508" i="4" s="1"/>
  <c r="AD508" i="4" s="1"/>
  <c r="BD460" i="2"/>
  <c r="R460" i="4" s="1"/>
  <c r="AG460" i="4" s="1"/>
  <c r="BC396" i="2"/>
  <c r="Q396" i="4" s="1"/>
  <c r="AF396" i="4" s="1"/>
  <c r="BD380" i="2"/>
  <c r="R380" i="4" s="1"/>
  <c r="AG380" i="4" s="1"/>
  <c r="AU348" i="2"/>
  <c r="I348" i="4" s="1"/>
  <c r="X348" i="4" s="1"/>
  <c r="AT332" i="2"/>
  <c r="H332" i="4" s="1"/>
  <c r="W332" i="4" s="1"/>
  <c r="BC300" i="2"/>
  <c r="Q300" i="4" s="1"/>
  <c r="AF300" i="4" s="1"/>
  <c r="BC204" i="2"/>
  <c r="Q204" i="4" s="1"/>
  <c r="AF204" i="4" s="1"/>
  <c r="AU188" i="2"/>
  <c r="I188" i="4" s="1"/>
  <c r="X188" i="4" s="1"/>
  <c r="AT172" i="2"/>
  <c r="H172" i="4" s="1"/>
  <c r="W172" i="4" s="1"/>
  <c r="AS92" i="2"/>
  <c r="G92" i="4" s="1"/>
  <c r="V92" i="4" s="1"/>
  <c r="BA50" i="2"/>
  <c r="O50" i="4" s="1"/>
  <c r="AD50" i="4" s="1"/>
  <c r="AU101" i="2"/>
  <c r="I101" i="4" s="1"/>
  <c r="X101" i="4" s="1"/>
  <c r="AY607" i="2"/>
  <c r="M607" i="4" s="1"/>
  <c r="AB607" i="4" s="1"/>
  <c r="BA527" i="2"/>
  <c r="O527" i="4" s="1"/>
  <c r="AD527" i="4" s="1"/>
  <c r="AX495" i="2"/>
  <c r="L495" i="4" s="1"/>
  <c r="AA495" i="4" s="1"/>
  <c r="AS431" i="2"/>
  <c r="G431" i="4" s="1"/>
  <c r="V431" i="4" s="1"/>
  <c r="AW383" i="2"/>
  <c r="K383" i="4" s="1"/>
  <c r="Z383" i="4" s="1"/>
  <c r="AU351" i="2"/>
  <c r="I351" i="4" s="1"/>
  <c r="X351" i="4" s="1"/>
  <c r="AZ239" i="2"/>
  <c r="N239" i="4" s="1"/>
  <c r="AC239" i="4" s="1"/>
  <c r="AW191" i="2"/>
  <c r="K191" i="4" s="1"/>
  <c r="Z191" i="4" s="1"/>
  <c r="AZ175" i="2"/>
  <c r="N175" i="4" s="1"/>
  <c r="AC175" i="4" s="1"/>
  <c r="AV143" i="2"/>
  <c r="J143" i="4" s="1"/>
  <c r="Y143" i="4" s="1"/>
  <c r="BB127" i="2"/>
  <c r="P127" i="4" s="1"/>
  <c r="AE127" i="4" s="1"/>
  <c r="BC111" i="2"/>
  <c r="Q111" i="4" s="1"/>
  <c r="AF111" i="4" s="1"/>
  <c r="AW95" i="2"/>
  <c r="K95" i="4" s="1"/>
  <c r="Z95" i="4" s="1"/>
  <c r="AT31" i="2"/>
  <c r="H31" i="4" s="1"/>
  <c r="W31" i="4" s="1"/>
  <c r="AU114" i="2"/>
  <c r="I114" i="4" s="1"/>
  <c r="X114" i="4" s="1"/>
  <c r="AV24" i="2"/>
  <c r="J24" i="4" s="1"/>
  <c r="Y24" i="4" s="1"/>
  <c r="AU626" i="2"/>
  <c r="I626" i="4" s="1"/>
  <c r="X626" i="4" s="1"/>
  <c r="BB466" i="2"/>
  <c r="P466" i="4" s="1"/>
  <c r="AE466" i="4" s="1"/>
  <c r="AW450" i="2"/>
  <c r="K450" i="4" s="1"/>
  <c r="Z450" i="4" s="1"/>
  <c r="AW434" i="2"/>
  <c r="K434" i="4" s="1"/>
  <c r="Z434" i="4" s="1"/>
  <c r="BA418" i="2"/>
  <c r="O418" i="4" s="1"/>
  <c r="AD418" i="4" s="1"/>
  <c r="AS402" i="2"/>
  <c r="G402" i="4" s="1"/>
  <c r="V402" i="4" s="1"/>
  <c r="AX386" i="2"/>
  <c r="L386" i="4" s="1"/>
  <c r="AA386" i="4" s="1"/>
  <c r="AU306" i="2"/>
  <c r="I306" i="4" s="1"/>
  <c r="X306" i="4" s="1"/>
  <c r="BC274" i="2"/>
  <c r="Q274" i="4" s="1"/>
  <c r="AF274" i="4" s="1"/>
  <c r="BA258" i="2"/>
  <c r="O258" i="4" s="1"/>
  <c r="AD258" i="4" s="1"/>
  <c r="BD242" i="2"/>
  <c r="R242" i="4" s="1"/>
  <c r="AG242" i="4" s="1"/>
  <c r="AU226" i="2"/>
  <c r="I226" i="4" s="1"/>
  <c r="X226" i="4" s="1"/>
  <c r="AY194" i="2"/>
  <c r="M194" i="4" s="1"/>
  <c r="AB194" i="4" s="1"/>
  <c r="AU98" i="2"/>
  <c r="I98" i="4" s="1"/>
  <c r="X98" i="4" s="1"/>
  <c r="AX82" i="2"/>
  <c r="L82" i="4" s="1"/>
  <c r="AA82" i="4" s="1"/>
  <c r="BC69" i="2"/>
  <c r="Q69" i="4" s="1"/>
  <c r="AF69" i="4" s="1"/>
  <c r="AW629" i="2"/>
  <c r="K629" i="4" s="1"/>
  <c r="Z629" i="4" s="1"/>
  <c r="BA597" i="2"/>
  <c r="O597" i="4" s="1"/>
  <c r="AD597" i="4" s="1"/>
  <c r="AV581" i="2"/>
  <c r="J581" i="4" s="1"/>
  <c r="Y581" i="4" s="1"/>
  <c r="BC549" i="2"/>
  <c r="Q549" i="4" s="1"/>
  <c r="AF549" i="4" s="1"/>
  <c r="AU501" i="2"/>
  <c r="I501" i="4" s="1"/>
  <c r="X501" i="4" s="1"/>
  <c r="AT485" i="2"/>
  <c r="H485" i="4" s="1"/>
  <c r="W485" i="4" s="1"/>
  <c r="AX421" i="2"/>
  <c r="L421" i="4" s="1"/>
  <c r="AA421" i="4" s="1"/>
  <c r="BB341" i="2"/>
  <c r="P341" i="4" s="1"/>
  <c r="AE341" i="4" s="1"/>
  <c r="BA309" i="2"/>
  <c r="O309" i="4" s="1"/>
  <c r="AD309" i="4" s="1"/>
  <c r="BB261" i="2"/>
  <c r="P261" i="4" s="1"/>
  <c r="AE261" i="4" s="1"/>
  <c r="AZ165" i="2"/>
  <c r="N165" i="4" s="1"/>
  <c r="AC165" i="4" s="1"/>
  <c r="AY632" i="2"/>
  <c r="M632" i="4" s="1"/>
  <c r="AB632" i="4" s="1"/>
  <c r="AX600" i="2"/>
  <c r="L600" i="4" s="1"/>
  <c r="AA600" i="4" s="1"/>
  <c r="AY568" i="2"/>
  <c r="M568" i="4" s="1"/>
  <c r="AB568" i="4" s="1"/>
  <c r="BB520" i="2"/>
  <c r="P520" i="4" s="1"/>
  <c r="AE520" i="4" s="1"/>
  <c r="BA472" i="2"/>
  <c r="O472" i="4" s="1"/>
  <c r="AD472" i="4" s="1"/>
  <c r="AS392" i="2"/>
  <c r="G392" i="4" s="1"/>
  <c r="V392" i="4" s="1"/>
  <c r="AX376" i="2"/>
  <c r="L376" i="4" s="1"/>
  <c r="AA376" i="4" s="1"/>
  <c r="AZ344" i="2"/>
  <c r="N344" i="4" s="1"/>
  <c r="AC344" i="4" s="1"/>
  <c r="AU296" i="2"/>
  <c r="I296" i="4" s="1"/>
  <c r="X296" i="4" s="1"/>
  <c r="AT280" i="2"/>
  <c r="H280" i="4" s="1"/>
  <c r="W280" i="4" s="1"/>
  <c r="AZ264" i="2"/>
  <c r="N264" i="4" s="1"/>
  <c r="AC264" i="4" s="1"/>
  <c r="BA248" i="2"/>
  <c r="O248" i="4" s="1"/>
  <c r="AD248" i="4" s="1"/>
  <c r="AS216" i="2"/>
  <c r="G216" i="4" s="1"/>
  <c r="V216" i="4" s="1"/>
  <c r="AX200" i="2"/>
  <c r="L200" i="4" s="1"/>
  <c r="AA200" i="4" s="1"/>
  <c r="AV136" i="2"/>
  <c r="J136" i="4" s="1"/>
  <c r="Y136" i="4" s="1"/>
  <c r="AW88" i="2"/>
  <c r="K88" i="4" s="1"/>
  <c r="Z88" i="4" s="1"/>
  <c r="BC72" i="2"/>
  <c r="Q72" i="4" s="1"/>
  <c r="AF72" i="4" s="1"/>
  <c r="AY40" i="2"/>
  <c r="M40" i="4" s="1"/>
  <c r="AB40" i="4" s="1"/>
  <c r="BB603" i="2"/>
  <c r="P603" i="4" s="1"/>
  <c r="AE603" i="4" s="1"/>
  <c r="BC587" i="2"/>
  <c r="Q587" i="4" s="1"/>
  <c r="AF587" i="4" s="1"/>
  <c r="BD571" i="2"/>
  <c r="R571" i="4" s="1"/>
  <c r="AG571" i="4" s="1"/>
  <c r="BD555" i="2"/>
  <c r="R555" i="4" s="1"/>
  <c r="AG555" i="4" s="1"/>
  <c r="AS539" i="2"/>
  <c r="G539" i="4" s="1"/>
  <c r="V539" i="4" s="1"/>
  <c r="AX523" i="2"/>
  <c r="L523" i="4" s="1"/>
  <c r="AA523" i="4" s="1"/>
  <c r="AY475" i="2"/>
  <c r="M475" i="4" s="1"/>
  <c r="AB475" i="4" s="1"/>
  <c r="BA411" i="2"/>
  <c r="O411" i="4" s="1"/>
  <c r="AD411" i="4" s="1"/>
  <c r="AY395" i="2"/>
  <c r="M395" i="4" s="1"/>
  <c r="AB395" i="4" s="1"/>
  <c r="BA331" i="2"/>
  <c r="O331" i="4" s="1"/>
  <c r="AD331" i="4" s="1"/>
  <c r="AS315" i="2"/>
  <c r="G315" i="4" s="1"/>
  <c r="V315" i="4" s="1"/>
  <c r="AX299" i="2"/>
  <c r="L299" i="4" s="1"/>
  <c r="AA299" i="4" s="1"/>
  <c r="BD267" i="2"/>
  <c r="R267" i="4" s="1"/>
  <c r="AG267" i="4" s="1"/>
  <c r="BA251" i="2"/>
  <c r="O251" i="4" s="1"/>
  <c r="AD251" i="4" s="1"/>
  <c r="BA235" i="2"/>
  <c r="O235" i="4" s="1"/>
  <c r="AD235" i="4" s="1"/>
  <c r="BA187" i="2"/>
  <c r="O187" i="4" s="1"/>
  <c r="AD187" i="4" s="1"/>
  <c r="AZ171" i="2"/>
  <c r="N171" i="4" s="1"/>
  <c r="AC171" i="4" s="1"/>
  <c r="AZ155" i="2"/>
  <c r="N155" i="4" s="1"/>
  <c r="AC155" i="4" s="1"/>
  <c r="AU139" i="2"/>
  <c r="I139" i="4" s="1"/>
  <c r="X139" i="4" s="1"/>
  <c r="AX59" i="2"/>
  <c r="L59" i="4" s="1"/>
  <c r="AA59" i="4" s="1"/>
  <c r="BC27" i="2"/>
  <c r="Q27" i="4" s="1"/>
  <c r="AF27" i="4" s="1"/>
  <c r="AY279" i="2"/>
  <c r="M279" i="4" s="1"/>
  <c r="AB279" i="4" s="1"/>
  <c r="AS151" i="2"/>
  <c r="G151" i="4" s="1"/>
  <c r="V151" i="4" s="1"/>
  <c r="BA135" i="2"/>
  <c r="O135" i="4" s="1"/>
  <c r="AD135" i="4" s="1"/>
  <c r="AU102" i="2"/>
  <c r="I102" i="4" s="1"/>
  <c r="X102" i="4" s="1"/>
  <c r="AZ590" i="2"/>
  <c r="N590" i="4" s="1"/>
  <c r="AC590" i="4" s="1"/>
  <c r="AY558" i="2"/>
  <c r="M558" i="4" s="1"/>
  <c r="AB558" i="4" s="1"/>
  <c r="AT526" i="2"/>
  <c r="H526" i="4" s="1"/>
  <c r="W526" i="4" s="1"/>
  <c r="AZ478" i="2"/>
  <c r="N478" i="4" s="1"/>
  <c r="AC478" i="4" s="1"/>
  <c r="AZ430" i="2"/>
  <c r="N430" i="4" s="1"/>
  <c r="AC430" i="4" s="1"/>
  <c r="BD398" i="2"/>
  <c r="R398" i="4" s="1"/>
  <c r="AG398" i="4" s="1"/>
  <c r="AV382" i="2"/>
  <c r="J382" i="4" s="1"/>
  <c r="Y382" i="4" s="1"/>
  <c r="BD350" i="2"/>
  <c r="R350" i="4" s="1"/>
  <c r="AG350" i="4" s="1"/>
  <c r="BA334" i="2"/>
  <c r="O334" i="4" s="1"/>
  <c r="AD334" i="4" s="1"/>
  <c r="AU302" i="2"/>
  <c r="I302" i="4" s="1"/>
  <c r="X302" i="4" s="1"/>
  <c r="AS174" i="2"/>
  <c r="G174" i="4" s="1"/>
  <c r="V174" i="4" s="1"/>
  <c r="AX158" i="2"/>
  <c r="L158" i="4" s="1"/>
  <c r="AA158" i="4" s="1"/>
  <c r="AX78" i="2"/>
  <c r="L78" i="4" s="1"/>
  <c r="AA78" i="4" s="1"/>
  <c r="BB17" i="2"/>
  <c r="P17" i="4" s="1"/>
  <c r="AE17" i="4" s="1"/>
  <c r="AT20" i="2"/>
  <c r="H20" i="4" s="1"/>
  <c r="W20" i="4" s="1"/>
  <c r="BB295" i="2"/>
  <c r="P295" i="4" s="1"/>
  <c r="AE295" i="4" s="1"/>
  <c r="BC609" i="2"/>
  <c r="Q609" i="4" s="1"/>
  <c r="AF609" i="4" s="1"/>
  <c r="BD593" i="2"/>
  <c r="R593" i="4" s="1"/>
  <c r="AG593" i="4" s="1"/>
  <c r="AY545" i="2"/>
  <c r="M545" i="4" s="1"/>
  <c r="AB545" i="4" s="1"/>
  <c r="BD465" i="2"/>
  <c r="R465" i="4" s="1"/>
  <c r="AG465" i="4" s="1"/>
  <c r="BC449" i="2"/>
  <c r="Q449" i="4" s="1"/>
  <c r="AF449" i="4" s="1"/>
  <c r="AV433" i="2"/>
  <c r="J433" i="4" s="1"/>
  <c r="Y433" i="4" s="1"/>
  <c r="BB417" i="2"/>
  <c r="P417" i="4" s="1"/>
  <c r="AE417" i="4" s="1"/>
  <c r="AW401" i="2"/>
  <c r="K401" i="4" s="1"/>
  <c r="Z401" i="4" s="1"/>
  <c r="AY321" i="2"/>
  <c r="M321" i="4" s="1"/>
  <c r="AB321" i="4" s="1"/>
  <c r="AU273" i="2"/>
  <c r="I273" i="4" s="1"/>
  <c r="X273" i="4" s="1"/>
  <c r="AT257" i="2"/>
  <c r="H257" i="4" s="1"/>
  <c r="W257" i="4" s="1"/>
  <c r="AS209" i="2"/>
  <c r="G209" i="4" s="1"/>
  <c r="V209" i="4" s="1"/>
  <c r="AZ161" i="2"/>
  <c r="N161" i="4" s="1"/>
  <c r="AC161" i="4" s="1"/>
  <c r="BC145" i="2"/>
  <c r="Q145" i="4" s="1"/>
  <c r="AF145" i="4" s="1"/>
  <c r="AS129" i="2"/>
  <c r="G129" i="4" s="1"/>
  <c r="V129" i="4" s="1"/>
  <c r="AV113" i="2"/>
  <c r="J113" i="4" s="1"/>
  <c r="Y113" i="4" s="1"/>
  <c r="BB97" i="2"/>
  <c r="P97" i="4" s="1"/>
  <c r="AE97" i="4" s="1"/>
  <c r="BD65" i="2"/>
  <c r="R65" i="4" s="1"/>
  <c r="AG65" i="4" s="1"/>
  <c r="BC49" i="2"/>
  <c r="Q49" i="4" s="1"/>
  <c r="AF49" i="4" s="1"/>
  <c r="AW199" i="2"/>
  <c r="K199" i="4" s="1"/>
  <c r="Z199" i="4" s="1"/>
  <c r="AV628" i="2"/>
  <c r="J628" i="4" s="1"/>
  <c r="Y628" i="4" s="1"/>
  <c r="BB612" i="2"/>
  <c r="P612" i="4" s="1"/>
  <c r="AE612" i="4" s="1"/>
  <c r="BD596" i="2"/>
  <c r="R596" i="4" s="1"/>
  <c r="AG596" i="4" s="1"/>
  <c r="BA580" i="2"/>
  <c r="O580" i="4" s="1"/>
  <c r="AD580" i="4" s="1"/>
  <c r="AW564" i="2"/>
  <c r="K564" i="4" s="1"/>
  <c r="Z564" i="4" s="1"/>
  <c r="AS548" i="2"/>
  <c r="G548" i="4" s="1"/>
  <c r="V548" i="4" s="1"/>
  <c r="BB452" i="2"/>
  <c r="P452" i="4" s="1"/>
  <c r="AE452" i="4" s="1"/>
  <c r="AU388" i="2"/>
  <c r="I388" i="4" s="1"/>
  <c r="X388" i="4" s="1"/>
  <c r="AT372" i="2"/>
  <c r="H372" i="4" s="1"/>
  <c r="W372" i="4" s="1"/>
  <c r="BA340" i="2"/>
  <c r="O340" i="4" s="1"/>
  <c r="AD340" i="4" s="1"/>
  <c r="AU244" i="2"/>
  <c r="I244" i="4" s="1"/>
  <c r="X244" i="4" s="1"/>
  <c r="BC196" i="2"/>
  <c r="Q196" i="4" s="1"/>
  <c r="AF196" i="4" s="1"/>
  <c r="AU164" i="2"/>
  <c r="I164" i="4" s="1"/>
  <c r="X164" i="4" s="1"/>
  <c r="BC52" i="2"/>
  <c r="Q52" i="4" s="1"/>
  <c r="AF52" i="4" s="1"/>
  <c r="BD36" i="2"/>
  <c r="R36" i="4" s="1"/>
  <c r="AG36" i="4" s="1"/>
  <c r="AW263" i="2"/>
  <c r="K263" i="4" s="1"/>
  <c r="Z263" i="4" s="1"/>
  <c r="AS215" i="2"/>
  <c r="G215" i="4" s="1"/>
  <c r="V215" i="4" s="1"/>
  <c r="AX119" i="2"/>
  <c r="L119" i="4" s="1"/>
  <c r="AA119" i="4" s="1"/>
  <c r="BB23" i="2"/>
  <c r="P23" i="4" s="1"/>
  <c r="AE23" i="4" s="1"/>
  <c r="AX166" i="2"/>
  <c r="L166" i="4" s="1"/>
  <c r="AA166" i="4" s="1"/>
  <c r="AU150" i="2"/>
  <c r="I150" i="4" s="1"/>
  <c r="X150" i="4" s="1"/>
  <c r="AT615" i="2"/>
  <c r="H615" i="4" s="1"/>
  <c r="W615" i="4" s="1"/>
  <c r="AZ519" i="2"/>
  <c r="N519" i="4" s="1"/>
  <c r="AC519" i="4" s="1"/>
  <c r="BA487" i="2"/>
  <c r="O487" i="4" s="1"/>
  <c r="AD487" i="4" s="1"/>
  <c r="AU471" i="2"/>
  <c r="I471" i="4" s="1"/>
  <c r="X471" i="4" s="1"/>
  <c r="AS407" i="2"/>
  <c r="G407" i="4" s="1"/>
  <c r="V407" i="4" s="1"/>
  <c r="AX391" i="2"/>
  <c r="L391" i="4" s="1"/>
  <c r="AA391" i="4" s="1"/>
  <c r="BD359" i="2"/>
  <c r="R359" i="4" s="1"/>
  <c r="AG359" i="4" s="1"/>
  <c r="AZ343" i="2"/>
  <c r="N343" i="4" s="1"/>
  <c r="AC343" i="4" s="1"/>
  <c r="AS327" i="2"/>
  <c r="G327" i="4" s="1"/>
  <c r="V327" i="4" s="1"/>
  <c r="AX311" i="2"/>
  <c r="L311" i="4" s="1"/>
  <c r="AA311" i="4" s="1"/>
  <c r="AZ247" i="2"/>
  <c r="N247" i="4" s="1"/>
  <c r="AC247" i="4" s="1"/>
  <c r="BA103" i="2"/>
  <c r="O103" i="4" s="1"/>
  <c r="AD103" i="4" s="1"/>
  <c r="AY54" i="2"/>
  <c r="M54" i="4" s="1"/>
  <c r="AB54" i="4" s="1"/>
  <c r="BC618" i="2"/>
  <c r="Q618" i="4" s="1"/>
  <c r="AF618" i="4" s="1"/>
  <c r="AV602" i="2"/>
  <c r="J602" i="4" s="1"/>
  <c r="Y602" i="4" s="1"/>
  <c r="BC538" i="2"/>
  <c r="Q538" i="4" s="1"/>
  <c r="AF538" i="4" s="1"/>
  <c r="AU522" i="2"/>
  <c r="I522" i="4" s="1"/>
  <c r="X522" i="4" s="1"/>
  <c r="AT506" i="2"/>
  <c r="H506" i="4" s="1"/>
  <c r="W506" i="4" s="1"/>
  <c r="BC490" i="2"/>
  <c r="Q490" i="4" s="1"/>
  <c r="AF490" i="4" s="1"/>
  <c r="AW458" i="2"/>
  <c r="K458" i="4" s="1"/>
  <c r="Z458" i="4" s="1"/>
  <c r="AU442" i="2"/>
  <c r="I442" i="4" s="1"/>
  <c r="X442" i="4" s="1"/>
  <c r="AT426" i="2"/>
  <c r="H426" i="4" s="1"/>
  <c r="W426" i="4" s="1"/>
  <c r="AY410" i="2"/>
  <c r="M410" i="4" s="1"/>
  <c r="AB410" i="4" s="1"/>
  <c r="AY394" i="2"/>
  <c r="M394" i="4" s="1"/>
  <c r="AB394" i="4" s="1"/>
  <c r="AV362" i="2"/>
  <c r="J362" i="4" s="1"/>
  <c r="Y362" i="4" s="1"/>
  <c r="BD330" i="2"/>
  <c r="R330" i="4" s="1"/>
  <c r="AG330" i="4" s="1"/>
  <c r="BA250" i="2"/>
  <c r="O250" i="4" s="1"/>
  <c r="AD250" i="4" s="1"/>
  <c r="AU202" i="2"/>
  <c r="I202" i="4" s="1"/>
  <c r="X202" i="4" s="1"/>
  <c r="AT186" i="2"/>
  <c r="H186" i="4" s="1"/>
  <c r="W186" i="4" s="1"/>
  <c r="AY154" i="2"/>
  <c r="M154" i="4" s="1"/>
  <c r="AB154" i="4" s="1"/>
  <c r="AU122" i="2"/>
  <c r="I122" i="4" s="1"/>
  <c r="X122" i="4" s="1"/>
  <c r="AT106" i="2"/>
  <c r="H106" i="4" s="1"/>
  <c r="W106" i="4" s="1"/>
  <c r="AZ90" i="2"/>
  <c r="N90" i="4" s="1"/>
  <c r="AC90" i="4" s="1"/>
  <c r="BD58" i="2"/>
  <c r="R58" i="4" s="1"/>
  <c r="AG58" i="4" s="1"/>
  <c r="AU42" i="2"/>
  <c r="I42" i="4" s="1"/>
  <c r="X42" i="4" s="1"/>
  <c r="AZ45" i="2"/>
  <c r="N45" i="4" s="1"/>
  <c r="AC45" i="4" s="1"/>
  <c r="BC182" i="2"/>
  <c r="Q182" i="4" s="1"/>
  <c r="AF182" i="4" s="1"/>
  <c r="AT621" i="2"/>
  <c r="H621" i="4" s="1"/>
  <c r="W621" i="4" s="1"/>
  <c r="AY605" i="2"/>
  <c r="M605" i="4" s="1"/>
  <c r="AB605" i="4" s="1"/>
  <c r="AU557" i="2"/>
  <c r="I557" i="4" s="1"/>
  <c r="X557" i="4" s="1"/>
  <c r="AT541" i="2"/>
  <c r="H541" i="4" s="1"/>
  <c r="W541" i="4" s="1"/>
  <c r="AZ509" i="2"/>
  <c r="N509" i="4" s="1"/>
  <c r="AC509" i="4" s="1"/>
  <c r="AW493" i="2"/>
  <c r="K493" i="4" s="1"/>
  <c r="Z493" i="4" s="1"/>
  <c r="AY429" i="2"/>
  <c r="M429" i="4" s="1"/>
  <c r="AB429" i="4" s="1"/>
  <c r="BB397" i="2"/>
  <c r="P397" i="4" s="1"/>
  <c r="AE397" i="4" s="1"/>
  <c r="AU333" i="2"/>
  <c r="I333" i="4" s="1"/>
  <c r="X333" i="4" s="1"/>
  <c r="AT317" i="2"/>
  <c r="H317" i="4" s="1"/>
  <c r="W317" i="4" s="1"/>
  <c r="BD205" i="2"/>
  <c r="R205" i="4" s="1"/>
  <c r="AG205" i="4" s="1"/>
  <c r="AS189" i="2"/>
  <c r="G189" i="4" s="1"/>
  <c r="V189" i="4" s="1"/>
  <c r="AX173" i="2"/>
  <c r="L173" i="4" s="1"/>
  <c r="AA173" i="4" s="1"/>
  <c r="BC141" i="2"/>
  <c r="Q141" i="4" s="1"/>
  <c r="AF141" i="4" s="1"/>
  <c r="AT93" i="2"/>
  <c r="H93" i="4" s="1"/>
  <c r="W93" i="4" s="1"/>
  <c r="AY77" i="2"/>
  <c r="M77" i="4" s="1"/>
  <c r="AB77" i="4" s="1"/>
  <c r="AW29" i="2"/>
  <c r="K29" i="4" s="1"/>
  <c r="Z29" i="4" s="1"/>
  <c r="AZ592" i="2"/>
  <c r="N592" i="4" s="1"/>
  <c r="AC592" i="4" s="1"/>
  <c r="AV576" i="2"/>
  <c r="J576" i="4" s="1"/>
  <c r="Y576" i="4" s="1"/>
  <c r="BB560" i="2"/>
  <c r="P560" i="4" s="1"/>
  <c r="AE560" i="4" s="1"/>
  <c r="AY528" i="2"/>
  <c r="M528" i="4" s="1"/>
  <c r="AB528" i="4" s="1"/>
  <c r="AS496" i="2"/>
  <c r="G496" i="4" s="1"/>
  <c r="V496" i="4" s="1"/>
  <c r="BC432" i="2"/>
  <c r="Q432" i="4" s="1"/>
  <c r="AF432" i="4" s="1"/>
  <c r="AU416" i="2"/>
  <c r="I416" i="4" s="1"/>
  <c r="X416" i="4" s="1"/>
  <c r="AT400" i="2"/>
  <c r="H400" i="4" s="1"/>
  <c r="W400" i="4" s="1"/>
  <c r="BA368" i="2"/>
  <c r="O368" i="4" s="1"/>
  <c r="AD368" i="4" s="1"/>
  <c r="AX336" i="2"/>
  <c r="L336" i="4" s="1"/>
  <c r="AA336" i="4" s="1"/>
  <c r="BA304" i="2"/>
  <c r="O304" i="4" s="1"/>
  <c r="AD304" i="4" s="1"/>
  <c r="BA288" i="2"/>
  <c r="O288" i="4" s="1"/>
  <c r="AD288" i="4" s="1"/>
  <c r="AX256" i="2"/>
  <c r="L256" i="4" s="1"/>
  <c r="AA256" i="4" s="1"/>
  <c r="BB240" i="2"/>
  <c r="P240" i="4" s="1"/>
  <c r="AE240" i="4" s="1"/>
  <c r="BA224" i="2"/>
  <c r="O224" i="4" s="1"/>
  <c r="AD224" i="4" s="1"/>
  <c r="AV176" i="2"/>
  <c r="J176" i="4" s="1"/>
  <c r="Y176" i="4" s="1"/>
  <c r="BB160" i="2"/>
  <c r="P160" i="4" s="1"/>
  <c r="AE160" i="4" s="1"/>
  <c r="BD128" i="2"/>
  <c r="R128" i="4" s="1"/>
  <c r="AG128" i="4" s="1"/>
  <c r="AY112" i="2"/>
  <c r="M112" i="4" s="1"/>
  <c r="AB112" i="4" s="1"/>
  <c r="AY96" i="2"/>
  <c r="M96" i="4" s="1"/>
  <c r="AB96" i="4" s="1"/>
  <c r="AV80" i="2"/>
  <c r="J80" i="4" s="1"/>
  <c r="Y80" i="4" s="1"/>
  <c r="BB64" i="2"/>
  <c r="P64" i="4" s="1"/>
  <c r="AE64" i="4" s="1"/>
  <c r="AV83" i="2"/>
  <c r="J83" i="4" s="1"/>
  <c r="Y83" i="4" s="1"/>
  <c r="BB67" i="2"/>
  <c r="P67" i="4" s="1"/>
  <c r="AE67" i="4" s="1"/>
  <c r="BB595" i="2"/>
  <c r="P595" i="4" s="1"/>
  <c r="AE595" i="4" s="1"/>
  <c r="AY579" i="2"/>
  <c r="M579" i="4" s="1"/>
  <c r="AB579" i="4" s="1"/>
  <c r="AU531" i="2"/>
  <c r="I531" i="4" s="1"/>
  <c r="X531" i="4" s="1"/>
  <c r="AW467" i="2"/>
  <c r="K467" i="4" s="1"/>
  <c r="Z467" i="4" s="1"/>
  <c r="AW419" i="2"/>
  <c r="K419" i="4" s="1"/>
  <c r="Z419" i="4" s="1"/>
  <c r="BD403" i="2"/>
  <c r="R403" i="4" s="1"/>
  <c r="AG403" i="4" s="1"/>
  <c r="AW339" i="2"/>
  <c r="K339" i="4" s="1"/>
  <c r="Z339" i="4" s="1"/>
  <c r="AW323" i="2"/>
  <c r="K323" i="4" s="1"/>
  <c r="Z323" i="4" s="1"/>
  <c r="AV307" i="2"/>
  <c r="J307" i="4" s="1"/>
  <c r="Y307" i="4" s="1"/>
  <c r="BB291" i="2"/>
  <c r="P291" i="4" s="1"/>
  <c r="AE291" i="4" s="1"/>
  <c r="AW259" i="2"/>
  <c r="K259" i="4" s="1"/>
  <c r="Z259" i="4" s="1"/>
  <c r="BA243" i="2"/>
  <c r="O243" i="4" s="1"/>
  <c r="AD243" i="4" s="1"/>
  <c r="AT211" i="2"/>
  <c r="H211" i="4" s="1"/>
  <c r="W211" i="4" s="1"/>
  <c r="AU147" i="2"/>
  <c r="I147" i="4" s="1"/>
  <c r="X147" i="4" s="1"/>
  <c r="AT131" i="2"/>
  <c r="H131" i="4" s="1"/>
  <c r="W131" i="4" s="1"/>
  <c r="BD115" i="2"/>
  <c r="R115" i="4" s="1"/>
  <c r="AG115" i="4" s="1"/>
  <c r="AV51" i="2"/>
  <c r="J51" i="4" s="1"/>
  <c r="Y51" i="4" s="1"/>
  <c r="BB35" i="2"/>
  <c r="P35" i="4" s="1"/>
  <c r="AE35" i="4" s="1"/>
  <c r="AT19" i="2"/>
  <c r="H19" i="4" s="1"/>
  <c r="W19" i="4" s="1"/>
  <c r="BA198" i="2"/>
  <c r="O198" i="4" s="1"/>
  <c r="AD198" i="4" s="1"/>
  <c r="AW118" i="2"/>
  <c r="K118" i="4" s="1"/>
  <c r="Z118" i="4" s="1"/>
  <c r="AS70" i="2"/>
  <c r="G70" i="4" s="1"/>
  <c r="V70" i="4" s="1"/>
  <c r="AX630" i="2"/>
  <c r="L630" i="4" s="1"/>
  <c r="AA630" i="4" s="1"/>
  <c r="BA598" i="2"/>
  <c r="O598" i="4" s="1"/>
  <c r="AD598" i="4" s="1"/>
  <c r="BD582" i="2"/>
  <c r="R582" i="4" s="1"/>
  <c r="AG582" i="4" s="1"/>
  <c r="BC502" i="2"/>
  <c r="Q502" i="4" s="1"/>
  <c r="AF502" i="4" s="1"/>
  <c r="AS486" i="2"/>
  <c r="G486" i="4" s="1"/>
  <c r="V486" i="4" s="1"/>
  <c r="BC454" i="2"/>
  <c r="Q454" i="4" s="1"/>
  <c r="AF454" i="4" s="1"/>
  <c r="BA422" i="2"/>
  <c r="O422" i="4" s="1"/>
  <c r="AD422" i="4" s="1"/>
  <c r="AV390" i="2"/>
  <c r="J390" i="4" s="1"/>
  <c r="Y390" i="4" s="1"/>
  <c r="BB374" i="2"/>
  <c r="P374" i="4" s="1"/>
  <c r="AE374" i="4" s="1"/>
  <c r="BC358" i="2"/>
  <c r="Q358" i="4" s="1"/>
  <c r="AF358" i="4" s="1"/>
  <c r="AS310" i="2"/>
  <c r="G310" i="4" s="1"/>
  <c r="V310" i="4" s="1"/>
  <c r="AX294" i="2"/>
  <c r="L294" i="4" s="1"/>
  <c r="AA294" i="4" s="1"/>
  <c r="BD262" i="2"/>
  <c r="R262" i="4" s="1"/>
  <c r="AG262" i="4" s="1"/>
  <c r="BD246" i="2"/>
  <c r="R246" i="4" s="1"/>
  <c r="AG246" i="4" s="1"/>
  <c r="BA617" i="2"/>
  <c r="O617" i="4" s="1"/>
  <c r="AD617" i="4" s="1"/>
  <c r="AX585" i="2"/>
  <c r="L585" i="4" s="1"/>
  <c r="AA585" i="4" s="1"/>
  <c r="BC553" i="2"/>
  <c r="Q553" i="4" s="1"/>
  <c r="AF553" i="4" s="1"/>
  <c r="AU505" i="2"/>
  <c r="I505" i="4" s="1"/>
  <c r="X505" i="4" s="1"/>
  <c r="AT489" i="2"/>
  <c r="H489" i="4" s="1"/>
  <c r="W489" i="4" s="1"/>
  <c r="AW473" i="2"/>
  <c r="K473" i="4" s="1"/>
  <c r="Z473" i="4" s="1"/>
  <c r="AV425" i="2"/>
  <c r="J425" i="4" s="1"/>
  <c r="Y425" i="4" s="1"/>
  <c r="AY393" i="2"/>
  <c r="M393" i="4" s="1"/>
  <c r="AB393" i="4" s="1"/>
  <c r="AY377" i="2"/>
  <c r="M377" i="4" s="1"/>
  <c r="AB377" i="4" s="1"/>
  <c r="AV345" i="2"/>
  <c r="J345" i="4" s="1"/>
  <c r="Y345" i="4" s="1"/>
  <c r="AS201" i="2"/>
  <c r="G201" i="4" s="1"/>
  <c r="V201" i="4" s="1"/>
  <c r="AX185" i="2"/>
  <c r="L185" i="4" s="1"/>
  <c r="AA185" i="4" s="1"/>
  <c r="AV121" i="2"/>
  <c r="J121" i="4" s="1"/>
  <c r="Y121" i="4" s="1"/>
  <c r="BB105" i="2"/>
  <c r="P105" i="4" s="1"/>
  <c r="AE105" i="4" s="1"/>
  <c r="AX25" i="2"/>
  <c r="L25" i="4" s="1"/>
  <c r="AA25" i="4" s="1"/>
  <c r="BB9" i="2"/>
  <c r="P9" i="4" s="1"/>
  <c r="AE9" i="4" s="1"/>
  <c r="AV44" i="2"/>
  <c r="J44" i="4" s="1"/>
  <c r="Y44" i="4" s="1"/>
  <c r="AU28" i="2"/>
  <c r="I28" i="4" s="1"/>
  <c r="X28" i="4" s="1"/>
  <c r="AX85" i="2"/>
  <c r="L85" i="4" s="1"/>
  <c r="AA85" i="4" s="1"/>
  <c r="BB53" i="2"/>
  <c r="P53" i="4" s="1"/>
  <c r="AE53" i="4" s="1"/>
  <c r="BD604" i="2"/>
  <c r="R604" i="4" s="1"/>
  <c r="AG604" i="4" s="1"/>
  <c r="AZ588" i="2"/>
  <c r="N588" i="4" s="1"/>
  <c r="AC588" i="4" s="1"/>
  <c r="AY572" i="2"/>
  <c r="M572" i="4" s="1"/>
  <c r="AB572" i="4" s="1"/>
  <c r="AW508" i="2"/>
  <c r="K508" i="4" s="1"/>
  <c r="Z508" i="4" s="1"/>
  <c r="AW396" i="2"/>
  <c r="K396" i="4" s="1"/>
  <c r="Z396" i="4" s="1"/>
  <c r="AZ380" i="2"/>
  <c r="N380" i="4" s="1"/>
  <c r="AC380" i="4" s="1"/>
  <c r="AV348" i="2"/>
  <c r="J348" i="4" s="1"/>
  <c r="Y348" i="4" s="1"/>
  <c r="BB332" i="2"/>
  <c r="P332" i="4" s="1"/>
  <c r="AE332" i="4" s="1"/>
  <c r="AV188" i="2"/>
  <c r="J188" i="4" s="1"/>
  <c r="Y188" i="4" s="1"/>
  <c r="BB172" i="2"/>
  <c r="P172" i="4" s="1"/>
  <c r="AE172" i="4" s="1"/>
  <c r="BC92" i="2"/>
  <c r="Q92" i="4" s="1"/>
  <c r="AF92" i="4" s="1"/>
  <c r="AV101" i="2"/>
  <c r="J101" i="4" s="1"/>
  <c r="Y101" i="4" s="1"/>
  <c r="AW623" i="2"/>
  <c r="K623" i="4" s="1"/>
  <c r="Z623" i="4" s="1"/>
  <c r="AW607" i="2"/>
  <c r="K607" i="4" s="1"/>
  <c r="Z607" i="4" s="1"/>
  <c r="BC543" i="2"/>
  <c r="Q543" i="4" s="1"/>
  <c r="AF543" i="4" s="1"/>
  <c r="BD527" i="2"/>
  <c r="R527" i="4" s="1"/>
  <c r="AG527" i="4" s="1"/>
  <c r="AU495" i="2"/>
  <c r="I495" i="4" s="1"/>
  <c r="X495" i="4" s="1"/>
  <c r="AT479" i="2"/>
  <c r="H479" i="4" s="1"/>
  <c r="W479" i="4" s="1"/>
  <c r="AW431" i="2"/>
  <c r="K431" i="4" s="1"/>
  <c r="Z431" i="4" s="1"/>
  <c r="AZ383" i="2"/>
  <c r="N383" i="4" s="1"/>
  <c r="AC383" i="4" s="1"/>
  <c r="AV351" i="2"/>
  <c r="J351" i="4" s="1"/>
  <c r="Y351" i="4" s="1"/>
  <c r="BA239" i="2"/>
  <c r="O239" i="4" s="1"/>
  <c r="AD239" i="4" s="1"/>
  <c r="AW175" i="2"/>
  <c r="K175" i="4" s="1"/>
  <c r="Z175" i="4" s="1"/>
  <c r="AS143" i="2"/>
  <c r="G143" i="4" s="1"/>
  <c r="V143" i="4" s="1"/>
  <c r="AX127" i="2"/>
  <c r="L127" i="4" s="1"/>
  <c r="AA127" i="4" s="1"/>
  <c r="BC95" i="2"/>
  <c r="Q95" i="4" s="1"/>
  <c r="AF95" i="4" s="1"/>
  <c r="BB31" i="2"/>
  <c r="P31" i="4" s="1"/>
  <c r="AE31" i="4" s="1"/>
  <c r="AV114" i="2"/>
  <c r="J114" i="4" s="1"/>
  <c r="Y114" i="4" s="1"/>
  <c r="AS24" i="2"/>
  <c r="G24" i="4" s="1"/>
  <c r="V24" i="4" s="1"/>
  <c r="AV626" i="2"/>
  <c r="J626" i="4" s="1"/>
  <c r="Y626" i="4" s="1"/>
  <c r="BC578" i="2"/>
  <c r="Q578" i="4" s="1"/>
  <c r="AF578" i="4" s="1"/>
  <c r="BA498" i="2"/>
  <c r="O498" i="4" s="1"/>
  <c r="AD498" i="4" s="1"/>
  <c r="AX466" i="2"/>
  <c r="L466" i="4" s="1"/>
  <c r="AA466" i="4" s="1"/>
  <c r="AZ418" i="2"/>
  <c r="N418" i="4" s="1"/>
  <c r="AC418" i="4" s="1"/>
  <c r="AU386" i="2"/>
  <c r="I386" i="4" s="1"/>
  <c r="X386" i="4" s="1"/>
  <c r="AT370" i="2"/>
  <c r="H370" i="4" s="1"/>
  <c r="W370" i="4" s="1"/>
  <c r="BA338" i="2"/>
  <c r="O338" i="4" s="1"/>
  <c r="AD338" i="4" s="1"/>
  <c r="AY322" i="2"/>
  <c r="M322" i="4" s="1"/>
  <c r="AB322" i="4" s="1"/>
  <c r="AV306" i="2"/>
  <c r="J306" i="4" s="1"/>
  <c r="Y306" i="4" s="1"/>
  <c r="BD274" i="2"/>
  <c r="R274" i="4" s="1"/>
  <c r="AG274" i="4" s="1"/>
  <c r="AV226" i="2"/>
  <c r="J226" i="4" s="1"/>
  <c r="Y226" i="4" s="1"/>
  <c r="AV98" i="2"/>
  <c r="J98" i="4" s="1"/>
  <c r="Y98" i="4" s="1"/>
  <c r="AU82" i="2"/>
  <c r="I82" i="4" s="1"/>
  <c r="X82" i="4" s="1"/>
  <c r="AY69" i="2"/>
  <c r="M69" i="4" s="1"/>
  <c r="AB69" i="4" s="1"/>
  <c r="BD597" i="2"/>
  <c r="R597" i="4" s="1"/>
  <c r="AG597" i="4" s="1"/>
  <c r="AS581" i="2"/>
  <c r="G581" i="4" s="1"/>
  <c r="V581" i="4" s="1"/>
  <c r="AZ549" i="2"/>
  <c r="N549" i="4" s="1"/>
  <c r="AC549" i="4" s="1"/>
  <c r="AY533" i="2"/>
  <c r="M533" i="4" s="1"/>
  <c r="AB533" i="4" s="1"/>
  <c r="AV501" i="2"/>
  <c r="J501" i="4" s="1"/>
  <c r="Y501" i="4" s="1"/>
  <c r="BB485" i="2"/>
  <c r="P485" i="4" s="1"/>
  <c r="AE485" i="4" s="1"/>
  <c r="AY469" i="2"/>
  <c r="M469" i="4" s="1"/>
  <c r="AB469" i="4" s="1"/>
  <c r="AU421" i="2"/>
  <c r="I421" i="4" s="1"/>
  <c r="X421" i="4" s="1"/>
  <c r="AT405" i="2"/>
  <c r="H405" i="4" s="1"/>
  <c r="W405" i="4" s="1"/>
  <c r="BD373" i="2"/>
  <c r="R373" i="4" s="1"/>
  <c r="AG373" i="4" s="1"/>
  <c r="AX341" i="2"/>
  <c r="L341" i="4" s="1"/>
  <c r="AA341" i="4" s="1"/>
  <c r="BC309" i="2"/>
  <c r="Q309" i="4" s="1"/>
  <c r="AF309" i="4" s="1"/>
  <c r="AW293" i="2"/>
  <c r="K293" i="4" s="1"/>
  <c r="Z293" i="4" s="1"/>
  <c r="AX261" i="2"/>
  <c r="L261" i="4" s="1"/>
  <c r="AA261" i="4" s="1"/>
  <c r="BA213" i="2"/>
  <c r="O213" i="4" s="1"/>
  <c r="AD213" i="4" s="1"/>
  <c r="AT181" i="2"/>
  <c r="H181" i="4" s="1"/>
  <c r="W181" i="4" s="1"/>
  <c r="BA632" i="2"/>
  <c r="O632" i="4" s="1"/>
  <c r="AD632" i="4" s="1"/>
  <c r="AU600" i="2"/>
  <c r="I600" i="4" s="1"/>
  <c r="X600" i="4" s="1"/>
  <c r="AT584" i="2"/>
  <c r="H584" i="4" s="1"/>
  <c r="W584" i="4" s="1"/>
  <c r="BA568" i="2"/>
  <c r="O568" i="4" s="1"/>
  <c r="AD568" i="4" s="1"/>
  <c r="AX520" i="2"/>
  <c r="L520" i="4" s="1"/>
  <c r="AA520" i="4" s="1"/>
  <c r="BA424" i="2"/>
  <c r="O424" i="4" s="1"/>
  <c r="AD424" i="4" s="1"/>
  <c r="AU376" i="2"/>
  <c r="I376" i="4" s="1"/>
  <c r="X376" i="4" s="1"/>
  <c r="AT360" i="2"/>
  <c r="H360" i="4" s="1"/>
  <c r="W360" i="4" s="1"/>
  <c r="BD344" i="2"/>
  <c r="R344" i="4" s="1"/>
  <c r="AG344" i="4" s="1"/>
  <c r="AY312" i="2"/>
  <c r="M312" i="4" s="1"/>
  <c r="AB312" i="4" s="1"/>
  <c r="AV296" i="2"/>
  <c r="J296" i="4" s="1"/>
  <c r="Y296" i="4" s="1"/>
  <c r="BB280" i="2"/>
  <c r="P280" i="4" s="1"/>
  <c r="AE280" i="4" s="1"/>
  <c r="AY216" i="2"/>
  <c r="M216" i="4" s="1"/>
  <c r="AB216" i="4" s="1"/>
  <c r="AU200" i="2"/>
  <c r="I200" i="4" s="1"/>
  <c r="X200" i="4" s="1"/>
  <c r="BC168" i="2"/>
  <c r="Q168" i="4" s="1"/>
  <c r="AF168" i="4" s="1"/>
  <c r="AS136" i="2"/>
  <c r="G136" i="4" s="1"/>
  <c r="V136" i="4" s="1"/>
  <c r="BC56" i="2"/>
  <c r="Q56" i="4" s="1"/>
  <c r="AF56" i="4" s="1"/>
  <c r="AW40" i="2"/>
  <c r="K40" i="4" s="1"/>
  <c r="Z40" i="4" s="1"/>
  <c r="AX603" i="2"/>
  <c r="L603" i="4" s="1"/>
  <c r="AA603" i="4" s="1"/>
  <c r="BA571" i="2"/>
  <c r="O571" i="4" s="1"/>
  <c r="AD571" i="4" s="1"/>
  <c r="AZ555" i="2"/>
  <c r="N555" i="4" s="1"/>
  <c r="AC555" i="4" s="1"/>
  <c r="BD539" i="2"/>
  <c r="R539" i="4" s="1"/>
  <c r="AG539" i="4" s="1"/>
  <c r="AU523" i="2"/>
  <c r="I523" i="4" s="1"/>
  <c r="X523" i="4" s="1"/>
  <c r="BC475" i="2"/>
  <c r="Q475" i="4" s="1"/>
  <c r="AF475" i="4" s="1"/>
  <c r="AY411" i="2"/>
  <c r="M411" i="4" s="1"/>
  <c r="AB411" i="4" s="1"/>
  <c r="AW395" i="2"/>
  <c r="K395" i="4" s="1"/>
  <c r="Z395" i="4" s="1"/>
  <c r="AT363" i="2"/>
  <c r="H363" i="4" s="1"/>
  <c r="W363" i="4" s="1"/>
  <c r="AY331" i="2"/>
  <c r="M331" i="4" s="1"/>
  <c r="AB331" i="4" s="1"/>
  <c r="BC315" i="2"/>
  <c r="Q315" i="4" s="1"/>
  <c r="AF315" i="4" s="1"/>
  <c r="AU299" i="2"/>
  <c r="I299" i="4" s="1"/>
  <c r="X299" i="4" s="1"/>
  <c r="AT283" i="2"/>
  <c r="H283" i="4" s="1"/>
  <c r="W283" i="4" s="1"/>
  <c r="BA267" i="2"/>
  <c r="O267" i="4" s="1"/>
  <c r="AD267" i="4" s="1"/>
  <c r="AZ251" i="2"/>
  <c r="N251" i="4" s="1"/>
  <c r="AC251" i="4" s="1"/>
  <c r="AZ235" i="2"/>
  <c r="N235" i="4" s="1"/>
  <c r="AC235" i="4" s="1"/>
  <c r="AT203" i="2"/>
  <c r="H203" i="4" s="1"/>
  <c r="W203" i="4" s="1"/>
  <c r="BD171" i="2"/>
  <c r="R171" i="4" s="1"/>
  <c r="AG171" i="4" s="1"/>
  <c r="AW155" i="2"/>
  <c r="K155" i="4" s="1"/>
  <c r="Z155" i="4" s="1"/>
  <c r="AV139" i="2"/>
  <c r="J139" i="4" s="1"/>
  <c r="Y139" i="4" s="1"/>
  <c r="AU59" i="2"/>
  <c r="I59" i="4" s="1"/>
  <c r="X59" i="4" s="1"/>
  <c r="AT43" i="2"/>
  <c r="H43" i="4" s="1"/>
  <c r="W43" i="4" s="1"/>
  <c r="BA11" i="2"/>
  <c r="O11" i="4" s="1"/>
  <c r="AD11" i="4" s="1"/>
  <c r="AZ279" i="2"/>
  <c r="N279" i="4" s="1"/>
  <c r="AC279" i="4" s="1"/>
  <c r="AV102" i="2"/>
  <c r="J102" i="4" s="1"/>
  <c r="Y102" i="4" s="1"/>
  <c r="BA558" i="2"/>
  <c r="O558" i="4" s="1"/>
  <c r="AD558" i="4" s="1"/>
  <c r="BB526" i="2"/>
  <c r="P526" i="4" s="1"/>
  <c r="AE526" i="4" s="1"/>
  <c r="AY478" i="2"/>
  <c r="M478" i="4" s="1"/>
  <c r="AB478" i="4" s="1"/>
  <c r="AT446" i="2"/>
  <c r="H446" i="4" s="1"/>
  <c r="W446" i="4" s="1"/>
  <c r="AY398" i="2"/>
  <c r="M398" i="4" s="1"/>
  <c r="AB398" i="4" s="1"/>
  <c r="AS382" i="2"/>
  <c r="G382" i="4" s="1"/>
  <c r="V382" i="4" s="1"/>
  <c r="BD334" i="2"/>
  <c r="R334" i="4" s="1"/>
  <c r="AG334" i="4" s="1"/>
  <c r="AV302" i="2"/>
  <c r="J302" i="4" s="1"/>
  <c r="Y302" i="4" s="1"/>
  <c r="AZ190" i="2"/>
  <c r="N190" i="4" s="1"/>
  <c r="AC190" i="4" s="1"/>
  <c r="BA174" i="2"/>
  <c r="O174" i="4" s="1"/>
  <c r="AD174" i="4" s="1"/>
  <c r="AU158" i="2"/>
  <c r="I158" i="4" s="1"/>
  <c r="X158" i="4" s="1"/>
  <c r="AT142" i="2"/>
  <c r="H142" i="4" s="1"/>
  <c r="W142" i="4" s="1"/>
  <c r="AU78" i="2"/>
  <c r="I78" i="4" s="1"/>
  <c r="X78" i="4" s="1"/>
  <c r="AX17" i="2"/>
  <c r="L17" i="4" s="1"/>
  <c r="AA17" i="4" s="1"/>
  <c r="BB20" i="2"/>
  <c r="P20" i="4" s="1"/>
  <c r="AE20" i="4" s="1"/>
  <c r="AX295" i="2"/>
  <c r="L295" i="4" s="1"/>
  <c r="AA295" i="4" s="1"/>
  <c r="AW593" i="2"/>
  <c r="K593" i="4" s="1"/>
  <c r="Z593" i="4" s="1"/>
  <c r="AW545" i="2"/>
  <c r="K545" i="4" s="1"/>
  <c r="Z545" i="4" s="1"/>
  <c r="BA481" i="2"/>
  <c r="O481" i="4" s="1"/>
  <c r="AD481" i="4" s="1"/>
  <c r="BD449" i="2"/>
  <c r="R449" i="4" s="1"/>
  <c r="AG449" i="4" s="1"/>
  <c r="AS433" i="2"/>
  <c r="G433" i="4" s="1"/>
  <c r="V433" i="4" s="1"/>
  <c r="AX417" i="2"/>
  <c r="L417" i="4" s="1"/>
  <c r="AA417" i="4" s="1"/>
  <c r="AT337" i="2"/>
  <c r="H337" i="4" s="1"/>
  <c r="W337" i="4" s="1"/>
  <c r="AV273" i="2"/>
  <c r="J273" i="4" s="1"/>
  <c r="Y273" i="4" s="1"/>
  <c r="BB257" i="2"/>
  <c r="P257" i="4" s="1"/>
  <c r="AE257" i="4" s="1"/>
  <c r="AZ209" i="2"/>
  <c r="N209" i="4" s="1"/>
  <c r="AC209" i="4" s="1"/>
  <c r="BD161" i="2"/>
  <c r="R161" i="4" s="1"/>
  <c r="AG161" i="4" s="1"/>
  <c r="BD145" i="2"/>
  <c r="R145" i="4" s="1"/>
  <c r="AG145" i="4" s="1"/>
  <c r="BA129" i="2"/>
  <c r="O129" i="4" s="1"/>
  <c r="AD129" i="4" s="1"/>
  <c r="AS113" i="2"/>
  <c r="G113" i="4" s="1"/>
  <c r="V113" i="4" s="1"/>
  <c r="AX97" i="2"/>
  <c r="L97" i="4" s="1"/>
  <c r="AA97" i="4" s="1"/>
  <c r="BC65" i="2"/>
  <c r="Q65" i="4" s="1"/>
  <c r="AF65" i="4" s="1"/>
  <c r="AT231" i="2"/>
  <c r="H231" i="4" s="1"/>
  <c r="W231" i="4" s="1"/>
  <c r="BA38" i="2"/>
  <c r="O38" i="4" s="1"/>
  <c r="AD38" i="4" s="1"/>
  <c r="AS628" i="2"/>
  <c r="G628" i="4" s="1"/>
  <c r="V628" i="4" s="1"/>
  <c r="AX612" i="2"/>
  <c r="L612" i="4" s="1"/>
  <c r="AA612" i="4" s="1"/>
  <c r="BA564" i="2"/>
  <c r="O564" i="4" s="1"/>
  <c r="AD564" i="4" s="1"/>
  <c r="AZ548" i="2"/>
  <c r="N548" i="4" s="1"/>
  <c r="AC548" i="4" s="1"/>
  <c r="BC484" i="2"/>
  <c r="Q484" i="4" s="1"/>
  <c r="AF484" i="4" s="1"/>
  <c r="AX452" i="2"/>
  <c r="L452" i="4" s="1"/>
  <c r="AA452" i="4" s="1"/>
  <c r="AV388" i="2"/>
  <c r="J388" i="4" s="1"/>
  <c r="Y388" i="4" s="1"/>
  <c r="BB372" i="2"/>
  <c r="P372" i="4" s="1"/>
  <c r="AE372" i="4" s="1"/>
  <c r="AY340" i="2"/>
  <c r="M340" i="4" s="1"/>
  <c r="AB340" i="4" s="1"/>
  <c r="AY276" i="2"/>
  <c r="M276" i="4" s="1"/>
  <c r="AB276" i="4" s="1"/>
  <c r="AV244" i="2"/>
  <c r="J244" i="4" s="1"/>
  <c r="Y244" i="4" s="1"/>
  <c r="BC212" i="2"/>
  <c r="Q212" i="4" s="1"/>
  <c r="AF212" i="4" s="1"/>
  <c r="AZ196" i="2"/>
  <c r="N196" i="4" s="1"/>
  <c r="AC196" i="4" s="1"/>
  <c r="AV164" i="2"/>
  <c r="J164" i="4" s="1"/>
  <c r="Y164" i="4" s="1"/>
  <c r="AT68" i="2"/>
  <c r="H68" i="4" s="1"/>
  <c r="W68" i="4" s="1"/>
  <c r="AZ36" i="2"/>
  <c r="N36" i="4" s="1"/>
  <c r="AC36" i="4" s="1"/>
  <c r="AY215" i="2"/>
  <c r="M215" i="4" s="1"/>
  <c r="AB215" i="4" s="1"/>
  <c r="AU119" i="2"/>
  <c r="I119" i="4" s="1"/>
  <c r="X119" i="4" s="1"/>
  <c r="AX23" i="2"/>
  <c r="L23" i="4" s="1"/>
  <c r="AA23" i="4" s="1"/>
  <c r="AU166" i="2"/>
  <c r="I166" i="4" s="1"/>
  <c r="X166" i="4" s="1"/>
  <c r="AV150" i="2"/>
  <c r="J150" i="4" s="1"/>
  <c r="Y150" i="4" s="1"/>
  <c r="BB615" i="2"/>
  <c r="P615" i="4" s="1"/>
  <c r="AE615" i="4" s="1"/>
  <c r="BA567" i="2"/>
  <c r="O567" i="4" s="1"/>
  <c r="AD567" i="4" s="1"/>
  <c r="AT535" i="2"/>
  <c r="H535" i="4" s="1"/>
  <c r="W535" i="4" s="1"/>
  <c r="BA519" i="2"/>
  <c r="O519" i="4" s="1"/>
  <c r="AD519" i="4" s="1"/>
  <c r="AZ503" i="2"/>
  <c r="N503" i="4" s="1"/>
  <c r="AC503" i="4" s="1"/>
  <c r="AV471" i="2"/>
  <c r="J471" i="4" s="1"/>
  <c r="Y471" i="4" s="1"/>
  <c r="AU391" i="2"/>
  <c r="I391" i="4" s="1"/>
  <c r="X391" i="4" s="1"/>
  <c r="BA327" i="2"/>
  <c r="O327" i="4" s="1"/>
  <c r="AD327" i="4" s="1"/>
  <c r="AU311" i="2"/>
  <c r="I311" i="4" s="1"/>
  <c r="X311" i="4" s="1"/>
  <c r="AY247" i="2"/>
  <c r="M247" i="4" s="1"/>
  <c r="AB247" i="4" s="1"/>
  <c r="AT87" i="2"/>
  <c r="H87" i="4" s="1"/>
  <c r="W87" i="4" s="1"/>
  <c r="AT39" i="2"/>
  <c r="H39" i="4" s="1"/>
  <c r="W39" i="4" s="1"/>
  <c r="AZ54" i="2"/>
  <c r="N54" i="4" s="1"/>
  <c r="AC54" i="4" s="1"/>
  <c r="AS602" i="2"/>
  <c r="G602" i="4" s="1"/>
  <c r="V602" i="4" s="1"/>
  <c r="AV522" i="2"/>
  <c r="J522" i="4" s="1"/>
  <c r="Y522" i="4" s="1"/>
  <c r="BB506" i="2"/>
  <c r="P506" i="4" s="1"/>
  <c r="AE506" i="4" s="1"/>
  <c r="AZ490" i="2"/>
  <c r="N490" i="4" s="1"/>
  <c r="AC490" i="4" s="1"/>
  <c r="BA458" i="2"/>
  <c r="O458" i="4" s="1"/>
  <c r="AD458" i="4" s="1"/>
  <c r="AV442" i="2"/>
  <c r="J442" i="4" s="1"/>
  <c r="Y442" i="4" s="1"/>
  <c r="BB426" i="2"/>
  <c r="P426" i="4" s="1"/>
  <c r="AE426" i="4" s="1"/>
  <c r="BD410" i="2"/>
  <c r="R410" i="4" s="1"/>
  <c r="AG410" i="4" s="1"/>
  <c r="BC394" i="2"/>
  <c r="Q394" i="4" s="1"/>
  <c r="AF394" i="4" s="1"/>
  <c r="AZ378" i="2"/>
  <c r="N378" i="4" s="1"/>
  <c r="AC378" i="4" s="1"/>
  <c r="AS362" i="2"/>
  <c r="G362" i="4" s="1"/>
  <c r="V362" i="4" s="1"/>
  <c r="AZ330" i="2"/>
  <c r="N330" i="4" s="1"/>
  <c r="AC330" i="4" s="1"/>
  <c r="AW298" i="2"/>
  <c r="K298" i="4" s="1"/>
  <c r="Z298" i="4" s="1"/>
  <c r="AV202" i="2"/>
  <c r="J202" i="4" s="1"/>
  <c r="Y202" i="4" s="1"/>
  <c r="BB186" i="2"/>
  <c r="P186" i="4" s="1"/>
  <c r="AE186" i="4" s="1"/>
  <c r="BA170" i="2"/>
  <c r="O170" i="4" s="1"/>
  <c r="AD170" i="4" s="1"/>
  <c r="AV122" i="2"/>
  <c r="J122" i="4" s="1"/>
  <c r="Y122" i="4" s="1"/>
  <c r="BB106" i="2"/>
  <c r="P106" i="4" s="1"/>
  <c r="AE106" i="4" s="1"/>
  <c r="BD90" i="2"/>
  <c r="R90" i="4" s="1"/>
  <c r="AG90" i="4" s="1"/>
  <c r="BA58" i="2"/>
  <c r="O58" i="4" s="1"/>
  <c r="AD58" i="4" s="1"/>
  <c r="AV42" i="2"/>
  <c r="J42" i="4" s="1"/>
  <c r="Y42" i="4" s="1"/>
  <c r="BC45" i="2"/>
  <c r="Q45" i="4" s="1"/>
  <c r="AF45" i="4" s="1"/>
  <c r="BA182" i="2"/>
  <c r="O182" i="4" s="1"/>
  <c r="AD182" i="4" s="1"/>
  <c r="BB621" i="2"/>
  <c r="P621" i="4" s="1"/>
  <c r="AE621" i="4" s="1"/>
  <c r="BC605" i="2"/>
  <c r="Q605" i="4" s="1"/>
  <c r="AF605" i="4" s="1"/>
  <c r="AV557" i="2"/>
  <c r="J557" i="4" s="1"/>
  <c r="Y557" i="4" s="1"/>
  <c r="BB541" i="2"/>
  <c r="P541" i="4" s="1"/>
  <c r="AE541" i="4" s="1"/>
  <c r="BA509" i="2"/>
  <c r="O509" i="4" s="1"/>
  <c r="AD509" i="4" s="1"/>
  <c r="BD493" i="2"/>
  <c r="R493" i="4" s="1"/>
  <c r="AG493" i="4" s="1"/>
  <c r="AT461" i="2"/>
  <c r="H461" i="4" s="1"/>
  <c r="W461" i="4" s="1"/>
  <c r="AZ429" i="2"/>
  <c r="N429" i="4" s="1"/>
  <c r="AC429" i="4" s="1"/>
  <c r="AX397" i="2"/>
  <c r="L397" i="4" s="1"/>
  <c r="AA397" i="4" s="1"/>
  <c r="BD365" i="2"/>
  <c r="R365" i="4" s="1"/>
  <c r="AG365" i="4" s="1"/>
  <c r="AV333" i="2"/>
  <c r="J333" i="4" s="1"/>
  <c r="Y333" i="4" s="1"/>
  <c r="BB317" i="2"/>
  <c r="P317" i="4" s="1"/>
  <c r="AE317" i="4" s="1"/>
  <c r="AY301" i="2"/>
  <c r="M301" i="4" s="1"/>
  <c r="AB301" i="4" s="1"/>
  <c r="BA269" i="2"/>
  <c r="O269" i="4" s="1"/>
  <c r="AD269" i="4" s="1"/>
  <c r="BD221" i="2"/>
  <c r="R221" i="4" s="1"/>
  <c r="AG221" i="4" s="1"/>
  <c r="AW189" i="2"/>
  <c r="K189" i="4" s="1"/>
  <c r="Z189" i="4" s="1"/>
  <c r="AU173" i="2"/>
  <c r="I173" i="4" s="1"/>
  <c r="X173" i="4" s="1"/>
  <c r="BA141" i="2"/>
  <c r="O141" i="4" s="1"/>
  <c r="AD141" i="4" s="1"/>
  <c r="BB93" i="2"/>
  <c r="P93" i="4" s="1"/>
  <c r="AE93" i="4" s="1"/>
  <c r="AZ77" i="2"/>
  <c r="N77" i="4" s="1"/>
  <c r="AC77" i="4" s="1"/>
  <c r="BD29" i="2"/>
  <c r="R29" i="4" s="1"/>
  <c r="AG29" i="4" s="1"/>
  <c r="BD592" i="2"/>
  <c r="R592" i="4" s="1"/>
  <c r="AG592" i="4" s="1"/>
  <c r="AS576" i="2"/>
  <c r="G576" i="4" s="1"/>
  <c r="V576" i="4" s="1"/>
  <c r="AX560" i="2"/>
  <c r="L560" i="4" s="1"/>
  <c r="AA560" i="4" s="1"/>
  <c r="BA528" i="2"/>
  <c r="O528" i="4" s="1"/>
  <c r="AD528" i="4" s="1"/>
  <c r="AW512" i="2"/>
  <c r="K512" i="4" s="1"/>
  <c r="Z512" i="4" s="1"/>
  <c r="BD496" i="2"/>
  <c r="R496" i="4" s="1"/>
  <c r="AG496" i="4" s="1"/>
  <c r="AV416" i="2"/>
  <c r="J416" i="4" s="1"/>
  <c r="Y416" i="4" s="1"/>
  <c r="BB400" i="2"/>
  <c r="P400" i="4" s="1"/>
  <c r="AE400" i="4" s="1"/>
  <c r="AW368" i="2"/>
  <c r="K368" i="4" s="1"/>
  <c r="Z368" i="4" s="1"/>
  <c r="AU336" i="2"/>
  <c r="I336" i="4" s="1"/>
  <c r="X336" i="4" s="1"/>
  <c r="AT320" i="2"/>
  <c r="H320" i="4" s="1"/>
  <c r="W320" i="4" s="1"/>
  <c r="BC304" i="2"/>
  <c r="Q304" i="4" s="1"/>
  <c r="AF304" i="4" s="1"/>
  <c r="AY288" i="2"/>
  <c r="M288" i="4" s="1"/>
  <c r="AB288" i="4" s="1"/>
  <c r="AU256" i="2"/>
  <c r="I256" i="4" s="1"/>
  <c r="X256" i="4" s="1"/>
  <c r="AX240" i="2"/>
  <c r="L240" i="4" s="1"/>
  <c r="AA240" i="4" s="1"/>
  <c r="BC192" i="2"/>
  <c r="Q192" i="4" s="1"/>
  <c r="AF192" i="4" s="1"/>
  <c r="AS176" i="2"/>
  <c r="G176" i="4" s="1"/>
  <c r="V176" i="4" s="1"/>
  <c r="AX160" i="2"/>
  <c r="L160" i="4" s="1"/>
  <c r="AA160" i="4" s="1"/>
  <c r="AZ128" i="2"/>
  <c r="N128" i="4" s="1"/>
  <c r="AC128" i="4" s="1"/>
  <c r="BD96" i="2"/>
  <c r="R96" i="4" s="1"/>
  <c r="AG96" i="4" s="1"/>
  <c r="AS80" i="2"/>
  <c r="G80" i="4" s="1"/>
  <c r="V80" i="4" s="1"/>
  <c r="AX64" i="2"/>
  <c r="L64" i="4" s="1"/>
  <c r="AA64" i="4" s="1"/>
  <c r="AS83" i="2"/>
  <c r="G83" i="4" s="1"/>
  <c r="V83" i="4" s="1"/>
  <c r="AX67" i="2"/>
  <c r="L67" i="4" s="1"/>
  <c r="AA67" i="4" s="1"/>
  <c r="AX595" i="2"/>
  <c r="L595" i="4" s="1"/>
  <c r="AA595" i="4" s="1"/>
  <c r="AV531" i="2"/>
  <c r="J531" i="4" s="1"/>
  <c r="Y531" i="4" s="1"/>
  <c r="BD499" i="2"/>
  <c r="R499" i="4" s="1"/>
  <c r="AG499" i="4" s="1"/>
  <c r="BD483" i="2"/>
  <c r="R483" i="4" s="1"/>
  <c r="AG483" i="4" s="1"/>
  <c r="AY467" i="2"/>
  <c r="M467" i="4" s="1"/>
  <c r="AB467" i="4" s="1"/>
  <c r="AT435" i="2"/>
  <c r="H435" i="4" s="1"/>
  <c r="W435" i="4" s="1"/>
  <c r="BD419" i="2"/>
  <c r="R419" i="4" s="1"/>
  <c r="AG419" i="4" s="1"/>
  <c r="BD339" i="2"/>
  <c r="R339" i="4" s="1"/>
  <c r="AG339" i="4" s="1"/>
  <c r="BC323" i="2"/>
  <c r="Q323" i="4" s="1"/>
  <c r="AF323" i="4" s="1"/>
  <c r="AS307" i="2"/>
  <c r="G307" i="4" s="1"/>
  <c r="V307" i="4" s="1"/>
  <c r="AX291" i="2"/>
  <c r="L291" i="4" s="1"/>
  <c r="AA291" i="4" s="1"/>
  <c r="BC259" i="2"/>
  <c r="Q259" i="4" s="1"/>
  <c r="AF259" i="4" s="1"/>
  <c r="BB211" i="2"/>
  <c r="P211" i="4" s="1"/>
  <c r="AE211" i="4" s="1"/>
  <c r="BC195" i="2"/>
  <c r="Q195" i="4" s="1"/>
  <c r="AF195" i="4" s="1"/>
  <c r="BC163" i="2"/>
  <c r="Q163" i="4" s="1"/>
  <c r="AF163" i="4" s="1"/>
  <c r="AV147" i="2"/>
  <c r="J147" i="4" s="1"/>
  <c r="Y147" i="4" s="1"/>
  <c r="BB131" i="2"/>
  <c r="P131" i="4" s="1"/>
  <c r="AE131" i="4" s="1"/>
  <c r="AS51" i="2"/>
  <c r="G51" i="4" s="1"/>
  <c r="V51" i="4" s="1"/>
  <c r="AX35" i="2"/>
  <c r="L35" i="4" s="1"/>
  <c r="AA35" i="4" s="1"/>
  <c r="BB19" i="2"/>
  <c r="P19" i="4" s="1"/>
  <c r="AE19" i="4" s="1"/>
  <c r="AZ198" i="2"/>
  <c r="N198" i="4" s="1"/>
  <c r="AC198" i="4" s="1"/>
  <c r="AW70" i="2"/>
  <c r="K70" i="4" s="1"/>
  <c r="Z70" i="4" s="1"/>
  <c r="AU630" i="2"/>
  <c r="I630" i="4" s="1"/>
  <c r="X630" i="4" s="1"/>
  <c r="AT614" i="2"/>
  <c r="H614" i="4" s="1"/>
  <c r="W614" i="4" s="1"/>
  <c r="AW598" i="2"/>
  <c r="K598" i="4" s="1"/>
  <c r="Z598" i="4" s="1"/>
  <c r="BD566" i="2"/>
  <c r="R566" i="4" s="1"/>
  <c r="AG566" i="4" s="1"/>
  <c r="AT534" i="2"/>
  <c r="H534" i="4" s="1"/>
  <c r="W534" i="4" s="1"/>
  <c r="BD502" i="2"/>
  <c r="R502" i="4" s="1"/>
  <c r="AG502" i="4" s="1"/>
  <c r="AW438" i="2"/>
  <c r="K438" i="4" s="1"/>
  <c r="Z438" i="4" s="1"/>
  <c r="BD406" i="2"/>
  <c r="R406" i="4" s="1"/>
  <c r="AG406" i="4" s="1"/>
  <c r="AS390" i="2"/>
  <c r="G390" i="4" s="1"/>
  <c r="V390" i="4" s="1"/>
  <c r="AX374" i="2"/>
  <c r="L374" i="4" s="1"/>
  <c r="AA374" i="4" s="1"/>
  <c r="BD342" i="2"/>
  <c r="R342" i="4" s="1"/>
  <c r="AG342" i="4" s="1"/>
  <c r="AY326" i="2"/>
  <c r="M326" i="4" s="1"/>
  <c r="AB326" i="4" s="1"/>
  <c r="BC310" i="2"/>
  <c r="Q310" i="4" s="1"/>
  <c r="AF310" i="4" s="1"/>
  <c r="AU294" i="2"/>
  <c r="I294" i="4" s="1"/>
  <c r="X294" i="4" s="1"/>
  <c r="AT278" i="2"/>
  <c r="H278" i="4" s="1"/>
  <c r="W278" i="4" s="1"/>
  <c r="BC262" i="2"/>
  <c r="Q262" i="4" s="1"/>
  <c r="AF262" i="4" s="1"/>
  <c r="BA246" i="2"/>
  <c r="O246" i="4" s="1"/>
  <c r="AD246" i="4" s="1"/>
  <c r="AZ230" i="2"/>
  <c r="N230" i="4" s="1"/>
  <c r="AC230" i="4" s="1"/>
  <c r="AW617" i="2"/>
  <c r="K617" i="4" s="1"/>
  <c r="Z617" i="4" s="1"/>
  <c r="AU585" i="2"/>
  <c r="I585" i="4" s="1"/>
  <c r="X585" i="4" s="1"/>
  <c r="AT569" i="2"/>
  <c r="H569" i="4" s="1"/>
  <c r="W569" i="4" s="1"/>
  <c r="BC537" i="2"/>
  <c r="Q537" i="4" s="1"/>
  <c r="AF537" i="4" s="1"/>
  <c r="AZ521" i="2"/>
  <c r="N521" i="4" s="1"/>
  <c r="AC521" i="4" s="1"/>
  <c r="AV505" i="2"/>
  <c r="J505" i="4" s="1"/>
  <c r="Y505" i="4" s="1"/>
  <c r="BB489" i="2"/>
  <c r="P489" i="4" s="1"/>
  <c r="AE489" i="4" s="1"/>
  <c r="BD457" i="2"/>
  <c r="R457" i="4" s="1"/>
  <c r="AG457" i="4" s="1"/>
  <c r="AY441" i="2"/>
  <c r="M441" i="4" s="1"/>
  <c r="AB441" i="4" s="1"/>
  <c r="AS425" i="2"/>
  <c r="G425" i="4" s="1"/>
  <c r="V425" i="4" s="1"/>
  <c r="BA393" i="2"/>
  <c r="O393" i="4" s="1"/>
  <c r="AD393" i="4" s="1"/>
  <c r="BD377" i="2"/>
  <c r="R377" i="4" s="1"/>
  <c r="AG377" i="4" s="1"/>
  <c r="BD361" i="2"/>
  <c r="R361" i="4" s="1"/>
  <c r="AG361" i="4" s="1"/>
  <c r="AS345" i="2"/>
  <c r="G345" i="4" s="1"/>
  <c r="V345" i="4" s="1"/>
  <c r="BC313" i="2"/>
  <c r="Q313" i="4" s="1"/>
  <c r="AF313" i="4" s="1"/>
  <c r="AZ297" i="2"/>
  <c r="N297" i="4" s="1"/>
  <c r="AC297" i="4" s="1"/>
  <c r="AT249" i="2"/>
  <c r="H249" i="4" s="1"/>
  <c r="W249" i="4" s="1"/>
  <c r="BC233" i="2"/>
  <c r="Q233" i="4" s="1"/>
  <c r="AF233" i="4" s="1"/>
  <c r="AU185" i="2"/>
  <c r="I185" i="4" s="1"/>
  <c r="X185" i="4" s="1"/>
  <c r="BC153" i="2"/>
  <c r="Q153" i="4" s="1"/>
  <c r="AF153" i="4" s="1"/>
  <c r="AS121" i="2"/>
  <c r="G121" i="4" s="1"/>
  <c r="V121" i="4" s="1"/>
  <c r="AX105" i="2"/>
  <c r="L105" i="4" s="1"/>
  <c r="AA105" i="4" s="1"/>
  <c r="AZ57" i="2"/>
  <c r="N57" i="4" s="1"/>
  <c r="AC57" i="4" s="1"/>
  <c r="AU25" i="2"/>
  <c r="I25" i="4" s="1"/>
  <c r="X25" i="4" s="1"/>
  <c r="AX9" i="2"/>
  <c r="L9" i="4" s="1"/>
  <c r="AA9" i="4" s="1"/>
  <c r="AS44" i="2"/>
  <c r="G44" i="4" s="1"/>
  <c r="V44" i="4" s="1"/>
  <c r="AV28" i="2"/>
  <c r="J28" i="4" s="1"/>
  <c r="Y28" i="4" s="1"/>
  <c r="BC133" i="2"/>
  <c r="Q133" i="4" s="1"/>
  <c r="AF133" i="4" s="1"/>
  <c r="AU85" i="2"/>
  <c r="I85" i="4" s="1"/>
  <c r="X85" i="4" s="1"/>
  <c r="AX53" i="2"/>
  <c r="L53" i="4" s="1"/>
  <c r="AA53" i="4" s="1"/>
  <c r="AZ604" i="2"/>
  <c r="N604" i="4" s="1"/>
  <c r="AC604" i="4" s="1"/>
  <c r="AW588" i="2"/>
  <c r="K588" i="4" s="1"/>
  <c r="Z588" i="4" s="1"/>
  <c r="AW572" i="2"/>
  <c r="K572" i="4" s="1"/>
  <c r="Z572" i="4" s="1"/>
  <c r="AY508" i="2"/>
  <c r="M508" i="4" s="1"/>
  <c r="AB508" i="4" s="1"/>
  <c r="BA460" i="2"/>
  <c r="O460" i="4" s="1"/>
  <c r="AD460" i="4" s="1"/>
  <c r="AY396" i="2"/>
  <c r="M396" i="4" s="1"/>
  <c r="AB396" i="4" s="1"/>
  <c r="AW380" i="2"/>
  <c r="K380" i="4" s="1"/>
  <c r="Z380" i="4" s="1"/>
  <c r="AZ364" i="2"/>
  <c r="N364" i="4" s="1"/>
  <c r="AC364" i="4" s="1"/>
  <c r="AS348" i="2"/>
  <c r="G348" i="4" s="1"/>
  <c r="V348" i="4" s="1"/>
  <c r="AX332" i="2"/>
  <c r="L332" i="4" s="1"/>
  <c r="AA332" i="4" s="1"/>
  <c r="BD236" i="2"/>
  <c r="R236" i="4" s="1"/>
  <c r="AG236" i="4" s="1"/>
  <c r="AY220" i="2"/>
  <c r="M220" i="4" s="1"/>
  <c r="AB220" i="4" s="1"/>
  <c r="AS188" i="2"/>
  <c r="G188" i="4" s="1"/>
  <c r="V188" i="4" s="1"/>
  <c r="AX172" i="2"/>
  <c r="L172" i="4" s="1"/>
  <c r="AA172" i="4" s="1"/>
  <c r="AZ50" i="2"/>
  <c r="N50" i="4" s="1"/>
  <c r="AC50" i="4" s="1"/>
  <c r="AS101" i="2"/>
  <c r="G101" i="4" s="1"/>
  <c r="V101" i="4" s="1"/>
  <c r="BC623" i="2"/>
  <c r="Q623" i="4" s="1"/>
  <c r="AF623" i="4" s="1"/>
  <c r="BC607" i="2"/>
  <c r="Q607" i="4" s="1"/>
  <c r="AF607" i="4" s="1"/>
  <c r="AW543" i="2"/>
  <c r="K543" i="4" s="1"/>
  <c r="Z543" i="4" s="1"/>
  <c r="AY527" i="2"/>
  <c r="M527" i="4" s="1"/>
  <c r="AB527" i="4" s="1"/>
  <c r="AV495" i="2"/>
  <c r="J495" i="4" s="1"/>
  <c r="Y495" i="4" s="1"/>
  <c r="BB479" i="2"/>
  <c r="P479" i="4" s="1"/>
  <c r="AE479" i="4" s="1"/>
  <c r="BD447" i="2"/>
  <c r="R447" i="4" s="1"/>
  <c r="AG447" i="4" s="1"/>
  <c r="BA431" i="2"/>
  <c r="O431" i="4" s="1"/>
  <c r="AD431" i="4" s="1"/>
  <c r="AS351" i="2"/>
  <c r="G351" i="4" s="1"/>
  <c r="V351" i="4" s="1"/>
  <c r="AZ303" i="2"/>
  <c r="N303" i="4" s="1"/>
  <c r="AC303" i="4" s="1"/>
  <c r="BD239" i="2"/>
  <c r="R239" i="4" s="1"/>
  <c r="AG239" i="4" s="1"/>
  <c r="AT191" i="2"/>
  <c r="H191" i="4" s="1"/>
  <c r="W191" i="4" s="1"/>
  <c r="BA143" i="2"/>
  <c r="O143" i="4" s="1"/>
  <c r="AD143" i="4" s="1"/>
  <c r="AU127" i="2"/>
  <c r="I127" i="4" s="1"/>
  <c r="X127" i="4" s="1"/>
  <c r="AT111" i="2"/>
  <c r="H111" i="4" s="1"/>
  <c r="W111" i="4" s="1"/>
  <c r="BD95" i="2"/>
  <c r="R95" i="4" s="1"/>
  <c r="AG95" i="4" s="1"/>
  <c r="AX31" i="2"/>
  <c r="L31" i="4" s="1"/>
  <c r="AA31" i="4" s="1"/>
  <c r="AS114" i="2"/>
  <c r="G114" i="4" s="1"/>
  <c r="V114" i="4" s="1"/>
  <c r="BA24" i="2"/>
  <c r="O24" i="4" s="1"/>
  <c r="AD24" i="4" s="1"/>
  <c r="AS626" i="2"/>
  <c r="G626" i="4" s="1"/>
  <c r="V626" i="4" s="1"/>
  <c r="BD594" i="2"/>
  <c r="R594" i="4" s="1"/>
  <c r="AG594" i="4" s="1"/>
  <c r="BD498" i="2"/>
  <c r="R498" i="4" s="1"/>
  <c r="AG498" i="4" s="1"/>
  <c r="AU466" i="2"/>
  <c r="I466" i="4" s="1"/>
  <c r="X466" i="4" s="1"/>
  <c r="AT450" i="2"/>
  <c r="H450" i="4" s="1"/>
  <c r="W450" i="4" s="1"/>
  <c r="AY434" i="2"/>
  <c r="M434" i="4" s="1"/>
  <c r="AB434" i="4" s="1"/>
  <c r="AY418" i="2"/>
  <c r="M418" i="4" s="1"/>
  <c r="AB418" i="4" s="1"/>
  <c r="BD402" i="2"/>
  <c r="R402" i="4" s="1"/>
  <c r="AG402" i="4" s="1"/>
  <c r="AV386" i="2"/>
  <c r="J386" i="4" s="1"/>
  <c r="Y386" i="4" s="1"/>
  <c r="BB370" i="2"/>
  <c r="P370" i="4" s="1"/>
  <c r="AE370" i="4" s="1"/>
  <c r="AY354" i="2"/>
  <c r="M354" i="4" s="1"/>
  <c r="AB354" i="4" s="1"/>
  <c r="BD322" i="2"/>
  <c r="R322" i="4" s="1"/>
  <c r="AG322" i="4" s="1"/>
  <c r="AS306" i="2"/>
  <c r="G306" i="4" s="1"/>
  <c r="V306" i="4" s="1"/>
  <c r="AZ258" i="2"/>
  <c r="N258" i="4" s="1"/>
  <c r="AC258" i="4" s="1"/>
  <c r="BC242" i="2"/>
  <c r="Q242" i="4" s="1"/>
  <c r="AF242" i="4" s="1"/>
  <c r="AS226" i="2"/>
  <c r="G226" i="4" s="1"/>
  <c r="V226" i="4" s="1"/>
  <c r="AT194" i="2"/>
  <c r="H194" i="4" s="1"/>
  <c r="W194" i="4" s="1"/>
  <c r="AS98" i="2"/>
  <c r="G98" i="4" s="1"/>
  <c r="V98" i="4" s="1"/>
  <c r="AV82" i="2"/>
  <c r="J82" i="4" s="1"/>
  <c r="Y82" i="4" s="1"/>
  <c r="AT629" i="2"/>
  <c r="H629" i="4" s="1"/>
  <c r="W629" i="4" s="1"/>
  <c r="AZ581" i="2"/>
  <c r="N581" i="4" s="1"/>
  <c r="AC581" i="4" s="1"/>
  <c r="BA533" i="2"/>
  <c r="O533" i="4" s="1"/>
  <c r="AD533" i="4" s="1"/>
  <c r="AS501" i="2"/>
  <c r="G501" i="4" s="1"/>
  <c r="V501" i="4" s="1"/>
  <c r="AX485" i="2"/>
  <c r="L485" i="4" s="1"/>
  <c r="AA485" i="4" s="1"/>
  <c r="AV421" i="2"/>
  <c r="J421" i="4" s="1"/>
  <c r="Y421" i="4" s="1"/>
  <c r="BB405" i="2"/>
  <c r="P405" i="4" s="1"/>
  <c r="AE405" i="4" s="1"/>
  <c r="AW373" i="2"/>
  <c r="K373" i="4" s="1"/>
  <c r="Z373" i="4" s="1"/>
  <c r="AU341" i="2"/>
  <c r="I341" i="4" s="1"/>
  <c r="X341" i="4" s="1"/>
  <c r="AT325" i="2"/>
  <c r="H325" i="4" s="1"/>
  <c r="W325" i="4" s="1"/>
  <c r="AW309" i="2"/>
  <c r="K309" i="4" s="1"/>
  <c r="Z309" i="4" s="1"/>
  <c r="BC293" i="2"/>
  <c r="Q293" i="4" s="1"/>
  <c r="AF293" i="4" s="1"/>
  <c r="AU261" i="2"/>
  <c r="I261" i="4" s="1"/>
  <c r="X261" i="4" s="1"/>
  <c r="BC213" i="2"/>
  <c r="Q213" i="4" s="1"/>
  <c r="AF213" i="4" s="1"/>
  <c r="BB181" i="2"/>
  <c r="P181" i="4" s="1"/>
  <c r="AE181" i="4" s="1"/>
  <c r="BA165" i="2"/>
  <c r="O165" i="4" s="1"/>
  <c r="AD165" i="4" s="1"/>
  <c r="AV600" i="2"/>
  <c r="J600" i="4" s="1"/>
  <c r="Y600" i="4" s="1"/>
  <c r="BB584" i="2"/>
  <c r="P584" i="4" s="1"/>
  <c r="AE584" i="4" s="1"/>
  <c r="AW568" i="2"/>
  <c r="K568" i="4" s="1"/>
  <c r="Z568" i="4" s="1"/>
  <c r="AU520" i="2"/>
  <c r="I520" i="4" s="1"/>
  <c r="X520" i="4" s="1"/>
  <c r="AY488" i="2"/>
  <c r="M488" i="4" s="1"/>
  <c r="AB488" i="4" s="1"/>
  <c r="AY424" i="2"/>
  <c r="M424" i="4" s="1"/>
  <c r="AB424" i="4" s="1"/>
  <c r="AY392" i="2"/>
  <c r="M392" i="4" s="1"/>
  <c r="AB392" i="4" s="1"/>
  <c r="AV376" i="2"/>
  <c r="J376" i="4" s="1"/>
  <c r="Y376" i="4" s="1"/>
  <c r="BB360" i="2"/>
  <c r="P360" i="4" s="1"/>
  <c r="AE360" i="4" s="1"/>
  <c r="AW344" i="2"/>
  <c r="K344" i="4" s="1"/>
  <c r="Z344" i="4" s="1"/>
  <c r="BC328" i="2"/>
  <c r="Q328" i="4" s="1"/>
  <c r="AF328" i="4" s="1"/>
  <c r="AS296" i="2"/>
  <c r="G296" i="4" s="1"/>
  <c r="V296" i="4" s="1"/>
  <c r="AX280" i="2"/>
  <c r="L280" i="4" s="1"/>
  <c r="AA280" i="4" s="1"/>
  <c r="BA216" i="2"/>
  <c r="O216" i="4" s="1"/>
  <c r="AD216" i="4" s="1"/>
  <c r="AV200" i="2"/>
  <c r="J200" i="4" s="1"/>
  <c r="Y200" i="4" s="1"/>
  <c r="AZ168" i="2"/>
  <c r="N168" i="4" s="1"/>
  <c r="AC168" i="4" s="1"/>
  <c r="BD136" i="2"/>
  <c r="R136" i="4" s="1"/>
  <c r="AG136" i="4" s="1"/>
  <c r="BA88" i="2"/>
  <c r="O88" i="4" s="1"/>
  <c r="AD88" i="4" s="1"/>
  <c r="BD72" i="2"/>
  <c r="R72" i="4" s="1"/>
  <c r="AG72" i="4" s="1"/>
  <c r="AW56" i="2"/>
  <c r="K56" i="4" s="1"/>
  <c r="Z56" i="4" s="1"/>
  <c r="BA40" i="2"/>
  <c r="O40" i="4" s="1"/>
  <c r="AD40" i="4" s="1"/>
  <c r="AU603" i="2"/>
  <c r="I603" i="4" s="1"/>
  <c r="X603" i="4" s="1"/>
  <c r="AT587" i="2"/>
  <c r="H587" i="4" s="1"/>
  <c r="W587" i="4" s="1"/>
  <c r="AY571" i="2"/>
  <c r="M571" i="4" s="1"/>
  <c r="AB571" i="4" s="1"/>
  <c r="AY555" i="2"/>
  <c r="M555" i="4" s="1"/>
  <c r="AB555" i="4" s="1"/>
  <c r="AV523" i="2"/>
  <c r="J523" i="4" s="1"/>
  <c r="Y523" i="4" s="1"/>
  <c r="BC427" i="2"/>
  <c r="Q427" i="4" s="1"/>
  <c r="AF427" i="4" s="1"/>
  <c r="AW411" i="2"/>
  <c r="K411" i="4" s="1"/>
  <c r="Z411" i="4" s="1"/>
  <c r="BB363" i="2"/>
  <c r="P363" i="4" s="1"/>
  <c r="AE363" i="4" s="1"/>
  <c r="BD315" i="2"/>
  <c r="R315" i="4" s="1"/>
  <c r="AG315" i="4" s="1"/>
  <c r="AV299" i="2"/>
  <c r="J299" i="4" s="1"/>
  <c r="Y299" i="4" s="1"/>
  <c r="BB283" i="2"/>
  <c r="P283" i="4" s="1"/>
  <c r="AE283" i="4" s="1"/>
  <c r="BC267" i="2"/>
  <c r="Q267" i="4" s="1"/>
  <c r="AF267" i="4" s="1"/>
  <c r="BB203" i="2"/>
  <c r="P203" i="4" s="1"/>
  <c r="AE203" i="4" s="1"/>
  <c r="BC187" i="2"/>
  <c r="Q187" i="4" s="1"/>
  <c r="AF187" i="4" s="1"/>
  <c r="BC171" i="2"/>
  <c r="Q171" i="4" s="1"/>
  <c r="AF171" i="4" s="1"/>
  <c r="BC155" i="2"/>
  <c r="Q155" i="4" s="1"/>
  <c r="AF155" i="4" s="1"/>
  <c r="AS139" i="2"/>
  <c r="G139" i="4" s="1"/>
  <c r="V139" i="4" s="1"/>
  <c r="AV59" i="2"/>
  <c r="J59" i="4" s="1"/>
  <c r="Y59" i="4" s="1"/>
  <c r="BB43" i="2"/>
  <c r="P43" i="4" s="1"/>
  <c r="AE43" i="4" s="1"/>
  <c r="AT27" i="2"/>
  <c r="H27" i="4" s="1"/>
  <c r="W27" i="4" s="1"/>
  <c r="AW151" i="2"/>
  <c r="K151" i="4" s="1"/>
  <c r="Z151" i="4" s="1"/>
  <c r="AS102" i="2"/>
  <c r="G102" i="4" s="1"/>
  <c r="V102" i="4" s="1"/>
  <c r="AT590" i="2"/>
  <c r="H590" i="4" s="1"/>
  <c r="W590" i="4" s="1"/>
  <c r="AW558" i="2"/>
  <c r="K558" i="4" s="1"/>
  <c r="Z558" i="4" s="1"/>
  <c r="AX526" i="2"/>
  <c r="L526" i="4" s="1"/>
  <c r="AA526" i="4" s="1"/>
  <c r="AZ494" i="2"/>
  <c r="N494" i="4" s="1"/>
  <c r="AC494" i="4" s="1"/>
  <c r="BB446" i="2"/>
  <c r="P446" i="4" s="1"/>
  <c r="AE446" i="4" s="1"/>
  <c r="AT430" i="2"/>
  <c r="H430" i="4" s="1"/>
  <c r="W430" i="4" s="1"/>
  <c r="AY382" i="2"/>
  <c r="M382" i="4" s="1"/>
  <c r="AB382" i="4" s="1"/>
  <c r="AY334" i="2"/>
  <c r="M334" i="4" s="1"/>
  <c r="AB334" i="4" s="1"/>
  <c r="AS302" i="2"/>
  <c r="G302" i="4" s="1"/>
  <c r="V302" i="4" s="1"/>
  <c r="AV158" i="2"/>
  <c r="J158" i="4" s="1"/>
  <c r="Y158" i="4" s="1"/>
  <c r="BB142" i="2"/>
  <c r="P142" i="4" s="1"/>
  <c r="AE142" i="4" s="1"/>
  <c r="AV78" i="2"/>
  <c r="J78" i="4" s="1"/>
  <c r="Y78" i="4" s="1"/>
  <c r="AU17" i="2"/>
  <c r="I17" i="4" s="1"/>
  <c r="X17" i="4" s="1"/>
  <c r="AX20" i="2"/>
  <c r="L20" i="4" s="1"/>
  <c r="AA20" i="4" s="1"/>
  <c r="AU295" i="2"/>
  <c r="I295" i="4" s="1"/>
  <c r="X295" i="4" s="1"/>
  <c r="BA609" i="2"/>
  <c r="O609" i="4" s="1"/>
  <c r="AD609" i="4" s="1"/>
  <c r="AZ593" i="2"/>
  <c r="N593" i="4" s="1"/>
  <c r="AC593" i="4" s="1"/>
  <c r="AY465" i="2"/>
  <c r="M465" i="4" s="1"/>
  <c r="AB465" i="4" s="1"/>
  <c r="AY449" i="2"/>
  <c r="M449" i="4" s="1"/>
  <c r="AB449" i="4" s="1"/>
  <c r="BD433" i="2"/>
  <c r="R433" i="4" s="1"/>
  <c r="AG433" i="4" s="1"/>
  <c r="AU417" i="2"/>
  <c r="I417" i="4" s="1"/>
  <c r="X417" i="4" s="1"/>
  <c r="AT401" i="2"/>
  <c r="H401" i="4" s="1"/>
  <c r="W401" i="4" s="1"/>
  <c r="BB337" i="2"/>
  <c r="P337" i="4" s="1"/>
  <c r="AE337" i="4" s="1"/>
  <c r="AS273" i="2"/>
  <c r="G273" i="4" s="1"/>
  <c r="V273" i="4" s="1"/>
  <c r="AX257" i="2"/>
  <c r="L257" i="4" s="1"/>
  <c r="AA257" i="4" s="1"/>
  <c r="BD209" i="2"/>
  <c r="R209" i="4" s="1"/>
  <c r="AG209" i="4" s="1"/>
  <c r="AT177" i="2"/>
  <c r="H177" i="4" s="1"/>
  <c r="W177" i="4" s="1"/>
  <c r="BC161" i="2"/>
  <c r="Q161" i="4" s="1"/>
  <c r="AF161" i="4" s="1"/>
  <c r="AZ129" i="2"/>
  <c r="N129" i="4" s="1"/>
  <c r="AC129" i="4" s="1"/>
  <c r="BD113" i="2"/>
  <c r="R113" i="4" s="1"/>
  <c r="AG113" i="4" s="1"/>
  <c r="AU97" i="2"/>
  <c r="I97" i="4" s="1"/>
  <c r="X97" i="4" s="1"/>
  <c r="AT81" i="2"/>
  <c r="H81" i="4" s="1"/>
  <c r="W81" i="4" s="1"/>
  <c r="AY49" i="2"/>
  <c r="M49" i="4" s="1"/>
  <c r="AB49" i="4" s="1"/>
  <c r="BB231" i="2"/>
  <c r="P231" i="4" s="1"/>
  <c r="AE231" i="4" s="1"/>
  <c r="AT199" i="2"/>
  <c r="H199" i="4" s="1"/>
  <c r="W199" i="4" s="1"/>
  <c r="BC628" i="2"/>
  <c r="Q628" i="4" s="1"/>
  <c r="AF628" i="4" s="1"/>
  <c r="AU612" i="2"/>
  <c r="I612" i="4" s="1"/>
  <c r="X612" i="4" s="1"/>
  <c r="AT596" i="2"/>
  <c r="H596" i="4" s="1"/>
  <c r="W596" i="4" s="1"/>
  <c r="AW580" i="2"/>
  <c r="K580" i="4" s="1"/>
  <c r="Z580" i="4" s="1"/>
  <c r="AU452" i="2"/>
  <c r="I452" i="4" s="1"/>
  <c r="X452" i="4" s="1"/>
  <c r="BD404" i="2"/>
  <c r="R404" i="4" s="1"/>
  <c r="AG404" i="4" s="1"/>
  <c r="AS388" i="2"/>
  <c r="G388" i="4" s="1"/>
  <c r="V388" i="4" s="1"/>
  <c r="AX372" i="2"/>
  <c r="L372" i="4" s="1"/>
  <c r="AA372" i="4" s="1"/>
  <c r="AZ340" i="2"/>
  <c r="N340" i="4" s="1"/>
  <c r="AC340" i="4" s="1"/>
  <c r="AS244" i="2"/>
  <c r="G244" i="4" s="1"/>
  <c r="V244" i="4" s="1"/>
  <c r="AY212" i="2"/>
  <c r="M212" i="4" s="1"/>
  <c r="AB212" i="4" s="1"/>
  <c r="BD196" i="2"/>
  <c r="R196" i="4" s="1"/>
  <c r="AG196" i="4" s="1"/>
  <c r="AY180" i="2"/>
  <c r="M180" i="4" s="1"/>
  <c r="AB180" i="4" s="1"/>
  <c r="AS164" i="2"/>
  <c r="G164" i="4" s="1"/>
  <c r="V164" i="4" s="1"/>
  <c r="AW132" i="2"/>
  <c r="K132" i="4" s="1"/>
  <c r="Z132" i="4" s="1"/>
  <c r="BB68" i="2"/>
  <c r="P68" i="4" s="1"/>
  <c r="AE68" i="4" s="1"/>
  <c r="AY52" i="2"/>
  <c r="M52" i="4" s="1"/>
  <c r="AB52" i="4" s="1"/>
  <c r="AY36" i="2"/>
  <c r="M36" i="4" s="1"/>
  <c r="AB36" i="4" s="1"/>
  <c r="BD263" i="2"/>
  <c r="R263" i="4" s="1"/>
  <c r="AG263" i="4" s="1"/>
  <c r="BA215" i="2"/>
  <c r="O215" i="4" s="1"/>
  <c r="AD215" i="4" s="1"/>
  <c r="AV119" i="2"/>
  <c r="J119" i="4" s="1"/>
  <c r="Y119" i="4" s="1"/>
  <c r="AU23" i="2"/>
  <c r="I23" i="4" s="1"/>
  <c r="X23" i="4" s="1"/>
  <c r="AV166" i="2"/>
  <c r="J166" i="4" s="1"/>
  <c r="Y166" i="4" s="1"/>
  <c r="AS150" i="2"/>
  <c r="G150" i="4" s="1"/>
  <c r="V150" i="4" s="1"/>
  <c r="AX615" i="2"/>
  <c r="L615" i="4" s="1"/>
  <c r="AA615" i="4" s="1"/>
  <c r="BB535" i="2"/>
  <c r="P535" i="4" s="1"/>
  <c r="AE535" i="4" s="1"/>
  <c r="AW519" i="2"/>
  <c r="K519" i="4" s="1"/>
  <c r="Z519" i="4" s="1"/>
  <c r="BC503" i="2"/>
  <c r="Q503" i="4" s="1"/>
  <c r="AF503" i="4" s="1"/>
  <c r="AS471" i="2"/>
  <c r="G471" i="4" s="1"/>
  <c r="V471" i="4" s="1"/>
  <c r="AY439" i="2"/>
  <c r="M439" i="4" s="1"/>
  <c r="AB439" i="4" s="1"/>
  <c r="AY407" i="2"/>
  <c r="M407" i="4" s="1"/>
  <c r="AB407" i="4" s="1"/>
  <c r="AV391" i="2"/>
  <c r="J391" i="4" s="1"/>
  <c r="Y391" i="4" s="1"/>
  <c r="BC359" i="2"/>
  <c r="Q359" i="4" s="1"/>
  <c r="AF359" i="4" s="1"/>
  <c r="AY327" i="2"/>
  <c r="M327" i="4" s="1"/>
  <c r="AB327" i="4" s="1"/>
  <c r="AV311" i="2"/>
  <c r="J311" i="4" s="1"/>
  <c r="Y311" i="4" s="1"/>
  <c r="AT103" i="2"/>
  <c r="H103" i="4" s="1"/>
  <c r="W103" i="4" s="1"/>
  <c r="BB87" i="2"/>
  <c r="P87" i="4" s="1"/>
  <c r="AE87" i="4" s="1"/>
  <c r="AT55" i="2"/>
  <c r="H55" i="4" s="1"/>
  <c r="W55" i="4" s="1"/>
  <c r="BB39" i="2"/>
  <c r="P39" i="4" s="1"/>
  <c r="AE39" i="4" s="1"/>
  <c r="AW618" i="2"/>
  <c r="K618" i="4" s="1"/>
  <c r="Z618" i="4" s="1"/>
  <c r="BA602" i="2"/>
  <c r="O602" i="4" s="1"/>
  <c r="AD602" i="4" s="1"/>
  <c r="AW538" i="2"/>
  <c r="K538" i="4" s="1"/>
  <c r="Z538" i="4" s="1"/>
  <c r="AS522" i="2"/>
  <c r="G522" i="4" s="1"/>
  <c r="V522" i="4" s="1"/>
  <c r="AX506" i="2"/>
  <c r="L506" i="4" s="1"/>
  <c r="AA506" i="4" s="1"/>
  <c r="AS442" i="2"/>
  <c r="G442" i="4" s="1"/>
  <c r="V442" i="4" s="1"/>
  <c r="AX426" i="2"/>
  <c r="L426" i="4" s="1"/>
  <c r="AA426" i="4" s="1"/>
  <c r="AW378" i="2"/>
  <c r="K378" i="4" s="1"/>
  <c r="Z378" i="4" s="1"/>
  <c r="BC362" i="2"/>
  <c r="Q362" i="4" s="1"/>
  <c r="AF362" i="4" s="1"/>
  <c r="BD298" i="2"/>
  <c r="R298" i="4" s="1"/>
  <c r="AG298" i="4" s="1"/>
  <c r="AW218" i="2"/>
  <c r="K218" i="4" s="1"/>
  <c r="Z218" i="4" s="1"/>
  <c r="AS202" i="2"/>
  <c r="G202" i="4" s="1"/>
  <c r="V202" i="4" s="1"/>
  <c r="AX186" i="2"/>
  <c r="L186" i="4" s="1"/>
  <c r="AA186" i="4" s="1"/>
  <c r="BD154" i="2"/>
  <c r="R154" i="4" s="1"/>
  <c r="AG154" i="4" s="1"/>
  <c r="AS122" i="2"/>
  <c r="G122" i="4" s="1"/>
  <c r="V122" i="4" s="1"/>
  <c r="AX106" i="2"/>
  <c r="L106" i="4" s="1"/>
  <c r="AA106" i="4" s="1"/>
  <c r="AS42" i="2"/>
  <c r="G42" i="4" s="1"/>
  <c r="V42" i="4" s="1"/>
  <c r="AY45" i="2"/>
  <c r="M45" i="4" s="1"/>
  <c r="AB45" i="4" s="1"/>
  <c r="AX621" i="2"/>
  <c r="L621" i="4" s="1"/>
  <c r="AA621" i="4" s="1"/>
  <c r="AY573" i="2"/>
  <c r="M573" i="4" s="1"/>
  <c r="AB573" i="4" s="1"/>
  <c r="AS557" i="2"/>
  <c r="G557" i="4" s="1"/>
  <c r="V557" i="4" s="1"/>
  <c r="AX541" i="2"/>
  <c r="L541" i="4" s="1"/>
  <c r="AA541" i="4" s="1"/>
  <c r="AW509" i="2"/>
  <c r="K509" i="4" s="1"/>
  <c r="Z509" i="4" s="1"/>
  <c r="AZ493" i="2"/>
  <c r="N493" i="4" s="1"/>
  <c r="AC493" i="4" s="1"/>
  <c r="BB461" i="2"/>
  <c r="P461" i="4" s="1"/>
  <c r="AE461" i="4" s="1"/>
  <c r="AU397" i="2"/>
  <c r="I397" i="4" s="1"/>
  <c r="X397" i="4" s="1"/>
  <c r="AS333" i="2"/>
  <c r="G333" i="4" s="1"/>
  <c r="V333" i="4" s="1"/>
  <c r="AX317" i="2"/>
  <c r="L317" i="4" s="1"/>
  <c r="AA317" i="4" s="1"/>
  <c r="BD269" i="2"/>
  <c r="R269" i="4" s="1"/>
  <c r="AG269" i="4" s="1"/>
  <c r="AW221" i="2"/>
  <c r="K221" i="4" s="1"/>
  <c r="Z221" i="4" s="1"/>
  <c r="AZ205" i="2"/>
  <c r="N205" i="4" s="1"/>
  <c r="AC205" i="4" s="1"/>
  <c r="AY189" i="2"/>
  <c r="M189" i="4" s="1"/>
  <c r="AB189" i="4" s="1"/>
  <c r="AV173" i="2"/>
  <c r="J173" i="4" s="1"/>
  <c r="Y173" i="4" s="1"/>
  <c r="AZ141" i="2"/>
  <c r="N141" i="4" s="1"/>
  <c r="AC141" i="4" s="1"/>
  <c r="AX93" i="2"/>
  <c r="L93" i="4" s="1"/>
  <c r="AA93" i="4" s="1"/>
  <c r="BC29" i="2"/>
  <c r="Q29" i="4" s="1"/>
  <c r="AF29" i="4" s="1"/>
  <c r="BA592" i="2"/>
  <c r="O592" i="4" s="1"/>
  <c r="AD592" i="4" s="1"/>
  <c r="AU560" i="2"/>
  <c r="I560" i="4" s="1"/>
  <c r="X560" i="4" s="1"/>
  <c r="AT544" i="2"/>
  <c r="H544" i="4" s="1"/>
  <c r="W544" i="4" s="1"/>
  <c r="AZ528" i="2"/>
  <c r="N528" i="4" s="1"/>
  <c r="AC528" i="4" s="1"/>
  <c r="AZ512" i="2"/>
  <c r="N512" i="4" s="1"/>
  <c r="AC512" i="4" s="1"/>
  <c r="BA496" i="2"/>
  <c r="O496" i="4" s="1"/>
  <c r="AD496" i="4" s="1"/>
  <c r="BA432" i="2"/>
  <c r="O432" i="4" s="1"/>
  <c r="AD432" i="4" s="1"/>
  <c r="AS416" i="2"/>
  <c r="G416" i="4" s="1"/>
  <c r="V416" i="4" s="1"/>
  <c r="AX400" i="2"/>
  <c r="L400" i="4" s="1"/>
  <c r="AA400" i="4" s="1"/>
  <c r="AV336" i="2"/>
  <c r="J336" i="4" s="1"/>
  <c r="Y336" i="4" s="1"/>
  <c r="BB320" i="2"/>
  <c r="P320" i="4" s="1"/>
  <c r="AE320" i="4" s="1"/>
  <c r="AV256" i="2"/>
  <c r="J256" i="4" s="1"/>
  <c r="Y256" i="4" s="1"/>
  <c r="AU240" i="2"/>
  <c r="I240" i="4" s="1"/>
  <c r="X240" i="4" s="1"/>
  <c r="AT224" i="2"/>
  <c r="H224" i="4" s="1"/>
  <c r="W224" i="4" s="1"/>
  <c r="AW192" i="2"/>
  <c r="K192" i="4" s="1"/>
  <c r="Z192" i="4" s="1"/>
  <c r="BD176" i="2"/>
  <c r="R176" i="4" s="1"/>
  <c r="AG176" i="4" s="1"/>
  <c r="AU160" i="2"/>
  <c r="I160" i="4" s="1"/>
  <c r="X160" i="4" s="1"/>
  <c r="AT144" i="2"/>
  <c r="H144" i="4" s="1"/>
  <c r="W144" i="4" s="1"/>
  <c r="BC96" i="2"/>
  <c r="Q96" i="4" s="1"/>
  <c r="AF96" i="4" s="1"/>
  <c r="AY80" i="2"/>
  <c r="M80" i="4" s="1"/>
  <c r="AB80" i="4" s="1"/>
  <c r="AU64" i="2"/>
  <c r="I64" i="4" s="1"/>
  <c r="X64" i="4" s="1"/>
  <c r="BC83" i="2"/>
  <c r="Q83" i="4" s="1"/>
  <c r="AF83" i="4" s="1"/>
  <c r="AU67" i="2"/>
  <c r="I67" i="4" s="1"/>
  <c r="X67" i="4" s="1"/>
  <c r="AU595" i="2"/>
  <c r="I595" i="4" s="1"/>
  <c r="X595" i="4" s="1"/>
  <c r="AT579" i="2"/>
  <c r="H579" i="4" s="1"/>
  <c r="W579" i="4" s="1"/>
  <c r="AS531" i="2"/>
  <c r="G531" i="4" s="1"/>
  <c r="V531" i="4" s="1"/>
  <c r="BA499" i="2"/>
  <c r="O499" i="4" s="1"/>
  <c r="AD499" i="4" s="1"/>
  <c r="BC483" i="2"/>
  <c r="Q483" i="4" s="1"/>
  <c r="AF483" i="4" s="1"/>
  <c r="BC467" i="2"/>
  <c r="Q467" i="4" s="1"/>
  <c r="AF467" i="4" s="1"/>
  <c r="BB435" i="2"/>
  <c r="P435" i="4" s="1"/>
  <c r="AE435" i="4" s="1"/>
  <c r="BA419" i="2"/>
  <c r="O419" i="4" s="1"/>
  <c r="AD419" i="4" s="1"/>
  <c r="BC403" i="2"/>
  <c r="Q403" i="4" s="1"/>
  <c r="AF403" i="4" s="1"/>
  <c r="AY323" i="2"/>
  <c r="M323" i="4" s="1"/>
  <c r="AB323" i="4" s="1"/>
  <c r="AW307" i="2"/>
  <c r="K307" i="4" s="1"/>
  <c r="Z307" i="4" s="1"/>
  <c r="AU291" i="2"/>
  <c r="I291" i="4" s="1"/>
  <c r="X291" i="4" s="1"/>
  <c r="AX211" i="2"/>
  <c r="L211" i="4" s="1"/>
  <c r="AA211" i="4" s="1"/>
  <c r="BA163" i="2"/>
  <c r="O163" i="4" s="1"/>
  <c r="AD163" i="4" s="1"/>
  <c r="AS147" i="2"/>
  <c r="G147" i="4" s="1"/>
  <c r="V147" i="4" s="1"/>
  <c r="AX131" i="2"/>
  <c r="L131" i="4" s="1"/>
  <c r="AA131" i="4" s="1"/>
  <c r="AW51" i="2"/>
  <c r="K51" i="4" s="1"/>
  <c r="Z51" i="4" s="1"/>
  <c r="AU35" i="2"/>
  <c r="I35" i="4" s="1"/>
  <c r="X35" i="4" s="1"/>
  <c r="AX19" i="2"/>
  <c r="L19" i="4" s="1"/>
  <c r="AA19" i="4" s="1"/>
  <c r="BD198" i="2"/>
  <c r="R198" i="4" s="1"/>
  <c r="AG198" i="4" s="1"/>
  <c r="BD118" i="2"/>
  <c r="R118" i="4" s="1"/>
  <c r="AG118" i="4" s="1"/>
  <c r="AY70" i="2"/>
  <c r="M70" i="4" s="1"/>
  <c r="AB70" i="4" s="1"/>
  <c r="AV630" i="2"/>
  <c r="J630" i="4" s="1"/>
  <c r="Y630" i="4" s="1"/>
  <c r="BB614" i="2"/>
  <c r="P614" i="4" s="1"/>
  <c r="AE614" i="4" s="1"/>
  <c r="BD598" i="2"/>
  <c r="R598" i="4" s="1"/>
  <c r="AG598" i="4" s="1"/>
  <c r="AZ582" i="2"/>
  <c r="N582" i="4" s="1"/>
  <c r="AC582" i="4" s="1"/>
  <c r="AZ566" i="2"/>
  <c r="N566" i="4" s="1"/>
  <c r="AC566" i="4" s="1"/>
  <c r="BB534" i="2"/>
  <c r="P534" i="4" s="1"/>
  <c r="AE534" i="4" s="1"/>
  <c r="BA502" i="2"/>
  <c r="O502" i="4" s="1"/>
  <c r="AD502" i="4" s="1"/>
  <c r="BA486" i="2"/>
  <c r="O486" i="4" s="1"/>
  <c r="AD486" i="4" s="1"/>
  <c r="AT454" i="2"/>
  <c r="H454" i="4" s="1"/>
  <c r="W454" i="4" s="1"/>
  <c r="AY438" i="2"/>
  <c r="M438" i="4" s="1"/>
  <c r="AB438" i="4" s="1"/>
  <c r="AY422" i="2"/>
  <c r="M422" i="4" s="1"/>
  <c r="AB422" i="4" s="1"/>
  <c r="AW406" i="2"/>
  <c r="K406" i="4" s="1"/>
  <c r="Z406" i="4" s="1"/>
  <c r="AU374" i="2"/>
  <c r="I374" i="4" s="1"/>
  <c r="X374" i="4" s="1"/>
  <c r="AT358" i="2"/>
  <c r="H358" i="4" s="1"/>
  <c r="W358" i="4" s="1"/>
  <c r="AW326" i="2"/>
  <c r="K326" i="4" s="1"/>
  <c r="Z326" i="4" s="1"/>
  <c r="AV294" i="2"/>
  <c r="J294" i="4" s="1"/>
  <c r="Y294" i="4" s="1"/>
  <c r="BB278" i="2"/>
  <c r="P278" i="4" s="1"/>
  <c r="AE278" i="4" s="1"/>
  <c r="AZ617" i="2"/>
  <c r="N617" i="4" s="1"/>
  <c r="AC617" i="4" s="1"/>
  <c r="AV585" i="2"/>
  <c r="J585" i="4" s="1"/>
  <c r="Y585" i="4" s="1"/>
  <c r="BB569" i="2"/>
  <c r="P569" i="4" s="1"/>
  <c r="AE569" i="4" s="1"/>
  <c r="BA553" i="2"/>
  <c r="O553" i="4" s="1"/>
  <c r="AD553" i="4" s="1"/>
  <c r="BC521" i="2"/>
  <c r="Q521" i="4" s="1"/>
  <c r="AF521" i="4" s="1"/>
  <c r="AS505" i="2"/>
  <c r="G505" i="4" s="1"/>
  <c r="V505" i="4" s="1"/>
  <c r="AX489" i="2"/>
  <c r="L489" i="4" s="1"/>
  <c r="AA489" i="4" s="1"/>
  <c r="AZ457" i="2"/>
  <c r="N457" i="4" s="1"/>
  <c r="AC457" i="4" s="1"/>
  <c r="BD441" i="2"/>
  <c r="R441" i="4" s="1"/>
  <c r="AG441" i="4" s="1"/>
  <c r="AZ425" i="2"/>
  <c r="N425" i="4" s="1"/>
  <c r="AC425" i="4" s="1"/>
  <c r="BC377" i="2"/>
  <c r="Q377" i="4" s="1"/>
  <c r="AF377" i="4" s="1"/>
  <c r="AW361" i="2"/>
  <c r="K361" i="4" s="1"/>
  <c r="Z361" i="4" s="1"/>
  <c r="BA345" i="2"/>
  <c r="O345" i="4" s="1"/>
  <c r="AD345" i="4" s="1"/>
  <c r="BC297" i="2"/>
  <c r="Q297" i="4" s="1"/>
  <c r="AF297" i="4" s="1"/>
  <c r="BB249" i="2"/>
  <c r="P249" i="4" s="1"/>
  <c r="AE249" i="4" s="1"/>
  <c r="AV185" i="2"/>
  <c r="J185" i="4" s="1"/>
  <c r="Y185" i="4" s="1"/>
  <c r="AU105" i="2"/>
  <c r="I105" i="4" s="1"/>
  <c r="X105" i="4" s="1"/>
  <c r="AT89" i="2"/>
  <c r="H89" i="4" s="1"/>
  <c r="W89" i="4" s="1"/>
  <c r="AW57" i="2"/>
  <c r="K57" i="4" s="1"/>
  <c r="Z57" i="4" s="1"/>
  <c r="AV25" i="2"/>
  <c r="J25" i="4" s="1"/>
  <c r="Y25" i="4" s="1"/>
  <c r="AU9" i="2"/>
  <c r="I9" i="4" s="1"/>
  <c r="X9" i="4" s="1"/>
  <c r="AY44" i="2"/>
  <c r="M44" i="4" s="1"/>
  <c r="AB44" i="4" s="1"/>
  <c r="AS28" i="2"/>
  <c r="G28" i="4" s="1"/>
  <c r="V28" i="4" s="1"/>
  <c r="AT34" i="2"/>
  <c r="H34" i="4" s="1"/>
  <c r="W34" i="4" s="1"/>
  <c r="BA133" i="2"/>
  <c r="O133" i="4" s="1"/>
  <c r="AD133" i="4" s="1"/>
  <c r="AV85" i="2"/>
  <c r="J85" i="4" s="1"/>
  <c r="Y85" i="4" s="1"/>
  <c r="AU53" i="2"/>
  <c r="I53" i="4" s="1"/>
  <c r="X53" i="4" s="1"/>
  <c r="AZ508" i="2"/>
  <c r="N508" i="4" s="1"/>
  <c r="AC508" i="4" s="1"/>
  <c r="AY460" i="2"/>
  <c r="M460" i="4" s="1"/>
  <c r="AB460" i="4" s="1"/>
  <c r="BA364" i="2"/>
  <c r="O364" i="4" s="1"/>
  <c r="AD364" i="4" s="1"/>
  <c r="AU332" i="2"/>
  <c r="I332" i="4" s="1"/>
  <c r="X332" i="4" s="1"/>
  <c r="BD300" i="2"/>
  <c r="R300" i="4" s="1"/>
  <c r="AG300" i="4" s="1"/>
  <c r="BA236" i="2"/>
  <c r="O236" i="4" s="1"/>
  <c r="AD236" i="4" s="1"/>
  <c r="BD204" i="2"/>
  <c r="R204" i="4" s="1"/>
  <c r="AG204" i="4" s="1"/>
  <c r="AU172" i="2"/>
  <c r="I172" i="4" s="1"/>
  <c r="X172" i="4" s="1"/>
  <c r="BA92" i="2"/>
  <c r="O92" i="4" s="1"/>
  <c r="AD92" i="4" s="1"/>
  <c r="BD101" i="2"/>
  <c r="R101" i="4" s="1"/>
  <c r="AG101" i="4" s="1"/>
  <c r="AZ527" i="2"/>
  <c r="N527" i="4" s="1"/>
  <c r="AC527" i="4" s="1"/>
  <c r="AS495" i="2"/>
  <c r="G495" i="4" s="1"/>
  <c r="V495" i="4" s="1"/>
  <c r="AX479" i="2"/>
  <c r="L479" i="4" s="1"/>
  <c r="AA479" i="4" s="1"/>
  <c r="AY447" i="2"/>
  <c r="M447" i="4" s="1"/>
  <c r="AB447" i="4" s="1"/>
  <c r="AZ431" i="2"/>
  <c r="N431" i="4" s="1"/>
  <c r="AC431" i="4" s="1"/>
  <c r="BA383" i="2"/>
  <c r="O383" i="4" s="1"/>
  <c r="AD383" i="4" s="1"/>
  <c r="AW303" i="2"/>
  <c r="K303" i="4" s="1"/>
  <c r="Z303" i="4" s="1"/>
  <c r="BB191" i="2"/>
  <c r="P191" i="4" s="1"/>
  <c r="AE191" i="4" s="1"/>
  <c r="AY175" i="2"/>
  <c r="M175" i="4" s="1"/>
  <c r="AB175" i="4" s="1"/>
  <c r="AV127" i="2"/>
  <c r="J127" i="4" s="1"/>
  <c r="Y127" i="4" s="1"/>
  <c r="BB111" i="2"/>
  <c r="P111" i="4" s="1"/>
  <c r="AE111" i="4" s="1"/>
  <c r="AU31" i="2"/>
  <c r="I31" i="4" s="1"/>
  <c r="X31" i="4" s="1"/>
  <c r="AW114" i="2"/>
  <c r="K114" i="4" s="1"/>
  <c r="Z114" i="4" s="1"/>
  <c r="BC24" i="2"/>
  <c r="Q24" i="4" s="1"/>
  <c r="AF24" i="4" s="1"/>
  <c r="AZ626" i="2"/>
  <c r="N626" i="4" s="1"/>
  <c r="AC626" i="4" s="1"/>
  <c r="AV466" i="2"/>
  <c r="J466" i="4" s="1"/>
  <c r="Y466" i="4" s="1"/>
  <c r="BB450" i="2"/>
  <c r="P450" i="4" s="1"/>
  <c r="AE450" i="4" s="1"/>
  <c r="AZ434" i="2"/>
  <c r="N434" i="4" s="1"/>
  <c r="AC434" i="4" s="1"/>
  <c r="BC402" i="2"/>
  <c r="Q402" i="4" s="1"/>
  <c r="AF402" i="4" s="1"/>
  <c r="AS386" i="2"/>
  <c r="G386" i="4" s="1"/>
  <c r="V386" i="4" s="1"/>
  <c r="AX370" i="2"/>
  <c r="L370" i="4" s="1"/>
  <c r="AA370" i="4" s="1"/>
  <c r="BA242" i="2"/>
  <c r="O242" i="4" s="1"/>
  <c r="AD242" i="4" s="1"/>
  <c r="BB194" i="2"/>
  <c r="P194" i="4" s="1"/>
  <c r="AE194" i="4" s="1"/>
  <c r="AW98" i="2"/>
  <c r="K98" i="4" s="1"/>
  <c r="Z98" i="4" s="1"/>
  <c r="AS82" i="2"/>
  <c r="G82" i="4" s="1"/>
  <c r="V82" i="4" s="1"/>
  <c r="AT69" i="2"/>
  <c r="H69" i="4" s="1"/>
  <c r="W69" i="4" s="1"/>
  <c r="BB629" i="2"/>
  <c r="P629" i="4" s="1"/>
  <c r="AE629" i="4" s="1"/>
  <c r="AY581" i="2"/>
  <c r="M581" i="4" s="1"/>
  <c r="AB581" i="4" s="1"/>
  <c r="AT549" i="2"/>
  <c r="H549" i="4" s="1"/>
  <c r="W549" i="4" s="1"/>
  <c r="BD533" i="2"/>
  <c r="R533" i="4" s="1"/>
  <c r="AG533" i="4" s="1"/>
  <c r="BA501" i="2"/>
  <c r="O501" i="4" s="1"/>
  <c r="AD501" i="4" s="1"/>
  <c r="AU485" i="2"/>
  <c r="I485" i="4" s="1"/>
  <c r="X485" i="4" s="1"/>
  <c r="AT469" i="2"/>
  <c r="H469" i="4" s="1"/>
  <c r="W469" i="4" s="1"/>
  <c r="AS421" i="2"/>
  <c r="G421" i="4" s="1"/>
  <c r="V421" i="4" s="1"/>
  <c r="AX405" i="2"/>
  <c r="L405" i="4" s="1"/>
  <c r="AA405" i="4" s="1"/>
  <c r="AV341" i="2"/>
  <c r="J341" i="4" s="1"/>
  <c r="Y341" i="4" s="1"/>
  <c r="BB325" i="2"/>
  <c r="P325" i="4" s="1"/>
  <c r="AE325" i="4" s="1"/>
  <c r="AV261" i="2"/>
  <c r="J261" i="4" s="1"/>
  <c r="Y261" i="4" s="1"/>
  <c r="AZ213" i="2"/>
  <c r="N213" i="4" s="1"/>
  <c r="AC213" i="4" s="1"/>
  <c r="AX181" i="2"/>
  <c r="L181" i="4" s="1"/>
  <c r="AA181" i="4" s="1"/>
  <c r="BD632" i="2"/>
  <c r="R632" i="4" s="1"/>
  <c r="AG632" i="4" s="1"/>
  <c r="AS600" i="2"/>
  <c r="G600" i="4" s="1"/>
  <c r="V600" i="4" s="1"/>
  <c r="AX584" i="2"/>
  <c r="L584" i="4" s="1"/>
  <c r="AA584" i="4" s="1"/>
  <c r="AV520" i="2"/>
  <c r="J520" i="4" s="1"/>
  <c r="Y520" i="4" s="1"/>
  <c r="AZ488" i="2"/>
  <c r="N488" i="4" s="1"/>
  <c r="AC488" i="4" s="1"/>
  <c r="AY472" i="2"/>
  <c r="M472" i="4" s="1"/>
  <c r="AB472" i="4" s="1"/>
  <c r="AS376" i="2"/>
  <c r="G376" i="4" s="1"/>
  <c r="V376" i="4" s="1"/>
  <c r="AX360" i="2"/>
  <c r="L360" i="4" s="1"/>
  <c r="AA360" i="4" s="1"/>
  <c r="AW312" i="2"/>
  <c r="K312" i="4" s="1"/>
  <c r="Z312" i="4" s="1"/>
  <c r="AZ296" i="2"/>
  <c r="N296" i="4" s="1"/>
  <c r="AC296" i="4" s="1"/>
  <c r="AU280" i="2"/>
  <c r="I280" i="4" s="1"/>
  <c r="X280" i="4" s="1"/>
  <c r="AT264" i="2"/>
  <c r="H264" i="4" s="1"/>
  <c r="W264" i="4" s="1"/>
  <c r="AS200" i="2"/>
  <c r="G200" i="4" s="1"/>
  <c r="V200" i="4" s="1"/>
  <c r="AY72" i="2"/>
  <c r="M72" i="4" s="1"/>
  <c r="AB72" i="4" s="1"/>
  <c r="BA56" i="2"/>
  <c r="O56" i="4" s="1"/>
  <c r="AD56" i="4" s="1"/>
  <c r="AV603" i="2"/>
  <c r="J603" i="4" s="1"/>
  <c r="Y603" i="4" s="1"/>
  <c r="BB587" i="2"/>
  <c r="P587" i="4" s="1"/>
  <c r="AE587" i="4" s="1"/>
  <c r="BC555" i="2"/>
  <c r="Q555" i="4" s="1"/>
  <c r="AF555" i="4" s="1"/>
  <c r="AY539" i="2"/>
  <c r="M539" i="4" s="1"/>
  <c r="AB539" i="4" s="1"/>
  <c r="AS523" i="2"/>
  <c r="G523" i="4" s="1"/>
  <c r="V523" i="4" s="1"/>
  <c r="AW475" i="2"/>
  <c r="K475" i="4" s="1"/>
  <c r="Z475" i="4" s="1"/>
  <c r="BC411" i="2"/>
  <c r="Q411" i="4" s="1"/>
  <c r="AF411" i="4" s="1"/>
  <c r="AX363" i="2"/>
  <c r="L363" i="4" s="1"/>
  <c r="AA363" i="4" s="1"/>
  <c r="AZ331" i="2"/>
  <c r="N331" i="4" s="1"/>
  <c r="AC331" i="4" s="1"/>
  <c r="AS299" i="2"/>
  <c r="G299" i="4" s="1"/>
  <c r="V299" i="4" s="1"/>
  <c r="AX283" i="2"/>
  <c r="L283" i="4" s="1"/>
  <c r="AA283" i="4" s="1"/>
  <c r="BD251" i="2"/>
  <c r="R251" i="4" s="1"/>
  <c r="AG251" i="4" s="1"/>
  <c r="BC235" i="2"/>
  <c r="Q235" i="4" s="1"/>
  <c r="AF235" i="4" s="1"/>
  <c r="AX203" i="2"/>
  <c r="L203" i="4" s="1"/>
  <c r="AA203" i="4" s="1"/>
  <c r="AW171" i="2"/>
  <c r="K171" i="4" s="1"/>
  <c r="Z171" i="4" s="1"/>
  <c r="BA155" i="2"/>
  <c r="O155" i="4" s="1"/>
  <c r="AD155" i="4" s="1"/>
  <c r="AY139" i="2"/>
  <c r="M139" i="4" s="1"/>
  <c r="AB139" i="4" s="1"/>
  <c r="AS59" i="2"/>
  <c r="G59" i="4" s="1"/>
  <c r="V59" i="4" s="1"/>
  <c r="AX43" i="2"/>
  <c r="L43" i="4" s="1"/>
  <c r="AA43" i="4" s="1"/>
  <c r="BB27" i="2"/>
  <c r="P27" i="4" s="1"/>
  <c r="AE27" i="4" s="1"/>
  <c r="AT11" i="2"/>
  <c r="H11" i="4" s="1"/>
  <c r="W11" i="4" s="1"/>
  <c r="AW279" i="2"/>
  <c r="K279" i="4" s="1"/>
  <c r="Z279" i="4" s="1"/>
  <c r="AW135" i="2"/>
  <c r="K135" i="4" s="1"/>
  <c r="Z135" i="4" s="1"/>
  <c r="BA102" i="2"/>
  <c r="O102" i="4" s="1"/>
  <c r="AD102" i="4" s="1"/>
  <c r="BB590" i="2"/>
  <c r="P590" i="4" s="1"/>
  <c r="AE590" i="4" s="1"/>
  <c r="BD558" i="2"/>
  <c r="R558" i="4" s="1"/>
  <c r="AG558" i="4" s="1"/>
  <c r="AU526" i="2"/>
  <c r="I526" i="4" s="1"/>
  <c r="X526" i="4" s="1"/>
  <c r="AW494" i="2"/>
  <c r="K494" i="4" s="1"/>
  <c r="Z494" i="4" s="1"/>
  <c r="BD478" i="2"/>
  <c r="R478" i="4" s="1"/>
  <c r="AG478" i="4" s="1"/>
  <c r="AX446" i="2"/>
  <c r="L446" i="4" s="1"/>
  <c r="AA446" i="4" s="1"/>
  <c r="BB430" i="2"/>
  <c r="P430" i="4" s="1"/>
  <c r="AE430" i="4" s="1"/>
  <c r="BA398" i="2"/>
  <c r="O398" i="4" s="1"/>
  <c r="AD398" i="4" s="1"/>
  <c r="AZ382" i="2"/>
  <c r="N382" i="4" s="1"/>
  <c r="AC382" i="4" s="1"/>
  <c r="AT350" i="2"/>
  <c r="H350" i="4" s="1"/>
  <c r="W350" i="4" s="1"/>
  <c r="BC334" i="2"/>
  <c r="Q334" i="4" s="1"/>
  <c r="AF334" i="4" s="1"/>
  <c r="BA190" i="2"/>
  <c r="O190" i="4" s="1"/>
  <c r="AD190" i="4" s="1"/>
  <c r="AW174" i="2"/>
  <c r="K174" i="4" s="1"/>
  <c r="Z174" i="4" s="1"/>
  <c r="AS158" i="2"/>
  <c r="G158" i="4" s="1"/>
  <c r="V158" i="4" s="1"/>
  <c r="AX142" i="2"/>
  <c r="L142" i="4" s="1"/>
  <c r="AA142" i="4" s="1"/>
  <c r="AS78" i="2"/>
  <c r="G78" i="4" s="1"/>
  <c r="V78" i="4" s="1"/>
  <c r="AV17" i="2"/>
  <c r="J17" i="4" s="1"/>
  <c r="Y17" i="4" s="1"/>
  <c r="AU20" i="2"/>
  <c r="I20" i="4" s="1"/>
  <c r="X20" i="4" s="1"/>
  <c r="AV295" i="2"/>
  <c r="J295" i="4" s="1"/>
  <c r="Y295" i="4" s="1"/>
  <c r="AZ609" i="2"/>
  <c r="N609" i="4" s="1"/>
  <c r="AC609" i="4" s="1"/>
  <c r="AT481" i="2"/>
  <c r="H481" i="4" s="1"/>
  <c r="W481" i="4" s="1"/>
  <c r="AW465" i="2"/>
  <c r="K465" i="4" s="1"/>
  <c r="Z465" i="4" s="1"/>
  <c r="AV417" i="2"/>
  <c r="J417" i="4" s="1"/>
  <c r="Y417" i="4" s="1"/>
  <c r="BB401" i="2"/>
  <c r="P401" i="4" s="1"/>
  <c r="AE401" i="4" s="1"/>
  <c r="AX337" i="2"/>
  <c r="L337" i="4" s="1"/>
  <c r="AA337" i="4" s="1"/>
  <c r="AW273" i="2"/>
  <c r="K273" i="4" s="1"/>
  <c r="Z273" i="4" s="1"/>
  <c r="AU257" i="2"/>
  <c r="I257" i="4" s="1"/>
  <c r="X257" i="4" s="1"/>
  <c r="BB177" i="2"/>
  <c r="P177" i="4" s="1"/>
  <c r="AE177" i="4" s="1"/>
  <c r="AY129" i="2"/>
  <c r="M129" i="4" s="1"/>
  <c r="AB129" i="4" s="1"/>
  <c r="AW113" i="2"/>
  <c r="K113" i="4" s="1"/>
  <c r="Z113" i="4" s="1"/>
  <c r="AV97" i="2"/>
  <c r="J97" i="4" s="1"/>
  <c r="Y97" i="4" s="1"/>
  <c r="BB81" i="2"/>
  <c r="P81" i="4" s="1"/>
  <c r="AE81" i="4" s="1"/>
  <c r="AT65" i="2"/>
  <c r="H65" i="4" s="1"/>
  <c r="W65" i="4" s="1"/>
  <c r="AX231" i="2"/>
  <c r="L231" i="4" s="1"/>
  <c r="AA231" i="4" s="1"/>
  <c r="BB199" i="2"/>
  <c r="P199" i="4" s="1"/>
  <c r="AE199" i="4" s="1"/>
  <c r="AW38" i="2"/>
  <c r="K38" i="4" s="1"/>
  <c r="Z38" i="4" s="1"/>
  <c r="AV612" i="2"/>
  <c r="J612" i="4" s="1"/>
  <c r="Y612" i="4" s="1"/>
  <c r="BB596" i="2"/>
  <c r="P596" i="4" s="1"/>
  <c r="AE596" i="4" s="1"/>
  <c r="AY580" i="2"/>
  <c r="M580" i="4" s="1"/>
  <c r="AB580" i="4" s="1"/>
  <c r="BD564" i="2"/>
  <c r="R564" i="4" s="1"/>
  <c r="AG564" i="4" s="1"/>
  <c r="AY548" i="2"/>
  <c r="M548" i="4" s="1"/>
  <c r="AB548" i="4" s="1"/>
  <c r="AY484" i="2"/>
  <c r="M484" i="4" s="1"/>
  <c r="AB484" i="4" s="1"/>
  <c r="AV452" i="2"/>
  <c r="J452" i="4" s="1"/>
  <c r="Y452" i="4" s="1"/>
  <c r="AW388" i="2"/>
  <c r="K388" i="4" s="1"/>
  <c r="Z388" i="4" s="1"/>
  <c r="AU372" i="2"/>
  <c r="I372" i="4" s="1"/>
  <c r="X372" i="4" s="1"/>
  <c r="BC340" i="2"/>
  <c r="Q340" i="4" s="1"/>
  <c r="AF340" i="4" s="1"/>
  <c r="BA196" i="2"/>
  <c r="O196" i="4" s="1"/>
  <c r="AD196" i="4" s="1"/>
  <c r="BD180" i="2"/>
  <c r="R180" i="4" s="1"/>
  <c r="AG180" i="4" s="1"/>
  <c r="AY164" i="2"/>
  <c r="M164" i="4" s="1"/>
  <c r="AB164" i="4" s="1"/>
  <c r="AX68" i="2"/>
  <c r="L68" i="4" s="1"/>
  <c r="AA68" i="4" s="1"/>
  <c r="AY263" i="2"/>
  <c r="M263" i="4" s="1"/>
  <c r="AB263" i="4" s="1"/>
  <c r="AS119" i="2"/>
  <c r="G119" i="4" s="1"/>
  <c r="V119" i="4" s="1"/>
  <c r="AV23" i="2"/>
  <c r="J23" i="4" s="1"/>
  <c r="Y23" i="4" s="1"/>
  <c r="AS166" i="2"/>
  <c r="G166" i="4" s="1"/>
  <c r="V166" i="4" s="1"/>
  <c r="BA150" i="2"/>
  <c r="O150" i="4" s="1"/>
  <c r="AD150" i="4" s="1"/>
  <c r="AU615" i="2"/>
  <c r="I615" i="4" s="1"/>
  <c r="X615" i="4" s="1"/>
  <c r="AT599" i="2"/>
  <c r="H599" i="4" s="1"/>
  <c r="W599" i="4" s="1"/>
  <c r="AW567" i="2"/>
  <c r="K567" i="4" s="1"/>
  <c r="Z567" i="4" s="1"/>
  <c r="AX535" i="2"/>
  <c r="L535" i="4" s="1"/>
  <c r="AA535" i="4" s="1"/>
  <c r="BA503" i="2"/>
  <c r="O503" i="4" s="1"/>
  <c r="AD503" i="4" s="1"/>
  <c r="AZ487" i="2"/>
  <c r="N487" i="4" s="1"/>
  <c r="AC487" i="4" s="1"/>
  <c r="AY471" i="2"/>
  <c r="M471" i="4" s="1"/>
  <c r="AB471" i="4" s="1"/>
  <c r="BC407" i="2"/>
  <c r="Q407" i="4" s="1"/>
  <c r="AF407" i="4" s="1"/>
  <c r="AS391" i="2"/>
  <c r="G391" i="4" s="1"/>
  <c r="V391" i="4" s="1"/>
  <c r="AW359" i="2"/>
  <c r="K359" i="4" s="1"/>
  <c r="Z359" i="4" s="1"/>
  <c r="BA343" i="2"/>
  <c r="O343" i="4" s="1"/>
  <c r="AD343" i="4" s="1"/>
  <c r="AS311" i="2"/>
  <c r="G311" i="4" s="1"/>
  <c r="V311" i="4" s="1"/>
  <c r="BA247" i="2"/>
  <c r="O247" i="4" s="1"/>
  <c r="AD247" i="4" s="1"/>
  <c r="BB103" i="2"/>
  <c r="P103" i="4" s="1"/>
  <c r="AE103" i="4" s="1"/>
  <c r="AX87" i="2"/>
  <c r="L87" i="4" s="1"/>
  <c r="AA87" i="4" s="1"/>
  <c r="BB55" i="2"/>
  <c r="P55" i="4" s="1"/>
  <c r="AE55" i="4" s="1"/>
  <c r="AX39" i="2"/>
  <c r="L39" i="4" s="1"/>
  <c r="AA39" i="4" s="1"/>
  <c r="BD54" i="2"/>
  <c r="R54" i="4" s="1"/>
  <c r="AG54" i="4" s="1"/>
  <c r="BC602" i="2"/>
  <c r="Q602" i="4" s="1"/>
  <c r="AF602" i="4" s="1"/>
  <c r="AT570" i="2"/>
  <c r="H570" i="4" s="1"/>
  <c r="W570" i="4" s="1"/>
  <c r="BA538" i="2"/>
  <c r="O538" i="4" s="1"/>
  <c r="AD538" i="4" s="1"/>
  <c r="AU506" i="2"/>
  <c r="I506" i="4" s="1"/>
  <c r="X506" i="4" s="1"/>
  <c r="AT490" i="2"/>
  <c r="H490" i="4" s="1"/>
  <c r="W490" i="4" s="1"/>
  <c r="AU426" i="2"/>
  <c r="I426" i="4" s="1"/>
  <c r="X426" i="4" s="1"/>
  <c r="AT410" i="2"/>
  <c r="H410" i="4" s="1"/>
  <c r="W410" i="4" s="1"/>
  <c r="AY362" i="2"/>
  <c r="M362" i="4" s="1"/>
  <c r="AB362" i="4" s="1"/>
  <c r="AT330" i="2"/>
  <c r="H330" i="4" s="1"/>
  <c r="W330" i="4" s="1"/>
  <c r="AT250" i="2"/>
  <c r="H250" i="4" s="1"/>
  <c r="W250" i="4" s="1"/>
  <c r="AZ218" i="2"/>
  <c r="N218" i="4" s="1"/>
  <c r="AC218" i="4" s="1"/>
  <c r="BD202" i="2"/>
  <c r="R202" i="4" s="1"/>
  <c r="AG202" i="4" s="1"/>
  <c r="AU186" i="2"/>
  <c r="I186" i="4" s="1"/>
  <c r="X186" i="4" s="1"/>
  <c r="AT170" i="2"/>
  <c r="H170" i="4" s="1"/>
  <c r="W170" i="4" s="1"/>
  <c r="AZ122" i="2"/>
  <c r="N122" i="4" s="1"/>
  <c r="AC122" i="4" s="1"/>
  <c r="AU106" i="2"/>
  <c r="I106" i="4" s="1"/>
  <c r="X106" i="4" s="1"/>
  <c r="AT90" i="2"/>
  <c r="H90" i="4" s="1"/>
  <c r="W90" i="4" s="1"/>
  <c r="AW182" i="2"/>
  <c r="K182" i="4" s="1"/>
  <c r="Z182" i="4" s="1"/>
  <c r="AU621" i="2"/>
  <c r="I621" i="4" s="1"/>
  <c r="X621" i="4" s="1"/>
  <c r="AT605" i="2"/>
  <c r="H605" i="4" s="1"/>
  <c r="W605" i="4" s="1"/>
  <c r="AZ573" i="2"/>
  <c r="N573" i="4" s="1"/>
  <c r="AC573" i="4" s="1"/>
  <c r="AW557" i="2"/>
  <c r="K557" i="4" s="1"/>
  <c r="Z557" i="4" s="1"/>
  <c r="AU541" i="2"/>
  <c r="I541" i="4" s="1"/>
  <c r="X541" i="4" s="1"/>
  <c r="AY509" i="2"/>
  <c r="M509" i="4" s="1"/>
  <c r="AB509" i="4" s="1"/>
  <c r="BA493" i="2"/>
  <c r="O493" i="4" s="1"/>
  <c r="AD493" i="4" s="1"/>
  <c r="AX461" i="2"/>
  <c r="L461" i="4" s="1"/>
  <c r="AA461" i="4" s="1"/>
  <c r="AW429" i="2"/>
  <c r="K429" i="4" s="1"/>
  <c r="Z429" i="4" s="1"/>
  <c r="AV397" i="2"/>
  <c r="J397" i="4" s="1"/>
  <c r="Y397" i="4" s="1"/>
  <c r="AW365" i="2"/>
  <c r="K365" i="4" s="1"/>
  <c r="Z365" i="4" s="1"/>
  <c r="AW333" i="2"/>
  <c r="K333" i="4" s="1"/>
  <c r="Z333" i="4" s="1"/>
  <c r="AU317" i="2"/>
  <c r="I317" i="4" s="1"/>
  <c r="X317" i="4" s="1"/>
  <c r="AT301" i="2"/>
  <c r="H301" i="4" s="1"/>
  <c r="W301" i="4" s="1"/>
  <c r="AY269" i="2"/>
  <c r="M269" i="4" s="1"/>
  <c r="AB269" i="4" s="1"/>
  <c r="BC205" i="2"/>
  <c r="Q205" i="4" s="1"/>
  <c r="AF205" i="4" s="1"/>
  <c r="BD189" i="2"/>
  <c r="R189" i="4" s="1"/>
  <c r="AG189" i="4" s="1"/>
  <c r="AS173" i="2"/>
  <c r="G173" i="4" s="1"/>
  <c r="V173" i="4" s="1"/>
  <c r="AU93" i="2"/>
  <c r="I93" i="4" s="1"/>
  <c r="X93" i="4" s="1"/>
  <c r="AT77" i="2"/>
  <c r="H77" i="4" s="1"/>
  <c r="W77" i="4" s="1"/>
  <c r="BA29" i="2"/>
  <c r="O29" i="4" s="1"/>
  <c r="AD29" i="4" s="1"/>
  <c r="BA576" i="2"/>
  <c r="O576" i="4" s="1"/>
  <c r="AD576" i="4" s="1"/>
  <c r="AV560" i="2"/>
  <c r="J560" i="4" s="1"/>
  <c r="Y560" i="4" s="1"/>
  <c r="BB544" i="2"/>
  <c r="P544" i="4" s="1"/>
  <c r="AE544" i="4" s="1"/>
  <c r="BA512" i="2"/>
  <c r="O512" i="4" s="1"/>
  <c r="AD512" i="4" s="1"/>
  <c r="AW496" i="2"/>
  <c r="K496" i="4" s="1"/>
  <c r="Z496" i="4" s="1"/>
  <c r="AW432" i="2"/>
  <c r="K432" i="4" s="1"/>
  <c r="Z432" i="4" s="1"/>
  <c r="AZ416" i="2"/>
  <c r="N416" i="4" s="1"/>
  <c r="AC416" i="4" s="1"/>
  <c r="AU400" i="2"/>
  <c r="I400" i="4" s="1"/>
  <c r="X400" i="4" s="1"/>
  <c r="AZ368" i="2"/>
  <c r="N368" i="4" s="1"/>
  <c r="AC368" i="4" s="1"/>
  <c r="AS336" i="2"/>
  <c r="G336" i="4" s="1"/>
  <c r="V336" i="4" s="1"/>
  <c r="AX320" i="2"/>
  <c r="L320" i="4" s="1"/>
  <c r="AA320" i="4" s="1"/>
  <c r="AS256" i="2"/>
  <c r="G256" i="4" s="1"/>
  <c r="V256" i="4" s="1"/>
  <c r="AV240" i="2"/>
  <c r="J240" i="4" s="1"/>
  <c r="Y240" i="4" s="1"/>
  <c r="BB224" i="2"/>
  <c r="P224" i="4" s="1"/>
  <c r="AE224" i="4" s="1"/>
  <c r="BC176" i="2"/>
  <c r="Q176" i="4" s="1"/>
  <c r="AF176" i="4" s="1"/>
  <c r="AV160" i="2"/>
  <c r="J160" i="4" s="1"/>
  <c r="Y160" i="4" s="1"/>
  <c r="BB144" i="2"/>
  <c r="P144" i="4" s="1"/>
  <c r="AE144" i="4" s="1"/>
  <c r="AT128" i="2"/>
  <c r="H128" i="4" s="1"/>
  <c r="W128" i="4" s="1"/>
  <c r="BC112" i="2"/>
  <c r="Q112" i="4" s="1"/>
  <c r="AF112" i="4" s="1"/>
  <c r="BA80" i="2"/>
  <c r="O80" i="4" s="1"/>
  <c r="AD80" i="4" s="1"/>
  <c r="AV64" i="2"/>
  <c r="J64" i="4" s="1"/>
  <c r="Y64" i="4" s="1"/>
  <c r="BD83" i="2"/>
  <c r="R83" i="4" s="1"/>
  <c r="AG83" i="4" s="1"/>
  <c r="AV67" i="2"/>
  <c r="J67" i="4" s="1"/>
  <c r="Y67" i="4" s="1"/>
  <c r="BC627" i="2"/>
  <c r="Q627" i="4" s="1"/>
  <c r="AF627" i="4" s="1"/>
  <c r="AV595" i="2"/>
  <c r="J595" i="4" s="1"/>
  <c r="Y595" i="4" s="1"/>
  <c r="BB579" i="2"/>
  <c r="P579" i="4" s="1"/>
  <c r="AE579" i="4" s="1"/>
  <c r="AW531" i="2"/>
  <c r="K531" i="4" s="1"/>
  <c r="Z531" i="4" s="1"/>
  <c r="BA483" i="2"/>
  <c r="O483" i="4" s="1"/>
  <c r="AD483" i="4" s="1"/>
  <c r="BD467" i="2"/>
  <c r="R467" i="4" s="1"/>
  <c r="AG467" i="4" s="1"/>
  <c r="AX435" i="2"/>
  <c r="L435" i="4" s="1"/>
  <c r="AA435" i="4" s="1"/>
  <c r="AY339" i="2"/>
  <c r="M339" i="4" s="1"/>
  <c r="AB339" i="4" s="1"/>
  <c r="BA307" i="2"/>
  <c r="O307" i="4" s="1"/>
  <c r="AD307" i="4" s="1"/>
  <c r="AV291" i="2"/>
  <c r="J291" i="4" s="1"/>
  <c r="Y291" i="4" s="1"/>
  <c r="BA259" i="2"/>
  <c r="O259" i="4" s="1"/>
  <c r="AD259" i="4" s="1"/>
  <c r="BC243" i="2"/>
  <c r="Q243" i="4" s="1"/>
  <c r="AF243" i="4" s="1"/>
  <c r="AU211" i="2"/>
  <c r="I211" i="4" s="1"/>
  <c r="X211" i="4" s="1"/>
  <c r="AT195" i="2"/>
  <c r="H195" i="4" s="1"/>
  <c r="W195" i="4" s="1"/>
  <c r="AZ163" i="2"/>
  <c r="N163" i="4" s="1"/>
  <c r="AC163" i="4" s="1"/>
  <c r="AU131" i="2"/>
  <c r="I131" i="4" s="1"/>
  <c r="X131" i="4" s="1"/>
  <c r="AT115" i="2"/>
  <c r="H115" i="4" s="1"/>
  <c r="W115" i="4" s="1"/>
  <c r="AY51" i="2"/>
  <c r="M51" i="4" s="1"/>
  <c r="AB51" i="4" s="1"/>
  <c r="AV35" i="2"/>
  <c r="J35" i="4" s="1"/>
  <c r="Y35" i="4" s="1"/>
  <c r="AU19" i="2"/>
  <c r="I19" i="4" s="1"/>
  <c r="X19" i="4" s="1"/>
  <c r="BC118" i="2"/>
  <c r="Q118" i="4" s="1"/>
  <c r="AF118" i="4" s="1"/>
  <c r="AS630" i="2"/>
  <c r="G630" i="4" s="1"/>
  <c r="V630" i="4" s="1"/>
  <c r="AX614" i="2"/>
  <c r="L614" i="4" s="1"/>
  <c r="AA614" i="4" s="1"/>
  <c r="AX534" i="2"/>
  <c r="L534" i="4" s="1"/>
  <c r="AA534" i="4" s="1"/>
  <c r="AW486" i="2"/>
  <c r="K486" i="4" s="1"/>
  <c r="Z486" i="4" s="1"/>
  <c r="BB454" i="2"/>
  <c r="P454" i="4" s="1"/>
  <c r="AE454" i="4" s="1"/>
  <c r="BD438" i="2"/>
  <c r="R438" i="4" s="1"/>
  <c r="AG438" i="4" s="1"/>
  <c r="AV374" i="2"/>
  <c r="J374" i="4" s="1"/>
  <c r="Y374" i="4" s="1"/>
  <c r="BB358" i="2"/>
  <c r="P358" i="4" s="1"/>
  <c r="AE358" i="4" s="1"/>
  <c r="BA342" i="2"/>
  <c r="O342" i="4" s="1"/>
  <c r="AD342" i="4" s="1"/>
  <c r="BD326" i="2"/>
  <c r="R326" i="4" s="1"/>
  <c r="AG326" i="4" s="1"/>
  <c r="AS294" i="2"/>
  <c r="G294" i="4" s="1"/>
  <c r="V294" i="4" s="1"/>
  <c r="AX278" i="2"/>
  <c r="L278" i="4" s="1"/>
  <c r="AA278" i="4" s="1"/>
  <c r="BC246" i="2"/>
  <c r="Q246" i="4" s="1"/>
  <c r="AF246" i="4" s="1"/>
  <c r="AW230" i="2"/>
  <c r="K230" i="4" s="1"/>
  <c r="Z230" i="4" s="1"/>
  <c r="BD617" i="2"/>
  <c r="R617" i="4" s="1"/>
  <c r="AG617" i="4" s="1"/>
  <c r="AS585" i="2"/>
  <c r="G585" i="4" s="1"/>
  <c r="V585" i="4" s="1"/>
  <c r="AX569" i="2"/>
  <c r="L569" i="4" s="1"/>
  <c r="AA569" i="4" s="1"/>
  <c r="AW537" i="2"/>
  <c r="K537" i="4" s="1"/>
  <c r="Z537" i="4" s="1"/>
  <c r="BD521" i="2"/>
  <c r="R521" i="4" s="1"/>
  <c r="AG521" i="4" s="1"/>
  <c r="AZ505" i="2"/>
  <c r="N505" i="4" s="1"/>
  <c r="AC505" i="4" s="1"/>
  <c r="AU489" i="2"/>
  <c r="I489" i="4" s="1"/>
  <c r="X489" i="4" s="1"/>
  <c r="AT473" i="2"/>
  <c r="H473" i="4" s="1"/>
  <c r="W473" i="4" s="1"/>
  <c r="AW457" i="2"/>
  <c r="K457" i="4" s="1"/>
  <c r="Z457" i="4" s="1"/>
  <c r="AW441" i="2"/>
  <c r="K441" i="4" s="1"/>
  <c r="Z441" i="4" s="1"/>
  <c r="AT393" i="2"/>
  <c r="H393" i="4" s="1"/>
  <c r="W393" i="4" s="1"/>
  <c r="BA377" i="2"/>
  <c r="O377" i="4" s="1"/>
  <c r="AD377" i="4" s="1"/>
  <c r="AY361" i="2"/>
  <c r="M361" i="4" s="1"/>
  <c r="AB361" i="4" s="1"/>
  <c r="AZ345" i="2"/>
  <c r="N345" i="4" s="1"/>
  <c r="AC345" i="4" s="1"/>
  <c r="AT313" i="2"/>
  <c r="H313" i="4" s="1"/>
  <c r="W313" i="4" s="1"/>
  <c r="BA297" i="2"/>
  <c r="O297" i="4" s="1"/>
  <c r="AD297" i="4" s="1"/>
  <c r="AX249" i="2"/>
  <c r="L249" i="4" s="1"/>
  <c r="AA249" i="4" s="1"/>
  <c r="AS185" i="2"/>
  <c r="G185" i="4" s="1"/>
  <c r="V185" i="4" s="1"/>
  <c r="AY153" i="2"/>
  <c r="M153" i="4" s="1"/>
  <c r="AB153" i="4" s="1"/>
  <c r="AY121" i="2"/>
  <c r="M121" i="4" s="1"/>
  <c r="AB121" i="4" s="1"/>
  <c r="AV105" i="2"/>
  <c r="J105" i="4" s="1"/>
  <c r="Y105" i="4" s="1"/>
  <c r="BB89" i="2"/>
  <c r="P89" i="4" s="1"/>
  <c r="AE89" i="4" s="1"/>
  <c r="AY57" i="2"/>
  <c r="M57" i="4" s="1"/>
  <c r="AB57" i="4" s="1"/>
  <c r="AS25" i="2"/>
  <c r="G25" i="4" s="1"/>
  <c r="V25" i="4" s="1"/>
  <c r="AV9" i="2"/>
  <c r="J9" i="4" s="1"/>
  <c r="Y9" i="4" s="1"/>
  <c r="AW44" i="2"/>
  <c r="K44" i="4" s="1"/>
  <c r="Z44" i="4" s="1"/>
  <c r="BC28" i="2"/>
  <c r="Q28" i="4" s="1"/>
  <c r="AF28" i="4" s="1"/>
  <c r="BB34" i="2"/>
  <c r="P34" i="4" s="1"/>
  <c r="AE34" i="4" s="1"/>
  <c r="AZ133" i="2"/>
  <c r="N133" i="4" s="1"/>
  <c r="AC133" i="4" s="1"/>
  <c r="AS85" i="2"/>
  <c r="G85" i="4" s="1"/>
  <c r="V85" i="4" s="1"/>
  <c r="AV53" i="2"/>
  <c r="J53" i="4" s="1"/>
  <c r="Y53" i="4" s="1"/>
  <c r="BA572" i="2"/>
  <c r="O572" i="4" s="1"/>
  <c r="AD572" i="4" s="1"/>
  <c r="BC508" i="2"/>
  <c r="Q508" i="4" s="1"/>
  <c r="AF508" i="4" s="1"/>
  <c r="AT396" i="2"/>
  <c r="H396" i="4" s="1"/>
  <c r="W396" i="4" s="1"/>
  <c r="AY380" i="2"/>
  <c r="M380" i="4" s="1"/>
  <c r="AB380" i="4" s="1"/>
  <c r="BC364" i="2"/>
  <c r="Q364" i="4" s="1"/>
  <c r="AF364" i="4" s="1"/>
  <c r="AY348" i="2"/>
  <c r="M348" i="4" s="1"/>
  <c r="AB348" i="4" s="1"/>
  <c r="AV332" i="2"/>
  <c r="J332" i="4" s="1"/>
  <c r="Y332" i="4" s="1"/>
  <c r="AY236" i="2"/>
  <c r="M236" i="4" s="1"/>
  <c r="AB236" i="4" s="1"/>
  <c r="AZ220" i="2"/>
  <c r="N220" i="4" s="1"/>
  <c r="AC220" i="4" s="1"/>
  <c r="AW204" i="2"/>
  <c r="K204" i="4" s="1"/>
  <c r="Z204" i="4" s="1"/>
  <c r="AV172" i="2"/>
  <c r="J172" i="4" s="1"/>
  <c r="Y172" i="4" s="1"/>
  <c r="AT50" i="2"/>
  <c r="H50" i="4" s="1"/>
  <c r="W50" i="4" s="1"/>
  <c r="AZ101" i="2"/>
  <c r="N101" i="4" s="1"/>
  <c r="AC101" i="4" s="1"/>
  <c r="AT623" i="2"/>
  <c r="H623" i="4" s="1"/>
  <c r="W623" i="4" s="1"/>
  <c r="AT543" i="2"/>
  <c r="H543" i="4" s="1"/>
  <c r="W543" i="4" s="1"/>
  <c r="AZ495" i="2"/>
  <c r="N495" i="4" s="1"/>
  <c r="AC495" i="4" s="1"/>
  <c r="AU479" i="2"/>
  <c r="I479" i="4" s="1"/>
  <c r="X479" i="4" s="1"/>
  <c r="AZ447" i="2"/>
  <c r="N447" i="4" s="1"/>
  <c r="AC447" i="4" s="1"/>
  <c r="AY383" i="2"/>
  <c r="M383" i="4" s="1"/>
  <c r="AB383" i="4" s="1"/>
  <c r="BD351" i="2"/>
  <c r="R351" i="4" s="1"/>
  <c r="AG351" i="4" s="1"/>
  <c r="AW239" i="2"/>
  <c r="K239" i="4" s="1"/>
  <c r="Z239" i="4" s="1"/>
  <c r="AX191" i="2"/>
  <c r="L191" i="4" s="1"/>
  <c r="AA191" i="4" s="1"/>
  <c r="AS127" i="2"/>
  <c r="G127" i="4" s="1"/>
  <c r="V127" i="4" s="1"/>
  <c r="AX111" i="2"/>
  <c r="L111" i="4" s="1"/>
  <c r="AA111" i="4" s="1"/>
  <c r="AV31" i="2"/>
  <c r="J31" i="4" s="1"/>
  <c r="Y31" i="4" s="1"/>
  <c r="BD114" i="2"/>
  <c r="R114" i="4" s="1"/>
  <c r="AG114" i="4" s="1"/>
  <c r="AW24" i="2"/>
  <c r="K24" i="4" s="1"/>
  <c r="Z24" i="4" s="1"/>
  <c r="BC626" i="2"/>
  <c r="Q626" i="4" s="1"/>
  <c r="AF626" i="4" s="1"/>
  <c r="AT594" i="2"/>
  <c r="H594" i="4" s="1"/>
  <c r="W594" i="4" s="1"/>
  <c r="BA578" i="2"/>
  <c r="O578" i="4" s="1"/>
  <c r="AD578" i="4" s="1"/>
  <c r="AS466" i="2"/>
  <c r="G466" i="4" s="1"/>
  <c r="V466" i="4" s="1"/>
  <c r="AX450" i="2"/>
  <c r="L450" i="4" s="1"/>
  <c r="AA450" i="4" s="1"/>
  <c r="AU370" i="2"/>
  <c r="I370" i="4" s="1"/>
  <c r="X370" i="4" s="1"/>
  <c r="AT354" i="2"/>
  <c r="H354" i="4" s="1"/>
  <c r="W354" i="4" s="1"/>
  <c r="AY338" i="2"/>
  <c r="M338" i="4" s="1"/>
  <c r="AB338" i="4" s="1"/>
  <c r="BA306" i="2"/>
  <c r="O306" i="4" s="1"/>
  <c r="AD306" i="4" s="1"/>
  <c r="AT274" i="2"/>
  <c r="H274" i="4" s="1"/>
  <c r="W274" i="4" s="1"/>
  <c r="BD226" i="2"/>
  <c r="R226" i="4" s="1"/>
  <c r="AG226" i="4" s="1"/>
  <c r="AX194" i="2"/>
  <c r="L194" i="4" s="1"/>
  <c r="AA194" i="4" s="1"/>
  <c r="AZ82" i="2"/>
  <c r="N82" i="4" s="1"/>
  <c r="AC82" i="4" s="1"/>
  <c r="BB69" i="2"/>
  <c r="P69" i="4" s="1"/>
  <c r="AE69" i="4" s="1"/>
  <c r="AX629" i="2"/>
  <c r="L629" i="4" s="1"/>
  <c r="AA629" i="4" s="1"/>
  <c r="AZ597" i="2"/>
  <c r="N597" i="4" s="1"/>
  <c r="AC597" i="4" s="1"/>
  <c r="BD581" i="2"/>
  <c r="R581" i="4" s="1"/>
  <c r="AG581" i="4" s="1"/>
  <c r="BB549" i="2"/>
  <c r="P549" i="4" s="1"/>
  <c r="AE549" i="4" s="1"/>
  <c r="AW533" i="2"/>
  <c r="K533" i="4" s="1"/>
  <c r="Z533" i="4" s="1"/>
  <c r="AZ501" i="2"/>
  <c r="N501" i="4" s="1"/>
  <c r="AC501" i="4" s="1"/>
  <c r="AV485" i="2"/>
  <c r="J485" i="4" s="1"/>
  <c r="Y485" i="4" s="1"/>
  <c r="BB469" i="2"/>
  <c r="P469" i="4" s="1"/>
  <c r="AE469" i="4" s="1"/>
  <c r="AW421" i="2"/>
  <c r="K421" i="4" s="1"/>
  <c r="Z421" i="4" s="1"/>
  <c r="AU405" i="2"/>
  <c r="I405" i="4" s="1"/>
  <c r="X405" i="4" s="1"/>
  <c r="AS341" i="2"/>
  <c r="G341" i="4" s="1"/>
  <c r="V341" i="4" s="1"/>
  <c r="AX325" i="2"/>
  <c r="L325" i="4" s="1"/>
  <c r="AA325" i="4" s="1"/>
  <c r="BA293" i="2"/>
  <c r="O293" i="4" s="1"/>
  <c r="AD293" i="4" s="1"/>
  <c r="AS261" i="2"/>
  <c r="G261" i="4" s="1"/>
  <c r="V261" i="4" s="1"/>
  <c r="BD213" i="2"/>
  <c r="R213" i="4" s="1"/>
  <c r="AG213" i="4" s="1"/>
  <c r="AU181" i="2"/>
  <c r="I181" i="4" s="1"/>
  <c r="X181" i="4" s="1"/>
  <c r="AT165" i="2"/>
  <c r="H165" i="4" s="1"/>
  <c r="W165" i="4" s="1"/>
  <c r="BC632" i="2"/>
  <c r="Q632" i="4" s="1"/>
  <c r="AF632" i="4" s="1"/>
  <c r="AU584" i="2"/>
  <c r="I584" i="4" s="1"/>
  <c r="X584" i="4" s="1"/>
  <c r="AT568" i="2"/>
  <c r="H568" i="4" s="1"/>
  <c r="W568" i="4" s="1"/>
  <c r="AS520" i="2"/>
  <c r="G520" i="4" s="1"/>
  <c r="V520" i="4" s="1"/>
  <c r="BA488" i="2"/>
  <c r="O488" i="4" s="1"/>
  <c r="AD488" i="4" s="1"/>
  <c r="AZ472" i="2"/>
  <c r="N472" i="4" s="1"/>
  <c r="AC472" i="4" s="1"/>
  <c r="AT424" i="2"/>
  <c r="H424" i="4" s="1"/>
  <c r="W424" i="4" s="1"/>
  <c r="AZ392" i="2"/>
  <c r="N392" i="4" s="1"/>
  <c r="AC392" i="4" s="1"/>
  <c r="BC376" i="2"/>
  <c r="Q376" i="4" s="1"/>
  <c r="AF376" i="4" s="1"/>
  <c r="AU360" i="2"/>
  <c r="I360" i="4" s="1"/>
  <c r="X360" i="4" s="1"/>
  <c r="AT344" i="2"/>
  <c r="H344" i="4" s="1"/>
  <c r="W344" i="4" s="1"/>
  <c r="AZ328" i="2"/>
  <c r="N328" i="4" s="1"/>
  <c r="AC328" i="4" s="1"/>
  <c r="BC312" i="2"/>
  <c r="Q312" i="4" s="1"/>
  <c r="AF312" i="4" s="1"/>
  <c r="AV280" i="2"/>
  <c r="J280" i="4" s="1"/>
  <c r="Y280" i="4" s="1"/>
  <c r="BB264" i="2"/>
  <c r="P264" i="4" s="1"/>
  <c r="AE264" i="4" s="1"/>
  <c r="AY248" i="2"/>
  <c r="M248" i="4" s="1"/>
  <c r="AB248" i="4" s="1"/>
  <c r="AZ216" i="2"/>
  <c r="N216" i="4" s="1"/>
  <c r="AC216" i="4" s="1"/>
  <c r="BC200" i="2"/>
  <c r="Q200" i="4" s="1"/>
  <c r="AF200" i="4" s="1"/>
  <c r="BC136" i="2"/>
  <c r="Q136" i="4" s="1"/>
  <c r="AF136" i="4" s="1"/>
  <c r="BC88" i="2"/>
  <c r="Q88" i="4" s="1"/>
  <c r="AF88" i="4" s="1"/>
  <c r="AW72" i="2"/>
  <c r="K72" i="4" s="1"/>
  <c r="Z72" i="4" s="1"/>
  <c r="AS603" i="2"/>
  <c r="G603" i="4" s="1"/>
  <c r="V603" i="4" s="1"/>
  <c r="AX587" i="2"/>
  <c r="L587" i="4" s="1"/>
  <c r="AA587" i="4" s="1"/>
  <c r="AZ523" i="2"/>
  <c r="N523" i="4" s="1"/>
  <c r="AC523" i="4" s="1"/>
  <c r="AT427" i="2"/>
  <c r="H427" i="4" s="1"/>
  <c r="W427" i="4" s="1"/>
  <c r="AU363" i="2"/>
  <c r="I363" i="4" s="1"/>
  <c r="X363" i="4" s="1"/>
  <c r="BC299" i="2"/>
  <c r="Q299" i="4" s="1"/>
  <c r="AF299" i="4" s="1"/>
  <c r="AU283" i="2"/>
  <c r="I283" i="4" s="1"/>
  <c r="X283" i="4" s="1"/>
  <c r="AT267" i="2"/>
  <c r="H267" i="4" s="1"/>
  <c r="W267" i="4" s="1"/>
  <c r="AU203" i="2"/>
  <c r="I203" i="4" s="1"/>
  <c r="X203" i="4" s="1"/>
  <c r="AT187" i="2"/>
  <c r="H187" i="4" s="1"/>
  <c r="W187" i="4" s="1"/>
  <c r="AU43" i="2"/>
  <c r="I43" i="4" s="1"/>
  <c r="X43" i="4" s="1"/>
  <c r="AX27" i="2"/>
  <c r="L27" i="4" s="1"/>
  <c r="AA27" i="4" s="1"/>
  <c r="BB11" i="2"/>
  <c r="P11" i="4" s="1"/>
  <c r="AE11" i="4" s="1"/>
  <c r="BD279" i="2"/>
  <c r="R279" i="4" s="1"/>
  <c r="AG279" i="4" s="1"/>
  <c r="AZ151" i="2"/>
  <c r="N151" i="4" s="1"/>
  <c r="AC151" i="4" s="1"/>
  <c r="BD102" i="2"/>
  <c r="R102" i="4" s="1"/>
  <c r="AG102" i="4" s="1"/>
  <c r="AX590" i="2"/>
  <c r="L590" i="4" s="1"/>
  <c r="AA590" i="4" s="1"/>
  <c r="AV526" i="2"/>
  <c r="J526" i="4" s="1"/>
  <c r="Y526" i="4" s="1"/>
  <c r="BA494" i="2"/>
  <c r="O494" i="4" s="1"/>
  <c r="AD494" i="4" s="1"/>
  <c r="BC478" i="2"/>
  <c r="Q478" i="4" s="1"/>
  <c r="AF478" i="4" s="1"/>
  <c r="AU446" i="2"/>
  <c r="I446" i="4" s="1"/>
  <c r="X446" i="4" s="1"/>
  <c r="AX430" i="2"/>
  <c r="L430" i="4" s="1"/>
  <c r="AA430" i="4" s="1"/>
  <c r="BC398" i="2"/>
  <c r="Q398" i="4" s="1"/>
  <c r="AF398" i="4" s="1"/>
  <c r="BC382" i="2"/>
  <c r="Q382" i="4" s="1"/>
  <c r="AF382" i="4" s="1"/>
  <c r="BB350" i="2"/>
  <c r="P350" i="4" s="1"/>
  <c r="AE350" i="4" s="1"/>
  <c r="AZ334" i="2"/>
  <c r="N334" i="4" s="1"/>
  <c r="AC334" i="4" s="1"/>
  <c r="BD190" i="2"/>
  <c r="R190" i="4" s="1"/>
  <c r="AG190" i="4" s="1"/>
  <c r="AY174" i="2"/>
  <c r="M174" i="4" s="1"/>
  <c r="AB174" i="4" s="1"/>
  <c r="BD158" i="2"/>
  <c r="R158" i="4" s="1"/>
  <c r="AG158" i="4" s="1"/>
  <c r="AU142" i="2"/>
  <c r="I142" i="4" s="1"/>
  <c r="X142" i="4" s="1"/>
  <c r="AS17" i="2"/>
  <c r="G17" i="4" s="1"/>
  <c r="V17" i="4" s="1"/>
  <c r="AV20" i="2"/>
  <c r="J20" i="4" s="1"/>
  <c r="Y20" i="4" s="1"/>
  <c r="AS295" i="2"/>
  <c r="G295" i="4" s="1"/>
  <c r="V295" i="4" s="1"/>
  <c r="BD609" i="2"/>
  <c r="R609" i="4" s="1"/>
  <c r="AG609" i="4" s="1"/>
  <c r="AT545" i="2"/>
  <c r="H545" i="4" s="1"/>
  <c r="W545" i="4" s="1"/>
  <c r="BB481" i="2"/>
  <c r="P481" i="4" s="1"/>
  <c r="AE481" i="4" s="1"/>
  <c r="BA465" i="2"/>
  <c r="O465" i="4" s="1"/>
  <c r="AD465" i="4" s="1"/>
  <c r="AZ433" i="2"/>
  <c r="N433" i="4" s="1"/>
  <c r="AC433" i="4" s="1"/>
  <c r="AS417" i="2"/>
  <c r="G417" i="4" s="1"/>
  <c r="V417" i="4" s="1"/>
  <c r="AX401" i="2"/>
  <c r="L401" i="4" s="1"/>
  <c r="AA401" i="4" s="1"/>
  <c r="AU337" i="2"/>
  <c r="I337" i="4" s="1"/>
  <c r="X337" i="4" s="1"/>
  <c r="AT321" i="2"/>
  <c r="H321" i="4" s="1"/>
  <c r="W321" i="4" s="1"/>
  <c r="AZ273" i="2"/>
  <c r="N273" i="4" s="1"/>
  <c r="AC273" i="4" s="1"/>
  <c r="AV257" i="2"/>
  <c r="J257" i="4" s="1"/>
  <c r="Y257" i="4" s="1"/>
  <c r="BA209" i="2"/>
  <c r="O209" i="4" s="1"/>
  <c r="AD209" i="4" s="1"/>
  <c r="AX177" i="2"/>
  <c r="L177" i="4" s="1"/>
  <c r="AA177" i="4" s="1"/>
  <c r="AY145" i="2"/>
  <c r="M145" i="4" s="1"/>
  <c r="AB145" i="4" s="1"/>
  <c r="BA113" i="2"/>
  <c r="O113" i="4" s="1"/>
  <c r="AD113" i="4" s="1"/>
  <c r="AS97" i="2"/>
  <c r="G97" i="4" s="1"/>
  <c r="V97" i="4" s="1"/>
  <c r="AX81" i="2"/>
  <c r="L81" i="4" s="1"/>
  <c r="AA81" i="4" s="1"/>
  <c r="BB65" i="2"/>
  <c r="P65" i="4" s="1"/>
  <c r="AE65" i="4" s="1"/>
  <c r="AT49" i="2"/>
  <c r="H49" i="4" s="1"/>
  <c r="W49" i="4" s="1"/>
  <c r="AU231" i="2"/>
  <c r="I231" i="4" s="1"/>
  <c r="X231" i="4" s="1"/>
  <c r="AX199" i="2"/>
  <c r="L199" i="4" s="1"/>
  <c r="AA199" i="4" s="1"/>
  <c r="AZ38" i="2"/>
  <c r="N38" i="4" s="1"/>
  <c r="AC38" i="4" s="1"/>
  <c r="AY628" i="2"/>
  <c r="M628" i="4" s="1"/>
  <c r="AB628" i="4" s="1"/>
  <c r="AS612" i="2"/>
  <c r="G612" i="4" s="1"/>
  <c r="V612" i="4" s="1"/>
  <c r="AX596" i="2"/>
  <c r="L596" i="4" s="1"/>
  <c r="AA596" i="4" s="1"/>
  <c r="AW548" i="2"/>
  <c r="K548" i="4" s="1"/>
  <c r="Z548" i="4" s="1"/>
  <c r="AS452" i="2"/>
  <c r="G452" i="4" s="1"/>
  <c r="V452" i="4" s="1"/>
  <c r="BC404" i="2"/>
  <c r="Q404" i="4" s="1"/>
  <c r="AF404" i="4" s="1"/>
  <c r="AV372" i="2"/>
  <c r="J372" i="4" s="1"/>
  <c r="Y372" i="4" s="1"/>
  <c r="BA276" i="2"/>
  <c r="O276" i="4" s="1"/>
  <c r="AD276" i="4" s="1"/>
  <c r="AT212" i="2"/>
  <c r="H212" i="4" s="1"/>
  <c r="W212" i="4" s="1"/>
  <c r="AY196" i="2"/>
  <c r="M196" i="4" s="1"/>
  <c r="AB196" i="4" s="1"/>
  <c r="BC180" i="2"/>
  <c r="Q180" i="4" s="1"/>
  <c r="AF180" i="4" s="1"/>
  <c r="AW164" i="2"/>
  <c r="K164" i="4" s="1"/>
  <c r="Z164" i="4" s="1"/>
  <c r="AT132" i="2"/>
  <c r="H132" i="4" s="1"/>
  <c r="W132" i="4" s="1"/>
  <c r="AU68" i="2"/>
  <c r="I68" i="4" s="1"/>
  <c r="X68" i="4" s="1"/>
  <c r="AT52" i="2"/>
  <c r="H52" i="4" s="1"/>
  <c r="W52" i="4" s="1"/>
  <c r="AZ263" i="2"/>
  <c r="N263" i="4" s="1"/>
  <c r="AC263" i="4" s="1"/>
  <c r="BC215" i="2"/>
  <c r="Q215" i="4" s="1"/>
  <c r="AF215" i="4" s="1"/>
  <c r="BC119" i="2"/>
  <c r="Q119" i="4" s="1"/>
  <c r="AF119" i="4" s="1"/>
  <c r="AS23" i="2"/>
  <c r="G23" i="4" s="1"/>
  <c r="V23" i="4" s="1"/>
  <c r="BD166" i="2"/>
  <c r="R166" i="4" s="1"/>
  <c r="AG166" i="4" s="1"/>
  <c r="AY150" i="2"/>
  <c r="M150" i="4" s="1"/>
  <c r="AB150" i="4" s="1"/>
  <c r="AV615" i="2"/>
  <c r="J615" i="4" s="1"/>
  <c r="Y615" i="4" s="1"/>
  <c r="BB599" i="2"/>
  <c r="P599" i="4" s="1"/>
  <c r="AE599" i="4" s="1"/>
  <c r="AY567" i="2"/>
  <c r="M567" i="4" s="1"/>
  <c r="AB567" i="4" s="1"/>
  <c r="AU535" i="2"/>
  <c r="I535" i="4" s="1"/>
  <c r="X535" i="4" s="1"/>
  <c r="AT519" i="2"/>
  <c r="H519" i="4" s="1"/>
  <c r="W519" i="4" s="1"/>
  <c r="AW487" i="2"/>
  <c r="K487" i="4" s="1"/>
  <c r="Z487" i="4" s="1"/>
  <c r="AT439" i="2"/>
  <c r="H439" i="4" s="1"/>
  <c r="W439" i="4" s="1"/>
  <c r="AW407" i="2"/>
  <c r="K407" i="4" s="1"/>
  <c r="Z407" i="4" s="1"/>
  <c r="AY343" i="2"/>
  <c r="M343" i="4" s="1"/>
  <c r="AB343" i="4" s="1"/>
  <c r="AZ327" i="2"/>
  <c r="N327" i="4" s="1"/>
  <c r="AC327" i="4" s="1"/>
  <c r="AW247" i="2"/>
  <c r="K247" i="4" s="1"/>
  <c r="Z247" i="4" s="1"/>
  <c r="AX103" i="2"/>
  <c r="L103" i="4" s="1"/>
  <c r="AA103" i="4" s="1"/>
  <c r="AU87" i="2"/>
  <c r="I87" i="4" s="1"/>
  <c r="X87" i="4" s="1"/>
  <c r="AX55" i="2"/>
  <c r="L55" i="4" s="1"/>
  <c r="AA55" i="4" s="1"/>
  <c r="AU39" i="2"/>
  <c r="I39" i="4" s="1"/>
  <c r="X39" i="4" s="1"/>
  <c r="AW54" i="2"/>
  <c r="K54" i="4" s="1"/>
  <c r="Z54" i="4" s="1"/>
  <c r="BD618" i="2"/>
  <c r="R618" i="4" s="1"/>
  <c r="AG618" i="4" s="1"/>
  <c r="BD602" i="2"/>
  <c r="R602" i="4" s="1"/>
  <c r="AG602" i="4" s="1"/>
  <c r="BB570" i="2"/>
  <c r="P570" i="4" s="1"/>
  <c r="AE570" i="4" s="1"/>
  <c r="BD538" i="2"/>
  <c r="R538" i="4" s="1"/>
  <c r="AG538" i="4" s="1"/>
  <c r="AV506" i="2"/>
  <c r="J506" i="4" s="1"/>
  <c r="Y506" i="4" s="1"/>
  <c r="BB490" i="2"/>
  <c r="P490" i="4" s="1"/>
  <c r="AE490" i="4" s="1"/>
  <c r="BC458" i="2"/>
  <c r="Q458" i="4" s="1"/>
  <c r="AF458" i="4" s="1"/>
  <c r="AW442" i="2"/>
  <c r="K442" i="4" s="1"/>
  <c r="Z442" i="4" s="1"/>
  <c r="AV426" i="2"/>
  <c r="J426" i="4" s="1"/>
  <c r="Y426" i="4" s="1"/>
  <c r="BB410" i="2"/>
  <c r="P410" i="4" s="1"/>
  <c r="AE410" i="4" s="1"/>
  <c r="BD394" i="2"/>
  <c r="R394" i="4" s="1"/>
  <c r="AG394" i="4" s="1"/>
  <c r="BD378" i="2"/>
  <c r="R378" i="4" s="1"/>
  <c r="AG378" i="4" s="1"/>
  <c r="BB330" i="2"/>
  <c r="P330" i="4" s="1"/>
  <c r="AE330" i="4" s="1"/>
  <c r="AY298" i="2"/>
  <c r="M298" i="4" s="1"/>
  <c r="AB298" i="4" s="1"/>
  <c r="BB250" i="2"/>
  <c r="P250" i="4" s="1"/>
  <c r="AE250" i="4" s="1"/>
  <c r="AY202" i="2"/>
  <c r="M202" i="4" s="1"/>
  <c r="AB202" i="4" s="1"/>
  <c r="AV186" i="2"/>
  <c r="J186" i="4" s="1"/>
  <c r="Y186" i="4" s="1"/>
  <c r="BB170" i="2"/>
  <c r="P170" i="4" s="1"/>
  <c r="AE170" i="4" s="1"/>
  <c r="BA154" i="2"/>
  <c r="O154" i="4" s="1"/>
  <c r="AD154" i="4" s="1"/>
  <c r="BD122" i="2"/>
  <c r="R122" i="4" s="1"/>
  <c r="AG122" i="4" s="1"/>
  <c r="AV106" i="2"/>
  <c r="J106" i="4" s="1"/>
  <c r="Y106" i="4" s="1"/>
  <c r="BB90" i="2"/>
  <c r="P90" i="4" s="1"/>
  <c r="AE90" i="4" s="1"/>
  <c r="AW58" i="2"/>
  <c r="K58" i="4" s="1"/>
  <c r="Z58" i="4" s="1"/>
  <c r="BD42" i="2"/>
  <c r="R42" i="4" s="1"/>
  <c r="AG42" i="4" s="1"/>
  <c r="AT45" i="2"/>
  <c r="H45" i="4" s="1"/>
  <c r="W45" i="4" s="1"/>
  <c r="AZ182" i="2"/>
  <c r="N182" i="4" s="1"/>
  <c r="AC182" i="4" s="1"/>
  <c r="AV621" i="2"/>
  <c r="J621" i="4" s="1"/>
  <c r="Y621" i="4" s="1"/>
  <c r="BB605" i="2"/>
  <c r="P605" i="4" s="1"/>
  <c r="AE605" i="4" s="1"/>
  <c r="AW573" i="2"/>
  <c r="K573" i="4" s="1"/>
  <c r="Z573" i="4" s="1"/>
  <c r="AZ557" i="2"/>
  <c r="N557" i="4" s="1"/>
  <c r="AC557" i="4" s="1"/>
  <c r="AV541" i="2"/>
  <c r="J541" i="4" s="1"/>
  <c r="Y541" i="4" s="1"/>
  <c r="AU461" i="2"/>
  <c r="I461" i="4" s="1"/>
  <c r="X461" i="4" s="1"/>
  <c r="BC429" i="2"/>
  <c r="Q429" i="4" s="1"/>
  <c r="AF429" i="4" s="1"/>
  <c r="AS397" i="2"/>
  <c r="G397" i="4" s="1"/>
  <c r="V397" i="4" s="1"/>
  <c r="AV317" i="2"/>
  <c r="J317" i="4" s="1"/>
  <c r="Y317" i="4" s="1"/>
  <c r="BB301" i="2"/>
  <c r="P301" i="4" s="1"/>
  <c r="AE301" i="4" s="1"/>
  <c r="BC269" i="2"/>
  <c r="Q269" i="4" s="1"/>
  <c r="AF269" i="4" s="1"/>
  <c r="AY205" i="2"/>
  <c r="M205" i="4" s="1"/>
  <c r="AB205" i="4" s="1"/>
  <c r="BA189" i="2"/>
  <c r="O189" i="4" s="1"/>
  <c r="AD189" i="4" s="1"/>
  <c r="BC173" i="2"/>
  <c r="Q173" i="4" s="1"/>
  <c r="AF173" i="4" s="1"/>
  <c r="AV93" i="2"/>
  <c r="J93" i="4" s="1"/>
  <c r="Y93" i="4" s="1"/>
  <c r="BB77" i="2"/>
  <c r="P77" i="4" s="1"/>
  <c r="AE77" i="4" s="1"/>
  <c r="AW592" i="2"/>
  <c r="K592" i="4" s="1"/>
  <c r="Z592" i="4" s="1"/>
  <c r="AS560" i="2"/>
  <c r="G560" i="4" s="1"/>
  <c r="V560" i="4" s="1"/>
  <c r="AX544" i="2"/>
  <c r="L544" i="4" s="1"/>
  <c r="AA544" i="4" s="1"/>
  <c r="AY512" i="2"/>
  <c r="M512" i="4" s="1"/>
  <c r="AB512" i="4" s="1"/>
  <c r="AZ496" i="2"/>
  <c r="N496" i="4" s="1"/>
  <c r="AC496" i="4" s="1"/>
  <c r="BA416" i="2"/>
  <c r="O416" i="4" s="1"/>
  <c r="AD416" i="4" s="1"/>
  <c r="AV400" i="2"/>
  <c r="J400" i="4" s="1"/>
  <c r="Y400" i="4" s="1"/>
  <c r="BD336" i="2"/>
  <c r="R336" i="4" s="1"/>
  <c r="AG336" i="4" s="1"/>
  <c r="AU320" i="2"/>
  <c r="I320" i="4" s="1"/>
  <c r="X320" i="4" s="1"/>
  <c r="AT304" i="2"/>
  <c r="H304" i="4" s="1"/>
  <c r="W304" i="4" s="1"/>
  <c r="AW288" i="2"/>
  <c r="K288" i="4" s="1"/>
  <c r="Z288" i="4" s="1"/>
  <c r="AS240" i="2"/>
  <c r="G240" i="4" s="1"/>
  <c r="V240" i="4" s="1"/>
  <c r="AX224" i="2"/>
  <c r="L224" i="4" s="1"/>
  <c r="AA224" i="4" s="1"/>
  <c r="BA192" i="2"/>
  <c r="O192" i="4" s="1"/>
  <c r="AD192" i="4" s="1"/>
  <c r="AS160" i="2"/>
  <c r="G160" i="4" s="1"/>
  <c r="V160" i="4" s="1"/>
  <c r="AX144" i="2"/>
  <c r="L144" i="4" s="1"/>
  <c r="AA144" i="4" s="1"/>
  <c r="BB128" i="2"/>
  <c r="P128" i="4" s="1"/>
  <c r="AE128" i="4" s="1"/>
  <c r="AW112" i="2"/>
  <c r="K112" i="4" s="1"/>
  <c r="Z112" i="4" s="1"/>
  <c r="BA96" i="2"/>
  <c r="O96" i="4" s="1"/>
  <c r="AD96" i="4" s="1"/>
  <c r="AZ80" i="2"/>
  <c r="N80" i="4" s="1"/>
  <c r="AC80" i="4" s="1"/>
  <c r="AS64" i="2"/>
  <c r="G64" i="4" s="1"/>
  <c r="V64" i="4" s="1"/>
  <c r="AW83" i="2"/>
  <c r="K83" i="4" s="1"/>
  <c r="Z83" i="4" s="1"/>
  <c r="AS67" i="2"/>
  <c r="G67" i="4" s="1"/>
  <c r="V67" i="4" s="1"/>
  <c r="AZ627" i="2"/>
  <c r="N627" i="4" s="1"/>
  <c r="AC627" i="4" s="1"/>
  <c r="AS595" i="2"/>
  <c r="G595" i="4" s="1"/>
  <c r="V595" i="4" s="1"/>
  <c r="AX579" i="2"/>
  <c r="L579" i="4" s="1"/>
  <c r="AA579" i="4" s="1"/>
  <c r="BC531" i="2"/>
  <c r="Q531" i="4" s="1"/>
  <c r="AF531" i="4" s="1"/>
  <c r="AT499" i="2"/>
  <c r="H499" i="4" s="1"/>
  <c r="W499" i="4" s="1"/>
  <c r="AZ467" i="2"/>
  <c r="N467" i="4" s="1"/>
  <c r="AC467" i="4" s="1"/>
  <c r="AU435" i="2"/>
  <c r="I435" i="4" s="1"/>
  <c r="X435" i="4" s="1"/>
  <c r="AT419" i="2"/>
  <c r="H419" i="4" s="1"/>
  <c r="W419" i="4" s="1"/>
  <c r="AZ403" i="2"/>
  <c r="N403" i="4" s="1"/>
  <c r="AC403" i="4" s="1"/>
  <c r="BA339" i="2"/>
  <c r="O339" i="4" s="1"/>
  <c r="AD339" i="4" s="1"/>
  <c r="BD323" i="2"/>
  <c r="R323" i="4" s="1"/>
  <c r="AG323" i="4" s="1"/>
  <c r="AS291" i="2"/>
  <c r="G291" i="4" s="1"/>
  <c r="V291" i="4" s="1"/>
  <c r="AY243" i="2"/>
  <c r="M243" i="4" s="1"/>
  <c r="AB243" i="4" s="1"/>
  <c r="AV211" i="2"/>
  <c r="J211" i="4" s="1"/>
  <c r="Y211" i="4" s="1"/>
  <c r="BB195" i="2"/>
  <c r="P195" i="4" s="1"/>
  <c r="AE195" i="4" s="1"/>
  <c r="AV131" i="2"/>
  <c r="J131" i="4" s="1"/>
  <c r="Y131" i="4" s="1"/>
  <c r="BB115" i="2"/>
  <c r="P115" i="4" s="1"/>
  <c r="AE115" i="4" s="1"/>
  <c r="BD51" i="2"/>
  <c r="R51" i="4" s="1"/>
  <c r="AG51" i="4" s="1"/>
  <c r="AS35" i="2"/>
  <c r="G35" i="4" s="1"/>
  <c r="V35" i="4" s="1"/>
  <c r="AV19" i="2"/>
  <c r="J19" i="4" s="1"/>
  <c r="Y19" i="4" s="1"/>
  <c r="BA118" i="2"/>
  <c r="O118" i="4" s="1"/>
  <c r="AD118" i="4" s="1"/>
  <c r="AZ70" i="2"/>
  <c r="N70" i="4" s="1"/>
  <c r="AC70" i="4" s="1"/>
  <c r="AZ630" i="2"/>
  <c r="N630" i="4" s="1"/>
  <c r="AC630" i="4" s="1"/>
  <c r="AU614" i="2"/>
  <c r="I614" i="4" s="1"/>
  <c r="X614" i="4" s="1"/>
  <c r="AT598" i="2"/>
  <c r="H598" i="4" s="1"/>
  <c r="W598" i="4" s="1"/>
  <c r="AW582" i="2"/>
  <c r="K582" i="4" s="1"/>
  <c r="Z582" i="4" s="1"/>
  <c r="BC566" i="2"/>
  <c r="Q566" i="4" s="1"/>
  <c r="AF566" i="4" s="1"/>
  <c r="AU534" i="2"/>
  <c r="I534" i="4" s="1"/>
  <c r="X534" i="4" s="1"/>
  <c r="AY502" i="2"/>
  <c r="M502" i="4" s="1"/>
  <c r="AB502" i="4" s="1"/>
  <c r="AY486" i="2"/>
  <c r="M486" i="4" s="1"/>
  <c r="AB486" i="4" s="1"/>
  <c r="AX454" i="2"/>
  <c r="L454" i="4" s="1"/>
  <c r="AA454" i="4" s="1"/>
  <c r="BC422" i="2"/>
  <c r="Q422" i="4" s="1"/>
  <c r="AF422" i="4" s="1"/>
  <c r="BA406" i="2"/>
  <c r="O406" i="4" s="1"/>
  <c r="AD406" i="4" s="1"/>
  <c r="BC390" i="2"/>
  <c r="Q390" i="4" s="1"/>
  <c r="AF390" i="4" s="1"/>
  <c r="AS374" i="2"/>
  <c r="G374" i="4" s="1"/>
  <c r="V374" i="4" s="1"/>
  <c r="AX358" i="2"/>
  <c r="L358" i="4" s="1"/>
  <c r="AA358" i="4" s="1"/>
  <c r="AW310" i="2"/>
  <c r="K310" i="4" s="1"/>
  <c r="Z310" i="4" s="1"/>
  <c r="BC294" i="2"/>
  <c r="Q294" i="4" s="1"/>
  <c r="AF294" i="4" s="1"/>
  <c r="AU278" i="2"/>
  <c r="I278" i="4" s="1"/>
  <c r="X278" i="4" s="1"/>
  <c r="AT262" i="2"/>
  <c r="H262" i="4" s="1"/>
  <c r="W262" i="4" s="1"/>
  <c r="AZ246" i="2"/>
  <c r="N246" i="4" s="1"/>
  <c r="AC246" i="4" s="1"/>
  <c r="BA230" i="2"/>
  <c r="O230" i="4" s="1"/>
  <c r="AD230" i="4" s="1"/>
  <c r="BC617" i="2"/>
  <c r="Q617" i="4" s="1"/>
  <c r="AF617" i="4" s="1"/>
  <c r="BC585" i="2"/>
  <c r="Q585" i="4" s="1"/>
  <c r="AF585" i="4" s="1"/>
  <c r="AU569" i="2"/>
  <c r="I569" i="4" s="1"/>
  <c r="X569" i="4" s="1"/>
  <c r="AT553" i="2"/>
  <c r="H553" i="4" s="1"/>
  <c r="W553" i="4" s="1"/>
  <c r="BA537" i="2"/>
  <c r="O537" i="4" s="1"/>
  <c r="AD537" i="4" s="1"/>
  <c r="AY521" i="2"/>
  <c r="M521" i="4" s="1"/>
  <c r="AB521" i="4" s="1"/>
  <c r="AW505" i="2"/>
  <c r="K505" i="4" s="1"/>
  <c r="Z505" i="4" s="1"/>
  <c r="AV489" i="2"/>
  <c r="J489" i="4" s="1"/>
  <c r="Y489" i="4" s="1"/>
  <c r="BB473" i="2"/>
  <c r="P473" i="4" s="1"/>
  <c r="AE473" i="4" s="1"/>
  <c r="BC457" i="2"/>
  <c r="Q457" i="4" s="1"/>
  <c r="AF457" i="4" s="1"/>
  <c r="BB393" i="2"/>
  <c r="P393" i="4" s="1"/>
  <c r="AE393" i="4" s="1"/>
  <c r="AZ361" i="2"/>
  <c r="N361" i="4" s="1"/>
  <c r="AC361" i="4" s="1"/>
  <c r="AY345" i="2"/>
  <c r="M345" i="4" s="1"/>
  <c r="AB345" i="4" s="1"/>
  <c r="BB313" i="2"/>
  <c r="P313" i="4" s="1"/>
  <c r="AE313" i="4" s="1"/>
  <c r="BD297" i="2"/>
  <c r="R297" i="4" s="1"/>
  <c r="AG297" i="4" s="1"/>
  <c r="AU249" i="2"/>
  <c r="I249" i="4" s="1"/>
  <c r="X249" i="4" s="1"/>
  <c r="AT233" i="2"/>
  <c r="H233" i="4" s="1"/>
  <c r="W233" i="4" s="1"/>
  <c r="BD201" i="2"/>
  <c r="R201" i="4" s="1"/>
  <c r="AG201" i="4" s="1"/>
  <c r="AW185" i="2"/>
  <c r="K185" i="4" s="1"/>
  <c r="Z185" i="4" s="1"/>
  <c r="BA121" i="2"/>
  <c r="O121" i="4" s="1"/>
  <c r="AD121" i="4" s="1"/>
  <c r="AS105" i="2"/>
  <c r="G105" i="4" s="1"/>
  <c r="V105" i="4" s="1"/>
  <c r="AX89" i="2"/>
  <c r="L89" i="4" s="1"/>
  <c r="AA89" i="4" s="1"/>
  <c r="BA57" i="2"/>
  <c r="O57" i="4" s="1"/>
  <c r="AD57" i="4" s="1"/>
  <c r="AY25" i="2"/>
  <c r="M25" i="4" s="1"/>
  <c r="AB25" i="4" s="1"/>
  <c r="AS9" i="2"/>
  <c r="G9" i="4" s="1"/>
  <c r="V9" i="4" s="1"/>
  <c r="BC44" i="2"/>
  <c r="Q44" i="4" s="1"/>
  <c r="AF44" i="4" s="1"/>
  <c r="BD28" i="2"/>
  <c r="R28" i="4" s="1"/>
  <c r="AG28" i="4" s="1"/>
  <c r="AX34" i="2"/>
  <c r="L34" i="4" s="1"/>
  <c r="AA34" i="4" s="1"/>
  <c r="AY133" i="2"/>
  <c r="M133" i="4" s="1"/>
  <c r="AB133" i="4" s="1"/>
  <c r="BA85" i="2"/>
  <c r="O85" i="4" s="1"/>
  <c r="AD85" i="4" s="1"/>
  <c r="AS53" i="2"/>
  <c r="G53" i="4" s="1"/>
  <c r="V53" i="4" s="1"/>
  <c r="AT604" i="2"/>
  <c r="H604" i="4" s="1"/>
  <c r="W604" i="4" s="1"/>
  <c r="AY588" i="2"/>
  <c r="M588" i="4" s="1"/>
  <c r="AB588" i="4" s="1"/>
  <c r="BD572" i="2"/>
  <c r="R572" i="4" s="1"/>
  <c r="AG572" i="4" s="1"/>
  <c r="AT460" i="2"/>
  <c r="H460" i="4" s="1"/>
  <c r="W460" i="4" s="1"/>
  <c r="BB396" i="2"/>
  <c r="P396" i="4" s="1"/>
  <c r="AE396" i="4" s="1"/>
  <c r="AW364" i="2"/>
  <c r="K364" i="4" s="1"/>
  <c r="Z364" i="4" s="1"/>
  <c r="BA348" i="2"/>
  <c r="O348" i="4" s="1"/>
  <c r="AD348" i="4" s="1"/>
  <c r="AS332" i="2"/>
  <c r="G332" i="4" s="1"/>
  <c r="V332" i="4" s="1"/>
  <c r="AZ300" i="2"/>
  <c r="N300" i="4" s="1"/>
  <c r="AC300" i="4" s="1"/>
  <c r="BD220" i="2"/>
  <c r="R220" i="4" s="1"/>
  <c r="AG220" i="4" s="1"/>
  <c r="AZ204" i="2"/>
  <c r="N204" i="4" s="1"/>
  <c r="AC204" i="4" s="1"/>
  <c r="AY188" i="2"/>
  <c r="M188" i="4" s="1"/>
  <c r="AB188" i="4" s="1"/>
  <c r="AS172" i="2"/>
  <c r="G172" i="4" s="1"/>
  <c r="V172" i="4" s="1"/>
  <c r="BD92" i="2"/>
  <c r="R92" i="4" s="1"/>
  <c r="AG92" i="4" s="1"/>
  <c r="BB50" i="2"/>
  <c r="P50" i="4" s="1"/>
  <c r="AE50" i="4" s="1"/>
  <c r="BC101" i="2"/>
  <c r="Q101" i="4" s="1"/>
  <c r="AF101" i="4" s="1"/>
  <c r="BB623" i="2"/>
  <c r="P623" i="4" s="1"/>
  <c r="AE623" i="4" s="1"/>
  <c r="BD607" i="2"/>
  <c r="R607" i="4" s="1"/>
  <c r="AG607" i="4" s="1"/>
  <c r="BB543" i="2"/>
  <c r="P543" i="4" s="1"/>
  <c r="AE543" i="4" s="1"/>
  <c r="AY495" i="2"/>
  <c r="M495" i="4" s="1"/>
  <c r="AB495" i="4" s="1"/>
  <c r="AV479" i="2"/>
  <c r="J479" i="4" s="1"/>
  <c r="Y479" i="4" s="1"/>
  <c r="BC447" i="2"/>
  <c r="Q447" i="4" s="1"/>
  <c r="AF447" i="4" s="1"/>
  <c r="BC303" i="2"/>
  <c r="Q303" i="4" s="1"/>
  <c r="AF303" i="4" s="1"/>
  <c r="AU191" i="2"/>
  <c r="I191" i="4" s="1"/>
  <c r="X191" i="4" s="1"/>
  <c r="AT175" i="2"/>
  <c r="H175" i="4" s="1"/>
  <c r="W175" i="4" s="1"/>
  <c r="AY143" i="2"/>
  <c r="M143" i="4" s="1"/>
  <c r="AB143" i="4" s="1"/>
  <c r="AU111" i="2"/>
  <c r="I111" i="4" s="1"/>
  <c r="X111" i="4" s="1"/>
  <c r="AT95" i="2"/>
  <c r="H95" i="4" s="1"/>
  <c r="W95" i="4" s="1"/>
  <c r="AS31" i="2"/>
  <c r="G31" i="4" s="1"/>
  <c r="V31" i="4" s="1"/>
  <c r="AZ114" i="2"/>
  <c r="N114" i="4" s="1"/>
  <c r="AC114" i="4" s="1"/>
  <c r="BB594" i="2"/>
  <c r="P594" i="4" s="1"/>
  <c r="AE594" i="4" s="1"/>
  <c r="AZ578" i="2"/>
  <c r="N578" i="4" s="1"/>
  <c r="AC578" i="4" s="1"/>
  <c r="BC498" i="2"/>
  <c r="Q498" i="4" s="1"/>
  <c r="AF498" i="4" s="1"/>
  <c r="BD466" i="2"/>
  <c r="R466" i="4" s="1"/>
  <c r="AG466" i="4" s="1"/>
  <c r="AU450" i="2"/>
  <c r="I450" i="4" s="1"/>
  <c r="X450" i="4" s="1"/>
  <c r="AT434" i="2"/>
  <c r="H434" i="4" s="1"/>
  <c r="W434" i="4" s="1"/>
  <c r="BA402" i="2"/>
  <c r="O402" i="4" s="1"/>
  <c r="AD402" i="4" s="1"/>
  <c r="BD386" i="2"/>
  <c r="R386" i="4" s="1"/>
  <c r="AG386" i="4" s="1"/>
  <c r="AV370" i="2"/>
  <c r="J370" i="4" s="1"/>
  <c r="Y370" i="4" s="1"/>
  <c r="BB354" i="2"/>
  <c r="P354" i="4" s="1"/>
  <c r="AE354" i="4" s="1"/>
  <c r="AW338" i="2"/>
  <c r="K338" i="4" s="1"/>
  <c r="Z338" i="4" s="1"/>
  <c r="AZ322" i="2"/>
  <c r="N322" i="4" s="1"/>
  <c r="AC322" i="4" s="1"/>
  <c r="AY306" i="2"/>
  <c r="M306" i="4" s="1"/>
  <c r="AB306" i="4" s="1"/>
  <c r="BB274" i="2"/>
  <c r="P274" i="4" s="1"/>
  <c r="AE274" i="4" s="1"/>
  <c r="AW258" i="2"/>
  <c r="K258" i="4" s="1"/>
  <c r="Z258" i="4" s="1"/>
  <c r="AZ242" i="2"/>
  <c r="N242" i="4" s="1"/>
  <c r="AC242" i="4" s="1"/>
  <c r="AZ226" i="2"/>
  <c r="N226" i="4" s="1"/>
  <c r="AC226" i="4" s="1"/>
  <c r="AU194" i="2"/>
  <c r="I194" i="4" s="1"/>
  <c r="X194" i="4" s="1"/>
  <c r="AY98" i="2"/>
  <c r="M98" i="4" s="1"/>
  <c r="AB98" i="4" s="1"/>
  <c r="AX69" i="2"/>
  <c r="L69" i="4" s="1"/>
  <c r="AA69" i="4" s="1"/>
  <c r="AU629" i="2"/>
  <c r="I629" i="4" s="1"/>
  <c r="X629" i="4" s="1"/>
  <c r="AX549" i="2"/>
  <c r="L549" i="4" s="1"/>
  <c r="AA549" i="4" s="1"/>
  <c r="BD501" i="2"/>
  <c r="R501" i="4" s="1"/>
  <c r="AG501" i="4" s="1"/>
  <c r="AS485" i="2"/>
  <c r="G485" i="4" s="1"/>
  <c r="V485" i="4" s="1"/>
  <c r="AX469" i="2"/>
  <c r="L469" i="4" s="1"/>
  <c r="AA469" i="4" s="1"/>
  <c r="AV405" i="2"/>
  <c r="J405" i="4" s="1"/>
  <c r="Y405" i="4" s="1"/>
  <c r="AZ373" i="2"/>
  <c r="N373" i="4" s="1"/>
  <c r="AC373" i="4" s="1"/>
  <c r="AZ341" i="2"/>
  <c r="N341" i="4" s="1"/>
  <c r="AC341" i="4" s="1"/>
  <c r="AU325" i="2"/>
  <c r="I325" i="4" s="1"/>
  <c r="X325" i="4" s="1"/>
  <c r="AT309" i="2"/>
  <c r="H309" i="4" s="1"/>
  <c r="W309" i="4" s="1"/>
  <c r="AZ293" i="2"/>
  <c r="N293" i="4" s="1"/>
  <c r="AC293" i="4" s="1"/>
  <c r="AZ261" i="2"/>
  <c r="N261" i="4" s="1"/>
  <c r="AC261" i="4" s="1"/>
  <c r="AY213" i="2"/>
  <c r="M213" i="4" s="1"/>
  <c r="AB213" i="4" s="1"/>
  <c r="AV181" i="2"/>
  <c r="J181" i="4" s="1"/>
  <c r="Y181" i="4" s="1"/>
  <c r="BB165" i="2"/>
  <c r="P165" i="4" s="1"/>
  <c r="AE165" i="4" s="1"/>
  <c r="AZ632" i="2"/>
  <c r="N632" i="4" s="1"/>
  <c r="AC632" i="4" s="1"/>
  <c r="AV584" i="2"/>
  <c r="J584" i="4" s="1"/>
  <c r="Y584" i="4" s="1"/>
  <c r="BB568" i="2"/>
  <c r="P568" i="4" s="1"/>
  <c r="AE568" i="4" s="1"/>
  <c r="BA520" i="2"/>
  <c r="O520" i="4" s="1"/>
  <c r="AD520" i="4" s="1"/>
  <c r="BD472" i="2"/>
  <c r="R472" i="4" s="1"/>
  <c r="AG472" i="4" s="1"/>
  <c r="BB424" i="2"/>
  <c r="P424" i="4" s="1"/>
  <c r="AE424" i="4" s="1"/>
  <c r="BC392" i="2"/>
  <c r="Q392" i="4" s="1"/>
  <c r="AF392" i="4" s="1"/>
  <c r="BD376" i="2"/>
  <c r="R376" i="4" s="1"/>
  <c r="AG376" i="4" s="1"/>
  <c r="AV360" i="2"/>
  <c r="J360" i="4" s="1"/>
  <c r="Y360" i="4" s="1"/>
  <c r="BB344" i="2"/>
  <c r="P344" i="4" s="1"/>
  <c r="AE344" i="4" s="1"/>
  <c r="BD328" i="2"/>
  <c r="R328" i="4" s="1"/>
  <c r="AG328" i="4" s="1"/>
  <c r="BA312" i="2"/>
  <c r="O312" i="4" s="1"/>
  <c r="AD312" i="4" s="1"/>
  <c r="AW296" i="2"/>
  <c r="K296" i="4" s="1"/>
  <c r="Z296" i="4" s="1"/>
  <c r="AS280" i="2"/>
  <c r="G280" i="4" s="1"/>
  <c r="V280" i="4" s="1"/>
  <c r="AX264" i="2"/>
  <c r="L264" i="4" s="1"/>
  <c r="AA264" i="4" s="1"/>
  <c r="AW216" i="2"/>
  <c r="K216" i="4" s="1"/>
  <c r="Z216" i="4" s="1"/>
  <c r="AZ200" i="2"/>
  <c r="N200" i="4" s="1"/>
  <c r="AC200" i="4" s="1"/>
  <c r="AT168" i="2"/>
  <c r="H168" i="4" s="1"/>
  <c r="W168" i="4" s="1"/>
  <c r="BD40" i="2"/>
  <c r="R40" i="4" s="1"/>
  <c r="AG40" i="4" s="1"/>
  <c r="AU587" i="2"/>
  <c r="I587" i="4" s="1"/>
  <c r="X587" i="4" s="1"/>
  <c r="AT571" i="2"/>
  <c r="H571" i="4" s="1"/>
  <c r="W571" i="4" s="1"/>
  <c r="BA555" i="2"/>
  <c r="O555" i="4" s="1"/>
  <c r="AD555" i="4" s="1"/>
  <c r="AZ539" i="2"/>
  <c r="N539" i="4" s="1"/>
  <c r="AC539" i="4" s="1"/>
  <c r="BD523" i="2"/>
  <c r="R523" i="4" s="1"/>
  <c r="AG523" i="4" s="1"/>
  <c r="BA475" i="2"/>
  <c r="O475" i="4" s="1"/>
  <c r="AD475" i="4" s="1"/>
  <c r="BB427" i="2"/>
  <c r="P427" i="4" s="1"/>
  <c r="AE427" i="4" s="1"/>
  <c r="AZ395" i="2"/>
  <c r="N395" i="4" s="1"/>
  <c r="AC395" i="4" s="1"/>
  <c r="AV363" i="2"/>
  <c r="J363" i="4" s="1"/>
  <c r="Y363" i="4" s="1"/>
  <c r="AW331" i="2"/>
  <c r="K331" i="4" s="1"/>
  <c r="Z331" i="4" s="1"/>
  <c r="AW315" i="2"/>
  <c r="K315" i="4" s="1"/>
  <c r="Z315" i="4" s="1"/>
  <c r="AV283" i="2"/>
  <c r="J283" i="4" s="1"/>
  <c r="Y283" i="4" s="1"/>
  <c r="BB267" i="2"/>
  <c r="P267" i="4" s="1"/>
  <c r="AE267" i="4" s="1"/>
  <c r="AW251" i="2"/>
  <c r="K251" i="4" s="1"/>
  <c r="Z251" i="4" s="1"/>
  <c r="AY235" i="2"/>
  <c r="M235" i="4" s="1"/>
  <c r="AB235" i="4" s="1"/>
  <c r="AV203" i="2"/>
  <c r="J203" i="4" s="1"/>
  <c r="Y203" i="4" s="1"/>
  <c r="BB187" i="2"/>
  <c r="P187" i="4" s="1"/>
  <c r="AE187" i="4" s="1"/>
  <c r="BA171" i="2"/>
  <c r="O171" i="4" s="1"/>
  <c r="AD171" i="4" s="1"/>
  <c r="BD155" i="2"/>
  <c r="R155" i="4" s="1"/>
  <c r="AG155" i="4" s="1"/>
  <c r="BA139" i="2"/>
  <c r="O139" i="4" s="1"/>
  <c r="AD139" i="4" s="1"/>
  <c r="BC59" i="2"/>
  <c r="Q59" i="4" s="1"/>
  <c r="AF59" i="4" s="1"/>
  <c r="AV43" i="2"/>
  <c r="J43" i="4" s="1"/>
  <c r="Y43" i="4" s="1"/>
  <c r="AU27" i="2"/>
  <c r="I27" i="4" s="1"/>
  <c r="X27" i="4" s="1"/>
  <c r="AX11" i="2"/>
  <c r="L11" i="4" s="1"/>
  <c r="AA11" i="4" s="1"/>
  <c r="BA151" i="2"/>
  <c r="O151" i="4" s="1"/>
  <c r="AD151" i="4" s="1"/>
  <c r="BC135" i="2"/>
  <c r="Q135" i="4" s="1"/>
  <c r="AF135" i="4" s="1"/>
  <c r="AZ102" i="2"/>
  <c r="N102" i="4" s="1"/>
  <c r="AC102" i="4" s="1"/>
  <c r="AU590" i="2"/>
  <c r="I590" i="4" s="1"/>
  <c r="X590" i="4" s="1"/>
  <c r="AS526" i="2"/>
  <c r="G526" i="4" s="1"/>
  <c r="V526" i="4" s="1"/>
  <c r="BA478" i="2"/>
  <c r="O478" i="4" s="1"/>
  <c r="AD478" i="4" s="1"/>
  <c r="AV446" i="2"/>
  <c r="J446" i="4" s="1"/>
  <c r="Y446" i="4" s="1"/>
  <c r="AU430" i="2"/>
  <c r="I430" i="4" s="1"/>
  <c r="X430" i="4" s="1"/>
  <c r="AW398" i="2"/>
  <c r="K398" i="4" s="1"/>
  <c r="Z398" i="4" s="1"/>
  <c r="AX350" i="2"/>
  <c r="L350" i="4" s="1"/>
  <c r="AA350" i="4" s="1"/>
  <c r="AY302" i="2"/>
  <c r="M302" i="4" s="1"/>
  <c r="AB302" i="4" s="1"/>
  <c r="BC190" i="2"/>
  <c r="Q190" i="4" s="1"/>
  <c r="AF190" i="4" s="1"/>
  <c r="AZ158" i="2"/>
  <c r="N158" i="4" s="1"/>
  <c r="AC158" i="4" s="1"/>
  <c r="AV142" i="2"/>
  <c r="J142" i="4" s="1"/>
  <c r="Y142" i="4" s="1"/>
  <c r="BD78" i="2"/>
  <c r="R78" i="4" s="1"/>
  <c r="AG78" i="4" s="1"/>
  <c r="AS20" i="2"/>
  <c r="G20" i="4" s="1"/>
  <c r="V20" i="4" s="1"/>
  <c r="BC593" i="2"/>
  <c r="Q593" i="4" s="1"/>
  <c r="AF593" i="4" s="1"/>
  <c r="BB545" i="2"/>
  <c r="P545" i="4" s="1"/>
  <c r="AE545" i="4" s="1"/>
  <c r="AX481" i="2"/>
  <c r="L481" i="4" s="1"/>
  <c r="AA481" i="4" s="1"/>
  <c r="BA449" i="2"/>
  <c r="O449" i="4" s="1"/>
  <c r="AD449" i="4" s="1"/>
  <c r="AY433" i="2"/>
  <c r="M433" i="4" s="1"/>
  <c r="AB433" i="4" s="1"/>
  <c r="AZ417" i="2"/>
  <c r="N417" i="4" s="1"/>
  <c r="AC417" i="4" s="1"/>
  <c r="AU401" i="2"/>
  <c r="I401" i="4" s="1"/>
  <c r="X401" i="4" s="1"/>
  <c r="AV337" i="2"/>
  <c r="J337" i="4" s="1"/>
  <c r="Y337" i="4" s="1"/>
  <c r="BB321" i="2"/>
  <c r="P321" i="4" s="1"/>
  <c r="AE321" i="4" s="1"/>
  <c r="AS257" i="2"/>
  <c r="G257" i="4" s="1"/>
  <c r="V257" i="4" s="1"/>
  <c r="AU177" i="2"/>
  <c r="I177" i="4" s="1"/>
  <c r="X177" i="4" s="1"/>
  <c r="AT161" i="2"/>
  <c r="H161" i="4" s="1"/>
  <c r="W161" i="4" s="1"/>
  <c r="BC129" i="2"/>
  <c r="Q129" i="4" s="1"/>
  <c r="AF129" i="4" s="1"/>
  <c r="AU81" i="2"/>
  <c r="I81" i="4" s="1"/>
  <c r="X81" i="4" s="1"/>
  <c r="AX65" i="2"/>
  <c r="L65" i="4" s="1"/>
  <c r="AA65" i="4" s="1"/>
  <c r="BB49" i="2"/>
  <c r="P49" i="4" s="1"/>
  <c r="AE49" i="4" s="1"/>
  <c r="AV231" i="2"/>
  <c r="J231" i="4" s="1"/>
  <c r="Y231" i="4" s="1"/>
  <c r="AU199" i="2"/>
  <c r="I199" i="4" s="1"/>
  <c r="X199" i="4" s="1"/>
  <c r="BD38" i="2"/>
  <c r="R38" i="4" s="1"/>
  <c r="AG38" i="4" s="1"/>
  <c r="AW628" i="2"/>
  <c r="K628" i="4" s="1"/>
  <c r="Z628" i="4" s="1"/>
  <c r="AZ612" i="2"/>
  <c r="N612" i="4" s="1"/>
  <c r="AC612" i="4" s="1"/>
  <c r="AU596" i="2"/>
  <c r="I596" i="4" s="1"/>
  <c r="X596" i="4" s="1"/>
  <c r="AT580" i="2"/>
  <c r="H580" i="4" s="1"/>
  <c r="W580" i="4" s="1"/>
  <c r="AY564" i="2"/>
  <c r="M564" i="4" s="1"/>
  <c r="AB564" i="4" s="1"/>
  <c r="BD484" i="2"/>
  <c r="R484" i="4" s="1"/>
  <c r="AG484" i="4" s="1"/>
  <c r="BD452" i="2"/>
  <c r="R452" i="4" s="1"/>
  <c r="AG452" i="4" s="1"/>
  <c r="AW404" i="2"/>
  <c r="K404" i="4" s="1"/>
  <c r="Z404" i="4" s="1"/>
  <c r="AS372" i="2"/>
  <c r="G372" i="4" s="1"/>
  <c r="V372" i="4" s="1"/>
  <c r="AY244" i="2"/>
  <c r="M244" i="4" s="1"/>
  <c r="AB244" i="4" s="1"/>
  <c r="BB212" i="2"/>
  <c r="P212" i="4" s="1"/>
  <c r="AE212" i="4" s="1"/>
  <c r="AW196" i="2"/>
  <c r="K196" i="4" s="1"/>
  <c r="Z196" i="4" s="1"/>
  <c r="BD164" i="2"/>
  <c r="R164" i="4" s="1"/>
  <c r="AG164" i="4" s="1"/>
  <c r="BB132" i="2"/>
  <c r="P132" i="4" s="1"/>
  <c r="AE132" i="4" s="1"/>
  <c r="AV68" i="2"/>
  <c r="J68" i="4" s="1"/>
  <c r="Y68" i="4" s="1"/>
  <c r="BB52" i="2"/>
  <c r="P52" i="4" s="1"/>
  <c r="AE52" i="4" s="1"/>
  <c r="AW36" i="2"/>
  <c r="K36" i="4" s="1"/>
  <c r="Z36" i="4" s="1"/>
  <c r="BA23" i="2"/>
  <c r="O23" i="4" s="1"/>
  <c r="AD23" i="4" s="1"/>
  <c r="AW150" i="2"/>
  <c r="K150" i="4" s="1"/>
  <c r="Z150" i="4" s="1"/>
  <c r="AS615" i="2"/>
  <c r="G615" i="4" s="1"/>
  <c r="V615" i="4" s="1"/>
  <c r="AX599" i="2"/>
  <c r="L599" i="4" s="1"/>
  <c r="AA599" i="4" s="1"/>
  <c r="BC567" i="2"/>
  <c r="Q567" i="4" s="1"/>
  <c r="AF567" i="4" s="1"/>
  <c r="AV535" i="2"/>
  <c r="J535" i="4" s="1"/>
  <c r="Y535" i="4" s="1"/>
  <c r="BB519" i="2"/>
  <c r="P519" i="4" s="1"/>
  <c r="AE519" i="4" s="1"/>
  <c r="AY503" i="2"/>
  <c r="M503" i="4" s="1"/>
  <c r="AB503" i="4" s="1"/>
  <c r="BD487" i="2"/>
  <c r="R487" i="4" s="1"/>
  <c r="AG487" i="4" s="1"/>
  <c r="BD471" i="2"/>
  <c r="R471" i="4" s="1"/>
  <c r="AG471" i="4" s="1"/>
  <c r="BB439" i="2"/>
  <c r="P439" i="4" s="1"/>
  <c r="AE439" i="4" s="1"/>
  <c r="AZ391" i="2"/>
  <c r="N391" i="4" s="1"/>
  <c r="AC391" i="4" s="1"/>
  <c r="AT359" i="2"/>
  <c r="H359" i="4" s="1"/>
  <c r="W359" i="4" s="1"/>
  <c r="BC343" i="2"/>
  <c r="Q343" i="4" s="1"/>
  <c r="AF343" i="4" s="1"/>
  <c r="BC327" i="2"/>
  <c r="Q327" i="4" s="1"/>
  <c r="AF327" i="4" s="1"/>
  <c r="BC311" i="2"/>
  <c r="Q311" i="4" s="1"/>
  <c r="AF311" i="4" s="1"/>
  <c r="BD247" i="2"/>
  <c r="R247" i="4" s="1"/>
  <c r="AG247" i="4" s="1"/>
  <c r="AU103" i="2"/>
  <c r="I103" i="4" s="1"/>
  <c r="X103" i="4" s="1"/>
  <c r="AV87" i="2"/>
  <c r="J87" i="4" s="1"/>
  <c r="Y87" i="4" s="1"/>
  <c r="AU55" i="2"/>
  <c r="I55" i="4" s="1"/>
  <c r="X55" i="4" s="1"/>
  <c r="AV39" i="2"/>
  <c r="J39" i="4" s="1"/>
  <c r="Y39" i="4" s="1"/>
  <c r="AW602" i="2"/>
  <c r="K602" i="4" s="1"/>
  <c r="Z602" i="4" s="1"/>
  <c r="AX570" i="2"/>
  <c r="L570" i="4" s="1"/>
  <c r="AA570" i="4" s="1"/>
  <c r="AY522" i="2"/>
  <c r="M522" i="4" s="1"/>
  <c r="AB522" i="4" s="1"/>
  <c r="AS506" i="2"/>
  <c r="G506" i="4" s="1"/>
  <c r="V506" i="4" s="1"/>
  <c r="AX490" i="2"/>
  <c r="L490" i="4" s="1"/>
  <c r="AA490" i="4" s="1"/>
  <c r="AZ458" i="2"/>
  <c r="N458" i="4" s="1"/>
  <c r="AC458" i="4" s="1"/>
  <c r="BA442" i="2"/>
  <c r="O442" i="4" s="1"/>
  <c r="AD442" i="4" s="1"/>
  <c r="AS426" i="2"/>
  <c r="G426" i="4" s="1"/>
  <c r="V426" i="4" s="1"/>
  <c r="AX410" i="2"/>
  <c r="L410" i="4" s="1"/>
  <c r="AA410" i="4" s="1"/>
  <c r="AY378" i="2"/>
  <c r="M378" i="4" s="1"/>
  <c r="AB378" i="4" s="1"/>
  <c r="AW362" i="2"/>
  <c r="K362" i="4" s="1"/>
  <c r="Z362" i="4" s="1"/>
  <c r="AX330" i="2"/>
  <c r="L330" i="4" s="1"/>
  <c r="AA330" i="4" s="1"/>
  <c r="AZ298" i="2"/>
  <c r="N298" i="4" s="1"/>
  <c r="AC298" i="4" s="1"/>
  <c r="AX250" i="2"/>
  <c r="L250" i="4" s="1"/>
  <c r="AA250" i="4" s="1"/>
  <c r="BD218" i="2"/>
  <c r="R218" i="4" s="1"/>
  <c r="AG218" i="4" s="1"/>
  <c r="AW202" i="2"/>
  <c r="K202" i="4" s="1"/>
  <c r="Z202" i="4" s="1"/>
  <c r="AS186" i="2"/>
  <c r="G186" i="4" s="1"/>
  <c r="V186" i="4" s="1"/>
  <c r="AX170" i="2"/>
  <c r="L170" i="4" s="1"/>
  <c r="AA170" i="4" s="1"/>
  <c r="AY122" i="2"/>
  <c r="M122" i="4" s="1"/>
  <c r="AB122" i="4" s="1"/>
  <c r="AS106" i="2"/>
  <c r="G106" i="4" s="1"/>
  <c r="V106" i="4" s="1"/>
  <c r="AX90" i="2"/>
  <c r="L90" i="4" s="1"/>
  <c r="AA90" i="4" s="1"/>
  <c r="AY58" i="2"/>
  <c r="M58" i="4" s="1"/>
  <c r="AB58" i="4" s="1"/>
  <c r="AZ42" i="2"/>
  <c r="N42" i="4" s="1"/>
  <c r="AC42" i="4" s="1"/>
  <c r="BB45" i="2"/>
  <c r="P45" i="4" s="1"/>
  <c r="AE45" i="4" s="1"/>
  <c r="AY182" i="2"/>
  <c r="M182" i="4" s="1"/>
  <c r="AB182" i="4" s="1"/>
  <c r="AS621" i="2"/>
  <c r="G621" i="4" s="1"/>
  <c r="V621" i="4" s="1"/>
  <c r="AX605" i="2"/>
  <c r="L605" i="4" s="1"/>
  <c r="AA605" i="4" s="1"/>
  <c r="AS541" i="2"/>
  <c r="G541" i="4" s="1"/>
  <c r="V541" i="4" s="1"/>
  <c r="BD509" i="2"/>
  <c r="R509" i="4" s="1"/>
  <c r="AG509" i="4" s="1"/>
  <c r="AY493" i="2"/>
  <c r="M493" i="4" s="1"/>
  <c r="AB493" i="4" s="1"/>
  <c r="AV461" i="2"/>
  <c r="J461" i="4" s="1"/>
  <c r="Y461" i="4" s="1"/>
  <c r="AS317" i="2"/>
  <c r="G317" i="4" s="1"/>
  <c r="V317" i="4" s="1"/>
  <c r="AX301" i="2"/>
  <c r="L301" i="4" s="1"/>
  <c r="AA301" i="4" s="1"/>
  <c r="AZ269" i="2"/>
  <c r="N269" i="4" s="1"/>
  <c r="AC269" i="4" s="1"/>
  <c r="AT221" i="2"/>
  <c r="H221" i="4" s="1"/>
  <c r="W221" i="4" s="1"/>
  <c r="BA205" i="2"/>
  <c r="O205" i="4" s="1"/>
  <c r="AD205" i="4" s="1"/>
  <c r="AZ189" i="2"/>
  <c r="N189" i="4" s="1"/>
  <c r="AC189" i="4" s="1"/>
  <c r="AY173" i="2"/>
  <c r="M173" i="4" s="1"/>
  <c r="AB173" i="4" s="1"/>
  <c r="AT141" i="2"/>
  <c r="H141" i="4" s="1"/>
  <c r="W141" i="4" s="1"/>
  <c r="AS93" i="2"/>
  <c r="G93" i="4" s="1"/>
  <c r="V93" i="4" s="1"/>
  <c r="AX77" i="2"/>
  <c r="L77" i="4" s="1"/>
  <c r="AA77" i="4" s="1"/>
  <c r="AY29" i="2"/>
  <c r="M29" i="4" s="1"/>
  <c r="AB29" i="4" s="1"/>
  <c r="AY592" i="2"/>
  <c r="M592" i="4" s="1"/>
  <c r="AB592" i="4" s="1"/>
  <c r="AY576" i="2"/>
  <c r="M576" i="4" s="1"/>
  <c r="AB576" i="4" s="1"/>
  <c r="AY560" i="2"/>
  <c r="M560" i="4" s="1"/>
  <c r="AB560" i="4" s="1"/>
  <c r="AU544" i="2"/>
  <c r="I544" i="4" s="1"/>
  <c r="X544" i="4" s="1"/>
  <c r="AT528" i="2"/>
  <c r="H528" i="4" s="1"/>
  <c r="W528" i="4" s="1"/>
  <c r="AY432" i="2"/>
  <c r="M432" i="4" s="1"/>
  <c r="AB432" i="4" s="1"/>
  <c r="AS400" i="2"/>
  <c r="G400" i="4" s="1"/>
  <c r="V400" i="4" s="1"/>
  <c r="BC368" i="2"/>
  <c r="Q368" i="4" s="1"/>
  <c r="AF368" i="4" s="1"/>
  <c r="AV320" i="2"/>
  <c r="J320" i="4" s="1"/>
  <c r="Y320" i="4" s="1"/>
  <c r="BB304" i="2"/>
  <c r="P304" i="4" s="1"/>
  <c r="AE304" i="4" s="1"/>
  <c r="AY256" i="2"/>
  <c r="M256" i="4" s="1"/>
  <c r="AB256" i="4" s="1"/>
  <c r="AU224" i="2"/>
  <c r="I224" i="4" s="1"/>
  <c r="X224" i="4" s="1"/>
  <c r="AY192" i="2"/>
  <c r="M192" i="4" s="1"/>
  <c r="AB192" i="4" s="1"/>
  <c r="BA176" i="2"/>
  <c r="O176" i="4" s="1"/>
  <c r="AD176" i="4" s="1"/>
  <c r="BA160" i="2"/>
  <c r="O160" i="4" s="1"/>
  <c r="AD160" i="4" s="1"/>
  <c r="AU144" i="2"/>
  <c r="I144" i="4" s="1"/>
  <c r="X144" i="4" s="1"/>
  <c r="AX128" i="2"/>
  <c r="L128" i="4" s="1"/>
  <c r="AA128" i="4" s="1"/>
  <c r="BD64" i="2"/>
  <c r="R64" i="4" s="1"/>
  <c r="AG64" i="4" s="1"/>
  <c r="AY83" i="2"/>
  <c r="M83" i="4" s="1"/>
  <c r="AB83" i="4" s="1"/>
  <c r="AZ67" i="2"/>
  <c r="N67" i="4" s="1"/>
  <c r="AC67" i="4" s="1"/>
  <c r="AY627" i="2"/>
  <c r="M627" i="4" s="1"/>
  <c r="AB627" i="4" s="1"/>
  <c r="BC595" i="2"/>
  <c r="Q595" i="4" s="1"/>
  <c r="AF595" i="4" s="1"/>
  <c r="AU579" i="2"/>
  <c r="I579" i="4" s="1"/>
  <c r="X579" i="4" s="1"/>
  <c r="BB499" i="2"/>
  <c r="P499" i="4" s="1"/>
  <c r="AE499" i="4" s="1"/>
  <c r="AW483" i="2"/>
  <c r="K483" i="4" s="1"/>
  <c r="Z483" i="4" s="1"/>
  <c r="AV435" i="2"/>
  <c r="J435" i="4" s="1"/>
  <c r="Y435" i="4" s="1"/>
  <c r="BB419" i="2"/>
  <c r="P419" i="4" s="1"/>
  <c r="AE419" i="4" s="1"/>
  <c r="BA403" i="2"/>
  <c r="O403" i="4" s="1"/>
  <c r="AD403" i="4" s="1"/>
  <c r="AZ307" i="2"/>
  <c r="N307" i="4" s="1"/>
  <c r="AC307" i="4" s="1"/>
  <c r="BD291" i="2"/>
  <c r="R291" i="4" s="1"/>
  <c r="AG291" i="4" s="1"/>
  <c r="AW243" i="2"/>
  <c r="K243" i="4" s="1"/>
  <c r="Z243" i="4" s="1"/>
  <c r="AS211" i="2"/>
  <c r="G211" i="4" s="1"/>
  <c r="V211" i="4" s="1"/>
  <c r="AX195" i="2"/>
  <c r="L195" i="4" s="1"/>
  <c r="AA195" i="4" s="1"/>
  <c r="BD147" i="2"/>
  <c r="R147" i="4" s="1"/>
  <c r="AG147" i="4" s="1"/>
  <c r="AS131" i="2"/>
  <c r="G131" i="4" s="1"/>
  <c r="V131" i="4" s="1"/>
  <c r="AX115" i="2"/>
  <c r="L115" i="4" s="1"/>
  <c r="AA115" i="4" s="1"/>
  <c r="BC51" i="2"/>
  <c r="Q51" i="4" s="1"/>
  <c r="AF51" i="4" s="1"/>
  <c r="AS19" i="2"/>
  <c r="G19" i="4" s="1"/>
  <c r="V19" i="4" s="1"/>
  <c r="AT198" i="2"/>
  <c r="H198" i="4" s="1"/>
  <c r="W198" i="4" s="1"/>
  <c r="AZ118" i="2"/>
  <c r="N118" i="4" s="1"/>
  <c r="AC118" i="4" s="1"/>
  <c r="BC70" i="2"/>
  <c r="Q70" i="4" s="1"/>
  <c r="AF70" i="4" s="1"/>
  <c r="BD630" i="2"/>
  <c r="R630" i="4" s="1"/>
  <c r="AG630" i="4" s="1"/>
  <c r="AV614" i="2"/>
  <c r="J614" i="4" s="1"/>
  <c r="Y614" i="4" s="1"/>
  <c r="BB598" i="2"/>
  <c r="P598" i="4" s="1"/>
  <c r="AE598" i="4" s="1"/>
  <c r="BA582" i="2"/>
  <c r="O582" i="4" s="1"/>
  <c r="AD582" i="4" s="1"/>
  <c r="BA566" i="2"/>
  <c r="O566" i="4" s="1"/>
  <c r="AD566" i="4" s="1"/>
  <c r="AV534" i="2"/>
  <c r="J534" i="4" s="1"/>
  <c r="Y534" i="4" s="1"/>
  <c r="AW502" i="2"/>
  <c r="K502" i="4" s="1"/>
  <c r="Z502" i="4" s="1"/>
  <c r="BC486" i="2"/>
  <c r="Q486" i="4" s="1"/>
  <c r="AF486" i="4" s="1"/>
  <c r="AU454" i="2"/>
  <c r="I454" i="4" s="1"/>
  <c r="X454" i="4" s="1"/>
  <c r="AT438" i="2"/>
  <c r="H438" i="4" s="1"/>
  <c r="W438" i="4" s="1"/>
  <c r="AY390" i="2"/>
  <c r="M390" i="4" s="1"/>
  <c r="AB390" i="4" s="1"/>
  <c r="AU358" i="2"/>
  <c r="I358" i="4" s="1"/>
  <c r="X358" i="4" s="1"/>
  <c r="AT342" i="2"/>
  <c r="H342" i="4" s="1"/>
  <c r="W342" i="4" s="1"/>
  <c r="AZ326" i="2"/>
  <c r="N326" i="4" s="1"/>
  <c r="AC326" i="4" s="1"/>
  <c r="BA310" i="2"/>
  <c r="O310" i="4" s="1"/>
  <c r="AD310" i="4" s="1"/>
  <c r="AY294" i="2"/>
  <c r="M294" i="4" s="1"/>
  <c r="AB294" i="4" s="1"/>
  <c r="AV278" i="2"/>
  <c r="J278" i="4" s="1"/>
  <c r="Y278" i="4" s="1"/>
  <c r="BB262" i="2"/>
  <c r="P262" i="4" s="1"/>
  <c r="AE262" i="4" s="1"/>
  <c r="AY230" i="2"/>
  <c r="M230" i="4" s="1"/>
  <c r="AB230" i="4" s="1"/>
  <c r="AY617" i="2"/>
  <c r="M617" i="4" s="1"/>
  <c r="AB617" i="4" s="1"/>
  <c r="AV569" i="2"/>
  <c r="J569" i="4" s="1"/>
  <c r="Y569" i="4" s="1"/>
  <c r="BB553" i="2"/>
  <c r="P553" i="4" s="1"/>
  <c r="AE553" i="4" s="1"/>
  <c r="BA521" i="2"/>
  <c r="O521" i="4" s="1"/>
  <c r="AD521" i="4" s="1"/>
  <c r="BD505" i="2"/>
  <c r="R505" i="4" s="1"/>
  <c r="AG505" i="4" s="1"/>
  <c r="AS489" i="2"/>
  <c r="G489" i="4" s="1"/>
  <c r="V489" i="4" s="1"/>
  <c r="AX473" i="2"/>
  <c r="L473" i="4" s="1"/>
  <c r="AA473" i="4" s="1"/>
  <c r="BA441" i="2"/>
  <c r="O441" i="4" s="1"/>
  <c r="AD441" i="4" s="1"/>
  <c r="BC425" i="2"/>
  <c r="Q425" i="4" s="1"/>
  <c r="AF425" i="4" s="1"/>
  <c r="AX393" i="2"/>
  <c r="L393" i="4" s="1"/>
  <c r="AA393" i="4" s="1"/>
  <c r="BD345" i="2"/>
  <c r="R345" i="4" s="1"/>
  <c r="AG345" i="4" s="1"/>
  <c r="AX313" i="2"/>
  <c r="L313" i="4" s="1"/>
  <c r="AA313" i="4" s="1"/>
  <c r="AV249" i="2"/>
  <c r="J249" i="4" s="1"/>
  <c r="Y249" i="4" s="1"/>
  <c r="BB233" i="2"/>
  <c r="P233" i="4" s="1"/>
  <c r="AE233" i="4" s="1"/>
  <c r="AZ201" i="2"/>
  <c r="N201" i="4" s="1"/>
  <c r="AC201" i="4" s="1"/>
  <c r="AT153" i="2"/>
  <c r="H153" i="4" s="1"/>
  <c r="W153" i="4" s="1"/>
  <c r="BD105" i="2"/>
  <c r="R105" i="4" s="1"/>
  <c r="AG105" i="4" s="1"/>
  <c r="AU89" i="2"/>
  <c r="I89" i="4" s="1"/>
  <c r="X89" i="4" s="1"/>
  <c r="BD57" i="2"/>
  <c r="R57" i="4" s="1"/>
  <c r="AG57" i="4" s="1"/>
  <c r="BA25" i="2"/>
  <c r="O25" i="4" s="1"/>
  <c r="AD25" i="4" s="1"/>
  <c r="BA9" i="2"/>
  <c r="O9" i="4" s="1"/>
  <c r="AD9" i="4" s="1"/>
  <c r="BA44" i="2"/>
  <c r="O44" i="4" s="1"/>
  <c r="AD44" i="4" s="1"/>
  <c r="AU34" i="2"/>
  <c r="I34" i="4" s="1"/>
  <c r="X34" i="4" s="1"/>
  <c r="AW133" i="2"/>
  <c r="K133" i="4" s="1"/>
  <c r="Z133" i="4" s="1"/>
  <c r="BA53" i="2"/>
  <c r="O53" i="4" s="1"/>
  <c r="AD53" i="4" s="1"/>
  <c r="BB604" i="2"/>
  <c r="P604" i="4" s="1"/>
  <c r="AE604" i="4" s="1"/>
  <c r="BC588" i="2"/>
  <c r="Q588" i="4" s="1"/>
  <c r="AF588" i="4" s="1"/>
  <c r="BD508" i="2"/>
  <c r="R508" i="4" s="1"/>
  <c r="AG508" i="4" s="1"/>
  <c r="BB460" i="2"/>
  <c r="P460" i="4" s="1"/>
  <c r="AE460" i="4" s="1"/>
  <c r="AX396" i="2"/>
  <c r="L396" i="4" s="1"/>
  <c r="AA396" i="4" s="1"/>
  <c r="AY364" i="2"/>
  <c r="M364" i="4" s="1"/>
  <c r="AB364" i="4" s="1"/>
  <c r="AT236" i="2"/>
  <c r="H236" i="4" s="1"/>
  <c r="W236" i="4" s="1"/>
  <c r="BA220" i="2"/>
  <c r="O220" i="4" s="1"/>
  <c r="AD220" i="4" s="1"/>
  <c r="AY204" i="2"/>
  <c r="M204" i="4" s="1"/>
  <c r="AB204" i="4" s="1"/>
  <c r="AY172" i="2"/>
  <c r="M172" i="4" s="1"/>
  <c r="AB172" i="4" s="1"/>
  <c r="AW92" i="2"/>
  <c r="K92" i="4" s="1"/>
  <c r="Z92" i="4" s="1"/>
  <c r="AX50" i="2"/>
  <c r="L50" i="4" s="1"/>
  <c r="AA50" i="4" s="1"/>
  <c r="AX623" i="2"/>
  <c r="L623" i="4" s="1"/>
  <c r="AA623" i="4" s="1"/>
  <c r="AX543" i="2"/>
  <c r="L543" i="4" s="1"/>
  <c r="AA543" i="4" s="1"/>
  <c r="BA495" i="2"/>
  <c r="O495" i="4" s="1"/>
  <c r="AD495" i="4" s="1"/>
  <c r="AS479" i="2"/>
  <c r="G479" i="4" s="1"/>
  <c r="V479" i="4" s="1"/>
  <c r="BA447" i="2"/>
  <c r="O447" i="4" s="1"/>
  <c r="AD447" i="4" s="1"/>
  <c r="AY431" i="2"/>
  <c r="M431" i="4" s="1"/>
  <c r="AB431" i="4" s="1"/>
  <c r="AT383" i="2"/>
  <c r="H383" i="4" s="1"/>
  <c r="W383" i="4" s="1"/>
  <c r="AW351" i="2"/>
  <c r="K351" i="4" s="1"/>
  <c r="Z351" i="4" s="1"/>
  <c r="BA303" i="2"/>
  <c r="O303" i="4" s="1"/>
  <c r="AD303" i="4" s="1"/>
  <c r="AV191" i="2"/>
  <c r="J191" i="4" s="1"/>
  <c r="Y191" i="4" s="1"/>
  <c r="BB175" i="2"/>
  <c r="P175" i="4" s="1"/>
  <c r="AE175" i="4" s="1"/>
  <c r="AW127" i="2"/>
  <c r="K127" i="4" s="1"/>
  <c r="Z127" i="4" s="1"/>
  <c r="AV111" i="2"/>
  <c r="J111" i="4" s="1"/>
  <c r="Y111" i="4" s="1"/>
  <c r="BB95" i="2"/>
  <c r="P95" i="4" s="1"/>
  <c r="AE95" i="4" s="1"/>
  <c r="AZ31" i="2"/>
  <c r="N31" i="4" s="1"/>
  <c r="AC31" i="4" s="1"/>
  <c r="AY24" i="2"/>
  <c r="M24" i="4" s="1"/>
  <c r="AB24" i="4" s="1"/>
  <c r="AW626" i="2"/>
  <c r="K626" i="4" s="1"/>
  <c r="Z626" i="4" s="1"/>
  <c r="AX594" i="2"/>
  <c r="L594" i="4" s="1"/>
  <c r="AA594" i="4" s="1"/>
  <c r="AZ498" i="2"/>
  <c r="N498" i="4" s="1"/>
  <c r="AC498" i="4" s="1"/>
  <c r="AZ466" i="2"/>
  <c r="N466" i="4" s="1"/>
  <c r="AC466" i="4" s="1"/>
  <c r="AV450" i="2"/>
  <c r="J450" i="4" s="1"/>
  <c r="Y450" i="4" s="1"/>
  <c r="BB434" i="2"/>
  <c r="P434" i="4" s="1"/>
  <c r="AE434" i="4" s="1"/>
  <c r="AW418" i="2"/>
  <c r="K418" i="4" s="1"/>
  <c r="Z418" i="4" s="1"/>
  <c r="AW402" i="2"/>
  <c r="K402" i="4" s="1"/>
  <c r="Z402" i="4" s="1"/>
  <c r="AZ386" i="2"/>
  <c r="N386" i="4" s="1"/>
  <c r="AC386" i="4" s="1"/>
  <c r="AS370" i="2"/>
  <c r="G370" i="4" s="1"/>
  <c r="V370" i="4" s="1"/>
  <c r="AX354" i="2"/>
  <c r="L354" i="4" s="1"/>
  <c r="AA354" i="4" s="1"/>
  <c r="AW322" i="2"/>
  <c r="K322" i="4" s="1"/>
  <c r="Z322" i="4" s="1"/>
  <c r="AW306" i="2"/>
  <c r="K306" i="4" s="1"/>
  <c r="Z306" i="4" s="1"/>
  <c r="AX274" i="2"/>
  <c r="L274" i="4" s="1"/>
  <c r="AA274" i="4" s="1"/>
  <c r="AW242" i="2"/>
  <c r="K242" i="4" s="1"/>
  <c r="Z242" i="4" s="1"/>
  <c r="AY226" i="2"/>
  <c r="M226" i="4" s="1"/>
  <c r="AB226" i="4" s="1"/>
  <c r="AV194" i="2"/>
  <c r="J194" i="4" s="1"/>
  <c r="Y194" i="4" s="1"/>
  <c r="AU69" i="2"/>
  <c r="I69" i="4" s="1"/>
  <c r="X69" i="4" s="1"/>
  <c r="AV629" i="2"/>
  <c r="J629" i="4" s="1"/>
  <c r="Y629" i="4" s="1"/>
  <c r="AY597" i="2"/>
  <c r="M597" i="4" s="1"/>
  <c r="AB597" i="4" s="1"/>
  <c r="AU549" i="2"/>
  <c r="I549" i="4" s="1"/>
  <c r="X549" i="4" s="1"/>
  <c r="AT533" i="2"/>
  <c r="H533" i="4" s="1"/>
  <c r="W533" i="4" s="1"/>
  <c r="AY485" i="2"/>
  <c r="M485" i="4" s="1"/>
  <c r="AB485" i="4" s="1"/>
  <c r="AU469" i="2"/>
  <c r="I469" i="4" s="1"/>
  <c r="X469" i="4" s="1"/>
  <c r="AZ421" i="2"/>
  <c r="N421" i="4" s="1"/>
  <c r="AC421" i="4" s="1"/>
  <c r="AS405" i="2"/>
  <c r="G405" i="4" s="1"/>
  <c r="V405" i="4" s="1"/>
  <c r="AY373" i="2"/>
  <c r="M373" i="4" s="1"/>
  <c r="AB373" i="4" s="1"/>
  <c r="BC341" i="2"/>
  <c r="Q341" i="4" s="1"/>
  <c r="AF341" i="4" s="1"/>
  <c r="AV325" i="2"/>
  <c r="J325" i="4" s="1"/>
  <c r="Y325" i="4" s="1"/>
  <c r="BB309" i="2"/>
  <c r="P309" i="4" s="1"/>
  <c r="AE309" i="4" s="1"/>
  <c r="AY293" i="2"/>
  <c r="M293" i="4" s="1"/>
  <c r="AB293" i="4" s="1"/>
  <c r="AW261" i="2"/>
  <c r="K261" i="4" s="1"/>
  <c r="Z261" i="4" s="1"/>
  <c r="AW213" i="2"/>
  <c r="K213" i="4" s="1"/>
  <c r="Z213" i="4" s="1"/>
  <c r="AS181" i="2"/>
  <c r="G181" i="4" s="1"/>
  <c r="V181" i="4" s="1"/>
  <c r="AX165" i="2"/>
  <c r="L165" i="4" s="1"/>
  <c r="AA165" i="4" s="1"/>
  <c r="AW600" i="2"/>
  <c r="K600" i="4" s="1"/>
  <c r="Z600" i="4" s="1"/>
  <c r="AS584" i="2"/>
  <c r="G584" i="4" s="1"/>
  <c r="V584" i="4" s="1"/>
  <c r="AX568" i="2"/>
  <c r="L568" i="4" s="1"/>
  <c r="AA568" i="4" s="1"/>
  <c r="AW520" i="2"/>
  <c r="K520" i="4" s="1"/>
  <c r="Z520" i="4" s="1"/>
  <c r="AT488" i="2"/>
  <c r="H488" i="4" s="1"/>
  <c r="W488" i="4" s="1"/>
  <c r="BC472" i="2"/>
  <c r="Q472" i="4" s="1"/>
  <c r="AF472" i="4" s="1"/>
  <c r="AX424" i="2"/>
  <c r="L424" i="4" s="1"/>
  <c r="AA424" i="4" s="1"/>
  <c r="BA392" i="2"/>
  <c r="O392" i="4" s="1"/>
  <c r="AD392" i="4" s="1"/>
  <c r="AW376" i="2"/>
  <c r="K376" i="4" s="1"/>
  <c r="Z376" i="4" s="1"/>
  <c r="AS360" i="2"/>
  <c r="G360" i="4" s="1"/>
  <c r="V360" i="4" s="1"/>
  <c r="AX344" i="2"/>
  <c r="L344" i="4" s="1"/>
  <c r="AA344" i="4" s="1"/>
  <c r="BD312" i="2"/>
  <c r="R312" i="4" s="1"/>
  <c r="AG312" i="4" s="1"/>
  <c r="BC296" i="2"/>
  <c r="Q296" i="4" s="1"/>
  <c r="AF296" i="4" s="1"/>
  <c r="AY280" i="2"/>
  <c r="M280" i="4" s="1"/>
  <c r="AB280" i="4" s="1"/>
  <c r="AU264" i="2"/>
  <c r="I264" i="4" s="1"/>
  <c r="X264" i="4" s="1"/>
  <c r="AT248" i="2"/>
  <c r="H248" i="4" s="1"/>
  <c r="W248" i="4" s="1"/>
  <c r="BC216" i="2"/>
  <c r="Q216" i="4" s="1"/>
  <c r="AF216" i="4" s="1"/>
  <c r="BA200" i="2"/>
  <c r="O200" i="4" s="1"/>
  <c r="AD200" i="4" s="1"/>
  <c r="BB168" i="2"/>
  <c r="P168" i="4" s="1"/>
  <c r="AE168" i="4" s="1"/>
  <c r="BA136" i="2"/>
  <c r="O136" i="4" s="1"/>
  <c r="AD136" i="4" s="1"/>
  <c r="AZ56" i="2"/>
  <c r="N56" i="4" s="1"/>
  <c r="AC56" i="4" s="1"/>
  <c r="BC40" i="2"/>
  <c r="Q40" i="4" s="1"/>
  <c r="AF40" i="4" s="1"/>
  <c r="AW603" i="2"/>
  <c r="K603" i="4" s="1"/>
  <c r="Z603" i="4" s="1"/>
  <c r="AV587" i="2"/>
  <c r="J587" i="4" s="1"/>
  <c r="Y587" i="4" s="1"/>
  <c r="BB571" i="2"/>
  <c r="P571" i="4" s="1"/>
  <c r="AE571" i="4" s="1"/>
  <c r="AW555" i="2"/>
  <c r="K555" i="4" s="1"/>
  <c r="Z555" i="4" s="1"/>
  <c r="BC539" i="2"/>
  <c r="Q539" i="4" s="1"/>
  <c r="AF539" i="4" s="1"/>
  <c r="BD475" i="2"/>
  <c r="R475" i="4" s="1"/>
  <c r="AG475" i="4" s="1"/>
  <c r="AX427" i="2"/>
  <c r="L427" i="4" s="1"/>
  <c r="AA427" i="4" s="1"/>
  <c r="BC395" i="2"/>
  <c r="Q395" i="4" s="1"/>
  <c r="AF395" i="4" s="1"/>
  <c r="AS363" i="2"/>
  <c r="G363" i="4" s="1"/>
  <c r="V363" i="4" s="1"/>
  <c r="BD331" i="2"/>
  <c r="R331" i="4" s="1"/>
  <c r="AG331" i="4" s="1"/>
  <c r="AY315" i="2"/>
  <c r="M315" i="4" s="1"/>
  <c r="AB315" i="4" s="1"/>
  <c r="BA299" i="2"/>
  <c r="O299" i="4" s="1"/>
  <c r="AD299" i="4" s="1"/>
  <c r="AS283" i="2"/>
  <c r="G283" i="4" s="1"/>
  <c r="V283" i="4" s="1"/>
  <c r="AX267" i="2"/>
  <c r="L267" i="4" s="1"/>
  <c r="AA267" i="4" s="1"/>
  <c r="AS203" i="2"/>
  <c r="G203" i="4" s="1"/>
  <c r="V203" i="4" s="1"/>
  <c r="AX187" i="2"/>
  <c r="L187" i="4" s="1"/>
  <c r="AA187" i="4" s="1"/>
  <c r="BC139" i="2"/>
  <c r="Q139" i="4" s="1"/>
  <c r="AF139" i="4" s="1"/>
  <c r="AY59" i="2"/>
  <c r="M59" i="4" s="1"/>
  <c r="AB59" i="4" s="1"/>
  <c r="AS43" i="2"/>
  <c r="G43" i="4" s="1"/>
  <c r="V43" i="4" s="1"/>
  <c r="AV27" i="2"/>
  <c r="J27" i="4" s="1"/>
  <c r="Y27" i="4" s="1"/>
  <c r="AU11" i="2"/>
  <c r="I11" i="4" s="1"/>
  <c r="X11" i="4" s="1"/>
  <c r="AT279" i="2"/>
  <c r="H279" i="4" s="1"/>
  <c r="W279" i="4" s="1"/>
  <c r="BD135" i="2"/>
  <c r="R135" i="4" s="1"/>
  <c r="AG135" i="4" s="1"/>
  <c r="AY102" i="2"/>
  <c r="M102" i="4" s="1"/>
  <c r="AB102" i="4" s="1"/>
  <c r="AV590" i="2"/>
  <c r="J590" i="4" s="1"/>
  <c r="Y590" i="4" s="1"/>
  <c r="BC558" i="2"/>
  <c r="Q558" i="4" s="1"/>
  <c r="AF558" i="4" s="1"/>
  <c r="BA526" i="2"/>
  <c r="O526" i="4" s="1"/>
  <c r="AD526" i="4" s="1"/>
  <c r="AW478" i="2"/>
  <c r="K478" i="4" s="1"/>
  <c r="Z478" i="4" s="1"/>
  <c r="AS446" i="2"/>
  <c r="G446" i="4" s="1"/>
  <c r="V446" i="4" s="1"/>
  <c r="AV430" i="2"/>
  <c r="J430" i="4" s="1"/>
  <c r="Y430" i="4" s="1"/>
  <c r="BD382" i="2"/>
  <c r="R382" i="4" s="1"/>
  <c r="AG382" i="4" s="1"/>
  <c r="AU350" i="2"/>
  <c r="I350" i="4" s="1"/>
  <c r="X350" i="4" s="1"/>
  <c r="AT334" i="2"/>
  <c r="H334" i="4" s="1"/>
  <c r="W334" i="4" s="1"/>
  <c r="BA302" i="2"/>
  <c r="O302" i="4" s="1"/>
  <c r="AD302" i="4" s="1"/>
  <c r="AW190" i="2"/>
  <c r="K190" i="4" s="1"/>
  <c r="Z190" i="4" s="1"/>
  <c r="AW158" i="2"/>
  <c r="K158" i="4" s="1"/>
  <c r="Z158" i="4" s="1"/>
  <c r="AS142" i="2"/>
  <c r="G142" i="4" s="1"/>
  <c r="V142" i="4" s="1"/>
  <c r="BA78" i="2"/>
  <c r="O78" i="4" s="1"/>
  <c r="AD78" i="4" s="1"/>
  <c r="AW17" i="2"/>
  <c r="K17" i="4" s="1"/>
  <c r="Z17" i="4" s="1"/>
  <c r="AY20" i="2"/>
  <c r="M20" i="4" s="1"/>
  <c r="AB20" i="4" s="1"/>
  <c r="AW295" i="2"/>
  <c r="K295" i="4" s="1"/>
  <c r="Z295" i="4" s="1"/>
  <c r="AT609" i="2"/>
  <c r="H609" i="4" s="1"/>
  <c r="W609" i="4" s="1"/>
  <c r="AY593" i="2"/>
  <c r="M593" i="4" s="1"/>
  <c r="AB593" i="4" s="1"/>
  <c r="AX545" i="2"/>
  <c r="L545" i="4" s="1"/>
  <c r="AA545" i="4" s="1"/>
  <c r="AU481" i="2"/>
  <c r="I481" i="4" s="1"/>
  <c r="X481" i="4" s="1"/>
  <c r="AT465" i="2"/>
  <c r="H465" i="4" s="1"/>
  <c r="W465" i="4" s="1"/>
  <c r="AW449" i="2"/>
  <c r="K449" i="4" s="1"/>
  <c r="Z449" i="4" s="1"/>
  <c r="AY417" i="2"/>
  <c r="M417" i="4" s="1"/>
  <c r="AB417" i="4" s="1"/>
  <c r="AV401" i="2"/>
  <c r="J401" i="4" s="1"/>
  <c r="Y401" i="4" s="1"/>
  <c r="AS337" i="2"/>
  <c r="G337" i="4" s="1"/>
  <c r="V337" i="4" s="1"/>
  <c r="AX321" i="2"/>
  <c r="L321" i="4" s="1"/>
  <c r="AA321" i="4" s="1"/>
  <c r="AY273" i="2"/>
  <c r="M273" i="4" s="1"/>
  <c r="AB273" i="4" s="1"/>
  <c r="BA257" i="2"/>
  <c r="O257" i="4" s="1"/>
  <c r="AD257" i="4" s="1"/>
  <c r="BC209" i="2"/>
  <c r="Q209" i="4" s="1"/>
  <c r="AF209" i="4" s="1"/>
  <c r="AV177" i="2"/>
  <c r="J177" i="4" s="1"/>
  <c r="Y177" i="4" s="1"/>
  <c r="BB161" i="2"/>
  <c r="P161" i="4" s="1"/>
  <c r="AE161" i="4" s="1"/>
  <c r="AW145" i="2"/>
  <c r="K145" i="4" s="1"/>
  <c r="Z145" i="4" s="1"/>
  <c r="AW97" i="2"/>
  <c r="K97" i="4" s="1"/>
  <c r="Z97" i="4" s="1"/>
  <c r="AV81" i="2"/>
  <c r="J81" i="4" s="1"/>
  <c r="Y81" i="4" s="1"/>
  <c r="AU65" i="2"/>
  <c r="I65" i="4" s="1"/>
  <c r="X65" i="4" s="1"/>
  <c r="AX49" i="2"/>
  <c r="L49" i="4" s="1"/>
  <c r="AA49" i="4" s="1"/>
  <c r="AS231" i="2"/>
  <c r="G231" i="4" s="1"/>
  <c r="V231" i="4" s="1"/>
  <c r="AV199" i="2"/>
  <c r="J199" i="4" s="1"/>
  <c r="Y199" i="4" s="1"/>
  <c r="BC38" i="2"/>
  <c r="Q38" i="4" s="1"/>
  <c r="AF38" i="4" s="1"/>
  <c r="BD612" i="2"/>
  <c r="R612" i="4" s="1"/>
  <c r="AG612" i="4" s="1"/>
  <c r="AV596" i="2"/>
  <c r="J596" i="4" s="1"/>
  <c r="Y596" i="4" s="1"/>
  <c r="BB580" i="2"/>
  <c r="P580" i="4" s="1"/>
  <c r="AE580" i="4" s="1"/>
  <c r="BC548" i="2"/>
  <c r="Q548" i="4" s="1"/>
  <c r="AF548" i="4" s="1"/>
  <c r="BA484" i="2"/>
  <c r="O484" i="4" s="1"/>
  <c r="AD484" i="4" s="1"/>
  <c r="AY452" i="2"/>
  <c r="M452" i="4" s="1"/>
  <c r="AB452" i="4" s="1"/>
  <c r="BA404" i="2"/>
  <c r="O404" i="4" s="1"/>
  <c r="AD404" i="4" s="1"/>
  <c r="AZ388" i="2"/>
  <c r="N388" i="4" s="1"/>
  <c r="AC388" i="4" s="1"/>
  <c r="BD372" i="2"/>
  <c r="R372" i="4" s="1"/>
  <c r="AG372" i="4" s="1"/>
  <c r="AT276" i="2"/>
  <c r="H276" i="4" s="1"/>
  <c r="W276" i="4" s="1"/>
  <c r="BD244" i="2"/>
  <c r="R244" i="4" s="1"/>
  <c r="AG244" i="4" s="1"/>
  <c r="AX212" i="2"/>
  <c r="L212" i="4" s="1"/>
  <c r="AA212" i="4" s="1"/>
  <c r="BA180" i="2"/>
  <c r="O180" i="4" s="1"/>
  <c r="AD180" i="4" s="1"/>
  <c r="AX132" i="2"/>
  <c r="L132" i="4" s="1"/>
  <c r="AA132" i="4" s="1"/>
  <c r="AS68" i="2"/>
  <c r="G68" i="4" s="1"/>
  <c r="V68" i="4" s="1"/>
  <c r="AX52" i="2"/>
  <c r="L52" i="4" s="1"/>
  <c r="AA52" i="4" s="1"/>
  <c r="BC263" i="2"/>
  <c r="Q263" i="4" s="1"/>
  <c r="AF263" i="4" s="1"/>
  <c r="AW119" i="2"/>
  <c r="K119" i="4" s="1"/>
  <c r="Z119" i="4" s="1"/>
  <c r="BD23" i="2"/>
  <c r="R23" i="4" s="1"/>
  <c r="AG23" i="4" s="1"/>
  <c r="AW166" i="2"/>
  <c r="K166" i="4" s="1"/>
  <c r="Z166" i="4" s="1"/>
  <c r="BC150" i="2"/>
  <c r="Q150" i="4" s="1"/>
  <c r="AF150" i="4" s="1"/>
  <c r="AW615" i="2"/>
  <c r="K615" i="4" s="1"/>
  <c r="Z615" i="4" s="1"/>
  <c r="AU599" i="2"/>
  <c r="I599" i="4" s="1"/>
  <c r="X599" i="4" s="1"/>
  <c r="AS535" i="2"/>
  <c r="G535" i="4" s="1"/>
  <c r="V535" i="4" s="1"/>
  <c r="AX519" i="2"/>
  <c r="L519" i="4" s="1"/>
  <c r="AA519" i="4" s="1"/>
  <c r="BC487" i="2"/>
  <c r="Q487" i="4" s="1"/>
  <c r="AF487" i="4" s="1"/>
  <c r="BA471" i="2"/>
  <c r="O471" i="4" s="1"/>
  <c r="AD471" i="4" s="1"/>
  <c r="AX439" i="2"/>
  <c r="L439" i="4" s="1"/>
  <c r="AA439" i="4" s="1"/>
  <c r="BA407" i="2"/>
  <c r="O407" i="4" s="1"/>
  <c r="AD407" i="4" s="1"/>
  <c r="BB359" i="2"/>
  <c r="P359" i="4" s="1"/>
  <c r="AE359" i="4" s="1"/>
  <c r="BD343" i="2"/>
  <c r="R343" i="4" s="1"/>
  <c r="AG343" i="4" s="1"/>
  <c r="AW327" i="2"/>
  <c r="K327" i="4" s="1"/>
  <c r="Z327" i="4" s="1"/>
  <c r="AV103" i="2"/>
  <c r="J103" i="4" s="1"/>
  <c r="Y103" i="4" s="1"/>
  <c r="AS87" i="2"/>
  <c r="G87" i="4" s="1"/>
  <c r="V87" i="4" s="1"/>
  <c r="AV55" i="2"/>
  <c r="J55" i="4" s="1"/>
  <c r="Y55" i="4" s="1"/>
  <c r="AS39" i="2"/>
  <c r="G39" i="4" s="1"/>
  <c r="V39" i="4" s="1"/>
  <c r="AT54" i="2"/>
  <c r="H54" i="4" s="1"/>
  <c r="W54" i="4" s="1"/>
  <c r="BA618" i="2"/>
  <c r="O618" i="4" s="1"/>
  <c r="AD618" i="4" s="1"/>
  <c r="AU570" i="2"/>
  <c r="I570" i="4" s="1"/>
  <c r="X570" i="4" s="1"/>
  <c r="AY538" i="2"/>
  <c r="M538" i="4" s="1"/>
  <c r="AB538" i="4" s="1"/>
  <c r="AU490" i="2"/>
  <c r="I490" i="4" s="1"/>
  <c r="X490" i="4" s="1"/>
  <c r="BD458" i="2"/>
  <c r="R458" i="4" s="1"/>
  <c r="AG458" i="4" s="1"/>
  <c r="AU410" i="2"/>
  <c r="I410" i="4" s="1"/>
  <c r="X410" i="4" s="1"/>
  <c r="AT394" i="2"/>
  <c r="H394" i="4" s="1"/>
  <c r="W394" i="4" s="1"/>
  <c r="BC378" i="2"/>
  <c r="Q378" i="4" s="1"/>
  <c r="AF378" i="4" s="1"/>
  <c r="BD362" i="2"/>
  <c r="R362" i="4" s="1"/>
  <c r="AG362" i="4" s="1"/>
  <c r="AU330" i="2"/>
  <c r="I330" i="4" s="1"/>
  <c r="X330" i="4" s="1"/>
  <c r="AU250" i="2"/>
  <c r="I250" i="4" s="1"/>
  <c r="X250" i="4" s="1"/>
  <c r="BC218" i="2"/>
  <c r="Q218" i="4" s="1"/>
  <c r="AF218" i="4" s="1"/>
  <c r="BA202" i="2"/>
  <c r="O202" i="4" s="1"/>
  <c r="AD202" i="4" s="1"/>
  <c r="AU170" i="2"/>
  <c r="I170" i="4" s="1"/>
  <c r="X170" i="4" s="1"/>
  <c r="AT154" i="2"/>
  <c r="H154" i="4" s="1"/>
  <c r="W154" i="4" s="1"/>
  <c r="BA122" i="2"/>
  <c r="O122" i="4" s="1"/>
  <c r="AD122" i="4" s="1"/>
  <c r="AY106" i="2"/>
  <c r="M106" i="4" s="1"/>
  <c r="AB106" i="4" s="1"/>
  <c r="AU90" i="2"/>
  <c r="I90" i="4" s="1"/>
  <c r="X90" i="4" s="1"/>
  <c r="BC58" i="2"/>
  <c r="Q58" i="4" s="1"/>
  <c r="AF58" i="4" s="1"/>
  <c r="AX45" i="2"/>
  <c r="L45" i="4" s="1"/>
  <c r="AA45" i="4" s="1"/>
  <c r="BC621" i="2"/>
  <c r="Q621" i="4" s="1"/>
  <c r="AF621" i="4" s="1"/>
  <c r="AU605" i="2"/>
  <c r="I605" i="4" s="1"/>
  <c r="X605" i="4" s="1"/>
  <c r="BA573" i="2"/>
  <c r="O573" i="4" s="1"/>
  <c r="AD573" i="4" s="1"/>
  <c r="BC557" i="2"/>
  <c r="Q557" i="4" s="1"/>
  <c r="AF557" i="4" s="1"/>
  <c r="BD541" i="2"/>
  <c r="R541" i="4" s="1"/>
  <c r="AG541" i="4" s="1"/>
  <c r="BC493" i="2"/>
  <c r="Q493" i="4" s="1"/>
  <c r="AF493" i="4" s="1"/>
  <c r="AS461" i="2"/>
  <c r="G461" i="4" s="1"/>
  <c r="V461" i="4" s="1"/>
  <c r="BA429" i="2"/>
  <c r="O429" i="4" s="1"/>
  <c r="AD429" i="4" s="1"/>
  <c r="AW397" i="2"/>
  <c r="K397" i="4" s="1"/>
  <c r="Z397" i="4" s="1"/>
  <c r="AT365" i="2"/>
  <c r="H365" i="4" s="1"/>
  <c r="W365" i="4" s="1"/>
  <c r="AY333" i="2"/>
  <c r="M333" i="4" s="1"/>
  <c r="AB333" i="4" s="1"/>
  <c r="BA317" i="2"/>
  <c r="O317" i="4" s="1"/>
  <c r="AD317" i="4" s="1"/>
  <c r="AU301" i="2"/>
  <c r="I301" i="4" s="1"/>
  <c r="X301" i="4" s="1"/>
  <c r="BB221" i="2"/>
  <c r="P221" i="4" s="1"/>
  <c r="AE221" i="4" s="1"/>
  <c r="BC189" i="2"/>
  <c r="Q189" i="4" s="1"/>
  <c r="AF189" i="4" s="1"/>
  <c r="BB141" i="2"/>
  <c r="P141" i="4" s="1"/>
  <c r="AE141" i="4" s="1"/>
  <c r="BC93" i="2"/>
  <c r="Q93" i="4" s="1"/>
  <c r="AF93" i="4" s="1"/>
  <c r="AU77" i="2"/>
  <c r="I77" i="4" s="1"/>
  <c r="X77" i="4" s="1"/>
  <c r="BC592" i="2"/>
  <c r="Q592" i="4" s="1"/>
  <c r="AF592" i="4" s="1"/>
  <c r="AW576" i="2"/>
  <c r="K576" i="4" s="1"/>
  <c r="Z576" i="4" s="1"/>
  <c r="BA560" i="2"/>
  <c r="O560" i="4" s="1"/>
  <c r="AD560" i="4" s="1"/>
  <c r="AV544" i="2"/>
  <c r="J544" i="4" s="1"/>
  <c r="Y544" i="4" s="1"/>
  <c r="BB528" i="2"/>
  <c r="P528" i="4" s="1"/>
  <c r="AE528" i="4" s="1"/>
  <c r="BC512" i="2"/>
  <c r="Q512" i="4" s="1"/>
  <c r="AF512" i="4" s="1"/>
  <c r="BC496" i="2"/>
  <c r="Q496" i="4" s="1"/>
  <c r="AF496" i="4" s="1"/>
  <c r="AZ432" i="2"/>
  <c r="N432" i="4" s="1"/>
  <c r="AC432" i="4" s="1"/>
  <c r="AS320" i="2"/>
  <c r="G320" i="4" s="1"/>
  <c r="V320" i="4" s="1"/>
  <c r="AX304" i="2"/>
  <c r="L304" i="4" s="1"/>
  <c r="AA304" i="4" s="1"/>
  <c r="BD256" i="2"/>
  <c r="R256" i="4" s="1"/>
  <c r="AG256" i="4" s="1"/>
  <c r="AW240" i="2"/>
  <c r="K240" i="4" s="1"/>
  <c r="Z240" i="4" s="1"/>
  <c r="AV224" i="2"/>
  <c r="J224" i="4" s="1"/>
  <c r="Y224" i="4" s="1"/>
  <c r="AZ192" i="2"/>
  <c r="N192" i="4" s="1"/>
  <c r="AC192" i="4" s="1"/>
  <c r="AY176" i="2"/>
  <c r="M176" i="4" s="1"/>
  <c r="AB176" i="4" s="1"/>
  <c r="AY160" i="2"/>
  <c r="M160" i="4" s="1"/>
  <c r="AB160" i="4" s="1"/>
  <c r="AV144" i="2"/>
  <c r="J144" i="4" s="1"/>
  <c r="Y144" i="4" s="1"/>
  <c r="AU128" i="2"/>
  <c r="I128" i="4" s="1"/>
  <c r="X128" i="4" s="1"/>
  <c r="AT112" i="2"/>
  <c r="H112" i="4" s="1"/>
  <c r="W112" i="4" s="1"/>
  <c r="AW96" i="2"/>
  <c r="K96" i="4" s="1"/>
  <c r="Z96" i="4" s="1"/>
  <c r="AZ64" i="2"/>
  <c r="N64" i="4" s="1"/>
  <c r="AC64" i="4" s="1"/>
  <c r="AY67" i="2"/>
  <c r="M67" i="4" s="1"/>
  <c r="AB67" i="4" s="1"/>
  <c r="AW627" i="2"/>
  <c r="K627" i="4" s="1"/>
  <c r="Z627" i="4" s="1"/>
  <c r="AW595" i="2"/>
  <c r="K595" i="4" s="1"/>
  <c r="Z595" i="4" s="1"/>
  <c r="AV579" i="2"/>
  <c r="J579" i="4" s="1"/>
  <c r="Y579" i="4" s="1"/>
  <c r="AX499" i="2"/>
  <c r="L499" i="4" s="1"/>
  <c r="AA499" i="4" s="1"/>
  <c r="BA467" i="2"/>
  <c r="O467" i="4" s="1"/>
  <c r="AD467" i="4" s="1"/>
  <c r="AS435" i="2"/>
  <c r="G435" i="4" s="1"/>
  <c r="V435" i="4" s="1"/>
  <c r="AX419" i="2"/>
  <c r="L419" i="4" s="1"/>
  <c r="AA419" i="4" s="1"/>
  <c r="AT339" i="2"/>
  <c r="H339" i="4" s="1"/>
  <c r="W339" i="4" s="1"/>
  <c r="AY307" i="2"/>
  <c r="M307" i="4" s="1"/>
  <c r="AB307" i="4" s="1"/>
  <c r="AT259" i="2"/>
  <c r="H259" i="4" s="1"/>
  <c r="W259" i="4" s="1"/>
  <c r="AZ243" i="2"/>
  <c r="N243" i="4" s="1"/>
  <c r="AC243" i="4" s="1"/>
  <c r="AU195" i="2"/>
  <c r="I195" i="4" s="1"/>
  <c r="X195" i="4" s="1"/>
  <c r="BD163" i="2"/>
  <c r="R163" i="4" s="1"/>
  <c r="AG163" i="4" s="1"/>
  <c r="AY147" i="2"/>
  <c r="M147" i="4" s="1"/>
  <c r="AB147" i="4" s="1"/>
  <c r="AU115" i="2"/>
  <c r="I115" i="4" s="1"/>
  <c r="X115" i="4" s="1"/>
  <c r="BD19" i="2"/>
  <c r="R19" i="4" s="1"/>
  <c r="AG19" i="4" s="1"/>
  <c r="BB198" i="2"/>
  <c r="P198" i="4" s="1"/>
  <c r="AE198" i="4" s="1"/>
  <c r="AY118" i="2"/>
  <c r="M118" i="4" s="1"/>
  <c r="AB118" i="4" s="1"/>
  <c r="BC630" i="2"/>
  <c r="Q630" i="4" s="1"/>
  <c r="AF630" i="4" s="1"/>
  <c r="AS614" i="2"/>
  <c r="G614" i="4" s="1"/>
  <c r="V614" i="4" s="1"/>
  <c r="AX598" i="2"/>
  <c r="L598" i="4" s="1"/>
  <c r="AA598" i="4" s="1"/>
  <c r="AW566" i="2"/>
  <c r="K566" i="4" s="1"/>
  <c r="Z566" i="4" s="1"/>
  <c r="AS534" i="2"/>
  <c r="G534" i="4" s="1"/>
  <c r="V534" i="4" s="1"/>
  <c r="AZ486" i="2"/>
  <c r="N486" i="4" s="1"/>
  <c r="AC486" i="4" s="1"/>
  <c r="AV454" i="2"/>
  <c r="J454" i="4" s="1"/>
  <c r="Y454" i="4" s="1"/>
  <c r="BB438" i="2"/>
  <c r="P438" i="4" s="1"/>
  <c r="AE438" i="4" s="1"/>
  <c r="BD422" i="2"/>
  <c r="R422" i="4" s="1"/>
  <c r="AG422" i="4" s="1"/>
  <c r="AY406" i="2"/>
  <c r="M406" i="4" s="1"/>
  <c r="AB406" i="4" s="1"/>
  <c r="AZ390" i="2"/>
  <c r="N390" i="4" s="1"/>
  <c r="AC390" i="4" s="1"/>
  <c r="AV358" i="2"/>
  <c r="J358" i="4" s="1"/>
  <c r="Y358" i="4" s="1"/>
  <c r="BB342" i="2"/>
  <c r="P342" i="4" s="1"/>
  <c r="AE342" i="4" s="1"/>
  <c r="BD310" i="2"/>
  <c r="R310" i="4" s="1"/>
  <c r="AG310" i="4" s="1"/>
  <c r="AZ294" i="2"/>
  <c r="N294" i="4" s="1"/>
  <c r="AC294" i="4" s="1"/>
  <c r="AS278" i="2"/>
  <c r="G278" i="4" s="1"/>
  <c r="V278" i="4" s="1"/>
  <c r="AX262" i="2"/>
  <c r="L262" i="4" s="1"/>
  <c r="AA262" i="4" s="1"/>
  <c r="BC230" i="2"/>
  <c r="Q230" i="4" s="1"/>
  <c r="AF230" i="4" s="1"/>
  <c r="BD585" i="2"/>
  <c r="R585" i="4" s="1"/>
  <c r="AG585" i="4" s="1"/>
  <c r="AS569" i="2"/>
  <c r="G569" i="4" s="1"/>
  <c r="V569" i="4" s="1"/>
  <c r="AX553" i="2"/>
  <c r="L553" i="4" s="1"/>
  <c r="AA553" i="4" s="1"/>
  <c r="BC505" i="2"/>
  <c r="Q505" i="4" s="1"/>
  <c r="AF505" i="4" s="1"/>
  <c r="BA489" i="2"/>
  <c r="O489" i="4" s="1"/>
  <c r="AD489" i="4" s="1"/>
  <c r="AU473" i="2"/>
  <c r="I473" i="4" s="1"/>
  <c r="X473" i="4" s="1"/>
  <c r="AT457" i="2"/>
  <c r="H457" i="4" s="1"/>
  <c r="W457" i="4" s="1"/>
  <c r="BC441" i="2"/>
  <c r="Q441" i="4" s="1"/>
  <c r="AF441" i="4" s="1"/>
  <c r="AY425" i="2"/>
  <c r="M425" i="4" s="1"/>
  <c r="AB425" i="4" s="1"/>
  <c r="AU393" i="2"/>
  <c r="I393" i="4" s="1"/>
  <c r="X393" i="4" s="1"/>
  <c r="AT377" i="2"/>
  <c r="H377" i="4" s="1"/>
  <c r="W377" i="4" s="1"/>
  <c r="BC361" i="2"/>
  <c r="Q361" i="4" s="1"/>
  <c r="AF361" i="4" s="1"/>
  <c r="AW345" i="2"/>
  <c r="K345" i="4" s="1"/>
  <c r="Z345" i="4" s="1"/>
  <c r="AU313" i="2"/>
  <c r="I313" i="4" s="1"/>
  <c r="X313" i="4" s="1"/>
  <c r="AT297" i="2"/>
  <c r="H297" i="4" s="1"/>
  <c r="W297" i="4" s="1"/>
  <c r="AS249" i="2"/>
  <c r="G249" i="4" s="1"/>
  <c r="V249" i="4" s="1"/>
  <c r="AX233" i="2"/>
  <c r="L233" i="4" s="1"/>
  <c r="AA233" i="4" s="1"/>
  <c r="AW201" i="2"/>
  <c r="K201" i="4" s="1"/>
  <c r="Z201" i="4" s="1"/>
  <c r="BD185" i="2"/>
  <c r="R185" i="4" s="1"/>
  <c r="AG185" i="4" s="1"/>
  <c r="BB153" i="2"/>
  <c r="P153" i="4" s="1"/>
  <c r="AE153" i="4" s="1"/>
  <c r="AV89" i="2"/>
  <c r="J89" i="4" s="1"/>
  <c r="Y89" i="4" s="1"/>
  <c r="AZ25" i="2"/>
  <c r="N25" i="4" s="1"/>
  <c r="AC25" i="4" s="1"/>
  <c r="AZ9" i="2"/>
  <c r="N9" i="4" s="1"/>
  <c r="AC9" i="4" s="1"/>
  <c r="AZ44" i="2"/>
  <c r="N44" i="4" s="1"/>
  <c r="AC44" i="4" s="1"/>
  <c r="AZ28" i="2"/>
  <c r="N28" i="4" s="1"/>
  <c r="AC28" i="4" s="1"/>
  <c r="AV34" i="2"/>
  <c r="J34" i="4" s="1"/>
  <c r="Y34" i="4" s="1"/>
  <c r="AX604" i="2"/>
  <c r="L604" i="4" s="1"/>
  <c r="AA604" i="4" s="1"/>
  <c r="AX460" i="2"/>
  <c r="L460" i="4" s="1"/>
  <c r="AA460" i="4" s="1"/>
  <c r="AU396" i="2"/>
  <c r="I396" i="4" s="1"/>
  <c r="X396" i="4" s="1"/>
  <c r="AT380" i="2"/>
  <c r="H380" i="4" s="1"/>
  <c r="W380" i="4" s="1"/>
  <c r="BC348" i="2"/>
  <c r="Q348" i="4" s="1"/>
  <c r="AF348" i="4" s="1"/>
  <c r="BC332" i="2"/>
  <c r="Q332" i="4" s="1"/>
  <c r="AF332" i="4" s="1"/>
  <c r="AT300" i="2"/>
  <c r="H300" i="4" s="1"/>
  <c r="W300" i="4" s="1"/>
  <c r="BB236" i="2"/>
  <c r="P236" i="4" s="1"/>
  <c r="AE236" i="4" s="1"/>
  <c r="BC220" i="2"/>
  <c r="Q220" i="4" s="1"/>
  <c r="AF220" i="4" s="1"/>
  <c r="BA188" i="2"/>
  <c r="O188" i="4" s="1"/>
  <c r="AD188" i="4" s="1"/>
  <c r="AZ92" i="2"/>
  <c r="N92" i="4" s="1"/>
  <c r="AC92" i="4" s="1"/>
  <c r="AU50" i="2"/>
  <c r="I50" i="4" s="1"/>
  <c r="X50" i="4" s="1"/>
  <c r="AU623" i="2"/>
  <c r="I623" i="4" s="1"/>
  <c r="X623" i="4" s="1"/>
  <c r="AT607" i="2"/>
  <c r="H607" i="4" s="1"/>
  <c r="W607" i="4" s="1"/>
  <c r="AU543" i="2"/>
  <c r="I543" i="4" s="1"/>
  <c r="X543" i="4" s="1"/>
  <c r="AT527" i="2"/>
  <c r="H527" i="4" s="1"/>
  <c r="W527" i="4" s="1"/>
  <c r="BD495" i="2"/>
  <c r="R495" i="4" s="1"/>
  <c r="AG495" i="4" s="1"/>
  <c r="BB383" i="2"/>
  <c r="P383" i="4" s="1"/>
  <c r="AE383" i="4" s="1"/>
  <c r="BC351" i="2"/>
  <c r="Q351" i="4" s="1"/>
  <c r="AF351" i="4" s="1"/>
  <c r="AT239" i="2"/>
  <c r="H239" i="4" s="1"/>
  <c r="W239" i="4" s="1"/>
  <c r="AS191" i="2"/>
  <c r="G191" i="4" s="1"/>
  <c r="V191" i="4" s="1"/>
  <c r="AX175" i="2"/>
  <c r="L175" i="4" s="1"/>
  <c r="AA175" i="4" s="1"/>
  <c r="BD143" i="2"/>
  <c r="R143" i="4" s="1"/>
  <c r="AG143" i="4" s="1"/>
  <c r="AS111" i="2"/>
  <c r="G111" i="4" s="1"/>
  <c r="V111" i="4" s="1"/>
  <c r="AX95" i="2"/>
  <c r="L95" i="4" s="1"/>
  <c r="AA95" i="4" s="1"/>
  <c r="BA114" i="2"/>
  <c r="O114" i="4" s="1"/>
  <c r="AD114" i="4" s="1"/>
  <c r="BD24" i="2"/>
  <c r="R24" i="4" s="1"/>
  <c r="AG24" i="4" s="1"/>
  <c r="BD626" i="2"/>
  <c r="R626" i="4" s="1"/>
  <c r="AG626" i="4" s="1"/>
  <c r="AU594" i="2"/>
  <c r="I594" i="4" s="1"/>
  <c r="X594" i="4" s="1"/>
  <c r="AT578" i="2"/>
  <c r="H578" i="4" s="1"/>
  <c r="W578" i="4" s="1"/>
  <c r="AS450" i="2"/>
  <c r="G450" i="4" s="1"/>
  <c r="V450" i="4" s="1"/>
  <c r="AX434" i="2"/>
  <c r="L434" i="4" s="1"/>
  <c r="AA434" i="4" s="1"/>
  <c r="AY402" i="2"/>
  <c r="M402" i="4" s="1"/>
  <c r="AB402" i="4" s="1"/>
  <c r="BC370" i="2"/>
  <c r="Q370" i="4" s="1"/>
  <c r="AF370" i="4" s="1"/>
  <c r="AU354" i="2"/>
  <c r="I354" i="4" s="1"/>
  <c r="X354" i="4" s="1"/>
  <c r="AT338" i="2"/>
  <c r="H338" i="4" s="1"/>
  <c r="W338" i="4" s="1"/>
  <c r="BA322" i="2"/>
  <c r="O322" i="4" s="1"/>
  <c r="AD322" i="4" s="1"/>
  <c r="AZ306" i="2"/>
  <c r="N306" i="4" s="1"/>
  <c r="AC306" i="4" s="1"/>
  <c r="AU274" i="2"/>
  <c r="I274" i="4" s="1"/>
  <c r="X274" i="4" s="1"/>
  <c r="AT258" i="2"/>
  <c r="H258" i="4" s="1"/>
  <c r="W258" i="4" s="1"/>
  <c r="AY242" i="2"/>
  <c r="M242" i="4" s="1"/>
  <c r="AB242" i="4" s="1"/>
  <c r="AW226" i="2"/>
  <c r="K226" i="4" s="1"/>
  <c r="Z226" i="4" s="1"/>
  <c r="AS194" i="2"/>
  <c r="G194" i="4" s="1"/>
  <c r="V194" i="4" s="1"/>
  <c r="BD98" i="2"/>
  <c r="R98" i="4" s="1"/>
  <c r="AG98" i="4" s="1"/>
  <c r="BA82" i="2"/>
  <c r="O82" i="4" s="1"/>
  <c r="AD82" i="4" s="1"/>
  <c r="AV69" i="2"/>
  <c r="J69" i="4" s="1"/>
  <c r="Y69" i="4" s="1"/>
  <c r="AS629" i="2"/>
  <c r="G629" i="4" s="1"/>
  <c r="V629" i="4" s="1"/>
  <c r="AW597" i="2"/>
  <c r="K597" i="4" s="1"/>
  <c r="Z597" i="4" s="1"/>
  <c r="AW581" i="2"/>
  <c r="K581" i="4" s="1"/>
  <c r="Z581" i="4" s="1"/>
  <c r="AV549" i="2"/>
  <c r="J549" i="4" s="1"/>
  <c r="Y549" i="4" s="1"/>
  <c r="BB533" i="2"/>
  <c r="P533" i="4" s="1"/>
  <c r="AE533" i="4" s="1"/>
  <c r="AW501" i="2"/>
  <c r="K501" i="4" s="1"/>
  <c r="Z501" i="4" s="1"/>
  <c r="AV469" i="2"/>
  <c r="J469" i="4" s="1"/>
  <c r="Y469" i="4" s="1"/>
  <c r="BA405" i="2"/>
  <c r="O405" i="4" s="1"/>
  <c r="AD405" i="4" s="1"/>
  <c r="AS325" i="2"/>
  <c r="G325" i="4" s="1"/>
  <c r="V325" i="4" s="1"/>
  <c r="AX309" i="2"/>
  <c r="L309" i="4" s="1"/>
  <c r="AA309" i="4" s="1"/>
  <c r="AZ181" i="2"/>
  <c r="N181" i="4" s="1"/>
  <c r="AC181" i="4" s="1"/>
  <c r="AU165" i="2"/>
  <c r="I165" i="4" s="1"/>
  <c r="X165" i="4" s="1"/>
  <c r="AT632" i="2"/>
  <c r="H632" i="4" s="1"/>
  <c r="W632" i="4" s="1"/>
  <c r="AY600" i="2"/>
  <c r="M600" i="4" s="1"/>
  <c r="AB600" i="4" s="1"/>
  <c r="BD584" i="2"/>
  <c r="R584" i="4" s="1"/>
  <c r="AG584" i="4" s="1"/>
  <c r="AU568" i="2"/>
  <c r="I568" i="4" s="1"/>
  <c r="X568" i="4" s="1"/>
  <c r="BD520" i="2"/>
  <c r="R520" i="4" s="1"/>
  <c r="AG520" i="4" s="1"/>
  <c r="BB488" i="2"/>
  <c r="P488" i="4" s="1"/>
  <c r="AE488" i="4" s="1"/>
  <c r="AU424" i="2"/>
  <c r="I424" i="4" s="1"/>
  <c r="X424" i="4" s="1"/>
  <c r="AW392" i="2"/>
  <c r="K392" i="4" s="1"/>
  <c r="Z392" i="4" s="1"/>
  <c r="BD360" i="2"/>
  <c r="R360" i="4" s="1"/>
  <c r="AG360" i="4" s="1"/>
  <c r="AU344" i="2"/>
  <c r="I344" i="4" s="1"/>
  <c r="X344" i="4" s="1"/>
  <c r="AT328" i="2"/>
  <c r="H328" i="4" s="1"/>
  <c r="W328" i="4" s="1"/>
  <c r="AZ312" i="2"/>
  <c r="N312" i="4" s="1"/>
  <c r="AC312" i="4" s="1"/>
  <c r="BD296" i="2"/>
  <c r="R296" i="4" s="1"/>
  <c r="AG296" i="4" s="1"/>
  <c r="AW280" i="2"/>
  <c r="K280" i="4" s="1"/>
  <c r="Z280" i="4" s="1"/>
  <c r="AV264" i="2"/>
  <c r="J264" i="4" s="1"/>
  <c r="Y264" i="4" s="1"/>
  <c r="BB248" i="2"/>
  <c r="P248" i="4" s="1"/>
  <c r="AE248" i="4" s="1"/>
  <c r="BD216" i="2"/>
  <c r="R216" i="4" s="1"/>
  <c r="AG216" i="4" s="1"/>
  <c r="AX168" i="2"/>
  <c r="L168" i="4" s="1"/>
  <c r="AA168" i="4" s="1"/>
  <c r="AY136" i="2"/>
  <c r="M136" i="4" s="1"/>
  <c r="AB136" i="4" s="1"/>
  <c r="AT88" i="2"/>
  <c r="H88" i="4" s="1"/>
  <c r="W88" i="4" s="1"/>
  <c r="AY56" i="2"/>
  <c r="M56" i="4" s="1"/>
  <c r="AB56" i="4" s="1"/>
  <c r="AZ603" i="2"/>
  <c r="N603" i="4" s="1"/>
  <c r="AC603" i="4" s="1"/>
  <c r="AS587" i="2"/>
  <c r="G587" i="4" s="1"/>
  <c r="V587" i="4" s="1"/>
  <c r="AX571" i="2"/>
  <c r="L571" i="4" s="1"/>
  <c r="AA571" i="4" s="1"/>
  <c r="BA539" i="2"/>
  <c r="O539" i="4" s="1"/>
  <c r="AD539" i="4" s="1"/>
  <c r="AW523" i="2"/>
  <c r="K523" i="4" s="1"/>
  <c r="Z523" i="4" s="1"/>
  <c r="AZ475" i="2"/>
  <c r="N475" i="4" s="1"/>
  <c r="AC475" i="4" s="1"/>
  <c r="AU427" i="2"/>
  <c r="I427" i="4" s="1"/>
  <c r="X427" i="4" s="1"/>
  <c r="AT411" i="2"/>
  <c r="H411" i="4" s="1"/>
  <c r="W411" i="4" s="1"/>
  <c r="BD395" i="2"/>
  <c r="R395" i="4" s="1"/>
  <c r="AG395" i="4" s="1"/>
  <c r="BD363" i="2"/>
  <c r="R363" i="4" s="1"/>
  <c r="AG363" i="4" s="1"/>
  <c r="BA315" i="2"/>
  <c r="O315" i="4" s="1"/>
  <c r="AD315" i="4" s="1"/>
  <c r="AZ299" i="2"/>
  <c r="N299" i="4" s="1"/>
  <c r="AC299" i="4" s="1"/>
  <c r="BD283" i="2"/>
  <c r="R283" i="4" s="1"/>
  <c r="AG283" i="4" s="1"/>
  <c r="AU267" i="2"/>
  <c r="I267" i="4" s="1"/>
  <c r="X267" i="4" s="1"/>
  <c r="AT251" i="2"/>
  <c r="H251" i="4" s="1"/>
  <c r="W251" i="4" s="1"/>
  <c r="BD235" i="2"/>
  <c r="R235" i="4" s="1"/>
  <c r="AG235" i="4" s="1"/>
  <c r="BA203" i="2"/>
  <c r="O203" i="4" s="1"/>
  <c r="AD203" i="4" s="1"/>
  <c r="AU187" i="2"/>
  <c r="I187" i="4" s="1"/>
  <c r="X187" i="4" s="1"/>
  <c r="AT171" i="2"/>
  <c r="H171" i="4" s="1"/>
  <c r="W171" i="4" s="1"/>
  <c r="BD139" i="2"/>
  <c r="R139" i="4" s="1"/>
  <c r="AG139" i="4" s="1"/>
  <c r="BD59" i="2"/>
  <c r="R59" i="4" s="1"/>
  <c r="AG59" i="4" s="1"/>
  <c r="AZ43" i="2"/>
  <c r="N43" i="4" s="1"/>
  <c r="AC43" i="4" s="1"/>
  <c r="AS27" i="2"/>
  <c r="G27" i="4" s="1"/>
  <c r="V27" i="4" s="1"/>
  <c r="AV11" i="2"/>
  <c r="J11" i="4" s="1"/>
  <c r="Y11" i="4" s="1"/>
  <c r="BB279" i="2"/>
  <c r="P279" i="4" s="1"/>
  <c r="AE279" i="4" s="1"/>
  <c r="AY151" i="2"/>
  <c r="M151" i="4" s="1"/>
  <c r="AB151" i="4" s="1"/>
  <c r="AY135" i="2"/>
  <c r="M135" i="4" s="1"/>
  <c r="AB135" i="4" s="1"/>
  <c r="AS590" i="2"/>
  <c r="G590" i="4" s="1"/>
  <c r="V590" i="4" s="1"/>
  <c r="AZ558" i="2"/>
  <c r="N558" i="4" s="1"/>
  <c r="AC558" i="4" s="1"/>
  <c r="AZ526" i="2"/>
  <c r="N526" i="4" s="1"/>
  <c r="AC526" i="4" s="1"/>
  <c r="AT494" i="2"/>
  <c r="H494" i="4" s="1"/>
  <c r="W494" i="4" s="1"/>
  <c r="BC446" i="2"/>
  <c r="Q446" i="4" s="1"/>
  <c r="AF446" i="4" s="1"/>
  <c r="AS430" i="2"/>
  <c r="G430" i="4" s="1"/>
  <c r="V430" i="4" s="1"/>
  <c r="AZ398" i="2"/>
  <c r="N398" i="4" s="1"/>
  <c r="AC398" i="4" s="1"/>
  <c r="BA382" i="2"/>
  <c r="O382" i="4" s="1"/>
  <c r="AD382" i="4" s="1"/>
  <c r="AV350" i="2"/>
  <c r="J350" i="4" s="1"/>
  <c r="Y350" i="4" s="1"/>
  <c r="BB334" i="2"/>
  <c r="P334" i="4" s="1"/>
  <c r="AE334" i="4" s="1"/>
  <c r="AZ302" i="2"/>
  <c r="N302" i="4" s="1"/>
  <c r="AC302" i="4" s="1"/>
  <c r="BC174" i="2"/>
  <c r="Q174" i="4" s="1"/>
  <c r="AF174" i="4" s="1"/>
  <c r="BC158" i="2"/>
  <c r="Q158" i="4" s="1"/>
  <c r="AF158" i="4" s="1"/>
  <c r="BA142" i="2"/>
  <c r="O142" i="4" s="1"/>
  <c r="AD142" i="4" s="1"/>
  <c r="AZ78" i="2"/>
  <c r="N78" i="4" s="1"/>
  <c r="AC78" i="4" s="1"/>
  <c r="BA17" i="2"/>
  <c r="O17" i="4" s="1"/>
  <c r="AD17" i="4" s="1"/>
  <c r="AZ295" i="2"/>
  <c r="N295" i="4" s="1"/>
  <c r="AC295" i="4" s="1"/>
  <c r="BB609" i="2"/>
  <c r="P609" i="4" s="1"/>
  <c r="AE609" i="4" s="1"/>
  <c r="BA593" i="2"/>
  <c r="O593" i="4" s="1"/>
  <c r="AD593" i="4" s="1"/>
  <c r="AU545" i="2"/>
  <c r="I545" i="4" s="1"/>
  <c r="X545" i="4" s="1"/>
  <c r="AV481" i="2"/>
  <c r="J481" i="4" s="1"/>
  <c r="Y481" i="4" s="1"/>
  <c r="BB465" i="2"/>
  <c r="P465" i="4" s="1"/>
  <c r="AE465" i="4" s="1"/>
  <c r="AZ449" i="2"/>
  <c r="N449" i="4" s="1"/>
  <c r="AC449" i="4" s="1"/>
  <c r="BA433" i="2"/>
  <c r="O433" i="4" s="1"/>
  <c r="AD433" i="4" s="1"/>
  <c r="BC417" i="2"/>
  <c r="Q417" i="4" s="1"/>
  <c r="AF417" i="4" s="1"/>
  <c r="AS401" i="2"/>
  <c r="G401" i="4" s="1"/>
  <c r="V401" i="4" s="1"/>
  <c r="AU321" i="2"/>
  <c r="I321" i="4" s="1"/>
  <c r="X321" i="4" s="1"/>
  <c r="AY257" i="2"/>
  <c r="M257" i="4" s="1"/>
  <c r="AB257" i="4" s="1"/>
  <c r="AY209" i="2"/>
  <c r="M209" i="4" s="1"/>
  <c r="AB209" i="4" s="1"/>
  <c r="AS177" i="2"/>
  <c r="G177" i="4" s="1"/>
  <c r="V177" i="4" s="1"/>
  <c r="AX161" i="2"/>
  <c r="L161" i="4" s="1"/>
  <c r="AA161" i="4" s="1"/>
  <c r="BC113" i="2"/>
  <c r="Q113" i="4" s="1"/>
  <c r="AF113" i="4" s="1"/>
  <c r="BC97" i="2"/>
  <c r="Q97" i="4" s="1"/>
  <c r="AF97" i="4" s="1"/>
  <c r="AS81" i="2"/>
  <c r="G81" i="4" s="1"/>
  <c r="V81" i="4" s="1"/>
  <c r="AV65" i="2"/>
  <c r="J65" i="4" s="1"/>
  <c r="Y65" i="4" s="1"/>
  <c r="AU49" i="2"/>
  <c r="I49" i="4" s="1"/>
  <c r="X49" i="4" s="1"/>
  <c r="AS199" i="2"/>
  <c r="G199" i="4" s="1"/>
  <c r="V199" i="4" s="1"/>
  <c r="AY38" i="2"/>
  <c r="M38" i="4" s="1"/>
  <c r="AB38" i="4" s="1"/>
  <c r="AW612" i="2"/>
  <c r="K612" i="4" s="1"/>
  <c r="Z612" i="4" s="1"/>
  <c r="AS596" i="2"/>
  <c r="G596" i="4" s="1"/>
  <c r="V596" i="4" s="1"/>
  <c r="AX580" i="2"/>
  <c r="L580" i="4" s="1"/>
  <c r="AA580" i="4" s="1"/>
  <c r="BD548" i="2"/>
  <c r="R548" i="4" s="1"/>
  <c r="AG548" i="4" s="1"/>
  <c r="AZ452" i="2"/>
  <c r="N452" i="4" s="1"/>
  <c r="AC452" i="4" s="1"/>
  <c r="AY404" i="2"/>
  <c r="M404" i="4" s="1"/>
  <c r="AB404" i="4" s="1"/>
  <c r="BD388" i="2"/>
  <c r="R388" i="4" s="1"/>
  <c r="AG388" i="4" s="1"/>
  <c r="AY372" i="2"/>
  <c r="M372" i="4" s="1"/>
  <c r="AB372" i="4" s="1"/>
  <c r="AT340" i="2"/>
  <c r="H340" i="4" s="1"/>
  <c r="W340" i="4" s="1"/>
  <c r="BB276" i="2"/>
  <c r="P276" i="4" s="1"/>
  <c r="AE276" i="4" s="1"/>
  <c r="AZ244" i="2"/>
  <c r="N244" i="4" s="1"/>
  <c r="AC244" i="4" s="1"/>
  <c r="AU212" i="2"/>
  <c r="I212" i="4" s="1"/>
  <c r="X212" i="4" s="1"/>
  <c r="AT196" i="2"/>
  <c r="H196" i="4" s="1"/>
  <c r="W196" i="4" s="1"/>
  <c r="AZ180" i="2"/>
  <c r="N180" i="4" s="1"/>
  <c r="AC180" i="4" s="1"/>
  <c r="AZ164" i="2"/>
  <c r="N164" i="4" s="1"/>
  <c r="AC164" i="4" s="1"/>
  <c r="AU132" i="2"/>
  <c r="I132" i="4" s="1"/>
  <c r="X132" i="4" s="1"/>
  <c r="AW68" i="2"/>
  <c r="K68" i="4" s="1"/>
  <c r="Z68" i="4" s="1"/>
  <c r="AU52" i="2"/>
  <c r="I52" i="4" s="1"/>
  <c r="X52" i="4" s="1"/>
  <c r="AT36" i="2"/>
  <c r="H36" i="4" s="1"/>
  <c r="W36" i="4" s="1"/>
  <c r="AW215" i="2"/>
  <c r="K215" i="4" s="1"/>
  <c r="Z215" i="4" s="1"/>
  <c r="AZ166" i="2"/>
  <c r="N166" i="4" s="1"/>
  <c r="AC166" i="4" s="1"/>
  <c r="BC615" i="2"/>
  <c r="Q615" i="4" s="1"/>
  <c r="AF615" i="4" s="1"/>
  <c r="AV599" i="2"/>
  <c r="J599" i="4" s="1"/>
  <c r="Y599" i="4" s="1"/>
  <c r="AZ567" i="2"/>
  <c r="N567" i="4" s="1"/>
  <c r="AC567" i="4" s="1"/>
  <c r="AU519" i="2"/>
  <c r="I519" i="4" s="1"/>
  <c r="X519" i="4" s="1"/>
  <c r="AT503" i="2"/>
  <c r="H503" i="4" s="1"/>
  <c r="W503" i="4" s="1"/>
  <c r="AZ471" i="2"/>
  <c r="N471" i="4" s="1"/>
  <c r="AC471" i="4" s="1"/>
  <c r="AU439" i="2"/>
  <c r="I439" i="4" s="1"/>
  <c r="X439" i="4" s="1"/>
  <c r="AZ407" i="2"/>
  <c r="N407" i="4" s="1"/>
  <c r="AC407" i="4" s="1"/>
  <c r="BA391" i="2"/>
  <c r="O391" i="4" s="1"/>
  <c r="AD391" i="4" s="1"/>
  <c r="AX359" i="2"/>
  <c r="L359" i="4" s="1"/>
  <c r="AA359" i="4" s="1"/>
  <c r="BD327" i="2"/>
  <c r="R327" i="4" s="1"/>
  <c r="AG327" i="4" s="1"/>
  <c r="AT247" i="2"/>
  <c r="H247" i="4" s="1"/>
  <c r="W247" i="4" s="1"/>
  <c r="AS103" i="2"/>
  <c r="G103" i="4" s="1"/>
  <c r="V103" i="4" s="1"/>
  <c r="AS55" i="2"/>
  <c r="G55" i="4" s="1"/>
  <c r="V55" i="4" s="1"/>
  <c r="BB54" i="2"/>
  <c r="P54" i="4" s="1"/>
  <c r="AE54" i="4" s="1"/>
  <c r="AY618" i="2"/>
  <c r="M618" i="4" s="1"/>
  <c r="AB618" i="4" s="1"/>
  <c r="AY602" i="2"/>
  <c r="M602" i="4" s="1"/>
  <c r="AB602" i="4" s="1"/>
  <c r="AV570" i="2"/>
  <c r="J570" i="4" s="1"/>
  <c r="Y570" i="4" s="1"/>
  <c r="AZ538" i="2"/>
  <c r="N538" i="4" s="1"/>
  <c r="AC538" i="4" s="1"/>
  <c r="AW522" i="2"/>
  <c r="K522" i="4" s="1"/>
  <c r="Z522" i="4" s="1"/>
  <c r="AZ506" i="2"/>
  <c r="N506" i="4" s="1"/>
  <c r="AC506" i="4" s="1"/>
  <c r="AV490" i="2"/>
  <c r="J490" i="4" s="1"/>
  <c r="Y490" i="4" s="1"/>
  <c r="AY458" i="2"/>
  <c r="M458" i="4" s="1"/>
  <c r="AB458" i="4" s="1"/>
  <c r="AW426" i="2"/>
  <c r="K426" i="4" s="1"/>
  <c r="Z426" i="4" s="1"/>
  <c r="AV410" i="2"/>
  <c r="J410" i="4" s="1"/>
  <c r="Y410" i="4" s="1"/>
  <c r="BB394" i="2"/>
  <c r="P394" i="4" s="1"/>
  <c r="AE394" i="4" s="1"/>
  <c r="AZ362" i="2"/>
  <c r="N362" i="4" s="1"/>
  <c r="AC362" i="4" s="1"/>
  <c r="AV330" i="2"/>
  <c r="J330" i="4" s="1"/>
  <c r="Y330" i="4" s="1"/>
  <c r="AV250" i="2"/>
  <c r="J250" i="4" s="1"/>
  <c r="Y250" i="4" s="1"/>
  <c r="AY218" i="2"/>
  <c r="M218" i="4" s="1"/>
  <c r="AB218" i="4" s="1"/>
  <c r="AV170" i="2"/>
  <c r="J170" i="4" s="1"/>
  <c r="Y170" i="4" s="1"/>
  <c r="BB154" i="2"/>
  <c r="P154" i="4" s="1"/>
  <c r="AE154" i="4" s="1"/>
  <c r="AZ106" i="2"/>
  <c r="N106" i="4" s="1"/>
  <c r="AC106" i="4" s="1"/>
  <c r="AV90" i="2"/>
  <c r="J90" i="4" s="1"/>
  <c r="Y90" i="4" s="1"/>
  <c r="AZ58" i="2"/>
  <c r="N58" i="4" s="1"/>
  <c r="AC58" i="4" s="1"/>
  <c r="AY42" i="2"/>
  <c r="M42" i="4" s="1"/>
  <c r="AB42" i="4" s="1"/>
  <c r="AU45" i="2"/>
  <c r="I45" i="4" s="1"/>
  <c r="X45" i="4" s="1"/>
  <c r="AZ621" i="2"/>
  <c r="N621" i="4" s="1"/>
  <c r="AC621" i="4" s="1"/>
  <c r="AV605" i="2"/>
  <c r="J605" i="4" s="1"/>
  <c r="Y605" i="4" s="1"/>
  <c r="BD573" i="2"/>
  <c r="R573" i="4" s="1"/>
  <c r="AG573" i="4" s="1"/>
  <c r="BA541" i="2"/>
  <c r="O541" i="4" s="1"/>
  <c r="AD541" i="4" s="1"/>
  <c r="AT509" i="2"/>
  <c r="H509" i="4" s="1"/>
  <c r="W509" i="4" s="1"/>
  <c r="AW461" i="2"/>
  <c r="K461" i="4" s="1"/>
  <c r="Z461" i="4" s="1"/>
  <c r="BD397" i="2"/>
  <c r="R397" i="4" s="1"/>
  <c r="AG397" i="4" s="1"/>
  <c r="BB365" i="2"/>
  <c r="P365" i="4" s="1"/>
  <c r="AE365" i="4" s="1"/>
  <c r="BD333" i="2"/>
  <c r="R333" i="4" s="1"/>
  <c r="AG333" i="4" s="1"/>
  <c r="AZ317" i="2"/>
  <c r="N317" i="4" s="1"/>
  <c r="AC317" i="4" s="1"/>
  <c r="AV301" i="2"/>
  <c r="J301" i="4" s="1"/>
  <c r="Y301" i="4" s="1"/>
  <c r="AW269" i="2"/>
  <c r="K269" i="4" s="1"/>
  <c r="Z269" i="4" s="1"/>
  <c r="AX221" i="2"/>
  <c r="L221" i="4" s="1"/>
  <c r="AA221" i="4" s="1"/>
  <c r="AZ173" i="2"/>
  <c r="N173" i="4" s="1"/>
  <c r="AC173" i="4" s="1"/>
  <c r="AX141" i="2"/>
  <c r="L141" i="4" s="1"/>
  <c r="AA141" i="4" s="1"/>
  <c r="AV77" i="2"/>
  <c r="J77" i="4" s="1"/>
  <c r="Y77" i="4" s="1"/>
  <c r="AZ29" i="2"/>
  <c r="N29" i="4" s="1"/>
  <c r="AC29" i="4" s="1"/>
  <c r="BD576" i="2"/>
  <c r="R576" i="4" s="1"/>
  <c r="AG576" i="4" s="1"/>
  <c r="BD560" i="2"/>
  <c r="R560" i="4" s="1"/>
  <c r="AG560" i="4" s="1"/>
  <c r="AS544" i="2"/>
  <c r="G544" i="4" s="1"/>
  <c r="V544" i="4" s="1"/>
  <c r="AX528" i="2"/>
  <c r="L528" i="4" s="1"/>
  <c r="AA528" i="4" s="1"/>
  <c r="AY496" i="2"/>
  <c r="M496" i="4" s="1"/>
  <c r="AB496" i="4" s="1"/>
  <c r="BC416" i="2"/>
  <c r="Q416" i="4" s="1"/>
  <c r="AF416" i="4" s="1"/>
  <c r="AW400" i="2"/>
  <c r="K400" i="4" s="1"/>
  <c r="Z400" i="4" s="1"/>
  <c r="AT368" i="2"/>
  <c r="H368" i="4" s="1"/>
  <c r="W368" i="4" s="1"/>
  <c r="AW336" i="2"/>
  <c r="K336" i="4" s="1"/>
  <c r="Z336" i="4" s="1"/>
  <c r="BD320" i="2"/>
  <c r="R320" i="4" s="1"/>
  <c r="AG320" i="4" s="1"/>
  <c r="AU304" i="2"/>
  <c r="I304" i="4" s="1"/>
  <c r="X304" i="4" s="1"/>
  <c r="AT288" i="2"/>
  <c r="H288" i="4" s="1"/>
  <c r="W288" i="4" s="1"/>
  <c r="BC256" i="2"/>
  <c r="Q256" i="4" s="1"/>
  <c r="AF256" i="4" s="1"/>
  <c r="BC240" i="2"/>
  <c r="Q240" i="4" s="1"/>
  <c r="AF240" i="4" s="1"/>
  <c r="AS224" i="2"/>
  <c r="G224" i="4" s="1"/>
  <c r="V224" i="4" s="1"/>
  <c r="BD192" i="2"/>
  <c r="R192" i="4" s="1"/>
  <c r="AG192" i="4" s="1"/>
  <c r="AZ176" i="2"/>
  <c r="N176" i="4" s="1"/>
  <c r="AC176" i="4" s="1"/>
  <c r="AS144" i="2"/>
  <c r="G144" i="4" s="1"/>
  <c r="V144" i="4" s="1"/>
  <c r="AV128" i="2"/>
  <c r="J128" i="4" s="1"/>
  <c r="Y128" i="4" s="1"/>
  <c r="BB112" i="2"/>
  <c r="P112" i="4" s="1"/>
  <c r="AE112" i="4" s="1"/>
  <c r="AZ96" i="2"/>
  <c r="N96" i="4" s="1"/>
  <c r="AC96" i="4" s="1"/>
  <c r="BD80" i="2"/>
  <c r="R80" i="4" s="1"/>
  <c r="AG80" i="4" s="1"/>
  <c r="AY64" i="2"/>
  <c r="M64" i="4" s="1"/>
  <c r="AB64" i="4" s="1"/>
  <c r="BA83" i="2"/>
  <c r="O83" i="4" s="1"/>
  <c r="AD83" i="4" s="1"/>
  <c r="BA67" i="2"/>
  <c r="O67" i="4" s="1"/>
  <c r="AD67" i="4" s="1"/>
  <c r="AS579" i="2"/>
  <c r="G579" i="4" s="1"/>
  <c r="V579" i="4" s="1"/>
  <c r="BD531" i="2"/>
  <c r="R531" i="4" s="1"/>
  <c r="AG531" i="4" s="1"/>
  <c r="AU499" i="2"/>
  <c r="I499" i="4" s="1"/>
  <c r="X499" i="4" s="1"/>
  <c r="AT483" i="2"/>
  <c r="H483" i="4" s="1"/>
  <c r="W483" i="4" s="1"/>
  <c r="BC435" i="2"/>
  <c r="Q435" i="4" s="1"/>
  <c r="AF435" i="4" s="1"/>
  <c r="AU419" i="2"/>
  <c r="I419" i="4" s="1"/>
  <c r="X419" i="4" s="1"/>
  <c r="AT403" i="2"/>
  <c r="H403" i="4" s="1"/>
  <c r="W403" i="4" s="1"/>
  <c r="BB339" i="2"/>
  <c r="P339" i="4" s="1"/>
  <c r="AE339" i="4" s="1"/>
  <c r="BA323" i="2"/>
  <c r="O323" i="4" s="1"/>
  <c r="AD323" i="4" s="1"/>
  <c r="BD307" i="2"/>
  <c r="R307" i="4" s="1"/>
  <c r="AG307" i="4" s="1"/>
  <c r="AZ291" i="2"/>
  <c r="N291" i="4" s="1"/>
  <c r="AC291" i="4" s="1"/>
  <c r="BB259" i="2"/>
  <c r="P259" i="4" s="1"/>
  <c r="AE259" i="4" s="1"/>
  <c r="AY211" i="2"/>
  <c r="M211" i="4" s="1"/>
  <c r="AB211" i="4" s="1"/>
  <c r="AV195" i="2"/>
  <c r="J195" i="4" s="1"/>
  <c r="Y195" i="4" s="1"/>
  <c r="AY163" i="2"/>
  <c r="M163" i="4" s="1"/>
  <c r="AB163" i="4" s="1"/>
  <c r="BC147" i="2"/>
  <c r="Q147" i="4" s="1"/>
  <c r="AF147" i="4" s="1"/>
  <c r="AV115" i="2"/>
  <c r="J115" i="4" s="1"/>
  <c r="Y115" i="4" s="1"/>
  <c r="AW35" i="2"/>
  <c r="K35" i="4" s="1"/>
  <c r="Z35" i="4" s="1"/>
  <c r="AZ19" i="2"/>
  <c r="N19" i="4" s="1"/>
  <c r="AC19" i="4" s="1"/>
  <c r="AX198" i="2"/>
  <c r="L198" i="4" s="1"/>
  <c r="AA198" i="4" s="1"/>
  <c r="AW614" i="2"/>
  <c r="K614" i="4" s="1"/>
  <c r="Z614" i="4" s="1"/>
  <c r="AU598" i="2"/>
  <c r="I598" i="4" s="1"/>
  <c r="X598" i="4" s="1"/>
  <c r="AT582" i="2"/>
  <c r="H582" i="4" s="1"/>
  <c r="W582" i="4" s="1"/>
  <c r="AZ534" i="2"/>
  <c r="N534" i="4" s="1"/>
  <c r="AC534" i="4" s="1"/>
  <c r="AS454" i="2"/>
  <c r="G454" i="4" s="1"/>
  <c r="V454" i="4" s="1"/>
  <c r="AX438" i="2"/>
  <c r="L438" i="4" s="1"/>
  <c r="AA438" i="4" s="1"/>
  <c r="BC406" i="2"/>
  <c r="Q406" i="4" s="1"/>
  <c r="AF406" i="4" s="1"/>
  <c r="BD390" i="2"/>
  <c r="R390" i="4" s="1"/>
  <c r="AG390" i="4" s="1"/>
  <c r="AZ374" i="2"/>
  <c r="N374" i="4" s="1"/>
  <c r="AC374" i="4" s="1"/>
  <c r="AS358" i="2"/>
  <c r="G358" i="4" s="1"/>
  <c r="V358" i="4" s="1"/>
  <c r="AX342" i="2"/>
  <c r="L342" i="4" s="1"/>
  <c r="AA342" i="4" s="1"/>
  <c r="AY310" i="2"/>
  <c r="M310" i="4" s="1"/>
  <c r="AB310" i="4" s="1"/>
  <c r="BD294" i="2"/>
  <c r="R294" i="4" s="1"/>
  <c r="AG294" i="4" s="1"/>
  <c r="AW278" i="2"/>
  <c r="K278" i="4" s="1"/>
  <c r="Z278" i="4" s="1"/>
  <c r="AU262" i="2"/>
  <c r="I262" i="4" s="1"/>
  <c r="X262" i="4" s="1"/>
  <c r="AT246" i="2"/>
  <c r="H246" i="4" s="1"/>
  <c r="W246" i="4" s="1"/>
  <c r="BD230" i="2"/>
  <c r="R230" i="4" s="1"/>
  <c r="AG230" i="4" s="1"/>
  <c r="AT617" i="2"/>
  <c r="H617" i="4" s="1"/>
  <c r="W617" i="4" s="1"/>
  <c r="AW585" i="2"/>
  <c r="K585" i="4" s="1"/>
  <c r="Z585" i="4" s="1"/>
  <c r="AU553" i="2"/>
  <c r="I553" i="4" s="1"/>
  <c r="X553" i="4" s="1"/>
  <c r="AT537" i="2"/>
  <c r="H537" i="4" s="1"/>
  <c r="W537" i="4" s="1"/>
  <c r="BA505" i="2"/>
  <c r="O505" i="4" s="1"/>
  <c r="AD505" i="4" s="1"/>
  <c r="AV473" i="2"/>
  <c r="J473" i="4" s="1"/>
  <c r="Y473" i="4" s="1"/>
  <c r="BB457" i="2"/>
  <c r="P457" i="4" s="1"/>
  <c r="AE457" i="4" s="1"/>
  <c r="BA425" i="2"/>
  <c r="O425" i="4" s="1"/>
  <c r="AD425" i="4" s="1"/>
  <c r="AV393" i="2"/>
  <c r="J393" i="4" s="1"/>
  <c r="Y393" i="4" s="1"/>
  <c r="BB377" i="2"/>
  <c r="P377" i="4" s="1"/>
  <c r="AE377" i="4" s="1"/>
  <c r="BA361" i="2"/>
  <c r="O361" i="4" s="1"/>
  <c r="AD361" i="4" s="1"/>
  <c r="BC345" i="2"/>
  <c r="Q345" i="4" s="1"/>
  <c r="AF345" i="4" s="1"/>
  <c r="AV313" i="2"/>
  <c r="J313" i="4" s="1"/>
  <c r="Y313" i="4" s="1"/>
  <c r="BB297" i="2"/>
  <c r="P297" i="4" s="1"/>
  <c r="AE297" i="4" s="1"/>
  <c r="AZ249" i="2"/>
  <c r="N249" i="4" s="1"/>
  <c r="AC249" i="4" s="1"/>
  <c r="AU233" i="2"/>
  <c r="I233" i="4" s="1"/>
  <c r="X233" i="4" s="1"/>
  <c r="BA201" i="2"/>
  <c r="O201" i="4" s="1"/>
  <c r="AD201" i="4" s="1"/>
  <c r="AX153" i="2"/>
  <c r="L153" i="4" s="1"/>
  <c r="AA153" i="4" s="1"/>
  <c r="AW121" i="2"/>
  <c r="K121" i="4" s="1"/>
  <c r="Z121" i="4" s="1"/>
  <c r="BC105" i="2"/>
  <c r="Q105" i="4" s="1"/>
  <c r="AF105" i="4" s="1"/>
  <c r="AS89" i="2"/>
  <c r="G89" i="4" s="1"/>
  <c r="V89" i="4" s="1"/>
  <c r="BC57" i="2"/>
  <c r="Q57" i="4" s="1"/>
  <c r="AF57" i="4" s="1"/>
  <c r="BD44" i="2"/>
  <c r="R44" i="4" s="1"/>
  <c r="AG44" i="4" s="1"/>
  <c r="BA28" i="2"/>
  <c r="O28" i="4" s="1"/>
  <c r="AD28" i="4" s="1"/>
  <c r="AS34" i="2"/>
  <c r="G34" i="4" s="1"/>
  <c r="V34" i="4" s="1"/>
  <c r="AT133" i="2"/>
  <c r="H133" i="4" s="1"/>
  <c r="W133" i="4" s="1"/>
  <c r="AY85" i="2"/>
  <c r="M85" i="4" s="1"/>
  <c r="AB85" i="4" s="1"/>
  <c r="AU604" i="2"/>
  <c r="I604" i="4" s="1"/>
  <c r="X604" i="4" s="1"/>
  <c r="AT588" i="2"/>
  <c r="H588" i="4" s="1"/>
  <c r="W588" i="4" s="1"/>
  <c r="BC572" i="2"/>
  <c r="Q572" i="4" s="1"/>
  <c r="AF572" i="4" s="1"/>
  <c r="AU460" i="2"/>
  <c r="I460" i="4" s="1"/>
  <c r="X460" i="4" s="1"/>
  <c r="AV396" i="2"/>
  <c r="J396" i="4" s="1"/>
  <c r="Y396" i="4" s="1"/>
  <c r="BB380" i="2"/>
  <c r="P380" i="4" s="1"/>
  <c r="AE380" i="4" s="1"/>
  <c r="BD364" i="2"/>
  <c r="R364" i="4" s="1"/>
  <c r="AG364" i="4" s="1"/>
  <c r="AZ348" i="2"/>
  <c r="N348" i="4" s="1"/>
  <c r="AC348" i="4" s="1"/>
  <c r="BA332" i="2"/>
  <c r="O332" i="4" s="1"/>
  <c r="AD332" i="4" s="1"/>
  <c r="BB300" i="2"/>
  <c r="P300" i="4" s="1"/>
  <c r="AE300" i="4" s="1"/>
  <c r="AX236" i="2"/>
  <c r="L236" i="4" s="1"/>
  <c r="AA236" i="4" s="1"/>
  <c r="BA204" i="2"/>
  <c r="O204" i="4" s="1"/>
  <c r="AD204" i="4" s="1"/>
  <c r="BC188" i="2"/>
  <c r="Q188" i="4" s="1"/>
  <c r="AF188" i="4" s="1"/>
  <c r="BC172" i="2"/>
  <c r="Q172" i="4" s="1"/>
  <c r="AF172" i="4" s="1"/>
  <c r="AY92" i="2"/>
  <c r="M92" i="4" s="1"/>
  <c r="AB92" i="4" s="1"/>
  <c r="AV50" i="2"/>
  <c r="J50" i="4" s="1"/>
  <c r="Y50" i="4" s="1"/>
  <c r="AY101" i="2"/>
  <c r="M101" i="4" s="1"/>
  <c r="AB101" i="4" s="1"/>
  <c r="AV623" i="2"/>
  <c r="J623" i="4" s="1"/>
  <c r="Y623" i="4" s="1"/>
  <c r="BB607" i="2"/>
  <c r="P607" i="4" s="1"/>
  <c r="AE607" i="4" s="1"/>
  <c r="AV543" i="2"/>
  <c r="J543" i="4" s="1"/>
  <c r="Y543" i="4" s="1"/>
  <c r="BB527" i="2"/>
  <c r="P527" i="4" s="1"/>
  <c r="AE527" i="4" s="1"/>
  <c r="BD479" i="2"/>
  <c r="R479" i="4" s="1"/>
  <c r="AG479" i="4" s="1"/>
  <c r="AT447" i="2"/>
  <c r="H447" i="4" s="1"/>
  <c r="W447" i="4" s="1"/>
  <c r="BD431" i="2"/>
  <c r="R431" i="4" s="1"/>
  <c r="AG431" i="4" s="1"/>
  <c r="AX383" i="2"/>
  <c r="L383" i="4" s="1"/>
  <c r="AA383" i="4" s="1"/>
  <c r="AY351" i="2"/>
  <c r="M351" i="4" s="1"/>
  <c r="AB351" i="4" s="1"/>
  <c r="AT303" i="2"/>
  <c r="H303" i="4" s="1"/>
  <c r="W303" i="4" s="1"/>
  <c r="BB239" i="2"/>
  <c r="P239" i="4" s="1"/>
  <c r="AE239" i="4" s="1"/>
  <c r="AU175" i="2"/>
  <c r="I175" i="4" s="1"/>
  <c r="X175" i="4" s="1"/>
  <c r="AZ143" i="2"/>
  <c r="N143" i="4" s="1"/>
  <c r="AC143" i="4" s="1"/>
  <c r="AZ127" i="2"/>
  <c r="N127" i="4" s="1"/>
  <c r="AC127" i="4" s="1"/>
  <c r="AY111" i="2"/>
  <c r="M111" i="4" s="1"/>
  <c r="AB111" i="4" s="1"/>
  <c r="AU95" i="2"/>
  <c r="I95" i="4" s="1"/>
  <c r="X95" i="4" s="1"/>
  <c r="AZ24" i="2"/>
  <c r="N24" i="4" s="1"/>
  <c r="AC24" i="4" s="1"/>
  <c r="AV594" i="2"/>
  <c r="J594" i="4" s="1"/>
  <c r="Y594" i="4" s="1"/>
  <c r="BB578" i="2"/>
  <c r="P578" i="4" s="1"/>
  <c r="AE578" i="4" s="1"/>
  <c r="AT498" i="2"/>
  <c r="H498" i="4" s="1"/>
  <c r="W498" i="4" s="1"/>
  <c r="AU434" i="2"/>
  <c r="I434" i="4" s="1"/>
  <c r="X434" i="4" s="1"/>
  <c r="AT418" i="2"/>
  <c r="H418" i="4" s="1"/>
  <c r="W418" i="4" s="1"/>
  <c r="AZ402" i="2"/>
  <c r="N402" i="4" s="1"/>
  <c r="AC402" i="4" s="1"/>
  <c r="BA386" i="2"/>
  <c r="O386" i="4" s="1"/>
  <c r="AD386" i="4" s="1"/>
  <c r="AZ370" i="2"/>
  <c r="N370" i="4" s="1"/>
  <c r="AC370" i="4" s="1"/>
  <c r="AV354" i="2"/>
  <c r="J354" i="4" s="1"/>
  <c r="Y354" i="4" s="1"/>
  <c r="BB338" i="2"/>
  <c r="P338" i="4" s="1"/>
  <c r="AE338" i="4" s="1"/>
  <c r="BC322" i="2"/>
  <c r="Q322" i="4" s="1"/>
  <c r="AF322" i="4" s="1"/>
  <c r="BC306" i="2"/>
  <c r="Q306" i="4" s="1"/>
  <c r="AF306" i="4" s="1"/>
  <c r="AV274" i="2"/>
  <c r="J274" i="4" s="1"/>
  <c r="Y274" i="4" s="1"/>
  <c r="BB258" i="2"/>
  <c r="P258" i="4" s="1"/>
  <c r="AE258" i="4" s="1"/>
  <c r="BA226" i="2"/>
  <c r="O226" i="4" s="1"/>
  <c r="AD226" i="4" s="1"/>
  <c r="AW194" i="2"/>
  <c r="K194" i="4" s="1"/>
  <c r="Z194" i="4" s="1"/>
  <c r="BC98" i="2"/>
  <c r="Q98" i="4" s="1"/>
  <c r="AF98" i="4" s="1"/>
  <c r="AY82" i="2"/>
  <c r="M82" i="4" s="1"/>
  <c r="AB82" i="4" s="1"/>
  <c r="AS69" i="2"/>
  <c r="G69" i="4" s="1"/>
  <c r="V69" i="4" s="1"/>
  <c r="AY629" i="2"/>
  <c r="M629" i="4" s="1"/>
  <c r="AB629" i="4" s="1"/>
  <c r="AS549" i="2"/>
  <c r="G549" i="4" s="1"/>
  <c r="V549" i="4" s="1"/>
  <c r="AX533" i="2"/>
  <c r="L533" i="4" s="1"/>
  <c r="AA533" i="4" s="1"/>
  <c r="AS469" i="2"/>
  <c r="G469" i="4" s="1"/>
  <c r="V469" i="4" s="1"/>
  <c r="BC421" i="2"/>
  <c r="Q421" i="4" s="1"/>
  <c r="AF421" i="4" s="1"/>
  <c r="AT373" i="2"/>
  <c r="H373" i="4" s="1"/>
  <c r="W373" i="4" s="1"/>
  <c r="AW325" i="2"/>
  <c r="K325" i="4" s="1"/>
  <c r="Z325" i="4" s="1"/>
  <c r="AU309" i="2"/>
  <c r="I309" i="4" s="1"/>
  <c r="X309" i="4" s="1"/>
  <c r="AT293" i="2"/>
  <c r="H293" i="4" s="1"/>
  <c r="W293" i="4" s="1"/>
  <c r="AY261" i="2"/>
  <c r="M261" i="4" s="1"/>
  <c r="AB261" i="4" s="1"/>
  <c r="AY181" i="2"/>
  <c r="M181" i="4" s="1"/>
  <c r="AB181" i="4" s="1"/>
  <c r="AV165" i="2"/>
  <c r="J165" i="4" s="1"/>
  <c r="Y165" i="4" s="1"/>
  <c r="BB632" i="2"/>
  <c r="P632" i="4" s="1"/>
  <c r="AE632" i="4" s="1"/>
  <c r="BA600" i="2"/>
  <c r="O600" i="4" s="1"/>
  <c r="AD600" i="4" s="1"/>
  <c r="BA584" i="2"/>
  <c r="O584" i="4" s="1"/>
  <c r="AD584" i="4" s="1"/>
  <c r="AV568" i="2"/>
  <c r="J568" i="4" s="1"/>
  <c r="Y568" i="4" s="1"/>
  <c r="AX488" i="2"/>
  <c r="L488" i="4" s="1"/>
  <c r="AA488" i="4" s="1"/>
  <c r="AV424" i="2"/>
  <c r="J424" i="4" s="1"/>
  <c r="Y424" i="4" s="1"/>
  <c r="AY376" i="2"/>
  <c r="M376" i="4" s="1"/>
  <c r="AB376" i="4" s="1"/>
  <c r="AV344" i="2"/>
  <c r="J344" i="4" s="1"/>
  <c r="Y344" i="4" s="1"/>
  <c r="BB328" i="2"/>
  <c r="P328" i="4" s="1"/>
  <c r="AE328" i="4" s="1"/>
  <c r="AY296" i="2"/>
  <c r="M296" i="4" s="1"/>
  <c r="AB296" i="4" s="1"/>
  <c r="AS264" i="2"/>
  <c r="G264" i="4" s="1"/>
  <c r="V264" i="4" s="1"/>
  <c r="AX248" i="2"/>
  <c r="L248" i="4" s="1"/>
  <c r="AA248" i="4" s="1"/>
  <c r="AU168" i="2"/>
  <c r="I168" i="4" s="1"/>
  <c r="X168" i="4" s="1"/>
  <c r="AW136" i="2"/>
  <c r="K136" i="4" s="1"/>
  <c r="Z136" i="4" s="1"/>
  <c r="BB88" i="2"/>
  <c r="P88" i="4" s="1"/>
  <c r="AE88" i="4" s="1"/>
  <c r="AT72" i="2"/>
  <c r="H72" i="4" s="1"/>
  <c r="W72" i="4" s="1"/>
  <c r="AT40" i="2"/>
  <c r="H40" i="4" s="1"/>
  <c r="W40" i="4" s="1"/>
  <c r="BA603" i="2"/>
  <c r="O603" i="4" s="1"/>
  <c r="AD603" i="4" s="1"/>
  <c r="AU571" i="2"/>
  <c r="I571" i="4" s="1"/>
  <c r="X571" i="4" s="1"/>
  <c r="AT555" i="2"/>
  <c r="H555" i="4" s="1"/>
  <c r="W555" i="4" s="1"/>
  <c r="AW539" i="2"/>
  <c r="K539" i="4" s="1"/>
  <c r="Z539" i="4" s="1"/>
  <c r="AV427" i="2"/>
  <c r="J427" i="4" s="1"/>
  <c r="Y427" i="4" s="1"/>
  <c r="BB411" i="2"/>
  <c r="P411" i="4" s="1"/>
  <c r="AE411" i="4" s="1"/>
  <c r="BA395" i="2"/>
  <c r="O395" i="4" s="1"/>
  <c r="AD395" i="4" s="1"/>
  <c r="AT331" i="2"/>
  <c r="H331" i="4" s="1"/>
  <c r="W331" i="4" s="1"/>
  <c r="AY283" i="2"/>
  <c r="M283" i="4" s="1"/>
  <c r="AB283" i="4" s="1"/>
  <c r="AV267" i="2"/>
  <c r="J267" i="4" s="1"/>
  <c r="Y267" i="4" s="1"/>
  <c r="BB251" i="2"/>
  <c r="P251" i="4" s="1"/>
  <c r="AE251" i="4" s="1"/>
  <c r="AW235" i="2"/>
  <c r="K235" i="4" s="1"/>
  <c r="Z235" i="4" s="1"/>
  <c r="AV187" i="2"/>
  <c r="J187" i="4" s="1"/>
  <c r="Y187" i="4" s="1"/>
  <c r="BB171" i="2"/>
  <c r="P171" i="4" s="1"/>
  <c r="AE171" i="4" s="1"/>
  <c r="AY155" i="2"/>
  <c r="M155" i="4" s="1"/>
  <c r="AB155" i="4" s="1"/>
  <c r="BD43" i="2"/>
  <c r="R43" i="4" s="1"/>
  <c r="AG43" i="4" s="1"/>
  <c r="AS11" i="2"/>
  <c r="G11" i="4" s="1"/>
  <c r="V11" i="4" s="1"/>
  <c r="AX279" i="2"/>
  <c r="L279" i="4" s="1"/>
  <c r="AA279" i="4" s="1"/>
  <c r="BD151" i="2"/>
  <c r="R151" i="4" s="1"/>
  <c r="AG151" i="4" s="1"/>
  <c r="AZ135" i="2"/>
  <c r="N135" i="4" s="1"/>
  <c r="AC135" i="4" s="1"/>
  <c r="AW102" i="2"/>
  <c r="K102" i="4" s="1"/>
  <c r="Z102" i="4" s="1"/>
  <c r="BB494" i="2"/>
  <c r="P494" i="4" s="1"/>
  <c r="AE494" i="4" s="1"/>
  <c r="BA446" i="2"/>
  <c r="O446" i="4" s="1"/>
  <c r="AD446" i="4" s="1"/>
  <c r="AW430" i="2"/>
  <c r="K430" i="4" s="1"/>
  <c r="Z430" i="4" s="1"/>
  <c r="AW382" i="2"/>
  <c r="K382" i="4" s="1"/>
  <c r="Z382" i="4" s="1"/>
  <c r="AS350" i="2"/>
  <c r="G350" i="4" s="1"/>
  <c r="V350" i="4" s="1"/>
  <c r="AX334" i="2"/>
  <c r="L334" i="4" s="1"/>
  <c r="AA334" i="4" s="1"/>
  <c r="BD302" i="2"/>
  <c r="R302" i="4" s="1"/>
  <c r="AG302" i="4" s="1"/>
  <c r="AT190" i="2"/>
  <c r="H190" i="4" s="1"/>
  <c r="W190" i="4" s="1"/>
  <c r="AZ174" i="2"/>
  <c r="N174" i="4" s="1"/>
  <c r="AC174" i="4" s="1"/>
  <c r="BC20" i="2"/>
  <c r="Q20" i="4" s="1"/>
  <c r="AF20" i="4" s="1"/>
  <c r="BC295" i="2"/>
  <c r="Q295" i="4" s="1"/>
  <c r="AF295" i="4" s="1"/>
  <c r="AX609" i="2"/>
  <c r="L609" i="4" s="1"/>
  <c r="AA609" i="4" s="1"/>
  <c r="AV545" i="2"/>
  <c r="J545" i="4" s="1"/>
  <c r="Y545" i="4" s="1"/>
  <c r="AS481" i="2"/>
  <c r="G481" i="4" s="1"/>
  <c r="V481" i="4" s="1"/>
  <c r="AX465" i="2"/>
  <c r="L465" i="4" s="1"/>
  <c r="AA465" i="4" s="1"/>
  <c r="AW433" i="2"/>
  <c r="K433" i="4" s="1"/>
  <c r="Z433" i="4" s="1"/>
  <c r="BD401" i="2"/>
  <c r="R401" i="4" s="1"/>
  <c r="AG401" i="4" s="1"/>
  <c r="BC337" i="2"/>
  <c r="Q337" i="4" s="1"/>
  <c r="AF337" i="4" s="1"/>
  <c r="AV321" i="2"/>
  <c r="J321" i="4" s="1"/>
  <c r="Y321" i="4" s="1"/>
  <c r="BA273" i="2"/>
  <c r="O273" i="4" s="1"/>
  <c r="AD273" i="4" s="1"/>
  <c r="AW209" i="2"/>
  <c r="K209" i="4" s="1"/>
  <c r="Z209" i="4" s="1"/>
  <c r="BA177" i="2"/>
  <c r="O177" i="4" s="1"/>
  <c r="AD177" i="4" s="1"/>
  <c r="AU161" i="2"/>
  <c r="I161" i="4" s="1"/>
  <c r="X161" i="4" s="1"/>
  <c r="AT145" i="2"/>
  <c r="H145" i="4" s="1"/>
  <c r="W145" i="4" s="1"/>
  <c r="AW129" i="2"/>
  <c r="K129" i="4" s="1"/>
  <c r="Z129" i="4" s="1"/>
  <c r="AY97" i="2"/>
  <c r="M97" i="4" s="1"/>
  <c r="AB97" i="4" s="1"/>
  <c r="AS65" i="2"/>
  <c r="G65" i="4" s="1"/>
  <c r="V65" i="4" s="1"/>
  <c r="AV49" i="2"/>
  <c r="J49" i="4" s="1"/>
  <c r="Y49" i="4" s="1"/>
  <c r="BA231" i="2"/>
  <c r="O231" i="4" s="1"/>
  <c r="AD231" i="4" s="1"/>
  <c r="AY199" i="2"/>
  <c r="M199" i="4" s="1"/>
  <c r="AB199" i="4" s="1"/>
  <c r="BD628" i="2"/>
  <c r="R628" i="4" s="1"/>
  <c r="AG628" i="4" s="1"/>
  <c r="AW596" i="2"/>
  <c r="K596" i="4" s="1"/>
  <c r="Z596" i="4" s="1"/>
  <c r="AU580" i="2"/>
  <c r="I580" i="4" s="1"/>
  <c r="X580" i="4" s="1"/>
  <c r="AT564" i="2"/>
  <c r="H564" i="4" s="1"/>
  <c r="W564" i="4" s="1"/>
  <c r="AT484" i="2"/>
  <c r="H484" i="4" s="1"/>
  <c r="W484" i="4" s="1"/>
  <c r="BC452" i="2"/>
  <c r="Q452" i="4" s="1"/>
  <c r="AF452" i="4" s="1"/>
  <c r="AZ404" i="2"/>
  <c r="N404" i="4" s="1"/>
  <c r="AC404" i="4" s="1"/>
  <c r="AW372" i="2"/>
  <c r="K372" i="4" s="1"/>
  <c r="Z372" i="4" s="1"/>
  <c r="BB340" i="2"/>
  <c r="P340" i="4" s="1"/>
  <c r="AE340" i="4" s="1"/>
  <c r="AX276" i="2"/>
  <c r="L276" i="4" s="1"/>
  <c r="AA276" i="4" s="1"/>
  <c r="BC244" i="2"/>
  <c r="Q244" i="4" s="1"/>
  <c r="AF244" i="4" s="1"/>
  <c r="AV212" i="2"/>
  <c r="J212" i="4" s="1"/>
  <c r="Y212" i="4" s="1"/>
  <c r="BB196" i="2"/>
  <c r="P196" i="4" s="1"/>
  <c r="AE196" i="4" s="1"/>
  <c r="AW180" i="2"/>
  <c r="K180" i="4" s="1"/>
  <c r="Z180" i="4" s="1"/>
  <c r="BC164" i="2"/>
  <c r="Q164" i="4" s="1"/>
  <c r="AF164" i="4" s="1"/>
  <c r="AV132" i="2"/>
  <c r="J132" i="4" s="1"/>
  <c r="Y132" i="4" s="1"/>
  <c r="AV52" i="2"/>
  <c r="J52" i="4" s="1"/>
  <c r="Y52" i="4" s="1"/>
  <c r="BB36" i="2"/>
  <c r="P36" i="4" s="1"/>
  <c r="AE36" i="4" s="1"/>
  <c r="AT263" i="2"/>
  <c r="H263" i="4" s="1"/>
  <c r="W263" i="4" s="1"/>
  <c r="BD215" i="2"/>
  <c r="R215" i="4" s="1"/>
  <c r="AG215" i="4" s="1"/>
  <c r="BA615" i="2"/>
  <c r="O615" i="4" s="1"/>
  <c r="AD615" i="4" s="1"/>
  <c r="AS599" i="2"/>
  <c r="G599" i="4" s="1"/>
  <c r="V599" i="4" s="1"/>
  <c r="BD567" i="2"/>
  <c r="R567" i="4" s="1"/>
  <c r="AG567" i="4" s="1"/>
  <c r="AV519" i="2"/>
  <c r="J519" i="4" s="1"/>
  <c r="Y519" i="4" s="1"/>
  <c r="BB503" i="2"/>
  <c r="P503" i="4" s="1"/>
  <c r="AE503" i="4" s="1"/>
  <c r="AY487" i="2"/>
  <c r="M487" i="4" s="1"/>
  <c r="AB487" i="4" s="1"/>
  <c r="BC471" i="2"/>
  <c r="Q471" i="4" s="1"/>
  <c r="AF471" i="4" s="1"/>
  <c r="AV439" i="2"/>
  <c r="J439" i="4" s="1"/>
  <c r="Y439" i="4" s="1"/>
  <c r="BD407" i="2"/>
  <c r="R407" i="4" s="1"/>
  <c r="AG407" i="4" s="1"/>
  <c r="AW391" i="2"/>
  <c r="K391" i="4" s="1"/>
  <c r="Z391" i="4" s="1"/>
  <c r="AU359" i="2"/>
  <c r="I359" i="4" s="1"/>
  <c r="X359" i="4" s="1"/>
  <c r="AT343" i="2"/>
  <c r="H343" i="4" s="1"/>
  <c r="W343" i="4" s="1"/>
  <c r="BA311" i="2"/>
  <c r="O311" i="4" s="1"/>
  <c r="AD311" i="4" s="1"/>
  <c r="BB247" i="2"/>
  <c r="P247" i="4" s="1"/>
  <c r="AE247" i="4" s="1"/>
  <c r="BA87" i="2"/>
  <c r="O87" i="4" s="1"/>
  <c r="AD87" i="4" s="1"/>
  <c r="BC39" i="2"/>
  <c r="Q39" i="4" s="1"/>
  <c r="AF39" i="4" s="1"/>
  <c r="AX54" i="2"/>
  <c r="L54" i="4" s="1"/>
  <c r="AA54" i="4" s="1"/>
  <c r="AS570" i="2"/>
  <c r="G570" i="4" s="1"/>
  <c r="V570" i="4" s="1"/>
  <c r="BA522" i="2"/>
  <c r="O522" i="4" s="1"/>
  <c r="AD522" i="4" s="1"/>
  <c r="AW506" i="2"/>
  <c r="K506" i="4" s="1"/>
  <c r="Z506" i="4" s="1"/>
  <c r="AS490" i="2"/>
  <c r="G490" i="4" s="1"/>
  <c r="V490" i="4" s="1"/>
  <c r="BD442" i="2"/>
  <c r="R442" i="4" s="1"/>
  <c r="AG442" i="4" s="1"/>
  <c r="BC426" i="2"/>
  <c r="Q426" i="4" s="1"/>
  <c r="AF426" i="4" s="1"/>
  <c r="AS410" i="2"/>
  <c r="G410" i="4" s="1"/>
  <c r="V410" i="4" s="1"/>
  <c r="AX394" i="2"/>
  <c r="L394" i="4" s="1"/>
  <c r="AA394" i="4" s="1"/>
  <c r="BA362" i="2"/>
  <c r="O362" i="4" s="1"/>
  <c r="AD362" i="4" s="1"/>
  <c r="AS330" i="2"/>
  <c r="G330" i="4" s="1"/>
  <c r="V330" i="4" s="1"/>
  <c r="AT298" i="2"/>
  <c r="H298" i="4" s="1"/>
  <c r="W298" i="4" s="1"/>
  <c r="AS250" i="2"/>
  <c r="G250" i="4" s="1"/>
  <c r="V250" i="4" s="1"/>
  <c r="BA218" i="2"/>
  <c r="O218" i="4" s="1"/>
  <c r="AD218" i="4" s="1"/>
  <c r="AZ186" i="2"/>
  <c r="N186" i="4" s="1"/>
  <c r="AC186" i="4" s="1"/>
  <c r="AS170" i="2"/>
  <c r="G170" i="4" s="1"/>
  <c r="V170" i="4" s="1"/>
  <c r="AX154" i="2"/>
  <c r="L154" i="4" s="1"/>
  <c r="AA154" i="4" s="1"/>
  <c r="AS90" i="2"/>
  <c r="G90" i="4" s="1"/>
  <c r="V90" i="4" s="1"/>
  <c r="BA42" i="2"/>
  <c r="O42" i="4" s="1"/>
  <c r="AD42" i="4" s="1"/>
  <c r="AV45" i="2"/>
  <c r="J45" i="4" s="1"/>
  <c r="Y45" i="4" s="1"/>
  <c r="AY621" i="2"/>
  <c r="M621" i="4" s="1"/>
  <c r="AB621" i="4" s="1"/>
  <c r="AS605" i="2"/>
  <c r="G605" i="4" s="1"/>
  <c r="V605" i="4" s="1"/>
  <c r="BC573" i="2"/>
  <c r="Q573" i="4" s="1"/>
  <c r="AF573" i="4" s="1"/>
  <c r="BD557" i="2"/>
  <c r="R557" i="4" s="1"/>
  <c r="AG557" i="4" s="1"/>
  <c r="AW541" i="2"/>
  <c r="K541" i="4" s="1"/>
  <c r="Z541" i="4" s="1"/>
  <c r="BB509" i="2"/>
  <c r="P509" i="4" s="1"/>
  <c r="AE509" i="4" s="1"/>
  <c r="AT429" i="2"/>
  <c r="H429" i="4" s="1"/>
  <c r="W429" i="4" s="1"/>
  <c r="AX365" i="2"/>
  <c r="L365" i="4" s="1"/>
  <c r="AA365" i="4" s="1"/>
  <c r="AZ333" i="2"/>
  <c r="N333" i="4" s="1"/>
  <c r="AC333" i="4" s="1"/>
  <c r="AS301" i="2"/>
  <c r="G301" i="4" s="1"/>
  <c r="V301" i="4" s="1"/>
  <c r="AU221" i="2"/>
  <c r="I221" i="4" s="1"/>
  <c r="X221" i="4" s="1"/>
  <c r="AT205" i="2"/>
  <c r="H205" i="4" s="1"/>
  <c r="W205" i="4" s="1"/>
  <c r="AU141" i="2"/>
  <c r="I141" i="4" s="1"/>
  <c r="X141" i="4" s="1"/>
  <c r="AS77" i="2"/>
  <c r="G77" i="4" s="1"/>
  <c r="V77" i="4" s="1"/>
  <c r="BA544" i="2"/>
  <c r="O544" i="4" s="1"/>
  <c r="AD544" i="4" s="1"/>
  <c r="AU528" i="2"/>
  <c r="I528" i="4" s="1"/>
  <c r="X528" i="4" s="1"/>
  <c r="AT512" i="2"/>
  <c r="H512" i="4" s="1"/>
  <c r="W512" i="4" s="1"/>
  <c r="BD432" i="2"/>
  <c r="R432" i="4" s="1"/>
  <c r="AG432" i="4" s="1"/>
  <c r="BD416" i="2"/>
  <c r="R416" i="4" s="1"/>
  <c r="AG416" i="4" s="1"/>
  <c r="BA400" i="2"/>
  <c r="O400" i="4" s="1"/>
  <c r="AD400" i="4" s="1"/>
  <c r="BB368" i="2"/>
  <c r="P368" i="4" s="1"/>
  <c r="AE368" i="4" s="1"/>
  <c r="AV304" i="2"/>
  <c r="J304" i="4" s="1"/>
  <c r="Y304" i="4" s="1"/>
  <c r="BB288" i="2"/>
  <c r="P288" i="4" s="1"/>
  <c r="AE288" i="4" s="1"/>
  <c r="AZ256" i="2"/>
  <c r="N256" i="4" s="1"/>
  <c r="AC256" i="4" s="1"/>
  <c r="BD240" i="2"/>
  <c r="R240" i="4" s="1"/>
  <c r="AG240" i="4" s="1"/>
  <c r="AZ224" i="2"/>
  <c r="N224" i="4" s="1"/>
  <c r="AC224" i="4" s="1"/>
  <c r="BD144" i="2"/>
  <c r="R144" i="4" s="1"/>
  <c r="AG144" i="4" s="1"/>
  <c r="AS128" i="2"/>
  <c r="G128" i="4" s="1"/>
  <c r="V128" i="4" s="1"/>
  <c r="AX112" i="2"/>
  <c r="L112" i="4" s="1"/>
  <c r="AA112" i="4" s="1"/>
  <c r="AW80" i="2"/>
  <c r="K80" i="4" s="1"/>
  <c r="Z80" i="4" s="1"/>
  <c r="BC64" i="2"/>
  <c r="Q64" i="4" s="1"/>
  <c r="AF64" i="4" s="1"/>
  <c r="BC67" i="2"/>
  <c r="Q67" i="4" s="1"/>
  <c r="AF67" i="4" s="1"/>
  <c r="AT627" i="2"/>
  <c r="H627" i="4" s="1"/>
  <c r="W627" i="4" s="1"/>
  <c r="BD579" i="2"/>
  <c r="R579" i="4" s="1"/>
  <c r="AG579" i="4" s="1"/>
  <c r="AV499" i="2"/>
  <c r="J499" i="4" s="1"/>
  <c r="Y499" i="4" s="1"/>
  <c r="BB483" i="2"/>
  <c r="P483" i="4" s="1"/>
  <c r="AE483" i="4" s="1"/>
  <c r="AY435" i="2"/>
  <c r="M435" i="4" s="1"/>
  <c r="AB435" i="4" s="1"/>
  <c r="AV419" i="2"/>
  <c r="J419" i="4" s="1"/>
  <c r="Y419" i="4" s="1"/>
  <c r="BB403" i="2"/>
  <c r="P403" i="4" s="1"/>
  <c r="AE403" i="4" s="1"/>
  <c r="AX339" i="2"/>
  <c r="L339" i="4" s="1"/>
  <c r="AA339" i="4" s="1"/>
  <c r="AX259" i="2"/>
  <c r="L259" i="4" s="1"/>
  <c r="AA259" i="4" s="1"/>
  <c r="BA211" i="2"/>
  <c r="O211" i="4" s="1"/>
  <c r="AD211" i="4" s="1"/>
  <c r="AS195" i="2"/>
  <c r="G195" i="4" s="1"/>
  <c r="V195" i="4" s="1"/>
  <c r="AW163" i="2"/>
  <c r="K163" i="4" s="1"/>
  <c r="Z163" i="4" s="1"/>
  <c r="AY131" i="2"/>
  <c r="M131" i="4" s="1"/>
  <c r="AB131" i="4" s="1"/>
  <c r="AS115" i="2"/>
  <c r="G115" i="4" s="1"/>
  <c r="V115" i="4" s="1"/>
  <c r="BA51" i="2"/>
  <c r="O51" i="4" s="1"/>
  <c r="AD51" i="4" s="1"/>
  <c r="AY35" i="2"/>
  <c r="M35" i="4" s="1"/>
  <c r="AB35" i="4" s="1"/>
  <c r="AU198" i="2"/>
  <c r="I198" i="4" s="1"/>
  <c r="X198" i="4" s="1"/>
  <c r="BD70" i="2"/>
  <c r="R70" i="4" s="1"/>
  <c r="AG70" i="4" s="1"/>
  <c r="AY630" i="2"/>
  <c r="M630" i="4" s="1"/>
  <c r="AB630" i="4" s="1"/>
  <c r="AY614" i="2"/>
  <c r="M614" i="4" s="1"/>
  <c r="AB614" i="4" s="1"/>
  <c r="AV598" i="2"/>
  <c r="J598" i="4" s="1"/>
  <c r="Y598" i="4" s="1"/>
  <c r="BB582" i="2"/>
  <c r="P582" i="4" s="1"/>
  <c r="AE582" i="4" s="1"/>
  <c r="AY566" i="2"/>
  <c r="M566" i="4" s="1"/>
  <c r="AB566" i="4" s="1"/>
  <c r="BD534" i="2"/>
  <c r="R534" i="4" s="1"/>
  <c r="AG534" i="4" s="1"/>
  <c r="AT502" i="2"/>
  <c r="H502" i="4" s="1"/>
  <c r="W502" i="4" s="1"/>
  <c r="BD454" i="2"/>
  <c r="R454" i="4" s="1"/>
  <c r="AG454" i="4" s="1"/>
  <c r="AU438" i="2"/>
  <c r="I438" i="4" s="1"/>
  <c r="X438" i="4" s="1"/>
  <c r="AT422" i="2"/>
  <c r="H422" i="4" s="1"/>
  <c r="W422" i="4" s="1"/>
  <c r="BA390" i="2"/>
  <c r="O390" i="4" s="1"/>
  <c r="AD390" i="4" s="1"/>
  <c r="BD374" i="2"/>
  <c r="R374" i="4" s="1"/>
  <c r="AG374" i="4" s="1"/>
  <c r="AY358" i="2"/>
  <c r="M358" i="4" s="1"/>
  <c r="AB358" i="4" s="1"/>
  <c r="AU342" i="2"/>
  <c r="I342" i="4" s="1"/>
  <c r="X342" i="4" s="1"/>
  <c r="AT326" i="2"/>
  <c r="H326" i="4" s="1"/>
  <c r="W326" i="4" s="1"/>
  <c r="AZ310" i="2"/>
  <c r="N310" i="4" s="1"/>
  <c r="AC310" i="4" s="1"/>
  <c r="BC278" i="2"/>
  <c r="Q278" i="4" s="1"/>
  <c r="AF278" i="4" s="1"/>
  <c r="AV262" i="2"/>
  <c r="J262" i="4" s="1"/>
  <c r="Y262" i="4" s="1"/>
  <c r="BB246" i="2"/>
  <c r="P246" i="4" s="1"/>
  <c r="AE246" i="4" s="1"/>
  <c r="BB617" i="2"/>
  <c r="P617" i="4" s="1"/>
  <c r="AE617" i="4" s="1"/>
  <c r="BA585" i="2"/>
  <c r="O585" i="4" s="1"/>
  <c r="AD585" i="4" s="1"/>
  <c r="AZ569" i="2"/>
  <c r="N569" i="4" s="1"/>
  <c r="AC569" i="4" s="1"/>
  <c r="AV553" i="2"/>
  <c r="J553" i="4" s="1"/>
  <c r="Y553" i="4" s="1"/>
  <c r="BB537" i="2"/>
  <c r="P537" i="4" s="1"/>
  <c r="AE537" i="4" s="1"/>
  <c r="AW521" i="2"/>
  <c r="K521" i="4" s="1"/>
  <c r="Z521" i="4" s="1"/>
  <c r="AS473" i="2"/>
  <c r="G473" i="4" s="1"/>
  <c r="V473" i="4" s="1"/>
  <c r="AX457" i="2"/>
  <c r="L457" i="4" s="1"/>
  <c r="AA457" i="4" s="1"/>
  <c r="AW425" i="2"/>
  <c r="K425" i="4" s="1"/>
  <c r="Z425" i="4" s="1"/>
  <c r="AS393" i="2"/>
  <c r="G393" i="4" s="1"/>
  <c r="V393" i="4" s="1"/>
  <c r="AX377" i="2"/>
  <c r="L377" i="4" s="1"/>
  <c r="AA377" i="4" s="1"/>
  <c r="AS313" i="2"/>
  <c r="G313" i="4" s="1"/>
  <c r="V313" i="4" s="1"/>
  <c r="AX297" i="2"/>
  <c r="L297" i="4" s="1"/>
  <c r="AA297" i="4" s="1"/>
  <c r="AV233" i="2"/>
  <c r="J233" i="4" s="1"/>
  <c r="Y233" i="4" s="1"/>
  <c r="BC201" i="2"/>
  <c r="Q201" i="4" s="1"/>
  <c r="AF201" i="4" s="1"/>
  <c r="AZ185" i="2"/>
  <c r="N185" i="4" s="1"/>
  <c r="AC185" i="4" s="1"/>
  <c r="AU153" i="2"/>
  <c r="I153" i="4" s="1"/>
  <c r="X153" i="4" s="1"/>
  <c r="AZ121" i="2"/>
  <c r="N121" i="4" s="1"/>
  <c r="AC121" i="4" s="1"/>
  <c r="AY105" i="2"/>
  <c r="M105" i="4" s="1"/>
  <c r="AB105" i="4" s="1"/>
  <c r="AW89" i="2"/>
  <c r="K89" i="4" s="1"/>
  <c r="Z89" i="4" s="1"/>
  <c r="AW9" i="2"/>
  <c r="K9" i="4" s="1"/>
  <c r="Z9" i="4" s="1"/>
  <c r="AY34" i="2"/>
  <c r="M34" i="4" s="1"/>
  <c r="AB34" i="4" s="1"/>
  <c r="BB133" i="2"/>
  <c r="P133" i="4" s="1"/>
  <c r="AE133" i="4" s="1"/>
  <c r="BC85" i="2"/>
  <c r="Q85" i="4" s="1"/>
  <c r="AF85" i="4" s="1"/>
  <c r="BC53" i="2"/>
  <c r="Q53" i="4" s="1"/>
  <c r="AF53" i="4" s="1"/>
  <c r="AV604" i="2"/>
  <c r="J604" i="4" s="1"/>
  <c r="Y604" i="4" s="1"/>
  <c r="BB588" i="2"/>
  <c r="P588" i="4" s="1"/>
  <c r="AE588" i="4" s="1"/>
  <c r="AZ572" i="2"/>
  <c r="N572" i="4" s="1"/>
  <c r="AC572" i="4" s="1"/>
  <c r="AV460" i="2"/>
  <c r="J460" i="4" s="1"/>
  <c r="Y460" i="4" s="1"/>
  <c r="AS396" i="2"/>
  <c r="G396" i="4" s="1"/>
  <c r="V396" i="4" s="1"/>
  <c r="AX380" i="2"/>
  <c r="L380" i="4" s="1"/>
  <c r="AA380" i="4" s="1"/>
  <c r="AW332" i="2"/>
  <c r="K332" i="4" s="1"/>
  <c r="Z332" i="4" s="1"/>
  <c r="AX300" i="2"/>
  <c r="L300" i="4" s="1"/>
  <c r="AA300" i="4" s="1"/>
  <c r="AU236" i="2"/>
  <c r="I236" i="4" s="1"/>
  <c r="X236" i="4" s="1"/>
  <c r="AT220" i="2"/>
  <c r="H220" i="4" s="1"/>
  <c r="W220" i="4" s="1"/>
  <c r="AW188" i="2"/>
  <c r="K188" i="4" s="1"/>
  <c r="Z188" i="4" s="1"/>
  <c r="BD172" i="2"/>
  <c r="R172" i="4" s="1"/>
  <c r="AG172" i="4" s="1"/>
  <c r="AS50" i="2"/>
  <c r="G50" i="4" s="1"/>
  <c r="V50" i="4" s="1"/>
  <c r="AW101" i="2"/>
  <c r="K101" i="4" s="1"/>
  <c r="Z101" i="4" s="1"/>
  <c r="AS623" i="2"/>
  <c r="G623" i="4" s="1"/>
  <c r="V623" i="4" s="1"/>
  <c r="AX607" i="2"/>
  <c r="L607" i="4" s="1"/>
  <c r="AA607" i="4" s="1"/>
  <c r="AS543" i="2"/>
  <c r="G543" i="4" s="1"/>
  <c r="V543" i="4" s="1"/>
  <c r="AX527" i="2"/>
  <c r="L527" i="4" s="1"/>
  <c r="AA527" i="4" s="1"/>
  <c r="AW495" i="2"/>
  <c r="K495" i="4" s="1"/>
  <c r="Z495" i="4" s="1"/>
  <c r="BB447" i="2"/>
  <c r="P447" i="4" s="1"/>
  <c r="AE447" i="4" s="1"/>
  <c r="BC431" i="2"/>
  <c r="Q431" i="4" s="1"/>
  <c r="AF431" i="4" s="1"/>
  <c r="AU383" i="2"/>
  <c r="I383" i="4" s="1"/>
  <c r="X383" i="4" s="1"/>
  <c r="AZ351" i="2"/>
  <c r="N351" i="4" s="1"/>
  <c r="AC351" i="4" s="1"/>
  <c r="BB303" i="2"/>
  <c r="P303" i="4" s="1"/>
  <c r="AE303" i="4" s="1"/>
  <c r="AX239" i="2"/>
  <c r="L239" i="4" s="1"/>
  <c r="AA239" i="4" s="1"/>
  <c r="AV175" i="2"/>
  <c r="J175" i="4" s="1"/>
  <c r="Y175" i="4" s="1"/>
  <c r="AW143" i="2"/>
  <c r="K143" i="4" s="1"/>
  <c r="Z143" i="4" s="1"/>
  <c r="BA127" i="2"/>
  <c r="O127" i="4" s="1"/>
  <c r="AD127" i="4" s="1"/>
  <c r="AZ111" i="2"/>
  <c r="N111" i="4" s="1"/>
  <c r="AC111" i="4" s="1"/>
  <c r="AV95" i="2"/>
  <c r="J95" i="4" s="1"/>
  <c r="Y95" i="4" s="1"/>
  <c r="AY626" i="2"/>
  <c r="M626" i="4" s="1"/>
  <c r="AB626" i="4" s="1"/>
  <c r="AS594" i="2"/>
  <c r="G594" i="4" s="1"/>
  <c r="V594" i="4" s="1"/>
  <c r="AX578" i="2"/>
  <c r="L578" i="4" s="1"/>
  <c r="AA578" i="4" s="1"/>
  <c r="BB498" i="2"/>
  <c r="P498" i="4" s="1"/>
  <c r="AE498" i="4" s="1"/>
  <c r="AV434" i="2"/>
  <c r="J434" i="4" s="1"/>
  <c r="Y434" i="4" s="1"/>
  <c r="BB418" i="2"/>
  <c r="P418" i="4" s="1"/>
  <c r="AE418" i="4" s="1"/>
  <c r="BA370" i="2"/>
  <c r="O370" i="4" s="1"/>
  <c r="AD370" i="4" s="1"/>
  <c r="AS354" i="2"/>
  <c r="G354" i="4" s="1"/>
  <c r="V354" i="4" s="1"/>
  <c r="AX338" i="2"/>
  <c r="L338" i="4" s="1"/>
  <c r="AA338" i="4" s="1"/>
  <c r="BD306" i="2"/>
  <c r="R306" i="4" s="1"/>
  <c r="AG306" i="4" s="1"/>
  <c r="AS274" i="2"/>
  <c r="G274" i="4" s="1"/>
  <c r="V274" i="4" s="1"/>
  <c r="AX258" i="2"/>
  <c r="L258" i="4" s="1"/>
  <c r="AA258" i="4" s="1"/>
  <c r="BC226" i="2"/>
  <c r="Q226" i="4" s="1"/>
  <c r="AF226" i="4" s="1"/>
  <c r="BA69" i="2"/>
  <c r="O69" i="4" s="1"/>
  <c r="AD69" i="4" s="1"/>
  <c r="AT597" i="2"/>
  <c r="H597" i="4" s="1"/>
  <c r="W597" i="4" s="1"/>
  <c r="BA581" i="2"/>
  <c r="O581" i="4" s="1"/>
  <c r="AD581" i="4" s="1"/>
  <c r="BA549" i="2"/>
  <c r="O549" i="4" s="1"/>
  <c r="AD549" i="4" s="1"/>
  <c r="AU533" i="2"/>
  <c r="I533" i="4" s="1"/>
  <c r="X533" i="4" s="1"/>
  <c r="BC501" i="2"/>
  <c r="Q501" i="4" s="1"/>
  <c r="AF501" i="4" s="1"/>
  <c r="BA421" i="2"/>
  <c r="O421" i="4" s="1"/>
  <c r="AD421" i="4" s="1"/>
  <c r="BB373" i="2"/>
  <c r="P373" i="4" s="1"/>
  <c r="AE373" i="4" s="1"/>
  <c r="BD341" i="2"/>
  <c r="R341" i="4" s="1"/>
  <c r="AG341" i="4" s="1"/>
  <c r="AV309" i="2"/>
  <c r="J309" i="4" s="1"/>
  <c r="Y309" i="4" s="1"/>
  <c r="BB293" i="2"/>
  <c r="P293" i="4" s="1"/>
  <c r="AE293" i="4" s="1"/>
  <c r="AW181" i="2"/>
  <c r="K181" i="4" s="1"/>
  <c r="Z181" i="4" s="1"/>
  <c r="AS165" i="2"/>
  <c r="G165" i="4" s="1"/>
  <c r="V165" i="4" s="1"/>
  <c r="AX632" i="2"/>
  <c r="L632" i="4" s="1"/>
  <c r="AA632" i="4" s="1"/>
  <c r="AZ600" i="2"/>
  <c r="N600" i="4" s="1"/>
  <c r="AC600" i="4" s="1"/>
  <c r="AZ584" i="2"/>
  <c r="N584" i="4" s="1"/>
  <c r="AC584" i="4" s="1"/>
  <c r="AS568" i="2"/>
  <c r="G568" i="4" s="1"/>
  <c r="V568" i="4" s="1"/>
  <c r="AU488" i="2"/>
  <c r="I488" i="4" s="1"/>
  <c r="X488" i="4" s="1"/>
  <c r="AT472" i="2"/>
  <c r="H472" i="4" s="1"/>
  <c r="W472" i="4" s="1"/>
  <c r="AS424" i="2"/>
  <c r="G424" i="4" s="1"/>
  <c r="V424" i="4" s="1"/>
  <c r="BD392" i="2"/>
  <c r="R392" i="4" s="1"/>
  <c r="AG392" i="4" s="1"/>
  <c r="AZ376" i="2"/>
  <c r="N376" i="4" s="1"/>
  <c r="AC376" i="4" s="1"/>
  <c r="AS344" i="2"/>
  <c r="G344" i="4" s="1"/>
  <c r="V344" i="4" s="1"/>
  <c r="AX328" i="2"/>
  <c r="L328" i="4" s="1"/>
  <c r="AA328" i="4" s="1"/>
  <c r="BD280" i="2"/>
  <c r="R280" i="4" s="1"/>
  <c r="AG280" i="4" s="1"/>
  <c r="BA264" i="2"/>
  <c r="O264" i="4" s="1"/>
  <c r="AD264" i="4" s="1"/>
  <c r="AU248" i="2"/>
  <c r="I248" i="4" s="1"/>
  <c r="X248" i="4" s="1"/>
  <c r="AW200" i="2"/>
  <c r="K200" i="4" s="1"/>
  <c r="Z200" i="4" s="1"/>
  <c r="AV168" i="2"/>
  <c r="J168" i="4" s="1"/>
  <c r="Y168" i="4" s="1"/>
  <c r="AZ136" i="2"/>
  <c r="N136" i="4" s="1"/>
  <c r="AC136" i="4" s="1"/>
  <c r="AX88" i="2"/>
  <c r="L88" i="4" s="1"/>
  <c r="AA88" i="4" s="1"/>
  <c r="BB72" i="2"/>
  <c r="P72" i="4" s="1"/>
  <c r="AE72" i="4" s="1"/>
  <c r="AT56" i="2"/>
  <c r="H56" i="4" s="1"/>
  <c r="W56" i="4" s="1"/>
  <c r="BB40" i="2"/>
  <c r="P40" i="4" s="1"/>
  <c r="AE40" i="4" s="1"/>
  <c r="AW587" i="2"/>
  <c r="K587" i="4" s="1"/>
  <c r="Z587" i="4" s="1"/>
  <c r="AV571" i="2"/>
  <c r="J571" i="4" s="1"/>
  <c r="Y571" i="4" s="1"/>
  <c r="BB555" i="2"/>
  <c r="P555" i="4" s="1"/>
  <c r="AE555" i="4" s="1"/>
  <c r="AT475" i="2"/>
  <c r="H475" i="4" s="1"/>
  <c r="W475" i="4" s="1"/>
  <c r="AS427" i="2"/>
  <c r="G427" i="4" s="1"/>
  <c r="V427" i="4" s="1"/>
  <c r="AX411" i="2"/>
  <c r="L411" i="4" s="1"/>
  <c r="AA411" i="4" s="1"/>
  <c r="BC363" i="2"/>
  <c r="Q363" i="4" s="1"/>
  <c r="AF363" i="4" s="1"/>
  <c r="BB331" i="2"/>
  <c r="P331" i="4" s="1"/>
  <c r="AE331" i="4" s="1"/>
  <c r="AZ315" i="2"/>
  <c r="N315" i="4" s="1"/>
  <c r="AC315" i="4" s="1"/>
  <c r="BD299" i="2"/>
  <c r="R299" i="4" s="1"/>
  <c r="AG299" i="4" s="1"/>
  <c r="BA283" i="2"/>
  <c r="O283" i="4" s="1"/>
  <c r="AD283" i="4" s="1"/>
  <c r="AS267" i="2"/>
  <c r="G267" i="4" s="1"/>
  <c r="V267" i="4" s="1"/>
  <c r="AX251" i="2"/>
  <c r="L251" i="4" s="1"/>
  <c r="AA251" i="4" s="1"/>
  <c r="AW203" i="2"/>
  <c r="K203" i="4" s="1"/>
  <c r="Z203" i="4" s="1"/>
  <c r="AS187" i="2"/>
  <c r="G187" i="4" s="1"/>
  <c r="V187" i="4" s="1"/>
  <c r="AX171" i="2"/>
  <c r="L171" i="4" s="1"/>
  <c r="AA171" i="4" s="1"/>
  <c r="AW139" i="2"/>
  <c r="K139" i="4" s="1"/>
  <c r="Z139" i="4" s="1"/>
  <c r="BA59" i="2"/>
  <c r="O59" i="4" s="1"/>
  <c r="AD59" i="4" s="1"/>
  <c r="BC43" i="2"/>
  <c r="Q43" i="4" s="1"/>
  <c r="AF43" i="4" s="1"/>
  <c r="BD11" i="2"/>
  <c r="R11" i="4" s="1"/>
  <c r="AG11" i="4" s="1"/>
  <c r="AU279" i="2"/>
  <c r="I279" i="4" s="1"/>
  <c r="X279" i="4" s="1"/>
  <c r="BC151" i="2"/>
  <c r="Q151" i="4" s="1"/>
  <c r="AF151" i="4" s="1"/>
  <c r="BC102" i="2"/>
  <c r="Q102" i="4" s="1"/>
  <c r="AF102" i="4" s="1"/>
  <c r="BA590" i="2"/>
  <c r="O590" i="4" s="1"/>
  <c r="AD590" i="4" s="1"/>
  <c r="AT558" i="2"/>
  <c r="H558" i="4" s="1"/>
  <c r="W558" i="4" s="1"/>
  <c r="AX494" i="2"/>
  <c r="L494" i="4" s="1"/>
  <c r="AA494" i="4" s="1"/>
  <c r="AZ446" i="2"/>
  <c r="N446" i="4" s="1"/>
  <c r="AC446" i="4" s="1"/>
  <c r="AY430" i="2"/>
  <c r="M430" i="4" s="1"/>
  <c r="AB430" i="4" s="1"/>
  <c r="AT398" i="2"/>
  <c r="H398" i="4" s="1"/>
  <c r="W398" i="4" s="1"/>
  <c r="BA350" i="2"/>
  <c r="O350" i="4" s="1"/>
  <c r="AD350" i="4" s="1"/>
  <c r="AU334" i="2"/>
  <c r="I334" i="4" s="1"/>
  <c r="X334" i="4" s="1"/>
  <c r="BB190" i="2"/>
  <c r="P190" i="4" s="1"/>
  <c r="AE190" i="4" s="1"/>
  <c r="BD174" i="2"/>
  <c r="R174" i="4" s="1"/>
  <c r="AG174" i="4" s="1"/>
  <c r="AY78" i="2"/>
  <c r="M78" i="4" s="1"/>
  <c r="AB78" i="4" s="1"/>
  <c r="BD17" i="2"/>
  <c r="R17" i="4" s="1"/>
  <c r="AG17" i="4" s="1"/>
  <c r="AY295" i="2"/>
  <c r="M295" i="4" s="1"/>
  <c r="AB295" i="4" s="1"/>
  <c r="AU609" i="2"/>
  <c r="I609" i="4" s="1"/>
  <c r="X609" i="4" s="1"/>
  <c r="AT593" i="2"/>
  <c r="H593" i="4" s="1"/>
  <c r="W593" i="4" s="1"/>
  <c r="AS545" i="2"/>
  <c r="G545" i="4" s="1"/>
  <c r="V545" i="4" s="1"/>
  <c r="AZ481" i="2"/>
  <c r="N481" i="4" s="1"/>
  <c r="AC481" i="4" s="1"/>
  <c r="AU465" i="2"/>
  <c r="I465" i="4" s="1"/>
  <c r="X465" i="4" s="1"/>
  <c r="AT449" i="2"/>
  <c r="H449" i="4" s="1"/>
  <c r="W449" i="4" s="1"/>
  <c r="BC433" i="2"/>
  <c r="Q433" i="4" s="1"/>
  <c r="AF433" i="4" s="1"/>
  <c r="BA417" i="2"/>
  <c r="O417" i="4" s="1"/>
  <c r="AD417" i="4" s="1"/>
  <c r="AY401" i="2"/>
  <c r="M401" i="4" s="1"/>
  <c r="AB401" i="4" s="1"/>
  <c r="AS321" i="2"/>
  <c r="G321" i="4" s="1"/>
  <c r="V321" i="4" s="1"/>
  <c r="BD273" i="2"/>
  <c r="R273" i="4" s="1"/>
  <c r="AG273" i="4" s="1"/>
  <c r="BD257" i="2"/>
  <c r="R257" i="4" s="1"/>
  <c r="AG257" i="4" s="1"/>
  <c r="BD177" i="2"/>
  <c r="R177" i="4" s="1"/>
  <c r="AG177" i="4" s="1"/>
  <c r="AV161" i="2"/>
  <c r="J161" i="4" s="1"/>
  <c r="Y161" i="4" s="1"/>
  <c r="BB145" i="2"/>
  <c r="P145" i="4" s="1"/>
  <c r="AE145" i="4" s="1"/>
  <c r="BD129" i="2"/>
  <c r="R129" i="4" s="1"/>
  <c r="AG129" i="4" s="1"/>
  <c r="AY113" i="2"/>
  <c r="M113" i="4" s="1"/>
  <c r="AB113" i="4" s="1"/>
  <c r="AZ81" i="2"/>
  <c r="N81" i="4" s="1"/>
  <c r="AC81" i="4" s="1"/>
  <c r="AY65" i="2"/>
  <c r="M65" i="4" s="1"/>
  <c r="AB65" i="4" s="1"/>
  <c r="AS49" i="2"/>
  <c r="G49" i="4" s="1"/>
  <c r="V49" i="4" s="1"/>
  <c r="BC199" i="2"/>
  <c r="Q199" i="4" s="1"/>
  <c r="AF199" i="4" s="1"/>
  <c r="AT38" i="2"/>
  <c r="H38" i="4" s="1"/>
  <c r="W38" i="4" s="1"/>
  <c r="AZ628" i="2"/>
  <c r="N628" i="4" s="1"/>
  <c r="AC628" i="4" s="1"/>
  <c r="AV580" i="2"/>
  <c r="J580" i="4" s="1"/>
  <c r="Y580" i="4" s="1"/>
  <c r="BB564" i="2"/>
  <c r="P564" i="4" s="1"/>
  <c r="AE564" i="4" s="1"/>
  <c r="BA548" i="2"/>
  <c r="O548" i="4" s="1"/>
  <c r="AD548" i="4" s="1"/>
  <c r="BB484" i="2"/>
  <c r="P484" i="4" s="1"/>
  <c r="AE484" i="4" s="1"/>
  <c r="AW452" i="2"/>
  <c r="K452" i="4" s="1"/>
  <c r="Z452" i="4" s="1"/>
  <c r="AY388" i="2"/>
  <c r="M388" i="4" s="1"/>
  <c r="AB388" i="4" s="1"/>
  <c r="AX340" i="2"/>
  <c r="L340" i="4" s="1"/>
  <c r="AA340" i="4" s="1"/>
  <c r="AU276" i="2"/>
  <c r="I276" i="4" s="1"/>
  <c r="X276" i="4" s="1"/>
  <c r="AS212" i="2"/>
  <c r="G212" i="4" s="1"/>
  <c r="V212" i="4" s="1"/>
  <c r="AX196" i="2"/>
  <c r="L196" i="4" s="1"/>
  <c r="AA196" i="4" s="1"/>
  <c r="AS132" i="2"/>
  <c r="G132" i="4" s="1"/>
  <c r="V132" i="4" s="1"/>
  <c r="BA68" i="2"/>
  <c r="O68" i="4" s="1"/>
  <c r="AD68" i="4" s="1"/>
  <c r="AS52" i="2"/>
  <c r="G52" i="4" s="1"/>
  <c r="V52" i="4" s="1"/>
  <c r="AX36" i="2"/>
  <c r="L36" i="4" s="1"/>
  <c r="AA36" i="4" s="1"/>
  <c r="BB263" i="2"/>
  <c r="P263" i="4" s="1"/>
  <c r="AE263" i="4" s="1"/>
  <c r="AZ215" i="2"/>
  <c r="N215" i="4" s="1"/>
  <c r="AC215" i="4" s="1"/>
  <c r="BA119" i="2"/>
  <c r="O119" i="4" s="1"/>
  <c r="AD119" i="4" s="1"/>
  <c r="AY23" i="2"/>
  <c r="M23" i="4" s="1"/>
  <c r="AB23" i="4" s="1"/>
  <c r="BC166" i="2"/>
  <c r="Q166" i="4" s="1"/>
  <c r="AF166" i="4" s="1"/>
  <c r="BD615" i="2"/>
  <c r="R615" i="4" s="1"/>
  <c r="AG615" i="4" s="1"/>
  <c r="BC599" i="2"/>
  <c r="Q599" i="4" s="1"/>
  <c r="AF599" i="4" s="1"/>
  <c r="AZ535" i="2"/>
  <c r="N535" i="4" s="1"/>
  <c r="AC535" i="4" s="1"/>
  <c r="AS519" i="2"/>
  <c r="G519" i="4" s="1"/>
  <c r="V519" i="4" s="1"/>
  <c r="AX503" i="2"/>
  <c r="L503" i="4" s="1"/>
  <c r="AA503" i="4" s="1"/>
  <c r="AS439" i="2"/>
  <c r="G439" i="4" s="1"/>
  <c r="V439" i="4" s="1"/>
  <c r="AV359" i="2"/>
  <c r="J359" i="4" s="1"/>
  <c r="Y359" i="4" s="1"/>
  <c r="BB343" i="2"/>
  <c r="P343" i="4" s="1"/>
  <c r="AE343" i="4" s="1"/>
  <c r="BD311" i="2"/>
  <c r="R311" i="4" s="1"/>
  <c r="AG311" i="4" s="1"/>
  <c r="AX247" i="2"/>
  <c r="L247" i="4" s="1"/>
  <c r="AA247" i="4" s="1"/>
  <c r="AY103" i="2"/>
  <c r="M103" i="4" s="1"/>
  <c r="AB103" i="4" s="1"/>
  <c r="BC87" i="2"/>
  <c r="Q87" i="4" s="1"/>
  <c r="AF87" i="4" s="1"/>
  <c r="AY39" i="2"/>
  <c r="M39" i="4" s="1"/>
  <c r="AB39" i="4" s="1"/>
  <c r="AU54" i="2"/>
  <c r="I54" i="4" s="1"/>
  <c r="X54" i="4" s="1"/>
  <c r="AT618" i="2"/>
  <c r="H618" i="4" s="1"/>
  <c r="W618" i="4" s="1"/>
  <c r="AZ602" i="2"/>
  <c r="N602" i="4" s="1"/>
  <c r="AC602" i="4" s="1"/>
  <c r="BC570" i="2"/>
  <c r="Q570" i="4" s="1"/>
  <c r="AF570" i="4" s="1"/>
  <c r="BD522" i="2"/>
  <c r="R522" i="4" s="1"/>
  <c r="AG522" i="4" s="1"/>
  <c r="BA506" i="2"/>
  <c r="O506" i="4" s="1"/>
  <c r="AD506" i="4" s="1"/>
  <c r="BD490" i="2"/>
  <c r="R490" i="4" s="1"/>
  <c r="AG490" i="4" s="1"/>
  <c r="BC442" i="2"/>
  <c r="Q442" i="4" s="1"/>
  <c r="AF442" i="4" s="1"/>
  <c r="AU394" i="2"/>
  <c r="I394" i="4" s="1"/>
  <c r="X394" i="4" s="1"/>
  <c r="AT378" i="2"/>
  <c r="H378" i="4" s="1"/>
  <c r="W378" i="4" s="1"/>
  <c r="BC330" i="2"/>
  <c r="Q330" i="4" s="1"/>
  <c r="AF330" i="4" s="1"/>
  <c r="BB298" i="2"/>
  <c r="P298" i="4" s="1"/>
  <c r="AE298" i="4" s="1"/>
  <c r="AY250" i="2"/>
  <c r="M250" i="4" s="1"/>
  <c r="AB250" i="4" s="1"/>
  <c r="AZ202" i="2"/>
  <c r="N202" i="4" s="1"/>
  <c r="AC202" i="4" s="1"/>
  <c r="BA186" i="2"/>
  <c r="O186" i="4" s="1"/>
  <c r="AD186" i="4" s="1"/>
  <c r="BD170" i="2"/>
  <c r="R170" i="4" s="1"/>
  <c r="AG170" i="4" s="1"/>
  <c r="AU154" i="2"/>
  <c r="I154" i="4" s="1"/>
  <c r="X154" i="4" s="1"/>
  <c r="AW106" i="2"/>
  <c r="K106" i="4" s="1"/>
  <c r="Z106" i="4" s="1"/>
  <c r="AW42" i="2"/>
  <c r="K42" i="4" s="1"/>
  <c r="Z42" i="4" s="1"/>
  <c r="AS45" i="2"/>
  <c r="G45" i="4" s="1"/>
  <c r="V45" i="4" s="1"/>
  <c r="AT182" i="2"/>
  <c r="H182" i="4" s="1"/>
  <c r="W182" i="4" s="1"/>
  <c r="BA621" i="2"/>
  <c r="O621" i="4" s="1"/>
  <c r="AD621" i="4" s="1"/>
  <c r="BA605" i="2"/>
  <c r="O605" i="4" s="1"/>
  <c r="AD605" i="4" s="1"/>
  <c r="BA557" i="2"/>
  <c r="O557" i="4" s="1"/>
  <c r="AD557" i="4" s="1"/>
  <c r="AX509" i="2"/>
  <c r="L509" i="4" s="1"/>
  <c r="AA509" i="4" s="1"/>
  <c r="AY461" i="2"/>
  <c r="M461" i="4" s="1"/>
  <c r="AB461" i="4" s="1"/>
  <c r="BB429" i="2"/>
  <c r="P429" i="4" s="1"/>
  <c r="AE429" i="4" s="1"/>
  <c r="AU365" i="2"/>
  <c r="I365" i="4" s="1"/>
  <c r="X365" i="4" s="1"/>
  <c r="AW317" i="2"/>
  <c r="K317" i="4" s="1"/>
  <c r="Z317" i="4" s="1"/>
  <c r="BD301" i="2"/>
  <c r="R301" i="4" s="1"/>
  <c r="AG301" i="4" s="1"/>
  <c r="AV221" i="2"/>
  <c r="J221" i="4" s="1"/>
  <c r="Y221" i="4" s="1"/>
  <c r="BB205" i="2"/>
  <c r="P205" i="4" s="1"/>
  <c r="AE205" i="4" s="1"/>
  <c r="BA173" i="2"/>
  <c r="O173" i="4" s="1"/>
  <c r="AD173" i="4" s="1"/>
  <c r="AV141" i="2"/>
  <c r="J141" i="4" s="1"/>
  <c r="Y141" i="4" s="1"/>
  <c r="AZ93" i="2"/>
  <c r="N93" i="4" s="1"/>
  <c r="AC93" i="4" s="1"/>
  <c r="AW77" i="2"/>
  <c r="K77" i="4" s="1"/>
  <c r="Z77" i="4" s="1"/>
  <c r="AT592" i="2"/>
  <c r="H592" i="4" s="1"/>
  <c r="W592" i="4" s="1"/>
  <c r="BC576" i="2"/>
  <c r="Q576" i="4" s="1"/>
  <c r="AF576" i="4" s="1"/>
  <c r="AZ560" i="2"/>
  <c r="N560" i="4" s="1"/>
  <c r="AC560" i="4" s="1"/>
  <c r="AW544" i="2"/>
  <c r="K544" i="4" s="1"/>
  <c r="Z544" i="4" s="1"/>
  <c r="AV528" i="2"/>
  <c r="J528" i="4" s="1"/>
  <c r="Y528" i="4" s="1"/>
  <c r="BB512" i="2"/>
  <c r="P512" i="4" s="1"/>
  <c r="AE512" i="4" s="1"/>
  <c r="AY400" i="2"/>
  <c r="M400" i="4" s="1"/>
  <c r="AB400" i="4" s="1"/>
  <c r="AX368" i="2"/>
  <c r="L368" i="4" s="1"/>
  <c r="AA368" i="4" s="1"/>
  <c r="BA336" i="2"/>
  <c r="O336" i="4" s="1"/>
  <c r="AD336" i="4" s="1"/>
  <c r="AY320" i="2"/>
  <c r="M320" i="4" s="1"/>
  <c r="AB320" i="4" s="1"/>
  <c r="AS304" i="2"/>
  <c r="G304" i="4" s="1"/>
  <c r="V304" i="4" s="1"/>
  <c r="AX288" i="2"/>
  <c r="L288" i="4" s="1"/>
  <c r="AA288" i="4" s="1"/>
  <c r="AT192" i="2"/>
  <c r="H192" i="4" s="1"/>
  <c r="W192" i="4" s="1"/>
  <c r="AY144" i="2"/>
  <c r="M144" i="4" s="1"/>
  <c r="AB144" i="4" s="1"/>
  <c r="AU112" i="2"/>
  <c r="I112" i="4" s="1"/>
  <c r="X112" i="4" s="1"/>
  <c r="AT96" i="2"/>
  <c r="H96" i="4" s="1"/>
  <c r="W96" i="4" s="1"/>
  <c r="BB627" i="2"/>
  <c r="P627" i="4" s="1"/>
  <c r="AE627" i="4" s="1"/>
  <c r="AZ579" i="2"/>
  <c r="N579" i="4" s="1"/>
  <c r="AC579" i="4" s="1"/>
  <c r="BA531" i="2"/>
  <c r="O531" i="4" s="1"/>
  <c r="AD531" i="4" s="1"/>
  <c r="AS499" i="2"/>
  <c r="G499" i="4" s="1"/>
  <c r="V499" i="4" s="1"/>
  <c r="AX483" i="2"/>
  <c r="L483" i="4" s="1"/>
  <c r="AA483" i="4" s="1"/>
  <c r="AS419" i="2"/>
  <c r="G419" i="4" s="1"/>
  <c r="V419" i="4" s="1"/>
  <c r="AX403" i="2"/>
  <c r="L403" i="4" s="1"/>
  <c r="AA403" i="4" s="1"/>
  <c r="AU339" i="2"/>
  <c r="I339" i="4" s="1"/>
  <c r="X339" i="4" s="1"/>
  <c r="AT323" i="2"/>
  <c r="H323" i="4" s="1"/>
  <c r="W323" i="4" s="1"/>
  <c r="BC307" i="2"/>
  <c r="Q307" i="4" s="1"/>
  <c r="AF307" i="4" s="1"/>
  <c r="AW291" i="2"/>
  <c r="K291" i="4" s="1"/>
  <c r="Z291" i="4" s="1"/>
  <c r="AU259" i="2"/>
  <c r="I259" i="4" s="1"/>
  <c r="X259" i="4" s="1"/>
  <c r="AT243" i="2"/>
  <c r="H243" i="4" s="1"/>
  <c r="W243" i="4" s="1"/>
  <c r="AW211" i="2"/>
  <c r="K211" i="4" s="1"/>
  <c r="Z211" i="4" s="1"/>
  <c r="AW195" i="2"/>
  <c r="K195" i="4" s="1"/>
  <c r="Z195" i="4" s="1"/>
  <c r="AZ147" i="2"/>
  <c r="N147" i="4" s="1"/>
  <c r="AC147" i="4" s="1"/>
  <c r="BC131" i="2"/>
  <c r="Q131" i="4" s="1"/>
  <c r="AF131" i="4" s="1"/>
  <c r="BA19" i="2"/>
  <c r="O19" i="4" s="1"/>
  <c r="AD19" i="4" s="1"/>
  <c r="AV198" i="2"/>
  <c r="J198" i="4" s="1"/>
  <c r="Y198" i="4" s="1"/>
  <c r="BA70" i="2"/>
  <c r="O70" i="4" s="1"/>
  <c r="AD70" i="4" s="1"/>
  <c r="BC614" i="2"/>
  <c r="Q614" i="4" s="1"/>
  <c r="AF614" i="4" s="1"/>
  <c r="AS598" i="2"/>
  <c r="G598" i="4" s="1"/>
  <c r="V598" i="4" s="1"/>
  <c r="AX582" i="2"/>
  <c r="L582" i="4" s="1"/>
  <c r="AA582" i="4" s="1"/>
  <c r="BB502" i="2"/>
  <c r="P502" i="4" s="1"/>
  <c r="AE502" i="4" s="1"/>
  <c r="BD486" i="2"/>
  <c r="R486" i="4" s="1"/>
  <c r="AG486" i="4" s="1"/>
  <c r="AV438" i="2"/>
  <c r="J438" i="4" s="1"/>
  <c r="Y438" i="4" s="1"/>
  <c r="BB422" i="2"/>
  <c r="P422" i="4" s="1"/>
  <c r="AE422" i="4" s="1"/>
  <c r="AT406" i="2"/>
  <c r="H406" i="4" s="1"/>
  <c r="W406" i="4" s="1"/>
  <c r="AW390" i="2"/>
  <c r="K390" i="4" s="1"/>
  <c r="Z390" i="4" s="1"/>
  <c r="AW374" i="2"/>
  <c r="K374" i="4" s="1"/>
  <c r="Z374" i="4" s="1"/>
  <c r="AV342" i="2"/>
  <c r="J342" i="4" s="1"/>
  <c r="Y342" i="4" s="1"/>
  <c r="BB326" i="2"/>
  <c r="P326" i="4" s="1"/>
  <c r="AE326" i="4" s="1"/>
  <c r="BA278" i="2"/>
  <c r="O278" i="4" s="1"/>
  <c r="AD278" i="4" s="1"/>
  <c r="AS262" i="2"/>
  <c r="G262" i="4" s="1"/>
  <c r="V262" i="4" s="1"/>
  <c r="AX246" i="2"/>
  <c r="L246" i="4" s="1"/>
  <c r="AA246" i="4" s="1"/>
  <c r="AX617" i="2"/>
  <c r="L617" i="4" s="1"/>
  <c r="AA617" i="4" s="1"/>
  <c r="AS553" i="2"/>
  <c r="G553" i="4" s="1"/>
  <c r="V553" i="4" s="1"/>
  <c r="AX537" i="2"/>
  <c r="L537" i="4" s="1"/>
  <c r="AA537" i="4" s="1"/>
  <c r="AW489" i="2"/>
  <c r="K489" i="4" s="1"/>
  <c r="Z489" i="4" s="1"/>
  <c r="BD473" i="2"/>
  <c r="R473" i="4" s="1"/>
  <c r="AG473" i="4" s="1"/>
  <c r="AU457" i="2"/>
  <c r="I457" i="4" s="1"/>
  <c r="X457" i="4" s="1"/>
  <c r="AT441" i="2"/>
  <c r="H441" i="4" s="1"/>
  <c r="W441" i="4" s="1"/>
  <c r="BD425" i="2"/>
  <c r="R425" i="4" s="1"/>
  <c r="AG425" i="4" s="1"/>
  <c r="BC393" i="2"/>
  <c r="Q393" i="4" s="1"/>
  <c r="AF393" i="4" s="1"/>
  <c r="AU377" i="2"/>
  <c r="I377" i="4" s="1"/>
  <c r="X377" i="4" s="1"/>
  <c r="AT361" i="2"/>
  <c r="H361" i="4" s="1"/>
  <c r="W361" i="4" s="1"/>
  <c r="BA313" i="2"/>
  <c r="O313" i="4" s="1"/>
  <c r="AD313" i="4" s="1"/>
  <c r="AU297" i="2"/>
  <c r="I297" i="4" s="1"/>
  <c r="X297" i="4" s="1"/>
  <c r="BD249" i="2"/>
  <c r="R249" i="4" s="1"/>
  <c r="AG249" i="4" s="1"/>
  <c r="AS233" i="2"/>
  <c r="G233" i="4" s="1"/>
  <c r="V233" i="4" s="1"/>
  <c r="AY201" i="2"/>
  <c r="M201" i="4" s="1"/>
  <c r="AB201" i="4" s="1"/>
  <c r="AY185" i="2"/>
  <c r="M185" i="4" s="1"/>
  <c r="AB185" i="4" s="1"/>
  <c r="AV153" i="2"/>
  <c r="J153" i="4" s="1"/>
  <c r="Y153" i="4" s="1"/>
  <c r="BD121" i="2"/>
  <c r="R121" i="4" s="1"/>
  <c r="AG121" i="4" s="1"/>
  <c r="AZ105" i="2"/>
  <c r="N105" i="4" s="1"/>
  <c r="AC105" i="4" s="1"/>
  <c r="BC89" i="2"/>
  <c r="Q89" i="4" s="1"/>
  <c r="AF89" i="4" s="1"/>
  <c r="AT57" i="2"/>
  <c r="H57" i="4" s="1"/>
  <c r="W57" i="4" s="1"/>
  <c r="BD25" i="2"/>
  <c r="R25" i="4" s="1"/>
  <c r="AG25" i="4" s="1"/>
  <c r="AW34" i="2"/>
  <c r="K34" i="4" s="1"/>
  <c r="Z34" i="4" s="1"/>
  <c r="AX133" i="2"/>
  <c r="L133" i="4" s="1"/>
  <c r="AA133" i="4" s="1"/>
  <c r="AZ53" i="2"/>
  <c r="N53" i="4" s="1"/>
  <c r="AC53" i="4" s="1"/>
  <c r="AS604" i="2"/>
  <c r="G604" i="4" s="1"/>
  <c r="V604" i="4" s="1"/>
  <c r="AX588" i="2"/>
  <c r="L588" i="4" s="1"/>
  <c r="AA588" i="4" s="1"/>
  <c r="AT508" i="2"/>
  <c r="H508" i="4" s="1"/>
  <c r="W508" i="4" s="1"/>
  <c r="AS460" i="2"/>
  <c r="G460" i="4" s="1"/>
  <c r="V460" i="4" s="1"/>
  <c r="BA396" i="2"/>
  <c r="O396" i="4" s="1"/>
  <c r="AD396" i="4" s="1"/>
  <c r="AU380" i="2"/>
  <c r="I380" i="4" s="1"/>
  <c r="X380" i="4" s="1"/>
  <c r="AT364" i="2"/>
  <c r="H364" i="4" s="1"/>
  <c r="W364" i="4" s="1"/>
  <c r="BD348" i="2"/>
  <c r="R348" i="4" s="1"/>
  <c r="AG348" i="4" s="1"/>
  <c r="BD332" i="2"/>
  <c r="R332" i="4" s="1"/>
  <c r="AG332" i="4" s="1"/>
  <c r="AU300" i="2"/>
  <c r="I300" i="4" s="1"/>
  <c r="X300" i="4" s="1"/>
  <c r="AV236" i="2"/>
  <c r="J236" i="4" s="1"/>
  <c r="Y236" i="4" s="1"/>
  <c r="BB220" i="2"/>
  <c r="P220" i="4" s="1"/>
  <c r="AE220" i="4" s="1"/>
  <c r="AT204" i="2"/>
  <c r="H204" i="4" s="1"/>
  <c r="W204" i="4" s="1"/>
  <c r="AZ188" i="2"/>
  <c r="N188" i="4" s="1"/>
  <c r="AC188" i="4" s="1"/>
  <c r="BA172" i="2"/>
  <c r="O172" i="4" s="1"/>
  <c r="AD172" i="4" s="1"/>
  <c r="BC50" i="2"/>
  <c r="Q50" i="4" s="1"/>
  <c r="AF50" i="4" s="1"/>
  <c r="BA101" i="2"/>
  <c r="O101" i="4" s="1"/>
  <c r="AD101" i="4" s="1"/>
  <c r="AZ623" i="2"/>
  <c r="N623" i="4" s="1"/>
  <c r="AC623" i="4" s="1"/>
  <c r="AU607" i="2"/>
  <c r="I607" i="4" s="1"/>
  <c r="X607" i="4" s="1"/>
  <c r="BA543" i="2"/>
  <c r="O543" i="4" s="1"/>
  <c r="AD543" i="4" s="1"/>
  <c r="AU527" i="2"/>
  <c r="I527" i="4" s="1"/>
  <c r="X527" i="4" s="1"/>
  <c r="AZ479" i="2"/>
  <c r="N479" i="4" s="1"/>
  <c r="AC479" i="4" s="1"/>
  <c r="AX447" i="2"/>
  <c r="L447" i="4" s="1"/>
  <c r="AA447" i="4" s="1"/>
  <c r="AV383" i="2"/>
  <c r="J383" i="4" s="1"/>
  <c r="Y383" i="4" s="1"/>
  <c r="AX303" i="2"/>
  <c r="L303" i="4" s="1"/>
  <c r="AA303" i="4" s="1"/>
  <c r="AU239" i="2"/>
  <c r="I239" i="4" s="1"/>
  <c r="X239" i="4" s="1"/>
  <c r="AY191" i="2"/>
  <c r="M191" i="4" s="1"/>
  <c r="AB191" i="4" s="1"/>
  <c r="AS175" i="2"/>
  <c r="G175" i="4" s="1"/>
  <c r="V175" i="4" s="1"/>
  <c r="BC143" i="2"/>
  <c r="Q143" i="4" s="1"/>
  <c r="AF143" i="4" s="1"/>
  <c r="BD127" i="2"/>
  <c r="R127" i="4" s="1"/>
  <c r="AG127" i="4" s="1"/>
  <c r="AS95" i="2"/>
  <c r="G95" i="4" s="1"/>
  <c r="V95" i="4" s="1"/>
  <c r="AY31" i="2"/>
  <c r="M31" i="4" s="1"/>
  <c r="AB31" i="4" s="1"/>
  <c r="BC114" i="2"/>
  <c r="Q114" i="4" s="1"/>
  <c r="AF114" i="4" s="1"/>
  <c r="BA626" i="2"/>
  <c r="O626" i="4" s="1"/>
  <c r="AD626" i="4" s="1"/>
  <c r="AW594" i="2"/>
  <c r="K594" i="4" s="1"/>
  <c r="Z594" i="4" s="1"/>
  <c r="AU578" i="2"/>
  <c r="I578" i="4" s="1"/>
  <c r="X578" i="4" s="1"/>
  <c r="AX498" i="2"/>
  <c r="L498" i="4" s="1"/>
  <c r="AA498" i="4" s="1"/>
  <c r="AW466" i="2"/>
  <c r="K466" i="4" s="1"/>
  <c r="Z466" i="4" s="1"/>
  <c r="AS434" i="2"/>
  <c r="G434" i="4" s="1"/>
  <c r="V434" i="4" s="1"/>
  <c r="AX418" i="2"/>
  <c r="L418" i="4" s="1"/>
  <c r="AA418" i="4" s="1"/>
  <c r="AW386" i="2"/>
  <c r="K386" i="4" s="1"/>
  <c r="Z386" i="4" s="1"/>
  <c r="BD370" i="2"/>
  <c r="R370" i="4" s="1"/>
  <c r="AG370" i="4" s="1"/>
  <c r="BD354" i="2"/>
  <c r="R354" i="4" s="1"/>
  <c r="AG354" i="4" s="1"/>
  <c r="AU338" i="2"/>
  <c r="I338" i="4" s="1"/>
  <c r="X338" i="4" s="1"/>
  <c r="AT322" i="2"/>
  <c r="H322" i="4" s="1"/>
  <c r="W322" i="4" s="1"/>
  <c r="AY274" i="2"/>
  <c r="M274" i="4" s="1"/>
  <c r="AB274" i="4" s="1"/>
  <c r="AU258" i="2"/>
  <c r="I258" i="4" s="1"/>
  <c r="X258" i="4" s="1"/>
  <c r="AT242" i="2"/>
  <c r="H242" i="4" s="1"/>
  <c r="W242" i="4" s="1"/>
  <c r="BA194" i="2"/>
  <c r="O194" i="4" s="1"/>
  <c r="AD194" i="4" s="1"/>
  <c r="AZ98" i="2"/>
  <c r="N98" i="4" s="1"/>
  <c r="AC98" i="4" s="1"/>
  <c r="BC82" i="2"/>
  <c r="Q82" i="4" s="1"/>
  <c r="AF82" i="4" s="1"/>
  <c r="BD69" i="2"/>
  <c r="R69" i="4" s="1"/>
  <c r="AG69" i="4" s="1"/>
  <c r="BB597" i="2"/>
  <c r="P597" i="4" s="1"/>
  <c r="AE597" i="4" s="1"/>
  <c r="BC581" i="2"/>
  <c r="Q581" i="4" s="1"/>
  <c r="AF581" i="4" s="1"/>
  <c r="AW549" i="2"/>
  <c r="K549" i="4" s="1"/>
  <c r="Z549" i="4" s="1"/>
  <c r="AV533" i="2"/>
  <c r="J533" i="4" s="1"/>
  <c r="Y533" i="4" s="1"/>
  <c r="BD485" i="2"/>
  <c r="R485" i="4" s="1"/>
  <c r="AG485" i="4" s="1"/>
  <c r="BD469" i="2"/>
  <c r="R469" i="4" s="1"/>
  <c r="AG469" i="4" s="1"/>
  <c r="AY421" i="2"/>
  <c r="M421" i="4" s="1"/>
  <c r="AB421" i="4" s="1"/>
  <c r="BC405" i="2"/>
  <c r="Q405" i="4" s="1"/>
  <c r="AF405" i="4" s="1"/>
  <c r="AX373" i="2"/>
  <c r="L373" i="4" s="1"/>
  <c r="AA373" i="4" s="1"/>
  <c r="BA341" i="2"/>
  <c r="O341" i="4" s="1"/>
  <c r="AD341" i="4" s="1"/>
  <c r="AZ325" i="2"/>
  <c r="N325" i="4" s="1"/>
  <c r="AC325" i="4" s="1"/>
  <c r="AS309" i="2"/>
  <c r="G309" i="4" s="1"/>
  <c r="V309" i="4" s="1"/>
  <c r="AX293" i="2"/>
  <c r="L293" i="4" s="1"/>
  <c r="AA293" i="4" s="1"/>
  <c r="BA261" i="2"/>
  <c r="O261" i="4" s="1"/>
  <c r="AD261" i="4" s="1"/>
  <c r="AT213" i="2"/>
  <c r="H213" i="4" s="1"/>
  <c r="W213" i="4" s="1"/>
  <c r="BD181" i="2"/>
  <c r="R181" i="4" s="1"/>
  <c r="AG181" i="4" s="1"/>
  <c r="AU632" i="2"/>
  <c r="I632" i="4" s="1"/>
  <c r="X632" i="4" s="1"/>
  <c r="AY584" i="2"/>
  <c r="M584" i="4" s="1"/>
  <c r="AB584" i="4" s="1"/>
  <c r="AV488" i="2"/>
  <c r="J488" i="4" s="1"/>
  <c r="Y488" i="4" s="1"/>
  <c r="BB472" i="2"/>
  <c r="P472" i="4" s="1"/>
  <c r="AE472" i="4" s="1"/>
  <c r="BC360" i="2"/>
  <c r="Q360" i="4" s="1"/>
  <c r="AF360" i="4" s="1"/>
  <c r="AU328" i="2"/>
  <c r="I328" i="4" s="1"/>
  <c r="X328" i="4" s="1"/>
  <c r="AT312" i="2"/>
  <c r="H312" i="4" s="1"/>
  <c r="W312" i="4" s="1"/>
  <c r="BA296" i="2"/>
  <c r="O296" i="4" s="1"/>
  <c r="AD296" i="4" s="1"/>
  <c r="AZ280" i="2"/>
  <c r="N280" i="4" s="1"/>
  <c r="AC280" i="4" s="1"/>
  <c r="BD264" i="2"/>
  <c r="R264" i="4" s="1"/>
  <c r="AG264" i="4" s="1"/>
  <c r="AV248" i="2"/>
  <c r="J248" i="4" s="1"/>
  <c r="Y248" i="4" s="1"/>
  <c r="BD200" i="2"/>
  <c r="R200" i="4" s="1"/>
  <c r="AG200" i="4" s="1"/>
  <c r="AS168" i="2"/>
  <c r="G168" i="4" s="1"/>
  <c r="V168" i="4" s="1"/>
  <c r="AU88" i="2"/>
  <c r="I88" i="4" s="1"/>
  <c r="X88" i="4" s="1"/>
  <c r="AX72" i="2"/>
  <c r="L72" i="4" s="1"/>
  <c r="AA72" i="4" s="1"/>
  <c r="BB56" i="2"/>
  <c r="P56" i="4" s="1"/>
  <c r="AE56" i="4" s="1"/>
  <c r="AX40" i="2"/>
  <c r="L40" i="4" s="1"/>
  <c r="AA40" i="4" s="1"/>
  <c r="AY603" i="2"/>
  <c r="M603" i="4" s="1"/>
  <c r="AB603" i="4" s="1"/>
  <c r="AY587" i="2"/>
  <c r="M587" i="4" s="1"/>
  <c r="AB587" i="4" s="1"/>
  <c r="AS571" i="2"/>
  <c r="G571" i="4" s="1"/>
  <c r="V571" i="4" s="1"/>
  <c r="AX555" i="2"/>
  <c r="L555" i="4" s="1"/>
  <c r="AA555" i="4" s="1"/>
  <c r="AY523" i="2"/>
  <c r="M523" i="4" s="1"/>
  <c r="AB523" i="4" s="1"/>
  <c r="BB475" i="2"/>
  <c r="P475" i="4" s="1"/>
  <c r="AE475" i="4" s="1"/>
  <c r="AU411" i="2"/>
  <c r="I411" i="4" s="1"/>
  <c r="X411" i="4" s="1"/>
  <c r="AT395" i="2"/>
  <c r="H395" i="4" s="1"/>
  <c r="W395" i="4" s="1"/>
  <c r="AZ363" i="2"/>
  <c r="N363" i="4" s="1"/>
  <c r="AC363" i="4" s="1"/>
  <c r="AX331" i="2"/>
  <c r="L331" i="4" s="1"/>
  <c r="AA331" i="4" s="1"/>
  <c r="AY299" i="2"/>
  <c r="M299" i="4" s="1"/>
  <c r="AB299" i="4" s="1"/>
  <c r="AZ283" i="2"/>
  <c r="N283" i="4" s="1"/>
  <c r="AC283" i="4" s="1"/>
  <c r="AW267" i="2"/>
  <c r="K267" i="4" s="1"/>
  <c r="Z267" i="4" s="1"/>
  <c r="AU251" i="2"/>
  <c r="I251" i="4" s="1"/>
  <c r="X251" i="4" s="1"/>
  <c r="AT235" i="2"/>
  <c r="H235" i="4" s="1"/>
  <c r="W235" i="4" s="1"/>
  <c r="BD203" i="2"/>
  <c r="R203" i="4" s="1"/>
  <c r="AG203" i="4" s="1"/>
  <c r="AU171" i="2"/>
  <c r="I171" i="4" s="1"/>
  <c r="X171" i="4" s="1"/>
  <c r="AT155" i="2"/>
  <c r="H155" i="4" s="1"/>
  <c r="W155" i="4" s="1"/>
  <c r="AZ139" i="2"/>
  <c r="N139" i="4" s="1"/>
  <c r="AC139" i="4" s="1"/>
  <c r="AZ59" i="2"/>
  <c r="N59" i="4" s="1"/>
  <c r="AC59" i="4" s="1"/>
  <c r="AW11" i="2"/>
  <c r="K11" i="4" s="1"/>
  <c r="Z11" i="4" s="1"/>
  <c r="AV279" i="2"/>
  <c r="J279" i="4" s="1"/>
  <c r="Y279" i="4" s="1"/>
  <c r="AT135" i="2"/>
  <c r="H135" i="4" s="1"/>
  <c r="W135" i="4" s="1"/>
  <c r="AW590" i="2"/>
  <c r="K590" i="4" s="1"/>
  <c r="Z590" i="4" s="1"/>
  <c r="BB558" i="2"/>
  <c r="P558" i="4" s="1"/>
  <c r="AE558" i="4" s="1"/>
  <c r="AY526" i="2"/>
  <c r="M526" i="4" s="1"/>
  <c r="AB526" i="4" s="1"/>
  <c r="AU494" i="2"/>
  <c r="I494" i="4" s="1"/>
  <c r="X494" i="4" s="1"/>
  <c r="AT478" i="2"/>
  <c r="H478" i="4" s="1"/>
  <c r="W478" i="4" s="1"/>
  <c r="AY446" i="2"/>
  <c r="M446" i="4" s="1"/>
  <c r="AB446" i="4" s="1"/>
  <c r="BD430" i="2"/>
  <c r="R430" i="4" s="1"/>
  <c r="AG430" i="4" s="1"/>
  <c r="BB398" i="2"/>
  <c r="P398" i="4" s="1"/>
  <c r="AE398" i="4" s="1"/>
  <c r="AV334" i="2"/>
  <c r="J334" i="4" s="1"/>
  <c r="Y334" i="4" s="1"/>
  <c r="AW302" i="2"/>
  <c r="K302" i="4" s="1"/>
  <c r="Z302" i="4" s="1"/>
  <c r="AX190" i="2"/>
  <c r="L190" i="4" s="1"/>
  <c r="AA190" i="4" s="1"/>
  <c r="BA158" i="2"/>
  <c r="O158" i="4" s="1"/>
  <c r="AD158" i="4" s="1"/>
  <c r="AZ142" i="2"/>
  <c r="N142" i="4" s="1"/>
  <c r="AC142" i="4" s="1"/>
  <c r="BC78" i="2"/>
  <c r="Q78" i="4" s="1"/>
  <c r="AF78" i="4" s="1"/>
  <c r="AZ20" i="2"/>
  <c r="N20" i="4" s="1"/>
  <c r="AC20" i="4" s="1"/>
  <c r="AV609" i="2"/>
  <c r="J609" i="4" s="1"/>
  <c r="Y609" i="4" s="1"/>
  <c r="BB593" i="2"/>
  <c r="P593" i="4" s="1"/>
  <c r="AE593" i="4" s="1"/>
  <c r="BC545" i="2"/>
  <c r="Q545" i="4" s="1"/>
  <c r="AF545" i="4" s="1"/>
  <c r="AV465" i="2"/>
  <c r="J465" i="4" s="1"/>
  <c r="Y465" i="4" s="1"/>
  <c r="BB449" i="2"/>
  <c r="P449" i="4" s="1"/>
  <c r="AE449" i="4" s="1"/>
  <c r="BA337" i="2"/>
  <c r="O337" i="4" s="1"/>
  <c r="AD337" i="4" s="1"/>
  <c r="AS161" i="2"/>
  <c r="G161" i="4" s="1"/>
  <c r="V161" i="4" s="1"/>
  <c r="AX145" i="2"/>
  <c r="L145" i="4" s="1"/>
  <c r="AA145" i="4" s="1"/>
  <c r="AZ113" i="2"/>
  <c r="N113" i="4" s="1"/>
  <c r="AC113" i="4" s="1"/>
  <c r="AZ97" i="2"/>
  <c r="N97" i="4" s="1"/>
  <c r="AC97" i="4" s="1"/>
  <c r="BD81" i="2"/>
  <c r="R81" i="4" s="1"/>
  <c r="AG81" i="4" s="1"/>
  <c r="AW49" i="2"/>
  <c r="K49" i="4" s="1"/>
  <c r="Z49" i="4" s="1"/>
  <c r="AZ231" i="2"/>
  <c r="N231" i="4" s="1"/>
  <c r="AC231" i="4" s="1"/>
  <c r="BA199" i="2"/>
  <c r="O199" i="4" s="1"/>
  <c r="AD199" i="4" s="1"/>
  <c r="BB38" i="2"/>
  <c r="P38" i="4" s="1"/>
  <c r="AE38" i="4" s="1"/>
  <c r="BA628" i="2"/>
  <c r="O628" i="4" s="1"/>
  <c r="AD628" i="4" s="1"/>
  <c r="AY612" i="2"/>
  <c r="M612" i="4" s="1"/>
  <c r="AB612" i="4" s="1"/>
  <c r="AY596" i="2"/>
  <c r="M596" i="4" s="1"/>
  <c r="AB596" i="4" s="1"/>
  <c r="AS580" i="2"/>
  <c r="G580" i="4" s="1"/>
  <c r="V580" i="4" s="1"/>
  <c r="AX564" i="2"/>
  <c r="L564" i="4" s="1"/>
  <c r="AA564" i="4" s="1"/>
  <c r="AX484" i="2"/>
  <c r="L484" i="4" s="1"/>
  <c r="AA484" i="4" s="1"/>
  <c r="AT404" i="2"/>
  <c r="H404" i="4" s="1"/>
  <c r="W404" i="4" s="1"/>
  <c r="BC388" i="2"/>
  <c r="Q388" i="4" s="1"/>
  <c r="AF388" i="4" s="1"/>
  <c r="AU340" i="2"/>
  <c r="I340" i="4" s="1"/>
  <c r="X340" i="4" s="1"/>
  <c r="AV276" i="2"/>
  <c r="J276" i="4" s="1"/>
  <c r="Y276" i="4" s="1"/>
  <c r="AW244" i="2"/>
  <c r="K244" i="4" s="1"/>
  <c r="Z244" i="4" s="1"/>
  <c r="AU196" i="2"/>
  <c r="I196" i="4" s="1"/>
  <c r="X196" i="4" s="1"/>
  <c r="AT180" i="2"/>
  <c r="H180" i="4" s="1"/>
  <c r="W180" i="4" s="1"/>
  <c r="BC132" i="2"/>
  <c r="Q132" i="4" s="1"/>
  <c r="AF132" i="4" s="1"/>
  <c r="AZ68" i="2"/>
  <c r="N68" i="4" s="1"/>
  <c r="AC68" i="4" s="1"/>
  <c r="AZ52" i="2"/>
  <c r="N52" i="4" s="1"/>
  <c r="AC52" i="4" s="1"/>
  <c r="AU36" i="2"/>
  <c r="I36" i="4" s="1"/>
  <c r="X36" i="4" s="1"/>
  <c r="AX263" i="2"/>
  <c r="L263" i="4" s="1"/>
  <c r="AA263" i="4" s="1"/>
  <c r="AY119" i="2"/>
  <c r="M119" i="4" s="1"/>
  <c r="AB119" i="4" s="1"/>
  <c r="BD150" i="2"/>
  <c r="R150" i="4" s="1"/>
  <c r="AG150" i="4" s="1"/>
  <c r="AY615" i="2"/>
  <c r="M615" i="4" s="1"/>
  <c r="AB615" i="4" s="1"/>
  <c r="AW599" i="2"/>
  <c r="K599" i="4" s="1"/>
  <c r="Z599" i="4" s="1"/>
  <c r="AT567" i="2"/>
  <c r="H567" i="4" s="1"/>
  <c r="W567" i="4" s="1"/>
  <c r="BC535" i="2"/>
  <c r="Q535" i="4" s="1"/>
  <c r="AF535" i="4" s="1"/>
  <c r="BD519" i="2"/>
  <c r="R519" i="4" s="1"/>
  <c r="AG519" i="4" s="1"/>
  <c r="AU503" i="2"/>
  <c r="I503" i="4" s="1"/>
  <c r="X503" i="4" s="1"/>
  <c r="AT487" i="2"/>
  <c r="H487" i="4" s="1"/>
  <c r="W487" i="4" s="1"/>
  <c r="AW471" i="2"/>
  <c r="K471" i="4" s="1"/>
  <c r="Z471" i="4" s="1"/>
  <c r="BD439" i="2"/>
  <c r="R439" i="4" s="1"/>
  <c r="AG439" i="4" s="1"/>
  <c r="BC391" i="2"/>
  <c r="Q391" i="4" s="1"/>
  <c r="AF391" i="4" s="1"/>
  <c r="AS359" i="2"/>
  <c r="G359" i="4" s="1"/>
  <c r="V359" i="4" s="1"/>
  <c r="AX343" i="2"/>
  <c r="L343" i="4" s="1"/>
  <c r="AA343" i="4" s="1"/>
  <c r="AY311" i="2"/>
  <c r="M311" i="4" s="1"/>
  <c r="AB311" i="4" s="1"/>
  <c r="AU247" i="2"/>
  <c r="I247" i="4" s="1"/>
  <c r="X247" i="4" s="1"/>
  <c r="AW55" i="2"/>
  <c r="K55" i="4" s="1"/>
  <c r="Z55" i="4" s="1"/>
  <c r="BA39" i="2"/>
  <c r="O39" i="4" s="1"/>
  <c r="AD39" i="4" s="1"/>
  <c r="AV54" i="2"/>
  <c r="J54" i="4" s="1"/>
  <c r="Y54" i="4" s="1"/>
  <c r="BB618" i="2"/>
  <c r="P618" i="4" s="1"/>
  <c r="AE618" i="4" s="1"/>
  <c r="BD570" i="2"/>
  <c r="R570" i="4" s="1"/>
  <c r="AG570" i="4" s="1"/>
  <c r="AT538" i="2"/>
  <c r="H538" i="4" s="1"/>
  <c r="W538" i="4" s="1"/>
  <c r="AZ522" i="2"/>
  <c r="N522" i="4" s="1"/>
  <c r="AC522" i="4" s="1"/>
  <c r="BD506" i="2"/>
  <c r="R506" i="4" s="1"/>
  <c r="AG506" i="4" s="1"/>
  <c r="AW490" i="2"/>
  <c r="K490" i="4" s="1"/>
  <c r="Z490" i="4" s="1"/>
  <c r="AT458" i="2"/>
  <c r="H458" i="4" s="1"/>
  <c r="W458" i="4" s="1"/>
  <c r="AY442" i="2"/>
  <c r="M442" i="4" s="1"/>
  <c r="AB442" i="4" s="1"/>
  <c r="AY426" i="2"/>
  <c r="M426" i="4" s="1"/>
  <c r="AB426" i="4" s="1"/>
  <c r="BA410" i="2"/>
  <c r="O410" i="4" s="1"/>
  <c r="AD410" i="4" s="1"/>
  <c r="AV394" i="2"/>
  <c r="J394" i="4" s="1"/>
  <c r="Y394" i="4" s="1"/>
  <c r="BB378" i="2"/>
  <c r="P378" i="4" s="1"/>
  <c r="AE378" i="4" s="1"/>
  <c r="AX298" i="2"/>
  <c r="L298" i="4" s="1"/>
  <c r="AA298" i="4" s="1"/>
  <c r="AT218" i="2"/>
  <c r="H218" i="4" s="1"/>
  <c r="W218" i="4" s="1"/>
  <c r="AY186" i="2"/>
  <c r="M186" i="4" s="1"/>
  <c r="AB186" i="4" s="1"/>
  <c r="AV154" i="2"/>
  <c r="J154" i="4" s="1"/>
  <c r="Y154" i="4" s="1"/>
  <c r="BC122" i="2"/>
  <c r="Q122" i="4" s="1"/>
  <c r="AF122" i="4" s="1"/>
  <c r="BD106" i="2"/>
  <c r="R106" i="4" s="1"/>
  <c r="AG106" i="4" s="1"/>
  <c r="BA90" i="2"/>
  <c r="O90" i="4" s="1"/>
  <c r="AD90" i="4" s="1"/>
  <c r="AT58" i="2"/>
  <c r="H58" i="4" s="1"/>
  <c r="W58" i="4" s="1"/>
  <c r="BB182" i="2"/>
  <c r="P182" i="4" s="1"/>
  <c r="AE182" i="4" s="1"/>
  <c r="AT573" i="2"/>
  <c r="H573" i="4" s="1"/>
  <c r="W573" i="4" s="1"/>
  <c r="AY557" i="2"/>
  <c r="M557" i="4" s="1"/>
  <c r="AB557" i="4" s="1"/>
  <c r="AU509" i="2"/>
  <c r="I509" i="4" s="1"/>
  <c r="X509" i="4" s="1"/>
  <c r="AT493" i="2"/>
  <c r="H493" i="4" s="1"/>
  <c r="W493" i="4" s="1"/>
  <c r="AX429" i="2"/>
  <c r="L429" i="4" s="1"/>
  <c r="AA429" i="4" s="1"/>
  <c r="AZ397" i="2"/>
  <c r="N397" i="4" s="1"/>
  <c r="AC397" i="4" s="1"/>
  <c r="AV365" i="2"/>
  <c r="J365" i="4" s="1"/>
  <c r="Y365" i="4" s="1"/>
  <c r="BC333" i="2"/>
  <c r="Q333" i="4" s="1"/>
  <c r="AF333" i="4" s="1"/>
  <c r="AY317" i="2"/>
  <c r="M317" i="4" s="1"/>
  <c r="AB317" i="4" s="1"/>
  <c r="AW301" i="2"/>
  <c r="K301" i="4" s="1"/>
  <c r="Z301" i="4" s="1"/>
  <c r="AT269" i="2"/>
  <c r="H269" i="4" s="1"/>
  <c r="W269" i="4" s="1"/>
  <c r="AS221" i="2"/>
  <c r="G221" i="4" s="1"/>
  <c r="V221" i="4" s="1"/>
  <c r="AX205" i="2"/>
  <c r="L205" i="4" s="1"/>
  <c r="AA205" i="4" s="1"/>
  <c r="AW173" i="2"/>
  <c r="K173" i="4" s="1"/>
  <c r="Z173" i="4" s="1"/>
  <c r="AS141" i="2"/>
  <c r="G141" i="4" s="1"/>
  <c r="V141" i="4" s="1"/>
  <c r="AY93" i="2"/>
  <c r="M93" i="4" s="1"/>
  <c r="AB93" i="4" s="1"/>
  <c r="BA77" i="2"/>
  <c r="O77" i="4" s="1"/>
  <c r="AD77" i="4" s="1"/>
  <c r="AT29" i="2"/>
  <c r="H29" i="4" s="1"/>
  <c r="W29" i="4" s="1"/>
  <c r="BB592" i="2"/>
  <c r="P592" i="4" s="1"/>
  <c r="AE592" i="4" s="1"/>
  <c r="AZ576" i="2"/>
  <c r="N576" i="4" s="1"/>
  <c r="AC576" i="4" s="1"/>
  <c r="AW560" i="2"/>
  <c r="K560" i="4" s="1"/>
  <c r="Z560" i="4" s="1"/>
  <c r="AS528" i="2"/>
  <c r="G528" i="4" s="1"/>
  <c r="V528" i="4" s="1"/>
  <c r="AX512" i="2"/>
  <c r="L512" i="4" s="1"/>
  <c r="AA512" i="4" s="1"/>
  <c r="AT432" i="2"/>
  <c r="H432" i="4" s="1"/>
  <c r="W432" i="4" s="1"/>
  <c r="AY416" i="2"/>
  <c r="M416" i="4" s="1"/>
  <c r="AB416" i="4" s="1"/>
  <c r="BD400" i="2"/>
  <c r="R400" i="4" s="1"/>
  <c r="AG400" i="4" s="1"/>
  <c r="AU368" i="2"/>
  <c r="I368" i="4" s="1"/>
  <c r="X368" i="4" s="1"/>
  <c r="BC336" i="2"/>
  <c r="Q336" i="4" s="1"/>
  <c r="AF336" i="4" s="1"/>
  <c r="BA320" i="2"/>
  <c r="O320" i="4" s="1"/>
  <c r="AD320" i="4" s="1"/>
  <c r="AZ304" i="2"/>
  <c r="N304" i="4" s="1"/>
  <c r="AC304" i="4" s="1"/>
  <c r="AU288" i="2"/>
  <c r="I288" i="4" s="1"/>
  <c r="X288" i="4" s="1"/>
  <c r="AW256" i="2"/>
  <c r="K256" i="4" s="1"/>
  <c r="Z256" i="4" s="1"/>
  <c r="AZ240" i="2"/>
  <c r="N240" i="4" s="1"/>
  <c r="AC240" i="4" s="1"/>
  <c r="BC224" i="2"/>
  <c r="Q224" i="4" s="1"/>
  <c r="AF224" i="4" s="1"/>
  <c r="BB192" i="2"/>
  <c r="P192" i="4" s="1"/>
  <c r="AE192" i="4" s="1"/>
  <c r="AW176" i="2"/>
  <c r="K176" i="4" s="1"/>
  <c r="Z176" i="4" s="1"/>
  <c r="BC160" i="2"/>
  <c r="Q160" i="4" s="1"/>
  <c r="AF160" i="4" s="1"/>
  <c r="BC144" i="2"/>
  <c r="Q144" i="4" s="1"/>
  <c r="AF144" i="4" s="1"/>
  <c r="BC128" i="2"/>
  <c r="Q128" i="4" s="1"/>
  <c r="AF128" i="4" s="1"/>
  <c r="AV112" i="2"/>
  <c r="J112" i="4" s="1"/>
  <c r="Y112" i="4" s="1"/>
  <c r="BB96" i="2"/>
  <c r="P96" i="4" s="1"/>
  <c r="AE96" i="4" s="1"/>
  <c r="BC80" i="2"/>
  <c r="Q80" i="4" s="1"/>
  <c r="AF80" i="4" s="1"/>
  <c r="AW64" i="2"/>
  <c r="K64" i="4" s="1"/>
  <c r="Z64" i="4" s="1"/>
  <c r="AZ83" i="2"/>
  <c r="N83" i="4" s="1"/>
  <c r="AC83" i="4" s="1"/>
  <c r="AX627" i="2"/>
  <c r="L627" i="4" s="1"/>
  <c r="AA627" i="4" s="1"/>
  <c r="AZ595" i="2"/>
  <c r="N595" i="4" s="1"/>
  <c r="AC595" i="4" s="1"/>
  <c r="BC579" i="2"/>
  <c r="Q579" i="4" s="1"/>
  <c r="AF579" i="4" s="1"/>
  <c r="AY531" i="2"/>
  <c r="M531" i="4" s="1"/>
  <c r="AB531" i="4" s="1"/>
  <c r="AY499" i="2"/>
  <c r="M499" i="4" s="1"/>
  <c r="AB499" i="4" s="1"/>
  <c r="AU483" i="2"/>
  <c r="I483" i="4" s="1"/>
  <c r="X483" i="4" s="1"/>
  <c r="AT467" i="2"/>
  <c r="H467" i="4" s="1"/>
  <c r="W467" i="4" s="1"/>
  <c r="AW435" i="2"/>
  <c r="K435" i="4" s="1"/>
  <c r="Z435" i="4" s="1"/>
  <c r="AU403" i="2"/>
  <c r="I403" i="4" s="1"/>
  <c r="X403" i="4" s="1"/>
  <c r="AV339" i="2"/>
  <c r="J339" i="4" s="1"/>
  <c r="Y339" i="4" s="1"/>
  <c r="BB323" i="2"/>
  <c r="P323" i="4" s="1"/>
  <c r="AE323" i="4" s="1"/>
  <c r="BA291" i="2"/>
  <c r="O291" i="4" s="1"/>
  <c r="AD291" i="4" s="1"/>
  <c r="AV259" i="2"/>
  <c r="J259" i="4" s="1"/>
  <c r="Y259" i="4" s="1"/>
  <c r="BB243" i="2"/>
  <c r="P243" i="4" s="1"/>
  <c r="AE243" i="4" s="1"/>
  <c r="BA195" i="2"/>
  <c r="O195" i="4" s="1"/>
  <c r="AD195" i="4" s="1"/>
  <c r="AT163" i="2"/>
  <c r="H163" i="4" s="1"/>
  <c r="W163" i="4" s="1"/>
  <c r="BA147" i="2"/>
  <c r="O147" i="4" s="1"/>
  <c r="AD147" i="4" s="1"/>
  <c r="BD131" i="2"/>
  <c r="R131" i="4" s="1"/>
  <c r="AG131" i="4" s="1"/>
  <c r="AW115" i="2"/>
  <c r="K115" i="4" s="1"/>
  <c r="Z115" i="4" s="1"/>
  <c r="AZ51" i="2"/>
  <c r="N51" i="4" s="1"/>
  <c r="AC51" i="4" s="1"/>
  <c r="BA35" i="2"/>
  <c r="O35" i="4" s="1"/>
  <c r="AD35" i="4" s="1"/>
  <c r="AW19" i="2"/>
  <c r="K19" i="4" s="1"/>
  <c r="Z19" i="4" s="1"/>
  <c r="AS198" i="2"/>
  <c r="G198" i="4" s="1"/>
  <c r="V198" i="4" s="1"/>
  <c r="AT118" i="2"/>
  <c r="H118" i="4" s="1"/>
  <c r="W118" i="4" s="1"/>
  <c r="BC598" i="2"/>
  <c r="Q598" i="4" s="1"/>
  <c r="AF598" i="4" s="1"/>
  <c r="AU582" i="2"/>
  <c r="I582" i="4" s="1"/>
  <c r="X582" i="4" s="1"/>
  <c r="AT566" i="2"/>
  <c r="H566" i="4" s="1"/>
  <c r="W566" i="4" s="1"/>
  <c r="BA534" i="2"/>
  <c r="O534" i="4" s="1"/>
  <c r="AD534" i="4" s="1"/>
  <c r="AX502" i="2"/>
  <c r="L502" i="4" s="1"/>
  <c r="AA502" i="4" s="1"/>
  <c r="BA454" i="2"/>
  <c r="O454" i="4" s="1"/>
  <c r="AD454" i="4" s="1"/>
  <c r="AS438" i="2"/>
  <c r="G438" i="4" s="1"/>
  <c r="V438" i="4" s="1"/>
  <c r="AX422" i="2"/>
  <c r="L422" i="4" s="1"/>
  <c r="AA422" i="4" s="1"/>
  <c r="BB406" i="2"/>
  <c r="P406" i="4" s="1"/>
  <c r="AE406" i="4" s="1"/>
  <c r="AY374" i="2"/>
  <c r="M374" i="4" s="1"/>
  <c r="AB374" i="4" s="1"/>
  <c r="AW358" i="2"/>
  <c r="K358" i="4" s="1"/>
  <c r="Z358" i="4" s="1"/>
  <c r="AS342" i="2"/>
  <c r="G342" i="4" s="1"/>
  <c r="V342" i="4" s="1"/>
  <c r="AX326" i="2"/>
  <c r="L326" i="4" s="1"/>
  <c r="AA326" i="4" s="1"/>
  <c r="BA262" i="2"/>
  <c r="O262" i="4" s="1"/>
  <c r="AD262" i="4" s="1"/>
  <c r="AU246" i="2"/>
  <c r="I246" i="4" s="1"/>
  <c r="X246" i="4" s="1"/>
  <c r="AT230" i="2"/>
  <c r="H230" i="4" s="1"/>
  <c r="W230" i="4" s="1"/>
  <c r="AU617" i="2"/>
  <c r="I617" i="4" s="1"/>
  <c r="X617" i="4" s="1"/>
  <c r="AZ585" i="2"/>
  <c r="N585" i="4" s="1"/>
  <c r="AC585" i="4" s="1"/>
  <c r="BA569" i="2"/>
  <c r="O569" i="4" s="1"/>
  <c r="AD569" i="4" s="1"/>
  <c r="BD553" i="2"/>
  <c r="R553" i="4" s="1"/>
  <c r="AG553" i="4" s="1"/>
  <c r="AU537" i="2"/>
  <c r="I537" i="4" s="1"/>
  <c r="X537" i="4" s="1"/>
  <c r="AT521" i="2"/>
  <c r="H521" i="4" s="1"/>
  <c r="W521" i="4" s="1"/>
  <c r="AY505" i="2"/>
  <c r="M505" i="4" s="1"/>
  <c r="AB505" i="4" s="1"/>
  <c r="AZ489" i="2"/>
  <c r="N489" i="4" s="1"/>
  <c r="AC489" i="4" s="1"/>
  <c r="AZ473" i="2"/>
  <c r="N473" i="4" s="1"/>
  <c r="AC473" i="4" s="1"/>
  <c r="AV457" i="2"/>
  <c r="J457" i="4" s="1"/>
  <c r="Y457" i="4" s="1"/>
  <c r="BB441" i="2"/>
  <c r="P441" i="4" s="1"/>
  <c r="AE441" i="4" s="1"/>
  <c r="AW393" i="2"/>
  <c r="K393" i="4" s="1"/>
  <c r="Z393" i="4" s="1"/>
  <c r="AV377" i="2"/>
  <c r="J377" i="4" s="1"/>
  <c r="Y377" i="4" s="1"/>
  <c r="BB361" i="2"/>
  <c r="P361" i="4" s="1"/>
  <c r="AE361" i="4" s="1"/>
  <c r="AV297" i="2"/>
  <c r="J297" i="4" s="1"/>
  <c r="Y297" i="4" s="1"/>
  <c r="BC249" i="2"/>
  <c r="Q249" i="4" s="1"/>
  <c r="AF249" i="4" s="1"/>
  <c r="AS153" i="2"/>
  <c r="G153" i="4" s="1"/>
  <c r="V153" i="4" s="1"/>
  <c r="BC121" i="2"/>
  <c r="Q121" i="4" s="1"/>
  <c r="AF121" i="4" s="1"/>
  <c r="AW105" i="2"/>
  <c r="K105" i="4" s="1"/>
  <c r="Z105" i="4" s="1"/>
  <c r="AZ89" i="2"/>
  <c r="N89" i="4" s="1"/>
  <c r="AC89" i="4" s="1"/>
  <c r="BB57" i="2"/>
  <c r="P57" i="4" s="1"/>
  <c r="AE57" i="4" s="1"/>
  <c r="AW25" i="2"/>
  <c r="K25" i="4" s="1"/>
  <c r="Z25" i="4" s="1"/>
  <c r="BC9" i="2"/>
  <c r="Q9" i="4" s="1"/>
  <c r="AF9" i="4" s="1"/>
  <c r="AY28" i="2"/>
  <c r="M28" i="4" s="1"/>
  <c r="AB28" i="4" s="1"/>
  <c r="AZ34" i="2"/>
  <c r="N34" i="4" s="1"/>
  <c r="AC34" i="4" s="1"/>
  <c r="AU133" i="2"/>
  <c r="I133" i="4" s="1"/>
  <c r="X133" i="4" s="1"/>
  <c r="AW85" i="2"/>
  <c r="K85" i="4" s="1"/>
  <c r="Z85" i="4" s="1"/>
  <c r="AW53" i="2"/>
  <c r="K53" i="4" s="1"/>
  <c r="Z53" i="4" s="1"/>
  <c r="AU588" i="2"/>
  <c r="I588" i="4" s="1"/>
  <c r="X588" i="4" s="1"/>
  <c r="AT572" i="2"/>
  <c r="H572" i="4" s="1"/>
  <c r="W572" i="4" s="1"/>
  <c r="BB508" i="2"/>
  <c r="P508" i="4" s="1"/>
  <c r="AE508" i="4" s="1"/>
  <c r="AV380" i="2"/>
  <c r="J380" i="4" s="1"/>
  <c r="Y380" i="4" s="1"/>
  <c r="BB364" i="2"/>
  <c r="P364" i="4" s="1"/>
  <c r="AE364" i="4" s="1"/>
  <c r="AW348" i="2"/>
  <c r="K348" i="4" s="1"/>
  <c r="Z348" i="4" s="1"/>
  <c r="AV300" i="2"/>
  <c r="J300" i="4" s="1"/>
  <c r="Y300" i="4" s="1"/>
  <c r="AS236" i="2"/>
  <c r="G236" i="4" s="1"/>
  <c r="V236" i="4" s="1"/>
  <c r="AX220" i="2"/>
  <c r="L220" i="4" s="1"/>
  <c r="AA220" i="4" s="1"/>
  <c r="BB204" i="2"/>
  <c r="P204" i="4" s="1"/>
  <c r="AE204" i="4" s="1"/>
  <c r="BD188" i="2"/>
  <c r="R188" i="4" s="1"/>
  <c r="AG188" i="4" s="1"/>
  <c r="AZ172" i="2"/>
  <c r="N172" i="4" s="1"/>
  <c r="AC172" i="4" s="1"/>
  <c r="AT92" i="2"/>
  <c r="H92" i="4" s="1"/>
  <c r="W92" i="4" s="1"/>
  <c r="AW50" i="2"/>
  <c r="K50" i="4" s="1"/>
  <c r="Z50" i="4" s="1"/>
  <c r="BD623" i="2"/>
  <c r="R623" i="4" s="1"/>
  <c r="AG623" i="4" s="1"/>
  <c r="AV607" i="2"/>
  <c r="J607" i="4" s="1"/>
  <c r="Y607" i="4" s="1"/>
  <c r="AZ543" i="2"/>
  <c r="N543" i="4" s="1"/>
  <c r="AC543" i="4" s="1"/>
  <c r="AV527" i="2"/>
  <c r="J527" i="4" s="1"/>
  <c r="Y527" i="4" s="1"/>
  <c r="AU447" i="2"/>
  <c r="I447" i="4" s="1"/>
  <c r="X447" i="4" s="1"/>
  <c r="AT431" i="2"/>
  <c r="H431" i="4" s="1"/>
  <c r="W431" i="4" s="1"/>
  <c r="AS383" i="2"/>
  <c r="G383" i="4" s="1"/>
  <c r="V383" i="4" s="1"/>
  <c r="BA351" i="2"/>
  <c r="O351" i="4" s="1"/>
  <c r="AD351" i="4" s="1"/>
  <c r="AU303" i="2"/>
  <c r="I303" i="4" s="1"/>
  <c r="X303" i="4" s="1"/>
  <c r="AV239" i="2"/>
  <c r="J239" i="4" s="1"/>
  <c r="Y239" i="4" s="1"/>
  <c r="BA191" i="2"/>
  <c r="O191" i="4" s="1"/>
  <c r="AD191" i="4" s="1"/>
  <c r="BD175" i="2"/>
  <c r="R175" i="4" s="1"/>
  <c r="AG175" i="4" s="1"/>
  <c r="AY127" i="2"/>
  <c r="M127" i="4" s="1"/>
  <c r="AB127" i="4" s="1"/>
  <c r="BD111" i="2"/>
  <c r="R111" i="4" s="1"/>
  <c r="AG111" i="4" s="1"/>
  <c r="BA31" i="2"/>
  <c r="O31" i="4" s="1"/>
  <c r="AD31" i="4" s="1"/>
  <c r="AY114" i="2"/>
  <c r="M114" i="4" s="1"/>
  <c r="AB114" i="4" s="1"/>
  <c r="AV578" i="2"/>
  <c r="J578" i="4" s="1"/>
  <c r="Y578" i="4" s="1"/>
  <c r="AU498" i="2"/>
  <c r="I498" i="4" s="1"/>
  <c r="X498" i="4" s="1"/>
  <c r="AY466" i="2"/>
  <c r="M466" i="4" s="1"/>
  <c r="AB466" i="4" s="1"/>
  <c r="BC450" i="2"/>
  <c r="Q450" i="4" s="1"/>
  <c r="AF450" i="4" s="1"/>
  <c r="BA434" i="2"/>
  <c r="O434" i="4" s="1"/>
  <c r="AD434" i="4" s="1"/>
  <c r="AU418" i="2"/>
  <c r="I418" i="4" s="1"/>
  <c r="X418" i="4" s="1"/>
  <c r="AT402" i="2"/>
  <c r="H402" i="4" s="1"/>
  <c r="W402" i="4" s="1"/>
  <c r="BC386" i="2"/>
  <c r="Q386" i="4" s="1"/>
  <c r="AF386" i="4" s="1"/>
  <c r="AZ354" i="2"/>
  <c r="N354" i="4" s="1"/>
  <c r="AC354" i="4" s="1"/>
  <c r="AV338" i="2"/>
  <c r="J338" i="4" s="1"/>
  <c r="Y338" i="4" s="1"/>
  <c r="BB322" i="2"/>
  <c r="P322" i="4" s="1"/>
  <c r="AE322" i="4" s="1"/>
  <c r="AW274" i="2"/>
  <c r="K274" i="4" s="1"/>
  <c r="Z274" i="4" s="1"/>
  <c r="AV258" i="2"/>
  <c r="J258" i="4" s="1"/>
  <c r="Y258" i="4" s="1"/>
  <c r="BB242" i="2"/>
  <c r="P242" i="4" s="1"/>
  <c r="AE242" i="4" s="1"/>
  <c r="BA98" i="2"/>
  <c r="O98" i="4" s="1"/>
  <c r="AD98" i="4" s="1"/>
  <c r="AW82" i="2"/>
  <c r="K82" i="4" s="1"/>
  <c r="Z82" i="4" s="1"/>
  <c r="AZ629" i="2"/>
  <c r="N629" i="4" s="1"/>
  <c r="AC629" i="4" s="1"/>
  <c r="AX597" i="2"/>
  <c r="L597" i="4" s="1"/>
  <c r="AA597" i="4" s="1"/>
  <c r="AY549" i="2"/>
  <c r="M549" i="4" s="1"/>
  <c r="AB549" i="4" s="1"/>
  <c r="AS533" i="2"/>
  <c r="G533" i="4" s="1"/>
  <c r="V533" i="4" s="1"/>
  <c r="AY501" i="2"/>
  <c r="M501" i="4" s="1"/>
  <c r="AB501" i="4" s="1"/>
  <c r="AW485" i="2"/>
  <c r="K485" i="4" s="1"/>
  <c r="Z485" i="4" s="1"/>
  <c r="BA469" i="2"/>
  <c r="O469" i="4" s="1"/>
  <c r="AD469" i="4" s="1"/>
  <c r="BD405" i="2"/>
  <c r="R405" i="4" s="1"/>
  <c r="AG405" i="4" s="1"/>
  <c r="AU373" i="2"/>
  <c r="I373" i="4" s="1"/>
  <c r="X373" i="4" s="1"/>
  <c r="BA325" i="2"/>
  <c r="O325" i="4" s="1"/>
  <c r="AD325" i="4" s="1"/>
  <c r="AU293" i="2"/>
  <c r="I293" i="4" s="1"/>
  <c r="X293" i="4" s="1"/>
  <c r="BB213" i="2"/>
  <c r="P213" i="4" s="1"/>
  <c r="AE213" i="4" s="1"/>
  <c r="BA181" i="2"/>
  <c r="O181" i="4" s="1"/>
  <c r="AD181" i="4" s="1"/>
  <c r="BD165" i="2"/>
  <c r="R165" i="4" s="1"/>
  <c r="AG165" i="4" s="1"/>
  <c r="AV632" i="2"/>
  <c r="J632" i="4" s="1"/>
  <c r="Y632" i="4" s="1"/>
  <c r="BC600" i="2"/>
  <c r="Q600" i="4" s="1"/>
  <c r="AF600" i="4" s="1"/>
  <c r="BC584" i="2"/>
  <c r="Q584" i="4" s="1"/>
  <c r="AF584" i="4" s="1"/>
  <c r="AY520" i="2"/>
  <c r="M520" i="4" s="1"/>
  <c r="AB520" i="4" s="1"/>
  <c r="AS488" i="2"/>
  <c r="G488" i="4" s="1"/>
  <c r="V488" i="4" s="1"/>
  <c r="AX472" i="2"/>
  <c r="L472" i="4" s="1"/>
  <c r="AA472" i="4" s="1"/>
  <c r="BC424" i="2"/>
  <c r="Q424" i="4" s="1"/>
  <c r="AF424" i="4" s="1"/>
  <c r="AT392" i="2"/>
  <c r="H392" i="4" s="1"/>
  <c r="W392" i="4" s="1"/>
  <c r="AW360" i="2"/>
  <c r="K360" i="4" s="1"/>
  <c r="Z360" i="4" s="1"/>
  <c r="BA344" i="2"/>
  <c r="O344" i="4" s="1"/>
  <c r="AD344" i="4" s="1"/>
  <c r="AV328" i="2"/>
  <c r="J328" i="4" s="1"/>
  <c r="Y328" i="4" s="1"/>
  <c r="BB312" i="2"/>
  <c r="P312" i="4" s="1"/>
  <c r="AE312" i="4" s="1"/>
  <c r="BA280" i="2"/>
  <c r="O280" i="4" s="1"/>
  <c r="AD280" i="4" s="1"/>
  <c r="AY264" i="2"/>
  <c r="M264" i="4" s="1"/>
  <c r="AB264" i="4" s="1"/>
  <c r="AS248" i="2"/>
  <c r="G248" i="4" s="1"/>
  <c r="V248" i="4" s="1"/>
  <c r="AT216" i="2"/>
  <c r="H216" i="4" s="1"/>
  <c r="W216" i="4" s="1"/>
  <c r="AW168" i="2"/>
  <c r="K168" i="4" s="1"/>
  <c r="Z168" i="4" s="1"/>
  <c r="AV88" i="2"/>
  <c r="J88" i="4" s="1"/>
  <c r="Y88" i="4" s="1"/>
  <c r="AU72" i="2"/>
  <c r="I72" i="4" s="1"/>
  <c r="X72" i="4" s="1"/>
  <c r="AX56" i="2"/>
  <c r="L56" i="4" s="1"/>
  <c r="AA56" i="4" s="1"/>
  <c r="AU40" i="2"/>
  <c r="I40" i="4" s="1"/>
  <c r="X40" i="4" s="1"/>
  <c r="BD603" i="2"/>
  <c r="R603" i="4" s="1"/>
  <c r="AG603" i="4" s="1"/>
  <c r="AZ587" i="2"/>
  <c r="N587" i="4" s="1"/>
  <c r="AC587" i="4" s="1"/>
  <c r="AU555" i="2"/>
  <c r="I555" i="4" s="1"/>
  <c r="X555" i="4" s="1"/>
  <c r="AT539" i="2"/>
  <c r="H539" i="4" s="1"/>
  <c r="W539" i="4" s="1"/>
  <c r="BC523" i="2"/>
  <c r="Q523" i="4" s="1"/>
  <c r="AF523" i="4" s="1"/>
  <c r="AX475" i="2"/>
  <c r="L475" i="4" s="1"/>
  <c r="AA475" i="4" s="1"/>
  <c r="BA427" i="2"/>
  <c r="O427" i="4" s="1"/>
  <c r="AD427" i="4" s="1"/>
  <c r="AV411" i="2"/>
  <c r="J411" i="4" s="1"/>
  <c r="Y411" i="4" s="1"/>
  <c r="BB395" i="2"/>
  <c r="P395" i="4" s="1"/>
  <c r="AE395" i="4" s="1"/>
  <c r="BA363" i="2"/>
  <c r="O363" i="4" s="1"/>
  <c r="AD363" i="4" s="1"/>
  <c r="AU331" i="2"/>
  <c r="I331" i="4" s="1"/>
  <c r="X331" i="4" s="1"/>
  <c r="AT315" i="2"/>
  <c r="H315" i="4" s="1"/>
  <c r="W315" i="4" s="1"/>
  <c r="AW283" i="2"/>
  <c r="K283" i="4" s="1"/>
  <c r="Z283" i="4" s="1"/>
  <c r="AV251" i="2"/>
  <c r="J251" i="4" s="1"/>
  <c r="Y251" i="4" s="1"/>
  <c r="BB235" i="2"/>
  <c r="P235" i="4" s="1"/>
  <c r="AE235" i="4" s="1"/>
  <c r="AZ203" i="2"/>
  <c r="N203" i="4" s="1"/>
  <c r="AC203" i="4" s="1"/>
  <c r="AW187" i="2"/>
  <c r="K187" i="4" s="1"/>
  <c r="Z187" i="4" s="1"/>
  <c r="AV171" i="2"/>
  <c r="J171" i="4" s="1"/>
  <c r="Y171" i="4" s="1"/>
  <c r="BB155" i="2"/>
  <c r="P155" i="4" s="1"/>
  <c r="AE155" i="4" s="1"/>
  <c r="BA27" i="2"/>
  <c r="O27" i="4" s="1"/>
  <c r="AD27" i="4" s="1"/>
  <c r="AS279" i="2"/>
  <c r="G279" i="4" s="1"/>
  <c r="V279" i="4" s="1"/>
  <c r="AT151" i="2"/>
  <c r="H151" i="4" s="1"/>
  <c r="W151" i="4" s="1"/>
  <c r="BB135" i="2"/>
  <c r="P135" i="4" s="1"/>
  <c r="AE135" i="4" s="1"/>
  <c r="BC590" i="2"/>
  <c r="Q590" i="4" s="1"/>
  <c r="AF590" i="4" s="1"/>
  <c r="AX558" i="2"/>
  <c r="L558" i="4" s="1"/>
  <c r="AA558" i="4" s="1"/>
  <c r="AW526" i="2"/>
  <c r="K526" i="4" s="1"/>
  <c r="Z526" i="4" s="1"/>
  <c r="AV494" i="2"/>
  <c r="J494" i="4" s="1"/>
  <c r="Y494" i="4" s="1"/>
  <c r="BB478" i="2"/>
  <c r="P478" i="4" s="1"/>
  <c r="AE478" i="4" s="1"/>
  <c r="AX398" i="2"/>
  <c r="L398" i="4" s="1"/>
  <c r="AA398" i="4" s="1"/>
  <c r="AZ350" i="2"/>
  <c r="N350" i="4" s="1"/>
  <c r="AC350" i="4" s="1"/>
  <c r="AS334" i="2"/>
  <c r="G334" i="4" s="1"/>
  <c r="V334" i="4" s="1"/>
  <c r="BC302" i="2"/>
  <c r="Q302" i="4" s="1"/>
  <c r="AF302" i="4" s="1"/>
  <c r="AU190" i="2"/>
  <c r="I190" i="4" s="1"/>
  <c r="X190" i="4" s="1"/>
  <c r="AT174" i="2"/>
  <c r="H174" i="4" s="1"/>
  <c r="W174" i="4" s="1"/>
  <c r="AW78" i="2"/>
  <c r="K78" i="4" s="1"/>
  <c r="Z78" i="4" s="1"/>
  <c r="AY17" i="2"/>
  <c r="M17" i="4" s="1"/>
  <c r="AB17" i="4" s="1"/>
  <c r="AW20" i="2"/>
  <c r="K20" i="4" s="1"/>
  <c r="Z20" i="4" s="1"/>
  <c r="BA295" i="2"/>
  <c r="O295" i="4" s="1"/>
  <c r="AD295" i="4" s="1"/>
  <c r="AS609" i="2"/>
  <c r="G609" i="4" s="1"/>
  <c r="V609" i="4" s="1"/>
  <c r="AX593" i="2"/>
  <c r="L593" i="4" s="1"/>
  <c r="AA593" i="4" s="1"/>
  <c r="BA545" i="2"/>
  <c r="O545" i="4" s="1"/>
  <c r="AD545" i="4" s="1"/>
  <c r="BD481" i="2"/>
  <c r="R481" i="4" s="1"/>
  <c r="AG481" i="4" s="1"/>
  <c r="AS465" i="2"/>
  <c r="G465" i="4" s="1"/>
  <c r="V465" i="4" s="1"/>
  <c r="AX449" i="2"/>
  <c r="L449" i="4" s="1"/>
  <c r="AA449" i="4" s="1"/>
  <c r="BD417" i="2"/>
  <c r="R417" i="4" s="1"/>
  <c r="AG417" i="4" s="1"/>
  <c r="BD321" i="2"/>
  <c r="R321" i="4" s="1"/>
  <c r="AG321" i="4" s="1"/>
  <c r="BC273" i="2"/>
  <c r="Q273" i="4" s="1"/>
  <c r="AF273" i="4" s="1"/>
  <c r="BC257" i="2"/>
  <c r="Q257" i="4" s="1"/>
  <c r="AF257" i="4" s="1"/>
  <c r="AT209" i="2"/>
  <c r="H209" i="4" s="1"/>
  <c r="W209" i="4" s="1"/>
  <c r="BC177" i="2"/>
  <c r="Q177" i="4" s="1"/>
  <c r="AF177" i="4" s="1"/>
  <c r="AW161" i="2"/>
  <c r="K161" i="4" s="1"/>
  <c r="Z161" i="4" s="1"/>
  <c r="AU145" i="2"/>
  <c r="I145" i="4" s="1"/>
  <c r="X145" i="4" s="1"/>
  <c r="AT129" i="2"/>
  <c r="H129" i="4" s="1"/>
  <c r="W129" i="4" s="1"/>
  <c r="BA81" i="2"/>
  <c r="O81" i="4" s="1"/>
  <c r="AD81" i="4" s="1"/>
  <c r="AW65" i="2"/>
  <c r="K65" i="4" s="1"/>
  <c r="Z65" i="4" s="1"/>
  <c r="BC231" i="2"/>
  <c r="Q231" i="4" s="1"/>
  <c r="AF231" i="4" s="1"/>
  <c r="AX38" i="2"/>
  <c r="L38" i="4" s="1"/>
  <c r="AA38" i="4" s="1"/>
  <c r="BA612" i="2"/>
  <c r="O612" i="4" s="1"/>
  <c r="AD612" i="4" s="1"/>
  <c r="BD580" i="2"/>
  <c r="R580" i="4" s="1"/>
  <c r="AG580" i="4" s="1"/>
  <c r="AU564" i="2"/>
  <c r="I564" i="4" s="1"/>
  <c r="X564" i="4" s="1"/>
  <c r="AT548" i="2"/>
  <c r="H548" i="4" s="1"/>
  <c r="W548" i="4" s="1"/>
  <c r="AU484" i="2"/>
  <c r="I484" i="4" s="1"/>
  <c r="X484" i="4" s="1"/>
  <c r="BB404" i="2"/>
  <c r="P404" i="4" s="1"/>
  <c r="AE404" i="4" s="1"/>
  <c r="BA388" i="2"/>
  <c r="O388" i="4" s="1"/>
  <c r="AD388" i="4" s="1"/>
  <c r="BA372" i="2"/>
  <c r="O372" i="4" s="1"/>
  <c r="AD372" i="4" s="1"/>
  <c r="AV340" i="2"/>
  <c r="J340" i="4" s="1"/>
  <c r="Y340" i="4" s="1"/>
  <c r="AS276" i="2"/>
  <c r="G276" i="4" s="1"/>
  <c r="V276" i="4" s="1"/>
  <c r="BA244" i="2"/>
  <c r="O244" i="4" s="1"/>
  <c r="AD244" i="4" s="1"/>
  <c r="BA212" i="2"/>
  <c r="O212" i="4" s="1"/>
  <c r="AD212" i="4" s="1"/>
  <c r="AV196" i="2"/>
  <c r="J196" i="4" s="1"/>
  <c r="Y196" i="4" s="1"/>
  <c r="BB180" i="2"/>
  <c r="P180" i="4" s="1"/>
  <c r="AE180" i="4" s="1"/>
  <c r="BA164" i="2"/>
  <c r="O164" i="4" s="1"/>
  <c r="AD164" i="4" s="1"/>
  <c r="AV36" i="2"/>
  <c r="J36" i="4" s="1"/>
  <c r="Y36" i="4" s="1"/>
  <c r="AU263" i="2"/>
  <c r="I263" i="4" s="1"/>
  <c r="X263" i="4" s="1"/>
  <c r="AT215" i="2"/>
  <c r="H215" i="4" s="1"/>
  <c r="W215" i="4" s="1"/>
  <c r="AZ119" i="2"/>
  <c r="N119" i="4" s="1"/>
  <c r="AC119" i="4" s="1"/>
  <c r="BC23" i="2"/>
  <c r="Q23" i="4" s="1"/>
  <c r="AF23" i="4" s="1"/>
  <c r="BA166" i="2"/>
  <c r="O166" i="4" s="1"/>
  <c r="AD166" i="4" s="1"/>
  <c r="AZ150" i="2"/>
  <c r="N150" i="4" s="1"/>
  <c r="AC150" i="4" s="1"/>
  <c r="AY599" i="2"/>
  <c r="M599" i="4" s="1"/>
  <c r="AB599" i="4" s="1"/>
  <c r="BB567" i="2"/>
  <c r="P567" i="4" s="1"/>
  <c r="AE567" i="4" s="1"/>
  <c r="AV503" i="2"/>
  <c r="J503" i="4" s="1"/>
  <c r="Y503" i="4" s="1"/>
  <c r="BB487" i="2"/>
  <c r="P487" i="4" s="1"/>
  <c r="AE487" i="4" s="1"/>
  <c r="AW439" i="2"/>
  <c r="K439" i="4" s="1"/>
  <c r="Z439" i="4" s="1"/>
  <c r="AT407" i="2"/>
  <c r="H407" i="4" s="1"/>
  <c r="W407" i="4" s="1"/>
  <c r="AY391" i="2"/>
  <c r="M391" i="4" s="1"/>
  <c r="AB391" i="4" s="1"/>
  <c r="AY359" i="2"/>
  <c r="M359" i="4" s="1"/>
  <c r="AB359" i="4" s="1"/>
  <c r="AU343" i="2"/>
  <c r="I343" i="4" s="1"/>
  <c r="X343" i="4" s="1"/>
  <c r="AT327" i="2"/>
  <c r="H327" i="4" s="1"/>
  <c r="W327" i="4" s="1"/>
  <c r="AW311" i="2"/>
  <c r="K311" i="4" s="1"/>
  <c r="Z311" i="4" s="1"/>
  <c r="AV247" i="2"/>
  <c r="J247" i="4" s="1"/>
  <c r="Y247" i="4" s="1"/>
  <c r="AZ55" i="2"/>
  <c r="N55" i="4" s="1"/>
  <c r="AC55" i="4" s="1"/>
  <c r="AZ39" i="2"/>
  <c r="N39" i="4" s="1"/>
  <c r="AC39" i="4" s="1"/>
  <c r="AS54" i="2"/>
  <c r="G54" i="4" s="1"/>
  <c r="V54" i="4" s="1"/>
  <c r="AX618" i="2"/>
  <c r="L618" i="4" s="1"/>
  <c r="AA618" i="4" s="1"/>
  <c r="AZ570" i="2"/>
  <c r="N570" i="4" s="1"/>
  <c r="AC570" i="4" s="1"/>
  <c r="BB538" i="2"/>
  <c r="P538" i="4" s="1"/>
  <c r="AE538" i="4" s="1"/>
  <c r="BC522" i="2"/>
  <c r="Q522" i="4" s="1"/>
  <c r="AF522" i="4" s="1"/>
  <c r="AY506" i="2"/>
  <c r="M506" i="4" s="1"/>
  <c r="AB506" i="4" s="1"/>
  <c r="AY490" i="2"/>
  <c r="M490" i="4" s="1"/>
  <c r="AB490" i="4" s="1"/>
  <c r="BB458" i="2"/>
  <c r="P458" i="4" s="1"/>
  <c r="AE458" i="4" s="1"/>
  <c r="AZ442" i="2"/>
  <c r="N442" i="4" s="1"/>
  <c r="AC442" i="4" s="1"/>
  <c r="BA426" i="2"/>
  <c r="O426" i="4" s="1"/>
  <c r="AD426" i="4" s="1"/>
  <c r="AZ410" i="2"/>
  <c r="N410" i="4" s="1"/>
  <c r="AC410" i="4" s="1"/>
  <c r="AS394" i="2"/>
  <c r="G394" i="4" s="1"/>
  <c r="V394" i="4" s="1"/>
  <c r="AX378" i="2"/>
  <c r="L378" i="4" s="1"/>
  <c r="AA378" i="4" s="1"/>
  <c r="AU298" i="2"/>
  <c r="I298" i="4" s="1"/>
  <c r="X298" i="4" s="1"/>
  <c r="AW250" i="2"/>
  <c r="K250" i="4" s="1"/>
  <c r="Z250" i="4" s="1"/>
  <c r="BB218" i="2"/>
  <c r="P218" i="4" s="1"/>
  <c r="AE218" i="4" s="1"/>
  <c r="BC202" i="2"/>
  <c r="Q202" i="4" s="1"/>
  <c r="AF202" i="4" s="1"/>
  <c r="BD186" i="2"/>
  <c r="R186" i="4" s="1"/>
  <c r="AG186" i="4" s="1"/>
  <c r="AW170" i="2"/>
  <c r="K170" i="4" s="1"/>
  <c r="Z170" i="4" s="1"/>
  <c r="AS154" i="2"/>
  <c r="G154" i="4" s="1"/>
  <c r="V154" i="4" s="1"/>
  <c r="AW122" i="2"/>
  <c r="K122" i="4" s="1"/>
  <c r="Z122" i="4" s="1"/>
  <c r="BC106" i="2"/>
  <c r="Q106" i="4" s="1"/>
  <c r="AF106" i="4" s="1"/>
  <c r="BB58" i="2"/>
  <c r="P58" i="4" s="1"/>
  <c r="AE58" i="4" s="1"/>
  <c r="BC42" i="2"/>
  <c r="Q42" i="4" s="1"/>
  <c r="AF42" i="4" s="1"/>
  <c r="AW45" i="2"/>
  <c r="K45" i="4" s="1"/>
  <c r="Z45" i="4" s="1"/>
  <c r="AX182" i="2"/>
  <c r="L182" i="4" s="1"/>
  <c r="AA182" i="4" s="1"/>
  <c r="BB573" i="2"/>
  <c r="P573" i="4" s="1"/>
  <c r="AE573" i="4" s="1"/>
  <c r="AZ541" i="2"/>
  <c r="N541" i="4" s="1"/>
  <c r="AC541" i="4" s="1"/>
  <c r="AV509" i="2"/>
  <c r="J509" i="4" s="1"/>
  <c r="Y509" i="4" s="1"/>
  <c r="BB493" i="2"/>
  <c r="P493" i="4" s="1"/>
  <c r="AE493" i="4" s="1"/>
  <c r="BA461" i="2"/>
  <c r="O461" i="4" s="1"/>
  <c r="AD461" i="4" s="1"/>
  <c r="AU429" i="2"/>
  <c r="I429" i="4" s="1"/>
  <c r="X429" i="4" s="1"/>
  <c r="BA397" i="2"/>
  <c r="O397" i="4" s="1"/>
  <c r="AD397" i="4" s="1"/>
  <c r="AS365" i="2"/>
  <c r="G365" i="4" s="1"/>
  <c r="V365" i="4" s="1"/>
  <c r="BA333" i="2"/>
  <c r="O333" i="4" s="1"/>
  <c r="AD333" i="4" s="1"/>
  <c r="BD317" i="2"/>
  <c r="R317" i="4" s="1"/>
  <c r="AG317" i="4" s="1"/>
  <c r="BA301" i="2"/>
  <c r="O301" i="4" s="1"/>
  <c r="AD301" i="4" s="1"/>
  <c r="BB269" i="2"/>
  <c r="P269" i="4" s="1"/>
  <c r="AE269" i="4" s="1"/>
  <c r="BA221" i="2"/>
  <c r="O221" i="4" s="1"/>
  <c r="AD221" i="4" s="1"/>
  <c r="AU205" i="2"/>
  <c r="I205" i="4" s="1"/>
  <c r="X205" i="4" s="1"/>
  <c r="AT189" i="2"/>
  <c r="H189" i="4" s="1"/>
  <c r="W189" i="4" s="1"/>
  <c r="BD141" i="2"/>
  <c r="R141" i="4" s="1"/>
  <c r="AG141" i="4" s="1"/>
  <c r="BD93" i="2"/>
  <c r="R93" i="4" s="1"/>
  <c r="AG93" i="4" s="1"/>
  <c r="BB29" i="2"/>
  <c r="P29" i="4" s="1"/>
  <c r="AE29" i="4" s="1"/>
  <c r="AX592" i="2"/>
  <c r="L592" i="4" s="1"/>
  <c r="AA592" i="4" s="1"/>
  <c r="BC560" i="2"/>
  <c r="Q560" i="4" s="1"/>
  <c r="AF560" i="4" s="1"/>
  <c r="AY544" i="2"/>
  <c r="M544" i="4" s="1"/>
  <c r="AB544" i="4" s="1"/>
  <c r="AU512" i="2"/>
  <c r="I512" i="4" s="1"/>
  <c r="X512" i="4" s="1"/>
  <c r="AT496" i="2"/>
  <c r="H496" i="4" s="1"/>
  <c r="W496" i="4" s="1"/>
  <c r="BB432" i="2"/>
  <c r="P432" i="4" s="1"/>
  <c r="AE432" i="4" s="1"/>
  <c r="AW416" i="2"/>
  <c r="K416" i="4" s="1"/>
  <c r="Z416" i="4" s="1"/>
  <c r="AV368" i="2"/>
  <c r="J368" i="4" s="1"/>
  <c r="Y368" i="4" s="1"/>
  <c r="AY336" i="2"/>
  <c r="M336" i="4" s="1"/>
  <c r="AB336" i="4" s="1"/>
  <c r="AW320" i="2"/>
  <c r="K320" i="4" s="1"/>
  <c r="Z320" i="4" s="1"/>
  <c r="AW304" i="2"/>
  <c r="K304" i="4" s="1"/>
  <c r="Z304" i="4" s="1"/>
  <c r="AV288" i="2"/>
  <c r="J288" i="4" s="1"/>
  <c r="Y288" i="4" s="1"/>
  <c r="BA240" i="2"/>
  <c r="O240" i="4" s="1"/>
  <c r="AD240" i="4" s="1"/>
  <c r="AX192" i="2"/>
  <c r="L192" i="4" s="1"/>
  <c r="AA192" i="4" s="1"/>
  <c r="BD160" i="2"/>
  <c r="R160" i="4" s="1"/>
  <c r="AG160" i="4" s="1"/>
  <c r="AW144" i="2"/>
  <c r="K144" i="4" s="1"/>
  <c r="Z144" i="4" s="1"/>
  <c r="AS112" i="2"/>
  <c r="G112" i="4" s="1"/>
  <c r="V112" i="4" s="1"/>
  <c r="AX96" i="2"/>
  <c r="L96" i="4" s="1"/>
  <c r="AA96" i="4" s="1"/>
  <c r="BA64" i="2"/>
  <c r="O64" i="4" s="1"/>
  <c r="AD64" i="4" s="1"/>
  <c r="AU627" i="2"/>
  <c r="I627" i="4" s="1"/>
  <c r="X627" i="4" s="1"/>
  <c r="AY595" i="2"/>
  <c r="M595" i="4" s="1"/>
  <c r="AB595" i="4" s="1"/>
  <c r="AZ531" i="2"/>
  <c r="N531" i="4" s="1"/>
  <c r="AC531" i="4" s="1"/>
  <c r="AW499" i="2"/>
  <c r="K499" i="4" s="1"/>
  <c r="Z499" i="4" s="1"/>
  <c r="AV483" i="2"/>
  <c r="J483" i="4" s="1"/>
  <c r="Y483" i="4" s="1"/>
  <c r="BB467" i="2"/>
  <c r="P467" i="4" s="1"/>
  <c r="AE467" i="4" s="1"/>
  <c r="AZ435" i="2"/>
  <c r="N435" i="4" s="1"/>
  <c r="AC435" i="4" s="1"/>
  <c r="AZ419" i="2"/>
  <c r="N419" i="4" s="1"/>
  <c r="AC419" i="4" s="1"/>
  <c r="AV403" i="2"/>
  <c r="J403" i="4" s="1"/>
  <c r="Y403" i="4" s="1"/>
  <c r="AS339" i="2"/>
  <c r="G339" i="4" s="1"/>
  <c r="V339" i="4" s="1"/>
  <c r="AX323" i="2"/>
  <c r="L323" i="4" s="1"/>
  <c r="AA323" i="4" s="1"/>
  <c r="AS259" i="2"/>
  <c r="G259" i="4" s="1"/>
  <c r="V259" i="4" s="1"/>
  <c r="AX243" i="2"/>
  <c r="L243" i="4" s="1"/>
  <c r="AA243" i="4" s="1"/>
  <c r="BB163" i="2"/>
  <c r="P163" i="4" s="1"/>
  <c r="AE163" i="4" s="1"/>
  <c r="AW147" i="2"/>
  <c r="K147" i="4" s="1"/>
  <c r="Z147" i="4" s="1"/>
  <c r="AZ35" i="2"/>
  <c r="N35" i="4" s="1"/>
  <c r="AC35" i="4" s="1"/>
  <c r="AY19" i="2"/>
  <c r="M19" i="4" s="1"/>
  <c r="AB19" i="4" s="1"/>
  <c r="BB118" i="2"/>
  <c r="P118" i="4" s="1"/>
  <c r="AE118" i="4" s="1"/>
  <c r="AT70" i="2"/>
  <c r="H70" i="4" s="1"/>
  <c r="W70" i="4" s="1"/>
  <c r="AW630" i="2"/>
  <c r="K630" i="4" s="1"/>
  <c r="Z630" i="4" s="1"/>
  <c r="AZ614" i="2"/>
  <c r="N614" i="4" s="1"/>
  <c r="AC614" i="4" s="1"/>
  <c r="AV582" i="2"/>
  <c r="J582" i="4" s="1"/>
  <c r="Y582" i="4" s="1"/>
  <c r="BB566" i="2"/>
  <c r="P566" i="4" s="1"/>
  <c r="AE566" i="4" s="1"/>
  <c r="AU502" i="2"/>
  <c r="I502" i="4" s="1"/>
  <c r="X502" i="4" s="1"/>
  <c r="AT486" i="2"/>
  <c r="H486" i="4" s="1"/>
  <c r="W486" i="4" s="1"/>
  <c r="AZ438" i="2"/>
  <c r="N438" i="4" s="1"/>
  <c r="AC438" i="4" s="1"/>
  <c r="AU422" i="2"/>
  <c r="I422" i="4" s="1"/>
  <c r="X422" i="4" s="1"/>
  <c r="AX406" i="2"/>
  <c r="L406" i="4" s="1"/>
  <c r="AA406" i="4" s="1"/>
  <c r="BC374" i="2"/>
  <c r="Q374" i="4" s="1"/>
  <c r="AF374" i="4" s="1"/>
  <c r="BD358" i="2"/>
  <c r="R358" i="4" s="1"/>
  <c r="AG358" i="4" s="1"/>
  <c r="AZ342" i="2"/>
  <c r="N342" i="4" s="1"/>
  <c r="AC342" i="4" s="1"/>
  <c r="AU326" i="2"/>
  <c r="I326" i="4" s="1"/>
  <c r="X326" i="4" s="1"/>
  <c r="AT310" i="2"/>
  <c r="H310" i="4" s="1"/>
  <c r="W310" i="4" s="1"/>
  <c r="AW294" i="2"/>
  <c r="K294" i="4" s="1"/>
  <c r="Z294" i="4" s="1"/>
  <c r="AZ278" i="2"/>
  <c r="N278" i="4" s="1"/>
  <c r="AC278" i="4" s="1"/>
  <c r="AW262" i="2"/>
  <c r="K262" i="4" s="1"/>
  <c r="Z262" i="4" s="1"/>
  <c r="AV246" i="2"/>
  <c r="J246" i="4" s="1"/>
  <c r="Y246" i="4" s="1"/>
  <c r="BB230" i="2"/>
  <c r="P230" i="4" s="1"/>
  <c r="AE230" i="4" s="1"/>
  <c r="AV617" i="2"/>
  <c r="J617" i="4" s="1"/>
  <c r="Y617" i="4" s="1"/>
  <c r="AW569" i="2"/>
  <c r="K569" i="4" s="1"/>
  <c r="Z569" i="4" s="1"/>
  <c r="AY553" i="2"/>
  <c r="M553" i="4" s="1"/>
  <c r="AB553" i="4" s="1"/>
  <c r="AV537" i="2"/>
  <c r="J537" i="4" s="1"/>
  <c r="Y537" i="4" s="1"/>
  <c r="BB521" i="2"/>
  <c r="P521" i="4" s="1"/>
  <c r="AE521" i="4" s="1"/>
  <c r="BC473" i="2"/>
  <c r="Q473" i="4" s="1"/>
  <c r="AF473" i="4" s="1"/>
  <c r="AS457" i="2"/>
  <c r="G457" i="4" s="1"/>
  <c r="V457" i="4" s="1"/>
  <c r="AX441" i="2"/>
  <c r="L441" i="4" s="1"/>
  <c r="AA441" i="4" s="1"/>
  <c r="AS377" i="2"/>
  <c r="G377" i="4" s="1"/>
  <c r="V377" i="4" s="1"/>
  <c r="AX361" i="2"/>
  <c r="L361" i="4" s="1"/>
  <c r="AA361" i="4" s="1"/>
  <c r="AY313" i="2"/>
  <c r="M313" i="4" s="1"/>
  <c r="AB313" i="4" s="1"/>
  <c r="AS297" i="2"/>
  <c r="G297" i="4" s="1"/>
  <c r="V297" i="4" s="1"/>
  <c r="AW249" i="2"/>
  <c r="K249" i="4" s="1"/>
  <c r="Z249" i="4" s="1"/>
  <c r="AW233" i="2"/>
  <c r="K233" i="4" s="1"/>
  <c r="Z233" i="4" s="1"/>
  <c r="AT201" i="2"/>
  <c r="H201" i="4" s="1"/>
  <c r="W201" i="4" s="1"/>
  <c r="BA185" i="2"/>
  <c r="O185" i="4" s="1"/>
  <c r="AD185" i="4" s="1"/>
  <c r="BA153" i="2"/>
  <c r="O153" i="4" s="1"/>
  <c r="AD153" i="4" s="1"/>
  <c r="BA105" i="2"/>
  <c r="O105" i="4" s="1"/>
  <c r="AD105" i="4" s="1"/>
  <c r="AX57" i="2"/>
  <c r="L57" i="4" s="1"/>
  <c r="AA57" i="4" s="1"/>
  <c r="BC25" i="2"/>
  <c r="Q25" i="4" s="1"/>
  <c r="AF25" i="4" s="1"/>
  <c r="BD9" i="2"/>
  <c r="R9" i="4" s="1"/>
  <c r="AG9" i="4" s="1"/>
  <c r="AW28" i="2"/>
  <c r="K28" i="4" s="1"/>
  <c r="Z28" i="4" s="1"/>
  <c r="BD34" i="2"/>
  <c r="R34" i="4" s="1"/>
  <c r="AG34" i="4" s="1"/>
  <c r="AV133" i="2"/>
  <c r="J133" i="4" s="1"/>
  <c r="Y133" i="4" s="1"/>
  <c r="BD85" i="2"/>
  <c r="R85" i="4" s="1"/>
  <c r="AG85" i="4" s="1"/>
  <c r="BA604" i="2"/>
  <c r="O604" i="4" s="1"/>
  <c r="AD604" i="4" s="1"/>
  <c r="AV588" i="2"/>
  <c r="J588" i="4" s="1"/>
  <c r="Y588" i="4" s="1"/>
  <c r="BB572" i="2"/>
  <c r="P572" i="4" s="1"/>
  <c r="AE572" i="4" s="1"/>
  <c r="AX508" i="2"/>
  <c r="L508" i="4" s="1"/>
  <c r="AA508" i="4" s="1"/>
  <c r="AW460" i="2"/>
  <c r="K460" i="4" s="1"/>
  <c r="Z460" i="4" s="1"/>
  <c r="AS380" i="2"/>
  <c r="G380" i="4" s="1"/>
  <c r="V380" i="4" s="1"/>
  <c r="AX364" i="2"/>
  <c r="L364" i="4" s="1"/>
  <c r="AA364" i="4" s="1"/>
  <c r="AY332" i="2"/>
  <c r="M332" i="4" s="1"/>
  <c r="AB332" i="4" s="1"/>
  <c r="AS300" i="2"/>
  <c r="G300" i="4" s="1"/>
  <c r="V300" i="4" s="1"/>
  <c r="BC236" i="2"/>
  <c r="Q236" i="4" s="1"/>
  <c r="AF236" i="4" s="1"/>
  <c r="AU220" i="2"/>
  <c r="I220" i="4" s="1"/>
  <c r="X220" i="4" s="1"/>
  <c r="AX204" i="2"/>
  <c r="L204" i="4" s="1"/>
  <c r="AA204" i="4" s="1"/>
  <c r="BB92" i="2"/>
  <c r="P92" i="4" s="1"/>
  <c r="AE92" i="4" s="1"/>
  <c r="AS607" i="2"/>
  <c r="G607" i="4" s="1"/>
  <c r="V607" i="4" s="1"/>
  <c r="AS527" i="2"/>
  <c r="G527" i="4" s="1"/>
  <c r="V527" i="4" s="1"/>
  <c r="BC495" i="2"/>
  <c r="Q495" i="4" s="1"/>
  <c r="AF495" i="4" s="1"/>
  <c r="BA479" i="2"/>
  <c r="O479" i="4" s="1"/>
  <c r="AD479" i="4" s="1"/>
  <c r="AV447" i="2"/>
  <c r="J447" i="4" s="1"/>
  <c r="Y447" i="4" s="1"/>
  <c r="BB431" i="2"/>
  <c r="P431" i="4" s="1"/>
  <c r="AE431" i="4" s="1"/>
  <c r="AV303" i="2"/>
  <c r="J303" i="4" s="1"/>
  <c r="Y303" i="4" s="1"/>
  <c r="AS239" i="2"/>
  <c r="G239" i="4" s="1"/>
  <c r="V239" i="4" s="1"/>
  <c r="BC191" i="2"/>
  <c r="Q191" i="4" s="1"/>
  <c r="AF191" i="4" s="1"/>
  <c r="AT143" i="2"/>
  <c r="H143" i="4" s="1"/>
  <c r="W143" i="4" s="1"/>
  <c r="BC127" i="2"/>
  <c r="Q127" i="4" s="1"/>
  <c r="AF127" i="4" s="1"/>
  <c r="AW31" i="2"/>
  <c r="K31" i="4" s="1"/>
  <c r="Z31" i="4" s="1"/>
  <c r="AT24" i="2"/>
  <c r="H24" i="4" s="1"/>
  <c r="W24" i="4" s="1"/>
  <c r="AZ594" i="2"/>
  <c r="N594" i="4" s="1"/>
  <c r="AC594" i="4" s="1"/>
  <c r="AS578" i="2"/>
  <c r="G578" i="4" s="1"/>
  <c r="V578" i="4" s="1"/>
  <c r="AV498" i="2"/>
  <c r="J498" i="4" s="1"/>
  <c r="Y498" i="4" s="1"/>
  <c r="BC466" i="2"/>
  <c r="Q466" i="4" s="1"/>
  <c r="AF466" i="4" s="1"/>
  <c r="AY450" i="2"/>
  <c r="M450" i="4" s="1"/>
  <c r="AB450" i="4" s="1"/>
  <c r="AV418" i="2"/>
  <c r="J418" i="4" s="1"/>
  <c r="Y418" i="4" s="1"/>
  <c r="BB402" i="2"/>
  <c r="P402" i="4" s="1"/>
  <c r="AE402" i="4" s="1"/>
  <c r="AY386" i="2"/>
  <c r="M386" i="4" s="1"/>
  <c r="AB386" i="4" s="1"/>
  <c r="AW354" i="2"/>
  <c r="K354" i="4" s="1"/>
  <c r="Z354" i="4" s="1"/>
  <c r="AS338" i="2"/>
  <c r="G338" i="4" s="1"/>
  <c r="V338" i="4" s="1"/>
  <c r="AX322" i="2"/>
  <c r="L322" i="4" s="1"/>
  <c r="AA322" i="4" s="1"/>
  <c r="AS258" i="2"/>
  <c r="G258" i="4" s="1"/>
  <c r="V258" i="4" s="1"/>
  <c r="AX242" i="2"/>
  <c r="L242" i="4" s="1"/>
  <c r="AA242" i="4" s="1"/>
  <c r="BC194" i="2"/>
  <c r="Q194" i="4" s="1"/>
  <c r="AF194" i="4" s="1"/>
  <c r="BD82" i="2"/>
  <c r="R82" i="4" s="1"/>
  <c r="AG82" i="4" s="1"/>
  <c r="BC629" i="2"/>
  <c r="Q629" i="4" s="1"/>
  <c r="AF629" i="4" s="1"/>
  <c r="AU597" i="2"/>
  <c r="I597" i="4" s="1"/>
  <c r="X597" i="4" s="1"/>
  <c r="AT581" i="2"/>
  <c r="H581" i="4" s="1"/>
  <c r="W581" i="4" s="1"/>
  <c r="BC485" i="2"/>
  <c r="Q485" i="4" s="1"/>
  <c r="AF485" i="4" s="1"/>
  <c r="BC469" i="2"/>
  <c r="Q469" i="4" s="1"/>
  <c r="AF469" i="4" s="1"/>
  <c r="BD421" i="2"/>
  <c r="R421" i="4" s="1"/>
  <c r="AG421" i="4" s="1"/>
  <c r="AW405" i="2"/>
  <c r="K405" i="4" s="1"/>
  <c r="Z405" i="4" s="1"/>
  <c r="AV373" i="2"/>
  <c r="J373" i="4" s="1"/>
  <c r="Y373" i="4" s="1"/>
  <c r="AY341" i="2"/>
  <c r="M341" i="4" s="1"/>
  <c r="AB341" i="4" s="1"/>
  <c r="AZ309" i="2"/>
  <c r="N309" i="4" s="1"/>
  <c r="AC309" i="4" s="1"/>
  <c r="AV293" i="2"/>
  <c r="J293" i="4" s="1"/>
  <c r="Y293" i="4" s="1"/>
  <c r="BD261" i="2"/>
  <c r="R261" i="4" s="1"/>
  <c r="AG261" i="4" s="1"/>
  <c r="AX213" i="2"/>
  <c r="L213" i="4" s="1"/>
  <c r="AA213" i="4" s="1"/>
  <c r="BC165" i="2"/>
  <c r="Q165" i="4" s="1"/>
  <c r="AF165" i="4" s="1"/>
  <c r="AS632" i="2"/>
  <c r="G632" i="4" s="1"/>
  <c r="V632" i="4" s="1"/>
  <c r="BD600" i="2"/>
  <c r="R600" i="4" s="1"/>
  <c r="AG600" i="4" s="1"/>
  <c r="BC520" i="2"/>
  <c r="Q520" i="4" s="1"/>
  <c r="AF520" i="4" s="1"/>
  <c r="AU472" i="2"/>
  <c r="I472" i="4" s="1"/>
  <c r="X472" i="4" s="1"/>
  <c r="BB392" i="2"/>
  <c r="P392" i="4" s="1"/>
  <c r="AE392" i="4" s="1"/>
  <c r="BA376" i="2"/>
  <c r="O376" i="4" s="1"/>
  <c r="AD376" i="4" s="1"/>
  <c r="AZ360" i="2"/>
  <c r="N360" i="4" s="1"/>
  <c r="AC360" i="4" s="1"/>
  <c r="BC344" i="2"/>
  <c r="Q344" i="4" s="1"/>
  <c r="AF344" i="4" s="1"/>
  <c r="AS328" i="2"/>
  <c r="G328" i="4" s="1"/>
  <c r="V328" i="4" s="1"/>
  <c r="AX312" i="2"/>
  <c r="L312" i="4" s="1"/>
  <c r="AA312" i="4" s="1"/>
  <c r="BC280" i="2"/>
  <c r="Q280" i="4" s="1"/>
  <c r="AF280" i="4" s="1"/>
  <c r="AW248" i="2"/>
  <c r="K248" i="4" s="1"/>
  <c r="Z248" i="4" s="1"/>
  <c r="BB216" i="2"/>
  <c r="P216" i="4" s="1"/>
  <c r="AE216" i="4" s="1"/>
  <c r="AY200" i="2"/>
  <c r="M200" i="4" s="1"/>
  <c r="AB200" i="4" s="1"/>
  <c r="AT136" i="2"/>
  <c r="H136" i="4" s="1"/>
  <c r="W136" i="4" s="1"/>
  <c r="AS88" i="2"/>
  <c r="G88" i="4" s="1"/>
  <c r="V88" i="4" s="1"/>
  <c r="AV72" i="2"/>
  <c r="J72" i="4" s="1"/>
  <c r="Y72" i="4" s="1"/>
  <c r="AU56" i="2"/>
  <c r="I56" i="4" s="1"/>
  <c r="X56" i="4" s="1"/>
  <c r="AV40" i="2"/>
  <c r="J40" i="4" s="1"/>
  <c r="Y40" i="4" s="1"/>
  <c r="BA587" i="2"/>
  <c r="O587" i="4" s="1"/>
  <c r="AD587" i="4" s="1"/>
  <c r="AZ571" i="2"/>
  <c r="N571" i="4" s="1"/>
  <c r="AC571" i="4" s="1"/>
  <c r="AV555" i="2"/>
  <c r="J555" i="4" s="1"/>
  <c r="Y555" i="4" s="1"/>
  <c r="BB539" i="2"/>
  <c r="P539" i="4" s="1"/>
  <c r="AE539" i="4" s="1"/>
  <c r="BA523" i="2"/>
  <c r="O523" i="4" s="1"/>
  <c r="AD523" i="4" s="1"/>
  <c r="AU475" i="2"/>
  <c r="I475" i="4" s="1"/>
  <c r="X475" i="4" s="1"/>
  <c r="AY427" i="2"/>
  <c r="M427" i="4" s="1"/>
  <c r="AB427" i="4" s="1"/>
  <c r="AS411" i="2"/>
  <c r="G411" i="4" s="1"/>
  <c r="V411" i="4" s="1"/>
  <c r="AX395" i="2"/>
  <c r="L395" i="4" s="1"/>
  <c r="AA395" i="4" s="1"/>
  <c r="AV331" i="2"/>
  <c r="J331" i="4" s="1"/>
  <c r="Y331" i="4" s="1"/>
  <c r="BB315" i="2"/>
  <c r="P315" i="4" s="1"/>
  <c r="AE315" i="4" s="1"/>
  <c r="AW299" i="2"/>
  <c r="K299" i="4" s="1"/>
  <c r="Z299" i="4" s="1"/>
  <c r="AZ267" i="2"/>
  <c r="N267" i="4" s="1"/>
  <c r="AC267" i="4" s="1"/>
  <c r="AS251" i="2"/>
  <c r="G251" i="4" s="1"/>
  <c r="V251" i="4" s="1"/>
  <c r="AX235" i="2"/>
  <c r="L235" i="4" s="1"/>
  <c r="AA235" i="4" s="1"/>
  <c r="AZ187" i="2"/>
  <c r="N187" i="4" s="1"/>
  <c r="AC187" i="4" s="1"/>
  <c r="AS171" i="2"/>
  <c r="G171" i="4" s="1"/>
  <c r="V171" i="4" s="1"/>
  <c r="AX155" i="2"/>
  <c r="L155" i="4" s="1"/>
  <c r="AA155" i="4" s="1"/>
  <c r="AW59" i="2"/>
  <c r="K59" i="4" s="1"/>
  <c r="Z59" i="4" s="1"/>
  <c r="AW43" i="2"/>
  <c r="K43" i="4" s="1"/>
  <c r="Z43" i="4" s="1"/>
  <c r="BD27" i="2"/>
  <c r="R27" i="4" s="1"/>
  <c r="AG27" i="4" s="1"/>
  <c r="AY11" i="2"/>
  <c r="M11" i="4" s="1"/>
  <c r="AB11" i="4" s="1"/>
  <c r="BB151" i="2"/>
  <c r="P151" i="4" s="1"/>
  <c r="AE151" i="4" s="1"/>
  <c r="AX135" i="2"/>
  <c r="L135" i="4" s="1"/>
  <c r="AA135" i="4" s="1"/>
  <c r="AY590" i="2"/>
  <c r="M590" i="4" s="1"/>
  <c r="AB590" i="4" s="1"/>
  <c r="AU558" i="2"/>
  <c r="I558" i="4" s="1"/>
  <c r="X558" i="4" s="1"/>
  <c r="AS494" i="2"/>
  <c r="G494" i="4" s="1"/>
  <c r="V494" i="4" s="1"/>
  <c r="AX478" i="2"/>
  <c r="L478" i="4" s="1"/>
  <c r="AA478" i="4" s="1"/>
  <c r="AW446" i="2"/>
  <c r="K446" i="4" s="1"/>
  <c r="Z446" i="4" s="1"/>
  <c r="BC430" i="2"/>
  <c r="Q430" i="4" s="1"/>
  <c r="AF430" i="4" s="1"/>
  <c r="AU398" i="2"/>
  <c r="I398" i="4" s="1"/>
  <c r="X398" i="4" s="1"/>
  <c r="AT382" i="2"/>
  <c r="H382" i="4" s="1"/>
  <c r="W382" i="4" s="1"/>
  <c r="BC350" i="2"/>
  <c r="Q350" i="4" s="1"/>
  <c r="AF350" i="4" s="1"/>
  <c r="AV190" i="2"/>
  <c r="J190" i="4" s="1"/>
  <c r="Y190" i="4" s="1"/>
  <c r="BB174" i="2"/>
  <c r="P174" i="4" s="1"/>
  <c r="AE174" i="4" s="1"/>
  <c r="AY158" i="2"/>
  <c r="M158" i="4" s="1"/>
  <c r="AB158" i="4" s="1"/>
  <c r="BC142" i="2"/>
  <c r="Q142" i="4" s="1"/>
  <c r="AF142" i="4" s="1"/>
  <c r="AZ17" i="2"/>
  <c r="N17" i="4" s="1"/>
  <c r="AC17" i="4" s="1"/>
  <c r="BD295" i="2"/>
  <c r="R295" i="4" s="1"/>
  <c r="AG295" i="4" s="1"/>
  <c r="AW609" i="2"/>
  <c r="K609" i="4" s="1"/>
  <c r="Z609" i="4" s="1"/>
  <c r="AU593" i="2"/>
  <c r="I593" i="4" s="1"/>
  <c r="X593" i="4" s="1"/>
  <c r="BC481" i="2"/>
  <c r="Q481" i="4" s="1"/>
  <c r="AF481" i="4" s="1"/>
  <c r="AU449" i="2"/>
  <c r="I449" i="4" s="1"/>
  <c r="X449" i="4" s="1"/>
  <c r="AT433" i="2"/>
  <c r="H433" i="4" s="1"/>
  <c r="W433" i="4" s="1"/>
  <c r="BA401" i="2"/>
  <c r="O401" i="4" s="1"/>
  <c r="AD401" i="4" s="1"/>
  <c r="AZ337" i="2"/>
  <c r="N337" i="4" s="1"/>
  <c r="AC337" i="4" s="1"/>
  <c r="AW321" i="2"/>
  <c r="K321" i="4" s="1"/>
  <c r="Z321" i="4" s="1"/>
  <c r="AZ257" i="2"/>
  <c r="N257" i="4" s="1"/>
  <c r="AC257" i="4" s="1"/>
  <c r="BB209" i="2"/>
  <c r="P209" i="4" s="1"/>
  <c r="AE209" i="4" s="1"/>
  <c r="AY161" i="2"/>
  <c r="M161" i="4" s="1"/>
  <c r="AB161" i="4" s="1"/>
  <c r="AV145" i="2"/>
  <c r="J145" i="4" s="1"/>
  <c r="Y145" i="4" s="1"/>
  <c r="BB129" i="2"/>
  <c r="P129" i="4" s="1"/>
  <c r="AE129" i="4" s="1"/>
  <c r="AT113" i="2"/>
  <c r="H113" i="4" s="1"/>
  <c r="W113" i="4" s="1"/>
  <c r="BA97" i="2"/>
  <c r="O97" i="4" s="1"/>
  <c r="AD97" i="4" s="1"/>
  <c r="AY81" i="2"/>
  <c r="M81" i="4" s="1"/>
  <c r="AB81" i="4" s="1"/>
  <c r="BD49" i="2"/>
  <c r="R49" i="4" s="1"/>
  <c r="AG49" i="4" s="1"/>
  <c r="BD231" i="2"/>
  <c r="R231" i="4" s="1"/>
  <c r="AG231" i="4" s="1"/>
  <c r="AU38" i="2"/>
  <c r="I38" i="4" s="1"/>
  <c r="X38" i="4" s="1"/>
  <c r="AT628" i="2"/>
  <c r="H628" i="4" s="1"/>
  <c r="W628" i="4" s="1"/>
  <c r="BC612" i="2"/>
  <c r="Q612" i="4" s="1"/>
  <c r="AF612" i="4" s="1"/>
  <c r="BA596" i="2"/>
  <c r="O596" i="4" s="1"/>
  <c r="AD596" i="4" s="1"/>
  <c r="BC580" i="2"/>
  <c r="Q580" i="4" s="1"/>
  <c r="AF580" i="4" s="1"/>
  <c r="AV564" i="2"/>
  <c r="J564" i="4" s="1"/>
  <c r="Y564" i="4" s="1"/>
  <c r="BB548" i="2"/>
  <c r="P548" i="4" s="1"/>
  <c r="AE548" i="4" s="1"/>
  <c r="AV484" i="2"/>
  <c r="J484" i="4" s="1"/>
  <c r="Y484" i="4" s="1"/>
  <c r="BA452" i="2"/>
  <c r="O452" i="4" s="1"/>
  <c r="AD452" i="4" s="1"/>
  <c r="AX404" i="2"/>
  <c r="L404" i="4" s="1"/>
  <c r="AA404" i="4" s="1"/>
  <c r="BC372" i="2"/>
  <c r="Q372" i="4" s="1"/>
  <c r="AF372" i="4" s="1"/>
  <c r="AS340" i="2"/>
  <c r="G340" i="4" s="1"/>
  <c r="V340" i="4" s="1"/>
  <c r="BD276" i="2"/>
  <c r="R276" i="4" s="1"/>
  <c r="AG276" i="4" s="1"/>
  <c r="AZ212" i="2"/>
  <c r="N212" i="4" s="1"/>
  <c r="AC212" i="4" s="1"/>
  <c r="AS196" i="2"/>
  <c r="G196" i="4" s="1"/>
  <c r="V196" i="4" s="1"/>
  <c r="AX180" i="2"/>
  <c r="L180" i="4" s="1"/>
  <c r="AA180" i="4" s="1"/>
  <c r="AY132" i="2"/>
  <c r="M132" i="4" s="1"/>
  <c r="AB132" i="4" s="1"/>
  <c r="BC68" i="2"/>
  <c r="Q68" i="4" s="1"/>
  <c r="AF68" i="4" s="1"/>
  <c r="BD52" i="2"/>
  <c r="R52" i="4" s="1"/>
  <c r="AG52" i="4" s="1"/>
  <c r="AS36" i="2"/>
  <c r="G36" i="4" s="1"/>
  <c r="V36" i="4" s="1"/>
  <c r="AV263" i="2"/>
  <c r="J263" i="4" s="1"/>
  <c r="Y263" i="4" s="1"/>
  <c r="BB215" i="2"/>
  <c r="P215" i="4" s="1"/>
  <c r="AE215" i="4" s="1"/>
  <c r="BD119" i="2"/>
  <c r="R119" i="4" s="1"/>
  <c r="AG119" i="4" s="1"/>
  <c r="AZ23" i="2"/>
  <c r="N23" i="4" s="1"/>
  <c r="AC23" i="4" s="1"/>
  <c r="AY166" i="2"/>
  <c r="M166" i="4" s="1"/>
  <c r="AB166" i="4" s="1"/>
  <c r="AZ615" i="2"/>
  <c r="N615" i="4" s="1"/>
  <c r="AC615" i="4" s="1"/>
  <c r="AX567" i="2"/>
  <c r="L567" i="4" s="1"/>
  <c r="AA567" i="4" s="1"/>
  <c r="AW535" i="2"/>
  <c r="K535" i="4" s="1"/>
  <c r="Z535" i="4" s="1"/>
  <c r="BC519" i="2"/>
  <c r="Q519" i="4" s="1"/>
  <c r="AF519" i="4" s="1"/>
  <c r="AS503" i="2"/>
  <c r="G503" i="4" s="1"/>
  <c r="V503" i="4" s="1"/>
  <c r="AX487" i="2"/>
  <c r="L487" i="4" s="1"/>
  <c r="AA487" i="4" s="1"/>
  <c r="BA439" i="2"/>
  <c r="O439" i="4" s="1"/>
  <c r="AD439" i="4" s="1"/>
  <c r="BB407" i="2"/>
  <c r="P407" i="4" s="1"/>
  <c r="AE407" i="4" s="1"/>
  <c r="BD391" i="2"/>
  <c r="R391" i="4" s="1"/>
  <c r="AG391" i="4" s="1"/>
  <c r="AV343" i="2"/>
  <c r="J343" i="4" s="1"/>
  <c r="Y343" i="4" s="1"/>
  <c r="BB327" i="2"/>
  <c r="P327" i="4" s="1"/>
  <c r="AE327" i="4" s="1"/>
  <c r="AZ311" i="2"/>
  <c r="N311" i="4" s="1"/>
  <c r="AC311" i="4" s="1"/>
  <c r="AS247" i="2"/>
  <c r="G247" i="4" s="1"/>
  <c r="V247" i="4" s="1"/>
  <c r="BC103" i="2"/>
  <c r="Q103" i="4" s="1"/>
  <c r="AF103" i="4" s="1"/>
  <c r="AW87" i="2"/>
  <c r="K87" i="4" s="1"/>
  <c r="Z87" i="4" s="1"/>
  <c r="BA55" i="2"/>
  <c r="O55" i="4" s="1"/>
  <c r="AD55" i="4" s="1"/>
  <c r="BD39" i="2"/>
  <c r="R39" i="4" s="1"/>
  <c r="AG39" i="4" s="1"/>
  <c r="BA54" i="2"/>
  <c r="O54" i="4" s="1"/>
  <c r="AD54" i="4" s="1"/>
  <c r="AU618" i="2"/>
  <c r="I618" i="4" s="1"/>
  <c r="X618" i="4" s="1"/>
  <c r="AT602" i="2"/>
  <c r="H602" i="4" s="1"/>
  <c r="W602" i="4" s="1"/>
  <c r="AX538" i="2"/>
  <c r="L538" i="4" s="1"/>
  <c r="AA538" i="4" s="1"/>
  <c r="AX458" i="2"/>
  <c r="L458" i="4" s="1"/>
  <c r="AA458" i="4" s="1"/>
  <c r="BC410" i="2"/>
  <c r="Q410" i="4" s="1"/>
  <c r="AF410" i="4" s="1"/>
  <c r="BA394" i="2"/>
  <c r="O394" i="4" s="1"/>
  <c r="AD394" i="4" s="1"/>
  <c r="AU378" i="2"/>
  <c r="I378" i="4" s="1"/>
  <c r="X378" i="4" s="1"/>
  <c r="AT362" i="2"/>
  <c r="H362" i="4" s="1"/>
  <c r="W362" i="4" s="1"/>
  <c r="BA330" i="2"/>
  <c r="O330" i="4" s="1"/>
  <c r="AD330" i="4" s="1"/>
  <c r="AV298" i="2"/>
  <c r="J298" i="4" s="1"/>
  <c r="Y298" i="4" s="1"/>
  <c r="AX218" i="2"/>
  <c r="L218" i="4" s="1"/>
  <c r="AA218" i="4" s="1"/>
  <c r="AZ170" i="2"/>
  <c r="N170" i="4" s="1"/>
  <c r="AC170" i="4" s="1"/>
  <c r="AX58" i="2"/>
  <c r="L58" i="4" s="1"/>
  <c r="AA58" i="4" s="1"/>
  <c r="BA45" i="2"/>
  <c r="O45" i="4" s="1"/>
  <c r="AD45" i="4" s="1"/>
  <c r="AU182" i="2"/>
  <c r="I182" i="4" s="1"/>
  <c r="X182" i="4" s="1"/>
  <c r="AW605" i="2"/>
  <c r="K605" i="4" s="1"/>
  <c r="Z605" i="4" s="1"/>
  <c r="AX573" i="2"/>
  <c r="L573" i="4" s="1"/>
  <c r="AA573" i="4" s="1"/>
  <c r="AS509" i="2"/>
  <c r="G509" i="4" s="1"/>
  <c r="V509" i="4" s="1"/>
  <c r="AX493" i="2"/>
  <c r="L493" i="4" s="1"/>
  <c r="AA493" i="4" s="1"/>
  <c r="AZ461" i="2"/>
  <c r="N461" i="4" s="1"/>
  <c r="AC461" i="4" s="1"/>
  <c r="AV429" i="2"/>
  <c r="J429" i="4" s="1"/>
  <c r="Y429" i="4" s="1"/>
  <c r="BC397" i="2"/>
  <c r="Q397" i="4" s="1"/>
  <c r="AF397" i="4" s="1"/>
  <c r="AZ365" i="2"/>
  <c r="N365" i="4" s="1"/>
  <c r="AC365" i="4" s="1"/>
  <c r="AX269" i="2"/>
  <c r="L269" i="4" s="1"/>
  <c r="AA269" i="4" s="1"/>
  <c r="AV205" i="2"/>
  <c r="J205" i="4" s="1"/>
  <c r="Y205" i="4" s="1"/>
  <c r="BB189" i="2"/>
  <c r="P189" i="4" s="1"/>
  <c r="AE189" i="4" s="1"/>
  <c r="BD173" i="2"/>
  <c r="R173" i="4" s="1"/>
  <c r="AG173" i="4" s="1"/>
  <c r="AY141" i="2"/>
  <c r="M141" i="4" s="1"/>
  <c r="AB141" i="4" s="1"/>
  <c r="BA93" i="2"/>
  <c r="O93" i="4" s="1"/>
  <c r="AD93" i="4" s="1"/>
  <c r="BC77" i="2"/>
  <c r="Q77" i="4" s="1"/>
  <c r="AF77" i="4" s="1"/>
  <c r="AX29" i="2"/>
  <c r="L29" i="4" s="1"/>
  <c r="AA29" i="4" s="1"/>
  <c r="AU592" i="2"/>
  <c r="I592" i="4" s="1"/>
  <c r="X592" i="4" s="1"/>
  <c r="AT576" i="2"/>
  <c r="H576" i="4" s="1"/>
  <c r="W576" i="4" s="1"/>
  <c r="AZ544" i="2"/>
  <c r="N544" i="4" s="1"/>
  <c r="AC544" i="4" s="1"/>
  <c r="BC528" i="2"/>
  <c r="Q528" i="4" s="1"/>
  <c r="AF528" i="4" s="1"/>
  <c r="AV512" i="2"/>
  <c r="J512" i="4" s="1"/>
  <c r="Y512" i="4" s="1"/>
  <c r="BB496" i="2"/>
  <c r="P496" i="4" s="1"/>
  <c r="AE496" i="4" s="1"/>
  <c r="AX432" i="2"/>
  <c r="L432" i="4" s="1"/>
  <c r="AA432" i="4" s="1"/>
  <c r="AS368" i="2"/>
  <c r="G368" i="4" s="1"/>
  <c r="V368" i="4" s="1"/>
  <c r="AZ336" i="2"/>
  <c r="N336" i="4" s="1"/>
  <c r="AC336" i="4" s="1"/>
  <c r="AS288" i="2"/>
  <c r="G288" i="4" s="1"/>
  <c r="V288" i="4" s="1"/>
  <c r="BA256" i="2"/>
  <c r="O256" i="4" s="1"/>
  <c r="AD256" i="4" s="1"/>
  <c r="AW224" i="2"/>
  <c r="K224" i="4" s="1"/>
  <c r="Z224" i="4" s="1"/>
  <c r="AU192" i="2"/>
  <c r="I192" i="4" s="1"/>
  <c r="X192" i="4" s="1"/>
  <c r="AT176" i="2"/>
  <c r="H176" i="4" s="1"/>
  <c r="W176" i="4" s="1"/>
  <c r="AW160" i="2"/>
  <c r="K160" i="4" s="1"/>
  <c r="Z160" i="4" s="1"/>
  <c r="BA144" i="2"/>
  <c r="O144" i="4" s="1"/>
  <c r="AD144" i="4" s="1"/>
  <c r="AY128" i="2"/>
  <c r="M128" i="4" s="1"/>
  <c r="AB128" i="4" s="1"/>
  <c r="BA112" i="2"/>
  <c r="O112" i="4" s="1"/>
  <c r="AD112" i="4" s="1"/>
  <c r="AU96" i="2"/>
  <c r="I96" i="4" s="1"/>
  <c r="X96" i="4" s="1"/>
  <c r="AT80" i="2"/>
  <c r="H80" i="4" s="1"/>
  <c r="W80" i="4" s="1"/>
  <c r="AT83" i="2"/>
  <c r="H83" i="4" s="1"/>
  <c r="W83" i="4" s="1"/>
  <c r="BD67" i="2"/>
  <c r="R67" i="4" s="1"/>
  <c r="AG67" i="4" s="1"/>
  <c r="AV627" i="2"/>
  <c r="J627" i="4" s="1"/>
  <c r="Y627" i="4" s="1"/>
  <c r="BA595" i="2"/>
  <c r="O595" i="4" s="1"/>
  <c r="AD595" i="4" s="1"/>
  <c r="AZ499" i="2"/>
  <c r="N499" i="4" s="1"/>
  <c r="AC499" i="4" s="1"/>
  <c r="AS483" i="2"/>
  <c r="G483" i="4" s="1"/>
  <c r="V483" i="4" s="1"/>
  <c r="AX467" i="2"/>
  <c r="L467" i="4" s="1"/>
  <c r="AA467" i="4" s="1"/>
  <c r="BD435" i="2"/>
  <c r="R435" i="4" s="1"/>
  <c r="AG435" i="4" s="1"/>
  <c r="BC419" i="2"/>
  <c r="Q419" i="4" s="1"/>
  <c r="AF419" i="4" s="1"/>
  <c r="AS403" i="2"/>
  <c r="G403" i="4" s="1"/>
  <c r="V403" i="4" s="1"/>
  <c r="AU323" i="2"/>
  <c r="I323" i="4" s="1"/>
  <c r="X323" i="4" s="1"/>
  <c r="AT307" i="2"/>
  <c r="H307" i="4" s="1"/>
  <c r="W307" i="4" s="1"/>
  <c r="AY291" i="2"/>
  <c r="M291" i="4" s="1"/>
  <c r="AB291" i="4" s="1"/>
  <c r="BD259" i="2"/>
  <c r="R259" i="4" s="1"/>
  <c r="AG259" i="4" s="1"/>
  <c r="AU243" i="2"/>
  <c r="I243" i="4" s="1"/>
  <c r="X243" i="4" s="1"/>
  <c r="BC211" i="2"/>
  <c r="Q211" i="4" s="1"/>
  <c r="AF211" i="4" s="1"/>
  <c r="AZ195" i="2"/>
  <c r="N195" i="4" s="1"/>
  <c r="AC195" i="4" s="1"/>
  <c r="AX163" i="2"/>
  <c r="L163" i="4" s="1"/>
  <c r="AA163" i="4" s="1"/>
  <c r="AZ131" i="2"/>
  <c r="N131" i="4" s="1"/>
  <c r="AC131" i="4" s="1"/>
  <c r="AY115" i="2"/>
  <c r="M115" i="4" s="1"/>
  <c r="AB115" i="4" s="1"/>
  <c r="AT51" i="2"/>
  <c r="H51" i="4" s="1"/>
  <c r="W51" i="4" s="1"/>
  <c r="BD35" i="2"/>
  <c r="R35" i="4" s="1"/>
  <c r="AG35" i="4" s="1"/>
  <c r="BC19" i="2"/>
  <c r="Q19" i="4" s="1"/>
  <c r="AF19" i="4" s="1"/>
  <c r="AY198" i="2"/>
  <c r="M198" i="4" s="1"/>
  <c r="AB198" i="4" s="1"/>
  <c r="AX118" i="2"/>
  <c r="L118" i="4" s="1"/>
  <c r="AA118" i="4" s="1"/>
  <c r="BB70" i="2"/>
  <c r="P70" i="4" s="1"/>
  <c r="AE70" i="4" s="1"/>
  <c r="BA630" i="2"/>
  <c r="O630" i="4" s="1"/>
  <c r="AD630" i="4" s="1"/>
  <c r="BA614" i="2"/>
  <c r="O614" i="4" s="1"/>
  <c r="AD614" i="4" s="1"/>
  <c r="AZ598" i="2"/>
  <c r="N598" i="4" s="1"/>
  <c r="AC598" i="4" s="1"/>
  <c r="AS582" i="2"/>
  <c r="G582" i="4" s="1"/>
  <c r="V582" i="4" s="1"/>
  <c r="AX566" i="2"/>
  <c r="L566" i="4" s="1"/>
  <c r="AA566" i="4" s="1"/>
  <c r="AV502" i="2"/>
  <c r="J502" i="4" s="1"/>
  <c r="Y502" i="4" s="1"/>
  <c r="BB486" i="2"/>
  <c r="P486" i="4" s="1"/>
  <c r="AE486" i="4" s="1"/>
  <c r="AY454" i="2"/>
  <c r="M454" i="4" s="1"/>
  <c r="AB454" i="4" s="1"/>
  <c r="AV422" i="2"/>
  <c r="J422" i="4" s="1"/>
  <c r="Y422" i="4" s="1"/>
  <c r="AU406" i="2"/>
  <c r="I406" i="4" s="1"/>
  <c r="X406" i="4" s="1"/>
  <c r="AT390" i="2"/>
  <c r="H390" i="4" s="1"/>
  <c r="W390" i="4" s="1"/>
  <c r="AV326" i="2"/>
  <c r="J326" i="4" s="1"/>
  <c r="Y326" i="4" s="1"/>
  <c r="BB310" i="2"/>
  <c r="P310" i="4" s="1"/>
  <c r="AE310" i="4" s="1"/>
  <c r="BA294" i="2"/>
  <c r="O294" i="4" s="1"/>
  <c r="AD294" i="4" s="1"/>
  <c r="AY278" i="2"/>
  <c r="M278" i="4" s="1"/>
  <c r="AB278" i="4" s="1"/>
  <c r="AZ262" i="2"/>
  <c r="N262" i="4" s="1"/>
  <c r="AC262" i="4" s="1"/>
  <c r="AS246" i="2"/>
  <c r="G246" i="4" s="1"/>
  <c r="V246" i="4" s="1"/>
  <c r="AX230" i="2"/>
  <c r="L230" i="4" s="1"/>
  <c r="AA230" i="4" s="1"/>
  <c r="AS617" i="2"/>
  <c r="G617" i="4" s="1"/>
  <c r="V617" i="4" s="1"/>
  <c r="AY585" i="2"/>
  <c r="M585" i="4" s="1"/>
  <c r="AB585" i="4" s="1"/>
  <c r="AW553" i="2"/>
  <c r="K553" i="4" s="1"/>
  <c r="Z553" i="4" s="1"/>
  <c r="AS537" i="2"/>
  <c r="G537" i="4" s="1"/>
  <c r="V537" i="4" s="1"/>
  <c r="AX521" i="2"/>
  <c r="L521" i="4" s="1"/>
  <c r="AA521" i="4" s="1"/>
  <c r="BC489" i="2"/>
  <c r="Q489" i="4" s="1"/>
  <c r="AF489" i="4" s="1"/>
  <c r="AY473" i="2"/>
  <c r="M473" i="4" s="1"/>
  <c r="AB473" i="4" s="1"/>
  <c r="AU441" i="2"/>
  <c r="I441" i="4" s="1"/>
  <c r="X441" i="4" s="1"/>
  <c r="AT425" i="2"/>
  <c r="H425" i="4" s="1"/>
  <c r="W425" i="4" s="1"/>
  <c r="AZ393" i="2"/>
  <c r="N393" i="4" s="1"/>
  <c r="AC393" i="4" s="1"/>
  <c r="AU361" i="2"/>
  <c r="I361" i="4" s="1"/>
  <c r="X361" i="4" s="1"/>
  <c r="AT345" i="2"/>
  <c r="H345" i="4" s="1"/>
  <c r="W345" i="4" s="1"/>
  <c r="AZ313" i="2"/>
  <c r="N313" i="4" s="1"/>
  <c r="AC313" i="4" s="1"/>
  <c r="BA249" i="2"/>
  <c r="O249" i="4" s="1"/>
  <c r="AD249" i="4" s="1"/>
  <c r="BD233" i="2"/>
  <c r="R233" i="4" s="1"/>
  <c r="AG233" i="4" s="1"/>
  <c r="BB201" i="2"/>
  <c r="P201" i="4" s="1"/>
  <c r="AE201" i="4" s="1"/>
  <c r="BC185" i="2"/>
  <c r="Q185" i="4" s="1"/>
  <c r="AF185" i="4" s="1"/>
  <c r="AT121" i="2"/>
  <c r="H121" i="4" s="1"/>
  <c r="W121" i="4" s="1"/>
  <c r="AU57" i="2"/>
  <c r="I57" i="4" s="1"/>
  <c r="X57" i="4" s="1"/>
  <c r="AT44" i="2"/>
  <c r="H44" i="4" s="1"/>
  <c r="W44" i="4" s="1"/>
  <c r="BC34" i="2"/>
  <c r="Q34" i="4" s="1"/>
  <c r="AF34" i="4" s="1"/>
  <c r="AS133" i="2"/>
  <c r="G133" i="4" s="1"/>
  <c r="V133" i="4" s="1"/>
  <c r="AZ85" i="2"/>
  <c r="N85" i="4" s="1"/>
  <c r="AC85" i="4" s="1"/>
  <c r="AY53" i="2"/>
  <c r="M53" i="4" s="1"/>
  <c r="AB53" i="4" s="1"/>
  <c r="AS588" i="2"/>
  <c r="G588" i="4" s="1"/>
  <c r="V588" i="4" s="1"/>
  <c r="AX572" i="2"/>
  <c r="L572" i="4" s="1"/>
  <c r="AA572" i="4" s="1"/>
  <c r="AU508" i="2"/>
  <c r="I508" i="4" s="1"/>
  <c r="X508" i="4" s="1"/>
  <c r="BC460" i="2"/>
  <c r="Q460" i="4" s="1"/>
  <c r="AF460" i="4" s="1"/>
  <c r="BD396" i="2"/>
  <c r="R396" i="4" s="1"/>
  <c r="AG396" i="4" s="1"/>
  <c r="AU364" i="2"/>
  <c r="I364" i="4" s="1"/>
  <c r="X364" i="4" s="1"/>
  <c r="AT348" i="2"/>
  <c r="H348" i="4" s="1"/>
  <c r="W348" i="4" s="1"/>
  <c r="AZ332" i="2"/>
  <c r="N332" i="4" s="1"/>
  <c r="AC332" i="4" s="1"/>
  <c r="BA300" i="2"/>
  <c r="O300" i="4" s="1"/>
  <c r="AD300" i="4" s="1"/>
  <c r="AV220" i="2"/>
  <c r="J220" i="4" s="1"/>
  <c r="Y220" i="4" s="1"/>
  <c r="AU204" i="2"/>
  <c r="I204" i="4" s="1"/>
  <c r="X204" i="4" s="1"/>
  <c r="AT188" i="2"/>
  <c r="H188" i="4" s="1"/>
  <c r="W188" i="4" s="1"/>
  <c r="AX92" i="2"/>
  <c r="L92" i="4" s="1"/>
  <c r="AA92" i="4" s="1"/>
  <c r="AT101" i="2"/>
  <c r="H101" i="4" s="1"/>
  <c r="W101" i="4" s="1"/>
  <c r="AY623" i="2"/>
  <c r="M623" i="4" s="1"/>
  <c r="AB623" i="4" s="1"/>
  <c r="AZ607" i="2"/>
  <c r="N607" i="4" s="1"/>
  <c r="AC607" i="4" s="1"/>
  <c r="BC527" i="2"/>
  <c r="Q527" i="4" s="1"/>
  <c r="AF527" i="4" s="1"/>
  <c r="AY479" i="2"/>
  <c r="M479" i="4" s="1"/>
  <c r="AB479" i="4" s="1"/>
  <c r="AS447" i="2"/>
  <c r="G447" i="4" s="1"/>
  <c r="V447" i="4" s="1"/>
  <c r="AX431" i="2"/>
  <c r="L431" i="4" s="1"/>
  <c r="AA431" i="4" s="1"/>
  <c r="AT351" i="2"/>
  <c r="H351" i="4" s="1"/>
  <c r="W351" i="4" s="1"/>
  <c r="AS303" i="2"/>
  <c r="G303" i="4" s="1"/>
  <c r="V303" i="4" s="1"/>
  <c r="BC175" i="2"/>
  <c r="Q175" i="4" s="1"/>
  <c r="AF175" i="4" s="1"/>
  <c r="BB143" i="2"/>
  <c r="P143" i="4" s="1"/>
  <c r="AE143" i="4" s="1"/>
  <c r="BA95" i="2"/>
  <c r="O95" i="4" s="1"/>
  <c r="AD95" i="4" s="1"/>
  <c r="BC31" i="2"/>
  <c r="Q31" i="4" s="1"/>
  <c r="AF31" i="4" s="1"/>
  <c r="AT114" i="2"/>
  <c r="H114" i="4" s="1"/>
  <c r="W114" i="4" s="1"/>
  <c r="BB24" i="2"/>
  <c r="P24" i="4" s="1"/>
  <c r="AE24" i="4" s="1"/>
  <c r="AT626" i="2"/>
  <c r="H626" i="4" s="1"/>
  <c r="W626" i="4" s="1"/>
  <c r="AY594" i="2"/>
  <c r="M594" i="4" s="1"/>
  <c r="AB594" i="4" s="1"/>
  <c r="AW578" i="2"/>
  <c r="K578" i="4" s="1"/>
  <c r="Z578" i="4" s="1"/>
  <c r="AS498" i="2"/>
  <c r="G498" i="4" s="1"/>
  <c r="V498" i="4" s="1"/>
  <c r="BA466" i="2"/>
  <c r="O466" i="4" s="1"/>
  <c r="AD466" i="4" s="1"/>
  <c r="AZ450" i="2"/>
  <c r="N450" i="4" s="1"/>
  <c r="AC450" i="4" s="1"/>
  <c r="BC434" i="2"/>
  <c r="Q434" i="4" s="1"/>
  <c r="AF434" i="4" s="1"/>
  <c r="AS418" i="2"/>
  <c r="G418" i="4" s="1"/>
  <c r="V418" i="4" s="1"/>
  <c r="AX402" i="2"/>
  <c r="L402" i="4" s="1"/>
  <c r="AA402" i="4" s="1"/>
  <c r="AW370" i="2"/>
  <c r="K370" i="4" s="1"/>
  <c r="Z370" i="4" s="1"/>
  <c r="BC354" i="2"/>
  <c r="Q354" i="4" s="1"/>
  <c r="AF354" i="4" s="1"/>
  <c r="BD338" i="2"/>
  <c r="R338" i="4" s="1"/>
  <c r="AG338" i="4" s="1"/>
  <c r="AU322" i="2"/>
  <c r="I322" i="4" s="1"/>
  <c r="X322" i="4" s="1"/>
  <c r="AT306" i="2"/>
  <c r="H306" i="4" s="1"/>
  <c r="W306" i="4" s="1"/>
  <c r="AZ274" i="2"/>
  <c r="N274" i="4" s="1"/>
  <c r="AC274" i="4" s="1"/>
  <c r="BD258" i="2"/>
  <c r="R258" i="4" s="1"/>
  <c r="AG258" i="4" s="1"/>
  <c r="AU242" i="2"/>
  <c r="I242" i="4" s="1"/>
  <c r="X242" i="4" s="1"/>
  <c r="AT226" i="2"/>
  <c r="H226" i="4" s="1"/>
  <c r="W226" i="4" s="1"/>
  <c r="AZ194" i="2"/>
  <c r="N194" i="4" s="1"/>
  <c r="AC194" i="4" s="1"/>
  <c r="AT98" i="2"/>
  <c r="H98" i="4" s="1"/>
  <c r="W98" i="4" s="1"/>
  <c r="AW69" i="2"/>
  <c r="K69" i="4" s="1"/>
  <c r="Z69" i="4" s="1"/>
  <c r="BA629" i="2"/>
  <c r="O629" i="4" s="1"/>
  <c r="AD629" i="4" s="1"/>
  <c r="AV597" i="2"/>
  <c r="J597" i="4" s="1"/>
  <c r="Y597" i="4" s="1"/>
  <c r="BB581" i="2"/>
  <c r="P581" i="4" s="1"/>
  <c r="AE581" i="4" s="1"/>
  <c r="AT501" i="2"/>
  <c r="H501" i="4" s="1"/>
  <c r="W501" i="4" s="1"/>
  <c r="BA485" i="2"/>
  <c r="O485" i="4" s="1"/>
  <c r="AD485" i="4" s="1"/>
  <c r="AW469" i="2"/>
  <c r="K469" i="4" s="1"/>
  <c r="Z469" i="4" s="1"/>
  <c r="AY405" i="2"/>
  <c r="M405" i="4" s="1"/>
  <c r="AB405" i="4" s="1"/>
  <c r="AS373" i="2"/>
  <c r="G373" i="4" s="1"/>
  <c r="V373" i="4" s="1"/>
  <c r="AW341" i="2"/>
  <c r="K341" i="4" s="1"/>
  <c r="Z341" i="4" s="1"/>
  <c r="AY325" i="2"/>
  <c r="M325" i="4" s="1"/>
  <c r="AB325" i="4" s="1"/>
  <c r="AS293" i="2"/>
  <c r="G293" i="4" s="1"/>
  <c r="V293" i="4" s="1"/>
  <c r="BC261" i="2"/>
  <c r="Q261" i="4" s="1"/>
  <c r="AF261" i="4" s="1"/>
  <c r="AU213" i="2"/>
  <c r="I213" i="4" s="1"/>
  <c r="X213" i="4" s="1"/>
  <c r="BC181" i="2"/>
  <c r="Q181" i="4" s="1"/>
  <c r="AF181" i="4" s="1"/>
  <c r="AW165" i="2"/>
  <c r="K165" i="4" s="1"/>
  <c r="Z165" i="4" s="1"/>
  <c r="AW584" i="2"/>
  <c r="K584" i="4" s="1"/>
  <c r="Z584" i="4" s="1"/>
  <c r="BD568" i="2"/>
  <c r="R568" i="4" s="1"/>
  <c r="AG568" i="4" s="1"/>
  <c r="AZ520" i="2"/>
  <c r="N520" i="4" s="1"/>
  <c r="AC520" i="4" s="1"/>
  <c r="AW488" i="2"/>
  <c r="K488" i="4" s="1"/>
  <c r="Z488" i="4" s="1"/>
  <c r="AV472" i="2"/>
  <c r="J472" i="4" s="1"/>
  <c r="Y472" i="4" s="1"/>
  <c r="AZ424" i="2"/>
  <c r="N424" i="4" s="1"/>
  <c r="AC424" i="4" s="1"/>
  <c r="AX392" i="2"/>
  <c r="L392" i="4" s="1"/>
  <c r="AA392" i="4" s="1"/>
  <c r="AW328" i="2"/>
  <c r="K328" i="4" s="1"/>
  <c r="Z328" i="4" s="1"/>
  <c r="AU312" i="2"/>
  <c r="I312" i="4" s="1"/>
  <c r="X312" i="4" s="1"/>
  <c r="AT296" i="2"/>
  <c r="H296" i="4" s="1"/>
  <c r="W296" i="4" s="1"/>
  <c r="BC248" i="2"/>
  <c r="Q248" i="4" s="1"/>
  <c r="AF248" i="4" s="1"/>
  <c r="AX216" i="2"/>
  <c r="L216" i="4" s="1"/>
  <c r="AA216" i="4" s="1"/>
  <c r="BA168" i="2"/>
  <c r="O168" i="4" s="1"/>
  <c r="AD168" i="4" s="1"/>
  <c r="BB136" i="2"/>
  <c r="P136" i="4" s="1"/>
  <c r="AE136" i="4" s="1"/>
  <c r="BD88" i="2"/>
  <c r="R88" i="4" s="1"/>
  <c r="AG88" i="4" s="1"/>
  <c r="AS72" i="2"/>
  <c r="G72" i="4" s="1"/>
  <c r="V72" i="4" s="1"/>
  <c r="AV56" i="2"/>
  <c r="J56" i="4" s="1"/>
  <c r="Y56" i="4" s="1"/>
  <c r="AS40" i="2"/>
  <c r="G40" i="4" s="1"/>
  <c r="V40" i="4" s="1"/>
  <c r="BC603" i="2"/>
  <c r="Q603" i="4" s="1"/>
  <c r="AF603" i="4" s="1"/>
  <c r="AS555" i="2"/>
  <c r="G555" i="4" s="1"/>
  <c r="V555" i="4" s="1"/>
  <c r="AX539" i="2"/>
  <c r="L539" i="4" s="1"/>
  <c r="AA539" i="4" s="1"/>
  <c r="AV475" i="2"/>
  <c r="J475" i="4" s="1"/>
  <c r="Y475" i="4" s="1"/>
  <c r="AZ427" i="2"/>
  <c r="N427" i="4" s="1"/>
  <c r="AC427" i="4" s="1"/>
  <c r="BD411" i="2"/>
  <c r="R411" i="4" s="1"/>
  <c r="AG411" i="4" s="1"/>
  <c r="AU395" i="2"/>
  <c r="I395" i="4" s="1"/>
  <c r="X395" i="4" s="1"/>
  <c r="AS331" i="2"/>
  <c r="G331" i="4" s="1"/>
  <c r="V331" i="4" s="1"/>
  <c r="AX315" i="2"/>
  <c r="L315" i="4" s="1"/>
  <c r="AA315" i="4" s="1"/>
  <c r="AU235" i="2"/>
  <c r="I235" i="4" s="1"/>
  <c r="X235" i="4" s="1"/>
  <c r="BC203" i="2"/>
  <c r="Q203" i="4" s="1"/>
  <c r="AF203" i="4" s="1"/>
  <c r="BD187" i="2"/>
  <c r="R187" i="4" s="1"/>
  <c r="AG187" i="4" s="1"/>
  <c r="AU155" i="2"/>
  <c r="I155" i="4" s="1"/>
  <c r="X155" i="4" s="1"/>
  <c r="AT139" i="2"/>
  <c r="H139" i="4" s="1"/>
  <c r="W139" i="4" s="1"/>
  <c r="AZ27" i="2"/>
  <c r="N27" i="4" s="1"/>
  <c r="AC27" i="4" s="1"/>
  <c r="AX151" i="2"/>
  <c r="L151" i="4" s="1"/>
  <c r="AA151" i="4" s="1"/>
  <c r="AU135" i="2"/>
  <c r="I135" i="4" s="1"/>
  <c r="X135" i="4" s="1"/>
  <c r="AT102" i="2"/>
  <c r="H102" i="4" s="1"/>
  <c r="W102" i="4" s="1"/>
  <c r="AV558" i="2"/>
  <c r="J558" i="4" s="1"/>
  <c r="Y558" i="4" s="1"/>
  <c r="BD526" i="2"/>
  <c r="R526" i="4" s="1"/>
  <c r="AG526" i="4" s="1"/>
  <c r="AY494" i="2"/>
  <c r="M494" i="4" s="1"/>
  <c r="AB494" i="4" s="1"/>
  <c r="AU478" i="2"/>
  <c r="I478" i="4" s="1"/>
  <c r="X478" i="4" s="1"/>
  <c r="BD446" i="2"/>
  <c r="R446" i="4" s="1"/>
  <c r="AG446" i="4" s="1"/>
  <c r="AV398" i="2"/>
  <c r="J398" i="4" s="1"/>
  <c r="Y398" i="4" s="1"/>
  <c r="BB382" i="2"/>
  <c r="P382" i="4" s="1"/>
  <c r="AE382" i="4" s="1"/>
  <c r="AW350" i="2"/>
  <c r="K350" i="4" s="1"/>
  <c r="Z350" i="4" s="1"/>
  <c r="AT302" i="2"/>
  <c r="H302" i="4" s="1"/>
  <c r="W302" i="4" s="1"/>
  <c r="AS190" i="2"/>
  <c r="G190" i="4" s="1"/>
  <c r="V190" i="4" s="1"/>
  <c r="AX174" i="2"/>
  <c r="L174" i="4" s="1"/>
  <c r="AA174" i="4" s="1"/>
  <c r="AY142" i="2"/>
  <c r="M142" i="4" s="1"/>
  <c r="AB142" i="4" s="1"/>
  <c r="BC17" i="2"/>
  <c r="Q17" i="4" s="1"/>
  <c r="AF17" i="4" s="1"/>
  <c r="BA20" i="2"/>
  <c r="O20" i="4" s="1"/>
  <c r="AD20" i="4" s="1"/>
  <c r="AV593" i="2"/>
  <c r="J593" i="4" s="1"/>
  <c r="Y593" i="4" s="1"/>
  <c r="AZ545" i="2"/>
  <c r="N545" i="4" s="1"/>
  <c r="AC545" i="4" s="1"/>
  <c r="AY481" i="2"/>
  <c r="M481" i="4" s="1"/>
  <c r="AB481" i="4" s="1"/>
  <c r="AV449" i="2"/>
  <c r="J449" i="4" s="1"/>
  <c r="Y449" i="4" s="1"/>
  <c r="BB433" i="2"/>
  <c r="P433" i="4" s="1"/>
  <c r="AE433" i="4" s="1"/>
  <c r="AW417" i="2"/>
  <c r="K417" i="4" s="1"/>
  <c r="Z417" i="4" s="1"/>
  <c r="AZ401" i="2"/>
  <c r="N401" i="4" s="1"/>
  <c r="AC401" i="4" s="1"/>
  <c r="AW337" i="2"/>
  <c r="K337" i="4" s="1"/>
  <c r="Z337" i="4" s="1"/>
  <c r="BC321" i="2"/>
  <c r="Q321" i="4" s="1"/>
  <c r="AF321" i="4" s="1"/>
  <c r="AT273" i="2"/>
  <c r="H273" i="4" s="1"/>
  <c r="W273" i="4" s="1"/>
  <c r="AX209" i="2"/>
  <c r="L209" i="4" s="1"/>
  <c r="AA209" i="4" s="1"/>
  <c r="AZ177" i="2"/>
  <c r="N177" i="4" s="1"/>
  <c r="AC177" i="4" s="1"/>
  <c r="AS145" i="2"/>
  <c r="G145" i="4" s="1"/>
  <c r="V145" i="4" s="1"/>
  <c r="AX129" i="2"/>
  <c r="L129" i="4" s="1"/>
  <c r="AA129" i="4" s="1"/>
  <c r="BB113" i="2"/>
  <c r="P113" i="4" s="1"/>
  <c r="AE113" i="4" s="1"/>
  <c r="BD97" i="2"/>
  <c r="R97" i="4" s="1"/>
  <c r="AG97" i="4" s="1"/>
  <c r="BA65" i="2"/>
  <c r="O65" i="4" s="1"/>
  <c r="AD65" i="4" s="1"/>
  <c r="AY231" i="2"/>
  <c r="M231" i="4" s="1"/>
  <c r="AB231" i="4" s="1"/>
  <c r="BD199" i="2"/>
  <c r="R199" i="4" s="1"/>
  <c r="AG199" i="4" s="1"/>
  <c r="AV38" i="2"/>
  <c r="J38" i="4" s="1"/>
  <c r="Y38" i="4" s="1"/>
  <c r="BB628" i="2"/>
  <c r="P628" i="4" s="1"/>
  <c r="AE628" i="4" s="1"/>
  <c r="BC596" i="2"/>
  <c r="Q596" i="4" s="1"/>
  <c r="AF596" i="4" s="1"/>
  <c r="AS564" i="2"/>
  <c r="G564" i="4" s="1"/>
  <c r="V564" i="4" s="1"/>
  <c r="AX548" i="2"/>
  <c r="L548" i="4" s="1"/>
  <c r="AA548" i="4" s="1"/>
  <c r="AS484" i="2"/>
  <c r="G484" i="4" s="1"/>
  <c r="V484" i="4" s="1"/>
  <c r="AU404" i="2"/>
  <c r="I404" i="4" s="1"/>
  <c r="X404" i="4" s="1"/>
  <c r="AT388" i="2"/>
  <c r="H388" i="4" s="1"/>
  <c r="W388" i="4" s="1"/>
  <c r="AZ372" i="2"/>
  <c r="N372" i="4" s="1"/>
  <c r="AC372" i="4" s="1"/>
  <c r="BD340" i="2"/>
  <c r="R340" i="4" s="1"/>
  <c r="AG340" i="4" s="1"/>
  <c r="AZ276" i="2"/>
  <c r="N276" i="4" s="1"/>
  <c r="AC276" i="4" s="1"/>
  <c r="AT244" i="2"/>
  <c r="H244" i="4" s="1"/>
  <c r="W244" i="4" s="1"/>
  <c r="AU180" i="2"/>
  <c r="I180" i="4" s="1"/>
  <c r="X180" i="4" s="1"/>
  <c r="AT164" i="2"/>
  <c r="H164" i="4" s="1"/>
  <c r="W164" i="4" s="1"/>
  <c r="BA132" i="2"/>
  <c r="O132" i="4" s="1"/>
  <c r="AD132" i="4" s="1"/>
  <c r="BD68" i="2"/>
  <c r="R68" i="4" s="1"/>
  <c r="AG68" i="4" s="1"/>
  <c r="AW52" i="2"/>
  <c r="K52" i="4" s="1"/>
  <c r="Z52" i="4" s="1"/>
  <c r="BA36" i="2"/>
  <c r="O36" i="4" s="1"/>
  <c r="AD36" i="4" s="1"/>
  <c r="AS263" i="2"/>
  <c r="G263" i="4" s="1"/>
  <c r="V263" i="4" s="1"/>
  <c r="AX215" i="2"/>
  <c r="L215" i="4" s="1"/>
  <c r="AA215" i="4" s="1"/>
  <c r="AW23" i="2"/>
  <c r="K23" i="4" s="1"/>
  <c r="Z23" i="4" s="1"/>
  <c r="AT150" i="2"/>
  <c r="H150" i="4" s="1"/>
  <c r="W150" i="4" s="1"/>
  <c r="AZ599" i="2"/>
  <c r="N599" i="4" s="1"/>
  <c r="AC599" i="4" s="1"/>
  <c r="AU567" i="2"/>
  <c r="I567" i="4" s="1"/>
  <c r="X567" i="4" s="1"/>
  <c r="AY535" i="2"/>
  <c r="M535" i="4" s="1"/>
  <c r="AB535" i="4" s="1"/>
  <c r="AY519" i="2"/>
  <c r="M519" i="4" s="1"/>
  <c r="AB519" i="4" s="1"/>
  <c r="AW503" i="2"/>
  <c r="K503" i="4" s="1"/>
  <c r="Z503" i="4" s="1"/>
  <c r="AU487" i="2"/>
  <c r="I487" i="4" s="1"/>
  <c r="X487" i="4" s="1"/>
  <c r="AT471" i="2"/>
  <c r="H471" i="4" s="1"/>
  <c r="W471" i="4" s="1"/>
  <c r="AZ439" i="2"/>
  <c r="N439" i="4" s="1"/>
  <c r="AC439" i="4" s="1"/>
  <c r="AX407" i="2"/>
  <c r="L407" i="4" s="1"/>
  <c r="AA407" i="4" s="1"/>
  <c r="BA359" i="2"/>
  <c r="O359" i="4" s="1"/>
  <c r="AD359" i="4" s="1"/>
  <c r="AS343" i="2"/>
  <c r="G343" i="4" s="1"/>
  <c r="V343" i="4" s="1"/>
  <c r="AX327" i="2"/>
  <c r="L327" i="4" s="1"/>
  <c r="AA327" i="4" s="1"/>
  <c r="BD103" i="2"/>
  <c r="R103" i="4" s="1"/>
  <c r="AG103" i="4" s="1"/>
  <c r="AZ87" i="2"/>
  <c r="N87" i="4" s="1"/>
  <c r="AC87" i="4" s="1"/>
  <c r="BC55" i="2"/>
  <c r="Q55" i="4" s="1"/>
  <c r="AF55" i="4" s="1"/>
  <c r="AW39" i="2"/>
  <c r="K39" i="4" s="1"/>
  <c r="Z39" i="4" s="1"/>
  <c r="AV618" i="2"/>
  <c r="J618" i="4" s="1"/>
  <c r="Y618" i="4" s="1"/>
  <c r="BB602" i="2"/>
  <c r="P602" i="4" s="1"/>
  <c r="AE602" i="4" s="1"/>
  <c r="BA570" i="2"/>
  <c r="O570" i="4" s="1"/>
  <c r="AD570" i="4" s="1"/>
  <c r="AU538" i="2"/>
  <c r="I538" i="4" s="1"/>
  <c r="X538" i="4" s="1"/>
  <c r="AT522" i="2"/>
  <c r="H522" i="4" s="1"/>
  <c r="W522" i="4" s="1"/>
  <c r="AU458" i="2"/>
  <c r="I458" i="4" s="1"/>
  <c r="X458" i="4" s="1"/>
  <c r="AT442" i="2"/>
  <c r="H442" i="4" s="1"/>
  <c r="W442" i="4" s="1"/>
  <c r="BD426" i="2"/>
  <c r="R426" i="4" s="1"/>
  <c r="AG426" i="4" s="1"/>
  <c r="AW410" i="2"/>
  <c r="K410" i="4" s="1"/>
  <c r="Z410" i="4" s="1"/>
  <c r="AZ394" i="2"/>
  <c r="N394" i="4" s="1"/>
  <c r="AC394" i="4" s="1"/>
  <c r="AV378" i="2"/>
  <c r="J378" i="4" s="1"/>
  <c r="Y378" i="4" s="1"/>
  <c r="BB362" i="2"/>
  <c r="P362" i="4" s="1"/>
  <c r="AE362" i="4" s="1"/>
  <c r="AY330" i="2"/>
  <c r="M330" i="4" s="1"/>
  <c r="AB330" i="4" s="1"/>
  <c r="AS298" i="2"/>
  <c r="G298" i="4" s="1"/>
  <c r="V298" i="4" s="1"/>
  <c r="AZ250" i="2"/>
  <c r="N250" i="4" s="1"/>
  <c r="AC250" i="4" s="1"/>
  <c r="AU218" i="2"/>
  <c r="I218" i="4" s="1"/>
  <c r="X218" i="4" s="1"/>
  <c r="AT202" i="2"/>
  <c r="H202" i="4" s="1"/>
  <c r="W202" i="4" s="1"/>
  <c r="BC186" i="2"/>
  <c r="Q186" i="4" s="1"/>
  <c r="AF186" i="4" s="1"/>
  <c r="AZ154" i="2"/>
  <c r="N154" i="4" s="1"/>
  <c r="AC154" i="4" s="1"/>
  <c r="AT122" i="2"/>
  <c r="H122" i="4" s="1"/>
  <c r="W122" i="4" s="1"/>
  <c r="AY90" i="2"/>
  <c r="M90" i="4" s="1"/>
  <c r="AB90" i="4" s="1"/>
  <c r="AU58" i="2"/>
  <c r="I58" i="4" s="1"/>
  <c r="X58" i="4" s="1"/>
  <c r="AT42" i="2"/>
  <c r="H42" i="4" s="1"/>
  <c r="W42" i="4" s="1"/>
  <c r="BD45" i="2"/>
  <c r="R45" i="4" s="1"/>
  <c r="AG45" i="4" s="1"/>
  <c r="AV182" i="2"/>
  <c r="J182" i="4" s="1"/>
  <c r="Y182" i="4" s="1"/>
  <c r="BD621" i="2"/>
  <c r="R621" i="4" s="1"/>
  <c r="AG621" i="4" s="1"/>
  <c r="BD605" i="2"/>
  <c r="R605" i="4" s="1"/>
  <c r="AG605" i="4" s="1"/>
  <c r="AU573" i="2"/>
  <c r="I573" i="4" s="1"/>
  <c r="X573" i="4" s="1"/>
  <c r="AT557" i="2"/>
  <c r="H557" i="4" s="1"/>
  <c r="W557" i="4" s="1"/>
  <c r="BC541" i="2"/>
  <c r="Q541" i="4" s="1"/>
  <c r="AF541" i="4" s="1"/>
  <c r="AU493" i="2"/>
  <c r="I493" i="4" s="1"/>
  <c r="X493" i="4" s="1"/>
  <c r="BD461" i="2"/>
  <c r="R461" i="4" s="1"/>
  <c r="AG461" i="4" s="1"/>
  <c r="AS429" i="2"/>
  <c r="G429" i="4" s="1"/>
  <c r="V429" i="4" s="1"/>
  <c r="AY397" i="2"/>
  <c r="M397" i="4" s="1"/>
  <c r="AB397" i="4" s="1"/>
  <c r="AY365" i="2"/>
  <c r="M365" i="4" s="1"/>
  <c r="AB365" i="4" s="1"/>
  <c r="AT333" i="2"/>
  <c r="H333" i="4" s="1"/>
  <c r="W333" i="4" s="1"/>
  <c r="AZ301" i="2"/>
  <c r="N301" i="4" s="1"/>
  <c r="AC301" i="4" s="1"/>
  <c r="AU269" i="2"/>
  <c r="I269" i="4" s="1"/>
  <c r="X269" i="4" s="1"/>
  <c r="BC221" i="2"/>
  <c r="Q221" i="4" s="1"/>
  <c r="AF221" i="4" s="1"/>
  <c r="AS205" i="2"/>
  <c r="G205" i="4" s="1"/>
  <c r="V205" i="4" s="1"/>
  <c r="AX189" i="2"/>
  <c r="L189" i="4" s="1"/>
  <c r="AA189" i="4" s="1"/>
  <c r="AW93" i="2"/>
  <c r="K93" i="4" s="1"/>
  <c r="Z93" i="4" s="1"/>
  <c r="BD77" i="2"/>
  <c r="R77" i="4" s="1"/>
  <c r="AG77" i="4" s="1"/>
  <c r="AU29" i="2"/>
  <c r="I29" i="4" s="1"/>
  <c r="X29" i="4" s="1"/>
  <c r="AV592" i="2"/>
  <c r="J592" i="4" s="1"/>
  <c r="Y592" i="4" s="1"/>
  <c r="BB576" i="2"/>
  <c r="P576" i="4" s="1"/>
  <c r="AE576" i="4" s="1"/>
  <c r="BD528" i="2"/>
  <c r="R528" i="4" s="1"/>
  <c r="AG528" i="4" s="1"/>
  <c r="AS512" i="2"/>
  <c r="G512" i="4" s="1"/>
  <c r="V512" i="4" s="1"/>
  <c r="AX496" i="2"/>
  <c r="L496" i="4" s="1"/>
  <c r="AA496" i="4" s="1"/>
  <c r="AU432" i="2"/>
  <c r="I432" i="4" s="1"/>
  <c r="X432" i="4" s="1"/>
  <c r="AT416" i="2"/>
  <c r="H416" i="4" s="1"/>
  <c r="W416" i="4" s="1"/>
  <c r="BC400" i="2"/>
  <c r="Q400" i="4" s="1"/>
  <c r="AF400" i="4" s="1"/>
  <c r="AY368" i="2"/>
  <c r="M368" i="4" s="1"/>
  <c r="AB368" i="4" s="1"/>
  <c r="BC320" i="2"/>
  <c r="Q320" i="4" s="1"/>
  <c r="AF320" i="4" s="1"/>
  <c r="AY304" i="2"/>
  <c r="M304" i="4" s="1"/>
  <c r="AB304" i="4" s="1"/>
  <c r="BD288" i="2"/>
  <c r="R288" i="4" s="1"/>
  <c r="AG288" i="4" s="1"/>
  <c r="AY240" i="2"/>
  <c r="M240" i="4" s="1"/>
  <c r="AB240" i="4" s="1"/>
  <c r="BD224" i="2"/>
  <c r="R224" i="4" s="1"/>
  <c r="AG224" i="4" s="1"/>
  <c r="AV192" i="2"/>
  <c r="J192" i="4" s="1"/>
  <c r="Y192" i="4" s="1"/>
  <c r="BB176" i="2"/>
  <c r="P176" i="4" s="1"/>
  <c r="AE176" i="4" s="1"/>
  <c r="AZ160" i="2"/>
  <c r="N160" i="4" s="1"/>
  <c r="AC160" i="4" s="1"/>
  <c r="BA128" i="2"/>
  <c r="O128" i="4" s="1"/>
  <c r="AD128" i="4" s="1"/>
  <c r="BD112" i="2"/>
  <c r="R112" i="4" s="1"/>
  <c r="AG112" i="4" s="1"/>
  <c r="AV96" i="2"/>
  <c r="J96" i="4" s="1"/>
  <c r="Y96" i="4" s="1"/>
  <c r="BB80" i="2"/>
  <c r="P80" i="4" s="1"/>
  <c r="AE80" i="4" s="1"/>
  <c r="BB83" i="2"/>
  <c r="P83" i="4" s="1"/>
  <c r="AE83" i="4" s="1"/>
  <c r="AW67" i="2"/>
  <c r="K67" i="4" s="1"/>
  <c r="Z67" i="4" s="1"/>
  <c r="AS627" i="2"/>
  <c r="G627" i="4" s="1"/>
  <c r="V627" i="4" s="1"/>
  <c r="BD595" i="2"/>
  <c r="R595" i="4" s="1"/>
  <c r="AG595" i="4" s="1"/>
  <c r="BA579" i="2"/>
  <c r="O579" i="4" s="1"/>
  <c r="AD579" i="4" s="1"/>
  <c r="AT531" i="2"/>
  <c r="H531" i="4" s="1"/>
  <c r="W531" i="4" s="1"/>
  <c r="AZ483" i="2"/>
  <c r="N483" i="4" s="1"/>
  <c r="AC483" i="4" s="1"/>
  <c r="AU467" i="2"/>
  <c r="I467" i="4" s="1"/>
  <c r="X467" i="4" s="1"/>
  <c r="AZ339" i="2"/>
  <c r="N339" i="4" s="1"/>
  <c r="AC339" i="4" s="1"/>
  <c r="AV323" i="2"/>
  <c r="J323" i="4" s="1"/>
  <c r="Y323" i="4" s="1"/>
  <c r="BB307" i="2"/>
  <c r="P307" i="4" s="1"/>
  <c r="AE307" i="4" s="1"/>
  <c r="BC291" i="2"/>
  <c r="Q291" i="4" s="1"/>
  <c r="AF291" i="4" s="1"/>
  <c r="AZ259" i="2"/>
  <c r="N259" i="4" s="1"/>
  <c r="AC259" i="4" s="1"/>
  <c r="AV243" i="2"/>
  <c r="J243" i="4" s="1"/>
  <c r="Y243" i="4" s="1"/>
  <c r="AZ211" i="2"/>
  <c r="N211" i="4" s="1"/>
  <c r="AC211" i="4" s="1"/>
  <c r="AY195" i="2"/>
  <c r="M195" i="4" s="1"/>
  <c r="AB195" i="4" s="1"/>
  <c r="AU163" i="2"/>
  <c r="I163" i="4" s="1"/>
  <c r="X163" i="4" s="1"/>
  <c r="AT147" i="2"/>
  <c r="H147" i="4" s="1"/>
  <c r="W147" i="4" s="1"/>
  <c r="AW131" i="2"/>
  <c r="K131" i="4" s="1"/>
  <c r="Z131" i="4" s="1"/>
  <c r="AZ115" i="2"/>
  <c r="N115" i="4" s="1"/>
  <c r="AC115" i="4" s="1"/>
  <c r="BB51" i="2"/>
  <c r="P51" i="4" s="1"/>
  <c r="AE51" i="4" s="1"/>
  <c r="BC35" i="2"/>
  <c r="Q35" i="4" s="1"/>
  <c r="AF35" i="4" s="1"/>
  <c r="AW198" i="2"/>
  <c r="K198" i="4" s="1"/>
  <c r="Z198" i="4" s="1"/>
  <c r="AU118" i="2"/>
  <c r="I118" i="4" s="1"/>
  <c r="X118" i="4" s="1"/>
  <c r="AX70" i="2"/>
  <c r="L70" i="4" s="1"/>
  <c r="AA70" i="4" s="1"/>
  <c r="BD614" i="2"/>
  <c r="R614" i="4" s="1"/>
  <c r="AG614" i="4" s="1"/>
  <c r="AY598" i="2"/>
  <c r="M598" i="4" s="1"/>
  <c r="AB598" i="4" s="1"/>
  <c r="BC582" i="2"/>
  <c r="Q582" i="4" s="1"/>
  <c r="AF582" i="4" s="1"/>
  <c r="AU566" i="2"/>
  <c r="I566" i="4" s="1"/>
  <c r="X566" i="4" s="1"/>
  <c r="BC534" i="2"/>
  <c r="Q534" i="4" s="1"/>
  <c r="AF534" i="4" s="1"/>
  <c r="AS502" i="2"/>
  <c r="G502" i="4" s="1"/>
  <c r="V502" i="4" s="1"/>
  <c r="AX486" i="2"/>
  <c r="L486" i="4" s="1"/>
  <c r="AA486" i="4" s="1"/>
  <c r="AS422" i="2"/>
  <c r="G422" i="4" s="1"/>
  <c r="V422" i="4" s="1"/>
  <c r="AV406" i="2"/>
  <c r="J406" i="4" s="1"/>
  <c r="Y406" i="4" s="1"/>
  <c r="BB390" i="2"/>
  <c r="P390" i="4" s="1"/>
  <c r="AE390" i="4" s="1"/>
  <c r="BA374" i="2"/>
  <c r="O374" i="4" s="1"/>
  <c r="AD374" i="4" s="1"/>
  <c r="AY342" i="2"/>
  <c r="M342" i="4" s="1"/>
  <c r="AB342" i="4" s="1"/>
  <c r="AS326" i="2"/>
  <c r="G326" i="4" s="1"/>
  <c r="V326" i="4" s="1"/>
  <c r="AX310" i="2"/>
  <c r="L310" i="4" s="1"/>
  <c r="AA310" i="4" s="1"/>
  <c r="BD278" i="2"/>
  <c r="R278" i="4" s="1"/>
  <c r="AG278" i="4" s="1"/>
  <c r="AY262" i="2"/>
  <c r="M262" i="4" s="1"/>
  <c r="AB262" i="4" s="1"/>
  <c r="AY246" i="2"/>
  <c r="M246" i="4" s="1"/>
  <c r="AB246" i="4" s="1"/>
  <c r="AU230" i="2"/>
  <c r="I230" i="4" s="1"/>
  <c r="X230" i="4" s="1"/>
  <c r="BD569" i="2"/>
  <c r="R569" i="4" s="1"/>
  <c r="AG569" i="4" s="1"/>
  <c r="AY537" i="2"/>
  <c r="M537" i="4" s="1"/>
  <c r="AB537" i="4" s="1"/>
  <c r="AU521" i="2"/>
  <c r="I521" i="4" s="1"/>
  <c r="X521" i="4" s="1"/>
  <c r="AT505" i="2"/>
  <c r="H505" i="4" s="1"/>
  <c r="W505" i="4" s="1"/>
  <c r="AY489" i="2"/>
  <c r="M489" i="4" s="1"/>
  <c r="AB489" i="4" s="1"/>
  <c r="BA457" i="2"/>
  <c r="O457" i="4" s="1"/>
  <c r="AD457" i="4" s="1"/>
  <c r="AV441" i="2"/>
  <c r="J441" i="4" s="1"/>
  <c r="Y441" i="4" s="1"/>
  <c r="BB425" i="2"/>
  <c r="P425" i="4" s="1"/>
  <c r="AE425" i="4" s="1"/>
  <c r="BD393" i="2"/>
  <c r="R393" i="4" s="1"/>
  <c r="AG393" i="4" s="1"/>
  <c r="AV361" i="2"/>
  <c r="J361" i="4" s="1"/>
  <c r="Y361" i="4" s="1"/>
  <c r="BB345" i="2"/>
  <c r="P345" i="4" s="1"/>
  <c r="AE345" i="4" s="1"/>
  <c r="AW313" i="2"/>
  <c r="K313" i="4" s="1"/>
  <c r="Z313" i="4" s="1"/>
  <c r="AY297" i="2"/>
  <c r="M297" i="4" s="1"/>
  <c r="AB297" i="4" s="1"/>
  <c r="AY249" i="2"/>
  <c r="M249" i="4" s="1"/>
  <c r="AB249" i="4" s="1"/>
  <c r="BA233" i="2"/>
  <c r="O233" i="4" s="1"/>
  <c r="AD233" i="4" s="1"/>
  <c r="AX201" i="2"/>
  <c r="L201" i="4" s="1"/>
  <c r="AA201" i="4" s="1"/>
  <c r="BD153" i="2"/>
  <c r="R153" i="4" s="1"/>
  <c r="AG153" i="4" s="1"/>
  <c r="BB121" i="2"/>
  <c r="P121" i="4" s="1"/>
  <c r="AE121" i="4" s="1"/>
  <c r="BD89" i="2"/>
  <c r="R89" i="4" s="1"/>
  <c r="AG89" i="4" s="1"/>
  <c r="AV57" i="2"/>
  <c r="J57" i="4" s="1"/>
  <c r="Y57" i="4" s="1"/>
  <c r="AY9" i="2"/>
  <c r="M9" i="4" s="1"/>
  <c r="AB9" i="4" s="1"/>
  <c r="BB44" i="2"/>
  <c r="P44" i="4" s="1"/>
  <c r="AE44" i="4" s="1"/>
  <c r="AT28" i="2"/>
  <c r="H28" i="4" s="1"/>
  <c r="W28" i="4" s="1"/>
  <c r="BA34" i="2"/>
  <c r="O34" i="4" s="1"/>
  <c r="AD34" i="4" s="1"/>
  <c r="BD133" i="2"/>
  <c r="R133" i="4" s="1"/>
  <c r="AG133" i="4" s="1"/>
  <c r="BD53" i="2"/>
  <c r="R53" i="4" s="1"/>
  <c r="AG53" i="4" s="1"/>
  <c r="AW604" i="2"/>
  <c r="K604" i="4" s="1"/>
  <c r="Z604" i="4" s="1"/>
  <c r="AU572" i="2"/>
  <c r="I572" i="4" s="1"/>
  <c r="X572" i="4" s="1"/>
  <c r="AV508" i="2"/>
  <c r="J508" i="4" s="1"/>
  <c r="Y508" i="4" s="1"/>
  <c r="AZ460" i="2"/>
  <c r="N460" i="4" s="1"/>
  <c r="AC460" i="4" s="1"/>
  <c r="BA380" i="2"/>
  <c r="O380" i="4" s="1"/>
  <c r="AD380" i="4" s="1"/>
  <c r="AV364" i="2"/>
  <c r="J364" i="4" s="1"/>
  <c r="Y364" i="4" s="1"/>
  <c r="BB348" i="2"/>
  <c r="P348" i="4" s="1"/>
  <c r="AE348" i="4" s="1"/>
  <c r="AW300" i="2"/>
  <c r="K300" i="4" s="1"/>
  <c r="Z300" i="4" s="1"/>
  <c r="AZ236" i="2"/>
  <c r="N236" i="4" s="1"/>
  <c r="AC236" i="4" s="1"/>
  <c r="AS220" i="2"/>
  <c r="G220" i="4" s="1"/>
  <c r="V220" i="4" s="1"/>
  <c r="AV204" i="2"/>
  <c r="J204" i="4" s="1"/>
  <c r="Y204" i="4" s="1"/>
  <c r="BB188" i="2"/>
  <c r="P188" i="4" s="1"/>
  <c r="AE188" i="4" s="1"/>
  <c r="AW172" i="2"/>
  <c r="K172" i="4" s="1"/>
  <c r="Z172" i="4" s="1"/>
  <c r="AU92" i="2"/>
  <c r="I92" i="4" s="1"/>
  <c r="X92" i="4" s="1"/>
  <c r="AY50" i="2"/>
  <c r="M50" i="4" s="1"/>
  <c r="AB50" i="4" s="1"/>
  <c r="BB101" i="2"/>
  <c r="P101" i="4" s="1"/>
  <c r="AE101" i="4" s="1"/>
  <c r="BA623" i="2"/>
  <c r="O623" i="4" s="1"/>
  <c r="AD623" i="4" s="1"/>
  <c r="BA607" i="2"/>
  <c r="O607" i="4" s="1"/>
  <c r="AD607" i="4" s="1"/>
  <c r="BD543" i="2"/>
  <c r="R543" i="4" s="1"/>
  <c r="AG543" i="4" s="1"/>
  <c r="AW527" i="2"/>
  <c r="K527" i="4" s="1"/>
  <c r="Z527" i="4" s="1"/>
  <c r="AT495" i="2"/>
  <c r="H495" i="4" s="1"/>
  <c r="W495" i="4" s="1"/>
  <c r="BC479" i="2"/>
  <c r="Q479" i="4" s="1"/>
  <c r="AF479" i="4" s="1"/>
  <c r="AW447" i="2"/>
  <c r="K447" i="4" s="1"/>
  <c r="Z447" i="4" s="1"/>
  <c r="AU431" i="2"/>
  <c r="I431" i="4" s="1"/>
  <c r="X431" i="4" s="1"/>
  <c r="BC383" i="2"/>
  <c r="Q383" i="4" s="1"/>
  <c r="AF383" i="4" s="1"/>
  <c r="BB351" i="2"/>
  <c r="P351" i="4" s="1"/>
  <c r="AE351" i="4" s="1"/>
  <c r="BD303" i="2"/>
  <c r="R303" i="4" s="1"/>
  <c r="AG303" i="4" s="1"/>
  <c r="AY239" i="2"/>
  <c r="M239" i="4" s="1"/>
  <c r="AB239" i="4" s="1"/>
  <c r="AZ191" i="2"/>
  <c r="N191" i="4" s="1"/>
  <c r="AC191" i="4" s="1"/>
  <c r="AX143" i="2"/>
  <c r="L143" i="4" s="1"/>
  <c r="AA143" i="4" s="1"/>
  <c r="AW111" i="2"/>
  <c r="K111" i="4" s="1"/>
  <c r="Z111" i="4" s="1"/>
  <c r="AZ95" i="2"/>
  <c r="N95" i="4" s="1"/>
  <c r="AC95" i="4" s="1"/>
  <c r="BD31" i="2"/>
  <c r="R31" i="4" s="1"/>
  <c r="AG31" i="4" s="1"/>
  <c r="BB114" i="2"/>
  <c r="P114" i="4" s="1"/>
  <c r="AE114" i="4" s="1"/>
  <c r="AX24" i="2"/>
  <c r="L24" i="4" s="1"/>
  <c r="AA24" i="4" s="1"/>
  <c r="BB626" i="2"/>
  <c r="P626" i="4" s="1"/>
  <c r="AE626" i="4" s="1"/>
  <c r="BC594" i="2"/>
  <c r="Q594" i="4" s="1"/>
  <c r="AF594" i="4" s="1"/>
  <c r="AY578" i="2"/>
  <c r="M578" i="4" s="1"/>
  <c r="AB578" i="4" s="1"/>
  <c r="AY498" i="2"/>
  <c r="M498" i="4" s="1"/>
  <c r="AB498" i="4" s="1"/>
  <c r="BA450" i="2"/>
  <c r="O450" i="4" s="1"/>
  <c r="AD450" i="4" s="1"/>
  <c r="BC418" i="2"/>
  <c r="Q418" i="4" s="1"/>
  <c r="AF418" i="4" s="1"/>
  <c r="AU402" i="2"/>
  <c r="I402" i="4" s="1"/>
  <c r="X402" i="4" s="1"/>
  <c r="AT386" i="2"/>
  <c r="H386" i="4" s="1"/>
  <c r="W386" i="4" s="1"/>
  <c r="BA354" i="2"/>
  <c r="O354" i="4" s="1"/>
  <c r="AD354" i="4" s="1"/>
  <c r="BC338" i="2"/>
  <c r="Q338" i="4" s="1"/>
  <c r="AF338" i="4" s="1"/>
  <c r="AV322" i="2"/>
  <c r="J322" i="4" s="1"/>
  <c r="Y322" i="4" s="1"/>
  <c r="BB306" i="2"/>
  <c r="P306" i="4" s="1"/>
  <c r="AE306" i="4" s="1"/>
  <c r="BA274" i="2"/>
  <c r="O274" i="4" s="1"/>
  <c r="AD274" i="4" s="1"/>
  <c r="BC258" i="2"/>
  <c r="Q258" i="4" s="1"/>
  <c r="AF258" i="4" s="1"/>
  <c r="AV242" i="2"/>
  <c r="J242" i="4" s="1"/>
  <c r="Y242" i="4" s="1"/>
  <c r="BB226" i="2"/>
  <c r="P226" i="4" s="1"/>
  <c r="AE226" i="4" s="1"/>
  <c r="BB98" i="2"/>
  <c r="P98" i="4" s="1"/>
  <c r="AE98" i="4" s="1"/>
  <c r="AT82" i="2"/>
  <c r="H82" i="4" s="1"/>
  <c r="W82" i="4" s="1"/>
  <c r="AZ69" i="2"/>
  <c r="N69" i="4" s="1"/>
  <c r="AC69" i="4" s="1"/>
  <c r="AS597" i="2"/>
  <c r="G597" i="4" s="1"/>
  <c r="V597" i="4" s="1"/>
  <c r="AX581" i="2"/>
  <c r="L581" i="4" s="1"/>
  <c r="AA581" i="4" s="1"/>
  <c r="BC533" i="2"/>
  <c r="Q533" i="4" s="1"/>
  <c r="AF533" i="4" s="1"/>
  <c r="BB501" i="2"/>
  <c r="P501" i="4" s="1"/>
  <c r="AE501" i="4" s="1"/>
  <c r="AZ485" i="2"/>
  <c r="N485" i="4" s="1"/>
  <c r="AC485" i="4" s="1"/>
  <c r="AT421" i="2"/>
  <c r="H421" i="4" s="1"/>
  <c r="W421" i="4" s="1"/>
  <c r="BA373" i="2"/>
  <c r="O373" i="4" s="1"/>
  <c r="AD373" i="4" s="1"/>
  <c r="BC325" i="2"/>
  <c r="Q325" i="4" s="1"/>
  <c r="AF325" i="4" s="1"/>
  <c r="AY309" i="2"/>
  <c r="M309" i="4" s="1"/>
  <c r="AB309" i="4" s="1"/>
  <c r="AV213" i="2"/>
  <c r="J213" i="4" s="1"/>
  <c r="Y213" i="4" s="1"/>
  <c r="AT600" i="2"/>
  <c r="H600" i="4" s="1"/>
  <c r="W600" i="4" s="1"/>
  <c r="AZ568" i="2"/>
  <c r="N568" i="4" s="1"/>
  <c r="AC568" i="4" s="1"/>
  <c r="BC488" i="2"/>
  <c r="Q488" i="4" s="1"/>
  <c r="AF488" i="4" s="1"/>
  <c r="AS472" i="2"/>
  <c r="G472" i="4" s="1"/>
  <c r="V472" i="4" s="1"/>
  <c r="BD424" i="2"/>
  <c r="R424" i="4" s="1"/>
  <c r="AG424" i="4" s="1"/>
  <c r="AU392" i="2"/>
  <c r="I392" i="4" s="1"/>
  <c r="X392" i="4" s="1"/>
  <c r="AT376" i="2"/>
  <c r="H376" i="4" s="1"/>
  <c r="W376" i="4" s="1"/>
  <c r="AY360" i="2"/>
  <c r="M360" i="4" s="1"/>
  <c r="AB360" i="4" s="1"/>
  <c r="AY328" i="2"/>
  <c r="M328" i="4" s="1"/>
  <c r="AB328" i="4" s="1"/>
  <c r="AV312" i="2"/>
  <c r="J312" i="4" s="1"/>
  <c r="Y312" i="4" s="1"/>
  <c r="BB296" i="2"/>
  <c r="P296" i="4" s="1"/>
  <c r="AE296" i="4" s="1"/>
  <c r="AW264" i="2"/>
  <c r="K264" i="4" s="1"/>
  <c r="Z264" i="4" s="1"/>
  <c r="BD248" i="2"/>
  <c r="R248" i="4" s="1"/>
  <c r="AG248" i="4" s="1"/>
  <c r="AU216" i="2"/>
  <c r="I216" i="4" s="1"/>
  <c r="X216" i="4" s="1"/>
  <c r="AT200" i="2"/>
  <c r="H200" i="4" s="1"/>
  <c r="W200" i="4" s="1"/>
  <c r="AY168" i="2"/>
  <c r="M168" i="4" s="1"/>
  <c r="AB168" i="4" s="1"/>
  <c r="AX136" i="2"/>
  <c r="L136" i="4" s="1"/>
  <c r="AA136" i="4" s="1"/>
  <c r="AY88" i="2"/>
  <c r="M88" i="4" s="1"/>
  <c r="AB88" i="4" s="1"/>
  <c r="BA72" i="2"/>
  <c r="O72" i="4" s="1"/>
  <c r="AD72" i="4" s="1"/>
  <c r="AS56" i="2"/>
  <c r="G56" i="4" s="1"/>
  <c r="V56" i="4" s="1"/>
  <c r="BC571" i="2"/>
  <c r="Q571" i="4" s="1"/>
  <c r="AF571" i="4" s="1"/>
  <c r="AU539" i="2"/>
  <c r="I539" i="4" s="1"/>
  <c r="X539" i="4" s="1"/>
  <c r="AT523" i="2"/>
  <c r="H523" i="4" s="1"/>
  <c r="W523" i="4" s="1"/>
  <c r="AS475" i="2"/>
  <c r="G475" i="4" s="1"/>
  <c r="V475" i="4" s="1"/>
  <c r="AW427" i="2"/>
  <c r="K427" i="4" s="1"/>
  <c r="Z427" i="4" s="1"/>
  <c r="AZ411" i="2"/>
  <c r="N411" i="4" s="1"/>
  <c r="AC411" i="4" s="1"/>
  <c r="AV395" i="2"/>
  <c r="J395" i="4" s="1"/>
  <c r="Y395" i="4" s="1"/>
  <c r="AY363" i="2"/>
  <c r="M363" i="4" s="1"/>
  <c r="AB363" i="4" s="1"/>
  <c r="BC331" i="2"/>
  <c r="Q331" i="4" s="1"/>
  <c r="AF331" i="4" s="1"/>
  <c r="AU315" i="2"/>
  <c r="I315" i="4" s="1"/>
  <c r="X315" i="4" s="1"/>
  <c r="AT299" i="2"/>
  <c r="H299" i="4" s="1"/>
  <c r="W299" i="4" s="1"/>
  <c r="BC251" i="2"/>
  <c r="Q251" i="4" s="1"/>
  <c r="AF251" i="4" s="1"/>
  <c r="AV235" i="2"/>
  <c r="J235" i="4" s="1"/>
  <c r="Y235" i="4" s="1"/>
  <c r="AY203" i="2"/>
  <c r="M203" i="4" s="1"/>
  <c r="AB203" i="4" s="1"/>
  <c r="AY187" i="2"/>
  <c r="M187" i="4" s="1"/>
  <c r="AB187" i="4" s="1"/>
  <c r="AY171" i="2"/>
  <c r="M171" i="4" s="1"/>
  <c r="AB171" i="4" s="1"/>
  <c r="AV155" i="2"/>
  <c r="J155" i="4" s="1"/>
  <c r="Y155" i="4" s="1"/>
  <c r="BB139" i="2"/>
  <c r="P139" i="4" s="1"/>
  <c r="AE139" i="4" s="1"/>
  <c r="AT59" i="2"/>
  <c r="H59" i="4" s="1"/>
  <c r="W59" i="4" s="1"/>
  <c r="AY43" i="2"/>
  <c r="M43" i="4" s="1"/>
  <c r="AB43" i="4" s="1"/>
  <c r="AY27" i="2"/>
  <c r="M27" i="4" s="1"/>
  <c r="AB27" i="4" s="1"/>
  <c r="AZ11" i="2"/>
  <c r="N11" i="4" s="1"/>
  <c r="AC11" i="4" s="1"/>
  <c r="BA279" i="2"/>
  <c r="O279" i="4" s="1"/>
  <c r="AD279" i="4" s="1"/>
  <c r="AU151" i="2"/>
  <c r="I151" i="4" s="1"/>
  <c r="X151" i="4" s="1"/>
  <c r="AV135" i="2"/>
  <c r="J135" i="4" s="1"/>
  <c r="Y135" i="4" s="1"/>
  <c r="BB102" i="2"/>
  <c r="P102" i="4" s="1"/>
  <c r="AE102" i="4" s="1"/>
  <c r="AS558" i="2"/>
  <c r="G558" i="4" s="1"/>
  <c r="V558" i="4" s="1"/>
  <c r="BC526" i="2"/>
  <c r="Q526" i="4" s="1"/>
  <c r="AF526" i="4" s="1"/>
  <c r="BD494" i="2"/>
  <c r="R494" i="4" s="1"/>
  <c r="AG494" i="4" s="1"/>
  <c r="AV478" i="2"/>
  <c r="J478" i="4" s="1"/>
  <c r="Y478" i="4" s="1"/>
  <c r="BA430" i="2"/>
  <c r="O430" i="4" s="1"/>
  <c r="AD430" i="4" s="1"/>
  <c r="AS398" i="2"/>
  <c r="G398" i="4" s="1"/>
  <c r="V398" i="4" s="1"/>
  <c r="AX382" i="2"/>
  <c r="L382" i="4" s="1"/>
  <c r="AA382" i="4" s="1"/>
  <c r="BB302" i="2"/>
  <c r="P302" i="4" s="1"/>
  <c r="AE302" i="4" s="1"/>
  <c r="AY190" i="2"/>
  <c r="M190" i="4" s="1"/>
  <c r="AB190" i="4" s="1"/>
  <c r="AU174" i="2"/>
  <c r="I174" i="4" s="1"/>
  <c r="X174" i="4" s="1"/>
  <c r="AT158" i="2"/>
  <c r="H158" i="4" s="1"/>
  <c r="W158" i="4" s="1"/>
  <c r="BD142" i="2"/>
  <c r="R142" i="4" s="1"/>
  <c r="AG142" i="4" s="1"/>
  <c r="AT78" i="2"/>
  <c r="H78" i="4" s="1"/>
  <c r="W78" i="4" s="1"/>
  <c r="BD20" i="2"/>
  <c r="R20" i="4" s="1"/>
  <c r="AG20" i="4" s="1"/>
  <c r="AS593" i="2"/>
  <c r="G593" i="4" s="1"/>
  <c r="V593" i="4" s="1"/>
  <c r="AW481" i="2"/>
  <c r="K481" i="4" s="1"/>
  <c r="Z481" i="4" s="1"/>
  <c r="BC465" i="2"/>
  <c r="Q465" i="4" s="1"/>
  <c r="AF465" i="4" s="1"/>
  <c r="AS449" i="2"/>
  <c r="G449" i="4" s="1"/>
  <c r="V449" i="4" s="1"/>
  <c r="AX433" i="2"/>
  <c r="L433" i="4" s="1"/>
  <c r="AA433" i="4" s="1"/>
  <c r="BD337" i="2"/>
  <c r="R337" i="4" s="1"/>
  <c r="AG337" i="4" s="1"/>
  <c r="AZ321" i="2"/>
  <c r="N321" i="4" s="1"/>
  <c r="AC321" i="4" s="1"/>
  <c r="BB273" i="2"/>
  <c r="P273" i="4" s="1"/>
  <c r="AE273" i="4" s="1"/>
  <c r="AW257" i="2"/>
  <c r="K257" i="4" s="1"/>
  <c r="Z257" i="4" s="1"/>
  <c r="AU209" i="2"/>
  <c r="I209" i="4" s="1"/>
  <c r="X209" i="4" s="1"/>
  <c r="AW177" i="2"/>
  <c r="K177" i="4" s="1"/>
  <c r="Z177" i="4" s="1"/>
  <c r="BA145" i="2"/>
  <c r="O145" i="4" s="1"/>
  <c r="AD145" i="4" s="1"/>
  <c r="AU129" i="2"/>
  <c r="I129" i="4" s="1"/>
  <c r="X129" i="4" s="1"/>
  <c r="AX113" i="2"/>
  <c r="L113" i="4" s="1"/>
  <c r="AA113" i="4" s="1"/>
  <c r="AW81" i="2"/>
  <c r="K81" i="4" s="1"/>
  <c r="Z81" i="4" s="1"/>
  <c r="BA49" i="2"/>
  <c r="O49" i="4" s="1"/>
  <c r="AD49" i="4" s="1"/>
  <c r="AW231" i="2"/>
  <c r="K231" i="4" s="1"/>
  <c r="Z231" i="4" s="1"/>
  <c r="AS38" i="2"/>
  <c r="G38" i="4" s="1"/>
  <c r="V38" i="4" s="1"/>
  <c r="AX628" i="2"/>
  <c r="L628" i="4" s="1"/>
  <c r="AA628" i="4" s="1"/>
  <c r="AZ596" i="2"/>
  <c r="N596" i="4" s="1"/>
  <c r="AC596" i="4" s="1"/>
  <c r="AZ580" i="2"/>
  <c r="N580" i="4" s="1"/>
  <c r="AC580" i="4" s="1"/>
  <c r="AZ564" i="2"/>
  <c r="N564" i="4" s="1"/>
  <c r="AC564" i="4" s="1"/>
  <c r="AU548" i="2"/>
  <c r="I548" i="4" s="1"/>
  <c r="X548" i="4" s="1"/>
  <c r="AW484" i="2"/>
  <c r="K484" i="4" s="1"/>
  <c r="Z484" i="4" s="1"/>
  <c r="AV404" i="2"/>
  <c r="J404" i="4" s="1"/>
  <c r="Y404" i="4" s="1"/>
  <c r="BB388" i="2"/>
  <c r="P388" i="4" s="1"/>
  <c r="AE388" i="4" s="1"/>
  <c r="AW340" i="2"/>
  <c r="K340" i="4" s="1"/>
  <c r="Z340" i="4" s="1"/>
  <c r="AW276" i="2"/>
  <c r="K276" i="4" s="1"/>
  <c r="Z276" i="4" s="1"/>
  <c r="BB244" i="2"/>
  <c r="P244" i="4" s="1"/>
  <c r="AE244" i="4" s="1"/>
  <c r="BD212" i="2"/>
  <c r="R212" i="4" s="1"/>
  <c r="AG212" i="4" s="1"/>
  <c r="AV180" i="2"/>
  <c r="J180" i="4" s="1"/>
  <c r="Y180" i="4" s="1"/>
  <c r="BB164" i="2"/>
  <c r="P164" i="4" s="1"/>
  <c r="AE164" i="4" s="1"/>
  <c r="BD132" i="2"/>
  <c r="R132" i="4" s="1"/>
  <c r="AG132" i="4" s="1"/>
  <c r="BA263" i="2"/>
  <c r="O263" i="4" s="1"/>
  <c r="AD263" i="4" s="1"/>
  <c r="AU215" i="2"/>
  <c r="I215" i="4" s="1"/>
  <c r="X215" i="4" s="1"/>
  <c r="AT119" i="2"/>
  <c r="H119" i="4" s="1"/>
  <c r="W119" i="4" s="1"/>
  <c r="AT166" i="2"/>
  <c r="H166" i="4" s="1"/>
  <c r="W166" i="4" s="1"/>
  <c r="BB150" i="2"/>
  <c r="P150" i="4" s="1"/>
  <c r="AE150" i="4" s="1"/>
  <c r="BD599" i="2"/>
  <c r="R599" i="4" s="1"/>
  <c r="AG599" i="4" s="1"/>
  <c r="AV567" i="2"/>
  <c r="J567" i="4" s="1"/>
  <c r="Y567" i="4" s="1"/>
  <c r="BD535" i="2"/>
  <c r="R535" i="4" s="1"/>
  <c r="AG535" i="4" s="1"/>
  <c r="BD503" i="2"/>
  <c r="R503" i="4" s="1"/>
  <c r="AG503" i="4" s="1"/>
  <c r="AV487" i="2"/>
  <c r="J487" i="4" s="1"/>
  <c r="Y487" i="4" s="1"/>
  <c r="BB471" i="2"/>
  <c r="P471" i="4" s="1"/>
  <c r="AE471" i="4" s="1"/>
  <c r="BC439" i="2"/>
  <c r="Q439" i="4" s="1"/>
  <c r="AF439" i="4" s="1"/>
  <c r="AU407" i="2"/>
  <c r="I407" i="4" s="1"/>
  <c r="X407" i="4" s="1"/>
  <c r="AT391" i="2"/>
  <c r="H391" i="4" s="1"/>
  <c r="W391" i="4" s="1"/>
  <c r="AZ359" i="2"/>
  <c r="N359" i="4" s="1"/>
  <c r="AC359" i="4" s="1"/>
  <c r="AW343" i="2"/>
  <c r="K343" i="4" s="1"/>
  <c r="Z343" i="4" s="1"/>
  <c r="AU327" i="2"/>
  <c r="I327" i="4" s="1"/>
  <c r="X327" i="4" s="1"/>
  <c r="AT311" i="2"/>
  <c r="H311" i="4" s="1"/>
  <c r="W311" i="4" s="1"/>
  <c r="AZ103" i="2"/>
  <c r="N103" i="4" s="1"/>
  <c r="AC103" i="4" s="1"/>
  <c r="AY87" i="2"/>
  <c r="M87" i="4" s="1"/>
  <c r="AB87" i="4" s="1"/>
  <c r="AY55" i="2"/>
  <c r="M55" i="4" s="1"/>
  <c r="AB55" i="4" s="1"/>
  <c r="AS618" i="2"/>
  <c r="G618" i="4" s="1"/>
  <c r="V618" i="4" s="1"/>
  <c r="AX602" i="2"/>
  <c r="L602" i="4" s="1"/>
  <c r="AA602" i="4" s="1"/>
  <c r="AW570" i="2"/>
  <c r="K570" i="4" s="1"/>
  <c r="Z570" i="4" s="1"/>
  <c r="AV538" i="2"/>
  <c r="J538" i="4" s="1"/>
  <c r="Y538" i="4" s="1"/>
  <c r="BB522" i="2"/>
  <c r="P522" i="4" s="1"/>
  <c r="AE522" i="4" s="1"/>
  <c r="BC506" i="2"/>
  <c r="Q506" i="4" s="1"/>
  <c r="AF506" i="4" s="1"/>
  <c r="BA490" i="2"/>
  <c r="O490" i="4" s="1"/>
  <c r="AD490" i="4" s="1"/>
  <c r="AV458" i="2"/>
  <c r="J458" i="4" s="1"/>
  <c r="Y458" i="4" s="1"/>
  <c r="BB442" i="2"/>
  <c r="P442" i="4" s="1"/>
  <c r="AE442" i="4" s="1"/>
  <c r="AZ426" i="2"/>
  <c r="N426" i="4" s="1"/>
  <c r="AC426" i="4" s="1"/>
  <c r="AW394" i="2"/>
  <c r="K394" i="4" s="1"/>
  <c r="Z394" i="4" s="1"/>
  <c r="AS378" i="2"/>
  <c r="G378" i="4" s="1"/>
  <c r="V378" i="4" s="1"/>
  <c r="AX362" i="2"/>
  <c r="L362" i="4" s="1"/>
  <c r="AA362" i="4" s="1"/>
  <c r="AW330" i="2"/>
  <c r="K330" i="4" s="1"/>
  <c r="Z330" i="4" s="1"/>
  <c r="BA298" i="2"/>
  <c r="O298" i="4" s="1"/>
  <c r="AD298" i="4" s="1"/>
  <c r="BD250" i="2"/>
  <c r="R250" i="4" s="1"/>
  <c r="AG250" i="4" s="1"/>
  <c r="AV218" i="2"/>
  <c r="J218" i="4" s="1"/>
  <c r="Y218" i="4" s="1"/>
  <c r="BB202" i="2"/>
  <c r="P202" i="4" s="1"/>
  <c r="AE202" i="4" s="1"/>
  <c r="AW186" i="2"/>
  <c r="K186" i="4" s="1"/>
  <c r="Z186" i="4" s="1"/>
  <c r="AY170" i="2"/>
  <c r="M170" i="4" s="1"/>
  <c r="AB170" i="4" s="1"/>
  <c r="AW154" i="2"/>
  <c r="K154" i="4" s="1"/>
  <c r="Z154" i="4" s="1"/>
  <c r="BB122" i="2"/>
  <c r="P122" i="4" s="1"/>
  <c r="AE122" i="4" s="1"/>
  <c r="BA106" i="2"/>
  <c r="O106" i="4" s="1"/>
  <c r="AD106" i="4" s="1"/>
  <c r="AW90" i="2"/>
  <c r="K90" i="4" s="1"/>
  <c r="Z90" i="4" s="1"/>
  <c r="AV58" i="2"/>
  <c r="J58" i="4" s="1"/>
  <c r="Y58" i="4" s="1"/>
  <c r="BB42" i="2"/>
  <c r="P42" i="4" s="1"/>
  <c r="AE42" i="4" s="1"/>
  <c r="AS182" i="2"/>
  <c r="G182" i="4" s="1"/>
  <c r="V182" i="4" s="1"/>
  <c r="AW621" i="2"/>
  <c r="K621" i="4" s="1"/>
  <c r="Z621" i="4" s="1"/>
  <c r="AZ605" i="2"/>
  <c r="N605" i="4" s="1"/>
  <c r="AC605" i="4" s="1"/>
  <c r="AV573" i="2"/>
  <c r="J573" i="4" s="1"/>
  <c r="Y573" i="4" s="1"/>
  <c r="BB557" i="2"/>
  <c r="P557" i="4" s="1"/>
  <c r="AE557" i="4" s="1"/>
  <c r="AY541" i="2"/>
  <c r="M541" i="4" s="1"/>
  <c r="AB541" i="4" s="1"/>
  <c r="BC509" i="2"/>
  <c r="Q509" i="4" s="1"/>
  <c r="AF509" i="4" s="1"/>
  <c r="AV493" i="2"/>
  <c r="J493" i="4" s="1"/>
  <c r="Y493" i="4" s="1"/>
  <c r="BC461" i="2"/>
  <c r="Q461" i="4" s="1"/>
  <c r="AF461" i="4" s="1"/>
  <c r="BC365" i="2"/>
  <c r="Q365" i="4" s="1"/>
  <c r="AF365" i="4" s="1"/>
  <c r="BB333" i="2"/>
  <c r="P333" i="4" s="1"/>
  <c r="AE333" i="4" s="1"/>
  <c r="BC317" i="2"/>
  <c r="Q317" i="4" s="1"/>
  <c r="AF317" i="4" s="1"/>
  <c r="BC301" i="2"/>
  <c r="Q301" i="4" s="1"/>
  <c r="AF301" i="4" s="1"/>
  <c r="AV269" i="2"/>
  <c r="J269" i="4" s="1"/>
  <c r="Y269" i="4" s="1"/>
  <c r="AZ221" i="2"/>
  <c r="N221" i="4" s="1"/>
  <c r="AC221" i="4" s="1"/>
  <c r="AU189" i="2"/>
  <c r="I189" i="4" s="1"/>
  <c r="X189" i="4" s="1"/>
  <c r="AT173" i="2"/>
  <c r="H173" i="4" s="1"/>
  <c r="W173" i="4" s="1"/>
  <c r="AW141" i="2"/>
  <c r="K141" i="4" s="1"/>
  <c r="Z141" i="4" s="1"/>
  <c r="AV29" i="2"/>
  <c r="J29" i="4" s="1"/>
  <c r="Y29" i="4" s="1"/>
  <c r="AS592" i="2"/>
  <c r="G592" i="4" s="1"/>
  <c r="V592" i="4" s="1"/>
  <c r="AX576" i="2"/>
  <c r="L576" i="4" s="1"/>
  <c r="AA576" i="4" s="1"/>
  <c r="BD544" i="2"/>
  <c r="R544" i="4" s="1"/>
  <c r="AG544" i="4" s="1"/>
  <c r="AW528" i="2"/>
  <c r="K528" i="4" s="1"/>
  <c r="Z528" i="4" s="1"/>
  <c r="BD512" i="2"/>
  <c r="R512" i="4" s="1"/>
  <c r="AG512" i="4" s="1"/>
  <c r="AU496" i="2"/>
  <c r="I496" i="4" s="1"/>
  <c r="X496" i="4" s="1"/>
  <c r="AV432" i="2"/>
  <c r="J432" i="4" s="1"/>
  <c r="Y432" i="4" s="1"/>
  <c r="BB416" i="2"/>
  <c r="P416" i="4" s="1"/>
  <c r="AE416" i="4" s="1"/>
  <c r="AZ400" i="2"/>
  <c r="N400" i="4" s="1"/>
  <c r="AC400" i="4" s="1"/>
  <c r="AT336" i="2"/>
  <c r="H336" i="4" s="1"/>
  <c r="W336" i="4" s="1"/>
  <c r="AZ320" i="2"/>
  <c r="N320" i="4" s="1"/>
  <c r="AC320" i="4" s="1"/>
  <c r="BD304" i="2"/>
  <c r="R304" i="4" s="1"/>
  <c r="AG304" i="4" s="1"/>
  <c r="BC288" i="2"/>
  <c r="Q288" i="4" s="1"/>
  <c r="AF288" i="4" s="1"/>
  <c r="AT256" i="2"/>
  <c r="H256" i="4" s="1"/>
  <c r="W256" i="4" s="1"/>
  <c r="AY224" i="2"/>
  <c r="M224" i="4" s="1"/>
  <c r="AB224" i="4" s="1"/>
  <c r="AS192" i="2"/>
  <c r="G192" i="4" s="1"/>
  <c r="V192" i="4" s="1"/>
  <c r="AX176" i="2"/>
  <c r="L176" i="4" s="1"/>
  <c r="AA176" i="4" s="1"/>
  <c r="AZ144" i="2"/>
  <c r="N144" i="4" s="1"/>
  <c r="AC144" i="4" s="1"/>
  <c r="AW128" i="2"/>
  <c r="K128" i="4" s="1"/>
  <c r="Z128" i="4" s="1"/>
  <c r="AS96" i="2"/>
  <c r="G96" i="4" s="1"/>
  <c r="V96" i="4" s="1"/>
  <c r="AX80" i="2"/>
  <c r="L80" i="4" s="1"/>
  <c r="AA80" i="4" s="1"/>
  <c r="AX83" i="2"/>
  <c r="L83" i="4" s="1"/>
  <c r="AA83" i="4" s="1"/>
  <c r="BA627" i="2"/>
  <c r="O627" i="4" s="1"/>
  <c r="AD627" i="4" s="1"/>
  <c r="AW579" i="2"/>
  <c r="K579" i="4" s="1"/>
  <c r="Z579" i="4" s="1"/>
  <c r="BB531" i="2"/>
  <c r="P531" i="4" s="1"/>
  <c r="AE531" i="4" s="1"/>
  <c r="BC499" i="2"/>
  <c r="Q499" i="4" s="1"/>
  <c r="AF499" i="4" s="1"/>
  <c r="AV467" i="2"/>
  <c r="J467" i="4" s="1"/>
  <c r="Y467" i="4" s="1"/>
  <c r="AY419" i="2"/>
  <c r="M419" i="4" s="1"/>
  <c r="AB419" i="4" s="1"/>
  <c r="AW403" i="2"/>
  <c r="K403" i="4" s="1"/>
  <c r="Z403" i="4" s="1"/>
  <c r="AS323" i="2"/>
  <c r="G323" i="4" s="1"/>
  <c r="V323" i="4" s="1"/>
  <c r="AX307" i="2"/>
  <c r="L307" i="4" s="1"/>
  <c r="AA307" i="4" s="1"/>
  <c r="AY259" i="2"/>
  <c r="M259" i="4" s="1"/>
  <c r="AB259" i="4" s="1"/>
  <c r="AS243" i="2"/>
  <c r="G243" i="4" s="1"/>
  <c r="V243" i="4" s="1"/>
  <c r="BD211" i="2"/>
  <c r="R211" i="4" s="1"/>
  <c r="AG211" i="4" s="1"/>
  <c r="AV163" i="2"/>
  <c r="J163" i="4" s="1"/>
  <c r="Y163" i="4" s="1"/>
  <c r="BB147" i="2"/>
  <c r="P147" i="4" s="1"/>
  <c r="AE147" i="4" s="1"/>
  <c r="BA131" i="2"/>
  <c r="O131" i="4" s="1"/>
  <c r="AD131" i="4" s="1"/>
  <c r="BA115" i="2"/>
  <c r="O115" i="4" s="1"/>
  <c r="AD115" i="4" s="1"/>
  <c r="AX51" i="2"/>
  <c r="L51" i="4" s="1"/>
  <c r="AA51" i="4" s="1"/>
  <c r="BC198" i="2"/>
  <c r="Q198" i="4" s="1"/>
  <c r="AF198" i="4" s="1"/>
  <c r="AV118" i="2"/>
  <c r="J118" i="4" s="1"/>
  <c r="Y118" i="4" s="1"/>
  <c r="AU70" i="2"/>
  <c r="I70" i="4" s="1"/>
  <c r="X70" i="4" s="1"/>
  <c r="AT630" i="2"/>
  <c r="H630" i="4" s="1"/>
  <c r="W630" i="4" s="1"/>
  <c r="AY582" i="2"/>
  <c r="M582" i="4" s="1"/>
  <c r="AB582" i="4" s="1"/>
  <c r="AV566" i="2"/>
  <c r="J566" i="4" s="1"/>
  <c r="Y566" i="4" s="1"/>
  <c r="AY534" i="2"/>
  <c r="M534" i="4" s="1"/>
  <c r="AB534" i="4" s="1"/>
  <c r="AZ502" i="2"/>
  <c r="N502" i="4" s="1"/>
  <c r="AC502" i="4" s="1"/>
  <c r="AU486" i="2"/>
  <c r="I486" i="4" s="1"/>
  <c r="X486" i="4" s="1"/>
  <c r="AW454" i="2"/>
  <c r="K454" i="4" s="1"/>
  <c r="Z454" i="4" s="1"/>
  <c r="BA438" i="2"/>
  <c r="O438" i="4" s="1"/>
  <c r="AD438" i="4" s="1"/>
  <c r="AW422" i="2"/>
  <c r="K422" i="4" s="1"/>
  <c r="Z422" i="4" s="1"/>
  <c r="AS406" i="2"/>
  <c r="G406" i="4" s="1"/>
  <c r="V406" i="4" s="1"/>
  <c r="AX390" i="2"/>
  <c r="L390" i="4" s="1"/>
  <c r="AA390" i="4" s="1"/>
  <c r="BA358" i="2"/>
  <c r="O358" i="4" s="1"/>
  <c r="AD358" i="4" s="1"/>
  <c r="AW342" i="2"/>
  <c r="K342" i="4" s="1"/>
  <c r="Z342" i="4" s="1"/>
  <c r="BC326" i="2"/>
  <c r="Q326" i="4" s="1"/>
  <c r="AF326" i="4" s="1"/>
  <c r="AU310" i="2"/>
  <c r="I310" i="4" s="1"/>
  <c r="X310" i="4" s="1"/>
  <c r="AT294" i="2"/>
  <c r="H294" i="4" s="1"/>
  <c r="W294" i="4" s="1"/>
  <c r="AV230" i="2"/>
  <c r="J230" i="4" s="1"/>
  <c r="Y230" i="4" s="1"/>
  <c r="AT585" i="2"/>
  <c r="H585" i="4" s="1"/>
  <c r="W585" i="4" s="1"/>
  <c r="BC569" i="2"/>
  <c r="Q569" i="4" s="1"/>
  <c r="AF569" i="4" s="1"/>
  <c r="BD537" i="2"/>
  <c r="R537" i="4" s="1"/>
  <c r="AG537" i="4" s="1"/>
  <c r="AV521" i="2"/>
  <c r="J521" i="4" s="1"/>
  <c r="Y521" i="4" s="1"/>
  <c r="BB505" i="2"/>
  <c r="P505" i="4" s="1"/>
  <c r="AE505" i="4" s="1"/>
  <c r="BD489" i="2"/>
  <c r="R489" i="4" s="1"/>
  <c r="AG489" i="4" s="1"/>
  <c r="BA473" i="2"/>
  <c r="O473" i="4" s="1"/>
  <c r="AD473" i="4" s="1"/>
  <c r="AY457" i="2"/>
  <c r="M457" i="4" s="1"/>
  <c r="AB457" i="4" s="1"/>
  <c r="AS441" i="2"/>
  <c r="G441" i="4" s="1"/>
  <c r="V441" i="4" s="1"/>
  <c r="AX425" i="2"/>
  <c r="L425" i="4" s="1"/>
  <c r="AA425" i="4" s="1"/>
  <c r="AW377" i="2"/>
  <c r="K377" i="4" s="1"/>
  <c r="Z377" i="4" s="1"/>
  <c r="AS361" i="2"/>
  <c r="G361" i="4" s="1"/>
  <c r="V361" i="4" s="1"/>
  <c r="AX345" i="2"/>
  <c r="L345" i="4" s="1"/>
  <c r="AA345" i="4" s="1"/>
  <c r="BD313" i="2"/>
  <c r="R313" i="4" s="1"/>
  <c r="AG313" i="4" s="1"/>
  <c r="AW297" i="2"/>
  <c r="K297" i="4" s="1"/>
  <c r="Z297" i="4" s="1"/>
  <c r="AZ233" i="2"/>
  <c r="N233" i="4" s="1"/>
  <c r="AC233" i="4" s="1"/>
  <c r="AU201" i="2"/>
  <c r="I201" i="4" s="1"/>
  <c r="X201" i="4" s="1"/>
  <c r="AT185" i="2"/>
  <c r="H185" i="4" s="1"/>
  <c r="W185" i="4" s="1"/>
  <c r="AW153" i="2"/>
  <c r="K153" i="4" s="1"/>
  <c r="Z153" i="4" s="1"/>
  <c r="AX121" i="2"/>
  <c r="L121" i="4" s="1"/>
  <c r="AA121" i="4" s="1"/>
  <c r="AY89" i="2"/>
  <c r="M89" i="4" s="1"/>
  <c r="AB89" i="4" s="1"/>
  <c r="AS57" i="2"/>
  <c r="G57" i="4" s="1"/>
  <c r="V57" i="4" s="1"/>
  <c r="AT25" i="2"/>
  <c r="H25" i="4" s="1"/>
  <c r="W25" i="4" s="1"/>
  <c r="AX44" i="2"/>
  <c r="L44" i="4" s="1"/>
  <c r="AA44" i="4" s="1"/>
  <c r="BB28" i="2"/>
  <c r="P28" i="4" s="1"/>
  <c r="AE28" i="4" s="1"/>
  <c r="AT85" i="2"/>
  <c r="H85" i="4" s="1"/>
  <c r="W85" i="4" s="1"/>
  <c r="AY604" i="2"/>
  <c r="M604" i="4" s="1"/>
  <c r="AB604" i="4" s="1"/>
  <c r="BA588" i="2"/>
  <c r="O588" i="4" s="1"/>
  <c r="AD588" i="4" s="1"/>
  <c r="AV572" i="2"/>
  <c r="J572" i="4" s="1"/>
  <c r="Y572" i="4" s="1"/>
  <c r="AS508" i="2"/>
  <c r="G508" i="4" s="1"/>
  <c r="V508" i="4" s="1"/>
  <c r="AZ396" i="2"/>
  <c r="N396" i="4" s="1"/>
  <c r="AC396" i="4" s="1"/>
  <c r="BC380" i="2"/>
  <c r="Q380" i="4" s="1"/>
  <c r="AF380" i="4" s="1"/>
  <c r="AS364" i="2"/>
  <c r="G364" i="4" s="1"/>
  <c r="V364" i="4" s="1"/>
  <c r="AX348" i="2"/>
  <c r="L348" i="4" s="1"/>
  <c r="AA348" i="4" s="1"/>
  <c r="AY300" i="2"/>
  <c r="M300" i="4" s="1"/>
  <c r="AB300" i="4" s="1"/>
  <c r="AW236" i="2"/>
  <c r="K236" i="4" s="1"/>
  <c r="Z236" i="4" s="1"/>
  <c r="AW220" i="2"/>
  <c r="K220" i="4" s="1"/>
  <c r="Z220" i="4" s="1"/>
  <c r="AS204" i="2"/>
  <c r="G204" i="4" s="1"/>
  <c r="V204" i="4" s="1"/>
  <c r="AX188" i="2"/>
  <c r="L188" i="4" s="1"/>
  <c r="AA188" i="4" s="1"/>
  <c r="AV92" i="2"/>
  <c r="J92" i="4" s="1"/>
  <c r="Y92" i="4" s="1"/>
  <c r="BD50" i="2"/>
  <c r="R50" i="4" s="1"/>
  <c r="AG50" i="4" s="1"/>
  <c r="AX101" i="2"/>
  <c r="L101" i="4" s="1"/>
  <c r="AA101" i="4" s="1"/>
  <c r="AY543" i="2"/>
  <c r="M543" i="4" s="1"/>
  <c r="AB543" i="4" s="1"/>
  <c r="BB495" i="2"/>
  <c r="P495" i="4" s="1"/>
  <c r="AE495" i="4" s="1"/>
  <c r="AW479" i="2"/>
  <c r="K479" i="4" s="1"/>
  <c r="Z479" i="4" s="1"/>
  <c r="AV431" i="2"/>
  <c r="J431" i="4" s="1"/>
  <c r="Y431" i="4" s="1"/>
  <c r="BD383" i="2"/>
  <c r="R383" i="4" s="1"/>
  <c r="AG383" i="4" s="1"/>
  <c r="AX351" i="2"/>
  <c r="L351" i="4" s="1"/>
  <c r="AA351" i="4" s="1"/>
  <c r="AY303" i="2"/>
  <c r="M303" i="4" s="1"/>
  <c r="AB303" i="4" s="1"/>
  <c r="BC239" i="2"/>
  <c r="Q239" i="4" s="1"/>
  <c r="AF239" i="4" s="1"/>
  <c r="BD191" i="2"/>
  <c r="R191" i="4" s="1"/>
  <c r="AG191" i="4" s="1"/>
  <c r="BA175" i="2"/>
  <c r="O175" i="4" s="1"/>
  <c r="AD175" i="4" s="1"/>
  <c r="AU143" i="2"/>
  <c r="I143" i="4" s="1"/>
  <c r="X143" i="4" s="1"/>
  <c r="AT127" i="2"/>
  <c r="H127" i="4" s="1"/>
  <c r="W127" i="4" s="1"/>
  <c r="BA111" i="2"/>
  <c r="O111" i="4" s="1"/>
  <c r="AD111" i="4" s="1"/>
  <c r="AY95" i="2"/>
  <c r="M95" i="4" s="1"/>
  <c r="AB95" i="4" s="1"/>
  <c r="AX114" i="2"/>
  <c r="L114" i="4" s="1"/>
  <c r="AA114" i="4" s="1"/>
  <c r="AU24" i="2"/>
  <c r="I24" i="4" s="1"/>
  <c r="X24" i="4" s="1"/>
  <c r="AX626" i="2"/>
  <c r="L626" i="4" s="1"/>
  <c r="AA626" i="4" s="1"/>
  <c r="BA594" i="2"/>
  <c r="O594" i="4" s="1"/>
  <c r="AD594" i="4" s="1"/>
  <c r="BD578" i="2"/>
  <c r="R578" i="4" s="1"/>
  <c r="AG578" i="4" s="1"/>
  <c r="AW498" i="2"/>
  <c r="K498" i="4" s="1"/>
  <c r="Z498" i="4" s="1"/>
  <c r="AT466" i="2"/>
  <c r="H466" i="4" s="1"/>
  <c r="W466" i="4" s="1"/>
  <c r="BD450" i="2"/>
  <c r="R450" i="4" s="1"/>
  <c r="AG450" i="4" s="1"/>
  <c r="BD434" i="2"/>
  <c r="R434" i="4" s="1"/>
  <c r="AG434" i="4" s="1"/>
  <c r="BD418" i="2"/>
  <c r="R418" i="4" s="1"/>
  <c r="AG418" i="4" s="1"/>
  <c r="AV402" i="2"/>
  <c r="J402" i="4" s="1"/>
  <c r="Y402" i="4" s="1"/>
  <c r="BB386" i="2"/>
  <c r="P386" i="4" s="1"/>
  <c r="AE386" i="4" s="1"/>
  <c r="AY370" i="2"/>
  <c r="M370" i="4" s="1"/>
  <c r="AB370" i="4" s="1"/>
  <c r="AZ338" i="2"/>
  <c r="N338" i="4" s="1"/>
  <c r="AC338" i="4" s="1"/>
  <c r="AS322" i="2"/>
  <c r="G322" i="4" s="1"/>
  <c r="V322" i="4" s="1"/>
  <c r="AX306" i="2"/>
  <c r="L306" i="4" s="1"/>
  <c r="AA306" i="4" s="1"/>
  <c r="AY258" i="2"/>
  <c r="M258" i="4" s="1"/>
  <c r="AB258" i="4" s="1"/>
  <c r="AS242" i="2"/>
  <c r="G242" i="4" s="1"/>
  <c r="V242" i="4" s="1"/>
  <c r="AX226" i="2"/>
  <c r="L226" i="4" s="1"/>
  <c r="AA226" i="4" s="1"/>
  <c r="BD194" i="2"/>
  <c r="R194" i="4" s="1"/>
  <c r="AG194" i="4" s="1"/>
  <c r="AX98" i="2"/>
  <c r="L98" i="4" s="1"/>
  <c r="AA98" i="4" s="1"/>
  <c r="BB82" i="2"/>
  <c r="P82" i="4" s="1"/>
  <c r="AE82" i="4" s="1"/>
  <c r="BD629" i="2"/>
  <c r="R629" i="4" s="1"/>
  <c r="AG629" i="4" s="1"/>
  <c r="BC597" i="2"/>
  <c r="Q597" i="4" s="1"/>
  <c r="AF597" i="4" s="1"/>
  <c r="AU581" i="2"/>
  <c r="I581" i="4" s="1"/>
  <c r="X581" i="4" s="1"/>
  <c r="BD549" i="2"/>
  <c r="R549" i="4" s="1"/>
  <c r="AG549" i="4" s="1"/>
  <c r="AZ533" i="2"/>
  <c r="N533" i="4" s="1"/>
  <c r="AC533" i="4" s="1"/>
  <c r="AX501" i="2"/>
  <c r="L501" i="4" s="1"/>
  <c r="AA501" i="4" s="1"/>
  <c r="AZ469" i="2"/>
  <c r="N469" i="4" s="1"/>
  <c r="AC469" i="4" s="1"/>
  <c r="BB421" i="2"/>
  <c r="P421" i="4" s="1"/>
  <c r="AE421" i="4" s="1"/>
  <c r="AZ405" i="2"/>
  <c r="N405" i="4" s="1"/>
  <c r="AC405" i="4" s="1"/>
  <c r="BC373" i="2"/>
  <c r="Q373" i="4" s="1"/>
  <c r="AF373" i="4" s="1"/>
  <c r="AT341" i="2"/>
  <c r="H341" i="4" s="1"/>
  <c r="W341" i="4" s="1"/>
  <c r="BD325" i="2"/>
  <c r="R325" i="4" s="1"/>
  <c r="AG325" i="4" s="1"/>
  <c r="BD309" i="2"/>
  <c r="R309" i="4" s="1"/>
  <c r="AG309" i="4" s="1"/>
  <c r="BD293" i="2"/>
  <c r="R293" i="4" s="1"/>
  <c r="AG293" i="4" s="1"/>
  <c r="AT261" i="2"/>
  <c r="H261" i="4" s="1"/>
  <c r="W261" i="4" s="1"/>
  <c r="AS213" i="2"/>
  <c r="G213" i="4" s="1"/>
  <c r="V213" i="4" s="1"/>
  <c r="AY165" i="2"/>
  <c r="M165" i="4" s="1"/>
  <c r="AB165" i="4" s="1"/>
  <c r="AW632" i="2"/>
  <c r="K632" i="4" s="1"/>
  <c r="Z632" i="4" s="1"/>
  <c r="BB600" i="2"/>
  <c r="P600" i="4" s="1"/>
  <c r="AE600" i="4" s="1"/>
  <c r="BC568" i="2"/>
  <c r="Q568" i="4" s="1"/>
  <c r="AF568" i="4" s="1"/>
  <c r="AT520" i="2"/>
  <c r="H520" i="4" s="1"/>
  <c r="W520" i="4" s="1"/>
  <c r="BD488" i="2"/>
  <c r="R488" i="4" s="1"/>
  <c r="AG488" i="4" s="1"/>
  <c r="AW472" i="2"/>
  <c r="K472" i="4" s="1"/>
  <c r="Z472" i="4" s="1"/>
  <c r="AW424" i="2"/>
  <c r="K424" i="4" s="1"/>
  <c r="Z424" i="4" s="1"/>
  <c r="AV392" i="2"/>
  <c r="J392" i="4" s="1"/>
  <c r="Y392" i="4" s="1"/>
  <c r="BB376" i="2"/>
  <c r="P376" i="4" s="1"/>
  <c r="AE376" i="4" s="1"/>
  <c r="BA360" i="2"/>
  <c r="O360" i="4" s="1"/>
  <c r="AD360" i="4" s="1"/>
  <c r="AY344" i="2"/>
  <c r="M344" i="4" s="1"/>
  <c r="AB344" i="4" s="1"/>
  <c r="BA328" i="2"/>
  <c r="O328" i="4" s="1"/>
  <c r="AD328" i="4" s="1"/>
  <c r="AS312" i="2"/>
  <c r="G312" i="4" s="1"/>
  <c r="V312" i="4" s="1"/>
  <c r="AX296" i="2"/>
  <c r="L296" i="4" s="1"/>
  <c r="AA296" i="4" s="1"/>
  <c r="BC264" i="2"/>
  <c r="Q264" i="4" s="1"/>
  <c r="AF264" i="4" s="1"/>
  <c r="AZ248" i="2"/>
  <c r="N248" i="4" s="1"/>
  <c r="AC248" i="4" s="1"/>
  <c r="AV216" i="2"/>
  <c r="J216" i="4" s="1"/>
  <c r="Y216" i="4" s="1"/>
  <c r="BB200" i="2"/>
  <c r="P200" i="4" s="1"/>
  <c r="AE200" i="4" s="1"/>
  <c r="BD168" i="2"/>
  <c r="R168" i="4" s="1"/>
  <c r="AG168" i="4" s="1"/>
  <c r="AU136" i="2"/>
  <c r="I136" i="4" s="1"/>
  <c r="X136" i="4" s="1"/>
  <c r="AZ88" i="2"/>
  <c r="N88" i="4" s="1"/>
  <c r="AC88" i="4" s="1"/>
  <c r="AZ72" i="2"/>
  <c r="N72" i="4" s="1"/>
  <c r="AC72" i="4" s="1"/>
  <c r="BD56" i="2"/>
  <c r="R56" i="4" s="1"/>
  <c r="AG56" i="4" s="1"/>
  <c r="AZ40" i="2"/>
  <c r="N40" i="4" s="1"/>
  <c r="AC40" i="4" s="1"/>
  <c r="AT603" i="2"/>
  <c r="H603" i="4" s="1"/>
  <c r="W603" i="4" s="1"/>
  <c r="BD587" i="2"/>
  <c r="R587" i="4" s="1"/>
  <c r="AG587" i="4" s="1"/>
  <c r="AW571" i="2"/>
  <c r="K571" i="4" s="1"/>
  <c r="Z571" i="4" s="1"/>
  <c r="AV539" i="2"/>
  <c r="J539" i="4" s="1"/>
  <c r="Y539" i="4" s="1"/>
  <c r="BB523" i="2"/>
  <c r="P523" i="4" s="1"/>
  <c r="AE523" i="4" s="1"/>
  <c r="BD427" i="2"/>
  <c r="R427" i="4" s="1"/>
  <c r="AG427" i="4" s="1"/>
  <c r="AS395" i="2"/>
  <c r="G395" i="4" s="1"/>
  <c r="V395" i="4" s="1"/>
  <c r="AW363" i="2"/>
  <c r="K363" i="4" s="1"/>
  <c r="Z363" i="4" s="1"/>
  <c r="AV315" i="2"/>
  <c r="J315" i="4" s="1"/>
  <c r="Y315" i="4" s="1"/>
  <c r="BB299" i="2"/>
  <c r="P299" i="4" s="1"/>
  <c r="AE299" i="4" s="1"/>
  <c r="BC283" i="2"/>
  <c r="Q283" i="4" s="1"/>
  <c r="AF283" i="4" s="1"/>
  <c r="AY267" i="2"/>
  <c r="M267" i="4" s="1"/>
  <c r="AB267" i="4" s="1"/>
  <c r="AY251" i="2"/>
  <c r="M251" i="4" s="1"/>
  <c r="AB251" i="4" s="1"/>
  <c r="AS235" i="2"/>
  <c r="G235" i="4" s="1"/>
  <c r="V235" i="4" s="1"/>
  <c r="AS155" i="2"/>
  <c r="G155" i="4" s="1"/>
  <c r="V155" i="4" s="1"/>
  <c r="AX139" i="2"/>
  <c r="L139" i="4" s="1"/>
  <c r="AA139" i="4" s="1"/>
  <c r="BB59" i="2"/>
  <c r="P59" i="4" s="1"/>
  <c r="AE59" i="4" s="1"/>
  <c r="BA43" i="2"/>
  <c r="O43" i="4" s="1"/>
  <c r="AD43" i="4" s="1"/>
  <c r="AW27" i="2"/>
  <c r="K27" i="4" s="1"/>
  <c r="Z27" i="4" s="1"/>
  <c r="BC11" i="2"/>
  <c r="Q11" i="4" s="1"/>
  <c r="AF11" i="4" s="1"/>
  <c r="BC279" i="2"/>
  <c r="Q279" i="4" s="1"/>
  <c r="AF279" i="4" s="1"/>
  <c r="AV151" i="2"/>
  <c r="J151" i="4" s="1"/>
  <c r="Y151" i="4" s="1"/>
  <c r="AS135" i="2"/>
  <c r="G135" i="4" s="1"/>
  <c r="V135" i="4" s="1"/>
  <c r="AX102" i="2"/>
  <c r="L102" i="4" s="1"/>
  <c r="AA102" i="4" s="1"/>
  <c r="AG235" i="2" l="1"/>
  <c r="AR56" i="2"/>
  <c r="BS56" i="2"/>
  <c r="AK424" i="2"/>
  <c r="AP82" i="2"/>
  <c r="BQ82" i="2"/>
  <c r="AH466" i="2"/>
  <c r="BI466" i="2"/>
  <c r="AR383" i="2"/>
  <c r="BS383" i="2"/>
  <c r="AL188" i="2"/>
  <c r="BM188" i="2"/>
  <c r="AL44" i="2"/>
  <c r="BM44" i="2"/>
  <c r="AK422" i="2"/>
  <c r="AI496" i="2"/>
  <c r="BJ496" i="2"/>
  <c r="AK141" i="2"/>
  <c r="AJ573" i="2"/>
  <c r="BK573" i="2"/>
  <c r="AM87" i="2"/>
  <c r="BN87" i="2"/>
  <c r="AP150" i="2"/>
  <c r="BQ150" i="2"/>
  <c r="AI548" i="2"/>
  <c r="BJ548" i="2"/>
  <c r="AO49" i="2"/>
  <c r="BP49" i="2"/>
  <c r="AM27" i="2"/>
  <c r="BN27" i="2"/>
  <c r="AN411" i="2"/>
  <c r="AG56" i="2"/>
  <c r="AR424" i="2"/>
  <c r="BS424" i="2"/>
  <c r="AJ213" i="2"/>
  <c r="BK213" i="2"/>
  <c r="AQ258" i="2"/>
  <c r="BR258" i="2"/>
  <c r="AP351" i="2"/>
  <c r="BQ351" i="2"/>
  <c r="AM249" i="2"/>
  <c r="BN249" i="2"/>
  <c r="AO457" i="2"/>
  <c r="BP457" i="2"/>
  <c r="AP390" i="2"/>
  <c r="BQ390" i="2"/>
  <c r="AN115" i="2"/>
  <c r="AR45" i="2"/>
  <c r="BS45" i="2"/>
  <c r="AR426" i="2"/>
  <c r="BS426" i="2"/>
  <c r="AJ618" i="2"/>
  <c r="BK618" i="2"/>
  <c r="AI567" i="2"/>
  <c r="BJ567" i="2"/>
  <c r="AN372" i="2"/>
  <c r="AK417" i="2"/>
  <c r="AM142" i="2"/>
  <c r="BN142" i="2"/>
  <c r="AR446" i="2"/>
  <c r="BS446" i="2"/>
  <c r="AS167" i="2"/>
  <c r="G167" i="4" s="1"/>
  <c r="V167" i="4" s="1"/>
  <c r="BC260" i="2"/>
  <c r="Q260" i="4" s="1"/>
  <c r="AF260" i="4" s="1"/>
  <c r="AY254" i="2"/>
  <c r="M254" i="4" s="1"/>
  <c r="AB254" i="4" s="1"/>
  <c r="BC462" i="2"/>
  <c r="Q462" i="4" s="1"/>
  <c r="AF462" i="4" s="1"/>
  <c r="AY75" i="2"/>
  <c r="M75" i="4" s="1"/>
  <c r="AB75" i="4" s="1"/>
  <c r="BC443" i="2"/>
  <c r="Q443" i="4" s="1"/>
  <c r="AF443" i="4" s="1"/>
  <c r="AT536" i="2"/>
  <c r="H536" i="4" s="1"/>
  <c r="W536" i="4" s="1"/>
  <c r="BB565" i="2"/>
  <c r="P565" i="4" s="1"/>
  <c r="AE565" i="4" s="1"/>
  <c r="AX66" i="2"/>
  <c r="L66" i="4" s="1"/>
  <c r="AA66" i="4" s="1"/>
  <c r="AU290" i="2"/>
  <c r="I290" i="4" s="1"/>
  <c r="X290" i="4" s="1"/>
  <c r="AV610" i="2"/>
  <c r="J610" i="4" s="1"/>
  <c r="Y610" i="4" s="1"/>
  <c r="AU335" i="2"/>
  <c r="I335" i="4" s="1"/>
  <c r="X335" i="4" s="1"/>
  <c r="AV591" i="2"/>
  <c r="J591" i="4" s="1"/>
  <c r="Y591" i="4" s="1"/>
  <c r="AS79" i="2"/>
  <c r="G79" i="4" s="1"/>
  <c r="V79" i="4" s="1"/>
  <c r="AW316" i="2"/>
  <c r="K316" i="4" s="1"/>
  <c r="Z316" i="4" s="1"/>
  <c r="BA556" i="2"/>
  <c r="O556" i="4" s="1"/>
  <c r="AD556" i="4" s="1"/>
  <c r="BD329" i="2"/>
  <c r="R329" i="4" s="1"/>
  <c r="AG329" i="4" s="1"/>
  <c r="AW214" i="2"/>
  <c r="K214" i="4" s="1"/>
  <c r="Z214" i="4" s="1"/>
  <c r="AY451" i="2"/>
  <c r="M451" i="4" s="1"/>
  <c r="AB451" i="4" s="1"/>
  <c r="BD157" i="2"/>
  <c r="R157" i="4" s="1"/>
  <c r="AG157" i="4" s="1"/>
  <c r="AY445" i="2"/>
  <c r="M445" i="4" s="1"/>
  <c r="AB445" i="4" s="1"/>
  <c r="AN424" i="2"/>
  <c r="AK469" i="2"/>
  <c r="AH98" i="2"/>
  <c r="BI98" i="2"/>
  <c r="AR338" i="2"/>
  <c r="BS338" i="2"/>
  <c r="AP143" i="2"/>
  <c r="BQ143" i="2"/>
  <c r="AM479" i="2"/>
  <c r="BN479" i="2"/>
  <c r="AI204" i="2"/>
  <c r="BJ204" i="2"/>
  <c r="AQ460" i="2"/>
  <c r="BR460" i="2"/>
  <c r="AI441" i="2"/>
  <c r="BJ441" i="2"/>
  <c r="AH390" i="2"/>
  <c r="BI390" i="2"/>
  <c r="AR259" i="2"/>
  <c r="BS259" i="2"/>
  <c r="AL467" i="2"/>
  <c r="BM467" i="2"/>
  <c r="AH80" i="2"/>
  <c r="BI80" i="2"/>
  <c r="AM141" i="2"/>
  <c r="BN141" i="2"/>
  <c r="AH362" i="2"/>
  <c r="BI362" i="2"/>
  <c r="AO54" i="2"/>
  <c r="BP54" i="2"/>
  <c r="AL567" i="2"/>
  <c r="BM567" i="2"/>
  <c r="AO596" i="2"/>
  <c r="BP596" i="2"/>
  <c r="AH113" i="2"/>
  <c r="BI113" i="2"/>
  <c r="AO401" i="2"/>
  <c r="BP401" i="2"/>
  <c r="AL135" i="2"/>
  <c r="BM135" i="2"/>
  <c r="AN187" i="2"/>
  <c r="AK248" i="2"/>
  <c r="AI472" i="2"/>
  <c r="BJ472" i="2"/>
  <c r="AQ485" i="2"/>
  <c r="BR485" i="2"/>
  <c r="AG258" i="2"/>
  <c r="AQ127" i="2"/>
  <c r="BR127" i="2"/>
  <c r="AQ495" i="2"/>
  <c r="BR495" i="2"/>
  <c r="AG300" i="2"/>
  <c r="AO604" i="2"/>
  <c r="BP604" i="2"/>
  <c r="AL57" i="2"/>
  <c r="BM57" i="2"/>
  <c r="AJ537" i="2"/>
  <c r="BK537" i="2"/>
  <c r="AI422" i="2"/>
  <c r="BJ422" i="2"/>
  <c r="AH70" i="2"/>
  <c r="BI70" i="2"/>
  <c r="AI429" i="2"/>
  <c r="BJ429" i="2"/>
  <c r="AP218" i="2"/>
  <c r="BQ218" i="2"/>
  <c r="AN442" i="2"/>
  <c r="AG54" i="2"/>
  <c r="AM599" i="2"/>
  <c r="BN599" i="2"/>
  <c r="AM17" i="2"/>
  <c r="BN17" i="2"/>
  <c r="AW314" i="2"/>
  <c r="K314" i="4" s="1"/>
  <c r="Z314" i="4" s="1"/>
  <c r="AW292" i="2"/>
  <c r="K292" i="4" s="1"/>
  <c r="Z292" i="4" s="1"/>
  <c r="BD516" i="2"/>
  <c r="R516" i="4" s="1"/>
  <c r="AG516" i="4" s="1"/>
  <c r="AZ7" i="2"/>
  <c r="N7" i="4" s="1"/>
  <c r="AC7" i="4" s="1"/>
  <c r="AW94" i="2"/>
  <c r="K94" i="4" s="1"/>
  <c r="Z94" i="4" s="1"/>
  <c r="AT510" i="2"/>
  <c r="H510" i="4" s="1"/>
  <c r="W510" i="4" s="1"/>
  <c r="BB91" i="2"/>
  <c r="P91" i="4" s="1"/>
  <c r="AE91" i="4" s="1"/>
  <c r="AX459" i="2"/>
  <c r="L459" i="4" s="1"/>
  <c r="AA459" i="4" s="1"/>
  <c r="BB552" i="2"/>
  <c r="P552" i="4" s="1"/>
  <c r="AE552" i="4" s="1"/>
  <c r="AX277" i="2"/>
  <c r="L277" i="4" s="1"/>
  <c r="AA277" i="4" s="1"/>
  <c r="AU613" i="2"/>
  <c r="I613" i="4" s="1"/>
  <c r="X613" i="4" s="1"/>
  <c r="AV130" i="2"/>
  <c r="J130" i="4" s="1"/>
  <c r="Y130" i="4" s="1"/>
  <c r="AS482" i="2"/>
  <c r="G482" i="4" s="1"/>
  <c r="V482" i="4" s="1"/>
  <c r="BA159" i="2"/>
  <c r="O159" i="4" s="1"/>
  <c r="AD159" i="4" s="1"/>
  <c r="BD367" i="2"/>
  <c r="R367" i="4" s="1"/>
  <c r="AG367" i="4" s="1"/>
  <c r="BC124" i="2"/>
  <c r="Q124" i="4" s="1"/>
  <c r="AF124" i="4" s="1"/>
  <c r="BD620" i="2"/>
  <c r="R620" i="4" s="1"/>
  <c r="AG620" i="4" s="1"/>
  <c r="AY409" i="2"/>
  <c r="M409" i="4" s="1"/>
  <c r="AB409" i="4" s="1"/>
  <c r="AY515" i="2"/>
  <c r="M515" i="4" s="1"/>
  <c r="AB515" i="4" s="1"/>
  <c r="BC208" i="2"/>
  <c r="Q208" i="4" s="1"/>
  <c r="AF208" i="4" s="1"/>
  <c r="AT237" i="2"/>
  <c r="H237" i="4" s="1"/>
  <c r="W237" i="4" s="1"/>
  <c r="BB477" i="2"/>
  <c r="P477" i="4" s="1"/>
  <c r="AE477" i="4" s="1"/>
  <c r="AH151" i="2"/>
  <c r="BI151" i="2"/>
  <c r="AP235" i="2"/>
  <c r="BQ235" i="2"/>
  <c r="AO427" i="2"/>
  <c r="BP427" i="2"/>
  <c r="AO181" i="2"/>
  <c r="BP181" i="2"/>
  <c r="AM501" i="2"/>
  <c r="BN501" i="2"/>
  <c r="AG383" i="2"/>
  <c r="AK50" i="2"/>
  <c r="AK25" i="2"/>
  <c r="AL422" i="2"/>
  <c r="BM422" i="2"/>
  <c r="AL627" i="2"/>
  <c r="BM627" i="2"/>
  <c r="AO320" i="2"/>
  <c r="BP320" i="2"/>
  <c r="AK173" i="2"/>
  <c r="AN397" i="2"/>
  <c r="AP182" i="2"/>
  <c r="BQ182" i="2"/>
  <c r="AM186" i="2"/>
  <c r="BN186" i="2"/>
  <c r="AM442" i="2"/>
  <c r="BN442" i="2"/>
  <c r="AJ54" i="2"/>
  <c r="BK54" i="2"/>
  <c r="AQ391" i="2"/>
  <c r="BR391" i="2"/>
  <c r="AK599" i="2"/>
  <c r="AO199" i="2"/>
  <c r="BP199" i="2"/>
  <c r="AR430" i="2"/>
  <c r="BS430" i="2"/>
  <c r="AP475" i="2"/>
  <c r="BQ475" i="2"/>
  <c r="AL72" i="2"/>
  <c r="BM72" i="2"/>
  <c r="AO296" i="2"/>
  <c r="BP296" i="2"/>
  <c r="AI632" i="2"/>
  <c r="BJ632" i="2"/>
  <c r="AQ581" i="2"/>
  <c r="BR581" i="2"/>
  <c r="AG95" i="2"/>
  <c r="AO172" i="2"/>
  <c r="BP172" i="2"/>
  <c r="AL133" i="2"/>
  <c r="BM133" i="2"/>
  <c r="AQ307" i="2"/>
  <c r="BR307" i="2"/>
  <c r="AN579" i="2"/>
  <c r="AL288" i="2"/>
  <c r="BM288" i="2"/>
  <c r="AJ528" i="2"/>
  <c r="BK528" i="2"/>
  <c r="AO173" i="2"/>
  <c r="BP173" i="2"/>
  <c r="AL509" i="2"/>
  <c r="BM509" i="2"/>
  <c r="AH618" i="2"/>
  <c r="BI618" i="2"/>
  <c r="AM23" i="2"/>
  <c r="BN23" i="2"/>
  <c r="AL196" i="2"/>
  <c r="BM196" i="2"/>
  <c r="AN481" i="2"/>
  <c r="AW74" i="2"/>
  <c r="K74" i="4" s="1"/>
  <c r="Z74" i="4" s="1"/>
  <c r="BA346" i="2"/>
  <c r="O346" i="4" s="1"/>
  <c r="AD346" i="4" s="1"/>
  <c r="AZ84" i="2"/>
  <c r="N84" i="4" s="1"/>
  <c r="AC84" i="4" s="1"/>
  <c r="BC308" i="2"/>
  <c r="Q308" i="4" s="1"/>
  <c r="AF308" i="4" s="1"/>
  <c r="AZ542" i="2"/>
  <c r="N542" i="4" s="1"/>
  <c r="AC542" i="4" s="1"/>
  <c r="BA616" i="2"/>
  <c r="O616" i="4" s="1"/>
  <c r="AD616" i="4" s="1"/>
  <c r="BA146" i="2"/>
  <c r="O146" i="4" s="1"/>
  <c r="AD146" i="4" s="1"/>
  <c r="BA514" i="2"/>
  <c r="O514" i="4" s="1"/>
  <c r="AD514" i="4" s="1"/>
  <c r="BA207" i="2"/>
  <c r="O207" i="4" s="1"/>
  <c r="AD207" i="4" s="1"/>
  <c r="AW399" i="2"/>
  <c r="K399" i="4" s="1"/>
  <c r="Z399" i="4" s="1"/>
  <c r="AZ140" i="2"/>
  <c r="N140" i="4" s="1"/>
  <c r="AC140" i="4" s="1"/>
  <c r="AT137" i="2"/>
  <c r="H137" i="4" s="1"/>
  <c r="W137" i="4" s="1"/>
  <c r="BB601" i="2"/>
  <c r="P601" i="4" s="1"/>
  <c r="AE601" i="4" s="1"/>
  <c r="AT179" i="2"/>
  <c r="H179" i="4" s="1"/>
  <c r="W179" i="4" s="1"/>
  <c r="BB547" i="2"/>
  <c r="P547" i="4" s="1"/>
  <c r="AE547" i="4" s="1"/>
  <c r="AT624" i="2"/>
  <c r="H624" i="4" s="1"/>
  <c r="W624" i="4" s="1"/>
  <c r="AL171" i="2"/>
  <c r="BM171" i="2"/>
  <c r="AP331" i="2"/>
  <c r="BQ331" i="2"/>
  <c r="AP40" i="2"/>
  <c r="BQ40" i="2"/>
  <c r="AI488" i="2"/>
  <c r="BJ488" i="2"/>
  <c r="AG594" i="2"/>
  <c r="AG543" i="2"/>
  <c r="AJ604" i="2"/>
  <c r="BK604" i="2"/>
  <c r="AO585" i="2"/>
  <c r="BP585" i="2"/>
  <c r="AI342" i="2"/>
  <c r="BJ342" i="2"/>
  <c r="AG128" i="2"/>
  <c r="AR557" i="2"/>
  <c r="BS557" i="2"/>
  <c r="AG330" i="2"/>
  <c r="AO522" i="2"/>
  <c r="BP522" i="2"/>
  <c r="AP36" i="2"/>
  <c r="BQ36" i="2"/>
  <c r="AI580" i="2"/>
  <c r="BJ580" i="2"/>
  <c r="AM97" i="2"/>
  <c r="BN97" i="2"/>
  <c r="AQ337" i="2"/>
  <c r="BR337" i="2"/>
  <c r="AQ20" i="2"/>
  <c r="BR20" i="2"/>
  <c r="AP251" i="2"/>
  <c r="BQ251" i="2"/>
  <c r="AK136" i="2"/>
  <c r="AJ424" i="2"/>
  <c r="BK424" i="2"/>
  <c r="AQ421" i="2"/>
  <c r="BR421" i="2"/>
  <c r="AQ98" i="2"/>
  <c r="BR98" i="2"/>
  <c r="AI262" i="2"/>
  <c r="BJ262" i="2"/>
  <c r="AN19" i="2"/>
  <c r="AI499" i="2"/>
  <c r="BJ499" i="2"/>
  <c r="AJ77" i="2"/>
  <c r="BK77" i="2"/>
  <c r="AP365" i="2"/>
  <c r="BQ365" i="2"/>
  <c r="AO391" i="2"/>
  <c r="BP391" i="2"/>
  <c r="AQ615" i="2"/>
  <c r="BR615" i="2"/>
  <c r="AN164" i="2"/>
  <c r="AP465" i="2"/>
  <c r="BQ465" i="2"/>
  <c r="AG430" i="2"/>
  <c r="AU138" i="2"/>
  <c r="I138" i="4" s="1"/>
  <c r="X138" i="4" s="1"/>
  <c r="AV474" i="2"/>
  <c r="J474" i="4" s="1"/>
  <c r="Y474" i="4" s="1"/>
  <c r="AS423" i="2"/>
  <c r="G423" i="4" s="1"/>
  <c r="V423" i="4" s="1"/>
  <c r="BD100" i="2"/>
  <c r="R100" i="4" s="1"/>
  <c r="AG100" i="4" s="1"/>
  <c r="AZ324" i="2"/>
  <c r="N324" i="4" s="1"/>
  <c r="AC324" i="4" s="1"/>
  <c r="AY532" i="2"/>
  <c r="M532" i="4" s="1"/>
  <c r="AB532" i="4" s="1"/>
  <c r="AZ286" i="2"/>
  <c r="N286" i="4" s="1"/>
  <c r="AC286" i="4" s="1"/>
  <c r="AY107" i="2"/>
  <c r="M107" i="4" s="1"/>
  <c r="AB107" i="4" s="1"/>
  <c r="AY389" i="2"/>
  <c r="M389" i="4" s="1"/>
  <c r="AB389" i="4" s="1"/>
  <c r="AT530" i="2"/>
  <c r="H530" i="4" s="1"/>
  <c r="W530" i="4" s="1"/>
  <c r="BB71" i="2"/>
  <c r="P71" i="4" s="1"/>
  <c r="AE71" i="4" s="1"/>
  <c r="AX223" i="2"/>
  <c r="L223" i="4" s="1"/>
  <c r="AA223" i="4" s="1"/>
  <c r="AU415" i="2"/>
  <c r="I415" i="4" s="1"/>
  <c r="X415" i="4" s="1"/>
  <c r="AV37" i="2"/>
  <c r="J37" i="4" s="1"/>
  <c r="Y37" i="4" s="1"/>
  <c r="AS156" i="2"/>
  <c r="G156" i="4" s="1"/>
  <c r="V156" i="4" s="1"/>
  <c r="BC169" i="2"/>
  <c r="Q169" i="4" s="1"/>
  <c r="AF169" i="4" s="1"/>
  <c r="AY470" i="2"/>
  <c r="M470" i="4" s="1"/>
  <c r="AB470" i="4" s="1"/>
  <c r="AW227" i="2"/>
  <c r="K227" i="4" s="1"/>
  <c r="Z227" i="4" s="1"/>
  <c r="AW563" i="2"/>
  <c r="K563" i="4" s="1"/>
  <c r="Z563" i="4" s="1"/>
  <c r="BD272" i="2"/>
  <c r="R272" i="4" s="1"/>
  <c r="AG272" i="4" s="1"/>
  <c r="AW13" i="2"/>
  <c r="K13" i="4" s="1"/>
  <c r="Z13" i="4" s="1"/>
  <c r="BC253" i="2"/>
  <c r="Q253" i="4" s="1"/>
  <c r="AF253" i="4" s="1"/>
  <c r="AR59" i="2"/>
  <c r="BS59" i="2"/>
  <c r="AR283" i="2"/>
  <c r="BS283" i="2"/>
  <c r="AL95" i="2"/>
  <c r="BM95" i="2"/>
  <c r="AN92" i="2"/>
  <c r="AL598" i="2"/>
  <c r="BM598" i="2"/>
  <c r="AL419" i="2"/>
  <c r="BM419" i="2"/>
  <c r="AN64" i="2"/>
  <c r="AQ512" i="2"/>
  <c r="BR512" i="2"/>
  <c r="AO618" i="2"/>
  <c r="BP618" i="2"/>
  <c r="AL321" i="2"/>
  <c r="BM321" i="2"/>
  <c r="AG446" i="2"/>
  <c r="AL427" i="2"/>
  <c r="BM427" i="2"/>
  <c r="AN56" i="2"/>
  <c r="AQ296" i="2"/>
  <c r="BR296" i="2"/>
  <c r="AH488" i="2"/>
  <c r="BI488" i="2"/>
  <c r="AM24" i="2"/>
  <c r="BN24" i="2"/>
  <c r="AO303" i="2"/>
  <c r="BP303" i="2"/>
  <c r="AP553" i="2"/>
  <c r="BQ553" i="2"/>
  <c r="AO403" i="2"/>
  <c r="BP403" i="2"/>
  <c r="AM192" i="2"/>
  <c r="BN192" i="2"/>
  <c r="AG400" i="2"/>
  <c r="AL301" i="2"/>
  <c r="BM301" i="2"/>
  <c r="AG621" i="2"/>
  <c r="AL170" i="2"/>
  <c r="BM170" i="2"/>
  <c r="AM378" i="2"/>
  <c r="BN378" i="2"/>
  <c r="AL570" i="2"/>
  <c r="BM570" i="2"/>
  <c r="AK196" i="2"/>
  <c r="AJ231" i="2"/>
  <c r="BK231" i="2"/>
  <c r="AP545" i="2"/>
  <c r="BQ545" i="2"/>
  <c r="AT455" i="2"/>
  <c r="H455" i="4" s="1"/>
  <c r="W455" i="4" s="1"/>
  <c r="BB116" i="2"/>
  <c r="P116" i="4" s="1"/>
  <c r="AE116" i="4" s="1"/>
  <c r="AX356" i="2"/>
  <c r="L356" i="4" s="1"/>
  <c r="AA356" i="4" s="1"/>
  <c r="AU289" i="2"/>
  <c r="I289" i="4" s="1"/>
  <c r="X289" i="4" s="1"/>
  <c r="AV561" i="2"/>
  <c r="J561" i="4" s="1"/>
  <c r="Y561" i="4" s="1"/>
  <c r="AU126" i="2"/>
  <c r="I126" i="4" s="1"/>
  <c r="X126" i="4" s="1"/>
  <c r="AV318" i="2"/>
  <c r="J318" i="4" s="1"/>
  <c r="Y318" i="4" s="1"/>
  <c r="AS606" i="2"/>
  <c r="G606" i="4" s="1"/>
  <c r="V606" i="4" s="1"/>
  <c r="AV123" i="2"/>
  <c r="J123" i="4" s="1"/>
  <c r="Y123" i="4" s="1"/>
  <c r="AS619" i="2"/>
  <c r="G619" i="4" s="1"/>
  <c r="V619" i="4" s="1"/>
  <c r="AY408" i="2"/>
  <c r="M408" i="4" s="1"/>
  <c r="AB408" i="4" s="1"/>
  <c r="AS437" i="2"/>
  <c r="G437" i="4" s="1"/>
  <c r="V437" i="4" s="1"/>
  <c r="AV178" i="2"/>
  <c r="J178" i="4" s="1"/>
  <c r="Y178" i="4" s="1"/>
  <c r="AS546" i="2"/>
  <c r="G546" i="4" s="1"/>
  <c r="V546" i="4" s="1"/>
  <c r="BD8" i="2"/>
  <c r="R8" i="4" s="1"/>
  <c r="AG8" i="4" s="1"/>
  <c r="BD255" i="2"/>
  <c r="R255" i="4" s="1"/>
  <c r="AG255" i="4" s="1"/>
  <c r="AY463" i="2"/>
  <c r="M463" i="4" s="1"/>
  <c r="AB463" i="4" s="1"/>
  <c r="BC476" i="2"/>
  <c r="Q476" i="4" s="1"/>
  <c r="AF476" i="4" s="1"/>
  <c r="AZ217" i="2"/>
  <c r="N217" i="4" s="1"/>
  <c r="AC217" i="4" s="1"/>
  <c r="AY518" i="2"/>
  <c r="M518" i="4" s="1"/>
  <c r="AB518" i="4" s="1"/>
  <c r="BC352" i="2"/>
  <c r="Q352" i="4" s="1"/>
  <c r="AF352" i="4" s="1"/>
  <c r="AT285" i="2"/>
  <c r="H285" i="4" s="1"/>
  <c r="W285" i="4" s="1"/>
  <c r="BB589" i="2"/>
  <c r="P589" i="4" s="1"/>
  <c r="AE589" i="4" s="1"/>
  <c r="AK331" i="2"/>
  <c r="AK296" i="2"/>
  <c r="AN261" i="2"/>
  <c r="AL469" i="2"/>
  <c r="BM469" i="2"/>
  <c r="AM98" i="2"/>
  <c r="BN98" i="2"/>
  <c r="AQ498" i="2"/>
  <c r="BR498" i="2"/>
  <c r="AG172" i="2"/>
  <c r="AP396" i="2"/>
  <c r="BQ396" i="2"/>
  <c r="AG105" i="2"/>
  <c r="AM345" i="2"/>
  <c r="BN345" i="2"/>
  <c r="AK505" i="2"/>
  <c r="AN246" i="2"/>
  <c r="AO406" i="2"/>
  <c r="BP406" i="2"/>
  <c r="AH598" i="2"/>
  <c r="BI598" i="2"/>
  <c r="AP115" i="2"/>
  <c r="BQ115" i="2"/>
  <c r="AO339" i="2"/>
  <c r="BP339" i="2"/>
  <c r="AH304" i="2"/>
  <c r="BI304" i="2"/>
  <c r="AN557" i="2"/>
  <c r="AL55" i="2"/>
  <c r="BM55" i="2"/>
  <c r="AN273" i="2"/>
  <c r="AH545" i="2"/>
  <c r="BI545" i="2"/>
  <c r="AR158" i="2"/>
  <c r="BS158" i="2"/>
  <c r="AI446" i="2"/>
  <c r="BJ446" i="2"/>
  <c r="AI203" i="2"/>
  <c r="BJ203" i="2"/>
  <c r="AN216" i="2"/>
  <c r="AH274" i="2"/>
  <c r="BI274" i="2"/>
  <c r="AL191" i="2"/>
  <c r="BM191" i="2"/>
  <c r="AH623" i="2"/>
  <c r="BI623" i="2"/>
  <c r="AJ332" i="2"/>
  <c r="BK332" i="2"/>
  <c r="AQ118" i="2"/>
  <c r="BR118" i="2"/>
  <c r="AR83" i="2"/>
  <c r="BS83" i="2"/>
  <c r="AQ176" i="2"/>
  <c r="BR176" i="2"/>
  <c r="AN368" i="2"/>
  <c r="AL461" i="2"/>
  <c r="BM461" i="2"/>
  <c r="AI506" i="2"/>
  <c r="BJ506" i="2"/>
  <c r="AQ407" i="2"/>
  <c r="BR407" i="2"/>
  <c r="AO150" i="2"/>
  <c r="BP150" i="2"/>
  <c r="AH65" i="2"/>
  <c r="BI65" i="2"/>
  <c r="AI526" i="2"/>
  <c r="BJ526" i="2"/>
  <c r="BD234" i="2"/>
  <c r="R234" i="4" s="1"/>
  <c r="AG234" i="4" s="1"/>
  <c r="AW586" i="2"/>
  <c r="K586" i="4" s="1"/>
  <c r="Z586" i="4" s="1"/>
  <c r="BC551" i="2"/>
  <c r="Q551" i="4" s="1"/>
  <c r="AF551" i="4" s="1"/>
  <c r="AW420" i="2"/>
  <c r="K420" i="4" s="1"/>
  <c r="Z420" i="4" s="1"/>
  <c r="BA577" i="2"/>
  <c r="O577" i="4" s="1"/>
  <c r="AD577" i="4" s="1"/>
  <c r="AY30" i="2"/>
  <c r="M30" i="4" s="1"/>
  <c r="AB30" i="4" s="1"/>
  <c r="AW206" i="2"/>
  <c r="K206" i="4" s="1"/>
  <c r="Z206" i="4" s="1"/>
  <c r="AT33" i="2"/>
  <c r="H33" i="4" s="1"/>
  <c r="W33" i="4" s="1"/>
  <c r="BB219" i="2"/>
  <c r="P219" i="4" s="1"/>
  <c r="AE219" i="4" s="1"/>
  <c r="AX104" i="2"/>
  <c r="L104" i="4" s="1"/>
  <c r="AA104" i="4" s="1"/>
  <c r="AU440" i="2"/>
  <c r="I440" i="4" s="1"/>
  <c r="X440" i="4" s="1"/>
  <c r="AV197" i="2"/>
  <c r="J197" i="4" s="1"/>
  <c r="Y197" i="4" s="1"/>
  <c r="AS453" i="2"/>
  <c r="G453" i="4" s="1"/>
  <c r="V453" i="4" s="1"/>
  <c r="AZ21" i="2"/>
  <c r="N21" i="4" s="1"/>
  <c r="AC21" i="4" s="1"/>
  <c r="AY210" i="2"/>
  <c r="M210" i="4" s="1"/>
  <c r="AB210" i="4" s="1"/>
  <c r="AZ271" i="2"/>
  <c r="N271" i="4" s="1"/>
  <c r="AC271" i="4" s="1"/>
  <c r="AW550" i="2"/>
  <c r="K550" i="4" s="1"/>
  <c r="Z550" i="4" s="1"/>
  <c r="BD355" i="2"/>
  <c r="R355" i="4" s="1"/>
  <c r="AG355" i="4" s="1"/>
  <c r="BC384" i="2"/>
  <c r="Q384" i="4" s="1"/>
  <c r="AF384" i="4" s="1"/>
  <c r="AP587" i="2"/>
  <c r="BQ587" i="2"/>
  <c r="AH264" i="2"/>
  <c r="BI264" i="2"/>
  <c r="AR533" i="2"/>
  <c r="BS533" i="2"/>
  <c r="AN434" i="2"/>
  <c r="BK127" i="2"/>
  <c r="AJ127" i="2"/>
  <c r="AM447" i="2"/>
  <c r="BN447" i="2"/>
  <c r="AJ25" i="2"/>
  <c r="BK25" i="2"/>
  <c r="AQ297" i="2"/>
  <c r="BR297" i="2"/>
  <c r="AJ294" i="2"/>
  <c r="BK294" i="2"/>
  <c r="AO486" i="2"/>
  <c r="BP486" i="2"/>
  <c r="AH224" i="2"/>
  <c r="BI224" i="2"/>
  <c r="AO496" i="2"/>
  <c r="BP496" i="2"/>
  <c r="AI397" i="2"/>
  <c r="BJ397" i="2"/>
  <c r="AM45" i="2"/>
  <c r="BN45" i="2"/>
  <c r="AR298" i="2"/>
  <c r="BS298" i="2"/>
  <c r="AK538" i="2"/>
  <c r="AJ311" i="2"/>
  <c r="BK311" i="2"/>
  <c r="AQ503" i="2"/>
  <c r="BR503" i="2"/>
  <c r="AO215" i="2"/>
  <c r="BP215" i="2"/>
  <c r="AR209" i="2"/>
  <c r="BS209" i="2"/>
  <c r="AM465" i="2"/>
  <c r="BN465" i="2"/>
  <c r="AJ158" i="2"/>
  <c r="BK158" i="2"/>
  <c r="AK558" i="2"/>
  <c r="AR315" i="2"/>
  <c r="BS315" i="2"/>
  <c r="AM392" i="2"/>
  <c r="BN392" i="2"/>
  <c r="AP405" i="2"/>
  <c r="BQ405" i="2"/>
  <c r="AP370" i="2"/>
  <c r="BQ370" i="2"/>
  <c r="AR594" i="2"/>
  <c r="BS594" i="2"/>
  <c r="AO143" i="2"/>
  <c r="BP143" i="2"/>
  <c r="AP479" i="2"/>
  <c r="BQ479" i="2"/>
  <c r="AL172" i="2"/>
  <c r="BM172" i="2"/>
  <c r="AK380" i="2"/>
  <c r="AI85" i="2"/>
  <c r="BJ85" i="2"/>
  <c r="AO246" i="2"/>
  <c r="BP246" i="2"/>
  <c r="AG51" i="2"/>
  <c r="AL291" i="2"/>
  <c r="BM291" i="2"/>
  <c r="AI173" i="2"/>
  <c r="BJ173" i="2"/>
  <c r="AP621" i="2"/>
  <c r="BQ621" i="2"/>
  <c r="AJ522" i="2"/>
  <c r="BK522" i="2"/>
  <c r="AI311" i="2"/>
  <c r="BJ311" i="2"/>
  <c r="AH535" i="2"/>
  <c r="BI535" i="2"/>
  <c r="AN36" i="2"/>
  <c r="AR145" i="2"/>
  <c r="BS145" i="2"/>
  <c r="AG433" i="2"/>
  <c r="AP20" i="2"/>
  <c r="BQ20" i="2"/>
  <c r="AR334" i="2"/>
  <c r="BS334" i="2"/>
  <c r="AX10" i="2"/>
  <c r="L10" i="4" s="1"/>
  <c r="AA10" i="4" s="1"/>
  <c r="AU266" i="2"/>
  <c r="I266" i="4" s="1"/>
  <c r="X266" i="4" s="1"/>
  <c r="AV583" i="2"/>
  <c r="J583" i="4" s="1"/>
  <c r="Y583" i="4" s="1"/>
  <c r="AS148" i="2"/>
  <c r="G148" i="4" s="1"/>
  <c r="V148" i="4" s="1"/>
  <c r="AW436" i="2"/>
  <c r="K436" i="4" s="1"/>
  <c r="Z436" i="4" s="1"/>
  <c r="BA222" i="2"/>
  <c r="O222" i="4" s="1"/>
  <c r="AD222" i="4" s="1"/>
  <c r="AW414" i="2"/>
  <c r="K414" i="4" s="1"/>
  <c r="Z414" i="4" s="1"/>
  <c r="BA456" i="2"/>
  <c r="O456" i="4" s="1"/>
  <c r="AD456" i="4" s="1"/>
  <c r="AW517" i="2"/>
  <c r="K517" i="4" s="1"/>
  <c r="Z517" i="4" s="1"/>
  <c r="AW18" i="2"/>
  <c r="K18" i="4" s="1"/>
  <c r="Z18" i="4" s="1"/>
  <c r="AZ562" i="2"/>
  <c r="N562" i="4" s="1"/>
  <c r="AC562" i="4" s="1"/>
  <c r="AW47" i="2"/>
  <c r="K47" i="4" s="1"/>
  <c r="Z47" i="4" s="1"/>
  <c r="BC559" i="2"/>
  <c r="Q559" i="4" s="1"/>
  <c r="AF559" i="4" s="1"/>
  <c r="AY76" i="2"/>
  <c r="M76" i="4" s="1"/>
  <c r="AB76" i="4" s="1"/>
  <c r="AT524" i="2"/>
  <c r="H524" i="4" s="1"/>
  <c r="W524" i="4" s="1"/>
  <c r="BB265" i="2"/>
  <c r="P265" i="4" s="1"/>
  <c r="AE265" i="4" s="1"/>
  <c r="AX86" i="2"/>
  <c r="L86" i="4" s="1"/>
  <c r="AA86" i="4" s="1"/>
  <c r="AU371" i="2"/>
  <c r="I371" i="4" s="1"/>
  <c r="X371" i="4" s="1"/>
  <c r="AV448" i="2"/>
  <c r="J448" i="4" s="1"/>
  <c r="Y448" i="4" s="1"/>
  <c r="AS109" i="2"/>
  <c r="G109" i="4" s="1"/>
  <c r="V109" i="4" s="1"/>
  <c r="BA381" i="2"/>
  <c r="O381" i="4" s="1"/>
  <c r="AD381" i="4" s="1"/>
  <c r="AH43" i="2"/>
  <c r="BI43" i="2"/>
  <c r="AM411" i="2"/>
  <c r="BN411" i="2"/>
  <c r="AO424" i="2"/>
  <c r="BP424" i="2"/>
  <c r="AH181" i="2"/>
  <c r="BI181" i="2"/>
  <c r="AJ188" i="2"/>
  <c r="BK188" i="2"/>
  <c r="AR604" i="2"/>
  <c r="BS604" i="2"/>
  <c r="AH489" i="2"/>
  <c r="BI489" i="2"/>
  <c r="AK259" i="2"/>
  <c r="AP240" i="2"/>
  <c r="BQ240" i="2"/>
  <c r="AQ432" i="2"/>
  <c r="BR432" i="2"/>
  <c r="AI122" i="2"/>
  <c r="BJ122" i="2"/>
  <c r="AM394" i="2"/>
  <c r="BN394" i="2"/>
  <c r="AR596" i="2"/>
  <c r="BS596" i="2"/>
  <c r="AJ113" i="2"/>
  <c r="BK113" i="2"/>
  <c r="AI302" i="2"/>
  <c r="BJ302" i="2"/>
  <c r="AG315" i="2"/>
  <c r="AJ136" i="2"/>
  <c r="BK136" i="2"/>
  <c r="AI501" i="2"/>
  <c r="BJ501" i="2"/>
  <c r="AN239" i="2"/>
  <c r="AM607" i="2"/>
  <c r="BN607" i="2"/>
  <c r="AJ201" i="2"/>
  <c r="BK201" i="2"/>
  <c r="AL505" i="2"/>
  <c r="BM505" i="2"/>
  <c r="AP294" i="2"/>
  <c r="BQ294" i="2"/>
  <c r="AN422" i="2"/>
  <c r="AG118" i="2"/>
  <c r="AH291" i="2"/>
  <c r="BI291" i="2"/>
  <c r="AM483" i="2"/>
  <c r="BN483" i="2"/>
  <c r="AN112" i="2"/>
  <c r="AR182" i="2"/>
  <c r="BS182" i="2"/>
  <c r="AL471" i="2"/>
  <c r="BM471" i="2"/>
  <c r="AP119" i="2"/>
  <c r="BQ119" i="2"/>
  <c r="AN484" i="2"/>
  <c r="AN65" i="2"/>
  <c r="AJ209" i="2"/>
  <c r="BK209" i="2"/>
  <c r="AR590" i="2"/>
  <c r="BS590" i="2"/>
  <c r="AT282" i="2"/>
  <c r="H282" i="4" s="1"/>
  <c r="W282" i="4" s="1"/>
  <c r="BB631" i="2"/>
  <c r="P631" i="4" s="1"/>
  <c r="AE631" i="4" s="1"/>
  <c r="AX228" i="2"/>
  <c r="L228" i="4" s="1"/>
  <c r="AA228" i="4" s="1"/>
  <c r="AU468" i="2"/>
  <c r="I468" i="4" s="1"/>
  <c r="X468" i="4" s="1"/>
  <c r="AX369" i="2"/>
  <c r="L369" i="4" s="1"/>
  <c r="AA369" i="4" s="1"/>
  <c r="AU625" i="2"/>
  <c r="I625" i="4" s="1"/>
  <c r="X625" i="4" s="1"/>
  <c r="AV46" i="2"/>
  <c r="J46" i="4" s="1"/>
  <c r="Y46" i="4" s="1"/>
  <c r="AS238" i="2"/>
  <c r="G238" i="4" s="1"/>
  <c r="V238" i="4" s="1"/>
  <c r="AX379" i="2"/>
  <c r="L379" i="4" s="1"/>
  <c r="AA379" i="4" s="1"/>
  <c r="AU152" i="2"/>
  <c r="I152" i="4" s="1"/>
  <c r="X152" i="4" s="1"/>
  <c r="AV504" i="2"/>
  <c r="J504" i="4" s="1"/>
  <c r="Y504" i="4" s="1"/>
  <c r="AS245" i="2"/>
  <c r="G245" i="4" s="1"/>
  <c r="V245" i="4" s="1"/>
  <c r="AX319" i="2"/>
  <c r="L319" i="4" s="1"/>
  <c r="AA319" i="4" s="1"/>
  <c r="AU575" i="2"/>
  <c r="I575" i="4" s="1"/>
  <c r="X575" i="4" s="1"/>
  <c r="AV63" i="2"/>
  <c r="J63" i="4" s="1"/>
  <c r="Y63" i="4" s="1"/>
  <c r="AS284" i="2"/>
  <c r="G284" i="4" s="1"/>
  <c r="V284" i="4" s="1"/>
  <c r="BD540" i="2"/>
  <c r="R540" i="4" s="1"/>
  <c r="AG540" i="4" s="1"/>
  <c r="AZ41" i="2"/>
  <c r="N41" i="4" s="1"/>
  <c r="AC41" i="4" s="1"/>
  <c r="AZ281" i="2"/>
  <c r="N281" i="4" s="1"/>
  <c r="AC281" i="4" s="1"/>
  <c r="BD134" i="2"/>
  <c r="R134" i="4" s="1"/>
  <c r="AG134" i="4" s="1"/>
  <c r="BC387" i="2"/>
  <c r="Q387" i="4" s="1"/>
  <c r="AF387" i="4" s="1"/>
  <c r="BA48" i="2"/>
  <c r="O48" i="4" s="1"/>
  <c r="AD48" i="4" s="1"/>
  <c r="AY16" i="2"/>
  <c r="M16" i="4" s="1"/>
  <c r="AB16" i="4" s="1"/>
  <c r="AR427" i="2"/>
  <c r="BS427" i="2"/>
  <c r="AH261" i="2"/>
  <c r="BI261" i="2"/>
  <c r="AL98" i="2"/>
  <c r="BM98" i="2"/>
  <c r="AK498" i="2"/>
  <c r="AH127" i="2"/>
  <c r="BI127" i="2"/>
  <c r="AJ431" i="2"/>
  <c r="BK431" i="2"/>
  <c r="AH25" i="2"/>
  <c r="BI25" i="2"/>
  <c r="AO473" i="2"/>
  <c r="BP473" i="2"/>
  <c r="AP147" i="2"/>
  <c r="BQ147" i="2"/>
  <c r="AL80" i="2"/>
  <c r="BM80" i="2"/>
  <c r="AQ288" i="2"/>
  <c r="BR288" i="2"/>
  <c r="AH173" i="2"/>
  <c r="BI173" i="2"/>
  <c r="AL362" i="2"/>
  <c r="BM362" i="2"/>
  <c r="AQ506" i="2"/>
  <c r="BR506" i="2"/>
  <c r="AH166" i="2"/>
  <c r="BI166" i="2"/>
  <c r="AR212" i="2"/>
  <c r="BS212" i="2"/>
  <c r="AK427" i="2"/>
  <c r="AO72" i="2"/>
  <c r="BP72" i="2"/>
  <c r="AG472" i="2"/>
  <c r="AG597" i="2"/>
  <c r="AO274" i="2"/>
  <c r="BP274" i="2"/>
  <c r="AQ418" i="2"/>
  <c r="BR418" i="2"/>
  <c r="AR31" i="2"/>
  <c r="BS31" i="2"/>
  <c r="AQ383" i="2"/>
  <c r="BR383" i="2"/>
  <c r="AJ57" i="2"/>
  <c r="BK57" i="2"/>
  <c r="AM489" i="2"/>
  <c r="BN489" i="2"/>
  <c r="AM262" i="2"/>
  <c r="BN262" i="2"/>
  <c r="AJ406" i="2"/>
  <c r="BK406" i="2"/>
  <c r="AM598" i="2"/>
  <c r="BN598" i="2"/>
  <c r="AK131" i="2"/>
  <c r="AG627" i="2"/>
  <c r="AQ320" i="2"/>
  <c r="BR320" i="2"/>
  <c r="AP576" i="2"/>
  <c r="BQ576" i="2"/>
  <c r="AI269" i="2"/>
  <c r="BJ269" i="2"/>
  <c r="AH42" i="2"/>
  <c r="BI42" i="2"/>
  <c r="AH442" i="2"/>
  <c r="BI442" i="2"/>
  <c r="AK39" i="2"/>
  <c r="AH388" i="2"/>
  <c r="BI388" i="2"/>
  <c r="AP433" i="2"/>
  <c r="BQ433" i="2"/>
  <c r="AI478" i="2"/>
  <c r="BJ478" i="2"/>
  <c r="BC167" i="2"/>
  <c r="Q167" i="4" s="1"/>
  <c r="AF167" i="4" s="1"/>
  <c r="AZ260" i="2"/>
  <c r="N260" i="4" s="1"/>
  <c r="AC260" i="4" s="1"/>
  <c r="BC193" i="2"/>
  <c r="Q193" i="4" s="1"/>
  <c r="AF193" i="4" s="1"/>
  <c r="AW385" i="2"/>
  <c r="K385" i="4" s="1"/>
  <c r="Z385" i="4" s="1"/>
  <c r="BA254" i="2"/>
  <c r="O254" i="4" s="1"/>
  <c r="AD254" i="4" s="1"/>
  <c r="AY462" i="2"/>
  <c r="M462" i="4" s="1"/>
  <c r="AB462" i="4" s="1"/>
  <c r="BA75" i="2"/>
  <c r="O75" i="4" s="1"/>
  <c r="AD75" i="4" s="1"/>
  <c r="AT184" i="2"/>
  <c r="H184" i="4" s="1"/>
  <c r="W184" i="4" s="1"/>
  <c r="BB536" i="2"/>
  <c r="P536" i="4" s="1"/>
  <c r="AE536" i="4" s="1"/>
  <c r="AX565" i="2"/>
  <c r="L565" i="4" s="1"/>
  <c r="AA565" i="4" s="1"/>
  <c r="AU66" i="2"/>
  <c r="I66" i="4" s="1"/>
  <c r="X66" i="4" s="1"/>
  <c r="AV290" i="2"/>
  <c r="J290" i="4" s="1"/>
  <c r="Y290" i="4" s="1"/>
  <c r="AS610" i="2"/>
  <c r="G610" i="4" s="1"/>
  <c r="V610" i="4" s="1"/>
  <c r="AV335" i="2"/>
  <c r="J335" i="4" s="1"/>
  <c r="Y335" i="4" s="1"/>
  <c r="AS591" i="2"/>
  <c r="G591" i="4" s="1"/>
  <c r="V591" i="4" s="1"/>
  <c r="BC108" i="2"/>
  <c r="Q108" i="4" s="1"/>
  <c r="AF108" i="4" s="1"/>
  <c r="BD316" i="2"/>
  <c r="R316" i="4" s="1"/>
  <c r="AG316" i="4" s="1"/>
  <c r="AY556" i="2"/>
  <c r="M556" i="4" s="1"/>
  <c r="AB556" i="4" s="1"/>
  <c r="BA329" i="2"/>
  <c r="O329" i="4" s="1"/>
  <c r="AD329" i="4" s="1"/>
  <c r="BD451" i="2"/>
  <c r="R451" i="4" s="1"/>
  <c r="AG451" i="4" s="1"/>
  <c r="BA157" i="2"/>
  <c r="O157" i="4" s="1"/>
  <c r="AD157" i="4" s="1"/>
  <c r="BC445" i="2"/>
  <c r="Q445" i="4" s="1"/>
  <c r="AF445" i="4" s="1"/>
  <c r="AL315" i="2"/>
  <c r="BM315" i="2"/>
  <c r="AG555" i="2"/>
  <c r="AL216" i="2"/>
  <c r="BM216" i="2"/>
  <c r="AI213" i="2"/>
  <c r="BJ213" i="2"/>
  <c r="AG498" i="2"/>
  <c r="AH44" i="2"/>
  <c r="BI44" i="2"/>
  <c r="AO249" i="2"/>
  <c r="BP249" i="2"/>
  <c r="AG617" i="2"/>
  <c r="AG582" i="2"/>
  <c r="AR35" i="2"/>
  <c r="BS35" i="2"/>
  <c r="AK224" i="2"/>
  <c r="AJ512" i="2"/>
  <c r="BK512" i="2"/>
  <c r="AQ397" i="2"/>
  <c r="BR397" i="2"/>
  <c r="AI182" i="2"/>
  <c r="BJ182" i="2"/>
  <c r="AJ343" i="2"/>
  <c r="BK343" i="2"/>
  <c r="AG36" i="2"/>
  <c r="AG340" i="2"/>
  <c r="AH382" i="2"/>
  <c r="BI382" i="2"/>
  <c r="AG411" i="2"/>
  <c r="AJ293" i="2"/>
  <c r="BK293" i="2"/>
  <c r="AQ466" i="2"/>
  <c r="BR466" i="2"/>
  <c r="AM313" i="2"/>
  <c r="BN313" i="2"/>
  <c r="AN278" i="2"/>
  <c r="AN419" i="2"/>
  <c r="AJ288" i="2"/>
  <c r="BK288" i="2"/>
  <c r="AI512" i="2"/>
  <c r="BJ512" i="2"/>
  <c r="AI205" i="2"/>
  <c r="BJ205" i="2"/>
  <c r="AQ42" i="2"/>
  <c r="BR42" i="2"/>
  <c r="AM359" i="2"/>
  <c r="BN359" i="2"/>
  <c r="AO372" i="2"/>
  <c r="BP372" i="2"/>
  <c r="AL38" i="2"/>
  <c r="BM38" i="2"/>
  <c r="AQ177" i="2"/>
  <c r="BR177" i="2"/>
  <c r="AL449" i="2"/>
  <c r="BM449" i="2"/>
  <c r="AP478" i="2"/>
  <c r="BQ478" i="2"/>
  <c r="AZ22" i="2"/>
  <c r="N22" i="4" s="1"/>
  <c r="AC22" i="4" s="1"/>
  <c r="AY292" i="2"/>
  <c r="M292" i="4" s="1"/>
  <c r="AB292" i="4" s="1"/>
  <c r="AY516" i="2"/>
  <c r="M516" i="4" s="1"/>
  <c r="AB516" i="4" s="1"/>
  <c r="BC225" i="2"/>
  <c r="Q225" i="4" s="1"/>
  <c r="AF225" i="4" s="1"/>
  <c r="BA497" i="2"/>
  <c r="O497" i="4" s="1"/>
  <c r="AD497" i="4" s="1"/>
  <c r="BC7" i="2"/>
  <c r="Q7" i="4" s="1"/>
  <c r="AF7" i="4" s="1"/>
  <c r="AT270" i="2"/>
  <c r="H270" i="4" s="1"/>
  <c r="W270" i="4" s="1"/>
  <c r="BB510" i="2"/>
  <c r="P510" i="4" s="1"/>
  <c r="AE510" i="4" s="1"/>
  <c r="AX91" i="2"/>
  <c r="L91" i="4" s="1"/>
  <c r="AA91" i="4" s="1"/>
  <c r="AU459" i="2"/>
  <c r="I459" i="4" s="1"/>
  <c r="X459" i="4" s="1"/>
  <c r="AX552" i="2"/>
  <c r="L552" i="4" s="1"/>
  <c r="AA552" i="4" s="1"/>
  <c r="AU277" i="2"/>
  <c r="I277" i="4" s="1"/>
  <c r="X277" i="4" s="1"/>
  <c r="AV613" i="2"/>
  <c r="J613" i="4" s="1"/>
  <c r="Y613" i="4" s="1"/>
  <c r="AS130" i="2"/>
  <c r="G130" i="4" s="1"/>
  <c r="V130" i="4" s="1"/>
  <c r="BC482" i="2"/>
  <c r="Q482" i="4" s="1"/>
  <c r="AF482" i="4" s="1"/>
  <c r="AW367" i="2"/>
  <c r="K367" i="4" s="1"/>
  <c r="Z367" i="4" s="1"/>
  <c r="AW12" i="2"/>
  <c r="K12" i="4" s="1"/>
  <c r="Z12" i="4" s="1"/>
  <c r="BD124" i="2"/>
  <c r="R124" i="4" s="1"/>
  <c r="AG124" i="4" s="1"/>
  <c r="BC412" i="2"/>
  <c r="Q412" i="4" s="1"/>
  <c r="AF412" i="4" s="1"/>
  <c r="AW620" i="2"/>
  <c r="K620" i="4" s="1"/>
  <c r="Z620" i="4" s="1"/>
  <c r="AY73" i="2"/>
  <c r="M73" i="4" s="1"/>
  <c r="AB73" i="4" s="1"/>
  <c r="AT608" i="2"/>
  <c r="H608" i="4" s="1"/>
  <c r="W608" i="4" s="1"/>
  <c r="BB237" i="2"/>
  <c r="P237" i="4" s="1"/>
  <c r="AE237" i="4" s="1"/>
  <c r="AX477" i="2"/>
  <c r="L477" i="4" s="1"/>
  <c r="AA477" i="4" s="1"/>
  <c r="AL56" i="2"/>
  <c r="BM56" i="2"/>
  <c r="AO280" i="2"/>
  <c r="BP280" i="2"/>
  <c r="AQ424" i="2"/>
  <c r="BR424" i="2"/>
  <c r="AP242" i="2"/>
  <c r="BQ242" i="2"/>
  <c r="AH402" i="2"/>
  <c r="BI402" i="2"/>
  <c r="AO31" i="2"/>
  <c r="BP31" i="2"/>
  <c r="AP361" i="2"/>
  <c r="BQ361" i="2"/>
  <c r="AH521" i="2"/>
  <c r="BI521" i="2"/>
  <c r="AO262" i="2"/>
  <c r="BP262" i="2"/>
  <c r="AO147" i="2"/>
  <c r="BP147" i="2"/>
  <c r="AI403" i="2"/>
  <c r="BJ403" i="2"/>
  <c r="AQ160" i="2"/>
  <c r="BR160" i="2"/>
  <c r="AQ132" i="2"/>
  <c r="BR132" i="2"/>
  <c r="AQ78" i="2"/>
  <c r="BR78" i="2"/>
  <c r="AJ279" i="2"/>
  <c r="BK279" i="2"/>
  <c r="AI251" i="2"/>
  <c r="BJ251" i="2"/>
  <c r="AO341" i="2"/>
  <c r="BP341" i="2"/>
  <c r="AM274" i="2"/>
  <c r="BN274" i="2"/>
  <c r="AL447" i="2"/>
  <c r="BM447" i="2"/>
  <c r="AH364" i="2"/>
  <c r="BI364" i="2"/>
  <c r="AJ153" i="2"/>
  <c r="BK153" i="2"/>
  <c r="AH361" i="2"/>
  <c r="BI361" i="2"/>
  <c r="AO19" i="2"/>
  <c r="BP19" i="2"/>
  <c r="AH378" i="2"/>
  <c r="BI378" i="2"/>
  <c r="AJ359" i="2"/>
  <c r="BK359" i="2"/>
  <c r="AP484" i="2"/>
  <c r="BQ484" i="2"/>
  <c r="AG49" i="2"/>
  <c r="AR257" i="2"/>
  <c r="BS257" i="2"/>
  <c r="AR174" i="2"/>
  <c r="BS174" i="2"/>
  <c r="AN446" i="2"/>
  <c r="BC74" i="2"/>
  <c r="Q74" i="4" s="1"/>
  <c r="AF74" i="4" s="1"/>
  <c r="AZ375" i="2"/>
  <c r="N375" i="4" s="1"/>
  <c r="AC375" i="4" s="1"/>
  <c r="BA241" i="2"/>
  <c r="O241" i="4" s="1"/>
  <c r="AD241" i="4" s="1"/>
  <c r="AY513" i="2"/>
  <c r="M513" i="4" s="1"/>
  <c r="AB513" i="4" s="1"/>
  <c r="BD232" i="2"/>
  <c r="R232" i="4" s="1"/>
  <c r="AG232" i="4" s="1"/>
  <c r="AZ146" i="2"/>
  <c r="N146" i="4" s="1"/>
  <c r="AC146" i="4" s="1"/>
  <c r="AZ514" i="2"/>
  <c r="N514" i="4" s="1"/>
  <c r="AC514" i="4" s="1"/>
  <c r="AT428" i="2"/>
  <c r="H428" i="4" s="1"/>
  <c r="W428" i="4" s="1"/>
  <c r="BB137" i="2"/>
  <c r="P137" i="4" s="1"/>
  <c r="AE137" i="4" s="1"/>
  <c r="AX601" i="2"/>
  <c r="L601" i="4" s="1"/>
  <c r="AA601" i="4" s="1"/>
  <c r="BB179" i="2"/>
  <c r="P179" i="4" s="1"/>
  <c r="AE179" i="4" s="1"/>
  <c r="AX547" i="2"/>
  <c r="L547" i="4" s="1"/>
  <c r="AA547" i="4" s="1"/>
  <c r="BB624" i="2"/>
  <c r="P624" i="4" s="1"/>
  <c r="AE624" i="4" s="1"/>
  <c r="AQ102" i="2"/>
  <c r="BR102" i="2"/>
  <c r="AR280" i="2"/>
  <c r="BS280" i="2"/>
  <c r="AM626" i="2"/>
  <c r="BN626" i="2"/>
  <c r="AL607" i="2"/>
  <c r="BM607" i="2"/>
  <c r="AQ53" i="2"/>
  <c r="BR53" i="2"/>
  <c r="AI153" i="2"/>
  <c r="BJ153" i="2"/>
  <c r="AK425" i="2"/>
  <c r="AP617" i="2"/>
  <c r="BQ617" i="2"/>
  <c r="AR144" i="2"/>
  <c r="BS144" i="2"/>
  <c r="AG570" i="2"/>
  <c r="BK52" i="2"/>
  <c r="AJ52" i="2"/>
  <c r="AK129" i="2"/>
  <c r="AR401" i="2"/>
  <c r="BS401" i="2"/>
  <c r="AK430" i="2"/>
  <c r="AK539" i="2"/>
  <c r="AG469" i="2"/>
  <c r="AP527" i="2"/>
  <c r="BQ527" i="2"/>
  <c r="AQ188" i="2"/>
  <c r="BR188" i="2"/>
  <c r="AO28" i="2"/>
  <c r="BP28" i="2"/>
  <c r="AK35" i="2"/>
  <c r="AR307" i="2"/>
  <c r="BS307" i="2"/>
  <c r="AR531" i="2"/>
  <c r="BS531" i="2"/>
  <c r="AM496" i="2"/>
  <c r="BN496" i="2"/>
  <c r="AL141" i="2"/>
  <c r="BM141" i="2"/>
  <c r="AR397" i="2"/>
  <c r="BS397" i="2"/>
  <c r="AM618" i="2"/>
  <c r="BN618" i="2"/>
  <c r="AN407" i="2"/>
  <c r="AM404" i="2"/>
  <c r="BN404" i="2"/>
  <c r="AM209" i="2"/>
  <c r="BN209" i="2"/>
  <c r="AJ481" i="2"/>
  <c r="BK481" i="2"/>
  <c r="AQ158" i="2"/>
  <c r="BR158" i="2"/>
  <c r="AQ446" i="2"/>
  <c r="BR446" i="2"/>
  <c r="AV138" i="2"/>
  <c r="J138" i="4" s="1"/>
  <c r="Y138" i="4" s="1"/>
  <c r="AS474" i="2"/>
  <c r="G474" i="4" s="1"/>
  <c r="V474" i="4" s="1"/>
  <c r="AZ423" i="2"/>
  <c r="N423" i="4" s="1"/>
  <c r="AC423" i="4" s="1"/>
  <c r="BC100" i="2"/>
  <c r="Q100" i="4" s="1"/>
  <c r="AF100" i="4" s="1"/>
  <c r="BC324" i="2"/>
  <c r="Q324" i="4" s="1"/>
  <c r="AF324" i="4" s="1"/>
  <c r="AZ532" i="2"/>
  <c r="N532" i="4" s="1"/>
  <c r="AC532" i="4" s="1"/>
  <c r="AW529" i="2"/>
  <c r="K529" i="4" s="1"/>
  <c r="Z529" i="4" s="1"/>
  <c r="BD110" i="2"/>
  <c r="R110" i="4" s="1"/>
  <c r="AG110" i="4" s="1"/>
  <c r="AW286" i="2"/>
  <c r="K286" i="4" s="1"/>
  <c r="Z286" i="4" s="1"/>
  <c r="BA574" i="2"/>
  <c r="O574" i="4" s="1"/>
  <c r="AD574" i="4" s="1"/>
  <c r="AZ107" i="2"/>
  <c r="N107" i="4" s="1"/>
  <c r="AC107" i="4" s="1"/>
  <c r="AY507" i="2"/>
  <c r="M507" i="4" s="1"/>
  <c r="AB507" i="4" s="1"/>
  <c r="AT162" i="2"/>
  <c r="H162" i="4" s="1"/>
  <c r="W162" i="4" s="1"/>
  <c r="BB530" i="2"/>
  <c r="P530" i="4" s="1"/>
  <c r="AE530" i="4" s="1"/>
  <c r="AX71" i="2"/>
  <c r="L71" i="4" s="1"/>
  <c r="AA71" i="4" s="1"/>
  <c r="AU223" i="2"/>
  <c r="I223" i="4" s="1"/>
  <c r="X223" i="4" s="1"/>
  <c r="AV415" i="2"/>
  <c r="J415" i="4" s="1"/>
  <c r="Y415" i="4" s="1"/>
  <c r="AS37" i="2"/>
  <c r="G37" i="4" s="1"/>
  <c r="V37" i="4" s="1"/>
  <c r="AY156" i="2"/>
  <c r="M156" i="4" s="1"/>
  <c r="AB156" i="4" s="1"/>
  <c r="AY444" i="2"/>
  <c r="M444" i="4" s="1"/>
  <c r="AB444" i="4" s="1"/>
  <c r="BC470" i="2"/>
  <c r="Q470" i="4" s="1"/>
  <c r="AF470" i="4" s="1"/>
  <c r="BA227" i="2"/>
  <c r="O227" i="4" s="1"/>
  <c r="AD227" i="4" s="1"/>
  <c r="BA272" i="2"/>
  <c r="O272" i="4" s="1"/>
  <c r="AD272" i="4" s="1"/>
  <c r="BA13" i="2"/>
  <c r="O13" i="4" s="1"/>
  <c r="AD13" i="4" s="1"/>
  <c r="AN299" i="2"/>
  <c r="AO539" i="2"/>
  <c r="BP539" i="2"/>
  <c r="AR216" i="2"/>
  <c r="BS216" i="2"/>
  <c r="AR360" i="2"/>
  <c r="BS360" i="2"/>
  <c r="AH632" i="2"/>
  <c r="BI632" i="2"/>
  <c r="AG450" i="2"/>
  <c r="AR495" i="2"/>
  <c r="BS495" i="2"/>
  <c r="AO188" i="2"/>
  <c r="BP188" i="2"/>
  <c r="AN25" i="2"/>
  <c r="AI313" i="2"/>
  <c r="BJ313" i="2"/>
  <c r="AR422" i="2"/>
  <c r="BS422" i="2"/>
  <c r="AM147" i="2"/>
  <c r="BN147" i="2"/>
  <c r="AK240" i="2"/>
  <c r="AO202" i="2"/>
  <c r="BP202" i="2"/>
  <c r="AN388" i="2"/>
  <c r="AQ38" i="2"/>
  <c r="BR38" i="2"/>
  <c r="AG337" i="2"/>
  <c r="AH609" i="2"/>
  <c r="BI609" i="2"/>
  <c r="AK478" i="2"/>
  <c r="AO136" i="2"/>
  <c r="BP136" i="2"/>
  <c r="AM485" i="2"/>
  <c r="BN485" i="2"/>
  <c r="AK242" i="2"/>
  <c r="AK418" i="2"/>
  <c r="AK351" i="2"/>
  <c r="AL50" i="2"/>
  <c r="BM50" i="2"/>
  <c r="AH153" i="2"/>
  <c r="BI153" i="2"/>
  <c r="AL393" i="2"/>
  <c r="BM393" i="2"/>
  <c r="AQ486" i="2"/>
  <c r="BR486" i="2"/>
  <c r="AQ70" i="2"/>
  <c r="BR70" i="2"/>
  <c r="AI224" i="2"/>
  <c r="BJ224" i="2"/>
  <c r="AG317" i="2"/>
  <c r="AL410" i="2"/>
  <c r="BM410" i="2"/>
  <c r="AO23" i="2"/>
  <c r="BP23" i="2"/>
  <c r="AM564" i="2"/>
  <c r="BN564" i="2"/>
  <c r="AP49" i="2"/>
  <c r="BQ49" i="2"/>
  <c r="AQ593" i="2"/>
  <c r="BR593" i="2"/>
  <c r="AL350" i="2"/>
  <c r="BM350" i="2"/>
  <c r="AT554" i="2"/>
  <c r="H554" i="4" s="1"/>
  <c r="W554" i="4" s="1"/>
  <c r="BB455" i="2"/>
  <c r="P455" i="4" s="1"/>
  <c r="AE455" i="4" s="1"/>
  <c r="AX116" i="2"/>
  <c r="L116" i="4" s="1"/>
  <c r="AA116" i="4" s="1"/>
  <c r="AU356" i="2"/>
  <c r="I356" i="4" s="1"/>
  <c r="X356" i="4" s="1"/>
  <c r="AV289" i="2"/>
  <c r="J289" i="4" s="1"/>
  <c r="Y289" i="4" s="1"/>
  <c r="AS561" i="2"/>
  <c r="G561" i="4" s="1"/>
  <c r="V561" i="4" s="1"/>
  <c r="AV126" i="2"/>
  <c r="J126" i="4" s="1"/>
  <c r="Y126" i="4" s="1"/>
  <c r="AS318" i="2"/>
  <c r="G318" i="4" s="1"/>
  <c r="V318" i="4" s="1"/>
  <c r="AZ606" i="2"/>
  <c r="N606" i="4" s="1"/>
  <c r="AC606" i="4" s="1"/>
  <c r="AS123" i="2"/>
  <c r="G123" i="4" s="1"/>
  <c r="V123" i="4" s="1"/>
  <c r="AY619" i="2"/>
  <c r="M619" i="4" s="1"/>
  <c r="AB619" i="4" s="1"/>
  <c r="AS178" i="2"/>
  <c r="G178" i="4" s="1"/>
  <c r="V178" i="4" s="1"/>
  <c r="AZ255" i="2"/>
  <c r="N255" i="4" s="1"/>
  <c r="AC255" i="4" s="1"/>
  <c r="BA463" i="2"/>
  <c r="O463" i="4" s="1"/>
  <c r="AD463" i="4" s="1"/>
  <c r="BC117" i="2"/>
  <c r="Q117" i="4" s="1"/>
  <c r="AF117" i="4" s="1"/>
  <c r="BC60" i="2"/>
  <c r="Q60" i="4" s="1"/>
  <c r="AF60" i="4" s="1"/>
  <c r="AY476" i="2"/>
  <c r="M476" i="4" s="1"/>
  <c r="AB476" i="4" s="1"/>
  <c r="AZ611" i="2"/>
  <c r="N611" i="4" s="1"/>
  <c r="AC611" i="4" s="1"/>
  <c r="AT61" i="2"/>
  <c r="H61" i="4" s="1"/>
  <c r="W61" i="4" s="1"/>
  <c r="BB285" i="2"/>
  <c r="P285" i="4" s="1"/>
  <c r="AE285" i="4" s="1"/>
  <c r="AX589" i="2"/>
  <c r="L589" i="4" s="1"/>
  <c r="AA589" i="4" s="1"/>
  <c r="AQ135" i="2"/>
  <c r="BR135" i="2"/>
  <c r="AO171" i="2"/>
  <c r="BP171" i="2"/>
  <c r="AH571" i="2"/>
  <c r="BI571" i="2"/>
  <c r="AR472" i="2"/>
  <c r="BS472" i="2"/>
  <c r="AK338" i="2"/>
  <c r="AM495" i="2"/>
  <c r="BN495" i="2"/>
  <c r="AM133" i="2"/>
  <c r="BN133" i="2"/>
  <c r="AG595" i="2"/>
  <c r="AP128" i="2"/>
  <c r="BQ128" i="2"/>
  <c r="AL544" i="2"/>
  <c r="BM544" i="2"/>
  <c r="AQ269" i="2"/>
  <c r="BR269" i="2"/>
  <c r="AP90" i="2"/>
  <c r="BQ90" i="2"/>
  <c r="AM298" i="2"/>
  <c r="BN298" i="2"/>
  <c r="AP490" i="2"/>
  <c r="BQ490" i="2"/>
  <c r="AR166" i="2"/>
  <c r="BS166" i="2"/>
  <c r="AK164" i="2"/>
  <c r="AK548" i="2"/>
  <c r="AP65" i="2"/>
  <c r="BQ65" i="2"/>
  <c r="AR279" i="2"/>
  <c r="BS279" i="2"/>
  <c r="AQ376" i="2"/>
  <c r="BR376" i="2"/>
  <c r="AG341" i="2"/>
  <c r="AR581" i="2"/>
  <c r="BS581" i="2"/>
  <c r="AO578" i="2"/>
  <c r="BP578" i="2"/>
  <c r="AJ53" i="2"/>
  <c r="BK53" i="2"/>
  <c r="AM57" i="2"/>
  <c r="BN57" i="2"/>
  <c r="AH313" i="2"/>
  <c r="BI313" i="2"/>
  <c r="AI489" i="2"/>
  <c r="BJ489" i="2"/>
  <c r="AQ246" i="2"/>
  <c r="BR246" i="2"/>
  <c r="AR438" i="2"/>
  <c r="BS438" i="2"/>
  <c r="AI211" i="2"/>
  <c r="BJ211" i="2"/>
  <c r="AL435" i="2"/>
  <c r="BM435" i="2"/>
  <c r="AJ560" i="2"/>
  <c r="BK560" i="2"/>
  <c r="AK182" i="2"/>
  <c r="AN218" i="2"/>
  <c r="AL87" i="2"/>
  <c r="BM87" i="2"/>
  <c r="AR180" i="2"/>
  <c r="BS180" i="2"/>
  <c r="AR564" i="2"/>
  <c r="BS564" i="2"/>
  <c r="AK273" i="2"/>
  <c r="AJ295" i="2"/>
  <c r="BK295" i="2"/>
  <c r="AQ334" i="2"/>
  <c r="BR334" i="2"/>
  <c r="BA234" i="2"/>
  <c r="O234" i="4" s="1"/>
  <c r="AD234" i="4" s="1"/>
  <c r="BA586" i="2"/>
  <c r="O586" i="4" s="1"/>
  <c r="AD586" i="4" s="1"/>
  <c r="AY305" i="2"/>
  <c r="M305" i="4" s="1"/>
  <c r="AB305" i="4" s="1"/>
  <c r="AZ30" i="2"/>
  <c r="N30" i="4" s="1"/>
  <c r="AC30" i="4" s="1"/>
  <c r="AY206" i="2"/>
  <c r="M206" i="4" s="1"/>
  <c r="AB206" i="4" s="1"/>
  <c r="AT622" i="2"/>
  <c r="H622" i="4" s="1"/>
  <c r="W622" i="4" s="1"/>
  <c r="BB33" i="2"/>
  <c r="P33" i="4" s="1"/>
  <c r="AE33" i="4" s="1"/>
  <c r="AX219" i="2"/>
  <c r="L219" i="4" s="1"/>
  <c r="AA219" i="4" s="1"/>
  <c r="AU104" i="2"/>
  <c r="I104" i="4" s="1"/>
  <c r="X104" i="4" s="1"/>
  <c r="AV440" i="2"/>
  <c r="J440" i="4" s="1"/>
  <c r="Y440" i="4" s="1"/>
  <c r="AS197" i="2"/>
  <c r="G197" i="4" s="1"/>
  <c r="V197" i="4" s="1"/>
  <c r="AY453" i="2"/>
  <c r="M453" i="4" s="1"/>
  <c r="AB453" i="4" s="1"/>
  <c r="BC210" i="2"/>
  <c r="Q210" i="4" s="1"/>
  <c r="AF210" i="4" s="1"/>
  <c r="BA149" i="2"/>
  <c r="O149" i="4" s="1"/>
  <c r="AD149" i="4" s="1"/>
  <c r="BD511" i="2"/>
  <c r="R511" i="4" s="1"/>
  <c r="AG511" i="4" s="1"/>
  <c r="BC15" i="2"/>
  <c r="Q15" i="4" s="1"/>
  <c r="AF15" i="4" s="1"/>
  <c r="AW492" i="2"/>
  <c r="K492" i="4" s="1"/>
  <c r="Z492" i="4" s="1"/>
  <c r="BA550" i="2"/>
  <c r="O550" i="4" s="1"/>
  <c r="AD550" i="4" s="1"/>
  <c r="AY355" i="2"/>
  <c r="M355" i="4" s="1"/>
  <c r="AB355" i="4" s="1"/>
  <c r="AT349" i="2"/>
  <c r="H349" i="4" s="1"/>
  <c r="W349" i="4" s="1"/>
  <c r="AO102" i="2"/>
  <c r="BP102" i="2"/>
  <c r="AO155" i="2"/>
  <c r="BP155" i="2"/>
  <c r="AN331" i="2"/>
  <c r="AJ520" i="2"/>
  <c r="BK520" i="2"/>
  <c r="AP325" i="2"/>
  <c r="BQ325" i="2"/>
  <c r="AN508" i="2"/>
  <c r="AG505" i="2"/>
  <c r="AM70" i="2"/>
  <c r="BN70" i="2"/>
  <c r="AO163" i="2"/>
  <c r="BP163" i="2"/>
  <c r="AP435" i="2"/>
  <c r="BQ435" i="2"/>
  <c r="AQ83" i="2"/>
  <c r="BR83" i="2"/>
  <c r="AN141" i="2"/>
  <c r="AR196" i="2"/>
  <c r="BS196" i="2"/>
  <c r="AI452" i="2"/>
  <c r="BJ452" i="2"/>
  <c r="AM49" i="2"/>
  <c r="BN49" i="2"/>
  <c r="AG139" i="2"/>
  <c r="AH587" i="2"/>
  <c r="BI587" i="2"/>
  <c r="AJ200" i="2"/>
  <c r="BK200" i="2"/>
  <c r="AP181" i="2"/>
  <c r="BQ181" i="2"/>
  <c r="AG98" i="2"/>
  <c r="AG121" i="2"/>
  <c r="AR361" i="2"/>
  <c r="BS361" i="2"/>
  <c r="AJ505" i="2"/>
  <c r="BK505" i="2"/>
  <c r="AG390" i="2"/>
  <c r="AK598" i="2"/>
  <c r="AR499" i="2"/>
  <c r="BS499" i="2"/>
  <c r="AQ304" i="2"/>
  <c r="BR304" i="2"/>
  <c r="AO528" i="2"/>
  <c r="BP528" i="2"/>
  <c r="AL397" i="2"/>
  <c r="BM397" i="2"/>
  <c r="AO170" i="2"/>
  <c r="BP170" i="2"/>
  <c r="AN378" i="2"/>
  <c r="AM340" i="2"/>
  <c r="BN340" i="2"/>
  <c r="AL612" i="2"/>
  <c r="BM612" i="2"/>
  <c r="AU10" i="2"/>
  <c r="I10" i="4" s="1"/>
  <c r="X10" i="4" s="1"/>
  <c r="AV266" i="2"/>
  <c r="J266" i="4" s="1"/>
  <c r="Y266" i="4" s="1"/>
  <c r="AS583" i="2"/>
  <c r="G583" i="4" s="1"/>
  <c r="V583" i="4" s="1"/>
  <c r="AZ148" i="2"/>
  <c r="N148" i="4" s="1"/>
  <c r="AC148" i="4" s="1"/>
  <c r="BA436" i="2"/>
  <c r="O436" i="4" s="1"/>
  <c r="AD436" i="4" s="1"/>
  <c r="AZ353" i="2"/>
  <c r="N353" i="4" s="1"/>
  <c r="AC353" i="4" s="1"/>
  <c r="BD222" i="2"/>
  <c r="R222" i="4" s="1"/>
  <c r="AG222" i="4" s="1"/>
  <c r="BA414" i="2"/>
  <c r="O414" i="4" s="1"/>
  <c r="AD414" i="4" s="1"/>
  <c r="AZ347" i="2"/>
  <c r="N347" i="4" s="1"/>
  <c r="AC347" i="4" s="1"/>
  <c r="BD120" i="2"/>
  <c r="R120" i="4" s="1"/>
  <c r="AG120" i="4" s="1"/>
  <c r="AZ456" i="2"/>
  <c r="N456" i="4" s="1"/>
  <c r="AC456" i="4" s="1"/>
  <c r="BD229" i="2"/>
  <c r="R229" i="4" s="1"/>
  <c r="AG229" i="4" s="1"/>
  <c r="BD18" i="2"/>
  <c r="R18" i="4" s="1"/>
  <c r="AG18" i="4" s="1"/>
  <c r="BD562" i="2"/>
  <c r="R562" i="4" s="1"/>
  <c r="AG562" i="4" s="1"/>
  <c r="AY47" i="2"/>
  <c r="M47" i="4" s="1"/>
  <c r="AB47" i="4" s="1"/>
  <c r="BD287" i="2"/>
  <c r="R287" i="4" s="1"/>
  <c r="AG287" i="4" s="1"/>
  <c r="AT268" i="2"/>
  <c r="H268" i="4" s="1"/>
  <c r="W268" i="4" s="1"/>
  <c r="BB524" i="2"/>
  <c r="P524" i="4" s="1"/>
  <c r="AE524" i="4" s="1"/>
  <c r="AX265" i="2"/>
  <c r="L265" i="4" s="1"/>
  <c r="AA265" i="4" s="1"/>
  <c r="AU86" i="2"/>
  <c r="I86" i="4" s="1"/>
  <c r="X86" i="4" s="1"/>
  <c r="AV371" i="2"/>
  <c r="J371" i="4" s="1"/>
  <c r="Y371" i="4" s="1"/>
  <c r="AS448" i="2"/>
  <c r="G448" i="4" s="1"/>
  <c r="V448" i="4" s="1"/>
  <c r="AW381" i="2"/>
  <c r="K381" i="4" s="1"/>
  <c r="Z381" i="4" s="1"/>
  <c r="AI59" i="2"/>
  <c r="BJ59" i="2"/>
  <c r="AO267" i="2"/>
  <c r="BP267" i="2"/>
  <c r="AM469" i="2"/>
  <c r="BN469" i="2"/>
  <c r="AI82" i="2"/>
  <c r="BJ82" i="2"/>
  <c r="AJ626" i="2"/>
  <c r="BK626" i="2"/>
  <c r="AO239" i="2"/>
  <c r="BP239" i="2"/>
  <c r="AQ543" i="2"/>
  <c r="BR543" i="2"/>
  <c r="AP332" i="2"/>
  <c r="BQ332" i="2"/>
  <c r="AP53" i="2"/>
  <c r="BQ53" i="2"/>
  <c r="AG310" i="2"/>
  <c r="AJ80" i="2"/>
  <c r="BK80" i="2"/>
  <c r="AL256" i="2"/>
  <c r="BM256" i="2"/>
  <c r="AH93" i="2"/>
  <c r="BI93" i="2"/>
  <c r="AP397" i="2"/>
  <c r="BQ397" i="2"/>
  <c r="AH621" i="2"/>
  <c r="BI621" i="2"/>
  <c r="AM154" i="2"/>
  <c r="BN154" i="2"/>
  <c r="AN343" i="2"/>
  <c r="AN519" i="2"/>
  <c r="AK263" i="2"/>
  <c r="AH372" i="2"/>
  <c r="BI372" i="2"/>
  <c r="AP612" i="2"/>
  <c r="BQ612" i="2"/>
  <c r="AP295" i="2"/>
  <c r="BQ295" i="2"/>
  <c r="AO334" i="2"/>
  <c r="BP334" i="2"/>
  <c r="AO331" i="2"/>
  <c r="BP331" i="2"/>
  <c r="AQ549" i="2"/>
  <c r="BR549" i="2"/>
  <c r="AI226" i="2"/>
  <c r="BJ226" i="2"/>
  <c r="AO418" i="2"/>
  <c r="BP418" i="2"/>
  <c r="AQ438" i="2"/>
  <c r="BR438" i="2"/>
  <c r="AH35" i="2"/>
  <c r="BI35" i="2"/>
  <c r="AI307" i="2"/>
  <c r="BJ307" i="2"/>
  <c r="AL531" i="2"/>
  <c r="BM531" i="2"/>
  <c r="AP336" i="2"/>
  <c r="BQ336" i="2"/>
  <c r="AO365" i="2"/>
  <c r="BP365" i="2"/>
  <c r="AG218" i="2"/>
  <c r="AL522" i="2"/>
  <c r="BM522" i="2"/>
  <c r="AR87" i="2"/>
  <c r="BS87" i="2"/>
  <c r="AG487" i="2"/>
  <c r="AT26" i="2"/>
  <c r="H26" i="4" s="1"/>
  <c r="W26" i="4" s="1"/>
  <c r="BB282" i="2"/>
  <c r="P282" i="4" s="1"/>
  <c r="AE282" i="4" s="1"/>
  <c r="AX631" i="2"/>
  <c r="L631" i="4" s="1"/>
  <c r="AA631" i="4" s="1"/>
  <c r="AU228" i="2"/>
  <c r="I228" i="4" s="1"/>
  <c r="X228" i="4" s="1"/>
  <c r="AV468" i="2"/>
  <c r="J468" i="4" s="1"/>
  <c r="Y468" i="4" s="1"/>
  <c r="AU369" i="2"/>
  <c r="I369" i="4" s="1"/>
  <c r="X369" i="4" s="1"/>
  <c r="AV625" i="2"/>
  <c r="J625" i="4" s="1"/>
  <c r="Y625" i="4" s="1"/>
  <c r="AS46" i="2"/>
  <c r="G46" i="4" s="1"/>
  <c r="V46" i="4" s="1"/>
  <c r="BA238" i="2"/>
  <c r="O238" i="4" s="1"/>
  <c r="AD238" i="4" s="1"/>
  <c r="AU379" i="2"/>
  <c r="I379" i="4" s="1"/>
  <c r="X379" i="4" s="1"/>
  <c r="AV152" i="2"/>
  <c r="J152" i="4" s="1"/>
  <c r="Y152" i="4" s="1"/>
  <c r="AS504" i="2"/>
  <c r="G504" i="4" s="1"/>
  <c r="V504" i="4" s="1"/>
  <c r="BD245" i="2"/>
  <c r="R245" i="4" s="1"/>
  <c r="AG245" i="4" s="1"/>
  <c r="AU319" i="2"/>
  <c r="I319" i="4" s="1"/>
  <c r="X319" i="4" s="1"/>
  <c r="AV575" i="2"/>
  <c r="J575" i="4" s="1"/>
  <c r="Y575" i="4" s="1"/>
  <c r="AS63" i="2"/>
  <c r="G63" i="4" s="1"/>
  <c r="V63" i="4" s="1"/>
  <c r="BA284" i="2"/>
  <c r="O284" i="4" s="1"/>
  <c r="AD284" i="4" s="1"/>
  <c r="AY41" i="2"/>
  <c r="M41" i="4" s="1"/>
  <c r="AB41" i="4" s="1"/>
  <c r="AY281" i="2"/>
  <c r="M281" i="4" s="1"/>
  <c r="AB281" i="4" s="1"/>
  <c r="BC134" i="2"/>
  <c r="Q134" i="4" s="1"/>
  <c r="AF134" i="4" s="1"/>
  <c r="BA387" i="2"/>
  <c r="O387" i="4" s="1"/>
  <c r="AD387" i="4" s="1"/>
  <c r="BD464" i="2"/>
  <c r="R464" i="4" s="1"/>
  <c r="AG464" i="4" s="1"/>
  <c r="AW16" i="2"/>
  <c r="K16" i="4" s="1"/>
  <c r="Z16" i="4" s="1"/>
  <c r="AT413" i="2"/>
  <c r="H413" i="4" s="1"/>
  <c r="W413" i="4" s="1"/>
  <c r="AK27" i="2"/>
  <c r="AM251" i="2"/>
  <c r="BN251" i="2"/>
  <c r="AN72" i="2"/>
  <c r="AL296" i="2"/>
  <c r="BM296" i="2"/>
  <c r="AK472" i="2"/>
  <c r="AN469" i="2"/>
  <c r="AN338" i="2"/>
  <c r="AG204" i="2"/>
  <c r="AG508" i="2"/>
  <c r="AK297" i="2"/>
  <c r="AH294" i="2"/>
  <c r="BI294" i="2"/>
  <c r="AO438" i="2"/>
  <c r="BP438" i="2"/>
  <c r="AM419" i="2"/>
  <c r="BN419" i="2"/>
  <c r="AR512" i="2"/>
  <c r="BS512" i="2"/>
  <c r="AQ365" i="2"/>
  <c r="BR365" i="2"/>
  <c r="AN605" i="2"/>
  <c r="AK154" i="2"/>
  <c r="AN103" i="2"/>
  <c r="AP471" i="2"/>
  <c r="BQ471" i="2"/>
  <c r="AN564" i="2"/>
  <c r="AK257" i="2"/>
  <c r="AP302" i="2"/>
  <c r="BQ302" i="2"/>
  <c r="AG558" i="2"/>
  <c r="AM43" i="2"/>
  <c r="BN43" i="2"/>
  <c r="AQ251" i="2"/>
  <c r="BR251" i="2"/>
  <c r="AP296" i="2"/>
  <c r="BQ296" i="2"/>
  <c r="AM309" i="2"/>
  <c r="BN309" i="2"/>
  <c r="AO623" i="2"/>
  <c r="BP623" i="2"/>
  <c r="AN236" i="2"/>
  <c r="AI572" i="2"/>
  <c r="BJ572" i="2"/>
  <c r="AM297" i="2"/>
  <c r="BN297" i="2"/>
  <c r="AP307" i="2"/>
  <c r="BQ307" i="2"/>
  <c r="AN250" i="2"/>
  <c r="AL407" i="2"/>
  <c r="BM407" i="2"/>
  <c r="AN599" i="2"/>
  <c r="AO132" i="2"/>
  <c r="BP132" i="2"/>
  <c r="AR199" i="2"/>
  <c r="BS199" i="2"/>
  <c r="AG145" i="2"/>
  <c r="AL174" i="2"/>
  <c r="BM174" i="2"/>
  <c r="BC500" i="2"/>
  <c r="Q500" i="4" s="1"/>
  <c r="AF500" i="4" s="1"/>
  <c r="BD193" i="2"/>
  <c r="R193" i="4" s="1"/>
  <c r="AG193" i="4" s="1"/>
  <c r="BA62" i="2"/>
  <c r="O62" i="4" s="1"/>
  <c r="AD62" i="4" s="1"/>
  <c r="AT443" i="2"/>
  <c r="H443" i="4" s="1"/>
  <c r="W443" i="4" s="1"/>
  <c r="BB184" i="2"/>
  <c r="P184" i="4" s="1"/>
  <c r="AE184" i="4" s="1"/>
  <c r="AX536" i="2"/>
  <c r="L536" i="4" s="1"/>
  <c r="AA536" i="4" s="1"/>
  <c r="AU565" i="2"/>
  <c r="I565" i="4" s="1"/>
  <c r="X565" i="4" s="1"/>
  <c r="AV66" i="2"/>
  <c r="J66" i="4" s="1"/>
  <c r="Y66" i="4" s="1"/>
  <c r="AS290" i="2"/>
  <c r="G290" i="4" s="1"/>
  <c r="V290" i="4" s="1"/>
  <c r="BD610" i="2"/>
  <c r="R610" i="4" s="1"/>
  <c r="AG610" i="4" s="1"/>
  <c r="AS335" i="2"/>
  <c r="G335" i="4" s="1"/>
  <c r="V335" i="4" s="1"/>
  <c r="AW108" i="2"/>
  <c r="K108" i="4" s="1"/>
  <c r="Z108" i="4" s="1"/>
  <c r="BC316" i="2"/>
  <c r="Q316" i="4" s="1"/>
  <c r="AF316" i="4" s="1"/>
  <c r="BD556" i="2"/>
  <c r="R556" i="4" s="1"/>
  <c r="AG556" i="4" s="1"/>
  <c r="AW480" i="2"/>
  <c r="K480" i="4" s="1"/>
  <c r="Z480" i="4" s="1"/>
  <c r="BD32" i="2"/>
  <c r="R32" i="4" s="1"/>
  <c r="AG32" i="4" s="1"/>
  <c r="AY157" i="2"/>
  <c r="M157" i="4" s="1"/>
  <c r="AB157" i="4" s="1"/>
  <c r="AH139" i="2"/>
  <c r="BI139" i="2"/>
  <c r="AG331" i="2"/>
  <c r="AQ603" i="2"/>
  <c r="BR603" i="2"/>
  <c r="AQ248" i="2"/>
  <c r="BR248" i="2"/>
  <c r="AJ472" i="2"/>
  <c r="BK472" i="2"/>
  <c r="AQ261" i="2"/>
  <c r="BR261" i="2"/>
  <c r="AN194" i="2"/>
  <c r="AQ354" i="2"/>
  <c r="BR354" i="2"/>
  <c r="AQ175" i="2"/>
  <c r="BR175" i="2"/>
  <c r="AQ527" i="2"/>
  <c r="BR527" i="2"/>
  <c r="AJ220" i="2"/>
  <c r="BK220" i="2"/>
  <c r="AI508" i="2"/>
  <c r="BJ508" i="2"/>
  <c r="AI57" i="2"/>
  <c r="BJ57" i="2"/>
  <c r="AN598" i="2"/>
  <c r="AH51" i="2"/>
  <c r="BI51" i="2"/>
  <c r="AM291" i="2"/>
  <c r="BN291" i="2"/>
  <c r="AI96" i="2"/>
  <c r="BJ96" i="2"/>
  <c r="AQ528" i="2"/>
  <c r="BR528" i="2"/>
  <c r="AR173" i="2"/>
  <c r="BS173" i="2"/>
  <c r="AJ429" i="2"/>
  <c r="BK429" i="2"/>
  <c r="AO45" i="2"/>
  <c r="BP45" i="2"/>
  <c r="AI378" i="2"/>
  <c r="BJ378" i="2"/>
  <c r="AR391" i="2"/>
  <c r="BS391" i="2"/>
  <c r="AQ372" i="2"/>
  <c r="BR372" i="2"/>
  <c r="AQ612" i="2"/>
  <c r="BR612" i="2"/>
  <c r="AP151" i="2"/>
  <c r="BQ151" i="2"/>
  <c r="AQ280" i="2"/>
  <c r="BR280" i="2"/>
  <c r="AJ498" i="2"/>
  <c r="BK498" i="2"/>
  <c r="AO105" i="2"/>
  <c r="BP105" i="2"/>
  <c r="AM553" i="2"/>
  <c r="BN553" i="2"/>
  <c r="AN438" i="2"/>
  <c r="AN435" i="2"/>
  <c r="AO64" i="2"/>
  <c r="BP64" i="2"/>
  <c r="AK304" i="2"/>
  <c r="AM544" i="2"/>
  <c r="BN544" i="2"/>
  <c r="AP58" i="2"/>
  <c r="BQ58" i="2"/>
  <c r="AP458" i="2"/>
  <c r="BQ458" i="2"/>
  <c r="AN39" i="2"/>
  <c r="AM391" i="2"/>
  <c r="BN391" i="2"/>
  <c r="AO388" i="2"/>
  <c r="BP388" i="2"/>
  <c r="AG465" i="2"/>
  <c r="AK78" i="2"/>
  <c r="BC292" i="2"/>
  <c r="Q292" i="4" s="1"/>
  <c r="AF292" i="4" s="1"/>
  <c r="BA516" i="2"/>
  <c r="O516" i="4" s="1"/>
  <c r="AD516" i="4" s="1"/>
  <c r="AT94" i="2"/>
  <c r="H94" i="4" s="1"/>
  <c r="W94" i="4" s="1"/>
  <c r="BB270" i="2"/>
  <c r="P270" i="4" s="1"/>
  <c r="AE270" i="4" s="1"/>
  <c r="AX510" i="2"/>
  <c r="L510" i="4" s="1"/>
  <c r="AA510" i="4" s="1"/>
  <c r="AU91" i="2"/>
  <c r="I91" i="4" s="1"/>
  <c r="X91" i="4" s="1"/>
  <c r="AV459" i="2"/>
  <c r="J459" i="4" s="1"/>
  <c r="Y459" i="4" s="1"/>
  <c r="AU552" i="2"/>
  <c r="I552" i="4" s="1"/>
  <c r="X552" i="4" s="1"/>
  <c r="AV277" i="2"/>
  <c r="J277" i="4" s="1"/>
  <c r="Y277" i="4" s="1"/>
  <c r="AS613" i="2"/>
  <c r="G613" i="4" s="1"/>
  <c r="V613" i="4" s="1"/>
  <c r="BC130" i="2"/>
  <c r="Q130" i="4" s="1"/>
  <c r="AF130" i="4" s="1"/>
  <c r="AW159" i="2"/>
  <c r="K159" i="4" s="1"/>
  <c r="Z159" i="4" s="1"/>
  <c r="BA367" i="2"/>
  <c r="O367" i="4" s="1"/>
  <c r="AD367" i="4" s="1"/>
  <c r="BD12" i="2"/>
  <c r="R12" i="4" s="1"/>
  <c r="AG12" i="4" s="1"/>
  <c r="AW124" i="2"/>
  <c r="K124" i="4" s="1"/>
  <c r="Z124" i="4" s="1"/>
  <c r="BD412" i="2"/>
  <c r="R412" i="4" s="1"/>
  <c r="AG412" i="4" s="1"/>
  <c r="BD73" i="2"/>
  <c r="R73" i="4" s="1"/>
  <c r="AG73" i="4" s="1"/>
  <c r="AW409" i="2"/>
  <c r="K409" i="4" s="1"/>
  <c r="Z409" i="4" s="1"/>
  <c r="BD99" i="2"/>
  <c r="R99" i="4" s="1"/>
  <c r="AG99" i="4" s="1"/>
  <c r="AT208" i="2"/>
  <c r="H208" i="4" s="1"/>
  <c r="W208" i="4" s="1"/>
  <c r="BB608" i="2"/>
  <c r="P608" i="4" s="1"/>
  <c r="AE608" i="4" s="1"/>
  <c r="AX237" i="2"/>
  <c r="L237" i="4" s="1"/>
  <c r="AA237" i="4" s="1"/>
  <c r="AU477" i="2"/>
  <c r="I477" i="4" s="1"/>
  <c r="X477" i="4" s="1"/>
  <c r="AL472" i="2"/>
  <c r="BM472" i="2"/>
  <c r="AH92" i="2"/>
  <c r="BI92" i="2"/>
  <c r="AK53" i="2"/>
  <c r="AJ377" i="2"/>
  <c r="BK377" i="2"/>
  <c r="AH118" i="2"/>
  <c r="BI118" i="2"/>
  <c r="AQ336" i="2"/>
  <c r="BR336" i="2"/>
  <c r="AL205" i="2"/>
  <c r="BM205" i="2"/>
  <c r="AH218" i="2"/>
  <c r="BI218" i="2"/>
  <c r="AO39" i="2"/>
  <c r="BP39" i="2"/>
  <c r="AM615" i="2"/>
  <c r="BN615" i="2"/>
  <c r="AH180" i="2"/>
  <c r="BI180" i="2"/>
  <c r="AL484" i="2"/>
  <c r="BM484" i="2"/>
  <c r="AN231" i="2"/>
  <c r="AO337" i="2"/>
  <c r="BP337" i="2"/>
  <c r="AN142" i="2"/>
  <c r="AK11" i="2"/>
  <c r="AM523" i="2"/>
  <c r="BN523" i="2"/>
  <c r="AH312" i="2"/>
  <c r="BI312" i="2"/>
  <c r="AL373" i="2"/>
  <c r="BM373" i="2"/>
  <c r="AP597" i="2"/>
  <c r="BQ597" i="2"/>
  <c r="AH322" i="2"/>
  <c r="BI322" i="2"/>
  <c r="AN188" i="2"/>
  <c r="AI380" i="2"/>
  <c r="BJ380" i="2"/>
  <c r="AI377" i="2"/>
  <c r="BJ377" i="2"/>
  <c r="AR486" i="2"/>
  <c r="BS486" i="2"/>
  <c r="AQ131" i="2"/>
  <c r="BR131" i="2"/>
  <c r="AP627" i="2"/>
  <c r="BQ627" i="2"/>
  <c r="AK544" i="2"/>
  <c r="AO557" i="2"/>
  <c r="BP557" i="2"/>
  <c r="AI394" i="2"/>
  <c r="BJ394" i="2"/>
  <c r="AO119" i="2"/>
  <c r="BP119" i="2"/>
  <c r="AO548" i="2"/>
  <c r="BP548" i="2"/>
  <c r="AM65" i="2"/>
  <c r="BN65" i="2"/>
  <c r="AR273" i="2"/>
  <c r="BS273" i="2"/>
  <c r="AL494" i="2"/>
  <c r="BM494" i="2"/>
  <c r="BD74" i="2"/>
  <c r="R74" i="4" s="1"/>
  <c r="AG74" i="4" s="1"/>
  <c r="BD346" i="2"/>
  <c r="R346" i="4" s="1"/>
  <c r="AG346" i="4" s="1"/>
  <c r="AY84" i="2"/>
  <c r="M84" i="4" s="1"/>
  <c r="AB84" i="4" s="1"/>
  <c r="BD308" i="2"/>
  <c r="R308" i="4" s="1"/>
  <c r="AG308" i="4" s="1"/>
  <c r="BC241" i="2"/>
  <c r="Q241" i="4" s="1"/>
  <c r="AF241" i="4" s="1"/>
  <c r="AZ513" i="2"/>
  <c r="N513" i="4" s="1"/>
  <c r="AC513" i="4" s="1"/>
  <c r="AY542" i="2"/>
  <c r="M542" i="4" s="1"/>
  <c r="AB542" i="4" s="1"/>
  <c r="AW491" i="2"/>
  <c r="K491" i="4" s="1"/>
  <c r="Z491" i="4" s="1"/>
  <c r="BD616" i="2"/>
  <c r="R616" i="4" s="1"/>
  <c r="AG616" i="4" s="1"/>
  <c r="AZ357" i="2"/>
  <c r="N357" i="4" s="1"/>
  <c r="AC357" i="4" s="1"/>
  <c r="BD146" i="2"/>
  <c r="R146" i="4" s="1"/>
  <c r="AG146" i="4" s="1"/>
  <c r="AW207" i="2"/>
  <c r="K207" i="4" s="1"/>
  <c r="Z207" i="4" s="1"/>
  <c r="AT140" i="2"/>
  <c r="H140" i="4" s="1"/>
  <c r="W140" i="4" s="1"/>
  <c r="BB428" i="2"/>
  <c r="P428" i="4" s="1"/>
  <c r="AE428" i="4" s="1"/>
  <c r="AX137" i="2"/>
  <c r="L137" i="4" s="1"/>
  <c r="AA137" i="4" s="1"/>
  <c r="AU601" i="2"/>
  <c r="I601" i="4" s="1"/>
  <c r="X601" i="4" s="1"/>
  <c r="AX179" i="2"/>
  <c r="L179" i="4" s="1"/>
  <c r="AA179" i="4" s="1"/>
  <c r="AU547" i="2"/>
  <c r="I547" i="4" s="1"/>
  <c r="X547" i="4" s="1"/>
  <c r="AX624" i="2"/>
  <c r="L624" i="4" s="1"/>
  <c r="AA624" i="4" s="1"/>
  <c r="AG187" i="2"/>
  <c r="AQ363" i="2"/>
  <c r="BR363" i="2"/>
  <c r="AH56" i="2"/>
  <c r="BI56" i="2"/>
  <c r="AG568" i="2"/>
  <c r="AR341" i="2"/>
  <c r="BS341" i="2"/>
  <c r="AO69" i="2"/>
  <c r="BP69" i="2"/>
  <c r="AL338" i="2"/>
  <c r="BM338" i="2"/>
  <c r="AN351" i="2"/>
  <c r="AL300" i="2"/>
  <c r="BM300" i="2"/>
  <c r="AM358" i="2"/>
  <c r="BN358" i="2"/>
  <c r="AM566" i="2"/>
  <c r="BN566" i="2"/>
  <c r="AM35" i="2"/>
  <c r="BN35" i="2"/>
  <c r="AL259" i="2"/>
  <c r="BM259" i="2"/>
  <c r="AR579" i="2"/>
  <c r="BS579" i="2"/>
  <c r="AP368" i="2"/>
  <c r="BQ368" i="2"/>
  <c r="AG301" i="2"/>
  <c r="AQ573" i="2"/>
  <c r="BR573" i="2"/>
  <c r="AL154" i="2"/>
  <c r="BM154" i="2"/>
  <c r="AO362" i="2"/>
  <c r="BP362" i="2"/>
  <c r="AK391" i="2"/>
  <c r="AR567" i="2"/>
  <c r="BS567" i="2"/>
  <c r="AP340" i="2"/>
  <c r="BQ340" i="2"/>
  <c r="AK596" i="2"/>
  <c r="AG11" i="2"/>
  <c r="AJ267" i="2"/>
  <c r="BK267" i="2"/>
  <c r="AI168" i="2"/>
  <c r="BJ168" i="2"/>
  <c r="AL488" i="2"/>
  <c r="BM488" i="2"/>
  <c r="AK194" i="2"/>
  <c r="AJ354" i="2"/>
  <c r="BK354" i="2"/>
  <c r="AJ594" i="2"/>
  <c r="BK594" i="2"/>
  <c r="AI175" i="2"/>
  <c r="BJ175" i="2"/>
  <c r="AJ396" i="2"/>
  <c r="BK396" i="2"/>
  <c r="AL153" i="2"/>
  <c r="BM153" i="2"/>
  <c r="AP377" i="2"/>
  <c r="BQ377" i="2"/>
  <c r="AH537" i="2"/>
  <c r="BI537" i="2"/>
  <c r="AK278" i="2"/>
  <c r="AL438" i="2"/>
  <c r="BM438" i="2"/>
  <c r="AJ128" i="2"/>
  <c r="BK128" i="2"/>
  <c r="AH288" i="2"/>
  <c r="BI288" i="2"/>
  <c r="AK426" i="2"/>
  <c r="AN180" i="2"/>
  <c r="AS138" i="2"/>
  <c r="G138" i="4" s="1"/>
  <c r="V138" i="4" s="1"/>
  <c r="BC474" i="2"/>
  <c r="Q474" i="4" s="1"/>
  <c r="AF474" i="4" s="1"/>
  <c r="BD423" i="2"/>
  <c r="R423" i="4" s="1"/>
  <c r="AG423" i="4" s="1"/>
  <c r="BD324" i="2"/>
  <c r="R324" i="4" s="1"/>
  <c r="AG324" i="4" s="1"/>
  <c r="AY574" i="2"/>
  <c r="M574" i="4" s="1"/>
  <c r="AB574" i="4" s="1"/>
  <c r="AW107" i="2"/>
  <c r="K107" i="4" s="1"/>
  <c r="Z107" i="4" s="1"/>
  <c r="AT389" i="2"/>
  <c r="H389" i="4" s="1"/>
  <c r="W389" i="4" s="1"/>
  <c r="BB162" i="2"/>
  <c r="P162" i="4" s="1"/>
  <c r="AE162" i="4" s="1"/>
  <c r="AX530" i="2"/>
  <c r="L530" i="4" s="1"/>
  <c r="AA530" i="4" s="1"/>
  <c r="AU71" i="2"/>
  <c r="I71" i="4" s="1"/>
  <c r="X71" i="4" s="1"/>
  <c r="AV223" i="2"/>
  <c r="J223" i="4" s="1"/>
  <c r="Y223" i="4" s="1"/>
  <c r="AS415" i="2"/>
  <c r="G415" i="4" s="1"/>
  <c r="V415" i="4" s="1"/>
  <c r="AW37" i="2"/>
  <c r="K37" i="4" s="1"/>
  <c r="Z37" i="4" s="1"/>
  <c r="AZ156" i="2"/>
  <c r="N156" i="4" s="1"/>
  <c r="AC156" i="4" s="1"/>
  <c r="AZ444" i="2"/>
  <c r="N444" i="4" s="1"/>
  <c r="AC444" i="4" s="1"/>
  <c r="BD169" i="2"/>
  <c r="R169" i="4" s="1"/>
  <c r="AG169" i="4" s="1"/>
  <c r="AZ563" i="2"/>
  <c r="N563" i="4" s="1"/>
  <c r="AC563" i="4" s="1"/>
  <c r="AW272" i="2"/>
  <c r="K272" i="4" s="1"/>
  <c r="Z272" i="4" s="1"/>
  <c r="AT525" i="2"/>
  <c r="H525" i="4" s="1"/>
  <c r="W525" i="4" s="1"/>
  <c r="AR139" i="2"/>
  <c r="BS139" i="2"/>
  <c r="AJ469" i="2"/>
  <c r="BK469" i="2"/>
  <c r="AJ69" i="2"/>
  <c r="BK69" i="2"/>
  <c r="AN306" i="2"/>
  <c r="AG111" i="2"/>
  <c r="AI396" i="2"/>
  <c r="BJ396" i="2"/>
  <c r="AI473" i="2"/>
  <c r="BJ473" i="2"/>
  <c r="AG278" i="2"/>
  <c r="AG614" i="2"/>
  <c r="AG435" i="2"/>
  <c r="AK96" i="2"/>
  <c r="AP528" i="2"/>
  <c r="BQ528" i="2"/>
  <c r="AK397" i="2"/>
  <c r="AQ621" i="2"/>
  <c r="BR621" i="2"/>
  <c r="AH54" i="2"/>
  <c r="BI54" i="2"/>
  <c r="AP359" i="2"/>
  <c r="BQ359" i="2"/>
  <c r="AI599" i="2"/>
  <c r="BJ599" i="2"/>
  <c r="AG68" i="2"/>
  <c r="AK190" i="2"/>
  <c r="AI11" i="2"/>
  <c r="BJ11" i="2"/>
  <c r="AL267" i="2"/>
  <c r="BM267" i="2"/>
  <c r="AR475" i="2"/>
  <c r="BS475" i="2"/>
  <c r="AR312" i="2"/>
  <c r="BS312" i="2"/>
  <c r="AK520" i="2"/>
  <c r="AM293" i="2"/>
  <c r="BN293" i="2"/>
  <c r="AL396" i="2"/>
  <c r="BM396" i="2"/>
  <c r="AI34" i="2"/>
  <c r="BJ34" i="2"/>
  <c r="AJ569" i="2"/>
  <c r="BK569" i="2"/>
  <c r="AN326" i="2"/>
  <c r="AR147" i="2"/>
  <c r="BS147" i="2"/>
  <c r="AP419" i="2"/>
  <c r="BQ419" i="2"/>
  <c r="AN67" i="2"/>
  <c r="AM432" i="2"/>
  <c r="BN432" i="2"/>
  <c r="AG93" i="2"/>
  <c r="AM182" i="2"/>
  <c r="BN182" i="2"/>
  <c r="AG186" i="2"/>
  <c r="AK602" i="2"/>
  <c r="AQ327" i="2"/>
  <c r="BR327" i="2"/>
  <c r="AM503" i="2"/>
  <c r="BN503" i="2"/>
  <c r="AP212" i="2"/>
  <c r="BQ212" i="2"/>
  <c r="AP321" i="2"/>
  <c r="BQ321" i="2"/>
  <c r="BB554" i="2"/>
  <c r="P554" i="4" s="1"/>
  <c r="AE554" i="4" s="1"/>
  <c r="AX455" i="2"/>
  <c r="L455" i="4" s="1"/>
  <c r="AA455" i="4" s="1"/>
  <c r="AU116" i="2"/>
  <c r="I116" i="4" s="1"/>
  <c r="X116" i="4" s="1"/>
  <c r="AV356" i="2"/>
  <c r="J356" i="4" s="1"/>
  <c r="Y356" i="4" s="1"/>
  <c r="AS289" i="2"/>
  <c r="G289" i="4" s="1"/>
  <c r="V289" i="4" s="1"/>
  <c r="AZ561" i="2"/>
  <c r="N561" i="4" s="1"/>
  <c r="AC561" i="4" s="1"/>
  <c r="AS126" i="2"/>
  <c r="G126" i="4" s="1"/>
  <c r="V126" i="4" s="1"/>
  <c r="BD318" i="2"/>
  <c r="R318" i="4" s="1"/>
  <c r="AG318" i="4" s="1"/>
  <c r="AY606" i="2"/>
  <c r="M606" i="4" s="1"/>
  <c r="AB606" i="4" s="1"/>
  <c r="AW123" i="2"/>
  <c r="K123" i="4" s="1"/>
  <c r="Z123" i="4" s="1"/>
  <c r="BC619" i="2"/>
  <c r="Q619" i="4" s="1"/>
  <c r="AF619" i="4" s="1"/>
  <c r="BA408" i="2"/>
  <c r="O408" i="4" s="1"/>
  <c r="AD408" i="4" s="1"/>
  <c r="BC437" i="2"/>
  <c r="Q437" i="4" s="1"/>
  <c r="AF437" i="4" s="1"/>
  <c r="BC546" i="2"/>
  <c r="Q546" i="4" s="1"/>
  <c r="AF546" i="4" s="1"/>
  <c r="AY8" i="2"/>
  <c r="M8" i="4" s="1"/>
  <c r="AB8" i="4" s="1"/>
  <c r="BC463" i="2"/>
  <c r="Q463" i="4" s="1"/>
  <c r="AF463" i="4" s="1"/>
  <c r="AZ117" i="2"/>
  <c r="N117" i="4" s="1"/>
  <c r="AC117" i="4" s="1"/>
  <c r="AY217" i="2"/>
  <c r="M217" i="4" s="1"/>
  <c r="AB217" i="4" s="1"/>
  <c r="BA518" i="2"/>
  <c r="O518" i="4" s="1"/>
  <c r="AD518" i="4" s="1"/>
  <c r="BC275" i="2"/>
  <c r="Q275" i="4" s="1"/>
  <c r="AF275" i="4" s="1"/>
  <c r="AT352" i="2"/>
  <c r="H352" i="4" s="1"/>
  <c r="W352" i="4" s="1"/>
  <c r="BB61" i="2"/>
  <c r="P61" i="4" s="1"/>
  <c r="AE61" i="4" s="1"/>
  <c r="AX285" i="2"/>
  <c r="L285" i="4" s="1"/>
  <c r="AA285" i="4" s="1"/>
  <c r="AU589" i="2"/>
  <c r="I589" i="4" s="1"/>
  <c r="X589" i="4" s="1"/>
  <c r="AP187" i="2"/>
  <c r="BQ187" i="2"/>
  <c r="AI587" i="2"/>
  <c r="BJ587" i="2"/>
  <c r="AO312" i="2"/>
  <c r="BP312" i="2"/>
  <c r="AO520" i="2"/>
  <c r="BP520" i="2"/>
  <c r="AN578" i="2"/>
  <c r="AM143" i="2"/>
  <c r="BN143" i="2"/>
  <c r="AH460" i="2"/>
  <c r="BI460" i="2"/>
  <c r="AN361" i="2"/>
  <c r="AH262" i="2"/>
  <c r="BI262" i="2"/>
  <c r="AQ422" i="2"/>
  <c r="BR422" i="2"/>
  <c r="AJ131" i="2"/>
  <c r="BK131" i="2"/>
  <c r="AN403" i="2"/>
  <c r="AI320" i="2"/>
  <c r="BJ320" i="2"/>
  <c r="AJ106" i="2"/>
  <c r="BK106" i="2"/>
  <c r="AI87" i="2"/>
  <c r="BJ87" i="2"/>
  <c r="AK487" i="2"/>
  <c r="AL81" i="2"/>
  <c r="BM81" i="2"/>
  <c r="AH321" i="2"/>
  <c r="BI321" i="2"/>
  <c r="AM174" i="2"/>
  <c r="BN174" i="2"/>
  <c r="AP11" i="2"/>
  <c r="BQ11" i="2"/>
  <c r="AQ632" i="2"/>
  <c r="BR632" i="2"/>
  <c r="AN597" i="2"/>
  <c r="AH594" i="2"/>
  <c r="BI594" i="2"/>
  <c r="AK239" i="2"/>
  <c r="AN101" i="2"/>
  <c r="AN345" i="2"/>
  <c r="AN505" i="2"/>
  <c r="AL278" i="2"/>
  <c r="BM278" i="2"/>
  <c r="AP454" i="2"/>
  <c r="BQ454" i="2"/>
  <c r="AQ243" i="2"/>
  <c r="BR243" i="2"/>
  <c r="AR467" i="2"/>
  <c r="BS467" i="2"/>
  <c r="AJ64" i="2"/>
  <c r="BK64" i="2"/>
  <c r="AI400" i="2"/>
  <c r="BJ400" i="2"/>
  <c r="AM269" i="2"/>
  <c r="BN269" i="2"/>
  <c r="AH90" i="2"/>
  <c r="BI90" i="2"/>
  <c r="AM471" i="2"/>
  <c r="BN471" i="2"/>
  <c r="AG166" i="2"/>
  <c r="AH350" i="2"/>
  <c r="BI350" i="2"/>
  <c r="BD586" i="2"/>
  <c r="R586" i="4" s="1"/>
  <c r="AG586" i="4" s="1"/>
  <c r="AZ551" i="2"/>
  <c r="N551" i="4" s="1"/>
  <c r="AC551" i="4" s="1"/>
  <c r="BA420" i="2"/>
  <c r="O420" i="4" s="1"/>
  <c r="AD420" i="4" s="1"/>
  <c r="BA305" i="2"/>
  <c r="O305" i="4" s="1"/>
  <c r="AD305" i="4" s="1"/>
  <c r="AZ577" i="2"/>
  <c r="N577" i="4" s="1"/>
  <c r="AC577" i="4" s="1"/>
  <c r="AT366" i="2"/>
  <c r="H366" i="4" s="1"/>
  <c r="W366" i="4" s="1"/>
  <c r="BB622" i="2"/>
  <c r="P622" i="4" s="1"/>
  <c r="AE622" i="4" s="1"/>
  <c r="AX33" i="2"/>
  <c r="L33" i="4" s="1"/>
  <c r="AA33" i="4" s="1"/>
  <c r="AU219" i="2"/>
  <c r="I219" i="4" s="1"/>
  <c r="X219" i="4" s="1"/>
  <c r="AV104" i="2"/>
  <c r="J104" i="4" s="1"/>
  <c r="Y104" i="4" s="1"/>
  <c r="AS440" i="2"/>
  <c r="G440" i="4" s="1"/>
  <c r="V440" i="4" s="1"/>
  <c r="BC197" i="2"/>
  <c r="Q197" i="4" s="1"/>
  <c r="AF197" i="4" s="1"/>
  <c r="AW453" i="2"/>
  <c r="K453" i="4" s="1"/>
  <c r="Z453" i="4" s="1"/>
  <c r="BC21" i="2"/>
  <c r="Q21" i="4" s="1"/>
  <c r="AF21" i="4" s="1"/>
  <c r="AZ210" i="2"/>
  <c r="N210" i="4" s="1"/>
  <c r="AC210" i="4" s="1"/>
  <c r="AZ149" i="2"/>
  <c r="N149" i="4" s="1"/>
  <c r="AC149" i="4" s="1"/>
  <c r="BA271" i="2"/>
  <c r="O271" i="4" s="1"/>
  <c r="AD271" i="4" s="1"/>
  <c r="BA15" i="2"/>
  <c r="O15" i="4" s="1"/>
  <c r="AD15" i="4" s="1"/>
  <c r="BA252" i="2"/>
  <c r="O252" i="4" s="1"/>
  <c r="AD252" i="4" s="1"/>
  <c r="BD550" i="2"/>
  <c r="R550" i="4" s="1"/>
  <c r="AG550" i="4" s="1"/>
  <c r="AT384" i="2"/>
  <c r="H384" i="4" s="1"/>
  <c r="W384" i="4" s="1"/>
  <c r="BB349" i="2"/>
  <c r="P349" i="4" s="1"/>
  <c r="AE349" i="4" s="1"/>
  <c r="AK135" i="2"/>
  <c r="AK171" i="2"/>
  <c r="AL363" i="2"/>
  <c r="BM363" i="2"/>
  <c r="AJ603" i="2"/>
  <c r="BK603" i="2"/>
  <c r="AL584" i="2"/>
  <c r="BM584" i="2"/>
  <c r="AO242" i="2"/>
  <c r="BP242" i="2"/>
  <c r="AP450" i="2"/>
  <c r="BQ450" i="2"/>
  <c r="AL479" i="2"/>
  <c r="BM479" i="2"/>
  <c r="AR204" i="2"/>
  <c r="BS204" i="2"/>
  <c r="AI53" i="2"/>
  <c r="BJ53" i="2"/>
  <c r="AO345" i="2"/>
  <c r="BP345" i="2"/>
  <c r="AK326" i="2"/>
  <c r="AQ467" i="2"/>
  <c r="BR467" i="2"/>
  <c r="AI64" i="2"/>
  <c r="BJ64" i="2"/>
  <c r="AN512" i="2"/>
  <c r="AJ173" i="2"/>
  <c r="BK173" i="2"/>
  <c r="AP461" i="2"/>
  <c r="BQ461" i="2"/>
  <c r="AQ362" i="2"/>
  <c r="BR362" i="2"/>
  <c r="AO602" i="2"/>
  <c r="BP602" i="2"/>
  <c r="AM212" i="2"/>
  <c r="BN212" i="2"/>
  <c r="AL257" i="2"/>
  <c r="BM257" i="2"/>
  <c r="AN593" i="2"/>
  <c r="AH590" i="2"/>
  <c r="BI590" i="2"/>
  <c r="AM424" i="2"/>
  <c r="BN424" i="2"/>
  <c r="AQ213" i="2"/>
  <c r="BR213" i="2"/>
  <c r="AJ421" i="2"/>
  <c r="BK421" i="2"/>
  <c r="AJ386" i="2"/>
  <c r="BK386" i="2"/>
  <c r="AG626" i="2"/>
  <c r="AG188" i="2"/>
  <c r="AQ133" i="2"/>
  <c r="BR133" i="2"/>
  <c r="AQ262" i="2"/>
  <c r="BR262" i="2"/>
  <c r="AH614" i="2"/>
  <c r="BI614" i="2"/>
  <c r="AP131" i="2"/>
  <c r="BQ131" i="2"/>
  <c r="AK189" i="2"/>
  <c r="AN429" i="2"/>
  <c r="AQ394" i="2"/>
  <c r="BR394" i="2"/>
  <c r="AP372" i="2"/>
  <c r="BQ372" i="2"/>
  <c r="AR161" i="2"/>
  <c r="BS161" i="2"/>
  <c r="AV10" i="2"/>
  <c r="J10" i="4" s="1"/>
  <c r="Y10" i="4" s="1"/>
  <c r="AS266" i="2"/>
  <c r="G266" i="4" s="1"/>
  <c r="V266" i="4" s="1"/>
  <c r="BC583" i="2"/>
  <c r="Q583" i="4" s="1"/>
  <c r="AF583" i="4" s="1"/>
  <c r="AZ222" i="2"/>
  <c r="N222" i="4" s="1"/>
  <c r="AC222" i="4" s="1"/>
  <c r="AW347" i="2"/>
  <c r="K347" i="4" s="1"/>
  <c r="Z347" i="4" s="1"/>
  <c r="AW120" i="2"/>
  <c r="K120" i="4" s="1"/>
  <c r="Z120" i="4" s="1"/>
  <c r="AZ229" i="2"/>
  <c r="N229" i="4" s="1"/>
  <c r="AC229" i="4" s="1"/>
  <c r="AY517" i="2"/>
  <c r="M517" i="4" s="1"/>
  <c r="AB517" i="4" s="1"/>
  <c r="BC47" i="2"/>
  <c r="Q47" i="4" s="1"/>
  <c r="AF47" i="4" s="1"/>
  <c r="AW287" i="2"/>
  <c r="K287" i="4" s="1"/>
  <c r="Z287" i="4" s="1"/>
  <c r="AT76" i="2"/>
  <c r="H76" i="4" s="1"/>
  <c r="W76" i="4" s="1"/>
  <c r="BB268" i="2"/>
  <c r="P268" i="4" s="1"/>
  <c r="AE268" i="4" s="1"/>
  <c r="AX524" i="2"/>
  <c r="L524" i="4" s="1"/>
  <c r="AA524" i="4" s="1"/>
  <c r="AU265" i="2"/>
  <c r="I265" i="4" s="1"/>
  <c r="X265" i="4" s="1"/>
  <c r="AV86" i="2"/>
  <c r="J86" i="4" s="1"/>
  <c r="Y86" i="4" s="1"/>
  <c r="AS371" i="2"/>
  <c r="G371" i="4" s="1"/>
  <c r="V371" i="4" s="1"/>
  <c r="BD448" i="2"/>
  <c r="R448" i="4" s="1"/>
  <c r="AG448" i="4" s="1"/>
  <c r="AY109" i="2"/>
  <c r="M109" i="4" s="1"/>
  <c r="AB109" i="4" s="1"/>
  <c r="AQ475" i="2"/>
  <c r="BR475" i="2"/>
  <c r="AJ296" i="2"/>
  <c r="BK296" i="2"/>
  <c r="AO213" i="2"/>
  <c r="BP213" i="2"/>
  <c r="AI386" i="2"/>
  <c r="BJ386" i="2"/>
  <c r="AL185" i="2"/>
  <c r="BM185" i="2"/>
  <c r="AI505" i="2"/>
  <c r="BJ505" i="2"/>
  <c r="AQ502" i="2"/>
  <c r="BR502" i="2"/>
  <c r="AP35" i="2"/>
  <c r="BQ35" i="2"/>
  <c r="AP291" i="2"/>
  <c r="BQ291" i="2"/>
  <c r="AG496" i="2"/>
  <c r="AM410" i="2"/>
  <c r="BN410" i="2"/>
  <c r="AJ602" i="2"/>
  <c r="BK602" i="2"/>
  <c r="AG129" i="2"/>
  <c r="AK401" i="2"/>
  <c r="AN590" i="2"/>
  <c r="AN155" i="2"/>
  <c r="AR571" i="2"/>
  <c r="BS571" i="2"/>
  <c r="AN344" i="2"/>
  <c r="AN165" i="2"/>
  <c r="AH31" i="2"/>
  <c r="BI31" i="2"/>
  <c r="AI101" i="2"/>
  <c r="BJ101" i="2"/>
  <c r="AH332" i="2"/>
  <c r="BI332" i="2"/>
  <c r="AR588" i="2"/>
  <c r="BS588" i="2"/>
  <c r="AP25" i="2"/>
  <c r="BQ25" i="2"/>
  <c r="AM233" i="2"/>
  <c r="BN233" i="2"/>
  <c r="AG521" i="2"/>
  <c r="AJ310" i="2"/>
  <c r="BK310" i="2"/>
  <c r="AG29" i="2"/>
  <c r="AJ215" i="2"/>
  <c r="BK215" i="2"/>
  <c r="AJ548" i="2"/>
  <c r="BK548" i="2"/>
  <c r="AQ81" i="2"/>
  <c r="BR81" i="2"/>
  <c r="AL273" i="2"/>
  <c r="BM273" i="2"/>
  <c r="AJ174" i="2"/>
  <c r="BK174" i="2"/>
  <c r="BB26" i="2"/>
  <c r="P26" i="4" s="1"/>
  <c r="AE26" i="4" s="1"/>
  <c r="AX282" i="2"/>
  <c r="L282" i="4" s="1"/>
  <c r="AA282" i="4" s="1"/>
  <c r="AU631" i="2"/>
  <c r="I631" i="4" s="1"/>
  <c r="X631" i="4" s="1"/>
  <c r="AV228" i="2"/>
  <c r="J228" i="4" s="1"/>
  <c r="Y228" i="4" s="1"/>
  <c r="AS468" i="2"/>
  <c r="G468" i="4" s="1"/>
  <c r="V468" i="4" s="1"/>
  <c r="AV369" i="2"/>
  <c r="J369" i="4" s="1"/>
  <c r="Y369" i="4" s="1"/>
  <c r="AS625" i="2"/>
  <c r="G625" i="4" s="1"/>
  <c r="V625" i="4" s="1"/>
  <c r="BC46" i="2"/>
  <c r="Q46" i="4" s="1"/>
  <c r="AF46" i="4" s="1"/>
  <c r="AZ238" i="2"/>
  <c r="N238" i="4" s="1"/>
  <c r="AC238" i="4" s="1"/>
  <c r="AV379" i="2"/>
  <c r="J379" i="4" s="1"/>
  <c r="Y379" i="4" s="1"/>
  <c r="AS152" i="2"/>
  <c r="G152" i="4" s="1"/>
  <c r="V152" i="4" s="1"/>
  <c r="BA245" i="2"/>
  <c r="O245" i="4" s="1"/>
  <c r="AD245" i="4" s="1"/>
  <c r="AV319" i="2"/>
  <c r="J319" i="4" s="1"/>
  <c r="Y319" i="4" s="1"/>
  <c r="AS575" i="2"/>
  <c r="G575" i="4" s="1"/>
  <c r="V575" i="4" s="1"/>
  <c r="BC63" i="2"/>
  <c r="Q63" i="4" s="1"/>
  <c r="AF63" i="4" s="1"/>
  <c r="AY284" i="2"/>
  <c r="M284" i="4" s="1"/>
  <c r="AB284" i="4" s="1"/>
  <c r="AZ540" i="2"/>
  <c r="N540" i="4" s="1"/>
  <c r="AC540" i="4" s="1"/>
  <c r="AY134" i="2"/>
  <c r="M134" i="4" s="1"/>
  <c r="AB134" i="4" s="1"/>
  <c r="AZ387" i="2"/>
  <c r="N387" i="4" s="1"/>
  <c r="AC387" i="4" s="1"/>
  <c r="AW48" i="2"/>
  <c r="K48" i="4" s="1"/>
  <c r="Z48" i="4" s="1"/>
  <c r="AT125" i="2"/>
  <c r="H125" i="4" s="1"/>
  <c r="W125" i="4" s="1"/>
  <c r="BB413" i="2"/>
  <c r="P413" i="4" s="1"/>
  <c r="AE413" i="4" s="1"/>
  <c r="AP523" i="2"/>
  <c r="BQ523" i="2"/>
  <c r="AG312" i="2"/>
  <c r="AR488" i="2"/>
  <c r="BS488" i="2"/>
  <c r="AI143" i="2"/>
  <c r="BJ143" i="2"/>
  <c r="AK479" i="2"/>
  <c r="AR313" i="2"/>
  <c r="BS313" i="2"/>
  <c r="AK454" i="2"/>
  <c r="AH630" i="2"/>
  <c r="BI630" i="2"/>
  <c r="AJ163" i="2"/>
  <c r="BK163" i="2"/>
  <c r="AK528" i="2"/>
  <c r="AM170" i="2"/>
  <c r="BN170" i="2"/>
  <c r="AG378" i="2"/>
  <c r="AP522" i="2"/>
  <c r="BQ522" i="2"/>
  <c r="AJ487" i="2"/>
  <c r="BK487" i="2"/>
  <c r="AH119" i="2"/>
  <c r="BI119" i="2"/>
  <c r="AP244" i="2"/>
  <c r="BQ244" i="2"/>
  <c r="AK81" i="2"/>
  <c r="AL382" i="2"/>
  <c r="BM382" i="2"/>
  <c r="AH59" i="2"/>
  <c r="BI59" i="2"/>
  <c r="AM88" i="2"/>
  <c r="BN88" i="2"/>
  <c r="AQ488" i="2"/>
  <c r="BR488" i="2"/>
  <c r="AO450" i="2"/>
  <c r="BP450" i="2"/>
  <c r="AN95" i="2"/>
  <c r="AK300" i="2"/>
  <c r="AK604" i="2"/>
  <c r="AR89" i="2"/>
  <c r="BS89" i="2"/>
  <c r="AH505" i="2"/>
  <c r="BI505" i="2"/>
  <c r="AG422" i="2"/>
  <c r="AR614" i="2"/>
  <c r="BS614" i="2"/>
  <c r="AH147" i="2"/>
  <c r="BI147" i="2"/>
  <c r="AJ323" i="2"/>
  <c r="BK323" i="2"/>
  <c r="AK67" i="2"/>
  <c r="AJ592" i="2"/>
  <c r="BK592" i="2"/>
  <c r="AN301" i="2"/>
  <c r="AQ541" i="2"/>
  <c r="BR541" i="2"/>
  <c r="AI58" i="2"/>
  <c r="BJ58" i="2"/>
  <c r="AI458" i="2"/>
  <c r="BJ458" i="2"/>
  <c r="AQ55" i="2"/>
  <c r="BR55" i="2"/>
  <c r="AN439" i="2"/>
  <c r="AH150" i="2"/>
  <c r="BI150" i="2"/>
  <c r="AH164" i="2"/>
  <c r="BI164" i="2"/>
  <c r="AI404" i="2"/>
  <c r="BJ404" i="2"/>
  <c r="AM231" i="2"/>
  <c r="BN231" i="2"/>
  <c r="AN177" i="2"/>
  <c r="AJ449" i="2"/>
  <c r="BK449" i="2"/>
  <c r="AW167" i="2"/>
  <c r="K167" i="4" s="1"/>
  <c r="Z167" i="4" s="1"/>
  <c r="AY500" i="2"/>
  <c r="M500" i="4" s="1"/>
  <c r="AB500" i="4" s="1"/>
  <c r="AW193" i="2"/>
  <c r="K193" i="4" s="1"/>
  <c r="Z193" i="4" s="1"/>
  <c r="AY385" i="2"/>
  <c r="M385" i="4" s="1"/>
  <c r="AB385" i="4" s="1"/>
  <c r="AW62" i="2"/>
  <c r="K62" i="4" s="1"/>
  <c r="Z62" i="4" s="1"/>
  <c r="BC254" i="2"/>
  <c r="Q254" i="4" s="1"/>
  <c r="AF254" i="4" s="1"/>
  <c r="AT75" i="2"/>
  <c r="H75" i="4" s="1"/>
  <c r="W75" i="4" s="1"/>
  <c r="BB443" i="2"/>
  <c r="P443" i="4" s="1"/>
  <c r="AE443" i="4" s="1"/>
  <c r="AX184" i="2"/>
  <c r="L184" i="4" s="1"/>
  <c r="AA184" i="4" s="1"/>
  <c r="AU536" i="2"/>
  <c r="I536" i="4" s="1"/>
  <c r="X536" i="4" s="1"/>
  <c r="AV565" i="2"/>
  <c r="J565" i="4" s="1"/>
  <c r="Y565" i="4" s="1"/>
  <c r="AS66" i="2"/>
  <c r="G66" i="4" s="1"/>
  <c r="V66" i="4" s="1"/>
  <c r="AW290" i="2"/>
  <c r="K290" i="4" s="1"/>
  <c r="Z290" i="4" s="1"/>
  <c r="BC610" i="2"/>
  <c r="Q610" i="4" s="1"/>
  <c r="AF610" i="4" s="1"/>
  <c r="BC591" i="2"/>
  <c r="Q591" i="4" s="1"/>
  <c r="AF591" i="4" s="1"/>
  <c r="AY79" i="2"/>
  <c r="M79" i="4" s="1"/>
  <c r="AB79" i="4" s="1"/>
  <c r="AW556" i="2"/>
  <c r="K556" i="4" s="1"/>
  <c r="Z556" i="4" s="1"/>
  <c r="AZ329" i="2"/>
  <c r="N329" i="4" s="1"/>
  <c r="AC329" i="4" s="1"/>
  <c r="BD214" i="2"/>
  <c r="R214" i="4" s="1"/>
  <c r="AG214" i="4" s="1"/>
  <c r="BC480" i="2"/>
  <c r="Q480" i="4" s="1"/>
  <c r="AF480" i="4" s="1"/>
  <c r="AZ32" i="2"/>
  <c r="N32" i="4" s="1"/>
  <c r="AC32" i="4" s="1"/>
  <c r="AZ445" i="2"/>
  <c r="N445" i="4" s="1"/>
  <c r="AC445" i="4" s="1"/>
  <c r="AO485" i="2"/>
  <c r="BP485" i="2"/>
  <c r="AK578" i="2"/>
  <c r="AL230" i="2"/>
  <c r="BM230" i="2"/>
  <c r="AI406" i="2"/>
  <c r="BJ406" i="2"/>
  <c r="AG483" i="2"/>
  <c r="AO256" i="2"/>
  <c r="BP256" i="2"/>
  <c r="AR39" i="2"/>
  <c r="BS39" i="2"/>
  <c r="AR52" i="2"/>
  <c r="BS52" i="2"/>
  <c r="AP129" i="2"/>
  <c r="BQ129" i="2"/>
  <c r="AN17" i="2"/>
  <c r="AI398" i="2"/>
  <c r="BJ398" i="2"/>
  <c r="AL235" i="2"/>
  <c r="BM235" i="2"/>
  <c r="AM427" i="2"/>
  <c r="BN427" i="2"/>
  <c r="AJ40" i="2"/>
  <c r="BK40" i="2"/>
  <c r="AQ520" i="2"/>
  <c r="BR520" i="2"/>
  <c r="AN309" i="2"/>
  <c r="AL322" i="2"/>
  <c r="BM322" i="2"/>
  <c r="AH143" i="2"/>
  <c r="BI143" i="2"/>
  <c r="AG527" i="2"/>
  <c r="AM332" i="2"/>
  <c r="BN332" i="2"/>
  <c r="AL361" i="2"/>
  <c r="BM361" i="2"/>
  <c r="AK294" i="2"/>
  <c r="AP118" i="2"/>
  <c r="BQ118" i="2"/>
  <c r="AO221" i="2"/>
  <c r="BP221" i="2"/>
  <c r="AO461" i="2"/>
  <c r="BP461" i="2"/>
  <c r="AK250" i="2"/>
  <c r="AN150" i="2"/>
  <c r="AO164" i="2"/>
  <c r="BP164" i="2"/>
  <c r="AQ231" i="2"/>
  <c r="BR231" i="2"/>
  <c r="AH209" i="2"/>
  <c r="BI209" i="2"/>
  <c r="AJ494" i="2"/>
  <c r="BK494" i="2"/>
  <c r="AY183" i="2"/>
  <c r="M183" i="4" s="1"/>
  <c r="AB183" i="4" s="1"/>
  <c r="AZ516" i="2"/>
  <c r="N516" i="4" s="1"/>
  <c r="AC516" i="4" s="1"/>
  <c r="AT7" i="2"/>
  <c r="H7" i="4" s="1"/>
  <c r="W7" i="4" s="1"/>
  <c r="BB94" i="2"/>
  <c r="P94" i="4" s="1"/>
  <c r="AE94" i="4" s="1"/>
  <c r="AX270" i="2"/>
  <c r="L270" i="4" s="1"/>
  <c r="AA270" i="4" s="1"/>
  <c r="AU510" i="2"/>
  <c r="I510" i="4" s="1"/>
  <c r="X510" i="4" s="1"/>
  <c r="AV91" i="2"/>
  <c r="J91" i="4" s="1"/>
  <c r="Y91" i="4" s="1"/>
  <c r="AS459" i="2"/>
  <c r="G459" i="4" s="1"/>
  <c r="V459" i="4" s="1"/>
  <c r="AV552" i="2"/>
  <c r="J552" i="4" s="1"/>
  <c r="Y552" i="4" s="1"/>
  <c r="AS277" i="2"/>
  <c r="G277" i="4" s="1"/>
  <c r="V277" i="4" s="1"/>
  <c r="BD130" i="2"/>
  <c r="R130" i="4" s="1"/>
  <c r="AG130" i="4" s="1"/>
  <c r="AZ159" i="2"/>
  <c r="N159" i="4" s="1"/>
  <c r="AC159" i="4" s="1"/>
  <c r="AY367" i="2"/>
  <c r="M367" i="4" s="1"/>
  <c r="AB367" i="4" s="1"/>
  <c r="AY12" i="2"/>
  <c r="M12" i="4" s="1"/>
  <c r="AB12" i="4" s="1"/>
  <c r="BA412" i="2"/>
  <c r="O412" i="4" s="1"/>
  <c r="AD412" i="4" s="1"/>
  <c r="BA620" i="2"/>
  <c r="O620" i="4" s="1"/>
  <c r="AD620" i="4" s="1"/>
  <c r="AW73" i="2"/>
  <c r="K73" i="4" s="1"/>
  <c r="Z73" i="4" s="1"/>
  <c r="BC409" i="2"/>
  <c r="Q409" i="4" s="1"/>
  <c r="AF409" i="4" s="1"/>
  <c r="AT515" i="2"/>
  <c r="H515" i="4" s="1"/>
  <c r="W515" i="4" s="1"/>
  <c r="BB208" i="2"/>
  <c r="P208" i="4" s="1"/>
  <c r="AE208" i="4" s="1"/>
  <c r="AX608" i="2"/>
  <c r="L608" i="4" s="1"/>
  <c r="AA608" i="4" s="1"/>
  <c r="AU237" i="2"/>
  <c r="I237" i="4" s="1"/>
  <c r="X237" i="4" s="1"/>
  <c r="AV477" i="2"/>
  <c r="J477" i="4" s="1"/>
  <c r="Y477" i="4" s="1"/>
  <c r="AG279" i="2"/>
  <c r="AJ251" i="2"/>
  <c r="BK251" i="2"/>
  <c r="AL475" i="2"/>
  <c r="BM475" i="2"/>
  <c r="AI72" i="2"/>
  <c r="BJ72" i="2"/>
  <c r="AP213" i="2"/>
  <c r="BQ213" i="2"/>
  <c r="AG533" i="2"/>
  <c r="AJ258" i="2"/>
  <c r="BK258" i="2"/>
  <c r="AI418" i="2"/>
  <c r="BJ418" i="2"/>
  <c r="AR111" i="2"/>
  <c r="BS111" i="2"/>
  <c r="AH431" i="2"/>
  <c r="BI431" i="2"/>
  <c r="AK348" i="2"/>
  <c r="AP57" i="2"/>
  <c r="BQ57" i="2"/>
  <c r="AI537" i="2"/>
  <c r="BJ537" i="2"/>
  <c r="AG438" i="2"/>
  <c r="AH163" i="2"/>
  <c r="BI163" i="2"/>
  <c r="AK435" i="2"/>
  <c r="AN83" i="2"/>
  <c r="AK176" i="2"/>
  <c r="AK560" i="2"/>
  <c r="AL429" i="2"/>
  <c r="BM429" i="2"/>
  <c r="AH458" i="2"/>
  <c r="BI458" i="2"/>
  <c r="AR439" i="2"/>
  <c r="BS439" i="2"/>
  <c r="AM446" i="2"/>
  <c r="BN446" i="2"/>
  <c r="AK267" i="2"/>
  <c r="AI88" i="2"/>
  <c r="BJ88" i="2"/>
  <c r="AK466" i="2"/>
  <c r="AR127" i="2"/>
  <c r="BS127" i="2"/>
  <c r="AN479" i="2"/>
  <c r="AK34" i="2"/>
  <c r="AM185" i="2"/>
  <c r="BN185" i="2"/>
  <c r="AL537" i="2"/>
  <c r="BM537" i="2"/>
  <c r="AP326" i="2"/>
  <c r="BQ326" i="2"/>
  <c r="AH323" i="2"/>
  <c r="BI323" i="2"/>
  <c r="AG304" i="2"/>
  <c r="AP205" i="2"/>
  <c r="BQ205" i="2"/>
  <c r="AI154" i="2"/>
  <c r="BJ154" i="2"/>
  <c r="AI54" i="2"/>
  <c r="BJ54" i="2"/>
  <c r="AG439" i="2"/>
  <c r="AG212" i="2"/>
  <c r="AG545" i="2"/>
  <c r="AP190" i="2"/>
  <c r="BQ190" i="2"/>
  <c r="AZ74" i="2"/>
  <c r="N74" i="4" s="1"/>
  <c r="AC74" i="4" s="1"/>
  <c r="AY346" i="2"/>
  <c r="M346" i="4" s="1"/>
  <c r="AB346" i="4" s="1"/>
  <c r="BA375" i="2"/>
  <c r="O375" i="4" s="1"/>
  <c r="AD375" i="4" s="1"/>
  <c r="BA542" i="2"/>
  <c r="O542" i="4" s="1"/>
  <c r="AD542" i="4" s="1"/>
  <c r="AZ491" i="2"/>
  <c r="N491" i="4" s="1"/>
  <c r="AC491" i="4" s="1"/>
  <c r="AZ232" i="2"/>
  <c r="N232" i="4" s="1"/>
  <c r="AC232" i="4" s="1"/>
  <c r="AY616" i="2"/>
  <c r="M616" i="4" s="1"/>
  <c r="AB616" i="4" s="1"/>
  <c r="BC357" i="2"/>
  <c r="Q357" i="4" s="1"/>
  <c r="AF357" i="4" s="1"/>
  <c r="BC146" i="2"/>
  <c r="Q146" i="4" s="1"/>
  <c r="AF146" i="4" s="1"/>
  <c r="AT399" i="2"/>
  <c r="H399" i="4" s="1"/>
  <c r="W399" i="4" s="1"/>
  <c r="BB140" i="2"/>
  <c r="P140" i="4" s="1"/>
  <c r="AE140" i="4" s="1"/>
  <c r="AX428" i="2"/>
  <c r="L428" i="4" s="1"/>
  <c r="AA428" i="4" s="1"/>
  <c r="AU137" i="2"/>
  <c r="I137" i="4" s="1"/>
  <c r="X137" i="4" s="1"/>
  <c r="AV601" i="2"/>
  <c r="J601" i="4" s="1"/>
  <c r="Y601" i="4" s="1"/>
  <c r="AU179" i="2"/>
  <c r="I179" i="4" s="1"/>
  <c r="X179" i="4" s="1"/>
  <c r="AV547" i="2"/>
  <c r="J547" i="4" s="1"/>
  <c r="Y547" i="4" s="1"/>
  <c r="AU624" i="2"/>
  <c r="I624" i="4" s="1"/>
  <c r="X624" i="4" s="1"/>
  <c r="AK203" i="2"/>
  <c r="AL411" i="2"/>
  <c r="BM411" i="2"/>
  <c r="AN584" i="2"/>
  <c r="AG354" i="2"/>
  <c r="AI383" i="2"/>
  <c r="BJ383" i="2"/>
  <c r="AG623" i="2"/>
  <c r="AK332" i="2"/>
  <c r="AQ85" i="2"/>
  <c r="BR85" i="2"/>
  <c r="AN185" i="2"/>
  <c r="AP582" i="2"/>
  <c r="BQ582" i="2"/>
  <c r="AG605" i="2"/>
  <c r="AG170" i="2"/>
  <c r="AH145" i="2"/>
  <c r="BI145" i="2"/>
  <c r="AO446" i="2"/>
  <c r="BP446" i="2"/>
  <c r="AL248" i="2"/>
  <c r="BM248" i="2"/>
  <c r="AI460" i="2"/>
  <c r="BJ460" i="2"/>
  <c r="AI304" i="2"/>
  <c r="BJ304" i="2"/>
  <c r="AI45" i="2"/>
  <c r="BJ45" i="2"/>
  <c r="AM218" i="2"/>
  <c r="BN218" i="2"/>
  <c r="AH196" i="2"/>
  <c r="BI196" i="2"/>
  <c r="AI49" i="2"/>
  <c r="BJ49" i="2"/>
  <c r="AM257" i="2"/>
  <c r="BN257" i="2"/>
  <c r="AI545" i="2"/>
  <c r="BJ545" i="2"/>
  <c r="AQ174" i="2"/>
  <c r="BR174" i="2"/>
  <c r="AY138" i="2"/>
  <c r="M138" i="4" s="1"/>
  <c r="AB138" i="4" s="1"/>
  <c r="BA100" i="2"/>
  <c r="O100" i="4" s="1"/>
  <c r="AD100" i="4" s="1"/>
  <c r="AW324" i="2"/>
  <c r="K324" i="4" s="1"/>
  <c r="Z324" i="4" s="1"/>
  <c r="BC532" i="2"/>
  <c r="Q532" i="4" s="1"/>
  <c r="AF532" i="4" s="1"/>
  <c r="BC529" i="2"/>
  <c r="Q529" i="4" s="1"/>
  <c r="AF529" i="4" s="1"/>
  <c r="AW14" i="2"/>
  <c r="K14" i="4" s="1"/>
  <c r="Z14" i="4" s="1"/>
  <c r="AY110" i="2"/>
  <c r="M110" i="4" s="1"/>
  <c r="AB110" i="4" s="1"/>
  <c r="BC286" i="2"/>
  <c r="Q286" i="4" s="1"/>
  <c r="AF286" i="4" s="1"/>
  <c r="BD574" i="2"/>
  <c r="R574" i="4" s="1"/>
  <c r="AG574" i="4" s="1"/>
  <c r="AT507" i="2"/>
  <c r="H507" i="4" s="1"/>
  <c r="W507" i="4" s="1"/>
  <c r="BB389" i="2"/>
  <c r="P389" i="4" s="1"/>
  <c r="AE389" i="4" s="1"/>
  <c r="AX162" i="2"/>
  <c r="L162" i="4" s="1"/>
  <c r="AA162" i="4" s="1"/>
  <c r="AU530" i="2"/>
  <c r="I530" i="4" s="1"/>
  <c r="X530" i="4" s="1"/>
  <c r="AV71" i="2"/>
  <c r="J71" i="4" s="1"/>
  <c r="Y71" i="4" s="1"/>
  <c r="AS223" i="2"/>
  <c r="G223" i="4" s="1"/>
  <c r="V223" i="4" s="1"/>
  <c r="AZ415" i="2"/>
  <c r="N415" i="4" s="1"/>
  <c r="AC415" i="4" s="1"/>
  <c r="AZ37" i="2"/>
  <c r="N37" i="4" s="1"/>
  <c r="AC37" i="4" s="1"/>
  <c r="BC444" i="2"/>
  <c r="Q444" i="4" s="1"/>
  <c r="AF444" i="4" s="1"/>
  <c r="AZ169" i="2"/>
  <c r="N169" i="4" s="1"/>
  <c r="AC169" i="4" s="1"/>
  <c r="BA470" i="2"/>
  <c r="O470" i="4" s="1"/>
  <c r="AD470" i="4" s="1"/>
  <c r="BC227" i="2"/>
  <c r="Q227" i="4" s="1"/>
  <c r="AF227" i="4" s="1"/>
  <c r="AT253" i="2"/>
  <c r="H253" i="4" s="1"/>
  <c r="W253" i="4" s="1"/>
  <c r="BB525" i="2"/>
  <c r="P525" i="4" s="1"/>
  <c r="AE525" i="4" s="1"/>
  <c r="AM135" i="2"/>
  <c r="BN135" i="2"/>
  <c r="AH171" i="2"/>
  <c r="BI171" i="2"/>
  <c r="AO315" i="2"/>
  <c r="BP315" i="2"/>
  <c r="AP248" i="2"/>
  <c r="BQ248" i="2"/>
  <c r="AK392" i="2"/>
  <c r="AO82" i="2"/>
  <c r="BP82" i="2"/>
  <c r="AO322" i="2"/>
  <c r="BP322" i="2"/>
  <c r="AH527" i="2"/>
  <c r="BI527" i="2"/>
  <c r="AL460" i="2"/>
  <c r="BM460" i="2"/>
  <c r="AO489" i="2"/>
  <c r="BP489" i="2"/>
  <c r="AN294" i="2"/>
  <c r="AP438" i="2"/>
  <c r="BQ438" i="2"/>
  <c r="AQ630" i="2"/>
  <c r="BR630" i="2"/>
  <c r="AR163" i="2"/>
  <c r="BS163" i="2"/>
  <c r="AH112" i="2"/>
  <c r="BI112" i="2"/>
  <c r="AR256" i="2"/>
  <c r="BS256" i="2"/>
  <c r="AJ544" i="2"/>
  <c r="BK544" i="2"/>
  <c r="AQ189" i="2"/>
  <c r="BR189" i="2"/>
  <c r="AL45" i="2"/>
  <c r="BM45" i="2"/>
  <c r="AL132" i="2"/>
  <c r="BM132" i="2"/>
  <c r="AO404" i="2"/>
  <c r="BP404" i="2"/>
  <c r="AJ199" i="2"/>
  <c r="BK199" i="2"/>
  <c r="AJ401" i="2"/>
  <c r="BK401" i="2"/>
  <c r="AO526" i="2"/>
  <c r="BP526" i="2"/>
  <c r="AG283" i="2"/>
  <c r="AQ539" i="2"/>
  <c r="BR539" i="2"/>
  <c r="AL344" i="2"/>
  <c r="BM344" i="2"/>
  <c r="AP309" i="2"/>
  <c r="BQ309" i="2"/>
  <c r="AP434" i="2"/>
  <c r="BQ434" i="2"/>
  <c r="AN31" i="2"/>
  <c r="AK92" i="2"/>
  <c r="AO44" i="2"/>
  <c r="BP44" i="2"/>
  <c r="AM617" i="2"/>
  <c r="BN617" i="2"/>
  <c r="AK502" i="2"/>
  <c r="AN118" i="2"/>
  <c r="AJ435" i="2"/>
  <c r="BK435" i="2"/>
  <c r="AH528" i="2"/>
  <c r="BI528" i="2"/>
  <c r="AH141" i="2"/>
  <c r="BI141" i="2"/>
  <c r="AG426" i="2"/>
  <c r="AQ343" i="2"/>
  <c r="BR343" i="2"/>
  <c r="AP519" i="2"/>
  <c r="BQ519" i="2"/>
  <c r="AK36" i="2"/>
  <c r="AJ337" i="2"/>
  <c r="BK337" i="2"/>
  <c r="AX554" i="2"/>
  <c r="L554" i="4" s="1"/>
  <c r="AA554" i="4" s="1"/>
  <c r="AU455" i="2"/>
  <c r="I455" i="4" s="1"/>
  <c r="X455" i="4" s="1"/>
  <c r="AV116" i="2"/>
  <c r="J116" i="4" s="1"/>
  <c r="Y116" i="4" s="1"/>
  <c r="AS356" i="2"/>
  <c r="G356" i="4" s="1"/>
  <c r="V356" i="4" s="1"/>
  <c r="AY289" i="2"/>
  <c r="M289" i="4" s="1"/>
  <c r="AB289" i="4" s="1"/>
  <c r="BA561" i="2"/>
  <c r="O561" i="4" s="1"/>
  <c r="AD561" i="4" s="1"/>
  <c r="BC126" i="2"/>
  <c r="Q126" i="4" s="1"/>
  <c r="AF126" i="4" s="1"/>
  <c r="AY123" i="2"/>
  <c r="M123" i="4" s="1"/>
  <c r="AB123" i="4" s="1"/>
  <c r="BA619" i="2"/>
  <c r="O619" i="4" s="1"/>
  <c r="AD619" i="4" s="1"/>
  <c r="AW408" i="2"/>
  <c r="K408" i="4" s="1"/>
  <c r="Z408" i="4" s="1"/>
  <c r="BA437" i="2"/>
  <c r="O437" i="4" s="1"/>
  <c r="AD437" i="4" s="1"/>
  <c r="AY178" i="2"/>
  <c r="M178" i="4" s="1"/>
  <c r="AB178" i="4" s="1"/>
  <c r="AZ8" i="2"/>
  <c r="N8" i="4" s="1"/>
  <c r="AC8" i="4" s="1"/>
  <c r="AY255" i="2"/>
  <c r="M255" i="4" s="1"/>
  <c r="AB255" i="4" s="1"/>
  <c r="AW463" i="2"/>
  <c r="K463" i="4" s="1"/>
  <c r="Z463" i="4" s="1"/>
  <c r="BD117" i="2"/>
  <c r="R117" i="4" s="1"/>
  <c r="AG117" i="4" s="1"/>
  <c r="BA60" i="2"/>
  <c r="O60" i="4" s="1"/>
  <c r="AD60" i="4" s="1"/>
  <c r="AZ476" i="2"/>
  <c r="N476" i="4" s="1"/>
  <c r="AC476" i="4" s="1"/>
  <c r="BA217" i="2"/>
  <c r="O217" i="4" s="1"/>
  <c r="AD217" i="4" s="1"/>
  <c r="AT611" i="2"/>
  <c r="H611" i="4" s="1"/>
  <c r="W611" i="4" s="1"/>
  <c r="BB352" i="2"/>
  <c r="P352" i="4" s="1"/>
  <c r="AE352" i="4" s="1"/>
  <c r="AX61" i="2"/>
  <c r="L61" i="4" s="1"/>
  <c r="AA61" i="4" s="1"/>
  <c r="AU285" i="2"/>
  <c r="I285" i="4" s="1"/>
  <c r="X285" i="4" s="1"/>
  <c r="AV589" i="2"/>
  <c r="J589" i="4" s="1"/>
  <c r="Y589" i="4" s="1"/>
  <c r="AO151" i="2"/>
  <c r="BP151" i="2"/>
  <c r="AJ363" i="2"/>
  <c r="BK363" i="2"/>
  <c r="AN293" i="2"/>
  <c r="AG485" i="2"/>
  <c r="AI194" i="2"/>
  <c r="BJ194" i="2"/>
  <c r="AP354" i="2"/>
  <c r="BQ354" i="2"/>
  <c r="AM188" i="2"/>
  <c r="BN188" i="2"/>
  <c r="AL34" i="2"/>
  <c r="BM34" i="2"/>
  <c r="AO121" i="2"/>
  <c r="BP121" i="2"/>
  <c r="AM521" i="2"/>
  <c r="BN521" i="2"/>
  <c r="AI614" i="2"/>
  <c r="BJ614" i="2"/>
  <c r="AN627" i="2"/>
  <c r="AL144" i="2"/>
  <c r="BM144" i="2"/>
  <c r="AG560" i="2"/>
  <c r="AP301" i="2"/>
  <c r="BQ301" i="2"/>
  <c r="AK573" i="2"/>
  <c r="AP330" i="2"/>
  <c r="BQ330" i="2"/>
  <c r="AJ506" i="2"/>
  <c r="BK506" i="2"/>
  <c r="AG23" i="2"/>
  <c r="AQ180" i="2"/>
  <c r="BR180" i="2"/>
  <c r="AL596" i="2"/>
  <c r="BM596" i="2"/>
  <c r="AQ478" i="2"/>
  <c r="BR478" i="2"/>
  <c r="AH267" i="2"/>
  <c r="BI267" i="2"/>
  <c r="AN523" i="2"/>
  <c r="AM248" i="2"/>
  <c r="BN248" i="2"/>
  <c r="AN392" i="2"/>
  <c r="AI405" i="2"/>
  <c r="BJ405" i="2"/>
  <c r="AO306" i="2"/>
  <c r="BP306" i="2"/>
  <c r="AM348" i="2"/>
  <c r="BN348" i="2"/>
  <c r="AG85" i="2"/>
  <c r="AP89" i="2"/>
  <c r="BQ89" i="2"/>
  <c r="AI19" i="2"/>
  <c r="BJ19" i="2"/>
  <c r="AO576" i="2"/>
  <c r="BP576" i="2"/>
  <c r="AO493" i="2"/>
  <c r="BP493" i="2"/>
  <c r="AH250" i="2"/>
  <c r="BI250" i="2"/>
  <c r="AP103" i="2"/>
  <c r="BQ103" i="2"/>
  <c r="AO196" i="2"/>
  <c r="BP196" i="2"/>
  <c r="AM580" i="2"/>
  <c r="BN580" i="2"/>
  <c r="AP81" i="2"/>
  <c r="BQ81" i="2"/>
  <c r="AL337" i="2"/>
  <c r="BM337" i="2"/>
  <c r="AI20" i="2"/>
  <c r="BJ20" i="2"/>
  <c r="AR558" i="2"/>
  <c r="BS558" i="2"/>
  <c r="AW234" i="2"/>
  <c r="K234" i="4" s="1"/>
  <c r="Z234" i="4" s="1"/>
  <c r="BC586" i="2"/>
  <c r="Q586" i="4" s="1"/>
  <c r="AF586" i="4" s="1"/>
  <c r="BA551" i="2"/>
  <c r="O551" i="4" s="1"/>
  <c r="AD551" i="4" s="1"/>
  <c r="AZ305" i="2"/>
  <c r="N305" i="4" s="1"/>
  <c r="AC305" i="4" s="1"/>
  <c r="AT206" i="2"/>
  <c r="H206" i="4" s="1"/>
  <c r="W206" i="4" s="1"/>
  <c r="BB366" i="2"/>
  <c r="P366" i="4" s="1"/>
  <c r="AE366" i="4" s="1"/>
  <c r="AX622" i="2"/>
  <c r="L622" i="4" s="1"/>
  <c r="AA622" i="4" s="1"/>
  <c r="AU33" i="2"/>
  <c r="I33" i="4" s="1"/>
  <c r="X33" i="4" s="1"/>
  <c r="AV219" i="2"/>
  <c r="J219" i="4" s="1"/>
  <c r="Y219" i="4" s="1"/>
  <c r="AS104" i="2"/>
  <c r="G104" i="4" s="1"/>
  <c r="V104" i="4" s="1"/>
  <c r="BD197" i="2"/>
  <c r="R197" i="4" s="1"/>
  <c r="AG197" i="4" s="1"/>
  <c r="BA453" i="2"/>
  <c r="O453" i="4" s="1"/>
  <c r="AD453" i="4" s="1"/>
  <c r="BD210" i="2"/>
  <c r="R210" i="4" s="1"/>
  <c r="AG210" i="4" s="1"/>
  <c r="BD149" i="2"/>
  <c r="R149" i="4" s="1"/>
  <c r="AG149" i="4" s="1"/>
  <c r="BC271" i="2"/>
  <c r="Q271" i="4" s="1"/>
  <c r="AF271" i="4" s="1"/>
  <c r="AW511" i="2"/>
  <c r="K511" i="4" s="1"/>
  <c r="Z511" i="4" s="1"/>
  <c r="AY252" i="2"/>
  <c r="M252" i="4" s="1"/>
  <c r="AB252" i="4" s="1"/>
  <c r="BA492" i="2"/>
  <c r="O492" i="4" s="1"/>
  <c r="AD492" i="4" s="1"/>
  <c r="AT355" i="2"/>
  <c r="H355" i="4" s="1"/>
  <c r="W355" i="4" s="1"/>
  <c r="BB384" i="2"/>
  <c r="P384" i="4" s="1"/>
  <c r="AE384" i="4" s="1"/>
  <c r="AX349" i="2"/>
  <c r="L349" i="4" s="1"/>
  <c r="AA349" i="4" s="1"/>
  <c r="AI280" i="2"/>
  <c r="BJ280" i="2"/>
  <c r="AJ341" i="2"/>
  <c r="BK341" i="2"/>
  <c r="AH549" i="2"/>
  <c r="BI549" i="2"/>
  <c r="AK57" i="2"/>
  <c r="AQ521" i="2"/>
  <c r="BR521" i="2"/>
  <c r="AO502" i="2"/>
  <c r="BP502" i="2"/>
  <c r="AR118" i="2"/>
  <c r="BS118" i="2"/>
  <c r="AL211" i="2"/>
  <c r="BM211" i="2"/>
  <c r="AI240" i="2"/>
  <c r="BJ240" i="2"/>
  <c r="AG42" i="2"/>
  <c r="AM327" i="2"/>
  <c r="BN327" i="2"/>
  <c r="AK519" i="2"/>
  <c r="AR263" i="2"/>
  <c r="BS263" i="2"/>
  <c r="AH81" i="2"/>
  <c r="BI81" i="2"/>
  <c r="AG302" i="2"/>
  <c r="AQ155" i="2"/>
  <c r="BR155" i="2"/>
  <c r="AP363" i="2"/>
  <c r="BQ363" i="2"/>
  <c r="AI603" i="2"/>
  <c r="BJ603" i="2"/>
  <c r="AO216" i="2"/>
  <c r="BP216" i="2"/>
  <c r="AH194" i="2"/>
  <c r="BI194" i="2"/>
  <c r="AJ495" i="2"/>
  <c r="BK495" i="2"/>
  <c r="AM396" i="2"/>
  <c r="BN396" i="2"/>
  <c r="AQ153" i="2"/>
  <c r="BR153" i="2"/>
  <c r="AR377" i="2"/>
  <c r="BS377" i="2"/>
  <c r="AN521" i="2"/>
  <c r="AR406" i="2"/>
  <c r="BS406" i="2"/>
  <c r="AG307" i="2"/>
  <c r="AJ531" i="2"/>
  <c r="BK531" i="2"/>
  <c r="AN128" i="2"/>
  <c r="AH320" i="2"/>
  <c r="BI320" i="2"/>
  <c r="AL560" i="2"/>
  <c r="BM560" i="2"/>
  <c r="AO182" i="2"/>
  <c r="BP182" i="2"/>
  <c r="AP186" i="2"/>
  <c r="BQ186" i="2"/>
  <c r="AO327" i="2"/>
  <c r="BP327" i="2"/>
  <c r="AO567" i="2"/>
  <c r="BP567" i="2"/>
  <c r="AG628" i="2"/>
  <c r="AR449" i="2"/>
  <c r="BS449" i="2"/>
  <c r="AL17" i="2"/>
  <c r="BM17" i="2"/>
  <c r="AG382" i="2"/>
  <c r="AS10" i="2"/>
  <c r="G10" i="4" s="1"/>
  <c r="V10" i="4" s="1"/>
  <c r="BC148" i="2"/>
  <c r="Q148" i="4" s="1"/>
  <c r="AF148" i="4" s="1"/>
  <c r="AZ436" i="2"/>
  <c r="N436" i="4" s="1"/>
  <c r="AC436" i="4" s="1"/>
  <c r="BA353" i="2"/>
  <c r="O353" i="4" s="1"/>
  <c r="AD353" i="4" s="1"/>
  <c r="BC222" i="2"/>
  <c r="Q222" i="4" s="1"/>
  <c r="AF222" i="4" s="1"/>
  <c r="AZ414" i="2"/>
  <c r="N414" i="4" s="1"/>
  <c r="AC414" i="4" s="1"/>
  <c r="AY347" i="2"/>
  <c r="M347" i="4" s="1"/>
  <c r="AB347" i="4" s="1"/>
  <c r="BA120" i="2"/>
  <c r="O120" i="4" s="1"/>
  <c r="AD120" i="4" s="1"/>
  <c r="AW456" i="2"/>
  <c r="K456" i="4" s="1"/>
  <c r="Z456" i="4" s="1"/>
  <c r="AW229" i="2"/>
  <c r="K229" i="4" s="1"/>
  <c r="Z229" i="4" s="1"/>
  <c r="AT559" i="2"/>
  <c r="H559" i="4" s="1"/>
  <c r="W559" i="4" s="1"/>
  <c r="BB76" i="2"/>
  <c r="P76" i="4" s="1"/>
  <c r="AE76" i="4" s="1"/>
  <c r="AX268" i="2"/>
  <c r="L268" i="4" s="1"/>
  <c r="AA268" i="4" s="1"/>
  <c r="AU524" i="2"/>
  <c r="I524" i="4" s="1"/>
  <c r="X524" i="4" s="1"/>
  <c r="AV265" i="2"/>
  <c r="J265" i="4" s="1"/>
  <c r="Y265" i="4" s="1"/>
  <c r="AS86" i="2"/>
  <c r="G86" i="4" s="1"/>
  <c r="V86" i="4" s="1"/>
  <c r="BA448" i="2"/>
  <c r="O448" i="4" s="1"/>
  <c r="AD448" i="4" s="1"/>
  <c r="AW109" i="2"/>
  <c r="K109" i="4" s="1"/>
  <c r="Z109" i="4" s="1"/>
  <c r="AY381" i="2"/>
  <c r="M381" i="4" s="1"/>
  <c r="AB381" i="4" s="1"/>
  <c r="AJ98" i="2"/>
  <c r="BK98" i="2"/>
  <c r="AG24" i="2"/>
  <c r="AJ351" i="2"/>
  <c r="BK351" i="2"/>
  <c r="AJ348" i="2"/>
  <c r="BK348" i="2"/>
  <c r="AL85" i="2"/>
  <c r="BM85" i="2"/>
  <c r="AG201" i="2"/>
  <c r="AJ51" i="2"/>
  <c r="BK51" i="2"/>
  <c r="AJ307" i="2"/>
  <c r="BK307" i="2"/>
  <c r="AI531" i="2"/>
  <c r="BJ531" i="2"/>
  <c r="AM96" i="2"/>
  <c r="BN96" i="2"/>
  <c r="AO288" i="2"/>
  <c r="BP288" i="2"/>
  <c r="AM429" i="2"/>
  <c r="BN429" i="2"/>
  <c r="AQ182" i="2"/>
  <c r="BR182" i="2"/>
  <c r="AH186" i="2"/>
  <c r="BI186" i="2"/>
  <c r="AH426" i="2"/>
  <c r="BI426" i="2"/>
  <c r="AQ618" i="2"/>
  <c r="BR618" i="2"/>
  <c r="AH20" i="2"/>
  <c r="BI20" i="2"/>
  <c r="AI102" i="2"/>
  <c r="BJ102" i="2"/>
  <c r="AN171" i="2"/>
  <c r="AQ587" i="2"/>
  <c r="BR587" i="2"/>
  <c r="AL200" i="2"/>
  <c r="BM200" i="2"/>
  <c r="AL376" i="2"/>
  <c r="BM376" i="2"/>
  <c r="AJ581" i="2"/>
  <c r="BK581" i="2"/>
  <c r="AR242" i="2"/>
  <c r="BS242" i="2"/>
  <c r="AK434" i="2"/>
  <c r="AK95" i="2"/>
  <c r="AI351" i="2"/>
  <c r="BJ351" i="2"/>
  <c r="AQ604" i="2"/>
  <c r="BR604" i="2"/>
  <c r="AN454" i="2"/>
  <c r="AN323" i="2"/>
  <c r="AH595" i="2"/>
  <c r="BI595" i="2"/>
  <c r="AG538" i="2"/>
  <c r="AO535" i="2"/>
  <c r="BP535" i="2"/>
  <c r="AQ564" i="2"/>
  <c r="BR564" i="2"/>
  <c r="AO321" i="2"/>
  <c r="BP321" i="2"/>
  <c r="AL302" i="2"/>
  <c r="BM302" i="2"/>
  <c r="AX26" i="2"/>
  <c r="L26" i="4" s="1"/>
  <c r="AA26" i="4" s="1"/>
  <c r="AU282" i="2"/>
  <c r="I282" i="4" s="1"/>
  <c r="X282" i="4" s="1"/>
  <c r="AV631" i="2"/>
  <c r="J631" i="4" s="1"/>
  <c r="Y631" i="4" s="1"/>
  <c r="AS228" i="2"/>
  <c r="G228" i="4" s="1"/>
  <c r="V228" i="4" s="1"/>
  <c r="AS369" i="2"/>
  <c r="G369" i="4" s="1"/>
  <c r="V369" i="4" s="1"/>
  <c r="AY46" i="2"/>
  <c r="M46" i="4" s="1"/>
  <c r="AB46" i="4" s="1"/>
  <c r="BD238" i="2"/>
  <c r="R238" i="4" s="1"/>
  <c r="AG238" i="4" s="1"/>
  <c r="AS379" i="2"/>
  <c r="G379" i="4" s="1"/>
  <c r="V379" i="4" s="1"/>
  <c r="BC152" i="2"/>
  <c r="Q152" i="4" s="1"/>
  <c r="AF152" i="4" s="1"/>
  <c r="BA504" i="2"/>
  <c r="O504" i="4" s="1"/>
  <c r="AD504" i="4" s="1"/>
  <c r="AS319" i="2"/>
  <c r="G319" i="4" s="1"/>
  <c r="V319" i="4" s="1"/>
  <c r="BC575" i="2"/>
  <c r="Q575" i="4" s="1"/>
  <c r="AF575" i="4" s="1"/>
  <c r="AZ63" i="2"/>
  <c r="N63" i="4" s="1"/>
  <c r="AC63" i="4" s="1"/>
  <c r="BC284" i="2"/>
  <c r="Q284" i="4" s="1"/>
  <c r="AF284" i="4" s="1"/>
  <c r="AW540" i="2"/>
  <c r="K540" i="4" s="1"/>
  <c r="Z540" i="4" s="1"/>
  <c r="AW134" i="2"/>
  <c r="K134" i="4" s="1"/>
  <c r="Z134" i="4" s="1"/>
  <c r="BC48" i="2"/>
  <c r="Q48" i="4" s="1"/>
  <c r="AF48" i="4" s="1"/>
  <c r="AT16" i="2"/>
  <c r="H16" i="4" s="1"/>
  <c r="W16" i="4" s="1"/>
  <c r="BB125" i="2"/>
  <c r="P125" i="4" s="1"/>
  <c r="AE125" i="4" s="1"/>
  <c r="AX413" i="2"/>
  <c r="L413" i="4" s="1"/>
  <c r="AA413" i="4" s="1"/>
  <c r="AO43" i="2"/>
  <c r="BP43" i="2"/>
  <c r="AM267" i="2"/>
  <c r="BN267" i="2"/>
  <c r="AN88" i="2"/>
  <c r="AR293" i="2"/>
  <c r="BS293" i="2"/>
  <c r="AL501" i="2"/>
  <c r="BM501" i="2"/>
  <c r="AR194" i="2"/>
  <c r="BS194" i="2"/>
  <c r="AM370" i="2"/>
  <c r="BN370" i="2"/>
  <c r="AR578" i="2"/>
  <c r="BS578" i="2"/>
  <c r="AK220" i="2"/>
  <c r="AJ572" i="2"/>
  <c r="BK572" i="2"/>
  <c r="AG57" i="2"/>
  <c r="AR489" i="2"/>
  <c r="BS489" i="2"/>
  <c r="AI310" i="2"/>
  <c r="BJ310" i="2"/>
  <c r="AG96" i="2"/>
  <c r="AR304" i="2"/>
  <c r="BS304" i="2"/>
  <c r="AI189" i="2"/>
  <c r="BJ189" i="2"/>
  <c r="AK621" i="2"/>
  <c r="AH311" i="2"/>
  <c r="BI311" i="2"/>
  <c r="AN580" i="2"/>
  <c r="AP273" i="2"/>
  <c r="BQ273" i="2"/>
  <c r="AG593" i="2"/>
  <c r="AG475" i="2"/>
  <c r="AJ312" i="2"/>
  <c r="BK312" i="2"/>
  <c r="AQ325" i="2"/>
  <c r="BR325" i="2"/>
  <c r="AP306" i="2"/>
  <c r="BQ306" i="2"/>
  <c r="AI431" i="2"/>
  <c r="BJ431" i="2"/>
  <c r="AP101" i="2"/>
  <c r="BQ101" i="2"/>
  <c r="AK313" i="2"/>
  <c r="AR278" i="2"/>
  <c r="BS278" i="2"/>
  <c r="AN160" i="2"/>
  <c r="AM368" i="2"/>
  <c r="BN368" i="2"/>
  <c r="AG298" i="2"/>
  <c r="AG190" i="2"/>
  <c r="AM494" i="2"/>
  <c r="BN494" i="2"/>
  <c r="BD167" i="2"/>
  <c r="R167" i="4" s="1"/>
  <c r="AG167" i="4" s="1"/>
  <c r="BD260" i="2"/>
  <c r="R260" i="4" s="1"/>
  <c r="AG260" i="4" s="1"/>
  <c r="BD500" i="2"/>
  <c r="R500" i="4" s="1"/>
  <c r="AG500" i="4" s="1"/>
  <c r="AZ193" i="2"/>
  <c r="N193" i="4" s="1"/>
  <c r="AC193" i="4" s="1"/>
  <c r="BD62" i="2"/>
  <c r="R62" i="4" s="1"/>
  <c r="AG62" i="4" s="1"/>
  <c r="AT462" i="2"/>
  <c r="H462" i="4" s="1"/>
  <c r="W462" i="4" s="1"/>
  <c r="BB75" i="2"/>
  <c r="P75" i="4" s="1"/>
  <c r="AE75" i="4" s="1"/>
  <c r="AX443" i="2"/>
  <c r="L443" i="4" s="1"/>
  <c r="AA443" i="4" s="1"/>
  <c r="AU184" i="2"/>
  <c r="I184" i="4" s="1"/>
  <c r="X184" i="4" s="1"/>
  <c r="AV536" i="2"/>
  <c r="J536" i="4" s="1"/>
  <c r="Y536" i="4" s="1"/>
  <c r="AS565" i="2"/>
  <c r="G565" i="4" s="1"/>
  <c r="V565" i="4" s="1"/>
  <c r="AZ66" i="2"/>
  <c r="N66" i="4" s="1"/>
  <c r="AC66" i="4" s="1"/>
  <c r="BC290" i="2"/>
  <c r="Q290" i="4" s="1"/>
  <c r="AF290" i="4" s="1"/>
  <c r="BD79" i="2"/>
  <c r="R79" i="4" s="1"/>
  <c r="AG79" i="4" s="1"/>
  <c r="BA108" i="2"/>
  <c r="O108" i="4" s="1"/>
  <c r="AD108" i="4" s="1"/>
  <c r="BC329" i="2"/>
  <c r="Q329" i="4" s="1"/>
  <c r="AF329" i="4" s="1"/>
  <c r="BA214" i="2"/>
  <c r="O214" i="4" s="1"/>
  <c r="AD214" i="4" s="1"/>
  <c r="BC451" i="2"/>
  <c r="Q451" i="4" s="1"/>
  <c r="AF451" i="4" s="1"/>
  <c r="BC32" i="2"/>
  <c r="Q32" i="4" s="1"/>
  <c r="AF32" i="4" s="1"/>
  <c r="BA445" i="2"/>
  <c r="O445" i="4" s="1"/>
  <c r="AD445" i="4" s="1"/>
  <c r="AI155" i="2"/>
  <c r="BJ155" i="2"/>
  <c r="AG40" i="2"/>
  <c r="AG293" i="2"/>
  <c r="AK370" i="2"/>
  <c r="AO300" i="2"/>
  <c r="BP300" i="2"/>
  <c r="AL572" i="2"/>
  <c r="BM572" i="2"/>
  <c r="AN313" i="2"/>
  <c r="AN499" i="2"/>
  <c r="AG288" i="2"/>
  <c r="AP189" i="2"/>
  <c r="BQ189" i="2"/>
  <c r="AN461" i="2"/>
  <c r="AQ68" i="2"/>
  <c r="BR68" i="2"/>
  <c r="AJ145" i="2"/>
  <c r="BK145" i="2"/>
  <c r="AI475" i="2"/>
  <c r="BJ475" i="2"/>
  <c r="AH581" i="2"/>
  <c r="BI581" i="2"/>
  <c r="AQ191" i="2"/>
  <c r="BR191" i="2"/>
  <c r="AL364" i="2"/>
  <c r="BM364" i="2"/>
  <c r="AR85" i="2"/>
  <c r="BS85" i="2"/>
  <c r="AO153" i="2"/>
  <c r="BP153" i="2"/>
  <c r="AK569" i="2"/>
  <c r="AH310" i="2"/>
  <c r="BI310" i="2"/>
  <c r="AH486" i="2"/>
  <c r="BI486" i="2"/>
  <c r="AP467" i="2"/>
  <c r="BQ467" i="2"/>
  <c r="AL96" i="2"/>
  <c r="BM96" i="2"/>
  <c r="AP269" i="2"/>
  <c r="BQ269" i="2"/>
  <c r="AP493" i="2"/>
  <c r="BQ493" i="2"/>
  <c r="AQ106" i="2"/>
  <c r="BR106" i="2"/>
  <c r="AM490" i="2"/>
  <c r="BN490" i="2"/>
  <c r="AH407" i="2"/>
  <c r="BI407" i="2"/>
  <c r="AO166" i="2"/>
  <c r="BP166" i="2"/>
  <c r="AP180" i="2"/>
  <c r="BQ180" i="2"/>
  <c r="AP404" i="2"/>
  <c r="BQ404" i="2"/>
  <c r="AH174" i="2"/>
  <c r="BI174" i="2"/>
  <c r="BA314" i="2"/>
  <c r="O314" i="4" s="1"/>
  <c r="AD314" i="4" s="1"/>
  <c r="BA183" i="2"/>
  <c r="O183" i="4" s="1"/>
  <c r="AD183" i="4" s="1"/>
  <c r="BD22" i="2"/>
  <c r="R22" i="4" s="1"/>
  <c r="AG22" i="4" s="1"/>
  <c r="AW516" i="2"/>
  <c r="K516" i="4" s="1"/>
  <c r="Z516" i="4" s="1"/>
  <c r="AT497" i="2"/>
  <c r="H497" i="4" s="1"/>
  <c r="W497" i="4" s="1"/>
  <c r="BB7" i="2"/>
  <c r="P7" i="4" s="1"/>
  <c r="AE7" i="4" s="1"/>
  <c r="AX94" i="2"/>
  <c r="L94" i="4" s="1"/>
  <c r="AA94" i="4" s="1"/>
  <c r="AU270" i="2"/>
  <c r="I270" i="4" s="1"/>
  <c r="X270" i="4" s="1"/>
  <c r="AV510" i="2"/>
  <c r="J510" i="4" s="1"/>
  <c r="Y510" i="4" s="1"/>
  <c r="AS91" i="2"/>
  <c r="G91" i="4" s="1"/>
  <c r="V91" i="4" s="1"/>
  <c r="AZ459" i="2"/>
  <c r="N459" i="4" s="1"/>
  <c r="AC459" i="4" s="1"/>
  <c r="AS552" i="2"/>
  <c r="G552" i="4" s="1"/>
  <c r="V552" i="4" s="1"/>
  <c r="AZ482" i="2"/>
  <c r="N482" i="4" s="1"/>
  <c r="AC482" i="4" s="1"/>
  <c r="AZ124" i="2"/>
  <c r="N124" i="4" s="1"/>
  <c r="AC124" i="4" s="1"/>
  <c r="AT99" i="2"/>
  <c r="H99" i="4" s="1"/>
  <c r="W99" i="4" s="1"/>
  <c r="BB515" i="2"/>
  <c r="P515" i="4" s="1"/>
  <c r="AE515" i="4" s="1"/>
  <c r="AX208" i="2"/>
  <c r="L208" i="4" s="1"/>
  <c r="AA208" i="4" s="1"/>
  <c r="AU608" i="2"/>
  <c r="I608" i="4" s="1"/>
  <c r="X608" i="4" s="1"/>
  <c r="AV237" i="2"/>
  <c r="J237" i="4" s="1"/>
  <c r="Y237" i="4" s="1"/>
  <c r="AS477" i="2"/>
  <c r="G477" i="4" s="1"/>
  <c r="V477" i="4" s="1"/>
  <c r="AK283" i="2"/>
  <c r="AM127" i="2"/>
  <c r="BN127" i="2"/>
  <c r="AI447" i="2"/>
  <c r="BJ447" i="2"/>
  <c r="AK85" i="2"/>
  <c r="AK393" i="2"/>
  <c r="AO454" i="2"/>
  <c r="BP454" i="2"/>
  <c r="AG198" i="2"/>
  <c r="AK64" i="2"/>
  <c r="AN576" i="2"/>
  <c r="AG221" i="2"/>
  <c r="AH58" i="2"/>
  <c r="BI58" i="2"/>
  <c r="AL298" i="2"/>
  <c r="BM298" i="2"/>
  <c r="AK490" i="2"/>
  <c r="AK471" i="2"/>
  <c r="AI196" i="2"/>
  <c r="BJ196" i="2"/>
  <c r="AL564" i="2"/>
  <c r="BM564" i="2"/>
  <c r="AK49" i="2"/>
  <c r="AP449" i="2"/>
  <c r="BQ449" i="2"/>
  <c r="AO158" i="2"/>
  <c r="BP158" i="2"/>
  <c r="AN59" i="2"/>
  <c r="AN283" i="2"/>
  <c r="AI328" i="2"/>
  <c r="BJ328" i="2"/>
  <c r="AR181" i="2"/>
  <c r="BS181" i="2"/>
  <c r="AQ405" i="2"/>
  <c r="BR405" i="2"/>
  <c r="AR69" i="2"/>
  <c r="BS69" i="2"/>
  <c r="AQ143" i="2"/>
  <c r="BR143" i="2"/>
  <c r="AI527" i="2"/>
  <c r="BJ527" i="2"/>
  <c r="AH204" i="2"/>
  <c r="BI204" i="2"/>
  <c r="AM201" i="2"/>
  <c r="BN201" i="2"/>
  <c r="AQ393" i="2"/>
  <c r="BR393" i="2"/>
  <c r="AJ221" i="2"/>
  <c r="BK221" i="2"/>
  <c r="AO605" i="2"/>
  <c r="BP605" i="2"/>
  <c r="AR170" i="2"/>
  <c r="BS170" i="2"/>
  <c r="AQ442" i="2"/>
  <c r="BR442" i="2"/>
  <c r="AM39" i="2"/>
  <c r="BN39" i="2"/>
  <c r="AP564" i="2"/>
  <c r="BQ564" i="2"/>
  <c r="AG321" i="2"/>
  <c r="AH593" i="2"/>
  <c r="BI593" i="2"/>
  <c r="AW375" i="2"/>
  <c r="K375" i="4" s="1"/>
  <c r="Z375" i="4" s="1"/>
  <c r="AT308" i="2"/>
  <c r="H308" i="4" s="1"/>
  <c r="W308" i="4" s="1"/>
  <c r="AT513" i="2"/>
  <c r="H513" i="4" s="1"/>
  <c r="W513" i="4" s="1"/>
  <c r="AW232" i="2"/>
  <c r="K232" i="4" s="1"/>
  <c r="Z232" i="4" s="1"/>
  <c r="AW616" i="2"/>
  <c r="K616" i="4" s="1"/>
  <c r="Z616" i="4" s="1"/>
  <c r="AW357" i="2"/>
  <c r="K357" i="4" s="1"/>
  <c r="Z357" i="4" s="1"/>
  <c r="AT207" i="2"/>
  <c r="H207" i="4" s="1"/>
  <c r="W207" i="4" s="1"/>
  <c r="BB399" i="2"/>
  <c r="P399" i="4" s="1"/>
  <c r="AE399" i="4" s="1"/>
  <c r="AX140" i="2"/>
  <c r="L140" i="4" s="1"/>
  <c r="AA140" i="4" s="1"/>
  <c r="AU428" i="2"/>
  <c r="I428" i="4" s="1"/>
  <c r="X428" i="4" s="1"/>
  <c r="AV137" i="2"/>
  <c r="J137" i="4" s="1"/>
  <c r="Y137" i="4" s="1"/>
  <c r="AS601" i="2"/>
  <c r="G601" i="4" s="1"/>
  <c r="V601" i="4" s="1"/>
  <c r="AV179" i="2"/>
  <c r="J179" i="4" s="1"/>
  <c r="Y179" i="4" s="1"/>
  <c r="AS547" i="2"/>
  <c r="G547" i="4" s="1"/>
  <c r="V547" i="4" s="1"/>
  <c r="AV624" i="2"/>
  <c r="J624" i="4" s="1"/>
  <c r="Y624" i="4" s="1"/>
  <c r="AQ151" i="2"/>
  <c r="BR151" i="2"/>
  <c r="AP72" i="2"/>
  <c r="BQ72" i="2"/>
  <c r="AL328" i="2"/>
  <c r="BM328" i="2"/>
  <c r="AP373" i="2"/>
  <c r="BQ373" i="2"/>
  <c r="AJ95" i="2"/>
  <c r="BK95" i="2"/>
  <c r="AL457" i="2"/>
  <c r="BM457" i="2"/>
  <c r="AR374" i="2"/>
  <c r="BS374" i="2"/>
  <c r="AO51" i="2"/>
  <c r="BP51" i="2"/>
  <c r="AL339" i="2"/>
  <c r="BM339" i="2"/>
  <c r="AO400" i="2"/>
  <c r="BP400" i="2"/>
  <c r="AN333" i="2"/>
  <c r="AL394" i="2"/>
  <c r="BM394" i="2"/>
  <c r="AL54" i="2"/>
  <c r="BM54" i="2"/>
  <c r="AR407" i="2"/>
  <c r="BS407" i="2"/>
  <c r="AG599" i="2"/>
  <c r="AJ132" i="2"/>
  <c r="BK132" i="2"/>
  <c r="AK372" i="2"/>
  <c r="AK433" i="2"/>
  <c r="AM283" i="2"/>
  <c r="BN283" i="2"/>
  <c r="AH555" i="2"/>
  <c r="BI555" i="2"/>
  <c r="AM261" i="2"/>
  <c r="BN261" i="2"/>
  <c r="AO226" i="2"/>
  <c r="BP226" i="2"/>
  <c r="AN370" i="2"/>
  <c r="AP239" i="2"/>
  <c r="BQ239" i="2"/>
  <c r="AJ543" i="2"/>
  <c r="BK543" i="2"/>
  <c r="AO204" i="2"/>
  <c r="BP204" i="2"/>
  <c r="AR44" i="2"/>
  <c r="BS44" i="2"/>
  <c r="AO201" i="2"/>
  <c r="BP201" i="2"/>
  <c r="AJ393" i="2"/>
  <c r="BK393" i="2"/>
  <c r="AI553" i="2"/>
  <c r="BJ553" i="2"/>
  <c r="AR294" i="2"/>
  <c r="BS294" i="2"/>
  <c r="AG454" i="2"/>
  <c r="AJ115" i="2"/>
  <c r="BK115" i="2"/>
  <c r="AO323" i="2"/>
  <c r="BP323" i="2"/>
  <c r="AG579" i="2"/>
  <c r="AG144" i="2"/>
  <c r="AL528" i="2"/>
  <c r="BM528" i="2"/>
  <c r="AN173" i="2"/>
  <c r="AK461" i="2"/>
  <c r="AM458" i="2"/>
  <c r="BN458" i="2"/>
  <c r="AP54" i="2"/>
  <c r="BQ54" i="2"/>
  <c r="AI439" i="2"/>
  <c r="BJ439" i="2"/>
  <c r="AN166" i="2"/>
  <c r="AN452" i="2"/>
  <c r="AW474" i="2"/>
  <c r="K474" i="4" s="1"/>
  <c r="Z474" i="4" s="1"/>
  <c r="AW100" i="2"/>
  <c r="K100" i="4" s="1"/>
  <c r="Z100" i="4" s="1"/>
  <c r="AY324" i="2"/>
  <c r="M324" i="4" s="1"/>
  <c r="AB324" i="4" s="1"/>
  <c r="BD532" i="2"/>
  <c r="R532" i="4" s="1"/>
  <c r="AG532" i="4" s="1"/>
  <c r="BD529" i="2"/>
  <c r="R529" i="4" s="1"/>
  <c r="AG529" i="4" s="1"/>
  <c r="BC14" i="2"/>
  <c r="Q14" i="4" s="1"/>
  <c r="AF14" i="4" s="1"/>
  <c r="BA110" i="2"/>
  <c r="O110" i="4" s="1"/>
  <c r="AD110" i="4" s="1"/>
  <c r="BA286" i="2"/>
  <c r="O286" i="4" s="1"/>
  <c r="AD286" i="4" s="1"/>
  <c r="AT107" i="2"/>
  <c r="H107" i="4" s="1"/>
  <c r="W107" i="4" s="1"/>
  <c r="BB507" i="2"/>
  <c r="P507" i="4" s="1"/>
  <c r="AE507" i="4" s="1"/>
  <c r="AX389" i="2"/>
  <c r="L389" i="4" s="1"/>
  <c r="AA389" i="4" s="1"/>
  <c r="AU162" i="2"/>
  <c r="I162" i="4" s="1"/>
  <c r="X162" i="4" s="1"/>
  <c r="AV530" i="2"/>
  <c r="J530" i="4" s="1"/>
  <c r="Y530" i="4" s="1"/>
  <c r="AS71" i="2"/>
  <c r="G71" i="4" s="1"/>
  <c r="V71" i="4" s="1"/>
  <c r="BC223" i="2"/>
  <c r="Q223" i="4" s="1"/>
  <c r="AF223" i="4" s="1"/>
  <c r="BC37" i="2"/>
  <c r="Q37" i="4" s="1"/>
  <c r="AF37" i="4" s="1"/>
  <c r="BA444" i="2"/>
  <c r="O444" i="4" s="1"/>
  <c r="AD444" i="4" s="1"/>
  <c r="AY169" i="2"/>
  <c r="M169" i="4" s="1"/>
  <c r="AB169" i="4" s="1"/>
  <c r="AT13" i="2"/>
  <c r="H13" i="4" s="1"/>
  <c r="W13" i="4" s="1"/>
  <c r="BB253" i="2"/>
  <c r="P253" i="4" s="1"/>
  <c r="AE253" i="4" s="1"/>
  <c r="AX525" i="2"/>
  <c r="L525" i="4" s="1"/>
  <c r="AA525" i="4" s="1"/>
  <c r="AL571" i="2"/>
  <c r="BM571" i="2"/>
  <c r="AI165" i="2"/>
  <c r="BJ165" i="2"/>
  <c r="AR143" i="2"/>
  <c r="BS143" i="2"/>
  <c r="AJ89" i="2"/>
  <c r="BK89" i="2"/>
  <c r="AK345" i="2"/>
  <c r="AO467" i="2"/>
  <c r="BP467" i="2"/>
  <c r="AO429" i="2"/>
  <c r="BP429" i="2"/>
  <c r="AQ218" i="2"/>
  <c r="BR218" i="2"/>
  <c r="AG39" i="2"/>
  <c r="AK615" i="2"/>
  <c r="AK145" i="2"/>
  <c r="AK295" i="2"/>
  <c r="AO302" i="2"/>
  <c r="BP302" i="2"/>
  <c r="AJ27" i="2"/>
  <c r="BK27" i="2"/>
  <c r="AP168" i="2"/>
  <c r="BQ168" i="2"/>
  <c r="AL568" i="2"/>
  <c r="BM568" i="2"/>
  <c r="AH533" i="2"/>
  <c r="BI533" i="2"/>
  <c r="AL274" i="2"/>
  <c r="BM274" i="2"/>
  <c r="AH383" i="2"/>
  <c r="BI383" i="2"/>
  <c r="AP460" i="2"/>
  <c r="BQ460" i="2"/>
  <c r="AQ425" i="2"/>
  <c r="BR425" i="2"/>
  <c r="AH342" i="2"/>
  <c r="BI342" i="2"/>
  <c r="AM83" i="2"/>
  <c r="BN83" i="2"/>
  <c r="AP45" i="2"/>
  <c r="BQ45" i="2"/>
  <c r="AK202" i="2"/>
  <c r="AM244" i="2"/>
  <c r="BN244" i="2"/>
  <c r="AH580" i="2"/>
  <c r="BI580" i="2"/>
  <c r="AL65" i="2"/>
  <c r="BM65" i="2"/>
  <c r="AK398" i="2"/>
  <c r="AU554" i="2"/>
  <c r="I554" i="4" s="1"/>
  <c r="X554" i="4" s="1"/>
  <c r="AV455" i="2"/>
  <c r="J455" i="4" s="1"/>
  <c r="Y455" i="4" s="1"/>
  <c r="AS116" i="2"/>
  <c r="G116" i="4" s="1"/>
  <c r="V116" i="4" s="1"/>
  <c r="AW289" i="2"/>
  <c r="K289" i="4" s="1"/>
  <c r="Z289" i="4" s="1"/>
  <c r="AZ126" i="2"/>
  <c r="N126" i="4" s="1"/>
  <c r="AC126" i="4" s="1"/>
  <c r="AW606" i="2"/>
  <c r="K606" i="4" s="1"/>
  <c r="Z606" i="4" s="1"/>
  <c r="BD408" i="2"/>
  <c r="R408" i="4" s="1"/>
  <c r="AG408" i="4" s="1"/>
  <c r="BD437" i="2"/>
  <c r="R437" i="4" s="1"/>
  <c r="AG437" i="4" s="1"/>
  <c r="AZ178" i="2"/>
  <c r="N178" i="4" s="1"/>
  <c r="AC178" i="4" s="1"/>
  <c r="AW546" i="2"/>
  <c r="K546" i="4" s="1"/>
  <c r="Z546" i="4" s="1"/>
  <c r="BD60" i="2"/>
  <c r="R60" i="4" s="1"/>
  <c r="AG60" i="4" s="1"/>
  <c r="AW476" i="2"/>
  <c r="K476" i="4" s="1"/>
  <c r="Z476" i="4" s="1"/>
  <c r="BC217" i="2"/>
  <c r="Q217" i="4" s="1"/>
  <c r="AF217" i="4" s="1"/>
  <c r="AT275" i="2"/>
  <c r="H275" i="4" s="1"/>
  <c r="W275" i="4" s="1"/>
  <c r="BB611" i="2"/>
  <c r="P611" i="4" s="1"/>
  <c r="AE611" i="4" s="1"/>
  <c r="AX352" i="2"/>
  <c r="L352" i="4" s="1"/>
  <c r="AA352" i="4" s="1"/>
  <c r="AU61" i="2"/>
  <c r="I61" i="4" s="1"/>
  <c r="X61" i="4" s="1"/>
  <c r="AV285" i="2"/>
  <c r="J285" i="4" s="1"/>
  <c r="Y285" i="4" s="1"/>
  <c r="AS589" i="2"/>
  <c r="G589" i="4" s="1"/>
  <c r="V589" i="4" s="1"/>
  <c r="AR40" i="2"/>
  <c r="BS40" i="2"/>
  <c r="AH309" i="2"/>
  <c r="BI309" i="2"/>
  <c r="AR501" i="2"/>
  <c r="BS501" i="2"/>
  <c r="AJ370" i="2"/>
  <c r="BK370" i="2"/>
  <c r="AP594" i="2"/>
  <c r="BQ594" i="2"/>
  <c r="AH175" i="2"/>
  <c r="BI175" i="2"/>
  <c r="AN204" i="2"/>
  <c r="AR28" i="2"/>
  <c r="BS28" i="2"/>
  <c r="AK185" i="2"/>
  <c r="AL454" i="2"/>
  <c r="BM454" i="2"/>
  <c r="AP195" i="2"/>
  <c r="BQ195" i="2"/>
  <c r="AG67" i="2"/>
  <c r="AJ317" i="2"/>
  <c r="BK317" i="2"/>
  <c r="AR122" i="2"/>
  <c r="BS122" i="2"/>
  <c r="AL103" i="2"/>
  <c r="BM103" i="2"/>
  <c r="AH519" i="2"/>
  <c r="BI519" i="2"/>
  <c r="AQ119" i="2"/>
  <c r="BR119" i="2"/>
  <c r="AM196" i="2"/>
  <c r="BN196" i="2"/>
  <c r="AG97" i="2"/>
  <c r="AI337" i="2"/>
  <c r="BJ337" i="2"/>
  <c r="AI283" i="2"/>
  <c r="BJ283" i="2"/>
  <c r="AP264" i="2"/>
  <c r="BQ264" i="2"/>
  <c r="AH424" i="2"/>
  <c r="BI424" i="2"/>
  <c r="AL629" i="2"/>
  <c r="BM629" i="2"/>
  <c r="AQ626" i="2"/>
  <c r="BR626" i="2"/>
  <c r="AQ364" i="2"/>
  <c r="BR364" i="2"/>
  <c r="AR521" i="2"/>
  <c r="BS521" i="2"/>
  <c r="AK486" i="2"/>
  <c r="AJ35" i="2"/>
  <c r="BK35" i="2"/>
  <c r="AO259" i="2"/>
  <c r="BP259" i="2"/>
  <c r="AP224" i="2"/>
  <c r="BQ224" i="2"/>
  <c r="AO29" i="2"/>
  <c r="BP29" i="2"/>
  <c r="AI106" i="2"/>
  <c r="BJ106" i="2"/>
  <c r="AH330" i="2"/>
  <c r="BI330" i="2"/>
  <c r="AO538" i="2"/>
  <c r="BP538" i="2"/>
  <c r="AQ340" i="2"/>
  <c r="BR340" i="2"/>
  <c r="AP596" i="2"/>
  <c r="BQ596" i="2"/>
  <c r="AP590" i="2"/>
  <c r="BQ590" i="2"/>
  <c r="AZ234" i="2"/>
  <c r="N234" i="4" s="1"/>
  <c r="AC234" i="4" s="1"/>
  <c r="BD551" i="2"/>
  <c r="R551" i="4" s="1"/>
  <c r="AG551" i="4" s="1"/>
  <c r="BC420" i="2"/>
  <c r="Q420" i="4" s="1"/>
  <c r="AF420" i="4" s="1"/>
  <c r="AT30" i="2"/>
  <c r="H30" i="4" s="1"/>
  <c r="W30" i="4" s="1"/>
  <c r="BB206" i="2"/>
  <c r="P206" i="4" s="1"/>
  <c r="AE206" i="4" s="1"/>
  <c r="AX366" i="2"/>
  <c r="L366" i="4" s="1"/>
  <c r="AA366" i="4" s="1"/>
  <c r="AU622" i="2"/>
  <c r="I622" i="4" s="1"/>
  <c r="X622" i="4" s="1"/>
  <c r="AV33" i="2"/>
  <c r="J33" i="4" s="1"/>
  <c r="Y33" i="4" s="1"/>
  <c r="AS219" i="2"/>
  <c r="G219" i="4" s="1"/>
  <c r="V219" i="4" s="1"/>
  <c r="BA104" i="2"/>
  <c r="O104" i="4" s="1"/>
  <c r="AD104" i="4" s="1"/>
  <c r="BD453" i="2"/>
  <c r="R453" i="4" s="1"/>
  <c r="AG453" i="4" s="1"/>
  <c r="AY149" i="2"/>
  <c r="M149" i="4" s="1"/>
  <c r="AB149" i="4" s="1"/>
  <c r="BD271" i="2"/>
  <c r="R271" i="4" s="1"/>
  <c r="AG271" i="4" s="1"/>
  <c r="BC511" i="2"/>
  <c r="Q511" i="4" s="1"/>
  <c r="AF511" i="4" s="1"/>
  <c r="BD15" i="2"/>
  <c r="R15" i="4" s="1"/>
  <c r="AG15" i="4" s="1"/>
  <c r="AZ252" i="2"/>
  <c r="N252" i="4" s="1"/>
  <c r="AC252" i="4" s="1"/>
  <c r="AT550" i="2"/>
  <c r="H550" i="4" s="1"/>
  <c r="W550" i="4" s="1"/>
  <c r="BB355" i="2"/>
  <c r="P355" i="4" s="1"/>
  <c r="AE355" i="4" s="1"/>
  <c r="AX384" i="2"/>
  <c r="L384" i="4" s="1"/>
  <c r="AA384" i="4" s="1"/>
  <c r="AU349" i="2"/>
  <c r="I349" i="4" s="1"/>
  <c r="X349" i="4" s="1"/>
  <c r="AK279" i="2"/>
  <c r="AL203" i="2"/>
  <c r="BM203" i="2"/>
  <c r="AN296" i="2"/>
  <c r="AG600" i="2"/>
  <c r="AM581" i="2"/>
  <c r="BN581" i="2"/>
  <c r="AM175" i="2"/>
  <c r="BN175" i="2"/>
  <c r="AG495" i="2"/>
  <c r="AK361" i="2"/>
  <c r="AO553" i="2"/>
  <c r="BP553" i="2"/>
  <c r="AQ483" i="2"/>
  <c r="BR483" i="2"/>
  <c r="AN493" i="2"/>
  <c r="AL106" i="2"/>
  <c r="BM106" i="2"/>
  <c r="AK378" i="2"/>
  <c r="AQ359" i="2"/>
  <c r="BR359" i="2"/>
  <c r="AG244" i="2"/>
  <c r="AG273" i="2"/>
  <c r="AK411" i="2"/>
  <c r="AL280" i="2"/>
  <c r="BM280" i="2"/>
  <c r="AM488" i="2"/>
  <c r="BN488" i="2"/>
  <c r="AI261" i="2"/>
  <c r="BJ261" i="2"/>
  <c r="AG226" i="2"/>
  <c r="AR402" i="2"/>
  <c r="BS402" i="2"/>
  <c r="AO460" i="2"/>
  <c r="BP460" i="2"/>
  <c r="BK28" i="2"/>
  <c r="AJ28" i="2"/>
  <c r="AO393" i="2"/>
  <c r="BP393" i="2"/>
  <c r="AH278" i="2"/>
  <c r="BI278" i="2"/>
  <c r="AI630" i="2"/>
  <c r="BJ630" i="2"/>
  <c r="AQ323" i="2"/>
  <c r="BR323" i="2"/>
  <c r="AR221" i="2"/>
  <c r="BS221" i="2"/>
  <c r="AQ45" i="2"/>
  <c r="BR45" i="2"/>
  <c r="AR410" i="2"/>
  <c r="BS410" i="2"/>
  <c r="AP615" i="2"/>
  <c r="BQ615" i="2"/>
  <c r="AH68" i="2"/>
  <c r="BI68" i="2"/>
  <c r="AO38" i="2"/>
  <c r="BP38" i="2"/>
  <c r="AN209" i="2"/>
  <c r="AI78" i="2"/>
  <c r="BJ78" i="2"/>
  <c r="AY266" i="2"/>
  <c r="M266" i="4" s="1"/>
  <c r="AB266" i="4" s="1"/>
  <c r="BD583" i="2"/>
  <c r="R583" i="4" s="1"/>
  <c r="AG583" i="4" s="1"/>
  <c r="AW148" i="2"/>
  <c r="K148" i="4" s="1"/>
  <c r="Z148" i="4" s="1"/>
  <c r="BC436" i="2"/>
  <c r="Q436" i="4" s="1"/>
  <c r="AF436" i="4" s="1"/>
  <c r="AW353" i="2"/>
  <c r="K353" i="4" s="1"/>
  <c r="Z353" i="4" s="1"/>
  <c r="AY456" i="2"/>
  <c r="M456" i="4" s="1"/>
  <c r="AB456" i="4" s="1"/>
  <c r="BC229" i="2"/>
  <c r="Q229" i="4" s="1"/>
  <c r="AF229" i="4" s="1"/>
  <c r="BD517" i="2"/>
  <c r="R517" i="4" s="1"/>
  <c r="AG517" i="4" s="1"/>
  <c r="BC562" i="2"/>
  <c r="Q562" i="4" s="1"/>
  <c r="AF562" i="4" s="1"/>
  <c r="AT287" i="2"/>
  <c r="H287" i="4" s="1"/>
  <c r="W287" i="4" s="1"/>
  <c r="BB559" i="2"/>
  <c r="P559" i="4" s="1"/>
  <c r="AE559" i="4" s="1"/>
  <c r="AX76" i="2"/>
  <c r="L76" i="4" s="1"/>
  <c r="AA76" i="4" s="1"/>
  <c r="AU268" i="2"/>
  <c r="I268" i="4" s="1"/>
  <c r="X268" i="4" s="1"/>
  <c r="AV524" i="2"/>
  <c r="J524" i="4" s="1"/>
  <c r="Y524" i="4" s="1"/>
  <c r="AS265" i="2"/>
  <c r="G265" i="4" s="1"/>
  <c r="V265" i="4" s="1"/>
  <c r="BC109" i="2"/>
  <c r="Q109" i="4" s="1"/>
  <c r="AF109" i="4" s="1"/>
  <c r="AJ139" i="2"/>
  <c r="BK139" i="2"/>
  <c r="AH283" i="2"/>
  <c r="BI283" i="2"/>
  <c r="AI523" i="2"/>
  <c r="BJ523" i="2"/>
  <c r="AM312" i="2"/>
  <c r="BN312" i="2"/>
  <c r="AL261" i="2"/>
  <c r="BM261" i="2"/>
  <c r="AP485" i="2"/>
  <c r="BQ485" i="2"/>
  <c r="AK607" i="2"/>
  <c r="AR582" i="2"/>
  <c r="BS582" i="2"/>
  <c r="AQ141" i="2"/>
  <c r="BR141" i="2"/>
  <c r="AR359" i="2"/>
  <c r="BS359" i="2"/>
  <c r="AR36" i="2"/>
  <c r="BS36" i="2"/>
  <c r="AI388" i="2"/>
  <c r="BJ388" i="2"/>
  <c r="AJ628" i="2"/>
  <c r="BK628" i="2"/>
  <c r="AQ145" i="2"/>
  <c r="BR145" i="2"/>
  <c r="AP417" i="2"/>
  <c r="BQ417" i="2"/>
  <c r="AR350" i="2"/>
  <c r="BS350" i="2"/>
  <c r="AM395" i="2"/>
  <c r="BN395" i="2"/>
  <c r="AP261" i="2"/>
  <c r="BQ261" i="2"/>
  <c r="AO50" i="2"/>
  <c r="BP50" i="2"/>
  <c r="AI348" i="2"/>
  <c r="BJ348" i="2"/>
  <c r="AN537" i="2"/>
  <c r="AO326" i="2"/>
  <c r="BP326" i="2"/>
  <c r="AI51" i="2"/>
  <c r="BJ51" i="2"/>
  <c r="AH160" i="2"/>
  <c r="BI160" i="2"/>
  <c r="AR368" i="2"/>
  <c r="BS368" i="2"/>
  <c r="AH397" i="2"/>
  <c r="BI397" i="2"/>
  <c r="AL42" i="2"/>
  <c r="BM42" i="2"/>
  <c r="AQ250" i="2"/>
  <c r="BR250" i="2"/>
  <c r="AK103" i="2"/>
  <c r="AK212" i="2"/>
  <c r="AH97" i="2"/>
  <c r="BI97" i="2"/>
  <c r="AR545" i="2"/>
  <c r="BS545" i="2"/>
  <c r="AU26" i="2"/>
  <c r="I26" i="4" s="1"/>
  <c r="X26" i="4" s="1"/>
  <c r="AV282" i="2"/>
  <c r="J282" i="4" s="1"/>
  <c r="Y282" i="4" s="1"/>
  <c r="AS631" i="2"/>
  <c r="G631" i="4" s="1"/>
  <c r="V631" i="4" s="1"/>
  <c r="BA228" i="2"/>
  <c r="O228" i="4" s="1"/>
  <c r="AD228" i="4" s="1"/>
  <c r="BD468" i="2"/>
  <c r="R468" i="4" s="1"/>
  <c r="AG468" i="4" s="1"/>
  <c r="AW625" i="2"/>
  <c r="K625" i="4" s="1"/>
  <c r="Z625" i="4" s="1"/>
  <c r="AZ46" i="2"/>
  <c r="N46" i="4" s="1"/>
  <c r="AC46" i="4" s="1"/>
  <c r="BC379" i="2"/>
  <c r="Q379" i="4" s="1"/>
  <c r="AF379" i="4" s="1"/>
  <c r="AW152" i="2"/>
  <c r="K152" i="4" s="1"/>
  <c r="Z152" i="4" s="1"/>
  <c r="AZ504" i="2"/>
  <c r="N504" i="4" s="1"/>
  <c r="AC504" i="4" s="1"/>
  <c r="AZ245" i="2"/>
  <c r="N245" i="4" s="1"/>
  <c r="AC245" i="4" s="1"/>
  <c r="AW319" i="2"/>
  <c r="K319" i="4" s="1"/>
  <c r="Z319" i="4" s="1"/>
  <c r="BA540" i="2"/>
  <c r="O540" i="4" s="1"/>
  <c r="AD540" i="4" s="1"/>
  <c r="BC41" i="2"/>
  <c r="Q41" i="4" s="1"/>
  <c r="AF41" i="4" s="1"/>
  <c r="BA134" i="2"/>
  <c r="O134" i="4" s="1"/>
  <c r="AD134" i="4" s="1"/>
  <c r="AT464" i="2"/>
  <c r="H464" i="4" s="1"/>
  <c r="W464" i="4" s="1"/>
  <c r="BB16" i="2"/>
  <c r="P16" i="4" s="1"/>
  <c r="AE16" i="4" s="1"/>
  <c r="AX125" i="2"/>
  <c r="L125" i="4" s="1"/>
  <c r="AA125" i="4" s="1"/>
  <c r="AU413" i="2"/>
  <c r="I413" i="4" s="1"/>
  <c r="X413" i="4" s="1"/>
  <c r="AI136" i="2"/>
  <c r="BJ136" i="2"/>
  <c r="AH520" i="2"/>
  <c r="BI520" i="2"/>
  <c r="AO175" i="2"/>
  <c r="BP175" i="2"/>
  <c r="AP505" i="2"/>
  <c r="BQ505" i="2"/>
  <c r="AJ467" i="2"/>
  <c r="BK467" i="2"/>
  <c r="AN320" i="2"/>
  <c r="AQ461" i="2"/>
  <c r="BR461" i="2"/>
  <c r="AG182" i="2"/>
  <c r="AK394" i="2"/>
  <c r="BK538" i="2"/>
  <c r="AJ538" i="2"/>
  <c r="AL113" i="2"/>
  <c r="BM113" i="2"/>
  <c r="AG398" i="2"/>
  <c r="AP139" i="2"/>
  <c r="BQ139" i="2"/>
  <c r="AH299" i="2"/>
  <c r="BI299" i="2"/>
  <c r="AO373" i="2"/>
  <c r="BP373" i="2"/>
  <c r="AN69" i="2"/>
  <c r="AM498" i="2"/>
  <c r="BN498" i="2"/>
  <c r="AP348" i="2"/>
  <c r="BQ348" i="2"/>
  <c r="AP345" i="2"/>
  <c r="BQ345" i="2"/>
  <c r="AN339" i="2"/>
  <c r="AP83" i="2"/>
  <c r="BQ83" i="2"/>
  <c r="AP176" i="2"/>
  <c r="BQ176" i="2"/>
  <c r="AH557" i="2"/>
  <c r="BI557" i="2"/>
  <c r="AN87" i="2"/>
  <c r="AK23" i="2"/>
  <c r="AI180" i="2"/>
  <c r="BJ180" i="2"/>
  <c r="AG484" i="2"/>
  <c r="AL209" i="2"/>
  <c r="BM209" i="2"/>
  <c r="AM481" i="2"/>
  <c r="BN481" i="2"/>
  <c r="AY260" i="2"/>
  <c r="M260" i="4" s="1"/>
  <c r="AB260" i="4" s="1"/>
  <c r="BA500" i="2"/>
  <c r="O500" i="4" s="1"/>
  <c r="AD500" i="4" s="1"/>
  <c r="BA193" i="2"/>
  <c r="O193" i="4" s="1"/>
  <c r="AD193" i="4" s="1"/>
  <c r="AZ385" i="2"/>
  <c r="N385" i="4" s="1"/>
  <c r="AC385" i="4" s="1"/>
  <c r="AT254" i="2"/>
  <c r="H254" i="4" s="1"/>
  <c r="W254" i="4" s="1"/>
  <c r="BB462" i="2"/>
  <c r="P462" i="4" s="1"/>
  <c r="AE462" i="4" s="1"/>
  <c r="AX75" i="2"/>
  <c r="L75" i="4" s="1"/>
  <c r="AA75" i="4" s="1"/>
  <c r="AU443" i="2"/>
  <c r="I443" i="4" s="1"/>
  <c r="X443" i="4" s="1"/>
  <c r="AV184" i="2"/>
  <c r="J184" i="4" s="1"/>
  <c r="Y184" i="4" s="1"/>
  <c r="AS536" i="2"/>
  <c r="G536" i="4" s="1"/>
  <c r="V536" i="4" s="1"/>
  <c r="BC565" i="2"/>
  <c r="Q565" i="4" s="1"/>
  <c r="AF565" i="4" s="1"/>
  <c r="BA66" i="2"/>
  <c r="O66" i="4" s="1"/>
  <c r="AD66" i="4" s="1"/>
  <c r="BD290" i="2"/>
  <c r="R290" i="4" s="1"/>
  <c r="AG290" i="4" s="1"/>
  <c r="AW610" i="2"/>
  <c r="K610" i="4" s="1"/>
  <c r="Z610" i="4" s="1"/>
  <c r="BA335" i="2"/>
  <c r="O335" i="4" s="1"/>
  <c r="AD335" i="4" s="1"/>
  <c r="AZ591" i="2"/>
  <c r="N591" i="4" s="1"/>
  <c r="AC591" i="4" s="1"/>
  <c r="AZ79" i="2"/>
  <c r="N79" i="4" s="1"/>
  <c r="AC79" i="4" s="1"/>
  <c r="AY108" i="2"/>
  <c r="M108" i="4" s="1"/>
  <c r="AB108" i="4" s="1"/>
  <c r="AZ316" i="2"/>
  <c r="N316" i="4" s="1"/>
  <c r="AC316" i="4" s="1"/>
  <c r="AW329" i="2"/>
  <c r="K329" i="4" s="1"/>
  <c r="Z329" i="4" s="1"/>
  <c r="AY214" i="2"/>
  <c r="M214" i="4" s="1"/>
  <c r="AB214" i="4" s="1"/>
  <c r="AZ451" i="2"/>
  <c r="N451" i="4" s="1"/>
  <c r="AC451" i="4" s="1"/>
  <c r="AY480" i="2"/>
  <c r="M480" i="4" s="1"/>
  <c r="AB480" i="4" s="1"/>
  <c r="AW32" i="2"/>
  <c r="K32" i="4" s="1"/>
  <c r="Z32" i="4" s="1"/>
  <c r="AK488" i="2"/>
  <c r="AH501" i="2"/>
  <c r="BI501" i="2"/>
  <c r="AH226" i="2"/>
  <c r="BI226" i="2"/>
  <c r="AM594" i="2"/>
  <c r="BN594" i="2"/>
  <c r="AN607" i="2"/>
  <c r="AM473" i="2"/>
  <c r="BN473" i="2"/>
  <c r="AG246" i="2"/>
  <c r="AJ422" i="2"/>
  <c r="BK422" i="2"/>
  <c r="AO614" i="2"/>
  <c r="BP614" i="2"/>
  <c r="AM115" i="2"/>
  <c r="BN115" i="2"/>
  <c r="AH307" i="2"/>
  <c r="BI307" i="2"/>
  <c r="AO112" i="2"/>
  <c r="BP112" i="2"/>
  <c r="AN544" i="2"/>
  <c r="AL58" i="2"/>
  <c r="BM58" i="2"/>
  <c r="AO394" i="2"/>
  <c r="BP394" i="2"/>
  <c r="AO55" i="2"/>
  <c r="BP55" i="2"/>
  <c r="AP407" i="2"/>
  <c r="BQ407" i="2"/>
  <c r="AN615" i="2"/>
  <c r="AL404" i="2"/>
  <c r="BM404" i="2"/>
  <c r="AH628" i="2"/>
  <c r="BI628" i="2"/>
  <c r="AH433" i="2"/>
  <c r="BI433" i="2"/>
  <c r="AQ142" i="2"/>
  <c r="BR142" i="2"/>
  <c r="AQ430" i="2"/>
  <c r="BR430" i="2"/>
  <c r="AM11" i="2"/>
  <c r="BN11" i="2"/>
  <c r="AG251" i="2"/>
  <c r="AI56" i="2"/>
  <c r="BJ56" i="2"/>
  <c r="AL312" i="2"/>
  <c r="BM312" i="2"/>
  <c r="AG338" i="2"/>
  <c r="AG578" i="2"/>
  <c r="AG607" i="2"/>
  <c r="AG377" i="2"/>
  <c r="AL243" i="2"/>
  <c r="BM243" i="2"/>
  <c r="AK320" i="2"/>
  <c r="AQ560" i="2"/>
  <c r="BR560" i="2"/>
  <c r="AI298" i="2"/>
  <c r="BJ298" i="2"/>
  <c r="AN55" i="2"/>
  <c r="AK65" i="2"/>
  <c r="AQ257" i="2"/>
  <c r="BR257" i="2"/>
  <c r="AR481" i="2"/>
  <c r="BS481" i="2"/>
  <c r="AK526" i="2"/>
  <c r="BD314" i="2"/>
  <c r="R314" i="4" s="1"/>
  <c r="AG314" i="4" s="1"/>
  <c r="AZ183" i="2"/>
  <c r="N183" i="4" s="1"/>
  <c r="AC183" i="4" s="1"/>
  <c r="AY22" i="2"/>
  <c r="M22" i="4" s="1"/>
  <c r="AB22" i="4" s="1"/>
  <c r="BA292" i="2"/>
  <c r="O292" i="4" s="1"/>
  <c r="AD292" i="4" s="1"/>
  <c r="AT225" i="2"/>
  <c r="H225" i="4" s="1"/>
  <c r="W225" i="4" s="1"/>
  <c r="BB497" i="2"/>
  <c r="P497" i="4" s="1"/>
  <c r="AE497" i="4" s="1"/>
  <c r="AX7" i="2"/>
  <c r="L7" i="4" s="1"/>
  <c r="AA7" i="4" s="1"/>
  <c r="AU94" i="2"/>
  <c r="I94" i="4" s="1"/>
  <c r="X94" i="4" s="1"/>
  <c r="AV270" i="2"/>
  <c r="J270" i="4" s="1"/>
  <c r="Y270" i="4" s="1"/>
  <c r="AS510" i="2"/>
  <c r="G510" i="4" s="1"/>
  <c r="V510" i="4" s="1"/>
  <c r="BA459" i="2"/>
  <c r="O459" i="4" s="1"/>
  <c r="AD459" i="4" s="1"/>
  <c r="BC277" i="2"/>
  <c r="Q277" i="4" s="1"/>
  <c r="AF277" i="4" s="1"/>
  <c r="AY130" i="2"/>
  <c r="M130" i="4" s="1"/>
  <c r="AB130" i="4" s="1"/>
  <c r="BD159" i="2"/>
  <c r="R159" i="4" s="1"/>
  <c r="AG159" i="4" s="1"/>
  <c r="BC367" i="2"/>
  <c r="Q367" i="4" s="1"/>
  <c r="AF367" i="4" s="1"/>
  <c r="BA124" i="2"/>
  <c r="O124" i="4" s="1"/>
  <c r="AD124" i="4" s="1"/>
  <c r="AZ412" i="2"/>
  <c r="N412" i="4" s="1"/>
  <c r="AC412" i="4" s="1"/>
  <c r="AT409" i="2"/>
  <c r="H409" i="4" s="1"/>
  <c r="W409" i="4" s="1"/>
  <c r="BB99" i="2"/>
  <c r="P99" i="4" s="1"/>
  <c r="AE99" i="4" s="1"/>
  <c r="AX515" i="2"/>
  <c r="L515" i="4" s="1"/>
  <c r="AA515" i="4" s="1"/>
  <c r="AU208" i="2"/>
  <c r="I208" i="4" s="1"/>
  <c r="X208" i="4" s="1"/>
  <c r="AV608" i="2"/>
  <c r="J608" i="4" s="1"/>
  <c r="Y608" i="4" s="1"/>
  <c r="AS237" i="2"/>
  <c r="G237" i="4" s="1"/>
  <c r="V237" i="4" s="1"/>
  <c r="BC477" i="2"/>
  <c r="Q477" i="4" s="1"/>
  <c r="AF477" i="4" s="1"/>
  <c r="AQ523" i="2"/>
  <c r="BR523" i="2"/>
  <c r="AJ88" i="2"/>
  <c r="BK88" i="2"/>
  <c r="AP312" i="2"/>
  <c r="BQ312" i="2"/>
  <c r="AG488" i="2"/>
  <c r="AI293" i="2"/>
  <c r="BJ293" i="2"/>
  <c r="AM549" i="2"/>
  <c r="BN549" i="2"/>
  <c r="AK274" i="2"/>
  <c r="AO434" i="2"/>
  <c r="BP434" i="2"/>
  <c r="AN172" i="2"/>
  <c r="AP364" i="2"/>
  <c r="BQ364" i="2"/>
  <c r="AN89" i="2"/>
  <c r="AR553" i="2"/>
  <c r="BS553" i="2"/>
  <c r="AL326" i="2"/>
  <c r="BM326" i="2"/>
  <c r="AO195" i="2"/>
  <c r="BP195" i="2"/>
  <c r="AH467" i="2"/>
  <c r="BI467" i="2"/>
  <c r="AP192" i="2"/>
  <c r="BQ192" i="2"/>
  <c r="AI368" i="2"/>
  <c r="BJ368" i="2"/>
  <c r="AK55" i="2"/>
  <c r="AR150" i="2"/>
  <c r="BS150" i="2"/>
  <c r="AH478" i="2"/>
  <c r="BI478" i="2"/>
  <c r="AL555" i="2"/>
  <c r="BM555" i="2"/>
  <c r="AI338" i="2"/>
  <c r="BJ338" i="2"/>
  <c r="AL498" i="2"/>
  <c r="BM498" i="2"/>
  <c r="AO396" i="2"/>
  <c r="BP396" i="2"/>
  <c r="AG553" i="2"/>
  <c r="AJ342" i="2"/>
  <c r="BK342" i="2"/>
  <c r="AP502" i="2"/>
  <c r="BQ502" i="2"/>
  <c r="AN147" i="2"/>
  <c r="AI339" i="2"/>
  <c r="BJ339" i="2"/>
  <c r="AM320" i="2"/>
  <c r="BN320" i="2"/>
  <c r="AN560" i="2"/>
  <c r="AL503" i="2"/>
  <c r="BM503" i="2"/>
  <c r="AN215" i="2"/>
  <c r="AN81" i="2"/>
  <c r="AH558" i="2"/>
  <c r="BI558" i="2"/>
  <c r="AT84" i="2"/>
  <c r="H84" i="4" s="1"/>
  <c r="W84" i="4" s="1"/>
  <c r="BB308" i="2"/>
  <c r="P308" i="4" s="1"/>
  <c r="AE308" i="4" s="1"/>
  <c r="AT241" i="2"/>
  <c r="H241" i="4" s="1"/>
  <c r="W241" i="4" s="1"/>
  <c r="BB513" i="2"/>
  <c r="P513" i="4" s="1"/>
  <c r="AE513" i="4" s="1"/>
  <c r="AW542" i="2"/>
  <c r="K542" i="4" s="1"/>
  <c r="Z542" i="4" s="1"/>
  <c r="BA491" i="2"/>
  <c r="O491" i="4" s="1"/>
  <c r="AD491" i="4" s="1"/>
  <c r="BC232" i="2"/>
  <c r="Q232" i="4" s="1"/>
  <c r="AF232" i="4" s="1"/>
  <c r="BD357" i="2"/>
  <c r="R357" i="4" s="1"/>
  <c r="AG357" i="4" s="1"/>
  <c r="AT514" i="2"/>
  <c r="H514" i="4" s="1"/>
  <c r="W514" i="4" s="1"/>
  <c r="BB207" i="2"/>
  <c r="P207" i="4" s="1"/>
  <c r="AE207" i="4" s="1"/>
  <c r="AX399" i="2"/>
  <c r="L399" i="4" s="1"/>
  <c r="AA399" i="4" s="1"/>
  <c r="AU140" i="2"/>
  <c r="I140" i="4" s="1"/>
  <c r="X140" i="4" s="1"/>
  <c r="AV428" i="2"/>
  <c r="J428" i="4" s="1"/>
  <c r="Y428" i="4" s="1"/>
  <c r="AS137" i="2"/>
  <c r="G137" i="4" s="1"/>
  <c r="V137" i="4" s="1"/>
  <c r="BA601" i="2"/>
  <c r="O601" i="4" s="1"/>
  <c r="AD601" i="4" s="1"/>
  <c r="AS179" i="2"/>
  <c r="G179" i="4" s="1"/>
  <c r="V179" i="4" s="1"/>
  <c r="AZ547" i="2"/>
  <c r="N547" i="4" s="1"/>
  <c r="AC547" i="4" s="1"/>
  <c r="AS624" i="2"/>
  <c r="G624" i="4" s="1"/>
  <c r="V624" i="4" s="1"/>
  <c r="AL251" i="2"/>
  <c r="BM251" i="2"/>
  <c r="AG427" i="2"/>
  <c r="AO370" i="2"/>
  <c r="BP370" i="2"/>
  <c r="AN111" i="2"/>
  <c r="AK101" i="2"/>
  <c r="AP133" i="2"/>
  <c r="BQ133" i="2"/>
  <c r="AQ201" i="2"/>
  <c r="BR201" i="2"/>
  <c r="AG473" i="2"/>
  <c r="AP246" i="2"/>
  <c r="BQ246" i="2"/>
  <c r="AJ598" i="2"/>
  <c r="BK598" i="2"/>
  <c r="AG115" i="2"/>
  <c r="AP403" i="2"/>
  <c r="BQ403" i="2"/>
  <c r="AH627" i="2"/>
  <c r="BI627" i="2"/>
  <c r="AR416" i="2"/>
  <c r="BS416" i="2"/>
  <c r="AL365" i="2"/>
  <c r="BM365" i="2"/>
  <c r="AM621" i="2"/>
  <c r="BN621" i="2"/>
  <c r="AN186" i="2"/>
  <c r="AG410" i="2"/>
  <c r="AO615" i="2"/>
  <c r="BP615" i="2"/>
  <c r="AQ164" i="2"/>
  <c r="BR164" i="2"/>
  <c r="AI161" i="2"/>
  <c r="BJ161" i="2"/>
  <c r="AP494" i="2"/>
  <c r="BQ494" i="2"/>
  <c r="AI571" i="2"/>
  <c r="BJ571" i="2"/>
  <c r="AL533" i="2"/>
  <c r="BM533" i="2"/>
  <c r="AP607" i="2"/>
  <c r="BQ607" i="2"/>
  <c r="AO67" i="2"/>
  <c r="BP67" i="2"/>
  <c r="AR320" i="2"/>
  <c r="BS320" i="2"/>
  <c r="AG544" i="2"/>
  <c r="AL221" i="2"/>
  <c r="BM221" i="2"/>
  <c r="AH509" i="2"/>
  <c r="BI509" i="2"/>
  <c r="AJ250" i="2"/>
  <c r="BK250" i="2"/>
  <c r="AG55" i="2"/>
  <c r="AN471" i="2"/>
  <c r="AR548" i="2"/>
  <c r="BS548" i="2"/>
  <c r="AI321" i="2"/>
  <c r="BJ321" i="2"/>
  <c r="AY474" i="2"/>
  <c r="M474" i="4" s="1"/>
  <c r="AB474" i="4" s="1"/>
  <c r="BA423" i="2"/>
  <c r="O423" i="4" s="1"/>
  <c r="AD423" i="4" s="1"/>
  <c r="AW532" i="2"/>
  <c r="K532" i="4" s="1"/>
  <c r="Z532" i="4" s="1"/>
  <c r="AY529" i="2"/>
  <c r="M529" i="4" s="1"/>
  <c r="AB529" i="4" s="1"/>
  <c r="AY14" i="2"/>
  <c r="M14" i="4" s="1"/>
  <c r="AB14" i="4" s="1"/>
  <c r="AZ110" i="2"/>
  <c r="N110" i="4" s="1"/>
  <c r="AC110" i="4" s="1"/>
  <c r="AT574" i="2"/>
  <c r="H574" i="4" s="1"/>
  <c r="W574" i="4" s="1"/>
  <c r="BB107" i="2"/>
  <c r="P107" i="4" s="1"/>
  <c r="AE107" i="4" s="1"/>
  <c r="AX507" i="2"/>
  <c r="L507" i="4" s="1"/>
  <c r="AA507" i="4" s="1"/>
  <c r="AU389" i="2"/>
  <c r="I389" i="4" s="1"/>
  <c r="X389" i="4" s="1"/>
  <c r="AV162" i="2"/>
  <c r="J162" i="4" s="1"/>
  <c r="Y162" i="4" s="1"/>
  <c r="AS530" i="2"/>
  <c r="G530" i="4" s="1"/>
  <c r="V530" i="4" s="1"/>
  <c r="AW415" i="2"/>
  <c r="K415" i="4" s="1"/>
  <c r="Z415" i="4" s="1"/>
  <c r="AZ470" i="2"/>
  <c r="N470" i="4" s="1"/>
  <c r="AC470" i="4" s="1"/>
  <c r="AT272" i="2"/>
  <c r="H272" i="4" s="1"/>
  <c r="W272" i="4" s="1"/>
  <c r="BB13" i="2"/>
  <c r="P13" i="4" s="1"/>
  <c r="AE13" i="4" s="1"/>
  <c r="AX253" i="2"/>
  <c r="L253" i="4" s="1"/>
  <c r="AA253" i="4" s="1"/>
  <c r="AU525" i="2"/>
  <c r="I525" i="4" s="1"/>
  <c r="X525" i="4" s="1"/>
  <c r="AM151" i="2"/>
  <c r="BN151" i="2"/>
  <c r="AR363" i="2"/>
  <c r="BS363" i="2"/>
  <c r="AJ264" i="2"/>
  <c r="BK264" i="2"/>
  <c r="AI424" i="2"/>
  <c r="BJ424" i="2"/>
  <c r="AR98" i="2"/>
  <c r="BS98" i="2"/>
  <c r="AQ220" i="2"/>
  <c r="BR220" i="2"/>
  <c r="AQ505" i="2"/>
  <c r="BR505" i="2"/>
  <c r="AJ454" i="2"/>
  <c r="BK454" i="2"/>
  <c r="AM118" i="2"/>
  <c r="BN118" i="2"/>
  <c r="AI195" i="2"/>
  <c r="BJ195" i="2"/>
  <c r="AL499" i="2"/>
  <c r="BM499" i="2"/>
  <c r="AI128" i="2"/>
  <c r="BJ128" i="2"/>
  <c r="AO407" i="2"/>
  <c r="BP407" i="2"/>
  <c r="AM20" i="2"/>
  <c r="BN20" i="2"/>
  <c r="AQ558" i="2"/>
  <c r="BR558" i="2"/>
  <c r="AG43" i="2"/>
  <c r="AO299" i="2"/>
  <c r="BP299" i="2"/>
  <c r="AK555" i="2"/>
  <c r="AP95" i="2"/>
  <c r="BQ95" i="2"/>
  <c r="AN201" i="2"/>
  <c r="AO441" i="2"/>
  <c r="BP441" i="2"/>
  <c r="AM230" i="2"/>
  <c r="BN230" i="2"/>
  <c r="AI358" i="2"/>
  <c r="BJ358" i="2"/>
  <c r="AL195" i="2"/>
  <c r="BM195" i="2"/>
  <c r="AM256" i="2"/>
  <c r="BN256" i="2"/>
  <c r="AM173" i="2"/>
  <c r="BN173" i="2"/>
  <c r="AJ461" i="2"/>
  <c r="BK461" i="2"/>
  <c r="AN42" i="2"/>
  <c r="AR218" i="2"/>
  <c r="BS218" i="2"/>
  <c r="AO442" i="2"/>
  <c r="BP442" i="2"/>
  <c r="AH359" i="2"/>
  <c r="BI359" i="2"/>
  <c r="AJ535" i="2"/>
  <c r="BK535" i="2"/>
  <c r="AG20" i="2"/>
  <c r="AV554" i="2"/>
  <c r="J554" i="4" s="1"/>
  <c r="Y554" i="4" s="1"/>
  <c r="AS455" i="2"/>
  <c r="G455" i="4" s="1"/>
  <c r="V455" i="4" s="1"/>
  <c r="AW561" i="2"/>
  <c r="K561" i="4" s="1"/>
  <c r="Z561" i="4" s="1"/>
  <c r="BA126" i="2"/>
  <c r="O126" i="4" s="1"/>
  <c r="AD126" i="4" s="1"/>
  <c r="BC318" i="2"/>
  <c r="Q318" i="4" s="1"/>
  <c r="AF318" i="4" s="1"/>
  <c r="BA606" i="2"/>
  <c r="O606" i="4" s="1"/>
  <c r="AD606" i="4" s="1"/>
  <c r="BC123" i="2"/>
  <c r="Q123" i="4" s="1"/>
  <c r="AF123" i="4" s="1"/>
  <c r="AY437" i="2"/>
  <c r="M437" i="4" s="1"/>
  <c r="AB437" i="4" s="1"/>
  <c r="BA178" i="2"/>
  <c r="O178" i="4" s="1"/>
  <c r="AD178" i="4" s="1"/>
  <c r="BA546" i="2"/>
  <c r="O546" i="4" s="1"/>
  <c r="AD546" i="4" s="1"/>
  <c r="BA8" i="2"/>
  <c r="O8" i="4" s="1"/>
  <c r="AD8" i="4" s="1"/>
  <c r="BA255" i="2"/>
  <c r="O255" i="4" s="1"/>
  <c r="AD255" i="4" s="1"/>
  <c r="BD463" i="2"/>
  <c r="R463" i="4" s="1"/>
  <c r="AG463" i="4" s="1"/>
  <c r="AT518" i="2"/>
  <c r="H518" i="4" s="1"/>
  <c r="W518" i="4" s="1"/>
  <c r="BB275" i="2"/>
  <c r="P275" i="4" s="1"/>
  <c r="AE275" i="4" s="1"/>
  <c r="AX611" i="2"/>
  <c r="L611" i="4" s="1"/>
  <c r="AA611" i="4" s="1"/>
  <c r="AU352" i="2"/>
  <c r="I352" i="4" s="1"/>
  <c r="X352" i="4" s="1"/>
  <c r="AV61" i="2"/>
  <c r="J61" i="4" s="1"/>
  <c r="Y61" i="4" s="1"/>
  <c r="AS285" i="2"/>
  <c r="G285" i="4" s="1"/>
  <c r="V285" i="4" s="1"/>
  <c r="BC589" i="2"/>
  <c r="Q589" i="4" s="1"/>
  <c r="AF589" i="4" s="1"/>
  <c r="AL11" i="2"/>
  <c r="BM11" i="2"/>
  <c r="AJ203" i="2"/>
  <c r="BK203" i="2"/>
  <c r="AN395" i="2"/>
  <c r="AR328" i="2"/>
  <c r="BS328" i="2"/>
  <c r="AP568" i="2"/>
  <c r="BQ568" i="2"/>
  <c r="AN226" i="2"/>
  <c r="AP543" i="2"/>
  <c r="BQ543" i="2"/>
  <c r="AP393" i="2"/>
  <c r="BQ393" i="2"/>
  <c r="AO537" i="2"/>
  <c r="BP537" i="2"/>
  <c r="AI278" i="2"/>
  <c r="BJ278" i="2"/>
  <c r="AN630" i="2"/>
  <c r="AH419" i="2"/>
  <c r="BI419" i="2"/>
  <c r="AG160" i="2"/>
  <c r="AR336" i="2"/>
  <c r="BS336" i="2"/>
  <c r="AK592" i="2"/>
  <c r="AP605" i="2"/>
  <c r="BQ605" i="2"/>
  <c r="AR378" i="2"/>
  <c r="BS378" i="2"/>
  <c r="AR538" i="2"/>
  <c r="BS538" i="2"/>
  <c r="AG612" i="2"/>
  <c r="AR609" i="2"/>
  <c r="BS609" i="2"/>
  <c r="AR190" i="2"/>
  <c r="BS190" i="2"/>
  <c r="AO494" i="2"/>
  <c r="BP494" i="2"/>
  <c r="AL27" i="2"/>
  <c r="BM27" i="2"/>
  <c r="AL587" i="2"/>
  <c r="BM587" i="2"/>
  <c r="AH165" i="2"/>
  <c r="BI165" i="2"/>
  <c r="AK421" i="2"/>
  <c r="AM338" i="2"/>
  <c r="BN338" i="2"/>
  <c r="AR351" i="2"/>
  <c r="BS351" i="2"/>
  <c r="AH50" i="2"/>
  <c r="BI50" i="2"/>
  <c r="AN133" i="2"/>
  <c r="AJ105" i="2"/>
  <c r="BK105" i="2"/>
  <c r="AM361" i="2"/>
  <c r="BN361" i="2"/>
  <c r="AG294" i="2"/>
  <c r="AO483" i="2"/>
  <c r="BP483" i="2"/>
  <c r="AO80" i="2"/>
  <c r="BP80" i="2"/>
  <c r="AN416" i="2"/>
  <c r="AH301" i="2"/>
  <c r="BI301" i="2"/>
  <c r="AM509" i="2"/>
  <c r="BN509" i="2"/>
  <c r="AO247" i="2"/>
  <c r="BP247" i="2"/>
  <c r="AN487" i="2"/>
  <c r="AJ23" i="2"/>
  <c r="BK23" i="2"/>
  <c r="AJ97" i="2"/>
  <c r="BK97" i="2"/>
  <c r="AP401" i="2"/>
  <c r="BQ401" i="2"/>
  <c r="AJ17" i="2"/>
  <c r="BK17" i="2"/>
  <c r="AN382" i="2"/>
  <c r="AY586" i="2"/>
  <c r="M586" i="4" s="1"/>
  <c r="AB586" i="4" s="1"/>
  <c r="AT577" i="2"/>
  <c r="H577" i="4" s="1"/>
  <c r="W577" i="4" s="1"/>
  <c r="BB30" i="2"/>
  <c r="P30" i="4" s="1"/>
  <c r="AE30" i="4" s="1"/>
  <c r="AX206" i="2"/>
  <c r="L206" i="4" s="1"/>
  <c r="AA206" i="4" s="1"/>
  <c r="AU366" i="2"/>
  <c r="I366" i="4" s="1"/>
  <c r="X366" i="4" s="1"/>
  <c r="AV622" i="2"/>
  <c r="J622" i="4" s="1"/>
  <c r="Y622" i="4" s="1"/>
  <c r="AS33" i="2"/>
  <c r="G33" i="4" s="1"/>
  <c r="V33" i="4" s="1"/>
  <c r="BD219" i="2"/>
  <c r="R219" i="4" s="1"/>
  <c r="AG219" i="4" s="1"/>
  <c r="BC440" i="2"/>
  <c r="Q440" i="4" s="1"/>
  <c r="AF440" i="4" s="1"/>
  <c r="BA197" i="2"/>
  <c r="O197" i="4" s="1"/>
  <c r="AD197" i="4" s="1"/>
  <c r="BA21" i="2"/>
  <c r="O21" i="4" s="1"/>
  <c r="AD21" i="4" s="1"/>
  <c r="AW210" i="2"/>
  <c r="K210" i="4" s="1"/>
  <c r="Z210" i="4" s="1"/>
  <c r="AW149" i="2"/>
  <c r="K149" i="4" s="1"/>
  <c r="Z149" i="4" s="1"/>
  <c r="BA511" i="2"/>
  <c r="O511" i="4" s="1"/>
  <c r="AD511" i="4" s="1"/>
  <c r="AY15" i="2"/>
  <c r="M15" i="4" s="1"/>
  <c r="AB15" i="4" s="1"/>
  <c r="AT492" i="2"/>
  <c r="H492" i="4" s="1"/>
  <c r="W492" i="4" s="1"/>
  <c r="BB550" i="2"/>
  <c r="P550" i="4" s="1"/>
  <c r="AE550" i="4" s="1"/>
  <c r="AX355" i="2"/>
  <c r="L355" i="4" s="1"/>
  <c r="AA355" i="4" s="1"/>
  <c r="AU384" i="2"/>
  <c r="I384" i="4" s="1"/>
  <c r="X384" i="4" s="1"/>
  <c r="AV349" i="2"/>
  <c r="J349" i="4" s="1"/>
  <c r="Y349" i="4" s="1"/>
  <c r="AQ411" i="2"/>
  <c r="BR411" i="2"/>
  <c r="AJ466" i="2"/>
  <c r="BK466" i="2"/>
  <c r="AJ85" i="2"/>
  <c r="BK85" i="2"/>
  <c r="AH89" i="2"/>
  <c r="BI89" i="2"/>
  <c r="AH358" i="2"/>
  <c r="BI358" i="2"/>
  <c r="AP534" i="2"/>
  <c r="BQ534" i="2"/>
  <c r="AR198" i="2"/>
  <c r="BS198" i="2"/>
  <c r="AM80" i="2"/>
  <c r="BN80" i="2"/>
  <c r="AJ256" i="2"/>
  <c r="BK256" i="2"/>
  <c r="AN528" i="2"/>
  <c r="AM189" i="2"/>
  <c r="BN189" i="2"/>
  <c r="AK618" i="2"/>
  <c r="AP535" i="2"/>
  <c r="BQ535" i="2"/>
  <c r="AM36" i="2"/>
  <c r="BN36" i="2"/>
  <c r="AK580" i="2"/>
  <c r="AI97" i="2"/>
  <c r="BJ97" i="2"/>
  <c r="AO609" i="2"/>
  <c r="BP609" i="2"/>
  <c r="AM334" i="2"/>
  <c r="BN334" i="2"/>
  <c r="AG102" i="2"/>
  <c r="AQ171" i="2"/>
  <c r="BR171" i="2"/>
  <c r="AO40" i="2"/>
  <c r="BP40" i="2"/>
  <c r="AL485" i="2"/>
  <c r="BM485" i="2"/>
  <c r="AO24" i="2"/>
  <c r="BP24" i="2"/>
  <c r="AH191" i="2"/>
  <c r="BI191" i="2"/>
  <c r="AM527" i="2"/>
  <c r="BN527" i="2"/>
  <c r="AM220" i="2"/>
  <c r="BN220" i="2"/>
  <c r="AI185" i="2"/>
  <c r="BJ185" i="2"/>
  <c r="AQ537" i="2"/>
  <c r="BR537" i="2"/>
  <c r="AK438" i="2"/>
  <c r="AJ147" i="2"/>
  <c r="BK147" i="2"/>
  <c r="AL595" i="2"/>
  <c r="BM595" i="2"/>
  <c r="AL160" i="2"/>
  <c r="BM160" i="2"/>
  <c r="AI336" i="2"/>
  <c r="BJ336" i="2"/>
  <c r="AG576" i="2"/>
  <c r="AH461" i="2"/>
  <c r="BI461" i="2"/>
  <c r="AJ202" i="2"/>
  <c r="BK202" i="2"/>
  <c r="AJ388" i="2"/>
  <c r="BK388" i="2"/>
  <c r="AM398" i="2"/>
  <c r="BN398" i="2"/>
  <c r="BA10" i="2"/>
  <c r="O10" i="4" s="1"/>
  <c r="AD10" i="4" s="1"/>
  <c r="BD266" i="2"/>
  <c r="R266" i="4" s="1"/>
  <c r="AG266" i="4" s="1"/>
  <c r="AZ583" i="2"/>
  <c r="N583" i="4" s="1"/>
  <c r="AC583" i="4" s="1"/>
  <c r="AY148" i="2"/>
  <c r="M148" i="4" s="1"/>
  <c r="AB148" i="4" s="1"/>
  <c r="AY414" i="2"/>
  <c r="M414" i="4" s="1"/>
  <c r="AB414" i="4" s="1"/>
  <c r="BA347" i="2"/>
  <c r="O347" i="4" s="1"/>
  <c r="AD347" i="4" s="1"/>
  <c r="BC120" i="2"/>
  <c r="Q120" i="4" s="1"/>
  <c r="AF120" i="4" s="1"/>
  <c r="AT18" i="2"/>
  <c r="H18" i="4" s="1"/>
  <c r="W18" i="4" s="1"/>
  <c r="AT47" i="2"/>
  <c r="H47" i="4" s="1"/>
  <c r="W47" i="4" s="1"/>
  <c r="BB287" i="2"/>
  <c r="P287" i="4" s="1"/>
  <c r="AE287" i="4" s="1"/>
  <c r="AX559" i="2"/>
  <c r="L559" i="4" s="1"/>
  <c r="AA559" i="4" s="1"/>
  <c r="AU76" i="2"/>
  <c r="I76" i="4" s="1"/>
  <c r="X76" i="4" s="1"/>
  <c r="AV268" i="2"/>
  <c r="J268" i="4" s="1"/>
  <c r="Y268" i="4" s="1"/>
  <c r="AS524" i="2"/>
  <c r="G524" i="4" s="1"/>
  <c r="V524" i="4" s="1"/>
  <c r="BD265" i="2"/>
  <c r="R265" i="4" s="1"/>
  <c r="AG265" i="4" s="1"/>
  <c r="AZ371" i="2"/>
  <c r="N371" i="4" s="1"/>
  <c r="AC371" i="4" s="1"/>
  <c r="BA109" i="2"/>
  <c r="O109" i="4" s="1"/>
  <c r="AD109" i="4" s="1"/>
  <c r="BD381" i="2"/>
  <c r="R381" i="4" s="1"/>
  <c r="AG381" i="4" s="1"/>
  <c r="AK155" i="2"/>
  <c r="AR539" i="2"/>
  <c r="BS539" i="2"/>
  <c r="AK293" i="2"/>
  <c r="AN418" i="2"/>
  <c r="AJ345" i="2"/>
  <c r="BK345" i="2"/>
  <c r="AQ358" i="2"/>
  <c r="BR358" i="2"/>
  <c r="AO598" i="2"/>
  <c r="BP598" i="2"/>
  <c r="AM579" i="2"/>
  <c r="BN579" i="2"/>
  <c r="AM112" i="2"/>
  <c r="BN112" i="2"/>
  <c r="AO304" i="2"/>
  <c r="BP304" i="2"/>
  <c r="AM528" i="2"/>
  <c r="BN528" i="2"/>
  <c r="AK493" i="2"/>
  <c r="AI202" i="2"/>
  <c r="BJ202" i="2"/>
  <c r="AI442" i="2"/>
  <c r="BJ442" i="2"/>
  <c r="AM54" i="2"/>
  <c r="BN54" i="2"/>
  <c r="AL391" i="2"/>
  <c r="BM391" i="2"/>
  <c r="AH615" i="2"/>
  <c r="BI615" i="2"/>
  <c r="AP452" i="2"/>
  <c r="BQ452" i="2"/>
  <c r="AN161" i="2"/>
  <c r="AJ433" i="2"/>
  <c r="BK433" i="2"/>
  <c r="AO135" i="2"/>
  <c r="BP135" i="2"/>
  <c r="AO187" i="2"/>
  <c r="BP187" i="2"/>
  <c r="AO411" i="2"/>
  <c r="BP411" i="2"/>
  <c r="AG392" i="2"/>
  <c r="AO597" i="2"/>
  <c r="BP597" i="2"/>
  <c r="AK450" i="2"/>
  <c r="AQ111" i="2"/>
  <c r="BR111" i="2"/>
  <c r="AK383" i="2"/>
  <c r="AH53" i="2"/>
  <c r="BI53" i="2"/>
  <c r="AQ342" i="2"/>
  <c r="BR342" i="2"/>
  <c r="AJ486" i="2"/>
  <c r="BK486" i="2"/>
  <c r="AQ115" i="2"/>
  <c r="BR115" i="2"/>
  <c r="AQ339" i="2"/>
  <c r="BR339" i="2"/>
  <c r="AR627" i="2"/>
  <c r="BS627" i="2"/>
  <c r="AI176" i="2"/>
  <c r="BJ176" i="2"/>
  <c r="AR429" i="2"/>
  <c r="BS429" i="2"/>
  <c r="AQ247" i="2"/>
  <c r="BR247" i="2"/>
  <c r="AQ36" i="2"/>
  <c r="BR36" i="2"/>
  <c r="AL244" i="2"/>
  <c r="BM244" i="2"/>
  <c r="AI113" i="2"/>
  <c r="BJ113" i="2"/>
  <c r="AM609" i="2"/>
  <c r="BN609" i="2"/>
  <c r="AK334" i="2"/>
  <c r="AV26" i="2"/>
  <c r="J26" i="4" s="1"/>
  <c r="Y26" i="4" s="1"/>
  <c r="AS282" i="2"/>
  <c r="G282" i="4" s="1"/>
  <c r="V282" i="4" s="1"/>
  <c r="BA468" i="2"/>
  <c r="O468" i="4" s="1"/>
  <c r="AD468" i="4" s="1"/>
  <c r="BD369" i="2"/>
  <c r="R369" i="4" s="1"/>
  <c r="AG369" i="4" s="1"/>
  <c r="BA46" i="2"/>
  <c r="O46" i="4" s="1"/>
  <c r="AD46" i="4" s="1"/>
  <c r="AY238" i="2"/>
  <c r="M238" i="4" s="1"/>
  <c r="AB238" i="4" s="1"/>
  <c r="AZ379" i="2"/>
  <c r="N379" i="4" s="1"/>
  <c r="AC379" i="4" s="1"/>
  <c r="AY504" i="2"/>
  <c r="M504" i="4" s="1"/>
  <c r="AB504" i="4" s="1"/>
  <c r="AZ319" i="2"/>
  <c r="N319" i="4" s="1"/>
  <c r="AC319" i="4" s="1"/>
  <c r="BA575" i="2"/>
  <c r="O575" i="4" s="1"/>
  <c r="AD575" i="4" s="1"/>
  <c r="AY63" i="2"/>
  <c r="M63" i="4" s="1"/>
  <c r="AB63" i="4" s="1"/>
  <c r="AW284" i="2"/>
  <c r="K284" i="4" s="1"/>
  <c r="Z284" i="4" s="1"/>
  <c r="BA41" i="2"/>
  <c r="O41" i="4" s="1"/>
  <c r="AD41" i="4" s="1"/>
  <c r="AW281" i="2"/>
  <c r="K281" i="4" s="1"/>
  <c r="Z281" i="4" s="1"/>
  <c r="AT48" i="2"/>
  <c r="H48" i="4" s="1"/>
  <c r="W48" i="4" s="1"/>
  <c r="BB464" i="2"/>
  <c r="P464" i="4" s="1"/>
  <c r="AE464" i="4" s="1"/>
  <c r="AX16" i="2"/>
  <c r="L16" i="4" s="1"/>
  <c r="AA16" i="4" s="1"/>
  <c r="AU125" i="2"/>
  <c r="I125" i="4" s="1"/>
  <c r="X125" i="4" s="1"/>
  <c r="AV413" i="2"/>
  <c r="J413" i="4" s="1"/>
  <c r="Y413" i="4" s="1"/>
  <c r="AP59" i="2"/>
  <c r="BQ59" i="2"/>
  <c r="AQ283" i="2"/>
  <c r="BR283" i="2"/>
  <c r="AJ539" i="2"/>
  <c r="BK539" i="2"/>
  <c r="AO328" i="2"/>
  <c r="BP328" i="2"/>
  <c r="AR309" i="2"/>
  <c r="BS309" i="2"/>
  <c r="AN533" i="2"/>
  <c r="AL226" i="2"/>
  <c r="BM226" i="2"/>
  <c r="AP386" i="2"/>
  <c r="BQ386" i="2"/>
  <c r="AO594" i="2"/>
  <c r="BP594" i="2"/>
  <c r="AP495" i="2"/>
  <c r="BQ495" i="2"/>
  <c r="AK236" i="2"/>
  <c r="AO588" i="2"/>
  <c r="BP588" i="2"/>
  <c r="AM89" i="2"/>
  <c r="BN89" i="2"/>
  <c r="AL345" i="2"/>
  <c r="BM345" i="2"/>
  <c r="AQ326" i="2"/>
  <c r="BR326" i="2"/>
  <c r="AI486" i="2"/>
  <c r="BJ486" i="2"/>
  <c r="AI70" i="2"/>
  <c r="BJ70" i="2"/>
  <c r="AR211" i="2"/>
  <c r="BS211" i="2"/>
  <c r="AK128" i="2"/>
  <c r="AR544" i="2"/>
  <c r="BS544" i="2"/>
  <c r="AK186" i="2"/>
  <c r="AI327" i="2"/>
  <c r="BJ327" i="2"/>
  <c r="AR503" i="2"/>
  <c r="BS503" i="2"/>
  <c r="AI215" i="2"/>
  <c r="BJ215" i="2"/>
  <c r="AK276" i="2"/>
  <c r="AN596" i="2"/>
  <c r="AN321" i="2"/>
  <c r="AR20" i="2"/>
  <c r="BS20" i="2"/>
  <c r="AP102" i="2"/>
  <c r="BQ102" i="2"/>
  <c r="AH523" i="2"/>
  <c r="BI523" i="2"/>
  <c r="AL136" i="2"/>
  <c r="BM136" i="2"/>
  <c r="AM328" i="2"/>
  <c r="BN328" i="2"/>
  <c r="AN568" i="2"/>
  <c r="AJ322" i="2"/>
  <c r="BK322" i="2"/>
  <c r="AK111" i="2"/>
  <c r="AK447" i="2"/>
  <c r="AM50" i="2"/>
  <c r="BN50" i="2"/>
  <c r="AR53" i="2"/>
  <c r="BS53" i="2"/>
  <c r="AI521" i="2"/>
  <c r="BJ521" i="2"/>
  <c r="AL310" i="2"/>
  <c r="BM310" i="2"/>
  <c r="AL70" i="2"/>
  <c r="BM70" i="2"/>
  <c r="AI163" i="2"/>
  <c r="BJ163" i="2"/>
  <c r="AQ400" i="2"/>
  <c r="BR400" i="2"/>
  <c r="AI29" i="2"/>
  <c r="BJ29" i="2"/>
  <c r="AH333" i="2"/>
  <c r="BI333" i="2"/>
  <c r="AM90" i="2"/>
  <c r="BN90" i="2"/>
  <c r="AM330" i="2"/>
  <c r="BN330" i="2"/>
  <c r="AH471" i="2"/>
  <c r="BI471" i="2"/>
  <c r="AH302" i="2"/>
  <c r="BI302" i="2"/>
  <c r="AR526" i="2"/>
  <c r="BS526" i="2"/>
  <c r="AZ167" i="2"/>
  <c r="N167" i="4" s="1"/>
  <c r="AC167" i="4" s="1"/>
  <c r="BA260" i="2"/>
  <c r="O260" i="4" s="1"/>
  <c r="AD260" i="4" s="1"/>
  <c r="AW500" i="2"/>
  <c r="K500" i="4" s="1"/>
  <c r="Z500" i="4" s="1"/>
  <c r="AT62" i="2"/>
  <c r="H62" i="4" s="1"/>
  <c r="W62" i="4" s="1"/>
  <c r="BB254" i="2"/>
  <c r="P254" i="4" s="1"/>
  <c r="AE254" i="4" s="1"/>
  <c r="AX462" i="2"/>
  <c r="L462" i="4" s="1"/>
  <c r="AA462" i="4" s="1"/>
  <c r="AU75" i="2"/>
  <c r="I75" i="4" s="1"/>
  <c r="X75" i="4" s="1"/>
  <c r="AV443" i="2"/>
  <c r="J443" i="4" s="1"/>
  <c r="Y443" i="4" s="1"/>
  <c r="AS184" i="2"/>
  <c r="G184" i="4" s="1"/>
  <c r="V184" i="4" s="1"/>
  <c r="AW536" i="2"/>
  <c r="K536" i="4" s="1"/>
  <c r="Z536" i="4" s="1"/>
  <c r="AZ565" i="2"/>
  <c r="N565" i="4" s="1"/>
  <c r="AC565" i="4" s="1"/>
  <c r="BD66" i="2"/>
  <c r="R66" i="4" s="1"/>
  <c r="AG66" i="4" s="1"/>
  <c r="AZ290" i="2"/>
  <c r="N290" i="4" s="1"/>
  <c r="AC290" i="4" s="1"/>
  <c r="AY610" i="2"/>
  <c r="M610" i="4" s="1"/>
  <c r="AB610" i="4" s="1"/>
  <c r="BC335" i="2"/>
  <c r="Q335" i="4" s="1"/>
  <c r="AF335" i="4" s="1"/>
  <c r="AY591" i="2"/>
  <c r="M591" i="4" s="1"/>
  <c r="AB591" i="4" s="1"/>
  <c r="BD108" i="2"/>
  <c r="R108" i="4" s="1"/>
  <c r="AG108" i="4" s="1"/>
  <c r="BA316" i="2"/>
  <c r="O316" i="4" s="1"/>
  <c r="AD316" i="4" s="1"/>
  <c r="AW451" i="2"/>
  <c r="K451" i="4" s="1"/>
  <c r="Z451" i="4" s="1"/>
  <c r="BA480" i="2"/>
  <c r="O480" i="4" s="1"/>
  <c r="AD480" i="4" s="1"/>
  <c r="AY32" i="2"/>
  <c r="M32" i="4" s="1"/>
  <c r="AB32" i="4" s="1"/>
  <c r="BC157" i="2"/>
  <c r="Q157" i="4" s="1"/>
  <c r="AF157" i="4" s="1"/>
  <c r="AH102" i="2"/>
  <c r="BI102" i="2"/>
  <c r="AH296" i="2"/>
  <c r="BI296" i="2"/>
  <c r="AL402" i="2"/>
  <c r="BM402" i="2"/>
  <c r="AG303" i="2"/>
  <c r="AM623" i="2"/>
  <c r="BN623" i="2"/>
  <c r="AG588" i="2"/>
  <c r="AH121" i="2"/>
  <c r="BI121" i="2"/>
  <c r="AH345" i="2"/>
  <c r="BI345" i="2"/>
  <c r="AM454" i="2"/>
  <c r="BN454" i="2"/>
  <c r="AN131" i="2"/>
  <c r="AI323" i="2"/>
  <c r="BJ323" i="2"/>
  <c r="AJ205" i="2"/>
  <c r="BK205" i="2"/>
  <c r="AM132" i="2"/>
  <c r="BN132" i="2"/>
  <c r="AR27" i="2"/>
  <c r="BS27" i="2"/>
  <c r="AN267" i="2"/>
  <c r="AG328" i="2"/>
  <c r="AR600" i="2"/>
  <c r="BS600" i="2"/>
  <c r="AM341" i="2"/>
  <c r="BN341" i="2"/>
  <c r="AI597" i="2"/>
  <c r="BJ597" i="2"/>
  <c r="AK354" i="2"/>
  <c r="AN594" i="2"/>
  <c r="AJ133" i="2"/>
  <c r="BK133" i="2"/>
  <c r="AI326" i="2"/>
  <c r="BJ326" i="2"/>
  <c r="AG259" i="2"/>
  <c r="AO301" i="2"/>
  <c r="BP301" i="2"/>
  <c r="AK122" i="2"/>
  <c r="AK439" i="2"/>
  <c r="AQ23" i="2"/>
  <c r="BR23" i="2"/>
  <c r="AQ273" i="2"/>
  <c r="BR273" i="2"/>
  <c r="AO545" i="2"/>
  <c r="BP545" i="2"/>
  <c r="AI190" i="2"/>
  <c r="BJ190" i="2"/>
  <c r="AY314" i="2"/>
  <c r="M314" i="4" s="1"/>
  <c r="AB314" i="4" s="1"/>
  <c r="BD183" i="2"/>
  <c r="R183" i="4" s="1"/>
  <c r="AG183" i="4" s="1"/>
  <c r="AW22" i="2"/>
  <c r="K22" i="4" s="1"/>
  <c r="Z22" i="4" s="1"/>
  <c r="AT516" i="2"/>
  <c r="H516" i="4" s="1"/>
  <c r="W516" i="4" s="1"/>
  <c r="BB225" i="2"/>
  <c r="P225" i="4" s="1"/>
  <c r="AE225" i="4" s="1"/>
  <c r="AX497" i="2"/>
  <c r="L497" i="4" s="1"/>
  <c r="AA497" i="4" s="1"/>
  <c r="AU7" i="2"/>
  <c r="I7" i="4" s="1"/>
  <c r="X7" i="4" s="1"/>
  <c r="AV94" i="2"/>
  <c r="J94" i="4" s="1"/>
  <c r="Y94" i="4" s="1"/>
  <c r="AS270" i="2"/>
  <c r="G270" i="4" s="1"/>
  <c r="V270" i="4" s="1"/>
  <c r="AY510" i="2"/>
  <c r="M510" i="4" s="1"/>
  <c r="AB510" i="4" s="1"/>
  <c r="AZ91" i="2"/>
  <c r="N91" i="4" s="1"/>
  <c r="AC91" i="4" s="1"/>
  <c r="AW552" i="2"/>
  <c r="K552" i="4" s="1"/>
  <c r="Z552" i="4" s="1"/>
  <c r="BA277" i="2"/>
  <c r="O277" i="4" s="1"/>
  <c r="AD277" i="4" s="1"/>
  <c r="AZ613" i="2"/>
  <c r="N613" i="4" s="1"/>
  <c r="AC613" i="4" s="1"/>
  <c r="AW130" i="2"/>
  <c r="K130" i="4" s="1"/>
  <c r="Z130" i="4" s="1"/>
  <c r="AY482" i="2"/>
  <c r="M482" i="4" s="1"/>
  <c r="AB482" i="4" s="1"/>
  <c r="AY159" i="2"/>
  <c r="M159" i="4" s="1"/>
  <c r="AB159" i="4" s="1"/>
  <c r="AZ367" i="2"/>
  <c r="N367" i="4" s="1"/>
  <c r="AC367" i="4" s="1"/>
  <c r="BA12" i="2"/>
  <c r="O12" i="4" s="1"/>
  <c r="AD12" i="4" s="1"/>
  <c r="AY124" i="2"/>
  <c r="M124" i="4" s="1"/>
  <c r="AB124" i="4" s="1"/>
  <c r="AW412" i="2"/>
  <c r="K412" i="4" s="1"/>
  <c r="Z412" i="4" s="1"/>
  <c r="AT73" i="2"/>
  <c r="H73" i="4" s="1"/>
  <c r="W73" i="4" s="1"/>
  <c r="BB409" i="2"/>
  <c r="P409" i="4" s="1"/>
  <c r="AE409" i="4" s="1"/>
  <c r="AX99" i="2"/>
  <c r="L99" i="4" s="1"/>
  <c r="AA99" i="4" s="1"/>
  <c r="AU515" i="2"/>
  <c r="I515" i="4" s="1"/>
  <c r="X515" i="4" s="1"/>
  <c r="AV208" i="2"/>
  <c r="J208" i="4" s="1"/>
  <c r="Y208" i="4" s="1"/>
  <c r="AS608" i="2"/>
  <c r="G608" i="4" s="1"/>
  <c r="V608" i="4" s="1"/>
  <c r="AY237" i="2"/>
  <c r="M237" i="4" s="1"/>
  <c r="AB237" i="4" s="1"/>
  <c r="AZ477" i="2"/>
  <c r="N477" i="4" s="1"/>
  <c r="AC477" i="4" s="1"/>
  <c r="AH539" i="2"/>
  <c r="BI539" i="2"/>
  <c r="AM520" i="2"/>
  <c r="BN520" i="2"/>
  <c r="AQ450" i="2"/>
  <c r="BR450" i="2"/>
  <c r="AI133" i="2"/>
  <c r="BJ133" i="2"/>
  <c r="AK105" i="2"/>
  <c r="AP441" i="2"/>
  <c r="BQ441" i="2"/>
  <c r="AG342" i="2"/>
  <c r="AL502" i="2"/>
  <c r="BM502" i="2"/>
  <c r="AK19" i="2"/>
  <c r="AI483" i="2"/>
  <c r="BJ483" i="2"/>
  <c r="AR400" i="2"/>
  <c r="BS400" i="2"/>
  <c r="AG580" i="2"/>
  <c r="AR81" i="2"/>
  <c r="BS81" i="2"/>
  <c r="AJ465" i="2"/>
  <c r="BK465" i="2"/>
  <c r="AN139" i="2"/>
  <c r="AQ360" i="2"/>
  <c r="BR360" i="2"/>
  <c r="AH213" i="2"/>
  <c r="BI213" i="2"/>
  <c r="AM421" i="2"/>
  <c r="BN421" i="2"/>
  <c r="AQ82" i="2"/>
  <c r="BR82" i="2"/>
  <c r="AR354" i="2"/>
  <c r="BS354" i="2"/>
  <c r="AI578" i="2"/>
  <c r="BJ578" i="2"/>
  <c r="AG175" i="2"/>
  <c r="AR25" i="2"/>
  <c r="BS25" i="2"/>
  <c r="AR425" i="2"/>
  <c r="BS425" i="2"/>
  <c r="AL617" i="2"/>
  <c r="BM617" i="2"/>
  <c r="AK374" i="2"/>
  <c r="AL403" i="2"/>
  <c r="BM403" i="2"/>
  <c r="AO336" i="2"/>
  <c r="BP336" i="2"/>
  <c r="AR301" i="2"/>
  <c r="BS301" i="2"/>
  <c r="AO621" i="2"/>
  <c r="BP621" i="2"/>
  <c r="AO186" i="2"/>
  <c r="BP186" i="2"/>
  <c r="AQ87" i="2"/>
  <c r="BR87" i="2"/>
  <c r="AP263" i="2"/>
  <c r="BQ263" i="2"/>
  <c r="AJ580" i="2"/>
  <c r="BK580" i="2"/>
  <c r="AI609" i="2"/>
  <c r="BJ609" i="2"/>
  <c r="AI334" i="2"/>
  <c r="BJ334" i="2"/>
  <c r="AO590" i="2"/>
  <c r="BP590" i="2"/>
  <c r="AT375" i="2"/>
  <c r="H375" i="4" s="1"/>
  <c r="W375" i="4" s="1"/>
  <c r="BB84" i="2"/>
  <c r="P84" i="4" s="1"/>
  <c r="AE84" i="4" s="1"/>
  <c r="AX308" i="2"/>
  <c r="L308" i="4" s="1"/>
  <c r="AA308" i="4" s="1"/>
  <c r="BB241" i="2"/>
  <c r="P241" i="4" s="1"/>
  <c r="AE241" i="4" s="1"/>
  <c r="AX513" i="2"/>
  <c r="L513" i="4" s="1"/>
  <c r="AA513" i="4" s="1"/>
  <c r="BC491" i="2"/>
  <c r="Q491" i="4" s="1"/>
  <c r="AF491" i="4" s="1"/>
  <c r="BA232" i="2"/>
  <c r="O232" i="4" s="1"/>
  <c r="AD232" i="4" s="1"/>
  <c r="AZ616" i="2"/>
  <c r="N616" i="4" s="1"/>
  <c r="AC616" i="4" s="1"/>
  <c r="AT146" i="2"/>
  <c r="H146" i="4" s="1"/>
  <c r="W146" i="4" s="1"/>
  <c r="BB514" i="2"/>
  <c r="P514" i="4" s="1"/>
  <c r="AE514" i="4" s="1"/>
  <c r="AX207" i="2"/>
  <c r="L207" i="4" s="1"/>
  <c r="AA207" i="4" s="1"/>
  <c r="AU399" i="2"/>
  <c r="I399" i="4" s="1"/>
  <c r="X399" i="4" s="1"/>
  <c r="AV140" i="2"/>
  <c r="J140" i="4" s="1"/>
  <c r="Y140" i="4" s="1"/>
  <c r="AS428" i="2"/>
  <c r="G428" i="4" s="1"/>
  <c r="V428" i="4" s="1"/>
  <c r="BA137" i="2"/>
  <c r="O137" i="4" s="1"/>
  <c r="AD137" i="4" s="1"/>
  <c r="BA179" i="2"/>
  <c r="O179" i="4" s="1"/>
  <c r="AD179" i="4" s="1"/>
  <c r="BC547" i="2"/>
  <c r="Q547" i="4" s="1"/>
  <c r="AF547" i="4" s="1"/>
  <c r="AI279" i="2"/>
  <c r="BJ279" i="2"/>
  <c r="AL88" i="2"/>
  <c r="BM88" i="2"/>
  <c r="AG344" i="2"/>
  <c r="AN600" i="2"/>
  <c r="AO421" i="2"/>
  <c r="BP421" i="2"/>
  <c r="AQ431" i="2"/>
  <c r="BR431" i="2"/>
  <c r="AL380" i="2"/>
  <c r="BM380" i="2"/>
  <c r="AO390" i="2"/>
  <c r="BP390" i="2"/>
  <c r="AN224" i="2"/>
  <c r="AG77" i="2"/>
  <c r="AQ39" i="2"/>
  <c r="BR39" i="2"/>
  <c r="AJ439" i="2"/>
  <c r="BK439" i="2"/>
  <c r="AR628" i="2"/>
  <c r="BS628" i="2"/>
  <c r="AL465" i="2"/>
  <c r="BM465" i="2"/>
  <c r="AN174" i="2"/>
  <c r="AR43" i="2"/>
  <c r="BS43" i="2"/>
  <c r="AG264" i="2"/>
  <c r="AJ568" i="2"/>
  <c r="BK568" i="2"/>
  <c r="AH293" i="2"/>
  <c r="BI293" i="2"/>
  <c r="AO386" i="2"/>
  <c r="BP386" i="2"/>
  <c r="AN24" i="2"/>
  <c r="AH303" i="2"/>
  <c r="BI303" i="2"/>
  <c r="AL236" i="2"/>
  <c r="BM236" i="2"/>
  <c r="AQ572" i="2"/>
  <c r="BR572" i="2"/>
  <c r="AI233" i="2"/>
  <c r="BJ233" i="2"/>
  <c r="AO425" i="2"/>
  <c r="BP425" i="2"/>
  <c r="AM310" i="2"/>
  <c r="BN310" i="2"/>
  <c r="AN534" i="2"/>
  <c r="AQ147" i="2"/>
  <c r="BR147" i="2"/>
  <c r="AP339" i="2"/>
  <c r="BQ339" i="2"/>
  <c r="AM42" i="2"/>
  <c r="BN42" i="2"/>
  <c r="AJ490" i="2"/>
  <c r="BK490" i="2"/>
  <c r="AK215" i="2"/>
  <c r="AI212" i="2"/>
  <c r="BJ212" i="2"/>
  <c r="AJ65" i="2"/>
  <c r="BK65" i="2"/>
  <c r="AO593" i="2"/>
  <c r="BP593" i="2"/>
  <c r="AN302" i="2"/>
  <c r="AH494" i="2"/>
  <c r="BI494" i="2"/>
  <c r="BA138" i="2"/>
  <c r="O138" i="4" s="1"/>
  <c r="AD138" i="4" s="1"/>
  <c r="BD474" i="2"/>
  <c r="R474" i="4" s="1"/>
  <c r="AG474" i="4" s="1"/>
  <c r="BC423" i="2"/>
  <c r="Q423" i="4" s="1"/>
  <c r="AF423" i="4" s="1"/>
  <c r="AY100" i="2"/>
  <c r="M100" i="4" s="1"/>
  <c r="AB100" i="4" s="1"/>
  <c r="BA324" i="2"/>
  <c r="O324" i="4" s="1"/>
  <c r="AD324" i="4" s="1"/>
  <c r="BA532" i="2"/>
  <c r="O532" i="4" s="1"/>
  <c r="AD532" i="4" s="1"/>
  <c r="BA529" i="2"/>
  <c r="O529" i="4" s="1"/>
  <c r="AD529" i="4" s="1"/>
  <c r="AZ14" i="2"/>
  <c r="N14" i="4" s="1"/>
  <c r="AC14" i="4" s="1"/>
  <c r="AT286" i="2"/>
  <c r="H286" i="4" s="1"/>
  <c r="W286" i="4" s="1"/>
  <c r="BB574" i="2"/>
  <c r="P574" i="4" s="1"/>
  <c r="AE574" i="4" s="1"/>
  <c r="AX107" i="2"/>
  <c r="L107" i="4" s="1"/>
  <c r="AA107" i="4" s="1"/>
  <c r="AU507" i="2"/>
  <c r="I507" i="4" s="1"/>
  <c r="X507" i="4" s="1"/>
  <c r="AV389" i="2"/>
  <c r="J389" i="4" s="1"/>
  <c r="Y389" i="4" s="1"/>
  <c r="AS162" i="2"/>
  <c r="G162" i="4" s="1"/>
  <c r="V162" i="4" s="1"/>
  <c r="AZ71" i="2"/>
  <c r="N71" i="4" s="1"/>
  <c r="AC71" i="4" s="1"/>
  <c r="BD223" i="2"/>
  <c r="R223" i="4" s="1"/>
  <c r="AG223" i="4" s="1"/>
  <c r="AW156" i="2"/>
  <c r="K156" i="4" s="1"/>
  <c r="Z156" i="4" s="1"/>
  <c r="BD444" i="2"/>
  <c r="R444" i="4" s="1"/>
  <c r="AG444" i="4" s="1"/>
  <c r="AW470" i="2"/>
  <c r="K470" i="4" s="1"/>
  <c r="Z470" i="4" s="1"/>
  <c r="AT563" i="2"/>
  <c r="H563" i="4" s="1"/>
  <c r="W563" i="4" s="1"/>
  <c r="BB272" i="2"/>
  <c r="P272" i="4" s="1"/>
  <c r="AE272" i="4" s="1"/>
  <c r="AX13" i="2"/>
  <c r="L13" i="4" s="1"/>
  <c r="AA13" i="4" s="1"/>
  <c r="AU253" i="2"/>
  <c r="I253" i="4" s="1"/>
  <c r="X253" i="4" s="1"/>
  <c r="AV525" i="2"/>
  <c r="J525" i="4" s="1"/>
  <c r="Y525" i="4" s="1"/>
  <c r="AI187" i="2"/>
  <c r="BJ187" i="2"/>
  <c r="AG587" i="2"/>
  <c r="AN181" i="2"/>
  <c r="AK501" i="2"/>
  <c r="AH338" i="2"/>
  <c r="BI338" i="2"/>
  <c r="AH578" i="2"/>
  <c r="BI578" i="2"/>
  <c r="AL175" i="2"/>
  <c r="BM175" i="2"/>
  <c r="AI543" i="2"/>
  <c r="BJ543" i="2"/>
  <c r="AL604" i="2"/>
  <c r="BM604" i="2"/>
  <c r="AP153" i="2"/>
  <c r="BQ153" i="2"/>
  <c r="AQ361" i="2"/>
  <c r="BR361" i="2"/>
  <c r="AR310" i="2"/>
  <c r="BS310" i="2"/>
  <c r="AL304" i="2"/>
  <c r="BM304" i="2"/>
  <c r="AO560" i="2"/>
  <c r="BP560" i="2"/>
  <c r="AP221" i="2"/>
  <c r="BQ221" i="2"/>
  <c r="AG461" i="2"/>
  <c r="AQ58" i="2"/>
  <c r="BR58" i="2"/>
  <c r="AI250" i="2"/>
  <c r="BJ250" i="2"/>
  <c r="AR458" i="2"/>
  <c r="BS458" i="2"/>
  <c r="AJ55" i="2"/>
  <c r="BK55" i="2"/>
  <c r="AQ150" i="2"/>
  <c r="BR150" i="2"/>
  <c r="AM452" i="2"/>
  <c r="BN452" i="2"/>
  <c r="AG231" i="2"/>
  <c r="AP161" i="2"/>
  <c r="BQ161" i="2"/>
  <c r="AM417" i="2"/>
  <c r="BN417" i="2"/>
  <c r="AH334" i="2"/>
  <c r="BI334" i="2"/>
  <c r="AO200" i="2"/>
  <c r="BP200" i="2"/>
  <c r="AG360" i="2"/>
  <c r="AG584" i="2"/>
  <c r="AJ325" i="2"/>
  <c r="BK325" i="2"/>
  <c r="AI549" i="2"/>
  <c r="BJ549" i="2"/>
  <c r="AK306" i="2"/>
  <c r="AJ450" i="2"/>
  <c r="BK450" i="2"/>
  <c r="AM431" i="2"/>
  <c r="BN431" i="2"/>
  <c r="AM172" i="2"/>
  <c r="BN172" i="2"/>
  <c r="AR508" i="2"/>
  <c r="BS508" i="2"/>
  <c r="AO9" i="2"/>
  <c r="BP9" i="2"/>
  <c r="AJ534" i="2"/>
  <c r="BK534" i="2"/>
  <c r="AH198" i="2"/>
  <c r="BI198" i="2"/>
  <c r="AK483" i="2"/>
  <c r="AR64" i="2"/>
  <c r="BS64" i="2"/>
  <c r="AI544" i="2"/>
  <c r="BJ544" i="2"/>
  <c r="AJ39" i="2"/>
  <c r="BK39" i="2"/>
  <c r="AP52" i="2"/>
  <c r="BQ52" i="2"/>
  <c r="AI596" i="2"/>
  <c r="BJ596" i="2"/>
  <c r="AI81" i="2"/>
  <c r="BJ81" i="2"/>
  <c r="AI401" i="2"/>
  <c r="BJ401" i="2"/>
  <c r="AI430" i="2"/>
  <c r="BJ430" i="2"/>
  <c r="AS554" i="2"/>
  <c r="G554" i="4" s="1"/>
  <c r="V554" i="4" s="1"/>
  <c r="AY455" i="2"/>
  <c r="M455" i="4" s="1"/>
  <c r="AB455" i="4" s="1"/>
  <c r="BA356" i="2"/>
  <c r="O356" i="4" s="1"/>
  <c r="AD356" i="4" s="1"/>
  <c r="BD561" i="2"/>
  <c r="R561" i="4" s="1"/>
  <c r="AG561" i="4" s="1"/>
  <c r="AW318" i="2"/>
  <c r="K318" i="4" s="1"/>
  <c r="Z318" i="4" s="1"/>
  <c r="BA123" i="2"/>
  <c r="O123" i="4" s="1"/>
  <c r="AD123" i="4" s="1"/>
  <c r="AW619" i="2"/>
  <c r="K619" i="4" s="1"/>
  <c r="Z619" i="4" s="1"/>
  <c r="AZ408" i="2"/>
  <c r="N408" i="4" s="1"/>
  <c r="AC408" i="4" s="1"/>
  <c r="BD178" i="2"/>
  <c r="R178" i="4" s="1"/>
  <c r="AG178" i="4" s="1"/>
  <c r="BC8" i="2"/>
  <c r="Q8" i="4" s="1"/>
  <c r="AF8" i="4" s="1"/>
  <c r="BC255" i="2"/>
  <c r="Q255" i="4" s="1"/>
  <c r="AF255" i="4" s="1"/>
  <c r="AT60" i="2"/>
  <c r="H60" i="4" s="1"/>
  <c r="W60" i="4" s="1"/>
  <c r="AT217" i="2"/>
  <c r="H217" i="4" s="1"/>
  <c r="W217" i="4" s="1"/>
  <c r="BB518" i="2"/>
  <c r="P518" i="4" s="1"/>
  <c r="AE518" i="4" s="1"/>
  <c r="AX275" i="2"/>
  <c r="L275" i="4" s="1"/>
  <c r="AA275" i="4" s="1"/>
  <c r="AU611" i="2"/>
  <c r="I611" i="4" s="1"/>
  <c r="X611" i="4" s="1"/>
  <c r="AV352" i="2"/>
  <c r="J352" i="4" s="1"/>
  <c r="Y352" i="4" s="1"/>
  <c r="AS61" i="2"/>
  <c r="G61" i="4" s="1"/>
  <c r="V61" i="4" s="1"/>
  <c r="AW285" i="2"/>
  <c r="K285" i="4" s="1"/>
  <c r="Z285" i="4" s="1"/>
  <c r="AI27" i="2"/>
  <c r="BJ27" i="2"/>
  <c r="AM235" i="2"/>
  <c r="BN235" i="2"/>
  <c r="BK584" i="2"/>
  <c r="AJ584" i="2"/>
  <c r="AN242" i="2"/>
  <c r="AR386" i="2"/>
  <c r="BS386" i="2"/>
  <c r="AR607" i="2"/>
  <c r="BS607" i="2"/>
  <c r="AR220" i="2"/>
  <c r="BS220" i="2"/>
  <c r="AR572" i="2"/>
  <c r="BS572" i="2"/>
  <c r="AH553" i="2"/>
  <c r="BI553" i="2"/>
  <c r="AM486" i="2"/>
  <c r="BN486" i="2"/>
  <c r="AN70" i="2"/>
  <c r="AJ211" i="2"/>
  <c r="BK211" i="2"/>
  <c r="AI435" i="2"/>
  <c r="BJ435" i="2"/>
  <c r="AK83" i="2"/>
  <c r="AO192" i="2"/>
  <c r="BP192" i="2"/>
  <c r="AP77" i="2"/>
  <c r="BQ77" i="2"/>
  <c r="AJ621" i="2"/>
  <c r="BK621" i="2"/>
  <c r="AR394" i="2"/>
  <c r="BS394" i="2"/>
  <c r="AK247" i="2"/>
  <c r="AH212" i="2"/>
  <c r="BI212" i="2"/>
  <c r="AM628" i="2"/>
  <c r="BN628" i="2"/>
  <c r="AL401" i="2"/>
  <c r="BM401" i="2"/>
  <c r="AG295" i="2"/>
  <c r="AN334" i="2"/>
  <c r="AG603" i="2"/>
  <c r="AI181" i="2"/>
  <c r="BJ181" i="2"/>
  <c r="AP69" i="2"/>
  <c r="BQ69" i="2"/>
  <c r="AM383" i="2"/>
  <c r="BN383" i="2"/>
  <c r="AM380" i="2"/>
  <c r="BN380" i="2"/>
  <c r="AP34" i="2"/>
  <c r="BQ34" i="2"/>
  <c r="AM121" i="2"/>
  <c r="BN121" i="2"/>
  <c r="AO377" i="2"/>
  <c r="BP377" i="2"/>
  <c r="AK537" i="2"/>
  <c r="AR326" i="2"/>
  <c r="BS326" i="2"/>
  <c r="AM51" i="2"/>
  <c r="BN51" i="2"/>
  <c r="AJ291" i="2"/>
  <c r="BK291" i="2"/>
  <c r="AJ240" i="2"/>
  <c r="BK240" i="2"/>
  <c r="AH77" i="2"/>
  <c r="BI77" i="2"/>
  <c r="AI541" i="2"/>
  <c r="BJ541" i="2"/>
  <c r="AM362" i="2"/>
  <c r="BN362" i="2"/>
  <c r="AG311" i="2"/>
  <c r="AO503" i="2"/>
  <c r="BP503" i="2"/>
  <c r="AI372" i="2"/>
  <c r="BJ372" i="2"/>
  <c r="BK612" i="2"/>
  <c r="AJ612" i="2"/>
  <c r="AJ417" i="2"/>
  <c r="BK417" i="2"/>
  <c r="AO398" i="2"/>
  <c r="BP398" i="2"/>
  <c r="AY234" i="2"/>
  <c r="M234" i="4" s="1"/>
  <c r="AB234" i="4" s="1"/>
  <c r="AT551" i="2"/>
  <c r="H551" i="4" s="1"/>
  <c r="W551" i="4" s="1"/>
  <c r="AT305" i="2"/>
  <c r="H305" i="4" s="1"/>
  <c r="W305" i="4" s="1"/>
  <c r="BB577" i="2"/>
  <c r="P577" i="4" s="1"/>
  <c r="AE577" i="4" s="1"/>
  <c r="AX30" i="2"/>
  <c r="L30" i="4" s="1"/>
  <c r="AA30" i="4" s="1"/>
  <c r="AU206" i="2"/>
  <c r="I206" i="4" s="1"/>
  <c r="X206" i="4" s="1"/>
  <c r="AV366" i="2"/>
  <c r="J366" i="4" s="1"/>
  <c r="Y366" i="4" s="1"/>
  <c r="AS622" i="2"/>
  <c r="G622" i="4" s="1"/>
  <c r="V622" i="4" s="1"/>
  <c r="AZ104" i="2"/>
  <c r="N104" i="4" s="1"/>
  <c r="AC104" i="4" s="1"/>
  <c r="AZ440" i="2"/>
  <c r="N440" i="4" s="1"/>
  <c r="AC440" i="4" s="1"/>
  <c r="AW197" i="2"/>
  <c r="K197" i="4" s="1"/>
  <c r="Z197" i="4" s="1"/>
  <c r="BC453" i="2"/>
  <c r="Q453" i="4" s="1"/>
  <c r="AF453" i="4" s="1"/>
  <c r="AY21" i="2"/>
  <c r="M21" i="4" s="1"/>
  <c r="AB21" i="4" s="1"/>
  <c r="AZ511" i="2"/>
  <c r="N511" i="4" s="1"/>
  <c r="AC511" i="4" s="1"/>
  <c r="AT252" i="2"/>
  <c r="H252" i="4" s="1"/>
  <c r="W252" i="4" s="1"/>
  <c r="BB492" i="2"/>
  <c r="P492" i="4" s="1"/>
  <c r="AE492" i="4" s="1"/>
  <c r="AX550" i="2"/>
  <c r="L550" i="4" s="1"/>
  <c r="AA550" i="4" s="1"/>
  <c r="AU355" i="2"/>
  <c r="I355" i="4" s="1"/>
  <c r="X355" i="4" s="1"/>
  <c r="AV384" i="2"/>
  <c r="J384" i="4" s="1"/>
  <c r="Y384" i="4" s="1"/>
  <c r="AS349" i="2"/>
  <c r="G349" i="4" s="1"/>
  <c r="V349" i="4" s="1"/>
  <c r="AH11" i="2"/>
  <c r="BI11" i="2"/>
  <c r="AO56" i="2"/>
  <c r="BP56" i="2"/>
  <c r="AR632" i="2"/>
  <c r="BS632" i="2"/>
  <c r="AN626" i="2"/>
  <c r="AP191" i="2"/>
  <c r="BQ191" i="2"/>
  <c r="AN527" i="2"/>
  <c r="AO236" i="2"/>
  <c r="BP236" i="2"/>
  <c r="AQ377" i="2"/>
  <c r="BR377" i="2"/>
  <c r="AI374" i="2"/>
  <c r="BJ374" i="2"/>
  <c r="AI291" i="2"/>
  <c r="BJ291" i="2"/>
  <c r="AO499" i="2"/>
  <c r="BP499" i="2"/>
  <c r="AH544" i="2"/>
  <c r="BI544" i="2"/>
  <c r="AN205" i="2"/>
  <c r="AG122" i="2"/>
  <c r="AJ391" i="2"/>
  <c r="BK391" i="2"/>
  <c r="AL615" i="2"/>
  <c r="BM615" i="2"/>
  <c r="AM52" i="2"/>
  <c r="BN52" i="2"/>
  <c r="AH596" i="2"/>
  <c r="BI596" i="2"/>
  <c r="AI295" i="2"/>
  <c r="BJ295" i="2"/>
  <c r="AQ187" i="2"/>
  <c r="BR187" i="2"/>
  <c r="AK56" i="2"/>
  <c r="AQ293" i="2"/>
  <c r="BR293" i="2"/>
  <c r="AG501" i="2"/>
  <c r="AQ242" i="2"/>
  <c r="BR242" i="2"/>
  <c r="AG114" i="2"/>
  <c r="AK543" i="2"/>
  <c r="AR236" i="2"/>
  <c r="BS236" i="2"/>
  <c r="AM508" i="2"/>
  <c r="BN508" i="2"/>
  <c r="AG44" i="2"/>
  <c r="AQ233" i="2"/>
  <c r="BR233" i="2"/>
  <c r="AG425" i="2"/>
  <c r="AK70" i="2"/>
  <c r="AR339" i="2"/>
  <c r="BS339" i="2"/>
  <c r="AL67" i="2"/>
  <c r="BM67" i="2"/>
  <c r="AK368" i="2"/>
  <c r="AR493" i="2"/>
  <c r="BS493" i="2"/>
  <c r="AH142" i="2"/>
  <c r="BI142" i="2"/>
  <c r="AZ10" i="2"/>
  <c r="N10" i="4" s="1"/>
  <c r="AC10" i="4" s="1"/>
  <c r="AY353" i="2"/>
  <c r="M353" i="4" s="1"/>
  <c r="AB353" i="4" s="1"/>
  <c r="AW222" i="2"/>
  <c r="K222" i="4" s="1"/>
  <c r="Z222" i="4" s="1"/>
  <c r="BC414" i="2"/>
  <c r="Q414" i="4" s="1"/>
  <c r="AF414" i="4" s="1"/>
  <c r="BD347" i="2"/>
  <c r="R347" i="4" s="1"/>
  <c r="AG347" i="4" s="1"/>
  <c r="AZ120" i="2"/>
  <c r="N120" i="4" s="1"/>
  <c r="AC120" i="4" s="1"/>
  <c r="BC456" i="2"/>
  <c r="Q456" i="4" s="1"/>
  <c r="AF456" i="4" s="1"/>
  <c r="AT517" i="2"/>
  <c r="H517" i="4" s="1"/>
  <c r="W517" i="4" s="1"/>
  <c r="BB18" i="2"/>
  <c r="P18" i="4" s="1"/>
  <c r="AE18" i="4" s="1"/>
  <c r="AT562" i="2"/>
  <c r="H562" i="4" s="1"/>
  <c r="W562" i="4" s="1"/>
  <c r="BB47" i="2"/>
  <c r="P47" i="4" s="1"/>
  <c r="AE47" i="4" s="1"/>
  <c r="AX287" i="2"/>
  <c r="L287" i="4" s="1"/>
  <c r="AA287" i="4" s="1"/>
  <c r="AU559" i="2"/>
  <c r="I559" i="4" s="1"/>
  <c r="X559" i="4" s="1"/>
  <c r="AV76" i="2"/>
  <c r="J76" i="4" s="1"/>
  <c r="Y76" i="4" s="1"/>
  <c r="AS268" i="2"/>
  <c r="G268" i="4" s="1"/>
  <c r="V268" i="4" s="1"/>
  <c r="AY524" i="2"/>
  <c r="M524" i="4" s="1"/>
  <c r="AB524" i="4" s="1"/>
  <c r="AZ265" i="2"/>
  <c r="N265" i="4" s="1"/>
  <c r="AC265" i="4" s="1"/>
  <c r="AZ86" i="2"/>
  <c r="N86" i="4" s="1"/>
  <c r="AC86" i="4" s="1"/>
  <c r="AW371" i="2"/>
  <c r="K371" i="4" s="1"/>
  <c r="Z371" i="4" s="1"/>
  <c r="AZ448" i="2"/>
  <c r="N448" i="4" s="1"/>
  <c r="AC448" i="4" s="1"/>
  <c r="AI299" i="2"/>
  <c r="BJ299" i="2"/>
  <c r="AG136" i="2"/>
  <c r="AL520" i="2"/>
  <c r="BM520" i="2"/>
  <c r="AJ501" i="2"/>
  <c r="BK501" i="2"/>
  <c r="AJ226" i="2"/>
  <c r="BK226" i="2"/>
  <c r="AJ114" i="2"/>
  <c r="BK114" i="2"/>
  <c r="AN383" i="2"/>
  <c r="AK623" i="2"/>
  <c r="AN380" i="2"/>
  <c r="AI28" i="2"/>
  <c r="BJ28" i="2"/>
  <c r="AQ553" i="2"/>
  <c r="BR553" i="2"/>
  <c r="AR115" i="2"/>
  <c r="BS115" i="2"/>
  <c r="AK323" i="2"/>
  <c r="AL173" i="2"/>
  <c r="BM173" i="2"/>
  <c r="AN45" i="2"/>
  <c r="AQ52" i="2"/>
  <c r="BR52" i="2"/>
  <c r="AP17" i="2"/>
  <c r="BQ17" i="2"/>
  <c r="AJ382" i="2"/>
  <c r="BK382" i="2"/>
  <c r="AP603" i="2"/>
  <c r="BQ603" i="2"/>
  <c r="AG216" i="2"/>
  <c r="AO309" i="2"/>
  <c r="BP309" i="2"/>
  <c r="AO258" i="2"/>
  <c r="BP258" i="2"/>
  <c r="AG92" i="2"/>
  <c r="AO89" i="2"/>
  <c r="BP89" i="2"/>
  <c r="AN553" i="2"/>
  <c r="AL416" i="2"/>
  <c r="BM416" i="2"/>
  <c r="AP173" i="2"/>
  <c r="BQ173" i="2"/>
  <c r="AG58" i="2"/>
  <c r="AQ298" i="2"/>
  <c r="BR298" i="2"/>
  <c r="AM570" i="2"/>
  <c r="BN570" i="2"/>
  <c r="AG567" i="2"/>
  <c r="AM337" i="2"/>
  <c r="BN337" i="2"/>
  <c r="AS26" i="2"/>
  <c r="G26" i="4" s="1"/>
  <c r="V26" i="4" s="1"/>
  <c r="BD282" i="2"/>
  <c r="R282" i="4" s="1"/>
  <c r="AG282" i="4" s="1"/>
  <c r="AZ228" i="2"/>
  <c r="N228" i="4" s="1"/>
  <c r="AC228" i="4" s="1"/>
  <c r="AW369" i="2"/>
  <c r="K369" i="4" s="1"/>
  <c r="Z369" i="4" s="1"/>
  <c r="BC625" i="2"/>
  <c r="Q625" i="4" s="1"/>
  <c r="AF625" i="4" s="1"/>
  <c r="AZ152" i="2"/>
  <c r="N152" i="4" s="1"/>
  <c r="AC152" i="4" s="1"/>
  <c r="BD504" i="2"/>
  <c r="R504" i="4" s="1"/>
  <c r="AG504" i="4" s="1"/>
  <c r="AY245" i="2"/>
  <c r="M245" i="4" s="1"/>
  <c r="AB245" i="4" s="1"/>
  <c r="BC319" i="2"/>
  <c r="Q319" i="4" s="1"/>
  <c r="AF319" i="4" s="1"/>
  <c r="AW575" i="2"/>
  <c r="K575" i="4" s="1"/>
  <c r="Z575" i="4" s="1"/>
  <c r="BA63" i="2"/>
  <c r="O63" i="4" s="1"/>
  <c r="AD63" i="4" s="1"/>
  <c r="BD41" i="2"/>
  <c r="R41" i="4" s="1"/>
  <c r="AG41" i="4" s="1"/>
  <c r="BA281" i="2"/>
  <c r="O281" i="4" s="1"/>
  <c r="AD281" i="4" s="1"/>
  <c r="AT387" i="2"/>
  <c r="H387" i="4" s="1"/>
  <c r="W387" i="4" s="1"/>
  <c r="BB48" i="2"/>
  <c r="P48" i="4" s="1"/>
  <c r="AE48" i="4" s="1"/>
  <c r="AX464" i="2"/>
  <c r="L464" i="4" s="1"/>
  <c r="AA464" i="4" s="1"/>
  <c r="AU16" i="2"/>
  <c r="I16" i="4" s="1"/>
  <c r="X16" i="4" s="1"/>
  <c r="AV125" i="2"/>
  <c r="J125" i="4" s="1"/>
  <c r="Y125" i="4" s="1"/>
  <c r="AS413" i="2"/>
  <c r="G413" i="4" s="1"/>
  <c r="V413" i="4" s="1"/>
  <c r="AK571" i="2"/>
  <c r="AR325" i="2"/>
  <c r="BS325" i="2"/>
  <c r="AG242" i="2"/>
  <c r="AR191" i="2"/>
  <c r="BS191" i="2"/>
  <c r="AM300" i="2"/>
  <c r="BN300" i="2"/>
  <c r="AM604" i="2"/>
  <c r="BN604" i="2"/>
  <c r="AL121" i="2"/>
  <c r="BM121" i="2"/>
  <c r="AG361" i="2"/>
  <c r="AJ521" i="2"/>
  <c r="BK521" i="2"/>
  <c r="AN502" i="2"/>
  <c r="BK118" i="2"/>
  <c r="AJ118" i="2"/>
  <c r="AG243" i="2"/>
  <c r="AQ499" i="2"/>
  <c r="BR499" i="2"/>
  <c r="AN144" i="2"/>
  <c r="AH336" i="2"/>
  <c r="BI336" i="2"/>
  <c r="AP202" i="2"/>
  <c r="BQ202" i="2"/>
  <c r="AO263" i="2"/>
  <c r="BP263" i="2"/>
  <c r="AK340" i="2"/>
  <c r="AR337" i="2"/>
  <c r="BS337" i="2"/>
  <c r="AH78" i="2"/>
  <c r="BI78" i="2"/>
  <c r="AJ135" i="2"/>
  <c r="BK135" i="2"/>
  <c r="AJ155" i="2"/>
  <c r="BK155" i="2"/>
  <c r="AH421" i="2"/>
  <c r="BI421" i="2"/>
  <c r="AQ338" i="2"/>
  <c r="BR338" i="2"/>
  <c r="AQ479" i="2"/>
  <c r="BR479" i="2"/>
  <c r="AJ364" i="2"/>
  <c r="BK364" i="2"/>
  <c r="AR133" i="2"/>
  <c r="BS133" i="2"/>
  <c r="AL486" i="2"/>
  <c r="BM486" i="2"/>
  <c r="AM195" i="2"/>
  <c r="BN195" i="2"/>
  <c r="AJ192" i="2"/>
  <c r="BK192" i="2"/>
  <c r="AM365" i="2"/>
  <c r="BN365" i="2"/>
  <c r="AI573" i="2"/>
  <c r="BJ573" i="2"/>
  <c r="AH522" i="2"/>
  <c r="BI522" i="2"/>
  <c r="AL215" i="2"/>
  <c r="BM215" i="2"/>
  <c r="AL548" i="2"/>
  <c r="BM548" i="2"/>
  <c r="AO65" i="2"/>
  <c r="BP65" i="2"/>
  <c r="AN545" i="2"/>
  <c r="BA167" i="2"/>
  <c r="O167" i="4" s="1"/>
  <c r="AD167" i="4" s="1"/>
  <c r="AZ500" i="2"/>
  <c r="N500" i="4" s="1"/>
  <c r="AC500" i="4" s="1"/>
  <c r="AT385" i="2"/>
  <c r="H385" i="4" s="1"/>
  <c r="W385" i="4" s="1"/>
  <c r="BB62" i="2"/>
  <c r="P62" i="4" s="1"/>
  <c r="AE62" i="4" s="1"/>
  <c r="AX254" i="2"/>
  <c r="L254" i="4" s="1"/>
  <c r="AA254" i="4" s="1"/>
  <c r="AU462" i="2"/>
  <c r="I462" i="4" s="1"/>
  <c r="X462" i="4" s="1"/>
  <c r="AV75" i="2"/>
  <c r="J75" i="4" s="1"/>
  <c r="Y75" i="4" s="1"/>
  <c r="AS443" i="2"/>
  <c r="G443" i="4" s="1"/>
  <c r="V443" i="4" s="1"/>
  <c r="AY184" i="2"/>
  <c r="M184" i="4" s="1"/>
  <c r="AB184" i="4" s="1"/>
  <c r="BD335" i="2"/>
  <c r="R335" i="4" s="1"/>
  <c r="AG335" i="4" s="1"/>
  <c r="AW79" i="2"/>
  <c r="K79" i="4" s="1"/>
  <c r="Z79" i="4" s="1"/>
  <c r="BD480" i="2"/>
  <c r="R480" i="4" s="1"/>
  <c r="AG480" i="4" s="1"/>
  <c r="AT445" i="2"/>
  <c r="H445" i="4" s="1"/>
  <c r="W445" i="4" s="1"/>
  <c r="AR187" i="2"/>
  <c r="BS187" i="2"/>
  <c r="AI395" i="2"/>
  <c r="BJ395" i="2"/>
  <c r="AJ56" i="2"/>
  <c r="BK56" i="2"/>
  <c r="AN520" i="2"/>
  <c r="AI242" i="2"/>
  <c r="BJ242" i="2"/>
  <c r="AH626" i="2"/>
  <c r="BI626" i="2"/>
  <c r="AN332" i="2"/>
  <c r="AQ489" i="2"/>
  <c r="BR489" i="2"/>
  <c r="AN262" i="2"/>
  <c r="AO630" i="2"/>
  <c r="BP630" i="2"/>
  <c r="AM128" i="2"/>
  <c r="BN128" i="2"/>
  <c r="AN336" i="2"/>
  <c r="AH576" i="2"/>
  <c r="BI576" i="2"/>
  <c r="AL493" i="2"/>
  <c r="BM493" i="2"/>
  <c r="AQ410" i="2"/>
  <c r="BR410" i="2"/>
  <c r="AK87" i="2"/>
  <c r="AO439" i="2"/>
  <c r="BP439" i="2"/>
  <c r="AM166" i="2"/>
  <c r="BN166" i="2"/>
  <c r="AO452" i="2"/>
  <c r="BP452" i="2"/>
  <c r="AI38" i="2"/>
  <c r="BJ38" i="2"/>
  <c r="AM161" i="2"/>
  <c r="BN161" i="2"/>
  <c r="AI449" i="2"/>
  <c r="BJ449" i="2"/>
  <c r="AM158" i="2"/>
  <c r="BN158" i="2"/>
  <c r="AK446" i="2"/>
  <c r="AO523" i="2"/>
  <c r="BP523" i="2"/>
  <c r="AJ72" i="2"/>
  <c r="BK72" i="2"/>
  <c r="AG239" i="2"/>
  <c r="AG380" i="2"/>
  <c r="AO185" i="2"/>
  <c r="BP185" i="2"/>
  <c r="AI502" i="2"/>
  <c r="BJ502" i="2"/>
  <c r="AM19" i="2"/>
  <c r="BN19" i="2"/>
  <c r="AJ483" i="2"/>
  <c r="BK483" i="2"/>
  <c r="AG112" i="2"/>
  <c r="AM336" i="2"/>
  <c r="BN336" i="2"/>
  <c r="AL592" i="2"/>
  <c r="BM592" i="2"/>
  <c r="AJ509" i="2"/>
  <c r="BK509" i="2"/>
  <c r="AM506" i="2"/>
  <c r="BN506" i="2"/>
  <c r="AJ196" i="2"/>
  <c r="BK196" i="2"/>
  <c r="AI484" i="2"/>
  <c r="BJ484" i="2"/>
  <c r="AO81" i="2"/>
  <c r="BP81" i="2"/>
  <c r="AL558" i="2"/>
  <c r="BM558" i="2"/>
  <c r="BC314" i="2"/>
  <c r="Q314" i="4" s="1"/>
  <c r="AF314" i="4" s="1"/>
  <c r="BC183" i="2"/>
  <c r="Q183" i="4" s="1"/>
  <c r="AF183" i="4" s="1"/>
  <c r="AT292" i="2"/>
  <c r="H292" i="4" s="1"/>
  <c r="W292" i="4" s="1"/>
  <c r="BB516" i="2"/>
  <c r="P516" i="4" s="1"/>
  <c r="AE516" i="4" s="1"/>
  <c r="AX225" i="2"/>
  <c r="L225" i="4" s="1"/>
  <c r="AA225" i="4" s="1"/>
  <c r="AU497" i="2"/>
  <c r="I497" i="4" s="1"/>
  <c r="X497" i="4" s="1"/>
  <c r="AV7" i="2"/>
  <c r="J7" i="4" s="1"/>
  <c r="Y7" i="4" s="1"/>
  <c r="AS94" i="2"/>
  <c r="G94" i="4" s="1"/>
  <c r="V94" i="4" s="1"/>
  <c r="AY459" i="2"/>
  <c r="M459" i="4" s="1"/>
  <c r="AB459" i="4" s="1"/>
  <c r="BA552" i="2"/>
  <c r="O552" i="4" s="1"/>
  <c r="AD552" i="4" s="1"/>
  <c r="AZ277" i="2"/>
  <c r="N277" i="4" s="1"/>
  <c r="AC277" i="4" s="1"/>
  <c r="BA613" i="2"/>
  <c r="O613" i="4" s="1"/>
  <c r="AD613" i="4" s="1"/>
  <c r="BA482" i="2"/>
  <c r="O482" i="4" s="1"/>
  <c r="AD482" i="4" s="1"/>
  <c r="BC159" i="2"/>
  <c r="Q159" i="4" s="1"/>
  <c r="AF159" i="4" s="1"/>
  <c r="AZ12" i="2"/>
  <c r="N12" i="4" s="1"/>
  <c r="AC12" i="4" s="1"/>
  <c r="AT620" i="2"/>
  <c r="H620" i="4" s="1"/>
  <c r="W620" i="4" s="1"/>
  <c r="BB73" i="2"/>
  <c r="P73" i="4" s="1"/>
  <c r="AE73" i="4" s="1"/>
  <c r="AX409" i="2"/>
  <c r="L409" i="4" s="1"/>
  <c r="AA409" i="4" s="1"/>
  <c r="AU99" i="2"/>
  <c r="I99" i="4" s="1"/>
  <c r="X99" i="4" s="1"/>
  <c r="AV515" i="2"/>
  <c r="J515" i="4" s="1"/>
  <c r="Y515" i="4" s="1"/>
  <c r="AS208" i="2"/>
  <c r="G208" i="4" s="1"/>
  <c r="V208" i="4" s="1"/>
  <c r="BA608" i="2"/>
  <c r="O608" i="4" s="1"/>
  <c r="AD608" i="4" s="1"/>
  <c r="AO27" i="2"/>
  <c r="BP27" i="2"/>
  <c r="AH315" i="2"/>
  <c r="BI315" i="2"/>
  <c r="AK168" i="2"/>
  <c r="AJ328" i="2"/>
  <c r="BK328" i="2"/>
  <c r="AO325" i="2"/>
  <c r="BP325" i="2"/>
  <c r="AL597" i="2"/>
  <c r="BM597" i="2"/>
  <c r="AR175" i="2"/>
  <c r="BS175" i="2"/>
  <c r="AR188" i="2"/>
  <c r="BS188" i="2"/>
  <c r="AJ380" i="2"/>
  <c r="BK380" i="2"/>
  <c r="AO569" i="2"/>
  <c r="BP569" i="2"/>
  <c r="AP243" i="2"/>
  <c r="BQ243" i="2"/>
  <c r="AQ80" i="2"/>
  <c r="BR80" i="2"/>
  <c r="AQ224" i="2"/>
  <c r="BR224" i="2"/>
  <c r="AP592" i="2"/>
  <c r="BQ592" i="2"/>
  <c r="AH269" i="2"/>
  <c r="BI269" i="2"/>
  <c r="AH493" i="2"/>
  <c r="BI493" i="2"/>
  <c r="AO90" i="2"/>
  <c r="BP90" i="2"/>
  <c r="AR506" i="2"/>
  <c r="BS506" i="2"/>
  <c r="AH487" i="2"/>
  <c r="BI487" i="2"/>
  <c r="AM119" i="2"/>
  <c r="BN119" i="2"/>
  <c r="AK244" i="2"/>
  <c r="AL190" i="2"/>
  <c r="BM190" i="2"/>
  <c r="AI494" i="2"/>
  <c r="BJ494" i="2"/>
  <c r="AM299" i="2"/>
  <c r="BN299" i="2"/>
  <c r="AG571" i="2"/>
  <c r="AG168" i="2"/>
  <c r="AO543" i="2"/>
  <c r="BP543" i="2"/>
  <c r="AP220" i="2"/>
  <c r="BQ220" i="2"/>
  <c r="AG460" i="2"/>
  <c r="AG233" i="2"/>
  <c r="AL582" i="2"/>
  <c r="BM582" i="2"/>
  <c r="AK195" i="2"/>
  <c r="AQ576" i="2"/>
  <c r="BR576" i="2"/>
  <c r="AR490" i="2"/>
  <c r="BS490" i="2"/>
  <c r="AG519" i="2"/>
  <c r="AI276" i="2"/>
  <c r="BJ276" i="2"/>
  <c r="AM113" i="2"/>
  <c r="BN113" i="2"/>
  <c r="AM401" i="2"/>
  <c r="BN401" i="2"/>
  <c r="AT346" i="2"/>
  <c r="H346" i="4" s="1"/>
  <c r="W346" i="4" s="1"/>
  <c r="BB375" i="2"/>
  <c r="P375" i="4" s="1"/>
  <c r="AE375" i="4" s="1"/>
  <c r="AX84" i="2"/>
  <c r="L84" i="4" s="1"/>
  <c r="AA84" i="4" s="1"/>
  <c r="AU308" i="2"/>
  <c r="I308" i="4" s="1"/>
  <c r="X308" i="4" s="1"/>
  <c r="AX241" i="2"/>
  <c r="L241" i="4" s="1"/>
  <c r="AA241" i="4" s="1"/>
  <c r="AU513" i="2"/>
  <c r="I513" i="4" s="1"/>
  <c r="X513" i="4" s="1"/>
  <c r="AT542" i="2"/>
  <c r="H542" i="4" s="1"/>
  <c r="W542" i="4" s="1"/>
  <c r="BD491" i="2"/>
  <c r="R491" i="4" s="1"/>
  <c r="AG491" i="4" s="1"/>
  <c r="AT357" i="2"/>
  <c r="H357" i="4" s="1"/>
  <c r="W357" i="4" s="1"/>
  <c r="BB146" i="2"/>
  <c r="P146" i="4" s="1"/>
  <c r="AE146" i="4" s="1"/>
  <c r="AX514" i="2"/>
  <c r="L514" i="4" s="1"/>
  <c r="AA514" i="4" s="1"/>
  <c r="AU207" i="2"/>
  <c r="I207" i="4" s="1"/>
  <c r="X207" i="4" s="1"/>
  <c r="AV399" i="2"/>
  <c r="J399" i="4" s="1"/>
  <c r="Y399" i="4" s="1"/>
  <c r="AS140" i="2"/>
  <c r="G140" i="4" s="1"/>
  <c r="V140" i="4" s="1"/>
  <c r="AZ137" i="2"/>
  <c r="N137" i="4" s="1"/>
  <c r="AC137" i="4" s="1"/>
  <c r="AZ601" i="2"/>
  <c r="N601" i="4" s="1"/>
  <c r="AC601" i="4" s="1"/>
  <c r="BC179" i="2"/>
  <c r="Q179" i="4" s="1"/>
  <c r="AF179" i="4" s="1"/>
  <c r="BA547" i="2"/>
  <c r="O547" i="4" s="1"/>
  <c r="AD547" i="4" s="1"/>
  <c r="AZ624" i="2"/>
  <c r="N624" i="4" s="1"/>
  <c r="AC624" i="4" s="1"/>
  <c r="AR11" i="2"/>
  <c r="BS11" i="2"/>
  <c r="AN136" i="2"/>
  <c r="AN376" i="2"/>
  <c r="AQ501" i="2"/>
  <c r="BR501" i="2"/>
  <c r="AP418" i="2"/>
  <c r="BQ418" i="2"/>
  <c r="AO127" i="2"/>
  <c r="BP127" i="2"/>
  <c r="AP447" i="2"/>
  <c r="BQ447" i="2"/>
  <c r="AG396" i="2"/>
  <c r="AM34" i="2"/>
  <c r="BN34" i="2"/>
  <c r="AJ233" i="2"/>
  <c r="BK233" i="2"/>
  <c r="AK521" i="2"/>
  <c r="BK262" i="2"/>
  <c r="AJ262" i="2"/>
  <c r="AH422" i="2"/>
  <c r="BI422" i="2"/>
  <c r="AM614" i="2"/>
  <c r="BN614" i="2"/>
  <c r="AJ419" i="2"/>
  <c r="BK419" i="2"/>
  <c r="AQ67" i="2"/>
  <c r="BR67" i="2"/>
  <c r="AR240" i="2"/>
  <c r="BS240" i="2"/>
  <c r="AR432" i="2"/>
  <c r="BS432" i="2"/>
  <c r="AH429" i="2"/>
  <c r="BI429" i="2"/>
  <c r="AJ45" i="2"/>
  <c r="BK45" i="2"/>
  <c r="AQ426" i="2"/>
  <c r="BR426" i="2"/>
  <c r="AN404" i="2"/>
  <c r="AM199" i="2"/>
  <c r="BN199" i="2"/>
  <c r="AO177" i="2"/>
  <c r="BP177" i="2"/>
  <c r="AG481" i="2"/>
  <c r="AO603" i="2"/>
  <c r="BP603" i="2"/>
  <c r="AM296" i="2"/>
  <c r="BN296" i="2"/>
  <c r="AG549" i="2"/>
  <c r="AP258" i="2"/>
  <c r="BQ258" i="2"/>
  <c r="AN402" i="2"/>
  <c r="AM351" i="2"/>
  <c r="BN351" i="2"/>
  <c r="AJ623" i="2"/>
  <c r="BK623" i="2"/>
  <c r="AP300" i="2"/>
  <c r="BQ300" i="2"/>
  <c r="AN249" i="2"/>
  <c r="AK585" i="2"/>
  <c r="AL342" i="2"/>
  <c r="BM342" i="2"/>
  <c r="AO83" i="2"/>
  <c r="BP83" i="2"/>
  <c r="AN176" i="2"/>
  <c r="AR560" i="2"/>
  <c r="BS560" i="2"/>
  <c r="AK269" i="2"/>
  <c r="AO541" i="2"/>
  <c r="BP541" i="2"/>
  <c r="AH503" i="2"/>
  <c r="BI503" i="2"/>
  <c r="AH36" i="2"/>
  <c r="BI36" i="2"/>
  <c r="AN244" i="2"/>
  <c r="AL580" i="2"/>
  <c r="BM580" i="2"/>
  <c r="AP334" i="2"/>
  <c r="BQ334" i="2"/>
  <c r="AZ474" i="2"/>
  <c r="N474" i="4" s="1"/>
  <c r="AC474" i="4" s="1"/>
  <c r="AW423" i="2"/>
  <c r="K423" i="4" s="1"/>
  <c r="Z423" i="4" s="1"/>
  <c r="AT110" i="2"/>
  <c r="H110" i="4" s="1"/>
  <c r="W110" i="4" s="1"/>
  <c r="BB286" i="2"/>
  <c r="P286" i="4" s="1"/>
  <c r="AE286" i="4" s="1"/>
  <c r="AX574" i="2"/>
  <c r="L574" i="4" s="1"/>
  <c r="AA574" i="4" s="1"/>
  <c r="AU107" i="2"/>
  <c r="I107" i="4" s="1"/>
  <c r="X107" i="4" s="1"/>
  <c r="AV507" i="2"/>
  <c r="J507" i="4" s="1"/>
  <c r="Y507" i="4" s="1"/>
  <c r="AS389" i="2"/>
  <c r="G389" i="4" s="1"/>
  <c r="V389" i="4" s="1"/>
  <c r="AZ162" i="2"/>
  <c r="N162" i="4" s="1"/>
  <c r="AC162" i="4" s="1"/>
  <c r="AY71" i="2"/>
  <c r="M71" i="4" s="1"/>
  <c r="AB71" i="4" s="1"/>
  <c r="BD415" i="2"/>
  <c r="R415" i="4" s="1"/>
  <c r="AG415" i="4" s="1"/>
  <c r="BC156" i="2"/>
  <c r="Q156" i="4" s="1"/>
  <c r="AF156" i="4" s="1"/>
  <c r="AW444" i="2"/>
  <c r="K444" i="4" s="1"/>
  <c r="Z444" i="4" s="1"/>
  <c r="BA169" i="2"/>
  <c r="O169" i="4" s="1"/>
  <c r="AD169" i="4" s="1"/>
  <c r="AT227" i="2"/>
  <c r="H227" i="4" s="1"/>
  <c r="W227" i="4" s="1"/>
  <c r="BB563" i="2"/>
  <c r="P563" i="4" s="1"/>
  <c r="AE563" i="4" s="1"/>
  <c r="AX272" i="2"/>
  <c r="L272" i="4" s="1"/>
  <c r="AA272" i="4" s="1"/>
  <c r="AU13" i="2"/>
  <c r="I13" i="4" s="1"/>
  <c r="X13" i="4" s="1"/>
  <c r="AV253" i="2"/>
  <c r="J253" i="4" s="1"/>
  <c r="Y253" i="4" s="1"/>
  <c r="AS525" i="2"/>
  <c r="G525" i="4" s="1"/>
  <c r="V525" i="4" s="1"/>
  <c r="AR395" i="2"/>
  <c r="BS395" i="2"/>
  <c r="AP488" i="2"/>
  <c r="BQ488" i="2"/>
  <c r="AG194" i="2"/>
  <c r="AI354" i="2"/>
  <c r="BJ354" i="2"/>
  <c r="AG191" i="2"/>
  <c r="AH607" i="2"/>
  <c r="BI607" i="2"/>
  <c r="AH377" i="2"/>
  <c r="BI377" i="2"/>
  <c r="AL553" i="2"/>
  <c r="BM553" i="2"/>
  <c r="AN243" i="2"/>
  <c r="AJ144" i="2"/>
  <c r="BK144" i="2"/>
  <c r="AG320" i="2"/>
  <c r="AK576" i="2"/>
  <c r="AQ493" i="2"/>
  <c r="BR493" i="2"/>
  <c r="AI330" i="2"/>
  <c r="BJ330" i="2"/>
  <c r="AK166" i="2"/>
  <c r="AL49" i="2"/>
  <c r="BM49" i="2"/>
  <c r="AJ177" i="2"/>
  <c r="BK177" i="2"/>
  <c r="AK449" i="2"/>
  <c r="AK17" i="2"/>
  <c r="AI350" i="2"/>
  <c r="BJ350" i="2"/>
  <c r="AJ590" i="2"/>
  <c r="BK590" i="2"/>
  <c r="AP571" i="2"/>
  <c r="BQ571" i="2"/>
  <c r="AQ216" i="2"/>
  <c r="BR216" i="2"/>
  <c r="AK376" i="2"/>
  <c r="AK600" i="2"/>
  <c r="AM597" i="2"/>
  <c r="BN597" i="2"/>
  <c r="AK322" i="2"/>
  <c r="AO447" i="2"/>
  <c r="BP447" i="2"/>
  <c r="AP233" i="2"/>
  <c r="BQ233" i="2"/>
  <c r="AL473" i="2"/>
  <c r="BM473" i="2"/>
  <c r="AO566" i="2"/>
  <c r="BP566" i="2"/>
  <c r="AP304" i="2"/>
  <c r="BQ304" i="2"/>
  <c r="AM560" i="2"/>
  <c r="BN560" i="2"/>
  <c r="AN189" i="2"/>
  <c r="AM58" i="2"/>
  <c r="BN58" i="2"/>
  <c r="AL250" i="2"/>
  <c r="BM250" i="2"/>
  <c r="AN458" i="2"/>
  <c r="AN391" i="2"/>
  <c r="AJ68" i="2"/>
  <c r="BK68" i="2"/>
  <c r="AG372" i="2"/>
  <c r="AR78" i="2"/>
  <c r="BS78" i="2"/>
  <c r="BK446" i="2"/>
  <c r="AJ446" i="2"/>
  <c r="BA554" i="2"/>
  <c r="O554" i="4" s="1"/>
  <c r="AD554" i="4" s="1"/>
  <c r="BA455" i="2"/>
  <c r="O455" i="4" s="1"/>
  <c r="AD455" i="4" s="1"/>
  <c r="BC116" i="2"/>
  <c r="Q116" i="4" s="1"/>
  <c r="AF116" i="4" s="1"/>
  <c r="BC356" i="2"/>
  <c r="Q356" i="4" s="1"/>
  <c r="AF356" i="4" s="1"/>
  <c r="AY561" i="2"/>
  <c r="M561" i="4" s="1"/>
  <c r="AB561" i="4" s="1"/>
  <c r="AY318" i="2"/>
  <c r="M318" i="4" s="1"/>
  <c r="AB318" i="4" s="1"/>
  <c r="BD606" i="2"/>
  <c r="R606" i="4" s="1"/>
  <c r="AG606" i="4" s="1"/>
  <c r="AZ619" i="2"/>
  <c r="N619" i="4" s="1"/>
  <c r="AC619" i="4" s="1"/>
  <c r="AZ546" i="2"/>
  <c r="N546" i="4" s="1"/>
  <c r="AC546" i="4" s="1"/>
  <c r="AW8" i="2"/>
  <c r="K8" i="4" s="1"/>
  <c r="Z8" i="4" s="1"/>
  <c r="AW255" i="2"/>
  <c r="K255" i="4" s="1"/>
  <c r="Z255" i="4" s="1"/>
  <c r="AT117" i="2"/>
  <c r="H117" i="4" s="1"/>
  <c r="W117" i="4" s="1"/>
  <c r="BB60" i="2"/>
  <c r="P60" i="4" s="1"/>
  <c r="AE60" i="4" s="1"/>
  <c r="AT476" i="2"/>
  <c r="H476" i="4" s="1"/>
  <c r="W476" i="4" s="1"/>
  <c r="BB217" i="2"/>
  <c r="P217" i="4" s="1"/>
  <c r="AE217" i="4" s="1"/>
  <c r="AX518" i="2"/>
  <c r="L518" i="4" s="1"/>
  <c r="AA518" i="4" s="1"/>
  <c r="AU275" i="2"/>
  <c r="I275" i="4" s="1"/>
  <c r="X275" i="4" s="1"/>
  <c r="AV611" i="2"/>
  <c r="J611" i="4" s="1"/>
  <c r="Y611" i="4" s="1"/>
  <c r="AS352" i="2"/>
  <c r="G352" i="4" s="1"/>
  <c r="V352" i="4" s="1"/>
  <c r="BC61" i="2"/>
  <c r="Q61" i="4" s="1"/>
  <c r="AF61" i="4" s="1"/>
  <c r="AP427" i="2"/>
  <c r="BQ427" i="2"/>
  <c r="AH168" i="2"/>
  <c r="BI168" i="2"/>
  <c r="AP344" i="2"/>
  <c r="BQ344" i="2"/>
  <c r="AI325" i="2"/>
  <c r="BJ325" i="2"/>
  <c r="AL549" i="2"/>
  <c r="BM549" i="2"/>
  <c r="AI191" i="2"/>
  <c r="BJ191" i="2"/>
  <c r="AQ44" i="2"/>
  <c r="BR44" i="2"/>
  <c r="AR201" i="2"/>
  <c r="BS201" i="2"/>
  <c r="AQ294" i="2"/>
  <c r="BR294" i="2"/>
  <c r="AO154" i="2"/>
  <c r="BP154" i="2"/>
  <c r="AP570" i="2"/>
  <c r="BQ570" i="2"/>
  <c r="AI535" i="2"/>
  <c r="BJ535" i="2"/>
  <c r="AQ215" i="2"/>
  <c r="BR215" i="2"/>
  <c r="AO113" i="2"/>
  <c r="BP113" i="2"/>
  <c r="AJ526" i="2"/>
  <c r="BK526" i="2"/>
  <c r="AI43" i="2"/>
  <c r="BJ43" i="2"/>
  <c r="AQ299" i="2"/>
  <c r="BR299" i="2"/>
  <c r="AJ280" i="2"/>
  <c r="BK280" i="2"/>
  <c r="AN472" i="2"/>
  <c r="AP469" i="2"/>
  <c r="BQ469" i="2"/>
  <c r="AH354" i="2"/>
  <c r="BI354" i="2"/>
  <c r="AK24" i="2"/>
  <c r="AL534" i="2"/>
  <c r="BM534" i="2"/>
  <c r="AK531" i="2"/>
  <c r="AK432" i="2"/>
  <c r="AI317" i="2"/>
  <c r="BJ317" i="2"/>
  <c r="AN122" i="2"/>
  <c r="AH570" i="2"/>
  <c r="BI570" i="2"/>
  <c r="AG119" i="2"/>
  <c r="AK113" i="2"/>
  <c r="AG78" i="2"/>
  <c r="AT586" i="2"/>
  <c r="H586" i="4" s="1"/>
  <c r="W586" i="4" s="1"/>
  <c r="BB551" i="2"/>
  <c r="P551" i="4" s="1"/>
  <c r="AE551" i="4" s="1"/>
  <c r="AT420" i="2"/>
  <c r="H420" i="4" s="1"/>
  <c r="W420" i="4" s="1"/>
  <c r="BB305" i="2"/>
  <c r="P305" i="4" s="1"/>
  <c r="AE305" i="4" s="1"/>
  <c r="AX577" i="2"/>
  <c r="L577" i="4" s="1"/>
  <c r="AA577" i="4" s="1"/>
  <c r="AU30" i="2"/>
  <c r="I30" i="4" s="1"/>
  <c r="X30" i="4" s="1"/>
  <c r="AV206" i="2"/>
  <c r="J206" i="4" s="1"/>
  <c r="Y206" i="4" s="1"/>
  <c r="AS366" i="2"/>
  <c r="G366" i="4" s="1"/>
  <c r="V366" i="4" s="1"/>
  <c r="BC33" i="2"/>
  <c r="Q33" i="4" s="1"/>
  <c r="AF33" i="4" s="1"/>
  <c r="AY104" i="2"/>
  <c r="M104" i="4" s="1"/>
  <c r="AB104" i="4" s="1"/>
  <c r="AW440" i="2"/>
  <c r="K440" i="4" s="1"/>
  <c r="Z440" i="4" s="1"/>
  <c r="AY197" i="2"/>
  <c r="M197" i="4" s="1"/>
  <c r="AB197" i="4" s="1"/>
  <c r="BD21" i="2"/>
  <c r="R21" i="4" s="1"/>
  <c r="AG21" i="4" s="1"/>
  <c r="BA210" i="2"/>
  <c r="O210" i="4" s="1"/>
  <c r="AD210" i="4" s="1"/>
  <c r="AW271" i="2"/>
  <c r="K271" i="4" s="1"/>
  <c r="Z271" i="4" s="1"/>
  <c r="AT15" i="2"/>
  <c r="H15" i="4" s="1"/>
  <c r="W15" i="4" s="1"/>
  <c r="BB252" i="2"/>
  <c r="P252" i="4" s="1"/>
  <c r="AE252" i="4" s="1"/>
  <c r="AX492" i="2"/>
  <c r="L492" i="4" s="1"/>
  <c r="AA492" i="4" s="1"/>
  <c r="AU550" i="2"/>
  <c r="I550" i="4" s="1"/>
  <c r="X550" i="4" s="1"/>
  <c r="AV355" i="2"/>
  <c r="J355" i="4" s="1"/>
  <c r="Y355" i="4" s="1"/>
  <c r="AS384" i="2"/>
  <c r="G384" i="4" s="1"/>
  <c r="V384" i="4" s="1"/>
  <c r="BD349" i="2"/>
  <c r="R349" i="4" s="1"/>
  <c r="AG349" i="4" s="1"/>
  <c r="AQ235" i="2"/>
  <c r="BR235" i="2"/>
  <c r="AK475" i="2"/>
  <c r="AK312" i="2"/>
  <c r="AL405" i="2"/>
  <c r="BM405" i="2"/>
  <c r="AP629" i="2"/>
  <c r="BQ629" i="2"/>
  <c r="AO133" i="2"/>
  <c r="BP133" i="2"/>
  <c r="AI105" i="2"/>
  <c r="BJ105" i="2"/>
  <c r="AP569" i="2"/>
  <c r="BQ569" i="2"/>
  <c r="AN566" i="2"/>
  <c r="AL19" i="2"/>
  <c r="BM19" i="2"/>
  <c r="AQ96" i="2"/>
  <c r="BR96" i="2"/>
  <c r="AP320" i="2"/>
  <c r="BQ320" i="2"/>
  <c r="AK509" i="2"/>
  <c r="AR113" i="2"/>
  <c r="BS113" i="2"/>
  <c r="AP337" i="2"/>
  <c r="BQ337" i="2"/>
  <c r="AM382" i="2"/>
  <c r="BN382" i="2"/>
  <c r="AQ427" i="2"/>
  <c r="BR427" i="2"/>
  <c r="AG296" i="2"/>
  <c r="AI520" i="2"/>
  <c r="BJ520" i="2"/>
  <c r="AM418" i="2"/>
  <c r="BN418" i="2"/>
  <c r="AR239" i="2"/>
  <c r="BS239" i="2"/>
  <c r="AI294" i="2"/>
  <c r="BJ294" i="2"/>
  <c r="AQ163" i="2"/>
  <c r="BR163" i="2"/>
  <c r="AG176" i="2"/>
  <c r="AR592" i="2"/>
  <c r="BS592" i="2"/>
  <c r="AO269" i="2"/>
  <c r="BP269" i="2"/>
  <c r="AJ42" i="2"/>
  <c r="BK42" i="2"/>
  <c r="AP426" i="2"/>
  <c r="BQ426" i="2"/>
  <c r="AG602" i="2"/>
  <c r="AJ150" i="2"/>
  <c r="BK150" i="2"/>
  <c r="AJ164" i="2"/>
  <c r="BK164" i="2"/>
  <c r="AH231" i="2"/>
  <c r="BI231" i="2"/>
  <c r="AP257" i="2"/>
  <c r="BQ257" i="2"/>
  <c r="AO481" i="2"/>
  <c r="BP481" i="2"/>
  <c r="AH446" i="2"/>
  <c r="BI446" i="2"/>
  <c r="AY10" i="2"/>
  <c r="M10" i="4" s="1"/>
  <c r="AB10" i="4" s="1"/>
  <c r="AY583" i="2"/>
  <c r="M583" i="4" s="1"/>
  <c r="AB583" i="4" s="1"/>
  <c r="BD148" i="2"/>
  <c r="R148" i="4" s="1"/>
  <c r="AG148" i="4" s="1"/>
  <c r="AY436" i="2"/>
  <c r="M436" i="4" s="1"/>
  <c r="AB436" i="4" s="1"/>
  <c r="BC353" i="2"/>
  <c r="Q353" i="4" s="1"/>
  <c r="AF353" i="4" s="1"/>
  <c r="AY222" i="2"/>
  <c r="M222" i="4" s="1"/>
  <c r="AB222" i="4" s="1"/>
  <c r="AT229" i="2"/>
  <c r="H229" i="4" s="1"/>
  <c r="W229" i="4" s="1"/>
  <c r="BB517" i="2"/>
  <c r="P517" i="4" s="1"/>
  <c r="AE517" i="4" s="1"/>
  <c r="AX18" i="2"/>
  <c r="L18" i="4" s="1"/>
  <c r="AA18" i="4" s="1"/>
  <c r="BB562" i="2"/>
  <c r="P562" i="4" s="1"/>
  <c r="AE562" i="4" s="1"/>
  <c r="AX47" i="2"/>
  <c r="L47" i="4" s="1"/>
  <c r="AA47" i="4" s="1"/>
  <c r="AU287" i="2"/>
  <c r="I287" i="4" s="1"/>
  <c r="X287" i="4" s="1"/>
  <c r="AV559" i="2"/>
  <c r="J559" i="4" s="1"/>
  <c r="Y559" i="4" s="1"/>
  <c r="AS76" i="2"/>
  <c r="G76" i="4" s="1"/>
  <c r="V76" i="4" s="1"/>
  <c r="AY268" i="2"/>
  <c r="M268" i="4" s="1"/>
  <c r="AB268" i="4" s="1"/>
  <c r="AW86" i="2"/>
  <c r="K86" i="4" s="1"/>
  <c r="Z86" i="4" s="1"/>
  <c r="BC371" i="2"/>
  <c r="Q371" i="4" s="1"/>
  <c r="AF371" i="4" s="1"/>
  <c r="AY448" i="2"/>
  <c r="M448" i="4" s="1"/>
  <c r="AB448" i="4" s="1"/>
  <c r="BC381" i="2"/>
  <c r="Q381" i="4" s="1"/>
  <c r="AF381" i="4" s="1"/>
  <c r="AR171" i="2"/>
  <c r="BS171" i="2"/>
  <c r="AR344" i="2"/>
  <c r="BS344" i="2"/>
  <c r="AP31" i="2"/>
  <c r="BQ31" i="2"/>
  <c r="AJ101" i="2"/>
  <c r="BK101" i="2"/>
  <c r="AK396" i="2"/>
  <c r="AJ44" i="2"/>
  <c r="BK44" i="2"/>
  <c r="AM377" i="2"/>
  <c r="BN377" i="2"/>
  <c r="AP374" i="2"/>
  <c r="BQ374" i="2"/>
  <c r="AL630" i="2"/>
  <c r="BM630" i="2"/>
  <c r="AH131" i="2"/>
  <c r="BI131" i="2"/>
  <c r="AK339" i="2"/>
  <c r="AP595" i="2"/>
  <c r="BQ595" i="2"/>
  <c r="AL336" i="2"/>
  <c r="BM336" i="2"/>
  <c r="AP560" i="2"/>
  <c r="BQ560" i="2"/>
  <c r="AG189" i="2"/>
  <c r="AI42" i="2"/>
  <c r="BJ42" i="2"/>
  <c r="AG407" i="2"/>
  <c r="AK199" i="2"/>
  <c r="AQ449" i="2"/>
  <c r="BR449" i="2"/>
  <c r="AL78" i="2"/>
  <c r="BM78" i="2"/>
  <c r="AR398" i="2"/>
  <c r="BS398" i="2"/>
  <c r="AM40" i="2"/>
  <c r="BN40" i="2"/>
  <c r="AO248" i="2"/>
  <c r="BP248" i="2"/>
  <c r="AO472" i="2"/>
  <c r="BP472" i="2"/>
  <c r="AK629" i="2"/>
  <c r="AR380" i="2"/>
  <c r="BS380" i="2"/>
  <c r="AP85" i="2"/>
  <c r="BQ85" i="2"/>
  <c r="AN358" i="2"/>
  <c r="AK534" i="2"/>
  <c r="AL147" i="2"/>
  <c r="BM147" i="2"/>
  <c r="AG432" i="2"/>
  <c r="AJ189" i="2"/>
  <c r="BK189" i="2"/>
  <c r="AO599" i="2"/>
  <c r="BP599" i="2"/>
  <c r="AQ276" i="2"/>
  <c r="BR276" i="2"/>
  <c r="AQ401" i="2"/>
  <c r="BR401" i="2"/>
  <c r="BD26" i="2"/>
  <c r="R26" i="4" s="1"/>
  <c r="AG26" i="4" s="1"/>
  <c r="BA282" i="2"/>
  <c r="O282" i="4" s="1"/>
  <c r="AD282" i="4" s="1"/>
  <c r="BD631" i="2"/>
  <c r="R631" i="4" s="1"/>
  <c r="AG631" i="4" s="1"/>
  <c r="BC228" i="2"/>
  <c r="Q228" i="4" s="1"/>
  <c r="AF228" i="4" s="1"/>
  <c r="BC468" i="2"/>
  <c r="Q468" i="4" s="1"/>
  <c r="AF468" i="4" s="1"/>
  <c r="AY369" i="2"/>
  <c r="M369" i="4" s="1"/>
  <c r="AB369" i="4" s="1"/>
  <c r="AZ625" i="2"/>
  <c r="N625" i="4" s="1"/>
  <c r="AC625" i="4" s="1"/>
  <c r="BD46" i="2"/>
  <c r="R46" i="4" s="1"/>
  <c r="AG46" i="4" s="1"/>
  <c r="AY379" i="2"/>
  <c r="M379" i="4" s="1"/>
  <c r="AB379" i="4" s="1"/>
  <c r="BD152" i="2"/>
  <c r="R152" i="4" s="1"/>
  <c r="AG152" i="4" s="1"/>
  <c r="AW245" i="2"/>
  <c r="K245" i="4" s="1"/>
  <c r="Z245" i="4" s="1"/>
  <c r="AY575" i="2"/>
  <c r="M575" i="4" s="1"/>
  <c r="AB575" i="4" s="1"/>
  <c r="BD63" i="2"/>
  <c r="R63" i="4" s="1"/>
  <c r="AG63" i="4" s="1"/>
  <c r="AZ284" i="2"/>
  <c r="N284" i="4" s="1"/>
  <c r="AC284" i="4" s="1"/>
  <c r="AY540" i="2"/>
  <c r="M540" i="4" s="1"/>
  <c r="AB540" i="4" s="1"/>
  <c r="AT134" i="2"/>
  <c r="H134" i="4" s="1"/>
  <c r="W134" i="4" s="1"/>
  <c r="BB387" i="2"/>
  <c r="P387" i="4" s="1"/>
  <c r="AE387" i="4" s="1"/>
  <c r="AX48" i="2"/>
  <c r="L48" i="4" s="1"/>
  <c r="AA48" i="4" s="1"/>
  <c r="AU464" i="2"/>
  <c r="I464" i="4" s="1"/>
  <c r="X464" i="4" s="1"/>
  <c r="AV16" i="2"/>
  <c r="J16" i="4" s="1"/>
  <c r="Y16" i="4" s="1"/>
  <c r="AS125" i="2"/>
  <c r="G125" i="4" s="1"/>
  <c r="V125" i="4" s="1"/>
  <c r="AL102" i="2"/>
  <c r="BM102" i="2"/>
  <c r="AL139" i="2"/>
  <c r="BM139" i="2"/>
  <c r="AP299" i="2"/>
  <c r="BQ299" i="2"/>
  <c r="AR168" i="2"/>
  <c r="BS168" i="2"/>
  <c r="AM344" i="2"/>
  <c r="BN344" i="2"/>
  <c r="AQ568" i="2"/>
  <c r="BR568" i="2"/>
  <c r="AR549" i="2"/>
  <c r="BS549" i="2"/>
  <c r="AJ402" i="2"/>
  <c r="BK402" i="2"/>
  <c r="AL626" i="2"/>
  <c r="BM626" i="2"/>
  <c r="AM543" i="2"/>
  <c r="BN543" i="2"/>
  <c r="AK342" i="2"/>
  <c r="AL576" i="2"/>
  <c r="BM576" i="2"/>
  <c r="AN221" i="2"/>
  <c r="AJ493" i="2"/>
  <c r="BK493" i="2"/>
  <c r="AP42" i="2"/>
  <c r="BQ42" i="2"/>
  <c r="AK570" i="2"/>
  <c r="AK343" i="2"/>
  <c r="AR535" i="2"/>
  <c r="BS535" i="2"/>
  <c r="AL628" i="2"/>
  <c r="BM628" i="2"/>
  <c r="AI129" i="2"/>
  <c r="BJ129" i="2"/>
  <c r="AO430" i="2"/>
  <c r="BP430" i="2"/>
  <c r="AI315" i="2"/>
  <c r="BJ315" i="2"/>
  <c r="AI539" i="2"/>
  <c r="BJ539" i="2"/>
  <c r="AM168" i="2"/>
  <c r="BN168" i="2"/>
  <c r="AH82" i="2"/>
  <c r="BI82" i="2"/>
  <c r="AM578" i="2"/>
  <c r="BN578" i="2"/>
  <c r="AL143" i="2"/>
  <c r="BM143" i="2"/>
  <c r="AI92" i="2"/>
  <c r="BJ92" i="2"/>
  <c r="AP121" i="2"/>
  <c r="BQ121" i="2"/>
  <c r="AJ361" i="2"/>
  <c r="BK361" i="2"/>
  <c r="AM537" i="2"/>
  <c r="BN537" i="2"/>
  <c r="AG326" i="2"/>
  <c r="AI118" i="2"/>
  <c r="BJ118" i="2"/>
  <c r="AI467" i="2"/>
  <c r="BJ467" i="2"/>
  <c r="AH416" i="2"/>
  <c r="BI416" i="2"/>
  <c r="AR77" i="2"/>
  <c r="BS77" i="2"/>
  <c r="AH122" i="2"/>
  <c r="BI122" i="2"/>
  <c r="AP362" i="2"/>
  <c r="BQ362" i="2"/>
  <c r="AR103" i="2"/>
  <c r="BS103" i="2"/>
  <c r="AI487" i="2"/>
  <c r="BJ487" i="2"/>
  <c r="AH273" i="2"/>
  <c r="BI273" i="2"/>
  <c r="AK350" i="2"/>
  <c r="AJ558" i="2"/>
  <c r="BK558" i="2"/>
  <c r="AY167" i="2"/>
  <c r="M167" i="4" s="1"/>
  <c r="AB167" i="4" s="1"/>
  <c r="AW260" i="2"/>
  <c r="K260" i="4" s="1"/>
  <c r="Z260" i="4" s="1"/>
  <c r="AT193" i="2"/>
  <c r="H193" i="4" s="1"/>
  <c r="W193" i="4" s="1"/>
  <c r="BB385" i="2"/>
  <c r="P385" i="4" s="1"/>
  <c r="AE385" i="4" s="1"/>
  <c r="AX62" i="2"/>
  <c r="L62" i="4" s="1"/>
  <c r="AA62" i="4" s="1"/>
  <c r="AU254" i="2"/>
  <c r="I254" i="4" s="1"/>
  <c r="X254" i="4" s="1"/>
  <c r="AV462" i="2"/>
  <c r="J462" i="4" s="1"/>
  <c r="Y462" i="4" s="1"/>
  <c r="AS75" i="2"/>
  <c r="G75" i="4" s="1"/>
  <c r="V75" i="4" s="1"/>
  <c r="BA184" i="2"/>
  <c r="O184" i="4" s="1"/>
  <c r="AD184" i="4" s="1"/>
  <c r="BD565" i="2"/>
  <c r="R565" i="4" s="1"/>
  <c r="AG565" i="4" s="1"/>
  <c r="AZ610" i="2"/>
  <c r="N610" i="4" s="1"/>
  <c r="AC610" i="4" s="1"/>
  <c r="AW335" i="2"/>
  <c r="K335" i="4" s="1"/>
  <c r="Z335" i="4" s="1"/>
  <c r="BD591" i="2"/>
  <c r="R591" i="4" s="1"/>
  <c r="AG591" i="4" s="1"/>
  <c r="BC79" i="2"/>
  <c r="Q79" i="4" s="1"/>
  <c r="AF79" i="4" s="1"/>
  <c r="AZ108" i="2"/>
  <c r="N108" i="4" s="1"/>
  <c r="AC108" i="4" s="1"/>
  <c r="AT556" i="2"/>
  <c r="H556" i="4" s="1"/>
  <c r="W556" i="4" s="1"/>
  <c r="AT214" i="2"/>
  <c r="H214" i="4" s="1"/>
  <c r="W214" i="4" s="1"/>
  <c r="AZ480" i="2"/>
  <c r="N480" i="4" s="1"/>
  <c r="AC480" i="4" s="1"/>
  <c r="AT157" i="2"/>
  <c r="H157" i="4" s="1"/>
  <c r="W157" i="4" s="1"/>
  <c r="BB445" i="2"/>
  <c r="P445" i="4" s="1"/>
  <c r="AE445" i="4" s="1"/>
  <c r="AI135" i="2"/>
  <c r="BJ135" i="2"/>
  <c r="AQ203" i="2"/>
  <c r="BR203" i="2"/>
  <c r="AG72" i="2"/>
  <c r="AM325" i="2"/>
  <c r="BN325" i="2"/>
  <c r="AR258" i="2"/>
  <c r="BS258" i="2"/>
  <c r="AG418" i="2"/>
  <c r="AH351" i="2"/>
  <c r="BI351" i="2"/>
  <c r="AH101" i="2"/>
  <c r="BI101" i="2"/>
  <c r="AM53" i="2"/>
  <c r="BN53" i="2"/>
  <c r="AL521" i="2"/>
  <c r="BM521" i="2"/>
  <c r="AP70" i="2"/>
  <c r="BQ70" i="2"/>
  <c r="AO595" i="2"/>
  <c r="BP595" i="2"/>
  <c r="AO144" i="2"/>
  <c r="BP144" i="2"/>
  <c r="AG368" i="2"/>
  <c r="AI592" i="2"/>
  <c r="BJ592" i="2"/>
  <c r="AL269" i="2"/>
  <c r="BM269" i="2"/>
  <c r="AG509" i="2"/>
  <c r="AL458" i="2"/>
  <c r="BM458" i="2"/>
  <c r="AQ103" i="2"/>
  <c r="BR103" i="2"/>
  <c r="AL487" i="2"/>
  <c r="BM487" i="2"/>
  <c r="AN23" i="2"/>
  <c r="AL180" i="2"/>
  <c r="BM180" i="2"/>
  <c r="AJ484" i="2"/>
  <c r="BK484" i="2"/>
  <c r="AP209" i="2"/>
  <c r="BQ209" i="2"/>
  <c r="AP539" i="2"/>
  <c r="BQ539" i="2"/>
  <c r="AG632" i="2"/>
  <c r="AJ373" i="2"/>
  <c r="BK373" i="2"/>
  <c r="AM386" i="2"/>
  <c r="BN386" i="2"/>
  <c r="AH24" i="2"/>
  <c r="BI24" i="2"/>
  <c r="AJ303" i="2"/>
  <c r="BK303" i="2"/>
  <c r="AP92" i="2"/>
  <c r="BQ92" i="2"/>
  <c r="AJ617" i="2"/>
  <c r="BK617" i="2"/>
  <c r="AK144" i="2"/>
  <c r="AJ368" i="2"/>
  <c r="BK368" i="2"/>
  <c r="AP29" i="2"/>
  <c r="BQ29" i="2"/>
  <c r="AN541" i="2"/>
  <c r="AL378" i="2"/>
  <c r="BM378" i="2"/>
  <c r="AQ522" i="2"/>
  <c r="BR522" i="2"/>
  <c r="AJ247" i="2"/>
  <c r="BK247" i="2"/>
  <c r="AP487" i="2"/>
  <c r="BQ487" i="2"/>
  <c r="AO212" i="2"/>
  <c r="BP212" i="2"/>
  <c r="AH548" i="2"/>
  <c r="BI548" i="2"/>
  <c r="AR321" i="2"/>
  <c r="BS321" i="2"/>
  <c r="AZ314" i="2"/>
  <c r="N314" i="4" s="1"/>
  <c r="AC314" i="4" s="1"/>
  <c r="AT22" i="2"/>
  <c r="H22" i="4" s="1"/>
  <c r="W22" i="4" s="1"/>
  <c r="BB292" i="2"/>
  <c r="P292" i="4" s="1"/>
  <c r="AE292" i="4" s="1"/>
  <c r="AX516" i="2"/>
  <c r="L516" i="4" s="1"/>
  <c r="AA516" i="4" s="1"/>
  <c r="AU225" i="2"/>
  <c r="I225" i="4" s="1"/>
  <c r="X225" i="4" s="1"/>
  <c r="AV497" i="2"/>
  <c r="J497" i="4" s="1"/>
  <c r="Y497" i="4" s="1"/>
  <c r="AS7" i="2"/>
  <c r="G7" i="4" s="1"/>
  <c r="V7" i="4" s="1"/>
  <c r="AZ270" i="2"/>
  <c r="N270" i="4" s="1"/>
  <c r="AC270" i="4" s="1"/>
  <c r="BA510" i="2"/>
  <c r="O510" i="4" s="1"/>
  <c r="AD510" i="4" s="1"/>
  <c r="BD91" i="2"/>
  <c r="R91" i="4" s="1"/>
  <c r="AG91" i="4" s="1"/>
  <c r="AZ552" i="2"/>
  <c r="N552" i="4" s="1"/>
  <c r="AC552" i="4" s="1"/>
  <c r="AY613" i="2"/>
  <c r="M613" i="4" s="1"/>
  <c r="AB613" i="4" s="1"/>
  <c r="BA130" i="2"/>
  <c r="O130" i="4" s="1"/>
  <c r="AD130" i="4" s="1"/>
  <c r="AW482" i="2"/>
  <c r="K482" i="4" s="1"/>
  <c r="Z482" i="4" s="1"/>
  <c r="BC12" i="2"/>
  <c r="Q12" i="4" s="1"/>
  <c r="AF12" i="4" s="1"/>
  <c r="AT412" i="2"/>
  <c r="H412" i="4" s="1"/>
  <c r="W412" i="4" s="1"/>
  <c r="BB620" i="2"/>
  <c r="P620" i="4" s="1"/>
  <c r="AE620" i="4" s="1"/>
  <c r="AX73" i="2"/>
  <c r="L73" i="4" s="1"/>
  <c r="AA73" i="4" s="1"/>
  <c r="AU409" i="2"/>
  <c r="I409" i="4" s="1"/>
  <c r="X409" i="4" s="1"/>
  <c r="AV99" i="2"/>
  <c r="J99" i="4" s="1"/>
  <c r="Y99" i="4" s="1"/>
  <c r="AS515" i="2"/>
  <c r="G515" i="4" s="1"/>
  <c r="V515" i="4" s="1"/>
  <c r="BD208" i="2"/>
  <c r="R208" i="4" s="1"/>
  <c r="AG208" i="4" s="1"/>
  <c r="BD608" i="2"/>
  <c r="R608" i="4" s="1"/>
  <c r="AG608" i="4" s="1"/>
  <c r="AW237" i="2"/>
  <c r="K237" i="4" s="1"/>
  <c r="Z237" i="4" s="1"/>
  <c r="BA477" i="2"/>
  <c r="O477" i="4" s="1"/>
  <c r="AD477" i="4" s="1"/>
  <c r="AI331" i="2"/>
  <c r="BJ331" i="2"/>
  <c r="AO344" i="2"/>
  <c r="BP344" i="2"/>
  <c r="AN629" i="2"/>
  <c r="AP322" i="2"/>
  <c r="BQ322" i="2"/>
  <c r="AJ527" i="2"/>
  <c r="BK527" i="2"/>
  <c r="AQ121" i="2"/>
  <c r="BR121" i="2"/>
  <c r="AK358" i="2"/>
  <c r="AO35" i="2"/>
  <c r="BP35" i="2"/>
  <c r="AM499" i="2"/>
  <c r="BN499" i="2"/>
  <c r="AP96" i="2"/>
  <c r="BQ96" i="2"/>
  <c r="AN240" i="2"/>
  <c r="AM416" i="2"/>
  <c r="BN416" i="2"/>
  <c r="AI509" i="2"/>
  <c r="BJ509" i="2"/>
  <c r="AR106" i="2"/>
  <c r="BS106" i="2"/>
  <c r="AP378" i="2"/>
  <c r="BQ378" i="2"/>
  <c r="AN522" i="2"/>
  <c r="AI247" i="2"/>
  <c r="BJ247" i="2"/>
  <c r="AJ276" i="2"/>
  <c r="BK276" i="2"/>
  <c r="AH155" i="2"/>
  <c r="BI155" i="2"/>
  <c r="AL331" i="2"/>
  <c r="BM331" i="2"/>
  <c r="AR200" i="2"/>
  <c r="BS200" i="2"/>
  <c r="AR469" i="2"/>
  <c r="BS469" i="2"/>
  <c r="AR370" i="2"/>
  <c r="BS370" i="2"/>
  <c r="AM191" i="2"/>
  <c r="BN191" i="2"/>
  <c r="AI607" i="2"/>
  <c r="BJ607" i="2"/>
  <c r="AJ236" i="2"/>
  <c r="BK236" i="2"/>
  <c r="AR249" i="2"/>
  <c r="BS249" i="2"/>
  <c r="AG598" i="2"/>
  <c r="AG419" i="2"/>
  <c r="AH592" i="2"/>
  <c r="BI592" i="2"/>
  <c r="AM103" i="2"/>
  <c r="BN103" i="2"/>
  <c r="AR129" i="2"/>
  <c r="BS129" i="2"/>
  <c r="AT74" i="2"/>
  <c r="H74" i="4" s="1"/>
  <c r="W74" i="4" s="1"/>
  <c r="BB346" i="2"/>
  <c r="P346" i="4" s="1"/>
  <c r="AE346" i="4" s="1"/>
  <c r="AX375" i="2"/>
  <c r="L375" i="4" s="1"/>
  <c r="AA375" i="4" s="1"/>
  <c r="AU84" i="2"/>
  <c r="I84" i="4" s="1"/>
  <c r="X84" i="4" s="1"/>
  <c r="AV308" i="2"/>
  <c r="J308" i="4" s="1"/>
  <c r="Y308" i="4" s="1"/>
  <c r="AU241" i="2"/>
  <c r="I241" i="4" s="1"/>
  <c r="X241" i="4" s="1"/>
  <c r="AV513" i="2"/>
  <c r="J513" i="4" s="1"/>
  <c r="Y513" i="4" s="1"/>
  <c r="BB542" i="2"/>
  <c r="P542" i="4" s="1"/>
  <c r="AE542" i="4" s="1"/>
  <c r="AY491" i="2"/>
  <c r="M491" i="4" s="1"/>
  <c r="AB491" i="4" s="1"/>
  <c r="AT616" i="2"/>
  <c r="H616" i="4" s="1"/>
  <c r="W616" i="4" s="1"/>
  <c r="BB357" i="2"/>
  <c r="P357" i="4" s="1"/>
  <c r="AE357" i="4" s="1"/>
  <c r="AX146" i="2"/>
  <c r="L146" i="4" s="1"/>
  <c r="AA146" i="4" s="1"/>
  <c r="AU514" i="2"/>
  <c r="I514" i="4" s="1"/>
  <c r="X514" i="4" s="1"/>
  <c r="AV207" i="2"/>
  <c r="J207" i="4" s="1"/>
  <c r="Y207" i="4" s="1"/>
  <c r="AS399" i="2"/>
  <c r="G399" i="4" s="1"/>
  <c r="V399" i="4" s="1"/>
  <c r="BA140" i="2"/>
  <c r="O140" i="4" s="1"/>
  <c r="AD140" i="4" s="1"/>
  <c r="AZ428" i="2"/>
  <c r="N428" i="4" s="1"/>
  <c r="AC428" i="4" s="1"/>
  <c r="AW547" i="2"/>
  <c r="K547" i="4" s="1"/>
  <c r="Z547" i="4" s="1"/>
  <c r="BA624" i="2"/>
  <c r="O624" i="4" s="1"/>
  <c r="AD624" i="4" s="1"/>
  <c r="AG267" i="2"/>
  <c r="AH475" i="2"/>
  <c r="BI475" i="2"/>
  <c r="AL632" i="2"/>
  <c r="BM632" i="2"/>
  <c r="AG50" i="2"/>
  <c r="AM131" i="2"/>
  <c r="BN131" i="2"/>
  <c r="AO87" i="2"/>
  <c r="BP87" i="2"/>
  <c r="AQ471" i="2"/>
  <c r="BR471" i="2"/>
  <c r="AK180" i="2"/>
  <c r="AH190" i="2"/>
  <c r="BI190" i="2"/>
  <c r="AM155" i="2"/>
  <c r="BN155" i="2"/>
  <c r="AH331" i="2"/>
  <c r="BI331" i="2"/>
  <c r="AO584" i="2"/>
  <c r="BP584" i="2"/>
  <c r="AI309" i="2"/>
  <c r="BJ309" i="2"/>
  <c r="AH588" i="2"/>
  <c r="BI588" i="2"/>
  <c r="AP457" i="2"/>
  <c r="BQ457" i="2"/>
  <c r="AH582" i="2"/>
  <c r="BI582" i="2"/>
  <c r="AM163" i="2"/>
  <c r="BN163" i="2"/>
  <c r="AH403" i="2"/>
  <c r="BI403" i="2"/>
  <c r="AK336" i="2"/>
  <c r="AN58" i="2"/>
  <c r="AJ330" i="2"/>
  <c r="BK330" i="2"/>
  <c r="AN506" i="2"/>
  <c r="AG103" i="2"/>
  <c r="AG81" i="2"/>
  <c r="AG401" i="2"/>
  <c r="AP609" i="2"/>
  <c r="BQ609" i="2"/>
  <c r="AN526" i="2"/>
  <c r="AW138" i="2"/>
  <c r="K138" i="4" s="1"/>
  <c r="Z138" i="4" s="1"/>
  <c r="AY423" i="2"/>
  <c r="M423" i="4" s="1"/>
  <c r="AB423" i="4" s="1"/>
  <c r="AZ100" i="2"/>
  <c r="N100" i="4" s="1"/>
  <c r="AC100" i="4" s="1"/>
  <c r="AT532" i="2"/>
  <c r="H532" i="4" s="1"/>
  <c r="W532" i="4" s="1"/>
  <c r="AT14" i="2"/>
  <c r="H14" i="4" s="1"/>
  <c r="W14" i="4" s="1"/>
  <c r="BB110" i="2"/>
  <c r="P110" i="4" s="1"/>
  <c r="AE110" i="4" s="1"/>
  <c r="AX286" i="2"/>
  <c r="L286" i="4" s="1"/>
  <c r="AA286" i="4" s="1"/>
  <c r="AU574" i="2"/>
  <c r="I574" i="4" s="1"/>
  <c r="X574" i="4" s="1"/>
  <c r="AV107" i="2"/>
  <c r="J107" i="4" s="1"/>
  <c r="Y107" i="4" s="1"/>
  <c r="AS507" i="2"/>
  <c r="G507" i="4" s="1"/>
  <c r="V507" i="4" s="1"/>
  <c r="BD530" i="2"/>
  <c r="R530" i="4" s="1"/>
  <c r="AG530" i="4" s="1"/>
  <c r="AY415" i="2"/>
  <c r="M415" i="4" s="1"/>
  <c r="AB415" i="4" s="1"/>
  <c r="AY37" i="2"/>
  <c r="M37" i="4" s="1"/>
  <c r="AB37" i="4" s="1"/>
  <c r="BA156" i="2"/>
  <c r="O156" i="4" s="1"/>
  <c r="AD156" i="4" s="1"/>
  <c r="AT470" i="2"/>
  <c r="H470" i="4" s="1"/>
  <c r="W470" i="4" s="1"/>
  <c r="BB227" i="2"/>
  <c r="P227" i="4" s="1"/>
  <c r="AE227" i="4" s="1"/>
  <c r="AX563" i="2"/>
  <c r="L563" i="4" s="1"/>
  <c r="AA563" i="4" s="1"/>
  <c r="AU272" i="2"/>
  <c r="I272" i="4" s="1"/>
  <c r="X272" i="4" s="1"/>
  <c r="AV13" i="2"/>
  <c r="J13" i="4" s="1"/>
  <c r="Y13" i="4" s="1"/>
  <c r="AS253" i="2"/>
  <c r="G253" i="4" s="1"/>
  <c r="V253" i="4" s="1"/>
  <c r="BA525" i="2"/>
  <c r="O525" i="4" s="1"/>
  <c r="AD525" i="4" s="1"/>
  <c r="AP279" i="2"/>
  <c r="BQ279" i="2"/>
  <c r="AO203" i="2"/>
  <c r="BP203" i="2"/>
  <c r="AN603" i="2"/>
  <c r="AK280" i="2"/>
  <c r="AP533" i="2"/>
  <c r="BQ533" i="2"/>
  <c r="AI594" i="2"/>
  <c r="BJ594" i="2"/>
  <c r="AP236" i="2"/>
  <c r="BQ236" i="2"/>
  <c r="AR185" i="2"/>
  <c r="BS185" i="2"/>
  <c r="AN486" i="2"/>
  <c r="AP198" i="2"/>
  <c r="BQ198" i="2"/>
  <c r="AJ579" i="2"/>
  <c r="BK579" i="2"/>
  <c r="AI90" i="2"/>
  <c r="BJ90" i="2"/>
  <c r="AI490" i="2"/>
  <c r="BJ490" i="2"/>
  <c r="AG87" i="2"/>
  <c r="AL439" i="2"/>
  <c r="BM439" i="2"/>
  <c r="AO180" i="2"/>
  <c r="BP180" i="2"/>
  <c r="AO484" i="2"/>
  <c r="BP484" i="2"/>
  <c r="AM59" i="2"/>
  <c r="BN59" i="2"/>
  <c r="AM315" i="2"/>
  <c r="BN315" i="2"/>
  <c r="AQ341" i="2"/>
  <c r="BR341" i="2"/>
  <c r="AN466" i="2"/>
  <c r="AJ111" i="2"/>
  <c r="BK111" i="2"/>
  <c r="AM204" i="2"/>
  <c r="BN204" i="2"/>
  <c r="AO25" i="2"/>
  <c r="BP25" i="2"/>
  <c r="AG19" i="2"/>
  <c r="AG211" i="2"/>
  <c r="AP499" i="2"/>
  <c r="BQ499" i="2"/>
  <c r="AL128" i="2"/>
  <c r="BM128" i="2"/>
  <c r="AM493" i="2"/>
  <c r="BN493" i="2"/>
  <c r="AI55" i="2"/>
  <c r="BJ55" i="2"/>
  <c r="AQ567" i="2"/>
  <c r="BR567" i="2"/>
  <c r="AN612" i="2"/>
  <c r="AQ129" i="2"/>
  <c r="BR129" i="2"/>
  <c r="AN417" i="2"/>
  <c r="AZ554" i="2"/>
  <c r="N554" i="4" s="1"/>
  <c r="AC554" i="4" s="1"/>
  <c r="AZ116" i="2"/>
  <c r="N116" i="4" s="1"/>
  <c r="AC116" i="4" s="1"/>
  <c r="AW356" i="2"/>
  <c r="K356" i="4" s="1"/>
  <c r="Z356" i="4" s="1"/>
  <c r="AZ289" i="2"/>
  <c r="N289" i="4" s="1"/>
  <c r="AC289" i="4" s="1"/>
  <c r="BC561" i="2"/>
  <c r="Q561" i="4" s="1"/>
  <c r="AF561" i="4" s="1"/>
  <c r="AZ123" i="2"/>
  <c r="N123" i="4" s="1"/>
  <c r="AC123" i="4" s="1"/>
  <c r="BC408" i="2"/>
  <c r="Q408" i="4" s="1"/>
  <c r="AF408" i="4" s="1"/>
  <c r="AZ437" i="2"/>
  <c r="N437" i="4" s="1"/>
  <c r="AC437" i="4" s="1"/>
  <c r="AW178" i="2"/>
  <c r="K178" i="4" s="1"/>
  <c r="Z178" i="4" s="1"/>
  <c r="AY546" i="2"/>
  <c r="M546" i="4" s="1"/>
  <c r="AB546" i="4" s="1"/>
  <c r="AT463" i="2"/>
  <c r="H463" i="4" s="1"/>
  <c r="W463" i="4" s="1"/>
  <c r="BB117" i="2"/>
  <c r="P117" i="4" s="1"/>
  <c r="AE117" i="4" s="1"/>
  <c r="AX60" i="2"/>
  <c r="L60" i="4" s="1"/>
  <c r="AA60" i="4" s="1"/>
  <c r="BB476" i="2"/>
  <c r="P476" i="4" s="1"/>
  <c r="AE476" i="4" s="1"/>
  <c r="AX217" i="2"/>
  <c r="L217" i="4" s="1"/>
  <c r="AA217" i="4" s="1"/>
  <c r="AU518" i="2"/>
  <c r="I518" i="4" s="1"/>
  <c r="X518" i="4" s="1"/>
  <c r="AV275" i="2"/>
  <c r="J275" i="4" s="1"/>
  <c r="Y275" i="4" s="1"/>
  <c r="AS611" i="2"/>
  <c r="G611" i="4" s="1"/>
  <c r="V611" i="4" s="1"/>
  <c r="BD352" i="2"/>
  <c r="R352" i="4" s="1"/>
  <c r="AG352" i="4" s="1"/>
  <c r="BA589" i="2"/>
  <c r="O589" i="4" s="1"/>
  <c r="AD589" i="4" s="1"/>
  <c r="AO475" i="2"/>
  <c r="BP475" i="2"/>
  <c r="AJ360" i="2"/>
  <c r="BK360" i="2"/>
  <c r="AK258" i="2"/>
  <c r="AN114" i="2"/>
  <c r="AP623" i="2"/>
  <c r="BQ623" i="2"/>
  <c r="AG9" i="2"/>
  <c r="AK310" i="2"/>
  <c r="AN467" i="2"/>
  <c r="AG64" i="2"/>
  <c r="AL224" i="2"/>
  <c r="BM224" i="2"/>
  <c r="AJ400" i="2"/>
  <c r="BK400" i="2"/>
  <c r="AG397" i="2"/>
  <c r="AM567" i="2"/>
  <c r="BN567" i="2"/>
  <c r="AO276" i="2"/>
  <c r="BP276" i="2"/>
  <c r="AM145" i="2"/>
  <c r="BN145" i="2"/>
  <c r="AP350" i="2"/>
  <c r="BQ350" i="2"/>
  <c r="AQ312" i="2"/>
  <c r="BR312" i="2"/>
  <c r="AR114" i="2"/>
  <c r="BS114" i="2"/>
  <c r="AN447" i="2"/>
  <c r="AH396" i="2"/>
  <c r="BI396" i="2"/>
  <c r="AQ28" i="2"/>
  <c r="BR28" i="2"/>
  <c r="AH393" i="2"/>
  <c r="BI393" i="2"/>
  <c r="AO342" i="2"/>
  <c r="BP342" i="2"/>
  <c r="AH115" i="2"/>
  <c r="BI115" i="2"/>
  <c r="AP579" i="2"/>
  <c r="BQ579" i="2"/>
  <c r="AQ112" i="2"/>
  <c r="BR112" i="2"/>
  <c r="AK557" i="2"/>
  <c r="AH410" i="2"/>
  <c r="BI410" i="2"/>
  <c r="AL535" i="2"/>
  <c r="BM535" i="2"/>
  <c r="AM129" i="2"/>
  <c r="BN129" i="2"/>
  <c r="AL142" i="2"/>
  <c r="BM142" i="2"/>
  <c r="AT234" i="2"/>
  <c r="H234" i="4" s="1"/>
  <c r="W234" i="4" s="1"/>
  <c r="BB586" i="2"/>
  <c r="P586" i="4" s="1"/>
  <c r="AE586" i="4" s="1"/>
  <c r="AX551" i="2"/>
  <c r="L551" i="4" s="1"/>
  <c r="AA551" i="4" s="1"/>
  <c r="BB420" i="2"/>
  <c r="P420" i="4" s="1"/>
  <c r="AE420" i="4" s="1"/>
  <c r="AX305" i="2"/>
  <c r="L305" i="4" s="1"/>
  <c r="AA305" i="4" s="1"/>
  <c r="AU577" i="2"/>
  <c r="I577" i="4" s="1"/>
  <c r="X577" i="4" s="1"/>
  <c r="AV30" i="2"/>
  <c r="J30" i="4" s="1"/>
  <c r="Y30" i="4" s="1"/>
  <c r="AS206" i="2"/>
  <c r="G206" i="4" s="1"/>
  <c r="V206" i="4" s="1"/>
  <c r="AY366" i="2"/>
  <c r="M366" i="4" s="1"/>
  <c r="AB366" i="4" s="1"/>
  <c r="AZ622" i="2"/>
  <c r="N622" i="4" s="1"/>
  <c r="AC622" i="4" s="1"/>
  <c r="BD440" i="2"/>
  <c r="R440" i="4" s="1"/>
  <c r="AG440" i="4" s="1"/>
  <c r="AW21" i="2"/>
  <c r="K21" i="4" s="1"/>
  <c r="Z21" i="4" s="1"/>
  <c r="BC149" i="2"/>
  <c r="Q149" i="4" s="1"/>
  <c r="AF149" i="4" s="1"/>
  <c r="AT511" i="2"/>
  <c r="H511" i="4" s="1"/>
  <c r="W511" i="4" s="1"/>
  <c r="BB15" i="2"/>
  <c r="P15" i="4" s="1"/>
  <c r="AE15" i="4" s="1"/>
  <c r="AX252" i="2"/>
  <c r="L252" i="4" s="1"/>
  <c r="AA252" i="4" s="1"/>
  <c r="AU492" i="2"/>
  <c r="I492" i="4" s="1"/>
  <c r="X492" i="4" s="1"/>
  <c r="AV550" i="2"/>
  <c r="J550" i="4" s="1"/>
  <c r="Y550" i="4" s="1"/>
  <c r="AS355" i="2"/>
  <c r="G355" i="4" s="1"/>
  <c r="V355" i="4" s="1"/>
  <c r="BA384" i="2"/>
  <c r="O384" i="4" s="1"/>
  <c r="AD384" i="4" s="1"/>
  <c r="AW349" i="2"/>
  <c r="K349" i="4" s="1"/>
  <c r="Z349" i="4" s="1"/>
  <c r="AR251" i="2"/>
  <c r="BS251" i="2"/>
  <c r="AM72" i="2"/>
  <c r="BN72" i="2"/>
  <c r="AL360" i="2"/>
  <c r="BM360" i="2"/>
  <c r="AL181" i="2"/>
  <c r="BM181" i="2"/>
  <c r="AH69" i="2"/>
  <c r="BI69" i="2"/>
  <c r="AL370" i="2"/>
  <c r="BM370" i="2"/>
  <c r="AR300" i="2"/>
  <c r="BS300" i="2"/>
  <c r="AJ185" i="2"/>
  <c r="BK185" i="2"/>
  <c r="AN425" i="2"/>
  <c r="AJ585" i="2"/>
  <c r="BK585" i="2"/>
  <c r="AK406" i="2"/>
  <c r="AG531" i="2"/>
  <c r="AR154" i="2"/>
  <c r="BS154" i="2"/>
  <c r="AL426" i="2"/>
  <c r="BM426" i="2"/>
  <c r="AP39" i="2"/>
  <c r="BQ39" i="2"/>
  <c r="AP68" i="2"/>
  <c r="BQ68" i="2"/>
  <c r="AI612" i="2"/>
  <c r="BJ612" i="2"/>
  <c r="AN129" i="2"/>
  <c r="AH430" i="2"/>
  <c r="BI430" i="2"/>
  <c r="AK151" i="2"/>
  <c r="AQ328" i="2"/>
  <c r="BR328" i="2"/>
  <c r="AK309" i="2"/>
  <c r="AM434" i="2"/>
  <c r="BN434" i="2"/>
  <c r="AL31" i="2"/>
  <c r="BM31" i="2"/>
  <c r="AQ607" i="2"/>
  <c r="BR607" i="2"/>
  <c r="AH249" i="2"/>
  <c r="BI249" i="2"/>
  <c r="AM441" i="2"/>
  <c r="BN441" i="2"/>
  <c r="AR419" i="2"/>
  <c r="BS419" i="2"/>
  <c r="AQ192" i="2"/>
  <c r="BR192" i="2"/>
  <c r="AP400" i="2"/>
  <c r="BQ400" i="2"/>
  <c r="AR29" i="2"/>
  <c r="BS29" i="2"/>
  <c r="AN54" i="2"/>
  <c r="AI166" i="2"/>
  <c r="BJ166" i="2"/>
  <c r="AN196" i="2"/>
  <c r="AL452" i="2"/>
  <c r="BM452" i="2"/>
  <c r="AQ65" i="2"/>
  <c r="BR65" i="2"/>
  <c r="AJ273" i="2"/>
  <c r="BK273" i="2"/>
  <c r="AK545" i="2"/>
  <c r="BA266" i="2"/>
  <c r="O266" i="4" s="1"/>
  <c r="AD266" i="4" s="1"/>
  <c r="BA583" i="2"/>
  <c r="O583" i="4" s="1"/>
  <c r="AD583" i="4" s="1"/>
  <c r="BA148" i="2"/>
  <c r="O148" i="4" s="1"/>
  <c r="AD148" i="4" s="1"/>
  <c r="BD436" i="2"/>
  <c r="R436" i="4" s="1"/>
  <c r="AG436" i="4" s="1"/>
  <c r="BC347" i="2"/>
  <c r="Q347" i="4" s="1"/>
  <c r="AF347" i="4" s="1"/>
  <c r="AT456" i="2"/>
  <c r="H456" i="4" s="1"/>
  <c r="W456" i="4" s="1"/>
  <c r="BB229" i="2"/>
  <c r="P229" i="4" s="1"/>
  <c r="AE229" i="4" s="1"/>
  <c r="AX517" i="2"/>
  <c r="L517" i="4" s="1"/>
  <c r="AA517" i="4" s="1"/>
  <c r="AU18" i="2"/>
  <c r="I18" i="4" s="1"/>
  <c r="X18" i="4" s="1"/>
  <c r="AX562" i="2"/>
  <c r="L562" i="4" s="1"/>
  <c r="AA562" i="4" s="1"/>
  <c r="AU47" i="2"/>
  <c r="I47" i="4" s="1"/>
  <c r="X47" i="4" s="1"/>
  <c r="AV287" i="2"/>
  <c r="J287" i="4" s="1"/>
  <c r="Y287" i="4" s="1"/>
  <c r="AS559" i="2"/>
  <c r="G559" i="4" s="1"/>
  <c r="V559" i="4" s="1"/>
  <c r="BD76" i="2"/>
  <c r="R76" i="4" s="1"/>
  <c r="AG76" i="4" s="1"/>
  <c r="BD524" i="2"/>
  <c r="R524" i="4" s="1"/>
  <c r="AG524" i="4" s="1"/>
  <c r="AY265" i="2"/>
  <c r="M265" i="4" s="1"/>
  <c r="AB265" i="4" s="1"/>
  <c r="AY86" i="2"/>
  <c r="M86" i="4" s="1"/>
  <c r="AB86" i="4" s="1"/>
  <c r="AW448" i="2"/>
  <c r="K448" i="4" s="1"/>
  <c r="Z448" i="4" s="1"/>
  <c r="BD109" i="2"/>
  <c r="R109" i="4" s="1"/>
  <c r="AG109" i="4" s="1"/>
  <c r="AZ381" i="2"/>
  <c r="N381" i="4" s="1"/>
  <c r="AC381" i="4" s="1"/>
  <c r="AQ315" i="2"/>
  <c r="BR315" i="2"/>
  <c r="AN555" i="2"/>
  <c r="AQ168" i="2"/>
  <c r="BR168" i="2"/>
  <c r="AO568" i="2"/>
  <c r="BP568" i="2"/>
  <c r="AQ309" i="2"/>
  <c r="BR309" i="2"/>
  <c r="AM533" i="2"/>
  <c r="BN533" i="2"/>
  <c r="AR274" i="2"/>
  <c r="BS274" i="2"/>
  <c r="AK431" i="2"/>
  <c r="AL585" i="2"/>
  <c r="BM585" i="2"/>
  <c r="AR128" i="2"/>
  <c r="BS128" i="2"/>
  <c r="AN509" i="2"/>
  <c r="AO250" i="2"/>
  <c r="BP250" i="2"/>
  <c r="AK458" i="2"/>
  <c r="AI150" i="2"/>
  <c r="BJ150" i="2"/>
  <c r="AG151" i="2"/>
  <c r="AO235" i="2"/>
  <c r="BP235" i="2"/>
  <c r="AP341" i="2"/>
  <c r="BQ341" i="2"/>
  <c r="AQ274" i="2"/>
  <c r="BR274" i="2"/>
  <c r="AP466" i="2"/>
  <c r="BQ466" i="2"/>
  <c r="AP127" i="2"/>
  <c r="BQ127" i="2"/>
  <c r="AG431" i="2"/>
  <c r="AH172" i="2"/>
  <c r="BI172" i="2"/>
  <c r="AH105" i="2"/>
  <c r="BI105" i="2"/>
  <c r="AI345" i="2"/>
  <c r="BJ345" i="2"/>
  <c r="AM569" i="2"/>
  <c r="BN569" i="2"/>
  <c r="AM403" i="2"/>
  <c r="BN403" i="2"/>
  <c r="AH67" i="2"/>
  <c r="BI67" i="2"/>
  <c r="AG493" i="2"/>
  <c r="AQ90" i="2"/>
  <c r="BR90" i="2"/>
  <c r="AI362" i="2"/>
  <c r="BJ362" i="2"/>
  <c r="AI602" i="2"/>
  <c r="BJ602" i="2"/>
  <c r="AP311" i="2"/>
  <c r="BQ311" i="2"/>
  <c r="AO52" i="2"/>
  <c r="BP52" i="2"/>
  <c r="AH612" i="2"/>
  <c r="BI612" i="2"/>
  <c r="AJ129" i="2"/>
  <c r="BK129" i="2"/>
  <c r="AH295" i="2"/>
  <c r="BI295" i="2"/>
  <c r="AM350" i="2"/>
  <c r="BN350" i="2"/>
  <c r="BC26" i="2"/>
  <c r="Q26" i="4" s="1"/>
  <c r="AF26" i="4" s="1"/>
  <c r="AZ282" i="2"/>
  <c r="N282" i="4" s="1"/>
  <c r="AC282" i="4" s="1"/>
  <c r="BC631" i="2"/>
  <c r="Q631" i="4" s="1"/>
  <c r="AF631" i="4" s="1"/>
  <c r="AY228" i="2"/>
  <c r="M228" i="4" s="1"/>
  <c r="AB228" i="4" s="1"/>
  <c r="AW468" i="2"/>
  <c r="K468" i="4" s="1"/>
  <c r="Z468" i="4" s="1"/>
  <c r="AZ369" i="2"/>
  <c r="N369" i="4" s="1"/>
  <c r="AC369" i="4" s="1"/>
  <c r="AW238" i="2"/>
  <c r="K238" i="4" s="1"/>
  <c r="Z238" i="4" s="1"/>
  <c r="AW379" i="2"/>
  <c r="K379" i="4" s="1"/>
  <c r="Z379" i="4" s="1"/>
  <c r="BC504" i="2"/>
  <c r="Q504" i="4" s="1"/>
  <c r="AF504" i="4" s="1"/>
  <c r="AW63" i="2"/>
  <c r="K63" i="4" s="1"/>
  <c r="Z63" i="4" s="1"/>
  <c r="BC540" i="2"/>
  <c r="Q540" i="4" s="1"/>
  <c r="AF540" i="4" s="1"/>
  <c r="AT281" i="2"/>
  <c r="H281" i="4" s="1"/>
  <c r="W281" i="4" s="1"/>
  <c r="BB134" i="2"/>
  <c r="P134" i="4" s="1"/>
  <c r="AE134" i="4" s="1"/>
  <c r="AX387" i="2"/>
  <c r="L387" i="4" s="1"/>
  <c r="AA387" i="4" s="1"/>
  <c r="AU48" i="2"/>
  <c r="I48" i="4" s="1"/>
  <c r="X48" i="4" s="1"/>
  <c r="AV464" i="2"/>
  <c r="J464" i="4" s="1"/>
  <c r="Y464" i="4" s="1"/>
  <c r="AS16" i="2"/>
  <c r="G16" i="4" s="1"/>
  <c r="V16" i="4" s="1"/>
  <c r="BA125" i="2"/>
  <c r="O125" i="4" s="1"/>
  <c r="AD125" i="4" s="1"/>
  <c r="AZ413" i="2"/>
  <c r="N413" i="4" s="1"/>
  <c r="AC413" i="4" s="1"/>
  <c r="AR587" i="2"/>
  <c r="BS587" i="2"/>
  <c r="AO360" i="2"/>
  <c r="BP360" i="2"/>
  <c r="AP600" i="2"/>
  <c r="BQ600" i="2"/>
  <c r="AH341" i="2"/>
  <c r="BI341" i="2"/>
  <c r="AM258" i="2"/>
  <c r="BN258" i="2"/>
  <c r="AI24" i="2"/>
  <c r="BJ24" i="2"/>
  <c r="AQ239" i="2"/>
  <c r="BR239" i="2"/>
  <c r="AL348" i="2"/>
  <c r="BM348" i="2"/>
  <c r="AH85" i="2"/>
  <c r="BI85" i="2"/>
  <c r="AK153" i="2"/>
  <c r="AO358" i="2"/>
  <c r="BP358" i="2"/>
  <c r="AM534" i="2"/>
  <c r="BN534" i="2"/>
  <c r="AQ198" i="2"/>
  <c r="BR198" i="2"/>
  <c r="AN400" i="2"/>
  <c r="AG592" i="2"/>
  <c r="AN426" i="2"/>
  <c r="AP388" i="2"/>
  <c r="BQ388" i="2"/>
  <c r="AG38" i="2"/>
  <c r="AO145" i="2"/>
  <c r="BP145" i="2"/>
  <c r="AR142" i="2"/>
  <c r="BS142" i="2"/>
  <c r="AQ331" i="2"/>
  <c r="BR331" i="2"/>
  <c r="AN485" i="2"/>
  <c r="AP98" i="2"/>
  <c r="BQ98" i="2"/>
  <c r="AO354" i="2"/>
  <c r="BP354" i="2"/>
  <c r="AQ594" i="2"/>
  <c r="BR594" i="2"/>
  <c r="AR153" i="2"/>
  <c r="BS153" i="2"/>
  <c r="AR393" i="2"/>
  <c r="BS393" i="2"/>
  <c r="AM342" i="2"/>
  <c r="BN342" i="2"/>
  <c r="AK198" i="2"/>
  <c r="AN211" i="2"/>
  <c r="AR224" i="2"/>
  <c r="BS224" i="2"/>
  <c r="AI432" i="2"/>
  <c r="BJ432" i="2"/>
  <c r="AK93" i="2"/>
  <c r="AQ321" i="2"/>
  <c r="BR321" i="2"/>
  <c r="AT500" i="2"/>
  <c r="H500" i="4" s="1"/>
  <c r="W500" i="4" s="1"/>
  <c r="BB193" i="2"/>
  <c r="P193" i="4" s="1"/>
  <c r="AE193" i="4" s="1"/>
  <c r="AX385" i="2"/>
  <c r="L385" i="4" s="1"/>
  <c r="AA385" i="4" s="1"/>
  <c r="AU62" i="2"/>
  <c r="I62" i="4" s="1"/>
  <c r="X62" i="4" s="1"/>
  <c r="AV254" i="2"/>
  <c r="J254" i="4" s="1"/>
  <c r="Y254" i="4" s="1"/>
  <c r="AS462" i="2"/>
  <c r="G462" i="4" s="1"/>
  <c r="V462" i="4" s="1"/>
  <c r="AZ75" i="2"/>
  <c r="N75" i="4" s="1"/>
  <c r="AC75" i="4" s="1"/>
  <c r="AY443" i="2"/>
  <c r="M443" i="4" s="1"/>
  <c r="AB443" i="4" s="1"/>
  <c r="AY536" i="2"/>
  <c r="M536" i="4" s="1"/>
  <c r="AB536" i="4" s="1"/>
  <c r="BA565" i="2"/>
  <c r="O565" i="4" s="1"/>
  <c r="AD565" i="4" s="1"/>
  <c r="AW66" i="2"/>
  <c r="K66" i="4" s="1"/>
  <c r="Z66" i="4" s="1"/>
  <c r="AW591" i="2"/>
  <c r="K591" i="4" s="1"/>
  <c r="Z591" i="4" s="1"/>
  <c r="BA79" i="2"/>
  <c r="O79" i="4" s="1"/>
  <c r="AD79" i="4" s="1"/>
  <c r="AT316" i="2"/>
  <c r="H316" i="4" s="1"/>
  <c r="W316" i="4" s="1"/>
  <c r="BB556" i="2"/>
  <c r="P556" i="4" s="1"/>
  <c r="AE556" i="4" s="1"/>
  <c r="AT329" i="2"/>
  <c r="H329" i="4" s="1"/>
  <c r="W329" i="4" s="1"/>
  <c r="BB214" i="2"/>
  <c r="P214" i="4" s="1"/>
  <c r="AE214" i="4" s="1"/>
  <c r="AT451" i="2"/>
  <c r="H451" i="4" s="1"/>
  <c r="W451" i="4" s="1"/>
  <c r="AT32" i="2"/>
  <c r="H32" i="4" s="1"/>
  <c r="W32" i="4" s="1"/>
  <c r="BB157" i="2"/>
  <c r="P157" i="4" s="1"/>
  <c r="AE157" i="4" s="1"/>
  <c r="AX445" i="2"/>
  <c r="L445" i="4" s="1"/>
  <c r="AA445" i="4" s="1"/>
  <c r="AR411" i="2"/>
  <c r="BS411" i="2"/>
  <c r="AI312" i="2"/>
  <c r="BJ312" i="2"/>
  <c r="AR568" i="2"/>
  <c r="BS568" i="2"/>
  <c r="AP581" i="2"/>
  <c r="BQ581" i="2"/>
  <c r="AP24" i="2"/>
  <c r="BQ24" i="2"/>
  <c r="AH348" i="2"/>
  <c r="BI348" i="2"/>
  <c r="AI361" i="2"/>
  <c r="BJ361" i="2"/>
  <c r="AM278" i="2"/>
  <c r="BN278" i="2"/>
  <c r="AP486" i="2"/>
  <c r="BQ486" i="2"/>
  <c r="AL163" i="2"/>
  <c r="BM163" i="2"/>
  <c r="AN170" i="2"/>
  <c r="AR231" i="2"/>
  <c r="BS231" i="2"/>
  <c r="AQ481" i="2"/>
  <c r="BR481" i="2"/>
  <c r="AP174" i="2"/>
  <c r="BQ174" i="2"/>
  <c r="AL478" i="2"/>
  <c r="BM478" i="2"/>
  <c r="AK43" i="2"/>
  <c r="AK299" i="2"/>
  <c r="AG88" i="2"/>
  <c r="AQ344" i="2"/>
  <c r="BR344" i="2"/>
  <c r="AQ629" i="2"/>
  <c r="BR629" i="2"/>
  <c r="AK460" i="2"/>
  <c r="AR34" i="2"/>
  <c r="BS34" i="2"/>
  <c r="AH201" i="2"/>
  <c r="BI201" i="2"/>
  <c r="AL441" i="2"/>
  <c r="BM441" i="2"/>
  <c r="AN342" i="2"/>
  <c r="AP566" i="2"/>
  <c r="BQ566" i="2"/>
  <c r="AN35" i="2"/>
  <c r="AK499" i="2"/>
  <c r="AR317" i="2"/>
  <c r="BS317" i="2"/>
  <c r="AG154" i="2"/>
  <c r="AN119" i="2"/>
  <c r="AL593" i="2"/>
  <c r="BM593" i="2"/>
  <c r="AQ302" i="2"/>
  <c r="BR302" i="2"/>
  <c r="AQ590" i="2"/>
  <c r="BR590" i="2"/>
  <c r="AT183" i="2"/>
  <c r="H183" i="4" s="1"/>
  <c r="W183" i="4" s="1"/>
  <c r="BB22" i="2"/>
  <c r="P22" i="4" s="1"/>
  <c r="AE22" i="4" s="1"/>
  <c r="AX292" i="2"/>
  <c r="L292" i="4" s="1"/>
  <c r="AA292" i="4" s="1"/>
  <c r="AU516" i="2"/>
  <c r="I516" i="4" s="1"/>
  <c r="X516" i="4" s="1"/>
  <c r="AV225" i="2"/>
  <c r="J225" i="4" s="1"/>
  <c r="Y225" i="4" s="1"/>
  <c r="AS497" i="2"/>
  <c r="G497" i="4" s="1"/>
  <c r="V497" i="4" s="1"/>
  <c r="AY270" i="2"/>
  <c r="M270" i="4" s="1"/>
  <c r="AB270" i="4" s="1"/>
  <c r="AW510" i="2"/>
  <c r="K510" i="4" s="1"/>
  <c r="Z510" i="4" s="1"/>
  <c r="AY91" i="2"/>
  <c r="M91" i="4" s="1"/>
  <c r="AB91" i="4" s="1"/>
  <c r="AW459" i="2"/>
  <c r="K459" i="4" s="1"/>
  <c r="Z459" i="4" s="1"/>
  <c r="BD552" i="2"/>
  <c r="R552" i="4" s="1"/>
  <c r="AG552" i="4" s="1"/>
  <c r="BD277" i="2"/>
  <c r="R277" i="4" s="1"/>
  <c r="AG277" i="4" s="1"/>
  <c r="BD613" i="2"/>
  <c r="R613" i="4" s="1"/>
  <c r="AG613" i="4" s="1"/>
  <c r="AZ130" i="2"/>
  <c r="N130" i="4" s="1"/>
  <c r="AC130" i="4" s="1"/>
  <c r="BD482" i="2"/>
  <c r="R482" i="4" s="1"/>
  <c r="AG482" i="4" s="1"/>
  <c r="AT367" i="2"/>
  <c r="H367" i="4" s="1"/>
  <c r="W367" i="4" s="1"/>
  <c r="AT124" i="2"/>
  <c r="H124" i="4" s="1"/>
  <c r="W124" i="4" s="1"/>
  <c r="BB412" i="2"/>
  <c r="P412" i="4" s="1"/>
  <c r="AE412" i="4" s="1"/>
  <c r="AX620" i="2"/>
  <c r="L620" i="4" s="1"/>
  <c r="AA620" i="4" s="1"/>
  <c r="AU73" i="2"/>
  <c r="I73" i="4" s="1"/>
  <c r="X73" i="4" s="1"/>
  <c r="AV409" i="2"/>
  <c r="J409" i="4" s="1"/>
  <c r="Y409" i="4" s="1"/>
  <c r="AS99" i="2"/>
  <c r="G99" i="4" s="1"/>
  <c r="V99" i="4" s="1"/>
  <c r="BD515" i="2"/>
  <c r="R515" i="4" s="1"/>
  <c r="AG515" i="4" s="1"/>
  <c r="AY477" i="2"/>
  <c r="M477" i="4" s="1"/>
  <c r="AB477" i="4" s="1"/>
  <c r="AP155" i="2"/>
  <c r="BQ155" i="2"/>
  <c r="AI555" i="2"/>
  <c r="BJ555" i="2"/>
  <c r="AQ584" i="2"/>
  <c r="BR584" i="2"/>
  <c r="AI373" i="2"/>
  <c r="BJ373" i="2"/>
  <c r="AM466" i="2"/>
  <c r="BN466" i="2"/>
  <c r="AO191" i="2"/>
  <c r="BP191" i="2"/>
  <c r="AP204" i="2"/>
  <c r="BQ204" i="2"/>
  <c r="AN34" i="2"/>
  <c r="AJ457" i="2"/>
  <c r="BK457" i="2"/>
  <c r="AN585" i="2"/>
  <c r="AO534" i="2"/>
  <c r="BP534" i="2"/>
  <c r="AJ259" i="2"/>
  <c r="BK259" i="2"/>
  <c r="AH29" i="2"/>
  <c r="BI29" i="2"/>
  <c r="AK301" i="2"/>
  <c r="AI503" i="2"/>
  <c r="BJ503" i="2"/>
  <c r="AL263" i="2"/>
  <c r="BM263" i="2"/>
  <c r="AM596" i="2"/>
  <c r="BN596" i="2"/>
  <c r="AN97" i="2"/>
  <c r="AQ545" i="2"/>
  <c r="BR545" i="2"/>
  <c r="AK302" i="2"/>
  <c r="AM526" i="2"/>
  <c r="BN526" i="2"/>
  <c r="AM587" i="2"/>
  <c r="BN587" i="2"/>
  <c r="AO261" i="2"/>
  <c r="BP261" i="2"/>
  <c r="AN98" i="2"/>
  <c r="AK594" i="2"/>
  <c r="AH508" i="2"/>
  <c r="BI508" i="2"/>
  <c r="AH57" i="2"/>
  <c r="BI57" i="2"/>
  <c r="AH441" i="2"/>
  <c r="BI441" i="2"/>
  <c r="AL246" i="2"/>
  <c r="BM246" i="2"/>
  <c r="AK390" i="2"/>
  <c r="AK211" i="2"/>
  <c r="AH96" i="2"/>
  <c r="BI96" i="2"/>
  <c r="AL368" i="2"/>
  <c r="BM368" i="2"/>
  <c r="AK317" i="2"/>
  <c r="AH182" i="2"/>
  <c r="BI182" i="2"/>
  <c r="AN202" i="2"/>
  <c r="AO506" i="2"/>
  <c r="BP506" i="2"/>
  <c r="AN535" i="2"/>
  <c r="AL36" i="2"/>
  <c r="BM36" i="2"/>
  <c r="AL340" i="2"/>
  <c r="BM340" i="2"/>
  <c r="AO417" i="2"/>
  <c r="BP417" i="2"/>
  <c r="AM295" i="2"/>
  <c r="BN295" i="2"/>
  <c r="AO350" i="2"/>
  <c r="BP350" i="2"/>
  <c r="BB74" i="2"/>
  <c r="P74" i="4" s="1"/>
  <c r="AE74" i="4" s="1"/>
  <c r="AX346" i="2"/>
  <c r="L346" i="4" s="1"/>
  <c r="AA346" i="4" s="1"/>
  <c r="AU375" i="2"/>
  <c r="I375" i="4" s="1"/>
  <c r="X375" i="4" s="1"/>
  <c r="AV84" i="2"/>
  <c r="J84" i="4" s="1"/>
  <c r="Y84" i="4" s="1"/>
  <c r="AS308" i="2"/>
  <c r="G308" i="4" s="1"/>
  <c r="V308" i="4" s="1"/>
  <c r="AV241" i="2"/>
  <c r="J241" i="4" s="1"/>
  <c r="Y241" i="4" s="1"/>
  <c r="AS513" i="2"/>
  <c r="G513" i="4" s="1"/>
  <c r="V513" i="4" s="1"/>
  <c r="AX542" i="2"/>
  <c r="L542" i="4" s="1"/>
  <c r="AA542" i="4" s="1"/>
  <c r="AT232" i="2"/>
  <c r="H232" i="4" s="1"/>
  <c r="W232" i="4" s="1"/>
  <c r="BB616" i="2"/>
  <c r="P616" i="4" s="1"/>
  <c r="AE616" i="4" s="1"/>
  <c r="AX357" i="2"/>
  <c r="L357" i="4" s="1"/>
  <c r="AA357" i="4" s="1"/>
  <c r="AU146" i="2"/>
  <c r="I146" i="4" s="1"/>
  <c r="X146" i="4" s="1"/>
  <c r="AV514" i="2"/>
  <c r="J514" i="4" s="1"/>
  <c r="Y514" i="4" s="1"/>
  <c r="AS207" i="2"/>
  <c r="G207" i="4" s="1"/>
  <c r="V207" i="4" s="1"/>
  <c r="BA428" i="2"/>
  <c r="O428" i="4" s="1"/>
  <c r="AD428" i="4" s="1"/>
  <c r="BC137" i="2"/>
  <c r="Q137" i="4" s="1"/>
  <c r="AF137" i="4" s="1"/>
  <c r="AW601" i="2"/>
  <c r="K601" i="4" s="1"/>
  <c r="Z601" i="4" s="1"/>
  <c r="AY547" i="2"/>
  <c r="M547" i="4" s="1"/>
  <c r="AB547" i="4" s="1"/>
  <c r="AO283" i="2"/>
  <c r="BP283" i="2"/>
  <c r="AP555" i="2"/>
  <c r="BQ555" i="2"/>
  <c r="AJ168" i="2"/>
  <c r="BK168" i="2"/>
  <c r="AI533" i="2"/>
  <c r="BJ533" i="2"/>
  <c r="AQ226" i="2"/>
  <c r="BR226" i="2"/>
  <c r="AK143" i="2"/>
  <c r="AR172" i="2"/>
  <c r="BS172" i="2"/>
  <c r="AJ460" i="2"/>
  <c r="BK460" i="2"/>
  <c r="AL297" i="2"/>
  <c r="BM297" i="2"/>
  <c r="AP537" i="2"/>
  <c r="BQ537" i="2"/>
  <c r="AM630" i="2"/>
  <c r="BN630" i="2"/>
  <c r="AM435" i="2"/>
  <c r="BN435" i="2"/>
  <c r="AQ64" i="2"/>
  <c r="BR64" i="2"/>
  <c r="AH512" i="2"/>
  <c r="BI512" i="2"/>
  <c r="AO218" i="2"/>
  <c r="BP218" i="2"/>
  <c r="AP196" i="2"/>
  <c r="BQ196" i="2"/>
  <c r="AK209" i="2"/>
  <c r="AI95" i="2"/>
  <c r="BJ95" i="2"/>
  <c r="AM101" i="2"/>
  <c r="BN101" i="2"/>
  <c r="AQ57" i="2"/>
  <c r="BR57" i="2"/>
  <c r="AP297" i="2"/>
  <c r="BQ297" i="2"/>
  <c r="AJ473" i="2"/>
  <c r="BK473" i="2"/>
  <c r="AH617" i="2"/>
  <c r="BI617" i="2"/>
  <c r="AI598" i="2"/>
  <c r="BJ598" i="2"/>
  <c r="AM64" i="2"/>
  <c r="BN64" i="2"/>
  <c r="AR192" i="2"/>
  <c r="BS192" i="2"/>
  <c r="AJ90" i="2"/>
  <c r="BK90" i="2"/>
  <c r="AI52" i="2"/>
  <c r="BJ52" i="2"/>
  <c r="AP276" i="2"/>
  <c r="BQ276" i="2"/>
  <c r="AQ97" i="2"/>
  <c r="BR97" i="2"/>
  <c r="AJ350" i="2"/>
  <c r="BK350" i="2"/>
  <c r="AN558" i="2"/>
  <c r="BC138" i="2"/>
  <c r="Q138" i="4" s="1"/>
  <c r="AF138" i="4" s="1"/>
  <c r="AT324" i="2"/>
  <c r="H324" i="4" s="1"/>
  <c r="W324" i="4" s="1"/>
  <c r="BB532" i="2"/>
  <c r="P532" i="4" s="1"/>
  <c r="AE532" i="4" s="1"/>
  <c r="AT529" i="2"/>
  <c r="H529" i="4" s="1"/>
  <c r="W529" i="4" s="1"/>
  <c r="BB14" i="2"/>
  <c r="P14" i="4" s="1"/>
  <c r="AE14" i="4" s="1"/>
  <c r="AX110" i="2"/>
  <c r="L110" i="4" s="1"/>
  <c r="AA110" i="4" s="1"/>
  <c r="AU286" i="2"/>
  <c r="I286" i="4" s="1"/>
  <c r="X286" i="4" s="1"/>
  <c r="AV574" i="2"/>
  <c r="J574" i="4" s="1"/>
  <c r="Y574" i="4" s="1"/>
  <c r="AS107" i="2"/>
  <c r="G107" i="4" s="1"/>
  <c r="V107" i="4" s="1"/>
  <c r="BD507" i="2"/>
  <c r="R507" i="4" s="1"/>
  <c r="AG507" i="4" s="1"/>
  <c r="AW162" i="2"/>
  <c r="K162" i="4" s="1"/>
  <c r="Z162" i="4" s="1"/>
  <c r="AW530" i="2"/>
  <c r="K530" i="4" s="1"/>
  <c r="Z530" i="4" s="1"/>
  <c r="BC71" i="2"/>
  <c r="Q71" i="4" s="1"/>
  <c r="AF71" i="4" s="1"/>
  <c r="BA223" i="2"/>
  <c r="O223" i="4" s="1"/>
  <c r="AD223" i="4" s="1"/>
  <c r="BC415" i="2"/>
  <c r="Q415" i="4" s="1"/>
  <c r="AF415" i="4" s="1"/>
  <c r="BA37" i="2"/>
  <c r="O37" i="4" s="1"/>
  <c r="AD37" i="4" s="1"/>
  <c r="BD156" i="2"/>
  <c r="R156" i="4" s="1"/>
  <c r="AG156" i="4" s="1"/>
  <c r="AT169" i="2"/>
  <c r="H169" i="4" s="1"/>
  <c r="W169" i="4" s="1"/>
  <c r="BB470" i="2"/>
  <c r="P470" i="4" s="1"/>
  <c r="AE470" i="4" s="1"/>
  <c r="AX227" i="2"/>
  <c r="L227" i="4" s="1"/>
  <c r="AA227" i="4" s="1"/>
  <c r="AU563" i="2"/>
  <c r="I563" i="4" s="1"/>
  <c r="X563" i="4" s="1"/>
  <c r="AV272" i="2"/>
  <c r="J272" i="4" s="1"/>
  <c r="Y272" i="4" s="1"/>
  <c r="AS13" i="2"/>
  <c r="G13" i="4" s="1"/>
  <c r="V13" i="4" s="1"/>
  <c r="AZ253" i="2"/>
  <c r="N253" i="4" s="1"/>
  <c r="AC253" i="4" s="1"/>
  <c r="BD525" i="2"/>
  <c r="R525" i="4" s="1"/>
  <c r="AG525" i="4" s="1"/>
  <c r="AJ11" i="2"/>
  <c r="BK11" i="2"/>
  <c r="AR235" i="2"/>
  <c r="BS235" i="2"/>
  <c r="AJ549" i="2"/>
  <c r="BK549" i="2"/>
  <c r="AK226" i="2"/>
  <c r="AQ370" i="2"/>
  <c r="BR370" i="2"/>
  <c r="AR626" i="2"/>
  <c r="BS626" i="2"/>
  <c r="AH239" i="2"/>
  <c r="BI239" i="2"/>
  <c r="AJ34" i="2"/>
  <c r="BK34" i="2"/>
  <c r="AK201" i="2"/>
  <c r="AI393" i="2"/>
  <c r="BJ393" i="2"/>
  <c r="AH259" i="2"/>
  <c r="BI259" i="2"/>
  <c r="AK595" i="2"/>
  <c r="AI301" i="2"/>
  <c r="BJ301" i="2"/>
  <c r="AR541" i="2"/>
  <c r="BS541" i="2"/>
  <c r="AM106" i="2"/>
  <c r="BN106" i="2"/>
  <c r="AQ209" i="2"/>
  <c r="BR209" i="2"/>
  <c r="AR382" i="2"/>
  <c r="BS382" i="2"/>
  <c r="AQ139" i="2"/>
  <c r="BR139" i="2"/>
  <c r="AH248" i="2"/>
  <c r="BI248" i="2"/>
  <c r="AO392" i="2"/>
  <c r="BP392" i="2"/>
  <c r="AL165" i="2"/>
  <c r="BM165" i="2"/>
  <c r="AM373" i="2"/>
  <c r="BN373" i="2"/>
  <c r="AL354" i="2"/>
  <c r="BM354" i="2"/>
  <c r="AN498" i="2"/>
  <c r="AG479" i="2"/>
  <c r="AJ249" i="2"/>
  <c r="BK249" i="2"/>
  <c r="AP262" i="2"/>
  <c r="BQ262" i="2"/>
  <c r="AO582" i="2"/>
  <c r="BP582" i="2"/>
  <c r="AR509" i="2"/>
  <c r="BS509" i="2"/>
  <c r="AJ87" i="2"/>
  <c r="BK87" i="2"/>
  <c r="AL599" i="2"/>
  <c r="BM599" i="2"/>
  <c r="AK404" i="2"/>
  <c r="AH161" i="2"/>
  <c r="BI161" i="2"/>
  <c r="BD554" i="2"/>
  <c r="R554" i="4" s="1"/>
  <c r="AG554" i="4" s="1"/>
  <c r="BC455" i="2"/>
  <c r="Q455" i="4" s="1"/>
  <c r="AF455" i="4" s="1"/>
  <c r="BD116" i="2"/>
  <c r="R116" i="4" s="1"/>
  <c r="AG116" i="4" s="1"/>
  <c r="BD356" i="2"/>
  <c r="R356" i="4" s="1"/>
  <c r="AG356" i="4" s="1"/>
  <c r="BA289" i="2"/>
  <c r="O289" i="4" s="1"/>
  <c r="AD289" i="4" s="1"/>
  <c r="AY126" i="2"/>
  <c r="M126" i="4" s="1"/>
  <c r="AB126" i="4" s="1"/>
  <c r="BA318" i="2"/>
  <c r="O318" i="4" s="1"/>
  <c r="AD318" i="4" s="1"/>
  <c r="BC606" i="2"/>
  <c r="Q606" i="4" s="1"/>
  <c r="AF606" i="4" s="1"/>
  <c r="BD619" i="2"/>
  <c r="R619" i="4" s="1"/>
  <c r="AG619" i="4" s="1"/>
  <c r="AW437" i="2"/>
  <c r="K437" i="4" s="1"/>
  <c r="Z437" i="4" s="1"/>
  <c r="BC178" i="2"/>
  <c r="Q178" i="4" s="1"/>
  <c r="AF178" i="4" s="1"/>
  <c r="BD546" i="2"/>
  <c r="R546" i="4" s="1"/>
  <c r="AG546" i="4" s="1"/>
  <c r="AT255" i="2"/>
  <c r="H255" i="4" s="1"/>
  <c r="W255" i="4" s="1"/>
  <c r="BB463" i="2"/>
  <c r="P463" i="4" s="1"/>
  <c r="AE463" i="4" s="1"/>
  <c r="AX117" i="2"/>
  <c r="L117" i="4" s="1"/>
  <c r="AA117" i="4" s="1"/>
  <c r="AU60" i="2"/>
  <c r="I60" i="4" s="1"/>
  <c r="X60" i="4" s="1"/>
  <c r="AX476" i="2"/>
  <c r="L476" i="4" s="1"/>
  <c r="AA476" i="4" s="1"/>
  <c r="AU217" i="2"/>
  <c r="I217" i="4" s="1"/>
  <c r="X217" i="4" s="1"/>
  <c r="AV518" i="2"/>
  <c r="J518" i="4" s="1"/>
  <c r="Y518" i="4" s="1"/>
  <c r="AS275" i="2"/>
  <c r="G275" i="4" s="1"/>
  <c r="V275" i="4" s="1"/>
  <c r="BD611" i="2"/>
  <c r="R611" i="4" s="1"/>
  <c r="AG611" i="4" s="1"/>
  <c r="AY61" i="2"/>
  <c r="M61" i="4" s="1"/>
  <c r="AB61" i="4" s="1"/>
  <c r="AZ285" i="2"/>
  <c r="N285" i="4" s="1"/>
  <c r="AC285" i="4" s="1"/>
  <c r="AZ589" i="2"/>
  <c r="N589" i="4" s="1"/>
  <c r="AC589" i="4" s="1"/>
  <c r="AJ43" i="2"/>
  <c r="BK43" i="2"/>
  <c r="AK251" i="2"/>
  <c r="AN200" i="2"/>
  <c r="AN632" i="2"/>
  <c r="AN341" i="2"/>
  <c r="AO402" i="2"/>
  <c r="BP402" i="2"/>
  <c r="AN300" i="2"/>
  <c r="AM588" i="2"/>
  <c r="BN588" i="2"/>
  <c r="AH233" i="2"/>
  <c r="BI233" i="2"/>
  <c r="AI569" i="2"/>
  <c r="BJ569" i="2"/>
  <c r="AM502" i="2"/>
  <c r="BN502" i="2"/>
  <c r="AO118" i="2"/>
  <c r="BP118" i="2"/>
  <c r="AM243" i="2"/>
  <c r="BN243" i="2"/>
  <c r="AJ93" i="2"/>
  <c r="BK93" i="2"/>
  <c r="AN182" i="2"/>
  <c r="AP170" i="2"/>
  <c r="BQ170" i="2"/>
  <c r="AP410" i="2"/>
  <c r="BQ410" i="2"/>
  <c r="AR602" i="2"/>
  <c r="BS602" i="2"/>
  <c r="AN327" i="2"/>
  <c r="AN263" i="2"/>
  <c r="AN38" i="2"/>
  <c r="AG417" i="2"/>
  <c r="AJ20" i="2"/>
  <c r="BK20" i="2"/>
  <c r="AI363" i="2"/>
  <c r="BJ363" i="2"/>
  <c r="AK72" i="2"/>
  <c r="AO488" i="2"/>
  <c r="BP488" i="2"/>
  <c r="AR213" i="2"/>
  <c r="BS213" i="2"/>
  <c r="AJ485" i="2"/>
  <c r="BK485" i="2"/>
  <c r="AN82" i="2"/>
  <c r="AI370" i="2"/>
  <c r="BJ370" i="2"/>
  <c r="AJ172" i="2"/>
  <c r="BK172" i="2"/>
  <c r="AM153" i="2"/>
  <c r="BN153" i="2"/>
  <c r="AL569" i="2"/>
  <c r="BM569" i="2"/>
  <c r="AO307" i="2"/>
  <c r="BP307" i="2"/>
  <c r="AG256" i="2"/>
  <c r="AK496" i="2"/>
  <c r="AI93" i="2"/>
  <c r="BJ93" i="2"/>
  <c r="AK333" i="2"/>
  <c r="AQ602" i="2"/>
  <c r="BR602" i="2"/>
  <c r="AK388" i="2"/>
  <c r="AP430" i="2"/>
  <c r="BQ430" i="2"/>
  <c r="BB234" i="2"/>
  <c r="P234" i="4" s="1"/>
  <c r="AE234" i="4" s="1"/>
  <c r="AX586" i="2"/>
  <c r="L586" i="4" s="1"/>
  <c r="AA586" i="4" s="1"/>
  <c r="AU551" i="2"/>
  <c r="I551" i="4" s="1"/>
  <c r="X551" i="4" s="1"/>
  <c r="AX420" i="2"/>
  <c r="L420" i="4" s="1"/>
  <c r="AA420" i="4" s="1"/>
  <c r="AU305" i="2"/>
  <c r="I305" i="4" s="1"/>
  <c r="X305" i="4" s="1"/>
  <c r="AV577" i="2"/>
  <c r="J577" i="4" s="1"/>
  <c r="Y577" i="4" s="1"/>
  <c r="AS30" i="2"/>
  <c r="G30" i="4" s="1"/>
  <c r="V30" i="4" s="1"/>
  <c r="BD206" i="2"/>
  <c r="R206" i="4" s="1"/>
  <c r="AG206" i="4" s="1"/>
  <c r="AW366" i="2"/>
  <c r="K366" i="4" s="1"/>
  <c r="Z366" i="4" s="1"/>
  <c r="AZ33" i="2"/>
  <c r="N33" i="4" s="1"/>
  <c r="AC33" i="4" s="1"/>
  <c r="AY219" i="2"/>
  <c r="M219" i="4" s="1"/>
  <c r="AB219" i="4" s="1"/>
  <c r="AW104" i="2"/>
  <c r="K104" i="4" s="1"/>
  <c r="Z104" i="4" s="1"/>
  <c r="BA440" i="2"/>
  <c r="O440" i="4" s="1"/>
  <c r="AD440" i="4" s="1"/>
  <c r="AZ453" i="2"/>
  <c r="N453" i="4" s="1"/>
  <c r="AC453" i="4" s="1"/>
  <c r="AT210" i="2"/>
  <c r="H210" i="4" s="1"/>
  <c r="W210" i="4" s="1"/>
  <c r="AT271" i="2"/>
  <c r="H271" i="4" s="1"/>
  <c r="W271" i="4" s="1"/>
  <c r="BB511" i="2"/>
  <c r="P511" i="4" s="1"/>
  <c r="AE511" i="4" s="1"/>
  <c r="AX15" i="2"/>
  <c r="L15" i="4" s="1"/>
  <c r="AA15" i="4" s="1"/>
  <c r="AU252" i="2"/>
  <c r="I252" i="4" s="1"/>
  <c r="X252" i="4" s="1"/>
  <c r="AV492" i="2"/>
  <c r="J492" i="4" s="1"/>
  <c r="Y492" i="4" s="1"/>
  <c r="AS550" i="2"/>
  <c r="G550" i="4" s="1"/>
  <c r="V550" i="4" s="1"/>
  <c r="BA355" i="2"/>
  <c r="O355" i="4" s="1"/>
  <c r="AD355" i="4" s="1"/>
  <c r="BA349" i="2"/>
  <c r="O349" i="4" s="1"/>
  <c r="AD349" i="4" s="1"/>
  <c r="AP27" i="2"/>
  <c r="BQ27" i="2"/>
  <c r="AG523" i="2"/>
  <c r="AG421" i="2"/>
  <c r="AQ24" i="2"/>
  <c r="BR24" i="2"/>
  <c r="AK303" i="2"/>
  <c r="AH34" i="2"/>
  <c r="BI34" i="2"/>
  <c r="AN582" i="2"/>
  <c r="AI35" i="2"/>
  <c r="BJ35" i="2"/>
  <c r="AK307" i="2"/>
  <c r="AH144" i="2"/>
  <c r="BI144" i="2"/>
  <c r="AJ336" i="2"/>
  <c r="BK336" i="2"/>
  <c r="AI560" i="2"/>
  <c r="BJ560" i="2"/>
  <c r="AK221" i="2"/>
  <c r="AL541" i="2"/>
  <c r="BM541" i="2"/>
  <c r="AM407" i="2"/>
  <c r="BN407" i="2"/>
  <c r="AG150" i="2"/>
  <c r="AN340" i="2"/>
  <c r="AH401" i="2"/>
  <c r="BI401" i="2"/>
  <c r="AL20" i="2"/>
  <c r="BM20" i="2"/>
  <c r="AP203" i="2"/>
  <c r="BQ203" i="2"/>
  <c r="AJ523" i="2"/>
  <c r="BK523" i="2"/>
  <c r="AR72" i="2"/>
  <c r="BS72" i="2"/>
  <c r="AK568" i="2"/>
  <c r="AO533" i="2"/>
  <c r="BP533" i="2"/>
  <c r="AN258" i="2"/>
  <c r="AN303" i="2"/>
  <c r="AK572" i="2"/>
  <c r="AL9" i="2"/>
  <c r="BM9" i="2"/>
  <c r="AH569" i="2"/>
  <c r="BI569" i="2"/>
  <c r="AQ310" i="2"/>
  <c r="BR310" i="2"/>
  <c r="AR502" i="2"/>
  <c r="BS502" i="2"/>
  <c r="AQ195" i="2"/>
  <c r="BR195" i="2"/>
  <c r="AG83" i="2"/>
  <c r="AM301" i="2"/>
  <c r="BN301" i="2"/>
  <c r="AO509" i="2"/>
  <c r="BP509" i="2"/>
  <c r="AO58" i="2"/>
  <c r="BP58" i="2"/>
  <c r="AJ442" i="2"/>
  <c r="BK442" i="2"/>
  <c r="AI391" i="2"/>
  <c r="BJ391" i="2"/>
  <c r="AI158" i="2"/>
  <c r="BJ158" i="2"/>
  <c r="AM478" i="2"/>
  <c r="BN478" i="2"/>
  <c r="AW10" i="2"/>
  <c r="K10" i="4" s="1"/>
  <c r="Z10" i="4" s="1"/>
  <c r="AW266" i="2"/>
  <c r="K266" i="4" s="1"/>
  <c r="Z266" i="4" s="1"/>
  <c r="AW583" i="2"/>
  <c r="K583" i="4" s="1"/>
  <c r="Z583" i="4" s="1"/>
  <c r="AT353" i="2"/>
  <c r="H353" i="4" s="1"/>
  <c r="W353" i="4" s="1"/>
  <c r="AT414" i="2"/>
  <c r="H414" i="4" s="1"/>
  <c r="W414" i="4" s="1"/>
  <c r="AT120" i="2"/>
  <c r="H120" i="4" s="1"/>
  <c r="W120" i="4" s="1"/>
  <c r="BB456" i="2"/>
  <c r="P456" i="4" s="1"/>
  <c r="AE456" i="4" s="1"/>
  <c r="AX229" i="2"/>
  <c r="L229" i="4" s="1"/>
  <c r="AA229" i="4" s="1"/>
  <c r="AU517" i="2"/>
  <c r="I517" i="4" s="1"/>
  <c r="X517" i="4" s="1"/>
  <c r="AV18" i="2"/>
  <c r="J18" i="4" s="1"/>
  <c r="Y18" i="4" s="1"/>
  <c r="AU562" i="2"/>
  <c r="I562" i="4" s="1"/>
  <c r="X562" i="4" s="1"/>
  <c r="AV47" i="2"/>
  <c r="J47" i="4" s="1"/>
  <c r="Y47" i="4" s="1"/>
  <c r="AS287" i="2"/>
  <c r="G287" i="4" s="1"/>
  <c r="V287" i="4" s="1"/>
  <c r="AW559" i="2"/>
  <c r="K559" i="4" s="1"/>
  <c r="Z559" i="4" s="1"/>
  <c r="AW76" i="2"/>
  <c r="K76" i="4" s="1"/>
  <c r="Z76" i="4" s="1"/>
  <c r="BC268" i="2"/>
  <c r="Q268" i="4" s="1"/>
  <c r="AF268" i="4" s="1"/>
  <c r="AZ524" i="2"/>
  <c r="N524" i="4" s="1"/>
  <c r="AC524" i="4" s="1"/>
  <c r="BA265" i="2"/>
  <c r="O265" i="4" s="1"/>
  <c r="AD265" i="4" s="1"/>
  <c r="BD86" i="2"/>
  <c r="R86" i="4" s="1"/>
  <c r="AG86" i="4" s="1"/>
  <c r="BA371" i="2"/>
  <c r="O371" i="4" s="1"/>
  <c r="AD371" i="4" s="1"/>
  <c r="BC448" i="2"/>
  <c r="Q448" i="4" s="1"/>
  <c r="AF448" i="4" s="1"/>
  <c r="AZ109" i="2"/>
  <c r="N109" i="4" s="1"/>
  <c r="AC109" i="4" s="1"/>
  <c r="AH360" i="2"/>
  <c r="BI360" i="2"/>
  <c r="AH584" i="2"/>
  <c r="BI584" i="2"/>
  <c r="AN549" i="2"/>
  <c r="AK508" i="2"/>
  <c r="AP9" i="2"/>
  <c r="BQ9" i="2"/>
  <c r="AM393" i="2"/>
  <c r="BN393" i="2"/>
  <c r="AR403" i="2"/>
  <c r="BS403" i="2"/>
  <c r="AJ576" i="2"/>
  <c r="BK576" i="2"/>
  <c r="AR205" i="2"/>
  <c r="BS205" i="2"/>
  <c r="AH541" i="2"/>
  <c r="BI541" i="2"/>
  <c r="AR58" i="2"/>
  <c r="BS58" i="2"/>
  <c r="AQ490" i="2"/>
  <c r="BR490" i="2"/>
  <c r="AO103" i="2"/>
  <c r="BP103" i="2"/>
  <c r="AG548" i="2"/>
  <c r="AL158" i="2"/>
  <c r="BM158" i="2"/>
  <c r="AN430" i="2"/>
  <c r="AN264" i="2"/>
  <c r="AQ69" i="2"/>
  <c r="BR69" i="2"/>
  <c r="AI188" i="2"/>
  <c r="BJ188" i="2"/>
  <c r="AI121" i="2"/>
  <c r="BJ121" i="2"/>
  <c r="AP585" i="2"/>
  <c r="BQ585" i="2"/>
  <c r="AH374" i="2"/>
  <c r="BI374" i="2"/>
  <c r="AG163" i="2"/>
  <c r="AI83" i="2"/>
  <c r="BJ83" i="2"/>
  <c r="AH240" i="2"/>
  <c r="BI240" i="2"/>
  <c r="AJ496" i="2"/>
  <c r="BK496" i="2"/>
  <c r="AK205" i="2"/>
  <c r="AL557" i="2"/>
  <c r="BM557" i="2"/>
  <c r="AL122" i="2"/>
  <c r="BM122" i="2"/>
  <c r="AL150" i="2"/>
  <c r="BM150" i="2"/>
  <c r="AM68" i="2"/>
  <c r="BN68" i="2"/>
  <c r="AN145" i="2"/>
  <c r="AI382" i="2"/>
  <c r="BJ382" i="2"/>
  <c r="AW282" i="2"/>
  <c r="K282" i="4" s="1"/>
  <c r="Z282" i="4" s="1"/>
  <c r="AW631" i="2"/>
  <c r="K631" i="4" s="1"/>
  <c r="Z631" i="4" s="1"/>
  <c r="AZ468" i="2"/>
  <c r="N468" i="4" s="1"/>
  <c r="AC468" i="4" s="1"/>
  <c r="BA625" i="2"/>
  <c r="O625" i="4" s="1"/>
  <c r="AD625" i="4" s="1"/>
  <c r="AW46" i="2"/>
  <c r="K46" i="4" s="1"/>
  <c r="Z46" i="4" s="1"/>
  <c r="BC238" i="2"/>
  <c r="Q238" i="4" s="1"/>
  <c r="AF238" i="4" s="1"/>
  <c r="BA379" i="2"/>
  <c r="O379" i="4" s="1"/>
  <c r="AD379" i="4" s="1"/>
  <c r="BC245" i="2"/>
  <c r="Q245" i="4" s="1"/>
  <c r="AF245" i="4" s="1"/>
  <c r="BD319" i="2"/>
  <c r="R319" i="4" s="1"/>
  <c r="AG319" i="4" s="1"/>
  <c r="BD284" i="2"/>
  <c r="R284" i="4" s="1"/>
  <c r="AG284" i="4" s="1"/>
  <c r="AT41" i="2"/>
  <c r="H41" i="4" s="1"/>
  <c r="W41" i="4" s="1"/>
  <c r="BB281" i="2"/>
  <c r="P281" i="4" s="1"/>
  <c r="AE281" i="4" s="1"/>
  <c r="AX134" i="2"/>
  <c r="L134" i="4" s="1"/>
  <c r="AA134" i="4" s="1"/>
  <c r="AU387" i="2"/>
  <c r="I387" i="4" s="1"/>
  <c r="X387" i="4" s="1"/>
  <c r="AV48" i="2"/>
  <c r="J48" i="4" s="1"/>
  <c r="Y48" i="4" s="1"/>
  <c r="AS464" i="2"/>
  <c r="G464" i="4" s="1"/>
  <c r="V464" i="4" s="1"/>
  <c r="AY125" i="2"/>
  <c r="M125" i="4" s="1"/>
  <c r="AB125" i="4" s="1"/>
  <c r="BA413" i="2"/>
  <c r="O413" i="4" s="1"/>
  <c r="AD413" i="4" s="1"/>
  <c r="AG135" i="2"/>
  <c r="AG155" i="2"/>
  <c r="AJ315" i="2"/>
  <c r="BK315" i="2"/>
  <c r="AP200" i="2"/>
  <c r="BQ200" i="2"/>
  <c r="AI581" i="2"/>
  <c r="BJ581" i="2"/>
  <c r="AR418" i="2"/>
  <c r="BS418" i="2"/>
  <c r="AL101" i="2"/>
  <c r="BM101" i="2"/>
  <c r="AK377" i="2"/>
  <c r="AR537" i="2"/>
  <c r="BS537" i="2"/>
  <c r="AM259" i="2"/>
  <c r="BN259" i="2"/>
  <c r="AP531" i="2"/>
  <c r="BQ531" i="2"/>
  <c r="AL176" i="2"/>
  <c r="BM176" i="2"/>
  <c r="AJ269" i="2"/>
  <c r="BK269" i="2"/>
  <c r="AQ509" i="2"/>
  <c r="BR509" i="2"/>
  <c r="AJ58" i="2"/>
  <c r="BK58" i="2"/>
  <c r="AJ218" i="2"/>
  <c r="BK218" i="2"/>
  <c r="AL602" i="2"/>
  <c r="BM602" i="2"/>
  <c r="AN359" i="2"/>
  <c r="AJ567" i="2"/>
  <c r="BK567" i="2"/>
  <c r="AL433" i="2"/>
  <c r="BM433" i="2"/>
  <c r="AI151" i="2"/>
  <c r="BJ151" i="2"/>
  <c r="AM171" i="2"/>
  <c r="BN171" i="2"/>
  <c r="AH200" i="2"/>
  <c r="BI200" i="2"/>
  <c r="AM360" i="2"/>
  <c r="BN360" i="2"/>
  <c r="AH600" i="2"/>
  <c r="BI600" i="2"/>
  <c r="AN191" i="2"/>
  <c r="AH495" i="2"/>
  <c r="BI495" i="2"/>
  <c r="AK172" i="2"/>
  <c r="AO380" i="2"/>
  <c r="BP380" i="2"/>
  <c r="AO34" i="2"/>
  <c r="BP34" i="2"/>
  <c r="AR569" i="2"/>
  <c r="BS569" i="2"/>
  <c r="AG502" i="2"/>
  <c r="AN483" i="2"/>
  <c r="AP80" i="2"/>
  <c r="BQ80" i="2"/>
  <c r="AM397" i="2"/>
  <c r="BN397" i="2"/>
  <c r="AR605" i="2"/>
  <c r="BS605" i="2"/>
  <c r="AN154" i="2"/>
  <c r="AJ378" i="2"/>
  <c r="BK378" i="2"/>
  <c r="AI538" i="2"/>
  <c r="BJ538" i="2"/>
  <c r="AK503" i="2"/>
  <c r="AG263" i="2"/>
  <c r="AH244" i="2"/>
  <c r="BI244" i="2"/>
  <c r="AG564" i="2"/>
  <c r="AJ593" i="2"/>
  <c r="BK593" i="2"/>
  <c r="AP382" i="2"/>
  <c r="BQ382" i="2"/>
  <c r="AT260" i="2"/>
  <c r="H260" i="4" s="1"/>
  <c r="W260" i="4" s="1"/>
  <c r="BB500" i="2"/>
  <c r="P500" i="4" s="1"/>
  <c r="AE500" i="4" s="1"/>
  <c r="AX193" i="2"/>
  <c r="L193" i="4" s="1"/>
  <c r="AA193" i="4" s="1"/>
  <c r="AU385" i="2"/>
  <c r="I385" i="4" s="1"/>
  <c r="X385" i="4" s="1"/>
  <c r="AV62" i="2"/>
  <c r="J62" i="4" s="1"/>
  <c r="Y62" i="4" s="1"/>
  <c r="AS254" i="2"/>
  <c r="G254" i="4" s="1"/>
  <c r="V254" i="4" s="1"/>
  <c r="AZ462" i="2"/>
  <c r="N462" i="4" s="1"/>
  <c r="AC462" i="4" s="1"/>
  <c r="BC75" i="2"/>
  <c r="Q75" i="4" s="1"/>
  <c r="AF75" i="4" s="1"/>
  <c r="BC536" i="2"/>
  <c r="Q536" i="4" s="1"/>
  <c r="AF536" i="4" s="1"/>
  <c r="AW565" i="2"/>
  <c r="K565" i="4" s="1"/>
  <c r="Z565" i="4" s="1"/>
  <c r="AY66" i="2"/>
  <c r="M66" i="4" s="1"/>
  <c r="AB66" i="4" s="1"/>
  <c r="BA290" i="2"/>
  <c r="O290" i="4" s="1"/>
  <c r="AD290" i="4" s="1"/>
  <c r="BA610" i="2"/>
  <c r="O610" i="4" s="1"/>
  <c r="AD610" i="4" s="1"/>
  <c r="AY335" i="2"/>
  <c r="M335" i="4" s="1"/>
  <c r="AB335" i="4" s="1"/>
  <c r="BA591" i="2"/>
  <c r="O591" i="4" s="1"/>
  <c r="AD591" i="4" s="1"/>
  <c r="AT108" i="2"/>
  <c r="H108" i="4" s="1"/>
  <c r="W108" i="4" s="1"/>
  <c r="BB316" i="2"/>
  <c r="P316" i="4" s="1"/>
  <c r="AE316" i="4" s="1"/>
  <c r="AX556" i="2"/>
  <c r="L556" i="4" s="1"/>
  <c r="AA556" i="4" s="1"/>
  <c r="BB329" i="2"/>
  <c r="P329" i="4" s="1"/>
  <c r="AE329" i="4" s="1"/>
  <c r="AX214" i="2"/>
  <c r="L214" i="4" s="1"/>
  <c r="AA214" i="4" s="1"/>
  <c r="BB451" i="2"/>
  <c r="P451" i="4" s="1"/>
  <c r="AE451" i="4" s="1"/>
  <c r="AT480" i="2"/>
  <c r="H480" i="4" s="1"/>
  <c r="W480" i="4" s="1"/>
  <c r="BB32" i="2"/>
  <c r="P32" i="4" s="1"/>
  <c r="AE32" i="4" s="1"/>
  <c r="AX157" i="2"/>
  <c r="L157" i="4" s="1"/>
  <c r="AA157" i="4" s="1"/>
  <c r="AU445" i="2"/>
  <c r="I445" i="4" s="1"/>
  <c r="X445" i="4" s="1"/>
  <c r="AL151" i="2"/>
  <c r="BM151" i="2"/>
  <c r="AN427" i="2"/>
  <c r="AK328" i="2"/>
  <c r="AJ597" i="2"/>
  <c r="BK597" i="2"/>
  <c r="AN274" i="2"/>
  <c r="AQ434" i="2"/>
  <c r="BR434" i="2"/>
  <c r="AH114" i="2"/>
  <c r="BI114" i="2"/>
  <c r="AL92" i="2"/>
  <c r="BM92" i="2"/>
  <c r="AI364" i="2"/>
  <c r="BJ364" i="2"/>
  <c r="AO294" i="2"/>
  <c r="BP294" i="2"/>
  <c r="AJ502" i="2"/>
  <c r="BK502" i="2"/>
  <c r="AL118" i="2"/>
  <c r="BM118" i="2"/>
  <c r="AJ627" i="2"/>
  <c r="BK627" i="2"/>
  <c r="AK160" i="2"/>
  <c r="AL218" i="2"/>
  <c r="BM218" i="2"/>
  <c r="AL538" i="2"/>
  <c r="BM538" i="2"/>
  <c r="AR119" i="2"/>
  <c r="BS119" i="2"/>
  <c r="AR49" i="2"/>
  <c r="BS49" i="2"/>
  <c r="AI593" i="2"/>
  <c r="BJ593" i="2"/>
  <c r="AK59" i="2"/>
  <c r="AP315" i="2"/>
  <c r="BQ315" i="2"/>
  <c r="AJ555" i="2"/>
  <c r="BK555" i="2"/>
  <c r="AN360" i="2"/>
  <c r="AQ165" i="2"/>
  <c r="BR165" i="2"/>
  <c r="AP402" i="2"/>
  <c r="BQ402" i="2"/>
  <c r="AK31" i="2"/>
  <c r="AL508" i="2"/>
  <c r="BM508" i="2"/>
  <c r="AG457" i="2"/>
  <c r="AJ582" i="2"/>
  <c r="BK582" i="2"/>
  <c r="AN531" i="2"/>
  <c r="AO333" i="2"/>
  <c r="BP333" i="2"/>
  <c r="AP538" i="2"/>
  <c r="BQ538" i="2"/>
  <c r="AH215" i="2"/>
  <c r="BI215" i="2"/>
  <c r="AH129" i="2"/>
  <c r="BI129" i="2"/>
  <c r="AG609" i="2"/>
  <c r="AT314" i="2"/>
  <c r="H314" i="4" s="1"/>
  <c r="W314" i="4" s="1"/>
  <c r="BB183" i="2"/>
  <c r="P183" i="4" s="1"/>
  <c r="AE183" i="4" s="1"/>
  <c r="AX22" i="2"/>
  <c r="L22" i="4" s="1"/>
  <c r="AA22" i="4" s="1"/>
  <c r="AU292" i="2"/>
  <c r="I292" i="4" s="1"/>
  <c r="X292" i="4" s="1"/>
  <c r="AV516" i="2"/>
  <c r="J516" i="4" s="1"/>
  <c r="Y516" i="4" s="1"/>
  <c r="AS225" i="2"/>
  <c r="G225" i="4" s="1"/>
  <c r="V225" i="4" s="1"/>
  <c r="BC497" i="2"/>
  <c r="Q497" i="4" s="1"/>
  <c r="AF497" i="4" s="1"/>
  <c r="AY7" i="2"/>
  <c r="M7" i="4" s="1"/>
  <c r="AB7" i="4" s="1"/>
  <c r="BD94" i="2"/>
  <c r="R94" i="4" s="1"/>
  <c r="AG94" i="4" s="1"/>
  <c r="BC510" i="2"/>
  <c r="Q510" i="4" s="1"/>
  <c r="AF510" i="4" s="1"/>
  <c r="AW91" i="2"/>
  <c r="K91" i="4" s="1"/>
  <c r="Z91" i="4" s="1"/>
  <c r="BD459" i="2"/>
  <c r="R459" i="4" s="1"/>
  <c r="AG459" i="4" s="1"/>
  <c r="AY552" i="2"/>
  <c r="M552" i="4" s="1"/>
  <c r="AB552" i="4" s="1"/>
  <c r="AW277" i="2"/>
  <c r="K277" i="4" s="1"/>
  <c r="Z277" i="4" s="1"/>
  <c r="BC613" i="2"/>
  <c r="Q613" i="4" s="1"/>
  <c r="AF613" i="4" s="1"/>
  <c r="AT159" i="2"/>
  <c r="H159" i="4" s="1"/>
  <c r="W159" i="4" s="1"/>
  <c r="BB367" i="2"/>
  <c r="P367" i="4" s="1"/>
  <c r="AE367" i="4" s="1"/>
  <c r="AT12" i="2"/>
  <c r="H12" i="4" s="1"/>
  <c r="W12" i="4" s="1"/>
  <c r="BB124" i="2"/>
  <c r="P124" i="4" s="1"/>
  <c r="AE124" i="4" s="1"/>
  <c r="AX412" i="2"/>
  <c r="L412" i="4" s="1"/>
  <c r="AA412" i="4" s="1"/>
  <c r="AU620" i="2"/>
  <c r="I620" i="4" s="1"/>
  <c r="X620" i="4" s="1"/>
  <c r="AV73" i="2"/>
  <c r="J73" i="4" s="1"/>
  <c r="Y73" i="4" s="1"/>
  <c r="AS409" i="2"/>
  <c r="G409" i="4" s="1"/>
  <c r="V409" i="4" s="1"/>
  <c r="BC99" i="2"/>
  <c r="Q99" i="4" s="1"/>
  <c r="AF99" i="4" s="1"/>
  <c r="BC515" i="2"/>
  <c r="Q515" i="4" s="1"/>
  <c r="AF515" i="4" s="1"/>
  <c r="AZ608" i="2"/>
  <c r="N608" i="4" s="1"/>
  <c r="AC608" i="4" s="1"/>
  <c r="AZ237" i="2"/>
  <c r="N237" i="4" s="1"/>
  <c r="AC237" i="4" s="1"/>
  <c r="AW477" i="2"/>
  <c r="K477" i="4" s="1"/>
  <c r="Z477" i="4" s="1"/>
  <c r="AJ171" i="2"/>
  <c r="BK171" i="2"/>
  <c r="AK360" i="2"/>
  <c r="AQ600" i="2"/>
  <c r="BR600" i="2"/>
  <c r="AL220" i="2"/>
  <c r="BM220" i="2"/>
  <c r="AP508" i="2"/>
  <c r="BQ508" i="2"/>
  <c r="AN473" i="2"/>
  <c r="AM531" i="2"/>
  <c r="BN531" i="2"/>
  <c r="AJ112" i="2"/>
  <c r="BK112" i="2"/>
  <c r="AK256" i="2"/>
  <c r="AH432" i="2"/>
  <c r="BI432" i="2"/>
  <c r="AO77" i="2"/>
  <c r="BP77" i="2"/>
  <c r="AQ122" i="2"/>
  <c r="BR122" i="2"/>
  <c r="AJ394" i="2"/>
  <c r="BK394" i="2"/>
  <c r="AR519" i="2"/>
  <c r="BS519" i="2"/>
  <c r="AM612" i="2"/>
  <c r="BN612" i="2"/>
  <c r="AI171" i="2"/>
  <c r="BJ171" i="2"/>
  <c r="AM603" i="2"/>
  <c r="BN603" i="2"/>
  <c r="AI239" i="2"/>
  <c r="BJ239" i="2"/>
  <c r="AN623" i="2"/>
  <c r="AQ89" i="2"/>
  <c r="BR89" i="2"/>
  <c r="AI457" i="2"/>
  <c r="BJ457" i="2"/>
  <c r="AG262" i="2"/>
  <c r="AH406" i="2"/>
  <c r="BI406" i="2"/>
  <c r="AQ614" i="2"/>
  <c r="BR614" i="2"/>
  <c r="AH243" i="2"/>
  <c r="BI243" i="2"/>
  <c r="AK77" i="2"/>
  <c r="AI365" i="2"/>
  <c r="BJ365" i="2"/>
  <c r="AG45" i="2"/>
  <c r="AM250" i="2"/>
  <c r="BN250" i="2"/>
  <c r="AL247" i="2"/>
  <c r="BM247" i="2"/>
  <c r="AQ599" i="2"/>
  <c r="BR599" i="2"/>
  <c r="AG52" i="2"/>
  <c r="AP145" i="2"/>
  <c r="BQ145" i="2"/>
  <c r="AR17" i="2"/>
  <c r="BS17" i="2"/>
  <c r="AX74" i="2"/>
  <c r="L74" i="4" s="1"/>
  <c r="AA74" i="4" s="1"/>
  <c r="AU346" i="2"/>
  <c r="I346" i="4" s="1"/>
  <c r="X346" i="4" s="1"/>
  <c r="AV375" i="2"/>
  <c r="J375" i="4" s="1"/>
  <c r="Y375" i="4" s="1"/>
  <c r="AS84" i="2"/>
  <c r="G84" i="4" s="1"/>
  <c r="V84" i="4" s="1"/>
  <c r="AY308" i="2"/>
  <c r="M308" i="4" s="1"/>
  <c r="AB308" i="4" s="1"/>
  <c r="AS241" i="2"/>
  <c r="G241" i="4" s="1"/>
  <c r="V241" i="4" s="1"/>
  <c r="BC513" i="2"/>
  <c r="Q513" i="4" s="1"/>
  <c r="AF513" i="4" s="1"/>
  <c r="AU542" i="2"/>
  <c r="I542" i="4" s="1"/>
  <c r="X542" i="4" s="1"/>
  <c r="AT491" i="2"/>
  <c r="H491" i="4" s="1"/>
  <c r="W491" i="4" s="1"/>
  <c r="BB232" i="2"/>
  <c r="P232" i="4" s="1"/>
  <c r="AE232" i="4" s="1"/>
  <c r="AX616" i="2"/>
  <c r="L616" i="4" s="1"/>
  <c r="AA616" i="4" s="1"/>
  <c r="AU357" i="2"/>
  <c r="I357" i="4" s="1"/>
  <c r="X357" i="4" s="1"/>
  <c r="AV146" i="2"/>
  <c r="J146" i="4" s="1"/>
  <c r="Y146" i="4" s="1"/>
  <c r="AS514" i="2"/>
  <c r="G514" i="4" s="1"/>
  <c r="V514" i="4" s="1"/>
  <c r="AY207" i="2"/>
  <c r="M207" i="4" s="1"/>
  <c r="AB207" i="4" s="1"/>
  <c r="BC140" i="2"/>
  <c r="Q140" i="4" s="1"/>
  <c r="AF140" i="4" s="1"/>
  <c r="BC428" i="2"/>
  <c r="Q428" i="4" s="1"/>
  <c r="AF428" i="4" s="1"/>
  <c r="BD601" i="2"/>
  <c r="R601" i="4" s="1"/>
  <c r="AG601" i="4" s="1"/>
  <c r="AY179" i="2"/>
  <c r="M179" i="4" s="1"/>
  <c r="AB179" i="4" s="1"/>
  <c r="BD624" i="2"/>
  <c r="R624" i="4" s="1"/>
  <c r="AG624" i="4" s="1"/>
  <c r="AQ43" i="2"/>
  <c r="BR43" i="2"/>
  <c r="AR392" i="2"/>
  <c r="BS392" i="2"/>
  <c r="AG165" i="2"/>
  <c r="AJ434" i="2"/>
  <c r="BK434" i="2"/>
  <c r="AK9" i="2"/>
  <c r="AQ278" i="2"/>
  <c r="BR278" i="2"/>
  <c r="AI438" i="2"/>
  <c r="BJ438" i="2"/>
  <c r="AN256" i="2"/>
  <c r="AI141" i="2"/>
  <c r="BJ141" i="2"/>
  <c r="AO42" i="2"/>
  <c r="BP42" i="2"/>
  <c r="AR442" i="2"/>
  <c r="BS442" i="2"/>
  <c r="AP247" i="2"/>
  <c r="BQ247" i="2"/>
  <c r="AM487" i="2"/>
  <c r="BN487" i="2"/>
  <c r="AQ452" i="2"/>
  <c r="BR452" i="2"/>
  <c r="AO231" i="2"/>
  <c r="BP231" i="2"/>
  <c r="AJ545" i="2"/>
  <c r="BK545" i="2"/>
  <c r="AR302" i="2"/>
  <c r="BS302" i="2"/>
  <c r="AK102" i="2"/>
  <c r="AP171" i="2"/>
  <c r="BQ171" i="2"/>
  <c r="AO395" i="2"/>
  <c r="BP395" i="2"/>
  <c r="AH40" i="2"/>
  <c r="BI40" i="2"/>
  <c r="AP328" i="2"/>
  <c r="BQ328" i="2"/>
  <c r="AO600" i="2"/>
  <c r="BP600" i="2"/>
  <c r="AK325" i="2"/>
  <c r="AM629" i="2"/>
  <c r="BN629" i="2"/>
  <c r="AJ274" i="2"/>
  <c r="BK274" i="2"/>
  <c r="AH418" i="2"/>
  <c r="BI418" i="2"/>
  <c r="AL383" i="2"/>
  <c r="BM383" i="2"/>
  <c r="AO332" i="2"/>
  <c r="BP332" i="2"/>
  <c r="AI604" i="2"/>
  <c r="BJ604" i="2"/>
  <c r="AG358" i="2"/>
  <c r="AJ195" i="2"/>
  <c r="BK195" i="2"/>
  <c r="AI419" i="2"/>
  <c r="BJ419" i="2"/>
  <c r="AH368" i="2"/>
  <c r="BI368" i="2"/>
  <c r="AR576" i="2"/>
  <c r="BS576" i="2"/>
  <c r="AJ301" i="2"/>
  <c r="BK301" i="2"/>
  <c r="AN362" i="2"/>
  <c r="AK522" i="2"/>
  <c r="AH247" i="2"/>
  <c r="BI247" i="2"/>
  <c r="AI519" i="2"/>
  <c r="BJ519" i="2"/>
  <c r="AG596" i="2"/>
  <c r="AQ417" i="2"/>
  <c r="BR417" i="2"/>
  <c r="AN295" i="2"/>
  <c r="BD138" i="2"/>
  <c r="R138" i="4" s="1"/>
  <c r="AG138" i="4" s="1"/>
  <c r="BA474" i="2"/>
  <c r="O474" i="4" s="1"/>
  <c r="AD474" i="4" s="1"/>
  <c r="AT100" i="2"/>
  <c r="H100" i="4" s="1"/>
  <c r="W100" i="4" s="1"/>
  <c r="BB324" i="2"/>
  <c r="P324" i="4" s="1"/>
  <c r="AE324" i="4" s="1"/>
  <c r="AX532" i="2"/>
  <c r="L532" i="4" s="1"/>
  <c r="AA532" i="4" s="1"/>
  <c r="BB529" i="2"/>
  <c r="P529" i="4" s="1"/>
  <c r="AE529" i="4" s="1"/>
  <c r="AX14" i="2"/>
  <c r="L14" i="4" s="1"/>
  <c r="AA14" i="4" s="1"/>
  <c r="AU110" i="2"/>
  <c r="I110" i="4" s="1"/>
  <c r="X110" i="4" s="1"/>
  <c r="AV286" i="2"/>
  <c r="J286" i="4" s="1"/>
  <c r="Y286" i="4" s="1"/>
  <c r="AS574" i="2"/>
  <c r="G574" i="4" s="1"/>
  <c r="V574" i="4" s="1"/>
  <c r="AZ507" i="2"/>
  <c r="N507" i="4" s="1"/>
  <c r="AC507" i="4" s="1"/>
  <c r="BC389" i="2"/>
  <c r="Q389" i="4" s="1"/>
  <c r="AF389" i="4" s="1"/>
  <c r="AY530" i="2"/>
  <c r="M530" i="4" s="1"/>
  <c r="AB530" i="4" s="1"/>
  <c r="BD71" i="2"/>
  <c r="R71" i="4" s="1"/>
  <c r="AG71" i="4" s="1"/>
  <c r="AY223" i="2"/>
  <c r="M223" i="4" s="1"/>
  <c r="AB223" i="4" s="1"/>
  <c r="BD37" i="2"/>
  <c r="R37" i="4" s="1"/>
  <c r="AG37" i="4" s="1"/>
  <c r="AT444" i="2"/>
  <c r="H444" i="4" s="1"/>
  <c r="W444" i="4" s="1"/>
  <c r="BB169" i="2"/>
  <c r="P169" i="4" s="1"/>
  <c r="AE169" i="4" s="1"/>
  <c r="AX470" i="2"/>
  <c r="L470" i="4" s="1"/>
  <c r="AA470" i="4" s="1"/>
  <c r="AU227" i="2"/>
  <c r="I227" i="4" s="1"/>
  <c r="X227" i="4" s="1"/>
  <c r="AV563" i="2"/>
  <c r="J563" i="4" s="1"/>
  <c r="Y563" i="4" s="1"/>
  <c r="AS272" i="2"/>
  <c r="G272" i="4" s="1"/>
  <c r="V272" i="4" s="1"/>
  <c r="BD13" i="2"/>
  <c r="R13" i="4" s="1"/>
  <c r="AG13" i="4" s="1"/>
  <c r="AY253" i="2"/>
  <c r="M253" i="4" s="1"/>
  <c r="AB253" i="4" s="1"/>
  <c r="AZ525" i="2"/>
  <c r="N525" i="4" s="1"/>
  <c r="AC525" i="4" s="1"/>
  <c r="AH411" i="2"/>
  <c r="BI411" i="2"/>
  <c r="AM56" i="2"/>
  <c r="BN56" i="2"/>
  <c r="AR296" i="2"/>
  <c r="BS296" i="2"/>
  <c r="AR520" i="2"/>
  <c r="BS520" i="2"/>
  <c r="AL309" i="2"/>
  <c r="BM309" i="2"/>
  <c r="AI623" i="2"/>
  <c r="BJ623" i="2"/>
  <c r="AH300" i="2"/>
  <c r="BI300" i="2"/>
  <c r="AG569" i="2"/>
  <c r="AP342" i="2"/>
  <c r="BQ342" i="2"/>
  <c r="AR19" i="2"/>
  <c r="BS19" i="2"/>
  <c r="AM160" i="2"/>
  <c r="BN160" i="2"/>
  <c r="AQ592" i="2"/>
  <c r="BR592" i="2"/>
  <c r="AR362" i="2"/>
  <c r="BS362" i="2"/>
  <c r="AM538" i="2"/>
  <c r="BN538" i="2"/>
  <c r="AJ103" i="2"/>
  <c r="BK103" i="2"/>
  <c r="AO471" i="2"/>
  <c r="BP471" i="2"/>
  <c r="AR23" i="2"/>
  <c r="BS23" i="2"/>
  <c r="AL212" i="2"/>
  <c r="BM212" i="2"/>
  <c r="AQ548" i="2"/>
  <c r="BR548" i="2"/>
  <c r="AI65" i="2"/>
  <c r="BJ65" i="2"/>
  <c r="AH465" i="2"/>
  <c r="BI465" i="2"/>
  <c r="AO78" i="2"/>
  <c r="BP78" i="2"/>
  <c r="AM102" i="2"/>
  <c r="BN102" i="2"/>
  <c r="AR331" i="2"/>
  <c r="BS331" i="2"/>
  <c r="AJ587" i="2"/>
  <c r="BK587" i="2"/>
  <c r="AJ629" i="2"/>
  <c r="BK629" i="2"/>
  <c r="AK127" i="2"/>
  <c r="AO220" i="2"/>
  <c r="BP220" i="2"/>
  <c r="AQ588" i="2"/>
  <c r="BR588" i="2"/>
  <c r="AR57" i="2"/>
  <c r="BS57" i="2"/>
  <c r="AG489" i="2"/>
  <c r="AM390" i="2"/>
  <c r="BN390" i="2"/>
  <c r="AK243" i="2"/>
  <c r="AI144" i="2"/>
  <c r="BJ144" i="2"/>
  <c r="AJ320" i="2"/>
  <c r="BK320" i="2"/>
  <c r="AM576" i="2"/>
  <c r="BN576" i="2"/>
  <c r="AO205" i="2"/>
  <c r="BP205" i="2"/>
  <c r="AL90" i="2"/>
  <c r="BM90" i="2"/>
  <c r="AN298" i="2"/>
  <c r="AL490" i="2"/>
  <c r="BM490" i="2"/>
  <c r="AP132" i="2"/>
  <c r="BQ132" i="2"/>
  <c r="AK628" i="2"/>
  <c r="AM433" i="2"/>
  <c r="BN433" i="2"/>
  <c r="AJ142" i="2"/>
  <c r="BK142" i="2"/>
  <c r="AO478" i="2"/>
  <c r="BP478" i="2"/>
  <c r="BC554" i="2"/>
  <c r="Q554" i="4" s="1"/>
  <c r="AF554" i="4" s="1"/>
  <c r="BA116" i="2"/>
  <c r="O116" i="4" s="1"/>
  <c r="AD116" i="4" s="1"/>
  <c r="AZ356" i="2"/>
  <c r="N356" i="4" s="1"/>
  <c r="AC356" i="4" s="1"/>
  <c r="BC289" i="2"/>
  <c r="Q289" i="4" s="1"/>
  <c r="AF289" i="4" s="1"/>
  <c r="AW126" i="2"/>
  <c r="K126" i="4" s="1"/>
  <c r="Z126" i="4" s="1"/>
  <c r="AZ318" i="2"/>
  <c r="N318" i="4" s="1"/>
  <c r="AC318" i="4" s="1"/>
  <c r="BD123" i="2"/>
  <c r="R123" i="4" s="1"/>
  <c r="AG123" i="4" s="1"/>
  <c r="AT408" i="2"/>
  <c r="H408" i="4" s="1"/>
  <c r="W408" i="4" s="1"/>
  <c r="BB8" i="2"/>
  <c r="P8" i="4" s="1"/>
  <c r="AE8" i="4" s="1"/>
  <c r="BB255" i="2"/>
  <c r="P255" i="4" s="1"/>
  <c r="AE255" i="4" s="1"/>
  <c r="AX463" i="2"/>
  <c r="L463" i="4" s="1"/>
  <c r="AA463" i="4" s="1"/>
  <c r="AU117" i="2"/>
  <c r="I117" i="4" s="1"/>
  <c r="X117" i="4" s="1"/>
  <c r="AV60" i="2"/>
  <c r="J60" i="4" s="1"/>
  <c r="Y60" i="4" s="1"/>
  <c r="AU476" i="2"/>
  <c r="I476" i="4" s="1"/>
  <c r="X476" i="4" s="1"/>
  <c r="AV217" i="2"/>
  <c r="J217" i="4" s="1"/>
  <c r="Y217" i="4" s="1"/>
  <c r="AS518" i="2"/>
  <c r="G518" i="4" s="1"/>
  <c r="V518" i="4" s="1"/>
  <c r="BD275" i="2"/>
  <c r="R275" i="4" s="1"/>
  <c r="AG275" i="4" s="1"/>
  <c r="BC611" i="2"/>
  <c r="Q611" i="4" s="1"/>
  <c r="AF611" i="4" s="1"/>
  <c r="AY285" i="2"/>
  <c r="M285" i="4" s="1"/>
  <c r="AB285" i="4" s="1"/>
  <c r="BD589" i="2"/>
  <c r="R589" i="4" s="1"/>
  <c r="AG589" i="4" s="1"/>
  <c r="AP267" i="2"/>
  <c r="BQ267" i="2"/>
  <c r="AR523" i="2"/>
  <c r="BS523" i="2"/>
  <c r="AN373" i="2"/>
  <c r="AG31" i="2"/>
  <c r="AQ303" i="2"/>
  <c r="BR303" i="2"/>
  <c r="AQ101" i="2"/>
  <c r="BR101" i="2"/>
  <c r="AG332" i="2"/>
  <c r="AH604" i="2"/>
  <c r="BI604" i="2"/>
  <c r="AQ457" i="2"/>
  <c r="BR457" i="2"/>
  <c r="AQ585" i="2"/>
  <c r="BR585" i="2"/>
  <c r="AL358" i="2"/>
  <c r="BM358" i="2"/>
  <c r="AI534" i="2"/>
  <c r="BJ534" i="2"/>
  <c r="AJ19" i="2"/>
  <c r="BK19" i="2"/>
  <c r="AG291" i="2"/>
  <c r="AH499" i="2"/>
  <c r="BI499" i="2"/>
  <c r="AO416" i="2"/>
  <c r="BP416" i="2"/>
  <c r="AQ173" i="2"/>
  <c r="BR173" i="2"/>
  <c r="AJ186" i="2"/>
  <c r="BK186" i="2"/>
  <c r="BK426" i="2"/>
  <c r="AJ426" i="2"/>
  <c r="AR618" i="2"/>
  <c r="BS618" i="2"/>
  <c r="AP599" i="2"/>
  <c r="BQ599" i="2"/>
  <c r="AH52" i="2"/>
  <c r="BI52" i="2"/>
  <c r="AL199" i="2"/>
  <c r="BM199" i="2"/>
  <c r="AN433" i="2"/>
  <c r="AL590" i="2"/>
  <c r="BM590" i="2"/>
  <c r="AN328" i="2"/>
  <c r="AG520" i="2"/>
  <c r="AG261" i="2"/>
  <c r="AN501" i="2"/>
  <c r="BK31" i="2"/>
  <c r="AJ31" i="2"/>
  <c r="AI479" i="2"/>
  <c r="BJ479" i="2"/>
  <c r="AK204" i="2"/>
  <c r="AQ508" i="2"/>
  <c r="BR508" i="2"/>
  <c r="AK44" i="2"/>
  <c r="AG185" i="2"/>
  <c r="AK441" i="2"/>
  <c r="AG585" i="2"/>
  <c r="AP358" i="2"/>
  <c r="BQ358" i="2"/>
  <c r="AH128" i="2"/>
  <c r="BI128" i="2"/>
  <c r="AO512" i="2"/>
  <c r="BP512" i="2"/>
  <c r="AN573" i="2"/>
  <c r="AH170" i="2"/>
  <c r="BI170" i="2"/>
  <c r="AI426" i="2"/>
  <c r="BJ426" i="2"/>
  <c r="AK567" i="2"/>
  <c r="AJ452" i="2"/>
  <c r="BK452" i="2"/>
  <c r="AK38" i="2"/>
  <c r="AK465" i="2"/>
  <c r="AL446" i="2"/>
  <c r="BM446" i="2"/>
  <c r="AX234" i="2"/>
  <c r="L234" i="4" s="1"/>
  <c r="AA234" i="4" s="1"/>
  <c r="AU586" i="2"/>
  <c r="I586" i="4" s="1"/>
  <c r="X586" i="4" s="1"/>
  <c r="AV551" i="2"/>
  <c r="J551" i="4" s="1"/>
  <c r="Y551" i="4" s="1"/>
  <c r="AU420" i="2"/>
  <c r="I420" i="4" s="1"/>
  <c r="X420" i="4" s="1"/>
  <c r="AV305" i="2"/>
  <c r="J305" i="4" s="1"/>
  <c r="Y305" i="4" s="1"/>
  <c r="AS577" i="2"/>
  <c r="G577" i="4" s="1"/>
  <c r="V577" i="4" s="1"/>
  <c r="AW30" i="2"/>
  <c r="K30" i="4" s="1"/>
  <c r="Z30" i="4" s="1"/>
  <c r="AY33" i="2"/>
  <c r="M33" i="4" s="1"/>
  <c r="AB33" i="4" s="1"/>
  <c r="BC219" i="2"/>
  <c r="Q219" i="4" s="1"/>
  <c r="AF219" i="4" s="1"/>
  <c r="AZ197" i="2"/>
  <c r="N197" i="4" s="1"/>
  <c r="AC197" i="4" s="1"/>
  <c r="AT21" i="2"/>
  <c r="H21" i="4" s="1"/>
  <c r="W21" i="4" s="1"/>
  <c r="BB210" i="2"/>
  <c r="P210" i="4" s="1"/>
  <c r="AE210" i="4" s="1"/>
  <c r="AT149" i="2"/>
  <c r="H149" i="4" s="1"/>
  <c r="W149" i="4" s="1"/>
  <c r="BB271" i="2"/>
  <c r="P271" i="4" s="1"/>
  <c r="AE271" i="4" s="1"/>
  <c r="AX511" i="2"/>
  <c r="L511" i="4" s="1"/>
  <c r="AA511" i="4" s="1"/>
  <c r="AU15" i="2"/>
  <c r="I15" i="4" s="1"/>
  <c r="X15" i="4" s="1"/>
  <c r="AV252" i="2"/>
  <c r="J252" i="4" s="1"/>
  <c r="Y252" i="4" s="1"/>
  <c r="AS492" i="2"/>
  <c r="G492" i="4" s="1"/>
  <c r="V492" i="4" s="1"/>
  <c r="BC550" i="2"/>
  <c r="Q550" i="4" s="1"/>
  <c r="AF550" i="4" s="1"/>
  <c r="AZ384" i="2"/>
  <c r="N384" i="4" s="1"/>
  <c r="AC384" i="4" s="1"/>
  <c r="AY349" i="2"/>
  <c r="M349" i="4" s="1"/>
  <c r="AB349" i="4" s="1"/>
  <c r="AL283" i="2"/>
  <c r="BM283" i="2"/>
  <c r="AM539" i="2"/>
  <c r="BN539" i="2"/>
  <c r="AG200" i="2"/>
  <c r="AG376" i="2"/>
  <c r="AN213" i="2"/>
  <c r="AH469" i="2"/>
  <c r="BI469" i="2"/>
  <c r="AG82" i="2"/>
  <c r="AK114" i="2"/>
  <c r="AR101" i="2"/>
  <c r="BS101" i="2"/>
  <c r="AI332" i="2"/>
  <c r="BJ332" i="2"/>
  <c r="AG28" i="2"/>
  <c r="AR441" i="2"/>
  <c r="BS441" i="2"/>
  <c r="AR598" i="2"/>
  <c r="BS598" i="2"/>
  <c r="AM323" i="2"/>
  <c r="BN323" i="2"/>
  <c r="AH579" i="2"/>
  <c r="BI579" i="2"/>
  <c r="AI160" i="2"/>
  <c r="BJ160" i="2"/>
  <c r="AG557" i="2"/>
  <c r="AL186" i="2"/>
  <c r="BM186" i="2"/>
  <c r="AH55" i="2"/>
  <c r="BI55" i="2"/>
  <c r="AQ628" i="2"/>
  <c r="BR628" i="2"/>
  <c r="AI417" i="2"/>
  <c r="BJ417" i="2"/>
  <c r="AI17" i="2"/>
  <c r="BJ17" i="2"/>
  <c r="AP446" i="2"/>
  <c r="BQ446" i="2"/>
  <c r="AH27" i="2"/>
  <c r="BI27" i="2"/>
  <c r="AH325" i="2"/>
  <c r="BI325" i="2"/>
  <c r="AG306" i="2"/>
  <c r="AR95" i="2"/>
  <c r="BS95" i="2"/>
  <c r="AQ623" i="2"/>
  <c r="BR623" i="2"/>
  <c r="AL332" i="2"/>
  <c r="BM332" i="2"/>
  <c r="AM326" i="2"/>
  <c r="BN326" i="2"/>
  <c r="AP211" i="2"/>
  <c r="BQ211" i="2"/>
  <c r="AL64" i="2"/>
  <c r="BM64" i="2"/>
  <c r="AL240" i="2"/>
  <c r="BM240" i="2"/>
  <c r="AJ416" i="2"/>
  <c r="BK416" i="2"/>
  <c r="AN77" i="2"/>
  <c r="AP541" i="2"/>
  <c r="BQ541" i="2"/>
  <c r="AK298" i="2"/>
  <c r="AH39" i="2"/>
  <c r="BI39" i="2"/>
  <c r="AL23" i="2"/>
  <c r="BM23" i="2"/>
  <c r="AO174" i="2"/>
  <c r="BP174" i="2"/>
  <c r="AP526" i="2"/>
  <c r="BQ526" i="2"/>
  <c r="BC10" i="2"/>
  <c r="Q10" i="4" s="1"/>
  <c r="AF10" i="4" s="1"/>
  <c r="BC266" i="2"/>
  <c r="Q266" i="4" s="1"/>
  <c r="AF266" i="4" s="1"/>
  <c r="AT436" i="2"/>
  <c r="H436" i="4" s="1"/>
  <c r="W436" i="4" s="1"/>
  <c r="BB353" i="2"/>
  <c r="P353" i="4" s="1"/>
  <c r="AE353" i="4" s="1"/>
  <c r="AT222" i="2"/>
  <c r="H222" i="4" s="1"/>
  <c r="W222" i="4" s="1"/>
  <c r="BB414" i="2"/>
  <c r="P414" i="4" s="1"/>
  <c r="AE414" i="4" s="1"/>
  <c r="AT347" i="2"/>
  <c r="H347" i="4" s="1"/>
  <c r="W347" i="4" s="1"/>
  <c r="BB120" i="2"/>
  <c r="P120" i="4" s="1"/>
  <c r="AE120" i="4" s="1"/>
  <c r="AX456" i="2"/>
  <c r="L456" i="4" s="1"/>
  <c r="AA456" i="4" s="1"/>
  <c r="AU229" i="2"/>
  <c r="I229" i="4" s="1"/>
  <c r="X229" i="4" s="1"/>
  <c r="AV517" i="2"/>
  <c r="J517" i="4" s="1"/>
  <c r="Y517" i="4" s="1"/>
  <c r="AS18" i="2"/>
  <c r="G18" i="4" s="1"/>
  <c r="V18" i="4" s="1"/>
  <c r="AV562" i="2"/>
  <c r="J562" i="4" s="1"/>
  <c r="Y562" i="4" s="1"/>
  <c r="AS47" i="2"/>
  <c r="G47" i="4" s="1"/>
  <c r="V47" i="4" s="1"/>
  <c r="BA559" i="2"/>
  <c r="O559" i="4" s="1"/>
  <c r="AD559" i="4" s="1"/>
  <c r="BA76" i="2"/>
  <c r="O76" i="4" s="1"/>
  <c r="AD76" i="4" s="1"/>
  <c r="BC524" i="2"/>
  <c r="Q524" i="4" s="1"/>
  <c r="AF524" i="4" s="1"/>
  <c r="AY371" i="2"/>
  <c r="M371" i="4" s="1"/>
  <c r="AB371" i="4" s="1"/>
  <c r="AT381" i="2"/>
  <c r="H381" i="4" s="1"/>
  <c r="W381" i="4" s="1"/>
  <c r="AJ102" i="2"/>
  <c r="BK102" i="2"/>
  <c r="AM331" i="2"/>
  <c r="BN331" i="2"/>
  <c r="AO571" i="2"/>
  <c r="BP571" i="2"/>
  <c r="AI200" i="2"/>
  <c r="BJ200" i="2"/>
  <c r="AL341" i="2"/>
  <c r="BM341" i="2"/>
  <c r="AJ306" i="2"/>
  <c r="BK306" i="2"/>
  <c r="AL466" i="2"/>
  <c r="BM466" i="2"/>
  <c r="AQ95" i="2"/>
  <c r="BR95" i="2"/>
  <c r="AO617" i="2"/>
  <c r="BP617" i="2"/>
  <c r="AJ390" i="2"/>
  <c r="BK390" i="2"/>
  <c r="AG70" i="2"/>
  <c r="AI147" i="2"/>
  <c r="BJ147" i="2"/>
  <c r="AP160" i="2"/>
  <c r="BQ160" i="2"/>
  <c r="AO368" i="2"/>
  <c r="BP368" i="2"/>
  <c r="AL166" i="2"/>
  <c r="BM166" i="2"/>
  <c r="AI164" i="2"/>
  <c r="BJ164" i="2"/>
  <c r="AQ49" i="2"/>
  <c r="BR49" i="2"/>
  <c r="AG209" i="2"/>
  <c r="AR465" i="2"/>
  <c r="BS465" i="2"/>
  <c r="AM279" i="2"/>
  <c r="BN279" i="2"/>
  <c r="AO251" i="2"/>
  <c r="BP251" i="2"/>
  <c r="AM475" i="2"/>
  <c r="BN475" i="2"/>
  <c r="AP520" i="2"/>
  <c r="BQ520" i="2"/>
  <c r="AL421" i="2"/>
  <c r="BM421" i="2"/>
  <c r="AI306" i="2"/>
  <c r="BJ306" i="2"/>
  <c r="AJ143" i="2"/>
  <c r="BK143" i="2"/>
  <c r="AL495" i="2"/>
  <c r="BM495" i="2"/>
  <c r="AQ396" i="2"/>
  <c r="BR396" i="2"/>
  <c r="AN377" i="2"/>
  <c r="AG566" i="2"/>
  <c r="AO378" i="2"/>
  <c r="BP378" i="2"/>
  <c r="AN618" i="2"/>
  <c r="AJ327" i="2"/>
  <c r="BK327" i="2"/>
  <c r="AL388" i="2"/>
  <c r="BM388" i="2"/>
  <c r="AI628" i="2"/>
  <c r="BJ628" i="2"/>
  <c r="AH417" i="2"/>
  <c r="BI417" i="2"/>
  <c r="AH17" i="2"/>
  <c r="BI17" i="2"/>
  <c r="AY282" i="2"/>
  <c r="M282" i="4" s="1"/>
  <c r="AB282" i="4" s="1"/>
  <c r="AY631" i="2"/>
  <c r="M631" i="4" s="1"/>
  <c r="AB631" i="4" s="1"/>
  <c r="BC369" i="2"/>
  <c r="Q369" i="4" s="1"/>
  <c r="AF369" i="4" s="1"/>
  <c r="AY625" i="2"/>
  <c r="M625" i="4" s="1"/>
  <c r="AB625" i="4" s="1"/>
  <c r="BA152" i="2"/>
  <c r="O152" i="4" s="1"/>
  <c r="AD152" i="4" s="1"/>
  <c r="AW504" i="2"/>
  <c r="K504" i="4" s="1"/>
  <c r="Z504" i="4" s="1"/>
  <c r="AY319" i="2"/>
  <c r="M319" i="4" s="1"/>
  <c r="AB319" i="4" s="1"/>
  <c r="BD575" i="2"/>
  <c r="R575" i="4" s="1"/>
  <c r="AG575" i="4" s="1"/>
  <c r="AT540" i="2"/>
  <c r="H540" i="4" s="1"/>
  <c r="W540" i="4" s="1"/>
  <c r="BB41" i="2"/>
  <c r="P41" i="4" s="1"/>
  <c r="AE41" i="4" s="1"/>
  <c r="AX281" i="2"/>
  <c r="L281" i="4" s="1"/>
  <c r="AA281" i="4" s="1"/>
  <c r="AU134" i="2"/>
  <c r="I134" i="4" s="1"/>
  <c r="X134" i="4" s="1"/>
  <c r="AV387" i="2"/>
  <c r="J387" i="4" s="1"/>
  <c r="Y387" i="4" s="1"/>
  <c r="AS48" i="2"/>
  <c r="G48" i="4" s="1"/>
  <c r="V48" i="4" s="1"/>
  <c r="AZ464" i="2"/>
  <c r="N464" i="4" s="1"/>
  <c r="AC464" i="4" s="1"/>
  <c r="BD16" i="2"/>
  <c r="R16" i="4" s="1"/>
  <c r="AG16" i="4" s="1"/>
  <c r="AJ151" i="2"/>
  <c r="BK151" i="2"/>
  <c r="AP376" i="2"/>
  <c r="BQ376" i="2"/>
  <c r="AQ373" i="2"/>
  <c r="BR373" i="2"/>
  <c r="AQ597" i="2"/>
  <c r="BR597" i="2"/>
  <c r="AL114" i="2"/>
  <c r="BM114" i="2"/>
  <c r="AM303" i="2"/>
  <c r="BN303" i="2"/>
  <c r="AL425" i="2"/>
  <c r="BM425" i="2"/>
  <c r="AQ569" i="2"/>
  <c r="BR569" i="2"/>
  <c r="AL390" i="2"/>
  <c r="BM390" i="2"/>
  <c r="AJ566" i="2"/>
  <c r="BK566" i="2"/>
  <c r="AL307" i="2"/>
  <c r="BM307" i="2"/>
  <c r="AK579" i="2"/>
  <c r="AG192" i="2"/>
  <c r="AJ29" i="2"/>
  <c r="BK29" i="2"/>
  <c r="AM541" i="2"/>
  <c r="BN541" i="2"/>
  <c r="AK90" i="2"/>
  <c r="AR250" i="2"/>
  <c r="BS250" i="2"/>
  <c r="AG618" i="2"/>
  <c r="AH391" i="2"/>
  <c r="BI391" i="2"/>
  <c r="AR599" i="2"/>
  <c r="BS599" i="2"/>
  <c r="AH158" i="2"/>
  <c r="BI158" i="2"/>
  <c r="AJ478" i="2"/>
  <c r="BK478" i="2"/>
  <c r="AM363" i="2"/>
  <c r="BN363" i="2"/>
  <c r="AI216" i="2"/>
  <c r="BJ216" i="2"/>
  <c r="AP501" i="2"/>
  <c r="BQ501" i="2"/>
  <c r="AP226" i="2"/>
  <c r="BQ226" i="2"/>
  <c r="AP188" i="2"/>
  <c r="BQ188" i="2"/>
  <c r="AH28" i="2"/>
  <c r="BI28" i="2"/>
  <c r="AQ534" i="2"/>
  <c r="BR534" i="2"/>
  <c r="AL189" i="2"/>
  <c r="BM189" i="2"/>
  <c r="AG429" i="2"/>
  <c r="AQ186" i="2"/>
  <c r="BR186" i="2"/>
  <c r="AL327" i="2"/>
  <c r="BM327" i="2"/>
  <c r="AR97" i="2"/>
  <c r="BS97" i="2"/>
  <c r="AJ398" i="2"/>
  <c r="BK398" i="2"/>
  <c r="AT167" i="2"/>
  <c r="H167" i="4" s="1"/>
  <c r="W167" i="4" s="1"/>
  <c r="BB260" i="2"/>
  <c r="P260" i="4" s="1"/>
  <c r="AE260" i="4" s="1"/>
  <c r="AX500" i="2"/>
  <c r="L500" i="4" s="1"/>
  <c r="AA500" i="4" s="1"/>
  <c r="AU193" i="2"/>
  <c r="I193" i="4" s="1"/>
  <c r="X193" i="4" s="1"/>
  <c r="AV385" i="2"/>
  <c r="J385" i="4" s="1"/>
  <c r="Y385" i="4" s="1"/>
  <c r="AS62" i="2"/>
  <c r="G62" i="4" s="1"/>
  <c r="V62" i="4" s="1"/>
  <c r="BA462" i="2"/>
  <c r="O462" i="4" s="1"/>
  <c r="AD462" i="4" s="1"/>
  <c r="AW443" i="2"/>
  <c r="K443" i="4" s="1"/>
  <c r="Z443" i="4" s="1"/>
  <c r="AZ536" i="2"/>
  <c r="N536" i="4" s="1"/>
  <c r="AC536" i="4" s="1"/>
  <c r="BC66" i="2"/>
  <c r="Q66" i="4" s="1"/>
  <c r="AF66" i="4" s="1"/>
  <c r="AY290" i="2"/>
  <c r="M290" i="4" s="1"/>
  <c r="AB290" i="4" s="1"/>
  <c r="AZ335" i="2"/>
  <c r="N335" i="4" s="1"/>
  <c r="AC335" i="4" s="1"/>
  <c r="AT79" i="2"/>
  <c r="H79" i="4" s="1"/>
  <c r="W79" i="4" s="1"/>
  <c r="BB108" i="2"/>
  <c r="P108" i="4" s="1"/>
  <c r="AE108" i="4" s="1"/>
  <c r="AX316" i="2"/>
  <c r="L316" i="4" s="1"/>
  <c r="AA316" i="4" s="1"/>
  <c r="AU556" i="2"/>
  <c r="I556" i="4" s="1"/>
  <c r="X556" i="4" s="1"/>
  <c r="AX329" i="2"/>
  <c r="L329" i="4" s="1"/>
  <c r="AA329" i="4" s="1"/>
  <c r="AU214" i="2"/>
  <c r="I214" i="4" s="1"/>
  <c r="X214" i="4" s="1"/>
  <c r="AX451" i="2"/>
  <c r="L451" i="4" s="1"/>
  <c r="AA451" i="4" s="1"/>
  <c r="BB480" i="2"/>
  <c r="P480" i="4" s="1"/>
  <c r="AE480" i="4" s="1"/>
  <c r="AX32" i="2"/>
  <c r="L32" i="4" s="1"/>
  <c r="AA32" i="4" s="1"/>
  <c r="AU157" i="2"/>
  <c r="I157" i="4" s="1"/>
  <c r="X157" i="4" s="1"/>
  <c r="AV445" i="2"/>
  <c r="J445" i="4" s="1"/>
  <c r="Y445" i="4" s="1"/>
  <c r="AI235" i="2"/>
  <c r="BJ235" i="2"/>
  <c r="AR88" i="2"/>
  <c r="BS88" i="2"/>
  <c r="AK584" i="2"/>
  <c r="AK341" i="2"/>
  <c r="AN85" i="2"/>
  <c r="AQ185" i="2"/>
  <c r="BR185" i="2"/>
  <c r="AG537" i="2"/>
  <c r="AN195" i="2"/>
  <c r="AG403" i="2"/>
  <c r="AL29" i="2"/>
  <c r="BM29" i="2"/>
  <c r="AL573" i="2"/>
  <c r="BM573" i="2"/>
  <c r="AG247" i="2"/>
  <c r="AG503" i="2"/>
  <c r="AG196" i="2"/>
  <c r="AP548" i="2"/>
  <c r="BQ548" i="2"/>
  <c r="AN257" i="2"/>
  <c r="AJ190" i="2"/>
  <c r="BK190" i="2"/>
  <c r="AG494" i="2"/>
  <c r="AH136" i="2"/>
  <c r="BI136" i="2"/>
  <c r="AK405" i="2"/>
  <c r="AR82" i="2"/>
  <c r="BS82" i="2"/>
  <c r="AP431" i="2"/>
  <c r="BQ431" i="2"/>
  <c r="AL204" i="2"/>
  <c r="BM204" i="2"/>
  <c r="AK28" i="2"/>
  <c r="AK233" i="2"/>
  <c r="AP230" i="2"/>
  <c r="BQ230" i="2"/>
  <c r="AR358" i="2"/>
  <c r="BS358" i="2"/>
  <c r="AL323" i="2"/>
  <c r="BM323" i="2"/>
  <c r="AR160" i="2"/>
  <c r="BS160" i="2"/>
  <c r="AK416" i="2"/>
  <c r="AR93" i="2"/>
  <c r="BS93" i="2"/>
  <c r="AP573" i="2"/>
  <c r="BQ573" i="2"/>
  <c r="AK170" i="2"/>
  <c r="AG394" i="2"/>
  <c r="AK311" i="2"/>
  <c r="AJ503" i="2"/>
  <c r="BK503" i="2"/>
  <c r="AO244" i="2"/>
  <c r="BP244" i="2"/>
  <c r="AI564" i="2"/>
  <c r="BJ564" i="2"/>
  <c r="AG334" i="2"/>
  <c r="BB314" i="2"/>
  <c r="P314" i="4" s="1"/>
  <c r="AE314" i="4" s="1"/>
  <c r="AX183" i="2"/>
  <c r="L183" i="4" s="1"/>
  <c r="AA183" i="4" s="1"/>
  <c r="AU22" i="2"/>
  <c r="I22" i="4" s="1"/>
  <c r="X22" i="4" s="1"/>
  <c r="AV292" i="2"/>
  <c r="J292" i="4" s="1"/>
  <c r="Y292" i="4" s="1"/>
  <c r="AS516" i="2"/>
  <c r="G516" i="4" s="1"/>
  <c r="V516" i="4" s="1"/>
  <c r="AY225" i="2"/>
  <c r="M225" i="4" s="1"/>
  <c r="AB225" i="4" s="1"/>
  <c r="AZ497" i="2"/>
  <c r="N497" i="4" s="1"/>
  <c r="AC497" i="4" s="1"/>
  <c r="AW7" i="2"/>
  <c r="K7" i="4" s="1"/>
  <c r="Z7" i="4" s="1"/>
  <c r="BC94" i="2"/>
  <c r="Q94" i="4" s="1"/>
  <c r="AF94" i="4" s="1"/>
  <c r="BA270" i="2"/>
  <c r="O270" i="4" s="1"/>
  <c r="AD270" i="4" s="1"/>
  <c r="BA91" i="2"/>
  <c r="O91" i="4" s="1"/>
  <c r="AD91" i="4" s="1"/>
  <c r="BC552" i="2"/>
  <c r="Q552" i="4" s="1"/>
  <c r="AF552" i="4" s="1"/>
  <c r="AY277" i="2"/>
  <c r="M277" i="4" s="1"/>
  <c r="AB277" i="4" s="1"/>
  <c r="AW613" i="2"/>
  <c r="K613" i="4" s="1"/>
  <c r="Z613" i="4" s="1"/>
  <c r="AT482" i="2"/>
  <c r="H482" i="4" s="1"/>
  <c r="W482" i="4" s="1"/>
  <c r="BB159" i="2"/>
  <c r="P159" i="4" s="1"/>
  <c r="AE159" i="4" s="1"/>
  <c r="AX367" i="2"/>
  <c r="L367" i="4" s="1"/>
  <c r="AA367" i="4" s="1"/>
  <c r="BB12" i="2"/>
  <c r="P12" i="4" s="1"/>
  <c r="AE12" i="4" s="1"/>
  <c r="AX124" i="2"/>
  <c r="L124" i="4" s="1"/>
  <c r="AA124" i="4" s="1"/>
  <c r="AU412" i="2"/>
  <c r="I412" i="4" s="1"/>
  <c r="X412" i="4" s="1"/>
  <c r="AV620" i="2"/>
  <c r="J620" i="4" s="1"/>
  <c r="Y620" i="4" s="1"/>
  <c r="AS73" i="2"/>
  <c r="G73" i="4" s="1"/>
  <c r="V73" i="4" s="1"/>
  <c r="AZ409" i="2"/>
  <c r="N409" i="4" s="1"/>
  <c r="AC409" i="4" s="1"/>
  <c r="AY99" i="2"/>
  <c r="M99" i="4" s="1"/>
  <c r="AB99" i="4" s="1"/>
  <c r="BA515" i="2"/>
  <c r="O515" i="4" s="1"/>
  <c r="AD515" i="4" s="1"/>
  <c r="AY608" i="2"/>
  <c r="M608" i="4" s="1"/>
  <c r="AB608" i="4" s="1"/>
  <c r="BA237" i="2"/>
  <c r="O237" i="4" s="1"/>
  <c r="AD237" i="4" s="1"/>
  <c r="BD477" i="2"/>
  <c r="R477" i="4" s="1"/>
  <c r="AG477" i="4" s="1"/>
  <c r="AO363" i="2"/>
  <c r="BP363" i="2"/>
  <c r="AN587" i="2"/>
  <c r="AH216" i="2"/>
  <c r="BI216" i="2"/>
  <c r="AR405" i="2"/>
  <c r="BS405" i="2"/>
  <c r="AJ338" i="2"/>
  <c r="BK338" i="2"/>
  <c r="AI498" i="2"/>
  <c r="BJ498" i="2"/>
  <c r="AJ239" i="2"/>
  <c r="BK239" i="2"/>
  <c r="AN543" i="2"/>
  <c r="AM28" i="2"/>
  <c r="BN28" i="2"/>
  <c r="AG153" i="2"/>
  <c r="AI617" i="2"/>
  <c r="BJ617" i="2"/>
  <c r="AM374" i="2"/>
  <c r="BN374" i="2"/>
  <c r="AH566" i="2"/>
  <c r="BI566" i="2"/>
  <c r="AN51" i="2"/>
  <c r="AO291" i="2"/>
  <c r="BP291" i="2"/>
  <c r="AM317" i="2"/>
  <c r="BN317" i="2"/>
  <c r="AH538" i="2"/>
  <c r="BI538" i="2"/>
  <c r="AM311" i="2"/>
  <c r="BN311" i="2"/>
  <c r="AI36" i="2"/>
  <c r="BJ36" i="2"/>
  <c r="AI340" i="2"/>
  <c r="BJ340" i="2"/>
  <c r="AN113" i="2"/>
  <c r="AP593" i="2"/>
  <c r="BQ593" i="2"/>
  <c r="AJ334" i="2"/>
  <c r="BK334" i="2"/>
  <c r="AP558" i="2"/>
  <c r="BQ558" i="2"/>
  <c r="AN363" i="2"/>
  <c r="AJ248" i="2"/>
  <c r="BK248" i="2"/>
  <c r="AP472" i="2"/>
  <c r="BQ472" i="2"/>
  <c r="AL293" i="2"/>
  <c r="BM293" i="2"/>
  <c r="AR485" i="2"/>
  <c r="BS485" i="2"/>
  <c r="AO194" i="2"/>
  <c r="BP194" i="2"/>
  <c r="AK386" i="2"/>
  <c r="AO626" i="2"/>
  <c r="BP626" i="2"/>
  <c r="AI300" i="2"/>
  <c r="BJ300" i="2"/>
  <c r="AL588" i="2"/>
  <c r="BM588" i="2"/>
  <c r="AI297" i="2"/>
  <c r="BJ297" i="2"/>
  <c r="AL483" i="2"/>
  <c r="BM483" i="2"/>
  <c r="AI112" i="2"/>
  <c r="BJ112" i="2"/>
  <c r="AM400" i="2"/>
  <c r="BN400" i="2"/>
  <c r="AR522" i="2"/>
  <c r="BS522" i="2"/>
  <c r="AN628" i="2"/>
  <c r="AQ433" i="2"/>
  <c r="BR433" i="2"/>
  <c r="AU74" i="2"/>
  <c r="I74" i="4" s="1"/>
  <c r="X74" i="4" s="1"/>
  <c r="AV346" i="2"/>
  <c r="J346" i="4" s="1"/>
  <c r="Y346" i="4" s="1"/>
  <c r="AS375" i="2"/>
  <c r="G375" i="4" s="1"/>
  <c r="V375" i="4" s="1"/>
  <c r="AW84" i="2"/>
  <c r="K84" i="4" s="1"/>
  <c r="Z84" i="4" s="1"/>
  <c r="AV542" i="2"/>
  <c r="J542" i="4" s="1"/>
  <c r="Y542" i="4" s="1"/>
  <c r="BB491" i="2"/>
  <c r="P491" i="4" s="1"/>
  <c r="AE491" i="4" s="1"/>
  <c r="AX232" i="2"/>
  <c r="L232" i="4" s="1"/>
  <c r="AA232" i="4" s="1"/>
  <c r="AU616" i="2"/>
  <c r="I616" i="4" s="1"/>
  <c r="X616" i="4" s="1"/>
  <c r="AV357" i="2"/>
  <c r="J357" i="4" s="1"/>
  <c r="Y357" i="4" s="1"/>
  <c r="AS146" i="2"/>
  <c r="G146" i="4" s="1"/>
  <c r="V146" i="4" s="1"/>
  <c r="BD207" i="2"/>
  <c r="R207" i="4" s="1"/>
  <c r="AG207" i="4" s="1"/>
  <c r="AY399" i="2"/>
  <c r="M399" i="4" s="1"/>
  <c r="AB399" i="4" s="1"/>
  <c r="AY428" i="2"/>
  <c r="M428" i="4" s="1"/>
  <c r="AB428" i="4" s="1"/>
  <c r="AY137" i="2"/>
  <c r="M137" i="4" s="1"/>
  <c r="AB137" i="4" s="1"/>
  <c r="AZ179" i="2"/>
  <c r="N179" i="4" s="1"/>
  <c r="AC179" i="4" s="1"/>
  <c r="AW624" i="2"/>
  <c r="K624" i="4" s="1"/>
  <c r="Z624" i="4" s="1"/>
  <c r="AK200" i="2"/>
  <c r="AG424" i="2"/>
  <c r="AO549" i="2"/>
  <c r="BP549" i="2"/>
  <c r="AN572" i="2"/>
  <c r="AK89" i="2"/>
  <c r="AG313" i="2"/>
  <c r="AR70" i="2"/>
  <c r="BS70" i="2"/>
  <c r="AK163" i="2"/>
  <c r="AK80" i="2"/>
  <c r="AP509" i="2"/>
  <c r="BQ509" i="2"/>
  <c r="AH484" i="2"/>
  <c r="BI484" i="2"/>
  <c r="AJ49" i="2"/>
  <c r="BK49" i="2"/>
  <c r="AO273" i="2"/>
  <c r="BP273" i="2"/>
  <c r="AN135" i="2"/>
  <c r="AH72" i="2"/>
  <c r="BI72" i="2"/>
  <c r="AJ344" i="2"/>
  <c r="BK344" i="2"/>
  <c r="AH373" i="2"/>
  <c r="BI373" i="2"/>
  <c r="AQ306" i="2"/>
  <c r="BR306" i="2"/>
  <c r="AI434" i="2"/>
  <c r="BJ434" i="2"/>
  <c r="AJ50" i="2"/>
  <c r="BK50" i="2"/>
  <c r="AG89" i="2"/>
  <c r="AJ313" i="2"/>
  <c r="BK313" i="2"/>
  <c r="AN374" i="2"/>
  <c r="AK614" i="2"/>
  <c r="AM211" i="2"/>
  <c r="BN211" i="2"/>
  <c r="AQ435" i="2"/>
  <c r="BR435" i="2"/>
  <c r="AN317" i="2"/>
  <c r="AR573" i="2"/>
  <c r="BS573" i="2"/>
  <c r="AN538" i="2"/>
  <c r="AR327" i="2"/>
  <c r="BS327" i="2"/>
  <c r="AK612" i="2"/>
  <c r="AO17" i="2"/>
  <c r="BP17" i="2"/>
  <c r="AZ138" i="2"/>
  <c r="N138" i="4" s="1"/>
  <c r="AC138" i="4" s="1"/>
  <c r="AT423" i="2"/>
  <c r="H423" i="4" s="1"/>
  <c r="W423" i="4" s="1"/>
  <c r="BB100" i="2"/>
  <c r="P100" i="4" s="1"/>
  <c r="AE100" i="4" s="1"/>
  <c r="AX324" i="2"/>
  <c r="L324" i="4" s="1"/>
  <c r="AA324" i="4" s="1"/>
  <c r="AU532" i="2"/>
  <c r="I532" i="4" s="1"/>
  <c r="X532" i="4" s="1"/>
  <c r="AX529" i="2"/>
  <c r="L529" i="4" s="1"/>
  <c r="AA529" i="4" s="1"/>
  <c r="AU14" i="2"/>
  <c r="I14" i="4" s="1"/>
  <c r="X14" i="4" s="1"/>
  <c r="AV110" i="2"/>
  <c r="J110" i="4" s="1"/>
  <c r="Y110" i="4" s="1"/>
  <c r="AS286" i="2"/>
  <c r="G286" i="4" s="1"/>
  <c r="V286" i="4" s="1"/>
  <c r="BA107" i="2"/>
  <c r="O107" i="4" s="1"/>
  <c r="AD107" i="4" s="1"/>
  <c r="BA507" i="2"/>
  <c r="O507" i="4" s="1"/>
  <c r="AD507" i="4" s="1"/>
  <c r="AY162" i="2"/>
  <c r="M162" i="4" s="1"/>
  <c r="AB162" i="4" s="1"/>
  <c r="BA530" i="2"/>
  <c r="O530" i="4" s="1"/>
  <c r="AD530" i="4" s="1"/>
  <c r="AW71" i="2"/>
  <c r="K71" i="4" s="1"/>
  <c r="Z71" i="4" s="1"/>
  <c r="AW223" i="2"/>
  <c r="K223" i="4" s="1"/>
  <c r="Z223" i="4" s="1"/>
  <c r="BA415" i="2"/>
  <c r="O415" i="4" s="1"/>
  <c r="AD415" i="4" s="1"/>
  <c r="AT156" i="2"/>
  <c r="H156" i="4" s="1"/>
  <c r="W156" i="4" s="1"/>
  <c r="BB444" i="2"/>
  <c r="P444" i="4" s="1"/>
  <c r="AE444" i="4" s="1"/>
  <c r="AX169" i="2"/>
  <c r="L169" i="4" s="1"/>
  <c r="AA169" i="4" s="1"/>
  <c r="AU470" i="2"/>
  <c r="I470" i="4" s="1"/>
  <c r="X470" i="4" s="1"/>
  <c r="AV227" i="2"/>
  <c r="J227" i="4" s="1"/>
  <c r="Y227" i="4" s="1"/>
  <c r="AS563" i="2"/>
  <c r="G563" i="4" s="1"/>
  <c r="V563" i="4" s="1"/>
  <c r="BC13" i="2"/>
  <c r="Q13" i="4" s="1"/>
  <c r="AF13" i="4" s="1"/>
  <c r="AG27" i="2"/>
  <c r="AH251" i="2"/>
  <c r="BI251" i="2"/>
  <c r="AG325" i="2"/>
  <c r="AM242" i="2"/>
  <c r="BN242" i="2"/>
  <c r="AR24" i="2"/>
  <c r="BS24" i="2"/>
  <c r="AL233" i="2"/>
  <c r="BM233" i="2"/>
  <c r="AJ358" i="2"/>
  <c r="BK358" i="2"/>
  <c r="AM176" i="2"/>
  <c r="BN176" i="2"/>
  <c r="AN432" i="2"/>
  <c r="AI77" i="2"/>
  <c r="BJ77" i="2"/>
  <c r="AQ557" i="2"/>
  <c r="BR557" i="2"/>
  <c r="AI570" i="2"/>
  <c r="BJ570" i="2"/>
  <c r="AQ487" i="2"/>
  <c r="BR487" i="2"/>
  <c r="AK119" i="2"/>
  <c r="AO257" i="2"/>
  <c r="BP257" i="2"/>
  <c r="AI481" i="2"/>
  <c r="BJ481" i="2"/>
  <c r="AG142" i="2"/>
  <c r="AR135" i="2"/>
  <c r="BS135" i="2"/>
  <c r="AL187" i="2"/>
  <c r="BM187" i="2"/>
  <c r="AK603" i="2"/>
  <c r="AL424" i="2"/>
  <c r="BM424" i="2"/>
  <c r="AG405" i="2"/>
  <c r="AI69" i="2"/>
  <c r="BJ69" i="2"/>
  <c r="AG370" i="2"/>
  <c r="AP175" i="2"/>
  <c r="BQ175" i="2"/>
  <c r="AO495" i="2"/>
  <c r="BP495" i="2"/>
  <c r="AI89" i="2"/>
  <c r="BJ89" i="2"/>
  <c r="AR505" i="2"/>
  <c r="BS505" i="2"/>
  <c r="AR291" i="2"/>
  <c r="BS291" i="2"/>
  <c r="AI579" i="2"/>
  <c r="BJ579" i="2"/>
  <c r="AO160" i="2"/>
  <c r="BP160" i="2"/>
  <c r="AG541" i="2"/>
  <c r="AG106" i="2"/>
  <c r="AL330" i="2"/>
  <c r="BM330" i="2"/>
  <c r="AI177" i="2"/>
  <c r="BJ177" i="2"/>
  <c r="AN158" i="2"/>
  <c r="AZ455" i="2"/>
  <c r="N455" i="4" s="1"/>
  <c r="AC455" i="4" s="1"/>
  <c r="BD289" i="2"/>
  <c r="R289" i="4" s="1"/>
  <c r="AG289" i="4" s="1"/>
  <c r="BD126" i="2"/>
  <c r="R126" i="4" s="1"/>
  <c r="AG126" i="4" s="1"/>
  <c r="AT606" i="2"/>
  <c r="H606" i="4" s="1"/>
  <c r="W606" i="4" s="1"/>
  <c r="AT619" i="2"/>
  <c r="H619" i="4" s="1"/>
  <c r="W619" i="4" s="1"/>
  <c r="BB408" i="2"/>
  <c r="P408" i="4" s="1"/>
  <c r="AE408" i="4" s="1"/>
  <c r="AT437" i="2"/>
  <c r="H437" i="4" s="1"/>
  <c r="W437" i="4" s="1"/>
  <c r="AT546" i="2"/>
  <c r="H546" i="4" s="1"/>
  <c r="W546" i="4" s="1"/>
  <c r="AX8" i="2"/>
  <c r="L8" i="4" s="1"/>
  <c r="AA8" i="4" s="1"/>
  <c r="AX255" i="2"/>
  <c r="L255" i="4" s="1"/>
  <c r="AA255" i="4" s="1"/>
  <c r="AU463" i="2"/>
  <c r="I463" i="4" s="1"/>
  <c r="X463" i="4" s="1"/>
  <c r="AV117" i="2"/>
  <c r="J117" i="4" s="1"/>
  <c r="Y117" i="4" s="1"/>
  <c r="AS60" i="2"/>
  <c r="G60" i="4" s="1"/>
  <c r="V60" i="4" s="1"/>
  <c r="AV476" i="2"/>
  <c r="J476" i="4" s="1"/>
  <c r="Y476" i="4" s="1"/>
  <c r="AS217" i="2"/>
  <c r="G217" i="4" s="1"/>
  <c r="V217" i="4" s="1"/>
  <c r="BD518" i="2"/>
  <c r="R518" i="4" s="1"/>
  <c r="AG518" i="4" s="1"/>
  <c r="AW275" i="2"/>
  <c r="K275" i="4" s="1"/>
  <c r="Z275" i="4" s="1"/>
  <c r="BA611" i="2"/>
  <c r="O611" i="4" s="1"/>
  <c r="AD611" i="4" s="1"/>
  <c r="BA61" i="2"/>
  <c r="O61" i="4" s="1"/>
  <c r="AD61" i="4" s="1"/>
  <c r="AW589" i="2"/>
  <c r="K589" i="4" s="1"/>
  <c r="Z589" i="4" s="1"/>
  <c r="AQ59" i="2"/>
  <c r="BR59" i="2"/>
  <c r="AK216" i="2"/>
  <c r="AR376" i="2"/>
  <c r="BS376" i="2"/>
  <c r="AP165" i="2"/>
  <c r="BQ165" i="2"/>
  <c r="AP274" i="2"/>
  <c r="BQ274" i="2"/>
  <c r="AH434" i="2"/>
  <c r="BI434" i="2"/>
  <c r="AM25" i="2"/>
  <c r="BN25" i="2"/>
  <c r="AI249" i="2"/>
  <c r="BJ249" i="2"/>
  <c r="AN80" i="2"/>
  <c r="AG240" i="2"/>
  <c r="AQ429" i="2"/>
  <c r="BR429" i="2"/>
  <c r="AH45" i="2"/>
  <c r="BI45" i="2"/>
  <c r="AM343" i="2"/>
  <c r="BN343" i="2"/>
  <c r="AJ372" i="2"/>
  <c r="BK372" i="2"/>
  <c r="AL177" i="2"/>
  <c r="BM177" i="2"/>
  <c r="AG17" i="2"/>
  <c r="AQ382" i="2"/>
  <c r="BR382" i="2"/>
  <c r="AQ88" i="2"/>
  <c r="BR88" i="2"/>
  <c r="AL194" i="2"/>
  <c r="BM194" i="2"/>
  <c r="AL450" i="2"/>
  <c r="BM450" i="2"/>
  <c r="AL614" i="2"/>
  <c r="BM614" i="2"/>
  <c r="AI131" i="2"/>
  <c r="BJ131" i="2"/>
  <c r="AJ595" i="2"/>
  <c r="BK595" i="2"/>
  <c r="AG173" i="2"/>
  <c r="AK365" i="2"/>
  <c r="AR54" i="2"/>
  <c r="BS54" i="2"/>
  <c r="AO343" i="2"/>
  <c r="BP343" i="2"/>
  <c r="AM263" i="2"/>
  <c r="BN263" i="2"/>
  <c r="AP177" i="2"/>
  <c r="BQ177" i="2"/>
  <c r="AG158" i="2"/>
  <c r="AU234" i="2"/>
  <c r="I234" i="4" s="1"/>
  <c r="X234" i="4" s="1"/>
  <c r="AV586" i="2"/>
  <c r="J586" i="4" s="1"/>
  <c r="Y586" i="4" s="1"/>
  <c r="AS551" i="2"/>
  <c r="G551" i="4" s="1"/>
  <c r="V551" i="4" s="1"/>
  <c r="AV420" i="2"/>
  <c r="J420" i="4" s="1"/>
  <c r="Y420" i="4" s="1"/>
  <c r="AS305" i="2"/>
  <c r="G305" i="4" s="1"/>
  <c r="V305" i="4" s="1"/>
  <c r="AW577" i="2"/>
  <c r="K577" i="4" s="1"/>
  <c r="Z577" i="4" s="1"/>
  <c r="BA30" i="2"/>
  <c r="O30" i="4" s="1"/>
  <c r="AD30" i="4" s="1"/>
  <c r="BC206" i="2"/>
  <c r="Q206" i="4" s="1"/>
  <c r="AF206" i="4" s="1"/>
  <c r="AW622" i="2"/>
  <c r="K622" i="4" s="1"/>
  <c r="Z622" i="4" s="1"/>
  <c r="BD33" i="2"/>
  <c r="R33" i="4" s="1"/>
  <c r="AG33" i="4" s="1"/>
  <c r="AZ219" i="2"/>
  <c r="N219" i="4" s="1"/>
  <c r="AC219" i="4" s="1"/>
  <c r="BD104" i="2"/>
  <c r="R104" i="4" s="1"/>
  <c r="AG104" i="4" s="1"/>
  <c r="AY440" i="2"/>
  <c r="M440" i="4" s="1"/>
  <c r="AB440" i="4" s="1"/>
  <c r="AT453" i="2"/>
  <c r="H453" i="4" s="1"/>
  <c r="W453" i="4" s="1"/>
  <c r="BB21" i="2"/>
  <c r="P21" i="4" s="1"/>
  <c r="AE21" i="4" s="1"/>
  <c r="AX210" i="2"/>
  <c r="L210" i="4" s="1"/>
  <c r="AA210" i="4" s="1"/>
  <c r="BB149" i="2"/>
  <c r="P149" i="4" s="1"/>
  <c r="AE149" i="4" s="1"/>
  <c r="AX271" i="2"/>
  <c r="L271" i="4" s="1"/>
  <c r="AA271" i="4" s="1"/>
  <c r="AU511" i="2"/>
  <c r="I511" i="4" s="1"/>
  <c r="X511" i="4" s="1"/>
  <c r="AV15" i="2"/>
  <c r="J15" i="4" s="1"/>
  <c r="Y15" i="4" s="1"/>
  <c r="AS252" i="2"/>
  <c r="G252" i="4" s="1"/>
  <c r="V252" i="4" s="1"/>
  <c r="BC492" i="2"/>
  <c r="Q492" i="4" s="1"/>
  <c r="AF492" i="4" s="1"/>
  <c r="AW355" i="2"/>
  <c r="K355" i="4" s="1"/>
  <c r="Z355" i="4" s="1"/>
  <c r="AW384" i="2"/>
  <c r="K384" i="4" s="1"/>
  <c r="Z384" i="4" s="1"/>
  <c r="AZ349" i="2"/>
  <c r="N349" i="4" s="1"/>
  <c r="AC349" i="4" s="1"/>
  <c r="AL43" i="2"/>
  <c r="BM43" i="2"/>
  <c r="AG386" i="2"/>
  <c r="AN617" i="2"/>
  <c r="AM422" i="2"/>
  <c r="BN422" i="2"/>
  <c r="AK51" i="2"/>
  <c r="AL400" i="2"/>
  <c r="BM400" i="2"/>
  <c r="AO592" i="2"/>
  <c r="BP592" i="2"/>
  <c r="AR269" i="2"/>
  <c r="BS269" i="2"/>
  <c r="AG442" i="2"/>
  <c r="AM439" i="2"/>
  <c r="BN439" i="2"/>
  <c r="AJ166" i="2"/>
  <c r="BK166" i="2"/>
  <c r="AK132" i="2"/>
  <c r="AL372" i="2"/>
  <c r="BM372" i="2"/>
  <c r="AQ267" i="2"/>
  <c r="BR267" i="2"/>
  <c r="AO88" i="2"/>
  <c r="BP88" i="2"/>
  <c r="AK344" i="2"/>
  <c r="AP584" i="2"/>
  <c r="BQ584" i="2"/>
  <c r="AN581" i="2"/>
  <c r="AH450" i="2"/>
  <c r="BI450" i="2"/>
  <c r="AG351" i="2"/>
  <c r="AK588" i="2"/>
  <c r="AI25" i="2"/>
  <c r="BJ25" i="2"/>
  <c r="AN297" i="2"/>
  <c r="AR457" i="2"/>
  <c r="BS457" i="2"/>
  <c r="AI585" i="2"/>
  <c r="BJ585" i="2"/>
  <c r="AH534" i="2"/>
  <c r="BI534" i="2"/>
  <c r="AN198" i="2"/>
  <c r="AH435" i="2"/>
  <c r="BI435" i="2"/>
  <c r="AP317" i="2"/>
  <c r="BQ317" i="2"/>
  <c r="AR90" i="2"/>
  <c r="BS90" i="2"/>
  <c r="AO458" i="2"/>
  <c r="BP458" i="2"/>
  <c r="AJ471" i="2"/>
  <c r="BK471" i="2"/>
  <c r="AQ212" i="2"/>
  <c r="BR212" i="2"/>
  <c r="AQ484" i="2"/>
  <c r="BR484" i="2"/>
  <c r="AL97" i="2"/>
  <c r="BM97" i="2"/>
  <c r="AK593" i="2"/>
  <c r="AZ266" i="2"/>
  <c r="N266" i="4" s="1"/>
  <c r="AC266" i="4" s="1"/>
  <c r="AT148" i="2"/>
  <c r="H148" i="4" s="1"/>
  <c r="W148" i="4" s="1"/>
  <c r="BB436" i="2"/>
  <c r="P436" i="4" s="1"/>
  <c r="AE436" i="4" s="1"/>
  <c r="AX353" i="2"/>
  <c r="L353" i="4" s="1"/>
  <c r="AA353" i="4" s="1"/>
  <c r="BB222" i="2"/>
  <c r="P222" i="4" s="1"/>
  <c r="AE222" i="4" s="1"/>
  <c r="AX414" i="2"/>
  <c r="L414" i="4" s="1"/>
  <c r="AA414" i="4" s="1"/>
  <c r="BB347" i="2"/>
  <c r="P347" i="4" s="1"/>
  <c r="AE347" i="4" s="1"/>
  <c r="AX120" i="2"/>
  <c r="L120" i="4" s="1"/>
  <c r="AA120" i="4" s="1"/>
  <c r="AU456" i="2"/>
  <c r="I456" i="4" s="1"/>
  <c r="X456" i="4" s="1"/>
  <c r="AV229" i="2"/>
  <c r="J229" i="4" s="1"/>
  <c r="Y229" i="4" s="1"/>
  <c r="AS517" i="2"/>
  <c r="G517" i="4" s="1"/>
  <c r="V517" i="4" s="1"/>
  <c r="AZ18" i="2"/>
  <c r="N18" i="4" s="1"/>
  <c r="AC18" i="4" s="1"/>
  <c r="AS562" i="2"/>
  <c r="G562" i="4" s="1"/>
  <c r="V562" i="4" s="1"/>
  <c r="AZ47" i="2"/>
  <c r="N47" i="4" s="1"/>
  <c r="AC47" i="4" s="1"/>
  <c r="BC287" i="2"/>
  <c r="Q287" i="4" s="1"/>
  <c r="AF287" i="4" s="1"/>
  <c r="BD559" i="2"/>
  <c r="R559" i="4" s="1"/>
  <c r="AG559" i="4" s="1"/>
  <c r="AZ268" i="2"/>
  <c r="N268" i="4" s="1"/>
  <c r="AC268" i="4" s="1"/>
  <c r="AW524" i="2"/>
  <c r="K524" i="4" s="1"/>
  <c r="Z524" i="4" s="1"/>
  <c r="BC86" i="2"/>
  <c r="Q86" i="4" s="1"/>
  <c r="AF86" i="4" s="1"/>
  <c r="BD371" i="2"/>
  <c r="R371" i="4" s="1"/>
  <c r="AG371" i="4" s="1"/>
  <c r="AT109" i="2"/>
  <c r="H109" i="4" s="1"/>
  <c r="W109" i="4" s="1"/>
  <c r="BB381" i="2"/>
  <c r="P381" i="4" s="1"/>
  <c r="AE381" i="4" s="1"/>
  <c r="AN279" i="2"/>
  <c r="AL603" i="2"/>
  <c r="BM603" i="2"/>
  <c r="AM216" i="2"/>
  <c r="BN216" i="2"/>
  <c r="AI376" i="2"/>
  <c r="BJ376" i="2"/>
  <c r="AI600" i="2"/>
  <c r="BJ600" i="2"/>
  <c r="AG581" i="2"/>
  <c r="AM322" i="2"/>
  <c r="BN322" i="2"/>
  <c r="AO498" i="2"/>
  <c r="BP498" i="2"/>
  <c r="AL127" i="2"/>
  <c r="BM127" i="2"/>
  <c r="AH479" i="2"/>
  <c r="BI479" i="2"/>
  <c r="AQ92" i="2"/>
  <c r="BR92" i="2"/>
  <c r="AM572" i="2"/>
  <c r="BN572" i="2"/>
  <c r="AL25" i="2"/>
  <c r="BM25" i="2"/>
  <c r="AR246" i="2"/>
  <c r="BS246" i="2"/>
  <c r="AK118" i="2"/>
  <c r="AH211" i="2"/>
  <c r="BI211" i="2"/>
  <c r="AK419" i="2"/>
  <c r="AH317" i="2"/>
  <c r="BI317" i="2"/>
  <c r="AN90" i="2"/>
  <c r="AR330" i="2"/>
  <c r="BS330" i="2"/>
  <c r="AH506" i="2"/>
  <c r="BI506" i="2"/>
  <c r="AP23" i="2"/>
  <c r="BQ23" i="2"/>
  <c r="AK564" i="2"/>
  <c r="AG174" i="2"/>
  <c r="AN478" i="2"/>
  <c r="AR267" i="2"/>
  <c r="BS267" i="2"/>
  <c r="AL523" i="2"/>
  <c r="BM523" i="2"/>
  <c r="AQ72" i="2"/>
  <c r="BR72" i="2"/>
  <c r="AR460" i="2"/>
  <c r="BS460" i="2"/>
  <c r="AN153" i="2"/>
  <c r="AI425" i="2"/>
  <c r="BJ425" i="2"/>
  <c r="AI390" i="2"/>
  <c r="BJ390" i="2"/>
  <c r="AP630" i="2"/>
  <c r="BQ630" i="2"/>
  <c r="AR195" i="2"/>
  <c r="BS195" i="2"/>
  <c r="AP256" i="2"/>
  <c r="BQ256" i="2"/>
  <c r="AM221" i="2"/>
  <c r="BN221" i="2"/>
  <c r="AQ154" i="2"/>
  <c r="BR154" i="2"/>
  <c r="AP166" i="2"/>
  <c r="BQ166" i="2"/>
  <c r="AG404" i="2"/>
  <c r="AN199" i="2"/>
  <c r="AW26" i="2"/>
  <c r="K26" i="4" s="1"/>
  <c r="Z26" i="4" s="1"/>
  <c r="AZ631" i="2"/>
  <c r="N631" i="4" s="1"/>
  <c r="AC631" i="4" s="1"/>
  <c r="BD228" i="2"/>
  <c r="R228" i="4" s="1"/>
  <c r="AG228" i="4" s="1"/>
  <c r="AY468" i="2"/>
  <c r="M468" i="4" s="1"/>
  <c r="AB468" i="4" s="1"/>
  <c r="BD625" i="2"/>
  <c r="R625" i="4" s="1"/>
  <c r="AG625" i="4" s="1"/>
  <c r="AT238" i="2"/>
  <c r="H238" i="4" s="1"/>
  <c r="W238" i="4" s="1"/>
  <c r="BD379" i="2"/>
  <c r="R379" i="4" s="1"/>
  <c r="AG379" i="4" s="1"/>
  <c r="AY152" i="2"/>
  <c r="M152" i="4" s="1"/>
  <c r="AB152" i="4" s="1"/>
  <c r="AT245" i="2"/>
  <c r="H245" i="4" s="1"/>
  <c r="W245" i="4" s="1"/>
  <c r="AZ575" i="2"/>
  <c r="N575" i="4" s="1"/>
  <c r="AC575" i="4" s="1"/>
  <c r="AT284" i="2"/>
  <c r="H284" i="4" s="1"/>
  <c r="W284" i="4" s="1"/>
  <c r="BB540" i="2"/>
  <c r="P540" i="4" s="1"/>
  <c r="AE540" i="4" s="1"/>
  <c r="AX41" i="2"/>
  <c r="L41" i="4" s="1"/>
  <c r="AA41" i="4" s="1"/>
  <c r="AU281" i="2"/>
  <c r="I281" i="4" s="1"/>
  <c r="X281" i="4" s="1"/>
  <c r="AV134" i="2"/>
  <c r="J134" i="4" s="1"/>
  <c r="Y134" i="4" s="1"/>
  <c r="AS387" i="2"/>
  <c r="G387" i="4" s="1"/>
  <c r="V387" i="4" s="1"/>
  <c r="BD48" i="2"/>
  <c r="R48" i="4" s="1"/>
  <c r="AG48" i="4" s="1"/>
  <c r="AW464" i="2"/>
  <c r="K464" i="4" s="1"/>
  <c r="Z464" i="4" s="1"/>
  <c r="BC16" i="2"/>
  <c r="Q16" i="4" s="1"/>
  <c r="AF16" i="4" s="1"/>
  <c r="BD125" i="2"/>
  <c r="R125" i="4" s="1"/>
  <c r="AG125" i="4" s="1"/>
  <c r="AY413" i="2"/>
  <c r="M413" i="4" s="1"/>
  <c r="AB413" i="4" s="1"/>
  <c r="AH603" i="2"/>
  <c r="BI603" i="2"/>
  <c r="AJ216" i="2"/>
  <c r="BK216" i="2"/>
  <c r="AK632" i="2"/>
  <c r="AR434" i="2"/>
  <c r="BS434" i="2"/>
  <c r="AR50" i="2"/>
  <c r="BS50" i="2"/>
  <c r="AG364" i="2"/>
  <c r="AH185" i="2"/>
  <c r="BI185" i="2"/>
  <c r="AL51" i="2"/>
  <c r="BM51" i="2"/>
  <c r="AP416" i="2"/>
  <c r="BQ416" i="2"/>
  <c r="AQ301" i="2"/>
  <c r="BR301" i="2"/>
  <c r="AP442" i="2"/>
  <c r="BQ442" i="2"/>
  <c r="AR132" i="2"/>
  <c r="BS132" i="2"/>
  <c r="AJ404" i="2"/>
  <c r="BK404" i="2"/>
  <c r="AG449" i="2"/>
  <c r="AO279" i="2"/>
  <c r="BP279" i="2"/>
  <c r="AM187" i="2"/>
  <c r="BN187" i="2"/>
  <c r="AQ571" i="2"/>
  <c r="BR571" i="2"/>
  <c r="AH376" i="2"/>
  <c r="BI376" i="2"/>
  <c r="AP626" i="2"/>
  <c r="BQ626" i="2"/>
  <c r="AM239" i="2"/>
  <c r="BN239" i="2"/>
  <c r="AK527" i="2"/>
  <c r="AL201" i="2"/>
  <c r="BM201" i="2"/>
  <c r="AP425" i="2"/>
  <c r="BQ425" i="2"/>
  <c r="AQ35" i="2"/>
  <c r="BR35" i="2"/>
  <c r="AJ243" i="2"/>
  <c r="BK243" i="2"/>
  <c r="AH531" i="2"/>
  <c r="BI531" i="2"/>
  <c r="AJ96" i="2"/>
  <c r="BK96" i="2"/>
  <c r="AM240" i="2"/>
  <c r="BN240" i="2"/>
  <c r="AL496" i="2"/>
  <c r="BM496" i="2"/>
  <c r="AR621" i="2"/>
  <c r="BS621" i="2"/>
  <c r="AN394" i="2"/>
  <c r="AO570" i="2"/>
  <c r="BP570" i="2"/>
  <c r="AM519" i="2"/>
  <c r="BN519" i="2"/>
  <c r="AO36" i="2"/>
  <c r="BP36" i="2"/>
  <c r="AN276" i="2"/>
  <c r="AQ596" i="2"/>
  <c r="BR596" i="2"/>
  <c r="AK337" i="2"/>
  <c r="AO20" i="2"/>
  <c r="BP20" i="2"/>
  <c r="BB167" i="2"/>
  <c r="P167" i="4" s="1"/>
  <c r="AE167" i="4" s="1"/>
  <c r="AX260" i="2"/>
  <c r="L260" i="4" s="1"/>
  <c r="AA260" i="4" s="1"/>
  <c r="AU500" i="2"/>
  <c r="I500" i="4" s="1"/>
  <c r="X500" i="4" s="1"/>
  <c r="AV193" i="2"/>
  <c r="J193" i="4" s="1"/>
  <c r="Y193" i="4" s="1"/>
  <c r="AS385" i="2"/>
  <c r="G385" i="4" s="1"/>
  <c r="V385" i="4" s="1"/>
  <c r="BC62" i="2"/>
  <c r="Q62" i="4" s="1"/>
  <c r="AF62" i="4" s="1"/>
  <c r="AW254" i="2"/>
  <c r="K254" i="4" s="1"/>
  <c r="Z254" i="4" s="1"/>
  <c r="BD462" i="2"/>
  <c r="R462" i="4" s="1"/>
  <c r="AG462" i="4" s="1"/>
  <c r="BA443" i="2"/>
  <c r="O443" i="4" s="1"/>
  <c r="AD443" i="4" s="1"/>
  <c r="AZ184" i="2"/>
  <c r="N184" i="4" s="1"/>
  <c r="AC184" i="4" s="1"/>
  <c r="BA536" i="2"/>
  <c r="O536" i="4" s="1"/>
  <c r="AD536" i="4" s="1"/>
  <c r="AT610" i="2"/>
  <c r="H610" i="4" s="1"/>
  <c r="W610" i="4" s="1"/>
  <c r="AT591" i="2"/>
  <c r="H591" i="4" s="1"/>
  <c r="W591" i="4" s="1"/>
  <c r="BB79" i="2"/>
  <c r="P79" i="4" s="1"/>
  <c r="AE79" i="4" s="1"/>
  <c r="AX108" i="2"/>
  <c r="L108" i="4" s="1"/>
  <c r="AA108" i="4" s="1"/>
  <c r="AU316" i="2"/>
  <c r="I316" i="4" s="1"/>
  <c r="X316" i="4" s="1"/>
  <c r="AV556" i="2"/>
  <c r="J556" i="4" s="1"/>
  <c r="Y556" i="4" s="1"/>
  <c r="AU329" i="2"/>
  <c r="I329" i="4" s="1"/>
  <c r="X329" i="4" s="1"/>
  <c r="AV214" i="2"/>
  <c r="J214" i="4" s="1"/>
  <c r="Y214" i="4" s="1"/>
  <c r="AU451" i="2"/>
  <c r="I451" i="4" s="1"/>
  <c r="X451" i="4" s="1"/>
  <c r="AX480" i="2"/>
  <c r="L480" i="4" s="1"/>
  <c r="AA480" i="4" s="1"/>
  <c r="AU32" i="2"/>
  <c r="I32" i="4" s="1"/>
  <c r="X32" i="4" s="1"/>
  <c r="AV157" i="2"/>
  <c r="J157" i="4" s="1"/>
  <c r="Y157" i="4" s="1"/>
  <c r="AS445" i="2"/>
  <c r="G445" i="4" s="1"/>
  <c r="V445" i="4" s="1"/>
  <c r="AJ475" i="2"/>
  <c r="BK475" i="2"/>
  <c r="AP136" i="2"/>
  <c r="BQ136" i="2"/>
  <c r="AK165" i="2"/>
  <c r="AO629" i="2"/>
  <c r="BP629" i="2"/>
  <c r="AN450" i="2"/>
  <c r="AG133" i="2"/>
  <c r="AP201" i="2"/>
  <c r="BQ201" i="2"/>
  <c r="AK553" i="2"/>
  <c r="AQ211" i="2"/>
  <c r="BR211" i="2"/>
  <c r="AR67" i="2"/>
  <c r="BS67" i="2"/>
  <c r="AL432" i="2"/>
  <c r="BM432" i="2"/>
  <c r="AQ519" i="2"/>
  <c r="BR519" i="2"/>
  <c r="AP215" i="2"/>
  <c r="BQ215" i="2"/>
  <c r="AJ564" i="2"/>
  <c r="BK564" i="2"/>
  <c r="AK609" i="2"/>
  <c r="AR421" i="2"/>
  <c r="BS421" i="2"/>
  <c r="AJ447" i="2"/>
  <c r="BK447" i="2"/>
  <c r="AI220" i="2"/>
  <c r="BJ220" i="2"/>
  <c r="AP572" i="2"/>
  <c r="BQ572" i="2"/>
  <c r="AR9" i="2"/>
  <c r="BS9" i="2"/>
  <c r="AK249" i="2"/>
  <c r="AQ473" i="2"/>
  <c r="BR473" i="2"/>
  <c r="AQ374" i="2"/>
  <c r="BR374" i="2"/>
  <c r="AN614" i="2"/>
  <c r="AK147" i="2"/>
  <c r="AM595" i="2"/>
  <c r="BN595" i="2"/>
  <c r="AP432" i="2"/>
  <c r="BQ432" i="2"/>
  <c r="AG365" i="2"/>
  <c r="AH327" i="2"/>
  <c r="BI327" i="2"/>
  <c r="AG276" i="2"/>
  <c r="AR580" i="2"/>
  <c r="BS580" i="2"/>
  <c r="AO295" i="2"/>
  <c r="BP295" i="2"/>
  <c r="AX314" i="2"/>
  <c r="L314" i="4" s="1"/>
  <c r="AA314" i="4" s="1"/>
  <c r="AU183" i="2"/>
  <c r="I183" i="4" s="1"/>
  <c r="X183" i="4" s="1"/>
  <c r="AV22" i="2"/>
  <c r="J22" i="4" s="1"/>
  <c r="Y22" i="4" s="1"/>
  <c r="AS292" i="2"/>
  <c r="G292" i="4" s="1"/>
  <c r="V292" i="4" s="1"/>
  <c r="AW225" i="2"/>
  <c r="K225" i="4" s="1"/>
  <c r="Z225" i="4" s="1"/>
  <c r="AY497" i="2"/>
  <c r="M497" i="4" s="1"/>
  <c r="AB497" i="4" s="1"/>
  <c r="BA7" i="2"/>
  <c r="O7" i="4" s="1"/>
  <c r="AD7" i="4" s="1"/>
  <c r="AY94" i="2"/>
  <c r="M94" i="4" s="1"/>
  <c r="AB94" i="4" s="1"/>
  <c r="BD270" i="2"/>
  <c r="R270" i="4" s="1"/>
  <c r="AG270" i="4" s="1"/>
  <c r="AZ510" i="2"/>
  <c r="N510" i="4" s="1"/>
  <c r="AC510" i="4" s="1"/>
  <c r="BC459" i="2"/>
  <c r="Q459" i="4" s="1"/>
  <c r="AF459" i="4" s="1"/>
  <c r="AT130" i="2"/>
  <c r="H130" i="4" s="1"/>
  <c r="W130" i="4" s="1"/>
  <c r="BB482" i="2"/>
  <c r="P482" i="4" s="1"/>
  <c r="AE482" i="4" s="1"/>
  <c r="AX159" i="2"/>
  <c r="L159" i="4" s="1"/>
  <c r="AA159" i="4" s="1"/>
  <c r="AU367" i="2"/>
  <c r="I367" i="4" s="1"/>
  <c r="X367" i="4" s="1"/>
  <c r="AX12" i="2"/>
  <c r="L12" i="4" s="1"/>
  <c r="AA12" i="4" s="1"/>
  <c r="AU124" i="2"/>
  <c r="I124" i="4" s="1"/>
  <c r="X124" i="4" s="1"/>
  <c r="AV412" i="2"/>
  <c r="J412" i="4" s="1"/>
  <c r="Y412" i="4" s="1"/>
  <c r="AS620" i="2"/>
  <c r="G620" i="4" s="1"/>
  <c r="V620" i="4" s="1"/>
  <c r="BA73" i="2"/>
  <c r="O73" i="4" s="1"/>
  <c r="AD73" i="4" s="1"/>
  <c r="BA409" i="2"/>
  <c r="O409" i="4" s="1"/>
  <c r="AD409" i="4" s="1"/>
  <c r="AZ99" i="2"/>
  <c r="N99" i="4" s="1"/>
  <c r="AC99" i="4" s="1"/>
  <c r="AW515" i="2"/>
  <c r="K515" i="4" s="1"/>
  <c r="Z515" i="4" s="1"/>
  <c r="AZ208" i="2"/>
  <c r="N208" i="4" s="1"/>
  <c r="AC208" i="4" s="1"/>
  <c r="BC608" i="2"/>
  <c r="Q608" i="4" s="1"/>
  <c r="AF608" i="4" s="1"/>
  <c r="AK187" i="2"/>
  <c r="AJ632" i="2"/>
  <c r="BK632" i="2"/>
  <c r="AO469" i="2"/>
  <c r="BP469" i="2"/>
  <c r="AN354" i="2"/>
  <c r="AJ578" i="2"/>
  <c r="BK578" i="2"/>
  <c r="AI303" i="2"/>
  <c r="BJ303" i="2"/>
  <c r="AH572" i="2"/>
  <c r="BI572" i="2"/>
  <c r="AQ249" i="2"/>
  <c r="BR249" i="2"/>
  <c r="AN489" i="2"/>
  <c r="AI582" i="2"/>
  <c r="BJ582" i="2"/>
  <c r="AK115" i="2"/>
  <c r="AP323" i="2"/>
  <c r="BQ323" i="2"/>
  <c r="AQ579" i="2"/>
  <c r="BR579" i="2"/>
  <c r="AQ128" i="2"/>
  <c r="BR128" i="2"/>
  <c r="AL512" i="2"/>
  <c r="BM512" i="2"/>
  <c r="AM93" i="2"/>
  <c r="BN93" i="2"/>
  <c r="AM557" i="2"/>
  <c r="BN557" i="2"/>
  <c r="AR570" i="2"/>
  <c r="BS570" i="2"/>
  <c r="AL343" i="2"/>
  <c r="BM343" i="2"/>
  <c r="AQ535" i="2"/>
  <c r="BR535" i="2"/>
  <c r="AN52" i="2"/>
  <c r="AQ388" i="2"/>
  <c r="BR388" i="2"/>
  <c r="AK590" i="2"/>
  <c r="AR203" i="2"/>
  <c r="BS203" i="2"/>
  <c r="AR264" i="2"/>
  <c r="BS264" i="2"/>
  <c r="AG309" i="2"/>
  <c r="AL418" i="2"/>
  <c r="BM418" i="2"/>
  <c r="AL303" i="2"/>
  <c r="BM303" i="2"/>
  <c r="AO101" i="2"/>
  <c r="BP101" i="2"/>
  <c r="AR332" i="2"/>
  <c r="BS332" i="2"/>
  <c r="AN105" i="2"/>
  <c r="AO313" i="2"/>
  <c r="BP313" i="2"/>
  <c r="AR473" i="2"/>
  <c r="BS473" i="2"/>
  <c r="AI259" i="2"/>
  <c r="BJ259" i="2"/>
  <c r="AM144" i="2"/>
  <c r="BN144" i="2"/>
  <c r="AN93" i="2"/>
  <c r="AK42" i="2"/>
  <c r="AR311" i="2"/>
  <c r="BS311" i="2"/>
  <c r="AR615" i="2"/>
  <c r="BS615" i="2"/>
  <c r="AO68" i="2"/>
  <c r="BP68" i="2"/>
  <c r="AH38" i="2"/>
  <c r="BI38" i="2"/>
  <c r="BK161" i="2"/>
  <c r="AJ161" i="2"/>
  <c r="AH398" i="2"/>
  <c r="BI398" i="2"/>
  <c r="AV74" i="2"/>
  <c r="J74" i="4" s="1"/>
  <c r="Y74" i="4" s="1"/>
  <c r="AS346" i="2"/>
  <c r="G346" i="4" s="1"/>
  <c r="V346" i="4" s="1"/>
  <c r="BD375" i="2"/>
  <c r="R375" i="4" s="1"/>
  <c r="AG375" i="4" s="1"/>
  <c r="BA308" i="2"/>
  <c r="O308" i="4" s="1"/>
  <c r="AD308" i="4" s="1"/>
  <c r="AY241" i="2"/>
  <c r="M241" i="4" s="1"/>
  <c r="AB241" i="4" s="1"/>
  <c r="BD513" i="2"/>
  <c r="R513" i="4" s="1"/>
  <c r="AG513" i="4" s="1"/>
  <c r="AS542" i="2"/>
  <c r="G542" i="4" s="1"/>
  <c r="V542" i="4" s="1"/>
  <c r="AX491" i="2"/>
  <c r="L491" i="4" s="1"/>
  <c r="AA491" i="4" s="1"/>
  <c r="AU232" i="2"/>
  <c r="I232" i="4" s="1"/>
  <c r="X232" i="4" s="1"/>
  <c r="AV616" i="2"/>
  <c r="J616" i="4" s="1"/>
  <c r="Y616" i="4" s="1"/>
  <c r="AS357" i="2"/>
  <c r="G357" i="4" s="1"/>
  <c r="V357" i="4" s="1"/>
  <c r="AY514" i="2"/>
  <c r="M514" i="4" s="1"/>
  <c r="AB514" i="4" s="1"/>
  <c r="BC399" i="2"/>
  <c r="Q399" i="4" s="1"/>
  <c r="AF399" i="4" s="1"/>
  <c r="AW140" i="2"/>
  <c r="K140" i="4" s="1"/>
  <c r="Z140" i="4" s="1"/>
  <c r="AW428" i="2"/>
  <c r="K428" i="4" s="1"/>
  <c r="Z428" i="4" s="1"/>
  <c r="AW137" i="2"/>
  <c r="K137" i="4" s="1"/>
  <c r="Z137" i="4" s="1"/>
  <c r="AY601" i="2"/>
  <c r="M601" i="4" s="1"/>
  <c r="AB601" i="4" s="1"/>
  <c r="BD547" i="2"/>
  <c r="R547" i="4" s="1"/>
  <c r="AG547" i="4" s="1"/>
  <c r="BC624" i="2"/>
  <c r="Q624" i="4" s="1"/>
  <c r="AF624" i="4" s="1"/>
  <c r="AO59" i="2"/>
  <c r="BP59" i="2"/>
  <c r="AR299" i="2"/>
  <c r="BS299" i="2"/>
  <c r="AJ571" i="2"/>
  <c r="BK571" i="2"/>
  <c r="AK181" i="2"/>
  <c r="AL258" i="2"/>
  <c r="BM258" i="2"/>
  <c r="AP498" i="2"/>
  <c r="BQ498" i="2"/>
  <c r="AJ175" i="2"/>
  <c r="BK175" i="2"/>
  <c r="AK495" i="2"/>
  <c r="AK188" i="2"/>
  <c r="AJ553" i="2"/>
  <c r="BK553" i="2"/>
  <c r="AN310" i="2"/>
  <c r="AR454" i="2"/>
  <c r="BS454" i="2"/>
  <c r="AP288" i="2"/>
  <c r="BQ288" i="2"/>
  <c r="AI528" i="2"/>
  <c r="BJ528" i="2"/>
  <c r="AG250" i="2"/>
  <c r="AG490" i="2"/>
  <c r="AO311" i="2"/>
  <c r="BP311" i="2"/>
  <c r="AP503" i="2"/>
  <c r="BQ503" i="2"/>
  <c r="AR215" i="2"/>
  <c r="BS215" i="2"/>
  <c r="AJ212" i="2"/>
  <c r="BK212" i="2"/>
  <c r="AL609" i="2"/>
  <c r="BM609" i="2"/>
  <c r="AL334" i="2"/>
  <c r="BM334" i="2"/>
  <c r="AJ187" i="2"/>
  <c r="BK187" i="2"/>
  <c r="AP411" i="2"/>
  <c r="BQ411" i="2"/>
  <c r="AP632" i="2"/>
  <c r="BQ632" i="2"/>
  <c r="AG69" i="2"/>
  <c r="AM111" i="2"/>
  <c r="BN111" i="2"/>
  <c r="AR431" i="2"/>
  <c r="BS431" i="2"/>
  <c r="AN348" i="2"/>
  <c r="AM85" i="2"/>
  <c r="BN85" i="2"/>
  <c r="AR230" i="2"/>
  <c r="BS230" i="2"/>
  <c r="AR80" i="2"/>
  <c r="BS80" i="2"/>
  <c r="AG224" i="2"/>
  <c r="AK400" i="2"/>
  <c r="AN106" i="2"/>
  <c r="AN567" i="2"/>
  <c r="AK68" i="2"/>
  <c r="AH340" i="2"/>
  <c r="BI340" i="2"/>
  <c r="AQ113" i="2"/>
  <c r="BR113" i="2"/>
  <c r="AO433" i="2"/>
  <c r="BP433" i="2"/>
  <c r="AO382" i="2"/>
  <c r="BP382" i="2"/>
  <c r="AG590" i="2"/>
  <c r="AT474" i="2"/>
  <c r="H474" i="4" s="1"/>
  <c r="W474" i="4" s="1"/>
  <c r="BB423" i="2"/>
  <c r="P423" i="4" s="1"/>
  <c r="AE423" i="4" s="1"/>
  <c r="AX100" i="2"/>
  <c r="L100" i="4" s="1"/>
  <c r="AA100" i="4" s="1"/>
  <c r="AU324" i="2"/>
  <c r="I324" i="4" s="1"/>
  <c r="X324" i="4" s="1"/>
  <c r="AV532" i="2"/>
  <c r="J532" i="4" s="1"/>
  <c r="Y532" i="4" s="1"/>
  <c r="AU529" i="2"/>
  <c r="I529" i="4" s="1"/>
  <c r="X529" i="4" s="1"/>
  <c r="AV14" i="2"/>
  <c r="J14" i="4" s="1"/>
  <c r="Y14" i="4" s="1"/>
  <c r="AS110" i="2"/>
  <c r="G110" i="4" s="1"/>
  <c r="V110" i="4" s="1"/>
  <c r="AZ574" i="2"/>
  <c r="N574" i="4" s="1"/>
  <c r="AC574" i="4" s="1"/>
  <c r="BD107" i="2"/>
  <c r="R107" i="4" s="1"/>
  <c r="AG107" i="4" s="1"/>
  <c r="AW507" i="2"/>
  <c r="K507" i="4" s="1"/>
  <c r="Z507" i="4" s="1"/>
  <c r="AZ389" i="2"/>
  <c r="N389" i="4" s="1"/>
  <c r="AC389" i="4" s="1"/>
  <c r="BC530" i="2"/>
  <c r="Q530" i="4" s="1"/>
  <c r="AF530" i="4" s="1"/>
  <c r="BA71" i="2"/>
  <c r="O71" i="4" s="1"/>
  <c r="AD71" i="4" s="1"/>
  <c r="AZ223" i="2"/>
  <c r="N223" i="4" s="1"/>
  <c r="AC223" i="4" s="1"/>
  <c r="AT37" i="2"/>
  <c r="H37" i="4" s="1"/>
  <c r="W37" i="4" s="1"/>
  <c r="BB156" i="2"/>
  <c r="P156" i="4" s="1"/>
  <c r="AE156" i="4" s="1"/>
  <c r="AX444" i="2"/>
  <c r="L444" i="4" s="1"/>
  <c r="AA444" i="4" s="1"/>
  <c r="AU169" i="2"/>
  <c r="I169" i="4" s="1"/>
  <c r="X169" i="4" s="1"/>
  <c r="AV470" i="2"/>
  <c r="J470" i="4" s="1"/>
  <c r="Y470" i="4" s="1"/>
  <c r="AS227" i="2"/>
  <c r="G227" i="4" s="1"/>
  <c r="V227" i="4" s="1"/>
  <c r="AY563" i="2"/>
  <c r="M563" i="4" s="1"/>
  <c r="AB563" i="4" s="1"/>
  <c r="AZ272" i="2"/>
  <c r="N272" i="4" s="1"/>
  <c r="AC272" i="4" s="1"/>
  <c r="AY13" i="2"/>
  <c r="M13" i="4" s="1"/>
  <c r="AB13" i="4" s="1"/>
  <c r="BD253" i="2"/>
  <c r="R253" i="4" s="1"/>
  <c r="AG253" i="4" s="1"/>
  <c r="AW525" i="2"/>
  <c r="K525" i="4" s="1"/>
  <c r="Z525" i="4" s="1"/>
  <c r="AI427" i="2"/>
  <c r="BJ427" i="2"/>
  <c r="AH88" i="2"/>
  <c r="BI88" i="2"/>
  <c r="AN312" i="2"/>
  <c r="AI568" i="2"/>
  <c r="BJ568" i="2"/>
  <c r="AK581" i="2"/>
  <c r="AQ351" i="2"/>
  <c r="BR351" i="2"/>
  <c r="AQ332" i="2"/>
  <c r="BR332" i="2"/>
  <c r="AN28" i="2"/>
  <c r="AM425" i="2"/>
  <c r="BN425" i="2"/>
  <c r="AR585" i="2"/>
  <c r="BS585" i="2"/>
  <c r="AG534" i="2"/>
  <c r="AM307" i="2"/>
  <c r="BN307" i="2"/>
  <c r="AK627" i="2"/>
  <c r="AO317" i="2"/>
  <c r="BP317" i="2"/>
  <c r="AO122" i="2"/>
  <c r="BP122" i="2"/>
  <c r="AQ378" i="2"/>
  <c r="BR378" i="2"/>
  <c r="AR244" i="2"/>
  <c r="BS244" i="2"/>
  <c r="AP580" i="2"/>
  <c r="BQ580" i="2"/>
  <c r="AJ81" i="2"/>
  <c r="BK81" i="2"/>
  <c r="AG363" i="2"/>
  <c r="AI264" i="2"/>
  <c r="BJ264" i="2"/>
  <c r="AG181" i="2"/>
  <c r="AL594" i="2"/>
  <c r="BM594" i="2"/>
  <c r="AH236" i="2"/>
  <c r="BI236" i="2"/>
  <c r="AP604" i="2"/>
  <c r="BQ604" i="2"/>
  <c r="AL313" i="2"/>
  <c r="BM313" i="2"/>
  <c r="AJ278" i="2"/>
  <c r="BK278" i="2"/>
  <c r="AP598" i="2"/>
  <c r="BQ598" i="2"/>
  <c r="AQ51" i="2"/>
  <c r="BR51" i="2"/>
  <c r="AM592" i="2"/>
  <c r="BN592" i="2"/>
  <c r="AH221" i="2"/>
  <c r="BI221" i="2"/>
  <c r="AG506" i="2"/>
  <c r="AI103" i="2"/>
  <c r="BJ103" i="2"/>
  <c r="AP439" i="2"/>
  <c r="BQ439" i="2"/>
  <c r="AG615" i="2"/>
  <c r="AR164" i="2"/>
  <c r="BS164" i="2"/>
  <c r="AR452" i="2"/>
  <c r="BS452" i="2"/>
  <c r="AR38" i="2"/>
  <c r="BS38" i="2"/>
  <c r="AO449" i="2"/>
  <c r="BP449" i="2"/>
  <c r="AW455" i="2"/>
  <c r="K455" i="4" s="1"/>
  <c r="Z455" i="4" s="1"/>
  <c r="AW116" i="2"/>
  <c r="K116" i="4" s="1"/>
  <c r="Z116" i="4" s="1"/>
  <c r="AY356" i="2"/>
  <c r="M356" i="4" s="1"/>
  <c r="AB356" i="4" s="1"/>
  <c r="AT561" i="2"/>
  <c r="H561" i="4" s="1"/>
  <c r="W561" i="4" s="1"/>
  <c r="AT318" i="2"/>
  <c r="H318" i="4" s="1"/>
  <c r="W318" i="4" s="1"/>
  <c r="BB606" i="2"/>
  <c r="P606" i="4" s="1"/>
  <c r="AE606" i="4" s="1"/>
  <c r="AT123" i="2"/>
  <c r="H123" i="4" s="1"/>
  <c r="W123" i="4" s="1"/>
  <c r="BB619" i="2"/>
  <c r="P619" i="4" s="1"/>
  <c r="AE619" i="4" s="1"/>
  <c r="AX408" i="2"/>
  <c r="L408" i="4" s="1"/>
  <c r="AA408" i="4" s="1"/>
  <c r="BB437" i="2"/>
  <c r="P437" i="4" s="1"/>
  <c r="AE437" i="4" s="1"/>
  <c r="AT178" i="2"/>
  <c r="H178" i="4" s="1"/>
  <c r="W178" i="4" s="1"/>
  <c r="BB546" i="2"/>
  <c r="P546" i="4" s="1"/>
  <c r="AE546" i="4" s="1"/>
  <c r="AU8" i="2"/>
  <c r="I8" i="4" s="1"/>
  <c r="X8" i="4" s="1"/>
  <c r="AU255" i="2"/>
  <c r="I255" i="4" s="1"/>
  <c r="X255" i="4" s="1"/>
  <c r="AV463" i="2"/>
  <c r="J463" i="4" s="1"/>
  <c r="Y463" i="4" s="1"/>
  <c r="AS117" i="2"/>
  <c r="G117" i="4" s="1"/>
  <c r="V117" i="4" s="1"/>
  <c r="AZ60" i="2"/>
  <c r="N60" i="4" s="1"/>
  <c r="AC60" i="4" s="1"/>
  <c r="AS476" i="2"/>
  <c r="G476" i="4" s="1"/>
  <c r="V476" i="4" s="1"/>
  <c r="AW217" i="2"/>
  <c r="K217" i="4" s="1"/>
  <c r="Z217" i="4" s="1"/>
  <c r="BC518" i="2"/>
  <c r="Q518" i="4" s="1"/>
  <c r="AF518" i="4" s="1"/>
  <c r="BA275" i="2"/>
  <c r="O275" i="4" s="1"/>
  <c r="AD275" i="4" s="1"/>
  <c r="AW352" i="2"/>
  <c r="K352" i="4" s="1"/>
  <c r="Z352" i="4" s="1"/>
  <c r="AZ61" i="2"/>
  <c r="N61" i="4" s="1"/>
  <c r="AC61" i="4" s="1"/>
  <c r="BA285" i="2"/>
  <c r="O285" i="4" s="1"/>
  <c r="AD285" i="4" s="1"/>
  <c r="AY589" i="2"/>
  <c r="M589" i="4" s="1"/>
  <c r="AB589" i="4" s="1"/>
  <c r="AO139" i="2"/>
  <c r="BP139" i="2"/>
  <c r="AH95" i="2"/>
  <c r="BI95" i="2"/>
  <c r="AP50" i="2"/>
  <c r="BQ50" i="2"/>
  <c r="AO348" i="2"/>
  <c r="BP348" i="2"/>
  <c r="AG53" i="2"/>
  <c r="AO57" i="2"/>
  <c r="BP57" i="2"/>
  <c r="AR297" i="2"/>
  <c r="BS297" i="2"/>
  <c r="AQ566" i="2"/>
  <c r="BR566" i="2"/>
  <c r="AG35" i="2"/>
  <c r="AQ531" i="2"/>
  <c r="BR531" i="2"/>
  <c r="AO96" i="2"/>
  <c r="BP96" i="2"/>
  <c r="AO189" i="2"/>
  <c r="BP189" i="2"/>
  <c r="AI461" i="2"/>
  <c r="BJ461" i="2"/>
  <c r="AM202" i="2"/>
  <c r="BN202" i="2"/>
  <c r="AO465" i="2"/>
  <c r="BP465" i="2"/>
  <c r="AR102" i="2"/>
  <c r="BS102" i="2"/>
  <c r="AH568" i="2"/>
  <c r="BI568" i="2"/>
  <c r="AR226" i="2"/>
  <c r="BS226" i="2"/>
  <c r="AG466" i="2"/>
  <c r="AL111" i="2"/>
  <c r="BM111" i="2"/>
  <c r="AO572" i="2"/>
  <c r="BP572" i="2"/>
  <c r="AJ9" i="2"/>
  <c r="BK9" i="2"/>
  <c r="AR617" i="2"/>
  <c r="BS617" i="2"/>
  <c r="AJ374" i="2"/>
  <c r="BK374" i="2"/>
  <c r="AG630" i="2"/>
  <c r="AN163" i="2"/>
  <c r="AQ627" i="2"/>
  <c r="BR627" i="2"/>
  <c r="AR189" i="2"/>
  <c r="BS189" i="2"/>
  <c r="AI186" i="2"/>
  <c r="BJ186" i="2"/>
  <c r="AK359" i="2"/>
  <c r="AL68" i="2"/>
  <c r="BM68" i="2"/>
  <c r="AM484" i="2"/>
  <c r="BN484" i="2"/>
  <c r="AP199" i="2"/>
  <c r="BQ199" i="2"/>
  <c r="AR478" i="2"/>
  <c r="BS478" i="2"/>
  <c r="AV234" i="2"/>
  <c r="J234" i="4" s="1"/>
  <c r="Y234" i="4" s="1"/>
  <c r="AS586" i="2"/>
  <c r="G586" i="4" s="1"/>
  <c r="V586" i="4" s="1"/>
  <c r="AS420" i="2"/>
  <c r="G420" i="4" s="1"/>
  <c r="V420" i="4" s="1"/>
  <c r="BD305" i="2"/>
  <c r="R305" i="4" s="1"/>
  <c r="AG305" i="4" s="1"/>
  <c r="BD577" i="2"/>
  <c r="R577" i="4" s="1"/>
  <c r="AG577" i="4" s="1"/>
  <c r="BC30" i="2"/>
  <c r="Q30" i="4" s="1"/>
  <c r="AF30" i="4" s="1"/>
  <c r="AZ206" i="2"/>
  <c r="N206" i="4" s="1"/>
  <c r="AC206" i="4" s="1"/>
  <c r="BD366" i="2"/>
  <c r="R366" i="4" s="1"/>
  <c r="AG366" i="4" s="1"/>
  <c r="BC622" i="2"/>
  <c r="Q622" i="4" s="1"/>
  <c r="AF622" i="4" s="1"/>
  <c r="BA33" i="2"/>
  <c r="O33" i="4" s="1"/>
  <c r="AD33" i="4" s="1"/>
  <c r="AW219" i="2"/>
  <c r="K219" i="4" s="1"/>
  <c r="Z219" i="4" s="1"/>
  <c r="BC104" i="2"/>
  <c r="Q104" i="4" s="1"/>
  <c r="AF104" i="4" s="1"/>
  <c r="AT197" i="2"/>
  <c r="H197" i="4" s="1"/>
  <c r="W197" i="4" s="1"/>
  <c r="BB453" i="2"/>
  <c r="P453" i="4" s="1"/>
  <c r="AE453" i="4" s="1"/>
  <c r="AX21" i="2"/>
  <c r="L21" i="4" s="1"/>
  <c r="AA21" i="4" s="1"/>
  <c r="AU210" i="2"/>
  <c r="I210" i="4" s="1"/>
  <c r="X210" i="4" s="1"/>
  <c r="AX149" i="2"/>
  <c r="L149" i="4" s="1"/>
  <c r="AA149" i="4" s="1"/>
  <c r="AU271" i="2"/>
  <c r="I271" i="4" s="1"/>
  <c r="X271" i="4" s="1"/>
  <c r="AV511" i="2"/>
  <c r="J511" i="4" s="1"/>
  <c r="Y511" i="4" s="1"/>
  <c r="AS15" i="2"/>
  <c r="G15" i="4" s="1"/>
  <c r="V15" i="4" s="1"/>
  <c r="AW252" i="2"/>
  <c r="K252" i="4" s="1"/>
  <c r="Z252" i="4" s="1"/>
  <c r="BD492" i="2"/>
  <c r="R492" i="4" s="1"/>
  <c r="AG492" i="4" s="1"/>
  <c r="AY384" i="2"/>
  <c r="M384" i="4" s="1"/>
  <c r="AB384" i="4" s="1"/>
  <c r="BC349" i="2"/>
  <c r="Q349" i="4" s="1"/>
  <c r="AF349" i="4" s="1"/>
  <c r="AG59" i="2"/>
  <c r="AQ402" i="2"/>
  <c r="BR402" i="2"/>
  <c r="AI31" i="2"/>
  <c r="BJ31" i="2"/>
  <c r="AO92" i="2"/>
  <c r="BP92" i="2"/>
  <c r="AM44" i="2"/>
  <c r="BN44" i="2"/>
  <c r="AM438" i="2"/>
  <c r="BN438" i="2"/>
  <c r="AP614" i="2"/>
  <c r="BQ614" i="2"/>
  <c r="AQ403" i="2"/>
  <c r="BR403" i="2"/>
  <c r="AP87" i="2"/>
  <c r="BQ87" i="2"/>
  <c r="AG471" i="2"/>
  <c r="AI23" i="2"/>
  <c r="BJ23" i="2"/>
  <c r="AG388" i="2"/>
  <c r="AR433" i="2"/>
  <c r="BS433" i="2"/>
  <c r="BK78" i="2"/>
  <c r="AJ78" i="2"/>
  <c r="AP43" i="2"/>
  <c r="BQ43" i="2"/>
  <c r="AP360" i="2"/>
  <c r="BQ360" i="2"/>
  <c r="AJ600" i="2"/>
  <c r="BK600" i="2"/>
  <c r="AI341" i="2"/>
  <c r="BJ341" i="2"/>
  <c r="AR322" i="2"/>
  <c r="BS322" i="2"/>
  <c r="AI466" i="2"/>
  <c r="BJ466" i="2"/>
  <c r="AH111" i="2"/>
  <c r="BI111" i="2"/>
  <c r="AO431" i="2"/>
  <c r="BP431" i="2"/>
  <c r="AG101" i="2"/>
  <c r="AG348" i="2"/>
  <c r="AN57" i="2"/>
  <c r="AQ313" i="2"/>
  <c r="BR313" i="2"/>
  <c r="AR566" i="2"/>
  <c r="BS566" i="2"/>
  <c r="AG80" i="2"/>
  <c r="AI256" i="2"/>
  <c r="BJ256" i="2"/>
  <c r="AR496" i="2"/>
  <c r="BS496" i="2"/>
  <c r="BK333" i="2"/>
  <c r="AJ333" i="2"/>
  <c r="AJ557" i="2"/>
  <c r="BK557" i="2"/>
  <c r="AN330" i="2"/>
  <c r="AH87" i="2"/>
  <c r="BI87" i="2"/>
  <c r="AG113" i="2"/>
  <c r="AN190" i="2"/>
  <c r="BD10" i="2"/>
  <c r="R10" i="4" s="1"/>
  <c r="AG10" i="4" s="1"/>
  <c r="AT583" i="2"/>
  <c r="H583" i="4" s="1"/>
  <c r="W583" i="4" s="1"/>
  <c r="BB148" i="2"/>
  <c r="P148" i="4" s="1"/>
  <c r="AE148" i="4" s="1"/>
  <c r="AX436" i="2"/>
  <c r="L436" i="4" s="1"/>
  <c r="AA436" i="4" s="1"/>
  <c r="AU353" i="2"/>
  <c r="I353" i="4" s="1"/>
  <c r="X353" i="4" s="1"/>
  <c r="AX222" i="2"/>
  <c r="L222" i="4" s="1"/>
  <c r="AA222" i="4" s="1"/>
  <c r="AU414" i="2"/>
  <c r="I414" i="4" s="1"/>
  <c r="X414" i="4" s="1"/>
  <c r="AX347" i="2"/>
  <c r="L347" i="4" s="1"/>
  <c r="AA347" i="4" s="1"/>
  <c r="AU120" i="2"/>
  <c r="I120" i="4" s="1"/>
  <c r="X120" i="4" s="1"/>
  <c r="AV456" i="2"/>
  <c r="J456" i="4" s="1"/>
  <c r="Y456" i="4" s="1"/>
  <c r="AS229" i="2"/>
  <c r="G229" i="4" s="1"/>
  <c r="V229" i="4" s="1"/>
  <c r="BC517" i="2"/>
  <c r="Q517" i="4" s="1"/>
  <c r="AF517" i="4" s="1"/>
  <c r="AW562" i="2"/>
  <c r="K562" i="4" s="1"/>
  <c r="Z562" i="4" s="1"/>
  <c r="BA287" i="2"/>
  <c r="O287" i="4" s="1"/>
  <c r="AD287" i="4" s="1"/>
  <c r="AY559" i="2"/>
  <c r="M559" i="4" s="1"/>
  <c r="AB559" i="4" s="1"/>
  <c r="BC76" i="2"/>
  <c r="Q76" i="4" s="1"/>
  <c r="AF76" i="4" s="1"/>
  <c r="BA268" i="2"/>
  <c r="O268" i="4" s="1"/>
  <c r="AD268" i="4" s="1"/>
  <c r="BC265" i="2"/>
  <c r="Q265" i="4" s="1"/>
  <c r="AF265" i="4" s="1"/>
  <c r="BA86" i="2"/>
  <c r="O86" i="4" s="1"/>
  <c r="AD86" i="4" s="1"/>
  <c r="AT448" i="2"/>
  <c r="H448" i="4" s="1"/>
  <c r="W448" i="4" s="1"/>
  <c r="BB109" i="2"/>
  <c r="P109" i="4" s="1"/>
  <c r="AE109" i="4" s="1"/>
  <c r="AX381" i="2"/>
  <c r="L381" i="4" s="1"/>
  <c r="AA381" i="4" s="1"/>
  <c r="AH203" i="2"/>
  <c r="BI203" i="2"/>
  <c r="AH363" i="2"/>
  <c r="BI363" i="2"/>
  <c r="AR373" i="2"/>
  <c r="BS373" i="2"/>
  <c r="AJ425" i="2"/>
  <c r="BK425" i="2"/>
  <c r="AO422" i="2"/>
  <c r="BP422" i="2"/>
  <c r="AP67" i="2"/>
  <c r="BQ67" i="2"/>
  <c r="AJ176" i="2"/>
  <c r="BK176" i="2"/>
  <c r="AH400" i="2"/>
  <c r="BI400" i="2"/>
  <c r="AN592" i="2"/>
  <c r="AI557" i="2"/>
  <c r="BJ557" i="2"/>
  <c r="AN247" i="2"/>
  <c r="AI471" i="2"/>
  <c r="BJ471" i="2"/>
  <c r="AQ196" i="2"/>
  <c r="BR196" i="2"/>
  <c r="AR65" i="2"/>
  <c r="BS65" i="2"/>
  <c r="AH257" i="2"/>
  <c r="BI257" i="2"/>
  <c r="AM545" i="2"/>
  <c r="BN545" i="2"/>
  <c r="AQ27" i="2"/>
  <c r="BR27" i="2"/>
  <c r="AH280" i="2"/>
  <c r="BI280" i="2"/>
  <c r="AM568" i="2"/>
  <c r="BN568" i="2"/>
  <c r="AL82" i="2"/>
  <c r="BM82" i="2"/>
  <c r="AI626" i="2"/>
  <c r="BJ626" i="2"/>
  <c r="AN175" i="2"/>
  <c r="AO527" i="2"/>
  <c r="BP527" i="2"/>
  <c r="AQ204" i="2"/>
  <c r="BR204" i="2"/>
  <c r="AL28" i="2"/>
  <c r="BM28" i="2"/>
  <c r="AG230" i="2"/>
  <c r="AO435" i="2"/>
  <c r="BP435" i="2"/>
  <c r="AH64" i="2"/>
  <c r="BI64" i="2"/>
  <c r="AQ544" i="2"/>
  <c r="BR544" i="2"/>
  <c r="AG573" i="2"/>
  <c r="AL442" i="2"/>
  <c r="BM442" i="2"/>
  <c r="AQ54" i="2"/>
  <c r="BR54" i="2"/>
  <c r="AP391" i="2"/>
  <c r="BQ391" i="2"/>
  <c r="AN132" i="2"/>
  <c r="AO161" i="2"/>
  <c r="BP161" i="2"/>
  <c r="AI433" i="2"/>
  <c r="BJ433" i="2"/>
  <c r="AP78" i="2"/>
  <c r="BQ78" i="2"/>
  <c r="AG478" i="2"/>
  <c r="BA631" i="2"/>
  <c r="O631" i="4" s="1"/>
  <c r="AD631" i="4" s="1"/>
  <c r="AW228" i="2"/>
  <c r="K228" i="4" s="1"/>
  <c r="Z228" i="4" s="1"/>
  <c r="BA369" i="2"/>
  <c r="O369" i="4" s="1"/>
  <c r="AD369" i="4" s="1"/>
  <c r="AT46" i="2"/>
  <c r="H46" i="4" s="1"/>
  <c r="W46" i="4" s="1"/>
  <c r="BB238" i="2"/>
  <c r="P238" i="4" s="1"/>
  <c r="AE238" i="4" s="1"/>
  <c r="AT504" i="2"/>
  <c r="H504" i="4" s="1"/>
  <c r="W504" i="4" s="1"/>
  <c r="BB245" i="2"/>
  <c r="P245" i="4" s="1"/>
  <c r="AE245" i="4" s="1"/>
  <c r="BA319" i="2"/>
  <c r="O319" i="4" s="1"/>
  <c r="AD319" i="4" s="1"/>
  <c r="AT63" i="2"/>
  <c r="H63" i="4" s="1"/>
  <c r="W63" i="4" s="1"/>
  <c r="BB284" i="2"/>
  <c r="P284" i="4" s="1"/>
  <c r="AE284" i="4" s="1"/>
  <c r="AX540" i="2"/>
  <c r="L540" i="4" s="1"/>
  <c r="AA540" i="4" s="1"/>
  <c r="AU41" i="2"/>
  <c r="I41" i="4" s="1"/>
  <c r="X41" i="4" s="1"/>
  <c r="AV281" i="2"/>
  <c r="J281" i="4" s="1"/>
  <c r="Y281" i="4" s="1"/>
  <c r="AS134" i="2"/>
  <c r="G134" i="4" s="1"/>
  <c r="V134" i="4" s="1"/>
  <c r="AY387" i="2"/>
  <c r="M387" i="4" s="1"/>
  <c r="AB387" i="4" s="1"/>
  <c r="AY48" i="2"/>
  <c r="M48" i="4" s="1"/>
  <c r="AB48" i="4" s="1"/>
  <c r="BC464" i="2"/>
  <c r="Q464" i="4" s="1"/>
  <c r="AF464" i="4" s="1"/>
  <c r="BA16" i="2"/>
  <c r="O16" i="4" s="1"/>
  <c r="AD16" i="4" s="1"/>
  <c r="AZ125" i="2"/>
  <c r="N125" i="4" s="1"/>
  <c r="AC125" i="4" s="1"/>
  <c r="BC413" i="2"/>
  <c r="Q413" i="4" s="1"/>
  <c r="AF413" i="4" s="1"/>
  <c r="AQ279" i="2"/>
  <c r="BR279" i="2"/>
  <c r="AK363" i="2"/>
  <c r="AM165" i="2"/>
  <c r="BN165" i="2"/>
  <c r="AN405" i="2"/>
  <c r="AL306" i="2"/>
  <c r="BM306" i="2"/>
  <c r="AJ92" i="2"/>
  <c r="BK92" i="2"/>
  <c r="AI201" i="2"/>
  <c r="BJ201" i="2"/>
  <c r="AM582" i="2"/>
  <c r="BN582" i="2"/>
  <c r="AO115" i="2"/>
  <c r="BP115" i="2"/>
  <c r="AG323" i="2"/>
  <c r="AO627" i="2"/>
  <c r="BP627" i="2"/>
  <c r="AJ432" i="2"/>
  <c r="BK432" i="2"/>
  <c r="AP557" i="2"/>
  <c r="BQ557" i="2"/>
  <c r="AO106" i="2"/>
  <c r="BP106" i="2"/>
  <c r="AO298" i="2"/>
  <c r="BP298" i="2"/>
  <c r="AJ458" i="2"/>
  <c r="BK458" i="2"/>
  <c r="AI407" i="2"/>
  <c r="BJ407" i="2"/>
  <c r="AP164" i="2"/>
  <c r="BQ164" i="2"/>
  <c r="AK231" i="2"/>
  <c r="AI174" i="2"/>
  <c r="BJ174" i="2"/>
  <c r="AR494" i="2"/>
  <c r="BS494" i="2"/>
  <c r="AM203" i="2"/>
  <c r="BN203" i="2"/>
  <c r="AJ395" i="2"/>
  <c r="BK395" i="2"/>
  <c r="AR248" i="2"/>
  <c r="BS248" i="2"/>
  <c r="AI392" i="2"/>
  <c r="BJ392" i="2"/>
  <c r="AL24" i="2"/>
  <c r="BM24" i="2"/>
  <c r="AR303" i="2"/>
  <c r="BS303" i="2"/>
  <c r="AR543" i="2"/>
  <c r="BS543" i="2"/>
  <c r="AN460" i="2"/>
  <c r="AJ441" i="2"/>
  <c r="BK441" i="2"/>
  <c r="AO374" i="2"/>
  <c r="BP374" i="2"/>
  <c r="AR288" i="2"/>
  <c r="BS288" i="2"/>
  <c r="AK410" i="2"/>
  <c r="AR340" i="2"/>
  <c r="BS340" i="2"/>
  <c r="AN401" i="2"/>
  <c r="AX167" i="2"/>
  <c r="L167" i="4" s="1"/>
  <c r="AA167" i="4" s="1"/>
  <c r="AU260" i="2"/>
  <c r="I260" i="4" s="1"/>
  <c r="X260" i="4" s="1"/>
  <c r="AV500" i="2"/>
  <c r="J500" i="4" s="1"/>
  <c r="Y500" i="4" s="1"/>
  <c r="AS193" i="2"/>
  <c r="G193" i="4" s="1"/>
  <c r="V193" i="4" s="1"/>
  <c r="BA385" i="2"/>
  <c r="O385" i="4" s="1"/>
  <c r="AD385" i="4" s="1"/>
  <c r="AY62" i="2"/>
  <c r="M62" i="4" s="1"/>
  <c r="AB62" i="4" s="1"/>
  <c r="BD254" i="2"/>
  <c r="R254" i="4" s="1"/>
  <c r="AG254" i="4" s="1"/>
  <c r="BD75" i="2"/>
  <c r="R75" i="4" s="1"/>
  <c r="AG75" i="4" s="1"/>
  <c r="AZ443" i="2"/>
  <c r="N443" i="4" s="1"/>
  <c r="AC443" i="4" s="1"/>
  <c r="BD184" i="2"/>
  <c r="R184" i="4" s="1"/>
  <c r="AG184" i="4" s="1"/>
  <c r="BD536" i="2"/>
  <c r="R536" i="4" s="1"/>
  <c r="AG536" i="4" s="1"/>
  <c r="AY565" i="2"/>
  <c r="M565" i="4" s="1"/>
  <c r="AB565" i="4" s="1"/>
  <c r="AT290" i="2"/>
  <c r="H290" i="4" s="1"/>
  <c r="W290" i="4" s="1"/>
  <c r="BB610" i="2"/>
  <c r="P610" i="4" s="1"/>
  <c r="AE610" i="4" s="1"/>
  <c r="AT335" i="2"/>
  <c r="H335" i="4" s="1"/>
  <c r="W335" i="4" s="1"/>
  <c r="BB591" i="2"/>
  <c r="P591" i="4" s="1"/>
  <c r="AE591" i="4" s="1"/>
  <c r="AX79" i="2"/>
  <c r="L79" i="4" s="1"/>
  <c r="AA79" i="4" s="1"/>
  <c r="AU108" i="2"/>
  <c r="I108" i="4" s="1"/>
  <c r="X108" i="4" s="1"/>
  <c r="AV316" i="2"/>
  <c r="J316" i="4" s="1"/>
  <c r="Y316" i="4" s="1"/>
  <c r="AS556" i="2"/>
  <c r="G556" i="4" s="1"/>
  <c r="V556" i="4" s="1"/>
  <c r="AV329" i="2"/>
  <c r="J329" i="4" s="1"/>
  <c r="Y329" i="4" s="1"/>
  <c r="AS214" i="2"/>
  <c r="G214" i="4" s="1"/>
  <c r="V214" i="4" s="1"/>
  <c r="AV451" i="2"/>
  <c r="J451" i="4" s="1"/>
  <c r="Y451" i="4" s="1"/>
  <c r="AU480" i="2"/>
  <c r="I480" i="4" s="1"/>
  <c r="X480" i="4" s="1"/>
  <c r="AV32" i="2"/>
  <c r="J32" i="4" s="1"/>
  <c r="Y32" i="4" s="1"/>
  <c r="AS157" i="2"/>
  <c r="G157" i="4" s="1"/>
  <c r="V157" i="4" s="1"/>
  <c r="AW445" i="2"/>
  <c r="K445" i="4" s="1"/>
  <c r="Z445" i="4" s="1"/>
  <c r="AG373" i="2"/>
  <c r="AH306" i="2"/>
  <c r="BI306" i="2"/>
  <c r="AQ31" i="2"/>
  <c r="BR31" i="2"/>
  <c r="AL431" i="2"/>
  <c r="BM431" i="2"/>
  <c r="AN393" i="2"/>
  <c r="AP310" i="2"/>
  <c r="BQ310" i="2"/>
  <c r="AM198" i="2"/>
  <c r="BN198" i="2"/>
  <c r="AQ419" i="2"/>
  <c r="BR419" i="2"/>
  <c r="AH176" i="2"/>
  <c r="BI176" i="2"/>
  <c r="AQ77" i="2"/>
  <c r="BR77" i="2"/>
  <c r="AK605" i="2"/>
  <c r="AJ298" i="2"/>
  <c r="BK298" i="2"/>
  <c r="AH602" i="2"/>
  <c r="BI602" i="2"/>
  <c r="AN311" i="2"/>
  <c r="AN212" i="2"/>
  <c r="AM81" i="2"/>
  <c r="BN81" i="2"/>
  <c r="AK321" i="2"/>
  <c r="AI558" i="2"/>
  <c r="BJ558" i="2"/>
  <c r="AL155" i="2"/>
  <c r="BM155" i="2"/>
  <c r="AJ331" i="2"/>
  <c r="BK331" i="2"/>
  <c r="AN571" i="2"/>
  <c r="AM200" i="2"/>
  <c r="BN200" i="2"/>
  <c r="AO376" i="2"/>
  <c r="BP376" i="2"/>
  <c r="AL213" i="2"/>
  <c r="BM213" i="2"/>
  <c r="AQ194" i="2"/>
  <c r="BR194" i="2"/>
  <c r="AJ418" i="2"/>
  <c r="BK418" i="2"/>
  <c r="AJ246" i="2"/>
  <c r="BK246" i="2"/>
  <c r="AG339" i="2"/>
  <c r="AL192" i="2"/>
  <c r="BM192" i="2"/>
  <c r="AR141" i="2"/>
  <c r="BS141" i="2"/>
  <c r="AL182" i="2"/>
  <c r="BM182" i="2"/>
  <c r="AR186" i="2"/>
  <c r="BS186" i="2"/>
  <c r="AN410" i="2"/>
  <c r="AN570" i="2"/>
  <c r="AI263" i="2"/>
  <c r="BJ263" i="2"/>
  <c r="AI145" i="2"/>
  <c r="BJ145" i="2"/>
  <c r="AN350" i="2"/>
  <c r="AU314" i="2"/>
  <c r="I314" i="4" s="1"/>
  <c r="X314" i="4" s="1"/>
  <c r="AV183" i="2"/>
  <c r="J183" i="4" s="1"/>
  <c r="Y183" i="4" s="1"/>
  <c r="AS22" i="2"/>
  <c r="G22" i="4" s="1"/>
  <c r="V22" i="4" s="1"/>
  <c r="AZ292" i="2"/>
  <c r="N292" i="4" s="1"/>
  <c r="AC292" i="4" s="1"/>
  <c r="AZ225" i="2"/>
  <c r="N225" i="4" s="1"/>
  <c r="AC225" i="4" s="1"/>
  <c r="AW497" i="2"/>
  <c r="K497" i="4" s="1"/>
  <c r="Z497" i="4" s="1"/>
  <c r="AZ94" i="2"/>
  <c r="N94" i="4" s="1"/>
  <c r="AC94" i="4" s="1"/>
  <c r="AW270" i="2"/>
  <c r="K270" i="4" s="1"/>
  <c r="Z270" i="4" s="1"/>
  <c r="BC91" i="2"/>
  <c r="Q91" i="4" s="1"/>
  <c r="AF91" i="4" s="1"/>
  <c r="AT613" i="2"/>
  <c r="H613" i="4" s="1"/>
  <c r="W613" i="4" s="1"/>
  <c r="BB130" i="2"/>
  <c r="P130" i="4" s="1"/>
  <c r="AE130" i="4" s="1"/>
  <c r="AX482" i="2"/>
  <c r="L482" i="4" s="1"/>
  <c r="AA482" i="4" s="1"/>
  <c r="AU159" i="2"/>
  <c r="I159" i="4" s="1"/>
  <c r="X159" i="4" s="1"/>
  <c r="AV367" i="2"/>
  <c r="J367" i="4" s="1"/>
  <c r="Y367" i="4" s="1"/>
  <c r="AU12" i="2"/>
  <c r="I12" i="4" s="1"/>
  <c r="X12" i="4" s="1"/>
  <c r="AV124" i="2"/>
  <c r="J124" i="4" s="1"/>
  <c r="Y124" i="4" s="1"/>
  <c r="AS412" i="2"/>
  <c r="G412" i="4" s="1"/>
  <c r="V412" i="4" s="1"/>
  <c r="BC620" i="2"/>
  <c r="Q620" i="4" s="1"/>
  <c r="AF620" i="4" s="1"/>
  <c r="BC73" i="2"/>
  <c r="Q73" i="4" s="1"/>
  <c r="AF73" i="4" s="1"/>
  <c r="BD409" i="2"/>
  <c r="R409" i="4" s="1"/>
  <c r="AG409" i="4" s="1"/>
  <c r="BA99" i="2"/>
  <c r="O99" i="4" s="1"/>
  <c r="AD99" i="4" s="1"/>
  <c r="AW208" i="2"/>
  <c r="K208" i="4" s="1"/>
  <c r="Z208" i="4" s="1"/>
  <c r="BD237" i="2"/>
  <c r="R237" i="4" s="1"/>
  <c r="AG237" i="4" s="1"/>
  <c r="AP395" i="2"/>
  <c r="BQ395" i="2"/>
  <c r="AR603" i="2"/>
  <c r="BS603" i="2"/>
  <c r="AG248" i="2"/>
  <c r="AK82" i="2"/>
  <c r="AJ607" i="2"/>
  <c r="BK607" i="2"/>
  <c r="AG236" i="2"/>
  <c r="AH230" i="2"/>
  <c r="BI230" i="2"/>
  <c r="AI288" i="2"/>
  <c r="BJ288" i="2"/>
  <c r="AQ333" i="2"/>
  <c r="BR333" i="2"/>
  <c r="AJ154" i="2"/>
  <c r="BK154" i="2"/>
  <c r="AO410" i="2"/>
  <c r="BP410" i="2"/>
  <c r="AO628" i="2"/>
  <c r="BP628" i="2"/>
  <c r="AL145" i="2"/>
  <c r="BM145" i="2"/>
  <c r="AJ609" i="2"/>
  <c r="BK609" i="2"/>
  <c r="AH395" i="2"/>
  <c r="BI395" i="2"/>
  <c r="AL40" i="2"/>
  <c r="BM40" i="2"/>
  <c r="AJ488" i="2"/>
  <c r="BK488" i="2"/>
  <c r="AJ533" i="2"/>
  <c r="BK533" i="2"/>
  <c r="AH242" i="2"/>
  <c r="BI242" i="2"/>
  <c r="AQ114" i="2"/>
  <c r="BR114" i="2"/>
  <c r="AG604" i="2"/>
  <c r="AO278" i="2"/>
  <c r="BP278" i="2"/>
  <c r="AP422" i="2"/>
  <c r="BQ422" i="2"/>
  <c r="AO70" i="2"/>
  <c r="BP70" i="2"/>
  <c r="AG499" i="2"/>
  <c r="AP429" i="2"/>
  <c r="BQ429" i="2"/>
  <c r="AP298" i="2"/>
  <c r="BQ298" i="2"/>
  <c r="AQ570" i="2"/>
  <c r="BR570" i="2"/>
  <c r="AM388" i="2"/>
  <c r="BN388" i="2"/>
  <c r="AH449" i="2"/>
  <c r="BI449" i="2"/>
  <c r="AM78" i="2"/>
  <c r="BN78" i="2"/>
  <c r="AS74" i="2"/>
  <c r="G74" i="4" s="1"/>
  <c r="V74" i="4" s="1"/>
  <c r="AZ346" i="2"/>
  <c r="N346" i="4" s="1"/>
  <c r="AC346" i="4" s="1"/>
  <c r="BC84" i="2"/>
  <c r="Q84" i="4" s="1"/>
  <c r="AF84" i="4" s="1"/>
  <c r="AW308" i="2"/>
  <c r="K308" i="4" s="1"/>
  <c r="Z308" i="4" s="1"/>
  <c r="BD241" i="2"/>
  <c r="R241" i="4" s="1"/>
  <c r="AG241" i="4" s="1"/>
  <c r="BA513" i="2"/>
  <c r="O513" i="4" s="1"/>
  <c r="AD513" i="4" s="1"/>
  <c r="BD542" i="2"/>
  <c r="R542" i="4" s="1"/>
  <c r="AG542" i="4" s="1"/>
  <c r="AU491" i="2"/>
  <c r="I491" i="4" s="1"/>
  <c r="X491" i="4" s="1"/>
  <c r="AV232" i="2"/>
  <c r="J232" i="4" s="1"/>
  <c r="Y232" i="4" s="1"/>
  <c r="AS616" i="2"/>
  <c r="G616" i="4" s="1"/>
  <c r="V616" i="4" s="1"/>
  <c r="AY357" i="2"/>
  <c r="M357" i="4" s="1"/>
  <c r="AB357" i="4" s="1"/>
  <c r="AY146" i="2"/>
  <c r="M146" i="4" s="1"/>
  <c r="AB146" i="4" s="1"/>
  <c r="AW514" i="2"/>
  <c r="K514" i="4" s="1"/>
  <c r="Z514" i="4" s="1"/>
  <c r="BA399" i="2"/>
  <c r="O399" i="4" s="1"/>
  <c r="AD399" i="4" s="1"/>
  <c r="BD137" i="2"/>
  <c r="R137" i="4" s="1"/>
  <c r="AG137" i="4" s="1"/>
  <c r="BC601" i="2"/>
  <c r="Q601" i="4" s="1"/>
  <c r="AF601" i="4" s="1"/>
  <c r="AW179" i="2"/>
  <c r="K179" i="4" s="1"/>
  <c r="Z179" i="4" s="1"/>
  <c r="AY624" i="2"/>
  <c r="M624" i="4" s="1"/>
  <c r="AB624" i="4" s="1"/>
  <c r="AK139" i="2"/>
  <c r="AN315" i="2"/>
  <c r="AK587" i="2"/>
  <c r="AH472" i="2"/>
  <c r="BI472" i="2"/>
  <c r="AP293" i="2"/>
  <c r="BQ293" i="2"/>
  <c r="AO581" i="2"/>
  <c r="BP581" i="2"/>
  <c r="AG274" i="2"/>
  <c r="AL578" i="2"/>
  <c r="BM578" i="2"/>
  <c r="AL239" i="2"/>
  <c r="BM239" i="2"/>
  <c r="AH220" i="2"/>
  <c r="BI220" i="2"/>
  <c r="AP588" i="2"/>
  <c r="BQ588" i="2"/>
  <c r="AM105" i="2"/>
  <c r="BN105" i="2"/>
  <c r="AH326" i="2"/>
  <c r="BI326" i="2"/>
  <c r="AG195" i="2"/>
  <c r="AP483" i="2"/>
  <c r="BQ483" i="2"/>
  <c r="AH205" i="2"/>
  <c r="BI205" i="2"/>
  <c r="AK541" i="2"/>
  <c r="AG90" i="2"/>
  <c r="AK506" i="2"/>
  <c r="AJ519" i="2"/>
  <c r="BK519" i="2"/>
  <c r="AH263" i="2"/>
  <c r="BI263" i="2"/>
  <c r="AH564" i="2"/>
  <c r="BI564" i="2"/>
  <c r="AG65" i="2"/>
  <c r="AR151" i="2"/>
  <c r="BS151" i="2"/>
  <c r="AP88" i="2"/>
  <c r="BQ88" i="2"/>
  <c r="AM376" i="2"/>
  <c r="BN376" i="2"/>
  <c r="AH498" i="2"/>
  <c r="BI498" i="2"/>
  <c r="AN127" i="2"/>
  <c r="AM92" i="2"/>
  <c r="BN92" i="2"/>
  <c r="AH133" i="2"/>
  <c r="BI133" i="2"/>
  <c r="AQ105" i="2"/>
  <c r="BR105" i="2"/>
  <c r="AQ345" i="2"/>
  <c r="BR345" i="2"/>
  <c r="AO505" i="2"/>
  <c r="BP505" i="2"/>
  <c r="AH246" i="2"/>
  <c r="BI246" i="2"/>
  <c r="AR390" i="2"/>
  <c r="BS390" i="2"/>
  <c r="AP259" i="2"/>
  <c r="BQ259" i="2"/>
  <c r="AQ240" i="2"/>
  <c r="BR240" i="2"/>
  <c r="AQ416" i="2"/>
  <c r="BR416" i="2"/>
  <c r="AN29" i="2"/>
  <c r="AR333" i="2"/>
  <c r="BS333" i="2"/>
  <c r="AP154" i="2"/>
  <c r="BQ154" i="2"/>
  <c r="AJ570" i="2"/>
  <c r="BK570" i="2"/>
  <c r="AJ599" i="2"/>
  <c r="BK599" i="2"/>
  <c r="AM38" i="2"/>
  <c r="BN38" i="2"/>
  <c r="AT138" i="2"/>
  <c r="H138" i="4" s="1"/>
  <c r="W138" i="4" s="1"/>
  <c r="BB474" i="2"/>
  <c r="P474" i="4" s="1"/>
  <c r="AE474" i="4" s="1"/>
  <c r="AX423" i="2"/>
  <c r="L423" i="4" s="1"/>
  <c r="AA423" i="4" s="1"/>
  <c r="AU100" i="2"/>
  <c r="I100" i="4" s="1"/>
  <c r="X100" i="4" s="1"/>
  <c r="AV324" i="2"/>
  <c r="J324" i="4" s="1"/>
  <c r="Y324" i="4" s="1"/>
  <c r="AS532" i="2"/>
  <c r="G532" i="4" s="1"/>
  <c r="V532" i="4" s="1"/>
  <c r="AV529" i="2"/>
  <c r="J529" i="4" s="1"/>
  <c r="Y529" i="4" s="1"/>
  <c r="AS14" i="2"/>
  <c r="G14" i="4" s="1"/>
  <c r="V14" i="4" s="1"/>
  <c r="BC110" i="2"/>
  <c r="Q110" i="4" s="1"/>
  <c r="AF110" i="4" s="1"/>
  <c r="AY286" i="2"/>
  <c r="M286" i="4" s="1"/>
  <c r="AB286" i="4" s="1"/>
  <c r="AW574" i="2"/>
  <c r="K574" i="4" s="1"/>
  <c r="Z574" i="4" s="1"/>
  <c r="BA389" i="2"/>
  <c r="O389" i="4" s="1"/>
  <c r="AD389" i="4" s="1"/>
  <c r="BC162" i="2"/>
  <c r="Q162" i="4" s="1"/>
  <c r="AF162" i="4" s="1"/>
  <c r="AT415" i="2"/>
  <c r="H415" i="4" s="1"/>
  <c r="W415" i="4" s="1"/>
  <c r="BB37" i="2"/>
  <c r="P37" i="4" s="1"/>
  <c r="AE37" i="4" s="1"/>
  <c r="AX156" i="2"/>
  <c r="L156" i="4" s="1"/>
  <c r="AA156" i="4" s="1"/>
  <c r="AU444" i="2"/>
  <c r="I444" i="4" s="1"/>
  <c r="X444" i="4" s="1"/>
  <c r="AV169" i="2"/>
  <c r="J169" i="4" s="1"/>
  <c r="Y169" i="4" s="1"/>
  <c r="AS470" i="2"/>
  <c r="G470" i="4" s="1"/>
  <c r="V470" i="4" s="1"/>
  <c r="BD227" i="2"/>
  <c r="R227" i="4" s="1"/>
  <c r="AG227" i="4" s="1"/>
  <c r="BA563" i="2"/>
  <c r="O563" i="4" s="1"/>
  <c r="AD563" i="4" s="1"/>
  <c r="BA253" i="2"/>
  <c r="O253" i="4" s="1"/>
  <c r="AD253" i="4" s="1"/>
  <c r="AN43" i="2"/>
  <c r="AI267" i="2"/>
  <c r="BJ267" i="2"/>
  <c r="AN475" i="2"/>
  <c r="AM136" i="2"/>
  <c r="BN136" i="2"/>
  <c r="AP383" i="2"/>
  <c r="BQ383" i="2"/>
  <c r="AI50" i="2"/>
  <c r="BJ50" i="2"/>
  <c r="AQ348" i="2"/>
  <c r="BR348" i="2"/>
  <c r="AN44" i="2"/>
  <c r="AG249" i="2"/>
  <c r="AQ441" i="2"/>
  <c r="BR441" i="2"/>
  <c r="AQ230" i="2"/>
  <c r="BR230" i="2"/>
  <c r="AH339" i="2"/>
  <c r="BI339" i="2"/>
  <c r="AN192" i="2"/>
  <c r="AQ395" i="2"/>
  <c r="BR395" i="2"/>
  <c r="AQ40" i="2"/>
  <c r="BR40" i="2"/>
  <c r="AN421" i="2"/>
  <c r="AK626" i="2"/>
  <c r="AJ191" i="2"/>
  <c r="BK191" i="2"/>
  <c r="AR105" i="2"/>
  <c r="BS105" i="2"/>
  <c r="AM294" i="2"/>
  <c r="BN294" i="2"/>
  <c r="AJ614" i="2"/>
  <c r="BK614" i="2"/>
  <c r="AQ368" i="2"/>
  <c r="BR368" i="2"/>
  <c r="AM29" i="2"/>
  <c r="BN29" i="2"/>
  <c r="AN269" i="2"/>
  <c r="AL605" i="2"/>
  <c r="BM605" i="2"/>
  <c r="AM122" i="2"/>
  <c r="BN122" i="2"/>
  <c r="AM522" i="2"/>
  <c r="BN522" i="2"/>
  <c r="AR247" i="2"/>
  <c r="BS247" i="2"/>
  <c r="AR471" i="2"/>
  <c r="BS471" i="2"/>
  <c r="AK150" i="2"/>
  <c r="AL481" i="2"/>
  <c r="BM481" i="2"/>
  <c r="AG526" i="2"/>
  <c r="AY116" i="2"/>
  <c r="M116" i="4" s="1"/>
  <c r="AB116" i="4" s="1"/>
  <c r="AT289" i="2"/>
  <c r="H289" i="4" s="1"/>
  <c r="W289" i="4" s="1"/>
  <c r="BB561" i="2"/>
  <c r="P561" i="4" s="1"/>
  <c r="AE561" i="4" s="1"/>
  <c r="AT126" i="2"/>
  <c r="H126" i="4" s="1"/>
  <c r="W126" i="4" s="1"/>
  <c r="BB318" i="2"/>
  <c r="P318" i="4" s="1"/>
  <c r="AE318" i="4" s="1"/>
  <c r="AX606" i="2"/>
  <c r="L606" i="4" s="1"/>
  <c r="AA606" i="4" s="1"/>
  <c r="BB123" i="2"/>
  <c r="P123" i="4" s="1"/>
  <c r="AE123" i="4" s="1"/>
  <c r="AX619" i="2"/>
  <c r="L619" i="4" s="1"/>
  <c r="AA619" i="4" s="1"/>
  <c r="AU408" i="2"/>
  <c r="I408" i="4" s="1"/>
  <c r="X408" i="4" s="1"/>
  <c r="AX437" i="2"/>
  <c r="L437" i="4" s="1"/>
  <c r="AA437" i="4" s="1"/>
  <c r="BB178" i="2"/>
  <c r="P178" i="4" s="1"/>
  <c r="AE178" i="4" s="1"/>
  <c r="AX546" i="2"/>
  <c r="L546" i="4" s="1"/>
  <c r="AA546" i="4" s="1"/>
  <c r="AT8" i="2"/>
  <c r="H8" i="4" s="1"/>
  <c r="W8" i="4" s="1"/>
  <c r="AV255" i="2"/>
  <c r="J255" i="4" s="1"/>
  <c r="Y255" i="4" s="1"/>
  <c r="AS463" i="2"/>
  <c r="G463" i="4" s="1"/>
  <c r="V463" i="4" s="1"/>
  <c r="AW117" i="2"/>
  <c r="K117" i="4" s="1"/>
  <c r="Z117" i="4" s="1"/>
  <c r="AY60" i="2"/>
  <c r="M60" i="4" s="1"/>
  <c r="AB60" i="4" s="1"/>
  <c r="BD476" i="2"/>
  <c r="R476" i="4" s="1"/>
  <c r="AG476" i="4" s="1"/>
  <c r="BD217" i="2"/>
  <c r="R217" i="4" s="1"/>
  <c r="AG217" i="4" s="1"/>
  <c r="AW518" i="2"/>
  <c r="K518" i="4" s="1"/>
  <c r="Z518" i="4" s="1"/>
  <c r="AY275" i="2"/>
  <c r="M275" i="4" s="1"/>
  <c r="AB275" i="4" s="1"/>
  <c r="AZ352" i="2"/>
  <c r="N352" i="4" s="1"/>
  <c r="AC352" i="4" s="1"/>
  <c r="AW61" i="2"/>
  <c r="K61" i="4" s="1"/>
  <c r="Z61" i="4" s="1"/>
  <c r="BD285" i="2"/>
  <c r="R285" i="4" s="1"/>
  <c r="AG285" i="4" s="1"/>
  <c r="AJ283" i="2"/>
  <c r="BK283" i="2"/>
  <c r="AN539" i="2"/>
  <c r="AL264" i="2"/>
  <c r="BM264" i="2"/>
  <c r="AQ392" i="2"/>
  <c r="BR392" i="2"/>
  <c r="AJ181" i="2"/>
  <c r="BK181" i="2"/>
  <c r="AJ405" i="2"/>
  <c r="BK405" i="2"/>
  <c r="AI629" i="2"/>
  <c r="BJ629" i="2"/>
  <c r="AM306" i="2"/>
  <c r="BN306" i="2"/>
  <c r="AI450" i="2"/>
  <c r="BJ450" i="2"/>
  <c r="AQ447" i="2"/>
  <c r="BR447" i="2"/>
  <c r="AP473" i="2"/>
  <c r="BQ473" i="2"/>
  <c r="AQ617" i="2"/>
  <c r="BR617" i="2"/>
  <c r="AG374" i="2"/>
  <c r="AN496" i="2"/>
  <c r="AR42" i="2"/>
  <c r="BS42" i="2"/>
  <c r="AK442" i="2"/>
  <c r="AK54" i="2"/>
  <c r="AK407" i="2"/>
  <c r="AJ615" i="2"/>
  <c r="BK615" i="2"/>
  <c r="AI68" i="2"/>
  <c r="BJ68" i="2"/>
  <c r="AQ404" i="2"/>
  <c r="BR404" i="2"/>
  <c r="AI231" i="2"/>
  <c r="BJ231" i="2"/>
  <c r="AO209" i="2"/>
  <c r="BP209" i="2"/>
  <c r="AQ398" i="2"/>
  <c r="BR398" i="2"/>
  <c r="AQ136" i="2"/>
  <c r="BR136" i="2"/>
  <c r="AH344" i="2"/>
  <c r="BI344" i="2"/>
  <c r="AO293" i="2"/>
  <c r="BP293" i="2"/>
  <c r="AK533" i="2"/>
  <c r="AN495" i="2"/>
  <c r="AN220" i="2"/>
  <c r="AL249" i="2"/>
  <c r="BM249" i="2"/>
  <c r="AK457" i="2"/>
  <c r="AM339" i="2"/>
  <c r="BN339" i="2"/>
  <c r="AP144" i="2"/>
  <c r="BQ144" i="2"/>
  <c r="AL320" i="2"/>
  <c r="BM320" i="2"/>
  <c r="AJ397" i="2"/>
  <c r="BK397" i="2"/>
  <c r="AH605" i="2"/>
  <c r="BI605" i="2"/>
  <c r="AL39" i="2"/>
  <c r="BM39" i="2"/>
  <c r="AH599" i="2"/>
  <c r="BI599" i="2"/>
  <c r="AH481" i="2"/>
  <c r="BI481" i="2"/>
  <c r="AK174" i="2"/>
  <c r="AS234" i="2"/>
  <c r="G234" i="4" s="1"/>
  <c r="V234" i="4" s="1"/>
  <c r="AZ586" i="2"/>
  <c r="N586" i="4" s="1"/>
  <c r="AC586" i="4" s="1"/>
  <c r="AW551" i="2"/>
  <c r="K551" i="4" s="1"/>
  <c r="Z551" i="4" s="1"/>
  <c r="AZ420" i="2"/>
  <c r="N420" i="4" s="1"/>
  <c r="AC420" i="4" s="1"/>
  <c r="AW305" i="2"/>
  <c r="K305" i="4" s="1"/>
  <c r="Z305" i="4" s="1"/>
  <c r="BC577" i="2"/>
  <c r="Q577" i="4" s="1"/>
  <c r="AF577" i="4" s="1"/>
  <c r="BA366" i="2"/>
  <c r="O366" i="4" s="1"/>
  <c r="AD366" i="4" s="1"/>
  <c r="AY622" i="2"/>
  <c r="M622" i="4" s="1"/>
  <c r="AB622" i="4" s="1"/>
  <c r="AW33" i="2"/>
  <c r="K33" i="4" s="1"/>
  <c r="Z33" i="4" s="1"/>
  <c r="BA219" i="2"/>
  <c r="O219" i="4" s="1"/>
  <c r="AD219" i="4" s="1"/>
  <c r="AT440" i="2"/>
  <c r="H440" i="4" s="1"/>
  <c r="W440" i="4" s="1"/>
  <c r="BB197" i="2"/>
  <c r="P197" i="4" s="1"/>
  <c r="AE197" i="4" s="1"/>
  <c r="AX453" i="2"/>
  <c r="L453" i="4" s="1"/>
  <c r="AA453" i="4" s="1"/>
  <c r="AU21" i="2"/>
  <c r="I21" i="4" s="1"/>
  <c r="X21" i="4" s="1"/>
  <c r="AV210" i="2"/>
  <c r="J210" i="4" s="1"/>
  <c r="Y210" i="4" s="1"/>
  <c r="AU149" i="2"/>
  <c r="I149" i="4" s="1"/>
  <c r="X149" i="4" s="1"/>
  <c r="AV271" i="2"/>
  <c r="J271" i="4" s="1"/>
  <c r="Y271" i="4" s="1"/>
  <c r="AS511" i="2"/>
  <c r="G511" i="4" s="1"/>
  <c r="V511" i="4" s="1"/>
  <c r="AW15" i="2"/>
  <c r="K15" i="4" s="1"/>
  <c r="Z15" i="4" s="1"/>
  <c r="BD252" i="2"/>
  <c r="R252" i="4" s="1"/>
  <c r="AG252" i="4" s="1"/>
  <c r="AZ550" i="2"/>
  <c r="N550" i="4" s="1"/>
  <c r="AC550" i="4" s="1"/>
  <c r="AZ355" i="2"/>
  <c r="N355" i="4" s="1"/>
  <c r="AC355" i="4" s="1"/>
  <c r="BD384" i="2"/>
  <c r="R384" i="4" s="1"/>
  <c r="AG384" i="4" s="1"/>
  <c r="AG299" i="2"/>
  <c r="AQ555" i="2"/>
  <c r="BR555" i="2"/>
  <c r="AM472" i="2"/>
  <c r="BN472" i="2"/>
  <c r="AJ261" i="2"/>
  <c r="BK261" i="2"/>
  <c r="AI485" i="2"/>
  <c r="BJ485" i="2"/>
  <c r="AK98" i="2"/>
  <c r="AO383" i="2"/>
  <c r="BP383" i="2"/>
  <c r="AO364" i="2"/>
  <c r="BP364" i="2"/>
  <c r="AN457" i="2"/>
  <c r="AL131" i="2"/>
  <c r="BM131" i="2"/>
  <c r="AI595" i="2"/>
  <c r="BJ595" i="2"/>
  <c r="AR176" i="2"/>
  <c r="BS176" i="2"/>
  <c r="AG416" i="2"/>
  <c r="AQ29" i="2"/>
  <c r="BR29" i="2"/>
  <c r="AL317" i="2"/>
  <c r="BM317" i="2"/>
  <c r="AM573" i="2"/>
  <c r="BN573" i="2"/>
  <c r="AG202" i="2"/>
  <c r="AL506" i="2"/>
  <c r="BM506" i="2"/>
  <c r="AG164" i="2"/>
  <c r="AH199" i="2"/>
  <c r="BI199" i="2"/>
  <c r="AQ161" i="2"/>
  <c r="BR161" i="2"/>
  <c r="AN494" i="2"/>
  <c r="AP283" i="2"/>
  <c r="BQ283" i="2"/>
  <c r="AM555" i="2"/>
  <c r="BN555" i="2"/>
  <c r="AR136" i="2"/>
  <c r="BS136" i="2"/>
  <c r="AH629" i="2"/>
  <c r="BI629" i="2"/>
  <c r="AN604" i="2"/>
  <c r="AK617" i="2"/>
  <c r="AR342" i="2"/>
  <c r="BS342" i="2"/>
  <c r="AP19" i="2"/>
  <c r="BQ19" i="2"/>
  <c r="AM467" i="2"/>
  <c r="BN467" i="2"/>
  <c r="AP93" i="2"/>
  <c r="BQ93" i="2"/>
  <c r="AP106" i="2"/>
  <c r="BQ106" i="2"/>
  <c r="AN490" i="2"/>
  <c r="AN503" i="2"/>
  <c r="AI119" i="2"/>
  <c r="BJ119" i="2"/>
  <c r="AJ244" i="2"/>
  <c r="BK244" i="2"/>
  <c r="AN548" i="2"/>
  <c r="AH337" i="2"/>
  <c r="BI337" i="2"/>
  <c r="AO558" i="2"/>
  <c r="BP558" i="2"/>
  <c r="AT266" i="2"/>
  <c r="H266" i="4" s="1"/>
  <c r="W266" i="4" s="1"/>
  <c r="BB583" i="2"/>
  <c r="P583" i="4" s="1"/>
  <c r="AE583" i="4" s="1"/>
  <c r="AX148" i="2"/>
  <c r="L148" i="4" s="1"/>
  <c r="AA148" i="4" s="1"/>
  <c r="AU436" i="2"/>
  <c r="I436" i="4" s="1"/>
  <c r="X436" i="4" s="1"/>
  <c r="AV353" i="2"/>
  <c r="J353" i="4" s="1"/>
  <c r="Y353" i="4" s="1"/>
  <c r="AU222" i="2"/>
  <c r="I222" i="4" s="1"/>
  <c r="X222" i="4" s="1"/>
  <c r="AV414" i="2"/>
  <c r="J414" i="4" s="1"/>
  <c r="Y414" i="4" s="1"/>
  <c r="AU347" i="2"/>
  <c r="I347" i="4" s="1"/>
  <c r="X347" i="4" s="1"/>
  <c r="AV120" i="2"/>
  <c r="J120" i="4" s="1"/>
  <c r="Y120" i="4" s="1"/>
  <c r="AS456" i="2"/>
  <c r="G456" i="4" s="1"/>
  <c r="V456" i="4" s="1"/>
  <c r="AZ517" i="2"/>
  <c r="N517" i="4" s="1"/>
  <c r="AC517" i="4" s="1"/>
  <c r="BC18" i="2"/>
  <c r="Q18" i="4" s="1"/>
  <c r="AF18" i="4" s="1"/>
  <c r="AY562" i="2"/>
  <c r="M562" i="4" s="1"/>
  <c r="AB562" i="4" s="1"/>
  <c r="BA47" i="2"/>
  <c r="O47" i="4" s="1"/>
  <c r="AD47" i="4" s="1"/>
  <c r="AZ559" i="2"/>
  <c r="N559" i="4" s="1"/>
  <c r="AC559" i="4" s="1"/>
  <c r="BA524" i="2"/>
  <c r="O524" i="4" s="1"/>
  <c r="AD524" i="4" s="1"/>
  <c r="AW265" i="2"/>
  <c r="K265" i="4" s="1"/>
  <c r="Z265" i="4" s="1"/>
  <c r="AT371" i="2"/>
  <c r="H371" i="4" s="1"/>
  <c r="W371" i="4" s="1"/>
  <c r="BB448" i="2"/>
  <c r="P448" i="4" s="1"/>
  <c r="AE448" i="4" s="1"/>
  <c r="AX109" i="2"/>
  <c r="L109" i="4" s="1"/>
  <c r="AA109" i="4" s="1"/>
  <c r="AU381" i="2"/>
  <c r="I381" i="4" s="1"/>
  <c r="X381" i="4" s="1"/>
  <c r="AO11" i="2"/>
  <c r="BP11" i="2"/>
  <c r="AN235" i="2"/>
  <c r="AO632" i="2"/>
  <c r="BP632" i="2"/>
  <c r="AH405" i="2"/>
  <c r="BI405" i="2"/>
  <c r="AQ578" i="2"/>
  <c r="BR578" i="2"/>
  <c r="AN588" i="2"/>
  <c r="AK473" i="2"/>
  <c r="AO224" i="2"/>
  <c r="BP224" i="2"/>
  <c r="AI416" i="2"/>
  <c r="BJ416" i="2"/>
  <c r="AI333" i="2"/>
  <c r="BJ333" i="2"/>
  <c r="AJ362" i="2"/>
  <c r="BK362" i="2"/>
  <c r="AI522" i="2"/>
  <c r="BJ522" i="2"/>
  <c r="AL311" i="2"/>
  <c r="BM311" i="2"/>
  <c r="AO487" i="2"/>
  <c r="BP487" i="2"/>
  <c r="AI244" i="2"/>
  <c r="BJ244" i="2"/>
  <c r="AH526" i="2"/>
  <c r="BI526" i="2"/>
  <c r="AK88" i="2"/>
  <c r="AI296" i="2"/>
  <c r="BJ296" i="2"/>
  <c r="AL386" i="2"/>
  <c r="BM386" i="2"/>
  <c r="AJ24" i="2"/>
  <c r="BK24" i="2"/>
  <c r="AK191" i="2"/>
  <c r="AI44" i="2"/>
  <c r="BJ44" i="2"/>
  <c r="AP185" i="2"/>
  <c r="BQ185" i="2"/>
  <c r="AK246" i="2"/>
  <c r="AJ70" i="2"/>
  <c r="BK70" i="2"/>
  <c r="AR243" i="2"/>
  <c r="BS243" i="2"/>
  <c r="AI80" i="2"/>
  <c r="BJ80" i="2"/>
  <c r="AG458" i="2"/>
  <c r="AH452" i="2"/>
  <c r="BI452" i="2"/>
  <c r="AQ494" i="2"/>
  <c r="BR494" i="2"/>
  <c r="AY26" i="2"/>
  <c r="M26" i="4" s="1"/>
  <c r="AB26" i="4" s="1"/>
  <c r="BC282" i="2"/>
  <c r="Q282" i="4" s="1"/>
  <c r="AF282" i="4" s="1"/>
  <c r="AT468" i="2"/>
  <c r="H468" i="4" s="1"/>
  <c r="W468" i="4" s="1"/>
  <c r="AT625" i="2"/>
  <c r="H625" i="4" s="1"/>
  <c r="W625" i="4" s="1"/>
  <c r="BB46" i="2"/>
  <c r="P46" i="4" s="1"/>
  <c r="AE46" i="4" s="1"/>
  <c r="AX238" i="2"/>
  <c r="L238" i="4" s="1"/>
  <c r="AA238" i="4" s="1"/>
  <c r="AT152" i="2"/>
  <c r="H152" i="4" s="1"/>
  <c r="W152" i="4" s="1"/>
  <c r="BB504" i="2"/>
  <c r="P504" i="4" s="1"/>
  <c r="AE504" i="4" s="1"/>
  <c r="AX245" i="2"/>
  <c r="L245" i="4" s="1"/>
  <c r="AA245" i="4" s="1"/>
  <c r="AT575" i="2"/>
  <c r="H575" i="4" s="1"/>
  <c r="W575" i="4" s="1"/>
  <c r="BB63" i="2"/>
  <c r="P63" i="4" s="1"/>
  <c r="AE63" i="4" s="1"/>
  <c r="AX284" i="2"/>
  <c r="L284" i="4" s="1"/>
  <c r="AA284" i="4" s="1"/>
  <c r="AU540" i="2"/>
  <c r="I540" i="4" s="1"/>
  <c r="X540" i="4" s="1"/>
  <c r="AV41" i="2"/>
  <c r="J41" i="4" s="1"/>
  <c r="Y41" i="4" s="1"/>
  <c r="AS281" i="2"/>
  <c r="G281" i="4" s="1"/>
  <c r="V281" i="4" s="1"/>
  <c r="AZ48" i="2"/>
  <c r="N48" i="4" s="1"/>
  <c r="AC48" i="4" s="1"/>
  <c r="BA464" i="2"/>
  <c r="O464" i="4" s="1"/>
  <c r="AD464" i="4" s="1"/>
  <c r="AZ16" i="2"/>
  <c r="N16" i="4" s="1"/>
  <c r="AC16" i="4" s="1"/>
  <c r="AN40" i="2"/>
  <c r="AN248" i="2"/>
  <c r="AJ392" i="2"/>
  <c r="BK392" i="2"/>
  <c r="AR629" i="2"/>
  <c r="BS629" i="2"/>
  <c r="AR450" i="2"/>
  <c r="BS450" i="2"/>
  <c r="AM95" i="2"/>
  <c r="BN95" i="2"/>
  <c r="AL351" i="2"/>
  <c r="BM351" i="2"/>
  <c r="AQ380" i="2"/>
  <c r="BR380" i="2"/>
  <c r="AP28" i="2"/>
  <c r="BQ28" i="2"/>
  <c r="AG441" i="2"/>
  <c r="AH585" i="2"/>
  <c r="BI585" i="2"/>
  <c r="AG406" i="2"/>
  <c r="AM224" i="2"/>
  <c r="BN224" i="2"/>
  <c r="AQ317" i="2"/>
  <c r="BR317" i="2"/>
  <c r="AM55" i="2"/>
  <c r="BN55" i="2"/>
  <c r="AK484" i="2"/>
  <c r="AK177" i="2"/>
  <c r="AQ465" i="2"/>
  <c r="BR465" i="2"/>
  <c r="AN11" i="2"/>
  <c r="AQ533" i="2"/>
  <c r="BR533" i="2"/>
  <c r="AJ242" i="2"/>
  <c r="BK242" i="2"/>
  <c r="AH386" i="2"/>
  <c r="BI386" i="2"/>
  <c r="AJ204" i="2"/>
  <c r="BK204" i="2"/>
  <c r="AP44" i="2"/>
  <c r="BQ44" i="2"/>
  <c r="AO233" i="2"/>
  <c r="BP233" i="2"/>
  <c r="AI230" i="2"/>
  <c r="BJ230" i="2"/>
  <c r="AI566" i="2"/>
  <c r="BJ566" i="2"/>
  <c r="AP51" i="2"/>
  <c r="BQ51" i="2"/>
  <c r="AN259" i="2"/>
  <c r="AO579" i="2"/>
  <c r="BP579" i="2"/>
  <c r="AR112" i="2"/>
  <c r="BS112" i="2"/>
  <c r="AG512" i="2"/>
  <c r="AG205" i="2"/>
  <c r="AR461" i="2"/>
  <c r="BS461" i="2"/>
  <c r="AJ182" i="2"/>
  <c r="BK182" i="2"/>
  <c r="AH202" i="2"/>
  <c r="BI202" i="2"/>
  <c r="AP602" i="2"/>
  <c r="BQ602" i="2"/>
  <c r="AG343" i="2"/>
  <c r="AM535" i="2"/>
  <c r="BN535" i="2"/>
  <c r="AK52" i="2"/>
  <c r="AP628" i="2"/>
  <c r="BQ628" i="2"/>
  <c r="AP113" i="2"/>
  <c r="BQ113" i="2"/>
  <c r="AQ17" i="2"/>
  <c r="BR17" i="2"/>
  <c r="AU167" i="2"/>
  <c r="I167" i="4" s="1"/>
  <c r="X167" i="4" s="1"/>
  <c r="AV260" i="2"/>
  <c r="J260" i="4" s="1"/>
  <c r="Y260" i="4" s="1"/>
  <c r="AS500" i="2"/>
  <c r="G500" i="4" s="1"/>
  <c r="V500" i="4" s="1"/>
  <c r="BD385" i="2"/>
  <c r="R385" i="4" s="1"/>
  <c r="AG385" i="4" s="1"/>
  <c r="AZ62" i="2"/>
  <c r="N62" i="4" s="1"/>
  <c r="AC62" i="4" s="1"/>
  <c r="AW462" i="2"/>
  <c r="K462" i="4" s="1"/>
  <c r="Z462" i="4" s="1"/>
  <c r="AW75" i="2"/>
  <c r="K75" i="4" s="1"/>
  <c r="Z75" i="4" s="1"/>
  <c r="BD443" i="2"/>
  <c r="R443" i="4" s="1"/>
  <c r="AG443" i="4" s="1"/>
  <c r="BC184" i="2"/>
  <c r="Q184" i="4" s="1"/>
  <c r="AF184" i="4" s="1"/>
  <c r="AT66" i="2"/>
  <c r="H66" i="4" s="1"/>
  <c r="W66" i="4" s="1"/>
  <c r="BB290" i="2"/>
  <c r="P290" i="4" s="1"/>
  <c r="AE290" i="4" s="1"/>
  <c r="AX610" i="2"/>
  <c r="L610" i="4" s="1"/>
  <c r="AA610" i="4" s="1"/>
  <c r="BB335" i="2"/>
  <c r="P335" i="4" s="1"/>
  <c r="AE335" i="4" s="1"/>
  <c r="AX591" i="2"/>
  <c r="L591" i="4" s="1"/>
  <c r="AA591" i="4" s="1"/>
  <c r="AU79" i="2"/>
  <c r="I79" i="4" s="1"/>
  <c r="X79" i="4" s="1"/>
  <c r="AV108" i="2"/>
  <c r="J108" i="4" s="1"/>
  <c r="Y108" i="4" s="1"/>
  <c r="AS316" i="2"/>
  <c r="G316" i="4" s="1"/>
  <c r="V316" i="4" s="1"/>
  <c r="BC556" i="2"/>
  <c r="Q556" i="4" s="1"/>
  <c r="AF556" i="4" s="1"/>
  <c r="AS329" i="2"/>
  <c r="G329" i="4" s="1"/>
  <c r="V329" i="4" s="1"/>
  <c r="BC214" i="2"/>
  <c r="Q214" i="4" s="1"/>
  <c r="AF214" i="4" s="1"/>
  <c r="AS451" i="2"/>
  <c r="G451" i="4" s="1"/>
  <c r="V451" i="4" s="1"/>
  <c r="AV480" i="2"/>
  <c r="J480" i="4" s="1"/>
  <c r="Y480" i="4" s="1"/>
  <c r="AS32" i="2"/>
  <c r="G32" i="4" s="1"/>
  <c r="V32" i="4" s="1"/>
  <c r="AW157" i="2"/>
  <c r="K157" i="4" s="1"/>
  <c r="Z157" i="4" s="1"/>
  <c r="BD445" i="2"/>
  <c r="R445" i="4" s="1"/>
  <c r="AG445" i="4" s="1"/>
  <c r="AN27" i="2"/>
  <c r="AL392" i="2"/>
  <c r="BM392" i="2"/>
  <c r="AI322" i="2"/>
  <c r="BJ322" i="2"/>
  <c r="AO466" i="2"/>
  <c r="BP466" i="2"/>
  <c r="AH188" i="2"/>
  <c r="BI188" i="2"/>
  <c r="AR396" i="2"/>
  <c r="BS396" i="2"/>
  <c r="AH425" i="2"/>
  <c r="BI425" i="2"/>
  <c r="AJ326" i="2"/>
  <c r="BK326" i="2"/>
  <c r="AQ19" i="2"/>
  <c r="BR19" i="2"/>
  <c r="AI192" i="2"/>
  <c r="BJ192" i="2"/>
  <c r="AO330" i="2"/>
  <c r="BP330" i="2"/>
  <c r="AP327" i="2"/>
  <c r="BQ327" i="2"/>
  <c r="AO97" i="2"/>
  <c r="BP97" i="2"/>
  <c r="AG171" i="2"/>
  <c r="AL395" i="2"/>
  <c r="BM395" i="2"/>
  <c r="AO587" i="2"/>
  <c r="BP587" i="2"/>
  <c r="AP216" i="2"/>
  <c r="BQ216" i="2"/>
  <c r="AP392" i="2"/>
  <c r="BQ392" i="2"/>
  <c r="AL242" i="2"/>
  <c r="BM242" i="2"/>
  <c r="AM450" i="2"/>
  <c r="BN450" i="2"/>
  <c r="AJ588" i="2"/>
  <c r="BK588" i="2"/>
  <c r="AQ25" i="2"/>
  <c r="BR25" i="2"/>
  <c r="AG297" i="2"/>
  <c r="AK262" i="2"/>
  <c r="AJ403" i="2"/>
  <c r="BK403" i="2"/>
  <c r="AQ202" i="2"/>
  <c r="BR202" i="2"/>
  <c r="AO426" i="2"/>
  <c r="BP426" i="2"/>
  <c r="AL618" i="2"/>
  <c r="BM618" i="2"/>
  <c r="AI343" i="2"/>
  <c r="BJ343" i="2"/>
  <c r="AK161" i="2"/>
  <c r="AK20" i="2"/>
  <c r="AL398" i="2"/>
  <c r="BM398" i="2"/>
  <c r="AV314" i="2"/>
  <c r="J314" i="4" s="1"/>
  <c r="Y314" i="4" s="1"/>
  <c r="AS183" i="2"/>
  <c r="G183" i="4" s="1"/>
  <c r="V183" i="4" s="1"/>
  <c r="BC22" i="2"/>
  <c r="Q22" i="4" s="1"/>
  <c r="AF22" i="4" s="1"/>
  <c r="BD292" i="2"/>
  <c r="R292" i="4" s="1"/>
  <c r="AG292" i="4" s="1"/>
  <c r="BC516" i="2"/>
  <c r="Q516" i="4" s="1"/>
  <c r="AF516" i="4" s="1"/>
  <c r="BA225" i="2"/>
  <c r="O225" i="4" s="1"/>
  <c r="AD225" i="4" s="1"/>
  <c r="BC270" i="2"/>
  <c r="Q270" i="4" s="1"/>
  <c r="AF270" i="4" s="1"/>
  <c r="BD510" i="2"/>
  <c r="R510" i="4" s="1"/>
  <c r="AG510" i="4" s="1"/>
  <c r="AT459" i="2"/>
  <c r="H459" i="4" s="1"/>
  <c r="W459" i="4" s="1"/>
  <c r="AT277" i="2"/>
  <c r="H277" i="4" s="1"/>
  <c r="W277" i="4" s="1"/>
  <c r="BB613" i="2"/>
  <c r="P613" i="4" s="1"/>
  <c r="AE613" i="4" s="1"/>
  <c r="AX130" i="2"/>
  <c r="L130" i="4" s="1"/>
  <c r="AA130" i="4" s="1"/>
  <c r="AU482" i="2"/>
  <c r="I482" i="4" s="1"/>
  <c r="X482" i="4" s="1"/>
  <c r="AV159" i="2"/>
  <c r="J159" i="4" s="1"/>
  <c r="Y159" i="4" s="1"/>
  <c r="AS367" i="2"/>
  <c r="G367" i="4" s="1"/>
  <c r="V367" i="4" s="1"/>
  <c r="AV12" i="2"/>
  <c r="J12" i="4" s="1"/>
  <c r="Y12" i="4" s="1"/>
  <c r="AS124" i="2"/>
  <c r="G124" i="4" s="1"/>
  <c r="V124" i="4" s="1"/>
  <c r="AY412" i="2"/>
  <c r="M412" i="4" s="1"/>
  <c r="AB412" i="4" s="1"/>
  <c r="AY620" i="2"/>
  <c r="M620" i="4" s="1"/>
  <c r="AB620" i="4" s="1"/>
  <c r="AZ73" i="2"/>
  <c r="N73" i="4" s="1"/>
  <c r="AC73" i="4" s="1"/>
  <c r="AZ515" i="2"/>
  <c r="N515" i="4" s="1"/>
  <c r="AC515" i="4" s="1"/>
  <c r="BA208" i="2"/>
  <c r="O208" i="4" s="1"/>
  <c r="AD208" i="4" s="1"/>
  <c r="BC237" i="2"/>
  <c r="Q237" i="4" s="1"/>
  <c r="AF237" i="4" s="1"/>
  <c r="AP135" i="2"/>
  <c r="BQ135" i="2"/>
  <c r="AN203" i="2"/>
  <c r="AJ411" i="2"/>
  <c r="BK411" i="2"/>
  <c r="AK485" i="2"/>
  <c r="AO98" i="2"/>
  <c r="BP98" i="2"/>
  <c r="AQ386" i="2"/>
  <c r="BR386" i="2"/>
  <c r="AM114" i="2"/>
  <c r="BN114" i="2"/>
  <c r="AR623" i="2"/>
  <c r="BS623" i="2"/>
  <c r="AJ300" i="2"/>
  <c r="BK300" i="2"/>
  <c r="AQ9" i="2"/>
  <c r="BR9" i="2"/>
  <c r="AM505" i="2"/>
  <c r="BN505" i="2"/>
  <c r="AP406" i="2"/>
  <c r="BQ406" i="2"/>
  <c r="AR131" i="2"/>
  <c r="BS131" i="2"/>
  <c r="AJ339" i="2"/>
  <c r="BK339" i="2"/>
  <c r="AN595" i="2"/>
  <c r="AQ144" i="2"/>
  <c r="BR144" i="2"/>
  <c r="AN304" i="2"/>
  <c r="AG528" i="2"/>
  <c r="AH573" i="2"/>
  <c r="BI573" i="2"/>
  <c r="AG359" i="2"/>
  <c r="AN68" i="2"/>
  <c r="AG161" i="2"/>
  <c r="AN20" i="2"/>
  <c r="AP398" i="2"/>
  <c r="BQ398" i="2"/>
  <c r="AH135" i="2"/>
  <c r="BI135" i="2"/>
  <c r="AP56" i="2"/>
  <c r="BQ56" i="2"/>
  <c r="AM584" i="2"/>
  <c r="BN584" i="2"/>
  <c r="AK549" i="2"/>
  <c r="AI258" i="2"/>
  <c r="BJ258" i="2"/>
  <c r="AM31" i="2"/>
  <c r="BN31" i="2"/>
  <c r="AJ383" i="2"/>
  <c r="BK383" i="2"/>
  <c r="AN53" i="2"/>
  <c r="AR121" i="2"/>
  <c r="BS121" i="2"/>
  <c r="AK489" i="2"/>
  <c r="AK291" i="2"/>
  <c r="AO531" i="2"/>
  <c r="BP531" i="2"/>
  <c r="AH192" i="2"/>
  <c r="BI192" i="2"/>
  <c r="AJ141" i="2"/>
  <c r="BK141" i="2"/>
  <c r="AM461" i="2"/>
  <c r="BN461" i="2"/>
  <c r="AQ330" i="2"/>
  <c r="BR330" i="2"/>
  <c r="AP343" i="2"/>
  <c r="BQ343" i="2"/>
  <c r="AQ166" i="2"/>
  <c r="BR166" i="2"/>
  <c r="AK452" i="2"/>
  <c r="AQ199" i="2"/>
  <c r="BR199" i="2"/>
  <c r="AR177" i="2"/>
  <c r="BS177" i="2"/>
  <c r="BA74" i="2"/>
  <c r="O74" i="4" s="1"/>
  <c r="AD74" i="4" s="1"/>
  <c r="BC346" i="2"/>
  <c r="Q346" i="4" s="1"/>
  <c r="AF346" i="4" s="1"/>
  <c r="AY375" i="2"/>
  <c r="M375" i="4" s="1"/>
  <c r="AB375" i="4" s="1"/>
  <c r="BA84" i="2"/>
  <c r="O84" i="4" s="1"/>
  <c r="AD84" i="4" s="1"/>
  <c r="AZ308" i="2"/>
  <c r="N308" i="4" s="1"/>
  <c r="AC308" i="4" s="1"/>
  <c r="AW241" i="2"/>
  <c r="K241" i="4" s="1"/>
  <c r="Z241" i="4" s="1"/>
  <c r="AV491" i="2"/>
  <c r="J491" i="4" s="1"/>
  <c r="Y491" i="4" s="1"/>
  <c r="AS232" i="2"/>
  <c r="G232" i="4" s="1"/>
  <c r="V232" i="4" s="1"/>
  <c r="BA357" i="2"/>
  <c r="O357" i="4" s="1"/>
  <c r="AD357" i="4" s="1"/>
  <c r="AW146" i="2"/>
  <c r="K146" i="4" s="1"/>
  <c r="Z146" i="4" s="1"/>
  <c r="BD514" i="2"/>
  <c r="R514" i="4" s="1"/>
  <c r="AG514" i="4" s="1"/>
  <c r="AZ207" i="2"/>
  <c r="N207" i="4" s="1"/>
  <c r="AC207" i="4" s="1"/>
  <c r="AZ399" i="2"/>
  <c r="N399" i="4" s="1"/>
  <c r="AC399" i="4" s="1"/>
  <c r="BD140" i="2"/>
  <c r="R140" i="4" s="1"/>
  <c r="AG140" i="4" s="1"/>
  <c r="BD179" i="2"/>
  <c r="R179" i="4" s="1"/>
  <c r="AG179" i="4" s="1"/>
  <c r="AI248" i="2"/>
  <c r="BJ248" i="2"/>
  <c r="AL527" i="2"/>
  <c r="BM527" i="2"/>
  <c r="AL377" i="2"/>
  <c r="BM377" i="2"/>
  <c r="AN569" i="2"/>
  <c r="AH502" i="2"/>
  <c r="BI502" i="2"/>
  <c r="AI198" i="2"/>
  <c r="BJ198" i="2"/>
  <c r="AL112" i="2"/>
  <c r="BM112" i="2"/>
  <c r="AJ304" i="2"/>
  <c r="BK304" i="2"/>
  <c r="AO544" i="2"/>
  <c r="BP544" i="2"/>
  <c r="AH298" i="2"/>
  <c r="BI298" i="2"/>
  <c r="AH343" i="2"/>
  <c r="BI343" i="2"/>
  <c r="AQ244" i="2"/>
  <c r="BR244" i="2"/>
  <c r="AJ321" i="2"/>
  <c r="BK321" i="2"/>
  <c r="AQ295" i="2"/>
  <c r="BR295" i="2"/>
  <c r="AG350" i="2"/>
  <c r="AK235" i="2"/>
  <c r="AJ427" i="2"/>
  <c r="BK427" i="2"/>
  <c r="AJ165" i="2"/>
  <c r="BK165" i="2"/>
  <c r="AM82" i="2"/>
  <c r="BN82" i="2"/>
  <c r="AQ322" i="2"/>
  <c r="BR322" i="2"/>
  <c r="AH447" i="2"/>
  <c r="BI447" i="2"/>
  <c r="AR364" i="2"/>
  <c r="BS364" i="2"/>
  <c r="AL198" i="2"/>
  <c r="BM198" i="2"/>
  <c r="AH483" i="2"/>
  <c r="BI483" i="2"/>
  <c r="AN96" i="2"/>
  <c r="AJ605" i="2"/>
  <c r="BK605" i="2"/>
  <c r="AP394" i="2"/>
  <c r="BQ394" i="2"/>
  <c r="AL359" i="2"/>
  <c r="BM359" i="2"/>
  <c r="AI132" i="2"/>
  <c r="BJ132" i="2"/>
  <c r="AM372" i="2"/>
  <c r="BN372" i="2"/>
  <c r="AL161" i="2"/>
  <c r="BM161" i="2"/>
  <c r="AN449" i="2"/>
  <c r="AN78" i="2"/>
  <c r="AN398" i="2"/>
  <c r="BB138" i="2"/>
  <c r="P138" i="4" s="1"/>
  <c r="AE138" i="4" s="1"/>
  <c r="AX474" i="2"/>
  <c r="L474" i="4" s="1"/>
  <c r="AA474" i="4" s="1"/>
  <c r="AU423" i="2"/>
  <c r="I423" i="4" s="1"/>
  <c r="X423" i="4" s="1"/>
  <c r="AV100" i="2"/>
  <c r="J100" i="4" s="1"/>
  <c r="Y100" i="4" s="1"/>
  <c r="AS324" i="2"/>
  <c r="G324" i="4" s="1"/>
  <c r="V324" i="4" s="1"/>
  <c r="AS529" i="2"/>
  <c r="G529" i="4" s="1"/>
  <c r="V529" i="4" s="1"/>
  <c r="BD14" i="2"/>
  <c r="R14" i="4" s="1"/>
  <c r="AG14" i="4" s="1"/>
  <c r="AW110" i="2"/>
  <c r="K110" i="4" s="1"/>
  <c r="Z110" i="4" s="1"/>
  <c r="BC574" i="2"/>
  <c r="Q574" i="4" s="1"/>
  <c r="AF574" i="4" s="1"/>
  <c r="BC507" i="2"/>
  <c r="Q507" i="4" s="1"/>
  <c r="AF507" i="4" s="1"/>
  <c r="BD389" i="2"/>
  <c r="R389" i="4" s="1"/>
  <c r="AG389" i="4" s="1"/>
  <c r="BA162" i="2"/>
  <c r="O162" i="4" s="1"/>
  <c r="AD162" i="4" s="1"/>
  <c r="AZ530" i="2"/>
  <c r="N530" i="4" s="1"/>
  <c r="AC530" i="4" s="1"/>
  <c r="AT223" i="2"/>
  <c r="H223" i="4" s="1"/>
  <c r="W223" i="4" s="1"/>
  <c r="BB415" i="2"/>
  <c r="P415" i="4" s="1"/>
  <c r="AE415" i="4" s="1"/>
  <c r="AX37" i="2"/>
  <c r="L37" i="4" s="1"/>
  <c r="AA37" i="4" s="1"/>
  <c r="AU156" i="2"/>
  <c r="I156" i="4" s="1"/>
  <c r="X156" i="4" s="1"/>
  <c r="AV444" i="2"/>
  <c r="J444" i="4" s="1"/>
  <c r="Y444" i="4" s="1"/>
  <c r="AS169" i="2"/>
  <c r="G169" i="4" s="1"/>
  <c r="V169" i="4" s="1"/>
  <c r="BD470" i="2"/>
  <c r="R470" i="4" s="1"/>
  <c r="AG470" i="4" s="1"/>
  <c r="AZ227" i="2"/>
  <c r="N227" i="4" s="1"/>
  <c r="AC227" i="4" s="1"/>
  <c r="BC563" i="2"/>
  <c r="Q563" i="4" s="1"/>
  <c r="AF563" i="4" s="1"/>
  <c r="AY272" i="2"/>
  <c r="M272" i="4" s="1"/>
  <c r="AB272" i="4" s="1"/>
  <c r="AZ13" i="2"/>
  <c r="N13" i="4" s="1"/>
  <c r="AC13" i="4" s="1"/>
  <c r="BC525" i="2"/>
  <c r="Q525" i="4" s="1"/>
  <c r="AF525" i="4" s="1"/>
  <c r="AH328" i="2"/>
  <c r="BI328" i="2"/>
  <c r="AR584" i="2"/>
  <c r="BS584" i="2"/>
  <c r="AK597" i="2"/>
  <c r="AH258" i="2"/>
  <c r="BI258" i="2"/>
  <c r="AM402" i="2"/>
  <c r="BN402" i="2"/>
  <c r="AO114" i="2"/>
  <c r="BP114" i="2"/>
  <c r="AN390" i="2"/>
  <c r="AK566" i="2"/>
  <c r="AI115" i="2"/>
  <c r="BJ115" i="2"/>
  <c r="AM67" i="2"/>
  <c r="BN67" i="2"/>
  <c r="AQ496" i="2"/>
  <c r="BR496" i="2"/>
  <c r="AQ93" i="2"/>
  <c r="BR93" i="2"/>
  <c r="AM333" i="2"/>
  <c r="BN333" i="2"/>
  <c r="AO573" i="2"/>
  <c r="BP573" i="2"/>
  <c r="AH154" i="2"/>
  <c r="BI154" i="2"/>
  <c r="AH394" i="2"/>
  <c r="BI394" i="2"/>
  <c r="AK327" i="2"/>
  <c r="AL519" i="2"/>
  <c r="BM519" i="2"/>
  <c r="AQ263" i="2"/>
  <c r="BR263" i="2"/>
  <c r="AH276" i="2"/>
  <c r="BI276" i="2"/>
  <c r="AJ596" i="2"/>
  <c r="BK596" i="2"/>
  <c r="AK97" i="2"/>
  <c r="AM273" i="2"/>
  <c r="BN273" i="2"/>
  <c r="AL545" i="2"/>
  <c r="BM545" i="2"/>
  <c r="AK158" i="2"/>
  <c r="AJ430" i="2"/>
  <c r="BK430" i="2"/>
  <c r="AG203" i="2"/>
  <c r="AM280" i="2"/>
  <c r="BN280" i="2"/>
  <c r="AQ472" i="2"/>
  <c r="BR472" i="2"/>
  <c r="AK213" i="2"/>
  <c r="AJ194" i="2"/>
  <c r="BK194" i="2"/>
  <c r="AN386" i="2"/>
  <c r="AL543" i="2"/>
  <c r="BM543" i="2"/>
  <c r="AO53" i="2"/>
  <c r="BP53" i="2"/>
  <c r="AR345" i="2"/>
  <c r="BS345" i="2"/>
  <c r="AO521" i="2"/>
  <c r="BP521" i="2"/>
  <c r="AH438" i="2"/>
  <c r="BI438" i="2"/>
  <c r="AL115" i="2"/>
  <c r="BM115" i="2"/>
  <c r="AN307" i="2"/>
  <c r="AQ595" i="2"/>
  <c r="BR595" i="2"/>
  <c r="AO176" i="2"/>
  <c r="BP176" i="2"/>
  <c r="AK362" i="2"/>
  <c r="AR484" i="2"/>
  <c r="BS484" i="2"/>
  <c r="AI199" i="2"/>
  <c r="BJ199" i="2"/>
  <c r="AG257" i="2"/>
  <c r="AQ190" i="2"/>
  <c r="BR190" i="2"/>
  <c r="AW554" i="2"/>
  <c r="K554" i="4" s="1"/>
  <c r="Z554" i="4" s="1"/>
  <c r="BD455" i="2"/>
  <c r="R455" i="4" s="1"/>
  <c r="AG455" i="4" s="1"/>
  <c r="AT356" i="2"/>
  <c r="H356" i="4" s="1"/>
  <c r="W356" i="4" s="1"/>
  <c r="BB289" i="2"/>
  <c r="P289" i="4" s="1"/>
  <c r="AE289" i="4" s="1"/>
  <c r="AX561" i="2"/>
  <c r="L561" i="4" s="1"/>
  <c r="AA561" i="4" s="1"/>
  <c r="BB126" i="2"/>
  <c r="P126" i="4" s="1"/>
  <c r="AE126" i="4" s="1"/>
  <c r="AX318" i="2"/>
  <c r="L318" i="4" s="1"/>
  <c r="AA318" i="4" s="1"/>
  <c r="AU606" i="2"/>
  <c r="I606" i="4" s="1"/>
  <c r="X606" i="4" s="1"/>
  <c r="AX123" i="2"/>
  <c r="L123" i="4" s="1"/>
  <c r="AA123" i="4" s="1"/>
  <c r="AU619" i="2"/>
  <c r="I619" i="4" s="1"/>
  <c r="X619" i="4" s="1"/>
  <c r="AV408" i="2"/>
  <c r="J408" i="4" s="1"/>
  <c r="Y408" i="4" s="1"/>
  <c r="AU437" i="2"/>
  <c r="I437" i="4" s="1"/>
  <c r="X437" i="4" s="1"/>
  <c r="AX178" i="2"/>
  <c r="L178" i="4" s="1"/>
  <c r="AA178" i="4" s="1"/>
  <c r="AU546" i="2"/>
  <c r="I546" i="4" s="1"/>
  <c r="X546" i="4" s="1"/>
  <c r="AV8" i="2"/>
  <c r="J8" i="4" s="1"/>
  <c r="Y8" i="4" s="1"/>
  <c r="AS255" i="2"/>
  <c r="G255" i="4" s="1"/>
  <c r="V255" i="4" s="1"/>
  <c r="AZ463" i="2"/>
  <c r="N463" i="4" s="1"/>
  <c r="AC463" i="4" s="1"/>
  <c r="BA117" i="2"/>
  <c r="O117" i="4" s="1"/>
  <c r="AD117" i="4" s="1"/>
  <c r="BA476" i="2"/>
  <c r="O476" i="4" s="1"/>
  <c r="AD476" i="4" s="1"/>
  <c r="AZ275" i="2"/>
  <c r="N275" i="4" s="1"/>
  <c r="AC275" i="4" s="1"/>
  <c r="AY611" i="2"/>
  <c r="M611" i="4" s="1"/>
  <c r="AB611" i="4" s="1"/>
  <c r="BA352" i="2"/>
  <c r="O352" i="4" s="1"/>
  <c r="AD352" i="4" s="1"/>
  <c r="BC285" i="2"/>
  <c r="Q285" i="4" s="1"/>
  <c r="AF285" i="4" s="1"/>
  <c r="AN102" i="2"/>
  <c r="AK315" i="2"/>
  <c r="AL69" i="2"/>
  <c r="BM69" i="2"/>
  <c r="AN322" i="2"/>
  <c r="AR92" i="2"/>
  <c r="BS92" i="2"/>
  <c r="AK364" i="2"/>
  <c r="AL89" i="2"/>
  <c r="BM89" i="2"/>
  <c r="AO230" i="2"/>
  <c r="BP230" i="2"/>
  <c r="AQ390" i="2"/>
  <c r="BR390" i="2"/>
  <c r="AK582" i="2"/>
  <c r="AK288" i="2"/>
  <c r="AM512" i="2"/>
  <c r="BN512" i="2"/>
  <c r="AJ541" i="2"/>
  <c r="BK541" i="2"/>
  <c r="AK58" i="2"/>
  <c r="AI39" i="2"/>
  <c r="BJ39" i="2"/>
  <c r="AH439" i="2"/>
  <c r="BI439" i="2"/>
  <c r="AG452" i="2"/>
  <c r="AH49" i="2"/>
  <c r="BI49" i="2"/>
  <c r="AJ257" i="2"/>
  <c r="BK257" i="2"/>
  <c r="AN151" i="2"/>
  <c r="AH427" i="2"/>
  <c r="BI427" i="2"/>
  <c r="AI360" i="2"/>
  <c r="BJ360" i="2"/>
  <c r="AL325" i="2"/>
  <c r="BM325" i="2"/>
  <c r="AP549" i="2"/>
  <c r="BQ549" i="2"/>
  <c r="AG127" i="2"/>
  <c r="AH543" i="2"/>
  <c r="BI543" i="2"/>
  <c r="AM236" i="2"/>
  <c r="BN236" i="2"/>
  <c r="AH473" i="2"/>
  <c r="BI473" i="2"/>
  <c r="AK230" i="2"/>
  <c r="AH195" i="2"/>
  <c r="BI195" i="2"/>
  <c r="AJ67" i="2"/>
  <c r="BK67" i="2"/>
  <c r="AJ160" i="2"/>
  <c r="BK160" i="2"/>
  <c r="AG336" i="2"/>
  <c r="AP544" i="2"/>
  <c r="BQ544" i="2"/>
  <c r="AQ205" i="2"/>
  <c r="BR205" i="2"/>
  <c r="AK429" i="2"/>
  <c r="AR202" i="2"/>
  <c r="BS202" i="2"/>
  <c r="AH490" i="2"/>
  <c r="BI490" i="2"/>
  <c r="AP55" i="2"/>
  <c r="BQ55" i="2"/>
  <c r="AM164" i="2"/>
  <c r="BN164" i="2"/>
  <c r="AL231" i="2"/>
  <c r="BM231" i="2"/>
  <c r="AO190" i="2"/>
  <c r="BP190" i="2"/>
  <c r="AK494" i="2"/>
  <c r="AY420" i="2"/>
  <c r="M420" i="4" s="1"/>
  <c r="AB420" i="4" s="1"/>
  <c r="BC305" i="2"/>
  <c r="Q305" i="4" s="1"/>
  <c r="AF305" i="4" s="1"/>
  <c r="AY577" i="2"/>
  <c r="M577" i="4" s="1"/>
  <c r="AB577" i="4" s="1"/>
  <c r="AZ366" i="2"/>
  <c r="N366" i="4" s="1"/>
  <c r="AC366" i="4" s="1"/>
  <c r="BA622" i="2"/>
  <c r="O622" i="4" s="1"/>
  <c r="AD622" i="4" s="1"/>
  <c r="AT104" i="2"/>
  <c r="H104" i="4" s="1"/>
  <c r="W104" i="4" s="1"/>
  <c r="BB440" i="2"/>
  <c r="P440" i="4" s="1"/>
  <c r="AE440" i="4" s="1"/>
  <c r="AX197" i="2"/>
  <c r="L197" i="4" s="1"/>
  <c r="AA197" i="4" s="1"/>
  <c r="AU453" i="2"/>
  <c r="I453" i="4" s="1"/>
  <c r="X453" i="4" s="1"/>
  <c r="AV21" i="2"/>
  <c r="J21" i="4" s="1"/>
  <c r="Y21" i="4" s="1"/>
  <c r="AS210" i="2"/>
  <c r="G210" i="4" s="1"/>
  <c r="V210" i="4" s="1"/>
  <c r="AV149" i="2"/>
  <c r="J149" i="4" s="1"/>
  <c r="Y149" i="4" s="1"/>
  <c r="AS271" i="2"/>
  <c r="G271" i="4" s="1"/>
  <c r="V271" i="4" s="1"/>
  <c r="AZ15" i="2"/>
  <c r="N15" i="4" s="1"/>
  <c r="AC15" i="4" s="1"/>
  <c r="BC252" i="2"/>
  <c r="Q252" i="4" s="1"/>
  <c r="AF252" i="4" s="1"/>
  <c r="AY492" i="2"/>
  <c r="M492" i="4" s="1"/>
  <c r="AB492" i="4" s="1"/>
  <c r="AY550" i="2"/>
  <c r="M550" i="4" s="1"/>
  <c r="AB550" i="4" s="1"/>
  <c r="BC355" i="2"/>
  <c r="Q355" i="4" s="1"/>
  <c r="AF355" i="4" s="1"/>
  <c r="AP194" i="2"/>
  <c r="BQ194" i="2"/>
  <c r="AP111" i="2"/>
  <c r="BQ111" i="2"/>
  <c r="AP278" i="2"/>
  <c r="BQ278" i="2"/>
  <c r="AK192" i="2"/>
  <c r="AO432" i="2"/>
  <c r="BP432" i="2"/>
  <c r="AL93" i="2"/>
  <c r="BM93" i="2"/>
  <c r="AG333" i="2"/>
  <c r="AK218" i="2"/>
  <c r="AG522" i="2"/>
  <c r="AH103" i="2"/>
  <c r="BI103" i="2"/>
  <c r="AJ119" i="2"/>
  <c r="BK119" i="2"/>
  <c r="AM180" i="2"/>
  <c r="BN180" i="2"/>
  <c r="AR404" i="2"/>
  <c r="BS404" i="2"/>
  <c r="AP231" i="2"/>
  <c r="BQ231" i="2"/>
  <c r="AH177" i="2"/>
  <c r="BI177" i="2"/>
  <c r="AJ59" i="2"/>
  <c r="BK59" i="2"/>
  <c r="AJ376" i="2"/>
  <c r="BK376" i="2"/>
  <c r="AO165" i="2"/>
  <c r="BP165" i="2"/>
  <c r="AJ82" i="2"/>
  <c r="BK82" i="2"/>
  <c r="AI127" i="2"/>
  <c r="BJ127" i="2"/>
  <c r="AN50" i="2"/>
  <c r="AN364" i="2"/>
  <c r="AL105" i="2"/>
  <c r="BM105" i="2"/>
  <c r="AG345" i="2"/>
  <c r="AP489" i="2"/>
  <c r="BQ489" i="2"/>
  <c r="AL374" i="2"/>
  <c r="BM374" i="2"/>
  <c r="AQ259" i="2"/>
  <c r="BR259" i="2"/>
  <c r="AM288" i="2"/>
  <c r="BN288" i="2"/>
  <c r="AK512" i="2"/>
  <c r="AR365" i="2"/>
  <c r="BS365" i="2"/>
  <c r="AJ122" i="2"/>
  <c r="BK122" i="2"/>
  <c r="AP506" i="2"/>
  <c r="BQ506" i="2"/>
  <c r="AO564" i="2"/>
  <c r="BP564" i="2"/>
  <c r="AO129" i="2"/>
  <c r="BP129" i="2"/>
  <c r="AL417" i="2"/>
  <c r="BM417" i="2"/>
  <c r="AT10" i="2"/>
  <c r="H10" i="4" s="1"/>
  <c r="W10" i="4" s="1"/>
  <c r="BB266" i="2"/>
  <c r="P266" i="4" s="1"/>
  <c r="AE266" i="4" s="1"/>
  <c r="AX583" i="2"/>
  <c r="L583" i="4" s="1"/>
  <c r="AA583" i="4" s="1"/>
  <c r="AU148" i="2"/>
  <c r="I148" i="4" s="1"/>
  <c r="X148" i="4" s="1"/>
  <c r="AV436" i="2"/>
  <c r="J436" i="4" s="1"/>
  <c r="Y436" i="4" s="1"/>
  <c r="AS353" i="2"/>
  <c r="G353" i="4" s="1"/>
  <c r="V353" i="4" s="1"/>
  <c r="AV222" i="2"/>
  <c r="J222" i="4" s="1"/>
  <c r="Y222" i="4" s="1"/>
  <c r="AS414" i="2"/>
  <c r="G414" i="4" s="1"/>
  <c r="V414" i="4" s="1"/>
  <c r="AV347" i="2"/>
  <c r="J347" i="4" s="1"/>
  <c r="Y347" i="4" s="1"/>
  <c r="AS120" i="2"/>
  <c r="G120" i="4" s="1"/>
  <c r="V120" i="4" s="1"/>
  <c r="BA229" i="2"/>
  <c r="O229" i="4" s="1"/>
  <c r="AD229" i="4" s="1"/>
  <c r="AY18" i="2"/>
  <c r="M18" i="4" s="1"/>
  <c r="AB18" i="4" s="1"/>
  <c r="BA562" i="2"/>
  <c r="O562" i="4" s="1"/>
  <c r="AD562" i="4" s="1"/>
  <c r="BD47" i="2"/>
  <c r="R47" i="4" s="1"/>
  <c r="AG47" i="4" s="1"/>
  <c r="AY287" i="2"/>
  <c r="M287" i="4" s="1"/>
  <c r="AB287" i="4" s="1"/>
  <c r="AZ76" i="2"/>
  <c r="N76" i="4" s="1"/>
  <c r="AC76" i="4" s="1"/>
  <c r="AW268" i="2"/>
  <c r="K268" i="4" s="1"/>
  <c r="Z268" i="4" s="1"/>
  <c r="AT86" i="2"/>
  <c r="H86" i="4" s="1"/>
  <c r="W86" i="4" s="1"/>
  <c r="BB371" i="2"/>
  <c r="P371" i="4" s="1"/>
  <c r="AE371" i="4" s="1"/>
  <c r="AX448" i="2"/>
  <c r="L448" i="4" s="1"/>
  <c r="AA448" i="4" s="1"/>
  <c r="AU109" i="2"/>
  <c r="I109" i="4" s="1"/>
  <c r="X109" i="4" s="1"/>
  <c r="AV381" i="2"/>
  <c r="J381" i="4" s="1"/>
  <c r="Y381" i="4" s="1"/>
  <c r="AK395" i="2"/>
  <c r="AK40" i="2"/>
  <c r="AR597" i="2"/>
  <c r="BS597" i="2"/>
  <c r="AO338" i="2"/>
  <c r="BP338" i="2"/>
  <c r="AG143" i="2"/>
  <c r="AI495" i="2"/>
  <c r="BJ495" i="2"/>
  <c r="AP172" i="2"/>
  <c r="BQ172" i="2"/>
  <c r="AP105" i="2"/>
  <c r="BQ105" i="2"/>
  <c r="AR262" i="2"/>
  <c r="BS262" i="2"/>
  <c r="AQ454" i="2"/>
  <c r="BR454" i="2"/>
  <c r="AO198" i="2"/>
  <c r="BP198" i="2"/>
  <c r="AO243" i="2"/>
  <c r="BP243" i="2"/>
  <c r="AK467" i="2"/>
  <c r="AJ83" i="2"/>
  <c r="BK83" i="2"/>
  <c r="AK29" i="2"/>
  <c r="AH106" i="2"/>
  <c r="BI106" i="2"/>
  <c r="AL119" i="2"/>
  <c r="BM119" i="2"/>
  <c r="AO580" i="2"/>
  <c r="BP580" i="2"/>
  <c r="AP97" i="2"/>
  <c r="BQ97" i="2"/>
  <c r="AI273" i="2"/>
  <c r="BJ273" i="2"/>
  <c r="AR593" i="2"/>
  <c r="BS593" i="2"/>
  <c r="AL59" i="2"/>
  <c r="BM59" i="2"/>
  <c r="AL299" i="2"/>
  <c r="BM299" i="2"/>
  <c r="AG539" i="2"/>
  <c r="AL600" i="2"/>
  <c r="BM600" i="2"/>
  <c r="AH485" i="2"/>
  <c r="BI485" i="2"/>
  <c r="AI98" i="2"/>
  <c r="BJ98" i="2"/>
  <c r="AO508" i="2"/>
  <c r="BP508" i="2"/>
  <c r="AN441" i="2"/>
  <c r="AN406" i="2"/>
  <c r="AG467" i="2"/>
  <c r="AN288" i="2"/>
  <c r="AH560" i="2"/>
  <c r="BI560" i="2"/>
  <c r="AG269" i="2"/>
  <c r="AQ170" i="2"/>
  <c r="BR170" i="2"/>
  <c r="AJ407" i="2"/>
  <c r="BK407" i="2"/>
  <c r="AH23" i="2"/>
  <c r="BI23" i="2"/>
  <c r="AL164" i="2"/>
  <c r="BM164" i="2"/>
  <c r="AN49" i="2"/>
  <c r="AM177" i="2"/>
  <c r="BN177" i="2"/>
  <c r="AK142" i="2"/>
  <c r="BA26" i="2"/>
  <c r="O26" i="4" s="1"/>
  <c r="AD26" i="4" s="1"/>
  <c r="AT228" i="2"/>
  <c r="H228" i="4" s="1"/>
  <c r="W228" i="4" s="1"/>
  <c r="BB468" i="2"/>
  <c r="P468" i="4" s="1"/>
  <c r="AE468" i="4" s="1"/>
  <c r="AT369" i="2"/>
  <c r="H369" i="4" s="1"/>
  <c r="W369" i="4" s="1"/>
  <c r="BB625" i="2"/>
  <c r="P625" i="4" s="1"/>
  <c r="AE625" i="4" s="1"/>
  <c r="AX46" i="2"/>
  <c r="L46" i="4" s="1"/>
  <c r="AA46" i="4" s="1"/>
  <c r="AU238" i="2"/>
  <c r="I238" i="4" s="1"/>
  <c r="X238" i="4" s="1"/>
  <c r="AT379" i="2"/>
  <c r="H379" i="4" s="1"/>
  <c r="W379" i="4" s="1"/>
  <c r="BB152" i="2"/>
  <c r="P152" i="4" s="1"/>
  <c r="AE152" i="4" s="1"/>
  <c r="AX504" i="2"/>
  <c r="L504" i="4" s="1"/>
  <c r="AA504" i="4" s="1"/>
  <c r="AU245" i="2"/>
  <c r="I245" i="4" s="1"/>
  <c r="X245" i="4" s="1"/>
  <c r="AT319" i="2"/>
  <c r="H319" i="4" s="1"/>
  <c r="W319" i="4" s="1"/>
  <c r="BB575" i="2"/>
  <c r="P575" i="4" s="1"/>
  <c r="AE575" i="4" s="1"/>
  <c r="AX63" i="2"/>
  <c r="L63" i="4" s="1"/>
  <c r="AA63" i="4" s="1"/>
  <c r="AU284" i="2"/>
  <c r="I284" i="4" s="1"/>
  <c r="X284" i="4" s="1"/>
  <c r="AV540" i="2"/>
  <c r="J540" i="4" s="1"/>
  <c r="Y540" i="4" s="1"/>
  <c r="AS41" i="2"/>
  <c r="G41" i="4" s="1"/>
  <c r="V41" i="4" s="1"/>
  <c r="BC281" i="2"/>
  <c r="Q281" i="4" s="1"/>
  <c r="AF281" i="4" s="1"/>
  <c r="AW387" i="2"/>
  <c r="K387" i="4" s="1"/>
  <c r="Z387" i="4" s="1"/>
  <c r="BC125" i="2"/>
  <c r="Q125" i="4" s="1"/>
  <c r="AF125" i="4" s="1"/>
  <c r="AW413" i="2"/>
  <c r="K413" i="4" s="1"/>
  <c r="Z413" i="4" s="1"/>
  <c r="AQ11" i="2"/>
  <c r="BR11" i="2"/>
  <c r="AG395" i="2"/>
  <c r="AQ264" i="2"/>
  <c r="BR264" i="2"/>
  <c r="AG213" i="2"/>
  <c r="AP421" i="2"/>
  <c r="BQ421" i="2"/>
  <c r="AG322" i="2"/>
  <c r="AO111" i="2"/>
  <c r="BP111" i="2"/>
  <c r="AN396" i="2"/>
  <c r="AN233" i="2"/>
  <c r="AM457" i="2"/>
  <c r="BN457" i="2"/>
  <c r="AJ230" i="2"/>
  <c r="BK230" i="2"/>
  <c r="AO131" i="2"/>
  <c r="BP131" i="2"/>
  <c r="AK403" i="2"/>
  <c r="AL83" i="2"/>
  <c r="BM83" i="2"/>
  <c r="AH256" i="2"/>
  <c r="BI256" i="2"/>
  <c r="AP333" i="2"/>
  <c r="BQ333" i="2"/>
  <c r="AP122" i="2"/>
  <c r="BQ122" i="2"/>
  <c r="AK330" i="2"/>
  <c r="AO490" i="2"/>
  <c r="BP490" i="2"/>
  <c r="AQ439" i="2"/>
  <c r="BR439" i="2"/>
  <c r="AJ180" i="2"/>
  <c r="BK180" i="2"/>
  <c r="AI209" i="2"/>
  <c r="BJ209" i="2"/>
  <c r="AK481" i="2"/>
  <c r="AM190" i="2"/>
  <c r="BN190" i="2"/>
  <c r="AQ526" i="2"/>
  <c r="BR526" i="2"/>
  <c r="BK235" i="2"/>
  <c r="AJ235" i="2"/>
  <c r="AK264" i="2"/>
  <c r="AL581" i="2"/>
  <c r="BM581" i="2"/>
  <c r="AI402" i="2"/>
  <c r="BJ402" i="2"/>
  <c r="AP114" i="2"/>
  <c r="BQ114" i="2"/>
  <c r="AO607" i="2"/>
  <c r="BP607" i="2"/>
  <c r="AG220" i="2"/>
  <c r="AJ508" i="2"/>
  <c r="BK508" i="2"/>
  <c r="AM9" i="2"/>
  <c r="BN9" i="2"/>
  <c r="AM246" i="2"/>
  <c r="BN246" i="2"/>
  <c r="AQ582" i="2"/>
  <c r="BR582" i="2"/>
  <c r="AQ291" i="2"/>
  <c r="BR291" i="2"/>
  <c r="AR595" i="2"/>
  <c r="BS595" i="2"/>
  <c r="AO128" i="2"/>
  <c r="BP128" i="2"/>
  <c r="AM304" i="2"/>
  <c r="BN304" i="2"/>
  <c r="AR528" i="2"/>
  <c r="BS528" i="2"/>
  <c r="AQ221" i="2"/>
  <c r="BR221" i="2"/>
  <c r="AI493" i="2"/>
  <c r="BJ493" i="2"/>
  <c r="AI218" i="2"/>
  <c r="BJ218" i="2"/>
  <c r="AO359" i="2"/>
  <c r="BP359" i="2"/>
  <c r="AR68" i="2"/>
  <c r="BS68" i="2"/>
  <c r="AJ38" i="2"/>
  <c r="BK38" i="2"/>
  <c r="AL129" i="2"/>
  <c r="BM129" i="2"/>
  <c r="AV167" i="2"/>
  <c r="J167" i="4" s="1"/>
  <c r="Y167" i="4" s="1"/>
  <c r="AS260" i="2"/>
  <c r="G260" i="4" s="1"/>
  <c r="V260" i="4" s="1"/>
  <c r="AY193" i="2"/>
  <c r="M193" i="4" s="1"/>
  <c r="AB193" i="4" s="1"/>
  <c r="BC385" i="2"/>
  <c r="Q385" i="4" s="1"/>
  <c r="AF385" i="4" s="1"/>
  <c r="AZ254" i="2"/>
  <c r="N254" i="4" s="1"/>
  <c r="AC254" i="4" s="1"/>
  <c r="AW184" i="2"/>
  <c r="K184" i="4" s="1"/>
  <c r="Z184" i="4" s="1"/>
  <c r="AT565" i="2"/>
  <c r="H565" i="4" s="1"/>
  <c r="W565" i="4" s="1"/>
  <c r="BB66" i="2"/>
  <c r="P66" i="4" s="1"/>
  <c r="AE66" i="4" s="1"/>
  <c r="AX290" i="2"/>
  <c r="L290" i="4" s="1"/>
  <c r="AA290" i="4" s="1"/>
  <c r="AU610" i="2"/>
  <c r="I610" i="4" s="1"/>
  <c r="X610" i="4" s="1"/>
  <c r="AX335" i="2"/>
  <c r="L335" i="4" s="1"/>
  <c r="AA335" i="4" s="1"/>
  <c r="AU591" i="2"/>
  <c r="I591" i="4" s="1"/>
  <c r="X591" i="4" s="1"/>
  <c r="AV79" i="2"/>
  <c r="J79" i="4" s="1"/>
  <c r="Y79" i="4" s="1"/>
  <c r="AS108" i="2"/>
  <c r="G108" i="4" s="1"/>
  <c r="V108" i="4" s="1"/>
  <c r="AY316" i="2"/>
  <c r="M316" i="4" s="1"/>
  <c r="AB316" i="4" s="1"/>
  <c r="AZ556" i="2"/>
  <c r="N556" i="4" s="1"/>
  <c r="AC556" i="4" s="1"/>
  <c r="AY329" i="2"/>
  <c r="M329" i="4" s="1"/>
  <c r="AB329" i="4" s="1"/>
  <c r="AZ214" i="2"/>
  <c r="N214" i="4" s="1"/>
  <c r="AC214" i="4" s="1"/>
  <c r="BA451" i="2"/>
  <c r="O451" i="4" s="1"/>
  <c r="AD451" i="4" s="1"/>
  <c r="AS480" i="2"/>
  <c r="G480" i="4" s="1"/>
  <c r="V480" i="4" s="1"/>
  <c r="BA32" i="2"/>
  <c r="O32" i="4" s="1"/>
  <c r="AD32" i="4" s="1"/>
  <c r="AZ157" i="2"/>
  <c r="N157" i="4" s="1"/>
  <c r="AC157" i="4" s="1"/>
  <c r="AL539" i="2"/>
  <c r="BM539" i="2"/>
  <c r="AO168" i="2"/>
  <c r="BP168" i="2"/>
  <c r="AQ181" i="2"/>
  <c r="BR181" i="2"/>
  <c r="AM405" i="2"/>
  <c r="BN405" i="2"/>
  <c r="AK69" i="2"/>
  <c r="AO95" i="2"/>
  <c r="BP95" i="2"/>
  <c r="AG447" i="2"/>
  <c r="AQ34" i="2"/>
  <c r="BR34" i="2"/>
  <c r="AR233" i="2"/>
  <c r="BS233" i="2"/>
  <c r="AM585" i="2"/>
  <c r="BN585" i="2"/>
  <c r="AL566" i="2"/>
  <c r="BM566" i="2"/>
  <c r="AI243" i="2"/>
  <c r="BJ243" i="2"/>
  <c r="AR435" i="2"/>
  <c r="BS435" i="2"/>
  <c r="AH83" i="2"/>
  <c r="BI83" i="2"/>
  <c r="AP496" i="2"/>
  <c r="BQ496" i="2"/>
  <c r="AO93" i="2"/>
  <c r="BP93" i="2"/>
  <c r="AN365" i="2"/>
  <c r="AI618" i="2"/>
  <c r="BJ618" i="2"/>
  <c r="AK535" i="2"/>
  <c r="AJ263" i="2"/>
  <c r="BK263" i="2"/>
  <c r="AR276" i="2"/>
  <c r="BS276" i="2"/>
  <c r="AQ580" i="2"/>
  <c r="BR580" i="2"/>
  <c r="AN337" i="2"/>
  <c r="AR295" i="2"/>
  <c r="BS295" i="2"/>
  <c r="AQ350" i="2"/>
  <c r="BR350" i="2"/>
  <c r="AM590" i="2"/>
  <c r="BN590" i="2"/>
  <c r="AR261" i="2"/>
  <c r="BS261" i="2"/>
  <c r="AQ469" i="2"/>
  <c r="BR469" i="2"/>
  <c r="AO479" i="2"/>
  <c r="BP479" i="2"/>
  <c r="AQ236" i="2"/>
  <c r="BR236" i="2"/>
  <c r="AP521" i="2"/>
  <c r="BQ521" i="2"/>
  <c r="AL406" i="2"/>
  <c r="BM406" i="2"/>
  <c r="AK630" i="2"/>
  <c r="AP163" i="2"/>
  <c r="BQ163" i="2"/>
  <c r="AI627" i="2"/>
  <c r="BJ627" i="2"/>
  <c r="AO240" i="2"/>
  <c r="BP240" i="2"/>
  <c r="AH496" i="2"/>
  <c r="BI496" i="2"/>
  <c r="AH189" i="2"/>
  <c r="BI189" i="2"/>
  <c r="AO397" i="2"/>
  <c r="BP397" i="2"/>
  <c r="AK45" i="2"/>
  <c r="AP567" i="2"/>
  <c r="BQ567" i="2"/>
  <c r="AJ36" i="2"/>
  <c r="BK36" i="2"/>
  <c r="AJ340" i="2"/>
  <c r="BK340" i="2"/>
  <c r="AO612" i="2"/>
  <c r="BP612" i="2"/>
  <c r="AR417" i="2"/>
  <c r="BS417" i="2"/>
  <c r="AS314" i="2"/>
  <c r="G314" i="4" s="1"/>
  <c r="V314" i="4" s="1"/>
  <c r="AW183" i="2"/>
  <c r="K183" i="4" s="1"/>
  <c r="Z183" i="4" s="1"/>
  <c r="BA22" i="2"/>
  <c r="O22" i="4" s="1"/>
  <c r="AD22" i="4" s="1"/>
  <c r="BD225" i="2"/>
  <c r="R225" i="4" s="1"/>
  <c r="AG225" i="4" s="1"/>
  <c r="BD497" i="2"/>
  <c r="R497" i="4" s="1"/>
  <c r="AG497" i="4" s="1"/>
  <c r="BD7" i="2"/>
  <c r="R7" i="4" s="1"/>
  <c r="AG7" i="4" s="1"/>
  <c r="BA94" i="2"/>
  <c r="O94" i="4" s="1"/>
  <c r="AD94" i="4" s="1"/>
  <c r="AT91" i="2"/>
  <c r="H91" i="4" s="1"/>
  <c r="W91" i="4" s="1"/>
  <c r="BB459" i="2"/>
  <c r="P459" i="4" s="1"/>
  <c r="AE459" i="4" s="1"/>
  <c r="AT552" i="2"/>
  <c r="H552" i="4" s="1"/>
  <c r="W552" i="4" s="1"/>
  <c r="BB277" i="2"/>
  <c r="P277" i="4" s="1"/>
  <c r="AE277" i="4" s="1"/>
  <c r="AX613" i="2"/>
  <c r="L613" i="4" s="1"/>
  <c r="AA613" i="4" s="1"/>
  <c r="AU130" i="2"/>
  <c r="I130" i="4" s="1"/>
  <c r="X130" i="4" s="1"/>
  <c r="AV482" i="2"/>
  <c r="J482" i="4" s="1"/>
  <c r="Y482" i="4" s="1"/>
  <c r="AS159" i="2"/>
  <c r="G159" i="4" s="1"/>
  <c r="V159" i="4" s="1"/>
  <c r="AS12" i="2"/>
  <c r="G12" i="4" s="1"/>
  <c r="V12" i="4" s="1"/>
  <c r="AZ620" i="2"/>
  <c r="N620" i="4" s="1"/>
  <c r="AC620" i="4" s="1"/>
  <c r="AW99" i="2"/>
  <c r="K99" i="4" s="1"/>
  <c r="Z99" i="4" s="1"/>
  <c r="AY208" i="2"/>
  <c r="M208" i="4" s="1"/>
  <c r="AB208" i="4" s="1"/>
  <c r="AW608" i="2"/>
  <c r="K608" i="4" s="1"/>
  <c r="Z608" i="4" s="1"/>
  <c r="AT477" i="2"/>
  <c r="H477" i="4" s="1"/>
  <c r="W477" i="4" s="1"/>
  <c r="AI40" i="2"/>
  <c r="BJ40" i="2"/>
  <c r="AM264" i="2"/>
  <c r="BN264" i="2"/>
  <c r="AH392" i="2"/>
  <c r="BI392" i="2"/>
  <c r="AR165" i="2"/>
  <c r="BS165" i="2"/>
  <c r="AO351" i="2"/>
  <c r="BP351" i="2"/>
  <c r="AI588" i="2"/>
  <c r="BJ588" i="2"/>
  <c r="AJ297" i="2"/>
  <c r="BK297" i="2"/>
  <c r="AI246" i="2"/>
  <c r="BJ246" i="2"/>
  <c r="AQ598" i="2"/>
  <c r="BR598" i="2"/>
  <c r="AG141" i="2"/>
  <c r="AJ365" i="2"/>
  <c r="BK365" i="2"/>
  <c r="AM426" i="2"/>
  <c r="BN426" i="2"/>
  <c r="AP618" i="2"/>
  <c r="BQ618" i="2"/>
  <c r="AH567" i="2"/>
  <c r="BI567" i="2"/>
  <c r="AH404" i="2"/>
  <c r="BI404" i="2"/>
  <c r="AP38" i="2"/>
  <c r="BQ38" i="2"/>
  <c r="AH235" i="2"/>
  <c r="BI235" i="2"/>
  <c r="AI411" i="2"/>
  <c r="BJ411" i="2"/>
  <c r="AN280" i="2"/>
  <c r="AN325" i="2"/>
  <c r="AG434" i="2"/>
  <c r="AQ50" i="2"/>
  <c r="BR50" i="2"/>
  <c r="AR348" i="2"/>
  <c r="BS348" i="2"/>
  <c r="AJ438" i="2"/>
  <c r="BK438" i="2"/>
  <c r="AJ198" i="2"/>
  <c r="BK198" i="2"/>
  <c r="AP512" i="2"/>
  <c r="BQ512" i="2"/>
  <c r="AK106" i="2"/>
  <c r="AN602" i="2"/>
  <c r="AG132" i="2"/>
  <c r="AI465" i="2"/>
  <c r="BJ465" i="2"/>
  <c r="AM430" i="2"/>
  <c r="BN430" i="2"/>
  <c r="AY74" i="2"/>
  <c r="M74" i="4" s="1"/>
  <c r="AB74" i="4" s="1"/>
  <c r="AW346" i="2"/>
  <c r="K346" i="4" s="1"/>
  <c r="Z346" i="4" s="1"/>
  <c r="BC375" i="2"/>
  <c r="Q375" i="4" s="1"/>
  <c r="AF375" i="4" s="1"/>
  <c r="BD84" i="2"/>
  <c r="R84" i="4" s="1"/>
  <c r="AG84" i="4" s="1"/>
  <c r="AZ241" i="2"/>
  <c r="N241" i="4" s="1"/>
  <c r="AC241" i="4" s="1"/>
  <c r="AW513" i="2"/>
  <c r="K513" i="4" s="1"/>
  <c r="Z513" i="4" s="1"/>
  <c r="BC542" i="2"/>
  <c r="Q542" i="4" s="1"/>
  <c r="AF542" i="4" s="1"/>
  <c r="AS491" i="2"/>
  <c r="G491" i="4" s="1"/>
  <c r="V491" i="4" s="1"/>
  <c r="AY232" i="2"/>
  <c r="M232" i="4" s="1"/>
  <c r="AB232" i="4" s="1"/>
  <c r="BC616" i="2"/>
  <c r="Q616" i="4" s="1"/>
  <c r="AF616" i="4" s="1"/>
  <c r="BC514" i="2"/>
  <c r="Q514" i="4" s="1"/>
  <c r="AF514" i="4" s="1"/>
  <c r="BC207" i="2"/>
  <c r="Q207" i="4" s="1"/>
  <c r="AF207" i="4" s="1"/>
  <c r="BD399" i="2"/>
  <c r="R399" i="4" s="1"/>
  <c r="AG399" i="4" s="1"/>
  <c r="AY140" i="2"/>
  <c r="M140" i="4" s="1"/>
  <c r="AB140" i="4" s="1"/>
  <c r="BD428" i="2"/>
  <c r="R428" i="4" s="1"/>
  <c r="AG428" i="4" s="1"/>
  <c r="AT601" i="2"/>
  <c r="H601" i="4" s="1"/>
  <c r="W601" i="4" s="1"/>
  <c r="AT547" i="2"/>
  <c r="H547" i="4" s="1"/>
  <c r="W547" i="4" s="1"/>
  <c r="AO264" i="2"/>
  <c r="BP264" i="2"/>
  <c r="AJ309" i="2"/>
  <c r="BK309" i="2"/>
  <c r="AH597" i="2"/>
  <c r="BI597" i="2"/>
  <c r="AR306" i="2"/>
  <c r="BS306" i="2"/>
  <c r="AP303" i="2"/>
  <c r="BQ303" i="2"/>
  <c r="AI236" i="2"/>
  <c r="BJ236" i="2"/>
  <c r="AN121" i="2"/>
  <c r="AG393" i="2"/>
  <c r="AR534" i="2"/>
  <c r="BS534" i="2"/>
  <c r="AO211" i="2"/>
  <c r="BP211" i="2"/>
  <c r="AJ499" i="2"/>
  <c r="BK499" i="2"/>
  <c r="AI221" i="2"/>
  <c r="BJ221" i="2"/>
  <c r="AI359" i="2"/>
  <c r="BJ359" i="2"/>
  <c r="AL276" i="2"/>
  <c r="BM276" i="2"/>
  <c r="AK382" i="2"/>
  <c r="AL279" i="2"/>
  <c r="BM279" i="2"/>
  <c r="AM181" i="2"/>
  <c r="BN181" i="2"/>
  <c r="AP338" i="2"/>
  <c r="BQ338" i="2"/>
  <c r="AP578" i="2"/>
  <c r="BQ578" i="2"/>
  <c r="AN143" i="2"/>
  <c r="AR479" i="2"/>
  <c r="BS479" i="2"/>
  <c r="AQ172" i="2"/>
  <c r="BR172" i="2"/>
  <c r="AP380" i="2"/>
  <c r="BQ380" i="2"/>
  <c r="AG34" i="2"/>
  <c r="AK121" i="2"/>
  <c r="AO361" i="2"/>
  <c r="BP361" i="2"/>
  <c r="AQ406" i="2"/>
  <c r="BR406" i="2"/>
  <c r="AN291" i="2"/>
  <c r="AP112" i="2"/>
  <c r="BQ112" i="2"/>
  <c r="AQ256" i="2"/>
  <c r="BR256" i="2"/>
  <c r="AN621" i="2"/>
  <c r="AJ170" i="2"/>
  <c r="BK170" i="2"/>
  <c r="AJ410" i="2"/>
  <c r="BK410" i="2"/>
  <c r="AM602" i="2"/>
  <c r="BN602" i="2"/>
  <c r="AR388" i="2"/>
  <c r="BS388" i="2"/>
  <c r="AG199" i="2"/>
  <c r="AG177" i="2"/>
  <c r="AO142" i="2"/>
  <c r="BP142" i="2"/>
  <c r="AX138" i="2"/>
  <c r="L138" i="4" s="1"/>
  <c r="AA138" i="4" s="1"/>
  <c r="AU474" i="2"/>
  <c r="I474" i="4" s="1"/>
  <c r="X474" i="4" s="1"/>
  <c r="AV423" i="2"/>
  <c r="J423" i="4" s="1"/>
  <c r="Y423" i="4" s="1"/>
  <c r="AS100" i="2"/>
  <c r="G100" i="4" s="1"/>
  <c r="V100" i="4" s="1"/>
  <c r="AZ529" i="2"/>
  <c r="N529" i="4" s="1"/>
  <c r="AC529" i="4" s="1"/>
  <c r="BA14" i="2"/>
  <c r="O14" i="4" s="1"/>
  <c r="AD14" i="4" s="1"/>
  <c r="BD286" i="2"/>
  <c r="R286" i="4" s="1"/>
  <c r="AG286" i="4" s="1"/>
  <c r="BC107" i="2"/>
  <c r="Q107" i="4" s="1"/>
  <c r="AF107" i="4" s="1"/>
  <c r="AW389" i="2"/>
  <c r="K389" i="4" s="1"/>
  <c r="Z389" i="4" s="1"/>
  <c r="BD162" i="2"/>
  <c r="R162" i="4" s="1"/>
  <c r="AG162" i="4" s="1"/>
  <c r="AT71" i="2"/>
  <c r="H71" i="4" s="1"/>
  <c r="W71" i="4" s="1"/>
  <c r="BB223" i="2"/>
  <c r="P223" i="4" s="1"/>
  <c r="AE223" i="4" s="1"/>
  <c r="AX415" i="2"/>
  <c r="L415" i="4" s="1"/>
  <c r="AA415" i="4" s="1"/>
  <c r="AU37" i="2"/>
  <c r="I37" i="4" s="1"/>
  <c r="X37" i="4" s="1"/>
  <c r="AV156" i="2"/>
  <c r="J156" i="4" s="1"/>
  <c r="Y156" i="4" s="1"/>
  <c r="AS444" i="2"/>
  <c r="G444" i="4" s="1"/>
  <c r="V444" i="4" s="1"/>
  <c r="AW169" i="2"/>
  <c r="K169" i="4" s="1"/>
  <c r="Z169" i="4" s="1"/>
  <c r="AY227" i="2"/>
  <c r="M227" i="4" s="1"/>
  <c r="AB227" i="4" s="1"/>
  <c r="BD563" i="2"/>
  <c r="R563" i="4" s="1"/>
  <c r="AG563" i="4" s="1"/>
  <c r="BC272" i="2"/>
  <c r="Q272" i="4" s="1"/>
  <c r="AF272" i="4" s="1"/>
  <c r="AW253" i="2"/>
  <c r="K253" i="4" s="1"/>
  <c r="Z253" i="4" s="1"/>
  <c r="AY525" i="2"/>
  <c r="M525" i="4" s="1"/>
  <c r="AB525" i="4" s="1"/>
  <c r="AK523" i="2"/>
  <c r="AL168" i="2"/>
  <c r="BM168" i="2"/>
  <c r="AI344" i="2"/>
  <c r="BJ344" i="2"/>
  <c r="AM600" i="2"/>
  <c r="BN600" i="2"/>
  <c r="AO405" i="2"/>
  <c r="BP405" i="2"/>
  <c r="AG629" i="2"/>
  <c r="AI274" i="2"/>
  <c r="BJ274" i="2"/>
  <c r="AL434" i="2"/>
  <c r="BM434" i="2"/>
  <c r="AH380" i="2"/>
  <c r="BI380" i="2"/>
  <c r="AN9" i="2"/>
  <c r="AH297" i="2"/>
  <c r="BI297" i="2"/>
  <c r="AH457" i="2"/>
  <c r="BI457" i="2"/>
  <c r="AL262" i="2"/>
  <c r="BM262" i="2"/>
  <c r="AM406" i="2"/>
  <c r="BN406" i="2"/>
  <c r="AJ224" i="2"/>
  <c r="BK224" i="2"/>
  <c r="AP141" i="2"/>
  <c r="BQ141" i="2"/>
  <c r="AH365" i="2"/>
  <c r="BI365" i="2"/>
  <c r="AI605" i="2"/>
  <c r="BJ605" i="2"/>
  <c r="AI170" i="2"/>
  <c r="BJ170" i="2"/>
  <c r="AI410" i="2"/>
  <c r="BJ410" i="2"/>
  <c r="AR343" i="2"/>
  <c r="BS343" i="2"/>
  <c r="AG535" i="2"/>
  <c r="AL52" i="2"/>
  <c r="BM52" i="2"/>
  <c r="AR372" i="2"/>
  <c r="BS372" i="2"/>
  <c r="AR612" i="2"/>
  <c r="BS612" i="2"/>
  <c r="AM593" i="2"/>
  <c r="BN593" i="2"/>
  <c r="AH279" i="2"/>
  <c r="BI279" i="2"/>
  <c r="AK261" i="2"/>
  <c r="AI469" i="2"/>
  <c r="BJ469" i="2"/>
  <c r="AM226" i="2"/>
  <c r="BN226" i="2"/>
  <c r="AK402" i="2"/>
  <c r="AL623" i="2"/>
  <c r="BM623" i="2"/>
  <c r="AM364" i="2"/>
  <c r="BN364" i="2"/>
  <c r="AK133" i="2"/>
  <c r="AO310" i="2"/>
  <c r="BP310" i="2"/>
  <c r="AI454" i="2"/>
  <c r="BJ454" i="2"/>
  <c r="AR630" i="2"/>
  <c r="BS630" i="2"/>
  <c r="AG131" i="2"/>
  <c r="AM627" i="2"/>
  <c r="BN627" i="2"/>
  <c r="AL77" i="2"/>
  <c r="BM77" i="2"/>
  <c r="AQ311" i="2"/>
  <c r="BR311" i="2"/>
  <c r="AR487" i="2"/>
  <c r="BS487" i="2"/>
  <c r="AM302" i="2"/>
  <c r="BN302" i="2"/>
  <c r="AI590" i="2"/>
  <c r="BJ590" i="2"/>
  <c r="AY554" i="2"/>
  <c r="M554" i="4" s="1"/>
  <c r="AB554" i="4" s="1"/>
  <c r="AT116" i="2"/>
  <c r="H116" i="4" s="1"/>
  <c r="W116" i="4" s="1"/>
  <c r="BB356" i="2"/>
  <c r="P356" i="4" s="1"/>
  <c r="AE356" i="4" s="1"/>
  <c r="AX289" i="2"/>
  <c r="L289" i="4" s="1"/>
  <c r="AA289" i="4" s="1"/>
  <c r="AU561" i="2"/>
  <c r="I561" i="4" s="1"/>
  <c r="X561" i="4" s="1"/>
  <c r="AX126" i="2"/>
  <c r="L126" i="4" s="1"/>
  <c r="AA126" i="4" s="1"/>
  <c r="AU318" i="2"/>
  <c r="I318" i="4" s="1"/>
  <c r="X318" i="4" s="1"/>
  <c r="AV606" i="2"/>
  <c r="J606" i="4" s="1"/>
  <c r="Y606" i="4" s="1"/>
  <c r="AU123" i="2"/>
  <c r="I123" i="4" s="1"/>
  <c r="X123" i="4" s="1"/>
  <c r="AV619" i="2"/>
  <c r="J619" i="4" s="1"/>
  <c r="Y619" i="4" s="1"/>
  <c r="AS408" i="2"/>
  <c r="G408" i="4" s="1"/>
  <c r="V408" i="4" s="1"/>
  <c r="AV437" i="2"/>
  <c r="J437" i="4" s="1"/>
  <c r="Y437" i="4" s="1"/>
  <c r="AU178" i="2"/>
  <c r="I178" i="4" s="1"/>
  <c r="X178" i="4" s="1"/>
  <c r="AV546" i="2"/>
  <c r="J546" i="4" s="1"/>
  <c r="Y546" i="4" s="1"/>
  <c r="AS8" i="2"/>
  <c r="G8" i="4" s="1"/>
  <c r="V8" i="4" s="1"/>
  <c r="AY117" i="2"/>
  <c r="M117" i="4" s="1"/>
  <c r="AB117" i="4" s="1"/>
  <c r="AW60" i="2"/>
  <c r="K60" i="4" s="1"/>
  <c r="Z60" i="4" s="1"/>
  <c r="AZ518" i="2"/>
  <c r="N518" i="4" s="1"/>
  <c r="AC518" i="4" s="1"/>
  <c r="AW611" i="2"/>
  <c r="K611" i="4" s="1"/>
  <c r="Z611" i="4" s="1"/>
  <c r="AY352" i="2"/>
  <c r="M352" i="4" s="1"/>
  <c r="AB352" i="4" s="1"/>
  <c r="BD61" i="2"/>
  <c r="R61" i="4" s="1"/>
  <c r="AG61" i="4" s="1"/>
  <c r="AT589" i="2"/>
  <c r="H589" i="4" s="1"/>
  <c r="W589" i="4" s="1"/>
  <c r="AR155" i="2"/>
  <c r="BS155" i="2"/>
  <c r="AO555" i="2"/>
  <c r="BP555" i="2"/>
  <c r="AG280" i="2"/>
  <c r="AP424" i="2"/>
  <c r="BQ424" i="2"/>
  <c r="AM213" i="2"/>
  <c r="BN213" i="2"/>
  <c r="AR466" i="2"/>
  <c r="BS466" i="2"/>
  <c r="AI111" i="2"/>
  <c r="BJ111" i="2"/>
  <c r="AJ479" i="2"/>
  <c r="BK479" i="2"/>
  <c r="AO85" i="2"/>
  <c r="BP85" i="2"/>
  <c r="AP313" i="2"/>
  <c r="BQ313" i="2"/>
  <c r="AJ489" i="2"/>
  <c r="BK489" i="2"/>
  <c r="AR51" i="2"/>
  <c r="BS51" i="2"/>
  <c r="AR323" i="2"/>
  <c r="BS323" i="2"/>
  <c r="AL579" i="2"/>
  <c r="BM579" i="2"/>
  <c r="AK112" i="2"/>
  <c r="AM205" i="2"/>
  <c r="BN205" i="2"/>
  <c r="AP250" i="2"/>
  <c r="BQ250" i="2"/>
  <c r="AQ458" i="2"/>
  <c r="BR458" i="2"/>
  <c r="AM150" i="2"/>
  <c r="BN150" i="2"/>
  <c r="AH132" i="2"/>
  <c r="BI132" i="2"/>
  <c r="AP481" i="2"/>
  <c r="BQ481" i="2"/>
  <c r="AI142" i="2"/>
  <c r="BJ142" i="2"/>
  <c r="AL430" i="2"/>
  <c r="BM430" i="2"/>
  <c r="AH187" i="2"/>
  <c r="BI187" i="2"/>
  <c r="AQ200" i="2"/>
  <c r="BR200" i="2"/>
  <c r="AI584" i="2"/>
  <c r="BJ584" i="2"/>
  <c r="AG25" i="2"/>
  <c r="AO297" i="2"/>
  <c r="BP297" i="2"/>
  <c r="AI621" i="2"/>
  <c r="BJ621" i="2"/>
  <c r="AG391" i="2"/>
  <c r="AI615" i="2"/>
  <c r="BJ615" i="2"/>
  <c r="AM548" i="2"/>
  <c r="BN548" i="2"/>
  <c r="AI257" i="2"/>
  <c r="BJ257" i="2"/>
  <c r="AN609" i="2"/>
  <c r="BC234" i="2"/>
  <c r="Q234" i="4" s="1"/>
  <c r="AF234" i="4" s="1"/>
  <c r="AY551" i="2"/>
  <c r="M551" i="4" s="1"/>
  <c r="AB551" i="4" s="1"/>
  <c r="BD420" i="2"/>
  <c r="R420" i="4" s="1"/>
  <c r="AG420" i="4" s="1"/>
  <c r="BD30" i="2"/>
  <c r="R30" i="4" s="1"/>
  <c r="AG30" i="4" s="1"/>
  <c r="BA206" i="2"/>
  <c r="O206" i="4" s="1"/>
  <c r="AD206" i="4" s="1"/>
  <c r="BC366" i="2"/>
  <c r="Q366" i="4" s="1"/>
  <c r="AF366" i="4" s="1"/>
  <c r="BD622" i="2"/>
  <c r="R622" i="4" s="1"/>
  <c r="AG622" i="4" s="1"/>
  <c r="AT219" i="2"/>
  <c r="H219" i="4" s="1"/>
  <c r="W219" i="4" s="1"/>
  <c r="BB104" i="2"/>
  <c r="P104" i="4" s="1"/>
  <c r="AE104" i="4" s="1"/>
  <c r="AX440" i="2"/>
  <c r="L440" i="4" s="1"/>
  <c r="AA440" i="4" s="1"/>
  <c r="AU197" i="2"/>
  <c r="I197" i="4" s="1"/>
  <c r="X197" i="4" s="1"/>
  <c r="AV453" i="2"/>
  <c r="J453" i="4" s="1"/>
  <c r="Y453" i="4" s="1"/>
  <c r="AS21" i="2"/>
  <c r="G21" i="4" s="1"/>
  <c r="V21" i="4" s="1"/>
  <c r="AS149" i="2"/>
  <c r="G149" i="4" s="1"/>
  <c r="V149" i="4" s="1"/>
  <c r="AY271" i="2"/>
  <c r="M271" i="4" s="1"/>
  <c r="AB271" i="4" s="1"/>
  <c r="AY511" i="2"/>
  <c r="M511" i="4" s="1"/>
  <c r="AB511" i="4" s="1"/>
  <c r="AZ492" i="2"/>
  <c r="N492" i="4" s="1"/>
  <c r="AC492" i="4" s="1"/>
  <c r="AM139" i="2"/>
  <c r="BN139" i="2"/>
  <c r="AN488" i="2"/>
  <c r="AO501" i="2"/>
  <c r="BP501" i="2"/>
  <c r="AN431" i="2"/>
  <c r="AI172" i="2"/>
  <c r="BJ172" i="2"/>
  <c r="AM460" i="2"/>
  <c r="BN460" i="2"/>
  <c r="AI9" i="2"/>
  <c r="BJ9" i="2"/>
  <c r="AP249" i="2"/>
  <c r="BQ249" i="2"/>
  <c r="AL489" i="2"/>
  <c r="BM489" i="2"/>
  <c r="AH454" i="2"/>
  <c r="BI454" i="2"/>
  <c r="AJ630" i="2"/>
  <c r="BK630" i="2"/>
  <c r="AG147" i="2"/>
  <c r="AO419" i="2"/>
  <c r="BP419" i="2"/>
  <c r="AI67" i="2"/>
  <c r="BJ67" i="2"/>
  <c r="AL621" i="2"/>
  <c r="BM621" i="2"/>
  <c r="AM449" i="2"/>
  <c r="BN449" i="2"/>
  <c r="AP142" i="2"/>
  <c r="BQ142" i="2"/>
  <c r="AL526" i="2"/>
  <c r="BM526" i="2"/>
  <c r="AJ299" i="2"/>
  <c r="BK299" i="2"/>
  <c r="AM571" i="2"/>
  <c r="BN571" i="2"/>
  <c r="AN168" i="2"/>
  <c r="AK373" i="2"/>
  <c r="AM354" i="2"/>
  <c r="BN354" i="2"/>
  <c r="AR498" i="2"/>
  <c r="BS498" i="2"/>
  <c r="AR447" i="2"/>
  <c r="BS447" i="2"/>
  <c r="AL53" i="2"/>
  <c r="BM53" i="2"/>
  <c r="AN230" i="2"/>
  <c r="AL35" i="2"/>
  <c r="BM35" i="2"/>
  <c r="AR483" i="2"/>
  <c r="BS483" i="2"/>
  <c r="AR96" i="2"/>
  <c r="BS96" i="2"/>
  <c r="AO141" i="2"/>
  <c r="BP141" i="2"/>
  <c r="AQ605" i="2"/>
  <c r="BR605" i="2"/>
  <c r="AG362" i="2"/>
  <c r="AM247" i="2"/>
  <c r="BN247" i="2"/>
  <c r="AO519" i="2"/>
  <c r="BP519" i="2"/>
  <c r="AM215" i="2"/>
  <c r="BN215" i="2"/>
  <c r="AM276" i="2"/>
  <c r="BN276" i="2"/>
  <c r="AL295" i="2"/>
  <c r="BM295" i="2"/>
  <c r="AJ302" i="2"/>
  <c r="BK302" i="2"/>
  <c r="BB10" i="2"/>
  <c r="P10" i="4" s="1"/>
  <c r="AE10" i="4" s="1"/>
  <c r="AX266" i="2"/>
  <c r="L266" i="4" s="1"/>
  <c r="AA266" i="4" s="1"/>
  <c r="AU583" i="2"/>
  <c r="I583" i="4" s="1"/>
  <c r="X583" i="4" s="1"/>
  <c r="AV148" i="2"/>
  <c r="J148" i="4" s="1"/>
  <c r="Y148" i="4" s="1"/>
  <c r="AS436" i="2"/>
  <c r="G436" i="4" s="1"/>
  <c r="V436" i="4" s="1"/>
  <c r="BD353" i="2"/>
  <c r="R353" i="4" s="1"/>
  <c r="AG353" i="4" s="1"/>
  <c r="AS222" i="2"/>
  <c r="G222" i="4" s="1"/>
  <c r="V222" i="4" s="1"/>
  <c r="BD414" i="2"/>
  <c r="R414" i="4" s="1"/>
  <c r="AG414" i="4" s="1"/>
  <c r="AS347" i="2"/>
  <c r="G347" i="4" s="1"/>
  <c r="V347" i="4" s="1"/>
  <c r="AY120" i="2"/>
  <c r="M120" i="4" s="1"/>
  <c r="AB120" i="4" s="1"/>
  <c r="BD456" i="2"/>
  <c r="R456" i="4" s="1"/>
  <c r="AG456" i="4" s="1"/>
  <c r="AY229" i="2"/>
  <c r="M229" i="4" s="1"/>
  <c r="AB229" i="4" s="1"/>
  <c r="BA517" i="2"/>
  <c r="O517" i="4" s="1"/>
  <c r="AD517" i="4" s="1"/>
  <c r="BA18" i="2"/>
  <c r="O18" i="4" s="1"/>
  <c r="AD18" i="4" s="1"/>
  <c r="AZ287" i="2"/>
  <c r="N287" i="4" s="1"/>
  <c r="AC287" i="4" s="1"/>
  <c r="BD268" i="2"/>
  <c r="R268" i="4" s="1"/>
  <c r="AG268" i="4" s="1"/>
  <c r="AT265" i="2"/>
  <c r="H265" i="4" s="1"/>
  <c r="W265" i="4" s="1"/>
  <c r="BB86" i="2"/>
  <c r="P86" i="4" s="1"/>
  <c r="AE86" i="4" s="1"/>
  <c r="AX371" i="2"/>
  <c r="L371" i="4" s="1"/>
  <c r="AA371" i="4" s="1"/>
  <c r="AU448" i="2"/>
  <c r="I448" i="4" s="1"/>
  <c r="X448" i="4" s="1"/>
  <c r="AV109" i="2"/>
  <c r="J109" i="4" s="1"/>
  <c r="Y109" i="4" s="1"/>
  <c r="AS381" i="2"/>
  <c r="G381" i="4" s="1"/>
  <c r="V381" i="4" s="1"/>
  <c r="AN251" i="2"/>
  <c r="AQ56" i="2"/>
  <c r="BR56" i="2"/>
  <c r="AP280" i="2"/>
  <c r="BQ280" i="2"/>
  <c r="AI421" i="2"/>
  <c r="BJ421" i="2"/>
  <c r="AM69" i="2"/>
  <c r="BN69" i="2"/>
  <c r="AH370" i="2"/>
  <c r="BI370" i="2"/>
  <c r="AK175" i="2"/>
  <c r="AR527" i="2"/>
  <c r="BS527" i="2"/>
  <c r="AJ121" i="2"/>
  <c r="BK121" i="2"/>
  <c r="AL294" i="2"/>
  <c r="BM294" i="2"/>
  <c r="AG486" i="2"/>
  <c r="AH19" i="2"/>
  <c r="BI19" i="2"/>
  <c r="AP64" i="2"/>
  <c r="BQ64" i="2"/>
  <c r="AM77" i="2"/>
  <c r="BN77" i="2"/>
  <c r="AM605" i="2"/>
  <c r="BN605" i="2"/>
  <c r="AQ538" i="2"/>
  <c r="BR538" i="2"/>
  <c r="AG327" i="2"/>
  <c r="AG215" i="2"/>
  <c r="AO340" i="2"/>
  <c r="BP340" i="2"/>
  <c r="AM321" i="2"/>
  <c r="BN321" i="2"/>
  <c r="AQ609" i="2"/>
  <c r="BR609" i="2"/>
  <c r="AM558" i="2"/>
  <c r="BN558" i="2"/>
  <c r="AI139" i="2"/>
  <c r="BJ139" i="2"/>
  <c r="AR555" i="2"/>
  <c r="BS555" i="2"/>
  <c r="AM632" i="2"/>
  <c r="BN632" i="2"/>
  <c r="AM194" i="2"/>
  <c r="BN194" i="2"/>
  <c r="AG402" i="2"/>
  <c r="AI114" i="2"/>
  <c r="BJ114" i="2"/>
  <c r="AQ300" i="2"/>
  <c r="BR300" i="2"/>
  <c r="AG572" i="2"/>
  <c r="AH9" i="2"/>
  <c r="BI9" i="2"/>
  <c r="AI576" i="2"/>
  <c r="BJ576" i="2"/>
  <c r="AL333" i="2"/>
  <c r="BM333" i="2"/>
  <c r="AL202" i="2"/>
  <c r="BM202" i="2"/>
  <c r="AR55" i="2"/>
  <c r="BS55" i="2"/>
  <c r="AG180" i="2"/>
  <c r="AN465" i="2"/>
  <c r="AP158" i="2"/>
  <c r="BQ158" i="2"/>
  <c r="AZ26" i="2"/>
  <c r="N26" i="4" s="1"/>
  <c r="AC26" i="4" s="1"/>
  <c r="AT631" i="2"/>
  <c r="H631" i="4" s="1"/>
  <c r="W631" i="4" s="1"/>
  <c r="BB228" i="2"/>
  <c r="P228" i="4" s="1"/>
  <c r="AE228" i="4" s="1"/>
  <c r="AX468" i="2"/>
  <c r="L468" i="4" s="1"/>
  <c r="AA468" i="4" s="1"/>
  <c r="BB369" i="2"/>
  <c r="P369" i="4" s="1"/>
  <c r="AE369" i="4" s="1"/>
  <c r="AX625" i="2"/>
  <c r="L625" i="4" s="1"/>
  <c r="AA625" i="4" s="1"/>
  <c r="AU46" i="2"/>
  <c r="I46" i="4" s="1"/>
  <c r="X46" i="4" s="1"/>
  <c r="AV238" i="2"/>
  <c r="J238" i="4" s="1"/>
  <c r="Y238" i="4" s="1"/>
  <c r="BB379" i="2"/>
  <c r="P379" i="4" s="1"/>
  <c r="AE379" i="4" s="1"/>
  <c r="AX152" i="2"/>
  <c r="L152" i="4" s="1"/>
  <c r="AA152" i="4" s="1"/>
  <c r="AU504" i="2"/>
  <c r="I504" i="4" s="1"/>
  <c r="X504" i="4" s="1"/>
  <c r="AV245" i="2"/>
  <c r="J245" i="4" s="1"/>
  <c r="Y245" i="4" s="1"/>
  <c r="BB319" i="2"/>
  <c r="P319" i="4" s="1"/>
  <c r="AE319" i="4" s="1"/>
  <c r="AX575" i="2"/>
  <c r="L575" i="4" s="1"/>
  <c r="AA575" i="4" s="1"/>
  <c r="AU63" i="2"/>
  <c r="I63" i="4" s="1"/>
  <c r="X63" i="4" s="1"/>
  <c r="AV284" i="2"/>
  <c r="J284" i="4" s="1"/>
  <c r="Y284" i="4" s="1"/>
  <c r="AS540" i="2"/>
  <c r="G540" i="4" s="1"/>
  <c r="V540" i="4" s="1"/>
  <c r="AW41" i="2"/>
  <c r="K41" i="4" s="1"/>
  <c r="Z41" i="4" s="1"/>
  <c r="BD281" i="2"/>
  <c r="R281" i="4" s="1"/>
  <c r="AG281" i="4" s="1"/>
  <c r="AZ134" i="2"/>
  <c r="N134" i="4" s="1"/>
  <c r="AC134" i="4" s="1"/>
  <c r="BD387" i="2"/>
  <c r="R387" i="4" s="1"/>
  <c r="AG387" i="4" s="1"/>
  <c r="AY464" i="2"/>
  <c r="M464" i="4" s="1"/>
  <c r="AB464" i="4" s="1"/>
  <c r="AW125" i="2"/>
  <c r="K125" i="4" s="1"/>
  <c r="Z125" i="4" s="1"/>
  <c r="BD413" i="2"/>
  <c r="R413" i="4" s="1"/>
  <c r="AG413" i="4" s="1"/>
  <c r="AK125" i="2" l="1"/>
  <c r="AL371" i="2"/>
  <c r="BM371" i="2"/>
  <c r="AG149" i="2"/>
  <c r="AQ366" i="2"/>
  <c r="BR366" i="2"/>
  <c r="AJ606" i="2"/>
  <c r="BK606" i="2"/>
  <c r="AR563" i="2"/>
  <c r="BS563" i="2"/>
  <c r="AP223" i="2"/>
  <c r="BQ223" i="2"/>
  <c r="AL613" i="2"/>
  <c r="BM613" i="2"/>
  <c r="AP371" i="2"/>
  <c r="BQ371" i="2"/>
  <c r="AO562" i="2"/>
  <c r="BP562" i="2"/>
  <c r="AQ355" i="2"/>
  <c r="BR355" i="2"/>
  <c r="AO352" i="2"/>
  <c r="BP352" i="2"/>
  <c r="AM272" i="2"/>
  <c r="BN272" i="2"/>
  <c r="AK146" i="2"/>
  <c r="AM375" i="2"/>
  <c r="BN375" i="2"/>
  <c r="AQ237" i="2"/>
  <c r="BR237" i="2"/>
  <c r="AG367" i="2"/>
  <c r="AQ270" i="2"/>
  <c r="BR270" i="2"/>
  <c r="AG183" i="2"/>
  <c r="AP63" i="2"/>
  <c r="BQ63" i="2"/>
  <c r="AR384" i="2"/>
  <c r="BS384" i="2"/>
  <c r="AI149" i="2"/>
  <c r="BJ149" i="2"/>
  <c r="AM116" i="2"/>
  <c r="BN116" i="2"/>
  <c r="AI12" i="2"/>
  <c r="BJ12" i="2"/>
  <c r="AK270" i="2"/>
  <c r="AI480" i="2"/>
  <c r="BJ480" i="2"/>
  <c r="AR75" i="2"/>
  <c r="BS75" i="2"/>
  <c r="AM387" i="2"/>
  <c r="BN387" i="2"/>
  <c r="AP245" i="2"/>
  <c r="BQ245" i="2"/>
  <c r="AL222" i="2"/>
  <c r="BM222" i="2"/>
  <c r="AI255" i="2"/>
  <c r="BJ255" i="2"/>
  <c r="AJ14" i="2"/>
  <c r="BK14" i="2"/>
  <c r="AQ459" i="2"/>
  <c r="BR459" i="2"/>
  <c r="AG292" i="2"/>
  <c r="AG385" i="2"/>
  <c r="AG387" i="2"/>
  <c r="AR559" i="2"/>
  <c r="BS559" i="2"/>
  <c r="AQ492" i="2"/>
  <c r="BR492" i="2"/>
  <c r="AN455" i="2"/>
  <c r="AI14" i="2"/>
  <c r="BJ14" i="2"/>
  <c r="AJ357" i="2"/>
  <c r="BK357" i="2"/>
  <c r="AM99" i="2"/>
  <c r="BN99" i="2"/>
  <c r="AJ445" i="2"/>
  <c r="BK445" i="2"/>
  <c r="AH167" i="2"/>
  <c r="BI167" i="2"/>
  <c r="AH347" i="2"/>
  <c r="BI347" i="2"/>
  <c r="AL463" i="2"/>
  <c r="BM463" i="2"/>
  <c r="AQ289" i="2"/>
  <c r="BR289" i="2"/>
  <c r="AN507" i="2"/>
  <c r="AM179" i="2"/>
  <c r="BN179" i="2"/>
  <c r="AI357" i="2"/>
  <c r="BJ357" i="2"/>
  <c r="AN608" i="2"/>
  <c r="AJ48" i="2"/>
  <c r="BK48" i="2"/>
  <c r="AK10" i="2"/>
  <c r="AP511" i="2"/>
  <c r="BQ511" i="2"/>
  <c r="AQ178" i="2"/>
  <c r="BR178" i="2"/>
  <c r="AK601" i="2"/>
  <c r="AP74" i="2"/>
  <c r="BQ74" i="2"/>
  <c r="AN413" i="2"/>
  <c r="AQ631" i="2"/>
  <c r="BR631" i="2"/>
  <c r="AN381" i="2"/>
  <c r="AH456" i="2"/>
  <c r="BI456" i="2"/>
  <c r="AL551" i="2"/>
  <c r="BM551" i="2"/>
  <c r="AP476" i="2"/>
  <c r="BQ476" i="2"/>
  <c r="AN123" i="2"/>
  <c r="AN554" i="2"/>
  <c r="AP357" i="2"/>
  <c r="BQ357" i="2"/>
  <c r="AL375" i="2"/>
  <c r="BM375" i="2"/>
  <c r="AI225" i="2"/>
  <c r="BJ225" i="2"/>
  <c r="AP445" i="2"/>
  <c r="BQ445" i="2"/>
  <c r="AN284" i="2"/>
  <c r="AO554" i="2"/>
  <c r="BP554" i="2"/>
  <c r="AN624" i="2"/>
  <c r="AI308" i="2"/>
  <c r="BJ308" i="2"/>
  <c r="AP73" i="2"/>
  <c r="BQ73" i="2"/>
  <c r="AO552" i="2"/>
  <c r="BP552" i="2"/>
  <c r="AH292" i="2"/>
  <c r="BI292" i="2"/>
  <c r="AP62" i="2"/>
  <c r="BQ62" i="2"/>
  <c r="AO281" i="2"/>
  <c r="BP281" i="2"/>
  <c r="AK371" i="2"/>
  <c r="AP47" i="2"/>
  <c r="BQ47" i="2"/>
  <c r="AK222" i="2"/>
  <c r="AM234" i="2"/>
  <c r="BN234" i="2"/>
  <c r="AO356" i="2"/>
  <c r="BP356" i="2"/>
  <c r="AJ389" i="2"/>
  <c r="BK389" i="2"/>
  <c r="AO324" i="2"/>
  <c r="BP324" i="2"/>
  <c r="AI399" i="2"/>
  <c r="BJ399" i="2"/>
  <c r="AI125" i="2"/>
  <c r="BJ125" i="2"/>
  <c r="AO575" i="2"/>
  <c r="BP575" i="2"/>
  <c r="AG33" i="2"/>
  <c r="AL611" i="2"/>
  <c r="BM611" i="2"/>
  <c r="AG455" i="2"/>
  <c r="AH574" i="2"/>
  <c r="BI574" i="2"/>
  <c r="AI140" i="2"/>
  <c r="BJ140" i="2"/>
  <c r="AP513" i="2"/>
  <c r="BQ513" i="2"/>
  <c r="AG237" i="2"/>
  <c r="AQ367" i="2"/>
  <c r="BR367" i="2"/>
  <c r="AL7" i="2"/>
  <c r="BM7" i="2"/>
  <c r="AM480" i="2"/>
  <c r="BN480" i="2"/>
  <c r="AN504" i="2"/>
  <c r="AG631" i="2"/>
  <c r="AL76" i="2"/>
  <c r="BM76" i="2"/>
  <c r="AR271" i="2"/>
  <c r="BS271" i="2"/>
  <c r="AO110" i="2"/>
  <c r="BP110" i="2"/>
  <c r="AG91" i="2"/>
  <c r="AQ451" i="2"/>
  <c r="BR451" i="2"/>
  <c r="AO504" i="2"/>
  <c r="BP504" i="2"/>
  <c r="AH559" i="2"/>
  <c r="BI559" i="2"/>
  <c r="AO353" i="2"/>
  <c r="BP353" i="2"/>
  <c r="AM252" i="2"/>
  <c r="BN252" i="2"/>
  <c r="AN305" i="2"/>
  <c r="AN169" i="2"/>
  <c r="AP389" i="2"/>
  <c r="BQ389" i="2"/>
  <c r="AP208" i="2"/>
  <c r="BQ208" i="2"/>
  <c r="AQ480" i="2"/>
  <c r="BR480" i="2"/>
  <c r="AK290" i="2"/>
  <c r="AK62" i="2"/>
  <c r="AN540" i="2"/>
  <c r="AP26" i="2"/>
  <c r="BQ26" i="2"/>
  <c r="BO344" i="2"/>
  <c r="BV344" i="2"/>
  <c r="AL524" i="2"/>
  <c r="BM524" i="2"/>
  <c r="BO429" i="2"/>
  <c r="BV429" i="2"/>
  <c r="AI219" i="2"/>
  <c r="BJ219" i="2"/>
  <c r="BO101" i="2"/>
  <c r="BV101" i="2"/>
  <c r="AP554" i="2"/>
  <c r="BQ554" i="2"/>
  <c r="AN156" i="2"/>
  <c r="BO180" i="2"/>
  <c r="BV180" i="2"/>
  <c r="AK207" i="2"/>
  <c r="AQ241" i="2"/>
  <c r="BR241" i="2"/>
  <c r="BL11" i="2"/>
  <c r="BU11" i="2"/>
  <c r="AI477" i="2"/>
  <c r="BJ477" i="2"/>
  <c r="AR412" i="2"/>
  <c r="BS412" i="2"/>
  <c r="AR556" i="2"/>
  <c r="BS556" i="2"/>
  <c r="AI565" i="2"/>
  <c r="BJ565" i="2"/>
  <c r="BO469" i="2"/>
  <c r="BV469" i="2"/>
  <c r="AR229" i="2"/>
  <c r="BS229" i="2"/>
  <c r="AN148" i="2"/>
  <c r="AK492" i="2"/>
  <c r="AO586" i="2"/>
  <c r="BP586" i="2"/>
  <c r="BO218" i="2"/>
  <c r="BV218" i="2"/>
  <c r="AH554" i="2"/>
  <c r="BI554" i="2"/>
  <c r="BL242" i="2"/>
  <c r="BU242" i="2"/>
  <c r="AO272" i="2"/>
  <c r="BP272" i="2"/>
  <c r="AL71" i="2"/>
  <c r="BM71" i="2"/>
  <c r="AP624" i="2"/>
  <c r="BQ624" i="2"/>
  <c r="AH270" i="2"/>
  <c r="BI270" i="2"/>
  <c r="BL224" i="2"/>
  <c r="BU224" i="2"/>
  <c r="AI66" i="2"/>
  <c r="BJ66" i="2"/>
  <c r="AQ193" i="2"/>
  <c r="BR193" i="2"/>
  <c r="AN281" i="2"/>
  <c r="AJ504" i="2"/>
  <c r="BK504" i="2"/>
  <c r="BO434" i="2"/>
  <c r="BV434" i="2"/>
  <c r="AK206" i="2"/>
  <c r="AR8" i="2"/>
  <c r="BS8" i="2"/>
  <c r="AJ318" i="2"/>
  <c r="BK318" i="2"/>
  <c r="BO92" i="2"/>
  <c r="BV92" i="2"/>
  <c r="AM532" i="2"/>
  <c r="BN532" i="2"/>
  <c r="BO164" i="2"/>
  <c r="BV164" i="2"/>
  <c r="BO481" i="2"/>
  <c r="BV481" i="2"/>
  <c r="BO579" i="2"/>
  <c r="BV579" i="2"/>
  <c r="BL50" i="2"/>
  <c r="BU50" i="2"/>
  <c r="AH237" i="2"/>
  <c r="BI237" i="2"/>
  <c r="AH510" i="2"/>
  <c r="BI510" i="2"/>
  <c r="BL248" i="2"/>
  <c r="BU248" i="2"/>
  <c r="AR157" i="2"/>
  <c r="BS157" i="2"/>
  <c r="AI335" i="2"/>
  <c r="BJ335" i="2"/>
  <c r="AQ462" i="2"/>
  <c r="BR462" i="2"/>
  <c r="BO372" i="2"/>
  <c r="BV372" i="2"/>
  <c r="AL575" i="2"/>
  <c r="BM575" i="2"/>
  <c r="AI583" i="2"/>
  <c r="BJ583" i="2"/>
  <c r="BO488" i="2"/>
  <c r="BV488" i="2"/>
  <c r="AG21" i="2"/>
  <c r="AI318" i="2"/>
  <c r="BJ318" i="2"/>
  <c r="AH71" i="2"/>
  <c r="BI71" i="2"/>
  <c r="AG100" i="2"/>
  <c r="AR84" i="2"/>
  <c r="BS84" i="2"/>
  <c r="BL106" i="2"/>
  <c r="BU106" i="2"/>
  <c r="BO280" i="2"/>
  <c r="BV280" i="2"/>
  <c r="BL630" i="2"/>
  <c r="BU630" i="2"/>
  <c r="BO365" i="2"/>
  <c r="BV365" i="2"/>
  <c r="AN556" i="2"/>
  <c r="BL330" i="2"/>
  <c r="BU330" i="2"/>
  <c r="AI148" i="2"/>
  <c r="BJ148" i="2"/>
  <c r="BO398" i="2"/>
  <c r="BV398" i="2"/>
  <c r="BO27" i="2"/>
  <c r="BV27" i="2"/>
  <c r="AQ556" i="2"/>
  <c r="BR556" i="2"/>
  <c r="AH66" i="2"/>
  <c r="BI66" i="2"/>
  <c r="BO44" i="2"/>
  <c r="BV44" i="2"/>
  <c r="AO253" i="2"/>
  <c r="BP253" i="2"/>
  <c r="AH415" i="2"/>
  <c r="BI415" i="2"/>
  <c r="AJ529" i="2"/>
  <c r="BK529" i="2"/>
  <c r="BL506" i="2"/>
  <c r="BU506" i="2"/>
  <c r="AK208" i="2"/>
  <c r="AN94" i="2"/>
  <c r="AO86" i="2"/>
  <c r="BP86" i="2"/>
  <c r="BO330" i="2"/>
  <c r="BV330" i="2"/>
  <c r="BO57" i="2"/>
  <c r="BV57" i="2"/>
  <c r="AQ622" i="2"/>
  <c r="BR622" i="2"/>
  <c r="AO275" i="2"/>
  <c r="BP275" i="2"/>
  <c r="AI8" i="2"/>
  <c r="BJ8" i="2"/>
  <c r="AO71" i="2"/>
  <c r="BP71" i="2"/>
  <c r="AI529" i="2"/>
  <c r="BJ529" i="2"/>
  <c r="BL495" i="2"/>
  <c r="BU495" i="2"/>
  <c r="BO105" i="2"/>
  <c r="BV105" i="2"/>
  <c r="BL590" i="2"/>
  <c r="BU590" i="2"/>
  <c r="AI124" i="2"/>
  <c r="BJ124" i="2"/>
  <c r="BL165" i="2"/>
  <c r="BU165" i="2"/>
  <c r="AJ214" i="2"/>
  <c r="BK214" i="2"/>
  <c r="AJ193" i="2"/>
  <c r="BK193" i="2"/>
  <c r="AM152" i="2"/>
  <c r="BN152" i="2"/>
  <c r="BO199" i="2"/>
  <c r="BV199" i="2"/>
  <c r="AP381" i="2"/>
  <c r="BQ381" i="2"/>
  <c r="AP347" i="2"/>
  <c r="BQ347" i="2"/>
  <c r="BO198" i="2"/>
  <c r="BV198" i="2"/>
  <c r="BO617" i="2"/>
  <c r="BV617" i="2"/>
  <c r="AG252" i="2"/>
  <c r="AM440" i="2"/>
  <c r="BN440" i="2"/>
  <c r="AR518" i="2"/>
  <c r="BS518" i="2"/>
  <c r="AJ227" i="2"/>
  <c r="BK227" i="2"/>
  <c r="AL529" i="2"/>
  <c r="BM529" i="2"/>
  <c r="BO135" i="2"/>
  <c r="BV135" i="2"/>
  <c r="AJ346" i="2"/>
  <c r="BK346" i="2"/>
  <c r="AN409" i="2"/>
  <c r="AH482" i="2"/>
  <c r="BI482" i="2"/>
  <c r="AI157" i="2"/>
  <c r="BJ157" i="2"/>
  <c r="AP108" i="2"/>
  <c r="BQ108" i="2"/>
  <c r="AL281" i="2"/>
  <c r="BM281" i="2"/>
  <c r="AM625" i="2"/>
  <c r="BN625" i="2"/>
  <c r="AG47" i="2"/>
  <c r="AP414" i="2"/>
  <c r="BQ414" i="2"/>
  <c r="AP210" i="2"/>
  <c r="BQ210" i="2"/>
  <c r="BO501" i="2"/>
  <c r="BV501" i="2"/>
  <c r="AQ611" i="2"/>
  <c r="BR611" i="2"/>
  <c r="AN525" i="2"/>
  <c r="AG574" i="2"/>
  <c r="BO362" i="2"/>
  <c r="BV362" i="2"/>
  <c r="BL9" i="2"/>
  <c r="BU9" i="2"/>
  <c r="AP183" i="2"/>
  <c r="BQ183" i="2"/>
  <c r="BO274" i="2"/>
  <c r="BV274" i="2"/>
  <c r="AI387" i="2"/>
  <c r="BJ387" i="2"/>
  <c r="BO264" i="2"/>
  <c r="BV264" i="2"/>
  <c r="AP456" i="2"/>
  <c r="BQ456" i="2"/>
  <c r="AH271" i="2"/>
  <c r="BI271" i="2"/>
  <c r="BL72" i="2"/>
  <c r="BU72" i="2"/>
  <c r="AI217" i="2"/>
  <c r="BJ217" i="2"/>
  <c r="AL227" i="2"/>
  <c r="BM227" i="2"/>
  <c r="AK530" i="2"/>
  <c r="AL620" i="2"/>
  <c r="BM620" i="2"/>
  <c r="AR552" i="2"/>
  <c r="BS552" i="2"/>
  <c r="AL292" i="2"/>
  <c r="BM292" i="2"/>
  <c r="BL460" i="2"/>
  <c r="BU460" i="2"/>
  <c r="AH451" i="2"/>
  <c r="BI451" i="2"/>
  <c r="AI62" i="2"/>
  <c r="BJ62" i="2"/>
  <c r="BL151" i="2"/>
  <c r="BU151" i="2"/>
  <c r="AI492" i="2"/>
  <c r="BJ492" i="2"/>
  <c r="AL60" i="2"/>
  <c r="BM60" i="2"/>
  <c r="BO417" i="2"/>
  <c r="BV417" i="2"/>
  <c r="AJ107" i="2"/>
  <c r="BK107" i="2"/>
  <c r="AH616" i="2"/>
  <c r="BI616" i="2"/>
  <c r="AP346" i="2"/>
  <c r="BQ346" i="2"/>
  <c r="AM613" i="2"/>
  <c r="BN613" i="2"/>
  <c r="AH157" i="2"/>
  <c r="BI157" i="2"/>
  <c r="AP385" i="2"/>
  <c r="BQ385" i="2"/>
  <c r="AG125" i="2"/>
  <c r="AM369" i="2"/>
  <c r="BN369" i="2"/>
  <c r="BL629" i="2"/>
  <c r="BU629" i="2"/>
  <c r="AM222" i="2"/>
  <c r="BN222" i="2"/>
  <c r="BO566" i="2"/>
  <c r="BV566" i="2"/>
  <c r="AK271" i="2"/>
  <c r="BL531" i="2"/>
  <c r="BU531" i="2"/>
  <c r="AH476" i="2"/>
  <c r="BI476" i="2"/>
  <c r="BO189" i="2"/>
  <c r="BV189" i="2"/>
  <c r="BL449" i="2"/>
  <c r="BU449" i="2"/>
  <c r="AO169" i="2"/>
  <c r="BP169" i="2"/>
  <c r="AJ507" i="2"/>
  <c r="BK507" i="2"/>
  <c r="AL514" i="2"/>
  <c r="BM514" i="2"/>
  <c r="AQ183" i="2"/>
  <c r="BR183" i="2"/>
  <c r="BL571" i="2"/>
  <c r="BU571" i="2"/>
  <c r="AR41" i="2"/>
  <c r="BS41" i="2"/>
  <c r="AH562" i="2"/>
  <c r="BI562" i="2"/>
  <c r="AM353" i="2"/>
  <c r="BN353" i="2"/>
  <c r="BL70" i="2"/>
  <c r="BU70" i="2"/>
  <c r="AG349" i="2"/>
  <c r="BL83" i="2"/>
  <c r="BU83" i="2"/>
  <c r="BO181" i="2"/>
  <c r="BV181" i="2"/>
  <c r="AI507" i="2"/>
  <c r="BJ507" i="2"/>
  <c r="AM100" i="2"/>
  <c r="BN100" i="2"/>
  <c r="BL19" i="2"/>
  <c r="BU19" i="2"/>
  <c r="AN613" i="2"/>
  <c r="BO594" i="2"/>
  <c r="BV594" i="2"/>
  <c r="AK451" i="2"/>
  <c r="BO533" i="2"/>
  <c r="BV533" i="2"/>
  <c r="AL16" i="2"/>
  <c r="BM16" i="2"/>
  <c r="AN319" i="2"/>
  <c r="AN371" i="2"/>
  <c r="AH47" i="2"/>
  <c r="BI47" i="2"/>
  <c r="AN583" i="2"/>
  <c r="BO630" i="2"/>
  <c r="BV630" i="2"/>
  <c r="BO395" i="2"/>
  <c r="BV395" i="2"/>
  <c r="BL555" i="2"/>
  <c r="BU555" i="2"/>
  <c r="AN110" i="2"/>
  <c r="BO471" i="2"/>
  <c r="BV471" i="2"/>
  <c r="BO186" i="2"/>
  <c r="BV186" i="2"/>
  <c r="AL399" i="2"/>
  <c r="BM399" i="2"/>
  <c r="AP497" i="2"/>
  <c r="BQ497" i="2"/>
  <c r="AN451" i="2"/>
  <c r="AK610" i="2"/>
  <c r="AP559" i="2"/>
  <c r="BQ559" i="2"/>
  <c r="AQ436" i="2"/>
  <c r="BR436" i="2"/>
  <c r="BL361" i="2"/>
  <c r="BU361" i="2"/>
  <c r="AI349" i="2"/>
  <c r="BJ349" i="2"/>
  <c r="BL486" i="2"/>
  <c r="BU486" i="2"/>
  <c r="AN178" i="2"/>
  <c r="BL202" i="2"/>
  <c r="BU202" i="2"/>
  <c r="AG71" i="2"/>
  <c r="AQ14" i="2"/>
  <c r="BR14" i="2"/>
  <c r="BO166" i="2"/>
  <c r="BV166" i="2"/>
  <c r="BO333" i="2"/>
  <c r="BV333" i="2"/>
  <c r="AI428" i="2"/>
  <c r="BJ428" i="2"/>
  <c r="AH99" i="2"/>
  <c r="BI99" i="2"/>
  <c r="BO461" i="2"/>
  <c r="BV461" i="2"/>
  <c r="AO214" i="2"/>
  <c r="BP214" i="2"/>
  <c r="BK536" i="2"/>
  <c r="AJ536" i="2"/>
  <c r="AK109" i="2"/>
  <c r="AQ126" i="2"/>
  <c r="BR126" i="2"/>
  <c r="BL36" i="2"/>
  <c r="BU36" i="2"/>
  <c r="BL502" i="2"/>
  <c r="BU502" i="2"/>
  <c r="AQ444" i="2"/>
  <c r="BR444" i="2"/>
  <c r="AO100" i="2"/>
  <c r="BP100" i="2"/>
  <c r="BO479" i="2"/>
  <c r="BV479" i="2"/>
  <c r="AL270" i="2"/>
  <c r="BM270" i="2"/>
  <c r="AR214" i="2"/>
  <c r="BS214" i="2"/>
  <c r="AG66" i="2"/>
  <c r="AM385" i="2"/>
  <c r="BN385" i="2"/>
  <c r="BL604" i="2"/>
  <c r="BU604" i="2"/>
  <c r="BL81" i="2"/>
  <c r="BU81" i="2"/>
  <c r="AN238" i="2"/>
  <c r="AK347" i="2"/>
  <c r="AO271" i="2"/>
  <c r="BP271" i="2"/>
  <c r="AN551" i="2"/>
  <c r="AN117" i="2"/>
  <c r="AM606" i="2"/>
  <c r="BN606" i="2"/>
  <c r="AK107" i="2"/>
  <c r="AJ277" i="2"/>
  <c r="BK277" i="2"/>
  <c r="AQ292" i="2"/>
  <c r="BR292" i="2"/>
  <c r="AR464" i="2"/>
  <c r="BS464" i="2"/>
  <c r="AJ575" i="2"/>
  <c r="BK575" i="2"/>
  <c r="AJ625" i="2"/>
  <c r="BK625" i="2"/>
  <c r="AI86" i="2"/>
  <c r="BJ86" i="2"/>
  <c r="AI104" i="2"/>
  <c r="BJ104" i="2"/>
  <c r="AM476" i="2"/>
  <c r="BN476" i="2"/>
  <c r="AN606" i="2"/>
  <c r="AN146" i="2"/>
  <c r="AQ482" i="2"/>
  <c r="BR482" i="2"/>
  <c r="AO329" i="2"/>
  <c r="BP329" i="2"/>
  <c r="AL228" i="2"/>
  <c r="BM228" i="2"/>
  <c r="AJ448" i="2"/>
  <c r="BK448" i="2"/>
  <c r="AN562" i="2"/>
  <c r="AM210" i="2"/>
  <c r="BN210" i="2"/>
  <c r="AH285" i="2"/>
  <c r="BI285" i="2"/>
  <c r="AK563" i="2"/>
  <c r="AL223" i="2"/>
  <c r="BM223" i="2"/>
  <c r="AP547" i="2"/>
  <c r="BQ547" i="2"/>
  <c r="AO146" i="2"/>
  <c r="BP146" i="2"/>
  <c r="AO159" i="2"/>
  <c r="BP159" i="2"/>
  <c r="AO206" i="2"/>
  <c r="BP206" i="2"/>
  <c r="BL112" i="2"/>
  <c r="BU112" i="2"/>
  <c r="AG260" i="2"/>
  <c r="AQ281" i="2"/>
  <c r="BR281" i="2"/>
  <c r="AL504" i="2"/>
  <c r="BM504" i="2"/>
  <c r="AH228" i="2"/>
  <c r="BI228" i="2"/>
  <c r="AM18" i="2"/>
  <c r="BN18" i="2"/>
  <c r="AJ21" i="2"/>
  <c r="BK21" i="2"/>
  <c r="AQ305" i="2"/>
  <c r="BR305" i="2"/>
  <c r="BL58" i="2"/>
  <c r="BU58" i="2"/>
  <c r="BL364" i="2"/>
  <c r="BU364" i="2"/>
  <c r="AJ8" i="2"/>
  <c r="BK8" i="2"/>
  <c r="AL318" i="2"/>
  <c r="BM318" i="2"/>
  <c r="BO20" i="2"/>
  <c r="BV20" i="2"/>
  <c r="BO595" i="2"/>
  <c r="BV595" i="2"/>
  <c r="AO208" i="2"/>
  <c r="BP208" i="2"/>
  <c r="BK159" i="2"/>
  <c r="AJ159" i="2"/>
  <c r="AJ314" i="2"/>
  <c r="BK314" i="2"/>
  <c r="AR385" i="2"/>
  <c r="BS385" i="2"/>
  <c r="BL52" i="2"/>
  <c r="BU52" i="2"/>
  <c r="BL484" i="2"/>
  <c r="BU484" i="2"/>
  <c r="AQ282" i="2"/>
  <c r="BR282" i="2"/>
  <c r="BL246" i="2"/>
  <c r="BU246" i="2"/>
  <c r="BO548" i="2"/>
  <c r="BV548" i="2"/>
  <c r="BO494" i="2"/>
  <c r="BV494" i="2"/>
  <c r="BL98" i="2"/>
  <c r="BU98" i="2"/>
  <c r="BL457" i="2"/>
  <c r="BU457" i="2"/>
  <c r="BL442" i="2"/>
  <c r="BU442" i="2"/>
  <c r="AR285" i="2"/>
  <c r="BS285" i="2"/>
  <c r="AL619" i="2"/>
  <c r="BM619" i="2"/>
  <c r="BO269" i="2"/>
  <c r="BV269" i="2"/>
  <c r="BO421" i="2"/>
  <c r="BV421" i="2"/>
  <c r="BL587" i="2"/>
  <c r="BU587" i="2"/>
  <c r="AO513" i="2"/>
  <c r="BP513" i="2"/>
  <c r="BL363" i="2"/>
  <c r="BU363" i="2"/>
  <c r="AM464" i="2"/>
  <c r="BN464" i="2"/>
  <c r="AL625" i="2"/>
  <c r="BM625" i="2"/>
  <c r="AP86" i="2"/>
  <c r="BQ86" i="2"/>
  <c r="AR456" i="2"/>
  <c r="BS456" i="2"/>
  <c r="AR61" i="2"/>
  <c r="BS61" i="2"/>
  <c r="AG8" i="2"/>
  <c r="AM227" i="2"/>
  <c r="BN227" i="2"/>
  <c r="AQ514" i="2"/>
  <c r="BR514" i="2"/>
  <c r="AP277" i="2"/>
  <c r="BQ277" i="2"/>
  <c r="AP66" i="2"/>
  <c r="BQ66" i="2"/>
  <c r="AH86" i="2"/>
  <c r="BI86" i="2"/>
  <c r="AM550" i="2"/>
  <c r="BN550" i="2"/>
  <c r="AM611" i="2"/>
  <c r="BN611" i="2"/>
  <c r="AQ563" i="2"/>
  <c r="BR563" i="2"/>
  <c r="AH223" i="2"/>
  <c r="BI223" i="2"/>
  <c r="AR14" i="2"/>
  <c r="BS14" i="2"/>
  <c r="AO357" i="2"/>
  <c r="BP357" i="2"/>
  <c r="AQ346" i="2"/>
  <c r="BR346" i="2"/>
  <c r="AN16" i="2"/>
  <c r="AH575" i="2"/>
  <c r="BI575" i="2"/>
  <c r="AI381" i="2"/>
  <c r="BJ381" i="2"/>
  <c r="AO47" i="2"/>
  <c r="BP47" i="2"/>
  <c r="AI222" i="2"/>
  <c r="BJ222" i="2"/>
  <c r="AN355" i="2"/>
  <c r="AJ210" i="2"/>
  <c r="BK210" i="2"/>
  <c r="AO366" i="2"/>
  <c r="BP366" i="2"/>
  <c r="AK117" i="2"/>
  <c r="AO399" i="2"/>
  <c r="BP399" i="2"/>
  <c r="AJ367" i="2"/>
  <c r="BK367" i="2"/>
  <c r="AJ451" i="2"/>
  <c r="BK451" i="2"/>
  <c r="AH335" i="2"/>
  <c r="BI335" i="2"/>
  <c r="AR254" i="2"/>
  <c r="BS254" i="2"/>
  <c r="AG134" i="2"/>
  <c r="AH504" i="2"/>
  <c r="BI504" i="2"/>
  <c r="AI353" i="2"/>
  <c r="BJ353" i="2"/>
  <c r="AL149" i="2"/>
  <c r="BM149" i="2"/>
  <c r="AJ234" i="2"/>
  <c r="BK234" i="2"/>
  <c r="AH318" i="2"/>
  <c r="BI318" i="2"/>
  <c r="AM563" i="2"/>
  <c r="BN563" i="2"/>
  <c r="AQ624" i="2"/>
  <c r="BR624" i="2"/>
  <c r="AG357" i="2"/>
  <c r="AQ608" i="2"/>
  <c r="BR608" i="2"/>
  <c r="AJ22" i="2"/>
  <c r="BK22" i="2"/>
  <c r="AJ134" i="2"/>
  <c r="BK134" i="2"/>
  <c r="AQ287" i="2"/>
  <c r="BR287" i="2"/>
  <c r="AK577" i="2"/>
  <c r="AH546" i="2"/>
  <c r="BI546" i="2"/>
  <c r="AO530" i="2"/>
  <c r="BP530" i="2"/>
  <c r="AI616" i="2"/>
  <c r="BJ616" i="2"/>
  <c r="AK7" i="2"/>
  <c r="AN384" i="2"/>
  <c r="AJ305" i="2"/>
  <c r="BK305" i="2"/>
  <c r="AP255" i="2"/>
  <c r="BQ255" i="2"/>
  <c r="AN356" i="2"/>
  <c r="AH444" i="2"/>
  <c r="BI444" i="2"/>
  <c r="AO474" i="2"/>
  <c r="BP474" i="2"/>
  <c r="AR601" i="2"/>
  <c r="BS601" i="2"/>
  <c r="AL616" i="2"/>
  <c r="BM616" i="2"/>
  <c r="AJ375" i="2"/>
  <c r="BK375" i="2"/>
  <c r="AH12" i="2"/>
  <c r="BI12" i="2"/>
  <c r="AQ510" i="2"/>
  <c r="BR510" i="2"/>
  <c r="AH480" i="2"/>
  <c r="BI480" i="2"/>
  <c r="AM335" i="2"/>
  <c r="BN335" i="2"/>
  <c r="AG254" i="2"/>
  <c r="AK76" i="2"/>
  <c r="AO349" i="2"/>
  <c r="BP349" i="2"/>
  <c r="AR206" i="2"/>
  <c r="BS206" i="2"/>
  <c r="AK437" i="2"/>
  <c r="AQ455" i="2"/>
  <c r="BR455" i="2"/>
  <c r="AH529" i="2"/>
  <c r="BI529" i="2"/>
  <c r="AQ137" i="2"/>
  <c r="BR137" i="2"/>
  <c r="AL542" i="2"/>
  <c r="BM542" i="2"/>
  <c r="AK66" i="2"/>
  <c r="AO125" i="2"/>
  <c r="BP125" i="2"/>
  <c r="AK63" i="2"/>
  <c r="AN282" i="2"/>
  <c r="AR109" i="2"/>
  <c r="BS109" i="2"/>
  <c r="AG559" i="2"/>
  <c r="AQ347" i="2"/>
  <c r="BR347" i="2"/>
  <c r="AN622" i="2"/>
  <c r="AP586" i="2"/>
  <c r="BQ586" i="2"/>
  <c r="AH470" i="2"/>
  <c r="BI470" i="2"/>
  <c r="AI409" i="2"/>
  <c r="BJ409" i="2"/>
  <c r="AL516" i="2"/>
  <c r="BM516" i="2"/>
  <c r="AN610" i="2"/>
  <c r="AR63" i="2"/>
  <c r="BS63" i="2"/>
  <c r="AI287" i="2"/>
  <c r="BJ287" i="2"/>
  <c r="AH586" i="2"/>
  <c r="BI586" i="2"/>
  <c r="AN474" i="2"/>
  <c r="AO547" i="2"/>
  <c r="BP547" i="2"/>
  <c r="AL84" i="2"/>
  <c r="BM84" i="2"/>
  <c r="AH620" i="2"/>
  <c r="BI620" i="2"/>
  <c r="AM459" i="2"/>
  <c r="BN459" i="2"/>
  <c r="AH385" i="2"/>
  <c r="BI385" i="2"/>
  <c r="AN86" i="2"/>
  <c r="AG622" i="2"/>
  <c r="AJ352" i="2"/>
  <c r="BK352" i="2"/>
  <c r="AK470" i="2"/>
  <c r="AL207" i="2"/>
  <c r="BM207" i="2"/>
  <c r="AL308" i="2"/>
  <c r="BM308" i="2"/>
  <c r="AH73" i="2"/>
  <c r="BI73" i="2"/>
  <c r="AL497" i="2"/>
  <c r="BM497" i="2"/>
  <c r="AR66" i="2"/>
  <c r="BS66" i="2"/>
  <c r="AH62" i="2"/>
  <c r="BI62" i="2"/>
  <c r="AK149" i="2"/>
  <c r="AJ622" i="2"/>
  <c r="BK622" i="2"/>
  <c r="AP275" i="2"/>
  <c r="BQ275" i="2"/>
  <c r="AJ554" i="2"/>
  <c r="BK554" i="2"/>
  <c r="AH241" i="2"/>
  <c r="BI241" i="2"/>
  <c r="AJ608" i="2"/>
  <c r="BK608" i="2"/>
  <c r="AR159" i="2"/>
  <c r="BS159" i="2"/>
  <c r="AP462" i="2"/>
  <c r="BQ462" i="2"/>
  <c r="AO134" i="2"/>
  <c r="BP134" i="2"/>
  <c r="AK152" i="2"/>
  <c r="AJ282" i="2"/>
  <c r="BK282" i="2"/>
  <c r="AM149" i="2"/>
  <c r="BN149" i="2"/>
  <c r="AP206" i="2"/>
  <c r="BQ206" i="2"/>
  <c r="AP611" i="2"/>
  <c r="BQ611" i="2"/>
  <c r="AJ510" i="2"/>
  <c r="BK510" i="2"/>
  <c r="AO183" i="2"/>
  <c r="BP183" i="2"/>
  <c r="AR500" i="2"/>
  <c r="BS500" i="2"/>
  <c r="AQ48" i="2"/>
  <c r="BR48" i="2"/>
  <c r="AQ152" i="2"/>
  <c r="BR152" i="2"/>
  <c r="AJ631" i="2"/>
  <c r="BK631" i="2"/>
  <c r="AN436" i="2"/>
  <c r="AL61" i="2"/>
  <c r="BM61" i="2"/>
  <c r="AM255" i="2"/>
  <c r="BN255" i="2"/>
  <c r="AH507" i="2"/>
  <c r="BI507" i="2"/>
  <c r="AP140" i="2"/>
  <c r="BQ140" i="2"/>
  <c r="AO375" i="2"/>
  <c r="BP375" i="2"/>
  <c r="AH515" i="2"/>
  <c r="BI515" i="2"/>
  <c r="AN159" i="2"/>
  <c r="AQ46" i="2"/>
  <c r="BR46" i="2"/>
  <c r="AN222" i="2"/>
  <c r="BL189" i="2"/>
  <c r="BU189" i="2"/>
  <c r="BL171" i="2"/>
  <c r="BU171" i="2"/>
  <c r="BL239" i="2"/>
  <c r="BU239" i="2"/>
  <c r="BL487" i="2"/>
  <c r="BU487" i="2"/>
  <c r="BO361" i="2"/>
  <c r="BV361" i="2"/>
  <c r="AI589" i="2"/>
  <c r="BJ589" i="2"/>
  <c r="AK37" i="2"/>
  <c r="BL426" i="2"/>
  <c r="BU426" i="2"/>
  <c r="BO351" i="2"/>
  <c r="BV351" i="2"/>
  <c r="AR146" i="2"/>
  <c r="BS146" i="2"/>
  <c r="AR308" i="2"/>
  <c r="BS308" i="2"/>
  <c r="BO142" i="2"/>
  <c r="BV142" i="2"/>
  <c r="AI552" i="2"/>
  <c r="BJ552" i="2"/>
  <c r="BL78" i="2"/>
  <c r="BU78" i="2"/>
  <c r="BL304" i="2"/>
  <c r="BU304" i="2"/>
  <c r="BO236" i="2"/>
  <c r="BV236" i="2"/>
  <c r="BL257" i="2"/>
  <c r="BU257" i="2"/>
  <c r="BL472" i="2"/>
  <c r="BU472" i="2"/>
  <c r="AI369" i="2"/>
  <c r="BJ369" i="2"/>
  <c r="BL263" i="2"/>
  <c r="BU263" i="2"/>
  <c r="AL265" i="2"/>
  <c r="BM265" i="2"/>
  <c r="BO141" i="2"/>
  <c r="BV141" i="2"/>
  <c r="AQ15" i="2"/>
  <c r="BR15" i="2"/>
  <c r="BL182" i="2"/>
  <c r="BU182" i="2"/>
  <c r="BL548" i="2"/>
  <c r="BU548" i="2"/>
  <c r="AQ60" i="2"/>
  <c r="BR60" i="2"/>
  <c r="AG318" i="2"/>
  <c r="BL240" i="2"/>
  <c r="BU240" i="2"/>
  <c r="AP530" i="2"/>
  <c r="BQ530" i="2"/>
  <c r="AK529" i="2"/>
  <c r="BL539" i="2"/>
  <c r="BU539" i="2"/>
  <c r="BL425" i="2"/>
  <c r="BU425" i="2"/>
  <c r="AL547" i="2"/>
  <c r="BM547" i="2"/>
  <c r="AM556" i="2"/>
  <c r="BN556" i="2"/>
  <c r="AL565" i="2"/>
  <c r="BM565" i="2"/>
  <c r="AN260" i="2"/>
  <c r="AN41" i="2"/>
  <c r="AP631" i="2"/>
  <c r="BQ631" i="2"/>
  <c r="AI371" i="2"/>
  <c r="BJ371" i="2"/>
  <c r="AK436" i="2"/>
  <c r="AI126" i="2"/>
  <c r="BJ126" i="2"/>
  <c r="BL196" i="2"/>
  <c r="BU196" i="2"/>
  <c r="AK227" i="2"/>
  <c r="AH179" i="2"/>
  <c r="BI179" i="2"/>
  <c r="AQ208" i="2"/>
  <c r="BR208" i="2"/>
  <c r="AG482" i="2"/>
  <c r="AK94" i="2"/>
  <c r="BO187" i="2"/>
  <c r="BV187" i="2"/>
  <c r="AJ610" i="2"/>
  <c r="BK610" i="2"/>
  <c r="AM254" i="2"/>
  <c r="BN254" i="2"/>
  <c r="AH265" i="2"/>
  <c r="BI265" i="2"/>
  <c r="AM120" i="2"/>
  <c r="BN120" i="2"/>
  <c r="AR30" i="2"/>
  <c r="BS30" i="2"/>
  <c r="BL133" i="2"/>
  <c r="BU133" i="2"/>
  <c r="BO9" i="2"/>
  <c r="BV9" i="2"/>
  <c r="BL121" i="2"/>
  <c r="BU121" i="2"/>
  <c r="AN620" i="2"/>
  <c r="AH552" i="2"/>
  <c r="BI552" i="2"/>
  <c r="AO22" i="2"/>
  <c r="BP22" i="2"/>
  <c r="BL45" i="2"/>
  <c r="BU45" i="2"/>
  <c r="AH565" i="2"/>
  <c r="BI565" i="2"/>
  <c r="BO233" i="2"/>
  <c r="BV233" i="2"/>
  <c r="AG41" i="2"/>
  <c r="AP152" i="2"/>
  <c r="BQ152" i="2"/>
  <c r="BO364" i="2"/>
  <c r="BV364" i="2"/>
  <c r="AM492" i="2"/>
  <c r="BN492" i="2"/>
  <c r="AM420" i="2"/>
  <c r="BN420" i="2"/>
  <c r="BL230" i="2"/>
  <c r="BU230" i="2"/>
  <c r="AN227" i="2"/>
  <c r="AN530" i="2"/>
  <c r="BO78" i="2"/>
  <c r="BV78" i="2"/>
  <c r="BO96" i="2"/>
  <c r="BV96" i="2"/>
  <c r="AO74" i="2"/>
  <c r="BP74" i="2"/>
  <c r="BL262" i="2"/>
  <c r="BU262" i="2"/>
  <c r="AR445" i="2"/>
  <c r="BS445" i="2"/>
  <c r="AG316" i="2"/>
  <c r="AO464" i="2"/>
  <c r="BP464" i="2"/>
  <c r="AL245" i="2"/>
  <c r="BM245" i="2"/>
  <c r="AM26" i="2"/>
  <c r="BN26" i="2"/>
  <c r="BL473" i="2"/>
  <c r="BU473" i="2"/>
  <c r="AM562" i="2"/>
  <c r="BN562" i="2"/>
  <c r="AI21" i="2"/>
  <c r="BJ21" i="2"/>
  <c r="AQ577" i="2"/>
  <c r="BR577" i="2"/>
  <c r="AK61" i="2"/>
  <c r="AG463" i="2"/>
  <c r="AP123" i="2"/>
  <c r="BQ123" i="2"/>
  <c r="AO563" i="2"/>
  <c r="BP563" i="2"/>
  <c r="BO315" i="2"/>
  <c r="BV315" i="2"/>
  <c r="BL605" i="2"/>
  <c r="BU605" i="2"/>
  <c r="AG214" i="2"/>
  <c r="BL410" i="2"/>
  <c r="BU410" i="2"/>
  <c r="AQ517" i="2"/>
  <c r="BR517" i="2"/>
  <c r="AL436" i="2"/>
  <c r="BM436" i="2"/>
  <c r="AQ349" i="2"/>
  <c r="BR349" i="2"/>
  <c r="AR366" i="2"/>
  <c r="BS366" i="2"/>
  <c r="BO163" i="2"/>
  <c r="BV163" i="2"/>
  <c r="AP546" i="2"/>
  <c r="BQ546" i="2"/>
  <c r="BO312" i="2"/>
  <c r="BV312" i="2"/>
  <c r="AQ530" i="2"/>
  <c r="BR530" i="2"/>
  <c r="AR547" i="2"/>
  <c r="BS547" i="2"/>
  <c r="AL12" i="2"/>
  <c r="BM12" i="2"/>
  <c r="AN510" i="2"/>
  <c r="AI183" i="2"/>
  <c r="BJ183" i="2"/>
  <c r="AI329" i="2"/>
  <c r="BJ329" i="2"/>
  <c r="AR379" i="2"/>
  <c r="BS379" i="2"/>
  <c r="BL564" i="2"/>
  <c r="BU564" i="2"/>
  <c r="BL118" i="2"/>
  <c r="BU118" i="2"/>
  <c r="AH109" i="2"/>
  <c r="BI109" i="2"/>
  <c r="AN47" i="2"/>
  <c r="BO581" i="2"/>
  <c r="BV581" i="2"/>
  <c r="AJ15" i="2"/>
  <c r="BK15" i="2"/>
  <c r="AR104" i="2"/>
  <c r="BS104" i="2"/>
  <c r="AG217" i="2"/>
  <c r="AH437" i="2"/>
  <c r="BI437" i="2"/>
  <c r="BO158" i="2"/>
  <c r="BV158" i="2"/>
  <c r="BL603" i="2"/>
  <c r="BU603" i="2"/>
  <c r="AI470" i="2"/>
  <c r="BJ470" i="2"/>
  <c r="AM162" i="2"/>
  <c r="BN162" i="2"/>
  <c r="BO538" i="2"/>
  <c r="BV538" i="2"/>
  <c r="BL89" i="2"/>
  <c r="BU89" i="2"/>
  <c r="BO587" i="2"/>
  <c r="BV587" i="2"/>
  <c r="AG73" i="2"/>
  <c r="AK613" i="2"/>
  <c r="AN497" i="2"/>
  <c r="BL416" i="2"/>
  <c r="BU416" i="2"/>
  <c r="AL32" i="2"/>
  <c r="BM32" i="2"/>
  <c r="AJ562" i="2"/>
  <c r="BK562" i="2"/>
  <c r="AQ550" i="2"/>
  <c r="BR550" i="2"/>
  <c r="AH21" i="2"/>
  <c r="BI21" i="2"/>
  <c r="BL567" i="2"/>
  <c r="BU567" i="2"/>
  <c r="BL441" i="2"/>
  <c r="BU441" i="2"/>
  <c r="AR275" i="2"/>
  <c r="BS275" i="2"/>
  <c r="BO298" i="2"/>
  <c r="BV298" i="2"/>
  <c r="AM253" i="2"/>
  <c r="BN253" i="2"/>
  <c r="AR37" i="2"/>
  <c r="BS37" i="2"/>
  <c r="AQ428" i="2"/>
  <c r="BR428" i="2"/>
  <c r="AI346" i="2"/>
  <c r="BJ346" i="2"/>
  <c r="AQ515" i="2"/>
  <c r="BR515" i="2"/>
  <c r="AR94" i="2"/>
  <c r="BS94" i="2"/>
  <c r="BL59" i="2"/>
  <c r="BU59" i="2"/>
  <c r="AO610" i="2"/>
  <c r="BP610" i="2"/>
  <c r="BO191" i="2"/>
  <c r="BV191" i="2"/>
  <c r="BO359" i="2"/>
  <c r="BV359" i="2"/>
  <c r="BO145" i="2"/>
  <c r="BV145" i="2"/>
  <c r="BO430" i="2"/>
  <c r="BV430" i="2"/>
  <c r="AN109" i="2"/>
  <c r="AK559" i="2"/>
  <c r="AH120" i="2"/>
  <c r="BI120" i="2"/>
  <c r="BL568" i="2"/>
  <c r="BU568" i="2"/>
  <c r="BO582" i="2"/>
  <c r="BV582" i="2"/>
  <c r="AH210" i="2"/>
  <c r="BI210" i="2"/>
  <c r="BL388" i="2"/>
  <c r="BU388" i="2"/>
  <c r="AN589" i="2"/>
  <c r="AL476" i="2"/>
  <c r="BM476" i="2"/>
  <c r="AR619" i="2"/>
  <c r="BS619" i="2"/>
  <c r="AR554" i="2"/>
  <c r="BS554" i="2"/>
  <c r="AP470" i="2"/>
  <c r="BQ470" i="2"/>
  <c r="AO428" i="2"/>
  <c r="BP428" i="2"/>
  <c r="BL317" i="2"/>
  <c r="BU317" i="2"/>
  <c r="BO97" i="2"/>
  <c r="BV97" i="2"/>
  <c r="BO585" i="2"/>
  <c r="BV585" i="2"/>
  <c r="AP412" i="2"/>
  <c r="BQ412" i="2"/>
  <c r="AP22" i="2"/>
  <c r="BQ22" i="2"/>
  <c r="BL499" i="2"/>
  <c r="BU499" i="2"/>
  <c r="BO211" i="2"/>
  <c r="BV211" i="2"/>
  <c r="BO485" i="2"/>
  <c r="BV485" i="2"/>
  <c r="BO400" i="2"/>
  <c r="BV400" i="2"/>
  <c r="AG16" i="2"/>
  <c r="AJ287" i="2"/>
  <c r="BK287" i="2"/>
  <c r="BL406" i="2"/>
  <c r="BU406" i="2"/>
  <c r="AH234" i="2"/>
  <c r="BI234" i="2"/>
  <c r="BO467" i="2"/>
  <c r="BV467" i="2"/>
  <c r="AP117" i="2"/>
  <c r="BQ117" i="2"/>
  <c r="BO486" i="2"/>
  <c r="BV486" i="2"/>
  <c r="AO156" i="2"/>
  <c r="BP156" i="2"/>
  <c r="AI574" i="2"/>
  <c r="BJ574" i="2"/>
  <c r="AK138" i="2"/>
  <c r="BO58" i="2"/>
  <c r="BV58" i="2"/>
  <c r="AM491" i="2"/>
  <c r="BN491" i="2"/>
  <c r="AL73" i="2"/>
  <c r="BM73" i="2"/>
  <c r="AP292" i="2"/>
  <c r="BQ292" i="2"/>
  <c r="AN480" i="2"/>
  <c r="AR565" i="2"/>
  <c r="BS565" i="2"/>
  <c r="AH193" i="2"/>
  <c r="BI193" i="2"/>
  <c r="AM575" i="2"/>
  <c r="BN575" i="2"/>
  <c r="AQ381" i="2"/>
  <c r="BR381" i="2"/>
  <c r="AQ353" i="2"/>
  <c r="BR353" i="2"/>
  <c r="BL600" i="2"/>
  <c r="BU600" i="2"/>
  <c r="BO243" i="2"/>
  <c r="BV243" i="2"/>
  <c r="BO176" i="2"/>
  <c r="BV176" i="2"/>
  <c r="BO402" i="2"/>
  <c r="BV402" i="2"/>
  <c r="BO404" i="2"/>
  <c r="BV404" i="2"/>
  <c r="BL195" i="2"/>
  <c r="BU195" i="2"/>
  <c r="AN12" i="2"/>
  <c r="AQ314" i="2"/>
  <c r="BR314" i="2"/>
  <c r="AG413" i="2"/>
  <c r="AQ625" i="2"/>
  <c r="BR625" i="2"/>
  <c r="BL323" i="2"/>
  <c r="BU323" i="2"/>
  <c r="AP18" i="2"/>
  <c r="BQ18" i="2"/>
  <c r="AJ384" i="2"/>
  <c r="BK384" i="2"/>
  <c r="AM455" i="2"/>
  <c r="BN455" i="2"/>
  <c r="AL107" i="2"/>
  <c r="BM107" i="2"/>
  <c r="BL215" i="2"/>
  <c r="BU215" i="2"/>
  <c r="BO224" i="2"/>
  <c r="BV224" i="2"/>
  <c r="AP514" i="2"/>
  <c r="BQ514" i="2"/>
  <c r="AO277" i="2"/>
  <c r="BP277" i="2"/>
  <c r="BL354" i="2"/>
  <c r="BU354" i="2"/>
  <c r="AO316" i="2"/>
  <c r="BP316" i="2"/>
  <c r="AN565" i="2"/>
  <c r="BL186" i="2"/>
  <c r="BU186" i="2"/>
  <c r="AR266" i="2"/>
  <c r="BS266" i="2"/>
  <c r="AI366" i="2"/>
  <c r="BJ366" i="2"/>
  <c r="BL421" i="2"/>
  <c r="BU421" i="2"/>
  <c r="AH518" i="2"/>
  <c r="BI518" i="2"/>
  <c r="AQ123" i="2"/>
  <c r="BR123" i="2"/>
  <c r="AK415" i="2"/>
  <c r="AI208" i="2"/>
  <c r="BJ208" i="2"/>
  <c r="AM130" i="2"/>
  <c r="BN130" i="2"/>
  <c r="AH225" i="2"/>
  <c r="BI225" i="2"/>
  <c r="BL65" i="2"/>
  <c r="BU65" i="2"/>
  <c r="BO544" i="2"/>
  <c r="BV544" i="2"/>
  <c r="BO607" i="2"/>
  <c r="BV607" i="2"/>
  <c r="AR290" i="2"/>
  <c r="BS290" i="2"/>
  <c r="AQ379" i="2"/>
  <c r="BR379" i="2"/>
  <c r="AH287" i="2"/>
  <c r="BI287" i="2"/>
  <c r="AK148" i="2"/>
  <c r="AL384" i="2"/>
  <c r="BM384" i="2"/>
  <c r="AR453" i="2"/>
  <c r="BS453" i="2"/>
  <c r="AH30" i="2"/>
  <c r="BI30" i="2"/>
  <c r="AG116" i="2"/>
  <c r="AJ530" i="2"/>
  <c r="BK530" i="2"/>
  <c r="BL433" i="2"/>
  <c r="BU433" i="2"/>
  <c r="AQ329" i="2"/>
  <c r="BR329" i="2"/>
  <c r="AR260" i="2"/>
  <c r="BS260" i="2"/>
  <c r="BL313" i="2"/>
  <c r="BU313" i="2"/>
  <c r="BO323" i="2"/>
  <c r="BV323" i="2"/>
  <c r="AK229" i="2"/>
  <c r="AQ148" i="2"/>
  <c r="BR148" i="2"/>
  <c r="AN8" i="2"/>
  <c r="AN37" i="2"/>
  <c r="AR574" i="2"/>
  <c r="BS574" i="2"/>
  <c r="BO185" i="2"/>
  <c r="BV185" i="2"/>
  <c r="BL203" i="2"/>
  <c r="BU203" i="2"/>
  <c r="AH399" i="2"/>
  <c r="BI399" i="2"/>
  <c r="BL560" i="2"/>
  <c r="BU560" i="2"/>
  <c r="BL348" i="2"/>
  <c r="BU348" i="2"/>
  <c r="AQ409" i="2"/>
  <c r="BR409" i="2"/>
  <c r="AR130" i="2"/>
  <c r="BS130" i="2"/>
  <c r="AJ565" i="2"/>
  <c r="BK565" i="2"/>
  <c r="BL67" i="2"/>
  <c r="BU67" i="2"/>
  <c r="BL300" i="2"/>
  <c r="BU300" i="2"/>
  <c r="AM284" i="2"/>
  <c r="BN284" i="2"/>
  <c r="AP268" i="2"/>
  <c r="BQ268" i="2"/>
  <c r="AN149" i="2"/>
  <c r="AL33" i="2"/>
  <c r="BM33" i="2"/>
  <c r="AR586" i="2"/>
  <c r="BS586" i="2"/>
  <c r="AQ463" i="2"/>
  <c r="BR463" i="2"/>
  <c r="AR318" i="2"/>
  <c r="BS318" i="2"/>
  <c r="AM574" i="2"/>
  <c r="BN574" i="2"/>
  <c r="AL624" i="2"/>
  <c r="BM624" i="2"/>
  <c r="AL237" i="2"/>
  <c r="BM237" i="2"/>
  <c r="AK124" i="2"/>
  <c r="AQ316" i="2"/>
  <c r="BR316" i="2"/>
  <c r="AL536" i="2"/>
  <c r="BM536" i="2"/>
  <c r="AO387" i="2"/>
  <c r="BP387" i="2"/>
  <c r="AI319" i="2"/>
  <c r="BJ319" i="2"/>
  <c r="AN456" i="2"/>
  <c r="AG583" i="2"/>
  <c r="AL219" i="2"/>
  <c r="BM219" i="2"/>
  <c r="AO234" i="2"/>
  <c r="BP234" i="2"/>
  <c r="AO227" i="2"/>
  <c r="BP227" i="2"/>
  <c r="AG130" i="2"/>
  <c r="AQ7" i="2"/>
  <c r="BR7" i="2"/>
  <c r="AI152" i="2"/>
  <c r="BJ152" i="2"/>
  <c r="AK18" i="2"/>
  <c r="AN21" i="2"/>
  <c r="AM30" i="2"/>
  <c r="BN30" i="2"/>
  <c r="AQ352" i="2"/>
  <c r="BR352" i="2"/>
  <c r="AG546" i="2"/>
  <c r="AP71" i="2"/>
  <c r="BQ71" i="2"/>
  <c r="AN324" i="2"/>
  <c r="AM451" i="2"/>
  <c r="BN451" i="2"/>
  <c r="AJ453" i="2"/>
  <c r="BK453" i="2"/>
  <c r="AJ546" i="2"/>
  <c r="BK546" i="2"/>
  <c r="AL126" i="2"/>
  <c r="BM126" i="2"/>
  <c r="AR387" i="2"/>
  <c r="BS387" i="2"/>
  <c r="AP319" i="2"/>
  <c r="BQ319" i="2"/>
  <c r="AP369" i="2"/>
  <c r="BQ369" i="2"/>
  <c r="AL266" i="2"/>
  <c r="BM266" i="2"/>
  <c r="AM352" i="2"/>
  <c r="BN352" i="2"/>
  <c r="AR162" i="2"/>
  <c r="BS162" i="2"/>
  <c r="AJ423" i="2"/>
  <c r="BK423" i="2"/>
  <c r="AQ375" i="2"/>
  <c r="BR375" i="2"/>
  <c r="AM316" i="2"/>
  <c r="BN316" i="2"/>
  <c r="AJ167" i="2"/>
  <c r="BK167" i="2"/>
  <c r="AO229" i="2"/>
  <c r="BP229" i="2"/>
  <c r="AL583" i="2"/>
  <c r="BM583" i="2"/>
  <c r="AI453" i="2"/>
  <c r="BJ453" i="2"/>
  <c r="AN275" i="2"/>
  <c r="AI546" i="2"/>
  <c r="BJ546" i="2"/>
  <c r="AP126" i="2"/>
  <c r="BQ126" i="2"/>
  <c r="AG529" i="2"/>
  <c r="AG232" i="2"/>
  <c r="AN515" i="2"/>
  <c r="AI482" i="2"/>
  <c r="BJ482" i="2"/>
  <c r="AL109" i="2"/>
  <c r="BM109" i="2"/>
  <c r="AJ353" i="2"/>
  <c r="BK353" i="2"/>
  <c r="AN550" i="2"/>
  <c r="AG532" i="2"/>
  <c r="AK514" i="2"/>
  <c r="AR241" i="2"/>
  <c r="BS241" i="2"/>
  <c r="AO99" i="2"/>
  <c r="BP99" i="2"/>
  <c r="AI159" i="2"/>
  <c r="BJ159" i="2"/>
  <c r="AK497" i="2"/>
  <c r="AP610" i="2"/>
  <c r="BQ610" i="2"/>
  <c r="AM62" i="2"/>
  <c r="BN62" i="2"/>
  <c r="AJ281" i="2"/>
  <c r="BK281" i="2"/>
  <c r="AQ265" i="2"/>
  <c r="BR265" i="2"/>
  <c r="AI210" i="2"/>
  <c r="BJ210" i="2"/>
  <c r="AQ518" i="2"/>
  <c r="BR518" i="2"/>
  <c r="AH561" i="2"/>
  <c r="BI561" i="2"/>
  <c r="AG227" i="2"/>
  <c r="AJ532" i="2"/>
  <c r="BK532" i="2"/>
  <c r="AJ616" i="2"/>
  <c r="BK616" i="2"/>
  <c r="AR375" i="2"/>
  <c r="BS375" i="2"/>
  <c r="AN208" i="2"/>
  <c r="AO536" i="2"/>
  <c r="BP536" i="2"/>
  <c r="AI500" i="2"/>
  <c r="BJ500" i="2"/>
  <c r="AI281" i="2"/>
  <c r="BJ281" i="2"/>
  <c r="AL414" i="2"/>
  <c r="BM414" i="2"/>
  <c r="AG305" i="2"/>
  <c r="AI532" i="2"/>
  <c r="BJ532" i="2"/>
  <c r="AM137" i="2"/>
  <c r="BN137" i="2"/>
  <c r="AL232" i="2"/>
  <c r="BM232" i="2"/>
  <c r="AI74" i="2"/>
  <c r="BJ74" i="2"/>
  <c r="AH79" i="2"/>
  <c r="BI79" i="2"/>
  <c r="AO462" i="2"/>
  <c r="BP462" i="2"/>
  <c r="AP41" i="2"/>
  <c r="BQ41" i="2"/>
  <c r="AQ369" i="2"/>
  <c r="BR369" i="2"/>
  <c r="AH222" i="2"/>
  <c r="BI222" i="2"/>
  <c r="AI420" i="2"/>
  <c r="BJ420" i="2"/>
  <c r="AP8" i="2"/>
  <c r="BQ8" i="2"/>
  <c r="AO116" i="2"/>
  <c r="BP116" i="2"/>
  <c r="AJ286" i="2"/>
  <c r="BK286" i="2"/>
  <c r="AR138" i="2"/>
  <c r="BS138" i="2"/>
  <c r="AP232" i="2"/>
  <c r="BQ232" i="2"/>
  <c r="AP367" i="2"/>
  <c r="BQ367" i="2"/>
  <c r="AH314" i="2"/>
  <c r="BI314" i="2"/>
  <c r="AP451" i="2"/>
  <c r="BQ451" i="2"/>
  <c r="AJ62" i="2"/>
  <c r="BK62" i="2"/>
  <c r="AL134" i="2"/>
  <c r="BM134" i="2"/>
  <c r="AO379" i="2"/>
  <c r="BP379" i="2"/>
  <c r="AG30" i="2"/>
  <c r="AK162" i="2"/>
  <c r="AP532" i="2"/>
  <c r="BQ532" i="2"/>
  <c r="AG513" i="2"/>
  <c r="AK459" i="2"/>
  <c r="AP214" i="2"/>
  <c r="BQ214" i="2"/>
  <c r="AO565" i="2"/>
  <c r="BP565" i="2"/>
  <c r="AL385" i="2"/>
  <c r="BM385" i="2"/>
  <c r="AQ504" i="2"/>
  <c r="BR504" i="2"/>
  <c r="AQ26" i="2"/>
  <c r="BR26" i="2"/>
  <c r="AK448" i="2"/>
  <c r="AR436" i="2"/>
  <c r="BS436" i="2"/>
  <c r="AL252" i="2"/>
  <c r="BM252" i="2"/>
  <c r="AM366" i="2"/>
  <c r="BN366" i="2"/>
  <c r="AO589" i="2"/>
  <c r="BP589" i="2"/>
  <c r="AN428" i="2"/>
  <c r="AH74" i="2"/>
  <c r="BI74" i="2"/>
  <c r="AN552" i="2"/>
  <c r="AJ16" i="2"/>
  <c r="BK16" i="2"/>
  <c r="AQ468" i="2"/>
  <c r="BR468" i="2"/>
  <c r="AL47" i="2"/>
  <c r="BM47" i="2"/>
  <c r="AR349" i="2"/>
  <c r="BS349" i="2"/>
  <c r="AO210" i="2"/>
  <c r="BP210" i="2"/>
  <c r="AG366" i="2"/>
  <c r="AP60" i="2"/>
  <c r="BQ60" i="2"/>
  <c r="AR606" i="2"/>
  <c r="BS606" i="2"/>
  <c r="AK444" i="2"/>
  <c r="AI107" i="2"/>
  <c r="BJ107" i="2"/>
  <c r="AQ179" i="2"/>
  <c r="BR179" i="2"/>
  <c r="AP146" i="2"/>
  <c r="BQ146" i="2"/>
  <c r="AP375" i="2"/>
  <c r="BQ375" i="2"/>
  <c r="AN500" i="2"/>
  <c r="AO63" i="2"/>
  <c r="BP63" i="2"/>
  <c r="AN265" i="2"/>
  <c r="AJ366" i="2"/>
  <c r="BK366" i="2"/>
  <c r="AI611" i="2"/>
  <c r="BJ611" i="2"/>
  <c r="AR178" i="2"/>
  <c r="BS178" i="2"/>
  <c r="AR444" i="2"/>
  <c r="BS444" i="2"/>
  <c r="AQ423" i="2"/>
  <c r="BR423" i="2"/>
  <c r="AP84" i="2"/>
  <c r="BQ84" i="2"/>
  <c r="AN477" i="2"/>
  <c r="AK412" i="2"/>
  <c r="AP225" i="2"/>
  <c r="BQ225" i="2"/>
  <c r="AK500" i="2"/>
  <c r="AP464" i="2"/>
  <c r="BQ464" i="2"/>
  <c r="AH18" i="2"/>
  <c r="BI18" i="2"/>
  <c r="AJ349" i="2"/>
  <c r="BK349" i="2"/>
  <c r="AK210" i="2"/>
  <c r="AM14" i="2"/>
  <c r="BN14" i="2"/>
  <c r="AG624" i="2"/>
  <c r="AP207" i="2"/>
  <c r="BQ207" i="2"/>
  <c r="AP308" i="2"/>
  <c r="BQ308" i="2"/>
  <c r="AM214" i="2"/>
  <c r="BN214" i="2"/>
  <c r="AH254" i="2"/>
  <c r="BI254" i="2"/>
  <c r="AI26" i="2"/>
  <c r="BJ26" i="2"/>
  <c r="AH275" i="2"/>
  <c r="BI275" i="2"/>
  <c r="AR437" i="2"/>
  <c r="BS437" i="2"/>
  <c r="AL525" i="2"/>
  <c r="BM525" i="2"/>
  <c r="AR529" i="2"/>
  <c r="BS529" i="2"/>
  <c r="AL140" i="2"/>
  <c r="BM140" i="2"/>
  <c r="AH513" i="2"/>
  <c r="BI513" i="2"/>
  <c r="AI270" i="2"/>
  <c r="BJ270" i="2"/>
  <c r="AO314" i="2"/>
  <c r="BP314" i="2"/>
  <c r="AI184" i="2"/>
  <c r="BJ184" i="2"/>
  <c r="AK134" i="2"/>
  <c r="AG379" i="2"/>
  <c r="AI282" i="2"/>
  <c r="BJ282" i="2"/>
  <c r="AO448" i="2"/>
  <c r="BP448" i="2"/>
  <c r="AK511" i="2"/>
  <c r="AG104" i="2"/>
  <c r="AO551" i="2"/>
  <c r="BP551" i="2"/>
  <c r="AP352" i="2"/>
  <c r="BQ352" i="2"/>
  <c r="AO561" i="2"/>
  <c r="BP561" i="2"/>
  <c r="AM138" i="2"/>
  <c r="BN138" i="2"/>
  <c r="AM346" i="2"/>
  <c r="BN346" i="2"/>
  <c r="AP94" i="2"/>
  <c r="BQ94" i="2"/>
  <c r="AN329" i="2"/>
  <c r="AK193" i="2"/>
  <c r="BO155" i="2"/>
  <c r="BV155" i="2"/>
  <c r="AQ583" i="2"/>
  <c r="BR583" i="2"/>
  <c r="BL135" i="2"/>
  <c r="BU135" i="2"/>
  <c r="AP622" i="2"/>
  <c r="BQ622" i="2"/>
  <c r="AL285" i="2"/>
  <c r="BM285" i="2"/>
  <c r="AM8" i="2"/>
  <c r="BN8" i="2"/>
  <c r="AG126" i="2"/>
  <c r="BO67" i="2"/>
  <c r="BV67" i="2"/>
  <c r="BL520" i="2"/>
  <c r="BU520" i="2"/>
  <c r="BL596" i="2"/>
  <c r="BU596" i="2"/>
  <c r="AI547" i="2"/>
  <c r="BJ547" i="2"/>
  <c r="AN357" i="2"/>
  <c r="AM84" i="2"/>
  <c r="BN84" i="2"/>
  <c r="BO188" i="2"/>
  <c r="BV188" i="2"/>
  <c r="AR12" i="2"/>
  <c r="BS12" i="2"/>
  <c r="BO564" i="2"/>
  <c r="BV564" i="2"/>
  <c r="AR245" i="2"/>
  <c r="BS245" i="2"/>
  <c r="BO519" i="2"/>
  <c r="BV519" i="2"/>
  <c r="AR120" i="2"/>
  <c r="BS120" i="2"/>
  <c r="BO331" i="2"/>
  <c r="BV331" i="2"/>
  <c r="AR511" i="2"/>
  <c r="BS511" i="2"/>
  <c r="AP33" i="2"/>
  <c r="BQ33" i="2"/>
  <c r="BL164" i="2"/>
  <c r="BU164" i="2"/>
  <c r="AQ117" i="2"/>
  <c r="BR117" i="2"/>
  <c r="AJ126" i="2"/>
  <c r="BK126" i="2"/>
  <c r="AH162" i="2"/>
  <c r="BI162" i="2"/>
  <c r="BL430" i="2"/>
  <c r="BU430" i="2"/>
  <c r="AM73" i="2"/>
  <c r="BN73" i="2"/>
  <c r="AJ613" i="2"/>
  <c r="BK613" i="2"/>
  <c r="AO497" i="2"/>
  <c r="BP497" i="2"/>
  <c r="AP536" i="2"/>
  <c r="BQ536" i="2"/>
  <c r="BL427" i="2"/>
  <c r="BU427" i="2"/>
  <c r="BO112" i="2"/>
  <c r="BV112" i="2"/>
  <c r="AK517" i="2"/>
  <c r="BO36" i="2"/>
  <c r="BV36" i="2"/>
  <c r="AJ561" i="2"/>
  <c r="BK561" i="2"/>
  <c r="AM470" i="2"/>
  <c r="BN470" i="2"/>
  <c r="AH530" i="2"/>
  <c r="BI530" i="2"/>
  <c r="AR100" i="2"/>
  <c r="BS100" i="2"/>
  <c r="AP601" i="2"/>
  <c r="BQ601" i="2"/>
  <c r="AO616" i="2"/>
  <c r="BP616" i="2"/>
  <c r="BO397" i="2"/>
  <c r="BV397" i="2"/>
  <c r="AM515" i="2"/>
  <c r="BN515" i="2"/>
  <c r="AJ130" i="2"/>
  <c r="BK130" i="2"/>
  <c r="BO442" i="2"/>
  <c r="BV442" i="2"/>
  <c r="AK214" i="2"/>
  <c r="AN134" i="2"/>
  <c r="AL468" i="2"/>
  <c r="BM468" i="2"/>
  <c r="AR268" i="2"/>
  <c r="BS268" i="2"/>
  <c r="AG347" i="2"/>
  <c r="AP10" i="2"/>
  <c r="BQ10" i="2"/>
  <c r="AI561" i="2"/>
  <c r="BJ561" i="2"/>
  <c r="AP459" i="2"/>
  <c r="BQ459" i="2"/>
  <c r="BO337" i="2"/>
  <c r="BV337" i="2"/>
  <c r="BO396" i="2"/>
  <c r="BV396" i="2"/>
  <c r="AK413" i="2"/>
  <c r="BL40" i="2"/>
  <c r="BU40" i="2"/>
  <c r="AK268" i="2"/>
  <c r="AP266" i="2"/>
  <c r="BQ266" i="2"/>
  <c r="BL512" i="2"/>
  <c r="BU512" i="2"/>
  <c r="BO50" i="2"/>
  <c r="BV50" i="2"/>
  <c r="BL429" i="2"/>
  <c r="BU429" i="2"/>
  <c r="BO151" i="2"/>
  <c r="BV151" i="2"/>
  <c r="BO322" i="2"/>
  <c r="BV322" i="2"/>
  <c r="BL597" i="2"/>
  <c r="BU597" i="2"/>
  <c r="AO162" i="2"/>
  <c r="BP162" i="2"/>
  <c r="BO449" i="2"/>
  <c r="BV449" i="2"/>
  <c r="BL235" i="2"/>
  <c r="BU235" i="2"/>
  <c r="BO68" i="2"/>
  <c r="BV68" i="2"/>
  <c r="AN73" i="2"/>
  <c r="BL20" i="2"/>
  <c r="BU20" i="2"/>
  <c r="AK157" i="2"/>
  <c r="AJ108" i="2"/>
  <c r="BK108" i="2"/>
  <c r="AQ184" i="2"/>
  <c r="BR184" i="2"/>
  <c r="AP504" i="2"/>
  <c r="BQ504" i="2"/>
  <c r="BO588" i="2"/>
  <c r="BV588" i="2"/>
  <c r="AP448" i="2"/>
  <c r="BQ448" i="2"/>
  <c r="AQ18" i="2"/>
  <c r="BR18" i="2"/>
  <c r="BL617" i="2"/>
  <c r="BU617" i="2"/>
  <c r="AK305" i="2"/>
  <c r="BO220" i="2"/>
  <c r="BV220" i="2"/>
  <c r="BO496" i="2"/>
  <c r="BV496" i="2"/>
  <c r="AN352" i="2"/>
  <c r="AJ255" i="2"/>
  <c r="BK255" i="2"/>
  <c r="AL606" i="2"/>
  <c r="BM606" i="2"/>
  <c r="BL150" i="2"/>
  <c r="BU150" i="2"/>
  <c r="AQ162" i="2"/>
  <c r="BR162" i="2"/>
  <c r="BL541" i="2"/>
  <c r="BU541" i="2"/>
  <c r="BL139" i="2"/>
  <c r="BU139" i="2"/>
  <c r="BL82" i="2"/>
  <c r="BU82" i="2"/>
  <c r="AL482" i="2"/>
  <c r="BM482" i="2"/>
  <c r="AN225" i="2"/>
  <c r="BO570" i="2"/>
  <c r="BV570" i="2"/>
  <c r="AJ329" i="2"/>
  <c r="BK329" i="2"/>
  <c r="AH290" i="2"/>
  <c r="BI290" i="2"/>
  <c r="AO385" i="2"/>
  <c r="BP385" i="2"/>
  <c r="AQ413" i="2"/>
  <c r="BR413" i="2"/>
  <c r="AP238" i="2"/>
  <c r="BQ238" i="2"/>
  <c r="BO247" i="2"/>
  <c r="BV247" i="2"/>
  <c r="AO268" i="2"/>
  <c r="BP268" i="2"/>
  <c r="AP148" i="2"/>
  <c r="BQ148" i="2"/>
  <c r="AM384" i="2"/>
  <c r="BN384" i="2"/>
  <c r="AL21" i="2"/>
  <c r="BM21" i="2"/>
  <c r="AN206" i="2"/>
  <c r="AK217" i="2"/>
  <c r="AM356" i="2"/>
  <c r="BN356" i="2"/>
  <c r="AN389" i="2"/>
  <c r="AI324" i="2"/>
  <c r="BJ324" i="2"/>
  <c r="AM601" i="2"/>
  <c r="BN601" i="2"/>
  <c r="AG346" i="2"/>
  <c r="BL42" i="2"/>
  <c r="BU42" i="2"/>
  <c r="BO52" i="2"/>
  <c r="BV52" i="2"/>
  <c r="AK515" i="2"/>
  <c r="AR270" i="2"/>
  <c r="BS270" i="2"/>
  <c r="AL314" i="2"/>
  <c r="BM314" i="2"/>
  <c r="BL147" i="2"/>
  <c r="BU147" i="2"/>
  <c r="AJ556" i="2"/>
  <c r="BK556" i="2"/>
  <c r="AN184" i="2"/>
  <c r="AL260" i="2"/>
  <c r="BM260" i="2"/>
  <c r="BO153" i="2"/>
  <c r="BV153" i="2"/>
  <c r="AR371" i="2"/>
  <c r="BS371" i="2"/>
  <c r="BL216" i="2"/>
  <c r="BU216" i="2"/>
  <c r="AP408" i="2"/>
  <c r="BQ408" i="2"/>
  <c r="AL169" i="2"/>
  <c r="BM169" i="2"/>
  <c r="BO572" i="2"/>
  <c r="BV572" i="2"/>
  <c r="AM428" i="2"/>
  <c r="BN428" i="2"/>
  <c r="AP491" i="2"/>
  <c r="BQ491" i="2"/>
  <c r="BO363" i="2"/>
  <c r="BV363" i="2"/>
  <c r="AJ620" i="2"/>
  <c r="BK620" i="2"/>
  <c r="AM225" i="2"/>
  <c r="BN225" i="2"/>
  <c r="BO85" i="2"/>
  <c r="BV85" i="2"/>
  <c r="AP480" i="2"/>
  <c r="BQ480" i="2"/>
  <c r="AN335" i="2"/>
  <c r="AM631" i="2"/>
  <c r="BN631" i="2"/>
  <c r="BO618" i="2"/>
  <c r="BV618" i="2"/>
  <c r="AH381" i="2"/>
  <c r="BI381" i="2"/>
  <c r="AG18" i="2"/>
  <c r="BL298" i="2"/>
  <c r="BU298" i="2"/>
  <c r="BO213" i="2"/>
  <c r="BV213" i="2"/>
  <c r="AJ551" i="2"/>
  <c r="BK551" i="2"/>
  <c r="BO373" i="2"/>
  <c r="BV373" i="2"/>
  <c r="AG518" i="2"/>
  <c r="AQ554" i="2"/>
  <c r="BR554" i="2"/>
  <c r="AR13" i="2"/>
  <c r="BS13" i="2"/>
  <c r="BO295" i="2"/>
  <c r="BV295" i="2"/>
  <c r="AQ140" i="2"/>
  <c r="BR140" i="2"/>
  <c r="BO623" i="2"/>
  <c r="BV623" i="2"/>
  <c r="AH159" i="2"/>
  <c r="BI159" i="2"/>
  <c r="BL328" i="2"/>
  <c r="BU328" i="2"/>
  <c r="AL214" i="2"/>
  <c r="BM214" i="2"/>
  <c r="AI385" i="2"/>
  <c r="BJ385" i="2"/>
  <c r="BO483" i="2"/>
  <c r="BV483" i="2"/>
  <c r="AP281" i="2"/>
  <c r="BQ281" i="2"/>
  <c r="AQ448" i="2"/>
  <c r="BR448" i="2"/>
  <c r="AG287" i="2"/>
  <c r="AH414" i="2"/>
  <c r="BI414" i="2"/>
  <c r="AO355" i="2"/>
  <c r="BP355" i="2"/>
  <c r="BO182" i="2"/>
  <c r="BV182" i="2"/>
  <c r="BO300" i="2"/>
  <c r="BV300" i="2"/>
  <c r="AN285" i="2"/>
  <c r="BL201" i="2"/>
  <c r="BU201" i="2"/>
  <c r="AH169" i="2"/>
  <c r="BI169" i="2"/>
  <c r="AR507" i="2"/>
  <c r="BS507" i="2"/>
  <c r="AG207" i="2"/>
  <c r="BL594" i="2"/>
  <c r="BU594" i="2"/>
  <c r="BO35" i="2"/>
  <c r="BV35" i="2"/>
  <c r="BO170" i="2"/>
  <c r="BV170" i="2"/>
  <c r="AH329" i="2"/>
  <c r="BI329" i="2"/>
  <c r="AM536" i="2"/>
  <c r="BN536" i="2"/>
  <c r="BL198" i="2"/>
  <c r="BU198" i="2"/>
  <c r="AK379" i="2"/>
  <c r="BL458" i="2"/>
  <c r="BU458" i="2"/>
  <c r="AO148" i="2"/>
  <c r="BP148" i="2"/>
  <c r="BO196" i="2"/>
  <c r="BV196" i="2"/>
  <c r="BO129" i="2"/>
  <c r="BV129" i="2"/>
  <c r="AP15" i="2"/>
  <c r="BQ15" i="2"/>
  <c r="BL310" i="2"/>
  <c r="BU310" i="2"/>
  <c r="AR352" i="2"/>
  <c r="BS352" i="2"/>
  <c r="AQ561" i="2"/>
  <c r="BR561" i="2"/>
  <c r="BO612" i="2"/>
  <c r="BV612" i="2"/>
  <c r="BO526" i="2"/>
  <c r="BV526" i="2"/>
  <c r="BL336" i="2"/>
  <c r="BU336" i="2"/>
  <c r="AO140" i="2"/>
  <c r="BP140" i="2"/>
  <c r="AP542" i="2"/>
  <c r="BQ542" i="2"/>
  <c r="BO522" i="2"/>
  <c r="BV522" i="2"/>
  <c r="BO23" i="2"/>
  <c r="BV23" i="2"/>
  <c r="AH214" i="2"/>
  <c r="BI214" i="2"/>
  <c r="AK260" i="2"/>
  <c r="BO221" i="2"/>
  <c r="BV221" i="2"/>
  <c r="AI464" i="2"/>
  <c r="BJ464" i="2"/>
  <c r="AM448" i="2"/>
  <c r="BN448" i="2"/>
  <c r="AP562" i="2"/>
  <c r="BQ562" i="2"/>
  <c r="AG384" i="2"/>
  <c r="AR21" i="2"/>
  <c r="BS21" i="2"/>
  <c r="AJ206" i="2"/>
  <c r="BK206" i="2"/>
  <c r="BL113" i="2"/>
  <c r="BU113" i="2"/>
  <c r="BL24" i="2"/>
  <c r="BU24" i="2"/>
  <c r="BL376" i="2"/>
  <c r="BU376" i="2"/>
  <c r="AQ156" i="2"/>
  <c r="BR156" i="2"/>
  <c r="AL574" i="2"/>
  <c r="BM574" i="2"/>
  <c r="AH357" i="2"/>
  <c r="BI357" i="2"/>
  <c r="AH346" i="2"/>
  <c r="BI346" i="2"/>
  <c r="AG94" i="2"/>
  <c r="BO262" i="2"/>
  <c r="BV262" i="2"/>
  <c r="AM184" i="2"/>
  <c r="BN184" i="2"/>
  <c r="AK369" i="2"/>
  <c r="AM524" i="2"/>
  <c r="BN524" i="2"/>
  <c r="AH517" i="2"/>
  <c r="BI517" i="2"/>
  <c r="AN10" i="2"/>
  <c r="BO527" i="2"/>
  <c r="BV527" i="2"/>
  <c r="AM21" i="2"/>
  <c r="BN21" i="2"/>
  <c r="BO242" i="2"/>
  <c r="BV242" i="2"/>
  <c r="AL275" i="2"/>
  <c r="BM275" i="2"/>
  <c r="AP574" i="2"/>
  <c r="BQ574" i="2"/>
  <c r="AH146" i="2"/>
  <c r="BI146" i="2"/>
  <c r="BO139" i="2"/>
  <c r="BV139" i="2"/>
  <c r="AM237" i="2"/>
  <c r="BN237" i="2"/>
  <c r="AM124" i="2"/>
  <c r="BN124" i="2"/>
  <c r="AK552" i="2"/>
  <c r="BL439" i="2"/>
  <c r="BU439" i="2"/>
  <c r="AR108" i="2"/>
  <c r="BS108" i="2"/>
  <c r="AK536" i="2"/>
  <c r="BL447" i="2"/>
  <c r="BU447" i="2"/>
  <c r="AM504" i="2"/>
  <c r="BN504" i="2"/>
  <c r="BL383" i="2"/>
  <c r="BU383" i="2"/>
  <c r="BL493" i="2"/>
  <c r="BU493" i="2"/>
  <c r="BO418" i="2"/>
  <c r="BV418" i="2"/>
  <c r="BL580" i="2"/>
  <c r="BU580" i="2"/>
  <c r="AI384" i="2"/>
  <c r="BJ384" i="2"/>
  <c r="AO21" i="2"/>
  <c r="BP21" i="2"/>
  <c r="AO606" i="2"/>
  <c r="BP606" i="2"/>
  <c r="AH84" i="2"/>
  <c r="BI84" i="2"/>
  <c r="BO147" i="2"/>
  <c r="BV147" i="2"/>
  <c r="AL515" i="2"/>
  <c r="BM515" i="2"/>
  <c r="AQ277" i="2"/>
  <c r="BR277" i="2"/>
  <c r="AO292" i="2"/>
  <c r="BP292" i="2"/>
  <c r="BO55" i="2"/>
  <c r="BV55" i="2"/>
  <c r="AO66" i="2"/>
  <c r="BP66" i="2"/>
  <c r="BL23" i="2"/>
  <c r="BU23" i="2"/>
  <c r="BL394" i="2"/>
  <c r="BU394" i="2"/>
  <c r="AQ41" i="2"/>
  <c r="BR41" i="2"/>
  <c r="AP355" i="2"/>
  <c r="BQ355" i="2"/>
  <c r="AQ420" i="2"/>
  <c r="BR420" i="2"/>
  <c r="AR408" i="2"/>
  <c r="BS408" i="2"/>
  <c r="AJ455" i="2"/>
  <c r="BK455" i="2"/>
  <c r="AP253" i="2"/>
  <c r="BQ253" i="2"/>
  <c r="AI162" i="2"/>
  <c r="BJ162" i="2"/>
  <c r="AR532" i="2"/>
  <c r="BS532" i="2"/>
  <c r="BL372" i="2"/>
  <c r="BU372" i="2"/>
  <c r="BL49" i="2"/>
  <c r="BU49" i="2"/>
  <c r="BO576" i="2"/>
  <c r="BV576" i="2"/>
  <c r="BL283" i="2"/>
  <c r="BU283" i="2"/>
  <c r="AL94" i="2"/>
  <c r="BM94" i="2"/>
  <c r="AR167" i="2"/>
  <c r="BS167" i="2"/>
  <c r="BO580" i="2"/>
  <c r="BV580" i="2"/>
  <c r="BO88" i="2"/>
  <c r="BV88" i="2"/>
  <c r="AK540" i="2"/>
  <c r="AR238" i="2"/>
  <c r="BS238" i="2"/>
  <c r="BO454" i="2"/>
  <c r="BV454" i="2"/>
  <c r="AK456" i="2"/>
  <c r="BO521" i="2"/>
  <c r="BV521" i="2"/>
  <c r="AQ271" i="2"/>
  <c r="BR271" i="2"/>
  <c r="AQ586" i="2"/>
  <c r="BR586" i="2"/>
  <c r="BO627" i="2"/>
  <c r="BV627" i="2"/>
  <c r="AH611" i="2"/>
  <c r="BI611" i="2"/>
  <c r="AM178" i="2"/>
  <c r="BN178" i="2"/>
  <c r="AN415" i="2"/>
  <c r="AI624" i="2"/>
  <c r="BJ624" i="2"/>
  <c r="AQ146" i="2"/>
  <c r="BR146" i="2"/>
  <c r="AN74" i="2"/>
  <c r="BL466" i="2"/>
  <c r="BU466" i="2"/>
  <c r="BL176" i="2"/>
  <c r="BU176" i="2"/>
  <c r="AK73" i="2"/>
  <c r="AH7" i="2"/>
  <c r="BI7" i="2"/>
  <c r="BO150" i="2"/>
  <c r="BV150" i="2"/>
  <c r="AI536" i="2"/>
  <c r="BJ536" i="2"/>
  <c r="AM500" i="2"/>
  <c r="BN500" i="2"/>
  <c r="BO439" i="2"/>
  <c r="BV439" i="2"/>
  <c r="BO95" i="2"/>
  <c r="BV95" i="2"/>
  <c r="BL454" i="2"/>
  <c r="BU454" i="2"/>
  <c r="AP413" i="2"/>
  <c r="BQ413" i="2"/>
  <c r="AQ63" i="2"/>
  <c r="BR63" i="2"/>
  <c r="AG625" i="2"/>
  <c r="AH76" i="2"/>
  <c r="BI76" i="2"/>
  <c r="AN210" i="2"/>
  <c r="AH525" i="2"/>
  <c r="BI525" i="2"/>
  <c r="AG415" i="2"/>
  <c r="AP608" i="2"/>
  <c r="BQ608" i="2"/>
  <c r="AJ459" i="2"/>
  <c r="BK459" i="2"/>
  <c r="AK108" i="2"/>
  <c r="AP184" i="2"/>
  <c r="BQ184" i="2"/>
  <c r="AQ134" i="2"/>
  <c r="BR134" i="2"/>
  <c r="AJ468" i="2"/>
  <c r="BK468" i="2"/>
  <c r="AP524" i="2"/>
  <c r="BQ524" i="2"/>
  <c r="AJ266" i="2"/>
  <c r="BK266" i="2"/>
  <c r="AL589" i="2"/>
  <c r="BM589" i="2"/>
  <c r="AQ470" i="2"/>
  <c r="BR470" i="2"/>
  <c r="AN532" i="2"/>
  <c r="AP179" i="2"/>
  <c r="BQ179" i="2"/>
  <c r="AR232" i="2"/>
  <c r="BS232" i="2"/>
  <c r="AR316" i="2"/>
  <c r="BS316" i="2"/>
  <c r="AQ167" i="2"/>
  <c r="BR167" i="2"/>
  <c r="AR540" i="2"/>
  <c r="BS540" i="2"/>
  <c r="AL379" i="2"/>
  <c r="BM379" i="2"/>
  <c r="AH282" i="2"/>
  <c r="BI282" i="2"/>
  <c r="AL86" i="2"/>
  <c r="BM86" i="2"/>
  <c r="AG148" i="2"/>
  <c r="AG453" i="2"/>
  <c r="AO577" i="2"/>
  <c r="BP577" i="2"/>
  <c r="AM518" i="2"/>
  <c r="BN518" i="2"/>
  <c r="AJ178" i="2"/>
  <c r="BK178" i="2"/>
  <c r="AN7" i="2"/>
  <c r="AI290" i="2"/>
  <c r="BJ290" i="2"/>
  <c r="BL523" i="2"/>
  <c r="BU523" i="2"/>
  <c r="AK169" i="2"/>
  <c r="AK389" i="2"/>
  <c r="AH547" i="2"/>
  <c r="BI547" i="2"/>
  <c r="AG108" i="2"/>
  <c r="AO26" i="2"/>
  <c r="BP26" i="2"/>
  <c r="AJ245" i="2"/>
  <c r="BK245" i="2"/>
  <c r="AI197" i="2"/>
  <c r="BJ197" i="2"/>
  <c r="AR420" i="2"/>
  <c r="BS420" i="2"/>
  <c r="AK611" i="2"/>
  <c r="AI178" i="2"/>
  <c r="BJ178" i="2"/>
  <c r="AI474" i="2"/>
  <c r="BJ474" i="2"/>
  <c r="AQ616" i="2"/>
  <c r="BR616" i="2"/>
  <c r="AK346" i="2"/>
  <c r="AG12" i="2"/>
  <c r="AK183" i="2"/>
  <c r="AN157" i="2"/>
  <c r="AK184" i="2"/>
  <c r="AJ540" i="2"/>
  <c r="BK540" i="2"/>
  <c r="AH379" i="2"/>
  <c r="BI379" i="2"/>
  <c r="AG120" i="2"/>
  <c r="AQ252" i="2"/>
  <c r="BR252" i="2"/>
  <c r="AL197" i="2"/>
  <c r="BM197" i="2"/>
  <c r="AL178" i="2"/>
  <c r="BM178" i="2"/>
  <c r="AL561" i="2"/>
  <c r="BM561" i="2"/>
  <c r="AR470" i="2"/>
  <c r="BS470" i="2"/>
  <c r="AR179" i="2"/>
  <c r="BS179" i="2"/>
  <c r="AJ491" i="2"/>
  <c r="BK491" i="2"/>
  <c r="AL130" i="2"/>
  <c r="BM130" i="2"/>
  <c r="AG500" i="2"/>
  <c r="AN48" i="2"/>
  <c r="AI436" i="2"/>
  <c r="BJ436" i="2"/>
  <c r="AL453" i="2"/>
  <c r="BM453" i="2"/>
  <c r="AR227" i="2"/>
  <c r="BS227" i="2"/>
  <c r="AJ324" i="2"/>
  <c r="BK324" i="2"/>
  <c r="AM146" i="2"/>
  <c r="BN146" i="2"/>
  <c r="AK308" i="2"/>
  <c r="AR409" i="2"/>
  <c r="BS409" i="2"/>
  <c r="AI41" i="2"/>
  <c r="BJ41" i="2"/>
  <c r="AG229" i="2"/>
  <c r="AH178" i="2"/>
  <c r="BI178" i="2"/>
  <c r="AJ470" i="2"/>
  <c r="BK470" i="2"/>
  <c r="AI232" i="2"/>
  <c r="BJ232" i="2"/>
  <c r="AI367" i="2"/>
  <c r="BJ367" i="2"/>
  <c r="AM413" i="2"/>
  <c r="BN413" i="2"/>
  <c r="AL41" i="2"/>
  <c r="BM41" i="2"/>
  <c r="AH238" i="2"/>
  <c r="BI238" i="2"/>
  <c r="AG562" i="2"/>
  <c r="AP222" i="2"/>
  <c r="BQ222" i="2"/>
  <c r="AI511" i="2"/>
  <c r="BJ511" i="2"/>
  <c r="AN219" i="2"/>
  <c r="AJ420" i="2"/>
  <c r="BK420" i="2"/>
  <c r="AJ476" i="2"/>
  <c r="BK476" i="2"/>
  <c r="AL324" i="2"/>
  <c r="BM324" i="2"/>
  <c r="AM277" i="2"/>
  <c r="BN277" i="2"/>
  <c r="AG62" i="2"/>
  <c r="AH540" i="2"/>
  <c r="BI540" i="2"/>
  <c r="AP353" i="2"/>
  <c r="BQ353" i="2"/>
  <c r="AG492" i="2"/>
  <c r="AN197" i="2"/>
  <c r="AI110" i="2"/>
  <c r="BJ110" i="2"/>
  <c r="AH491" i="2"/>
  <c r="BI491" i="2"/>
  <c r="AL74" i="2"/>
  <c r="BM74" i="2"/>
  <c r="AQ99" i="2"/>
  <c r="BR99" i="2"/>
  <c r="AM7" i="2"/>
  <c r="BN7" i="2"/>
  <c r="AO290" i="2"/>
  <c r="BP290" i="2"/>
  <c r="AQ238" i="2"/>
  <c r="BR238" i="2"/>
  <c r="AN453" i="2"/>
  <c r="AJ577" i="2"/>
  <c r="BK577" i="2"/>
  <c r="AI60" i="2"/>
  <c r="BJ60" i="2"/>
  <c r="AQ606" i="2"/>
  <c r="BR606" i="2"/>
  <c r="AH324" i="2"/>
  <c r="BI324" i="2"/>
  <c r="AJ241" i="2"/>
  <c r="BK241" i="2"/>
  <c r="AH124" i="2"/>
  <c r="BI124" i="2"/>
  <c r="AM91" i="2"/>
  <c r="BN91" i="2"/>
  <c r="AH183" i="2"/>
  <c r="BI183" i="2"/>
  <c r="AP193" i="2"/>
  <c r="BQ193" i="2"/>
  <c r="AJ464" i="2"/>
  <c r="BK464" i="2"/>
  <c r="AI47" i="2"/>
  <c r="BJ47" i="2"/>
  <c r="AG206" i="2"/>
  <c r="AH463" i="2"/>
  <c r="BI463" i="2"/>
  <c r="AO525" i="2"/>
  <c r="BP525" i="2"/>
  <c r="AM37" i="2"/>
  <c r="BN37" i="2"/>
  <c r="AL286" i="2"/>
  <c r="BM286" i="2"/>
  <c r="AO477" i="2"/>
  <c r="BP477" i="2"/>
  <c r="AP620" i="2"/>
  <c r="BQ620" i="2"/>
  <c r="AR91" i="2"/>
  <c r="BS91" i="2"/>
  <c r="AH22" i="2"/>
  <c r="BI22" i="2"/>
  <c r="AO184" i="2"/>
  <c r="BP184" i="2"/>
  <c r="AK245" i="2"/>
  <c r="AQ228" i="2"/>
  <c r="BR228" i="2"/>
  <c r="AM436" i="2"/>
  <c r="BN436" i="2"/>
  <c r="AQ61" i="2"/>
  <c r="BR61" i="2"/>
  <c r="AH117" i="2"/>
  <c r="BI117" i="2"/>
  <c r="AM318" i="2"/>
  <c r="BN318" i="2"/>
  <c r="AG525" i="2"/>
  <c r="AN601" i="2"/>
  <c r="AO608" i="2"/>
  <c r="BP608" i="2"/>
  <c r="AQ159" i="2"/>
  <c r="BR159" i="2"/>
  <c r="AJ125" i="2"/>
  <c r="BK125" i="2"/>
  <c r="AK575" i="2"/>
  <c r="AI355" i="2"/>
  <c r="BJ355" i="2"/>
  <c r="AI206" i="2"/>
  <c r="BJ206" i="2"/>
  <c r="AN408" i="2"/>
  <c r="AG554" i="2"/>
  <c r="AK156" i="2"/>
  <c r="AR474" i="2"/>
  <c r="BS474" i="2"/>
  <c r="AQ547" i="2"/>
  <c r="BR547" i="2"/>
  <c r="AH375" i="2"/>
  <c r="BI375" i="2"/>
  <c r="AH516" i="2"/>
  <c r="BI516" i="2"/>
  <c r="AO260" i="2"/>
  <c r="BP260" i="2"/>
  <c r="AH48" i="2"/>
  <c r="BI48" i="2"/>
  <c r="AG282" i="2"/>
  <c r="AR265" i="2"/>
  <c r="BS265" i="2"/>
  <c r="AO10" i="2"/>
  <c r="BP10" i="2"/>
  <c r="AL206" i="2"/>
  <c r="BM206" i="2"/>
  <c r="AR463" i="2"/>
  <c r="BS463" i="2"/>
  <c r="AI525" i="2"/>
  <c r="BJ525" i="2"/>
  <c r="AG530" i="2"/>
  <c r="AM529" i="2"/>
  <c r="BN529" i="2"/>
  <c r="AN547" i="2"/>
  <c r="AH514" i="2"/>
  <c r="BI514" i="2"/>
  <c r="AK329" i="2"/>
  <c r="AN385" i="2"/>
  <c r="AN46" i="2"/>
  <c r="AQ109" i="2"/>
  <c r="BR109" i="2"/>
  <c r="AQ562" i="2"/>
  <c r="BR562" i="2"/>
  <c r="AR583" i="2"/>
  <c r="BS583" i="2"/>
  <c r="AQ217" i="2"/>
  <c r="BR217" i="2"/>
  <c r="AP399" i="2"/>
  <c r="BQ399" i="2"/>
  <c r="AH308" i="2"/>
  <c r="BI308" i="2"/>
  <c r="AN124" i="2"/>
  <c r="AL443" i="2"/>
  <c r="BM443" i="2"/>
  <c r="AL26" i="2"/>
  <c r="BM26" i="2"/>
  <c r="AG86" i="2"/>
  <c r="AJ219" i="2"/>
  <c r="BK219" i="2"/>
  <c r="AM289" i="2"/>
  <c r="BN289" i="2"/>
  <c r="AP525" i="2"/>
  <c r="BQ525" i="2"/>
  <c r="AQ286" i="2"/>
  <c r="BR286" i="2"/>
  <c r="AK556" i="2"/>
  <c r="AH125" i="2"/>
  <c r="BI125" i="2"/>
  <c r="AG575" i="2"/>
  <c r="BO590" i="2"/>
  <c r="BV590" i="2"/>
  <c r="AM109" i="2"/>
  <c r="BN109" i="2"/>
  <c r="AK287" i="2"/>
  <c r="AP349" i="2"/>
  <c r="BQ349" i="2"/>
  <c r="AQ21" i="2"/>
  <c r="BR21" i="2"/>
  <c r="BO597" i="2"/>
  <c r="BV597" i="2"/>
  <c r="AP61" i="2"/>
  <c r="BQ61" i="2"/>
  <c r="AN561" i="2"/>
  <c r="AJ223" i="2"/>
  <c r="BK223" i="2"/>
  <c r="AR324" i="2"/>
  <c r="BS324" i="2"/>
  <c r="AL179" i="2"/>
  <c r="BM179" i="2"/>
  <c r="BO231" i="2"/>
  <c r="BV231" i="2"/>
  <c r="AH208" i="2"/>
  <c r="BI208" i="2"/>
  <c r="AI91" i="2"/>
  <c r="BJ91" i="2"/>
  <c r="BO435" i="2"/>
  <c r="BV435" i="2"/>
  <c r="AM157" i="2"/>
  <c r="BN157" i="2"/>
  <c r="BO599" i="2"/>
  <c r="BV599" i="2"/>
  <c r="BO72" i="2"/>
  <c r="BV72" i="2"/>
  <c r="AM281" i="2"/>
  <c r="BN281" i="2"/>
  <c r="AG504" i="2"/>
  <c r="BO343" i="2"/>
  <c r="BV343" i="2"/>
  <c r="AH268" i="2"/>
  <c r="BI268" i="2"/>
  <c r="AI10" i="2"/>
  <c r="BJ10" i="2"/>
  <c r="BL478" i="2"/>
  <c r="BU478" i="2"/>
  <c r="AL601" i="2"/>
  <c r="BM601" i="2"/>
  <c r="AI277" i="2"/>
  <c r="BJ277" i="2"/>
  <c r="BO419" i="2"/>
  <c r="BV419" i="2"/>
  <c r="AH184" i="2"/>
  <c r="BI184" i="2"/>
  <c r="AG284" i="2"/>
  <c r="AG238" i="2"/>
  <c r="BO239" i="2"/>
  <c r="BV239" i="2"/>
  <c r="AP265" i="2"/>
  <c r="BQ265" i="2"/>
  <c r="BK583" i="2"/>
  <c r="AJ583" i="2"/>
  <c r="BO273" i="2"/>
  <c r="BV273" i="2"/>
  <c r="BO246" i="2"/>
  <c r="BV246" i="2"/>
  <c r="AN217" i="2"/>
  <c r="AM389" i="2"/>
  <c r="BN389" i="2"/>
  <c r="AG423" i="2"/>
  <c r="BL136" i="2"/>
  <c r="BU136" i="2"/>
  <c r="AN542" i="2"/>
  <c r="BL173" i="2"/>
  <c r="BU173" i="2"/>
  <c r="AR329" i="2"/>
  <c r="BS329" i="2"/>
  <c r="AL66" i="2"/>
  <c r="BM66" i="2"/>
  <c r="BL549" i="2"/>
  <c r="BU549" i="2"/>
  <c r="BL485" i="2"/>
  <c r="BU485" i="2"/>
  <c r="AP613" i="2"/>
  <c r="BQ613" i="2"/>
  <c r="BL161" i="2"/>
  <c r="BU161" i="2"/>
  <c r="BO259" i="2"/>
  <c r="BV259" i="2"/>
  <c r="AG281" i="2"/>
  <c r="BL191" i="2"/>
  <c r="BU191" i="2"/>
  <c r="AH371" i="2"/>
  <c r="BI371" i="2"/>
  <c r="AL148" i="2"/>
  <c r="BM148" i="2"/>
  <c r="BO503" i="2"/>
  <c r="BV503" i="2"/>
  <c r="BO604" i="2"/>
  <c r="BV604" i="2"/>
  <c r="AR252" i="2"/>
  <c r="BS252" i="2"/>
  <c r="AP197" i="2"/>
  <c r="BQ197" i="2"/>
  <c r="AN420" i="2"/>
  <c r="BO495" i="2"/>
  <c r="BV495" i="2"/>
  <c r="AM275" i="2"/>
  <c r="BN275" i="2"/>
  <c r="AH8" i="2"/>
  <c r="BI8" i="2"/>
  <c r="AP318" i="2"/>
  <c r="BQ318" i="2"/>
  <c r="BO192" i="2"/>
  <c r="BV192" i="2"/>
  <c r="AG470" i="2"/>
  <c r="AI100" i="2"/>
  <c r="BJ100" i="2"/>
  <c r="AM624" i="2"/>
  <c r="BN624" i="2"/>
  <c r="AM357" i="2"/>
  <c r="BN357" i="2"/>
  <c r="AQ84" i="2"/>
  <c r="BR84" i="2"/>
  <c r="AN292" i="2"/>
  <c r="BO410" i="2"/>
  <c r="BV410" i="2"/>
  <c r="BL321" i="2"/>
  <c r="BU321" i="2"/>
  <c r="AH46" i="2"/>
  <c r="BI46" i="2"/>
  <c r="BO132" i="2"/>
  <c r="BV132" i="2"/>
  <c r="AQ76" i="2"/>
  <c r="BR76" i="2"/>
  <c r="AJ456" i="2"/>
  <c r="BK456" i="2"/>
  <c r="AH583" i="2"/>
  <c r="BI583" i="2"/>
  <c r="AP453" i="2"/>
  <c r="BQ453" i="2"/>
  <c r="AQ30" i="2"/>
  <c r="BR30" i="2"/>
  <c r="AG476" i="2"/>
  <c r="AP437" i="2"/>
  <c r="BQ437" i="2"/>
  <c r="AK116" i="2"/>
  <c r="AK507" i="2"/>
  <c r="AL100" i="2"/>
  <c r="BM100" i="2"/>
  <c r="BL68" i="2"/>
  <c r="BU68" i="2"/>
  <c r="BO348" i="2"/>
  <c r="BV348" i="2"/>
  <c r="AK137" i="2"/>
  <c r="AL491" i="2"/>
  <c r="BM491" i="2"/>
  <c r="BK74" i="2"/>
  <c r="AJ74" i="2"/>
  <c r="BO93" i="2"/>
  <c r="BV93" i="2"/>
  <c r="BO354" i="2"/>
  <c r="BV354" i="2"/>
  <c r="AL159" i="2"/>
  <c r="BM159" i="2"/>
  <c r="BO614" i="2"/>
  <c r="BV614" i="2"/>
  <c r="BL553" i="2"/>
  <c r="BU553" i="2"/>
  <c r="AO443" i="2"/>
  <c r="BP443" i="2"/>
  <c r="BO394" i="2"/>
  <c r="BV394" i="2"/>
  <c r="AP540" i="2"/>
  <c r="BQ540" i="2"/>
  <c r="AQ86" i="2"/>
  <c r="BR86" i="2"/>
  <c r="AL353" i="2"/>
  <c r="BM353" i="2"/>
  <c r="BL344" i="2"/>
  <c r="BU344" i="2"/>
  <c r="AL271" i="2"/>
  <c r="BM271" i="2"/>
  <c r="BL365" i="2"/>
  <c r="BU365" i="2"/>
  <c r="BO80" i="2"/>
  <c r="BV80" i="2"/>
  <c r="AG60" i="2"/>
  <c r="AH619" i="2"/>
  <c r="BI619" i="2"/>
  <c r="AP100" i="2"/>
  <c r="BQ100" i="2"/>
  <c r="BO317" i="2"/>
  <c r="BV317" i="2"/>
  <c r="AM399" i="2"/>
  <c r="BN399" i="2"/>
  <c r="AJ542" i="2"/>
  <c r="BK542" i="2"/>
  <c r="BO628" i="2"/>
  <c r="BV628" i="2"/>
  <c r="BO543" i="2"/>
  <c r="BV543" i="2"/>
  <c r="AI412" i="2"/>
  <c r="BJ412" i="2"/>
  <c r="BL405" i="2"/>
  <c r="BU405" i="2"/>
  <c r="BL341" i="2"/>
  <c r="BU341" i="2"/>
  <c r="AJ385" i="2"/>
  <c r="BK385" i="2"/>
  <c r="BL90" i="2"/>
  <c r="BU90" i="2"/>
  <c r="BK252" i="2"/>
  <c r="AJ252" i="2"/>
  <c r="BL44" i="2"/>
  <c r="BU44" i="2"/>
  <c r="BO328" i="2"/>
  <c r="BV328" i="2"/>
  <c r="AM223" i="2"/>
  <c r="BN223" i="2"/>
  <c r="AL14" i="2"/>
  <c r="BM14" i="2"/>
  <c r="BL102" i="2"/>
  <c r="BU102" i="2"/>
  <c r="AI542" i="2"/>
  <c r="BJ542" i="2"/>
  <c r="BL77" i="2"/>
  <c r="BU77" i="2"/>
  <c r="BL360" i="2"/>
  <c r="BU360" i="2"/>
  <c r="AG409" i="2"/>
  <c r="AQ497" i="2"/>
  <c r="BR497" i="2"/>
  <c r="BL31" i="2"/>
  <c r="BU31" i="2"/>
  <c r="BO427" i="2"/>
  <c r="BV427" i="2"/>
  <c r="AP329" i="2"/>
  <c r="BQ329" i="2"/>
  <c r="AM66" i="2"/>
  <c r="BN66" i="2"/>
  <c r="AL193" i="2"/>
  <c r="BM193" i="2"/>
  <c r="BL503" i="2"/>
  <c r="BU503" i="2"/>
  <c r="BL377" i="2"/>
  <c r="BU377" i="2"/>
  <c r="AH41" i="2"/>
  <c r="BI41" i="2"/>
  <c r="AK46" i="2"/>
  <c r="AJ47" i="2"/>
  <c r="BK47" i="2"/>
  <c r="BL221" i="2"/>
  <c r="BU221" i="2"/>
  <c r="BL303" i="2"/>
  <c r="BU303" i="2"/>
  <c r="BL333" i="2"/>
  <c r="BU333" i="2"/>
  <c r="AO318" i="2"/>
  <c r="BP318" i="2"/>
  <c r="BL404" i="2"/>
  <c r="BU404" i="2"/>
  <c r="BO498" i="2"/>
  <c r="BV498" i="2"/>
  <c r="AG107" i="2"/>
  <c r="BO98" i="2"/>
  <c r="BV98" i="2"/>
  <c r="BO34" i="2"/>
  <c r="BV34" i="2"/>
  <c r="AM477" i="2"/>
  <c r="BN477" i="2"/>
  <c r="AP556" i="2"/>
  <c r="BQ556" i="2"/>
  <c r="AL562" i="2"/>
  <c r="BM562" i="2"/>
  <c r="AO583" i="2"/>
  <c r="BP583" i="2"/>
  <c r="BO425" i="2"/>
  <c r="BV425" i="2"/>
  <c r="AH511" i="2"/>
  <c r="BI511" i="2"/>
  <c r="AG611" i="2"/>
  <c r="AN289" i="2"/>
  <c r="AG253" i="2"/>
  <c r="AJ513" i="2"/>
  <c r="BK513" i="2"/>
  <c r="BL358" i="2"/>
  <c r="BU358" i="2"/>
  <c r="AH412" i="2"/>
  <c r="BI412" i="2"/>
  <c r="BO541" i="2"/>
  <c r="BV541" i="2"/>
  <c r="AM167" i="2"/>
  <c r="BN167" i="2"/>
  <c r="AR631" i="2"/>
  <c r="BS631" i="2"/>
  <c r="AQ371" i="2"/>
  <c r="BR371" i="2"/>
  <c r="AL18" i="2"/>
  <c r="BM18" i="2"/>
  <c r="AR148" i="2"/>
  <c r="BS148" i="2"/>
  <c r="AG352" i="2"/>
  <c r="BL166" i="2"/>
  <c r="BU166" i="2"/>
  <c r="AJ253" i="2"/>
  <c r="BK253" i="2"/>
  <c r="AP286" i="2"/>
  <c r="BQ286" i="2"/>
  <c r="BO244" i="2"/>
  <c r="BV244" i="2"/>
  <c r="AJ7" i="2"/>
  <c r="BK7" i="2"/>
  <c r="BL446" i="2"/>
  <c r="BU446" i="2"/>
  <c r="BL87" i="2"/>
  <c r="BU87" i="2"/>
  <c r="AH445" i="2"/>
  <c r="BI445" i="2"/>
  <c r="AO167" i="2"/>
  <c r="BP167" i="2"/>
  <c r="BO144" i="2"/>
  <c r="BV144" i="2"/>
  <c r="AQ319" i="2"/>
  <c r="BR319" i="2"/>
  <c r="AG268" i="2"/>
  <c r="AQ456" i="2"/>
  <c r="BR456" i="2"/>
  <c r="BL56" i="2"/>
  <c r="BU56" i="2"/>
  <c r="BO205" i="2"/>
  <c r="BV205" i="2"/>
  <c r="AL550" i="2"/>
  <c r="BM550" i="2"/>
  <c r="BL247" i="2"/>
  <c r="BU247" i="2"/>
  <c r="BO70" i="2"/>
  <c r="BV70" i="2"/>
  <c r="AK619" i="2"/>
  <c r="BL483" i="2"/>
  <c r="BU483" i="2"/>
  <c r="BL306" i="2"/>
  <c r="BU306" i="2"/>
  <c r="AR223" i="2"/>
  <c r="BS223" i="2"/>
  <c r="AH286" i="2"/>
  <c r="BI286" i="2"/>
  <c r="BO174" i="2"/>
  <c r="BV174" i="2"/>
  <c r="AO179" i="2"/>
  <c r="BP179" i="2"/>
  <c r="AN616" i="2"/>
  <c r="AO12" i="2"/>
  <c r="BP12" i="2"/>
  <c r="AN91" i="2"/>
  <c r="AK22" i="2"/>
  <c r="BL122" i="2"/>
  <c r="BU122" i="2"/>
  <c r="BO131" i="2"/>
  <c r="BV131" i="2"/>
  <c r="AG184" i="2"/>
  <c r="BL111" i="2"/>
  <c r="BU111" i="2"/>
  <c r="BO321" i="2"/>
  <c r="BV321" i="2"/>
  <c r="BL128" i="2"/>
  <c r="BU128" i="2"/>
  <c r="BL236" i="2"/>
  <c r="BU236" i="2"/>
  <c r="AJ26" i="2"/>
  <c r="BK26" i="2"/>
  <c r="BO161" i="2"/>
  <c r="BV161" i="2"/>
  <c r="BL293" i="2"/>
  <c r="BU293" i="2"/>
  <c r="AL355" i="2"/>
  <c r="BM355" i="2"/>
  <c r="AO197" i="2"/>
  <c r="BP197" i="2"/>
  <c r="BO487" i="2"/>
  <c r="BV487" i="2"/>
  <c r="AO255" i="2"/>
  <c r="BP255" i="2"/>
  <c r="AQ318" i="2"/>
  <c r="BR318" i="2"/>
  <c r="AL253" i="2"/>
  <c r="BM253" i="2"/>
  <c r="AJ162" i="2"/>
  <c r="BK162" i="2"/>
  <c r="AK532" i="2"/>
  <c r="AG179" i="2"/>
  <c r="BO89" i="2"/>
  <c r="BV89" i="2"/>
  <c r="BO87" i="2"/>
  <c r="BV87" i="2"/>
  <c r="BO69" i="2"/>
  <c r="BV69" i="2"/>
  <c r="AO540" i="2"/>
  <c r="BP540" i="2"/>
  <c r="AK625" i="2"/>
  <c r="BL607" i="2"/>
  <c r="BU607" i="2"/>
  <c r="BL378" i="2"/>
  <c r="BU378" i="2"/>
  <c r="AR551" i="2"/>
  <c r="BS551" i="2"/>
  <c r="BL185" i="2"/>
  <c r="BU185" i="2"/>
  <c r="AL389" i="2"/>
  <c r="BM389" i="2"/>
  <c r="AJ624" i="2"/>
  <c r="BK624" i="2"/>
  <c r="BL64" i="2"/>
  <c r="BU64" i="2"/>
  <c r="AN482" i="2"/>
  <c r="BO499" i="2"/>
  <c r="BV499" i="2"/>
  <c r="AO108" i="2"/>
  <c r="BP108" i="2"/>
  <c r="AP75" i="2"/>
  <c r="BQ75" i="2"/>
  <c r="AJ265" i="2"/>
  <c r="BK265" i="2"/>
  <c r="AO120" i="2"/>
  <c r="BP120" i="2"/>
  <c r="AG10" i="2"/>
  <c r="AL349" i="2"/>
  <c r="BM349" i="2"/>
  <c r="AK234" i="2"/>
  <c r="BO293" i="2"/>
  <c r="BV293" i="2"/>
  <c r="AO217" i="2"/>
  <c r="BP217" i="2"/>
  <c r="AO437" i="2"/>
  <c r="BP437" i="2"/>
  <c r="AG356" i="2"/>
  <c r="BL92" i="2"/>
  <c r="BU92" i="2"/>
  <c r="AM110" i="2"/>
  <c r="BN110" i="2"/>
  <c r="BL332" i="2"/>
  <c r="BU332" i="2"/>
  <c r="AJ547" i="2"/>
  <c r="BK547" i="2"/>
  <c r="BO83" i="2"/>
  <c r="BV83" i="2"/>
  <c r="AO620" i="2"/>
  <c r="BP620" i="2"/>
  <c r="BL250" i="2"/>
  <c r="BU250" i="2"/>
  <c r="BO17" i="2"/>
  <c r="BV17" i="2"/>
  <c r="BL578" i="2"/>
  <c r="BU578" i="2"/>
  <c r="AJ369" i="2"/>
  <c r="BK369" i="2"/>
  <c r="AG266" i="2"/>
  <c r="AH366" i="2"/>
  <c r="BI366" i="2"/>
  <c r="AQ546" i="2"/>
  <c r="BR546" i="2"/>
  <c r="AK272" i="2"/>
  <c r="AR616" i="2"/>
  <c r="BS616" i="2"/>
  <c r="AR346" i="2"/>
  <c r="BS346" i="2"/>
  <c r="AO367" i="2"/>
  <c r="BP367" i="2"/>
  <c r="AH443" i="2"/>
  <c r="BI443" i="2"/>
  <c r="AI228" i="2"/>
  <c r="BJ228" i="2"/>
  <c r="AN347" i="2"/>
  <c r="AO149" i="2"/>
  <c r="BP149" i="2"/>
  <c r="AH622" i="2"/>
  <c r="BI622" i="2"/>
  <c r="AP285" i="2"/>
  <c r="BQ285" i="2"/>
  <c r="AO463" i="2"/>
  <c r="BP463" i="2"/>
  <c r="AG561" i="2"/>
  <c r="AM444" i="2"/>
  <c r="BN444" i="2"/>
  <c r="AM507" i="2"/>
  <c r="BN507" i="2"/>
  <c r="AQ324" i="2"/>
  <c r="BR324" i="2"/>
  <c r="AM513" i="2"/>
  <c r="BN513" i="2"/>
  <c r="AK620" i="2"/>
  <c r="AQ225" i="2"/>
  <c r="BR225" i="2"/>
  <c r="AQ445" i="2"/>
  <c r="BR445" i="2"/>
  <c r="AQ108" i="2"/>
  <c r="BR108" i="2"/>
  <c r="AJ197" i="2"/>
  <c r="BK197" i="2"/>
  <c r="AG437" i="2"/>
  <c r="AI289" i="2"/>
  <c r="BJ289" i="2"/>
  <c r="AQ169" i="2"/>
  <c r="BR169" i="2"/>
  <c r="AH137" i="2"/>
  <c r="BI137" i="2"/>
  <c r="AM409" i="2"/>
  <c r="BN409" i="2"/>
  <c r="AI613" i="2"/>
  <c r="BJ613" i="2"/>
  <c r="AR516" i="2"/>
  <c r="BS516" i="2"/>
  <c r="AQ260" i="2"/>
  <c r="BR260" i="2"/>
  <c r="AP228" i="2"/>
  <c r="BQ228" i="2"/>
  <c r="BO251" i="2"/>
  <c r="BV251" i="2"/>
  <c r="AN287" i="2"/>
  <c r="AR414" i="2"/>
  <c r="BS414" i="2"/>
  <c r="AN492" i="2"/>
  <c r="AL289" i="2"/>
  <c r="BM289" i="2"/>
  <c r="AL138" i="2"/>
  <c r="BM138" i="2"/>
  <c r="BO621" i="2"/>
  <c r="BV621" i="2"/>
  <c r="BL382" i="2"/>
  <c r="BU382" i="2"/>
  <c r="BO121" i="2"/>
  <c r="BV121" i="2"/>
  <c r="AM232" i="2"/>
  <c r="BN232" i="2"/>
  <c r="AG314" i="2"/>
  <c r="AO32" i="2"/>
  <c r="BP32" i="2"/>
  <c r="AJ79" i="2"/>
  <c r="BK79" i="2"/>
  <c r="BL481" i="2"/>
  <c r="BU481" i="2"/>
  <c r="AQ125" i="2"/>
  <c r="BR125" i="2"/>
  <c r="AI238" i="2"/>
  <c r="BJ238" i="2"/>
  <c r="BL142" i="2"/>
  <c r="BU142" i="2"/>
  <c r="BL395" i="2"/>
  <c r="BU395" i="2"/>
  <c r="AN76" i="2"/>
  <c r="AH10" i="2"/>
  <c r="BI10" i="2"/>
  <c r="BL192" i="2"/>
  <c r="BU192" i="2"/>
  <c r="AP440" i="2"/>
  <c r="BQ440" i="2"/>
  <c r="BL494" i="2"/>
  <c r="BU494" i="2"/>
  <c r="BL288" i="2"/>
  <c r="BU288" i="2"/>
  <c r="AO476" i="2"/>
  <c r="BP476" i="2"/>
  <c r="AP289" i="2"/>
  <c r="BQ289" i="2"/>
  <c r="BL362" i="2"/>
  <c r="BU362" i="2"/>
  <c r="AR389" i="2"/>
  <c r="BS389" i="2"/>
  <c r="AG324" i="2"/>
  <c r="AR281" i="2"/>
  <c r="BS281" i="2"/>
  <c r="AI504" i="2"/>
  <c r="BJ504" i="2"/>
  <c r="AL440" i="2"/>
  <c r="BM440" i="2"/>
  <c r="AM551" i="2"/>
  <c r="BN551" i="2"/>
  <c r="AN518" i="2"/>
  <c r="AJ437" i="2"/>
  <c r="BK437" i="2"/>
  <c r="AM525" i="2"/>
  <c r="BN525" i="2"/>
  <c r="AG444" i="2"/>
  <c r="AQ107" i="2"/>
  <c r="BR107" i="2"/>
  <c r="AH601" i="2"/>
  <c r="BI601" i="2"/>
  <c r="AM74" i="2"/>
  <c r="BN74" i="2"/>
  <c r="AH477" i="2"/>
  <c r="BI477" i="2"/>
  <c r="AH91" i="2"/>
  <c r="BI91" i="2"/>
  <c r="AI284" i="2"/>
  <c r="BJ284" i="2"/>
  <c r="AJ347" i="2"/>
  <c r="BK347" i="2"/>
  <c r="AN15" i="2"/>
  <c r="AI437" i="2"/>
  <c r="BJ437" i="2"/>
  <c r="AG169" i="2"/>
  <c r="AR140" i="2"/>
  <c r="BS140" i="2"/>
  <c r="AM620" i="2"/>
  <c r="BN620" i="2"/>
  <c r="AO225" i="2"/>
  <c r="BP225" i="2"/>
  <c r="AG32" i="2"/>
  <c r="AI79" i="2"/>
  <c r="BJ79" i="2"/>
  <c r="AR443" i="2"/>
  <c r="BS443" i="2"/>
  <c r="AJ260" i="2"/>
  <c r="BK260" i="2"/>
  <c r="AH152" i="2"/>
  <c r="BI152" i="2"/>
  <c r="AN517" i="2"/>
  <c r="AO389" i="2"/>
  <c r="BP389" i="2"/>
  <c r="AQ73" i="2"/>
  <c r="BR73" i="2"/>
  <c r="AP130" i="2"/>
  <c r="BQ130" i="2"/>
  <c r="AG556" i="2"/>
  <c r="AM565" i="2"/>
  <c r="BN565" i="2"/>
  <c r="AG193" i="2"/>
  <c r="AN125" i="2"/>
  <c r="AL540" i="2"/>
  <c r="BM540" i="2"/>
  <c r="AR492" i="2"/>
  <c r="BS492" i="2"/>
  <c r="AM589" i="2"/>
  <c r="BN589" i="2"/>
  <c r="AI169" i="2"/>
  <c r="BJ169" i="2"/>
  <c r="AN99" i="2"/>
  <c r="AM94" i="2"/>
  <c r="BN94" i="2"/>
  <c r="AG445" i="2"/>
  <c r="AI316" i="2"/>
  <c r="BJ316" i="2"/>
  <c r="AP167" i="2"/>
  <c r="BQ167" i="2"/>
  <c r="AR125" i="2"/>
  <c r="BS125" i="2"/>
  <c r="AR625" i="2"/>
  <c r="BS625" i="2"/>
  <c r="AN18" i="2"/>
  <c r="AN349" i="2"/>
  <c r="AR33" i="2"/>
  <c r="BS33" i="2"/>
  <c r="AG551" i="2"/>
  <c r="AP444" i="2"/>
  <c r="BQ444" i="2"/>
  <c r="AO507" i="2"/>
  <c r="BP507" i="2"/>
  <c r="AR477" i="2"/>
  <c r="BS477" i="2"/>
  <c r="AQ552" i="2"/>
  <c r="BR552" i="2"/>
  <c r="AG516" i="2"/>
  <c r="AL451" i="2"/>
  <c r="BM451" i="2"/>
  <c r="AM290" i="2"/>
  <c r="BN290" i="2"/>
  <c r="AR16" i="2"/>
  <c r="BS16" i="2"/>
  <c r="AM282" i="2"/>
  <c r="BN282" i="2"/>
  <c r="AM371" i="2"/>
  <c r="BN371" i="2"/>
  <c r="AJ517" i="2"/>
  <c r="BK517" i="2"/>
  <c r="AH436" i="2"/>
  <c r="BI436" i="2"/>
  <c r="AQ219" i="2"/>
  <c r="BR219" i="2"/>
  <c r="AI586" i="2"/>
  <c r="BJ586" i="2"/>
  <c r="AJ217" i="2"/>
  <c r="BK217" i="2"/>
  <c r="AH408" i="2"/>
  <c r="BI408" i="2"/>
  <c r="AG272" i="2"/>
  <c r="AQ613" i="2"/>
  <c r="BR613" i="2"/>
  <c r="AO413" i="2"/>
  <c r="BP413" i="2"/>
  <c r="AO371" i="2"/>
  <c r="BP371" i="2"/>
  <c r="AH353" i="2"/>
  <c r="BI353" i="2"/>
  <c r="AG550" i="2"/>
  <c r="AO440" i="2"/>
  <c r="BP440" i="2"/>
  <c r="AI305" i="2"/>
  <c r="BJ305" i="2"/>
  <c r="AM61" i="2"/>
  <c r="BN61" i="2"/>
  <c r="AL117" i="2"/>
  <c r="BM117" i="2"/>
  <c r="AR525" i="2"/>
  <c r="BS525" i="2"/>
  <c r="AR156" i="2"/>
  <c r="BS156" i="2"/>
  <c r="AJ514" i="2"/>
  <c r="BK514" i="2"/>
  <c r="AG308" i="2"/>
  <c r="AH367" i="2"/>
  <c r="BI367" i="2"/>
  <c r="AK510" i="2"/>
  <c r="AH500" i="2"/>
  <c r="BI500" i="2"/>
  <c r="AI48" i="2"/>
  <c r="BJ48" i="2"/>
  <c r="AK238" i="2"/>
  <c r="AM86" i="2"/>
  <c r="BN86" i="2"/>
  <c r="AJ30" i="2"/>
  <c r="BK30" i="2"/>
  <c r="AM546" i="2"/>
  <c r="BN546" i="2"/>
  <c r="AM415" i="2"/>
  <c r="BN415" i="2"/>
  <c r="AP110" i="2"/>
  <c r="BQ110" i="2"/>
  <c r="AG399" i="2"/>
  <c r="AK237" i="2"/>
  <c r="AO510" i="2"/>
  <c r="BP510" i="2"/>
  <c r="AN314" i="2"/>
  <c r="AH556" i="2"/>
  <c r="BI556" i="2"/>
  <c r="AL48" i="2"/>
  <c r="BM48" i="2"/>
  <c r="AJ355" i="2"/>
  <c r="BK355" i="2"/>
  <c r="AI30" i="2"/>
  <c r="BJ30" i="2"/>
  <c r="AK255" i="2"/>
  <c r="AM561" i="2"/>
  <c r="BN561" i="2"/>
  <c r="AN137" i="2"/>
  <c r="AR491" i="2"/>
  <c r="BS491" i="2"/>
  <c r="AG208" i="2"/>
  <c r="AO482" i="2"/>
  <c r="BP482" i="2"/>
  <c r="AG443" i="2"/>
  <c r="AI16" i="2"/>
  <c r="BJ16" i="2"/>
  <c r="AN228" i="2"/>
  <c r="AQ453" i="2"/>
  <c r="BR453" i="2"/>
  <c r="AL30" i="2"/>
  <c r="BM30" i="2"/>
  <c r="AP518" i="2"/>
  <c r="BQ518" i="2"/>
  <c r="AJ525" i="2"/>
  <c r="BK525" i="2"/>
  <c r="AO138" i="2"/>
  <c r="BP138" i="2"/>
  <c r="AG608" i="2"/>
  <c r="AN167" i="2"/>
  <c r="AK281" i="2"/>
  <c r="AN379" i="2"/>
  <c r="AG524" i="2"/>
  <c r="AQ120" i="2"/>
  <c r="BR120" i="2"/>
  <c r="AP30" i="2"/>
  <c r="BQ30" i="2"/>
  <c r="AQ589" i="2"/>
  <c r="BR589" i="2"/>
  <c r="AR357" i="2"/>
  <c r="BS357" i="2"/>
  <c r="AP99" i="2"/>
  <c r="BQ99" i="2"/>
  <c r="AO459" i="2"/>
  <c r="BP459" i="2"/>
  <c r="AM22" i="2"/>
  <c r="BN22" i="2"/>
  <c r="AN316" i="2"/>
  <c r="AQ565" i="2"/>
  <c r="BR565" i="2"/>
  <c r="AO193" i="2"/>
  <c r="BP193" i="2"/>
  <c r="AI413" i="2"/>
  <c r="BJ413" i="2"/>
  <c r="AR517" i="2"/>
  <c r="BS517" i="2"/>
  <c r="AM266" i="2"/>
  <c r="BN266" i="2"/>
  <c r="AH550" i="2"/>
  <c r="BI550" i="2"/>
  <c r="AO104" i="2"/>
  <c r="BP104" i="2"/>
  <c r="AK476" i="2"/>
  <c r="AI554" i="2"/>
  <c r="BJ554" i="2"/>
  <c r="AH13" i="2"/>
  <c r="BI13" i="2"/>
  <c r="AM324" i="2"/>
  <c r="BN324" i="2"/>
  <c r="AH207" i="2"/>
  <c r="BI207" i="2"/>
  <c r="AK375" i="2"/>
  <c r="AG477" i="2"/>
  <c r="AP7" i="2"/>
  <c r="BQ7" i="2"/>
  <c r="AO445" i="2"/>
  <c r="BP445" i="2"/>
  <c r="AQ284" i="2"/>
  <c r="BR284" i="2"/>
  <c r="AM46" i="2"/>
  <c r="BN46" i="2"/>
  <c r="AR149" i="2"/>
  <c r="BS149" i="2"/>
  <c r="AI33" i="2"/>
  <c r="BJ33" i="2"/>
  <c r="AH253" i="2"/>
  <c r="BI253" i="2"/>
  <c r="AG223" i="2"/>
  <c r="AQ357" i="2"/>
  <c r="BR357" i="2"/>
  <c r="AG277" i="2"/>
  <c r="AL184" i="2"/>
  <c r="BM184" i="2"/>
  <c r="AK167" i="2"/>
  <c r="AJ319" i="2"/>
  <c r="BK319" i="2"/>
  <c r="BL401" i="2"/>
  <c r="BU401" i="2"/>
  <c r="AR448" i="2"/>
  <c r="BS448" i="2"/>
  <c r="BO512" i="2"/>
  <c r="BV512" i="2"/>
  <c r="AK453" i="2"/>
  <c r="BO578" i="2"/>
  <c r="BV578" i="2"/>
  <c r="AH352" i="2"/>
  <c r="BI352" i="2"/>
  <c r="AN563" i="2"/>
  <c r="BL544" i="2"/>
  <c r="BU544" i="2"/>
  <c r="AR99" i="2"/>
  <c r="BS99" i="2"/>
  <c r="BO438" i="2"/>
  <c r="BV438" i="2"/>
  <c r="BO194" i="2"/>
  <c r="BV194" i="2"/>
  <c r="AO62" i="2"/>
  <c r="BP62" i="2"/>
  <c r="BO103" i="2"/>
  <c r="BV103" i="2"/>
  <c r="BL297" i="2"/>
  <c r="BU297" i="2"/>
  <c r="AM41" i="2"/>
  <c r="BN41" i="2"/>
  <c r="AK381" i="2"/>
  <c r="BL598" i="2"/>
  <c r="BU598" i="2"/>
  <c r="AQ210" i="2"/>
  <c r="BR210" i="2"/>
  <c r="BL273" i="2"/>
  <c r="BU273" i="2"/>
  <c r="AH61" i="2"/>
  <c r="BI61" i="2"/>
  <c r="AN255" i="2"/>
  <c r="AJ289" i="2"/>
  <c r="BK289" i="2"/>
  <c r="AN107" i="2"/>
  <c r="BL35" i="2"/>
  <c r="BU35" i="2"/>
  <c r="BL129" i="2"/>
  <c r="BU129" i="2"/>
  <c r="AO241" i="2"/>
  <c r="BP241" i="2"/>
  <c r="AM516" i="2"/>
  <c r="BN516" i="2"/>
  <c r="BO278" i="2"/>
  <c r="BV278" i="2"/>
  <c r="AO157" i="2"/>
  <c r="BP157" i="2"/>
  <c r="AJ63" i="2"/>
  <c r="BK63" i="2"/>
  <c r="BL380" i="2"/>
  <c r="BU380" i="2"/>
  <c r="BL538" i="2"/>
  <c r="BU538" i="2"/>
  <c r="AQ384" i="2"/>
  <c r="BR384" i="2"/>
  <c r="AI440" i="2"/>
  <c r="BJ440" i="2"/>
  <c r="AK420" i="2"/>
  <c r="BL505" i="2"/>
  <c r="BU505" i="2"/>
  <c r="BO261" i="2"/>
  <c r="BV261" i="2"/>
  <c r="AQ476" i="2"/>
  <c r="BR476" i="2"/>
  <c r="AJ474" i="2"/>
  <c r="BK474" i="2"/>
  <c r="AN140" i="2"/>
  <c r="BL599" i="2"/>
  <c r="BU599" i="2"/>
  <c r="AR620" i="2"/>
  <c r="BS620" i="2"/>
  <c r="AL277" i="2"/>
  <c r="BM277" i="2"/>
  <c r="AO556" i="2"/>
  <c r="BP556" i="2"/>
  <c r="AG167" i="2"/>
  <c r="AG408" i="2"/>
  <c r="BL402" i="2"/>
  <c r="BU402" i="2"/>
  <c r="AG491" i="2"/>
  <c r="BL69" i="2"/>
  <c r="BU69" i="2"/>
  <c r="AI591" i="2"/>
  <c r="BJ591" i="2"/>
  <c r="AN254" i="2"/>
  <c r="AL63" i="2"/>
  <c r="BM63" i="2"/>
  <c r="AL46" i="2"/>
  <c r="BM46" i="2"/>
  <c r="BO288" i="2"/>
  <c r="BV288" i="2"/>
  <c r="AJ381" i="2"/>
  <c r="BK381" i="2"/>
  <c r="AH104" i="2"/>
  <c r="BI104" i="2"/>
  <c r="BL582" i="2"/>
  <c r="BU582" i="2"/>
  <c r="BL315" i="2"/>
  <c r="BU315" i="2"/>
  <c r="AJ408" i="2"/>
  <c r="BK408" i="2"/>
  <c r="BL158" i="2"/>
  <c r="BU158" i="2"/>
  <c r="BL327" i="2"/>
  <c r="BU327" i="2"/>
  <c r="AQ507" i="2"/>
  <c r="BR507" i="2"/>
  <c r="AN399" i="2"/>
  <c r="BL452" i="2"/>
  <c r="BU452" i="2"/>
  <c r="BL291" i="2"/>
  <c r="BU291" i="2"/>
  <c r="AH277" i="2"/>
  <c r="BI277" i="2"/>
  <c r="AI167" i="2"/>
  <c r="BJ167" i="2"/>
  <c r="AL238" i="2"/>
  <c r="BM238" i="2"/>
  <c r="AG456" i="2"/>
  <c r="BO490" i="2"/>
  <c r="BV490" i="2"/>
  <c r="AK15" i="2"/>
  <c r="BL533" i="2"/>
  <c r="BU533" i="2"/>
  <c r="AK518" i="2"/>
  <c r="AL546" i="2"/>
  <c r="BM546" i="2"/>
  <c r="AK574" i="2"/>
  <c r="BO29" i="2"/>
  <c r="BV29" i="2"/>
  <c r="AG616" i="2"/>
  <c r="AK445" i="2"/>
  <c r="AO16" i="2"/>
  <c r="BP16" i="2"/>
  <c r="AP284" i="2"/>
  <c r="BQ284" i="2"/>
  <c r="AO369" i="2"/>
  <c r="BP369" i="2"/>
  <c r="BO592" i="2"/>
  <c r="BV592" i="2"/>
  <c r="AR10" i="2"/>
  <c r="BS10" i="2"/>
  <c r="AR577" i="2"/>
  <c r="BS577" i="2"/>
  <c r="AK455" i="2"/>
  <c r="BO28" i="2"/>
  <c r="BV28" i="2"/>
  <c r="AL444" i="2"/>
  <c r="BM444" i="2"/>
  <c r="AR107" i="2"/>
  <c r="BS107" i="2"/>
  <c r="AP423" i="2"/>
  <c r="BQ423" i="2"/>
  <c r="BO567" i="2"/>
  <c r="BV567" i="2"/>
  <c r="BL181" i="2"/>
  <c r="BU181" i="2"/>
  <c r="AK428" i="2"/>
  <c r="BL115" i="2"/>
  <c r="BU115" i="2"/>
  <c r="BL609" i="2"/>
  <c r="BU609" i="2"/>
  <c r="AL108" i="2"/>
  <c r="BM108" i="2"/>
  <c r="AQ16" i="2"/>
  <c r="BR16" i="2"/>
  <c r="AM468" i="2"/>
  <c r="BN468" i="2"/>
  <c r="AG517" i="2"/>
  <c r="AP436" i="2"/>
  <c r="BQ436" i="2"/>
  <c r="BO297" i="2"/>
  <c r="BV297" i="2"/>
  <c r="AJ586" i="2"/>
  <c r="BK586" i="2"/>
  <c r="AJ117" i="2"/>
  <c r="BK117" i="2"/>
  <c r="AH606" i="2"/>
  <c r="BI606" i="2"/>
  <c r="BO432" i="2"/>
  <c r="BV432" i="2"/>
  <c r="AH156" i="2"/>
  <c r="BI156" i="2"/>
  <c r="AO107" i="2"/>
  <c r="BP107" i="2"/>
  <c r="BL386" i="2"/>
  <c r="BU386" i="2"/>
  <c r="AL124" i="2"/>
  <c r="BM124" i="2"/>
  <c r="AJ292" i="2"/>
  <c r="BK292" i="2"/>
  <c r="BL311" i="2"/>
  <c r="BU311" i="2"/>
  <c r="BL584" i="2"/>
  <c r="BU584" i="2"/>
  <c r="AI193" i="2"/>
  <c r="BJ193" i="2"/>
  <c r="AQ524" i="2"/>
  <c r="BR524" i="2"/>
  <c r="AI229" i="2"/>
  <c r="BJ229" i="2"/>
  <c r="AQ266" i="2"/>
  <c r="BR266" i="2"/>
  <c r="BO77" i="2"/>
  <c r="BV77" i="2"/>
  <c r="AI15" i="2"/>
  <c r="BJ15" i="2"/>
  <c r="AM33" i="2"/>
  <c r="BN33" i="2"/>
  <c r="AL234" i="2"/>
  <c r="BM234" i="2"/>
  <c r="BO573" i="2"/>
  <c r="BV573" i="2"/>
  <c r="AR123" i="2"/>
  <c r="BS123" i="2"/>
  <c r="AJ563" i="2"/>
  <c r="BK563" i="2"/>
  <c r="AP529" i="2"/>
  <c r="BQ529" i="2"/>
  <c r="AM207" i="2"/>
  <c r="BN207" i="2"/>
  <c r="AQ513" i="2"/>
  <c r="BR513" i="2"/>
  <c r="BL256" i="2"/>
  <c r="BU256" i="2"/>
  <c r="AJ73" i="2"/>
  <c r="BK73" i="2"/>
  <c r="AK277" i="2"/>
  <c r="AL556" i="2"/>
  <c r="BM556" i="2"/>
  <c r="AK565" i="2"/>
  <c r="AM125" i="2"/>
  <c r="BN125" i="2"/>
  <c r="AR284" i="2"/>
  <c r="BS284" i="2"/>
  <c r="AO625" i="2"/>
  <c r="BP625" i="2"/>
  <c r="AR86" i="2"/>
  <c r="BS86" i="2"/>
  <c r="AI562" i="2"/>
  <c r="BJ562" i="2"/>
  <c r="AK104" i="2"/>
  <c r="AL420" i="2"/>
  <c r="BM420" i="2"/>
  <c r="BO82" i="2"/>
  <c r="BV82" i="2"/>
  <c r="BO38" i="2"/>
  <c r="BV38" i="2"/>
  <c r="BO341" i="2"/>
  <c r="BV341" i="2"/>
  <c r="AP463" i="2"/>
  <c r="BQ463" i="2"/>
  <c r="AM126" i="2"/>
  <c r="BN126" i="2"/>
  <c r="AN253" i="2"/>
  <c r="AQ138" i="2"/>
  <c r="BR138" i="2"/>
  <c r="BL209" i="2"/>
  <c r="BU209" i="2"/>
  <c r="BL211" i="2"/>
  <c r="BU211" i="2"/>
  <c r="AR482" i="2"/>
  <c r="BS482" i="2"/>
  <c r="AM270" i="2"/>
  <c r="BN270" i="2"/>
  <c r="BO342" i="2"/>
  <c r="BV342" i="2"/>
  <c r="BL299" i="2"/>
  <c r="BU299" i="2"/>
  <c r="AL387" i="2"/>
  <c r="BM387" i="2"/>
  <c r="BO509" i="2"/>
  <c r="BV509" i="2"/>
  <c r="AI18" i="2"/>
  <c r="BJ18" i="2"/>
  <c r="AO266" i="2"/>
  <c r="BP266" i="2"/>
  <c r="BO54" i="2"/>
  <c r="BV54" i="2"/>
  <c r="AK349" i="2"/>
  <c r="AJ275" i="2"/>
  <c r="BK275" i="2"/>
  <c r="AK178" i="2"/>
  <c r="AK356" i="2"/>
  <c r="AJ13" i="2"/>
  <c r="BK13" i="2"/>
  <c r="AR608" i="2"/>
  <c r="BS608" i="2"/>
  <c r="AQ12" i="2"/>
  <c r="BR12" i="2"/>
  <c r="BL342" i="2"/>
  <c r="BU342" i="2"/>
  <c r="AO282" i="2"/>
  <c r="BP282" i="2"/>
  <c r="BL534" i="2"/>
  <c r="BU534" i="2"/>
  <c r="BL396" i="2"/>
  <c r="BU396" i="2"/>
  <c r="BL509" i="2"/>
  <c r="BU509" i="2"/>
  <c r="AI550" i="2"/>
  <c r="BJ550" i="2"/>
  <c r="AM197" i="2"/>
  <c r="BN197" i="2"/>
  <c r="BO391" i="2"/>
  <c r="BV391" i="2"/>
  <c r="AI13" i="2"/>
  <c r="BJ13" i="2"/>
  <c r="AR415" i="2"/>
  <c r="BS415" i="2"/>
  <c r="AH110" i="2"/>
  <c r="BI110" i="2"/>
  <c r="BL585" i="2"/>
  <c r="BU585" i="2"/>
  <c r="BL521" i="2"/>
  <c r="BU521" i="2"/>
  <c r="BO376" i="2"/>
  <c r="BV376" i="2"/>
  <c r="AH542" i="2"/>
  <c r="BI542" i="2"/>
  <c r="BL244" i="2"/>
  <c r="BU244" i="2"/>
  <c r="BK515" i="2"/>
  <c r="AJ515" i="2"/>
  <c r="AI497" i="2"/>
  <c r="BJ497" i="2"/>
  <c r="BO332" i="2"/>
  <c r="BV332" i="2"/>
  <c r="BO545" i="2"/>
  <c r="BV545" i="2"/>
  <c r="AL464" i="2"/>
  <c r="BM464" i="2"/>
  <c r="BO626" i="2"/>
  <c r="BV626" i="2"/>
  <c r="AP492" i="2"/>
  <c r="BQ492" i="2"/>
  <c r="AP577" i="2"/>
  <c r="BQ577" i="2"/>
  <c r="AI253" i="2"/>
  <c r="BJ253" i="2"/>
  <c r="AN71" i="2"/>
  <c r="AN14" i="2"/>
  <c r="AO137" i="2"/>
  <c r="BP137" i="2"/>
  <c r="AO232" i="2"/>
  <c r="BP232" i="2"/>
  <c r="BL105" i="2"/>
  <c r="BU105" i="2"/>
  <c r="AM510" i="2"/>
  <c r="BN510" i="2"/>
  <c r="AR183" i="2"/>
  <c r="BS183" i="2"/>
  <c r="AM591" i="2"/>
  <c r="BN591" i="2"/>
  <c r="BO596" i="2"/>
  <c r="BV596" i="2"/>
  <c r="AO41" i="2"/>
  <c r="BP41" i="2"/>
  <c r="BL334" i="2"/>
  <c r="BU334" i="2"/>
  <c r="BL450" i="2"/>
  <c r="BU450" i="2"/>
  <c r="BL438" i="2"/>
  <c r="BU438" i="2"/>
  <c r="AQ440" i="2"/>
  <c r="BR440" i="2"/>
  <c r="AH577" i="2"/>
  <c r="BI577" i="2"/>
  <c r="BL592" i="2"/>
  <c r="BU592" i="2"/>
  <c r="AG285" i="2"/>
  <c r="AO126" i="2"/>
  <c r="BP126" i="2"/>
  <c r="AP13" i="2"/>
  <c r="BQ13" i="2"/>
  <c r="BL101" i="2"/>
  <c r="BU101" i="2"/>
  <c r="AQ232" i="2"/>
  <c r="BR232" i="2"/>
  <c r="BO81" i="2"/>
  <c r="BV81" i="2"/>
  <c r="BL55" i="2"/>
  <c r="BU55" i="2"/>
  <c r="BO615" i="2"/>
  <c r="BV615" i="2"/>
  <c r="AM108" i="2"/>
  <c r="BN108" i="2"/>
  <c r="AL125" i="2"/>
  <c r="BM125" i="2"/>
  <c r="BL212" i="2"/>
  <c r="BU212" i="2"/>
  <c r="AG589" i="2"/>
  <c r="AR60" i="2"/>
  <c r="BS60" i="2"/>
  <c r="AK606" i="2"/>
  <c r="BL398" i="2"/>
  <c r="BU398" i="2"/>
  <c r="BL345" i="2"/>
  <c r="BU345" i="2"/>
  <c r="AM169" i="2"/>
  <c r="BN169" i="2"/>
  <c r="AK100" i="2"/>
  <c r="BL461" i="2"/>
  <c r="BU461" i="2"/>
  <c r="BO370" i="2"/>
  <c r="BV370" i="2"/>
  <c r="AG547" i="2"/>
  <c r="AK357" i="2"/>
  <c r="BO313" i="2"/>
  <c r="BV313" i="2"/>
  <c r="BL621" i="2"/>
  <c r="BU621" i="2"/>
  <c r="BL220" i="2"/>
  <c r="BU220" i="2"/>
  <c r="AN63" i="2"/>
  <c r="BO171" i="2"/>
  <c r="BV171" i="2"/>
  <c r="AP384" i="2"/>
  <c r="BQ384" i="2"/>
  <c r="BO392" i="2"/>
  <c r="BV392" i="2"/>
  <c r="AN476" i="2"/>
  <c r="AK408" i="2"/>
  <c r="BO31" i="2"/>
  <c r="BV31" i="2"/>
  <c r="BL267" i="2"/>
  <c r="BU267" i="2"/>
  <c r="BL435" i="2"/>
  <c r="BU435" i="2"/>
  <c r="AJ477" i="2"/>
  <c r="BK477" i="2"/>
  <c r="AN516" i="2"/>
  <c r="BL479" i="2"/>
  <c r="BU479" i="2"/>
  <c r="AK48" i="2"/>
  <c r="AG468" i="2"/>
  <c r="AQ47" i="2"/>
  <c r="BR47" i="2"/>
  <c r="AJ10" i="2"/>
  <c r="BK10" i="2"/>
  <c r="AH384" i="2"/>
  <c r="BI384" i="2"/>
  <c r="AQ437" i="2"/>
  <c r="BR437" i="2"/>
  <c r="AG289" i="2"/>
  <c r="AI71" i="2"/>
  <c r="BJ71" i="2"/>
  <c r="AI601" i="2"/>
  <c r="BJ601" i="2"/>
  <c r="AR74" i="2"/>
  <c r="BS74" i="2"/>
  <c r="AK159" i="2"/>
  <c r="AL510" i="2"/>
  <c r="BM510" i="2"/>
  <c r="AR32" i="2"/>
  <c r="BS32" i="2"/>
  <c r="AG335" i="2"/>
  <c r="AJ152" i="2"/>
  <c r="BK152" i="2"/>
  <c r="AL631" i="2"/>
  <c r="BM631" i="2"/>
  <c r="AR287" i="2"/>
  <c r="BS287" i="2"/>
  <c r="AO414" i="2"/>
  <c r="BP414" i="2"/>
  <c r="AM206" i="2"/>
  <c r="BN206" i="2"/>
  <c r="AM156" i="2"/>
  <c r="BN156" i="2"/>
  <c r="AQ100" i="2"/>
  <c r="BR100" i="2"/>
  <c r="AP137" i="2"/>
  <c r="BQ137" i="2"/>
  <c r="AQ412" i="2"/>
  <c r="BR412" i="2"/>
  <c r="AL552" i="2"/>
  <c r="BM552" i="2"/>
  <c r="AG591" i="2"/>
  <c r="AO75" i="2"/>
  <c r="BP75" i="2"/>
  <c r="AM16" i="2"/>
  <c r="BN16" i="2"/>
  <c r="AJ46" i="2"/>
  <c r="BK46" i="2"/>
  <c r="AH524" i="2"/>
  <c r="BI524" i="2"/>
  <c r="AO456" i="2"/>
  <c r="BP456" i="2"/>
  <c r="AI266" i="2"/>
  <c r="BJ266" i="2"/>
  <c r="AM408" i="2"/>
  <c r="BN408" i="2"/>
  <c r="AL356" i="2"/>
  <c r="BM356" i="2"/>
  <c r="AQ308" i="2"/>
  <c r="BR308" i="2"/>
  <c r="AK292" i="2"/>
  <c r="AP565" i="2"/>
  <c r="BQ565" i="2"/>
  <c r="AL152" i="2"/>
  <c r="BM152" i="2"/>
  <c r="AH631" i="2"/>
  <c r="BI631" i="2"/>
  <c r="AG222" i="2"/>
  <c r="BL373" i="2"/>
  <c r="BU373" i="2"/>
  <c r="AK41" i="2"/>
  <c r="AG381" i="2"/>
  <c r="AP104" i="2"/>
  <c r="BQ104" i="2"/>
  <c r="AQ234" i="2"/>
  <c r="BR234" i="2"/>
  <c r="AP356" i="2"/>
  <c r="BQ356" i="2"/>
  <c r="AK253" i="2"/>
  <c r="AJ156" i="2"/>
  <c r="BK156" i="2"/>
  <c r="AR286" i="2"/>
  <c r="BS286" i="2"/>
  <c r="AR428" i="2"/>
  <c r="BS428" i="2"/>
  <c r="AK608" i="2"/>
  <c r="AG159" i="2"/>
  <c r="AO94" i="2"/>
  <c r="BP94" i="2"/>
  <c r="AG480" i="2"/>
  <c r="AG414" i="2"/>
  <c r="AH356" i="2"/>
  <c r="BI356" i="2"/>
  <c r="AJ444" i="2"/>
  <c r="BK444" i="2"/>
  <c r="AJ100" i="2"/>
  <c r="BK100" i="2"/>
  <c r="AK241" i="2"/>
  <c r="AM412" i="2"/>
  <c r="BN412" i="2"/>
  <c r="AQ516" i="2"/>
  <c r="BR516" i="2"/>
  <c r="AJ480" i="2"/>
  <c r="BK480" i="2"/>
  <c r="AL591" i="2"/>
  <c r="BM591" i="2"/>
  <c r="AK75" i="2"/>
  <c r="AJ41" i="2"/>
  <c r="BK41" i="2"/>
  <c r="AK265" i="2"/>
  <c r="AP583" i="2"/>
  <c r="BQ583" i="2"/>
  <c r="AH440" i="2"/>
  <c r="BI440" i="2"/>
  <c r="AK551" i="2"/>
  <c r="AH126" i="2"/>
  <c r="BI126" i="2"/>
  <c r="AJ169" i="2"/>
  <c r="BK169" i="2"/>
  <c r="AL423" i="2"/>
  <c r="BM423" i="2"/>
  <c r="AK179" i="2"/>
  <c r="AQ620" i="2"/>
  <c r="BR620" i="2"/>
  <c r="AH613" i="2"/>
  <c r="BI613" i="2"/>
  <c r="AG22" i="2"/>
  <c r="AJ316" i="2"/>
  <c r="BK316" i="2"/>
  <c r="AR536" i="2"/>
  <c r="BS536" i="2"/>
  <c r="AJ500" i="2"/>
  <c r="BK500" i="2"/>
  <c r="AM559" i="2"/>
  <c r="BN559" i="2"/>
  <c r="AI120" i="2"/>
  <c r="BJ120" i="2"/>
  <c r="AK252" i="2"/>
  <c r="AH197" i="2"/>
  <c r="BI197" i="2"/>
  <c r="AO285" i="2"/>
  <c r="BP285" i="2"/>
  <c r="AN60" i="2"/>
  <c r="AL408" i="2"/>
  <c r="BM408" i="2"/>
  <c r="AK525" i="2"/>
  <c r="AG542" i="2"/>
  <c r="AO409" i="2"/>
  <c r="BP409" i="2"/>
  <c r="AP482" i="2"/>
  <c r="BQ482" i="2"/>
  <c r="AO7" i="2"/>
  <c r="BP7" i="2"/>
  <c r="AJ157" i="2"/>
  <c r="BK157" i="2"/>
  <c r="AR462" i="2"/>
  <c r="BS462" i="2"/>
  <c r="AH284" i="2"/>
  <c r="BI284" i="2"/>
  <c r="AK384" i="2"/>
  <c r="AP149" i="2"/>
  <c r="BQ149" i="2"/>
  <c r="AK622" i="2"/>
  <c r="AK589" i="2"/>
  <c r="AH423" i="2"/>
  <c r="BI423" i="2"/>
  <c r="AR207" i="2"/>
  <c r="BS207" i="2"/>
  <c r="AO237" i="2"/>
  <c r="BP237" i="2"/>
  <c r="AI214" i="2"/>
  <c r="BJ214" i="2"/>
  <c r="AQ66" i="2"/>
  <c r="BR66" i="2"/>
  <c r="AN464" i="2"/>
  <c r="AR575" i="2"/>
  <c r="BS575" i="2"/>
  <c r="AI476" i="2"/>
  <c r="BJ476" i="2"/>
  <c r="AR71" i="2"/>
  <c r="BS71" i="2"/>
  <c r="AG225" i="2"/>
  <c r="AP500" i="2"/>
  <c r="BQ500" i="2"/>
  <c r="AJ492" i="2"/>
  <c r="BK492" i="2"/>
  <c r="AO37" i="2"/>
  <c r="BP37" i="2"/>
  <c r="AJ574" i="2"/>
  <c r="BK574" i="2"/>
  <c r="AI146" i="2"/>
  <c r="BJ146" i="2"/>
  <c r="AJ84" i="2"/>
  <c r="BK84" i="2"/>
  <c r="AR515" i="2"/>
  <c r="BS515" i="2"/>
  <c r="AH316" i="2"/>
  <c r="BI316" i="2"/>
  <c r="AM443" i="2"/>
  <c r="BN443" i="2"/>
  <c r="AN369" i="2"/>
  <c r="AM265" i="2"/>
  <c r="BN265" i="2"/>
  <c r="AQ149" i="2"/>
  <c r="BR149" i="2"/>
  <c r="AI577" i="2"/>
  <c r="BJ577" i="2"/>
  <c r="AH14" i="2"/>
  <c r="BI14" i="2"/>
  <c r="AJ207" i="2"/>
  <c r="BK207" i="2"/>
  <c r="AI241" i="2"/>
  <c r="BJ241" i="2"/>
  <c r="AN270" i="2"/>
  <c r="AN108" i="2"/>
  <c r="AG75" i="2"/>
  <c r="AP387" i="2"/>
  <c r="BQ387" i="2"/>
  <c r="AR152" i="2"/>
  <c r="BS152" i="2"/>
  <c r="AK86" i="2"/>
  <c r="AP517" i="2"/>
  <c r="BQ517" i="2"/>
  <c r="AM583" i="2"/>
  <c r="BN583" i="2"/>
  <c r="AL577" i="2"/>
  <c r="BM577" i="2"/>
  <c r="AJ611" i="2"/>
  <c r="BK611" i="2"/>
  <c r="AK8" i="2"/>
  <c r="AQ356" i="2"/>
  <c r="BR356" i="2"/>
  <c r="AR480" i="2"/>
  <c r="BS480" i="2"/>
  <c r="AJ75" i="2"/>
  <c r="BK75" i="2"/>
  <c r="AM245" i="2"/>
  <c r="BN245" i="2"/>
  <c r="AR282" i="2"/>
  <c r="BS282" i="2"/>
  <c r="AJ76" i="2"/>
  <c r="BK76" i="2"/>
  <c r="AN120" i="2"/>
  <c r="AK197" i="2"/>
  <c r="AH217" i="2"/>
  <c r="BI217" i="2"/>
  <c r="AO123" i="2"/>
  <c r="BP123" i="2"/>
  <c r="AJ208" i="2"/>
  <c r="BK208" i="2"/>
  <c r="AN367" i="2"/>
  <c r="AJ443" i="2"/>
  <c r="BK443" i="2"/>
  <c r="AM238" i="2"/>
  <c r="BN238" i="2"/>
  <c r="AJ268" i="2"/>
  <c r="BK268" i="2"/>
  <c r="AO347" i="2"/>
  <c r="BP347" i="2"/>
  <c r="AP550" i="2"/>
  <c r="BQ550" i="2"/>
  <c r="AO8" i="2"/>
  <c r="BP8" i="2"/>
  <c r="AI389" i="2"/>
  <c r="BJ389" i="2"/>
  <c r="AO423" i="2"/>
  <c r="BP423" i="2"/>
  <c r="AO601" i="2"/>
  <c r="BP601" i="2"/>
  <c r="AH409" i="2"/>
  <c r="BI409" i="2"/>
  <c r="AG510" i="2"/>
  <c r="AN183" i="2"/>
  <c r="AG536" i="2"/>
  <c r="AO500" i="2"/>
  <c r="BP500" i="2"/>
  <c r="AG265" i="2"/>
  <c r="AQ229" i="2"/>
  <c r="BR229" i="2"/>
  <c r="AN252" i="2"/>
  <c r="AG219" i="2"/>
  <c r="AP507" i="2"/>
  <c r="BQ507" i="2"/>
  <c r="AJ237" i="2"/>
  <c r="BK237" i="2"/>
  <c r="AH497" i="2"/>
  <c r="BI497" i="2"/>
  <c r="AR79" i="2"/>
  <c r="BS79" i="2"/>
  <c r="AH462" i="2"/>
  <c r="BI462" i="2"/>
  <c r="AI524" i="2"/>
  <c r="BJ524" i="2"/>
  <c r="AM347" i="2"/>
  <c r="BN347" i="2"/>
  <c r="AR210" i="2"/>
  <c r="BS210" i="2"/>
  <c r="AL622" i="2"/>
  <c r="BM622" i="2"/>
  <c r="AJ116" i="2"/>
  <c r="BK116" i="2"/>
  <c r="AJ71" i="2"/>
  <c r="BK71" i="2"/>
  <c r="AK14" i="2"/>
  <c r="AI179" i="2"/>
  <c r="BJ179" i="2"/>
  <c r="AM616" i="2"/>
  <c r="BN616" i="2"/>
  <c r="AO412" i="2"/>
  <c r="BP412" i="2"/>
  <c r="AJ552" i="2"/>
  <c r="BK552" i="2"/>
  <c r="AM79" i="2"/>
  <c r="BN79" i="2"/>
  <c r="AP443" i="2"/>
  <c r="BQ443" i="2"/>
  <c r="BO593" i="2"/>
  <c r="BV593" i="2"/>
  <c r="AR550" i="2"/>
  <c r="BS550" i="2"/>
  <c r="BO403" i="2"/>
  <c r="BV403" i="2"/>
  <c r="BL602" i="2"/>
  <c r="BU602" i="2"/>
  <c r="BO326" i="2"/>
  <c r="BV326" i="2"/>
  <c r="BL397" i="2"/>
  <c r="BU397" i="2"/>
  <c r="AL530" i="2"/>
  <c r="BM530" i="2"/>
  <c r="BL278" i="2"/>
  <c r="BU278" i="2"/>
  <c r="BL194" i="2"/>
  <c r="BU194" i="2"/>
  <c r="BL391" i="2"/>
  <c r="BU391" i="2"/>
  <c r="AL137" i="2"/>
  <c r="BM137" i="2"/>
  <c r="BL53" i="2"/>
  <c r="BU53" i="2"/>
  <c r="AP270" i="2"/>
  <c r="BQ270" i="2"/>
  <c r="BO39" i="2"/>
  <c r="BV39" i="2"/>
  <c r="BO598" i="2"/>
  <c r="BV598" i="2"/>
  <c r="BO250" i="2"/>
  <c r="BV250" i="2"/>
  <c r="BL154" i="2"/>
  <c r="BU154" i="2"/>
  <c r="BL27" i="2"/>
  <c r="BU27" i="2"/>
  <c r="AI379" i="2"/>
  <c r="BJ379" i="2"/>
  <c r="AM47" i="2"/>
  <c r="BN47" i="2"/>
  <c r="AM453" i="2"/>
  <c r="BN453" i="2"/>
  <c r="BL338" i="2"/>
  <c r="BU338" i="2"/>
  <c r="AN611" i="2"/>
  <c r="BO25" i="2"/>
  <c r="BV25" i="2"/>
  <c r="BO299" i="2"/>
  <c r="BV299" i="2"/>
  <c r="AG37" i="2"/>
  <c r="AO574" i="2"/>
  <c r="BP574" i="2"/>
  <c r="BO407" i="2"/>
  <c r="BV407" i="2"/>
  <c r="AH428" i="2"/>
  <c r="BI428" i="2"/>
  <c r="AL477" i="2"/>
  <c r="BM477" i="2"/>
  <c r="AR124" i="2"/>
  <c r="BS124" i="2"/>
  <c r="AM292" i="2"/>
  <c r="BN292" i="2"/>
  <c r="AM462" i="2"/>
  <c r="BN462" i="2"/>
  <c r="BL131" i="2"/>
  <c r="BU131" i="2"/>
  <c r="AI625" i="2"/>
  <c r="BJ625" i="2"/>
  <c r="BO65" i="2"/>
  <c r="BV65" i="2"/>
  <c r="AM76" i="2"/>
  <c r="BN76" i="2"/>
  <c r="AL10" i="2"/>
  <c r="BM10" i="2"/>
  <c r="BL558" i="2"/>
  <c r="BU558" i="2"/>
  <c r="AR355" i="2"/>
  <c r="BS355" i="2"/>
  <c r="AL104" i="2"/>
  <c r="BM104" i="2"/>
  <c r="BO557" i="2"/>
  <c r="BV557" i="2"/>
  <c r="BL296" i="2"/>
  <c r="BU296" i="2"/>
  <c r="AG619" i="2"/>
  <c r="BO64" i="2"/>
  <c r="BV64" i="2"/>
  <c r="AQ253" i="2"/>
  <c r="BR253" i="2"/>
  <c r="AI138" i="2"/>
  <c r="BJ138" i="2"/>
  <c r="AN84" i="2"/>
  <c r="AP552" i="2"/>
  <c r="BQ552" i="2"/>
  <c r="BL469" i="2"/>
  <c r="BU469" i="2"/>
  <c r="BO115" i="2"/>
  <c r="BV115" i="2"/>
  <c r="BL141" i="2"/>
  <c r="BU141" i="2"/>
  <c r="BL424" i="2"/>
  <c r="BU424" i="2"/>
  <c r="BL175" i="2"/>
  <c r="BU175" i="2"/>
  <c r="AJ109" i="2"/>
  <c r="BK109" i="2"/>
  <c r="BO168" i="2"/>
  <c r="BV168" i="2"/>
  <c r="AM511" i="2"/>
  <c r="BN511" i="2"/>
  <c r="BO609" i="2"/>
  <c r="BV609" i="2"/>
  <c r="AK60" i="2"/>
  <c r="AM140" i="2"/>
  <c r="BN140" i="2"/>
  <c r="AQ542" i="2"/>
  <c r="BR542" i="2"/>
  <c r="AR7" i="2"/>
  <c r="BS7" i="2"/>
  <c r="AO451" i="2"/>
  <c r="BP451" i="2"/>
  <c r="BL403" i="2"/>
  <c r="BU403" i="2"/>
  <c r="BO49" i="2"/>
  <c r="BV49" i="2"/>
  <c r="BL29" i="2"/>
  <c r="BU29" i="2"/>
  <c r="AI109" i="2"/>
  <c r="BJ109" i="2"/>
  <c r="AG271" i="2"/>
  <c r="BO102" i="2"/>
  <c r="BV102" i="2"/>
  <c r="BO386" i="2"/>
  <c r="BV386" i="2"/>
  <c r="BL566" i="2"/>
  <c r="BU566" i="2"/>
  <c r="AI423" i="2"/>
  <c r="BJ423" i="2"/>
  <c r="AN207" i="2"/>
  <c r="BL489" i="2"/>
  <c r="BU489" i="2"/>
  <c r="BO203" i="2"/>
  <c r="BV203" i="2"/>
  <c r="AH459" i="2"/>
  <c r="BI459" i="2"/>
  <c r="AK462" i="2"/>
  <c r="BO11" i="2"/>
  <c r="BV11" i="2"/>
  <c r="AP46" i="2"/>
  <c r="BQ46" i="2"/>
  <c r="AO524" i="2"/>
  <c r="BP524" i="2"/>
  <c r="AJ120" i="2"/>
  <c r="BK120" i="2"/>
  <c r="BO457" i="2"/>
  <c r="BV457" i="2"/>
  <c r="AG511" i="2"/>
  <c r="AO219" i="2"/>
  <c r="BP219" i="2"/>
  <c r="AN586" i="2"/>
  <c r="AP561" i="2"/>
  <c r="BQ561" i="2"/>
  <c r="BO475" i="2"/>
  <c r="BV475" i="2"/>
  <c r="AI444" i="2"/>
  <c r="BJ444" i="2"/>
  <c r="AJ232" i="2"/>
  <c r="BK232" i="2"/>
  <c r="AN346" i="2"/>
  <c r="AJ183" i="2"/>
  <c r="BK183" i="2"/>
  <c r="BO212" i="2"/>
  <c r="BV212" i="2"/>
  <c r="AI260" i="2"/>
  <c r="BJ260" i="2"/>
  <c r="BO460" i="2"/>
  <c r="BV460" i="2"/>
  <c r="AL381" i="2"/>
  <c r="BM381" i="2"/>
  <c r="AL347" i="2"/>
  <c r="BM347" i="2"/>
  <c r="BO190" i="2"/>
  <c r="BV190" i="2"/>
  <c r="AG15" i="2"/>
  <c r="AR305" i="2"/>
  <c r="BS305" i="2"/>
  <c r="BL359" i="2"/>
  <c r="BU359" i="2"/>
  <c r="AR253" i="2"/>
  <c r="BS253" i="2"/>
  <c r="AP156" i="2"/>
  <c r="BQ156" i="2"/>
  <c r="BO106" i="2"/>
  <c r="BV106" i="2"/>
  <c r="BO310" i="2"/>
  <c r="BV310" i="2"/>
  <c r="AO73" i="2"/>
  <c r="BP73" i="2"/>
  <c r="AH130" i="2"/>
  <c r="BI130" i="2"/>
  <c r="AP79" i="2"/>
  <c r="BQ79" i="2"/>
  <c r="BL337" i="2"/>
  <c r="BU337" i="2"/>
  <c r="BL527" i="2"/>
  <c r="BU527" i="2"/>
  <c r="AR228" i="2"/>
  <c r="BS228" i="2"/>
  <c r="BO90" i="2"/>
  <c r="BV90" i="2"/>
  <c r="AK355" i="2"/>
  <c r="AO61" i="2"/>
  <c r="BP61" i="2"/>
  <c r="AQ13" i="2"/>
  <c r="BR13" i="2"/>
  <c r="AO415" i="2"/>
  <c r="BP415" i="2"/>
  <c r="BL80" i="2"/>
  <c r="BU80" i="2"/>
  <c r="BL200" i="2"/>
  <c r="BU200" i="2"/>
  <c r="BO51" i="2"/>
  <c r="BV51" i="2"/>
  <c r="AM608" i="2"/>
  <c r="BN608" i="2"/>
  <c r="AP12" i="2"/>
  <c r="BQ12" i="2"/>
  <c r="AI22" i="2"/>
  <c r="BJ22" i="2"/>
  <c r="AL329" i="2"/>
  <c r="BM329" i="2"/>
  <c r="AL500" i="2"/>
  <c r="BM500" i="2"/>
  <c r="AM319" i="2"/>
  <c r="BN319" i="2"/>
  <c r="BO377" i="2"/>
  <c r="BV377" i="2"/>
  <c r="AO76" i="2"/>
  <c r="BP76" i="2"/>
  <c r="AL456" i="2"/>
  <c r="BM456" i="2"/>
  <c r="AQ10" i="2"/>
  <c r="BR10" i="2"/>
  <c r="BL204" i="2"/>
  <c r="BU204" i="2"/>
  <c r="BO433" i="2"/>
  <c r="BV433" i="2"/>
  <c r="AR589" i="2"/>
  <c r="BS589" i="2"/>
  <c r="BL127" i="2"/>
  <c r="BU127" i="2"/>
  <c r="AI227" i="2"/>
  <c r="BJ227" i="2"/>
  <c r="AM530" i="2"/>
  <c r="BN530" i="2"/>
  <c r="BL325" i="2"/>
  <c r="BU325" i="2"/>
  <c r="BO256" i="2"/>
  <c r="BV256" i="2"/>
  <c r="AR624" i="2"/>
  <c r="BS624" i="2"/>
  <c r="AI620" i="2"/>
  <c r="BJ620" i="2"/>
  <c r="AJ516" i="2"/>
  <c r="BK516" i="2"/>
  <c r="AQ536" i="2"/>
  <c r="BR536" i="2"/>
  <c r="AH260" i="2"/>
  <c r="BI260" i="2"/>
  <c r="AN468" i="2"/>
  <c r="BL508" i="2"/>
  <c r="BU508" i="2"/>
  <c r="BL572" i="2"/>
  <c r="BU572" i="2"/>
  <c r="AM219" i="2"/>
  <c r="BN219" i="2"/>
  <c r="BL496" i="2"/>
  <c r="BU496" i="2"/>
  <c r="BO263" i="2"/>
  <c r="BV263" i="2"/>
  <c r="BO632" i="2"/>
  <c r="BV632" i="2"/>
  <c r="AR611" i="2"/>
  <c r="BS611" i="2"/>
  <c r="AO289" i="2"/>
  <c r="BP289" i="2"/>
  <c r="AG13" i="2"/>
  <c r="AQ415" i="2"/>
  <c r="BR415" i="2"/>
  <c r="BO558" i="2"/>
  <c r="BV558" i="2"/>
  <c r="AI375" i="2"/>
  <c r="BJ375" i="2"/>
  <c r="BO535" i="2"/>
  <c r="BV535" i="2"/>
  <c r="BL390" i="2"/>
  <c r="BU390" i="2"/>
  <c r="BL301" i="2"/>
  <c r="BU301" i="2"/>
  <c r="AN130" i="2"/>
  <c r="AG497" i="2"/>
  <c r="BL43" i="2"/>
  <c r="BU43" i="2"/>
  <c r="AL445" i="2"/>
  <c r="BM445" i="2"/>
  <c r="AO79" i="2"/>
  <c r="BP79" i="2"/>
  <c r="AN75" i="2"/>
  <c r="BL153" i="2"/>
  <c r="BU153" i="2"/>
  <c r="AK468" i="2"/>
  <c r="BO555" i="2"/>
  <c r="BV555" i="2"/>
  <c r="AL517" i="2"/>
  <c r="BM517" i="2"/>
  <c r="AO384" i="2"/>
  <c r="BP384" i="2"/>
  <c r="AL305" i="2"/>
  <c r="BM305" i="2"/>
  <c r="BO114" i="2"/>
  <c r="BV114" i="2"/>
  <c r="BO466" i="2"/>
  <c r="BV466" i="2"/>
  <c r="AH532" i="2"/>
  <c r="BI532" i="2"/>
  <c r="BL180" i="2"/>
  <c r="BU180" i="2"/>
  <c r="AO624" i="2"/>
  <c r="BP624" i="2"/>
  <c r="AR208" i="2"/>
  <c r="BS208" i="2"/>
  <c r="AG7" i="2"/>
  <c r="AQ79" i="2"/>
  <c r="BR79" i="2"/>
  <c r="AJ462" i="2"/>
  <c r="BK462" i="2"/>
  <c r="BL350" i="2"/>
  <c r="BU350" i="2"/>
  <c r="AH134" i="2"/>
  <c r="BI134" i="2"/>
  <c r="AM379" i="2"/>
  <c r="BN379" i="2"/>
  <c r="AR26" i="2"/>
  <c r="BS26" i="2"/>
  <c r="BO358" i="2"/>
  <c r="BV358" i="2"/>
  <c r="AK440" i="2"/>
  <c r="BO122" i="2"/>
  <c r="BV122" i="2"/>
  <c r="BO472" i="2"/>
  <c r="BV472" i="2"/>
  <c r="AI275" i="2"/>
  <c r="BJ275" i="2"/>
  <c r="BO458" i="2"/>
  <c r="BV458" i="2"/>
  <c r="BO249" i="2"/>
  <c r="BV249" i="2"/>
  <c r="BO136" i="2"/>
  <c r="BV136" i="2"/>
  <c r="AI513" i="2"/>
  <c r="BJ513" i="2"/>
  <c r="AI99" i="2"/>
  <c r="BJ99" i="2"/>
  <c r="AI462" i="2"/>
  <c r="BJ462" i="2"/>
  <c r="AP48" i="2"/>
  <c r="BQ48" i="2"/>
  <c r="BO553" i="2"/>
  <c r="BV553" i="2"/>
  <c r="BO380" i="2"/>
  <c r="BV380" i="2"/>
  <c r="AR347" i="2"/>
  <c r="BS347" i="2"/>
  <c r="BL368" i="2"/>
  <c r="BU368" i="2"/>
  <c r="AN440" i="2"/>
  <c r="AH305" i="2"/>
  <c r="BI305" i="2"/>
  <c r="BL537" i="2"/>
  <c r="BU537" i="2"/>
  <c r="AH60" i="2"/>
  <c r="BI60" i="2"/>
  <c r="AK318" i="2"/>
  <c r="BO302" i="2"/>
  <c r="BV302" i="2"/>
  <c r="BO24" i="2"/>
  <c r="BV24" i="2"/>
  <c r="AG428" i="2"/>
  <c r="AQ491" i="2"/>
  <c r="BR491" i="2"/>
  <c r="AM159" i="2"/>
  <c r="BN159" i="2"/>
  <c r="AG270" i="2"/>
  <c r="AQ157" i="2"/>
  <c r="BR157" i="2"/>
  <c r="AQ335" i="2"/>
  <c r="BR335" i="2"/>
  <c r="BO568" i="2"/>
  <c r="BV568" i="2"/>
  <c r="BL276" i="2"/>
  <c r="BU276" i="2"/>
  <c r="AO46" i="2"/>
  <c r="BP46" i="2"/>
  <c r="BL155" i="2"/>
  <c r="BU155" i="2"/>
  <c r="BL618" i="2"/>
  <c r="BU618" i="2"/>
  <c r="AH492" i="2"/>
  <c r="BI492" i="2"/>
  <c r="AM586" i="2"/>
  <c r="BN586" i="2"/>
  <c r="BO133" i="2"/>
  <c r="BV133" i="2"/>
  <c r="BO226" i="2"/>
  <c r="BV226" i="2"/>
  <c r="AJ61" i="2"/>
  <c r="BK61" i="2"/>
  <c r="AK561" i="2"/>
  <c r="AH272" i="2"/>
  <c r="BI272" i="2"/>
  <c r="BO111" i="2"/>
  <c r="BV111" i="2"/>
  <c r="AO491" i="2"/>
  <c r="BP491" i="2"/>
  <c r="BO215" i="2"/>
  <c r="BV215" i="2"/>
  <c r="BO172" i="2"/>
  <c r="BV172" i="2"/>
  <c r="AN412" i="2"/>
  <c r="BL320" i="2"/>
  <c r="BU320" i="2"/>
  <c r="BL488" i="2"/>
  <c r="BU488" i="2"/>
  <c r="AJ184" i="2"/>
  <c r="BK184" i="2"/>
  <c r="BO320" i="2"/>
  <c r="BV320" i="2"/>
  <c r="AP16" i="2"/>
  <c r="BQ16" i="2"/>
  <c r="AK319" i="2"/>
  <c r="BL103" i="2"/>
  <c r="BU103" i="2"/>
  <c r="BO537" i="2"/>
  <c r="BV537" i="2"/>
  <c r="AJ524" i="2"/>
  <c r="BK524" i="2"/>
  <c r="AM456" i="2"/>
  <c r="BN456" i="2"/>
  <c r="BO209" i="2"/>
  <c r="BV209" i="2"/>
  <c r="BO493" i="2"/>
  <c r="BV493" i="2"/>
  <c r="BO296" i="2"/>
  <c r="BV296" i="2"/>
  <c r="AJ33" i="2"/>
  <c r="BK33" i="2"/>
  <c r="AN234" i="2"/>
  <c r="BO204" i="2"/>
  <c r="BV204" i="2"/>
  <c r="AJ285" i="2"/>
  <c r="BK285" i="2"/>
  <c r="BL295" i="2"/>
  <c r="BU295" i="2"/>
  <c r="AH107" i="2"/>
  <c r="BI107" i="2"/>
  <c r="BO173" i="2"/>
  <c r="BV173" i="2"/>
  <c r="BK179" i="2"/>
  <c r="AJ179" i="2"/>
  <c r="BL471" i="2"/>
  <c r="BU471" i="2"/>
  <c r="AI608" i="2"/>
  <c r="BJ608" i="2"/>
  <c r="AG552" i="2"/>
  <c r="AQ32" i="2"/>
  <c r="BR32" i="2"/>
  <c r="AL413" i="2"/>
  <c r="BM413" i="2"/>
  <c r="AQ575" i="2"/>
  <c r="BR575" i="2"/>
  <c r="BL95" i="2"/>
  <c r="BU95" i="2"/>
  <c r="AH355" i="2"/>
  <c r="BI355" i="2"/>
  <c r="AP366" i="2"/>
  <c r="BQ366" i="2"/>
  <c r="AO60" i="2"/>
  <c r="BP60" i="2"/>
  <c r="BL392" i="2"/>
  <c r="BU392" i="2"/>
  <c r="AQ227" i="2"/>
  <c r="BR227" i="2"/>
  <c r="AQ529" i="2"/>
  <c r="BR529" i="2"/>
  <c r="AG459" i="2"/>
  <c r="AM183" i="2"/>
  <c r="BN183" i="2"/>
  <c r="BO309" i="2"/>
  <c r="BV309" i="2"/>
  <c r="AN445" i="2"/>
  <c r="AQ591" i="2"/>
  <c r="BR591" i="2"/>
  <c r="AH75" i="2"/>
  <c r="BI75" i="2"/>
  <c r="BO177" i="2"/>
  <c r="BV177" i="2"/>
  <c r="AN387" i="2"/>
  <c r="AO245" i="2"/>
  <c r="BP245" i="2"/>
  <c r="AJ228" i="2"/>
  <c r="BK228" i="2"/>
  <c r="AG371" i="2"/>
  <c r="AM517" i="2"/>
  <c r="BN517" i="2"/>
  <c r="AQ197" i="2"/>
  <c r="BR197" i="2"/>
  <c r="AN577" i="2"/>
  <c r="AQ275" i="2"/>
  <c r="BR275" i="2"/>
  <c r="AO408" i="2"/>
  <c r="BP408" i="2"/>
  <c r="AJ356" i="2"/>
  <c r="BK356" i="2"/>
  <c r="AR423" i="2"/>
  <c r="BS423" i="2"/>
  <c r="AK491" i="2"/>
  <c r="AK409" i="2"/>
  <c r="AK480" i="2"/>
  <c r="AR610" i="2"/>
  <c r="BS610" i="2"/>
  <c r="AR193" i="2"/>
  <c r="BS193" i="2"/>
  <c r="AP282" i="2"/>
  <c r="BQ282" i="2"/>
  <c r="AR222" i="2"/>
  <c r="BS222" i="2"/>
  <c r="AH349" i="2"/>
  <c r="BI349" i="2"/>
  <c r="AN30" i="2"/>
  <c r="AG178" i="2"/>
  <c r="AI356" i="2"/>
  <c r="BJ356" i="2"/>
  <c r="AN423" i="2"/>
  <c r="AN375" i="2"/>
  <c r="AI459" i="2"/>
  <c r="BJ459" i="2"/>
  <c r="AJ335" i="2"/>
  <c r="BK335" i="2"/>
  <c r="AO48" i="2"/>
  <c r="BP48" i="2"/>
  <c r="AI575" i="2"/>
  <c r="BJ575" i="2"/>
  <c r="AQ551" i="2"/>
  <c r="BR551" i="2"/>
  <c r="AP116" i="2"/>
  <c r="BQ116" i="2"/>
  <c r="AG156" i="2"/>
  <c r="AM107" i="2"/>
  <c r="BN107" i="2"/>
  <c r="AK399" i="2"/>
  <c r="AQ124" i="2"/>
  <c r="BR124" i="2"/>
  <c r="AK316" i="2"/>
  <c r="AH536" i="2"/>
  <c r="BI536" i="2"/>
  <c r="AN26" i="2"/>
  <c r="AG540" i="2"/>
  <c r="AP379" i="2"/>
  <c r="BQ379" i="2"/>
  <c r="AO18" i="2"/>
  <c r="BP18" i="2"/>
  <c r="AR353" i="2"/>
  <c r="BS353" i="2"/>
  <c r="AH219" i="2"/>
  <c r="BI219" i="2"/>
  <c r="AJ619" i="2"/>
  <c r="BK619" i="2"/>
  <c r="AH116" i="2"/>
  <c r="BI116" i="2"/>
  <c r="AI37" i="2"/>
  <c r="BJ37" i="2"/>
  <c r="AM208" i="2"/>
  <c r="BN208" i="2"/>
  <c r="AJ482" i="2"/>
  <c r="BK482" i="2"/>
  <c r="AL335" i="2"/>
  <c r="BM335" i="2"/>
  <c r="AP575" i="2"/>
  <c r="BQ575" i="2"/>
  <c r="AP625" i="2"/>
  <c r="BQ625" i="2"/>
  <c r="AM287" i="2"/>
  <c r="BN287" i="2"/>
  <c r="AJ222" i="2"/>
  <c r="BK222" i="2"/>
  <c r="AO622" i="2"/>
  <c r="BP622" i="2"/>
  <c r="AO117" i="2"/>
  <c r="BP117" i="2"/>
  <c r="AI619" i="2"/>
  <c r="BJ619" i="2"/>
  <c r="AR455" i="2"/>
  <c r="BS455" i="2"/>
  <c r="AQ525" i="2"/>
  <c r="BR525" i="2"/>
  <c r="AI156" i="2"/>
  <c r="BJ156" i="2"/>
  <c r="AN308" i="2"/>
  <c r="AG124" i="2"/>
  <c r="AR292" i="2"/>
  <c r="BS292" i="2"/>
  <c r="AG451" i="2"/>
  <c r="AP335" i="2"/>
  <c r="BQ335" i="2"/>
  <c r="AI540" i="2"/>
  <c r="BJ540" i="2"/>
  <c r="AH266" i="2"/>
  <c r="BI266" i="2"/>
  <c r="AR217" i="2"/>
  <c r="BS217" i="2"/>
  <c r="AP178" i="2"/>
  <c r="BQ178" i="2"/>
  <c r="AM286" i="2"/>
  <c r="BN286" i="2"/>
  <c r="AP474" i="2"/>
  <c r="BQ474" i="2"/>
  <c r="AQ601" i="2"/>
  <c r="BR601" i="2"/>
  <c r="AG412" i="2"/>
  <c r="AQ91" i="2"/>
  <c r="BR91" i="2"/>
  <c r="AG157" i="2"/>
  <c r="AI108" i="2"/>
  <c r="BJ108" i="2"/>
  <c r="AR184" i="2"/>
  <c r="BS184" i="2"/>
  <c r="AQ464" i="2"/>
  <c r="BR464" i="2"/>
  <c r="AH63" i="2"/>
  <c r="BI63" i="2"/>
  <c r="AK228" i="2"/>
  <c r="AO287" i="2"/>
  <c r="BP287" i="2"/>
  <c r="AQ104" i="2"/>
  <c r="BR104" i="2"/>
  <c r="AN61" i="2"/>
  <c r="AG117" i="2"/>
  <c r="AP619" i="2"/>
  <c r="BQ619" i="2"/>
  <c r="AN574" i="2"/>
  <c r="AH474" i="2"/>
  <c r="BI474" i="2"/>
  <c r="AK140" i="2"/>
  <c r="AR513" i="2"/>
  <c r="BS513" i="2"/>
  <c r="AM497" i="2"/>
  <c r="BN497" i="2"/>
  <c r="AI32" i="2"/>
  <c r="BJ32" i="2"/>
  <c r="AK254" i="2"/>
  <c r="AK464" i="2"/>
  <c r="AN575" i="2"/>
  <c r="AK524" i="2"/>
  <c r="AJ229" i="2"/>
  <c r="BK229" i="2"/>
  <c r="AH148" i="2"/>
  <c r="BI148" i="2"/>
  <c r="AL210" i="2"/>
  <c r="BM210" i="2"/>
  <c r="AI234" i="2"/>
  <c r="BJ234" i="2"/>
  <c r="AI463" i="2"/>
  <c r="BJ463" i="2"/>
  <c r="AR126" i="2"/>
  <c r="BS126" i="2"/>
  <c r="AG286" i="2"/>
  <c r="AN138" i="2"/>
  <c r="AO91" i="2"/>
  <c r="BP91" i="2"/>
  <c r="AG48" i="2"/>
  <c r="AL511" i="2"/>
  <c r="BM511" i="2"/>
  <c r="AJ60" i="2"/>
  <c r="BK60" i="2"/>
  <c r="AN318" i="2"/>
  <c r="AL532" i="2"/>
  <c r="BM532" i="2"/>
  <c r="AG514" i="2"/>
  <c r="AG241" i="2"/>
  <c r="AK477" i="2"/>
  <c r="AM552" i="2"/>
  <c r="BN552" i="2"/>
  <c r="AI445" i="2"/>
  <c r="BJ445" i="2"/>
  <c r="AP316" i="2"/>
  <c r="BQ316" i="2"/>
  <c r="AO265" i="2"/>
  <c r="BP265" i="2"/>
  <c r="AJ18" i="2"/>
  <c r="BK18" i="2"/>
  <c r="AK583" i="2"/>
  <c r="AI252" i="2"/>
  <c r="BJ252" i="2"/>
  <c r="AI551" i="2"/>
  <c r="BJ551" i="2"/>
  <c r="AH255" i="2"/>
  <c r="BI255" i="2"/>
  <c r="AI286" i="2"/>
  <c r="BJ286" i="2"/>
  <c r="AL357" i="2"/>
  <c r="BM357" i="2"/>
  <c r="AG99" i="2"/>
  <c r="AP134" i="2"/>
  <c r="BQ134" i="2"/>
  <c r="AR524" i="2"/>
  <c r="BS524" i="2"/>
  <c r="AK21" i="2"/>
  <c r="AI518" i="2"/>
  <c r="BJ518" i="2"/>
  <c r="AN437" i="2"/>
  <c r="AN116" i="2"/>
  <c r="AI272" i="2"/>
  <c r="BJ272" i="2"/>
  <c r="AR530" i="2"/>
  <c r="BS530" i="2"/>
  <c r="AI514" i="2"/>
  <c r="BJ514" i="2"/>
  <c r="AJ308" i="2"/>
  <c r="BK308" i="2"/>
  <c r="AM268" i="2"/>
  <c r="BN268" i="2"/>
  <c r="AH229" i="2"/>
  <c r="BI229" i="2"/>
  <c r="AM10" i="2"/>
  <c r="BN10" i="2"/>
  <c r="AL492" i="2"/>
  <c r="BM492" i="2"/>
  <c r="AP305" i="2"/>
  <c r="BQ305" i="2"/>
  <c r="AN546" i="2"/>
  <c r="AQ116" i="2"/>
  <c r="BR116" i="2"/>
  <c r="AL272" i="2"/>
  <c r="BM272" i="2"/>
  <c r="AM71" i="2"/>
  <c r="BN71" i="2"/>
  <c r="AG140" i="2"/>
  <c r="AO613" i="2"/>
  <c r="BP613" i="2"/>
  <c r="AL225" i="2"/>
  <c r="BM225" i="2"/>
  <c r="AR504" i="2"/>
  <c r="BS504" i="2"/>
  <c r="AG26" i="2"/>
  <c r="AI559" i="2"/>
  <c r="BJ559" i="2"/>
  <c r="AH252" i="2"/>
  <c r="BI252" i="2"/>
  <c r="AL13" i="2"/>
  <c r="BM13" i="2"/>
  <c r="AO529" i="2"/>
  <c r="BP529" i="2"/>
  <c r="AI515" i="2"/>
  <c r="BJ515" i="2"/>
  <c r="AM314" i="2"/>
  <c r="BN314" i="2"/>
  <c r="AI75" i="2"/>
  <c r="BJ75" i="2"/>
  <c r="AK284" i="2"/>
  <c r="AI76" i="2"/>
  <c r="BJ76" i="2"/>
  <c r="AM414" i="2"/>
  <c r="BN414" i="2"/>
  <c r="AO546" i="2"/>
  <c r="BP546" i="2"/>
  <c r="AL507" i="2"/>
  <c r="BM507" i="2"/>
  <c r="AM474" i="2"/>
  <c r="BN474" i="2"/>
  <c r="AG137" i="2"/>
  <c r="AJ270" i="2"/>
  <c r="BK270" i="2"/>
  <c r="AR314" i="2"/>
  <c r="BS314" i="2"/>
  <c r="AN79" i="2"/>
  <c r="AM260" i="2"/>
  <c r="BN260" i="2"/>
  <c r="AR468" i="2"/>
  <c r="BS468" i="2"/>
  <c r="AR15" i="2"/>
  <c r="BS15" i="2"/>
  <c r="AN126" i="2"/>
  <c r="AO444" i="2"/>
  <c r="BP444" i="2"/>
  <c r="AK474" i="2"/>
  <c r="AK616" i="2"/>
  <c r="AK516" i="2"/>
  <c r="AQ290" i="2"/>
  <c r="BR290" i="2"/>
  <c r="AR62" i="2"/>
  <c r="BS62" i="2"/>
  <c r="AG369" i="2"/>
  <c r="AL268" i="2"/>
  <c r="BM268" i="2"/>
  <c r="AN414" i="2"/>
  <c r="AO619" i="2"/>
  <c r="BP619" i="2"/>
  <c r="AI455" i="2"/>
  <c r="BJ455" i="2"/>
  <c r="AI530" i="2"/>
  <c r="BJ530" i="2"/>
  <c r="AJ601" i="2"/>
  <c r="BK601" i="2"/>
  <c r="AN232" i="2"/>
  <c r="AI237" i="2"/>
  <c r="BJ237" i="2"/>
  <c r="AG152" i="2"/>
  <c r="AI631" i="2"/>
  <c r="BJ631" i="2"/>
  <c r="AJ86" i="2"/>
  <c r="BK86" i="2"/>
  <c r="AO252" i="2"/>
  <c r="BP252" i="2"/>
  <c r="AG440" i="2"/>
  <c r="AO305" i="2"/>
  <c r="BP305" i="2"/>
  <c r="BO505" i="2"/>
  <c r="BV505" i="2"/>
  <c r="AQ619" i="2"/>
  <c r="BR619" i="2"/>
  <c r="BO306" i="2"/>
  <c r="BV306" i="2"/>
  <c r="AP162" i="2"/>
  <c r="BQ162" i="2"/>
  <c r="AP428" i="2"/>
  <c r="BQ428" i="2"/>
  <c r="AR73" i="2"/>
  <c r="BS73" i="2"/>
  <c r="AH94" i="2"/>
  <c r="BI94" i="2"/>
  <c r="AQ500" i="2"/>
  <c r="BR500" i="2"/>
  <c r="BO605" i="2"/>
  <c r="BV605" i="2"/>
  <c r="AH413" i="2"/>
  <c r="BI413" i="2"/>
  <c r="AO284" i="2"/>
  <c r="BP284" i="2"/>
  <c r="AH26" i="2"/>
  <c r="BI26" i="2"/>
  <c r="AG448" i="2"/>
  <c r="AR562" i="2"/>
  <c r="BS562" i="2"/>
  <c r="BO378" i="2"/>
  <c r="BV378" i="2"/>
  <c r="AM355" i="2"/>
  <c r="BN355" i="2"/>
  <c r="AL116" i="2"/>
  <c r="BM116" i="2"/>
  <c r="BL351" i="2"/>
  <c r="BU351" i="2"/>
  <c r="AJ415" i="2"/>
  <c r="BK415" i="2"/>
  <c r="AG474" i="2"/>
  <c r="AQ74" i="2"/>
  <c r="BR74" i="2"/>
  <c r="AP237" i="2"/>
  <c r="BQ237" i="2"/>
  <c r="AK12" i="2"/>
  <c r="BL39" i="2"/>
  <c r="BU39" i="2"/>
  <c r="AQ387" i="2"/>
  <c r="BR387" i="2"/>
  <c r="BO484" i="2"/>
  <c r="BV484" i="2"/>
  <c r="BO422" i="2"/>
  <c r="BV422" i="2"/>
  <c r="BL259" i="2"/>
  <c r="BU259" i="2"/>
  <c r="AO381" i="2"/>
  <c r="BP381" i="2"/>
  <c r="AK550" i="2"/>
  <c r="AK586" i="2"/>
  <c r="BO368" i="2"/>
  <c r="BV368" i="2"/>
  <c r="BO216" i="2"/>
  <c r="BV216" i="2"/>
  <c r="BL331" i="2"/>
  <c r="BU331" i="2"/>
  <c r="AH455" i="2"/>
  <c r="BI455" i="2"/>
  <c r="AK13" i="2"/>
  <c r="AJ37" i="2"/>
  <c r="BK37" i="2"/>
  <c r="BO19" i="2"/>
  <c r="BV19" i="2"/>
  <c r="AO207" i="2"/>
  <c r="BP207" i="2"/>
  <c r="AO346" i="2"/>
  <c r="BP346" i="2"/>
  <c r="BO424" i="2"/>
  <c r="BV424" i="2"/>
  <c r="AG79" i="2"/>
  <c r="AQ443" i="2"/>
  <c r="BR443" i="2"/>
  <c r="BO411" i="2"/>
  <c r="BV411" i="2"/>
  <c r="AJ238" i="2"/>
  <c r="BK238" i="2"/>
  <c r="AO517" i="2"/>
  <c r="BP517" i="2"/>
  <c r="AQ272" i="2"/>
  <c r="BR272" i="2"/>
  <c r="AR47" i="2"/>
  <c r="BS47" i="2"/>
  <c r="AG353" i="2"/>
  <c r="BO390" i="2"/>
  <c r="BV390" i="2"/>
  <c r="AL474" i="2"/>
  <c r="BM474" i="2"/>
  <c r="AL284" i="2"/>
  <c r="BM284" i="2"/>
  <c r="BO235" i="2"/>
  <c r="BV235" i="2"/>
  <c r="AJ271" i="2"/>
  <c r="BK271" i="2"/>
  <c r="AG234" i="2"/>
  <c r="AQ110" i="2"/>
  <c r="BR110" i="2"/>
  <c r="AR237" i="2"/>
  <c r="BS237" i="2"/>
  <c r="BO311" i="2"/>
  <c r="BV311" i="2"/>
  <c r="BK32" i="2"/>
  <c r="AJ32" i="2"/>
  <c r="AL79" i="2"/>
  <c r="BM79" i="2"/>
  <c r="AN443" i="2"/>
  <c r="AL167" i="2"/>
  <c r="BM167" i="2"/>
  <c r="BO405" i="2"/>
  <c r="BV405" i="2"/>
  <c r="AO631" i="2"/>
  <c r="BP631" i="2"/>
  <c r="AP109" i="2"/>
  <c r="BQ109" i="2"/>
  <c r="AI414" i="2"/>
  <c r="BJ414" i="2"/>
  <c r="AJ511" i="2"/>
  <c r="BK511" i="2"/>
  <c r="AK352" i="2"/>
  <c r="AJ463" i="2"/>
  <c r="BK463" i="2"/>
  <c r="AH123" i="2"/>
  <c r="BI123" i="2"/>
  <c r="AM13" i="2"/>
  <c r="BN13" i="2"/>
  <c r="AH37" i="2"/>
  <c r="BI37" i="2"/>
  <c r="BL400" i="2"/>
  <c r="BU400" i="2"/>
  <c r="AQ399" i="2"/>
  <c r="BR399" i="2"/>
  <c r="AM241" i="2"/>
  <c r="BN241" i="2"/>
  <c r="BO489" i="2"/>
  <c r="BV489" i="2"/>
  <c r="BL187" i="2"/>
  <c r="BU187" i="2"/>
  <c r="AK225" i="2"/>
  <c r="BL249" i="2"/>
  <c r="BU249" i="2"/>
  <c r="BO450" i="2"/>
  <c r="BV450" i="2"/>
  <c r="AL480" i="2"/>
  <c r="BM480" i="2"/>
  <c r="AH591" i="2"/>
  <c r="BI591" i="2"/>
  <c r="AR48" i="2"/>
  <c r="BS48" i="2"/>
  <c r="BL588" i="2"/>
  <c r="BU588" i="2"/>
  <c r="BL51" i="2"/>
  <c r="BU51" i="2"/>
  <c r="AP21" i="2"/>
  <c r="BQ21" i="2"/>
  <c r="AQ206" i="2"/>
  <c r="BR206" i="2"/>
  <c r="AO611" i="2"/>
  <c r="BP611" i="2"/>
  <c r="AL255" i="2"/>
  <c r="BM255" i="2"/>
  <c r="AR289" i="2"/>
  <c r="BS289" i="2"/>
  <c r="AK223" i="2"/>
  <c r="AJ110" i="2"/>
  <c r="BK110" i="2"/>
  <c r="BL614" i="2"/>
  <c r="BU614" i="2"/>
  <c r="BL163" i="2"/>
  <c r="BU163" i="2"/>
  <c r="AK624" i="2"/>
  <c r="AG146" i="2"/>
  <c r="BO113" i="2"/>
  <c r="BV113" i="2"/>
  <c r="AO515" i="2"/>
  <c r="BP515" i="2"/>
  <c r="AO270" i="2"/>
  <c r="BP270" i="2"/>
  <c r="AL183" i="2"/>
  <c r="BM183" i="2"/>
  <c r="BL170" i="2"/>
  <c r="BU170" i="2"/>
  <c r="BL233" i="2"/>
  <c r="BU233" i="2"/>
  <c r="AI556" i="2"/>
  <c r="BJ556" i="2"/>
  <c r="AJ387" i="2"/>
  <c r="BK387" i="2"/>
  <c r="AK504" i="2"/>
  <c r="BL465" i="2"/>
  <c r="BU465" i="2"/>
  <c r="AM285" i="2"/>
  <c r="BN285" i="2"/>
  <c r="AK126" i="2"/>
  <c r="BL628" i="2"/>
  <c r="BU628" i="2"/>
  <c r="AQ389" i="2"/>
  <c r="BR389" i="2"/>
  <c r="AJ146" i="2"/>
  <c r="BK146" i="2"/>
  <c r="AN237" i="2"/>
  <c r="AL412" i="2"/>
  <c r="BM412" i="2"/>
  <c r="AR459" i="2"/>
  <c r="BS459" i="2"/>
  <c r="BO360" i="2"/>
  <c r="BV360" i="2"/>
  <c r="BO154" i="2"/>
  <c r="BV154" i="2"/>
  <c r="AG464" i="2"/>
  <c r="AK631" i="2"/>
  <c r="BL205" i="2"/>
  <c r="BU205" i="2"/>
  <c r="BO549" i="2"/>
  <c r="BV549" i="2"/>
  <c r="AN524" i="2"/>
  <c r="AI517" i="2"/>
  <c r="BJ517" i="2"/>
  <c r="AK266" i="2"/>
  <c r="BO303" i="2"/>
  <c r="BV303" i="2"/>
  <c r="AL15" i="2"/>
  <c r="BM15" i="2"/>
  <c r="AN33" i="2"/>
  <c r="BO327" i="2"/>
  <c r="BV327" i="2"/>
  <c r="BO200" i="2"/>
  <c r="BV200" i="2"/>
  <c r="AR356" i="2"/>
  <c r="BS356" i="2"/>
  <c r="AP616" i="2"/>
  <c r="BQ616" i="2"/>
  <c r="AJ409" i="2"/>
  <c r="BK409" i="2"/>
  <c r="AJ225" i="2"/>
  <c r="BK225" i="2"/>
  <c r="BO119" i="2"/>
  <c r="BV119" i="2"/>
  <c r="BL93" i="2"/>
  <c r="BU93" i="2"/>
  <c r="AH281" i="2"/>
  <c r="BI281" i="2"/>
  <c r="AP229" i="2"/>
  <c r="BQ229" i="2"/>
  <c r="BL545" i="2"/>
  <c r="BU545" i="2"/>
  <c r="BL309" i="2"/>
  <c r="BU309" i="2"/>
  <c r="AG355" i="2"/>
  <c r="AR440" i="2"/>
  <c r="BS440" i="2"/>
  <c r="AP420" i="2"/>
  <c r="BQ420" i="2"/>
  <c r="BL557" i="2"/>
  <c r="BU557" i="2"/>
  <c r="BO447" i="2"/>
  <c r="BV447" i="2"/>
  <c r="BL258" i="2"/>
  <c r="BU258" i="2"/>
  <c r="BL280" i="2"/>
  <c r="BU280" i="2"/>
  <c r="AL146" i="2"/>
  <c r="BM146" i="2"/>
  <c r="AI84" i="2"/>
  <c r="BJ84" i="2"/>
  <c r="AG515" i="2"/>
  <c r="AJ497" i="2"/>
  <c r="BK497" i="2"/>
  <c r="BL144" i="2"/>
  <c r="BU144" i="2"/>
  <c r="AI254" i="2"/>
  <c r="BJ254" i="2"/>
  <c r="BL343" i="2"/>
  <c r="BU343" i="2"/>
  <c r="AR46" i="2"/>
  <c r="BS46" i="2"/>
  <c r="BL339" i="2"/>
  <c r="BU339" i="2"/>
  <c r="BL312" i="2"/>
  <c r="BU312" i="2"/>
  <c r="AH420" i="2"/>
  <c r="BI420" i="2"/>
  <c r="AL518" i="2"/>
  <c r="BM518" i="2"/>
  <c r="BL576" i="2"/>
  <c r="BU576" i="2"/>
  <c r="AN162" i="2"/>
  <c r="AJ399" i="2"/>
  <c r="BK399" i="2"/>
  <c r="BL168" i="2"/>
  <c r="BU168" i="2"/>
  <c r="AP516" i="2"/>
  <c r="BQ516" i="2"/>
  <c r="AH387" i="2"/>
  <c r="BI387" i="2"/>
  <c r="AN152" i="2"/>
  <c r="BL623" i="2"/>
  <c r="BU623" i="2"/>
  <c r="AL287" i="2"/>
  <c r="BM287" i="2"/>
  <c r="AQ414" i="2"/>
  <c r="BR414" i="2"/>
  <c r="BL543" i="2"/>
  <c r="BU543" i="2"/>
  <c r="BO334" i="2"/>
  <c r="BV334" i="2"/>
  <c r="AK285" i="2"/>
  <c r="AP272" i="2"/>
  <c r="BQ272" i="2"/>
  <c r="AG162" i="2"/>
  <c r="BO534" i="2"/>
  <c r="BV534" i="2"/>
  <c r="BO600" i="2"/>
  <c r="BV600" i="2"/>
  <c r="AM482" i="2"/>
  <c r="BN482" i="2"/>
  <c r="AJ94" i="2"/>
  <c r="BK94" i="2"/>
  <c r="BO267" i="2"/>
  <c r="BV267" i="2"/>
  <c r="AM610" i="2"/>
  <c r="BN610" i="2"/>
  <c r="AM63" i="2"/>
  <c r="BN63" i="2"/>
  <c r="AR369" i="2"/>
  <c r="BS369" i="2"/>
  <c r="BO382" i="2"/>
  <c r="BV382" i="2"/>
  <c r="AO178" i="2"/>
  <c r="BP178" i="2"/>
  <c r="BO42" i="2"/>
  <c r="BV42" i="2"/>
  <c r="BO201" i="2"/>
  <c r="BV201" i="2"/>
  <c r="AJ428" i="2"/>
  <c r="BK428" i="2"/>
  <c r="AO124" i="2"/>
  <c r="BP124" i="2"/>
  <c r="BL526" i="2"/>
  <c r="BU526" i="2"/>
  <c r="AK32" i="2"/>
  <c r="AN591" i="2"/>
  <c r="AI443" i="2"/>
  <c r="BJ443" i="2"/>
  <c r="AH464" i="2"/>
  <c r="BI464" i="2"/>
  <c r="AN245" i="2"/>
  <c r="AI268" i="2"/>
  <c r="BJ268" i="2"/>
  <c r="AQ511" i="2"/>
  <c r="BR511" i="2"/>
  <c r="BL145" i="2"/>
  <c r="BU145" i="2"/>
  <c r="AQ37" i="2"/>
  <c r="BR37" i="2"/>
  <c r="AK232" i="2"/>
  <c r="BO283" i="2"/>
  <c r="BV283" i="2"/>
  <c r="BL490" i="2"/>
  <c r="BU490" i="2"/>
  <c r="BL393" i="2"/>
  <c r="BU393" i="2"/>
  <c r="AN459" i="2"/>
  <c r="AP125" i="2"/>
  <c r="BQ125" i="2"/>
  <c r="AG319" i="2"/>
  <c r="BL434" i="2"/>
  <c r="BU434" i="2"/>
  <c r="BO128" i="2"/>
  <c r="BV128" i="2"/>
  <c r="AO453" i="2"/>
  <c r="BP453" i="2"/>
  <c r="BO523" i="2"/>
  <c r="BV523" i="2"/>
  <c r="BL573" i="2"/>
  <c r="BU573" i="2"/>
  <c r="AR117" i="2"/>
  <c r="BS117" i="2"/>
  <c r="AL554" i="2"/>
  <c r="BM554" i="2"/>
  <c r="AQ532" i="2"/>
  <c r="BR532" i="2"/>
  <c r="AM12" i="2"/>
  <c r="BN12" i="2"/>
  <c r="BK91" i="2"/>
  <c r="AJ91" i="2"/>
  <c r="AN32" i="2"/>
  <c r="AQ254" i="2"/>
  <c r="BR254" i="2"/>
  <c r="AM134" i="2"/>
  <c r="BN134" i="2"/>
  <c r="AN229" i="2"/>
  <c r="AO518" i="2"/>
  <c r="BP518" i="2"/>
  <c r="AI116" i="2"/>
  <c r="BJ116" i="2"/>
  <c r="AR169" i="2"/>
  <c r="BS169" i="2"/>
  <c r="AQ474" i="2"/>
  <c r="BR474" i="2"/>
  <c r="AM542" i="2"/>
  <c r="BN542" i="2"/>
  <c r="AQ130" i="2"/>
  <c r="BR130" i="2"/>
  <c r="AG290" i="2"/>
  <c r="AO238" i="2"/>
  <c r="BP238" i="2"/>
  <c r="AN353" i="2"/>
  <c r="AG197" i="2"/>
  <c r="AM619" i="2"/>
  <c r="BN619" i="2"/>
  <c r="AK286" i="2"/>
  <c r="AL91" i="2"/>
  <c r="BM91" i="2"/>
  <c r="AN22" i="2"/>
  <c r="AR451" i="2"/>
  <c r="BS451" i="2"/>
  <c r="AG610" i="2"/>
  <c r="AO254" i="2"/>
  <c r="BP254" i="2"/>
  <c r="AL319" i="2"/>
  <c r="BM319" i="2"/>
  <c r="AL369" i="2"/>
  <c r="BM369" i="2"/>
  <c r="AQ559" i="2"/>
  <c r="BR559" i="2"/>
  <c r="AK414" i="2"/>
  <c r="AP219" i="2"/>
  <c r="BQ219" i="2"/>
  <c r="AM463" i="2"/>
  <c r="BN463" i="2"/>
  <c r="AJ123" i="2"/>
  <c r="BK123" i="2"/>
  <c r="AL459" i="2"/>
  <c r="BM459" i="2"/>
  <c r="AK314" i="2"/>
  <c r="AR413" i="2"/>
  <c r="BS413" i="2"/>
  <c r="AI448" i="2"/>
  <c r="BJ448" i="2"/>
  <c r="BO431" i="2"/>
  <c r="BV431" i="2"/>
  <c r="AM271" i="2"/>
  <c r="BN271" i="2"/>
  <c r="AM117" i="2"/>
  <c r="BN117" i="2"/>
  <c r="AI123" i="2"/>
  <c r="BJ123" i="2"/>
  <c r="AM554" i="2"/>
  <c r="BN554" i="2"/>
  <c r="AO14" i="2"/>
  <c r="BP14" i="2"/>
  <c r="BO291" i="2"/>
  <c r="BV291" i="2"/>
  <c r="BO143" i="2"/>
  <c r="BV143" i="2"/>
  <c r="AR399" i="2"/>
  <c r="BS399" i="2"/>
  <c r="AK99" i="2"/>
  <c r="AI130" i="2"/>
  <c r="BJ130" i="2"/>
  <c r="AR497" i="2"/>
  <c r="BS497" i="2"/>
  <c r="BL535" i="2"/>
  <c r="BU535" i="2"/>
  <c r="AI610" i="2"/>
  <c r="BJ610" i="2"/>
  <c r="AQ385" i="2"/>
  <c r="BR385" i="2"/>
  <c r="AK387" i="2"/>
  <c r="AH369" i="2"/>
  <c r="BI369" i="2"/>
  <c r="BO406" i="2"/>
  <c r="BV406" i="2"/>
  <c r="AQ285" i="2"/>
  <c r="BR285" i="2"/>
  <c r="AN463" i="2"/>
  <c r="AL123" i="2"/>
  <c r="BM123" i="2"/>
  <c r="AK554" i="2"/>
  <c r="BO307" i="2"/>
  <c r="BV307" i="2"/>
  <c r="BO569" i="2"/>
  <c r="BV569" i="2"/>
  <c r="AR514" i="2"/>
  <c r="BS514" i="2"/>
  <c r="BO304" i="2"/>
  <c r="BV304" i="2"/>
  <c r="AJ12" i="2"/>
  <c r="BK12" i="2"/>
  <c r="BO248" i="2"/>
  <c r="BV248" i="2"/>
  <c r="AI347" i="2"/>
  <c r="BJ347" i="2"/>
  <c r="AK33" i="2"/>
  <c r="BL407" i="2"/>
  <c r="BU407" i="2"/>
  <c r="BO539" i="2"/>
  <c r="BV539" i="2"/>
  <c r="AR137" i="2"/>
  <c r="BS137" i="2"/>
  <c r="AJ284" i="2"/>
  <c r="BK284" i="2"/>
  <c r="AG436" i="2"/>
  <c r="AR622" i="2"/>
  <c r="BS622" i="2"/>
  <c r="AL415" i="2"/>
  <c r="BM415" i="2"/>
  <c r="AK513" i="2"/>
  <c r="AN214" i="2"/>
  <c r="AH319" i="2"/>
  <c r="BI319" i="2"/>
  <c r="AL448" i="2"/>
  <c r="BM448" i="2"/>
  <c r="AJ149" i="2"/>
  <c r="BK149" i="2"/>
  <c r="AN366" i="2"/>
  <c r="AN13" i="2"/>
  <c r="AL37" i="2"/>
  <c r="BM37" i="2"/>
  <c r="AQ574" i="2"/>
  <c r="BR574" i="2"/>
  <c r="AO84" i="2"/>
  <c r="BP84" i="2"/>
  <c r="AR510" i="2"/>
  <c r="BS510" i="2"/>
  <c r="AQ22" i="2"/>
  <c r="BR22" i="2"/>
  <c r="AQ214" i="2"/>
  <c r="BR214" i="2"/>
  <c r="AL610" i="2"/>
  <c r="BM610" i="2"/>
  <c r="AH625" i="2"/>
  <c r="BI625" i="2"/>
  <c r="AR476" i="2"/>
  <c r="BS476" i="2"/>
  <c r="AL437" i="2"/>
  <c r="BM437" i="2"/>
  <c r="AH289" i="2"/>
  <c r="BI289" i="2"/>
  <c r="AL156" i="2"/>
  <c r="BM156" i="2"/>
  <c r="AH138" i="2"/>
  <c r="BI138" i="2"/>
  <c r="AI491" i="2"/>
  <c r="BJ491" i="2"/>
  <c r="AG74" i="2"/>
  <c r="AJ124" i="2"/>
  <c r="BK124" i="2"/>
  <c r="AI314" i="2"/>
  <c r="BJ314" i="2"/>
  <c r="AM48" i="2"/>
  <c r="BN48" i="2"/>
  <c r="AO319" i="2"/>
  <c r="BP319" i="2"/>
  <c r="AK219" i="2"/>
  <c r="AG420" i="2"/>
  <c r="AG110" i="2"/>
  <c r="AG620" i="2"/>
  <c r="AQ62" i="2"/>
  <c r="BR62" i="2"/>
  <c r="AN631" i="2"/>
  <c r="AN268" i="2"/>
  <c r="AI456" i="2"/>
  <c r="BJ456" i="2"/>
  <c r="AN266" i="2"/>
  <c r="AK84" i="2"/>
  <c r="AL367" i="2"/>
  <c r="BM367" i="2"/>
  <c r="AN536" i="2"/>
  <c r="AP260" i="2"/>
  <c r="BQ260" i="2"/>
  <c r="AO559" i="2"/>
  <c r="BP559" i="2"/>
  <c r="AP120" i="2"/>
  <c r="BQ120" i="2"/>
  <c r="AP271" i="2"/>
  <c r="BQ271" i="2"/>
  <c r="AK30" i="2"/>
  <c r="AI117" i="2"/>
  <c r="BJ117" i="2"/>
  <c r="AL470" i="2"/>
  <c r="BM470" i="2"/>
  <c r="AP324" i="2"/>
  <c r="BQ324" i="2"/>
  <c r="AM308" i="2"/>
  <c r="BN308" i="2"/>
  <c r="AI292" i="2"/>
  <c r="BJ292" i="2"/>
  <c r="AL157" i="2"/>
  <c r="BM157" i="2"/>
  <c r="AH108" i="2"/>
  <c r="BI108" i="2"/>
  <c r="AQ75" i="2"/>
  <c r="BR75" i="2"/>
  <c r="AR319" i="2"/>
  <c r="BS319" i="2"/>
  <c r="AL586" i="2"/>
  <c r="BM586" i="2"/>
  <c r="AG275" i="2"/>
  <c r="AR546" i="2"/>
  <c r="BS546" i="2"/>
  <c r="AJ272" i="2"/>
  <c r="BK272" i="2"/>
  <c r="AO223" i="2"/>
  <c r="BP223" i="2"/>
  <c r="AL110" i="2"/>
  <c r="BM110" i="2"/>
  <c r="AM547" i="2"/>
  <c r="BN547" i="2"/>
  <c r="AL346" i="2"/>
  <c r="BM346" i="2"/>
  <c r="AR613" i="2"/>
  <c r="BS613" i="2"/>
  <c r="AP157" i="2"/>
  <c r="BQ157" i="2"/>
  <c r="AK591" i="2"/>
  <c r="AG462" i="2"/>
  <c r="AM228" i="2"/>
  <c r="BN228" i="2"/>
  <c r="AL217" i="2"/>
  <c r="BM217" i="2"/>
  <c r="AQ408" i="2"/>
  <c r="BR408" i="2"/>
  <c r="AL563" i="2"/>
  <c r="BM563" i="2"/>
  <c r="AN100" i="2"/>
  <c r="AK547" i="2"/>
  <c r="AK482" i="2"/>
  <c r="AR591" i="2"/>
  <c r="BS591" i="2"/>
  <c r="AM540" i="2"/>
  <c r="BN540" i="2"/>
  <c r="AG76" i="2"/>
  <c r="AP252" i="2"/>
  <c r="BQ252" i="2"/>
  <c r="AM104" i="2"/>
  <c r="BN104" i="2"/>
  <c r="AO455" i="2"/>
  <c r="BP455" i="2"/>
  <c r="AP563" i="2"/>
  <c r="BQ563" i="2"/>
  <c r="AL241" i="2"/>
  <c r="BM241" i="2"/>
  <c r="AL409" i="2"/>
  <c r="BM409" i="2"/>
  <c r="AN277" i="2"/>
  <c r="AK79" i="2"/>
  <c r="AL254" i="2"/>
  <c r="BM254" i="2"/>
  <c r="AN448" i="2"/>
  <c r="AN511" i="2"/>
  <c r="AN104" i="2"/>
  <c r="AH551" i="2"/>
  <c r="BI551" i="2"/>
  <c r="AQ255" i="2"/>
  <c r="BR255" i="2"/>
  <c r="AR561" i="2"/>
  <c r="BS561" i="2"/>
  <c r="AO532" i="2"/>
  <c r="BP532" i="2"/>
  <c r="AJ140" i="2"/>
  <c r="BK140" i="2"/>
  <c r="AL513" i="2"/>
  <c r="BM513" i="2"/>
  <c r="AL99" i="2"/>
  <c r="BM99" i="2"/>
  <c r="AM32" i="2"/>
  <c r="BN32" i="2"/>
  <c r="AL462" i="2"/>
  <c r="BM462" i="2"/>
  <c r="AJ413" i="2"/>
  <c r="BK413" i="2"/>
  <c r="AR381" i="2"/>
  <c r="BS381" i="2"/>
  <c r="AL559" i="2"/>
  <c r="BM559" i="2"/>
  <c r="AM15" i="2"/>
  <c r="BN15" i="2"/>
  <c r="AR219" i="2"/>
  <c r="BS219" i="2"/>
  <c r="AI352" i="2"/>
  <c r="BJ352" i="2"/>
  <c r="AN470" i="2"/>
  <c r="AP107" i="2"/>
  <c r="BQ107" i="2"/>
  <c r="AK542" i="2"/>
  <c r="AQ477" i="2"/>
  <c r="BR477" i="2"/>
  <c r="AI94" i="2"/>
  <c r="BJ94" i="2"/>
  <c r="AO228" i="2"/>
  <c r="BP228" i="2"/>
  <c r="AI622" i="2"/>
  <c r="BJ622" i="2"/>
  <c r="AI61" i="2"/>
  <c r="BJ61" i="2"/>
  <c r="AO286" i="2"/>
  <c r="BP286" i="2"/>
  <c r="AG601" i="2"/>
  <c r="AL208" i="2"/>
  <c r="BM208" i="2"/>
  <c r="AN66" i="2"/>
  <c r="AP76" i="2"/>
  <c r="BQ76" i="2"/>
  <c r="AQ222" i="2"/>
  <c r="BR222" i="2"/>
  <c r="AO492" i="2"/>
  <c r="BP492" i="2"/>
  <c r="AH206" i="2"/>
  <c r="BI206" i="2"/>
  <c r="AJ589" i="2"/>
  <c r="BK589" i="2"/>
  <c r="AM123" i="2"/>
  <c r="BN123" i="2"/>
  <c r="AO470" i="2"/>
  <c r="BP470" i="2"/>
  <c r="AL162" i="2"/>
  <c r="BM162" i="2"/>
  <c r="AI137" i="2"/>
  <c r="BJ137" i="2"/>
  <c r="AN491" i="2"/>
  <c r="AL608" i="2"/>
  <c r="BM608" i="2"/>
  <c r="AQ610" i="2"/>
  <c r="BR610" i="2"/>
  <c r="AL282" i="2"/>
  <c r="BM282" i="2"/>
  <c r="BO165" i="2"/>
  <c r="BV165" i="2"/>
  <c r="BL326" i="2"/>
  <c r="BU326" i="2"/>
  <c r="AJ104" i="2"/>
  <c r="BK104" i="2"/>
  <c r="BO345" i="2"/>
  <c r="BV345" i="2"/>
  <c r="AM217" i="2"/>
  <c r="BN217" i="2"/>
  <c r="AK123" i="2"/>
  <c r="BL190" i="2"/>
  <c r="BU190" i="2"/>
  <c r="BL96" i="2"/>
  <c r="BU96" i="2"/>
  <c r="AH389" i="2"/>
  <c r="BI389" i="2"/>
  <c r="AH140" i="2"/>
  <c r="BI140" i="2"/>
  <c r="AN513" i="2"/>
  <c r="AO516" i="2"/>
  <c r="BP516" i="2"/>
  <c r="BO338" i="2"/>
  <c r="BV338" i="2"/>
  <c r="AK16" i="2"/>
  <c r="AG63" i="2"/>
  <c r="AG46" i="2"/>
  <c r="AO436" i="2"/>
  <c r="BP436" i="2"/>
  <c r="BO508" i="2"/>
  <c r="BV508" i="2"/>
  <c r="AO550" i="2"/>
  <c r="BP550" i="2"/>
  <c r="AM305" i="2"/>
  <c r="BN305" i="2"/>
  <c r="AP455" i="2"/>
  <c r="BQ455" i="2"/>
  <c r="BL418" i="2"/>
  <c r="BU418" i="2"/>
  <c r="BO388" i="2"/>
  <c r="BV388" i="2"/>
  <c r="AR110" i="2"/>
  <c r="BS110" i="2"/>
  <c r="BO446" i="2"/>
  <c r="BV446" i="2"/>
  <c r="AP510" i="2"/>
  <c r="BQ510" i="2"/>
  <c r="BL498" i="2"/>
  <c r="BU498" i="2"/>
  <c r="AG245" i="2"/>
  <c r="AG109" i="2"/>
  <c r="AH33" i="2"/>
  <c r="BI33" i="2"/>
  <c r="AR234" i="2"/>
  <c r="BS234" i="2"/>
  <c r="AP589" i="2"/>
  <c r="BQ589" i="2"/>
  <c r="AR255" i="2"/>
  <c r="BS255" i="2"/>
  <c r="BO56" i="2"/>
  <c r="BV56" i="2"/>
  <c r="AI415" i="2"/>
  <c r="BJ415" i="2"/>
  <c r="AO514" i="2"/>
  <c r="BP514" i="2"/>
  <c r="AK74" i="2"/>
  <c r="BL25" i="2"/>
  <c r="BU25" i="2"/>
  <c r="AP477" i="2"/>
  <c r="BQ477" i="2"/>
  <c r="AP91" i="2"/>
  <c r="BQ91" i="2"/>
  <c r="AM445" i="2"/>
  <c r="BN445" i="2"/>
  <c r="BL417" i="2"/>
  <c r="BU417" i="2"/>
  <c r="BL422" i="2"/>
  <c r="BU422" i="2"/>
  <c r="AI63" i="2"/>
  <c r="BJ63" i="2"/>
  <c r="AI46" i="2"/>
  <c r="BJ46" i="2"/>
  <c r="BO465" i="2"/>
  <c r="BV465" i="2"/>
  <c r="AM229" i="2"/>
  <c r="BN229" i="2"/>
  <c r="AJ148" i="2"/>
  <c r="BK148" i="2"/>
  <c r="BO230" i="2"/>
  <c r="BV230" i="2"/>
  <c r="AH589" i="2"/>
  <c r="BI589" i="2"/>
  <c r="BL261" i="2"/>
  <c r="BU261" i="2"/>
  <c r="AN529" i="2"/>
  <c r="AQ207" i="2"/>
  <c r="BR207" i="2"/>
  <c r="AN241" i="2"/>
  <c r="BO602" i="2"/>
  <c r="BV602" i="2"/>
  <c r="BO325" i="2"/>
  <c r="BV325" i="2"/>
  <c r="AR225" i="2"/>
  <c r="BS225" i="2"/>
  <c r="AM329" i="2"/>
  <c r="BN329" i="2"/>
  <c r="AL290" i="2"/>
  <c r="BM290" i="2"/>
  <c r="AM193" i="2"/>
  <c r="BN193" i="2"/>
  <c r="BL264" i="2"/>
  <c r="BU264" i="2"/>
  <c r="AI245" i="2"/>
  <c r="BJ245" i="2"/>
  <c r="AP468" i="2"/>
  <c r="BQ468" i="2"/>
  <c r="BO441" i="2"/>
  <c r="BV441" i="2"/>
  <c r="BL467" i="2"/>
  <c r="BU467" i="2"/>
  <c r="AJ436" i="2"/>
  <c r="BK436" i="2"/>
  <c r="BL218" i="2"/>
  <c r="BU218" i="2"/>
  <c r="AG210" i="2"/>
  <c r="AM577" i="2"/>
  <c r="BN577" i="2"/>
  <c r="AG255" i="2"/>
  <c r="AI606" i="2"/>
  <c r="BJ606" i="2"/>
  <c r="BL213" i="2"/>
  <c r="BU213" i="2"/>
  <c r="BL97" i="2"/>
  <c r="BU97" i="2"/>
  <c r="AP415" i="2"/>
  <c r="BQ415" i="2"/>
  <c r="AK110" i="2"/>
  <c r="AP138" i="2"/>
  <c r="BQ138" i="2"/>
  <c r="BO53" i="2"/>
  <c r="BV53" i="2"/>
  <c r="AG329" i="2"/>
  <c r="AP290" i="2"/>
  <c r="BQ290" i="2"/>
  <c r="AN62" i="2"/>
  <c r="BL177" i="2"/>
  <c r="BU177" i="2"/>
  <c r="BO40" i="2"/>
  <c r="BV40" i="2"/>
  <c r="AH468" i="2"/>
  <c r="BI468" i="2"/>
  <c r="BL88" i="2"/>
  <c r="BU88" i="2"/>
  <c r="AN559" i="2"/>
  <c r="AJ414" i="2"/>
  <c r="BK414" i="2"/>
  <c r="AM622" i="2"/>
  <c r="BN622" i="2"/>
  <c r="BL174" i="2"/>
  <c r="BU174" i="2"/>
  <c r="BL54" i="2"/>
  <c r="BU54" i="2"/>
  <c r="AM60" i="2"/>
  <c r="BN60" i="2"/>
  <c r="AI408" i="2"/>
  <c r="BJ408" i="2"/>
  <c r="BL626" i="2"/>
  <c r="BU626" i="2"/>
  <c r="BO43" i="2"/>
  <c r="BV43" i="2"/>
  <c r="AP37" i="2"/>
  <c r="BQ37" i="2"/>
  <c r="AG14" i="2"/>
  <c r="BO127" i="2"/>
  <c r="BV127" i="2"/>
  <c r="AR542" i="2"/>
  <c r="BS542" i="2"/>
  <c r="BO350" i="2"/>
  <c r="BV350" i="2"/>
  <c r="BO571" i="2"/>
  <c r="BV571" i="2"/>
  <c r="BO393" i="2"/>
  <c r="BV393" i="2"/>
  <c r="AP591" i="2"/>
  <c r="BQ591" i="2"/>
  <c r="BO401" i="2"/>
  <c r="BV401" i="2"/>
  <c r="BL231" i="2"/>
  <c r="BU231" i="2"/>
  <c r="BO175" i="2"/>
  <c r="BV175" i="2"/>
  <c r="AH448" i="2"/>
  <c r="BI448" i="2"/>
  <c r="AK562" i="2"/>
  <c r="AI271" i="2"/>
  <c r="BJ271" i="2"/>
  <c r="AO33" i="2"/>
  <c r="BP33" i="2"/>
  <c r="AG586" i="2"/>
  <c r="AP606" i="2"/>
  <c r="BQ606" i="2"/>
  <c r="BL627" i="2"/>
  <c r="BU627" i="2"/>
  <c r="BL581" i="2"/>
  <c r="BU581" i="2"/>
  <c r="AN272" i="2"/>
  <c r="AN223" i="2"/>
  <c r="BL188" i="2"/>
  <c r="BU188" i="2"/>
  <c r="AM514" i="2"/>
  <c r="BN514" i="2"/>
  <c r="AO308" i="2"/>
  <c r="BP308" i="2"/>
  <c r="AJ412" i="2"/>
  <c r="BK412" i="2"/>
  <c r="AI451" i="2"/>
  <c r="BJ451" i="2"/>
  <c r="AH610" i="2"/>
  <c r="BI610" i="2"/>
  <c r="BO276" i="2"/>
  <c r="BV276" i="2"/>
  <c r="BL632" i="2"/>
  <c r="BU632" i="2"/>
  <c r="AH245" i="2"/>
  <c r="BI245" i="2"/>
  <c r="AK26" i="2"/>
  <c r="BO478" i="2"/>
  <c r="BV478" i="2"/>
  <c r="BL419" i="2"/>
  <c r="BU419" i="2"/>
  <c r="BO279" i="2"/>
  <c r="BV279" i="2"/>
  <c r="AL120" i="2"/>
  <c r="BM120" i="2"/>
  <c r="BL593" i="2"/>
  <c r="BU593" i="2"/>
  <c r="BL132" i="2"/>
  <c r="BU132" i="2"/>
  <c r="AH453" i="2"/>
  <c r="BI453" i="2"/>
  <c r="AO30" i="2"/>
  <c r="BP30" i="2"/>
  <c r="AK275" i="2"/>
  <c r="AL8" i="2"/>
  <c r="BM8" i="2"/>
  <c r="BL119" i="2"/>
  <c r="BU119" i="2"/>
  <c r="AG563" i="2"/>
  <c r="AK71" i="2"/>
  <c r="BL612" i="2"/>
  <c r="BU612" i="2"/>
  <c r="BO374" i="2"/>
  <c r="BV374" i="2"/>
  <c r="AN179" i="2"/>
  <c r="AG375" i="2"/>
  <c r="AP159" i="2"/>
  <c r="BQ159" i="2"/>
  <c r="AQ94" i="2"/>
  <c r="BR94" i="2"/>
  <c r="AP314" i="2"/>
  <c r="BQ314" i="2"/>
  <c r="BL28" i="2"/>
  <c r="BU28" i="2"/>
  <c r="BO257" i="2"/>
  <c r="BV257" i="2"/>
  <c r="BO195" i="2"/>
  <c r="BV195" i="2"/>
  <c r="AL316" i="2"/>
  <c r="BM316" i="2"/>
  <c r="AK443" i="2"/>
  <c r="BL579" i="2"/>
  <c r="BU579" i="2"/>
  <c r="AI134" i="2"/>
  <c r="BJ134" i="2"/>
  <c r="AO152" i="2"/>
  <c r="BP152" i="2"/>
  <c r="BL114" i="2"/>
  <c r="BU114" i="2"/>
  <c r="AM349" i="2"/>
  <c r="BN349" i="2"/>
  <c r="AH149" i="2"/>
  <c r="BI149" i="2"/>
  <c r="AG577" i="2"/>
  <c r="BL38" i="2"/>
  <c r="BU38" i="2"/>
  <c r="BL243" i="2"/>
  <c r="BU243" i="2"/>
  <c r="AP169" i="2"/>
  <c r="BQ169" i="2"/>
  <c r="AH100" i="2"/>
  <c r="BI100" i="2"/>
  <c r="BL522" i="2"/>
  <c r="BU522" i="2"/>
  <c r="AG84" i="2"/>
  <c r="BO473" i="2"/>
  <c r="BV473" i="2"/>
  <c r="AP124" i="2"/>
  <c r="BQ124" i="2"/>
  <c r="AK91" i="2"/>
  <c r="AL22" i="2"/>
  <c r="BM22" i="2"/>
  <c r="BO531" i="2"/>
  <c r="BV531" i="2"/>
  <c r="BL160" i="2"/>
  <c r="BU160" i="2"/>
  <c r="AP32" i="2"/>
  <c r="BQ32" i="2"/>
  <c r="AO591" i="2"/>
  <c r="BP591" i="2"/>
  <c r="AN462" i="2"/>
  <c r="BL172" i="2"/>
  <c r="BU172" i="2"/>
  <c r="AQ245" i="2"/>
  <c r="BR245" i="2"/>
  <c r="AK282" i="2"/>
  <c r="AQ268" i="2"/>
  <c r="BR268" i="2"/>
  <c r="AL229" i="2"/>
  <c r="BM229" i="2"/>
  <c r="BO258" i="2"/>
  <c r="BV258" i="2"/>
  <c r="BO340" i="2"/>
  <c r="BV340" i="2"/>
  <c r="BL307" i="2"/>
  <c r="BU307" i="2"/>
  <c r="AK366" i="2"/>
  <c r="AP234" i="2"/>
  <c r="BQ234" i="2"/>
  <c r="BL251" i="2"/>
  <c r="BU251" i="2"/>
  <c r="AJ518" i="2"/>
  <c r="BK518" i="2"/>
  <c r="AR116" i="2"/>
  <c r="BS116" i="2"/>
  <c r="BL595" i="2"/>
  <c r="BU595" i="2"/>
  <c r="BL226" i="2"/>
  <c r="BU226" i="2"/>
  <c r="AI563" i="2"/>
  <c r="BJ563" i="2"/>
  <c r="AQ71" i="2"/>
  <c r="BR71" i="2"/>
  <c r="AP14" i="2"/>
  <c r="BQ14" i="2"/>
  <c r="BL143" i="2"/>
  <c r="BU143" i="2"/>
  <c r="AH232" i="2"/>
  <c r="BI232" i="2"/>
  <c r="BO202" i="2"/>
  <c r="BV202" i="2"/>
  <c r="BL302" i="2"/>
  <c r="BU302" i="2"/>
  <c r="AI73" i="2"/>
  <c r="BJ73" i="2"/>
  <c r="AR277" i="2"/>
  <c r="BS277" i="2"/>
  <c r="AI516" i="2"/>
  <c r="BJ516" i="2"/>
  <c r="AH32" i="2"/>
  <c r="BI32" i="2"/>
  <c r="AJ254" i="2"/>
  <c r="BK254" i="2"/>
  <c r="BO426" i="2"/>
  <c r="BV426" i="2"/>
  <c r="AQ540" i="2"/>
  <c r="BR540" i="2"/>
  <c r="BL431" i="2"/>
  <c r="BU431" i="2"/>
  <c r="AR76" i="2"/>
  <c r="BS76" i="2"/>
  <c r="AJ550" i="2"/>
  <c r="BK550" i="2"/>
  <c r="BO603" i="2"/>
  <c r="BV603" i="2"/>
  <c r="AP227" i="2"/>
  <c r="BQ227" i="2"/>
  <c r="AG507" i="2"/>
  <c r="AM423" i="2"/>
  <c r="BN423" i="2"/>
  <c r="BO506" i="2"/>
  <c r="BV506" i="2"/>
  <c r="BO240" i="2"/>
  <c r="BV240" i="2"/>
  <c r="BO629" i="2"/>
  <c r="BV629" i="2"/>
  <c r="BK99" i="2"/>
  <c r="AJ99" i="2"/>
  <c r="AO130" i="2"/>
  <c r="BP130" i="2"/>
  <c r="AK335" i="2"/>
  <c r="AL62" i="2"/>
  <c r="BM62" i="2"/>
  <c r="BL570" i="2"/>
  <c r="BU570" i="2"/>
  <c r="AN625" i="2"/>
  <c r="BL199" i="2"/>
  <c r="BU199" i="2"/>
  <c r="AJ559" i="2"/>
  <c r="BK559" i="2"/>
  <c r="BL475" i="2"/>
  <c r="BU475" i="2"/>
  <c r="AH15" i="2"/>
  <c r="BI15" i="2"/>
  <c r="AQ33" i="2"/>
  <c r="BR33" i="2"/>
  <c r="AP551" i="2"/>
  <c r="BQ551" i="2"/>
  <c r="BL432" i="2"/>
  <c r="BU432" i="2"/>
  <c r="AP217" i="2"/>
  <c r="BQ217" i="2"/>
  <c r="AN619" i="2"/>
  <c r="BL322" i="2"/>
  <c r="BU322" i="2"/>
  <c r="BL17" i="2"/>
  <c r="BU17" i="2"/>
  <c r="AH227" i="2"/>
  <c r="BI227" i="2"/>
  <c r="AG389" i="2"/>
  <c r="AK423" i="2"/>
  <c r="BL269" i="2"/>
  <c r="BU269" i="2"/>
  <c r="AI207" i="2"/>
  <c r="BJ207" i="2"/>
  <c r="BO336" i="2"/>
  <c r="BV336" i="2"/>
  <c r="BO520" i="2"/>
  <c r="BV520" i="2"/>
  <c r="AR335" i="2"/>
  <c r="BS335" i="2"/>
  <c r="BL340" i="2"/>
  <c r="BU340" i="2"/>
  <c r="BO502" i="2"/>
  <c r="BV502" i="2"/>
  <c r="BO45" i="2"/>
  <c r="BV45" i="2"/>
  <c r="BO383" i="2"/>
  <c r="BV383" i="2"/>
  <c r="AG61" i="2"/>
  <c r="AQ8" i="2"/>
  <c r="BR8" i="2"/>
  <c r="BL501" i="2"/>
  <c r="BU501" i="2"/>
  <c r="AH563" i="2"/>
  <c r="BI563" i="2"/>
  <c r="AP241" i="2"/>
  <c r="BQ241" i="2"/>
  <c r="BL374" i="2"/>
  <c r="BU374" i="2"/>
  <c r="AP409" i="2"/>
  <c r="BQ409" i="2"/>
  <c r="AK130" i="2"/>
  <c r="AI7" i="2"/>
  <c r="BJ7" i="2"/>
  <c r="AO480" i="2"/>
  <c r="BP480" i="2"/>
  <c r="AN290" i="2"/>
  <c r="AP254" i="2"/>
  <c r="BQ254" i="2"/>
  <c r="AO468" i="2"/>
  <c r="BP468" i="2"/>
  <c r="AO109" i="2"/>
  <c r="BP109" i="2"/>
  <c r="AP287" i="2"/>
  <c r="BQ287" i="2"/>
  <c r="AM148" i="2"/>
  <c r="BN148" i="2"/>
  <c r="BO528" i="2"/>
  <c r="BV528" i="2"/>
  <c r="AO511" i="2"/>
  <c r="BP511" i="2"/>
  <c r="BO416" i="2"/>
  <c r="BV416" i="2"/>
  <c r="AM437" i="2"/>
  <c r="BN437" i="2"/>
  <c r="BO560" i="2"/>
  <c r="BV560" i="2"/>
  <c r="BL274" i="2"/>
  <c r="BU274" i="2"/>
  <c r="AO335" i="2"/>
  <c r="BP335" i="2"/>
  <c r="AL75" i="2"/>
  <c r="BM75" i="2"/>
  <c r="BO339" i="2"/>
  <c r="BV339" i="2"/>
  <c r="AK353" i="2"/>
  <c r="BL411" i="2"/>
  <c r="BU411" i="2"/>
  <c r="BL279" i="2"/>
  <c r="BU279" i="2"/>
  <c r="AL366" i="2"/>
  <c r="BM366" i="2"/>
  <c r="AL352" i="2"/>
  <c r="BM352" i="2"/>
  <c r="AK546" i="2"/>
  <c r="AK289" i="2"/>
  <c r="BL615" i="2"/>
  <c r="BU615" i="2"/>
  <c r="AQ223" i="2"/>
  <c r="BR223" i="2"/>
  <c r="BO452" i="2"/>
  <c r="BV452" i="2"/>
  <c r="AJ137" i="2"/>
  <c r="BK137" i="2"/>
  <c r="BO59" i="2"/>
  <c r="BV59" i="2"/>
  <c r="BL85" i="2"/>
  <c r="BU85" i="2"/>
  <c r="AP515" i="2"/>
  <c r="BQ515" i="2"/>
  <c r="AR22" i="2"/>
  <c r="BS22" i="2"/>
  <c r="BL569" i="2"/>
  <c r="BU569" i="2"/>
  <c r="BL370" i="2"/>
  <c r="BU370" i="2"/>
  <c r="AG565" i="2"/>
  <c r="AN193" i="2"/>
  <c r="BO160" i="2"/>
  <c r="BV160" i="2"/>
  <c r="AH16" i="2"/>
  <c r="BI16" i="2"/>
  <c r="AG228" i="2"/>
  <c r="AM381" i="2"/>
  <c r="BN381" i="2"/>
  <c r="BL519" i="2"/>
  <c r="BU519" i="2"/>
  <c r="BL57" i="2"/>
  <c r="BU57" i="2"/>
  <c r="AR197" i="2"/>
  <c r="BS197" i="2"/>
  <c r="AI285" i="2"/>
  <c r="BJ285" i="2"/>
  <c r="AK463" i="2"/>
  <c r="BO118" i="2"/>
  <c r="BV118" i="2"/>
  <c r="BO294" i="2"/>
  <c r="BV294" i="2"/>
  <c r="AK324" i="2"/>
  <c r="BO584" i="2"/>
  <c r="BV584" i="2"/>
  <c r="AL428" i="2"/>
  <c r="BM428" i="2"/>
  <c r="AO542" i="2"/>
  <c r="BP542" i="2"/>
  <c r="BL34" i="2"/>
  <c r="BU34" i="2"/>
  <c r="AM367" i="2"/>
  <c r="BN367" i="2"/>
  <c r="AI510" i="2"/>
  <c r="BJ510" i="2"/>
  <c r="BL294" i="2"/>
  <c r="BU294" i="2"/>
  <c r="BO301" i="2"/>
  <c r="BV301" i="2"/>
  <c r="BL528" i="2"/>
  <c r="BU528" i="2"/>
  <c r="AJ379" i="2"/>
  <c r="BK379" i="2"/>
  <c r="AI265" i="2"/>
  <c r="BJ265" i="2"/>
  <c r="AK120" i="2"/>
  <c r="AO15" i="2"/>
  <c r="BP15" i="2"/>
  <c r="AO420" i="2"/>
  <c r="BP420" i="2"/>
  <c r="AL455" i="2"/>
  <c r="BM455" i="2"/>
  <c r="AN444" i="2"/>
  <c r="AG138" i="2"/>
  <c r="AG613" i="2"/>
  <c r="AJ66" i="2"/>
  <c r="BK66" i="2"/>
  <c r="AJ371" i="2"/>
  <c r="BK371" i="2"/>
  <c r="AR18" i="2"/>
  <c r="BS18" i="2"/>
  <c r="AJ440" i="2"/>
  <c r="BK440" i="2"/>
  <c r="AG123" i="2"/>
  <c r="AO13" i="2"/>
  <c r="BP13" i="2"/>
  <c r="AI223" i="2"/>
  <c r="BJ223" i="2"/>
  <c r="AJ138" i="2"/>
  <c r="BK138" i="2"/>
  <c r="AN514" i="2"/>
  <c r="AH608" i="2"/>
  <c r="BI608" i="2"/>
  <c r="AK367" i="2"/>
  <c r="AJ290" i="2"/>
  <c r="BK290" i="2"/>
  <c r="AK385" i="2"/>
  <c r="AR134" i="2"/>
  <c r="BS134" i="2"/>
  <c r="AI468" i="2"/>
  <c r="BJ468" i="2"/>
  <c r="AK47" i="2"/>
  <c r="AO222" i="2"/>
  <c r="BP222" i="2"/>
  <c r="AN271" i="2"/>
  <c r="AG606" i="2"/>
  <c r="AR272" i="2"/>
  <c r="BS272" i="2"/>
  <c r="AN286" i="2"/>
  <c r="AH624" i="2"/>
  <c r="BI624" i="2"/>
  <c r="AR367" i="2"/>
  <c r="BS367" i="2"/>
  <c r="AJ591" i="2"/>
  <c r="BK591" i="2"/>
  <c r="AM75" i="2"/>
  <c r="BN75" i="2"/>
  <c r="BO290" i="2" l="1"/>
  <c r="BV290" i="2"/>
  <c r="BO559" i="2"/>
  <c r="BV559" i="2"/>
  <c r="BO491" i="2"/>
  <c r="BV491" i="2"/>
  <c r="BL30" i="2"/>
  <c r="BU30" i="2"/>
  <c r="BL219" i="2"/>
  <c r="BU219" i="2"/>
  <c r="BL284" i="2"/>
  <c r="BU284" i="2"/>
  <c r="BO546" i="2"/>
  <c r="BV546" i="2"/>
  <c r="BL468" i="2"/>
  <c r="BU468" i="2"/>
  <c r="BL565" i="2"/>
  <c r="BU565" i="2"/>
  <c r="BL255" i="2"/>
  <c r="BU255" i="2"/>
  <c r="BO347" i="2"/>
  <c r="BV347" i="2"/>
  <c r="BO46" i="2"/>
  <c r="BV46" i="2"/>
  <c r="BL575" i="2"/>
  <c r="BU575" i="2"/>
  <c r="BL308" i="2"/>
  <c r="BU308" i="2"/>
  <c r="BH527" i="2"/>
  <c r="BH488" i="2"/>
  <c r="BH216" i="2"/>
  <c r="BH185" i="2"/>
  <c r="BH269" i="2"/>
  <c r="BH595" i="2"/>
  <c r="BH218" i="2"/>
  <c r="BL18" i="2"/>
  <c r="BU18" i="2"/>
  <c r="BO456" i="2"/>
  <c r="BV456" i="2"/>
  <c r="BL229" i="2"/>
  <c r="BU229" i="2"/>
  <c r="BL559" i="2"/>
  <c r="BU559" i="2"/>
  <c r="BL613" i="2"/>
  <c r="BU613" i="2"/>
  <c r="BO436" i="2"/>
  <c r="BV436" i="2"/>
  <c r="BO610" i="2"/>
  <c r="BV610" i="2"/>
  <c r="BO551" i="2"/>
  <c r="BV551" i="2"/>
  <c r="BO583" i="2"/>
  <c r="BV583" i="2"/>
  <c r="BO613" i="2"/>
  <c r="BV613" i="2"/>
  <c r="BO624" i="2"/>
  <c r="BV624" i="2"/>
  <c r="BO123" i="2"/>
  <c r="BV123" i="2"/>
  <c r="BL601" i="2"/>
  <c r="BU601" i="2"/>
  <c r="BO507" i="2"/>
  <c r="BV507" i="2"/>
  <c r="BO272" i="2"/>
  <c r="BV272" i="2"/>
  <c r="BL562" i="2"/>
  <c r="BU562" i="2"/>
  <c r="BO271" i="2"/>
  <c r="BV271" i="2"/>
  <c r="BL120" i="2"/>
  <c r="BU120" i="2"/>
  <c r="BO241" i="2"/>
  <c r="BV241" i="2"/>
  <c r="BO266" i="2"/>
  <c r="BV266" i="2"/>
  <c r="BO459" i="2"/>
  <c r="BV459" i="2"/>
  <c r="BO33" i="2"/>
  <c r="BV33" i="2"/>
  <c r="BL550" i="2"/>
  <c r="BU550" i="2"/>
  <c r="BL616" i="2"/>
  <c r="BU616" i="2"/>
  <c r="BO318" i="2"/>
  <c r="BV318" i="2"/>
  <c r="BL254" i="2"/>
  <c r="BU254" i="2"/>
  <c r="BO26" i="2"/>
  <c r="BV26" i="2"/>
  <c r="BL409" i="2"/>
  <c r="BU409" i="2"/>
  <c r="BO440" i="2"/>
  <c r="BV440" i="2"/>
  <c r="BO130" i="2"/>
  <c r="BV130" i="2"/>
  <c r="BO367" i="2"/>
  <c r="BV367" i="2"/>
  <c r="BL241" i="2"/>
  <c r="BU241" i="2"/>
  <c r="BL608" i="2"/>
  <c r="BU608" i="2"/>
  <c r="BL606" i="2"/>
  <c r="BU606" i="2"/>
  <c r="BL281" i="2"/>
  <c r="BU281" i="2"/>
  <c r="BO228" i="2"/>
  <c r="BV228" i="2"/>
  <c r="BO125" i="2"/>
  <c r="BV125" i="2"/>
  <c r="BH538" i="2"/>
  <c r="BH576" i="2"/>
  <c r="BH588" i="2"/>
  <c r="BH92" i="2"/>
  <c r="BH168" i="2"/>
  <c r="BH320" i="2"/>
  <c r="BH102" i="2"/>
  <c r="BH519" i="2"/>
  <c r="BH598" i="2"/>
  <c r="BH557" i="2"/>
  <c r="BH498" i="2"/>
  <c r="BH306" i="2"/>
  <c r="BH494" i="2"/>
  <c r="BH80" i="2"/>
  <c r="BH499" i="2"/>
  <c r="BH177" i="2"/>
  <c r="BH341" i="2"/>
  <c r="BH623" i="2"/>
  <c r="BH231" i="2"/>
  <c r="BH401" i="2"/>
  <c r="BH28" i="2"/>
  <c r="BH27" i="2"/>
  <c r="BH406" i="2"/>
  <c r="BH95" i="2"/>
  <c r="BH327" i="2"/>
  <c r="BH44" i="2"/>
  <c r="BH376" i="2"/>
  <c r="BH350" i="2"/>
  <c r="BO532" i="2"/>
  <c r="BV532" i="2"/>
  <c r="BL108" i="2"/>
  <c r="BU108" i="2"/>
  <c r="BL552" i="2"/>
  <c r="BU552" i="2"/>
  <c r="BL515" i="2"/>
  <c r="BU515" i="2"/>
  <c r="BL217" i="2"/>
  <c r="BU217" i="2"/>
  <c r="BO225" i="2"/>
  <c r="BV225" i="2"/>
  <c r="BO73" i="2"/>
  <c r="BV73" i="2"/>
  <c r="BL413" i="2"/>
  <c r="BU413" i="2"/>
  <c r="BL134" i="2"/>
  <c r="BU134" i="2"/>
  <c r="BO477" i="2"/>
  <c r="BV477" i="2"/>
  <c r="BH244" i="2"/>
  <c r="BH303" i="2"/>
  <c r="BH587" i="2"/>
  <c r="BH615" i="2"/>
  <c r="BH486" i="2"/>
  <c r="BH51" i="2"/>
  <c r="BH555" i="2"/>
  <c r="BH614" i="2"/>
  <c r="BH339" i="2"/>
  <c r="BH293" i="2"/>
  <c r="BH273" i="2"/>
  <c r="BH150" i="2"/>
  <c r="BH82" i="2"/>
  <c r="BH537" i="2"/>
  <c r="BH174" i="2"/>
  <c r="BH466" i="2"/>
  <c r="BH236" i="2"/>
  <c r="BH472" i="2"/>
  <c r="BH121" i="2"/>
  <c r="BH68" i="2"/>
  <c r="BL385" i="2"/>
  <c r="BU385" i="2"/>
  <c r="BO514" i="2"/>
  <c r="BV514" i="2"/>
  <c r="BL26" i="2"/>
  <c r="BU26" i="2"/>
  <c r="BL110" i="2"/>
  <c r="BU110" i="2"/>
  <c r="BL79" i="2"/>
  <c r="BU79" i="2"/>
  <c r="BO214" i="2"/>
  <c r="BV214" i="2"/>
  <c r="BO61" i="2"/>
  <c r="BV61" i="2"/>
  <c r="BO468" i="2"/>
  <c r="BV468" i="2"/>
  <c r="BO346" i="2"/>
  <c r="BV346" i="2"/>
  <c r="BL462" i="2"/>
  <c r="BU462" i="2"/>
  <c r="BL86" i="2"/>
  <c r="BU86" i="2"/>
  <c r="BL265" i="2"/>
  <c r="BU265" i="2"/>
  <c r="BL48" i="2"/>
  <c r="BU48" i="2"/>
  <c r="BO63" i="2"/>
  <c r="BV63" i="2"/>
  <c r="BO217" i="2"/>
  <c r="BV217" i="2"/>
  <c r="BL556" i="2"/>
  <c r="BU556" i="2"/>
  <c r="BO124" i="2"/>
  <c r="BV124" i="2"/>
  <c r="BO385" i="2"/>
  <c r="BV385" i="2"/>
  <c r="BO453" i="2"/>
  <c r="BV453" i="2"/>
  <c r="BO197" i="2"/>
  <c r="BV197" i="2"/>
  <c r="BH220" i="2"/>
  <c r="BH58" i="2"/>
  <c r="BH431" i="2"/>
  <c r="BH263" i="2"/>
  <c r="BH165" i="2"/>
  <c r="BH581" i="2"/>
  <c r="BH215" i="2"/>
  <c r="BL148" i="2"/>
  <c r="BU148" i="2"/>
  <c r="BO480" i="2"/>
  <c r="BV480" i="2"/>
  <c r="BL138" i="2"/>
  <c r="BU138" i="2"/>
  <c r="BO109" i="2"/>
  <c r="BV109" i="2"/>
  <c r="BO47" i="2"/>
  <c r="BV47" i="2"/>
  <c r="BO510" i="2"/>
  <c r="BV510" i="2"/>
  <c r="BL61" i="2"/>
  <c r="BU61" i="2"/>
  <c r="BO530" i="2"/>
  <c r="BV530" i="2"/>
  <c r="BL436" i="2"/>
  <c r="BU436" i="2"/>
  <c r="BO159" i="2"/>
  <c r="BV159" i="2"/>
  <c r="BO282" i="2"/>
  <c r="BV282" i="2"/>
  <c r="BL437" i="2"/>
  <c r="BU437" i="2"/>
  <c r="BO148" i="2"/>
  <c r="BV148" i="2"/>
  <c r="BO169" i="2"/>
  <c r="BV169" i="2"/>
  <c r="BL371" i="2"/>
  <c r="BU371" i="2"/>
  <c r="BO455" i="2"/>
  <c r="BV455" i="2"/>
  <c r="BL463" i="2"/>
  <c r="BU463" i="2"/>
  <c r="BL353" i="2"/>
  <c r="BU353" i="2"/>
  <c r="BL335" i="2"/>
  <c r="BU335" i="2"/>
  <c r="BO513" i="2"/>
  <c r="BV513" i="2"/>
  <c r="BL99" i="2"/>
  <c r="BU99" i="2"/>
  <c r="BL314" i="2"/>
  <c r="BU314" i="2"/>
  <c r="BL631" i="2"/>
  <c r="BU631" i="2"/>
  <c r="BL504" i="2"/>
  <c r="BU504" i="2"/>
  <c r="BL223" i="2"/>
  <c r="BU223" i="2"/>
  <c r="BL13" i="2"/>
  <c r="BU13" i="2"/>
  <c r="BL12" i="2"/>
  <c r="BU12" i="2"/>
  <c r="BL474" i="2"/>
  <c r="BU474" i="2"/>
  <c r="BO30" i="2"/>
  <c r="BV30" i="2"/>
  <c r="BL491" i="2"/>
  <c r="BU491" i="2"/>
  <c r="BL440" i="2"/>
  <c r="BU440" i="2"/>
  <c r="BO84" i="2"/>
  <c r="BV84" i="2"/>
  <c r="BL589" i="2"/>
  <c r="BU589" i="2"/>
  <c r="BL252" i="2"/>
  <c r="BU252" i="2"/>
  <c r="BL41" i="2"/>
  <c r="BU41" i="2"/>
  <c r="BL518" i="2"/>
  <c r="BU518" i="2"/>
  <c r="BO140" i="2"/>
  <c r="BV140" i="2"/>
  <c r="BL375" i="2"/>
  <c r="BU375" i="2"/>
  <c r="BO167" i="2"/>
  <c r="BV167" i="2"/>
  <c r="BL510" i="2"/>
  <c r="BU510" i="2"/>
  <c r="BH360" i="2"/>
  <c r="BH567" i="2"/>
  <c r="BH573" i="2"/>
  <c r="BH533" i="2"/>
  <c r="BH392" i="2"/>
  <c r="BH358" i="2"/>
  <c r="BH181" i="2"/>
  <c r="BH204" i="2"/>
  <c r="BH186" i="2"/>
  <c r="BH29" i="2"/>
  <c r="BH298" i="2"/>
  <c r="BH328" i="2"/>
  <c r="BH632" i="2"/>
  <c r="BH394" i="2"/>
  <c r="BH467" i="2"/>
  <c r="BH629" i="2"/>
  <c r="BH599" i="2"/>
  <c r="BH280" i="2"/>
  <c r="BH175" i="2"/>
  <c r="BH119" i="2"/>
  <c r="BO415" i="2"/>
  <c r="BV415" i="2"/>
  <c r="BL456" i="2"/>
  <c r="BU456" i="2"/>
  <c r="BL369" i="2"/>
  <c r="BU369" i="2"/>
  <c r="BL379" i="2"/>
  <c r="BU379" i="2"/>
  <c r="BO352" i="2"/>
  <c r="BV352" i="2"/>
  <c r="BL517" i="2"/>
  <c r="BU517" i="2"/>
  <c r="BL210" i="2"/>
  <c r="BU210" i="2"/>
  <c r="BO500" i="2"/>
  <c r="BV500" i="2"/>
  <c r="BO428" i="2"/>
  <c r="BV428" i="2"/>
  <c r="BO515" i="2"/>
  <c r="BV515" i="2"/>
  <c r="BH201" i="2"/>
  <c r="BH361" i="2"/>
  <c r="BH457" i="2"/>
  <c r="BH489" i="2"/>
  <c r="BH402" i="2"/>
  <c r="BH383" i="2"/>
  <c r="BH483" i="2"/>
  <c r="BH560" i="2"/>
  <c r="BH39" i="2"/>
  <c r="BH531" i="2"/>
  <c r="BH334" i="2"/>
  <c r="BH180" i="2"/>
  <c r="BH93" i="2"/>
  <c r="BH521" i="2"/>
  <c r="BL130" i="2"/>
  <c r="BU130" i="2"/>
  <c r="BL282" i="2"/>
  <c r="BU282" i="2"/>
  <c r="BL71" i="2"/>
  <c r="BU71" i="2"/>
  <c r="BL74" i="2"/>
  <c r="BU74" i="2"/>
  <c r="BO268" i="2"/>
  <c r="BV268" i="2"/>
  <c r="BL513" i="2"/>
  <c r="BU513" i="2"/>
  <c r="BL387" i="2"/>
  <c r="BU387" i="2"/>
  <c r="BO353" i="2"/>
  <c r="BV353" i="2"/>
  <c r="BO245" i="2"/>
  <c r="BV245" i="2"/>
  <c r="BO414" i="2"/>
  <c r="BV414" i="2"/>
  <c r="BO116" i="2"/>
  <c r="BV116" i="2"/>
  <c r="BL318" i="2"/>
  <c r="BU318" i="2"/>
  <c r="BL622" i="2"/>
  <c r="BU622" i="2"/>
  <c r="BL179" i="2"/>
  <c r="BU179" i="2"/>
  <c r="BL104" i="2"/>
  <c r="BU104" i="2"/>
  <c r="BL277" i="2"/>
  <c r="BU277" i="2"/>
  <c r="BL445" i="2"/>
  <c r="BU445" i="2"/>
  <c r="BL381" i="2"/>
  <c r="BU381" i="2"/>
  <c r="BO15" i="2"/>
  <c r="BV15" i="2"/>
  <c r="BO616" i="2"/>
  <c r="BV616" i="2"/>
  <c r="BL619" i="2"/>
  <c r="BU619" i="2"/>
  <c r="BO292" i="2"/>
  <c r="BV292" i="2"/>
  <c r="BL329" i="2"/>
  <c r="BU329" i="2"/>
  <c r="BO219" i="2"/>
  <c r="BV219" i="2"/>
  <c r="BH288" i="2"/>
  <c r="BH35" i="2"/>
  <c r="BH278" i="2"/>
  <c r="BO324" i="2"/>
  <c r="BV324" i="2"/>
  <c r="BO589" i="2"/>
  <c r="BV589" i="2"/>
  <c r="BO227" i="2"/>
  <c r="BV227" i="2"/>
  <c r="BL63" i="2"/>
  <c r="BU63" i="2"/>
  <c r="BO384" i="2"/>
  <c r="BV384" i="2"/>
  <c r="BL117" i="2"/>
  <c r="BU117" i="2"/>
  <c r="BO16" i="2"/>
  <c r="BV16" i="2"/>
  <c r="BL347" i="2"/>
  <c r="BU347" i="2"/>
  <c r="BO371" i="2"/>
  <c r="BV371" i="2"/>
  <c r="BO525" i="2"/>
  <c r="BV525" i="2"/>
  <c r="BO305" i="2"/>
  <c r="BV305" i="2"/>
  <c r="BO284" i="2"/>
  <c r="BV284" i="2"/>
  <c r="BL146" i="2"/>
  <c r="BU146" i="2"/>
  <c r="BO529" i="2"/>
  <c r="BV529" i="2"/>
  <c r="BO66" i="2"/>
  <c r="BV66" i="2"/>
  <c r="BO277" i="2"/>
  <c r="BV277" i="2"/>
  <c r="BL316" i="2"/>
  <c r="BU316" i="2"/>
  <c r="BO445" i="2"/>
  <c r="BV445" i="2"/>
  <c r="BL14" i="2"/>
  <c r="BU14" i="2"/>
  <c r="BL408" i="2"/>
  <c r="BU408" i="2"/>
  <c r="BH398" i="2"/>
  <c r="BH427" i="2"/>
  <c r="BH396" i="2"/>
  <c r="BH296" i="2"/>
  <c r="BH154" i="2"/>
  <c r="BH70" i="2"/>
  <c r="BH478" i="2"/>
  <c r="BH345" i="2"/>
  <c r="BH487" i="2"/>
  <c r="BH434" i="2"/>
  <c r="BH438" i="2"/>
  <c r="BH115" i="2"/>
  <c r="BH481" i="2"/>
  <c r="BH523" i="2"/>
  <c r="BH505" i="2"/>
  <c r="BH251" i="2"/>
  <c r="BH544" i="2"/>
  <c r="BH259" i="2"/>
  <c r="BH38" i="2"/>
  <c r="BH370" i="2"/>
  <c r="BH299" i="2"/>
  <c r="BH535" i="2"/>
  <c r="BH128" i="2"/>
  <c r="BH139" i="2"/>
  <c r="BH87" i="2"/>
  <c r="BH142" i="2"/>
  <c r="BH506" i="2"/>
  <c r="BH322" i="2"/>
  <c r="BH25" i="2"/>
  <c r="BH23" i="2"/>
  <c r="BH233" i="2"/>
  <c r="BH548" i="2"/>
  <c r="BH164" i="2"/>
  <c r="BH171" i="2"/>
  <c r="BH617" i="2"/>
  <c r="BO7" i="2"/>
  <c r="BV7" i="2"/>
  <c r="BL73" i="2"/>
  <c r="BU73" i="2"/>
  <c r="BO134" i="2"/>
  <c r="BV134" i="2"/>
  <c r="BH78" i="2"/>
  <c r="BH418" i="2"/>
  <c r="BH85" i="2"/>
  <c r="BH77" i="2"/>
  <c r="BH407" i="2"/>
  <c r="BH490" i="2"/>
  <c r="BH172" i="2"/>
  <c r="BH450" i="2"/>
  <c r="BL47" i="2"/>
  <c r="BU47" i="2"/>
  <c r="BL366" i="2"/>
  <c r="BU366" i="2"/>
  <c r="BL91" i="2"/>
  <c r="BU91" i="2"/>
  <c r="BL554" i="2"/>
  <c r="BU554" i="2"/>
  <c r="BO126" i="2"/>
  <c r="BV126" i="2"/>
  <c r="BO75" i="2"/>
  <c r="BV75" i="2"/>
  <c r="BO349" i="2"/>
  <c r="BV349" i="2"/>
  <c r="BO99" i="2"/>
  <c r="BV99" i="2"/>
  <c r="BL156" i="2"/>
  <c r="BU156" i="2"/>
  <c r="BL245" i="2"/>
  <c r="BU245" i="2"/>
  <c r="BL184" i="2"/>
  <c r="BU184" i="2"/>
  <c r="BL611" i="2"/>
  <c r="BU611" i="2"/>
  <c r="BH447" i="2"/>
  <c r="BH338" i="2"/>
  <c r="BH43" i="2"/>
  <c r="BH503" i="2"/>
  <c r="BH325" i="2"/>
  <c r="BH630" i="2"/>
  <c r="BH343" i="2"/>
  <c r="BH49" i="2"/>
  <c r="BH465" i="2"/>
  <c r="BO37" i="2"/>
  <c r="BV37" i="2"/>
  <c r="BO12" i="2"/>
  <c r="BV12" i="2"/>
  <c r="BL152" i="2"/>
  <c r="BU152" i="2"/>
  <c r="BL470" i="2"/>
  <c r="BU470" i="2"/>
  <c r="BL7" i="2"/>
  <c r="BU7" i="2"/>
  <c r="BL563" i="2"/>
  <c r="BU563" i="2"/>
  <c r="BO146" i="2"/>
  <c r="BV146" i="2"/>
  <c r="BO238" i="2"/>
  <c r="BV238" i="2"/>
  <c r="BO178" i="2"/>
  <c r="BV178" i="2"/>
  <c r="BO110" i="2"/>
  <c r="BV110" i="2"/>
  <c r="BO319" i="2"/>
  <c r="BV319" i="2"/>
  <c r="BL530" i="2"/>
  <c r="BU530" i="2"/>
  <c r="BO409" i="2"/>
  <c r="BV409" i="2"/>
  <c r="BL206" i="2"/>
  <c r="BU206" i="2"/>
  <c r="BL207" i="2"/>
  <c r="BU207" i="2"/>
  <c r="BO540" i="2"/>
  <c r="BV540" i="2"/>
  <c r="BL10" i="2"/>
  <c r="BU10" i="2"/>
  <c r="BL289" i="2"/>
  <c r="BU289" i="2"/>
  <c r="BO619" i="2"/>
  <c r="BV619" i="2"/>
  <c r="BL542" i="2"/>
  <c r="BU542" i="2"/>
  <c r="BO631" i="2"/>
  <c r="BV631" i="2"/>
  <c r="BL33" i="2"/>
  <c r="BU33" i="2"/>
  <c r="BO229" i="2"/>
  <c r="BV229" i="2"/>
  <c r="BO152" i="2"/>
  <c r="BV152" i="2"/>
  <c r="BO162" i="2"/>
  <c r="BV162" i="2"/>
  <c r="BO437" i="2"/>
  <c r="BV437" i="2"/>
  <c r="BO464" i="2"/>
  <c r="BV464" i="2"/>
  <c r="BL75" i="2"/>
  <c r="BU75" i="2"/>
  <c r="BO516" i="2"/>
  <c r="BV516" i="2"/>
  <c r="BO476" i="2"/>
  <c r="BV476" i="2"/>
  <c r="BL356" i="2"/>
  <c r="BU356" i="2"/>
  <c r="BO253" i="2"/>
  <c r="BV253" i="2"/>
  <c r="BL428" i="2"/>
  <c r="BU428" i="2"/>
  <c r="BL455" i="2"/>
  <c r="BU455" i="2"/>
  <c r="BL15" i="2"/>
  <c r="BU15" i="2"/>
  <c r="BO254" i="2"/>
  <c r="BV254" i="2"/>
  <c r="BO107" i="2"/>
  <c r="BV107" i="2"/>
  <c r="BO563" i="2"/>
  <c r="BV563" i="2"/>
  <c r="BL234" i="2"/>
  <c r="BU234" i="2"/>
  <c r="BO482" i="2"/>
  <c r="BV482" i="2"/>
  <c r="BL46" i="2"/>
  <c r="BU46" i="2"/>
  <c r="BL507" i="2"/>
  <c r="BU507" i="2"/>
  <c r="BH312" i="2"/>
  <c r="BH96" i="2"/>
  <c r="BH410" i="2"/>
  <c r="BH351" i="2"/>
  <c r="BH205" i="2"/>
  <c r="BH235" i="2"/>
  <c r="BH626" i="2"/>
  <c r="BH213" i="2"/>
  <c r="BH132" i="2"/>
  <c r="BH439" i="2"/>
  <c r="BH103" i="2"/>
  <c r="BH192" i="2"/>
  <c r="BH315" i="2"/>
  <c r="BH397" i="2"/>
  <c r="BH541" i="2"/>
  <c r="BH133" i="2"/>
  <c r="BH195" i="2"/>
  <c r="BH452" i="2"/>
  <c r="BH131" i="2"/>
  <c r="BH390" i="2"/>
  <c r="BH129" i="2"/>
  <c r="BH600" i="2"/>
  <c r="BH460" i="2"/>
  <c r="BH106" i="2"/>
  <c r="BH226" i="2"/>
  <c r="BH549" i="2"/>
  <c r="BH493" i="2"/>
  <c r="BH248" i="2"/>
  <c r="BH36" i="2"/>
  <c r="BO184" i="2"/>
  <c r="BV184" i="2"/>
  <c r="BO206" i="2"/>
  <c r="BV206" i="2"/>
  <c r="BL214" i="2"/>
  <c r="BU214" i="2"/>
  <c r="BL193" i="2"/>
  <c r="BU193" i="2"/>
  <c r="BO208" i="2"/>
  <c r="BV208" i="2"/>
  <c r="BL514" i="2"/>
  <c r="BU514" i="2"/>
  <c r="BH97" i="2"/>
  <c r="BH501" i="2"/>
  <c r="BH176" i="2"/>
  <c r="BH368" i="2"/>
  <c r="BH618" i="2"/>
  <c r="BH153" i="2"/>
  <c r="BH604" i="2"/>
  <c r="BH391" i="2"/>
  <c r="BH543" i="2"/>
  <c r="BH395" i="2"/>
  <c r="BH307" i="2"/>
  <c r="BH484" i="2"/>
  <c r="BH151" i="2"/>
  <c r="BH569" i="2"/>
  <c r="BH209" i="2"/>
  <c r="BL482" i="2"/>
  <c r="BU482" i="2"/>
  <c r="BO13" i="2"/>
  <c r="BV13" i="2"/>
  <c r="BL266" i="2"/>
  <c r="BU266" i="2"/>
  <c r="BL126" i="2"/>
  <c r="BU126" i="2"/>
  <c r="BL352" i="2"/>
  <c r="BU352" i="2"/>
  <c r="BL228" i="2"/>
  <c r="BU228" i="2"/>
  <c r="BO234" i="2"/>
  <c r="BV234" i="2"/>
  <c r="BO412" i="2"/>
  <c r="BV412" i="2"/>
  <c r="BL561" i="2"/>
  <c r="BU561" i="2"/>
  <c r="BL60" i="2"/>
  <c r="BU60" i="2"/>
  <c r="BL197" i="2"/>
  <c r="BU197" i="2"/>
  <c r="BL8" i="2"/>
  <c r="BU8" i="2"/>
  <c r="BL384" i="2"/>
  <c r="BU384" i="2"/>
  <c r="BL525" i="2"/>
  <c r="BU525" i="2"/>
  <c r="BO18" i="2"/>
  <c r="BV18" i="2"/>
  <c r="BL532" i="2"/>
  <c r="BU532" i="2"/>
  <c r="BO289" i="2"/>
  <c r="BV289" i="2"/>
  <c r="BL116" i="2"/>
  <c r="BU116" i="2"/>
  <c r="BO542" i="2"/>
  <c r="BV542" i="2"/>
  <c r="BL287" i="2"/>
  <c r="BU287" i="2"/>
  <c r="BO547" i="2"/>
  <c r="BV547" i="2"/>
  <c r="BO601" i="2"/>
  <c r="BV601" i="2"/>
  <c r="BO157" i="2"/>
  <c r="BV157" i="2"/>
  <c r="BH342" i="2"/>
  <c r="BH122" i="2"/>
  <c r="BH372" i="2"/>
  <c r="BH189" i="2"/>
  <c r="BH594" i="2"/>
  <c r="BL227" i="2"/>
  <c r="BU227" i="2"/>
  <c r="BO41" i="2"/>
  <c r="BV41" i="2"/>
  <c r="BL529" i="2"/>
  <c r="BU529" i="2"/>
  <c r="BL149" i="2"/>
  <c r="BU149" i="2"/>
  <c r="BO474" i="2"/>
  <c r="BV474" i="2"/>
  <c r="BL66" i="2"/>
  <c r="BU66" i="2"/>
  <c r="BL76" i="2"/>
  <c r="BU76" i="2"/>
  <c r="BO606" i="2"/>
  <c r="BV606" i="2"/>
  <c r="BL109" i="2"/>
  <c r="BU109" i="2"/>
  <c r="BL610" i="2"/>
  <c r="BU610" i="2"/>
  <c r="BL62" i="2"/>
  <c r="BU62" i="2"/>
  <c r="BO381" i="2"/>
  <c r="BV381" i="2"/>
  <c r="BO62" i="2"/>
  <c r="BV62" i="2"/>
  <c r="BL591" i="2"/>
  <c r="BU591" i="2"/>
  <c r="BL477" i="2"/>
  <c r="BU477" i="2"/>
  <c r="BL140" i="2"/>
  <c r="BU140" i="2"/>
  <c r="BL399" i="2"/>
  <c r="BU399" i="2"/>
  <c r="BO387" i="2"/>
  <c r="BV387" i="2"/>
  <c r="BO183" i="2"/>
  <c r="BV183" i="2"/>
  <c r="BL253" i="2"/>
  <c r="BU253" i="2"/>
  <c r="BL100" i="2"/>
  <c r="BU100" i="2"/>
  <c r="BL178" i="2"/>
  <c r="BU178" i="2"/>
  <c r="BL167" i="2"/>
  <c r="BU167" i="2"/>
  <c r="BO492" i="2"/>
  <c r="BV492" i="2"/>
  <c r="BH475" i="2"/>
  <c r="BH295" i="2"/>
  <c r="BH291" i="2"/>
  <c r="BH224" i="2"/>
  <c r="BH143" i="2"/>
  <c r="BH317" i="2"/>
  <c r="BH354" i="2"/>
  <c r="BH321" i="2"/>
  <c r="BH584" i="2"/>
  <c r="BH509" i="2"/>
  <c r="BH69" i="2"/>
  <c r="BH105" i="2"/>
  <c r="BH570" i="2"/>
  <c r="BH603" i="2"/>
  <c r="BH191" i="2"/>
  <c r="BH419" i="2"/>
  <c r="BH276" i="2"/>
  <c r="BH202" i="2"/>
  <c r="BH528" i="2"/>
  <c r="BH127" i="2"/>
  <c r="BH56" i="2"/>
  <c r="BH111" i="2"/>
  <c r="BH190" i="2"/>
  <c r="BH136" i="2"/>
  <c r="BH72" i="2"/>
  <c r="BH274" i="2"/>
  <c r="BH627" i="2"/>
  <c r="BH247" i="2"/>
  <c r="BH230" i="2"/>
  <c r="BL540" i="2"/>
  <c r="BU540" i="2"/>
  <c r="BO10" i="2"/>
  <c r="BV10" i="2"/>
  <c r="BL305" i="2"/>
  <c r="BU305" i="2"/>
  <c r="BO329" i="2"/>
  <c r="BV329" i="2"/>
  <c r="BL511" i="2"/>
  <c r="BU511" i="2"/>
  <c r="BL459" i="2"/>
  <c r="BU459" i="2"/>
  <c r="BH283" i="2"/>
  <c r="BH473" i="2"/>
  <c r="BH425" i="2"/>
  <c r="BH155" i="2"/>
  <c r="BH45" i="2"/>
  <c r="BH31" i="2"/>
  <c r="BH250" i="2"/>
  <c r="BH416" i="2"/>
  <c r="BH331" i="2"/>
  <c r="BH301" i="2"/>
  <c r="BH67" i="2"/>
  <c r="BH211" i="2"/>
  <c r="BH592" i="2"/>
  <c r="BH564" i="2"/>
  <c r="BH411" i="2"/>
  <c r="BH145" i="2"/>
  <c r="BH187" i="2"/>
  <c r="BO444" i="2"/>
  <c r="BV444" i="2"/>
  <c r="BO286" i="2"/>
  <c r="BV286" i="2"/>
  <c r="BO470" i="2"/>
  <c r="BV470" i="2"/>
  <c r="BO104" i="2"/>
  <c r="BV104" i="2"/>
  <c r="BL547" i="2"/>
  <c r="BU547" i="2"/>
  <c r="BO536" i="2"/>
  <c r="BV536" i="2"/>
  <c r="BO366" i="2"/>
  <c r="BV366" i="2"/>
  <c r="BO22" i="2"/>
  <c r="BV22" i="2"/>
  <c r="BO443" i="2"/>
  <c r="BV443" i="2"/>
  <c r="BO232" i="2"/>
  <c r="BV232" i="2"/>
  <c r="BL21" i="2"/>
  <c r="BU21" i="2"/>
  <c r="BO138" i="2"/>
  <c r="BV138" i="2"/>
  <c r="BO375" i="2"/>
  <c r="BV375" i="2"/>
  <c r="BL319" i="2"/>
  <c r="BU319" i="2"/>
  <c r="BO120" i="2"/>
  <c r="BV120" i="2"/>
  <c r="BO108" i="2"/>
  <c r="BV108" i="2"/>
  <c r="BO369" i="2"/>
  <c r="BV369" i="2"/>
  <c r="BO14" i="2"/>
  <c r="BV14" i="2"/>
  <c r="BO518" i="2"/>
  <c r="BV518" i="2"/>
  <c r="BO76" i="2"/>
  <c r="BV76" i="2"/>
  <c r="BL625" i="2"/>
  <c r="BU625" i="2"/>
  <c r="BO408" i="2"/>
  <c r="BV408" i="2"/>
  <c r="BL183" i="2"/>
  <c r="BU183" i="2"/>
  <c r="BH393" i="2"/>
  <c r="BH485" i="2"/>
  <c r="BH294" i="2"/>
  <c r="BH112" i="2"/>
  <c r="BH432" i="2"/>
  <c r="BH479" i="2"/>
  <c r="BH163" i="2"/>
  <c r="BH609" i="2"/>
  <c r="BH300" i="2"/>
  <c r="BL124" i="2"/>
  <c r="BU124" i="2"/>
  <c r="BO149" i="2"/>
  <c r="BV149" i="2"/>
  <c r="BO8" i="2"/>
  <c r="BV8" i="2"/>
  <c r="BO260" i="2"/>
  <c r="BV260" i="2"/>
  <c r="BO622" i="2"/>
  <c r="BV622" i="2"/>
  <c r="BO355" i="2"/>
  <c r="BV355" i="2"/>
  <c r="BL107" i="2"/>
  <c r="BU107" i="2"/>
  <c r="BO451" i="2"/>
  <c r="BV451" i="2"/>
  <c r="BO556" i="2"/>
  <c r="BV556" i="2"/>
  <c r="BL290" i="2"/>
  <c r="BU290" i="2"/>
  <c r="BO504" i="2"/>
  <c r="BV504" i="2"/>
  <c r="BO608" i="2"/>
  <c r="BV608" i="2"/>
  <c r="BO625" i="2"/>
  <c r="BV625" i="2"/>
  <c r="BO462" i="2"/>
  <c r="BV462" i="2"/>
  <c r="BO223" i="2"/>
  <c r="BV223" i="2"/>
  <c r="BL16" i="2"/>
  <c r="BU16" i="2"/>
  <c r="BO463" i="2"/>
  <c r="BV463" i="2"/>
  <c r="BL232" i="2"/>
  <c r="BU232" i="2"/>
  <c r="BO591" i="2"/>
  <c r="BV591" i="2"/>
  <c r="BL285" i="2"/>
  <c r="BU285" i="2"/>
  <c r="BL624" i="2"/>
  <c r="BU624" i="2"/>
  <c r="BL524" i="2"/>
  <c r="BU524" i="2"/>
  <c r="BL355" i="2"/>
  <c r="BU355" i="2"/>
  <c r="BO399" i="2"/>
  <c r="BV399" i="2"/>
  <c r="BO255" i="2"/>
  <c r="BV255" i="2"/>
  <c r="BO314" i="2"/>
  <c r="BV314" i="2"/>
  <c r="BH605" i="2"/>
  <c r="BH114" i="2"/>
  <c r="BH405" i="2"/>
  <c r="BH471" i="2"/>
  <c r="BH170" i="2"/>
  <c r="BH242" i="2"/>
  <c r="BH403" i="2"/>
  <c r="BH158" i="2"/>
  <c r="BH53" i="2"/>
  <c r="BH378" i="2"/>
  <c r="BH24" i="2"/>
  <c r="BH580" i="2"/>
  <c r="BH336" i="2"/>
  <c r="BH337" i="2"/>
  <c r="BH566" i="2"/>
  <c r="BH424" i="2"/>
  <c r="BH65" i="2"/>
  <c r="BH426" i="2"/>
  <c r="BH88" i="2"/>
  <c r="BH417" i="2"/>
  <c r="BH374" i="2"/>
  <c r="BH330" i="2"/>
  <c r="BO210" i="2"/>
  <c r="BV210" i="2"/>
  <c r="BL536" i="2"/>
  <c r="BU536" i="2"/>
  <c r="BO285" i="2"/>
  <c r="BV285" i="2"/>
  <c r="BL157" i="2"/>
  <c r="BU157" i="2"/>
  <c r="BL268" i="2"/>
  <c r="BU268" i="2"/>
  <c r="BL500" i="2"/>
  <c r="BU500" i="2"/>
  <c r="BO550" i="2"/>
  <c r="BV550" i="2"/>
  <c r="BH55" i="2"/>
  <c r="BH264" i="2"/>
  <c r="BH19" i="2"/>
  <c r="BH261" i="2"/>
  <c r="BH196" i="2"/>
  <c r="BH89" i="2"/>
  <c r="BH404" i="2"/>
  <c r="BH348" i="2"/>
  <c r="BH90" i="2"/>
  <c r="BH161" i="2"/>
  <c r="BH362" i="2"/>
  <c r="BH54" i="2"/>
  <c r="BH446" i="2"/>
  <c r="BH98" i="2"/>
  <c r="BH11" i="2"/>
  <c r="BH593" i="2"/>
  <c r="BH579" i="2"/>
  <c r="BH239" i="2"/>
  <c r="BH313" i="2"/>
  <c r="BH363" i="2"/>
  <c r="BH323" i="2"/>
  <c r="BH433" i="2"/>
  <c r="BL423" i="2"/>
  <c r="BU423" i="2"/>
  <c r="BL324" i="2"/>
  <c r="BU324" i="2"/>
  <c r="BO193" i="2"/>
  <c r="BV193" i="2"/>
  <c r="BL123" i="2"/>
  <c r="BU123" i="2"/>
  <c r="BO32" i="2"/>
  <c r="BV32" i="2"/>
  <c r="BL32" i="2"/>
  <c r="BU32" i="2"/>
  <c r="BO524" i="2"/>
  <c r="BV524" i="2"/>
  <c r="BO423" i="2"/>
  <c r="BV423" i="2"/>
  <c r="BO577" i="2"/>
  <c r="BV577" i="2"/>
  <c r="BO207" i="2"/>
  <c r="BV207" i="2"/>
  <c r="BO60" i="2"/>
  <c r="BV60" i="2"/>
  <c r="BL551" i="2"/>
  <c r="BU551" i="2"/>
  <c r="BO71" i="2"/>
  <c r="BV71" i="2"/>
  <c r="BO137" i="2"/>
  <c r="BV137" i="2"/>
  <c r="BO287" i="2"/>
  <c r="BV287" i="2"/>
  <c r="BL620" i="2"/>
  <c r="BU620" i="2"/>
  <c r="BL272" i="2"/>
  <c r="BU272" i="2"/>
  <c r="BH304" i="2"/>
  <c r="BH582" i="2"/>
  <c r="BL415" i="2"/>
  <c r="BU415" i="2"/>
  <c r="BO565" i="2"/>
  <c r="BV565" i="2"/>
  <c r="BO620" i="2"/>
  <c r="BV620" i="2"/>
  <c r="BL94" i="2"/>
  <c r="BU94" i="2"/>
  <c r="BO86" i="2"/>
  <c r="BV86" i="2"/>
  <c r="BO562" i="2"/>
  <c r="BV562" i="2"/>
  <c r="BL451" i="2"/>
  <c r="BU451" i="2"/>
  <c r="BO94" i="2"/>
  <c r="BV94" i="2"/>
  <c r="BO156" i="2"/>
  <c r="BV156" i="2"/>
  <c r="BO413" i="2"/>
  <c r="BV413" i="2"/>
  <c r="BL546" i="2"/>
  <c r="BU546" i="2"/>
  <c r="BO511" i="2"/>
  <c r="BV511" i="2"/>
  <c r="BO100" i="2"/>
  <c r="BV100" i="2"/>
  <c r="BL414" i="2"/>
  <c r="BU414" i="2"/>
  <c r="BL583" i="2"/>
  <c r="BU583" i="2"/>
  <c r="BO575" i="2"/>
  <c r="BV575" i="2"/>
  <c r="BO574" i="2"/>
  <c r="BV574" i="2"/>
  <c r="BO611" i="2"/>
  <c r="BV611" i="2"/>
  <c r="BO270" i="2"/>
  <c r="BV270" i="2"/>
  <c r="BL349" i="2"/>
  <c r="BU349" i="2"/>
  <c r="BL420" i="2"/>
  <c r="BU420" i="2"/>
  <c r="BL476" i="2"/>
  <c r="BU476" i="2"/>
  <c r="BO316" i="2"/>
  <c r="BV316" i="2"/>
  <c r="BL238" i="2"/>
  <c r="BU238" i="2"/>
  <c r="BL22" i="2"/>
  <c r="BU22" i="2"/>
  <c r="BO48" i="2"/>
  <c r="BV48" i="2"/>
  <c r="BH34" i="2"/>
  <c r="BH240" i="2"/>
  <c r="BH310" i="2"/>
  <c r="BH628" i="2"/>
  <c r="BH246" i="2"/>
  <c r="BH344" i="2"/>
  <c r="BH262" i="2"/>
  <c r="BH249" i="2"/>
  <c r="BH400" i="2"/>
  <c r="BH597" i="2"/>
  <c r="BH147" i="2"/>
  <c r="BH160" i="2"/>
  <c r="BH332" i="2"/>
  <c r="BH590" i="2"/>
  <c r="BH572" i="2"/>
  <c r="BH422" i="2"/>
  <c r="BH212" i="2"/>
  <c r="BH553" i="2"/>
  <c r="BH311" i="2"/>
  <c r="BH243" i="2"/>
  <c r="BH421" i="2"/>
  <c r="BH52" i="2"/>
  <c r="BH621" i="2"/>
  <c r="BH302" i="2"/>
  <c r="BH198" i="2"/>
  <c r="BH429" i="2"/>
  <c r="BH17" i="2"/>
  <c r="BH364" i="2"/>
  <c r="BH458" i="2"/>
  <c r="BH539" i="2"/>
  <c r="BH166" i="2"/>
  <c r="BH454" i="2"/>
  <c r="BH9" i="2"/>
  <c r="BH502" i="2"/>
  <c r="BH359" i="2"/>
  <c r="BL389" i="2"/>
  <c r="BU389" i="2"/>
  <c r="BO74" i="2"/>
  <c r="BV74" i="2"/>
  <c r="BO389" i="2"/>
  <c r="BV389" i="2"/>
  <c r="BO357" i="2"/>
  <c r="BV357" i="2"/>
  <c r="BL444" i="2"/>
  <c r="BU444" i="2"/>
  <c r="BL448" i="2"/>
  <c r="BU448" i="2"/>
  <c r="BO275" i="2"/>
  <c r="BV275" i="2"/>
  <c r="BH42" i="2"/>
  <c r="BH40" i="2"/>
  <c r="BH59" i="2"/>
  <c r="BH333" i="2"/>
  <c r="BH607" i="2"/>
  <c r="BH585" i="2"/>
  <c r="BH526" i="2"/>
  <c r="BO179" i="2"/>
  <c r="BV179" i="2"/>
  <c r="BL275" i="2"/>
  <c r="BU275" i="2"/>
  <c r="BO448" i="2"/>
  <c r="BV448" i="2"/>
  <c r="BL286" i="2"/>
  <c r="BU286" i="2"/>
  <c r="BL516" i="2"/>
  <c r="BU516" i="2"/>
  <c r="BO79" i="2"/>
  <c r="BV79" i="2"/>
  <c r="BL480" i="2"/>
  <c r="BU480" i="2"/>
  <c r="BO252" i="2"/>
  <c r="BV252" i="2"/>
  <c r="BL237" i="2"/>
  <c r="BU237" i="2"/>
  <c r="BO517" i="2"/>
  <c r="BV517" i="2"/>
  <c r="BL137" i="2"/>
  <c r="BU137" i="2"/>
  <c r="BO420" i="2"/>
  <c r="BV420" i="2"/>
  <c r="BO561" i="2"/>
  <c r="BV561" i="2"/>
  <c r="BL346" i="2"/>
  <c r="BU346" i="2"/>
  <c r="BH57" i="2"/>
  <c r="BH135" i="2"/>
  <c r="BH520" i="2"/>
  <c r="BH442" i="2"/>
  <c r="BH101" i="2"/>
  <c r="BH297" i="2"/>
  <c r="BH203" i="2"/>
  <c r="BH340" i="2"/>
  <c r="BO21" i="2"/>
  <c r="BV21" i="2"/>
  <c r="BO497" i="2"/>
  <c r="BV497" i="2"/>
  <c r="BL37" i="2"/>
  <c r="BU37" i="2"/>
  <c r="BO222" i="2"/>
  <c r="BV222" i="2"/>
  <c r="BO356" i="2"/>
  <c r="BV356" i="2"/>
  <c r="BL577" i="2"/>
  <c r="BU577" i="2"/>
  <c r="BO117" i="2"/>
  <c r="BV117" i="2"/>
  <c r="BL271" i="2"/>
  <c r="BU271" i="2"/>
  <c r="BL208" i="2"/>
  <c r="BU208" i="2"/>
  <c r="BO281" i="2"/>
  <c r="BV281" i="2"/>
  <c r="BL492" i="2"/>
  <c r="BU492" i="2"/>
  <c r="BL222" i="2"/>
  <c r="BU222" i="2"/>
  <c r="BO554" i="2"/>
  <c r="BV554" i="2"/>
  <c r="BL270" i="2"/>
  <c r="BU270" i="2"/>
  <c r="BL125" i="2"/>
  <c r="BU125" i="2"/>
  <c r="BL443" i="2"/>
  <c r="BU443" i="2"/>
  <c r="BL367" i="2"/>
  <c r="BU367" i="2"/>
  <c r="BL84" i="2"/>
  <c r="BU84" i="2"/>
  <c r="BO237" i="2"/>
  <c r="BV237" i="2"/>
  <c r="BL225" i="2"/>
  <c r="BU225" i="2"/>
  <c r="BL586" i="2"/>
  <c r="BU586" i="2"/>
  <c r="BL464" i="2"/>
  <c r="BU464" i="2"/>
  <c r="BO308" i="2"/>
  <c r="BV308" i="2"/>
  <c r="BO586" i="2"/>
  <c r="BV586" i="2"/>
  <c r="BL292" i="2"/>
  <c r="BU292" i="2"/>
  <c r="BL159" i="2"/>
  <c r="BU159" i="2"/>
  <c r="BL357" i="2"/>
  <c r="BU357" i="2"/>
  <c r="BL574" i="2"/>
  <c r="BU574" i="2"/>
  <c r="BL453" i="2"/>
  <c r="BU453" i="2"/>
  <c r="BO379" i="2"/>
  <c r="BV379" i="2"/>
  <c r="BO91" i="2"/>
  <c r="BV91" i="2"/>
  <c r="BH144" i="2"/>
  <c r="BH377" i="2"/>
  <c r="BH380" i="2"/>
  <c r="BH194" i="2"/>
  <c r="BH326" i="2"/>
  <c r="BH83" i="2"/>
  <c r="BH365" i="2"/>
  <c r="BH558" i="2"/>
  <c r="BH522" i="2"/>
  <c r="BH199" i="2"/>
  <c r="BH256" i="2"/>
  <c r="BH113" i="2"/>
  <c r="BH441" i="2"/>
  <c r="BH430" i="2"/>
  <c r="BH188" i="2"/>
  <c r="BH81" i="2"/>
  <c r="BH309" i="2"/>
  <c r="BH388" i="2"/>
  <c r="BH258" i="2"/>
  <c r="BH118" i="2"/>
  <c r="BH508" i="2"/>
  <c r="BH568" i="2"/>
  <c r="BH545" i="2"/>
  <c r="BH382" i="2"/>
  <c r="BH602" i="2"/>
  <c r="BH267" i="2"/>
  <c r="BH596" i="2"/>
  <c r="BH200" i="2"/>
  <c r="BH173" i="2"/>
  <c r="BH449" i="2"/>
  <c r="BH279" i="2"/>
  <c r="BH182" i="2"/>
  <c r="BH461" i="2"/>
  <c r="BH373" i="2"/>
  <c r="BL169" i="2"/>
  <c r="BU169" i="2"/>
  <c r="BL260" i="2"/>
  <c r="BU260" i="2"/>
  <c r="BO335" i="2"/>
  <c r="BV335" i="2"/>
  <c r="BL412" i="2"/>
  <c r="BU412" i="2"/>
  <c r="BO265" i="2"/>
  <c r="BV265" i="2"/>
  <c r="BO552" i="2"/>
  <c r="BV552" i="2"/>
  <c r="BL162" i="2"/>
  <c r="BU162" i="2"/>
  <c r="BL497" i="2"/>
  <c r="BU497" i="2"/>
  <c r="BH221" i="2"/>
  <c r="BH495" i="2"/>
  <c r="BH578" i="2"/>
  <c r="BH20" i="2"/>
  <c r="BH50" i="2"/>
  <c r="BH386" i="2"/>
  <c r="BH534" i="2"/>
  <c r="BH141" i="2"/>
  <c r="BH512" i="2"/>
  <c r="BH257" i="2"/>
  <c r="BH612" i="2"/>
  <c r="BH571" i="2"/>
  <c r="BH64" i="2"/>
  <c r="BH469" i="2"/>
  <c r="BH435" i="2"/>
  <c r="BH496" i="2"/>
  <c r="BT612" i="2" l="1"/>
  <c r="BW612" i="2"/>
  <c r="BT249" i="2"/>
  <c r="BW249" i="2"/>
  <c r="BT313" i="2"/>
  <c r="BW313" i="2"/>
  <c r="BT362" i="2"/>
  <c r="BW362" i="2"/>
  <c r="BT403" i="2"/>
  <c r="BW403" i="2"/>
  <c r="BT163" i="2"/>
  <c r="BW163" i="2"/>
  <c r="BT301" i="2"/>
  <c r="BW301" i="2"/>
  <c r="BT473" i="2"/>
  <c r="BW473" i="2"/>
  <c r="BT72" i="2"/>
  <c r="BW72" i="2"/>
  <c r="BT276" i="2"/>
  <c r="BW276" i="2"/>
  <c r="BT584" i="2"/>
  <c r="BW584" i="2"/>
  <c r="BT475" i="2"/>
  <c r="BW475" i="2"/>
  <c r="BT391" i="2"/>
  <c r="BW391" i="2"/>
  <c r="BT36" i="2"/>
  <c r="BW36" i="2"/>
  <c r="BT129" i="2"/>
  <c r="BW129" i="2"/>
  <c r="BT315" i="2"/>
  <c r="BW315" i="2"/>
  <c r="BT205" i="2"/>
  <c r="BW205" i="2"/>
  <c r="BT343" i="2"/>
  <c r="BW343" i="2"/>
  <c r="BT407" i="2"/>
  <c r="BW407" i="2"/>
  <c r="BT23" i="2"/>
  <c r="BW23" i="2"/>
  <c r="BT535" i="2"/>
  <c r="BW535" i="2"/>
  <c r="BT523" i="2"/>
  <c r="BW523" i="2"/>
  <c r="BT70" i="2"/>
  <c r="BW70" i="2"/>
  <c r="BT560" i="2"/>
  <c r="BW560" i="2"/>
  <c r="BT175" i="2"/>
  <c r="BW175" i="2"/>
  <c r="BT298" i="2"/>
  <c r="BW298" i="2"/>
  <c r="BT573" i="2"/>
  <c r="BW573" i="2"/>
  <c r="BT220" i="2"/>
  <c r="BW220" i="2"/>
  <c r="BT537" i="2"/>
  <c r="BW537" i="2"/>
  <c r="BT51" i="2"/>
  <c r="BW51" i="2"/>
  <c r="BT27" i="2"/>
  <c r="BW27" i="2"/>
  <c r="BT80" i="2"/>
  <c r="BW80" i="2"/>
  <c r="BT320" i="2"/>
  <c r="BW320" i="2"/>
  <c r="BT269" i="2"/>
  <c r="BW269" i="2"/>
  <c r="BT422" i="2"/>
  <c r="BW422" i="2"/>
  <c r="BT19" i="2"/>
  <c r="BW19" i="2"/>
  <c r="BH159" i="2"/>
  <c r="BH497" i="2"/>
  <c r="BH583" i="2"/>
  <c r="BH22" i="2"/>
  <c r="BH12" i="2"/>
  <c r="BH124" i="2"/>
  <c r="BH21" i="2"/>
  <c r="BH375" i="2"/>
  <c r="BH254" i="2"/>
  <c r="BH229" i="2"/>
  <c r="BH459" i="2"/>
  <c r="BH620" i="2"/>
  <c r="BH631" i="2"/>
  <c r="BH335" i="2"/>
  <c r="BH529" i="2"/>
  <c r="BH346" i="2"/>
  <c r="BH563" i="2"/>
  <c r="BH536" i="2"/>
  <c r="BH14" i="2"/>
  <c r="BH613" i="2"/>
  <c r="BH265" i="2"/>
  <c r="BH197" i="2"/>
  <c r="BH352" i="2"/>
  <c r="BH381" i="2"/>
  <c r="BH71" i="2"/>
  <c r="BH117" i="2"/>
  <c r="BT495" i="2"/>
  <c r="BW495" i="2"/>
  <c r="BT382" i="2"/>
  <c r="BW382" i="2"/>
  <c r="BT81" i="2"/>
  <c r="BW81" i="2"/>
  <c r="BT558" i="2"/>
  <c r="BW558" i="2"/>
  <c r="BT166" i="2"/>
  <c r="BW166" i="2"/>
  <c r="BT239" i="2"/>
  <c r="BW239" i="2"/>
  <c r="BT187" i="2"/>
  <c r="BW187" i="2"/>
  <c r="BT331" i="2"/>
  <c r="BW331" i="2"/>
  <c r="BT283" i="2"/>
  <c r="BW283" i="2"/>
  <c r="BT136" i="2"/>
  <c r="BW136" i="2"/>
  <c r="BT419" i="2"/>
  <c r="BW419" i="2"/>
  <c r="BT321" i="2"/>
  <c r="BW321" i="2"/>
  <c r="BT209" i="2"/>
  <c r="BW209" i="2"/>
  <c r="BT604" i="2"/>
  <c r="BW604" i="2"/>
  <c r="BT248" i="2"/>
  <c r="BW248" i="2"/>
  <c r="BT390" i="2"/>
  <c r="BW390" i="2"/>
  <c r="BT192" i="2"/>
  <c r="BW192" i="2"/>
  <c r="BT351" i="2"/>
  <c r="BW351" i="2"/>
  <c r="BT630" i="2"/>
  <c r="BW630" i="2"/>
  <c r="BT77" i="2"/>
  <c r="BW77" i="2"/>
  <c r="BT25" i="2"/>
  <c r="BW25" i="2"/>
  <c r="BT299" i="2"/>
  <c r="BW299" i="2"/>
  <c r="BT481" i="2"/>
  <c r="BW481" i="2"/>
  <c r="BT154" i="2"/>
  <c r="BW154" i="2"/>
  <c r="BT278" i="2"/>
  <c r="BW278" i="2"/>
  <c r="BT483" i="2"/>
  <c r="BW483" i="2"/>
  <c r="BT280" i="2"/>
  <c r="BW280" i="2"/>
  <c r="BT29" i="2"/>
  <c r="BW29" i="2"/>
  <c r="BT567" i="2"/>
  <c r="BW567" i="2"/>
  <c r="BT82" i="2"/>
  <c r="BW82" i="2"/>
  <c r="BT486" i="2"/>
  <c r="BW486" i="2"/>
  <c r="BT28" i="2"/>
  <c r="BW28" i="2"/>
  <c r="BT494" i="2"/>
  <c r="BW494" i="2"/>
  <c r="BT168" i="2"/>
  <c r="BW168" i="2"/>
  <c r="BT185" i="2"/>
  <c r="BW185" i="2"/>
  <c r="BT57" i="2"/>
  <c r="BW57" i="2"/>
  <c r="BT621" i="2"/>
  <c r="BW621" i="2"/>
  <c r="BT262" i="2"/>
  <c r="BW262" i="2"/>
  <c r="BT161" i="2"/>
  <c r="BW161" i="2"/>
  <c r="BT330" i="2"/>
  <c r="BW330" i="2"/>
  <c r="BT337" i="2"/>
  <c r="BW337" i="2"/>
  <c r="BT242" i="2"/>
  <c r="BW242" i="2"/>
  <c r="BT479" i="2"/>
  <c r="BW479" i="2"/>
  <c r="BH624" i="2"/>
  <c r="BH349" i="2"/>
  <c r="BH225" i="2"/>
  <c r="BH347" i="2"/>
  <c r="BH285" i="2"/>
  <c r="BH110" i="2"/>
  <c r="BH455" i="2"/>
  <c r="BH125" i="2"/>
  <c r="BH562" i="2"/>
  <c r="BH518" i="2"/>
  <c r="BH290" i="2"/>
  <c r="BH546" i="2"/>
  <c r="BH554" i="2"/>
  <c r="BH369" i="2"/>
  <c r="BH324" i="2"/>
  <c r="BH234" i="2"/>
  <c r="BH152" i="2"/>
  <c r="BH444" i="2"/>
  <c r="BH79" i="2"/>
  <c r="BH574" i="2"/>
  <c r="BH73" i="2"/>
  <c r="BH76" i="2"/>
  <c r="BH408" i="2"/>
  <c r="BH210" i="2"/>
  <c r="BH565" i="2"/>
  <c r="BH284" i="2"/>
  <c r="BH99" i="2"/>
  <c r="BT578" i="2"/>
  <c r="BW578" i="2"/>
  <c r="BT522" i="2"/>
  <c r="BW522" i="2"/>
  <c r="BT135" i="2"/>
  <c r="BW135" i="2"/>
  <c r="BT512" i="2"/>
  <c r="BW512" i="2"/>
  <c r="BT221" i="2"/>
  <c r="BW221" i="2"/>
  <c r="BT279" i="2"/>
  <c r="BW279" i="2"/>
  <c r="BT545" i="2"/>
  <c r="BW545" i="2"/>
  <c r="BT188" i="2"/>
  <c r="BW188" i="2"/>
  <c r="BT365" i="2"/>
  <c r="BW365" i="2"/>
  <c r="BT340" i="2"/>
  <c r="BW340" i="2"/>
  <c r="BT42" i="2"/>
  <c r="BW42" i="2"/>
  <c r="BT539" i="2"/>
  <c r="BW539" i="2"/>
  <c r="BT52" i="2"/>
  <c r="BW52" i="2"/>
  <c r="BT590" i="2"/>
  <c r="BW590" i="2"/>
  <c r="BT344" i="2"/>
  <c r="BW344" i="2"/>
  <c r="BT579" i="2"/>
  <c r="BW579" i="2"/>
  <c r="BT90" i="2"/>
  <c r="BW90" i="2"/>
  <c r="BT55" i="2"/>
  <c r="BW55" i="2"/>
  <c r="BT374" i="2"/>
  <c r="BW374" i="2"/>
  <c r="BT336" i="2"/>
  <c r="BW336" i="2"/>
  <c r="BT170" i="2"/>
  <c r="BW170" i="2"/>
  <c r="BT432" i="2"/>
  <c r="BW432" i="2"/>
  <c r="BT145" i="2"/>
  <c r="BW145" i="2"/>
  <c r="BT416" i="2"/>
  <c r="BW416" i="2"/>
  <c r="BT190" i="2"/>
  <c r="BW190" i="2"/>
  <c r="BT191" i="2"/>
  <c r="BW191" i="2"/>
  <c r="BT354" i="2"/>
  <c r="BW354" i="2"/>
  <c r="BT594" i="2"/>
  <c r="BW594" i="2"/>
  <c r="BT569" i="2"/>
  <c r="BW569" i="2"/>
  <c r="BT153" i="2"/>
  <c r="BW153" i="2"/>
  <c r="BT493" i="2"/>
  <c r="BW493" i="2"/>
  <c r="BT131" i="2"/>
  <c r="BW131" i="2"/>
  <c r="BT103" i="2"/>
  <c r="BW103" i="2"/>
  <c r="BT410" i="2"/>
  <c r="BW410" i="2"/>
  <c r="BT325" i="2"/>
  <c r="BW325" i="2"/>
  <c r="BT85" i="2"/>
  <c r="BW85" i="2"/>
  <c r="BT322" i="2"/>
  <c r="BW322" i="2"/>
  <c r="BT370" i="2"/>
  <c r="BW370" i="2"/>
  <c r="BT115" i="2"/>
  <c r="BW115" i="2"/>
  <c r="BT296" i="2"/>
  <c r="BW296" i="2"/>
  <c r="BT35" i="2"/>
  <c r="BW35" i="2"/>
  <c r="BT521" i="2"/>
  <c r="BW521" i="2"/>
  <c r="BT383" i="2"/>
  <c r="BW383" i="2"/>
  <c r="BT599" i="2"/>
  <c r="BW599" i="2"/>
  <c r="BT186" i="2"/>
  <c r="BW186" i="2"/>
  <c r="BT360" i="2"/>
  <c r="BW360" i="2"/>
  <c r="BT215" i="2"/>
  <c r="BW215" i="2"/>
  <c r="BT68" i="2"/>
  <c r="BW68" i="2"/>
  <c r="BT150" i="2"/>
  <c r="BW150" i="2"/>
  <c r="BT615" i="2"/>
  <c r="BW615" i="2"/>
  <c r="BT350" i="2"/>
  <c r="BW350" i="2"/>
  <c r="BT401" i="2"/>
  <c r="BW401" i="2"/>
  <c r="BT306" i="2"/>
  <c r="BW306" i="2"/>
  <c r="BT92" i="2"/>
  <c r="BW92" i="2"/>
  <c r="BT216" i="2"/>
  <c r="BW216" i="2"/>
  <c r="BT461" i="2"/>
  <c r="BW461" i="2"/>
  <c r="BT144" i="2"/>
  <c r="BW144" i="2"/>
  <c r="BT304" i="2"/>
  <c r="BW304" i="2"/>
  <c r="BT264" i="2"/>
  <c r="BW264" i="2"/>
  <c r="BH379" i="2"/>
  <c r="BH559" i="2"/>
  <c r="BH530" i="2"/>
  <c r="BH491" i="2"/>
  <c r="BH456" i="2"/>
  <c r="BH622" i="2"/>
  <c r="BH62" i="2"/>
  <c r="BH611" i="2"/>
  <c r="BH275" i="2"/>
  <c r="BH532" i="2"/>
  <c r="BH414" i="2"/>
  <c r="BH451" i="2"/>
  <c r="BH217" i="2"/>
  <c r="BH282" i="2"/>
  <c r="BH32" i="2"/>
  <c r="BH18" i="2"/>
  <c r="BH253" i="2"/>
  <c r="BH556" i="2"/>
  <c r="BH616" i="2"/>
  <c r="BH462" i="2"/>
  <c r="BH61" i="2"/>
  <c r="BH353" i="2"/>
  <c r="BH366" i="2"/>
  <c r="BH157" i="2"/>
  <c r="BH237" i="2"/>
  <c r="BH266" i="2"/>
  <c r="BH207" i="2"/>
  <c r="BH507" i="2"/>
  <c r="BH606" i="2"/>
  <c r="BH41" i="2"/>
  <c r="BH281" i="2"/>
  <c r="BH329" i="2"/>
  <c r="BT496" i="2"/>
  <c r="BW496" i="2"/>
  <c r="BT141" i="2"/>
  <c r="BW141" i="2"/>
  <c r="BT449" i="2"/>
  <c r="BW449" i="2"/>
  <c r="BT568" i="2"/>
  <c r="BW568" i="2"/>
  <c r="BT430" i="2"/>
  <c r="BW430" i="2"/>
  <c r="BT83" i="2"/>
  <c r="BW83" i="2"/>
  <c r="BT203" i="2"/>
  <c r="BW203" i="2"/>
  <c r="BT458" i="2"/>
  <c r="BW458" i="2"/>
  <c r="BT421" i="2"/>
  <c r="BW421" i="2"/>
  <c r="BT332" i="2"/>
  <c r="BW332" i="2"/>
  <c r="BT246" i="2"/>
  <c r="BW246" i="2"/>
  <c r="BT593" i="2"/>
  <c r="BW593" i="2"/>
  <c r="BT348" i="2"/>
  <c r="BW348" i="2"/>
  <c r="BT111" i="2"/>
  <c r="BW111" i="2"/>
  <c r="BT603" i="2"/>
  <c r="BW603" i="2"/>
  <c r="BT317" i="2"/>
  <c r="BW317" i="2"/>
  <c r="BT189" i="2"/>
  <c r="BW189" i="2"/>
  <c r="BT151" i="2"/>
  <c r="BW151" i="2"/>
  <c r="BT618" i="2"/>
  <c r="BW618" i="2"/>
  <c r="BT549" i="2"/>
  <c r="BW549" i="2"/>
  <c r="BT452" i="2"/>
  <c r="BW452" i="2"/>
  <c r="BT439" i="2"/>
  <c r="BW439" i="2"/>
  <c r="BT96" i="2"/>
  <c r="BW96" i="2"/>
  <c r="BT503" i="2"/>
  <c r="BW503" i="2"/>
  <c r="BT418" i="2"/>
  <c r="BW418" i="2"/>
  <c r="BT617" i="2"/>
  <c r="BW617" i="2"/>
  <c r="BT506" i="2"/>
  <c r="BW506" i="2"/>
  <c r="BT38" i="2"/>
  <c r="BW38" i="2"/>
  <c r="BT438" i="2"/>
  <c r="BW438" i="2"/>
  <c r="BT396" i="2"/>
  <c r="BW396" i="2"/>
  <c r="BT288" i="2"/>
  <c r="BW288" i="2"/>
  <c r="BT93" i="2"/>
  <c r="BW93" i="2"/>
  <c r="BT402" i="2"/>
  <c r="BW402" i="2"/>
  <c r="BT629" i="2"/>
  <c r="BW629" i="2"/>
  <c r="BT204" i="2"/>
  <c r="BW204" i="2"/>
  <c r="BT581" i="2"/>
  <c r="BW581" i="2"/>
  <c r="BT121" i="2"/>
  <c r="BW121" i="2"/>
  <c r="BT273" i="2"/>
  <c r="BW273" i="2"/>
  <c r="BT587" i="2"/>
  <c r="BW587" i="2"/>
  <c r="BT376" i="2"/>
  <c r="BW376" i="2"/>
  <c r="BT231" i="2"/>
  <c r="BW231" i="2"/>
  <c r="BT498" i="2"/>
  <c r="BW498" i="2"/>
  <c r="BT588" i="2"/>
  <c r="BW588" i="2"/>
  <c r="BT488" i="2"/>
  <c r="BW488" i="2"/>
  <c r="BT602" i="2"/>
  <c r="BW602" i="2"/>
  <c r="BT59" i="2"/>
  <c r="BW59" i="2"/>
  <c r="BT302" i="2"/>
  <c r="BW302" i="2"/>
  <c r="BT566" i="2"/>
  <c r="BW566" i="2"/>
  <c r="BT417" i="2"/>
  <c r="BW417" i="2"/>
  <c r="BT580" i="2"/>
  <c r="BW580" i="2"/>
  <c r="BT471" i="2"/>
  <c r="BW471" i="2"/>
  <c r="BT112" i="2"/>
  <c r="BW112" i="2"/>
  <c r="BT411" i="2"/>
  <c r="BW411" i="2"/>
  <c r="BT250" i="2"/>
  <c r="BW250" i="2"/>
  <c r="BH619" i="2"/>
  <c r="BH367" i="2"/>
  <c r="BH66" i="2"/>
  <c r="BH500" i="2"/>
  <c r="BH515" i="2"/>
  <c r="BH255" i="2"/>
  <c r="BH453" i="2"/>
  <c r="BH86" i="2"/>
  <c r="BH286" i="2"/>
  <c r="BH123" i="2"/>
  <c r="BH389" i="2"/>
  <c r="BH206" i="2"/>
  <c r="BH245" i="2"/>
  <c r="BH75" i="2"/>
  <c r="BH104" i="2"/>
  <c r="BH550" i="2"/>
  <c r="BH138" i="2"/>
  <c r="BH316" i="2"/>
  <c r="BH443" i="2"/>
  <c r="BH464" i="2"/>
  <c r="BH193" i="2"/>
  <c r="BH437" i="2"/>
  <c r="BH511" i="2"/>
  <c r="BH169" i="2"/>
  <c r="BH178" i="2"/>
  <c r="BH420" i="2"/>
  <c r="BH91" i="2"/>
  <c r="BH463" i="2"/>
  <c r="BH470" i="2"/>
  <c r="BH26" i="2"/>
  <c r="BT309" i="2"/>
  <c r="BW309" i="2"/>
  <c r="BT582" i="2"/>
  <c r="BW582" i="2"/>
  <c r="BT257" i="2"/>
  <c r="BW257" i="2"/>
  <c r="BT182" i="2"/>
  <c r="BW182" i="2"/>
  <c r="BT40" i="2"/>
  <c r="BW40" i="2"/>
  <c r="BT572" i="2"/>
  <c r="BW572" i="2"/>
  <c r="BT243" i="2"/>
  <c r="BW243" i="2"/>
  <c r="BT160" i="2"/>
  <c r="BW160" i="2"/>
  <c r="BT628" i="2"/>
  <c r="BW628" i="2"/>
  <c r="BT11" i="2"/>
  <c r="BW11" i="2"/>
  <c r="BT404" i="2"/>
  <c r="BW404" i="2"/>
  <c r="BT88" i="2"/>
  <c r="BW88" i="2"/>
  <c r="BT24" i="2"/>
  <c r="BW24" i="2"/>
  <c r="BT405" i="2"/>
  <c r="BW405" i="2"/>
  <c r="BT294" i="2"/>
  <c r="BW294" i="2"/>
  <c r="BT564" i="2"/>
  <c r="BW564" i="2"/>
  <c r="BT31" i="2"/>
  <c r="BW31" i="2"/>
  <c r="BT230" i="2"/>
  <c r="BW230" i="2"/>
  <c r="BT56" i="2"/>
  <c r="BW56" i="2"/>
  <c r="BT570" i="2"/>
  <c r="BW570" i="2"/>
  <c r="BT143" i="2"/>
  <c r="BW143" i="2"/>
  <c r="BT372" i="2"/>
  <c r="BW372" i="2"/>
  <c r="BT484" i="2"/>
  <c r="BW484" i="2"/>
  <c r="BT368" i="2"/>
  <c r="BW368" i="2"/>
  <c r="BT226" i="2"/>
  <c r="BW226" i="2"/>
  <c r="BT195" i="2"/>
  <c r="BW195" i="2"/>
  <c r="BT132" i="2"/>
  <c r="BW132" i="2"/>
  <c r="BT312" i="2"/>
  <c r="BW312" i="2"/>
  <c r="BT43" i="2"/>
  <c r="BW43" i="2"/>
  <c r="BT78" i="2"/>
  <c r="BW78" i="2"/>
  <c r="BT171" i="2"/>
  <c r="BW171" i="2"/>
  <c r="BT142" i="2"/>
  <c r="BW142" i="2"/>
  <c r="BT259" i="2"/>
  <c r="BW259" i="2"/>
  <c r="BT434" i="2"/>
  <c r="BW434" i="2"/>
  <c r="BT427" i="2"/>
  <c r="BW427" i="2"/>
  <c r="BT180" i="2"/>
  <c r="BW180" i="2"/>
  <c r="BT489" i="2"/>
  <c r="BW489" i="2"/>
  <c r="BT467" i="2"/>
  <c r="BW467" i="2"/>
  <c r="BT181" i="2"/>
  <c r="BW181" i="2"/>
  <c r="BT165" i="2"/>
  <c r="BW165" i="2"/>
  <c r="BT472" i="2"/>
  <c r="BW472" i="2"/>
  <c r="BT293" i="2"/>
  <c r="BW293" i="2"/>
  <c r="BT303" i="2"/>
  <c r="BW303" i="2"/>
  <c r="BT44" i="2"/>
  <c r="BW44" i="2"/>
  <c r="BT623" i="2"/>
  <c r="BW623" i="2"/>
  <c r="BT557" i="2"/>
  <c r="BW557" i="2"/>
  <c r="BT576" i="2"/>
  <c r="BW576" i="2"/>
  <c r="BT527" i="2"/>
  <c r="BW527" i="2"/>
  <c r="BT454" i="2"/>
  <c r="BW454" i="2"/>
  <c r="BT435" i="2"/>
  <c r="BW435" i="2"/>
  <c r="BT534" i="2"/>
  <c r="BW534" i="2"/>
  <c r="BT173" i="2"/>
  <c r="BW173" i="2"/>
  <c r="BT508" i="2"/>
  <c r="BW508" i="2"/>
  <c r="BT441" i="2"/>
  <c r="BW441" i="2"/>
  <c r="BT326" i="2"/>
  <c r="BW326" i="2"/>
  <c r="BT297" i="2"/>
  <c r="BW297" i="2"/>
  <c r="BT526" i="2"/>
  <c r="BW526" i="2"/>
  <c r="BT364" i="2"/>
  <c r="BW364" i="2"/>
  <c r="BH227" i="2"/>
  <c r="BH625" i="2"/>
  <c r="BH575" i="2"/>
  <c r="BH13" i="2"/>
  <c r="BH305" i="2"/>
  <c r="BH356" i="2"/>
  <c r="BH219" i="2"/>
  <c r="BH514" i="2"/>
  <c r="BH271" i="2"/>
  <c r="BH513" i="2"/>
  <c r="BH94" i="2"/>
  <c r="BH525" i="2"/>
  <c r="BH10" i="2"/>
  <c r="BH260" i="2"/>
  <c r="BH516" i="2"/>
  <c r="BH146" i="2"/>
  <c r="BH601" i="2"/>
  <c r="BH184" i="2"/>
  <c r="BH308" i="2"/>
  <c r="BH289" i="2"/>
  <c r="BH561" i="2"/>
  <c r="BH608" i="2"/>
  <c r="BH445" i="2"/>
  <c r="BH384" i="2"/>
  <c r="BT469" i="2"/>
  <c r="BW469" i="2"/>
  <c r="BT200" i="2"/>
  <c r="BW200" i="2"/>
  <c r="BT118" i="2"/>
  <c r="BW118" i="2"/>
  <c r="BT194" i="2"/>
  <c r="BW194" i="2"/>
  <c r="BT101" i="2"/>
  <c r="BW101" i="2"/>
  <c r="BT585" i="2"/>
  <c r="BW585" i="2"/>
  <c r="BT359" i="2"/>
  <c r="BW359" i="2"/>
  <c r="BT17" i="2"/>
  <c r="BW17" i="2"/>
  <c r="BT311" i="2"/>
  <c r="BW311" i="2"/>
  <c r="BT147" i="2"/>
  <c r="BW147" i="2"/>
  <c r="BT310" i="2"/>
  <c r="BW310" i="2"/>
  <c r="BT433" i="2"/>
  <c r="BW433" i="2"/>
  <c r="BT98" i="2"/>
  <c r="BW98" i="2"/>
  <c r="BT89" i="2"/>
  <c r="BW89" i="2"/>
  <c r="BT426" i="2"/>
  <c r="BW426" i="2"/>
  <c r="BT378" i="2"/>
  <c r="BW378" i="2"/>
  <c r="BT114" i="2"/>
  <c r="BW114" i="2"/>
  <c r="BT485" i="2"/>
  <c r="BW485" i="2"/>
  <c r="BT592" i="2"/>
  <c r="BW592" i="2"/>
  <c r="BT45" i="2"/>
  <c r="BW45" i="2"/>
  <c r="BT247" i="2"/>
  <c r="BW247" i="2"/>
  <c r="BT127" i="2"/>
  <c r="BW127" i="2"/>
  <c r="BT105" i="2"/>
  <c r="BW105" i="2"/>
  <c r="BT224" i="2"/>
  <c r="BW224" i="2"/>
  <c r="BT122" i="2"/>
  <c r="BW122" i="2"/>
  <c r="BT307" i="2"/>
  <c r="BW307" i="2"/>
  <c r="BT176" i="2"/>
  <c r="BW176" i="2"/>
  <c r="BT106" i="2"/>
  <c r="BW106" i="2"/>
  <c r="BT133" i="2"/>
  <c r="BW133" i="2"/>
  <c r="BT213" i="2"/>
  <c r="BW213" i="2"/>
  <c r="BT338" i="2"/>
  <c r="BW338" i="2"/>
  <c r="BT450" i="2"/>
  <c r="BW450" i="2"/>
  <c r="BT164" i="2"/>
  <c r="BW164" i="2"/>
  <c r="BT87" i="2"/>
  <c r="BW87" i="2"/>
  <c r="BT544" i="2"/>
  <c r="BW544" i="2"/>
  <c r="BT487" i="2"/>
  <c r="BW487" i="2"/>
  <c r="BT398" i="2"/>
  <c r="BW398" i="2"/>
  <c r="BT334" i="2"/>
  <c r="BW334" i="2"/>
  <c r="BT457" i="2"/>
  <c r="BW457" i="2"/>
  <c r="BT394" i="2"/>
  <c r="BW394" i="2"/>
  <c r="BT358" i="2"/>
  <c r="BW358" i="2"/>
  <c r="BT263" i="2"/>
  <c r="BW263" i="2"/>
  <c r="BT236" i="2"/>
  <c r="BW236" i="2"/>
  <c r="BT339" i="2"/>
  <c r="BW339" i="2"/>
  <c r="BT244" i="2"/>
  <c r="BW244" i="2"/>
  <c r="BT327" i="2"/>
  <c r="BW327" i="2"/>
  <c r="BT341" i="2"/>
  <c r="BW341" i="2"/>
  <c r="BT598" i="2"/>
  <c r="BW598" i="2"/>
  <c r="BT538" i="2"/>
  <c r="BW538" i="2"/>
  <c r="BH148" i="2"/>
  <c r="BH318" i="2"/>
  <c r="BH476" i="2"/>
  <c r="BH292" i="2"/>
  <c r="BH480" i="2"/>
  <c r="BH241" i="2"/>
  <c r="BH149" i="2"/>
  <c r="BH440" i="2"/>
  <c r="BH436" i="2"/>
  <c r="BH140" i="2"/>
  <c r="BH134" i="2"/>
  <c r="BH208" i="2"/>
  <c r="BH63" i="2"/>
  <c r="BH504" i="2"/>
  <c r="BH179" i="2"/>
  <c r="BH517" i="2"/>
  <c r="BH222" i="2"/>
  <c r="BH46" i="2"/>
  <c r="BH130" i="2"/>
  <c r="BH552" i="2"/>
  <c r="BH232" i="2"/>
  <c r="BH287" i="2"/>
  <c r="BH7" i="2"/>
  <c r="BH492" i="2"/>
  <c r="BH268" i="2"/>
  <c r="BH355" i="2"/>
  <c r="BH551" i="2"/>
  <c r="BH272" i="2"/>
  <c r="BH84" i="2"/>
  <c r="BH577" i="2"/>
  <c r="BH120" i="2"/>
  <c r="BT386" i="2"/>
  <c r="BW386" i="2"/>
  <c r="BT113" i="2"/>
  <c r="BW113" i="2"/>
  <c r="BT64" i="2"/>
  <c r="BW64" i="2"/>
  <c r="BT50" i="2"/>
  <c r="BW50" i="2"/>
  <c r="BT596" i="2"/>
  <c r="BW596" i="2"/>
  <c r="BT258" i="2"/>
  <c r="BW258" i="2"/>
  <c r="BT256" i="2"/>
  <c r="BW256" i="2"/>
  <c r="BT380" i="2"/>
  <c r="BW380" i="2"/>
  <c r="BT442" i="2"/>
  <c r="BW442" i="2"/>
  <c r="BT607" i="2"/>
  <c r="BW607" i="2"/>
  <c r="BT502" i="2"/>
  <c r="BW502" i="2"/>
  <c r="BT429" i="2"/>
  <c r="BW429" i="2"/>
  <c r="BT553" i="2"/>
  <c r="BW553" i="2"/>
  <c r="BT597" i="2"/>
  <c r="BW597" i="2"/>
  <c r="BT240" i="2"/>
  <c r="BW240" i="2"/>
  <c r="BT323" i="2"/>
  <c r="BW323" i="2"/>
  <c r="BT446" i="2"/>
  <c r="BW446" i="2"/>
  <c r="BT196" i="2"/>
  <c r="BW196" i="2"/>
  <c r="BT65" i="2"/>
  <c r="BW65" i="2"/>
  <c r="BT53" i="2"/>
  <c r="BW53" i="2"/>
  <c r="BT605" i="2"/>
  <c r="BW605" i="2"/>
  <c r="BT300" i="2"/>
  <c r="BW300" i="2"/>
  <c r="BT393" i="2"/>
  <c r="BW393" i="2"/>
  <c r="BT211" i="2"/>
  <c r="BW211" i="2"/>
  <c r="BT155" i="2"/>
  <c r="BW155" i="2"/>
  <c r="BT627" i="2"/>
  <c r="BW627" i="2"/>
  <c r="BT528" i="2"/>
  <c r="BW528" i="2"/>
  <c r="BT69" i="2"/>
  <c r="BW69" i="2"/>
  <c r="BT291" i="2"/>
  <c r="BW291" i="2"/>
  <c r="BT342" i="2"/>
  <c r="BW342" i="2"/>
  <c r="BT395" i="2"/>
  <c r="BW395" i="2"/>
  <c r="BT501" i="2"/>
  <c r="BW501" i="2"/>
  <c r="BT460" i="2"/>
  <c r="BW460" i="2"/>
  <c r="BT541" i="2"/>
  <c r="BW541" i="2"/>
  <c r="BT626" i="2"/>
  <c r="BW626" i="2"/>
  <c r="BT465" i="2"/>
  <c r="BW465" i="2"/>
  <c r="BT447" i="2"/>
  <c r="BW447" i="2"/>
  <c r="BT172" i="2"/>
  <c r="BW172" i="2"/>
  <c r="BT548" i="2"/>
  <c r="BW548" i="2"/>
  <c r="BT139" i="2"/>
  <c r="BW139" i="2"/>
  <c r="BT251" i="2"/>
  <c r="BW251" i="2"/>
  <c r="BT345" i="2"/>
  <c r="BW345" i="2"/>
  <c r="BT531" i="2"/>
  <c r="BW531" i="2"/>
  <c r="BT361" i="2"/>
  <c r="BW361" i="2"/>
  <c r="BT632" i="2"/>
  <c r="BW632" i="2"/>
  <c r="BT392" i="2"/>
  <c r="BW392" i="2"/>
  <c r="BT431" i="2"/>
  <c r="BW431" i="2"/>
  <c r="BT466" i="2"/>
  <c r="BW466" i="2"/>
  <c r="BT614" i="2"/>
  <c r="BW614" i="2"/>
  <c r="BT95" i="2"/>
  <c r="BW95" i="2"/>
  <c r="BT177" i="2"/>
  <c r="BW177" i="2"/>
  <c r="BT519" i="2"/>
  <c r="BW519" i="2"/>
  <c r="BT218" i="2"/>
  <c r="BW218" i="2"/>
  <c r="BH482" i="2"/>
  <c r="BH238" i="2"/>
  <c r="BH428" i="2"/>
  <c r="BH60" i="2"/>
  <c r="BH524" i="2"/>
  <c r="BH319" i="2"/>
  <c r="BH277" i="2"/>
  <c r="BH15" i="2"/>
  <c r="BH183" i="2"/>
  <c r="BH314" i="2"/>
  <c r="BH510" i="2"/>
  <c r="BH448" i="2"/>
  <c r="BH126" i="2"/>
  <c r="BH387" i="2"/>
  <c r="BH357" i="2"/>
  <c r="BH270" i="2"/>
  <c r="BH610" i="2"/>
  <c r="BH109" i="2"/>
  <c r="BH100" i="2"/>
  <c r="BH16" i="2"/>
  <c r="BH412" i="2"/>
  <c r="BH586" i="2"/>
  <c r="BH137" i="2"/>
  <c r="BH108" i="2"/>
  <c r="BH214" i="2"/>
  <c r="BH591" i="2"/>
  <c r="BH30" i="2"/>
  <c r="BH399" i="2"/>
  <c r="BH547" i="2"/>
  <c r="BH477" i="2"/>
  <c r="BT20" i="2"/>
  <c r="BW20" i="2"/>
  <c r="BT333" i="2"/>
  <c r="BW333" i="2"/>
  <c r="BT9" i="2"/>
  <c r="BW9" i="2"/>
  <c r="BT198" i="2"/>
  <c r="BW198" i="2"/>
  <c r="BT212" i="2"/>
  <c r="BW212" i="2"/>
  <c r="BT400" i="2"/>
  <c r="BW400" i="2"/>
  <c r="BT34" i="2"/>
  <c r="BW34" i="2"/>
  <c r="BT363" i="2"/>
  <c r="BW363" i="2"/>
  <c r="BT54" i="2"/>
  <c r="BW54" i="2"/>
  <c r="BT261" i="2"/>
  <c r="BW261" i="2"/>
  <c r="BT424" i="2"/>
  <c r="BW424" i="2"/>
  <c r="BT158" i="2"/>
  <c r="BW158" i="2"/>
  <c r="BT609" i="2"/>
  <c r="BW609" i="2"/>
  <c r="BT67" i="2"/>
  <c r="BW67" i="2"/>
  <c r="BT425" i="2"/>
  <c r="BW425" i="2"/>
  <c r="BT274" i="2"/>
  <c r="BW274" i="2"/>
  <c r="BT202" i="2"/>
  <c r="BW202" i="2"/>
  <c r="BT509" i="2"/>
  <c r="BW509" i="2"/>
  <c r="BT49" i="2"/>
  <c r="BW49" i="2"/>
  <c r="BT490" i="2"/>
  <c r="BW490" i="2"/>
  <c r="BT233" i="2"/>
  <c r="BW233" i="2"/>
  <c r="BT128" i="2"/>
  <c r="BW128" i="2"/>
  <c r="BT505" i="2"/>
  <c r="BW505" i="2"/>
  <c r="BT478" i="2"/>
  <c r="BW478" i="2"/>
  <c r="BT39" i="2"/>
  <c r="BW39" i="2"/>
  <c r="BT201" i="2"/>
  <c r="BW201" i="2"/>
  <c r="BT119" i="2"/>
  <c r="BW119" i="2"/>
  <c r="BT328" i="2"/>
  <c r="BW328" i="2"/>
  <c r="BT533" i="2"/>
  <c r="BW533" i="2"/>
  <c r="BT58" i="2"/>
  <c r="BW58" i="2"/>
  <c r="BT174" i="2"/>
  <c r="BW174" i="2"/>
  <c r="BT555" i="2"/>
  <c r="BW555" i="2"/>
  <c r="BT406" i="2"/>
  <c r="BW406" i="2"/>
  <c r="BT499" i="2"/>
  <c r="BW499" i="2"/>
  <c r="BT102" i="2"/>
  <c r="BW102" i="2"/>
  <c r="BT595" i="2"/>
  <c r="BW595" i="2"/>
  <c r="BT571" i="2"/>
  <c r="BW571" i="2"/>
  <c r="BT373" i="2"/>
  <c r="BW373" i="2"/>
  <c r="BT267" i="2"/>
  <c r="BW267" i="2"/>
  <c r="BT388" i="2"/>
  <c r="BW388" i="2"/>
  <c r="BT199" i="2"/>
  <c r="BW199" i="2"/>
  <c r="BT377" i="2"/>
  <c r="BW377" i="2"/>
  <c r="BT520" i="2"/>
  <c r="BW520" i="2"/>
  <c r="BT295" i="2"/>
  <c r="BW295" i="2"/>
  <c r="BT543" i="2"/>
  <c r="BW543" i="2"/>
  <c r="BT97" i="2"/>
  <c r="BW97" i="2"/>
  <c r="BT600" i="2"/>
  <c r="BW600" i="2"/>
  <c r="BT397" i="2"/>
  <c r="BW397" i="2"/>
  <c r="BT235" i="2"/>
  <c r="BW235" i="2"/>
  <c r="BH33" i="2"/>
  <c r="BH8" i="2"/>
  <c r="BH423" i="2"/>
  <c r="BH409" i="2"/>
  <c r="BH156" i="2"/>
  <c r="BH385" i="2"/>
  <c r="BH474" i="2"/>
  <c r="BH74" i="2"/>
  <c r="BH540" i="2"/>
  <c r="BH415" i="2"/>
  <c r="BH167" i="2"/>
  <c r="BH542" i="2"/>
  <c r="BH252" i="2"/>
  <c r="BH48" i="2"/>
  <c r="BH589" i="2"/>
  <c r="BH47" i="2"/>
  <c r="BH116" i="2"/>
  <c r="BH37" i="2"/>
  <c r="BH162" i="2"/>
  <c r="BH371" i="2"/>
  <c r="BH107" i="2"/>
  <c r="BH228" i="2"/>
  <c r="BH468" i="2"/>
  <c r="BH413" i="2"/>
  <c r="BH223" i="2"/>
  <c r="BT272" i="2" l="1"/>
  <c r="BW272" i="2"/>
  <c r="BT146" i="2"/>
  <c r="BW146" i="2"/>
  <c r="BE235" i="2"/>
  <c r="S235" i="4" s="1"/>
  <c r="BG235" i="2"/>
  <c r="U235" i="4" s="1"/>
  <c r="BF235" i="2"/>
  <c r="T235" i="4" s="1"/>
  <c r="BT387" i="2"/>
  <c r="BW387" i="2"/>
  <c r="BE471" i="2"/>
  <c r="S471" i="4" s="1"/>
  <c r="BG471" i="2"/>
  <c r="U471" i="4" s="1"/>
  <c r="BF471" i="2"/>
  <c r="T471" i="4" s="1"/>
  <c r="BT524" i="2"/>
  <c r="BW524" i="2"/>
  <c r="BT120" i="2"/>
  <c r="BW120" i="2"/>
  <c r="BT287" i="2"/>
  <c r="BW287" i="2"/>
  <c r="BT222" i="2"/>
  <c r="BW222" i="2"/>
  <c r="BT149" i="2"/>
  <c r="BW149" i="2"/>
  <c r="BE58" i="2"/>
  <c r="S58" i="4" s="1"/>
  <c r="BF58" i="2"/>
  <c r="T58" i="4" s="1"/>
  <c r="BG58" i="2"/>
  <c r="U58" i="4" s="1"/>
  <c r="BE328" i="2"/>
  <c r="S328" i="4" s="1"/>
  <c r="BG328" i="2"/>
  <c r="U328" i="4" s="1"/>
  <c r="BF328" i="2"/>
  <c r="T328" i="4" s="1"/>
  <c r="BE72" i="2"/>
  <c r="S72" i="4" s="1"/>
  <c r="BG72" i="2"/>
  <c r="U72" i="4" s="1"/>
  <c r="BF72" i="2"/>
  <c r="T72" i="4" s="1"/>
  <c r="BE150" i="2"/>
  <c r="S150" i="4" s="1"/>
  <c r="BG150" i="2"/>
  <c r="U150" i="4" s="1"/>
  <c r="BF150" i="2"/>
  <c r="T150" i="4" s="1"/>
  <c r="BE358" i="2"/>
  <c r="S358" i="4" s="1"/>
  <c r="BG358" i="2"/>
  <c r="U358" i="4" s="1"/>
  <c r="BF358" i="2"/>
  <c r="T358" i="4" s="1"/>
  <c r="BE45" i="2"/>
  <c r="S45" i="4" s="1"/>
  <c r="BG45" i="2"/>
  <c r="U45" i="4" s="1"/>
  <c r="BF45" i="2"/>
  <c r="T45" i="4" s="1"/>
  <c r="BE433" i="2"/>
  <c r="S433" i="4" s="1"/>
  <c r="BG433" i="2"/>
  <c r="U433" i="4" s="1"/>
  <c r="BF433" i="2"/>
  <c r="T433" i="4" s="1"/>
  <c r="BT219" i="2"/>
  <c r="BW219" i="2"/>
  <c r="BE151" i="2"/>
  <c r="S151" i="4" s="1"/>
  <c r="BF151" i="2"/>
  <c r="T151" i="4" s="1"/>
  <c r="BG151" i="2"/>
  <c r="U151" i="4" s="1"/>
  <c r="BE135" i="2"/>
  <c r="S135" i="4" s="1"/>
  <c r="BF135" i="2"/>
  <c r="T135" i="4" s="1"/>
  <c r="BG135" i="2"/>
  <c r="U135" i="4" s="1"/>
  <c r="BE320" i="2"/>
  <c r="S320" i="4" s="1"/>
  <c r="BF320" i="2"/>
  <c r="T320" i="4" s="1"/>
  <c r="BG320" i="2"/>
  <c r="U320" i="4" s="1"/>
  <c r="BT193" i="2"/>
  <c r="BW193" i="2"/>
  <c r="BT550" i="2"/>
  <c r="BW550" i="2"/>
  <c r="BT206" i="2"/>
  <c r="BW206" i="2"/>
  <c r="BT255" i="2"/>
  <c r="BW255" i="2"/>
  <c r="BE527" i="2"/>
  <c r="S527" i="4" s="1"/>
  <c r="BF527" i="2"/>
  <c r="T527" i="4" s="1"/>
  <c r="BG527" i="2"/>
  <c r="U527" i="4" s="1"/>
  <c r="BE401" i="2"/>
  <c r="S401" i="4" s="1"/>
  <c r="BG401" i="2"/>
  <c r="U401" i="4" s="1"/>
  <c r="BF401" i="2"/>
  <c r="T401" i="4" s="1"/>
  <c r="BT366" i="2"/>
  <c r="BW366" i="2"/>
  <c r="BT18" i="2"/>
  <c r="BW18" i="2"/>
  <c r="BE609" i="2"/>
  <c r="S609" i="4" s="1"/>
  <c r="BG609" i="2"/>
  <c r="U609" i="4" s="1"/>
  <c r="BF609" i="2"/>
  <c r="T609" i="4" s="1"/>
  <c r="BT622" i="2"/>
  <c r="BW622" i="2"/>
  <c r="BE203" i="2"/>
  <c r="S203" i="4" s="1"/>
  <c r="BG203" i="2"/>
  <c r="U203" i="4" s="1"/>
  <c r="BF203" i="2"/>
  <c r="T203" i="4" s="1"/>
  <c r="BT99" i="2"/>
  <c r="BW99" i="2"/>
  <c r="BT444" i="2"/>
  <c r="BW444" i="2"/>
  <c r="BT554" i="2"/>
  <c r="BW554" i="2"/>
  <c r="BT562" i="2"/>
  <c r="BW562" i="2"/>
  <c r="BE9" i="2"/>
  <c r="S9" i="4" s="1"/>
  <c r="BF9" i="2"/>
  <c r="T9" i="4" s="1"/>
  <c r="BG9" i="2"/>
  <c r="U9" i="4" s="1"/>
  <c r="BE164" i="2"/>
  <c r="S164" i="4" s="1"/>
  <c r="BG164" i="2"/>
  <c r="U164" i="4" s="1"/>
  <c r="BF164" i="2"/>
  <c r="T164" i="4" s="1"/>
  <c r="BE334" i="2"/>
  <c r="S334" i="4" s="1"/>
  <c r="BF334" i="2"/>
  <c r="T334" i="4" s="1"/>
  <c r="BG334" i="2"/>
  <c r="U334" i="4" s="1"/>
  <c r="BT14" i="2"/>
  <c r="BW14" i="2"/>
  <c r="BE127" i="2"/>
  <c r="S127" i="4" s="1"/>
  <c r="BF127" i="2"/>
  <c r="T127" i="4" s="1"/>
  <c r="BG127" i="2"/>
  <c r="U127" i="4" s="1"/>
  <c r="BT229" i="2"/>
  <c r="BW229" i="2"/>
  <c r="BT124" i="2"/>
  <c r="BW124" i="2"/>
  <c r="BE544" i="2"/>
  <c r="S544" i="4" s="1"/>
  <c r="BG544" i="2"/>
  <c r="U544" i="4" s="1"/>
  <c r="BF544" i="2"/>
  <c r="T544" i="4" s="1"/>
  <c r="BT74" i="2"/>
  <c r="BW74" i="2"/>
  <c r="BE42" i="2"/>
  <c r="S42" i="4" s="1"/>
  <c r="BG42" i="2"/>
  <c r="U42" i="4" s="1"/>
  <c r="BF42" i="2"/>
  <c r="T42" i="4" s="1"/>
  <c r="BT477" i="2"/>
  <c r="BW477" i="2"/>
  <c r="BE555" i="2"/>
  <c r="S555" i="4" s="1"/>
  <c r="BG555" i="2"/>
  <c r="U555" i="4" s="1"/>
  <c r="BF555" i="2"/>
  <c r="T555" i="4" s="1"/>
  <c r="BE621" i="2"/>
  <c r="S621" i="4" s="1"/>
  <c r="BF621" i="2"/>
  <c r="T621" i="4" s="1"/>
  <c r="BG621" i="2"/>
  <c r="U621" i="4" s="1"/>
  <c r="BE273" i="2"/>
  <c r="S273" i="4" s="1"/>
  <c r="BG273" i="2"/>
  <c r="U273" i="4" s="1"/>
  <c r="BF273" i="2"/>
  <c r="T273" i="4" s="1"/>
  <c r="BE132" i="2"/>
  <c r="S132" i="4" s="1"/>
  <c r="BF132" i="2"/>
  <c r="T132" i="4" s="1"/>
  <c r="BG132" i="2"/>
  <c r="U132" i="4" s="1"/>
  <c r="BE20" i="2"/>
  <c r="S20" i="4" s="1"/>
  <c r="BF20" i="2"/>
  <c r="T20" i="4" s="1"/>
  <c r="BG20" i="2"/>
  <c r="U20" i="4" s="1"/>
  <c r="BE434" i="2"/>
  <c r="S434" i="4" s="1"/>
  <c r="BG434" i="2"/>
  <c r="U434" i="4" s="1"/>
  <c r="BF434" i="2"/>
  <c r="T434" i="4" s="1"/>
  <c r="BE479" i="2"/>
  <c r="S479" i="4" s="1"/>
  <c r="BF479" i="2"/>
  <c r="T479" i="4" s="1"/>
  <c r="BG479" i="2"/>
  <c r="U479" i="4" s="1"/>
  <c r="BE28" i="2"/>
  <c r="S28" i="4" s="1"/>
  <c r="BG28" i="2"/>
  <c r="U28" i="4" s="1"/>
  <c r="BF28" i="2"/>
  <c r="T28" i="4" s="1"/>
  <c r="BE299" i="2"/>
  <c r="S299" i="4" s="1"/>
  <c r="BG299" i="2"/>
  <c r="U299" i="4" s="1"/>
  <c r="BF299" i="2"/>
  <c r="T299" i="4" s="1"/>
  <c r="BE327" i="2"/>
  <c r="S327" i="4" s="1"/>
  <c r="BG327" i="2"/>
  <c r="U327" i="4" s="1"/>
  <c r="BF327" i="2"/>
  <c r="T327" i="4" s="1"/>
  <c r="BE391" i="2"/>
  <c r="S391" i="4" s="1"/>
  <c r="BG391" i="2"/>
  <c r="U391" i="4" s="1"/>
  <c r="BF391" i="2"/>
  <c r="T391" i="4" s="1"/>
  <c r="BE215" i="2"/>
  <c r="S215" i="4" s="1"/>
  <c r="BF215" i="2"/>
  <c r="T215" i="4" s="1"/>
  <c r="BG215" i="2"/>
  <c r="U215" i="4" s="1"/>
  <c r="BE590" i="2"/>
  <c r="S590" i="4" s="1"/>
  <c r="BF590" i="2"/>
  <c r="T590" i="4" s="1"/>
  <c r="BG590" i="2"/>
  <c r="U590" i="4" s="1"/>
  <c r="BE354" i="2"/>
  <c r="S354" i="4" s="1"/>
  <c r="BF354" i="2"/>
  <c r="T354" i="4" s="1"/>
  <c r="BG354" i="2"/>
  <c r="U354" i="4" s="1"/>
  <c r="BE380" i="2"/>
  <c r="S380" i="4" s="1"/>
  <c r="BF380" i="2"/>
  <c r="T380" i="4" s="1"/>
  <c r="BG380" i="2"/>
  <c r="U380" i="4" s="1"/>
  <c r="BE78" i="2"/>
  <c r="S78" i="4" s="1"/>
  <c r="BF78" i="2"/>
  <c r="T78" i="4" s="1"/>
  <c r="BG78" i="2"/>
  <c r="U78" i="4" s="1"/>
  <c r="BE512" i="2"/>
  <c r="S512" i="4" s="1"/>
  <c r="BF512" i="2"/>
  <c r="T512" i="4" s="1"/>
  <c r="BG512" i="2"/>
  <c r="U512" i="4" s="1"/>
  <c r="BE585" i="2"/>
  <c r="S585" i="4" s="1"/>
  <c r="BG585" i="2"/>
  <c r="U585" i="4" s="1"/>
  <c r="BF585" i="2"/>
  <c r="T585" i="4" s="1"/>
  <c r="BE297" i="2"/>
  <c r="S297" i="4" s="1"/>
  <c r="BF297" i="2"/>
  <c r="T297" i="4" s="1"/>
  <c r="BG297" i="2"/>
  <c r="U297" i="4" s="1"/>
  <c r="BT329" i="2"/>
  <c r="BW329" i="2"/>
  <c r="BT207" i="2"/>
  <c r="BW207" i="2"/>
  <c r="BE478" i="2"/>
  <c r="S478" i="4" s="1"/>
  <c r="BF478" i="2"/>
  <c r="T478" i="4" s="1"/>
  <c r="BG478" i="2"/>
  <c r="U478" i="4" s="1"/>
  <c r="BT532" i="2"/>
  <c r="BW532" i="2"/>
  <c r="BE239" i="2"/>
  <c r="S239" i="4" s="1"/>
  <c r="BG239" i="2"/>
  <c r="U239" i="4" s="1"/>
  <c r="BF239" i="2"/>
  <c r="T239" i="4" s="1"/>
  <c r="BT76" i="2"/>
  <c r="BW76" i="2"/>
  <c r="BT152" i="2"/>
  <c r="BW152" i="2"/>
  <c r="BT546" i="2"/>
  <c r="BW546" i="2"/>
  <c r="BE57" i="2"/>
  <c r="S57" i="4" s="1"/>
  <c r="BG57" i="2"/>
  <c r="U57" i="4" s="1"/>
  <c r="BF57" i="2"/>
  <c r="T57" i="4" s="1"/>
  <c r="BT117" i="2"/>
  <c r="BW117" i="2"/>
  <c r="BT197" i="2"/>
  <c r="BW197" i="2"/>
  <c r="BT536" i="2"/>
  <c r="BW536" i="2"/>
  <c r="BT335" i="2"/>
  <c r="BW335" i="2"/>
  <c r="BT12" i="2"/>
  <c r="BW12" i="2"/>
  <c r="BE534" i="2"/>
  <c r="S534" i="4" s="1"/>
  <c r="BF534" i="2"/>
  <c r="T534" i="4" s="1"/>
  <c r="BG534" i="2"/>
  <c r="U534" i="4" s="1"/>
  <c r="BE283" i="2"/>
  <c r="S283" i="4" s="1"/>
  <c r="BF283" i="2"/>
  <c r="T283" i="4" s="1"/>
  <c r="BG283" i="2"/>
  <c r="U283" i="4" s="1"/>
  <c r="BE472" i="2"/>
  <c r="S472" i="4" s="1"/>
  <c r="BF472" i="2"/>
  <c r="T472" i="4" s="1"/>
  <c r="BG472" i="2"/>
  <c r="U472" i="4" s="1"/>
  <c r="BE185" i="2"/>
  <c r="S185" i="4" s="1"/>
  <c r="BG185" i="2"/>
  <c r="U185" i="4" s="1"/>
  <c r="BF185" i="2"/>
  <c r="T185" i="4" s="1"/>
  <c r="BT357" i="2"/>
  <c r="BW357" i="2"/>
  <c r="BT482" i="2"/>
  <c r="BW482" i="2"/>
  <c r="BE298" i="2"/>
  <c r="S298" i="4" s="1"/>
  <c r="BF298" i="2"/>
  <c r="T298" i="4" s="1"/>
  <c r="BG298" i="2"/>
  <c r="U298" i="4" s="1"/>
  <c r="BE98" i="2"/>
  <c r="S98" i="4" s="1"/>
  <c r="BF98" i="2"/>
  <c r="T98" i="4" s="1"/>
  <c r="BG98" i="2"/>
  <c r="U98" i="4" s="1"/>
  <c r="BE177" i="2"/>
  <c r="S177" i="4" s="1"/>
  <c r="BG177" i="2"/>
  <c r="U177" i="4" s="1"/>
  <c r="BF177" i="2"/>
  <c r="T177" i="4" s="1"/>
  <c r="BE404" i="2"/>
  <c r="S404" i="4" s="1"/>
  <c r="BF404" i="2"/>
  <c r="T404" i="4" s="1"/>
  <c r="BG404" i="2"/>
  <c r="U404" i="4" s="1"/>
  <c r="BT183" i="2"/>
  <c r="BW183" i="2"/>
  <c r="BE211" i="2"/>
  <c r="S211" i="4" s="1"/>
  <c r="BG211" i="2"/>
  <c r="U211" i="4" s="1"/>
  <c r="BF211" i="2"/>
  <c r="T211" i="4" s="1"/>
  <c r="BE520" i="2"/>
  <c r="S520" i="4" s="1"/>
  <c r="BG520" i="2"/>
  <c r="U520" i="4" s="1"/>
  <c r="BF520" i="2"/>
  <c r="T520" i="4" s="1"/>
  <c r="BE376" i="2"/>
  <c r="S376" i="4" s="1"/>
  <c r="BF376" i="2"/>
  <c r="T376" i="4" s="1"/>
  <c r="BG376" i="2"/>
  <c r="U376" i="4" s="1"/>
  <c r="BT162" i="2"/>
  <c r="BW162" i="2"/>
  <c r="BE224" i="2"/>
  <c r="S224" i="4" s="1"/>
  <c r="BG224" i="2"/>
  <c r="U224" i="4" s="1"/>
  <c r="BF224" i="2"/>
  <c r="T224" i="4" s="1"/>
  <c r="BT108" i="2"/>
  <c r="BW108" i="2"/>
  <c r="BT551" i="2"/>
  <c r="BW551" i="2"/>
  <c r="BE441" i="2"/>
  <c r="S441" i="4" s="1"/>
  <c r="BF441" i="2"/>
  <c r="T441" i="4" s="1"/>
  <c r="BG441" i="2"/>
  <c r="U441" i="4" s="1"/>
  <c r="BE68" i="2"/>
  <c r="S68" i="4" s="1"/>
  <c r="BF68" i="2"/>
  <c r="T68" i="4" s="1"/>
  <c r="BG68" i="2"/>
  <c r="U68" i="4" s="1"/>
  <c r="BT445" i="2"/>
  <c r="BW445" i="2"/>
  <c r="BT260" i="2"/>
  <c r="BW260" i="2"/>
  <c r="BE386" i="2"/>
  <c r="S386" i="4" s="1"/>
  <c r="BF386" i="2"/>
  <c r="T386" i="4" s="1"/>
  <c r="BG386" i="2"/>
  <c r="U386" i="4" s="1"/>
  <c r="BT104" i="2"/>
  <c r="BW104" i="2"/>
  <c r="BT515" i="2"/>
  <c r="BW515" i="2"/>
  <c r="BE236" i="2"/>
  <c r="S236" i="4" s="1"/>
  <c r="BF236" i="2"/>
  <c r="T236" i="4" s="1"/>
  <c r="BG236" i="2"/>
  <c r="U236" i="4" s="1"/>
  <c r="BE261" i="2"/>
  <c r="S261" i="4" s="1"/>
  <c r="BG261" i="2"/>
  <c r="U261" i="4" s="1"/>
  <c r="BF261" i="2"/>
  <c r="T261" i="4" s="1"/>
  <c r="BE221" i="2"/>
  <c r="S221" i="4" s="1"/>
  <c r="BG221" i="2"/>
  <c r="U221" i="4" s="1"/>
  <c r="BF221" i="2"/>
  <c r="T221" i="4" s="1"/>
  <c r="BE361" i="2"/>
  <c r="S361" i="4" s="1"/>
  <c r="BG361" i="2"/>
  <c r="U361" i="4" s="1"/>
  <c r="BF361" i="2"/>
  <c r="T361" i="4" s="1"/>
  <c r="BE83" i="2"/>
  <c r="S83" i="4" s="1"/>
  <c r="BG83" i="2"/>
  <c r="U83" i="4" s="1"/>
  <c r="BF83" i="2"/>
  <c r="T83" i="4" s="1"/>
  <c r="BE360" i="2"/>
  <c r="S360" i="4" s="1"/>
  <c r="BF360" i="2"/>
  <c r="T360" i="4" s="1"/>
  <c r="BG360" i="2"/>
  <c r="U360" i="4" s="1"/>
  <c r="BE310" i="2"/>
  <c r="S310" i="4" s="1"/>
  <c r="BG310" i="2"/>
  <c r="U310" i="4" s="1"/>
  <c r="BF310" i="2"/>
  <c r="T310" i="4" s="1"/>
  <c r="BE114" i="2"/>
  <c r="S114" i="4" s="1"/>
  <c r="BG114" i="2"/>
  <c r="U114" i="4" s="1"/>
  <c r="BF114" i="2"/>
  <c r="T114" i="4" s="1"/>
  <c r="BE458" i="2"/>
  <c r="S458" i="4" s="1"/>
  <c r="BF458" i="2"/>
  <c r="T458" i="4" s="1"/>
  <c r="BG458" i="2"/>
  <c r="U458" i="4" s="1"/>
  <c r="BE377" i="2"/>
  <c r="S377" i="4" s="1"/>
  <c r="BF377" i="2"/>
  <c r="T377" i="4" s="1"/>
  <c r="BG377" i="2"/>
  <c r="U377" i="4" s="1"/>
  <c r="BE29" i="2"/>
  <c r="S29" i="4" s="1"/>
  <c r="BG29" i="2"/>
  <c r="U29" i="4" s="1"/>
  <c r="BF29" i="2"/>
  <c r="T29" i="4" s="1"/>
  <c r="BE626" i="2"/>
  <c r="S626" i="4" s="1"/>
  <c r="BF626" i="2"/>
  <c r="T626" i="4" s="1"/>
  <c r="BG626" i="2"/>
  <c r="U626" i="4" s="1"/>
  <c r="BE288" i="2"/>
  <c r="S288" i="4" s="1"/>
  <c r="BG288" i="2"/>
  <c r="U288" i="4" s="1"/>
  <c r="BF288" i="2"/>
  <c r="T288" i="4" s="1"/>
  <c r="BE69" i="2"/>
  <c r="S69" i="4" s="1"/>
  <c r="BF69" i="2"/>
  <c r="T69" i="4" s="1"/>
  <c r="BG69" i="2"/>
  <c r="U69" i="4" s="1"/>
  <c r="BE11" i="2"/>
  <c r="S11" i="4" s="1"/>
  <c r="BG11" i="2"/>
  <c r="U11" i="4" s="1"/>
  <c r="BF11" i="2"/>
  <c r="T11" i="4" s="1"/>
  <c r="BE212" i="2"/>
  <c r="S212" i="4" s="1"/>
  <c r="BG212" i="2"/>
  <c r="U212" i="4" s="1"/>
  <c r="BF212" i="2"/>
  <c r="T212" i="4" s="1"/>
  <c r="BE279" i="2"/>
  <c r="S279" i="4" s="1"/>
  <c r="BF279" i="2"/>
  <c r="T279" i="4" s="1"/>
  <c r="BG279" i="2"/>
  <c r="U279" i="4" s="1"/>
  <c r="BE569" i="2"/>
  <c r="S569" i="4" s="1"/>
  <c r="BG569" i="2"/>
  <c r="U569" i="4" s="1"/>
  <c r="BF569" i="2"/>
  <c r="T569" i="4" s="1"/>
  <c r="BE202" i="2"/>
  <c r="S202" i="4" s="1"/>
  <c r="BG202" i="2"/>
  <c r="U202" i="4" s="1"/>
  <c r="BF202" i="2"/>
  <c r="T202" i="4" s="1"/>
  <c r="BE188" i="2"/>
  <c r="S188" i="4" s="1"/>
  <c r="BG188" i="2"/>
  <c r="U188" i="4" s="1"/>
  <c r="BF188" i="2"/>
  <c r="T188" i="4" s="1"/>
  <c r="BE187" i="2"/>
  <c r="S187" i="4" s="1"/>
  <c r="BG187" i="2"/>
  <c r="U187" i="4" s="1"/>
  <c r="BF187" i="2"/>
  <c r="T187" i="4" s="1"/>
  <c r="BE488" i="2"/>
  <c r="S488" i="4" s="1"/>
  <c r="BF488" i="2"/>
  <c r="T488" i="4" s="1"/>
  <c r="BG488" i="2"/>
  <c r="U488" i="4" s="1"/>
  <c r="BE406" i="2"/>
  <c r="S406" i="4" s="1"/>
  <c r="BF406" i="2"/>
  <c r="T406" i="4" s="1"/>
  <c r="BG406" i="2"/>
  <c r="U406" i="4" s="1"/>
  <c r="BE161" i="2"/>
  <c r="S161" i="4" s="1"/>
  <c r="BG161" i="2"/>
  <c r="U161" i="4" s="1"/>
  <c r="BF161" i="2"/>
  <c r="T161" i="4" s="1"/>
  <c r="BE243" i="2"/>
  <c r="S243" i="4" s="1"/>
  <c r="BG243" i="2"/>
  <c r="U243" i="4" s="1"/>
  <c r="BF243" i="2"/>
  <c r="T243" i="4" s="1"/>
  <c r="BE597" i="2"/>
  <c r="S597" i="4" s="1"/>
  <c r="BG597" i="2"/>
  <c r="U597" i="4" s="1"/>
  <c r="BF597" i="2"/>
  <c r="T597" i="4" s="1"/>
  <c r="BE493" i="2"/>
  <c r="S493" i="4" s="1"/>
  <c r="BF493" i="2"/>
  <c r="T493" i="4" s="1"/>
  <c r="BG493" i="2"/>
  <c r="U493" i="4" s="1"/>
  <c r="BE19" i="2"/>
  <c r="S19" i="4" s="1"/>
  <c r="BG19" i="2"/>
  <c r="U19" i="4" s="1"/>
  <c r="BF19" i="2"/>
  <c r="T19" i="4" s="1"/>
  <c r="BE538" i="2"/>
  <c r="S538" i="4" s="1"/>
  <c r="BF538" i="2"/>
  <c r="T538" i="4" s="1"/>
  <c r="BG538" i="2"/>
  <c r="U538" i="4" s="1"/>
  <c r="BE405" i="2"/>
  <c r="S405" i="4" s="1"/>
  <c r="BG405" i="2"/>
  <c r="U405" i="4" s="1"/>
  <c r="BF405" i="2"/>
  <c r="T405" i="4" s="1"/>
  <c r="BE338" i="2"/>
  <c r="S338" i="4" s="1"/>
  <c r="BF338" i="2"/>
  <c r="T338" i="4" s="1"/>
  <c r="BG338" i="2"/>
  <c r="U338" i="4" s="1"/>
  <c r="BE311" i="2"/>
  <c r="S311" i="4" s="1"/>
  <c r="BG311" i="2"/>
  <c r="U311" i="4" s="1"/>
  <c r="BF311" i="2"/>
  <c r="T311" i="4" s="1"/>
  <c r="BT48" i="2"/>
  <c r="BW48" i="2"/>
  <c r="BT577" i="2"/>
  <c r="BW577" i="2"/>
  <c r="BT232" i="2"/>
  <c r="BW232" i="2"/>
  <c r="BT134" i="2"/>
  <c r="BW134" i="2"/>
  <c r="BT241" i="2"/>
  <c r="BW241" i="2"/>
  <c r="BT561" i="2"/>
  <c r="BW561" i="2"/>
  <c r="BE331" i="2"/>
  <c r="S331" i="4" s="1"/>
  <c r="BF331" i="2"/>
  <c r="T331" i="4" s="1"/>
  <c r="BG331" i="2"/>
  <c r="U331" i="4" s="1"/>
  <c r="BE340" i="2"/>
  <c r="S340" i="4" s="1"/>
  <c r="BG340" i="2"/>
  <c r="U340" i="4" s="1"/>
  <c r="BF340" i="2"/>
  <c r="T340" i="4" s="1"/>
  <c r="BE439" i="2"/>
  <c r="S439" i="4" s="1"/>
  <c r="BG439" i="2"/>
  <c r="U439" i="4" s="1"/>
  <c r="BF439" i="2"/>
  <c r="T439" i="4" s="1"/>
  <c r="BT37" i="2"/>
  <c r="BW37" i="2"/>
  <c r="BT540" i="2"/>
  <c r="BW540" i="2"/>
  <c r="BT423" i="2"/>
  <c r="BW423" i="2"/>
  <c r="BE52" i="2"/>
  <c r="S52" i="4" s="1"/>
  <c r="BF52" i="2"/>
  <c r="T52" i="4" s="1"/>
  <c r="BG52" i="2"/>
  <c r="U52" i="4" s="1"/>
  <c r="BE365" i="2"/>
  <c r="S365" i="4" s="1"/>
  <c r="BG365" i="2"/>
  <c r="U365" i="4" s="1"/>
  <c r="BF365" i="2"/>
  <c r="T365" i="4" s="1"/>
  <c r="BE80" i="2"/>
  <c r="S80" i="4" s="1"/>
  <c r="BF80" i="2"/>
  <c r="T80" i="4" s="1"/>
  <c r="BG80" i="2"/>
  <c r="U80" i="4" s="1"/>
  <c r="BT16" i="2"/>
  <c r="BW16" i="2"/>
  <c r="BT126" i="2"/>
  <c r="BW126" i="2"/>
  <c r="BE442" i="2"/>
  <c r="S442" i="4" s="1"/>
  <c r="BG442" i="2"/>
  <c r="U442" i="4" s="1"/>
  <c r="BF442" i="2"/>
  <c r="T442" i="4" s="1"/>
  <c r="BE494" i="2"/>
  <c r="S494" i="4" s="1"/>
  <c r="BF494" i="2"/>
  <c r="T494" i="4" s="1"/>
  <c r="BG494" i="2"/>
  <c r="U494" i="4" s="1"/>
  <c r="BE196" i="2"/>
  <c r="S196" i="4" s="1"/>
  <c r="BG196" i="2"/>
  <c r="U196" i="4" s="1"/>
  <c r="BF196" i="2"/>
  <c r="T196" i="4" s="1"/>
  <c r="BE596" i="2"/>
  <c r="S596" i="4" s="1"/>
  <c r="BF596" i="2"/>
  <c r="T596" i="4" s="1"/>
  <c r="BG596" i="2"/>
  <c r="U596" i="4" s="1"/>
  <c r="BT84" i="2"/>
  <c r="BW84" i="2"/>
  <c r="BT552" i="2"/>
  <c r="BW552" i="2"/>
  <c r="BT179" i="2"/>
  <c r="BW179" i="2"/>
  <c r="BT140" i="2"/>
  <c r="BW140" i="2"/>
  <c r="BT480" i="2"/>
  <c r="BW480" i="2"/>
  <c r="BE545" i="2"/>
  <c r="S545" i="4" s="1"/>
  <c r="BG545" i="2"/>
  <c r="U545" i="4" s="1"/>
  <c r="BF545" i="2"/>
  <c r="T545" i="4" s="1"/>
  <c r="BE172" i="2"/>
  <c r="S172" i="4" s="1"/>
  <c r="BG172" i="2"/>
  <c r="U172" i="4" s="1"/>
  <c r="BF172" i="2"/>
  <c r="T172" i="4" s="1"/>
  <c r="BT289" i="2"/>
  <c r="BW289" i="2"/>
  <c r="BE411" i="2"/>
  <c r="S411" i="4" s="1"/>
  <c r="BF411" i="2"/>
  <c r="T411" i="4" s="1"/>
  <c r="BG411" i="2"/>
  <c r="U411" i="4" s="1"/>
  <c r="BT94" i="2"/>
  <c r="BW94" i="2"/>
  <c r="BT356" i="2"/>
  <c r="BW356" i="2"/>
  <c r="BT625" i="2"/>
  <c r="BW625" i="2"/>
  <c r="BE599" i="2"/>
  <c r="S599" i="4" s="1"/>
  <c r="BG599" i="2"/>
  <c r="U599" i="4" s="1"/>
  <c r="BF599" i="2"/>
  <c r="T599" i="4" s="1"/>
  <c r="BE233" i="2"/>
  <c r="S233" i="4" s="1"/>
  <c r="BG233" i="2"/>
  <c r="U233" i="4" s="1"/>
  <c r="BF233" i="2"/>
  <c r="T233" i="4" s="1"/>
  <c r="BT26" i="2"/>
  <c r="BW26" i="2"/>
  <c r="BT169" i="2"/>
  <c r="BW169" i="2"/>
  <c r="BT464" i="2"/>
  <c r="BW464" i="2"/>
  <c r="BE603" i="2"/>
  <c r="S603" i="4" s="1"/>
  <c r="BG603" i="2"/>
  <c r="U603" i="4" s="1"/>
  <c r="BF603" i="2"/>
  <c r="T603" i="4" s="1"/>
  <c r="BE31" i="2"/>
  <c r="S31" i="4" s="1"/>
  <c r="BF31" i="2"/>
  <c r="T31" i="4" s="1"/>
  <c r="BG31" i="2"/>
  <c r="U31" i="4" s="1"/>
  <c r="BT281" i="2"/>
  <c r="BW281" i="2"/>
  <c r="BT266" i="2"/>
  <c r="BW266" i="2"/>
  <c r="BT353" i="2"/>
  <c r="BW353" i="2"/>
  <c r="BT61" i="2"/>
  <c r="BW61" i="2"/>
  <c r="BT32" i="2"/>
  <c r="BW32" i="2"/>
  <c r="BT275" i="2"/>
  <c r="BW275" i="2"/>
  <c r="BE24" i="2"/>
  <c r="S24" i="4" s="1"/>
  <c r="BG24" i="2"/>
  <c r="U24" i="4" s="1"/>
  <c r="BF24" i="2"/>
  <c r="T24" i="4" s="1"/>
  <c r="BT559" i="2"/>
  <c r="BW559" i="2"/>
  <c r="BE373" i="2"/>
  <c r="S373" i="4" s="1"/>
  <c r="BF373" i="2"/>
  <c r="T373" i="4" s="1"/>
  <c r="BG373" i="2"/>
  <c r="U373" i="4" s="1"/>
  <c r="BE489" i="2"/>
  <c r="S489" i="4" s="1"/>
  <c r="BG489" i="2"/>
  <c r="U489" i="4" s="1"/>
  <c r="BF489" i="2"/>
  <c r="T489" i="4" s="1"/>
  <c r="BE612" i="2"/>
  <c r="S612" i="4" s="1"/>
  <c r="BF612" i="2"/>
  <c r="T612" i="4" s="1"/>
  <c r="BG612" i="2"/>
  <c r="U612" i="4" s="1"/>
  <c r="BT284" i="2"/>
  <c r="BW284" i="2"/>
  <c r="BE467" i="2"/>
  <c r="S467" i="4" s="1"/>
  <c r="BG467" i="2"/>
  <c r="U467" i="4" s="1"/>
  <c r="BF467" i="2"/>
  <c r="T467" i="4" s="1"/>
  <c r="BE67" i="2"/>
  <c r="S67" i="4" s="1"/>
  <c r="BF67" i="2"/>
  <c r="T67" i="4" s="1"/>
  <c r="BG67" i="2"/>
  <c r="U67" i="4" s="1"/>
  <c r="BT125" i="2"/>
  <c r="BW125" i="2"/>
  <c r="BT347" i="2"/>
  <c r="BW347" i="2"/>
  <c r="BE198" i="2"/>
  <c r="S198" i="4" s="1"/>
  <c r="BF198" i="2"/>
  <c r="T198" i="4" s="1"/>
  <c r="BG198" i="2"/>
  <c r="U198" i="4" s="1"/>
  <c r="BE475" i="2"/>
  <c r="S475" i="4" s="1"/>
  <c r="BG475" i="2"/>
  <c r="U475" i="4" s="1"/>
  <c r="BF475" i="2"/>
  <c r="T475" i="4" s="1"/>
  <c r="BE407" i="2"/>
  <c r="S407" i="4" s="1"/>
  <c r="BF407" i="2"/>
  <c r="T407" i="4" s="1"/>
  <c r="BG407" i="2"/>
  <c r="U407" i="4" s="1"/>
  <c r="BE528" i="2"/>
  <c r="S528" i="4" s="1"/>
  <c r="BG528" i="2"/>
  <c r="U528" i="4" s="1"/>
  <c r="BF528" i="2"/>
  <c r="T528" i="4" s="1"/>
  <c r="BT265" i="2"/>
  <c r="BW265" i="2"/>
  <c r="BE427" i="2"/>
  <c r="S427" i="4" s="1"/>
  <c r="BG427" i="2"/>
  <c r="U427" i="4" s="1"/>
  <c r="BF427" i="2"/>
  <c r="T427" i="4" s="1"/>
  <c r="BT631" i="2"/>
  <c r="BW631" i="2"/>
  <c r="BT254" i="2"/>
  <c r="BW254" i="2"/>
  <c r="BT22" i="2"/>
  <c r="BW22" i="2"/>
  <c r="BE416" i="2"/>
  <c r="S416" i="4" s="1"/>
  <c r="BG416" i="2"/>
  <c r="U416" i="4" s="1"/>
  <c r="BF416" i="2"/>
  <c r="T416" i="4" s="1"/>
  <c r="BE581" i="2"/>
  <c r="S581" i="4" s="1"/>
  <c r="BF581" i="2"/>
  <c r="T581" i="4" s="1"/>
  <c r="BG581" i="2"/>
  <c r="U581" i="4" s="1"/>
  <c r="BE351" i="2"/>
  <c r="S351" i="4" s="1"/>
  <c r="BG351" i="2"/>
  <c r="U351" i="4" s="1"/>
  <c r="BF351" i="2"/>
  <c r="T351" i="4" s="1"/>
  <c r="BT228" i="2"/>
  <c r="BW228" i="2"/>
  <c r="BT46" i="2"/>
  <c r="BW46" i="2"/>
  <c r="BE89" i="2"/>
  <c r="S89" i="4" s="1"/>
  <c r="BG89" i="2"/>
  <c r="U89" i="4" s="1"/>
  <c r="BF89" i="2"/>
  <c r="T89" i="4" s="1"/>
  <c r="BT271" i="2"/>
  <c r="BW271" i="2"/>
  <c r="BE483" i="2"/>
  <c r="S483" i="4" s="1"/>
  <c r="BF483" i="2"/>
  <c r="T483" i="4" s="1"/>
  <c r="BG483" i="2"/>
  <c r="U483" i="4" s="1"/>
  <c r="BE564" i="2"/>
  <c r="S564" i="4" s="1"/>
  <c r="BF564" i="2"/>
  <c r="T564" i="4" s="1"/>
  <c r="BG564" i="2"/>
  <c r="U564" i="4" s="1"/>
  <c r="BE560" i="2"/>
  <c r="S560" i="4" s="1"/>
  <c r="BF560" i="2"/>
  <c r="T560" i="4" s="1"/>
  <c r="BG560" i="2"/>
  <c r="U560" i="4" s="1"/>
  <c r="BE457" i="2"/>
  <c r="S457" i="4" s="1"/>
  <c r="BF457" i="2"/>
  <c r="T457" i="4" s="1"/>
  <c r="BG457" i="2"/>
  <c r="U457" i="4" s="1"/>
  <c r="BT474" i="2"/>
  <c r="BW474" i="2"/>
  <c r="BT270" i="2"/>
  <c r="BW270" i="2"/>
  <c r="BE593" i="2"/>
  <c r="S593" i="4" s="1"/>
  <c r="BF593" i="2"/>
  <c r="T593" i="4" s="1"/>
  <c r="BG593" i="2"/>
  <c r="U593" i="4" s="1"/>
  <c r="BE274" i="2"/>
  <c r="S274" i="4" s="1"/>
  <c r="BG274" i="2"/>
  <c r="U274" i="4" s="1"/>
  <c r="BF274" i="2"/>
  <c r="T274" i="4" s="1"/>
  <c r="BE205" i="2"/>
  <c r="S205" i="4" s="1"/>
  <c r="BF205" i="2"/>
  <c r="T205" i="4" s="1"/>
  <c r="BG205" i="2"/>
  <c r="U205" i="4" s="1"/>
  <c r="BE113" i="2"/>
  <c r="S113" i="4" s="1"/>
  <c r="BG113" i="2"/>
  <c r="U113" i="4" s="1"/>
  <c r="BF113" i="2"/>
  <c r="T113" i="4" s="1"/>
  <c r="BE155" i="2"/>
  <c r="S155" i="4" s="1"/>
  <c r="BG155" i="2"/>
  <c r="U155" i="4" s="1"/>
  <c r="BF155" i="2"/>
  <c r="T155" i="4" s="1"/>
  <c r="BT178" i="2"/>
  <c r="BW178" i="2"/>
  <c r="BT389" i="2"/>
  <c r="BW389" i="2"/>
  <c r="BE576" i="2"/>
  <c r="S576" i="4" s="1"/>
  <c r="BF576" i="2"/>
  <c r="T576" i="4" s="1"/>
  <c r="BG576" i="2"/>
  <c r="U576" i="4" s="1"/>
  <c r="BE460" i="2"/>
  <c r="S460" i="4" s="1"/>
  <c r="BG460" i="2"/>
  <c r="U460" i="4" s="1"/>
  <c r="BF460" i="2"/>
  <c r="T460" i="4" s="1"/>
  <c r="BE54" i="2"/>
  <c r="S54" i="4" s="1"/>
  <c r="BF54" i="2"/>
  <c r="T54" i="4" s="1"/>
  <c r="BG54" i="2"/>
  <c r="U54" i="4" s="1"/>
  <c r="BE141" i="2"/>
  <c r="S141" i="4" s="1"/>
  <c r="BF141" i="2"/>
  <c r="T141" i="4" s="1"/>
  <c r="BG141" i="2"/>
  <c r="U141" i="4" s="1"/>
  <c r="BE180" i="2"/>
  <c r="S180" i="4" s="1"/>
  <c r="BF180" i="2"/>
  <c r="T180" i="4" s="1"/>
  <c r="BG180" i="2"/>
  <c r="U180" i="4" s="1"/>
  <c r="BE398" i="2"/>
  <c r="S398" i="4" s="1"/>
  <c r="BF398" i="2"/>
  <c r="T398" i="4" s="1"/>
  <c r="BG398" i="2"/>
  <c r="U398" i="4" s="1"/>
  <c r="BE484" i="2"/>
  <c r="S484" i="4" s="1"/>
  <c r="BG484" i="2"/>
  <c r="U484" i="4" s="1"/>
  <c r="BF484" i="2"/>
  <c r="T484" i="4" s="1"/>
  <c r="BE363" i="2"/>
  <c r="S363" i="4" s="1"/>
  <c r="BG363" i="2"/>
  <c r="U363" i="4" s="1"/>
  <c r="BF363" i="2"/>
  <c r="T363" i="4" s="1"/>
  <c r="BE481" i="2"/>
  <c r="S481" i="4" s="1"/>
  <c r="BG481" i="2"/>
  <c r="U481" i="4" s="1"/>
  <c r="BF481" i="2"/>
  <c r="T481" i="4" s="1"/>
  <c r="BE248" i="2"/>
  <c r="S248" i="4" s="1"/>
  <c r="BG248" i="2"/>
  <c r="U248" i="4" s="1"/>
  <c r="BF248" i="2"/>
  <c r="T248" i="4" s="1"/>
  <c r="BE304" i="2"/>
  <c r="S304" i="4" s="1"/>
  <c r="BF304" i="2"/>
  <c r="T304" i="4" s="1"/>
  <c r="BG304" i="2"/>
  <c r="U304" i="4" s="1"/>
  <c r="BE350" i="2"/>
  <c r="S350" i="4" s="1"/>
  <c r="BF350" i="2"/>
  <c r="T350" i="4" s="1"/>
  <c r="BG350" i="2"/>
  <c r="U350" i="4" s="1"/>
  <c r="BE570" i="2"/>
  <c r="S570" i="4" s="1"/>
  <c r="BG570" i="2"/>
  <c r="U570" i="4" s="1"/>
  <c r="BF570" i="2"/>
  <c r="T570" i="4" s="1"/>
  <c r="BE296" i="2"/>
  <c r="S296" i="4" s="1"/>
  <c r="BG296" i="2"/>
  <c r="U296" i="4" s="1"/>
  <c r="BF296" i="2"/>
  <c r="T296" i="4" s="1"/>
  <c r="BE426" i="2"/>
  <c r="S426" i="4" s="1"/>
  <c r="BF426" i="2"/>
  <c r="T426" i="4" s="1"/>
  <c r="BG426" i="2"/>
  <c r="U426" i="4" s="1"/>
  <c r="BE168" i="2"/>
  <c r="S168" i="4" s="1"/>
  <c r="BF168" i="2"/>
  <c r="T168" i="4" s="1"/>
  <c r="BG168" i="2"/>
  <c r="U168" i="4" s="1"/>
  <c r="BE523" i="2"/>
  <c r="S523" i="4" s="1"/>
  <c r="BF523" i="2"/>
  <c r="T523" i="4" s="1"/>
  <c r="BG523" i="2"/>
  <c r="U523" i="4" s="1"/>
  <c r="BE262" i="2"/>
  <c r="S262" i="4" s="1"/>
  <c r="BF262" i="2"/>
  <c r="T262" i="4" s="1"/>
  <c r="BG262" i="2"/>
  <c r="U262" i="4" s="1"/>
  <c r="BE503" i="2"/>
  <c r="S503" i="4" s="1"/>
  <c r="BF503" i="2"/>
  <c r="T503" i="4" s="1"/>
  <c r="BG503" i="2"/>
  <c r="U503" i="4" s="1"/>
  <c r="BE452" i="2"/>
  <c r="S452" i="4" s="1"/>
  <c r="BG452" i="2"/>
  <c r="U452" i="4" s="1"/>
  <c r="BF452" i="2"/>
  <c r="T452" i="4" s="1"/>
  <c r="BE372" i="2"/>
  <c r="S372" i="4" s="1"/>
  <c r="BF372" i="2"/>
  <c r="T372" i="4" s="1"/>
  <c r="BG372" i="2"/>
  <c r="U372" i="4" s="1"/>
  <c r="BE170" i="2"/>
  <c r="S170" i="4" s="1"/>
  <c r="BF170" i="2"/>
  <c r="T170" i="4" s="1"/>
  <c r="BG170" i="2"/>
  <c r="U170" i="4" s="1"/>
  <c r="BE508" i="2"/>
  <c r="S508" i="4" s="1"/>
  <c r="BF508" i="2"/>
  <c r="T508" i="4" s="1"/>
  <c r="BG508" i="2"/>
  <c r="U508" i="4" s="1"/>
  <c r="BE539" i="2"/>
  <c r="S539" i="4" s="1"/>
  <c r="BG539" i="2"/>
  <c r="U539" i="4" s="1"/>
  <c r="BF539" i="2"/>
  <c r="T539" i="4" s="1"/>
  <c r="BE36" i="2"/>
  <c r="S36" i="4" s="1"/>
  <c r="BF36" i="2"/>
  <c r="T36" i="4" s="1"/>
  <c r="BG36" i="2"/>
  <c r="U36" i="4" s="1"/>
  <c r="BE192" i="2"/>
  <c r="S192" i="4" s="1"/>
  <c r="BG192" i="2"/>
  <c r="U192" i="4" s="1"/>
  <c r="BF192" i="2"/>
  <c r="T192" i="4" s="1"/>
  <c r="BE195" i="2"/>
  <c r="S195" i="4" s="1"/>
  <c r="BF195" i="2"/>
  <c r="T195" i="4" s="1"/>
  <c r="BG195" i="2"/>
  <c r="U195" i="4" s="1"/>
  <c r="BE264" i="2"/>
  <c r="S264" i="4" s="1"/>
  <c r="BF264" i="2"/>
  <c r="T264" i="4" s="1"/>
  <c r="BG264" i="2"/>
  <c r="U264" i="4" s="1"/>
  <c r="BE95" i="2"/>
  <c r="S95" i="4" s="1"/>
  <c r="BF95" i="2"/>
  <c r="T95" i="4" s="1"/>
  <c r="BG95" i="2"/>
  <c r="U95" i="4" s="1"/>
  <c r="BE498" i="2"/>
  <c r="S498" i="4" s="1"/>
  <c r="BG498" i="2"/>
  <c r="U498" i="4" s="1"/>
  <c r="BF498" i="2"/>
  <c r="T498" i="4" s="1"/>
  <c r="BE128" i="2"/>
  <c r="S128" i="4" s="1"/>
  <c r="BF128" i="2"/>
  <c r="T128" i="4" s="1"/>
  <c r="BG128" i="2"/>
  <c r="U128" i="4" s="1"/>
  <c r="BT542" i="2"/>
  <c r="BW542" i="2"/>
  <c r="BE267" i="2"/>
  <c r="S267" i="4" s="1"/>
  <c r="BF267" i="2"/>
  <c r="T267" i="4" s="1"/>
  <c r="BG267" i="2"/>
  <c r="U267" i="4" s="1"/>
  <c r="BT610" i="2"/>
  <c r="BW610" i="2"/>
  <c r="BT319" i="2"/>
  <c r="BW319" i="2"/>
  <c r="BT318" i="2"/>
  <c r="BW318" i="2"/>
  <c r="BE541" i="2"/>
  <c r="S541" i="4" s="1"/>
  <c r="BF541" i="2"/>
  <c r="T541" i="4" s="1"/>
  <c r="BG541" i="2"/>
  <c r="U541" i="4" s="1"/>
  <c r="BT371" i="2"/>
  <c r="BW371" i="2"/>
  <c r="BE374" i="2"/>
  <c r="S374" i="4" s="1"/>
  <c r="BF374" i="2"/>
  <c r="T374" i="4" s="1"/>
  <c r="BG374" i="2"/>
  <c r="U374" i="4" s="1"/>
  <c r="BE392" i="2"/>
  <c r="S392" i="4" s="1"/>
  <c r="BG392" i="2"/>
  <c r="U392" i="4" s="1"/>
  <c r="BF392" i="2"/>
  <c r="T392" i="4" s="1"/>
  <c r="BE106" i="2"/>
  <c r="S106" i="4" s="1"/>
  <c r="BG106" i="2"/>
  <c r="U106" i="4" s="1"/>
  <c r="BF106" i="2"/>
  <c r="T106" i="4" s="1"/>
  <c r="BE322" i="2"/>
  <c r="S322" i="4" s="1"/>
  <c r="BF322" i="2"/>
  <c r="T322" i="4" s="1"/>
  <c r="BG322" i="2"/>
  <c r="U322" i="4" s="1"/>
  <c r="BE144" i="2"/>
  <c r="S144" i="4" s="1"/>
  <c r="BG144" i="2"/>
  <c r="U144" i="4" s="1"/>
  <c r="BF144" i="2"/>
  <c r="T144" i="4" s="1"/>
  <c r="BT409" i="2"/>
  <c r="BW409" i="2"/>
  <c r="BT412" i="2"/>
  <c r="BW412" i="2"/>
  <c r="BE337" i="2"/>
  <c r="S337" i="4" s="1"/>
  <c r="BF337" i="2"/>
  <c r="T337" i="4" s="1"/>
  <c r="BG337" i="2"/>
  <c r="U337" i="4" s="1"/>
  <c r="BT60" i="2"/>
  <c r="BW60" i="2"/>
  <c r="BE92" i="2"/>
  <c r="S92" i="4" s="1"/>
  <c r="BG92" i="2"/>
  <c r="U92" i="4" s="1"/>
  <c r="BF92" i="2"/>
  <c r="T92" i="4" s="1"/>
  <c r="BT355" i="2"/>
  <c r="BW355" i="2"/>
  <c r="BT130" i="2"/>
  <c r="BW130" i="2"/>
  <c r="BT504" i="2"/>
  <c r="BW504" i="2"/>
  <c r="BE276" i="2"/>
  <c r="S276" i="4" s="1"/>
  <c r="BG276" i="2"/>
  <c r="U276" i="4" s="1"/>
  <c r="BF276" i="2"/>
  <c r="T276" i="4" s="1"/>
  <c r="BT292" i="2"/>
  <c r="BW292" i="2"/>
  <c r="BT148" i="2"/>
  <c r="BW148" i="2"/>
  <c r="BE598" i="2"/>
  <c r="S598" i="4" s="1"/>
  <c r="BF598" i="2"/>
  <c r="T598" i="4" s="1"/>
  <c r="BG598" i="2"/>
  <c r="U598" i="4" s="1"/>
  <c r="BT308" i="2"/>
  <c r="BW308" i="2"/>
  <c r="BT513" i="2"/>
  <c r="BW513" i="2"/>
  <c r="BE359" i="2"/>
  <c r="S359" i="4" s="1"/>
  <c r="BF359" i="2"/>
  <c r="T359" i="4" s="1"/>
  <c r="BG359" i="2"/>
  <c r="U359" i="4" s="1"/>
  <c r="BE623" i="2"/>
  <c r="S623" i="4" s="1"/>
  <c r="BG623" i="2"/>
  <c r="U623" i="4" s="1"/>
  <c r="BF623" i="2"/>
  <c r="T623" i="4" s="1"/>
  <c r="BE85" i="2"/>
  <c r="S85" i="4" s="1"/>
  <c r="BG85" i="2"/>
  <c r="U85" i="4" s="1"/>
  <c r="BF85" i="2"/>
  <c r="T85" i="4" s="1"/>
  <c r="BE56" i="2"/>
  <c r="S56" i="4" s="1"/>
  <c r="BG56" i="2"/>
  <c r="U56" i="4" s="1"/>
  <c r="BF56" i="2"/>
  <c r="T56" i="4" s="1"/>
  <c r="BT470" i="2"/>
  <c r="BW470" i="2"/>
  <c r="BT443" i="2"/>
  <c r="BW443" i="2"/>
  <c r="BT75" i="2"/>
  <c r="BW75" i="2"/>
  <c r="BT123" i="2"/>
  <c r="BW123" i="2"/>
  <c r="BT500" i="2"/>
  <c r="BW500" i="2"/>
  <c r="BT41" i="2"/>
  <c r="BW41" i="2"/>
  <c r="BT462" i="2"/>
  <c r="BW462" i="2"/>
  <c r="BT282" i="2"/>
  <c r="BW282" i="2"/>
  <c r="BE158" i="2"/>
  <c r="S158" i="4" s="1"/>
  <c r="BG158" i="2"/>
  <c r="U158" i="4" s="1"/>
  <c r="BF158" i="2"/>
  <c r="T158" i="4" s="1"/>
  <c r="BT456" i="2"/>
  <c r="BW456" i="2"/>
  <c r="BE602" i="2"/>
  <c r="S602" i="4" s="1"/>
  <c r="BG602" i="2"/>
  <c r="U602" i="4" s="1"/>
  <c r="BF602" i="2"/>
  <c r="T602" i="4" s="1"/>
  <c r="BE244" i="2"/>
  <c r="S244" i="4" s="1"/>
  <c r="BF244" i="2"/>
  <c r="T244" i="4" s="1"/>
  <c r="BG244" i="2"/>
  <c r="U244" i="4" s="1"/>
  <c r="BE383" i="2"/>
  <c r="S383" i="4" s="1"/>
  <c r="BG383" i="2"/>
  <c r="U383" i="4" s="1"/>
  <c r="BF383" i="2"/>
  <c r="T383" i="4" s="1"/>
  <c r="BE240" i="2"/>
  <c r="S240" i="4" s="1"/>
  <c r="BG240" i="2"/>
  <c r="U240" i="4" s="1"/>
  <c r="BF240" i="2"/>
  <c r="T240" i="4" s="1"/>
  <c r="BE522" i="2"/>
  <c r="S522" i="4" s="1"/>
  <c r="BF522" i="2"/>
  <c r="T522" i="4" s="1"/>
  <c r="BG522" i="2"/>
  <c r="U522" i="4" s="1"/>
  <c r="BT290" i="2"/>
  <c r="BW290" i="2"/>
  <c r="BT455" i="2"/>
  <c r="BW455" i="2"/>
  <c r="BT225" i="2"/>
  <c r="BW225" i="2"/>
  <c r="BT71" i="2"/>
  <c r="BW71" i="2"/>
  <c r="BE35" i="2"/>
  <c r="S35" i="4" s="1"/>
  <c r="BG35" i="2"/>
  <c r="U35" i="4" s="1"/>
  <c r="BF35" i="2"/>
  <c r="T35" i="4" s="1"/>
  <c r="BT563" i="2"/>
  <c r="BW563" i="2"/>
  <c r="BE321" i="2"/>
  <c r="S321" i="4" s="1"/>
  <c r="BF321" i="2"/>
  <c r="T321" i="4" s="1"/>
  <c r="BG321" i="2"/>
  <c r="U321" i="4" s="1"/>
  <c r="BT583" i="2"/>
  <c r="BW583" i="2"/>
  <c r="BE506" i="2"/>
  <c r="S506" i="4" s="1"/>
  <c r="BG506" i="2"/>
  <c r="U506" i="4" s="1"/>
  <c r="BF506" i="2"/>
  <c r="T506" i="4" s="1"/>
  <c r="BE40" i="2"/>
  <c r="S40" i="4" s="1"/>
  <c r="BG40" i="2"/>
  <c r="U40" i="4" s="1"/>
  <c r="BF40" i="2"/>
  <c r="T40" i="4" s="1"/>
  <c r="BT589" i="2"/>
  <c r="BW589" i="2"/>
  <c r="BE344" i="2"/>
  <c r="S344" i="4" s="1"/>
  <c r="BF344" i="2"/>
  <c r="T344" i="4" s="1"/>
  <c r="BG344" i="2"/>
  <c r="U344" i="4" s="1"/>
  <c r="BE418" i="2"/>
  <c r="S418" i="4" s="1"/>
  <c r="BF418" i="2"/>
  <c r="T418" i="4" s="1"/>
  <c r="BG418" i="2"/>
  <c r="U418" i="4" s="1"/>
  <c r="BE97" i="2"/>
  <c r="S97" i="4" s="1"/>
  <c r="BG97" i="2"/>
  <c r="U97" i="4" s="1"/>
  <c r="BF97" i="2"/>
  <c r="T97" i="4" s="1"/>
  <c r="BT107" i="2"/>
  <c r="BW107" i="2"/>
  <c r="BT214" i="2"/>
  <c r="BW214" i="2"/>
  <c r="BE64" i="2"/>
  <c r="S64" i="4" s="1"/>
  <c r="BG64" i="2"/>
  <c r="U64" i="4" s="1"/>
  <c r="BF64" i="2"/>
  <c r="T64" i="4" s="1"/>
  <c r="BE341" i="2"/>
  <c r="S341" i="4" s="1"/>
  <c r="BF341" i="2"/>
  <c r="T341" i="4" s="1"/>
  <c r="BG341" i="2"/>
  <c r="U341" i="4" s="1"/>
  <c r="BT415" i="2"/>
  <c r="BW415" i="2"/>
  <c r="BE17" i="2"/>
  <c r="S17" i="4" s="1"/>
  <c r="BG17" i="2"/>
  <c r="U17" i="4" s="1"/>
  <c r="BF17" i="2"/>
  <c r="T17" i="4" s="1"/>
  <c r="BE121" i="2"/>
  <c r="S121" i="4" s="1"/>
  <c r="BF121" i="2"/>
  <c r="T121" i="4" s="1"/>
  <c r="BG121" i="2"/>
  <c r="U121" i="4" s="1"/>
  <c r="BE226" i="2"/>
  <c r="S226" i="4" s="1"/>
  <c r="BF226" i="2"/>
  <c r="T226" i="4" s="1"/>
  <c r="BG226" i="2"/>
  <c r="U226" i="4" s="1"/>
  <c r="BE112" i="2"/>
  <c r="S112" i="4" s="1"/>
  <c r="BF112" i="2"/>
  <c r="T112" i="4" s="1"/>
  <c r="BG112" i="2"/>
  <c r="U112" i="4" s="1"/>
  <c r="BE388" i="2"/>
  <c r="S388" i="4" s="1"/>
  <c r="BF388" i="2"/>
  <c r="T388" i="4" s="1"/>
  <c r="BG388" i="2"/>
  <c r="U388" i="4" s="1"/>
  <c r="BT517" i="2"/>
  <c r="BW517" i="2"/>
  <c r="BT116" i="2"/>
  <c r="BW116" i="2"/>
  <c r="BE368" i="2"/>
  <c r="S368" i="4" s="1"/>
  <c r="BF368" i="2"/>
  <c r="T368" i="4" s="1"/>
  <c r="BG368" i="2"/>
  <c r="U368" i="4" s="1"/>
  <c r="BT385" i="2"/>
  <c r="BW385" i="2"/>
  <c r="BT8" i="2"/>
  <c r="BW8" i="2"/>
  <c r="BT547" i="2"/>
  <c r="BW547" i="2"/>
  <c r="BT137" i="2"/>
  <c r="BW137" i="2"/>
  <c r="BT100" i="2"/>
  <c r="BW100" i="2"/>
  <c r="BE342" i="2"/>
  <c r="S342" i="4" s="1"/>
  <c r="BG342" i="2"/>
  <c r="U342" i="4" s="1"/>
  <c r="BF342" i="2"/>
  <c r="T342" i="4" s="1"/>
  <c r="BE605" i="2"/>
  <c r="S605" i="4" s="1"/>
  <c r="BF605" i="2"/>
  <c r="T605" i="4" s="1"/>
  <c r="BG605" i="2"/>
  <c r="U605" i="4" s="1"/>
  <c r="BT15" i="2"/>
  <c r="BW15" i="2"/>
  <c r="BT428" i="2"/>
  <c r="BW428" i="2"/>
  <c r="BE473" i="2"/>
  <c r="S473" i="4" s="1"/>
  <c r="BF473" i="2"/>
  <c r="T473" i="4" s="1"/>
  <c r="BG473" i="2"/>
  <c r="U473" i="4" s="1"/>
  <c r="BE333" i="2"/>
  <c r="S333" i="4" s="1"/>
  <c r="BF333" i="2"/>
  <c r="T333" i="4" s="1"/>
  <c r="BG333" i="2"/>
  <c r="U333" i="4" s="1"/>
  <c r="BE533" i="2"/>
  <c r="S533" i="4" s="1"/>
  <c r="BF533" i="2"/>
  <c r="T533" i="4" s="1"/>
  <c r="BG533" i="2"/>
  <c r="U533" i="4" s="1"/>
  <c r="BE400" i="2"/>
  <c r="S400" i="4" s="1"/>
  <c r="BF400" i="2"/>
  <c r="T400" i="4" s="1"/>
  <c r="BG400" i="2"/>
  <c r="U400" i="4" s="1"/>
  <c r="BE419" i="2"/>
  <c r="S419" i="4" s="1"/>
  <c r="BG419" i="2"/>
  <c r="U419" i="4" s="1"/>
  <c r="BF419" i="2"/>
  <c r="T419" i="4" s="1"/>
  <c r="BE446" i="2"/>
  <c r="S446" i="4" s="1"/>
  <c r="BG446" i="2"/>
  <c r="U446" i="4" s="1"/>
  <c r="BF446" i="2"/>
  <c r="T446" i="4" s="1"/>
  <c r="BE251" i="2"/>
  <c r="S251" i="4" s="1"/>
  <c r="BF251" i="2"/>
  <c r="T251" i="4" s="1"/>
  <c r="BG251" i="2"/>
  <c r="U251" i="4" s="1"/>
  <c r="BE143" i="2"/>
  <c r="S143" i="4" s="1"/>
  <c r="BG143" i="2"/>
  <c r="U143" i="4" s="1"/>
  <c r="BF143" i="2"/>
  <c r="T143" i="4" s="1"/>
  <c r="BE595" i="2"/>
  <c r="S595" i="4" s="1"/>
  <c r="BF595" i="2"/>
  <c r="T595" i="4" s="1"/>
  <c r="BG595" i="2"/>
  <c r="U595" i="4" s="1"/>
  <c r="BE430" i="2"/>
  <c r="S430" i="4" s="1"/>
  <c r="BF430" i="2"/>
  <c r="T430" i="4" s="1"/>
  <c r="BG430" i="2"/>
  <c r="U430" i="4" s="1"/>
  <c r="BE431" i="2"/>
  <c r="S431" i="4" s="1"/>
  <c r="BG431" i="2"/>
  <c r="U431" i="4" s="1"/>
  <c r="BF431" i="2"/>
  <c r="T431" i="4" s="1"/>
  <c r="BE145" i="2"/>
  <c r="S145" i="4" s="1"/>
  <c r="BF145" i="2"/>
  <c r="T145" i="4" s="1"/>
  <c r="BG145" i="2"/>
  <c r="U145" i="4" s="1"/>
  <c r="BE378" i="2"/>
  <c r="S378" i="4" s="1"/>
  <c r="BG378" i="2"/>
  <c r="U378" i="4" s="1"/>
  <c r="BF378" i="2"/>
  <c r="T378" i="4" s="1"/>
  <c r="BE531" i="2"/>
  <c r="S531" i="4" s="1"/>
  <c r="BG531" i="2"/>
  <c r="U531" i="4" s="1"/>
  <c r="BF531" i="2"/>
  <c r="T531" i="4" s="1"/>
  <c r="BE370" i="2"/>
  <c r="S370" i="4" s="1"/>
  <c r="BG370" i="2"/>
  <c r="U370" i="4" s="1"/>
  <c r="BF370" i="2"/>
  <c r="T370" i="4" s="1"/>
  <c r="BE502" i="2"/>
  <c r="S502" i="4" s="1"/>
  <c r="BF502" i="2"/>
  <c r="T502" i="4" s="1"/>
  <c r="BG502" i="2"/>
  <c r="U502" i="4" s="1"/>
  <c r="BE174" i="2"/>
  <c r="S174" i="4" s="1"/>
  <c r="BF174" i="2"/>
  <c r="T174" i="4" s="1"/>
  <c r="BG174" i="2"/>
  <c r="U174" i="4" s="1"/>
  <c r="BE175" i="2"/>
  <c r="S175" i="4" s="1"/>
  <c r="BG175" i="2"/>
  <c r="U175" i="4" s="1"/>
  <c r="BF175" i="2"/>
  <c r="T175" i="4" s="1"/>
  <c r="BE209" i="2"/>
  <c r="S209" i="4" s="1"/>
  <c r="BF209" i="2"/>
  <c r="T209" i="4" s="1"/>
  <c r="BG209" i="2"/>
  <c r="U209" i="4" s="1"/>
  <c r="BE44" i="2"/>
  <c r="S44" i="4" s="1"/>
  <c r="BG44" i="2"/>
  <c r="U44" i="4" s="1"/>
  <c r="BF44" i="2"/>
  <c r="T44" i="4" s="1"/>
  <c r="BE345" i="2"/>
  <c r="S345" i="4" s="1"/>
  <c r="BF345" i="2"/>
  <c r="T345" i="4" s="1"/>
  <c r="BG345" i="2"/>
  <c r="U345" i="4" s="1"/>
  <c r="BE543" i="2"/>
  <c r="S543" i="4" s="1"/>
  <c r="BG543" i="2"/>
  <c r="U543" i="4" s="1"/>
  <c r="BF543" i="2"/>
  <c r="T543" i="4" s="1"/>
  <c r="BE200" i="2"/>
  <c r="S200" i="4" s="1"/>
  <c r="BG200" i="2"/>
  <c r="U200" i="4" s="1"/>
  <c r="BF200" i="2"/>
  <c r="T200" i="4" s="1"/>
  <c r="BE313" i="2"/>
  <c r="S313" i="4" s="1"/>
  <c r="BG313" i="2"/>
  <c r="U313" i="4" s="1"/>
  <c r="BF313" i="2"/>
  <c r="T313" i="4" s="1"/>
  <c r="BE230" i="2"/>
  <c r="S230" i="4" s="1"/>
  <c r="BF230" i="2"/>
  <c r="T230" i="4" s="1"/>
  <c r="BG230" i="2"/>
  <c r="U230" i="4" s="1"/>
  <c r="BE487" i="2"/>
  <c r="S487" i="4" s="1"/>
  <c r="BF487" i="2"/>
  <c r="T487" i="4" s="1"/>
  <c r="BG487" i="2"/>
  <c r="U487" i="4" s="1"/>
  <c r="BE259" i="2"/>
  <c r="S259" i="4" s="1"/>
  <c r="BG259" i="2"/>
  <c r="U259" i="4" s="1"/>
  <c r="BF259" i="2"/>
  <c r="T259" i="4" s="1"/>
  <c r="BE490" i="2"/>
  <c r="S490" i="4" s="1"/>
  <c r="BF490" i="2"/>
  <c r="T490" i="4" s="1"/>
  <c r="BG490" i="2"/>
  <c r="U490" i="4" s="1"/>
  <c r="BE147" i="2"/>
  <c r="S147" i="4" s="1"/>
  <c r="BG147" i="2"/>
  <c r="U147" i="4" s="1"/>
  <c r="BF147" i="2"/>
  <c r="T147" i="4" s="1"/>
  <c r="BE582" i="2"/>
  <c r="S582" i="4" s="1"/>
  <c r="BF582" i="2"/>
  <c r="T582" i="4" s="1"/>
  <c r="BG582" i="2"/>
  <c r="U582" i="4" s="1"/>
  <c r="BE614" i="2"/>
  <c r="S614" i="4" s="1"/>
  <c r="BG614" i="2"/>
  <c r="U614" i="4" s="1"/>
  <c r="BF614" i="2"/>
  <c r="T614" i="4" s="1"/>
  <c r="BE70" i="2"/>
  <c r="S70" i="4" s="1"/>
  <c r="BG70" i="2"/>
  <c r="U70" i="4" s="1"/>
  <c r="BF70" i="2"/>
  <c r="T70" i="4" s="1"/>
  <c r="BE186" i="2"/>
  <c r="S186" i="4" s="1"/>
  <c r="BG186" i="2"/>
  <c r="U186" i="4" s="1"/>
  <c r="BF186" i="2"/>
  <c r="T186" i="4" s="1"/>
  <c r="BE306" i="2"/>
  <c r="S306" i="4" s="1"/>
  <c r="BF306" i="2"/>
  <c r="T306" i="4" s="1"/>
  <c r="BG306" i="2"/>
  <c r="U306" i="4" s="1"/>
  <c r="BT468" i="2"/>
  <c r="BW468" i="2"/>
  <c r="BT47" i="2"/>
  <c r="BW47" i="2"/>
  <c r="BT252" i="2"/>
  <c r="BW252" i="2"/>
  <c r="BE105" i="2"/>
  <c r="S105" i="4" s="1"/>
  <c r="BG105" i="2"/>
  <c r="U105" i="4" s="1"/>
  <c r="BF105" i="2"/>
  <c r="T105" i="4" s="1"/>
  <c r="BT33" i="2"/>
  <c r="BW33" i="2"/>
  <c r="BE154" i="2"/>
  <c r="S154" i="4" s="1"/>
  <c r="BG154" i="2"/>
  <c r="U154" i="4" s="1"/>
  <c r="BF154" i="2"/>
  <c r="T154" i="4" s="1"/>
  <c r="BE300" i="2"/>
  <c r="S300" i="4" s="1"/>
  <c r="BF300" i="2"/>
  <c r="T300" i="4" s="1"/>
  <c r="BG300" i="2"/>
  <c r="U300" i="4" s="1"/>
  <c r="BT399" i="2"/>
  <c r="BW399" i="2"/>
  <c r="BE25" i="2"/>
  <c r="S25" i="4" s="1"/>
  <c r="BF25" i="2"/>
  <c r="T25" i="4" s="1"/>
  <c r="BG25" i="2"/>
  <c r="U25" i="4" s="1"/>
  <c r="BE312" i="2"/>
  <c r="S312" i="4" s="1"/>
  <c r="BF312" i="2"/>
  <c r="T312" i="4" s="1"/>
  <c r="BG312" i="2"/>
  <c r="U312" i="4" s="1"/>
  <c r="BT448" i="2"/>
  <c r="BW448" i="2"/>
  <c r="BT277" i="2"/>
  <c r="BW277" i="2"/>
  <c r="BT238" i="2"/>
  <c r="BW238" i="2"/>
  <c r="BT268" i="2"/>
  <c r="BW268" i="2"/>
  <c r="BT436" i="2"/>
  <c r="BW436" i="2"/>
  <c r="BT476" i="2"/>
  <c r="BW476" i="2"/>
  <c r="BE278" i="2"/>
  <c r="S278" i="4" s="1"/>
  <c r="BF278" i="2"/>
  <c r="T278" i="4" s="1"/>
  <c r="BG278" i="2"/>
  <c r="U278" i="4" s="1"/>
  <c r="BT384" i="2"/>
  <c r="BW384" i="2"/>
  <c r="BT184" i="2"/>
  <c r="BW184" i="2"/>
  <c r="BT10" i="2"/>
  <c r="BW10" i="2"/>
  <c r="BE101" i="2"/>
  <c r="S101" i="4" s="1"/>
  <c r="BG101" i="2"/>
  <c r="U101" i="4" s="1"/>
  <c r="BF101" i="2"/>
  <c r="T101" i="4" s="1"/>
  <c r="BT227" i="2"/>
  <c r="BW227" i="2"/>
  <c r="BE34" i="2"/>
  <c r="S34" i="4" s="1"/>
  <c r="BG34" i="2"/>
  <c r="U34" i="4" s="1"/>
  <c r="BF34" i="2"/>
  <c r="T34" i="4" s="1"/>
  <c r="BT463" i="2"/>
  <c r="BW463" i="2"/>
  <c r="BT511" i="2"/>
  <c r="BW511" i="2"/>
  <c r="BT316" i="2"/>
  <c r="BW316" i="2"/>
  <c r="BT286" i="2"/>
  <c r="BW286" i="2"/>
  <c r="BT66" i="2"/>
  <c r="BW66" i="2"/>
  <c r="BE65" i="2"/>
  <c r="S65" i="4" s="1"/>
  <c r="BG65" i="2"/>
  <c r="U65" i="4" s="1"/>
  <c r="BF65" i="2"/>
  <c r="T65" i="4" s="1"/>
  <c r="BE82" i="2"/>
  <c r="S82" i="4" s="1"/>
  <c r="BG82" i="2"/>
  <c r="U82" i="4" s="1"/>
  <c r="BF82" i="2"/>
  <c r="T82" i="4" s="1"/>
  <c r="BE39" i="2"/>
  <c r="S39" i="4" s="1"/>
  <c r="BG39" i="2"/>
  <c r="U39" i="4" s="1"/>
  <c r="BF39" i="2"/>
  <c r="T39" i="4" s="1"/>
  <c r="BE537" i="2"/>
  <c r="S537" i="4" s="1"/>
  <c r="BG537" i="2"/>
  <c r="U537" i="4" s="1"/>
  <c r="BF537" i="2"/>
  <c r="T537" i="4" s="1"/>
  <c r="BT237" i="2"/>
  <c r="BW237" i="2"/>
  <c r="BE139" i="2"/>
  <c r="S139" i="4" s="1"/>
  <c r="BG139" i="2"/>
  <c r="U139" i="4" s="1"/>
  <c r="BF139" i="2"/>
  <c r="T139" i="4" s="1"/>
  <c r="BT217" i="2"/>
  <c r="BW217" i="2"/>
  <c r="BT611" i="2"/>
  <c r="BW611" i="2"/>
  <c r="BE496" i="2"/>
  <c r="S496" i="4" s="1"/>
  <c r="BG496" i="2"/>
  <c r="U496" i="4" s="1"/>
  <c r="BF496" i="2"/>
  <c r="T496" i="4" s="1"/>
  <c r="BE438" i="2"/>
  <c r="S438" i="4" s="1"/>
  <c r="BF438" i="2"/>
  <c r="T438" i="4" s="1"/>
  <c r="BG438" i="2"/>
  <c r="U438" i="4" s="1"/>
  <c r="BE447" i="2"/>
  <c r="S447" i="4" s="1"/>
  <c r="BG447" i="2"/>
  <c r="U447" i="4" s="1"/>
  <c r="BF447" i="2"/>
  <c r="T447" i="4" s="1"/>
  <c r="BE118" i="2"/>
  <c r="S118" i="4" s="1"/>
  <c r="BG118" i="2"/>
  <c r="U118" i="4" s="1"/>
  <c r="BF118" i="2"/>
  <c r="T118" i="4" s="1"/>
  <c r="BT565" i="2"/>
  <c r="BW565" i="2"/>
  <c r="BT234" i="2"/>
  <c r="BW234" i="2"/>
  <c r="BT518" i="2"/>
  <c r="BW518" i="2"/>
  <c r="BT349" i="2"/>
  <c r="BW349" i="2"/>
  <c r="BT381" i="2"/>
  <c r="BW381" i="2"/>
  <c r="BT613" i="2"/>
  <c r="BW613" i="2"/>
  <c r="BE294" i="2"/>
  <c r="S294" i="4" s="1"/>
  <c r="BF294" i="2"/>
  <c r="T294" i="4" s="1"/>
  <c r="BG294" i="2"/>
  <c r="U294" i="4" s="1"/>
  <c r="BT375" i="2"/>
  <c r="BW375" i="2"/>
  <c r="BE571" i="2"/>
  <c r="S571" i="4" s="1"/>
  <c r="BF571" i="2"/>
  <c r="T571" i="4" s="1"/>
  <c r="BG571" i="2"/>
  <c r="U571" i="4" s="1"/>
  <c r="BE587" i="2"/>
  <c r="S587" i="4" s="1"/>
  <c r="BG587" i="2"/>
  <c r="U587" i="4" s="1"/>
  <c r="BF587" i="2"/>
  <c r="T587" i="4" s="1"/>
  <c r="BE171" i="2"/>
  <c r="S171" i="4" s="1"/>
  <c r="BF171" i="2"/>
  <c r="T171" i="4" s="1"/>
  <c r="BG171" i="2"/>
  <c r="U171" i="4" s="1"/>
  <c r="BE190" i="2"/>
  <c r="S190" i="4" s="1"/>
  <c r="BF190" i="2"/>
  <c r="T190" i="4" s="1"/>
  <c r="BG190" i="2"/>
  <c r="U190" i="4" s="1"/>
  <c r="BE394" i="2"/>
  <c r="S394" i="4" s="1"/>
  <c r="BF394" i="2"/>
  <c r="T394" i="4" s="1"/>
  <c r="BG394" i="2"/>
  <c r="U394" i="4" s="1"/>
  <c r="BE87" i="2"/>
  <c r="S87" i="4" s="1"/>
  <c r="BG87" i="2"/>
  <c r="U87" i="4" s="1"/>
  <c r="BF87" i="2"/>
  <c r="T87" i="4" s="1"/>
  <c r="BE160" i="2"/>
  <c r="S160" i="4" s="1"/>
  <c r="BG160" i="2"/>
  <c r="U160" i="4" s="1"/>
  <c r="BF160" i="2"/>
  <c r="T160" i="4" s="1"/>
  <c r="BE258" i="2"/>
  <c r="S258" i="4" s="1"/>
  <c r="BG258" i="2"/>
  <c r="U258" i="4" s="1"/>
  <c r="BF258" i="2"/>
  <c r="T258" i="4" s="1"/>
  <c r="BE450" i="2"/>
  <c r="S450" i="4" s="1"/>
  <c r="BF450" i="2"/>
  <c r="T450" i="4" s="1"/>
  <c r="BG450" i="2"/>
  <c r="U450" i="4" s="1"/>
  <c r="BE397" i="2"/>
  <c r="S397" i="4" s="1"/>
  <c r="BG397" i="2"/>
  <c r="U397" i="4" s="1"/>
  <c r="BF397" i="2"/>
  <c r="T397" i="4" s="1"/>
  <c r="BE301" i="2"/>
  <c r="S301" i="4" s="1"/>
  <c r="BG301" i="2"/>
  <c r="U301" i="4" s="1"/>
  <c r="BF301" i="2"/>
  <c r="T301" i="4" s="1"/>
  <c r="BE249" i="2"/>
  <c r="S249" i="4" s="1"/>
  <c r="BG249" i="2"/>
  <c r="U249" i="4" s="1"/>
  <c r="BF249" i="2"/>
  <c r="T249" i="4" s="1"/>
  <c r="BE604" i="2"/>
  <c r="S604" i="4" s="1"/>
  <c r="BG604" i="2"/>
  <c r="U604" i="4" s="1"/>
  <c r="BF604" i="2"/>
  <c r="T604" i="4" s="1"/>
  <c r="BE189" i="2"/>
  <c r="S189" i="4" s="1"/>
  <c r="BF189" i="2"/>
  <c r="T189" i="4" s="1"/>
  <c r="BG189" i="2"/>
  <c r="U189" i="4" s="1"/>
  <c r="BE461" i="2"/>
  <c r="S461" i="4" s="1"/>
  <c r="BF461" i="2"/>
  <c r="T461" i="4" s="1"/>
  <c r="BG461" i="2"/>
  <c r="U461" i="4" s="1"/>
  <c r="BE390" i="2"/>
  <c r="S390" i="4" s="1"/>
  <c r="BF390" i="2"/>
  <c r="T390" i="4" s="1"/>
  <c r="BG390" i="2"/>
  <c r="U390" i="4" s="1"/>
  <c r="BE332" i="2"/>
  <c r="S332" i="4" s="1"/>
  <c r="BG332" i="2"/>
  <c r="U332" i="4" s="1"/>
  <c r="BF332" i="2"/>
  <c r="T332" i="4" s="1"/>
  <c r="BE182" i="2"/>
  <c r="S182" i="4" s="1"/>
  <c r="BF182" i="2"/>
  <c r="T182" i="4" s="1"/>
  <c r="BG182" i="2"/>
  <c r="U182" i="4" s="1"/>
  <c r="BE201" i="2"/>
  <c r="S201" i="4" s="1"/>
  <c r="BG201" i="2"/>
  <c r="U201" i="4" s="1"/>
  <c r="BF201" i="2"/>
  <c r="T201" i="4" s="1"/>
  <c r="BE580" i="2"/>
  <c r="S580" i="4" s="1"/>
  <c r="BG580" i="2"/>
  <c r="U580" i="4" s="1"/>
  <c r="BF580" i="2"/>
  <c r="T580" i="4" s="1"/>
  <c r="BE307" i="2"/>
  <c r="S307" i="4" s="1"/>
  <c r="BF307" i="2"/>
  <c r="T307" i="4" s="1"/>
  <c r="BG307" i="2"/>
  <c r="U307" i="4" s="1"/>
  <c r="BE315" i="2"/>
  <c r="S315" i="4" s="1"/>
  <c r="BF315" i="2"/>
  <c r="T315" i="4" s="1"/>
  <c r="BG315" i="2"/>
  <c r="U315" i="4" s="1"/>
  <c r="BE449" i="2"/>
  <c r="S449" i="4" s="1"/>
  <c r="BF449" i="2"/>
  <c r="T449" i="4" s="1"/>
  <c r="BG449" i="2"/>
  <c r="U449" i="4" s="1"/>
  <c r="BT413" i="2"/>
  <c r="BW413" i="2"/>
  <c r="BE166" i="2"/>
  <c r="S166" i="4" s="1"/>
  <c r="BG166" i="2"/>
  <c r="U166" i="4" s="1"/>
  <c r="BF166" i="2"/>
  <c r="T166" i="4" s="1"/>
  <c r="BE326" i="2"/>
  <c r="S326" i="4" s="1"/>
  <c r="BG326" i="2"/>
  <c r="U326" i="4" s="1"/>
  <c r="BF326" i="2"/>
  <c r="T326" i="4" s="1"/>
  <c r="BT314" i="2"/>
  <c r="BW314" i="2"/>
  <c r="BT63" i="2"/>
  <c r="BW63" i="2"/>
  <c r="BE246" i="2"/>
  <c r="S246" i="4" s="1"/>
  <c r="BF246" i="2"/>
  <c r="T246" i="4" s="1"/>
  <c r="BG246" i="2"/>
  <c r="U246" i="4" s="1"/>
  <c r="BE163" i="2"/>
  <c r="S163" i="4" s="1"/>
  <c r="BF163" i="2"/>
  <c r="T163" i="4" s="1"/>
  <c r="BG163" i="2"/>
  <c r="U163" i="4" s="1"/>
  <c r="BT167" i="2"/>
  <c r="BW167" i="2"/>
  <c r="BE592" i="2"/>
  <c r="S592" i="4" s="1"/>
  <c r="BG592" i="2"/>
  <c r="U592" i="4" s="1"/>
  <c r="BF592" i="2"/>
  <c r="T592" i="4" s="1"/>
  <c r="BE588" i="2"/>
  <c r="S588" i="4" s="1"/>
  <c r="BF588" i="2"/>
  <c r="T588" i="4" s="1"/>
  <c r="BG588" i="2"/>
  <c r="U588" i="4" s="1"/>
  <c r="BE628" i="2"/>
  <c r="S628" i="4" s="1"/>
  <c r="BG628" i="2"/>
  <c r="U628" i="4" s="1"/>
  <c r="BF628" i="2"/>
  <c r="T628" i="4" s="1"/>
  <c r="BE336" i="2"/>
  <c r="S336" i="4" s="1"/>
  <c r="BF336" i="2"/>
  <c r="T336" i="4" s="1"/>
  <c r="BG336" i="2"/>
  <c r="U336" i="4" s="1"/>
  <c r="BE429" i="2"/>
  <c r="S429" i="4" s="1"/>
  <c r="BF429" i="2"/>
  <c r="T429" i="4" s="1"/>
  <c r="BG429" i="2"/>
  <c r="U429" i="4" s="1"/>
  <c r="BE242" i="2"/>
  <c r="S242" i="4" s="1"/>
  <c r="BG242" i="2"/>
  <c r="U242" i="4" s="1"/>
  <c r="BF242" i="2"/>
  <c r="T242" i="4" s="1"/>
  <c r="BE309" i="2"/>
  <c r="S309" i="4" s="1"/>
  <c r="BF309" i="2"/>
  <c r="T309" i="4" s="1"/>
  <c r="BG309" i="2"/>
  <c r="U309" i="4" s="1"/>
  <c r="BE317" i="2"/>
  <c r="S317" i="4" s="1"/>
  <c r="BG317" i="2"/>
  <c r="U317" i="4" s="1"/>
  <c r="BF317" i="2"/>
  <c r="T317" i="4" s="1"/>
  <c r="BE111" i="2"/>
  <c r="S111" i="4" s="1"/>
  <c r="BG111" i="2"/>
  <c r="U111" i="4" s="1"/>
  <c r="BF111" i="2"/>
  <c r="T111" i="4" s="1"/>
  <c r="BE136" i="2"/>
  <c r="S136" i="4" s="1"/>
  <c r="BF136" i="2"/>
  <c r="T136" i="4" s="1"/>
  <c r="BG136" i="2"/>
  <c r="U136" i="4" s="1"/>
  <c r="BE323" i="2"/>
  <c r="S323" i="4" s="1"/>
  <c r="BG323" i="2"/>
  <c r="U323" i="4" s="1"/>
  <c r="BF323" i="2"/>
  <c r="T323" i="4" s="1"/>
  <c r="BE102" i="2"/>
  <c r="S102" i="4" s="1"/>
  <c r="BF102" i="2"/>
  <c r="T102" i="4" s="1"/>
  <c r="BG102" i="2"/>
  <c r="U102" i="4" s="1"/>
  <c r="BE395" i="2"/>
  <c r="S395" i="4" s="1"/>
  <c r="BG395" i="2"/>
  <c r="U395" i="4" s="1"/>
  <c r="BF395" i="2"/>
  <c r="T395" i="4" s="1"/>
  <c r="BE122" i="2"/>
  <c r="S122" i="4" s="1"/>
  <c r="BF122" i="2"/>
  <c r="T122" i="4" s="1"/>
  <c r="BG122" i="2"/>
  <c r="U122" i="4" s="1"/>
  <c r="BT223" i="2"/>
  <c r="BW223" i="2"/>
  <c r="BE213" i="2"/>
  <c r="S213" i="4" s="1"/>
  <c r="BF213" i="2"/>
  <c r="T213" i="4" s="1"/>
  <c r="BG213" i="2"/>
  <c r="U213" i="4" s="1"/>
  <c r="BE191" i="2"/>
  <c r="S191" i="4" s="1"/>
  <c r="BF191" i="2"/>
  <c r="T191" i="4" s="1"/>
  <c r="BG191" i="2"/>
  <c r="U191" i="4" s="1"/>
  <c r="BT156" i="2"/>
  <c r="BW156" i="2"/>
  <c r="BE509" i="2"/>
  <c r="S509" i="4" s="1"/>
  <c r="BF509" i="2"/>
  <c r="T509" i="4" s="1"/>
  <c r="BG509" i="2"/>
  <c r="U509" i="4" s="1"/>
  <c r="BE617" i="2"/>
  <c r="S617" i="4" s="1"/>
  <c r="BG617" i="2"/>
  <c r="U617" i="4" s="1"/>
  <c r="BF617" i="2"/>
  <c r="T617" i="4" s="1"/>
  <c r="BT30" i="2"/>
  <c r="BW30" i="2"/>
  <c r="BT586" i="2"/>
  <c r="BW586" i="2"/>
  <c r="BT109" i="2"/>
  <c r="BW109" i="2"/>
  <c r="BE627" i="2"/>
  <c r="S627" i="4" s="1"/>
  <c r="BF627" i="2"/>
  <c r="T627" i="4" s="1"/>
  <c r="BG627" i="2"/>
  <c r="U627" i="4" s="1"/>
  <c r="BT510" i="2"/>
  <c r="BW510" i="2"/>
  <c r="BE495" i="2"/>
  <c r="S495" i="4" s="1"/>
  <c r="BG495" i="2"/>
  <c r="U495" i="4" s="1"/>
  <c r="BF495" i="2"/>
  <c r="T495" i="4" s="1"/>
  <c r="BE204" i="2"/>
  <c r="S204" i="4" s="1"/>
  <c r="BF204" i="2"/>
  <c r="T204" i="4" s="1"/>
  <c r="BG204" i="2"/>
  <c r="U204" i="4" s="1"/>
  <c r="BE499" i="2"/>
  <c r="S499" i="4" s="1"/>
  <c r="BG499" i="2"/>
  <c r="U499" i="4" s="1"/>
  <c r="BF499" i="2"/>
  <c r="T499" i="4" s="1"/>
  <c r="BT492" i="2"/>
  <c r="BW492" i="2"/>
  <c r="BE96" i="2"/>
  <c r="S96" i="4" s="1"/>
  <c r="BG96" i="2"/>
  <c r="U96" i="4" s="1"/>
  <c r="BF96" i="2"/>
  <c r="T96" i="4" s="1"/>
  <c r="BT440" i="2"/>
  <c r="BW440" i="2"/>
  <c r="BE364" i="2"/>
  <c r="S364" i="4" s="1"/>
  <c r="BG364" i="2"/>
  <c r="U364" i="4" s="1"/>
  <c r="BF364" i="2"/>
  <c r="T364" i="4" s="1"/>
  <c r="BE607" i="2"/>
  <c r="S607" i="4" s="1"/>
  <c r="BG607" i="2"/>
  <c r="U607" i="4" s="1"/>
  <c r="BF607" i="2"/>
  <c r="T607" i="4" s="1"/>
  <c r="BE269" i="2"/>
  <c r="S269" i="4" s="1"/>
  <c r="BF269" i="2"/>
  <c r="T269" i="4" s="1"/>
  <c r="BG269" i="2"/>
  <c r="U269" i="4" s="1"/>
  <c r="BE573" i="2"/>
  <c r="S573" i="4" s="1"/>
  <c r="BF573" i="2"/>
  <c r="T573" i="4" s="1"/>
  <c r="BG573" i="2"/>
  <c r="U573" i="4" s="1"/>
  <c r="BT608" i="2"/>
  <c r="BW608" i="2"/>
  <c r="BT601" i="2"/>
  <c r="BW601" i="2"/>
  <c r="BT525" i="2"/>
  <c r="BW525" i="2"/>
  <c r="BE422" i="2"/>
  <c r="S422" i="4" s="1"/>
  <c r="BF422" i="2"/>
  <c r="T422" i="4" s="1"/>
  <c r="BG422" i="2"/>
  <c r="U422" i="4" s="1"/>
  <c r="BT305" i="2"/>
  <c r="BW305" i="2"/>
  <c r="BE382" i="2"/>
  <c r="S382" i="4" s="1"/>
  <c r="BF382" i="2"/>
  <c r="T382" i="4" s="1"/>
  <c r="BG382" i="2"/>
  <c r="U382" i="4" s="1"/>
  <c r="BE558" i="2"/>
  <c r="S558" i="4" s="1"/>
  <c r="BG558" i="2"/>
  <c r="U558" i="4" s="1"/>
  <c r="BF558" i="2"/>
  <c r="T558" i="4" s="1"/>
  <c r="BE421" i="2"/>
  <c r="S421" i="4" s="1"/>
  <c r="BG421" i="2"/>
  <c r="U421" i="4" s="1"/>
  <c r="BF421" i="2"/>
  <c r="T421" i="4" s="1"/>
  <c r="BE339" i="2"/>
  <c r="S339" i="4" s="1"/>
  <c r="BF339" i="2"/>
  <c r="T339" i="4" s="1"/>
  <c r="BG339" i="2"/>
  <c r="U339" i="4" s="1"/>
  <c r="BT437" i="2"/>
  <c r="BW437" i="2"/>
  <c r="BT138" i="2"/>
  <c r="BW138" i="2"/>
  <c r="BT245" i="2"/>
  <c r="BW245" i="2"/>
  <c r="BE454" i="2"/>
  <c r="S454" i="4" s="1"/>
  <c r="BG454" i="2"/>
  <c r="U454" i="4" s="1"/>
  <c r="BF454" i="2"/>
  <c r="T454" i="4" s="1"/>
  <c r="BE548" i="2"/>
  <c r="S548" i="4" s="1"/>
  <c r="BF548" i="2"/>
  <c r="T548" i="4" s="1"/>
  <c r="BG548" i="2"/>
  <c r="U548" i="4" s="1"/>
  <c r="BE131" i="2"/>
  <c r="S131" i="4" s="1"/>
  <c r="BG131" i="2"/>
  <c r="U131" i="4" s="1"/>
  <c r="BF131" i="2"/>
  <c r="T131" i="4" s="1"/>
  <c r="BT606" i="2"/>
  <c r="BW606" i="2"/>
  <c r="BT157" i="2"/>
  <c r="BW157" i="2"/>
  <c r="BE630" i="2"/>
  <c r="S630" i="4" s="1"/>
  <c r="BG630" i="2"/>
  <c r="U630" i="4" s="1"/>
  <c r="BF630" i="2"/>
  <c r="T630" i="4" s="1"/>
  <c r="BT616" i="2"/>
  <c r="BW616" i="2"/>
  <c r="BT451" i="2"/>
  <c r="BW451" i="2"/>
  <c r="BT62" i="2"/>
  <c r="BW62" i="2"/>
  <c r="BE302" i="2"/>
  <c r="S302" i="4" s="1"/>
  <c r="BG302" i="2"/>
  <c r="U302" i="4" s="1"/>
  <c r="BF302" i="2"/>
  <c r="T302" i="4" s="1"/>
  <c r="BT379" i="2"/>
  <c r="BW379" i="2"/>
  <c r="BT210" i="2"/>
  <c r="BW210" i="2"/>
  <c r="BT73" i="2"/>
  <c r="BW73" i="2"/>
  <c r="BE600" i="2"/>
  <c r="S600" i="4" s="1"/>
  <c r="BF600" i="2"/>
  <c r="T600" i="4" s="1"/>
  <c r="BG600" i="2"/>
  <c r="U600" i="4" s="1"/>
  <c r="BE526" i="2"/>
  <c r="S526" i="4" s="1"/>
  <c r="BF526" i="2"/>
  <c r="T526" i="4" s="1"/>
  <c r="BG526" i="2"/>
  <c r="U526" i="4" s="1"/>
  <c r="BE435" i="2"/>
  <c r="S435" i="4" s="1"/>
  <c r="BF435" i="2"/>
  <c r="T435" i="4" s="1"/>
  <c r="BG435" i="2"/>
  <c r="U435" i="4" s="1"/>
  <c r="BE181" i="2"/>
  <c r="S181" i="4" s="1"/>
  <c r="BG181" i="2"/>
  <c r="U181" i="4" s="1"/>
  <c r="BF181" i="2"/>
  <c r="T181" i="4" s="1"/>
  <c r="BE535" i="2"/>
  <c r="S535" i="4" s="1"/>
  <c r="BG535" i="2"/>
  <c r="U535" i="4" s="1"/>
  <c r="BF535" i="2"/>
  <c r="T535" i="4" s="1"/>
  <c r="BE250" i="2"/>
  <c r="S250" i="4" s="1"/>
  <c r="BG250" i="2"/>
  <c r="U250" i="4" s="1"/>
  <c r="BF250" i="2"/>
  <c r="T250" i="4" s="1"/>
  <c r="BT352" i="2"/>
  <c r="BW352" i="2"/>
  <c r="BT346" i="2"/>
  <c r="BW346" i="2"/>
  <c r="BT620" i="2"/>
  <c r="BW620" i="2"/>
  <c r="BT497" i="2"/>
  <c r="BW497" i="2"/>
  <c r="BE51" i="2"/>
  <c r="S51" i="4" s="1"/>
  <c r="BG51" i="2"/>
  <c r="U51" i="4" s="1"/>
  <c r="BF51" i="2"/>
  <c r="T51" i="4" s="1"/>
  <c r="BE465" i="2"/>
  <c r="S465" i="4" s="1"/>
  <c r="BF465" i="2"/>
  <c r="T465" i="4" s="1"/>
  <c r="BG465" i="2"/>
  <c r="U465" i="4" s="1"/>
  <c r="BE594" i="2"/>
  <c r="S594" i="4" s="1"/>
  <c r="BF594" i="2"/>
  <c r="T594" i="4" s="1"/>
  <c r="BG594" i="2"/>
  <c r="U594" i="4" s="1"/>
  <c r="BE81" i="2"/>
  <c r="S81" i="4" s="1"/>
  <c r="BG81" i="2"/>
  <c r="U81" i="4" s="1"/>
  <c r="BF81" i="2"/>
  <c r="T81" i="4" s="1"/>
  <c r="BE432" i="2"/>
  <c r="S432" i="4" s="1"/>
  <c r="BG432" i="2"/>
  <c r="U432" i="4" s="1"/>
  <c r="BF432" i="2"/>
  <c r="T432" i="4" s="1"/>
  <c r="BE199" i="2"/>
  <c r="S199" i="4" s="1"/>
  <c r="BF199" i="2"/>
  <c r="T199" i="4" s="1"/>
  <c r="BG199" i="2"/>
  <c r="U199" i="4" s="1"/>
  <c r="BE469" i="2"/>
  <c r="S469" i="4" s="1"/>
  <c r="BF469" i="2"/>
  <c r="T469" i="4" s="1"/>
  <c r="BG469" i="2"/>
  <c r="U469" i="4" s="1"/>
  <c r="BE393" i="2"/>
  <c r="S393" i="4" s="1"/>
  <c r="BG393" i="2"/>
  <c r="U393" i="4" s="1"/>
  <c r="BF393" i="2"/>
  <c r="T393" i="4" s="1"/>
  <c r="BE632" i="2"/>
  <c r="S632" i="4" s="1"/>
  <c r="BF632" i="2"/>
  <c r="T632" i="4" s="1"/>
  <c r="BG632" i="2"/>
  <c r="U632" i="4" s="1"/>
  <c r="BE173" i="2"/>
  <c r="S173" i="4" s="1"/>
  <c r="BG173" i="2"/>
  <c r="U173" i="4" s="1"/>
  <c r="BF173" i="2"/>
  <c r="T173" i="4" s="1"/>
  <c r="BE53" i="2"/>
  <c r="S53" i="4" s="1"/>
  <c r="BG53" i="2"/>
  <c r="U53" i="4" s="1"/>
  <c r="BF53" i="2"/>
  <c r="T53" i="4" s="1"/>
  <c r="BE303" i="2"/>
  <c r="S303" i="4" s="1"/>
  <c r="BG303" i="2"/>
  <c r="U303" i="4" s="1"/>
  <c r="BF303" i="2"/>
  <c r="T303" i="4" s="1"/>
  <c r="BE295" i="2"/>
  <c r="S295" i="4" s="1"/>
  <c r="BG295" i="2"/>
  <c r="U295" i="4" s="1"/>
  <c r="BF295" i="2"/>
  <c r="T295" i="4" s="1"/>
  <c r="BE115" i="2"/>
  <c r="S115" i="4" s="1"/>
  <c r="BF115" i="2"/>
  <c r="T115" i="4" s="1"/>
  <c r="BG115" i="2"/>
  <c r="U115" i="4" s="1"/>
  <c r="BE572" i="2"/>
  <c r="S572" i="4" s="1"/>
  <c r="BF572" i="2"/>
  <c r="T572" i="4" s="1"/>
  <c r="BG572" i="2"/>
  <c r="U572" i="4" s="1"/>
  <c r="BE396" i="2"/>
  <c r="S396" i="4" s="1"/>
  <c r="BF396" i="2"/>
  <c r="T396" i="4" s="1"/>
  <c r="BG396" i="2"/>
  <c r="U396" i="4" s="1"/>
  <c r="BT13" i="2"/>
  <c r="BW13" i="2"/>
  <c r="BE568" i="2"/>
  <c r="S568" i="4" s="1"/>
  <c r="BG568" i="2"/>
  <c r="U568" i="4" s="1"/>
  <c r="BF568" i="2"/>
  <c r="T568" i="4" s="1"/>
  <c r="BT91" i="2"/>
  <c r="BW91" i="2"/>
  <c r="BT86" i="2"/>
  <c r="BW86" i="2"/>
  <c r="BT367" i="2"/>
  <c r="BW367" i="2"/>
  <c r="BT507" i="2"/>
  <c r="BW507" i="2"/>
  <c r="BE133" i="2"/>
  <c r="S133" i="4" s="1"/>
  <c r="BF133" i="2"/>
  <c r="T133" i="4" s="1"/>
  <c r="BG133" i="2"/>
  <c r="U133" i="4" s="1"/>
  <c r="BT556" i="2"/>
  <c r="BW556" i="2"/>
  <c r="BT414" i="2"/>
  <c r="BW414" i="2"/>
  <c r="BT491" i="2"/>
  <c r="BW491" i="2"/>
  <c r="BE103" i="2"/>
  <c r="S103" i="4" s="1"/>
  <c r="BF103" i="2"/>
  <c r="T103" i="4" s="1"/>
  <c r="BG103" i="2"/>
  <c r="U103" i="4" s="1"/>
  <c r="BT408" i="2"/>
  <c r="BW408" i="2"/>
  <c r="BT574" i="2"/>
  <c r="BW574" i="2"/>
  <c r="BT324" i="2"/>
  <c r="BW324" i="2"/>
  <c r="BE424" i="2"/>
  <c r="S424" i="4" s="1"/>
  <c r="BG424" i="2"/>
  <c r="U424" i="4" s="1"/>
  <c r="BF424" i="2"/>
  <c r="T424" i="4" s="1"/>
  <c r="BT110" i="2"/>
  <c r="BW110" i="2"/>
  <c r="BE142" i="2"/>
  <c r="S142" i="4" s="1"/>
  <c r="BG142" i="2"/>
  <c r="U142" i="4" s="1"/>
  <c r="BF142" i="2"/>
  <c r="T142" i="4" s="1"/>
  <c r="BE505" i="2"/>
  <c r="S505" i="4" s="1"/>
  <c r="BG505" i="2"/>
  <c r="U505" i="4" s="1"/>
  <c r="BF505" i="2"/>
  <c r="T505" i="4" s="1"/>
  <c r="BT529" i="2"/>
  <c r="BW529" i="2"/>
  <c r="BT459" i="2"/>
  <c r="BW459" i="2"/>
  <c r="BE59" i="2"/>
  <c r="S59" i="4" s="1"/>
  <c r="BG59" i="2"/>
  <c r="U59" i="4" s="1"/>
  <c r="BF59" i="2"/>
  <c r="T59" i="4" s="1"/>
  <c r="BT159" i="2"/>
  <c r="BW159" i="2"/>
  <c r="BE176" i="2"/>
  <c r="S176" i="4" s="1"/>
  <c r="BF176" i="2"/>
  <c r="T176" i="4" s="1"/>
  <c r="BG176" i="2"/>
  <c r="U176" i="4" s="1"/>
  <c r="BE325" i="2"/>
  <c r="S325" i="4" s="1"/>
  <c r="BF325" i="2"/>
  <c r="T325" i="4" s="1"/>
  <c r="BG325" i="2"/>
  <c r="U325" i="4" s="1"/>
  <c r="BE348" i="2"/>
  <c r="S348" i="4" s="1"/>
  <c r="BG348" i="2"/>
  <c r="U348" i="4" s="1"/>
  <c r="BF348" i="2"/>
  <c r="T348" i="4" s="1"/>
  <c r="BE218" i="2"/>
  <c r="S218" i="4" s="1"/>
  <c r="BF218" i="2"/>
  <c r="T218" i="4" s="1"/>
  <c r="BG218" i="2"/>
  <c r="U218" i="4" s="1"/>
  <c r="BE629" i="2"/>
  <c r="S629" i="4" s="1"/>
  <c r="BF629" i="2"/>
  <c r="T629" i="4" s="1"/>
  <c r="BG629" i="2"/>
  <c r="U629" i="4" s="1"/>
  <c r="BE55" i="2"/>
  <c r="S55" i="4" s="1"/>
  <c r="BF55" i="2"/>
  <c r="T55" i="4" s="1"/>
  <c r="BG55" i="2"/>
  <c r="U55" i="4" s="1"/>
  <c r="BE256" i="2"/>
  <c r="S256" i="4" s="1"/>
  <c r="BG256" i="2"/>
  <c r="U256" i="4" s="1"/>
  <c r="BF256" i="2"/>
  <c r="T256" i="4" s="1"/>
  <c r="BE486" i="2"/>
  <c r="S486" i="4" s="1"/>
  <c r="BG486" i="2"/>
  <c r="U486" i="4" s="1"/>
  <c r="BF486" i="2"/>
  <c r="T486" i="4" s="1"/>
  <c r="BE165" i="2"/>
  <c r="S165" i="4" s="1"/>
  <c r="BG165" i="2"/>
  <c r="U165" i="4" s="1"/>
  <c r="BF165" i="2"/>
  <c r="T165" i="4" s="1"/>
  <c r="BT591" i="2"/>
  <c r="BW591" i="2"/>
  <c r="BE49" i="2"/>
  <c r="S49" i="4" s="1"/>
  <c r="BF49" i="2"/>
  <c r="T49" i="4" s="1"/>
  <c r="BG49" i="2"/>
  <c r="U49" i="4" s="1"/>
  <c r="BE519" i="2"/>
  <c r="S519" i="4" s="1"/>
  <c r="BG519" i="2"/>
  <c r="U519" i="4" s="1"/>
  <c r="BF519" i="2"/>
  <c r="T519" i="4" s="1"/>
  <c r="BE43" i="2"/>
  <c r="S43" i="4" s="1"/>
  <c r="BF43" i="2"/>
  <c r="T43" i="4" s="1"/>
  <c r="BG43" i="2"/>
  <c r="U43" i="4" s="1"/>
  <c r="BE425" i="2"/>
  <c r="S425" i="4" s="1"/>
  <c r="BG425" i="2"/>
  <c r="U425" i="4" s="1"/>
  <c r="BF425" i="2"/>
  <c r="T425" i="4" s="1"/>
  <c r="BE330" i="2"/>
  <c r="S330" i="4" s="1"/>
  <c r="BF330" i="2"/>
  <c r="T330" i="4" s="1"/>
  <c r="BG330" i="2"/>
  <c r="U330" i="4" s="1"/>
  <c r="BE93" i="2"/>
  <c r="S93" i="4" s="1"/>
  <c r="BF93" i="2"/>
  <c r="T93" i="4" s="1"/>
  <c r="BG93" i="2"/>
  <c r="U93" i="4" s="1"/>
  <c r="BT7" i="2"/>
  <c r="BW7" i="2"/>
  <c r="BT208" i="2"/>
  <c r="BW208" i="2"/>
  <c r="BE257" i="2"/>
  <c r="S257" i="4" s="1"/>
  <c r="BG257" i="2"/>
  <c r="U257" i="4" s="1"/>
  <c r="BF257" i="2"/>
  <c r="T257" i="4" s="1"/>
  <c r="BE567" i="2"/>
  <c r="S567" i="4" s="1"/>
  <c r="BF567" i="2"/>
  <c r="T567" i="4" s="1"/>
  <c r="BG567" i="2"/>
  <c r="U567" i="4" s="1"/>
  <c r="BE618" i="2"/>
  <c r="S618" i="4" s="1"/>
  <c r="BF618" i="2"/>
  <c r="T618" i="4" s="1"/>
  <c r="BG618" i="2"/>
  <c r="U618" i="4" s="1"/>
  <c r="BT516" i="2"/>
  <c r="BW516" i="2"/>
  <c r="BT514" i="2"/>
  <c r="BW514" i="2"/>
  <c r="BT575" i="2"/>
  <c r="BW575" i="2"/>
  <c r="BT420" i="2"/>
  <c r="BW420" i="2"/>
  <c r="BE402" i="2"/>
  <c r="S402" i="4" s="1"/>
  <c r="BF402" i="2"/>
  <c r="T402" i="4" s="1"/>
  <c r="BG402" i="2"/>
  <c r="U402" i="4" s="1"/>
  <c r="BE410" i="2"/>
  <c r="S410" i="4" s="1"/>
  <c r="BF410" i="2"/>
  <c r="T410" i="4" s="1"/>
  <c r="BG410" i="2"/>
  <c r="U410" i="4" s="1"/>
  <c r="BT453" i="2"/>
  <c r="BW453" i="2"/>
  <c r="BT619" i="2"/>
  <c r="BW619" i="2"/>
  <c r="BE549" i="2"/>
  <c r="S549" i="4" s="1"/>
  <c r="BF549" i="2"/>
  <c r="T549" i="4" s="1"/>
  <c r="BG549" i="2"/>
  <c r="U549" i="4" s="1"/>
  <c r="BE50" i="2"/>
  <c r="S50" i="4" s="1"/>
  <c r="BG50" i="2"/>
  <c r="U50" i="4" s="1"/>
  <c r="BF50" i="2"/>
  <c r="T50" i="4" s="1"/>
  <c r="BE557" i="2"/>
  <c r="S557" i="4" s="1"/>
  <c r="BF557" i="2"/>
  <c r="T557" i="4" s="1"/>
  <c r="BG557" i="2"/>
  <c r="U557" i="4" s="1"/>
  <c r="BE280" i="2"/>
  <c r="S280" i="4" s="1"/>
  <c r="BF280" i="2"/>
  <c r="T280" i="4" s="1"/>
  <c r="BG280" i="2"/>
  <c r="U280" i="4" s="1"/>
  <c r="BT253" i="2"/>
  <c r="BW253" i="2"/>
  <c r="BE90" i="2"/>
  <c r="S90" i="4" s="1"/>
  <c r="BF90" i="2"/>
  <c r="T90" i="4" s="1"/>
  <c r="BG90" i="2"/>
  <c r="U90" i="4" s="1"/>
  <c r="BT530" i="2"/>
  <c r="BW530" i="2"/>
  <c r="BE77" i="2"/>
  <c r="S77" i="4" s="1"/>
  <c r="BF77" i="2"/>
  <c r="T77" i="4" s="1"/>
  <c r="BG77" i="2"/>
  <c r="U77" i="4" s="1"/>
  <c r="BE220" i="2"/>
  <c r="S220" i="4" s="1"/>
  <c r="BF220" i="2"/>
  <c r="T220" i="4" s="1"/>
  <c r="BG220" i="2"/>
  <c r="U220" i="4" s="1"/>
  <c r="BT79" i="2"/>
  <c r="BW79" i="2"/>
  <c r="BT369" i="2"/>
  <c r="BW369" i="2"/>
  <c r="BT285" i="2"/>
  <c r="BW285" i="2"/>
  <c r="BT624" i="2"/>
  <c r="BW624" i="2"/>
  <c r="BE293" i="2"/>
  <c r="S293" i="4" s="1"/>
  <c r="BG293" i="2"/>
  <c r="U293" i="4" s="1"/>
  <c r="BF293" i="2"/>
  <c r="T293" i="4" s="1"/>
  <c r="BE343" i="2"/>
  <c r="S343" i="4" s="1"/>
  <c r="BG343" i="2"/>
  <c r="U343" i="4" s="1"/>
  <c r="BF343" i="2"/>
  <c r="T343" i="4" s="1"/>
  <c r="BE129" i="2"/>
  <c r="S129" i="4" s="1"/>
  <c r="BG129" i="2"/>
  <c r="U129" i="4" s="1"/>
  <c r="BF129" i="2"/>
  <c r="T129" i="4" s="1"/>
  <c r="BE23" i="2"/>
  <c r="S23" i="4" s="1"/>
  <c r="BG23" i="2"/>
  <c r="U23" i="4" s="1"/>
  <c r="BF23" i="2"/>
  <c r="T23" i="4" s="1"/>
  <c r="BE291" i="2"/>
  <c r="S291" i="4" s="1"/>
  <c r="BF291" i="2"/>
  <c r="T291" i="4" s="1"/>
  <c r="BG291" i="2"/>
  <c r="U291" i="4" s="1"/>
  <c r="BT21" i="2"/>
  <c r="BW21" i="2"/>
  <c r="BE466" i="2"/>
  <c r="S466" i="4" s="1"/>
  <c r="BF466" i="2"/>
  <c r="T466" i="4" s="1"/>
  <c r="BG466" i="2"/>
  <c r="U466" i="4" s="1"/>
  <c r="BE578" i="2"/>
  <c r="S578" i="4" s="1"/>
  <c r="BF578" i="2"/>
  <c r="T578" i="4" s="1"/>
  <c r="BG578" i="2"/>
  <c r="U578" i="4" s="1"/>
  <c r="BE615" i="2"/>
  <c r="S615" i="4" s="1"/>
  <c r="BF615" i="2"/>
  <c r="T615" i="4" s="1"/>
  <c r="BG615" i="2"/>
  <c r="U615" i="4" s="1"/>
  <c r="BE521" i="2"/>
  <c r="S521" i="4" s="1"/>
  <c r="BF521" i="2"/>
  <c r="T521" i="4" s="1"/>
  <c r="BG521" i="2"/>
  <c r="U521" i="4" s="1"/>
  <c r="BE38" i="2"/>
  <c r="S38" i="4" s="1"/>
  <c r="BG38" i="2"/>
  <c r="U38" i="4" s="1"/>
  <c r="BF38" i="2"/>
  <c r="T38" i="4" s="1"/>
  <c r="BE579" i="2"/>
  <c r="S579" i="4" s="1"/>
  <c r="BG579" i="2"/>
  <c r="U579" i="4" s="1"/>
  <c r="BF579" i="2"/>
  <c r="T579" i="4" s="1"/>
  <c r="BE231" i="2"/>
  <c r="S231" i="4" s="1"/>
  <c r="BG231" i="2"/>
  <c r="U231" i="4" s="1"/>
  <c r="BF231" i="2"/>
  <c r="T231" i="4" s="1"/>
  <c r="BE153" i="2"/>
  <c r="S153" i="4" s="1"/>
  <c r="BF153" i="2"/>
  <c r="T153" i="4" s="1"/>
  <c r="BG153" i="2"/>
  <c r="U153" i="4" s="1"/>
  <c r="BE566" i="2"/>
  <c r="S566" i="4" s="1"/>
  <c r="BF566" i="2"/>
  <c r="T566" i="4" s="1"/>
  <c r="BG566" i="2"/>
  <c r="U566" i="4" s="1"/>
  <c r="BE403" i="2"/>
  <c r="S403" i="4" s="1"/>
  <c r="BG403" i="2"/>
  <c r="U403" i="4" s="1"/>
  <c r="BF403" i="2"/>
  <c r="T403" i="4" s="1"/>
  <c r="BE501" i="2"/>
  <c r="S501" i="4" s="1"/>
  <c r="BG501" i="2"/>
  <c r="U501" i="4" s="1"/>
  <c r="BF501" i="2"/>
  <c r="T501" i="4" s="1"/>
  <c r="BE485" i="2"/>
  <c r="S485" i="4" s="1"/>
  <c r="BG485" i="2"/>
  <c r="U485" i="4" s="1"/>
  <c r="BF485" i="2"/>
  <c r="T485" i="4" s="1"/>
  <c r="BE27" i="2"/>
  <c r="S27" i="4" s="1"/>
  <c r="BF27" i="2"/>
  <c r="T27" i="4" s="1"/>
  <c r="BG27" i="2"/>
  <c r="U27" i="4" s="1"/>
  <c r="BE553" i="2"/>
  <c r="S553" i="4" s="1"/>
  <c r="BG553" i="2"/>
  <c r="U553" i="4" s="1"/>
  <c r="BF553" i="2"/>
  <c r="T553" i="4" s="1"/>
  <c r="BE194" i="2"/>
  <c r="S194" i="4" s="1"/>
  <c r="BG194" i="2"/>
  <c r="U194" i="4" s="1"/>
  <c r="BF194" i="2"/>
  <c r="T194" i="4" s="1"/>
  <c r="BE88" i="2"/>
  <c r="S88" i="4" s="1"/>
  <c r="BG88" i="2"/>
  <c r="U88" i="4" s="1"/>
  <c r="BF88" i="2"/>
  <c r="T88" i="4" s="1"/>
  <c r="BE263" i="2"/>
  <c r="S263" i="4" s="1"/>
  <c r="BF263" i="2"/>
  <c r="T263" i="4" s="1"/>
  <c r="BG263" i="2"/>
  <c r="U263" i="4" s="1"/>
  <c r="BE247" i="2"/>
  <c r="S247" i="4" s="1"/>
  <c r="BG247" i="2"/>
  <c r="U247" i="4" s="1"/>
  <c r="BF247" i="2"/>
  <c r="T247" i="4" s="1"/>
  <c r="BE216" i="2"/>
  <c r="S216" i="4" s="1"/>
  <c r="BG216" i="2"/>
  <c r="U216" i="4" s="1"/>
  <c r="BF216" i="2"/>
  <c r="T216" i="4" s="1"/>
  <c r="BE119" i="2"/>
  <c r="S119" i="4" s="1"/>
  <c r="BG119" i="2"/>
  <c r="U119" i="4" s="1"/>
  <c r="BF119" i="2"/>
  <c r="T119" i="4" s="1"/>
  <c r="BE417" i="2"/>
  <c r="S417" i="4" s="1"/>
  <c r="BG417" i="2"/>
  <c r="U417" i="4" s="1"/>
  <c r="BF417" i="2"/>
  <c r="T417" i="4" s="1"/>
  <c r="BE584" i="2"/>
  <c r="S584" i="4" s="1"/>
  <c r="BG584" i="2"/>
  <c r="U584" i="4" s="1"/>
  <c r="BF584" i="2"/>
  <c r="T584" i="4" s="1"/>
  <c r="BE362" i="2"/>
  <c r="S362" i="4" s="1"/>
  <c r="BF362" i="2"/>
  <c r="T362" i="4" s="1"/>
  <c r="BG362" i="2"/>
  <c r="U362" i="4" s="1"/>
  <c r="BE314" i="2" l="1"/>
  <c r="S314" i="4" s="1"/>
  <c r="BG314" i="2"/>
  <c r="U314" i="4" s="1"/>
  <c r="BF314" i="2"/>
  <c r="T314" i="4" s="1"/>
  <c r="BE500" i="2"/>
  <c r="S500" i="4" s="1"/>
  <c r="BG500" i="2"/>
  <c r="U500" i="4" s="1"/>
  <c r="BF500" i="2"/>
  <c r="T500" i="4" s="1"/>
  <c r="BE137" i="2"/>
  <c r="S137" i="4" s="1"/>
  <c r="BG137" i="2"/>
  <c r="U137" i="4" s="1"/>
  <c r="BF137" i="2"/>
  <c r="T137" i="4" s="1"/>
  <c r="BE371" i="2"/>
  <c r="S371" i="4" s="1"/>
  <c r="BG371" i="2"/>
  <c r="U371" i="4" s="1"/>
  <c r="BF371" i="2"/>
  <c r="T371" i="4" s="1"/>
  <c r="BE367" i="2"/>
  <c r="S367" i="4" s="1"/>
  <c r="BF367" i="2"/>
  <c r="T367" i="4" s="1"/>
  <c r="BG367" i="2"/>
  <c r="U367" i="4" s="1"/>
  <c r="BE228" i="2"/>
  <c r="S228" i="4" s="1"/>
  <c r="BF228" i="2"/>
  <c r="T228" i="4" s="1"/>
  <c r="BG228" i="2"/>
  <c r="U228" i="4" s="1"/>
  <c r="BE73" i="2"/>
  <c r="S73" i="4" s="1"/>
  <c r="BG73" i="2"/>
  <c r="U73" i="4" s="1"/>
  <c r="BF73" i="2"/>
  <c r="T73" i="4" s="1"/>
  <c r="BE63" i="2"/>
  <c r="S63" i="4" s="1"/>
  <c r="BF63" i="2"/>
  <c r="T63" i="4" s="1"/>
  <c r="BG63" i="2"/>
  <c r="U63" i="4" s="1"/>
  <c r="BE613" i="2"/>
  <c r="S613" i="4" s="1"/>
  <c r="BF613" i="2"/>
  <c r="T613" i="4" s="1"/>
  <c r="BG613" i="2"/>
  <c r="U613" i="4" s="1"/>
  <c r="BE530" i="2"/>
  <c r="S530" i="4" s="1"/>
  <c r="BG530" i="2"/>
  <c r="U530" i="4" s="1"/>
  <c r="BF530" i="2"/>
  <c r="T530" i="4" s="1"/>
  <c r="BE577" i="2"/>
  <c r="S577" i="4" s="1"/>
  <c r="BG577" i="2"/>
  <c r="U577" i="4" s="1"/>
  <c r="BF577" i="2"/>
  <c r="T577" i="4" s="1"/>
  <c r="BE524" i="2"/>
  <c r="S524" i="4" s="1"/>
  <c r="BG524" i="2"/>
  <c r="U524" i="4" s="1"/>
  <c r="BF524" i="2"/>
  <c r="T524" i="4" s="1"/>
  <c r="BE563" i="2"/>
  <c r="S563" i="4" s="1"/>
  <c r="BG563" i="2"/>
  <c r="U563" i="4" s="1"/>
  <c r="BF563" i="2"/>
  <c r="T563" i="4" s="1"/>
  <c r="BE375" i="2"/>
  <c r="S375" i="4" s="1"/>
  <c r="BF375" i="2"/>
  <c r="T375" i="4" s="1"/>
  <c r="BG375" i="2"/>
  <c r="U375" i="4" s="1"/>
  <c r="BE229" i="2"/>
  <c r="S229" i="4" s="1"/>
  <c r="BG229" i="2"/>
  <c r="U229" i="4" s="1"/>
  <c r="BF229" i="2"/>
  <c r="T229" i="4" s="1"/>
  <c r="BE574" i="2"/>
  <c r="S574" i="4" s="1"/>
  <c r="BG574" i="2"/>
  <c r="U574" i="4" s="1"/>
  <c r="BF574" i="2"/>
  <c r="T574" i="4" s="1"/>
  <c r="BE149" i="2"/>
  <c r="S149" i="4" s="1"/>
  <c r="BF149" i="2"/>
  <c r="T149" i="4" s="1"/>
  <c r="BG149" i="2"/>
  <c r="U149" i="4" s="1"/>
  <c r="BE109" i="2"/>
  <c r="S109" i="4" s="1"/>
  <c r="BF109" i="2"/>
  <c r="T109" i="4" s="1"/>
  <c r="BG109" i="2"/>
  <c r="U109" i="4" s="1"/>
  <c r="BE554" i="2"/>
  <c r="S554" i="4" s="1"/>
  <c r="BF554" i="2"/>
  <c r="T554" i="4" s="1"/>
  <c r="BG554" i="2"/>
  <c r="U554" i="4" s="1"/>
  <c r="BE381" i="2"/>
  <c r="S381" i="4" s="1"/>
  <c r="BF381" i="2"/>
  <c r="T381" i="4" s="1"/>
  <c r="BG381" i="2"/>
  <c r="U381" i="4" s="1"/>
  <c r="BE437" i="2"/>
  <c r="S437" i="4" s="1"/>
  <c r="BG437" i="2"/>
  <c r="U437" i="4" s="1"/>
  <c r="BF437" i="2"/>
  <c r="T437" i="4" s="1"/>
  <c r="BE415" i="2"/>
  <c r="S415" i="4" s="1"/>
  <c r="BF415" i="2"/>
  <c r="T415" i="4" s="1"/>
  <c r="BG415" i="2"/>
  <c r="U415" i="4" s="1"/>
  <c r="BE462" i="2"/>
  <c r="S462" i="4" s="1"/>
  <c r="BF462" i="2"/>
  <c r="T462" i="4" s="1"/>
  <c r="BG462" i="2"/>
  <c r="U462" i="4" s="1"/>
  <c r="BE120" i="2"/>
  <c r="S120" i="4" s="1"/>
  <c r="BF120" i="2"/>
  <c r="T120" i="4" s="1"/>
  <c r="BG120" i="2"/>
  <c r="U120" i="4" s="1"/>
  <c r="BE456" i="2"/>
  <c r="S456" i="4" s="1"/>
  <c r="BF456" i="2"/>
  <c r="T456" i="4" s="1"/>
  <c r="BG456" i="2"/>
  <c r="U456" i="4" s="1"/>
  <c r="BE214" i="2"/>
  <c r="S214" i="4" s="1"/>
  <c r="BG214" i="2"/>
  <c r="U214" i="4" s="1"/>
  <c r="BF214" i="2"/>
  <c r="T214" i="4" s="1"/>
  <c r="BE525" i="2"/>
  <c r="S525" i="4" s="1"/>
  <c r="BG525" i="2"/>
  <c r="U525" i="4" s="1"/>
  <c r="BF525" i="2"/>
  <c r="T525" i="4" s="1"/>
  <c r="BE420" i="2"/>
  <c r="S420" i="4" s="1"/>
  <c r="BG420" i="2"/>
  <c r="U420" i="4" s="1"/>
  <c r="BF420" i="2"/>
  <c r="T420" i="4" s="1"/>
  <c r="BE183" i="2"/>
  <c r="S183" i="4" s="1"/>
  <c r="BF183" i="2"/>
  <c r="T183" i="4" s="1"/>
  <c r="BG183" i="2"/>
  <c r="U183" i="4" s="1"/>
  <c r="BE445" i="2"/>
  <c r="S445" i="4" s="1"/>
  <c r="BF445" i="2"/>
  <c r="T445" i="4" s="1"/>
  <c r="BG445" i="2"/>
  <c r="U445" i="4" s="1"/>
  <c r="BE179" i="2"/>
  <c r="S179" i="4" s="1"/>
  <c r="BF179" i="2"/>
  <c r="T179" i="4" s="1"/>
  <c r="BG179" i="2"/>
  <c r="U179" i="4" s="1"/>
  <c r="BE130" i="2"/>
  <c r="S130" i="4" s="1"/>
  <c r="BF130" i="2"/>
  <c r="T130" i="4" s="1"/>
  <c r="BG130" i="2"/>
  <c r="U130" i="4" s="1"/>
  <c r="BE625" i="2"/>
  <c r="S625" i="4" s="1"/>
  <c r="BG625" i="2"/>
  <c r="U625" i="4" s="1"/>
  <c r="BF625" i="2"/>
  <c r="T625" i="4" s="1"/>
  <c r="BE517" i="2"/>
  <c r="S517" i="4" s="1"/>
  <c r="BG517" i="2"/>
  <c r="U517" i="4" s="1"/>
  <c r="BF517" i="2"/>
  <c r="T517" i="4" s="1"/>
  <c r="BE61" i="2"/>
  <c r="S61" i="4" s="1"/>
  <c r="BF61" i="2"/>
  <c r="T61" i="4" s="1"/>
  <c r="BG61" i="2"/>
  <c r="U61" i="4" s="1"/>
  <c r="BE319" i="2"/>
  <c r="S319" i="4" s="1"/>
  <c r="BG319" i="2"/>
  <c r="U319" i="4" s="1"/>
  <c r="BF319" i="2"/>
  <c r="T319" i="4" s="1"/>
  <c r="BE532" i="2"/>
  <c r="S532" i="4" s="1"/>
  <c r="BF532" i="2"/>
  <c r="T532" i="4" s="1"/>
  <c r="BG532" i="2"/>
  <c r="U532" i="4" s="1"/>
  <c r="BE355" i="2"/>
  <c r="S355" i="4" s="1"/>
  <c r="BG355" i="2"/>
  <c r="U355" i="4" s="1"/>
  <c r="BF355" i="2"/>
  <c r="T355" i="4" s="1"/>
  <c r="BE206" i="2"/>
  <c r="S206" i="4" s="1"/>
  <c r="BF206" i="2"/>
  <c r="T206" i="4" s="1"/>
  <c r="BG206" i="2"/>
  <c r="U206" i="4" s="1"/>
  <c r="BE384" i="2"/>
  <c r="S384" i="4" s="1"/>
  <c r="BF384" i="2"/>
  <c r="T384" i="4" s="1"/>
  <c r="BG384" i="2"/>
  <c r="U384" i="4" s="1"/>
  <c r="BE459" i="2"/>
  <c r="S459" i="4" s="1"/>
  <c r="BG459" i="2"/>
  <c r="U459" i="4" s="1"/>
  <c r="BF459" i="2"/>
  <c r="T459" i="4" s="1"/>
  <c r="BE10" i="2"/>
  <c r="S10" i="4" s="1"/>
  <c r="BF10" i="2"/>
  <c r="T10" i="4" s="1"/>
  <c r="BG10" i="2"/>
  <c r="U10" i="4" s="1"/>
  <c r="BE110" i="2"/>
  <c r="S110" i="4" s="1"/>
  <c r="BF110" i="2"/>
  <c r="T110" i="4" s="1"/>
  <c r="BG110" i="2"/>
  <c r="U110" i="4" s="1"/>
  <c r="BE616" i="2"/>
  <c r="S616" i="4" s="1"/>
  <c r="BG616" i="2"/>
  <c r="U616" i="4" s="1"/>
  <c r="BF616" i="2"/>
  <c r="T616" i="4" s="1"/>
  <c r="BE399" i="2"/>
  <c r="S399" i="4" s="1"/>
  <c r="BG399" i="2"/>
  <c r="U399" i="4" s="1"/>
  <c r="BF399" i="2"/>
  <c r="T399" i="4" s="1"/>
  <c r="BE476" i="2"/>
  <c r="S476" i="4" s="1"/>
  <c r="BG476" i="2"/>
  <c r="U476" i="4" s="1"/>
  <c r="BF476" i="2"/>
  <c r="T476" i="4" s="1"/>
  <c r="BE232" i="2"/>
  <c r="S232" i="4" s="1"/>
  <c r="BG232" i="2"/>
  <c r="U232" i="4" s="1"/>
  <c r="BF232" i="2"/>
  <c r="T232" i="4" s="1"/>
  <c r="BE428" i="2"/>
  <c r="S428" i="4" s="1"/>
  <c r="BF428" i="2"/>
  <c r="T428" i="4" s="1"/>
  <c r="BG428" i="2"/>
  <c r="U428" i="4" s="1"/>
  <c r="BE387" i="2"/>
  <c r="S387" i="4" s="1"/>
  <c r="BF387" i="2"/>
  <c r="T387" i="4" s="1"/>
  <c r="BG387" i="2"/>
  <c r="U387" i="4" s="1"/>
  <c r="BE281" i="2"/>
  <c r="S281" i="4" s="1"/>
  <c r="BG281" i="2"/>
  <c r="U281" i="4" s="1"/>
  <c r="BF281" i="2"/>
  <c r="T281" i="4" s="1"/>
  <c r="BE329" i="2"/>
  <c r="S329" i="4" s="1"/>
  <c r="BG329" i="2"/>
  <c r="U329" i="4" s="1"/>
  <c r="BF329" i="2"/>
  <c r="T329" i="4" s="1"/>
  <c r="BE123" i="2"/>
  <c r="S123" i="4" s="1"/>
  <c r="BG123" i="2"/>
  <c r="U123" i="4" s="1"/>
  <c r="BF123" i="2"/>
  <c r="T123" i="4" s="1"/>
  <c r="BE583" i="2"/>
  <c r="S583" i="4" s="1"/>
  <c r="BG583" i="2"/>
  <c r="U583" i="4" s="1"/>
  <c r="BF583" i="2"/>
  <c r="T583" i="4" s="1"/>
  <c r="BE253" i="2"/>
  <c r="S253" i="4" s="1"/>
  <c r="BF253" i="2"/>
  <c r="T253" i="4" s="1"/>
  <c r="BG253" i="2"/>
  <c r="U253" i="4" s="1"/>
  <c r="BE241" i="2"/>
  <c r="S241" i="4" s="1"/>
  <c r="BF241" i="2"/>
  <c r="T241" i="4" s="1"/>
  <c r="BG241" i="2"/>
  <c r="U241" i="4" s="1"/>
  <c r="BE15" i="2"/>
  <c r="S15" i="4" s="1"/>
  <c r="BF15" i="2"/>
  <c r="T15" i="4" s="1"/>
  <c r="BG15" i="2"/>
  <c r="U15" i="4" s="1"/>
  <c r="BE504" i="2"/>
  <c r="S504" i="4" s="1"/>
  <c r="BF504" i="2"/>
  <c r="T504" i="4" s="1"/>
  <c r="BG504" i="2"/>
  <c r="U504" i="4" s="1"/>
  <c r="BE208" i="2"/>
  <c r="S208" i="4" s="1"/>
  <c r="BF208" i="2"/>
  <c r="T208" i="4" s="1"/>
  <c r="BG208" i="2"/>
  <c r="U208" i="4" s="1"/>
  <c r="BE100" i="2"/>
  <c r="S100" i="4" s="1"/>
  <c r="BF100" i="2"/>
  <c r="T100" i="4" s="1"/>
  <c r="BG100" i="2"/>
  <c r="U100" i="4" s="1"/>
  <c r="BE275" i="2"/>
  <c r="S275" i="4" s="1"/>
  <c r="BF275" i="2"/>
  <c r="T275" i="4" s="1"/>
  <c r="BG275" i="2"/>
  <c r="U275" i="4" s="1"/>
  <c r="BE451" i="2"/>
  <c r="S451" i="4" s="1"/>
  <c r="BF451" i="2"/>
  <c r="T451" i="4" s="1"/>
  <c r="BG451" i="2"/>
  <c r="U451" i="4" s="1"/>
  <c r="BE74" i="2"/>
  <c r="S74" i="4" s="1"/>
  <c r="BF74" i="2"/>
  <c r="T74" i="4" s="1"/>
  <c r="BG74" i="2"/>
  <c r="U74" i="4" s="1"/>
  <c r="BE108" i="2"/>
  <c r="S108" i="4" s="1"/>
  <c r="BF108" i="2"/>
  <c r="T108" i="4" s="1"/>
  <c r="BG108" i="2"/>
  <c r="U108" i="4" s="1"/>
  <c r="BE610" i="2"/>
  <c r="S610" i="4" s="1"/>
  <c r="BG610" i="2"/>
  <c r="U610" i="4" s="1"/>
  <c r="BF610" i="2"/>
  <c r="T610" i="4" s="1"/>
  <c r="BE21" i="2"/>
  <c r="S21" i="4" s="1"/>
  <c r="BG21" i="2"/>
  <c r="U21" i="4" s="1"/>
  <c r="BF21" i="2"/>
  <c r="T21" i="4" s="1"/>
  <c r="BE290" i="2"/>
  <c r="S290" i="4" s="1"/>
  <c r="BG290" i="2"/>
  <c r="U290" i="4" s="1"/>
  <c r="BF290" i="2"/>
  <c r="T290" i="4" s="1"/>
  <c r="BE91" i="2"/>
  <c r="S91" i="4" s="1"/>
  <c r="BF91" i="2"/>
  <c r="T91" i="4" s="1"/>
  <c r="BG91" i="2"/>
  <c r="U91" i="4" s="1"/>
  <c r="BE271" i="2"/>
  <c r="S271" i="4" s="1"/>
  <c r="BG271" i="2"/>
  <c r="U271" i="4" s="1"/>
  <c r="BF271" i="2"/>
  <c r="T271" i="4" s="1"/>
  <c r="BE234" i="2"/>
  <c r="S234" i="4" s="1"/>
  <c r="BG234" i="2"/>
  <c r="U234" i="4" s="1"/>
  <c r="BF234" i="2"/>
  <c r="T234" i="4" s="1"/>
  <c r="BE622" i="2"/>
  <c r="S622" i="4" s="1"/>
  <c r="BF622" i="2"/>
  <c r="T622" i="4" s="1"/>
  <c r="BG622" i="2"/>
  <c r="U622" i="4" s="1"/>
  <c r="BE134" i="2"/>
  <c r="S134" i="4" s="1"/>
  <c r="BG134" i="2"/>
  <c r="U134" i="4" s="1"/>
  <c r="BF134" i="2"/>
  <c r="T134" i="4" s="1"/>
  <c r="BE159" i="2"/>
  <c r="S159" i="4" s="1"/>
  <c r="BF159" i="2"/>
  <c r="T159" i="4" s="1"/>
  <c r="BG159" i="2"/>
  <c r="U159" i="4" s="1"/>
  <c r="BE308" i="2"/>
  <c r="S308" i="4" s="1"/>
  <c r="BG308" i="2"/>
  <c r="U308" i="4" s="1"/>
  <c r="BF308" i="2"/>
  <c r="T308" i="4" s="1"/>
  <c r="BE86" i="2"/>
  <c r="S86" i="4" s="1"/>
  <c r="BG86" i="2"/>
  <c r="U86" i="4" s="1"/>
  <c r="BF86" i="2"/>
  <c r="T86" i="4" s="1"/>
  <c r="BE227" i="2"/>
  <c r="S227" i="4" s="1"/>
  <c r="BF227" i="2"/>
  <c r="T227" i="4" s="1"/>
  <c r="BG227" i="2"/>
  <c r="U227" i="4" s="1"/>
  <c r="BE7" i="2"/>
  <c r="S7" i="4" s="1"/>
  <c r="BF7" i="2"/>
  <c r="T7" i="4" s="1"/>
  <c r="BG7" i="2"/>
  <c r="U7" i="4" s="1"/>
  <c r="BE385" i="2"/>
  <c r="S385" i="4" s="1"/>
  <c r="BG385" i="2"/>
  <c r="U385" i="4" s="1"/>
  <c r="BF385" i="2"/>
  <c r="T385" i="4" s="1"/>
  <c r="BE477" i="2"/>
  <c r="S477" i="4" s="1"/>
  <c r="BG477" i="2"/>
  <c r="U477" i="4" s="1"/>
  <c r="BF477" i="2"/>
  <c r="T477" i="4" s="1"/>
  <c r="BE455" i="2"/>
  <c r="S455" i="4" s="1"/>
  <c r="BG455" i="2"/>
  <c r="U455" i="4" s="1"/>
  <c r="BF455" i="2"/>
  <c r="T455" i="4" s="1"/>
  <c r="BE389" i="2"/>
  <c r="S389" i="4" s="1"/>
  <c r="BG389" i="2"/>
  <c r="U389" i="4" s="1"/>
  <c r="BF389" i="2"/>
  <c r="T389" i="4" s="1"/>
  <c r="BE84" i="2"/>
  <c r="S84" i="4" s="1"/>
  <c r="BG84" i="2"/>
  <c r="U84" i="4" s="1"/>
  <c r="BF84" i="2"/>
  <c r="T84" i="4" s="1"/>
  <c r="BE366" i="2"/>
  <c r="S366" i="4" s="1"/>
  <c r="BG366" i="2"/>
  <c r="U366" i="4" s="1"/>
  <c r="BF366" i="2"/>
  <c r="T366" i="4" s="1"/>
  <c r="BE468" i="2"/>
  <c r="S468" i="4" s="1"/>
  <c r="BF468" i="2"/>
  <c r="T468" i="4" s="1"/>
  <c r="BG468" i="2"/>
  <c r="U468" i="4" s="1"/>
  <c r="BE514" i="2"/>
  <c r="S514" i="4" s="1"/>
  <c r="BF514" i="2"/>
  <c r="T514" i="4" s="1"/>
  <c r="BG514" i="2"/>
  <c r="U514" i="4" s="1"/>
  <c r="BE353" i="2"/>
  <c r="S353" i="4" s="1"/>
  <c r="BG353" i="2"/>
  <c r="U353" i="4" s="1"/>
  <c r="BF353" i="2"/>
  <c r="T353" i="4" s="1"/>
  <c r="BE510" i="2"/>
  <c r="S510" i="4" s="1"/>
  <c r="BF510" i="2"/>
  <c r="T510" i="4" s="1"/>
  <c r="BG510" i="2"/>
  <c r="U510" i="4" s="1"/>
  <c r="BE79" i="2"/>
  <c r="S79" i="4" s="1"/>
  <c r="BF79" i="2"/>
  <c r="T79" i="4" s="1"/>
  <c r="BG79" i="2"/>
  <c r="U79" i="4" s="1"/>
  <c r="BE245" i="2"/>
  <c r="S245" i="4" s="1"/>
  <c r="BF245" i="2"/>
  <c r="T245" i="4" s="1"/>
  <c r="BG245" i="2"/>
  <c r="U245" i="4" s="1"/>
  <c r="BE552" i="2"/>
  <c r="S552" i="4" s="1"/>
  <c r="BG552" i="2"/>
  <c r="U552" i="4" s="1"/>
  <c r="BF552" i="2"/>
  <c r="T552" i="4" s="1"/>
  <c r="BE33" i="2"/>
  <c r="S33" i="4" s="1"/>
  <c r="BF33" i="2"/>
  <c r="T33" i="4" s="1"/>
  <c r="BG33" i="2"/>
  <c r="U33" i="4" s="1"/>
  <c r="BE464" i="2"/>
  <c r="S464" i="4" s="1"/>
  <c r="BF464" i="2"/>
  <c r="T464" i="4" s="1"/>
  <c r="BG464" i="2"/>
  <c r="U464" i="4" s="1"/>
  <c r="BE305" i="2"/>
  <c r="S305" i="4" s="1"/>
  <c r="BF305" i="2"/>
  <c r="T305" i="4" s="1"/>
  <c r="BG305" i="2"/>
  <c r="U305" i="4" s="1"/>
  <c r="BE169" i="2"/>
  <c r="S169" i="4" s="1"/>
  <c r="BG169" i="2"/>
  <c r="U169" i="4" s="1"/>
  <c r="BF169" i="2"/>
  <c r="T169" i="4" s="1"/>
  <c r="BE608" i="2"/>
  <c r="S608" i="4" s="1"/>
  <c r="BG608" i="2"/>
  <c r="U608" i="4" s="1"/>
  <c r="BF608" i="2"/>
  <c r="T608" i="4" s="1"/>
  <c r="BE440" i="2"/>
  <c r="S440" i="4" s="1"/>
  <c r="BG440" i="2"/>
  <c r="U440" i="4" s="1"/>
  <c r="BF440" i="2"/>
  <c r="T440" i="4" s="1"/>
  <c r="BE156" i="2"/>
  <c r="S156" i="4" s="1"/>
  <c r="BF156" i="2"/>
  <c r="T156" i="4" s="1"/>
  <c r="BG156" i="2"/>
  <c r="U156" i="4" s="1"/>
  <c r="BE318" i="2"/>
  <c r="S318" i="4" s="1"/>
  <c r="BF318" i="2"/>
  <c r="T318" i="4" s="1"/>
  <c r="BG318" i="2"/>
  <c r="U318" i="4" s="1"/>
  <c r="BE285" i="2"/>
  <c r="S285" i="4" s="1"/>
  <c r="BG285" i="2"/>
  <c r="U285" i="4" s="1"/>
  <c r="BF285" i="2"/>
  <c r="T285" i="4" s="1"/>
  <c r="BE26" i="2"/>
  <c r="S26" i="4" s="1"/>
  <c r="BF26" i="2"/>
  <c r="T26" i="4" s="1"/>
  <c r="BG26" i="2"/>
  <c r="U26" i="4" s="1"/>
  <c r="BE444" i="2"/>
  <c r="S444" i="4" s="1"/>
  <c r="BF444" i="2"/>
  <c r="T444" i="4" s="1"/>
  <c r="BG444" i="2"/>
  <c r="U444" i="4" s="1"/>
  <c r="BE178" i="2"/>
  <c r="S178" i="4" s="1"/>
  <c r="BF178" i="2"/>
  <c r="T178" i="4" s="1"/>
  <c r="BG178" i="2"/>
  <c r="U178" i="4" s="1"/>
  <c r="BE529" i="2"/>
  <c r="S529" i="4" s="1"/>
  <c r="BG529" i="2"/>
  <c r="U529" i="4" s="1"/>
  <c r="BF529" i="2"/>
  <c r="T529" i="4" s="1"/>
  <c r="BE516" i="2"/>
  <c r="S516" i="4" s="1"/>
  <c r="BF516" i="2"/>
  <c r="T516" i="4" s="1"/>
  <c r="BG516" i="2"/>
  <c r="U516" i="4" s="1"/>
  <c r="BE71" i="2"/>
  <c r="S71" i="4" s="1"/>
  <c r="BF71" i="2"/>
  <c r="T71" i="4" s="1"/>
  <c r="BG71" i="2"/>
  <c r="U71" i="4" s="1"/>
  <c r="BE282" i="2"/>
  <c r="S282" i="4" s="1"/>
  <c r="BF282" i="2"/>
  <c r="T282" i="4" s="1"/>
  <c r="BG282" i="2"/>
  <c r="U282" i="4" s="1"/>
  <c r="BE601" i="2"/>
  <c r="S601" i="4" s="1"/>
  <c r="BF601" i="2"/>
  <c r="T601" i="4" s="1"/>
  <c r="BG601" i="2"/>
  <c r="U601" i="4" s="1"/>
  <c r="BE223" i="2"/>
  <c r="S223" i="4" s="1"/>
  <c r="BF223" i="2"/>
  <c r="T223" i="4" s="1"/>
  <c r="BG223" i="2"/>
  <c r="U223" i="4" s="1"/>
  <c r="BE631" i="2"/>
  <c r="S631" i="4" s="1"/>
  <c r="BG631" i="2"/>
  <c r="U631" i="4" s="1"/>
  <c r="BF631" i="2"/>
  <c r="T631" i="4" s="1"/>
  <c r="BE611" i="2"/>
  <c r="S611" i="4" s="1"/>
  <c r="BF611" i="2"/>
  <c r="T611" i="4" s="1"/>
  <c r="BG611" i="2"/>
  <c r="U611" i="4" s="1"/>
  <c r="BE162" i="2"/>
  <c r="S162" i="4" s="1"/>
  <c r="BF162" i="2"/>
  <c r="T162" i="4" s="1"/>
  <c r="BG162" i="2"/>
  <c r="U162" i="4" s="1"/>
  <c r="BE252" i="2"/>
  <c r="S252" i="4" s="1"/>
  <c r="BF252" i="2"/>
  <c r="T252" i="4" s="1"/>
  <c r="BG252" i="2"/>
  <c r="U252" i="4" s="1"/>
  <c r="BE270" i="2"/>
  <c r="S270" i="4" s="1"/>
  <c r="BG270" i="2"/>
  <c r="U270" i="4" s="1"/>
  <c r="BF270" i="2"/>
  <c r="T270" i="4" s="1"/>
  <c r="BE117" i="2"/>
  <c r="S117" i="4" s="1"/>
  <c r="BG117" i="2"/>
  <c r="U117" i="4" s="1"/>
  <c r="BF117" i="2"/>
  <c r="T117" i="4" s="1"/>
  <c r="BE18" i="2"/>
  <c r="S18" i="4" s="1"/>
  <c r="BG18" i="2"/>
  <c r="U18" i="4" s="1"/>
  <c r="BF18" i="2"/>
  <c r="T18" i="4" s="1"/>
  <c r="BE347" i="2"/>
  <c r="S347" i="4" s="1"/>
  <c r="BG347" i="2"/>
  <c r="U347" i="4" s="1"/>
  <c r="BF347" i="2"/>
  <c r="T347" i="4" s="1"/>
  <c r="BE369" i="2"/>
  <c r="S369" i="4" s="1"/>
  <c r="BG369" i="2"/>
  <c r="U369" i="4" s="1"/>
  <c r="BF369" i="2"/>
  <c r="T369" i="4" s="1"/>
  <c r="BE225" i="2"/>
  <c r="S225" i="4" s="1"/>
  <c r="BF225" i="2"/>
  <c r="T225" i="4" s="1"/>
  <c r="BG225" i="2"/>
  <c r="U225" i="4" s="1"/>
  <c r="BE157" i="2"/>
  <c r="S157" i="4" s="1"/>
  <c r="BG157" i="2"/>
  <c r="U157" i="4" s="1"/>
  <c r="BF157" i="2"/>
  <c r="T157" i="4" s="1"/>
  <c r="BE561" i="2"/>
  <c r="S561" i="4" s="1"/>
  <c r="BF561" i="2"/>
  <c r="T561" i="4" s="1"/>
  <c r="BG561" i="2"/>
  <c r="U561" i="4" s="1"/>
  <c r="BE30" i="2"/>
  <c r="S30" i="4" s="1"/>
  <c r="BG30" i="2"/>
  <c r="U30" i="4" s="1"/>
  <c r="BF30" i="2"/>
  <c r="T30" i="4" s="1"/>
  <c r="BE237" i="2"/>
  <c r="S237" i="4" s="1"/>
  <c r="BG237" i="2"/>
  <c r="U237" i="4" s="1"/>
  <c r="BF237" i="2"/>
  <c r="T237" i="4" s="1"/>
  <c r="BE268" i="2"/>
  <c r="S268" i="4" s="1"/>
  <c r="BG268" i="2"/>
  <c r="U268" i="4" s="1"/>
  <c r="BF268" i="2"/>
  <c r="T268" i="4" s="1"/>
  <c r="BE22" i="2"/>
  <c r="S22" i="4" s="1"/>
  <c r="BF22" i="2"/>
  <c r="T22" i="4" s="1"/>
  <c r="BG22" i="2"/>
  <c r="U22" i="4" s="1"/>
  <c r="BE272" i="2"/>
  <c r="S272" i="4" s="1"/>
  <c r="BG272" i="2"/>
  <c r="U272" i="4" s="1"/>
  <c r="BF272" i="2"/>
  <c r="T272" i="4" s="1"/>
  <c r="BE412" i="2"/>
  <c r="S412" i="4" s="1"/>
  <c r="BG412" i="2"/>
  <c r="U412" i="4" s="1"/>
  <c r="BF412" i="2"/>
  <c r="T412" i="4" s="1"/>
  <c r="BE480" i="2"/>
  <c r="S480" i="4" s="1"/>
  <c r="BF480" i="2"/>
  <c r="T480" i="4" s="1"/>
  <c r="BG480" i="2"/>
  <c r="U480" i="4" s="1"/>
  <c r="BE413" i="2"/>
  <c r="S413" i="4" s="1"/>
  <c r="BG413" i="2"/>
  <c r="U413" i="4" s="1"/>
  <c r="BF413" i="2"/>
  <c r="T413" i="4" s="1"/>
  <c r="BE60" i="2"/>
  <c r="S60" i="4" s="1"/>
  <c r="BG60" i="2"/>
  <c r="U60" i="4" s="1"/>
  <c r="BF60" i="2"/>
  <c r="T60" i="4" s="1"/>
  <c r="BE126" i="2"/>
  <c r="S126" i="4" s="1"/>
  <c r="BF126" i="2"/>
  <c r="T126" i="4" s="1"/>
  <c r="BG126" i="2"/>
  <c r="U126" i="4" s="1"/>
  <c r="BE589" i="2"/>
  <c r="S589" i="4" s="1"/>
  <c r="BG589" i="2"/>
  <c r="U589" i="4" s="1"/>
  <c r="BF589" i="2"/>
  <c r="T589" i="4" s="1"/>
  <c r="BE324" i="2"/>
  <c r="S324" i="4" s="1"/>
  <c r="BF324" i="2"/>
  <c r="T324" i="4" s="1"/>
  <c r="BG324" i="2"/>
  <c r="U324" i="4" s="1"/>
  <c r="BE436" i="2"/>
  <c r="S436" i="4" s="1"/>
  <c r="BG436" i="2"/>
  <c r="U436" i="4" s="1"/>
  <c r="BF436" i="2"/>
  <c r="T436" i="4" s="1"/>
  <c r="BE335" i="2"/>
  <c r="S335" i="4" s="1"/>
  <c r="BF335" i="2"/>
  <c r="T335" i="4" s="1"/>
  <c r="BG335" i="2"/>
  <c r="U335" i="4" s="1"/>
  <c r="BE193" i="2"/>
  <c r="S193" i="4" s="1"/>
  <c r="BF193" i="2"/>
  <c r="T193" i="4" s="1"/>
  <c r="BG193" i="2"/>
  <c r="U193" i="4" s="1"/>
  <c r="BE32" i="2"/>
  <c r="S32" i="4" s="1"/>
  <c r="BG32" i="2"/>
  <c r="U32" i="4" s="1"/>
  <c r="BF32" i="2"/>
  <c r="T32" i="4" s="1"/>
  <c r="BE448" i="2"/>
  <c r="S448" i="4" s="1"/>
  <c r="BF448" i="2"/>
  <c r="T448" i="4" s="1"/>
  <c r="BG448" i="2"/>
  <c r="U448" i="4" s="1"/>
  <c r="BE443" i="2"/>
  <c r="S443" i="4" s="1"/>
  <c r="BF443" i="2"/>
  <c r="T443" i="4" s="1"/>
  <c r="BG443" i="2"/>
  <c r="U443" i="4" s="1"/>
  <c r="BE197" i="2"/>
  <c r="S197" i="4" s="1"/>
  <c r="BF197" i="2"/>
  <c r="T197" i="4" s="1"/>
  <c r="BG197" i="2"/>
  <c r="U197" i="4" s="1"/>
  <c r="BE414" i="2"/>
  <c r="S414" i="4" s="1"/>
  <c r="BG414" i="2"/>
  <c r="U414" i="4" s="1"/>
  <c r="BF414" i="2"/>
  <c r="T414" i="4" s="1"/>
  <c r="BE515" i="2"/>
  <c r="S515" i="4" s="1"/>
  <c r="BG515" i="2"/>
  <c r="U515" i="4" s="1"/>
  <c r="BF515" i="2"/>
  <c r="T515" i="4" s="1"/>
  <c r="BE94" i="2"/>
  <c r="S94" i="4" s="1"/>
  <c r="BF94" i="2"/>
  <c r="T94" i="4" s="1"/>
  <c r="BG94" i="2"/>
  <c r="U94" i="4" s="1"/>
  <c r="BE219" i="2"/>
  <c r="S219" i="4" s="1"/>
  <c r="BG219" i="2"/>
  <c r="U219" i="4" s="1"/>
  <c r="BF219" i="2"/>
  <c r="T219" i="4" s="1"/>
  <c r="BE540" i="2"/>
  <c r="S540" i="4" s="1"/>
  <c r="BF540" i="2"/>
  <c r="T540" i="4" s="1"/>
  <c r="BG540" i="2"/>
  <c r="U540" i="4" s="1"/>
  <c r="BE76" i="2"/>
  <c r="S76" i="4" s="1"/>
  <c r="BG76" i="2"/>
  <c r="U76" i="4" s="1"/>
  <c r="BF76" i="2"/>
  <c r="T76" i="4" s="1"/>
  <c r="BE423" i="2"/>
  <c r="S423" i="4" s="1"/>
  <c r="BG423" i="2"/>
  <c r="U423" i="4" s="1"/>
  <c r="BF423" i="2"/>
  <c r="T423" i="4" s="1"/>
  <c r="BE222" i="2"/>
  <c r="S222" i="4" s="1"/>
  <c r="BG222" i="2"/>
  <c r="U222" i="4" s="1"/>
  <c r="BF222" i="2"/>
  <c r="T222" i="4" s="1"/>
  <c r="BE238" i="2"/>
  <c r="S238" i="4" s="1"/>
  <c r="BG238" i="2"/>
  <c r="U238" i="4" s="1"/>
  <c r="BF238" i="2"/>
  <c r="T238" i="4" s="1"/>
  <c r="BE620" i="2"/>
  <c r="S620" i="4" s="1"/>
  <c r="BG620" i="2"/>
  <c r="U620" i="4" s="1"/>
  <c r="BF620" i="2"/>
  <c r="T620" i="4" s="1"/>
  <c r="BE107" i="2"/>
  <c r="S107" i="4" s="1"/>
  <c r="BG107" i="2"/>
  <c r="U107" i="4" s="1"/>
  <c r="BF107" i="2"/>
  <c r="T107" i="4" s="1"/>
  <c r="BE356" i="2"/>
  <c r="S356" i="4" s="1"/>
  <c r="BF356" i="2"/>
  <c r="T356" i="4" s="1"/>
  <c r="BG356" i="2"/>
  <c r="U356" i="4" s="1"/>
  <c r="BE287" i="2"/>
  <c r="S287" i="4" s="1"/>
  <c r="BF287" i="2"/>
  <c r="T287" i="4" s="1"/>
  <c r="BG287" i="2"/>
  <c r="U287" i="4" s="1"/>
  <c r="BE586" i="2"/>
  <c r="S586" i="4" s="1"/>
  <c r="BG586" i="2"/>
  <c r="U586" i="4" s="1"/>
  <c r="BF586" i="2"/>
  <c r="T586" i="4" s="1"/>
  <c r="BE482" i="2"/>
  <c r="S482" i="4" s="1"/>
  <c r="BG482" i="2"/>
  <c r="U482" i="4" s="1"/>
  <c r="BF482" i="2"/>
  <c r="T482" i="4" s="1"/>
  <c r="BE547" i="2"/>
  <c r="S547" i="4" s="1"/>
  <c r="BG547" i="2"/>
  <c r="U547" i="4" s="1"/>
  <c r="BF547" i="2"/>
  <c r="T547" i="4" s="1"/>
  <c r="BE316" i="2"/>
  <c r="S316" i="4" s="1"/>
  <c r="BG316" i="2"/>
  <c r="U316" i="4" s="1"/>
  <c r="BF316" i="2"/>
  <c r="T316" i="4" s="1"/>
  <c r="BE104" i="2"/>
  <c r="S104" i="4" s="1"/>
  <c r="BF104" i="2"/>
  <c r="T104" i="4" s="1"/>
  <c r="BG104" i="2"/>
  <c r="U104" i="4" s="1"/>
  <c r="BE409" i="2"/>
  <c r="S409" i="4" s="1"/>
  <c r="BF409" i="2"/>
  <c r="T409" i="4" s="1"/>
  <c r="BG409" i="2"/>
  <c r="U409" i="4" s="1"/>
  <c r="BE292" i="2"/>
  <c r="S292" i="4" s="1"/>
  <c r="BF292" i="2"/>
  <c r="T292" i="4" s="1"/>
  <c r="BG292" i="2"/>
  <c r="U292" i="4" s="1"/>
  <c r="BE14" i="2"/>
  <c r="S14" i="4" s="1"/>
  <c r="BF14" i="2"/>
  <c r="T14" i="4" s="1"/>
  <c r="BG14" i="2"/>
  <c r="U14" i="4" s="1"/>
  <c r="BE463" i="2"/>
  <c r="S463" i="4" s="1"/>
  <c r="BG463" i="2"/>
  <c r="U463" i="4" s="1"/>
  <c r="BF463" i="2"/>
  <c r="T463" i="4" s="1"/>
  <c r="BE511" i="2"/>
  <c r="S511" i="4" s="1"/>
  <c r="BG511" i="2"/>
  <c r="U511" i="4" s="1"/>
  <c r="BF511" i="2"/>
  <c r="T511" i="4" s="1"/>
  <c r="BE152" i="2"/>
  <c r="S152" i="4" s="1"/>
  <c r="BF152" i="2"/>
  <c r="T152" i="4" s="1"/>
  <c r="BG152" i="2"/>
  <c r="U152" i="4" s="1"/>
  <c r="BE542" i="2"/>
  <c r="S542" i="4" s="1"/>
  <c r="BF542" i="2"/>
  <c r="T542" i="4" s="1"/>
  <c r="BG542" i="2"/>
  <c r="U542" i="4" s="1"/>
  <c r="BE619" i="2"/>
  <c r="S619" i="4" s="1"/>
  <c r="BG619" i="2"/>
  <c r="U619" i="4" s="1"/>
  <c r="BF619" i="2"/>
  <c r="T619" i="4" s="1"/>
  <c r="BE565" i="2"/>
  <c r="S565" i="4" s="1"/>
  <c r="BG565" i="2"/>
  <c r="U565" i="4" s="1"/>
  <c r="BF565" i="2"/>
  <c r="T565" i="4" s="1"/>
  <c r="BE491" i="2"/>
  <c r="S491" i="4" s="1"/>
  <c r="BF491" i="2"/>
  <c r="T491" i="4" s="1"/>
  <c r="BG491" i="2"/>
  <c r="U491" i="4" s="1"/>
  <c r="BE13" i="2"/>
  <c r="S13" i="4" s="1"/>
  <c r="BF13" i="2"/>
  <c r="T13" i="4" s="1"/>
  <c r="BG13" i="2"/>
  <c r="U13" i="4" s="1"/>
  <c r="BE48" i="2"/>
  <c r="S48" i="4" s="1"/>
  <c r="BG48" i="2"/>
  <c r="U48" i="4" s="1"/>
  <c r="BF48" i="2"/>
  <c r="T48" i="4" s="1"/>
  <c r="BE140" i="2"/>
  <c r="S140" i="4" s="1"/>
  <c r="BF140" i="2"/>
  <c r="T140" i="4" s="1"/>
  <c r="BG140" i="2"/>
  <c r="U140" i="4" s="1"/>
  <c r="BE125" i="2"/>
  <c r="S125" i="4" s="1"/>
  <c r="BF125" i="2"/>
  <c r="T125" i="4" s="1"/>
  <c r="BG125" i="2"/>
  <c r="U125" i="4" s="1"/>
  <c r="BE346" i="2"/>
  <c r="S346" i="4" s="1"/>
  <c r="BG346" i="2"/>
  <c r="U346" i="4" s="1"/>
  <c r="BF346" i="2"/>
  <c r="T346" i="4" s="1"/>
  <c r="BE513" i="2"/>
  <c r="S513" i="4" s="1"/>
  <c r="BF513" i="2"/>
  <c r="T513" i="4" s="1"/>
  <c r="BG513" i="2"/>
  <c r="U513" i="4" s="1"/>
  <c r="BE265" i="2"/>
  <c r="S265" i="4" s="1"/>
  <c r="BG265" i="2"/>
  <c r="U265" i="4" s="1"/>
  <c r="BF265" i="2"/>
  <c r="T265" i="4" s="1"/>
  <c r="BE8" i="2"/>
  <c r="S8" i="4" s="1"/>
  <c r="BG8" i="2"/>
  <c r="U8" i="4" s="1"/>
  <c r="BF8" i="2"/>
  <c r="T8" i="4" s="1"/>
  <c r="BE349" i="2"/>
  <c r="S349" i="4" s="1"/>
  <c r="BF349" i="2"/>
  <c r="T349" i="4" s="1"/>
  <c r="BG349" i="2"/>
  <c r="U349" i="4" s="1"/>
  <c r="BE286" i="2"/>
  <c r="S286" i="4" s="1"/>
  <c r="BG286" i="2"/>
  <c r="U286" i="4" s="1"/>
  <c r="BF286" i="2"/>
  <c r="T286" i="4" s="1"/>
  <c r="BE16" i="2"/>
  <c r="S16" i="4" s="1"/>
  <c r="BF16" i="2"/>
  <c r="T16" i="4" s="1"/>
  <c r="BG16" i="2"/>
  <c r="U16" i="4" s="1"/>
  <c r="BE408" i="2"/>
  <c r="S408" i="4" s="1"/>
  <c r="BF408" i="2"/>
  <c r="T408" i="4" s="1"/>
  <c r="BG408" i="2"/>
  <c r="U408" i="4" s="1"/>
  <c r="BE146" i="2"/>
  <c r="S146" i="4" s="1"/>
  <c r="BG146" i="2"/>
  <c r="U146" i="4" s="1"/>
  <c r="BF146" i="2"/>
  <c r="T146" i="4" s="1"/>
  <c r="BE575" i="2"/>
  <c r="S575" i="4" s="1"/>
  <c r="BF575" i="2"/>
  <c r="T575" i="4" s="1"/>
  <c r="BG575" i="2"/>
  <c r="U575" i="4" s="1"/>
  <c r="BE474" i="2"/>
  <c r="S474" i="4" s="1"/>
  <c r="BG474" i="2"/>
  <c r="U474" i="4" s="1"/>
  <c r="BF474" i="2"/>
  <c r="T474" i="4" s="1"/>
  <c r="BE507" i="2"/>
  <c r="S507" i="4" s="1"/>
  <c r="BF507" i="2"/>
  <c r="T507" i="4" s="1"/>
  <c r="BG507" i="2"/>
  <c r="U507" i="4" s="1"/>
  <c r="BE12" i="2"/>
  <c r="S12" i="4" s="1"/>
  <c r="BG12" i="2"/>
  <c r="U12" i="4" s="1"/>
  <c r="BF12" i="2"/>
  <c r="T12" i="4" s="1"/>
  <c r="BE606" i="2"/>
  <c r="S606" i="4" s="1"/>
  <c r="BF606" i="2"/>
  <c r="T606" i="4" s="1"/>
  <c r="BG606" i="2"/>
  <c r="U606" i="4" s="1"/>
  <c r="BE536" i="2"/>
  <c r="S536" i="4" s="1"/>
  <c r="BF536" i="2"/>
  <c r="T536" i="4" s="1"/>
  <c r="BG536" i="2"/>
  <c r="U536" i="4" s="1"/>
  <c r="BE352" i="2"/>
  <c r="S352" i="4" s="1"/>
  <c r="BF352" i="2"/>
  <c r="T352" i="4" s="1"/>
  <c r="BG352" i="2"/>
  <c r="U352" i="4" s="1"/>
  <c r="BE62" i="2"/>
  <c r="S62" i="4" s="1"/>
  <c r="BF62" i="2"/>
  <c r="T62" i="4" s="1"/>
  <c r="BG62" i="2"/>
  <c r="U62" i="4" s="1"/>
  <c r="BE284" i="2"/>
  <c r="S284" i="4" s="1"/>
  <c r="BG284" i="2"/>
  <c r="U284" i="4" s="1"/>
  <c r="BF284" i="2"/>
  <c r="T284" i="4" s="1"/>
  <c r="BE66" i="2"/>
  <c r="S66" i="4" s="1"/>
  <c r="BG66" i="2"/>
  <c r="U66" i="4" s="1"/>
  <c r="BF66" i="2"/>
  <c r="T66" i="4" s="1"/>
  <c r="BE289" i="2"/>
  <c r="S289" i="4" s="1"/>
  <c r="BF289" i="2"/>
  <c r="T289" i="4" s="1"/>
  <c r="BG289" i="2"/>
  <c r="U289" i="4" s="1"/>
  <c r="BE116" i="2"/>
  <c r="S116" i="4" s="1"/>
  <c r="BF116" i="2"/>
  <c r="T116" i="4" s="1"/>
  <c r="BG116" i="2"/>
  <c r="U116" i="4" s="1"/>
  <c r="BE255" i="2"/>
  <c r="S255" i="4" s="1"/>
  <c r="BG255" i="2"/>
  <c r="U255" i="4" s="1"/>
  <c r="BF255" i="2"/>
  <c r="T255" i="4" s="1"/>
  <c r="BE492" i="2"/>
  <c r="S492" i="4" s="1"/>
  <c r="BG492" i="2"/>
  <c r="U492" i="4" s="1"/>
  <c r="BF492" i="2"/>
  <c r="T492" i="4" s="1"/>
  <c r="BE562" i="2"/>
  <c r="S562" i="4" s="1"/>
  <c r="BF562" i="2"/>
  <c r="T562" i="4" s="1"/>
  <c r="BG562" i="2"/>
  <c r="U562" i="4" s="1"/>
  <c r="BE497" i="2"/>
  <c r="S497" i="4" s="1"/>
  <c r="BG497" i="2"/>
  <c r="U497" i="4" s="1"/>
  <c r="BF497" i="2"/>
  <c r="T497" i="4" s="1"/>
  <c r="BE217" i="2"/>
  <c r="S217" i="4" s="1"/>
  <c r="BG217" i="2"/>
  <c r="U217" i="4" s="1"/>
  <c r="BF217" i="2"/>
  <c r="T217" i="4" s="1"/>
  <c r="BE75" i="2"/>
  <c r="S75" i="4" s="1"/>
  <c r="BF75" i="2"/>
  <c r="T75" i="4" s="1"/>
  <c r="BG75" i="2"/>
  <c r="U75" i="4" s="1"/>
  <c r="BE184" i="2"/>
  <c r="S184" i="4" s="1"/>
  <c r="BF184" i="2"/>
  <c r="T184" i="4" s="1"/>
  <c r="BG184" i="2"/>
  <c r="U184" i="4" s="1"/>
  <c r="BE167" i="2"/>
  <c r="S167" i="4" s="1"/>
  <c r="BG167" i="2"/>
  <c r="U167" i="4" s="1"/>
  <c r="BF167" i="2"/>
  <c r="T167" i="4" s="1"/>
  <c r="BE518" i="2"/>
  <c r="S518" i="4" s="1"/>
  <c r="BG518" i="2"/>
  <c r="U518" i="4" s="1"/>
  <c r="BF518" i="2"/>
  <c r="T518" i="4" s="1"/>
  <c r="BE260" i="2"/>
  <c r="S260" i="4" s="1"/>
  <c r="BG260" i="2"/>
  <c r="U260" i="4" s="1"/>
  <c r="BF260" i="2"/>
  <c r="T260" i="4" s="1"/>
  <c r="BE591" i="2"/>
  <c r="S591" i="4" s="1"/>
  <c r="BG591" i="2"/>
  <c r="U591" i="4" s="1"/>
  <c r="BF591" i="2"/>
  <c r="T591" i="4" s="1"/>
  <c r="BE47" i="2"/>
  <c r="S47" i="4" s="1"/>
  <c r="BF47" i="2"/>
  <c r="T47" i="4" s="1"/>
  <c r="BG47" i="2"/>
  <c r="U47" i="4" s="1"/>
  <c r="BE99" i="2"/>
  <c r="S99" i="4" s="1"/>
  <c r="BG99" i="2"/>
  <c r="U99" i="4" s="1"/>
  <c r="BF99" i="2"/>
  <c r="T99" i="4" s="1"/>
  <c r="BE379" i="2"/>
  <c r="S379" i="4" s="1"/>
  <c r="BF379" i="2"/>
  <c r="T379" i="4" s="1"/>
  <c r="BG379" i="2"/>
  <c r="U379" i="4" s="1"/>
  <c r="BE470" i="2"/>
  <c r="S470" i="4" s="1"/>
  <c r="BF470" i="2"/>
  <c r="T470" i="4" s="1"/>
  <c r="BG470" i="2"/>
  <c r="U470" i="4" s="1"/>
  <c r="BE210" i="2"/>
  <c r="S210" i="4" s="1"/>
  <c r="BG210" i="2"/>
  <c r="U210" i="4" s="1"/>
  <c r="BF210" i="2"/>
  <c r="T210" i="4" s="1"/>
  <c r="BE453" i="2"/>
  <c r="S453" i="4" s="1"/>
  <c r="BG453" i="2"/>
  <c r="U453" i="4" s="1"/>
  <c r="BF453" i="2"/>
  <c r="T453" i="4" s="1"/>
  <c r="BE124" i="2"/>
  <c r="S124" i="4" s="1"/>
  <c r="BG124" i="2"/>
  <c r="U124" i="4" s="1"/>
  <c r="BF124" i="2"/>
  <c r="T124" i="4" s="1"/>
  <c r="BE266" i="2"/>
  <c r="S266" i="4" s="1"/>
  <c r="BF266" i="2"/>
  <c r="T266" i="4" s="1"/>
  <c r="BG266" i="2"/>
  <c r="U266" i="4" s="1"/>
  <c r="BE357" i="2"/>
  <c r="S357" i="4" s="1"/>
  <c r="BF357" i="2"/>
  <c r="T357" i="4" s="1"/>
  <c r="BG357" i="2"/>
  <c r="U357" i="4" s="1"/>
  <c r="BE550" i="2"/>
  <c r="S550" i="4" s="1"/>
  <c r="BF550" i="2"/>
  <c r="T550" i="4" s="1"/>
  <c r="BG550" i="2"/>
  <c r="U550" i="4" s="1"/>
  <c r="BE37" i="2"/>
  <c r="S37" i="4" s="1"/>
  <c r="BG37" i="2"/>
  <c r="U37" i="4" s="1"/>
  <c r="BF37" i="2"/>
  <c r="T37" i="4" s="1"/>
  <c r="BE207" i="2"/>
  <c r="S207" i="4" s="1"/>
  <c r="BF207" i="2"/>
  <c r="T207" i="4" s="1"/>
  <c r="BG207" i="2"/>
  <c r="U207" i="4" s="1"/>
  <c r="BE624" i="2"/>
  <c r="S624" i="4" s="1"/>
  <c r="BF624" i="2"/>
  <c r="T624" i="4" s="1"/>
  <c r="BG624" i="2"/>
  <c r="U624" i="4" s="1"/>
  <c r="BE41" i="2"/>
  <c r="S41" i="4" s="1"/>
  <c r="BF41" i="2"/>
  <c r="T41" i="4" s="1"/>
  <c r="BG41" i="2"/>
  <c r="U41" i="4" s="1"/>
  <c r="BE148" i="2"/>
  <c r="S148" i="4" s="1"/>
  <c r="BG148" i="2"/>
  <c r="U148" i="4" s="1"/>
  <c r="BF148" i="2"/>
  <c r="T148" i="4" s="1"/>
  <c r="BE546" i="2"/>
  <c r="S546" i="4" s="1"/>
  <c r="BF546" i="2"/>
  <c r="T546" i="4" s="1"/>
  <c r="BG546" i="2"/>
  <c r="U546" i="4" s="1"/>
  <c r="BE556" i="2"/>
  <c r="S556" i="4" s="1"/>
  <c r="BF556" i="2"/>
  <c r="T556" i="4" s="1"/>
  <c r="BG556" i="2"/>
  <c r="U556" i="4" s="1"/>
  <c r="BE559" i="2"/>
  <c r="S559" i="4" s="1"/>
  <c r="BF559" i="2"/>
  <c r="T559" i="4" s="1"/>
  <c r="BG559" i="2"/>
  <c r="U559" i="4" s="1"/>
  <c r="BE551" i="2"/>
  <c r="S551" i="4" s="1"/>
  <c r="BG551" i="2"/>
  <c r="U551" i="4" s="1"/>
  <c r="BF551" i="2"/>
  <c r="T551" i="4" s="1"/>
  <c r="BE254" i="2"/>
  <c r="S254" i="4" s="1"/>
  <c r="BG254" i="2"/>
  <c r="U254" i="4" s="1"/>
  <c r="BF254" i="2"/>
  <c r="T254" i="4" s="1"/>
  <c r="BE277" i="2"/>
  <c r="S277" i="4" s="1"/>
  <c r="BF277" i="2"/>
  <c r="T277" i="4" s="1"/>
  <c r="BG277" i="2"/>
  <c r="U277" i="4" s="1"/>
  <c r="BE138" i="2"/>
  <c r="S138" i="4" s="1"/>
  <c r="BG138" i="2"/>
  <c r="U138" i="4" s="1"/>
  <c r="BF138" i="2"/>
  <c r="T138" i="4" s="1"/>
  <c r="BE46" i="2"/>
  <c r="S46" i="4" s="1"/>
  <c r="BF46" i="2"/>
  <c r="T46" i="4" s="1"/>
  <c r="BG46" i="2"/>
  <c r="U46" i="4" s="1"/>
  <c r="AU6" i="2" l="1"/>
  <c r="I6" i="4" s="1"/>
  <c r="X6" i="4" s="1"/>
  <c r="BB6" i="2"/>
  <c r="P6" i="4" s="1"/>
  <c r="AE6" i="4" s="1"/>
  <c r="AX6" i="2"/>
  <c r="L6" i="4" s="1"/>
  <c r="AA6" i="4" s="1"/>
  <c r="AV6" i="2"/>
  <c r="J6" i="4" s="1"/>
  <c r="Y6" i="4" s="1"/>
  <c r="AS6" i="2"/>
  <c r="G6" i="4" s="1"/>
  <c r="V6" i="4" s="1"/>
  <c r="AY6" i="2"/>
  <c r="M6" i="4" s="1"/>
  <c r="AB6" i="4" s="1"/>
  <c r="AW6" i="2"/>
  <c r="K6" i="4" s="1"/>
  <c r="Z6" i="4" s="1"/>
  <c r="BC6" i="2"/>
  <c r="Q6" i="4" s="1"/>
  <c r="AF6" i="4" s="1"/>
  <c r="BD6" i="2"/>
  <c r="R6" i="4" s="1"/>
  <c r="AG6" i="4" s="1"/>
  <c r="BA6" i="2"/>
  <c r="O6" i="4" s="1"/>
  <c r="AD6" i="4" s="1"/>
  <c r="AZ6" i="2"/>
  <c r="N6" i="4" s="1"/>
  <c r="AC6" i="4" s="1"/>
  <c r="AT6" i="2"/>
  <c r="H6" i="4" s="1"/>
  <c r="W6" i="4" s="1"/>
  <c r="AM6" i="2" l="1"/>
  <c r="BN6" i="2"/>
  <c r="AK6" i="2"/>
  <c r="AG6" i="2"/>
  <c r="AJ6" i="2"/>
  <c r="BK6" i="2"/>
  <c r="AO6" i="2"/>
  <c r="BP6" i="2"/>
  <c r="AH6" i="2"/>
  <c r="BI6" i="2"/>
  <c r="AN6" i="2"/>
  <c r="AR6" i="2"/>
  <c r="BS6" i="2"/>
  <c r="AL6" i="2"/>
  <c r="BM6" i="2"/>
  <c r="AI6" i="2"/>
  <c r="BJ6" i="2"/>
  <c r="AP6" i="2"/>
  <c r="BQ6" i="2"/>
  <c r="AQ6" i="2"/>
  <c r="BR6" i="2"/>
  <c r="BO6" i="2" l="1"/>
  <c r="BV6" i="2"/>
  <c r="BL6" i="2"/>
  <c r="BU6" i="2"/>
  <c r="BH6" i="2" l="1"/>
  <c r="BT6" i="2" l="1"/>
  <c r="BW6" i="2"/>
  <c r="BE6" i="2" l="1"/>
  <c r="S6" i="4" s="1"/>
  <c r="BG6" i="2"/>
  <c r="U6" i="4" s="1"/>
  <c r="BF6" i="2"/>
  <c r="T6" i="4" s="1"/>
  <c r="Y6" i="2" l="1"/>
  <c r="T704" i="2"/>
  <c r="T703" i="2"/>
  <c r="T702" i="2"/>
  <c r="T701" i="2"/>
  <c r="T700" i="2"/>
  <c r="T699" i="2"/>
  <c r="T698" i="2"/>
  <c r="T697" i="2"/>
  <c r="S697" i="2"/>
  <c r="T696" i="2"/>
  <c r="S696" i="2"/>
  <c r="T695" i="2"/>
  <c r="S695" i="2"/>
  <c r="T694" i="2"/>
  <c r="T693" i="2"/>
  <c r="T692" i="2"/>
  <c r="S692" i="2"/>
  <c r="T691" i="2"/>
  <c r="T690" i="2"/>
  <c r="T689" i="2"/>
  <c r="T688" i="2"/>
  <c r="T687" i="2"/>
  <c r="T686" i="2"/>
  <c r="S686" i="2"/>
  <c r="T685" i="2"/>
  <c r="T684" i="2"/>
  <c r="S684" i="2"/>
  <c r="T683" i="2"/>
  <c r="T682" i="2"/>
  <c r="S682" i="2"/>
  <c r="T681" i="2"/>
  <c r="S681" i="2"/>
  <c r="T680" i="2"/>
  <c r="T679" i="2"/>
  <c r="T678" i="2"/>
  <c r="T677" i="2"/>
  <c r="T676" i="2"/>
  <c r="T675" i="2"/>
  <c r="T674" i="2"/>
  <c r="T673" i="2"/>
  <c r="T672" i="2"/>
  <c r="T671" i="2"/>
  <c r="T670" i="2"/>
  <c r="S670" i="2"/>
  <c r="T669" i="2"/>
  <c r="T668" i="2"/>
  <c r="T667" i="2"/>
  <c r="T666" i="2"/>
  <c r="T665" i="2"/>
  <c r="S665" i="2"/>
  <c r="T664" i="2"/>
  <c r="S664" i="2"/>
  <c r="T663" i="2"/>
  <c r="S663" i="2"/>
  <c r="T662" i="2"/>
  <c r="T661" i="2"/>
  <c r="T660" i="2"/>
  <c r="T659" i="2"/>
  <c r="T658" i="2"/>
  <c r="S658" i="2"/>
  <c r="T657" i="2"/>
  <c r="T656" i="2"/>
  <c r="T655" i="2"/>
  <c r="T654" i="2"/>
  <c r="T653" i="2"/>
  <c r="T652" i="2"/>
  <c r="S652" i="2"/>
  <c r="T651" i="2"/>
  <c r="T650" i="2"/>
  <c r="S650" i="2"/>
  <c r="T649" i="2"/>
  <c r="S649" i="2"/>
  <c r="T648" i="2"/>
  <c r="T647" i="2"/>
  <c r="S647" i="2"/>
  <c r="T646" i="2"/>
  <c r="T645" i="2"/>
  <c r="T644" i="2"/>
  <c r="S644" i="2"/>
  <c r="T643" i="2"/>
  <c r="S643" i="2"/>
  <c r="T642" i="2"/>
  <c r="T641" i="2"/>
  <c r="T640" i="2"/>
  <c r="T639" i="2"/>
  <c r="T638" i="2"/>
  <c r="T637" i="2"/>
  <c r="T636" i="2"/>
  <c r="S636" i="2"/>
  <c r="T635" i="2"/>
  <c r="T634" i="2"/>
  <c r="T633" i="2"/>
  <c r="S633" i="2"/>
  <c r="Z632" i="2"/>
  <c r="Y632" i="2"/>
  <c r="T632" i="2"/>
  <c r="S632" i="2"/>
  <c r="Y631" i="2"/>
  <c r="S631" i="2"/>
  <c r="Z630" i="2"/>
  <c r="Y630" i="2"/>
  <c r="S630" i="2"/>
  <c r="Y629" i="2"/>
  <c r="Z628" i="2"/>
  <c r="Y628" i="2"/>
  <c r="S628" i="2"/>
  <c r="Z627" i="2"/>
  <c r="Y627" i="2"/>
  <c r="S627" i="2"/>
  <c r="Z626" i="2"/>
  <c r="Y626" i="2"/>
  <c r="T626" i="2"/>
  <c r="S626" i="2"/>
  <c r="Y625" i="2"/>
  <c r="T625" i="2"/>
  <c r="S625" i="2"/>
  <c r="Y624" i="2"/>
  <c r="S624" i="2"/>
  <c r="Y623" i="2"/>
  <c r="Z622" i="2"/>
  <c r="Y622" i="2"/>
  <c r="V622" i="2"/>
  <c r="T622" i="2"/>
  <c r="S622" i="2"/>
  <c r="Z621" i="2"/>
  <c r="Y621" i="2"/>
  <c r="Z620" i="2"/>
  <c r="Y620" i="2"/>
  <c r="S620" i="2"/>
  <c r="Z619" i="2"/>
  <c r="Y619" i="2"/>
  <c r="T619" i="2"/>
  <c r="S619" i="2"/>
  <c r="Y618" i="2"/>
  <c r="T618" i="2"/>
  <c r="S618" i="2"/>
  <c r="Y617" i="2"/>
  <c r="S617" i="2"/>
  <c r="Y616" i="2"/>
  <c r="Z615" i="2"/>
  <c r="Y615" i="2"/>
  <c r="T615" i="2"/>
  <c r="S615" i="2"/>
  <c r="Y614" i="2"/>
  <c r="T614" i="2"/>
  <c r="S614" i="2"/>
  <c r="Y613" i="2"/>
  <c r="Y612" i="2"/>
  <c r="Z611" i="2"/>
  <c r="Y611" i="2"/>
  <c r="S611" i="2"/>
  <c r="Y610" i="2"/>
  <c r="Z609" i="2"/>
  <c r="Y609" i="2"/>
  <c r="S609" i="2"/>
  <c r="Z608" i="2"/>
  <c r="Y608" i="2"/>
  <c r="T608" i="2"/>
  <c r="S608" i="2"/>
  <c r="Z607" i="2"/>
  <c r="Y607" i="2"/>
  <c r="Y606" i="2"/>
  <c r="T606" i="2"/>
  <c r="S606" i="2"/>
  <c r="Z605" i="2"/>
  <c r="Y605" i="2"/>
  <c r="S605" i="2"/>
  <c r="Y604" i="2"/>
  <c r="S604" i="2"/>
  <c r="Z603" i="2"/>
  <c r="Y603" i="2"/>
  <c r="T603" i="2"/>
  <c r="S603" i="2"/>
  <c r="Y602" i="2"/>
  <c r="T602" i="2"/>
  <c r="S602" i="2"/>
  <c r="Y601" i="2"/>
  <c r="S601" i="2"/>
  <c r="Y600" i="2"/>
  <c r="T600" i="2"/>
  <c r="S600" i="2"/>
  <c r="Z599" i="2"/>
  <c r="Y599" i="2"/>
  <c r="V599" i="2"/>
  <c r="T599" i="2"/>
  <c r="S599" i="2"/>
  <c r="Z598" i="2"/>
  <c r="Y598" i="2"/>
  <c r="S598" i="2"/>
  <c r="Y597" i="2"/>
  <c r="Z596" i="2"/>
  <c r="Y596" i="2"/>
  <c r="S596" i="2"/>
  <c r="Y595" i="2"/>
  <c r="S595" i="2"/>
  <c r="Z594" i="2"/>
  <c r="Y594" i="2"/>
  <c r="T594" i="2"/>
  <c r="S594" i="2"/>
  <c r="Z593" i="2"/>
  <c r="Y593" i="2"/>
  <c r="T593" i="2"/>
  <c r="S593" i="2"/>
  <c r="Y592" i="2"/>
  <c r="T592" i="2"/>
  <c r="S592" i="2"/>
  <c r="Z591" i="2"/>
  <c r="Y591" i="2"/>
  <c r="Y590" i="2"/>
  <c r="S590" i="2"/>
  <c r="Z589" i="2"/>
  <c r="Y589" i="2"/>
  <c r="T589" i="2"/>
  <c r="S589" i="2"/>
  <c r="Y588" i="2"/>
  <c r="S588" i="2"/>
  <c r="Y587" i="2"/>
  <c r="T587" i="2"/>
  <c r="S587" i="2"/>
  <c r="Z586" i="2"/>
  <c r="Y586" i="2"/>
  <c r="Y585" i="2"/>
  <c r="T585" i="2"/>
  <c r="S585" i="2"/>
  <c r="Z584" i="2"/>
  <c r="Y584" i="2"/>
  <c r="S584" i="2"/>
  <c r="Y583" i="2"/>
  <c r="S583" i="2"/>
  <c r="Z582" i="2"/>
  <c r="Y582" i="2"/>
  <c r="T582" i="2"/>
  <c r="S582" i="2"/>
  <c r="Y581" i="2"/>
  <c r="Y580" i="2"/>
  <c r="S580" i="2"/>
  <c r="Y579" i="2"/>
  <c r="Z578" i="2"/>
  <c r="Y578" i="2"/>
  <c r="T578" i="2"/>
  <c r="S578" i="2"/>
  <c r="Y577" i="2"/>
  <c r="T577" i="2"/>
  <c r="S577" i="2"/>
  <c r="Y576" i="2"/>
  <c r="S576" i="2"/>
  <c r="Y575" i="2"/>
  <c r="Z574" i="2"/>
  <c r="Y574" i="2"/>
  <c r="T574" i="2"/>
  <c r="S574" i="2"/>
  <c r="Y573" i="2"/>
  <c r="S573" i="2"/>
  <c r="Y572" i="2"/>
  <c r="T572" i="2"/>
  <c r="S572" i="2"/>
  <c r="Z571" i="2"/>
  <c r="Y571" i="2"/>
  <c r="T571" i="2"/>
  <c r="S571" i="2"/>
  <c r="Y570" i="2"/>
  <c r="T570" i="2"/>
  <c r="S570" i="2"/>
  <c r="Y569" i="2"/>
  <c r="T569" i="2"/>
  <c r="S569" i="2"/>
  <c r="Z568" i="2"/>
  <c r="Y568" i="2"/>
  <c r="Y567" i="2"/>
  <c r="Y566" i="2"/>
  <c r="S566" i="2"/>
  <c r="Y565" i="2"/>
  <c r="Z564" i="2"/>
  <c r="Y564" i="2"/>
  <c r="Y563" i="2"/>
  <c r="Y562" i="2"/>
  <c r="S562" i="2"/>
  <c r="Y561" i="2"/>
  <c r="S561" i="2"/>
  <c r="Z560" i="2"/>
  <c r="Y560" i="2"/>
  <c r="S560" i="2"/>
  <c r="Z559" i="2"/>
  <c r="Y559" i="2"/>
  <c r="Z558" i="2"/>
  <c r="Y558" i="2"/>
  <c r="S558" i="2"/>
  <c r="Z557" i="2"/>
  <c r="Y557" i="2"/>
  <c r="Z556" i="2"/>
  <c r="Y556" i="2"/>
  <c r="T556" i="2"/>
  <c r="S556" i="2"/>
  <c r="Z555" i="2"/>
  <c r="Y555" i="2"/>
  <c r="T555" i="2"/>
  <c r="S555" i="2"/>
  <c r="Z554" i="2"/>
  <c r="Y554" i="2"/>
  <c r="S554" i="2"/>
  <c r="Y553" i="2"/>
  <c r="T553" i="2"/>
  <c r="S553" i="2"/>
  <c r="Z552" i="2"/>
  <c r="Y552" i="2"/>
  <c r="Y551" i="2"/>
  <c r="T551" i="2"/>
  <c r="S551" i="2"/>
  <c r="Y550" i="2"/>
  <c r="S550" i="2"/>
  <c r="Y549" i="2"/>
  <c r="Z548" i="2"/>
  <c r="Y548" i="2"/>
  <c r="T548" i="2"/>
  <c r="S548" i="2"/>
  <c r="Y547" i="2"/>
  <c r="T547" i="2"/>
  <c r="S547" i="2"/>
  <c r="Y546" i="2"/>
  <c r="T546" i="2"/>
  <c r="S546" i="2"/>
  <c r="Z545" i="2"/>
  <c r="Y545" i="2"/>
  <c r="T545" i="2"/>
  <c r="S545" i="2"/>
  <c r="Y544" i="2"/>
  <c r="T544" i="2"/>
  <c r="S544" i="2"/>
  <c r="Y543" i="2"/>
  <c r="Y542" i="2"/>
  <c r="V542" i="2"/>
  <c r="T542" i="2"/>
  <c r="S542" i="2"/>
  <c r="Z541" i="2"/>
  <c r="Y541" i="2"/>
  <c r="V541" i="2"/>
  <c r="S541" i="2"/>
  <c r="Y540" i="2"/>
  <c r="S540" i="2"/>
  <c r="Z539" i="2"/>
  <c r="Y539" i="2"/>
  <c r="S539" i="2"/>
  <c r="Z538" i="2"/>
  <c r="Y538" i="2"/>
  <c r="S538" i="2"/>
  <c r="Y537" i="2"/>
  <c r="T537" i="2"/>
  <c r="S537" i="2"/>
  <c r="Z536" i="2"/>
  <c r="Y536" i="2"/>
  <c r="S536" i="2"/>
  <c r="Y535" i="2"/>
  <c r="T535" i="2"/>
  <c r="S535" i="2"/>
  <c r="Y534" i="2"/>
  <c r="S534" i="2"/>
  <c r="Y533" i="2"/>
  <c r="Z532" i="2"/>
  <c r="Y532" i="2"/>
  <c r="Z531" i="2"/>
  <c r="Y531" i="2"/>
  <c r="T531" i="2"/>
  <c r="S531" i="2"/>
  <c r="Z530" i="2"/>
  <c r="Y530" i="2"/>
  <c r="S530" i="2"/>
  <c r="Z529" i="2"/>
  <c r="Y529" i="2"/>
  <c r="T529" i="2"/>
  <c r="S529" i="2"/>
  <c r="Z528" i="2"/>
  <c r="Y528" i="2"/>
  <c r="T528" i="2"/>
  <c r="S528" i="2"/>
  <c r="Z527" i="2"/>
  <c r="Y527" i="2"/>
  <c r="Z526" i="2"/>
  <c r="Y526" i="2"/>
  <c r="S526" i="2"/>
  <c r="Y525" i="2"/>
  <c r="T525" i="2"/>
  <c r="S525" i="2"/>
  <c r="Z524" i="2"/>
  <c r="Y524" i="2"/>
  <c r="T524" i="2"/>
  <c r="S524" i="2"/>
  <c r="Y523" i="2"/>
  <c r="T523" i="2"/>
  <c r="S523" i="2"/>
  <c r="Y522" i="2"/>
  <c r="W522" i="2"/>
  <c r="V522" i="2"/>
  <c r="T522" i="2"/>
  <c r="S522" i="2"/>
  <c r="Z521" i="2"/>
  <c r="Y521" i="2"/>
  <c r="T521" i="2"/>
  <c r="S521" i="2"/>
  <c r="Z520" i="2"/>
  <c r="Y520" i="2"/>
  <c r="T520" i="2"/>
  <c r="S520" i="2"/>
  <c r="Z519" i="2"/>
  <c r="Y519" i="2"/>
  <c r="S519" i="2"/>
  <c r="Y518" i="2"/>
  <c r="T518" i="2"/>
  <c r="S518" i="2"/>
  <c r="Z517" i="2"/>
  <c r="Y517" i="2"/>
  <c r="Y516" i="2"/>
  <c r="Y515" i="2"/>
  <c r="S515" i="2"/>
  <c r="Y514" i="2"/>
  <c r="T514" i="2"/>
  <c r="S514" i="2"/>
  <c r="Z513" i="2"/>
  <c r="Y513" i="2"/>
  <c r="S513" i="2"/>
  <c r="Y512" i="2"/>
  <c r="T512" i="2"/>
  <c r="S512" i="2"/>
  <c r="Y511" i="2"/>
  <c r="Y510" i="2"/>
  <c r="S510" i="2"/>
  <c r="Z509" i="2"/>
  <c r="Y509" i="2"/>
  <c r="S509" i="2"/>
  <c r="Z508" i="2"/>
  <c r="Y508" i="2"/>
  <c r="T508" i="2"/>
  <c r="S508" i="2"/>
  <c r="Z507" i="2"/>
  <c r="Y507" i="2"/>
  <c r="S507" i="2"/>
  <c r="Z506" i="2"/>
  <c r="Y506" i="2"/>
  <c r="T506" i="2"/>
  <c r="S506" i="2"/>
  <c r="Z505" i="2"/>
  <c r="Y505" i="2"/>
  <c r="T505" i="2"/>
  <c r="S505" i="2"/>
  <c r="Z504" i="2"/>
  <c r="Y504" i="2"/>
  <c r="Z503" i="2"/>
  <c r="Y503" i="2"/>
  <c r="S503" i="2"/>
  <c r="Y502" i="2"/>
  <c r="T502" i="2"/>
  <c r="S502" i="2"/>
  <c r="Z501" i="2"/>
  <c r="Y501" i="2"/>
  <c r="Y500" i="2"/>
  <c r="Y499" i="2"/>
  <c r="S499" i="2"/>
  <c r="Y498" i="2"/>
  <c r="Z497" i="2"/>
  <c r="Y497" i="2"/>
  <c r="S497" i="2"/>
  <c r="Y496" i="2"/>
  <c r="T496" i="2"/>
  <c r="S496" i="2"/>
  <c r="Y495" i="2"/>
  <c r="Y494" i="2"/>
  <c r="S494" i="2"/>
  <c r="Z493" i="2"/>
  <c r="Y493" i="2"/>
  <c r="S493" i="2"/>
  <c r="Z492" i="2"/>
  <c r="Y492" i="2"/>
  <c r="T492" i="2"/>
  <c r="S492" i="2"/>
  <c r="Z491" i="2"/>
  <c r="Y491" i="2"/>
  <c r="S491" i="2"/>
  <c r="Z490" i="2"/>
  <c r="Y490" i="2"/>
  <c r="T490" i="2"/>
  <c r="S490" i="2"/>
  <c r="Z489" i="2"/>
  <c r="Y489" i="2"/>
  <c r="T489" i="2"/>
  <c r="S489" i="2"/>
  <c r="Z488" i="2"/>
  <c r="Y488" i="2"/>
  <c r="T488" i="2"/>
  <c r="S488" i="2"/>
  <c r="Z487" i="2"/>
  <c r="Y487" i="2"/>
  <c r="S487" i="2"/>
  <c r="Y486" i="2"/>
  <c r="T486" i="2"/>
  <c r="S486" i="2"/>
  <c r="Z485" i="2"/>
  <c r="Y485" i="2"/>
  <c r="Y484" i="2"/>
  <c r="Y483" i="2"/>
  <c r="S483" i="2"/>
  <c r="Y482" i="2"/>
  <c r="T482" i="2"/>
  <c r="S482" i="2"/>
  <c r="Z481" i="2"/>
  <c r="Y481" i="2"/>
  <c r="S481" i="2"/>
  <c r="Y480" i="2"/>
  <c r="T480" i="2"/>
  <c r="S480" i="2"/>
  <c r="Y479" i="2"/>
  <c r="Y478" i="2"/>
  <c r="S478" i="2"/>
  <c r="Z477" i="2"/>
  <c r="Y477" i="2"/>
  <c r="S477" i="2"/>
  <c r="Z476" i="2"/>
  <c r="Y476" i="2"/>
  <c r="T476" i="2"/>
  <c r="S476" i="2"/>
  <c r="Z475" i="2"/>
  <c r="Y475" i="2"/>
  <c r="S475" i="2"/>
  <c r="Z474" i="2"/>
  <c r="Y474" i="2"/>
  <c r="T474" i="2"/>
  <c r="S474" i="2"/>
  <c r="Z473" i="2"/>
  <c r="Y473" i="2"/>
  <c r="T473" i="2"/>
  <c r="S473" i="2"/>
  <c r="Z472" i="2"/>
  <c r="Y472" i="2"/>
  <c r="Z471" i="2"/>
  <c r="Y471" i="2"/>
  <c r="Y470" i="2"/>
  <c r="T470" i="2"/>
  <c r="S470" i="2"/>
  <c r="Z469" i="2"/>
  <c r="Y469" i="2"/>
  <c r="Y468" i="2"/>
  <c r="Y467" i="2"/>
  <c r="S467" i="2"/>
  <c r="Y466" i="2"/>
  <c r="T466" i="2"/>
  <c r="S466" i="2"/>
  <c r="Z465" i="2"/>
  <c r="Y465" i="2"/>
  <c r="S465" i="2"/>
  <c r="Y464" i="2"/>
  <c r="T464" i="2"/>
  <c r="S464" i="2"/>
  <c r="Y463" i="2"/>
  <c r="Y462" i="2"/>
  <c r="S462" i="2"/>
  <c r="Z461" i="2"/>
  <c r="Y461" i="2"/>
  <c r="T461" i="2"/>
  <c r="S461" i="2"/>
  <c r="Y460" i="2"/>
  <c r="S460" i="2"/>
  <c r="Y459" i="2"/>
  <c r="T459" i="2"/>
  <c r="S459" i="2"/>
  <c r="Z458" i="2"/>
  <c r="Y458" i="2"/>
  <c r="Y457" i="2"/>
  <c r="T457" i="2"/>
  <c r="S457" i="2"/>
  <c r="Y456" i="2"/>
  <c r="S456" i="2"/>
  <c r="Y455" i="2"/>
  <c r="S455" i="2"/>
  <c r="Z454" i="2"/>
  <c r="Y454" i="2"/>
  <c r="S454" i="2"/>
  <c r="Z453" i="2"/>
  <c r="Y453" i="2"/>
  <c r="Z452" i="2"/>
  <c r="Y452" i="2"/>
  <c r="Z451" i="2"/>
  <c r="Y451" i="2"/>
  <c r="Z450" i="2"/>
  <c r="Y450" i="2"/>
  <c r="T450" i="2"/>
  <c r="S450" i="2"/>
  <c r="Z449" i="2"/>
  <c r="Y449" i="2"/>
  <c r="T449" i="2"/>
  <c r="S449" i="2"/>
  <c r="Z448" i="2"/>
  <c r="Y448" i="2"/>
  <c r="S448" i="2"/>
  <c r="Y447" i="2"/>
  <c r="Z446" i="2"/>
  <c r="Y446" i="2"/>
  <c r="V446" i="2"/>
  <c r="T446" i="2"/>
  <c r="S446" i="2"/>
  <c r="Z445" i="2"/>
  <c r="Y445" i="2"/>
  <c r="Z444" i="2"/>
  <c r="Y444" i="2"/>
  <c r="T444" i="2"/>
  <c r="S444" i="2"/>
  <c r="Z443" i="2"/>
  <c r="Y443" i="2"/>
  <c r="T443" i="2"/>
  <c r="S443" i="2"/>
  <c r="Z442" i="2"/>
  <c r="Y442" i="2"/>
  <c r="T442" i="2"/>
  <c r="S442" i="2"/>
  <c r="Z441" i="2"/>
  <c r="Y441" i="2"/>
  <c r="S441" i="2"/>
  <c r="Y440" i="2"/>
  <c r="Z439" i="2"/>
  <c r="Y439" i="2"/>
  <c r="Y438" i="2"/>
  <c r="T438" i="2"/>
  <c r="S438" i="2"/>
  <c r="Y437" i="2"/>
  <c r="Y436" i="2"/>
  <c r="Z435" i="2"/>
  <c r="Y435" i="2"/>
  <c r="S435" i="2"/>
  <c r="Y434" i="2"/>
  <c r="T434" i="2"/>
  <c r="S434" i="2"/>
  <c r="Y433" i="2"/>
  <c r="S433" i="2"/>
  <c r="Y432" i="2"/>
  <c r="S432" i="2"/>
  <c r="Z431" i="2"/>
  <c r="Y431" i="2"/>
  <c r="Z430" i="2"/>
  <c r="Y430" i="2"/>
  <c r="T430" i="2"/>
  <c r="S430" i="2"/>
  <c r="Z429" i="2"/>
  <c r="Y429" i="2"/>
  <c r="Z428" i="2"/>
  <c r="Y428" i="2"/>
  <c r="T428" i="2"/>
  <c r="S428" i="2"/>
  <c r="Z427" i="2"/>
  <c r="Y427" i="2"/>
  <c r="T427" i="2"/>
  <c r="S427" i="2"/>
  <c r="Z426" i="2"/>
  <c r="Y426" i="2"/>
  <c r="Z425" i="2"/>
  <c r="Y425" i="2"/>
  <c r="S425" i="2"/>
  <c r="Y424" i="2"/>
  <c r="T424" i="2"/>
  <c r="S424" i="2"/>
  <c r="Z423" i="2"/>
  <c r="Y423" i="2"/>
  <c r="Y422" i="2"/>
  <c r="T422" i="2"/>
  <c r="S422" i="2"/>
  <c r="Y421" i="2"/>
  <c r="S421" i="2"/>
  <c r="Y420" i="2"/>
  <c r="Z419" i="2"/>
  <c r="Y419" i="2"/>
  <c r="Y418" i="2"/>
  <c r="T418" i="2"/>
  <c r="S418" i="2"/>
  <c r="Y417" i="2"/>
  <c r="S417" i="2"/>
  <c r="Y416" i="2"/>
  <c r="S416" i="2"/>
  <c r="Z415" i="2"/>
  <c r="Y415" i="2"/>
  <c r="Z414" i="2"/>
  <c r="Y414" i="2"/>
  <c r="T414" i="2"/>
  <c r="S414" i="2"/>
  <c r="Z413" i="2"/>
  <c r="Y413" i="2"/>
  <c r="S413" i="2"/>
  <c r="Z412" i="2"/>
  <c r="Y412" i="2"/>
  <c r="Z411" i="2"/>
  <c r="Y411" i="2"/>
  <c r="T411" i="2"/>
  <c r="S411" i="2"/>
  <c r="Z410" i="2"/>
  <c r="Y410" i="2"/>
  <c r="T410" i="2"/>
  <c r="S410" i="2"/>
  <c r="Z409" i="2"/>
  <c r="Y409" i="2"/>
  <c r="S409" i="2"/>
  <c r="Y408" i="2"/>
  <c r="Z407" i="2"/>
  <c r="Y407" i="2"/>
  <c r="Y406" i="2"/>
  <c r="T406" i="2"/>
  <c r="S406" i="2"/>
  <c r="Y405" i="2"/>
  <c r="Y404" i="2"/>
  <c r="Z403" i="2"/>
  <c r="Y403" i="2"/>
  <c r="S403" i="2"/>
  <c r="Y402" i="2"/>
  <c r="T402" i="2"/>
  <c r="S402" i="2"/>
  <c r="Y401" i="2"/>
  <c r="S401" i="2"/>
  <c r="Y400" i="2"/>
  <c r="S400" i="2"/>
  <c r="Z399" i="2"/>
  <c r="Y399" i="2"/>
  <c r="Y398" i="2"/>
  <c r="T398" i="2"/>
  <c r="S398" i="2"/>
  <c r="Z397" i="2"/>
  <c r="Y397" i="2"/>
  <c r="S397" i="2"/>
  <c r="Z396" i="2"/>
  <c r="Y396" i="2"/>
  <c r="Z395" i="2"/>
  <c r="Y395" i="2"/>
  <c r="T395" i="2"/>
  <c r="S395" i="2"/>
  <c r="Z394" i="2"/>
  <c r="Y394" i="2"/>
  <c r="Z393" i="2"/>
  <c r="Y393" i="2"/>
  <c r="S393" i="2"/>
  <c r="Y392" i="2"/>
  <c r="T392" i="2"/>
  <c r="S392" i="2"/>
  <c r="Z391" i="2"/>
  <c r="Y391" i="2"/>
  <c r="V391" i="2"/>
  <c r="T391" i="2"/>
  <c r="S391" i="2"/>
  <c r="Z390" i="2"/>
  <c r="Y390" i="2"/>
  <c r="S390" i="2"/>
  <c r="Z389" i="2"/>
  <c r="Y389" i="2"/>
  <c r="T389" i="2"/>
  <c r="S389" i="2"/>
  <c r="Z388" i="2"/>
  <c r="Y388" i="2"/>
  <c r="Z387" i="2"/>
  <c r="Y387" i="2"/>
  <c r="T387" i="2"/>
  <c r="S387" i="2"/>
  <c r="Z386" i="2"/>
  <c r="Y386" i="2"/>
  <c r="S386" i="2"/>
  <c r="Y385" i="2"/>
  <c r="T385" i="2"/>
  <c r="S385" i="2"/>
  <c r="Z384" i="2"/>
  <c r="Y384" i="2"/>
  <c r="T384" i="2"/>
  <c r="S384" i="2"/>
  <c r="Y383" i="2"/>
  <c r="T383" i="2"/>
  <c r="S383" i="2"/>
  <c r="Y382" i="2"/>
  <c r="S382" i="2"/>
  <c r="Y381" i="2"/>
  <c r="T381" i="2"/>
  <c r="S381" i="2"/>
  <c r="Z380" i="2"/>
  <c r="Y380" i="2"/>
  <c r="Y379" i="2"/>
  <c r="S379" i="2"/>
  <c r="Y378" i="2"/>
  <c r="S378" i="2"/>
  <c r="Y377" i="2"/>
  <c r="S377" i="2"/>
  <c r="Z376" i="2"/>
  <c r="Y376" i="2"/>
  <c r="T376" i="2"/>
  <c r="S376" i="2"/>
  <c r="Y375" i="2"/>
  <c r="S375" i="2"/>
  <c r="Y374" i="2"/>
  <c r="T374" i="2"/>
  <c r="S374" i="2"/>
  <c r="Z373" i="2"/>
  <c r="Y373" i="2"/>
  <c r="Y372" i="2"/>
  <c r="Y371" i="2"/>
  <c r="S371" i="2"/>
  <c r="Y370" i="2"/>
  <c r="S370" i="2"/>
  <c r="Z369" i="2"/>
  <c r="Y369" i="2"/>
  <c r="Z368" i="2"/>
  <c r="Y368" i="2"/>
  <c r="Z367" i="2"/>
  <c r="Y367" i="2"/>
  <c r="Z366" i="2"/>
  <c r="Y366" i="2"/>
  <c r="S366" i="2"/>
  <c r="Y365" i="2"/>
  <c r="Y364" i="2"/>
  <c r="S364" i="2"/>
  <c r="Y363" i="2"/>
  <c r="Z362" i="2"/>
  <c r="Y362" i="2"/>
  <c r="S362" i="2"/>
  <c r="Z361" i="2"/>
  <c r="Y361" i="2"/>
  <c r="T361" i="2"/>
  <c r="S361" i="2"/>
  <c r="Z360" i="2"/>
  <c r="Y360" i="2"/>
  <c r="S360" i="2"/>
  <c r="Z359" i="2"/>
  <c r="Y359" i="2"/>
  <c r="Z358" i="2"/>
  <c r="Y358" i="2"/>
  <c r="T358" i="2"/>
  <c r="S358" i="2"/>
  <c r="Z357" i="2"/>
  <c r="Y357" i="2"/>
  <c r="T357" i="2"/>
  <c r="S357" i="2"/>
  <c r="Z356" i="2"/>
  <c r="Y356" i="2"/>
  <c r="Y355" i="2"/>
  <c r="Z354" i="2"/>
  <c r="Y354" i="2"/>
  <c r="T354" i="2"/>
  <c r="S354" i="2"/>
  <c r="Y353" i="2"/>
  <c r="Y352" i="2"/>
  <c r="S352" i="2"/>
  <c r="Y351" i="2"/>
  <c r="Z350" i="2"/>
  <c r="Y350" i="2"/>
  <c r="T350" i="2"/>
  <c r="S350" i="2"/>
  <c r="Y349" i="2"/>
  <c r="T349" i="2"/>
  <c r="S349" i="2"/>
  <c r="Y348" i="2"/>
  <c r="S348" i="2"/>
  <c r="Y347" i="2"/>
  <c r="S347" i="2"/>
  <c r="Z346" i="2"/>
  <c r="Y346" i="2"/>
  <c r="S346" i="2"/>
  <c r="Z345" i="2"/>
  <c r="Y345" i="2"/>
  <c r="T345" i="2"/>
  <c r="S345" i="2"/>
  <c r="Z344" i="2"/>
  <c r="Y344" i="2"/>
  <c r="S344" i="2"/>
  <c r="Z343" i="2"/>
  <c r="Y343" i="2"/>
  <c r="T343" i="2"/>
  <c r="S343" i="2"/>
  <c r="Z342" i="2"/>
  <c r="Y342" i="2"/>
  <c r="T342" i="2"/>
  <c r="S342" i="2"/>
  <c r="Z341" i="2"/>
  <c r="Y341" i="2"/>
  <c r="V341" i="2"/>
  <c r="S341" i="2"/>
  <c r="Y340" i="2"/>
  <c r="Z339" i="2"/>
  <c r="Y339" i="2"/>
  <c r="S339" i="2"/>
  <c r="Z338" i="2"/>
  <c r="Y338" i="2"/>
  <c r="Z337" i="2"/>
  <c r="Y337" i="2"/>
  <c r="Z336" i="2"/>
  <c r="Y336" i="2"/>
  <c r="Z335" i="2"/>
  <c r="Y335" i="2"/>
  <c r="T335" i="2"/>
  <c r="S335" i="2"/>
  <c r="Z334" i="2"/>
  <c r="Y334" i="2"/>
  <c r="Z333" i="2"/>
  <c r="Y333" i="2"/>
  <c r="S333" i="2"/>
  <c r="Y332" i="2"/>
  <c r="T332" i="2"/>
  <c r="S332" i="2"/>
  <c r="Z331" i="2"/>
  <c r="Y331" i="2"/>
  <c r="T331" i="2"/>
  <c r="S331" i="2"/>
  <c r="Y330" i="2"/>
  <c r="T330" i="2"/>
  <c r="S330" i="2"/>
  <c r="Y329" i="2"/>
  <c r="S329" i="2"/>
  <c r="Y328" i="2"/>
  <c r="T328" i="2"/>
  <c r="S328" i="2"/>
  <c r="Z327" i="2"/>
  <c r="Y327" i="2"/>
  <c r="Y326" i="2"/>
  <c r="Y325" i="2"/>
  <c r="S325" i="2"/>
  <c r="Y324" i="2"/>
  <c r="S324" i="2"/>
  <c r="Z323" i="2"/>
  <c r="Y323" i="2"/>
  <c r="Z322" i="2"/>
  <c r="Y322" i="2"/>
  <c r="T322" i="2"/>
  <c r="S322" i="2"/>
  <c r="Z321" i="2"/>
  <c r="Y321" i="2"/>
  <c r="Z320" i="2"/>
  <c r="Y320" i="2"/>
  <c r="T320" i="2"/>
  <c r="S320" i="2"/>
  <c r="Z319" i="2"/>
  <c r="Y319" i="2"/>
  <c r="T319" i="2"/>
  <c r="S319" i="2"/>
  <c r="Z318" i="2"/>
  <c r="Y318" i="2"/>
  <c r="T318" i="2"/>
  <c r="S318" i="2"/>
  <c r="Z317" i="2"/>
  <c r="Y317" i="2"/>
  <c r="Y316" i="2"/>
  <c r="T316" i="2"/>
  <c r="S316" i="2"/>
  <c r="Z315" i="2"/>
  <c r="Y315" i="2"/>
  <c r="T315" i="2"/>
  <c r="S315" i="2"/>
  <c r="Y314" i="2"/>
  <c r="Y313" i="2"/>
  <c r="S313" i="2"/>
  <c r="Y312" i="2"/>
  <c r="Z311" i="2"/>
  <c r="Y311" i="2"/>
  <c r="Y310" i="2"/>
  <c r="T310" i="2"/>
  <c r="S310" i="2"/>
  <c r="Y309" i="2"/>
  <c r="T309" i="2"/>
  <c r="S309" i="2"/>
  <c r="Z308" i="2"/>
  <c r="Y308" i="2"/>
  <c r="T308" i="2"/>
  <c r="S308" i="2"/>
  <c r="Y307" i="2"/>
  <c r="V307" i="2"/>
  <c r="S307" i="2"/>
  <c r="Z306" i="2"/>
  <c r="Y306" i="2"/>
  <c r="S306" i="2"/>
  <c r="Y305" i="2"/>
  <c r="Y304" i="2"/>
  <c r="S304" i="2"/>
  <c r="Y303" i="2"/>
  <c r="S303" i="2"/>
  <c r="Z302" i="2"/>
  <c r="Y302" i="2"/>
  <c r="S302" i="2"/>
  <c r="Z301" i="2"/>
  <c r="Y301" i="2"/>
  <c r="T301" i="2"/>
  <c r="S301" i="2"/>
  <c r="Z300" i="2"/>
  <c r="Y300" i="2"/>
  <c r="S300" i="2"/>
  <c r="Z299" i="2"/>
  <c r="Y299" i="2"/>
  <c r="T299" i="2"/>
  <c r="S299" i="2"/>
  <c r="Z298" i="2"/>
  <c r="Y298" i="2"/>
  <c r="Z297" i="2"/>
  <c r="Y297" i="2"/>
  <c r="T297" i="2"/>
  <c r="S297" i="2"/>
  <c r="Z296" i="2"/>
  <c r="Y296" i="2"/>
  <c r="Y295" i="2"/>
  <c r="T295" i="2"/>
  <c r="S295" i="2"/>
  <c r="Z294" i="2"/>
  <c r="Y294" i="2"/>
  <c r="T294" i="2"/>
  <c r="S294" i="2"/>
  <c r="Y293" i="2"/>
  <c r="V293" i="2"/>
  <c r="S293" i="2"/>
  <c r="Z292" i="2"/>
  <c r="Y292" i="2"/>
  <c r="T292" i="2"/>
  <c r="S292" i="2"/>
  <c r="Z291" i="2"/>
  <c r="Y291" i="2"/>
  <c r="Z290" i="2"/>
  <c r="Y290" i="2"/>
  <c r="T290" i="2"/>
  <c r="S290" i="2"/>
  <c r="Z289" i="2"/>
  <c r="Y289" i="2"/>
  <c r="Y288" i="2"/>
  <c r="S288" i="2"/>
  <c r="Z287" i="2"/>
  <c r="Y287" i="2"/>
  <c r="Z286" i="2"/>
  <c r="Y286" i="2"/>
  <c r="Z285" i="2"/>
  <c r="Y285" i="2"/>
  <c r="T285" i="2"/>
  <c r="S285" i="2"/>
  <c r="Z284" i="2"/>
  <c r="Y284" i="2"/>
  <c r="Z283" i="2"/>
  <c r="Y283" i="2"/>
  <c r="T283" i="2"/>
  <c r="S283" i="2"/>
  <c r="Z282" i="2"/>
  <c r="Y282" i="2"/>
  <c r="S282" i="2"/>
  <c r="Y281" i="2"/>
  <c r="T281" i="2"/>
  <c r="S281" i="2"/>
  <c r="Z280" i="2"/>
  <c r="Y280" i="2"/>
  <c r="T280" i="2"/>
  <c r="S280" i="2"/>
  <c r="Y279" i="2"/>
  <c r="T279" i="2"/>
  <c r="S279" i="2"/>
  <c r="Y278" i="2"/>
  <c r="S278" i="2"/>
  <c r="Y277" i="2"/>
  <c r="Z276" i="2"/>
  <c r="Y276" i="2"/>
  <c r="Y275" i="2"/>
  <c r="S275" i="2"/>
  <c r="Y274" i="2"/>
  <c r="Y273" i="2"/>
  <c r="Z272" i="2"/>
  <c r="Y272" i="2"/>
  <c r="Z271" i="2"/>
  <c r="Y271" i="2"/>
  <c r="T271" i="2"/>
  <c r="S271" i="2"/>
  <c r="Z270" i="2"/>
  <c r="Y270" i="2"/>
  <c r="S270" i="2"/>
  <c r="Z269" i="2"/>
  <c r="Y269" i="2"/>
  <c r="T269" i="2"/>
  <c r="S269" i="2"/>
  <c r="Z268" i="2"/>
  <c r="Y268" i="2"/>
  <c r="T268" i="2"/>
  <c r="S268" i="2"/>
  <c r="Z267" i="2"/>
  <c r="Y267" i="2"/>
  <c r="T267" i="2"/>
  <c r="S267" i="2"/>
  <c r="Z266" i="2"/>
  <c r="Y266" i="2"/>
  <c r="S266" i="2"/>
  <c r="Y265" i="2"/>
  <c r="T265" i="2"/>
  <c r="S265" i="2"/>
  <c r="Z264" i="2"/>
  <c r="Y264" i="2"/>
  <c r="T264" i="2"/>
  <c r="S264" i="2"/>
  <c r="Y263" i="2"/>
  <c r="T263" i="2"/>
  <c r="S263" i="2"/>
  <c r="Y262" i="2"/>
  <c r="S262" i="2"/>
  <c r="Y261" i="2"/>
  <c r="T261" i="2"/>
  <c r="S261" i="2"/>
  <c r="Z260" i="2"/>
  <c r="Y260" i="2"/>
  <c r="S260" i="2"/>
  <c r="Y259" i="2"/>
  <c r="Y258" i="2"/>
  <c r="Y257" i="2"/>
  <c r="Z256" i="2"/>
  <c r="Y256" i="2"/>
  <c r="S256" i="2"/>
  <c r="Z255" i="2"/>
  <c r="Y255" i="2"/>
  <c r="T255" i="2"/>
  <c r="S255" i="2"/>
  <c r="Z254" i="2"/>
  <c r="Y254" i="2"/>
  <c r="Z253" i="2"/>
  <c r="Y253" i="2"/>
  <c r="T253" i="2"/>
  <c r="S253" i="2"/>
  <c r="Z252" i="2"/>
  <c r="Y252" i="2"/>
  <c r="T252" i="2"/>
  <c r="S252" i="2"/>
  <c r="Z251" i="2"/>
  <c r="Y251" i="2"/>
  <c r="T251" i="2"/>
  <c r="S251" i="2"/>
  <c r="Z250" i="2"/>
  <c r="Y250" i="2"/>
  <c r="S250" i="2"/>
  <c r="Y249" i="2"/>
  <c r="Z248" i="2"/>
  <c r="Y248" i="2"/>
  <c r="Y247" i="2"/>
  <c r="T247" i="2"/>
  <c r="S247" i="2"/>
  <c r="Y246" i="2"/>
  <c r="S246" i="2"/>
  <c r="Y245" i="2"/>
  <c r="T245" i="2"/>
  <c r="S245" i="2"/>
  <c r="Z244" i="2"/>
  <c r="Y244" i="2"/>
  <c r="S244" i="2"/>
  <c r="Y243" i="2"/>
  <c r="Y242" i="2"/>
  <c r="S242" i="2"/>
  <c r="Y241" i="2"/>
  <c r="Z240" i="2"/>
  <c r="Y240" i="2"/>
  <c r="Z239" i="2"/>
  <c r="Y239" i="2"/>
  <c r="T239" i="2"/>
  <c r="S239" i="2"/>
  <c r="Z238" i="2"/>
  <c r="Y238" i="2"/>
  <c r="S238" i="2"/>
  <c r="Z237" i="2"/>
  <c r="Y237" i="2"/>
  <c r="T237" i="2"/>
  <c r="S237" i="2"/>
  <c r="Z236" i="2"/>
  <c r="Y236" i="2"/>
  <c r="T236" i="2"/>
  <c r="S236" i="2"/>
  <c r="Z235" i="2"/>
  <c r="Y235" i="2"/>
  <c r="T235" i="2"/>
  <c r="S235" i="2"/>
  <c r="Z234" i="2"/>
  <c r="Y234" i="2"/>
  <c r="S234" i="2"/>
  <c r="Y233" i="2"/>
  <c r="Z232" i="2"/>
  <c r="Y232" i="2"/>
  <c r="Y231" i="2"/>
  <c r="T231" i="2"/>
  <c r="S231" i="2"/>
  <c r="Y230" i="2"/>
  <c r="S230" i="2"/>
  <c r="Y229" i="2"/>
  <c r="T229" i="2"/>
  <c r="S229" i="2"/>
  <c r="Z228" i="2"/>
  <c r="Y228" i="2"/>
  <c r="S228" i="2"/>
  <c r="Y227" i="2"/>
  <c r="Y226" i="2"/>
  <c r="S226" i="2"/>
  <c r="Y225" i="2"/>
  <c r="S225" i="2"/>
  <c r="Z224" i="2"/>
  <c r="Y224" i="2"/>
  <c r="Z223" i="2"/>
  <c r="Y223" i="2"/>
  <c r="T223" i="2"/>
  <c r="S223" i="2"/>
  <c r="Z222" i="2"/>
  <c r="Y222" i="2"/>
  <c r="Z221" i="2"/>
  <c r="Y221" i="2"/>
  <c r="T221" i="2"/>
  <c r="S221" i="2"/>
  <c r="Z220" i="2"/>
  <c r="Y220" i="2"/>
  <c r="T220" i="2"/>
  <c r="S220" i="2"/>
  <c r="Z219" i="2"/>
  <c r="Y219" i="2"/>
  <c r="T219" i="2"/>
  <c r="S219" i="2"/>
  <c r="Z218" i="2"/>
  <c r="Y218" i="2"/>
  <c r="S218" i="2"/>
  <c r="Y217" i="2"/>
  <c r="Z216" i="2"/>
  <c r="Y216" i="2"/>
  <c r="Y215" i="2"/>
  <c r="V215" i="2"/>
  <c r="S215" i="2"/>
  <c r="Z214" i="2"/>
  <c r="Y214" i="2"/>
  <c r="T214" i="2"/>
  <c r="S214" i="2"/>
  <c r="Z213" i="2"/>
  <c r="Y213" i="2"/>
  <c r="T213" i="2"/>
  <c r="S213" i="2"/>
  <c r="Z212" i="2"/>
  <c r="Y212" i="2"/>
  <c r="T212" i="2"/>
  <c r="S212" i="2"/>
  <c r="Z211" i="2"/>
  <c r="Y211" i="2"/>
  <c r="S211" i="2"/>
  <c r="Y210" i="2"/>
  <c r="T210" i="2"/>
  <c r="S210" i="2"/>
  <c r="Z209" i="2"/>
  <c r="Y209" i="2"/>
  <c r="Y208" i="2"/>
  <c r="T208" i="2"/>
  <c r="S208" i="2"/>
  <c r="Y207" i="2"/>
  <c r="S207" i="2"/>
  <c r="Y206" i="2"/>
  <c r="Z205" i="2"/>
  <c r="Y205" i="2"/>
  <c r="S205" i="2"/>
  <c r="Y204" i="2"/>
  <c r="S204" i="2"/>
  <c r="Y203" i="2"/>
  <c r="S203" i="2"/>
  <c r="Y202" i="2"/>
  <c r="S202" i="2"/>
  <c r="Z201" i="2"/>
  <c r="Y201" i="2"/>
  <c r="Z200" i="2"/>
  <c r="Y200" i="2"/>
  <c r="Z199" i="2"/>
  <c r="Y199" i="2"/>
  <c r="S199" i="2"/>
  <c r="Z198" i="2"/>
  <c r="Y198" i="2"/>
  <c r="S198" i="2"/>
  <c r="Y197" i="2"/>
  <c r="S197" i="2"/>
  <c r="Y196" i="2"/>
  <c r="S196" i="2"/>
  <c r="Y195" i="2"/>
  <c r="Z194" i="2"/>
  <c r="Y194" i="2"/>
  <c r="S194" i="2"/>
  <c r="Z193" i="2"/>
  <c r="Y193" i="2"/>
  <c r="T193" i="2"/>
  <c r="S193" i="2"/>
  <c r="Z192" i="2"/>
  <c r="Y192" i="2"/>
  <c r="S192" i="2"/>
  <c r="Z191" i="2"/>
  <c r="Y191" i="2"/>
  <c r="T191" i="2"/>
  <c r="S191" i="2"/>
  <c r="Z190" i="2"/>
  <c r="Y190" i="2"/>
  <c r="S190" i="2"/>
  <c r="Z189" i="2"/>
  <c r="Y189" i="2"/>
  <c r="T189" i="2"/>
  <c r="S189" i="2"/>
  <c r="Z188" i="2"/>
  <c r="Y188" i="2"/>
  <c r="Y187" i="2"/>
  <c r="Z186" i="2"/>
  <c r="Y186" i="2"/>
  <c r="T186" i="2"/>
  <c r="S186" i="2"/>
  <c r="Y185" i="2"/>
  <c r="Y184" i="2"/>
  <c r="Y183" i="2"/>
  <c r="T183" i="2"/>
  <c r="S183" i="2"/>
  <c r="Z182" i="2"/>
  <c r="Y182" i="2"/>
  <c r="T182" i="2"/>
  <c r="S182" i="2"/>
  <c r="Y181" i="2"/>
  <c r="S181" i="2"/>
  <c r="Y180" i="2"/>
  <c r="S180" i="2"/>
  <c r="Y179" i="2"/>
  <c r="T179" i="2"/>
  <c r="S179" i="2"/>
  <c r="Z178" i="2"/>
  <c r="Y178" i="2"/>
  <c r="S178" i="2"/>
  <c r="Z177" i="2"/>
  <c r="Y177" i="2"/>
  <c r="Z176" i="2"/>
  <c r="Y176" i="2"/>
  <c r="S176" i="2"/>
  <c r="Z175" i="2"/>
  <c r="Y175" i="2"/>
  <c r="T175" i="2"/>
  <c r="S175" i="2"/>
  <c r="Z174" i="2"/>
  <c r="Y174" i="2"/>
  <c r="Z173" i="2"/>
  <c r="Y173" i="2"/>
  <c r="T173" i="2"/>
  <c r="S173" i="2"/>
  <c r="Z172" i="2"/>
  <c r="Y172" i="2"/>
  <c r="S172" i="2"/>
  <c r="Y171" i="2"/>
  <c r="S171" i="2"/>
  <c r="Z170" i="2"/>
  <c r="Y170" i="2"/>
  <c r="T170" i="2"/>
  <c r="S170" i="2"/>
  <c r="Z169" i="2"/>
  <c r="Y169" i="2"/>
  <c r="Z168" i="2"/>
  <c r="Y168" i="2"/>
  <c r="Z167" i="2"/>
  <c r="Y167" i="2"/>
  <c r="S167" i="2"/>
  <c r="Z166" i="2"/>
  <c r="Y166" i="2"/>
  <c r="V166" i="2"/>
  <c r="S166" i="2"/>
  <c r="Y165" i="2"/>
  <c r="T165" i="2"/>
  <c r="S165" i="2"/>
  <c r="Z164" i="2"/>
  <c r="Y164" i="2"/>
  <c r="S164" i="2"/>
  <c r="Y163" i="2"/>
  <c r="T163" i="2"/>
  <c r="S163" i="2"/>
  <c r="Z162" i="2"/>
  <c r="Y162" i="2"/>
  <c r="S162" i="2"/>
  <c r="Z161" i="2"/>
  <c r="Y161" i="2"/>
  <c r="T161" i="2"/>
  <c r="S161" i="2"/>
  <c r="Z160" i="2"/>
  <c r="Y160" i="2"/>
  <c r="S160" i="2"/>
  <c r="Z159" i="2"/>
  <c r="Y159" i="2"/>
  <c r="T159" i="2"/>
  <c r="S159" i="2"/>
  <c r="Z158" i="2"/>
  <c r="Y158" i="2"/>
  <c r="S158" i="2"/>
  <c r="Y157" i="2"/>
  <c r="T157" i="2"/>
  <c r="S157" i="2"/>
  <c r="Z156" i="2"/>
  <c r="Y156" i="2"/>
  <c r="Y155" i="2"/>
  <c r="Y154" i="2"/>
  <c r="S154" i="2"/>
  <c r="Y153" i="2"/>
  <c r="Z152" i="2"/>
  <c r="Y152" i="2"/>
  <c r="Y151" i="2"/>
  <c r="S151" i="2"/>
  <c r="Y150" i="2"/>
  <c r="S150" i="2"/>
  <c r="Y149" i="2"/>
  <c r="T149" i="2"/>
  <c r="S149" i="2"/>
  <c r="Z148" i="2"/>
  <c r="Y148" i="2"/>
  <c r="S148" i="2"/>
  <c r="Y147" i="2"/>
  <c r="Z146" i="2"/>
  <c r="Y146" i="2"/>
  <c r="S146" i="2"/>
  <c r="Z145" i="2"/>
  <c r="Y145" i="2"/>
  <c r="Z144" i="2"/>
  <c r="Y144" i="2"/>
  <c r="Z143" i="2"/>
  <c r="Y143" i="2"/>
  <c r="T143" i="2"/>
  <c r="S143" i="2"/>
  <c r="Z142" i="2"/>
  <c r="Y142" i="2"/>
  <c r="S142" i="2"/>
  <c r="Y141" i="2"/>
  <c r="T141" i="2"/>
  <c r="S141" i="2"/>
  <c r="Z140" i="2"/>
  <c r="Y140" i="2"/>
  <c r="T140" i="2"/>
  <c r="S140" i="2"/>
  <c r="Y139" i="2"/>
  <c r="T139" i="2"/>
  <c r="S139" i="2"/>
  <c r="Y138" i="2"/>
  <c r="S138" i="2"/>
  <c r="Y137" i="2"/>
  <c r="Z136" i="2"/>
  <c r="Y136" i="2"/>
  <c r="Y135" i="2"/>
  <c r="S135" i="2"/>
  <c r="Y134" i="2"/>
  <c r="Y133" i="2"/>
  <c r="T133" i="2"/>
  <c r="S133" i="2"/>
  <c r="Z132" i="2"/>
  <c r="Y132" i="2"/>
  <c r="S132" i="2"/>
  <c r="Y131" i="2"/>
  <c r="Z130" i="2"/>
  <c r="Y130" i="2"/>
  <c r="S130" i="2"/>
  <c r="Z129" i="2"/>
  <c r="Y129" i="2"/>
  <c r="T129" i="2"/>
  <c r="S129" i="2"/>
  <c r="Z128" i="2"/>
  <c r="Y128" i="2"/>
  <c r="Z127" i="2"/>
  <c r="Y127" i="2"/>
  <c r="T127" i="2"/>
  <c r="S127" i="2"/>
  <c r="Z126" i="2"/>
  <c r="Y126" i="2"/>
  <c r="W126" i="2"/>
  <c r="V126" i="2"/>
  <c r="T126" i="2"/>
  <c r="S126" i="2"/>
  <c r="Z125" i="2"/>
  <c r="Y125" i="2"/>
  <c r="S125" i="2"/>
  <c r="Y124" i="2"/>
  <c r="T124" i="2"/>
  <c r="S124" i="2"/>
  <c r="Z123" i="2"/>
  <c r="Y123" i="2"/>
  <c r="S123" i="2"/>
  <c r="Y122" i="2"/>
  <c r="T122" i="2"/>
  <c r="S122" i="2"/>
  <c r="Z121" i="2"/>
  <c r="Y121" i="2"/>
  <c r="Z120" i="2"/>
  <c r="Y120" i="2"/>
  <c r="Z119" i="2"/>
  <c r="Y119" i="2"/>
  <c r="S119" i="2"/>
  <c r="Y118" i="2"/>
  <c r="T118" i="2"/>
  <c r="S118" i="2"/>
  <c r="Z117" i="2"/>
  <c r="Y117" i="2"/>
  <c r="T117" i="2"/>
  <c r="S117" i="2"/>
  <c r="Y116" i="2"/>
  <c r="T116" i="2"/>
  <c r="S116" i="2"/>
  <c r="Y115" i="2"/>
  <c r="Y114" i="2"/>
  <c r="T114" i="2"/>
  <c r="S114" i="2"/>
  <c r="Z113" i="2"/>
  <c r="Y113" i="2"/>
  <c r="Y112" i="2"/>
  <c r="S112" i="2"/>
  <c r="Y111" i="2"/>
  <c r="S111" i="2"/>
  <c r="Y110" i="2"/>
  <c r="Z109" i="2"/>
  <c r="Y109" i="2"/>
  <c r="S109" i="2"/>
  <c r="Y108" i="2"/>
  <c r="T108" i="2"/>
  <c r="S108" i="2"/>
  <c r="Z107" i="2"/>
  <c r="Y107" i="2"/>
  <c r="S107" i="2"/>
  <c r="Y106" i="2"/>
  <c r="T106" i="2"/>
  <c r="S106" i="2"/>
  <c r="Z105" i="2"/>
  <c r="Y105" i="2"/>
  <c r="Z104" i="2"/>
  <c r="Y104" i="2"/>
  <c r="Z103" i="2"/>
  <c r="Y103" i="2"/>
  <c r="S103" i="2"/>
  <c r="Y102" i="2"/>
  <c r="T102" i="2"/>
  <c r="S102" i="2"/>
  <c r="Z101" i="2"/>
  <c r="Y101" i="2"/>
  <c r="T101" i="2"/>
  <c r="S101" i="2"/>
  <c r="Y100" i="2"/>
  <c r="T100" i="2"/>
  <c r="S100" i="2"/>
  <c r="Y99" i="2"/>
  <c r="S99" i="2"/>
  <c r="Y98" i="2"/>
  <c r="T98" i="2"/>
  <c r="S98" i="2"/>
  <c r="Z97" i="2"/>
  <c r="Y97" i="2"/>
  <c r="Y96" i="2"/>
  <c r="Y95" i="2"/>
  <c r="S95" i="2"/>
  <c r="Y94" i="2"/>
  <c r="Z93" i="2"/>
  <c r="Y93" i="2"/>
  <c r="S93" i="2"/>
  <c r="Y92" i="2"/>
  <c r="Z91" i="2"/>
  <c r="Y91" i="2"/>
  <c r="S91" i="2"/>
  <c r="Y90" i="2"/>
  <c r="T90" i="2"/>
  <c r="S90" i="2"/>
  <c r="Z89" i="2"/>
  <c r="Y89" i="2"/>
  <c r="Z88" i="2"/>
  <c r="Y88" i="2"/>
  <c r="Z87" i="2"/>
  <c r="Y87" i="2"/>
  <c r="S87" i="2"/>
  <c r="Y86" i="2"/>
  <c r="T86" i="2"/>
  <c r="S86" i="2"/>
  <c r="Z85" i="2"/>
  <c r="Y85" i="2"/>
  <c r="T85" i="2"/>
  <c r="S85" i="2"/>
  <c r="Y84" i="2"/>
  <c r="T84" i="2"/>
  <c r="S84" i="2"/>
  <c r="Y83" i="2"/>
  <c r="Y82" i="2"/>
  <c r="T82" i="2"/>
  <c r="S82" i="2"/>
  <c r="Z81" i="2"/>
  <c r="Y81" i="2"/>
  <c r="T81" i="2"/>
  <c r="S81" i="2"/>
  <c r="Y80" i="2"/>
  <c r="S80" i="2"/>
  <c r="Y79" i="2"/>
  <c r="S79" i="2"/>
  <c r="Y78" i="2"/>
  <c r="T78" i="2"/>
  <c r="S78" i="2"/>
  <c r="Z77" i="2"/>
  <c r="Y77" i="2"/>
  <c r="S77" i="2"/>
  <c r="Y76" i="2"/>
  <c r="Z75" i="2"/>
  <c r="Y75" i="2"/>
  <c r="Y74" i="2"/>
  <c r="T74" i="2"/>
  <c r="S74" i="2"/>
  <c r="Z73" i="2"/>
  <c r="Y73" i="2"/>
  <c r="Z72" i="2"/>
  <c r="Y72" i="2"/>
  <c r="Z71" i="2"/>
  <c r="Y71" i="2"/>
  <c r="S71" i="2"/>
  <c r="Y70" i="2"/>
  <c r="S70" i="2"/>
  <c r="Y69" i="2"/>
  <c r="T69" i="2"/>
  <c r="S69" i="2"/>
  <c r="Z68" i="2"/>
  <c r="Y68" i="2"/>
  <c r="S68" i="2"/>
  <c r="Y67" i="2"/>
  <c r="T67" i="2"/>
  <c r="S67" i="2"/>
  <c r="Z66" i="2"/>
  <c r="Y66" i="2"/>
  <c r="S66" i="2"/>
  <c r="Z65" i="2"/>
  <c r="Y65" i="2"/>
  <c r="Z64" i="2"/>
  <c r="Y64" i="2"/>
  <c r="S64" i="2"/>
  <c r="Y63" i="2"/>
  <c r="T63" i="2"/>
  <c r="S63" i="2"/>
  <c r="Z62" i="2"/>
  <c r="Y62" i="2"/>
  <c r="Y61" i="2"/>
  <c r="T61" i="2"/>
  <c r="S61" i="2"/>
  <c r="Y60" i="2"/>
  <c r="S60" i="2"/>
  <c r="Y59" i="2"/>
  <c r="T59" i="2"/>
  <c r="S59" i="2"/>
  <c r="Z58" i="2"/>
  <c r="Y58" i="2"/>
  <c r="T58" i="2"/>
  <c r="S58" i="2"/>
  <c r="Y57" i="2"/>
  <c r="Y56" i="2"/>
  <c r="Y55" i="2"/>
  <c r="T55" i="2"/>
  <c r="S55" i="2"/>
  <c r="Z54" i="2"/>
  <c r="Y54" i="2"/>
  <c r="Y53" i="2"/>
  <c r="T53" i="2"/>
  <c r="S53" i="2"/>
  <c r="Z52" i="2"/>
  <c r="Y52" i="2"/>
  <c r="S52" i="2"/>
  <c r="Y51" i="2"/>
  <c r="Z50" i="2"/>
  <c r="Y50" i="2"/>
  <c r="S50" i="2"/>
  <c r="Z49" i="2"/>
  <c r="Y49" i="2"/>
  <c r="T49" i="2"/>
  <c r="S49" i="2"/>
  <c r="Z48" i="2"/>
  <c r="Y48" i="2"/>
  <c r="S48" i="2"/>
  <c r="Y47" i="2"/>
  <c r="T47" i="2"/>
  <c r="S47" i="2"/>
  <c r="Z46" i="2"/>
  <c r="Y46" i="2"/>
  <c r="T46" i="2"/>
  <c r="S46" i="2"/>
  <c r="Y45" i="2"/>
  <c r="T45" i="2"/>
  <c r="S45" i="2"/>
  <c r="Y44" i="2"/>
  <c r="Y43" i="2"/>
  <c r="Z42" i="2"/>
  <c r="Y42" i="2"/>
  <c r="T42" i="2"/>
  <c r="S42" i="2"/>
  <c r="Y41" i="2"/>
  <c r="Y40" i="2"/>
  <c r="Y39" i="2"/>
  <c r="T39" i="2"/>
  <c r="S39" i="2"/>
  <c r="Z38" i="2"/>
  <c r="Y38" i="2"/>
  <c r="S38" i="2"/>
  <c r="Y37" i="2"/>
  <c r="T37" i="2"/>
  <c r="S37" i="2"/>
  <c r="Z36" i="2"/>
  <c r="Y36" i="2"/>
  <c r="S36" i="2"/>
  <c r="Y35" i="2"/>
  <c r="T35" i="2"/>
  <c r="S35" i="2"/>
  <c r="Z34" i="2"/>
  <c r="Y34" i="2"/>
  <c r="S34" i="2"/>
  <c r="Z33" i="2"/>
  <c r="Y33" i="2"/>
  <c r="Z32" i="2"/>
  <c r="Y32" i="2"/>
  <c r="S32" i="2"/>
  <c r="Y31" i="2"/>
  <c r="T31" i="2"/>
  <c r="S31" i="2"/>
  <c r="Z30" i="2"/>
  <c r="Y30" i="2"/>
  <c r="Y29" i="2"/>
  <c r="V29" i="2"/>
  <c r="S29" i="2"/>
  <c r="Y28" i="2"/>
  <c r="T28" i="2"/>
  <c r="S28" i="2"/>
  <c r="Z27" i="2"/>
  <c r="Y27" i="2"/>
  <c r="Z26" i="2"/>
  <c r="Y26" i="2"/>
  <c r="T26" i="2"/>
  <c r="S26" i="2"/>
  <c r="Z25" i="2"/>
  <c r="Y25" i="2"/>
  <c r="Y24" i="2"/>
  <c r="Z23" i="2"/>
  <c r="Y23" i="2"/>
  <c r="Y22" i="2"/>
  <c r="Y21" i="2"/>
  <c r="S21" i="2"/>
  <c r="Y20" i="2"/>
  <c r="T20" i="2"/>
  <c r="S20" i="2"/>
  <c r="Z19" i="2"/>
  <c r="Y19" i="2"/>
  <c r="Y18" i="2"/>
  <c r="S18" i="2"/>
  <c r="Y17" i="2"/>
  <c r="S17" i="2"/>
  <c r="Y16" i="2"/>
  <c r="Z15" i="2"/>
  <c r="Y15" i="2"/>
  <c r="S15" i="2"/>
  <c r="Y14" i="2"/>
  <c r="T14" i="2"/>
  <c r="S14" i="2"/>
  <c r="Z13" i="2"/>
  <c r="Y13" i="2"/>
  <c r="S13" i="2"/>
  <c r="Y12" i="2"/>
  <c r="Z11" i="2"/>
  <c r="Y11" i="2"/>
  <c r="Z10" i="2"/>
  <c r="Y10" i="2"/>
  <c r="T10" i="2"/>
  <c r="S10" i="2"/>
  <c r="Z9" i="2"/>
  <c r="Y9" i="2"/>
  <c r="Y8" i="2"/>
  <c r="Z7" i="2"/>
  <c r="Y7" i="2"/>
  <c r="T7" i="2"/>
  <c r="S7" i="2"/>
  <c r="Z6" i="2"/>
  <c r="T596" i="2" l="1"/>
  <c r="Z12" i="2"/>
  <c r="Z51" i="2"/>
  <c r="Z67" i="2"/>
  <c r="Z74" i="2"/>
  <c r="Z90" i="2"/>
  <c r="Z106" i="2"/>
  <c r="Z122" i="2"/>
  <c r="Z587" i="2"/>
  <c r="Z631" i="2"/>
  <c r="Z60" i="2"/>
  <c r="Z83" i="2"/>
  <c r="Z115" i="2"/>
  <c r="Z138" i="2"/>
  <c r="Z154" i="2"/>
  <c r="Z184" i="2"/>
  <c r="T202" i="2"/>
  <c r="Z207" i="2"/>
  <c r="T225" i="2"/>
  <c r="Z230" i="2"/>
  <c r="Z246" i="2"/>
  <c r="Z262" i="2"/>
  <c r="Z278" i="2"/>
  <c r="T303" i="2"/>
  <c r="Z313" i="2"/>
  <c r="T324" i="2"/>
  <c r="Z329" i="2"/>
  <c r="T347" i="2"/>
  <c r="Z352" i="2"/>
  <c r="T370" i="2"/>
  <c r="Z375" i="2"/>
  <c r="T377" i="2"/>
  <c r="Z382" i="2"/>
  <c r="W391" i="2"/>
  <c r="T400" i="2"/>
  <c r="Z405" i="2"/>
  <c r="T416" i="2"/>
  <c r="Z421" i="2"/>
  <c r="T432" i="2"/>
  <c r="Z437" i="2"/>
  <c r="W446" i="2"/>
  <c r="T455" i="2"/>
  <c r="Z460" i="2"/>
  <c r="T462" i="2"/>
  <c r="Z467" i="2"/>
  <c r="T478" i="2"/>
  <c r="Z483" i="2"/>
  <c r="T494" i="2"/>
  <c r="Z499" i="2"/>
  <c r="T510" i="2"/>
  <c r="Z515" i="2"/>
  <c r="Z522" i="2"/>
  <c r="T540" i="2"/>
  <c r="Z543" i="2"/>
  <c r="Z550" i="2"/>
  <c r="T561" i="2"/>
  <c r="Z566" i="2"/>
  <c r="Z573" i="2"/>
  <c r="Z580" i="2"/>
  <c r="Z601" i="2"/>
  <c r="Z617" i="2"/>
  <c r="Z624" i="2"/>
  <c r="Z21" i="2"/>
  <c r="Z44" i="2"/>
  <c r="Z99" i="2"/>
  <c r="Z14" i="2"/>
  <c r="T32" i="2"/>
  <c r="Z37" i="2"/>
  <c r="T48" i="2"/>
  <c r="Z53" i="2"/>
  <c r="T64" i="2"/>
  <c r="Z69" i="2"/>
  <c r="T71" i="2"/>
  <c r="Z76" i="2"/>
  <c r="T87" i="2"/>
  <c r="Z92" i="2"/>
  <c r="T103" i="2"/>
  <c r="Z108" i="2"/>
  <c r="T119" i="2"/>
  <c r="Z124" i="2"/>
  <c r="Z131" i="2"/>
  <c r="T142" i="2"/>
  <c r="Z147" i="2"/>
  <c r="T158" i="2"/>
  <c r="Z163" i="2"/>
  <c r="T172" i="2"/>
  <c r="T211" i="2"/>
  <c r="T218" i="2"/>
  <c r="T234" i="2"/>
  <c r="T250" i="2"/>
  <c r="T266" i="2"/>
  <c r="T282" i="2"/>
  <c r="T333" i="2"/>
  <c r="T386" i="2"/>
  <c r="T393" i="2"/>
  <c r="Z398" i="2"/>
  <c r="T409" i="2"/>
  <c r="T425" i="2"/>
  <c r="T441" i="2"/>
  <c r="T448" i="2"/>
  <c r="T487" i="2"/>
  <c r="T503" i="2"/>
  <c r="T519" i="2"/>
  <c r="T526" i="2"/>
  <c r="T554" i="2"/>
  <c r="T584" i="2"/>
  <c r="T598" i="2"/>
  <c r="T605" i="2"/>
  <c r="Z610" i="2"/>
  <c r="T628" i="2"/>
  <c r="T112" i="2"/>
  <c r="T135" i="2"/>
  <c r="T151" i="2"/>
  <c r="T181" i="2"/>
  <c r="T197" i="2"/>
  <c r="T204" i="2"/>
  <c r="T379" i="2"/>
  <c r="T80" i="2"/>
  <c r="T275" i="2"/>
  <c r="Z16" i="2"/>
  <c r="T34" i="2"/>
  <c r="Z39" i="2"/>
  <c r="T50" i="2"/>
  <c r="Z55" i="2"/>
  <c r="T66" i="2"/>
  <c r="Z78" i="2"/>
  <c r="Z94" i="2"/>
  <c r="Z110" i="2"/>
  <c r="Z133" i="2"/>
  <c r="Z149" i="2"/>
  <c r="T160" i="2"/>
  <c r="Z165" i="2"/>
  <c r="T167" i="2"/>
  <c r="Z179" i="2"/>
  <c r="T190" i="2"/>
  <c r="Z195" i="2"/>
  <c r="Z202" i="2"/>
  <c r="Z225" i="2"/>
  <c r="Z241" i="2"/>
  <c r="Z257" i="2"/>
  <c r="Z273" i="2"/>
  <c r="Z303" i="2"/>
  <c r="Z324" i="2"/>
  <c r="Z340" i="2"/>
  <c r="Z347" i="2"/>
  <c r="Z363" i="2"/>
  <c r="Z370" i="2"/>
  <c r="Z377" i="2"/>
  <c r="Z400" i="2"/>
  <c r="Z416" i="2"/>
  <c r="Z432" i="2"/>
  <c r="Z455" i="2"/>
  <c r="Z462" i="2"/>
  <c r="Z478" i="2"/>
  <c r="Z494" i="2"/>
  <c r="Z510" i="2"/>
  <c r="Z533" i="2"/>
  <c r="Z540" i="2"/>
  <c r="Z561" i="2"/>
  <c r="Z575" i="2"/>
  <c r="Z612" i="2"/>
  <c r="T630" i="2"/>
  <c r="Z28" i="2"/>
  <c r="Z35" i="2"/>
  <c r="T18" i="2"/>
  <c r="T13" i="2"/>
  <c r="Z18" i="2"/>
  <c r="T29" i="2"/>
  <c r="T36" i="2"/>
  <c r="Z41" i="2"/>
  <c r="T52" i="2"/>
  <c r="Z57" i="2"/>
  <c r="T68" i="2"/>
  <c r="Z80" i="2"/>
  <c r="T91" i="2"/>
  <c r="Z96" i="2"/>
  <c r="T107" i="2"/>
  <c r="Z112" i="2"/>
  <c r="T123" i="2"/>
  <c r="T130" i="2"/>
  <c r="Z135" i="2"/>
  <c r="T146" i="2"/>
  <c r="Z151" i="2"/>
  <c r="T162" i="2"/>
  <c r="T176" i="2"/>
  <c r="Z181" i="2"/>
  <c r="T192" i="2"/>
  <c r="Z197" i="2"/>
  <c r="T199" i="2"/>
  <c r="Z204" i="2"/>
  <c r="T215" i="2"/>
  <c r="Z227" i="2"/>
  <c r="T238" i="2"/>
  <c r="Z243" i="2"/>
  <c r="Z259" i="2"/>
  <c r="T270" i="2"/>
  <c r="Z275" i="2"/>
  <c r="T293" i="2"/>
  <c r="T300" i="2"/>
  <c r="Z305" i="2"/>
  <c r="T307" i="2"/>
  <c r="Z310" i="2"/>
  <c r="Z326" i="2"/>
  <c r="T344" i="2"/>
  <c r="Z349" i="2"/>
  <c r="T360" i="2"/>
  <c r="Z365" i="2"/>
  <c r="Z372" i="2"/>
  <c r="Z379" i="2"/>
  <c r="T390" i="2"/>
  <c r="T397" i="2"/>
  <c r="Z402" i="2"/>
  <c r="T413" i="2"/>
  <c r="Z418" i="2"/>
  <c r="Z434" i="2"/>
  <c r="Z457" i="2"/>
  <c r="Z464" i="2"/>
  <c r="T475" i="2"/>
  <c r="Z480" i="2"/>
  <c r="T491" i="2"/>
  <c r="Z496" i="2"/>
  <c r="T507" i="2"/>
  <c r="Z512" i="2"/>
  <c r="T530" i="2"/>
  <c r="Z535" i="2"/>
  <c r="W542" i="2"/>
  <c r="Z547" i="2"/>
  <c r="T558" i="2"/>
  <c r="Z563" i="2"/>
  <c r="Z570" i="2"/>
  <c r="Z577" i="2"/>
  <c r="T588" i="2"/>
  <c r="T595" i="2"/>
  <c r="T609" i="2"/>
  <c r="Z614" i="2"/>
  <c r="T15" i="2"/>
  <c r="Z20" i="2"/>
  <c r="W29" i="2"/>
  <c r="T38" i="2"/>
  <c r="Z43" i="2"/>
  <c r="Z59" i="2"/>
  <c r="T70" i="2"/>
  <c r="T77" i="2"/>
  <c r="Z82" i="2"/>
  <c r="T93" i="2"/>
  <c r="Z98" i="2"/>
  <c r="T109" i="2"/>
  <c r="Z114" i="2"/>
  <c r="T125" i="2"/>
  <c r="T132" i="2"/>
  <c r="Z137" i="2"/>
  <c r="T148" i="2"/>
  <c r="Z153" i="2"/>
  <c r="T164" i="2"/>
  <c r="T171" i="2"/>
  <c r="T178" i="2"/>
  <c r="Z183" i="2"/>
  <c r="T194" i="2"/>
  <c r="Z206" i="2"/>
  <c r="W215" i="2"/>
  <c r="Z229" i="2"/>
  <c r="Z245" i="2"/>
  <c r="T256" i="2"/>
  <c r="Z261" i="2"/>
  <c r="Z277" i="2"/>
  <c r="T288" i="2"/>
  <c r="W293" i="2"/>
  <c r="T302" i="2"/>
  <c r="W307" i="2"/>
  <c r="Z312" i="2"/>
  <c r="Z328" i="2"/>
  <c r="T339" i="2"/>
  <c r="T346" i="2"/>
  <c r="Z351" i="2"/>
  <c r="T362" i="2"/>
  <c r="Z374" i="2"/>
  <c r="Z381" i="2"/>
  <c r="Z404" i="2"/>
  <c r="Z420" i="2"/>
  <c r="Z436" i="2"/>
  <c r="T454" i="2"/>
  <c r="Z459" i="2"/>
  <c r="Z466" i="2"/>
  <c r="T477" i="2"/>
  <c r="Z482" i="2"/>
  <c r="T493" i="2"/>
  <c r="Z498" i="2"/>
  <c r="T509" i="2"/>
  <c r="Z514" i="2"/>
  <c r="Z537" i="2"/>
  <c r="T539" i="2"/>
  <c r="Z542" i="2"/>
  <c r="Z549" i="2"/>
  <c r="T560" i="2"/>
  <c r="Z565" i="2"/>
  <c r="Z572" i="2"/>
  <c r="Z579" i="2"/>
  <c r="Z600" i="2"/>
  <c r="T611" i="2"/>
  <c r="Z616" i="2"/>
  <c r="Z623" i="2"/>
  <c r="T583" i="2"/>
  <c r="Z588" i="2"/>
  <c r="T590" i="2"/>
  <c r="Z595" i="2"/>
  <c r="T604" i="2"/>
  <c r="T620" i="2"/>
  <c r="T627" i="2"/>
  <c r="T17" i="2"/>
  <c r="Z22" i="2"/>
  <c r="Z29" i="2"/>
  <c r="Z45" i="2"/>
  <c r="Z61" i="2"/>
  <c r="T79" i="2"/>
  <c r="Z84" i="2"/>
  <c r="T95" i="2"/>
  <c r="Z100" i="2"/>
  <c r="T111" i="2"/>
  <c r="Z116" i="2"/>
  <c r="Z139" i="2"/>
  <c r="T150" i="2"/>
  <c r="Z155" i="2"/>
  <c r="T166" i="2"/>
  <c r="T180" i="2"/>
  <c r="Z185" i="2"/>
  <c r="T196" i="2"/>
  <c r="T203" i="2"/>
  <c r="Z208" i="2"/>
  <c r="Z215" i="2"/>
  <c r="T226" i="2"/>
  <c r="Z231" i="2"/>
  <c r="T242" i="2"/>
  <c r="Z247" i="2"/>
  <c r="Z263" i="2"/>
  <c r="Z279" i="2"/>
  <c r="Z293" i="2"/>
  <c r="T304" i="2"/>
  <c r="Z307" i="2"/>
  <c r="Z314" i="2"/>
  <c r="T325" i="2"/>
  <c r="Z330" i="2"/>
  <c r="T341" i="2"/>
  <c r="T348" i="2"/>
  <c r="Z353" i="2"/>
  <c r="T364" i="2"/>
  <c r="T371" i="2"/>
  <c r="T378" i="2"/>
  <c r="Z383" i="2"/>
  <c r="T401" i="2"/>
  <c r="Z406" i="2"/>
  <c r="T417" i="2"/>
  <c r="Z422" i="2"/>
  <c r="T433" i="2"/>
  <c r="Z438" i="2"/>
  <c r="T456" i="2"/>
  <c r="Z468" i="2"/>
  <c r="Z484" i="2"/>
  <c r="Z500" i="2"/>
  <c r="Z516" i="2"/>
  <c r="Z523" i="2"/>
  <c r="T534" i="2"/>
  <c r="T541" i="2"/>
  <c r="Z544" i="2"/>
  <c r="Z551" i="2"/>
  <c r="T562" i="2"/>
  <c r="Z567" i="2"/>
  <c r="T576" i="2"/>
  <c r="Z581" i="2"/>
  <c r="Z602" i="2"/>
  <c r="Z618" i="2"/>
  <c r="Z625" i="2"/>
  <c r="Z8" i="2"/>
  <c r="Z86" i="2"/>
  <c r="Z102" i="2"/>
  <c r="Z118" i="2"/>
  <c r="Z141" i="2"/>
  <c r="Z157" i="2"/>
  <c r="W166" i="2"/>
  <c r="Z171" i="2"/>
  <c r="Z187" i="2"/>
  <c r="T198" i="2"/>
  <c r="T205" i="2"/>
  <c r="Z210" i="2"/>
  <c r="Z217" i="2"/>
  <c r="T228" i="2"/>
  <c r="Z233" i="2"/>
  <c r="T244" i="2"/>
  <c r="Z249" i="2"/>
  <c r="T260" i="2"/>
  <c r="Z265" i="2"/>
  <c r="Z281" i="2"/>
  <c r="Z288" i="2"/>
  <c r="Z295" i="2"/>
  <c r="T306" i="2"/>
  <c r="Z316" i="2"/>
  <c r="Z332" i="2"/>
  <c r="W341" i="2"/>
  <c r="Z355" i="2"/>
  <c r="T366" i="2"/>
  <c r="Z385" i="2"/>
  <c r="Z392" i="2"/>
  <c r="T403" i="2"/>
  <c r="Z408" i="2"/>
  <c r="Z424" i="2"/>
  <c r="T435" i="2"/>
  <c r="Z440" i="2"/>
  <c r="Z447" i="2"/>
  <c r="T465" i="2"/>
  <c r="Z470" i="2"/>
  <c r="T481" i="2"/>
  <c r="Z486" i="2"/>
  <c r="T497" i="2"/>
  <c r="Z502" i="2"/>
  <c r="T513" i="2"/>
  <c r="Z518" i="2"/>
  <c r="Z525" i="2"/>
  <c r="T536" i="2"/>
  <c r="W541" i="2"/>
  <c r="Z553" i="2"/>
  <c r="Z583" i="2"/>
  <c r="Z590" i="2"/>
  <c r="Z597" i="2"/>
  <c r="Z604" i="2"/>
  <c r="Z70" i="2"/>
  <c r="Z17" i="2"/>
  <c r="Z40" i="2"/>
  <c r="Z56" i="2"/>
  <c r="Z79" i="2"/>
  <c r="Z95" i="2"/>
  <c r="Z111" i="2"/>
  <c r="Z134" i="2"/>
  <c r="Z150" i="2"/>
  <c r="Z180" i="2"/>
  <c r="Z196" i="2"/>
  <c r="Z203" i="2"/>
  <c r="Z226" i="2"/>
  <c r="Z242" i="2"/>
  <c r="Z258" i="2"/>
  <c r="Z274" i="2"/>
  <c r="Z304" i="2"/>
  <c r="Z309" i="2"/>
  <c r="Z325" i="2"/>
  <c r="Z348" i="2"/>
  <c r="Z364" i="2"/>
  <c r="Z371" i="2"/>
  <c r="Z378" i="2"/>
  <c r="Z401" i="2"/>
  <c r="Z417" i="2"/>
  <c r="Z433" i="2"/>
  <c r="Z456" i="2"/>
  <c r="Z463" i="2"/>
  <c r="Z479" i="2"/>
  <c r="Z495" i="2"/>
  <c r="Z511" i="2"/>
  <c r="Z534" i="2"/>
  <c r="Z546" i="2"/>
  <c r="Z562" i="2"/>
  <c r="Z569" i="2"/>
  <c r="Z576" i="2"/>
  <c r="W599" i="2"/>
  <c r="Z613" i="2"/>
  <c r="W622" i="2"/>
  <c r="T631" i="2"/>
  <c r="Z24" i="2"/>
  <c r="Z31" i="2"/>
  <c r="Z47" i="2"/>
  <c r="Z63" i="2"/>
  <c r="T21" i="2"/>
  <c r="T60" i="2"/>
  <c r="T99" i="2"/>
  <c r="T138" i="2"/>
  <c r="T154" i="2"/>
  <c r="T207" i="2"/>
  <c r="T230" i="2"/>
  <c r="T246" i="2"/>
  <c r="T262" i="2"/>
  <c r="T278" i="2"/>
  <c r="T313" i="2"/>
  <c r="T329" i="2"/>
  <c r="T352" i="2"/>
  <c r="T375" i="2"/>
  <c r="T382" i="2"/>
  <c r="T421" i="2"/>
  <c r="T460" i="2"/>
  <c r="T467" i="2"/>
  <c r="T483" i="2"/>
  <c r="T499" i="2"/>
  <c r="T515" i="2"/>
  <c r="T538" i="2"/>
  <c r="T550" i="2"/>
  <c r="T566" i="2"/>
  <c r="T573" i="2"/>
  <c r="T580" i="2"/>
  <c r="Z585" i="2"/>
  <c r="Z592" i="2"/>
  <c r="T601" i="2"/>
  <c r="Z606" i="2"/>
  <c r="T617" i="2"/>
  <c r="T624" i="2"/>
  <c r="Z629" i="2"/>
  <c r="S674" i="2"/>
  <c r="S680" i="2"/>
  <c r="S702" i="2"/>
  <c r="S689" i="2"/>
  <c r="S638" i="2"/>
  <c r="S660" i="2"/>
  <c r="S673" i="2"/>
  <c r="S691" i="2"/>
  <c r="S653" i="2"/>
  <c r="S666" i="2"/>
  <c r="S669" i="2"/>
  <c r="S634" i="2"/>
  <c r="S654" i="2"/>
  <c r="S676" i="2"/>
  <c r="S698" i="2"/>
  <c r="S641" i="2"/>
  <c r="S642" i="2"/>
  <c r="S657" i="2"/>
  <c r="S679" i="2"/>
  <c r="S690" i="2"/>
  <c r="S701" i="2"/>
  <c r="S675" i="2"/>
  <c r="S637" i="2"/>
  <c r="S648" i="2"/>
  <c r="S659" i="2"/>
  <c r="S685" i="2"/>
  <c r="S651" i="2"/>
  <c r="S699" i="2"/>
  <c r="S635" i="2"/>
  <c r="S683" i="2"/>
  <c r="S668" i="2"/>
  <c r="S672" i="2"/>
  <c r="S656" i="2"/>
  <c r="S704" i="2"/>
  <c r="S667" i="2"/>
  <c r="S700" i="2"/>
  <c r="S640" i="2"/>
  <c r="S688" i="2"/>
  <c r="S646" i="2"/>
  <c r="S662" i="2"/>
  <c r="S678" i="2"/>
  <c r="S694" i="2"/>
  <c r="S645" i="2"/>
  <c r="S661" i="2"/>
  <c r="S677" i="2"/>
  <c r="S693" i="2"/>
  <c r="S639" i="2"/>
  <c r="S655" i="2"/>
  <c r="S671" i="2"/>
  <c r="S687" i="2"/>
  <c r="S703" i="2"/>
  <c r="V406" i="2" l="1"/>
  <c r="W406" i="2"/>
  <c r="V461" i="2"/>
  <c r="W461" i="2"/>
  <c r="V325" i="2"/>
  <c r="W325" i="2"/>
  <c r="V127" i="2"/>
  <c r="W127" i="2"/>
  <c r="V481" i="2"/>
  <c r="W481" i="2"/>
  <c r="V424" i="2"/>
  <c r="W424" i="2"/>
  <c r="V158" i="2"/>
  <c r="W158" i="2"/>
  <c r="V156" i="2"/>
  <c r="W156" i="2"/>
  <c r="V464" i="2"/>
  <c r="W464" i="2"/>
  <c r="S504" i="2"/>
  <c r="T504" i="2"/>
  <c r="V72" i="2"/>
  <c r="W72" i="2"/>
  <c r="S495" i="2"/>
  <c r="T495" i="2"/>
  <c r="S115" i="2"/>
  <c r="T115" i="2"/>
  <c r="V408" i="2"/>
  <c r="W408" i="2"/>
  <c r="S54" i="2"/>
  <c r="T54" i="2"/>
  <c r="V369" i="2"/>
  <c r="W369" i="2"/>
  <c r="V367" i="2"/>
  <c r="W367" i="2"/>
  <c r="S616" i="2"/>
  <c r="T616" i="2"/>
  <c r="S498" i="2"/>
  <c r="T498" i="2"/>
  <c r="S351" i="2"/>
  <c r="T351" i="2"/>
  <c r="S298" i="2"/>
  <c r="T298" i="2"/>
  <c r="V227" i="2"/>
  <c r="W227" i="2"/>
  <c r="V259" i="2"/>
  <c r="W259" i="2"/>
  <c r="V487" i="2"/>
  <c r="W487" i="2"/>
  <c r="V626" i="2"/>
  <c r="W626" i="2"/>
  <c r="S195" i="2"/>
  <c r="T195" i="2"/>
  <c r="V310" i="2"/>
  <c r="W310" i="2"/>
  <c r="V53" i="2"/>
  <c r="W53" i="2"/>
  <c r="V535" i="2"/>
  <c r="W535" i="2"/>
  <c r="V562" i="2"/>
  <c r="W562" i="2"/>
  <c r="S131" i="2"/>
  <c r="T131" i="2"/>
  <c r="V311" i="2"/>
  <c r="W311" i="2"/>
  <c r="V504" i="2"/>
  <c r="W504" i="2"/>
  <c r="S394" i="2"/>
  <c r="T394" i="2"/>
  <c r="V495" i="2"/>
  <c r="W495" i="2"/>
  <c r="V115" i="2"/>
  <c r="W115" i="2"/>
  <c r="V54" i="2"/>
  <c r="W54" i="2"/>
  <c r="S323" i="2"/>
  <c r="T323" i="2"/>
  <c r="S222" i="2"/>
  <c r="T222" i="2"/>
  <c r="S254" i="2"/>
  <c r="T254" i="2"/>
  <c r="V498" i="2"/>
  <c r="W498" i="2"/>
  <c r="V351" i="2"/>
  <c r="W351" i="2"/>
  <c r="S11" i="2"/>
  <c r="T11" i="2"/>
  <c r="V298" i="2"/>
  <c r="W298" i="2"/>
  <c r="S144" i="2"/>
  <c r="T144" i="2"/>
  <c r="S243" i="2"/>
  <c r="T243" i="2"/>
  <c r="S591" i="2"/>
  <c r="T591" i="2"/>
  <c r="V450" i="2"/>
  <c r="W450" i="2"/>
  <c r="V242" i="2"/>
  <c r="W242" i="2"/>
  <c r="V434" i="2"/>
  <c r="W434" i="2"/>
  <c r="V221" i="2"/>
  <c r="W221" i="2"/>
  <c r="S336" i="2"/>
  <c r="T336" i="2"/>
  <c r="V149" i="2"/>
  <c r="W149" i="2"/>
  <c r="V143" i="2"/>
  <c r="W143" i="2"/>
  <c r="V427" i="2"/>
  <c r="W427" i="2"/>
  <c r="V182" i="2"/>
  <c r="W182" i="2"/>
  <c r="V108" i="2"/>
  <c r="W108" i="2"/>
  <c r="V418" i="2"/>
  <c r="W418" i="2"/>
  <c r="V79" i="2"/>
  <c r="W79" i="2"/>
  <c r="V186" i="2"/>
  <c r="W186" i="2"/>
  <c r="V576" i="2"/>
  <c r="W576" i="2"/>
  <c r="V624" i="2"/>
  <c r="W624" i="2"/>
  <c r="V130" i="2"/>
  <c r="W130" i="2"/>
  <c r="V631" i="2"/>
  <c r="W631" i="2"/>
  <c r="V617" i="2"/>
  <c r="W617" i="2"/>
  <c r="V211" i="2"/>
  <c r="W211" i="2"/>
  <c r="V253" i="2"/>
  <c r="W253" i="2"/>
  <c r="V530" i="2"/>
  <c r="W530" i="2"/>
  <c r="V610" i="2"/>
  <c r="W610" i="2"/>
  <c r="V71" i="2"/>
  <c r="W71" i="2"/>
  <c r="V457" i="2"/>
  <c r="W457" i="2"/>
  <c r="V268" i="2"/>
  <c r="W268" i="2"/>
  <c r="V204" i="2"/>
  <c r="W204" i="2"/>
  <c r="V531" i="2"/>
  <c r="W531" i="2"/>
  <c r="S533" i="2"/>
  <c r="T533" i="2"/>
  <c r="S110" i="2"/>
  <c r="T110" i="2"/>
  <c r="V407" i="2"/>
  <c r="W407" i="2"/>
  <c r="V459" i="2"/>
  <c r="W459" i="2"/>
  <c r="V308" i="2"/>
  <c r="W308" i="2"/>
  <c r="V442" i="2"/>
  <c r="W442" i="2"/>
  <c r="V600" i="2"/>
  <c r="W600" i="2"/>
  <c r="V533" i="2"/>
  <c r="W533" i="2"/>
  <c r="V110" i="2"/>
  <c r="W110" i="2"/>
  <c r="V232" i="2"/>
  <c r="W232" i="2"/>
  <c r="S338" i="2"/>
  <c r="T338" i="2"/>
  <c r="V131" i="2"/>
  <c r="W131" i="2"/>
  <c r="S276" i="2"/>
  <c r="T276" i="2"/>
  <c r="V394" i="2"/>
  <c r="W394" i="2"/>
  <c r="S65" i="2"/>
  <c r="T65" i="2"/>
  <c r="S479" i="2"/>
  <c r="T479" i="2"/>
  <c r="V323" i="2"/>
  <c r="W323" i="2"/>
  <c r="V222" i="2"/>
  <c r="W222" i="2"/>
  <c r="V254" i="2"/>
  <c r="W254" i="2"/>
  <c r="S153" i="2"/>
  <c r="T153" i="2"/>
  <c r="V11" i="2"/>
  <c r="W11" i="2"/>
  <c r="S291" i="2"/>
  <c r="T291" i="2"/>
  <c r="V144" i="2"/>
  <c r="W144" i="2"/>
  <c r="V596" i="2"/>
  <c r="W596" i="2"/>
  <c r="V243" i="2"/>
  <c r="W243" i="2"/>
  <c r="V591" i="2"/>
  <c r="W591" i="2"/>
  <c r="V344" i="2"/>
  <c r="W344" i="2"/>
  <c r="V270" i="2"/>
  <c r="W270" i="2"/>
  <c r="V470" i="2"/>
  <c r="W470" i="2"/>
  <c r="V139" i="2"/>
  <c r="W139" i="2"/>
  <c r="V91" i="2"/>
  <c r="W91" i="2"/>
  <c r="V237" i="2"/>
  <c r="W237" i="2"/>
  <c r="V441" i="2"/>
  <c r="W441" i="2"/>
  <c r="S543" i="2"/>
  <c r="T543" i="2"/>
  <c r="V10" i="2"/>
  <c r="W10" i="2"/>
  <c r="V210" i="2"/>
  <c r="W210" i="2"/>
  <c r="S407" i="2"/>
  <c r="T407" i="2"/>
  <c r="V537" i="2"/>
  <c r="W537" i="2"/>
  <c r="S232" i="2"/>
  <c r="T232" i="2"/>
  <c r="V428" i="2"/>
  <c r="W428" i="2"/>
  <c r="V512" i="2"/>
  <c r="W512" i="2"/>
  <c r="V550" i="2"/>
  <c r="W550" i="2"/>
  <c r="V443" i="2"/>
  <c r="W443" i="2"/>
  <c r="V386" i="2"/>
  <c r="W386" i="2"/>
  <c r="V594" i="2"/>
  <c r="W594" i="2"/>
  <c r="V262" i="2"/>
  <c r="W262" i="2"/>
  <c r="V573" i="2"/>
  <c r="W573" i="2"/>
  <c r="V389" i="2"/>
  <c r="W389" i="2"/>
  <c r="V225" i="2"/>
  <c r="W225" i="2"/>
  <c r="V39" i="2"/>
  <c r="W39" i="2"/>
  <c r="V360" i="2"/>
  <c r="W360" i="2"/>
  <c r="S485" i="2"/>
  <c r="T485" i="2"/>
  <c r="S62" i="2"/>
  <c r="T62" i="2"/>
  <c r="S453" i="2"/>
  <c r="T453" i="2"/>
  <c r="V338" i="2"/>
  <c r="W338" i="2"/>
  <c r="S145" i="2"/>
  <c r="T145" i="2"/>
  <c r="S12" i="2"/>
  <c r="T12" i="2"/>
  <c r="V276" i="2"/>
  <c r="W276" i="2"/>
  <c r="S120" i="2"/>
  <c r="T120" i="2"/>
  <c r="V65" i="2"/>
  <c r="W65" i="2"/>
  <c r="V479" i="2"/>
  <c r="W479" i="2"/>
  <c r="S187" i="2"/>
  <c r="T187" i="2"/>
  <c r="S41" i="2"/>
  <c r="T41" i="2"/>
  <c r="S272" i="2"/>
  <c r="T272" i="2"/>
  <c r="S516" i="2"/>
  <c r="T516" i="2"/>
  <c r="S312" i="2"/>
  <c r="T312" i="2"/>
  <c r="V153" i="2"/>
  <c r="W153" i="2"/>
  <c r="V291" i="2"/>
  <c r="W291" i="2"/>
  <c r="V589" i="2"/>
  <c r="W589" i="2"/>
  <c r="V538" i="2"/>
  <c r="W538" i="2"/>
  <c r="V32" i="2"/>
  <c r="W32" i="2"/>
  <c r="V132" i="2"/>
  <c r="W132" i="2"/>
  <c r="V250" i="2"/>
  <c r="W250" i="2"/>
  <c r="V167" i="2"/>
  <c r="W167" i="2"/>
  <c r="V267" i="2"/>
  <c r="W267" i="2"/>
  <c r="S368" i="2"/>
  <c r="T368" i="2"/>
  <c r="V571" i="2"/>
  <c r="W571" i="2"/>
  <c r="V545" i="2"/>
  <c r="W545" i="2"/>
  <c r="V118" i="2"/>
  <c r="W118" i="2"/>
  <c r="V364" i="2"/>
  <c r="W364" i="2"/>
  <c r="V490" i="2"/>
  <c r="W490" i="2"/>
  <c r="S311" i="2"/>
  <c r="T311" i="2"/>
  <c r="V630" i="2"/>
  <c r="W630" i="2"/>
  <c r="V379" i="2"/>
  <c r="W379" i="2"/>
  <c r="V540" i="2"/>
  <c r="W540" i="2"/>
  <c r="V544" i="2"/>
  <c r="W544" i="2"/>
  <c r="V417" i="2"/>
  <c r="W417" i="2"/>
  <c r="V244" i="2"/>
  <c r="W244" i="2"/>
  <c r="V84" i="2"/>
  <c r="W84" i="2"/>
  <c r="V300" i="2"/>
  <c r="W300" i="2"/>
  <c r="V63" i="2"/>
  <c r="W63" i="2"/>
  <c r="V170" i="2"/>
  <c r="W170" i="2"/>
  <c r="V587" i="2"/>
  <c r="W587" i="2"/>
  <c r="V411" i="2"/>
  <c r="W411" i="2"/>
  <c r="V37" i="2"/>
  <c r="W37" i="2"/>
  <c r="V416" i="2"/>
  <c r="W416" i="2"/>
  <c r="V114" i="2"/>
  <c r="W114" i="2"/>
  <c r="V503" i="2"/>
  <c r="W503" i="2"/>
  <c r="V230" i="2"/>
  <c r="W230" i="2"/>
  <c r="V59" i="2"/>
  <c r="W59" i="2"/>
  <c r="V266" i="2"/>
  <c r="W266" i="2"/>
  <c r="V580" i="2"/>
  <c r="W580" i="2"/>
  <c r="V606" i="2"/>
  <c r="W606" i="2"/>
  <c r="V246" i="2"/>
  <c r="W246" i="2"/>
  <c r="V60" i="2"/>
  <c r="W60" i="2"/>
  <c r="V501" i="2"/>
  <c r="W501" i="2"/>
  <c r="V173" i="2"/>
  <c r="W173" i="2"/>
  <c r="V598" i="2"/>
  <c r="W598" i="2"/>
  <c r="V529" i="2"/>
  <c r="W529" i="2"/>
  <c r="V395" i="2"/>
  <c r="W395" i="2"/>
  <c r="V228" i="2"/>
  <c r="W228" i="2"/>
  <c r="V454" i="2"/>
  <c r="W454" i="2"/>
  <c r="V285" i="2"/>
  <c r="W285" i="2"/>
  <c r="V31" i="2"/>
  <c r="W31" i="2"/>
  <c r="V138" i="2"/>
  <c r="W138" i="2"/>
  <c r="V400" i="2"/>
  <c r="W400" i="2"/>
  <c r="V82" i="2"/>
  <c r="W82" i="2"/>
  <c r="V282" i="2"/>
  <c r="W282" i="2"/>
  <c r="S273" i="2"/>
  <c r="T273" i="2"/>
  <c r="V448" i="2"/>
  <c r="W448" i="2"/>
  <c r="V52" i="2"/>
  <c r="W52" i="2"/>
  <c r="V280" i="2"/>
  <c r="W280" i="2"/>
  <c r="V15" i="2"/>
  <c r="W15" i="2"/>
  <c r="V476" i="2"/>
  <c r="W476" i="2"/>
  <c r="V122" i="2"/>
  <c r="W122" i="2"/>
  <c r="V608" i="2"/>
  <c r="W608" i="2"/>
  <c r="V345" i="2"/>
  <c r="W345" i="2"/>
  <c r="V620" i="2"/>
  <c r="W620" i="2"/>
  <c r="V433" i="2"/>
  <c r="W433" i="2"/>
  <c r="V513" i="2"/>
  <c r="W513" i="2"/>
  <c r="V385" i="2"/>
  <c r="W385" i="2"/>
  <c r="V66" i="2"/>
  <c r="W66" i="2"/>
  <c r="V460" i="2"/>
  <c r="W460" i="2"/>
  <c r="V238" i="2"/>
  <c r="W238" i="2"/>
  <c r="V46" i="2"/>
  <c r="W46" i="2"/>
  <c r="V558" i="2"/>
  <c r="W558" i="2"/>
  <c r="V252" i="2"/>
  <c r="W252" i="2"/>
  <c r="V526" i="2"/>
  <c r="W526" i="2"/>
  <c r="V551" i="2"/>
  <c r="W551" i="2"/>
  <c r="V172" i="2"/>
  <c r="W172" i="2"/>
  <c r="V322" i="2"/>
  <c r="W322" i="2"/>
  <c r="V520" i="2"/>
  <c r="W520" i="2"/>
  <c r="V348" i="2"/>
  <c r="W348" i="2"/>
  <c r="V292" i="2"/>
  <c r="W292" i="2"/>
  <c r="V189" i="2"/>
  <c r="W189" i="2"/>
  <c r="V547" i="2"/>
  <c r="W547" i="2"/>
  <c r="V271" i="2"/>
  <c r="W271" i="2"/>
  <c r="S612" i="2"/>
  <c r="T612" i="2"/>
  <c r="V273" i="2"/>
  <c r="W273" i="2"/>
  <c r="S94" i="2"/>
  <c r="T94" i="2"/>
  <c r="V485" i="2"/>
  <c r="W485" i="2"/>
  <c r="S216" i="2"/>
  <c r="T216" i="2"/>
  <c r="V62" i="2"/>
  <c r="W62" i="2"/>
  <c r="V453" i="2"/>
  <c r="W453" i="2"/>
  <c r="V569" i="2"/>
  <c r="W569" i="2"/>
  <c r="S451" i="2"/>
  <c r="T451" i="2"/>
  <c r="S359" i="2"/>
  <c r="T359" i="2"/>
  <c r="V145" i="2"/>
  <c r="W145" i="2"/>
  <c r="V12" i="2"/>
  <c r="W12" i="2"/>
  <c r="S564" i="2"/>
  <c r="T564" i="2"/>
  <c r="V171" i="2"/>
  <c r="W171" i="2"/>
  <c r="V574" i="2"/>
  <c r="W574" i="2"/>
  <c r="V376" i="2"/>
  <c r="W376" i="2"/>
  <c r="V120" i="2"/>
  <c r="W120" i="2"/>
  <c r="S463" i="2"/>
  <c r="T463" i="2"/>
  <c r="S597" i="2"/>
  <c r="T597" i="2"/>
  <c r="V187" i="2"/>
  <c r="W187" i="2"/>
  <c r="V41" i="2"/>
  <c r="W41" i="2"/>
  <c r="V272" i="2"/>
  <c r="W272" i="2"/>
  <c r="V516" i="2"/>
  <c r="W516" i="2"/>
  <c r="S75" i="2"/>
  <c r="T75" i="2"/>
  <c r="V312" i="2"/>
  <c r="W312" i="2"/>
  <c r="S388" i="2"/>
  <c r="T388" i="2"/>
  <c r="S284" i="2"/>
  <c r="T284" i="2"/>
  <c r="S128" i="2"/>
  <c r="T128" i="2"/>
  <c r="S471" i="2"/>
  <c r="T471" i="2"/>
  <c r="V191" i="2"/>
  <c r="W191" i="2"/>
  <c r="V181" i="2"/>
  <c r="W181" i="2"/>
  <c r="V64" i="2"/>
  <c r="W64" i="2"/>
  <c r="V536" i="2"/>
  <c r="W536" i="2"/>
  <c r="V505" i="2"/>
  <c r="W505" i="2"/>
  <c r="S23" i="2"/>
  <c r="T23" i="2"/>
  <c r="V492" i="2"/>
  <c r="W492" i="2"/>
  <c r="V466" i="2"/>
  <c r="W466" i="2"/>
  <c r="V150" i="2"/>
  <c r="W150" i="2"/>
  <c r="V548" i="2"/>
  <c r="W548" i="2"/>
  <c r="V178" i="2"/>
  <c r="W178" i="2"/>
  <c r="V354" i="2"/>
  <c r="W354" i="2"/>
  <c r="V14" i="2"/>
  <c r="W14" i="2"/>
  <c r="V584" i="2"/>
  <c r="W584" i="2"/>
  <c r="V99" i="2"/>
  <c r="W99" i="2"/>
  <c r="V403" i="2"/>
  <c r="W403" i="2"/>
  <c r="V499" i="2"/>
  <c r="W499" i="2"/>
  <c r="V611" i="2"/>
  <c r="W611" i="2"/>
  <c r="V103" i="2"/>
  <c r="W103" i="2"/>
  <c r="V279" i="2"/>
  <c r="W279" i="2"/>
  <c r="V585" i="2"/>
  <c r="W585" i="2"/>
  <c r="V163" i="2"/>
  <c r="W163" i="2"/>
  <c r="S517" i="2"/>
  <c r="T517" i="2"/>
  <c r="V497" i="2"/>
  <c r="W497" i="2"/>
  <c r="V614" i="2"/>
  <c r="W614" i="2"/>
  <c r="V352" i="2"/>
  <c r="W352" i="2"/>
  <c r="V68" i="2"/>
  <c r="W68" i="2"/>
  <c r="V295" i="2"/>
  <c r="W295" i="2"/>
  <c r="V47" i="2"/>
  <c r="W47" i="2"/>
  <c r="V154" i="2"/>
  <c r="W154" i="2"/>
  <c r="V21" i="2"/>
  <c r="W21" i="2"/>
  <c r="V572" i="2"/>
  <c r="W572" i="2"/>
  <c r="V98" i="2"/>
  <c r="W98" i="2"/>
  <c r="V496" i="2"/>
  <c r="W496" i="2"/>
  <c r="V489" i="2"/>
  <c r="W489" i="2"/>
  <c r="V430" i="2"/>
  <c r="W430" i="2"/>
  <c r="V299" i="2"/>
  <c r="W299" i="2"/>
  <c r="V38" i="2"/>
  <c r="W38" i="2"/>
  <c r="V602" i="2"/>
  <c r="W602" i="2"/>
  <c r="V357" i="2"/>
  <c r="W357" i="2"/>
  <c r="V509" i="2"/>
  <c r="W509" i="2"/>
  <c r="V190" i="2"/>
  <c r="W190" i="2"/>
  <c r="V435" i="2"/>
  <c r="W435" i="2"/>
  <c r="V410" i="2"/>
  <c r="W410" i="2"/>
  <c r="V331" i="2"/>
  <c r="W331" i="2"/>
  <c r="V560" i="2"/>
  <c r="W560" i="2"/>
  <c r="V603" i="2"/>
  <c r="W603" i="2"/>
  <c r="V486" i="2"/>
  <c r="W486" i="2"/>
  <c r="V212" i="2"/>
  <c r="W212" i="2"/>
  <c r="V36" i="2"/>
  <c r="W36" i="2"/>
  <c r="V265" i="2"/>
  <c r="W265" i="2"/>
  <c r="V444" i="2"/>
  <c r="W444" i="2"/>
  <c r="V106" i="2"/>
  <c r="W106" i="2"/>
  <c r="V245" i="2"/>
  <c r="W245" i="2"/>
  <c r="V534" i="2"/>
  <c r="W534" i="2"/>
  <c r="V50" i="2"/>
  <c r="W50" i="2"/>
  <c r="V135" i="2"/>
  <c r="W135" i="2"/>
  <c r="V269" i="2"/>
  <c r="W269" i="2"/>
  <c r="V119" i="2"/>
  <c r="W119" i="2"/>
  <c r="V616" i="2"/>
  <c r="W616" i="2"/>
  <c r="V627" i="2"/>
  <c r="W627" i="2"/>
  <c r="V515" i="2"/>
  <c r="W515" i="2"/>
  <c r="V161" i="2"/>
  <c r="W161" i="2"/>
  <c r="V494" i="2"/>
  <c r="W494" i="2"/>
  <c r="V456" i="2"/>
  <c r="W456" i="2"/>
  <c r="V347" i="2"/>
  <c r="W347" i="2"/>
  <c r="V278" i="2"/>
  <c r="W278" i="2"/>
  <c r="V510" i="2"/>
  <c r="W510" i="2"/>
  <c r="V205" i="2"/>
  <c r="W205" i="2"/>
  <c r="V264" i="2"/>
  <c r="W264" i="2"/>
  <c r="V247" i="2"/>
  <c r="W247" i="2"/>
  <c r="V506" i="2"/>
  <c r="W506" i="2"/>
  <c r="V612" i="2"/>
  <c r="W612" i="2"/>
  <c r="V94" i="2"/>
  <c r="W94" i="2"/>
  <c r="V366" i="2"/>
  <c r="W366" i="2"/>
  <c r="V216" i="2"/>
  <c r="W216" i="2"/>
  <c r="S559" i="2"/>
  <c r="T559" i="2"/>
  <c r="S200" i="2"/>
  <c r="T200" i="2"/>
  <c r="S92" i="2"/>
  <c r="T92" i="2"/>
  <c r="V451" i="2"/>
  <c r="W451" i="2"/>
  <c r="V359" i="2"/>
  <c r="W359" i="2"/>
  <c r="V288" i="2"/>
  <c r="W288" i="2"/>
  <c r="V564" i="2"/>
  <c r="W564" i="2"/>
  <c r="S152" i="2"/>
  <c r="T152" i="2"/>
  <c r="V463" i="2"/>
  <c r="W463" i="2"/>
  <c r="V597" i="2"/>
  <c r="W597" i="2"/>
  <c r="S249" i="2"/>
  <c r="T249" i="2"/>
  <c r="S240" i="2"/>
  <c r="T240" i="2"/>
  <c r="S185" i="2"/>
  <c r="T185" i="2"/>
  <c r="V75" i="2"/>
  <c r="W75" i="2"/>
  <c r="S436" i="2"/>
  <c r="T436" i="2"/>
  <c r="S43" i="2"/>
  <c r="T43" i="2"/>
  <c r="S607" i="2"/>
  <c r="T607" i="2"/>
  <c r="V388" i="2"/>
  <c r="W388" i="2"/>
  <c r="V284" i="2"/>
  <c r="W284" i="2"/>
  <c r="V128" i="2"/>
  <c r="W128" i="2"/>
  <c r="S563" i="2"/>
  <c r="T563" i="2"/>
  <c r="S96" i="2"/>
  <c r="T96" i="2"/>
  <c r="V471" i="2"/>
  <c r="W471" i="2"/>
  <c r="V343" i="2"/>
  <c r="W343" i="2"/>
  <c r="V133" i="2"/>
  <c r="W133" i="2"/>
  <c r="V234" i="2"/>
  <c r="W234" i="2"/>
  <c r="V76" i="2"/>
  <c r="W76" i="2"/>
  <c r="V493" i="2"/>
  <c r="W493" i="2"/>
  <c r="S501" i="2"/>
  <c r="T501" i="2"/>
  <c r="V196" i="2"/>
  <c r="W196" i="2"/>
  <c r="V229" i="2"/>
  <c r="W229" i="2"/>
  <c r="V528" i="2"/>
  <c r="W528" i="2"/>
  <c r="V374" i="2"/>
  <c r="W374" i="2"/>
  <c r="V220" i="2"/>
  <c r="W220" i="2"/>
  <c r="V397" i="2"/>
  <c r="W397" i="2"/>
  <c r="S257" i="2"/>
  <c r="T257" i="2"/>
  <c r="S209" i="2"/>
  <c r="T209" i="2"/>
  <c r="V559" i="2"/>
  <c r="W559" i="2"/>
  <c r="V92" i="2"/>
  <c r="W92" i="2"/>
  <c r="S274" i="2"/>
  <c r="T274" i="2"/>
  <c r="V249" i="2"/>
  <c r="W249" i="2"/>
  <c r="V240" i="2"/>
  <c r="W240" i="2"/>
  <c r="S500" i="2"/>
  <c r="T500" i="2"/>
  <c r="S353" i="2"/>
  <c r="T353" i="2"/>
  <c r="V185" i="2"/>
  <c r="W185" i="2"/>
  <c r="S25" i="2"/>
  <c r="T25" i="2"/>
  <c r="S169" i="2"/>
  <c r="T169" i="2"/>
  <c r="S579" i="2"/>
  <c r="T579" i="2"/>
  <c r="V436" i="2"/>
  <c r="W436" i="2"/>
  <c r="S277" i="2"/>
  <c r="T277" i="2"/>
  <c r="S137" i="2"/>
  <c r="T137" i="2"/>
  <c r="V43" i="2"/>
  <c r="W43" i="2"/>
  <c r="V607" i="2"/>
  <c r="W607" i="2"/>
  <c r="S121" i="2"/>
  <c r="T121" i="2"/>
  <c r="V563" i="2"/>
  <c r="W563" i="2"/>
  <c r="V96" i="2"/>
  <c r="W96" i="2"/>
  <c r="S356" i="2"/>
  <c r="T356" i="2"/>
  <c r="S97" i="2"/>
  <c r="T97" i="2"/>
  <c r="V339" i="2"/>
  <c r="W339" i="2"/>
  <c r="V159" i="2"/>
  <c r="W159" i="2"/>
  <c r="V555" i="2"/>
  <c r="W555" i="2"/>
  <c r="V194" i="2"/>
  <c r="W194" i="2"/>
  <c r="V592" i="2"/>
  <c r="W592" i="2"/>
  <c r="V619" i="2"/>
  <c r="W619" i="2"/>
  <c r="V101" i="2"/>
  <c r="W101" i="2"/>
  <c r="S423" i="2"/>
  <c r="T423" i="2"/>
  <c r="V20" i="2"/>
  <c r="W20" i="2"/>
  <c r="V239" i="2"/>
  <c r="W239" i="2"/>
  <c r="V335" i="2"/>
  <c r="W335" i="2"/>
  <c r="V90" i="2"/>
  <c r="W90" i="2"/>
  <c r="V582" i="2"/>
  <c r="W582" i="2"/>
  <c r="V524" i="2"/>
  <c r="W524" i="2"/>
  <c r="V393" i="2"/>
  <c r="W393" i="2"/>
  <c r="V342" i="2"/>
  <c r="W342" i="2"/>
  <c r="V34" i="2"/>
  <c r="W34" i="2"/>
  <c r="V615" i="2"/>
  <c r="W615" i="2"/>
  <c r="V261" i="2"/>
  <c r="W261" i="2"/>
  <c r="V77" i="2"/>
  <c r="W77" i="2"/>
  <c r="V605" i="2"/>
  <c r="W605" i="2"/>
  <c r="V583" i="2"/>
  <c r="W583" i="2"/>
  <c r="V473" i="2"/>
  <c r="W473" i="2"/>
  <c r="V151" i="2"/>
  <c r="W151" i="2"/>
  <c r="V488" i="2"/>
  <c r="W488" i="2"/>
  <c r="S568" i="2"/>
  <c r="T568" i="2"/>
  <c r="S469" i="2"/>
  <c r="T469" i="2"/>
  <c r="V200" i="2"/>
  <c r="W200" i="2"/>
  <c r="S136" i="2"/>
  <c r="T136" i="2"/>
  <c r="S458" i="2"/>
  <c r="T458" i="2"/>
  <c r="V152" i="2"/>
  <c r="W152" i="2"/>
  <c r="S472" i="2"/>
  <c r="T472" i="2"/>
  <c r="V475" i="2"/>
  <c r="W475" i="2"/>
  <c r="V432" i="2"/>
  <c r="W432" i="2"/>
  <c r="V371" i="2"/>
  <c r="W371" i="2"/>
  <c r="V180" i="2"/>
  <c r="W180" i="2"/>
  <c r="V384" i="2"/>
  <c r="W384" i="2"/>
  <c r="V223" i="2"/>
  <c r="W223" i="2"/>
  <c r="V160" i="2"/>
  <c r="W160" i="2"/>
  <c r="V290" i="2"/>
  <c r="W290" i="2"/>
  <c r="V74" i="2"/>
  <c r="W74" i="2"/>
  <c r="V213" i="2"/>
  <c r="W213" i="2"/>
  <c r="V281" i="2"/>
  <c r="W281" i="2"/>
  <c r="V377" i="2"/>
  <c r="W377" i="2"/>
  <c r="V328" i="2"/>
  <c r="W328" i="2"/>
  <c r="V18" i="2"/>
  <c r="W18" i="2"/>
  <c r="V361" i="2"/>
  <c r="W361" i="2"/>
  <c r="V107" i="2"/>
  <c r="W107" i="2"/>
  <c r="V251" i="2"/>
  <c r="W251" i="2"/>
  <c r="V35" i="2"/>
  <c r="W35" i="2"/>
  <c r="V87" i="2"/>
  <c r="W87" i="2"/>
  <c r="V483" i="2"/>
  <c r="W483" i="2"/>
  <c r="V519" i="2"/>
  <c r="W519" i="2"/>
  <c r="V214" i="2"/>
  <c r="W214" i="2"/>
  <c r="V329" i="2"/>
  <c r="W329" i="2"/>
  <c r="V141" i="2"/>
  <c r="W141" i="2"/>
  <c r="V142" i="2"/>
  <c r="W142" i="2"/>
  <c r="V632" i="2"/>
  <c r="W632" i="2"/>
  <c r="V590" i="2"/>
  <c r="W590" i="2"/>
  <c r="V257" i="2"/>
  <c r="W257" i="2"/>
  <c r="V568" i="2"/>
  <c r="W568" i="2"/>
  <c r="V469" i="2"/>
  <c r="W469" i="2"/>
  <c r="V209" i="2"/>
  <c r="W209" i="2"/>
  <c r="S30" i="2"/>
  <c r="T30" i="2"/>
  <c r="S557" i="2"/>
  <c r="T557" i="2"/>
  <c r="V136" i="2"/>
  <c r="W136" i="2"/>
  <c r="V458" i="2"/>
  <c r="W458" i="2"/>
  <c r="S113" i="2"/>
  <c r="T113" i="2"/>
  <c r="V472" i="2"/>
  <c r="W472" i="2"/>
  <c r="S104" i="2"/>
  <c r="T104" i="2"/>
  <c r="S33" i="2"/>
  <c r="T33" i="2"/>
  <c r="V274" i="2"/>
  <c r="W274" i="2"/>
  <c r="S532" i="2"/>
  <c r="T532" i="2"/>
  <c r="S224" i="2"/>
  <c r="T224" i="2"/>
  <c r="V500" i="2"/>
  <c r="W500" i="2"/>
  <c r="V353" i="2"/>
  <c r="W353" i="2"/>
  <c r="S22" i="2"/>
  <c r="T22" i="2"/>
  <c r="V25" i="2"/>
  <c r="W25" i="2"/>
  <c r="V169" i="2"/>
  <c r="W169" i="2"/>
  <c r="V579" i="2"/>
  <c r="W579" i="2"/>
  <c r="V277" i="2"/>
  <c r="W277" i="2"/>
  <c r="V137" i="2"/>
  <c r="W137" i="2"/>
  <c r="V121" i="2"/>
  <c r="W121" i="2"/>
  <c r="S372" i="2"/>
  <c r="T372" i="2"/>
  <c r="V356" i="2"/>
  <c r="W356" i="2"/>
  <c r="V480" i="2"/>
  <c r="W480" i="2"/>
  <c r="V164" i="2"/>
  <c r="W164" i="2"/>
  <c r="V48" i="2"/>
  <c r="W48" i="2"/>
  <c r="V383" i="2"/>
  <c r="W383" i="2"/>
  <c r="V207" i="2"/>
  <c r="W207" i="2"/>
  <c r="V275" i="2"/>
  <c r="W275" i="2"/>
  <c r="V58" i="2"/>
  <c r="W58" i="2"/>
  <c r="V556" i="2"/>
  <c r="W556" i="2"/>
  <c r="V197" i="2"/>
  <c r="W197" i="2"/>
  <c r="V208" i="2"/>
  <c r="W208" i="2"/>
  <c r="V350" i="2"/>
  <c r="W350" i="2"/>
  <c r="V561" i="2"/>
  <c r="W561" i="2"/>
  <c r="V313" i="2"/>
  <c r="W313" i="2"/>
  <c r="V112" i="2"/>
  <c r="W112" i="2"/>
  <c r="V283" i="2"/>
  <c r="W283" i="2"/>
  <c r="V93" i="2"/>
  <c r="W93" i="2"/>
  <c r="V199" i="2"/>
  <c r="W199" i="2"/>
  <c r="V445" i="2"/>
  <c r="W445" i="2"/>
  <c r="V193" i="2"/>
  <c r="W193" i="2"/>
  <c r="V333" i="2"/>
  <c r="W333" i="2"/>
  <c r="V109" i="2"/>
  <c r="W109" i="2"/>
  <c r="V319" i="2"/>
  <c r="W319" i="2"/>
  <c r="V375" i="2"/>
  <c r="W375" i="2"/>
  <c r="V414" i="2"/>
  <c r="W414" i="2"/>
  <c r="V467" i="2"/>
  <c r="W467" i="2"/>
  <c r="V618" i="2"/>
  <c r="W618" i="2"/>
  <c r="V554" i="2"/>
  <c r="W554" i="2"/>
  <c r="S16" i="2"/>
  <c r="T16" i="2"/>
  <c r="V30" i="2"/>
  <c r="W30" i="2"/>
  <c r="V557" i="2"/>
  <c r="W557" i="2"/>
  <c r="V70" i="2"/>
  <c r="W70" i="2"/>
  <c r="S419" i="2"/>
  <c r="T419" i="2"/>
  <c r="V113" i="2"/>
  <c r="W113" i="2"/>
  <c r="V104" i="2"/>
  <c r="W104" i="2"/>
  <c r="V33" i="2"/>
  <c r="W33" i="2"/>
  <c r="S258" i="2"/>
  <c r="T258" i="2"/>
  <c r="S447" i="2"/>
  <c r="T447" i="2"/>
  <c r="S355" i="2"/>
  <c r="T355" i="2"/>
  <c r="S24" i="2"/>
  <c r="T24" i="2"/>
  <c r="V532" i="2"/>
  <c r="W532" i="2"/>
  <c r="V224" i="2"/>
  <c r="W224" i="2"/>
  <c r="V22" i="2"/>
  <c r="W22" i="2"/>
  <c r="S452" i="2"/>
  <c r="T452" i="2"/>
  <c r="S565" i="2"/>
  <c r="T565" i="2"/>
  <c r="S420" i="2"/>
  <c r="T420" i="2"/>
  <c r="S586" i="2"/>
  <c r="T586" i="2"/>
  <c r="V372" i="2"/>
  <c r="W372" i="2"/>
  <c r="S317" i="2"/>
  <c r="T317" i="2"/>
  <c r="V258" i="2"/>
  <c r="W258" i="2"/>
  <c r="V447" i="2"/>
  <c r="W447" i="2"/>
  <c r="V355" i="2"/>
  <c r="W355" i="2"/>
  <c r="S233" i="2"/>
  <c r="T233" i="2"/>
  <c r="V24" i="2"/>
  <c r="W24" i="2"/>
  <c r="S431" i="2"/>
  <c r="T431" i="2"/>
  <c r="S484" i="2"/>
  <c r="T484" i="2"/>
  <c r="V452" i="2"/>
  <c r="W452" i="2"/>
  <c r="V565" i="2"/>
  <c r="W565" i="2"/>
  <c r="V420" i="2"/>
  <c r="W420" i="2"/>
  <c r="V586" i="2"/>
  <c r="W586" i="2"/>
  <c r="S89" i="2"/>
  <c r="T89" i="2"/>
  <c r="S365" i="2"/>
  <c r="T365" i="2"/>
  <c r="V317" i="2"/>
  <c r="W317" i="2"/>
  <c r="V102" i="2"/>
  <c r="W102" i="2"/>
  <c r="S552" i="2"/>
  <c r="T552" i="2"/>
  <c r="S56" i="2"/>
  <c r="T56" i="2"/>
  <c r="V593" i="2"/>
  <c r="W593" i="2"/>
  <c r="V449" i="2"/>
  <c r="W449" i="2"/>
  <c r="V588" i="2"/>
  <c r="W588" i="2"/>
  <c r="V316" i="2"/>
  <c r="W316" i="2"/>
  <c r="V148" i="2"/>
  <c r="W148" i="2"/>
  <c r="V358" i="2"/>
  <c r="W358" i="2"/>
  <c r="V175" i="2"/>
  <c r="W175" i="2"/>
  <c r="V260" i="2"/>
  <c r="W260" i="2"/>
  <c r="V26" i="2"/>
  <c r="W26" i="2"/>
  <c r="V491" i="2"/>
  <c r="W491" i="2"/>
  <c r="V165" i="2"/>
  <c r="W165" i="2"/>
  <c r="V80" i="2"/>
  <c r="W80" i="2"/>
  <c r="V507" i="2"/>
  <c r="W507" i="2"/>
  <c r="V226" i="2"/>
  <c r="W226" i="2"/>
  <c r="V578" i="2"/>
  <c r="W578" i="2"/>
  <c r="V413" i="2"/>
  <c r="W413" i="2"/>
  <c r="V477" i="2"/>
  <c r="W477" i="2"/>
  <c r="V318" i="2"/>
  <c r="W318" i="2"/>
  <c r="V123" i="2"/>
  <c r="W123" i="2"/>
  <c r="V392" i="2"/>
  <c r="W392" i="2"/>
  <c r="V387" i="2"/>
  <c r="W387" i="2"/>
  <c r="V241" i="2"/>
  <c r="W241" i="2"/>
  <c r="V552" i="2"/>
  <c r="W552" i="2"/>
  <c r="S439" i="2"/>
  <c r="T439" i="2"/>
  <c r="V306" i="2"/>
  <c r="W306" i="2"/>
  <c r="V23" i="2"/>
  <c r="W23" i="2"/>
  <c r="V287" i="2"/>
  <c r="W287" i="2"/>
  <c r="V177" i="2"/>
  <c r="W177" i="2"/>
  <c r="V543" i="2"/>
  <c r="W543" i="2"/>
  <c r="V546" i="2"/>
  <c r="W546" i="2"/>
  <c r="S412" i="2"/>
  <c r="T412" i="2"/>
  <c r="V336" i="2"/>
  <c r="W336" i="2"/>
  <c r="V56" i="2"/>
  <c r="W56" i="2"/>
  <c r="S380" i="2"/>
  <c r="T380" i="2"/>
  <c r="V97" i="2"/>
  <c r="W97" i="2"/>
  <c r="S334" i="2"/>
  <c r="T334" i="2"/>
  <c r="S134" i="2"/>
  <c r="T134" i="2"/>
  <c r="S440" i="2"/>
  <c r="T440" i="2"/>
  <c r="V233" i="2"/>
  <c r="W233" i="2"/>
  <c r="V431" i="2"/>
  <c r="W431" i="2"/>
  <c r="V484" i="2"/>
  <c r="W484" i="2"/>
  <c r="S337" i="2"/>
  <c r="T337" i="2"/>
  <c r="S445" i="2"/>
  <c r="T445" i="2"/>
  <c r="S105" i="2"/>
  <c r="T105" i="2"/>
  <c r="V89" i="2"/>
  <c r="W89" i="2"/>
  <c r="V365" i="2"/>
  <c r="W365" i="2"/>
  <c r="S57" i="2"/>
  <c r="T57" i="2"/>
  <c r="S296" i="2"/>
  <c r="T296" i="2"/>
  <c r="S177" i="2"/>
  <c r="T177" i="2"/>
  <c r="V13" i="2"/>
  <c r="W13" i="2"/>
  <c r="V553" i="2"/>
  <c r="W553" i="2"/>
  <c r="V157" i="2"/>
  <c r="W157" i="2"/>
  <c r="V455" i="2"/>
  <c r="W455" i="2"/>
  <c r="V381" i="2"/>
  <c r="W381" i="2"/>
  <c r="V67" i="2"/>
  <c r="W67" i="2"/>
  <c r="V303" i="2"/>
  <c r="W303" i="2"/>
  <c r="V595" i="2"/>
  <c r="W595" i="2"/>
  <c r="V140" i="2"/>
  <c r="W140" i="2"/>
  <c r="V378" i="2"/>
  <c r="W378" i="2"/>
  <c r="V425" i="2"/>
  <c r="W425" i="2"/>
  <c r="V231" i="2"/>
  <c r="W231" i="2"/>
  <c r="V362" i="2"/>
  <c r="W362" i="2"/>
  <c r="V382" i="2"/>
  <c r="W382" i="2"/>
  <c r="V330" i="2"/>
  <c r="W330" i="2"/>
  <c r="V236" i="2"/>
  <c r="W236" i="2"/>
  <c r="V49" i="2"/>
  <c r="W49" i="2"/>
  <c r="S575" i="2"/>
  <c r="T575" i="2"/>
  <c r="S363" i="2"/>
  <c r="T363" i="2"/>
  <c r="V439" i="2"/>
  <c r="W439" i="2"/>
  <c r="S437" i="2"/>
  <c r="T437" i="2"/>
  <c r="V412" i="2"/>
  <c r="W412" i="2"/>
  <c r="S83" i="2"/>
  <c r="T83" i="2"/>
  <c r="V380" i="2"/>
  <c r="W380" i="2"/>
  <c r="S19" i="2"/>
  <c r="T19" i="2"/>
  <c r="V334" i="2"/>
  <c r="W334" i="2"/>
  <c r="S88" i="2"/>
  <c r="T88" i="2"/>
  <c r="V134" i="2"/>
  <c r="W134" i="2"/>
  <c r="V440" i="2"/>
  <c r="W440" i="2"/>
  <c r="S415" i="2"/>
  <c r="T415" i="2"/>
  <c r="S581" i="2"/>
  <c r="T581" i="2"/>
  <c r="S314" i="2"/>
  <c r="T314" i="2"/>
  <c r="S155" i="2"/>
  <c r="T155" i="2"/>
  <c r="V337" i="2"/>
  <c r="W337" i="2"/>
  <c r="S184" i="2"/>
  <c r="T184" i="2"/>
  <c r="S549" i="2"/>
  <c r="T549" i="2"/>
  <c r="S404" i="2"/>
  <c r="T404" i="2"/>
  <c r="V105" i="2"/>
  <c r="W105" i="2"/>
  <c r="S326" i="2"/>
  <c r="T326" i="2"/>
  <c r="V57" i="2"/>
  <c r="W57" i="2"/>
  <c r="V296" i="2"/>
  <c r="W296" i="2"/>
  <c r="V45" i="2"/>
  <c r="W45" i="2"/>
  <c r="V179" i="2"/>
  <c r="W179" i="2"/>
  <c r="V575" i="2"/>
  <c r="W575" i="2"/>
  <c r="V363" i="2"/>
  <c r="W363" i="2"/>
  <c r="S156" i="2"/>
  <c r="T156" i="2"/>
  <c r="S76" i="2"/>
  <c r="T76" i="2"/>
  <c r="V437" i="2"/>
  <c r="W437" i="2"/>
  <c r="V83" i="2"/>
  <c r="W83" i="2"/>
  <c r="S373" i="2"/>
  <c r="T373" i="2"/>
  <c r="V19" i="2"/>
  <c r="W19" i="2"/>
  <c r="S527" i="2"/>
  <c r="T527" i="2"/>
  <c r="V88" i="2"/>
  <c r="W88" i="2"/>
  <c r="S613" i="2"/>
  <c r="T613" i="2"/>
  <c r="S40" i="2"/>
  <c r="T40" i="2"/>
  <c r="S217" i="2"/>
  <c r="T217" i="2"/>
  <c r="S8" i="2"/>
  <c r="T8" i="2"/>
  <c r="V415" i="2"/>
  <c r="W415" i="2"/>
  <c r="V581" i="2"/>
  <c r="W581" i="2"/>
  <c r="S468" i="2"/>
  <c r="T468" i="2"/>
  <c r="V314" i="2"/>
  <c r="W314" i="2"/>
  <c r="V155" i="2"/>
  <c r="W155" i="2"/>
  <c r="S321" i="2"/>
  <c r="T321" i="2"/>
  <c r="S429" i="2"/>
  <c r="T429" i="2"/>
  <c r="V184" i="2"/>
  <c r="W184" i="2"/>
  <c r="V549" i="2"/>
  <c r="W549" i="2"/>
  <c r="V404" i="2"/>
  <c r="W404" i="2"/>
  <c r="S73" i="2"/>
  <c r="T73" i="2"/>
  <c r="V326" i="2"/>
  <c r="W326" i="2"/>
  <c r="S289" i="2"/>
  <c r="T289" i="2"/>
  <c r="V42" i="2"/>
  <c r="W42" i="2"/>
  <c r="V370" i="2"/>
  <c r="W370" i="2"/>
  <c r="S241" i="2"/>
  <c r="T241" i="2"/>
  <c r="V16" i="2"/>
  <c r="W16" i="2"/>
  <c r="V198" i="2"/>
  <c r="W198" i="2"/>
  <c r="V419" i="2"/>
  <c r="W419" i="2"/>
  <c r="V301" i="2"/>
  <c r="W301" i="2"/>
  <c r="V465" i="2"/>
  <c r="W465" i="2"/>
  <c r="S51" i="2"/>
  <c r="T51" i="2"/>
  <c r="V373" i="2"/>
  <c r="W373" i="2"/>
  <c r="S629" i="2"/>
  <c r="T629" i="2"/>
  <c r="V527" i="2"/>
  <c r="W527" i="2"/>
  <c r="S426" i="2"/>
  <c r="T426" i="2"/>
  <c r="V613" i="2"/>
  <c r="W613" i="2"/>
  <c r="V40" i="2"/>
  <c r="W40" i="2"/>
  <c r="V217" i="2"/>
  <c r="W217" i="2"/>
  <c r="V8" i="2"/>
  <c r="W8" i="2"/>
  <c r="S399" i="2"/>
  <c r="T399" i="2"/>
  <c r="V468" i="2"/>
  <c r="W468" i="2"/>
  <c r="V321" i="2"/>
  <c r="W321" i="2"/>
  <c r="V429" i="2"/>
  <c r="W429" i="2"/>
  <c r="S206" i="2"/>
  <c r="T206" i="2"/>
  <c r="V73" i="2"/>
  <c r="W73" i="2"/>
  <c r="S305" i="2"/>
  <c r="T305" i="2"/>
  <c r="V289" i="2"/>
  <c r="W289" i="2"/>
  <c r="V625" i="2"/>
  <c r="W625" i="2"/>
  <c r="V609" i="2"/>
  <c r="W609" i="2"/>
  <c r="V192" i="2"/>
  <c r="W192" i="2"/>
  <c r="V349" i="2"/>
  <c r="W349" i="2"/>
  <c r="V304" i="2"/>
  <c r="W304" i="2"/>
  <c r="V518" i="2"/>
  <c r="W518" i="2"/>
  <c r="V508" i="2"/>
  <c r="W508" i="2"/>
  <c r="V116" i="2"/>
  <c r="W116" i="2"/>
  <c r="V320" i="2"/>
  <c r="W320" i="2"/>
  <c r="V111" i="2"/>
  <c r="W111" i="2"/>
  <c r="V604" i="2"/>
  <c r="W604" i="2"/>
  <c r="V218" i="2"/>
  <c r="W218" i="2"/>
  <c r="V85" i="2"/>
  <c r="W85" i="2"/>
  <c r="V539" i="2"/>
  <c r="W539" i="2"/>
  <c r="V502" i="2"/>
  <c r="W502" i="2"/>
  <c r="V162" i="2"/>
  <c r="W162" i="2"/>
  <c r="V525" i="2"/>
  <c r="W525" i="2"/>
  <c r="V55" i="2"/>
  <c r="W55" i="2"/>
  <c r="V409" i="2"/>
  <c r="W409" i="2"/>
  <c r="V129" i="2"/>
  <c r="W129" i="2"/>
  <c r="V17" i="2"/>
  <c r="W17" i="2"/>
  <c r="V332" i="2"/>
  <c r="W332" i="2"/>
  <c r="V81" i="2"/>
  <c r="W81" i="2"/>
  <c r="V570" i="2"/>
  <c r="W570" i="2"/>
  <c r="V235" i="2"/>
  <c r="W235" i="2"/>
  <c r="V263" i="2"/>
  <c r="W263" i="2"/>
  <c r="V183" i="2"/>
  <c r="W183" i="2"/>
  <c r="V601" i="2"/>
  <c r="W601" i="2"/>
  <c r="V294" i="2"/>
  <c r="W294" i="2"/>
  <c r="V302" i="2"/>
  <c r="W302" i="2"/>
  <c r="V421" i="2"/>
  <c r="W421" i="2"/>
  <c r="S340" i="2"/>
  <c r="T340" i="2"/>
  <c r="V195" i="2"/>
  <c r="W195" i="2"/>
  <c r="S44" i="2"/>
  <c r="T44" i="2"/>
  <c r="V517" i="2"/>
  <c r="W517" i="2"/>
  <c r="V423" i="2"/>
  <c r="W423" i="2"/>
  <c r="S248" i="2"/>
  <c r="T248" i="2"/>
  <c r="V368" i="2"/>
  <c r="W368" i="2"/>
  <c r="S147" i="2"/>
  <c r="T147" i="2"/>
  <c r="V405" i="2"/>
  <c r="W405" i="2"/>
  <c r="S396" i="2"/>
  <c r="T396" i="2"/>
  <c r="V309" i="2"/>
  <c r="W309" i="2"/>
  <c r="S168" i="2"/>
  <c r="T168" i="2"/>
  <c r="V51" i="2"/>
  <c r="W51" i="2"/>
  <c r="S327" i="2"/>
  <c r="T327" i="2"/>
  <c r="V629" i="2"/>
  <c r="W629" i="2"/>
  <c r="V426" i="2"/>
  <c r="W426" i="2"/>
  <c r="S511" i="2"/>
  <c r="T511" i="2"/>
  <c r="S9" i="2"/>
  <c r="T9" i="2"/>
  <c r="S201" i="2"/>
  <c r="T201" i="2"/>
  <c r="V399" i="2"/>
  <c r="W399" i="2"/>
  <c r="S567" i="2"/>
  <c r="T567" i="2"/>
  <c r="S286" i="2"/>
  <c r="T286" i="2"/>
  <c r="S623" i="2"/>
  <c r="T623" i="2"/>
  <c r="V206" i="2"/>
  <c r="W206" i="2"/>
  <c r="S27" i="2"/>
  <c r="T27" i="2"/>
  <c r="S174" i="2"/>
  <c r="T174" i="2"/>
  <c r="V305" i="2"/>
  <c r="W305" i="2"/>
  <c r="S621" i="2"/>
  <c r="T621" i="2"/>
  <c r="S188" i="2"/>
  <c r="T188" i="2"/>
  <c r="V86" i="2"/>
  <c r="W86" i="2"/>
  <c r="S287" i="2"/>
  <c r="T287" i="2"/>
  <c r="V255" i="2"/>
  <c r="W255" i="2"/>
  <c r="V402" i="2"/>
  <c r="W402" i="2"/>
  <c r="V117" i="2"/>
  <c r="W117" i="2"/>
  <c r="V482" i="2"/>
  <c r="W482" i="2"/>
  <c r="V203" i="2"/>
  <c r="W203" i="2"/>
  <c r="V401" i="2"/>
  <c r="W401" i="2"/>
  <c r="V176" i="2"/>
  <c r="W176" i="2"/>
  <c r="V346" i="2"/>
  <c r="W346" i="2"/>
  <c r="S405" i="2"/>
  <c r="T405" i="2"/>
  <c r="V390" i="2"/>
  <c r="W390" i="2"/>
  <c r="V566" i="2"/>
  <c r="W566" i="2"/>
  <c r="V577" i="2"/>
  <c r="W577" i="2"/>
  <c r="V100" i="2"/>
  <c r="W100" i="2"/>
  <c r="V523" i="2"/>
  <c r="W523" i="2"/>
  <c r="V315" i="2"/>
  <c r="W315" i="2"/>
  <c r="V95" i="2"/>
  <c r="W95" i="2"/>
  <c r="V202" i="2"/>
  <c r="W202" i="2"/>
  <c r="V422" i="2"/>
  <c r="W422" i="2"/>
  <c r="V69" i="2"/>
  <c r="W69" i="2"/>
  <c r="V438" i="2"/>
  <c r="W438" i="2"/>
  <c r="V146" i="2"/>
  <c r="W146" i="2"/>
  <c r="V521" i="2"/>
  <c r="W521" i="2"/>
  <c r="V219" i="2"/>
  <c r="W219" i="2"/>
  <c r="V514" i="2"/>
  <c r="W514" i="2"/>
  <c r="V125" i="2"/>
  <c r="W125" i="2"/>
  <c r="V462" i="2"/>
  <c r="W462" i="2"/>
  <c r="V324" i="2"/>
  <c r="W324" i="2"/>
  <c r="V398" i="2"/>
  <c r="W398" i="2"/>
  <c r="V28" i="2"/>
  <c r="W28" i="2"/>
  <c r="V7" i="2"/>
  <c r="W7" i="2"/>
  <c r="V628" i="2"/>
  <c r="W628" i="2"/>
  <c r="V474" i="2"/>
  <c r="W474" i="2"/>
  <c r="V256" i="2"/>
  <c r="W256" i="2"/>
  <c r="V78" i="2"/>
  <c r="W78" i="2"/>
  <c r="V478" i="2"/>
  <c r="W478" i="2"/>
  <c r="V124" i="2"/>
  <c r="W124" i="2"/>
  <c r="V61" i="2"/>
  <c r="W61" i="2"/>
  <c r="V297" i="2"/>
  <c r="W297" i="2"/>
  <c r="V340" i="2"/>
  <c r="W340" i="2"/>
  <c r="V44" i="2"/>
  <c r="W44" i="2"/>
  <c r="V248" i="2"/>
  <c r="W248" i="2"/>
  <c r="S610" i="2"/>
  <c r="T610" i="2"/>
  <c r="V147" i="2"/>
  <c r="W147" i="2"/>
  <c r="V396" i="2"/>
  <c r="W396" i="2"/>
  <c r="V168" i="2"/>
  <c r="W168" i="2"/>
  <c r="V327" i="2"/>
  <c r="W327" i="2"/>
  <c r="S72" i="2"/>
  <c r="T72" i="2"/>
  <c r="V511" i="2"/>
  <c r="W511" i="2"/>
  <c r="V9" i="2"/>
  <c r="W9" i="2"/>
  <c r="S408" i="2"/>
  <c r="T408" i="2"/>
  <c r="V201" i="2"/>
  <c r="W201" i="2"/>
  <c r="S369" i="2"/>
  <c r="T369" i="2"/>
  <c r="V567" i="2"/>
  <c r="W567" i="2"/>
  <c r="V286" i="2"/>
  <c r="W286" i="2"/>
  <c r="S367" i="2"/>
  <c r="T367" i="2"/>
  <c r="V623" i="2"/>
  <c r="W623" i="2"/>
  <c r="V27" i="2"/>
  <c r="W27" i="2"/>
  <c r="V174" i="2"/>
  <c r="W174" i="2"/>
  <c r="S227" i="2"/>
  <c r="T227" i="2"/>
  <c r="S259" i="2"/>
  <c r="T259" i="2"/>
  <c r="V621" i="2"/>
  <c r="W621" i="2"/>
  <c r="V188" i="2"/>
  <c r="W188" i="2"/>
  <c r="C6" i="2" l="1"/>
  <c r="C6" i="4" s="1"/>
  <c r="C632" i="2" l="1"/>
  <c r="C632" i="4" s="1"/>
  <c r="C631" i="2"/>
  <c r="C631" i="4" s="1"/>
  <c r="C630" i="2"/>
  <c r="C630" i="4" s="1"/>
  <c r="C629" i="2"/>
  <c r="C629" i="4" s="1"/>
  <c r="C628" i="2"/>
  <c r="C628" i="4" s="1"/>
  <c r="C627" i="2"/>
  <c r="C627" i="4" s="1"/>
  <c r="C626" i="2"/>
  <c r="C626" i="4" s="1"/>
  <c r="C625" i="2"/>
  <c r="C625" i="4" s="1"/>
  <c r="C624" i="2"/>
  <c r="C624" i="4" s="1"/>
  <c r="C623" i="2"/>
  <c r="C623" i="4" s="1"/>
  <c r="C622" i="2"/>
  <c r="C622" i="4" s="1"/>
  <c r="C621" i="2"/>
  <c r="C621" i="4" s="1"/>
  <c r="C620" i="2"/>
  <c r="C620" i="4" s="1"/>
  <c r="C619" i="2"/>
  <c r="C619" i="4" s="1"/>
  <c r="C618" i="2"/>
  <c r="C618" i="4" s="1"/>
  <c r="C617" i="2"/>
  <c r="C617" i="4" s="1"/>
  <c r="C616" i="2"/>
  <c r="C616" i="4" s="1"/>
  <c r="C615" i="2"/>
  <c r="C615" i="4" s="1"/>
  <c r="C614" i="2"/>
  <c r="C614" i="4" s="1"/>
  <c r="C613" i="2"/>
  <c r="C613" i="4" s="1"/>
  <c r="C612" i="2"/>
  <c r="C612" i="4" s="1"/>
  <c r="C611" i="2"/>
  <c r="C611" i="4" s="1"/>
  <c r="C610" i="2"/>
  <c r="C610" i="4" s="1"/>
  <c r="C609" i="2"/>
  <c r="C609" i="4" s="1"/>
  <c r="C608" i="2"/>
  <c r="C608" i="4" s="1"/>
  <c r="C607" i="2"/>
  <c r="C607" i="4" s="1"/>
  <c r="C606" i="2"/>
  <c r="C606" i="4" s="1"/>
  <c r="C605" i="2"/>
  <c r="C605" i="4" s="1"/>
  <c r="C604" i="2"/>
  <c r="C604" i="4" s="1"/>
  <c r="C603" i="2"/>
  <c r="C603" i="4" s="1"/>
  <c r="C602" i="2"/>
  <c r="C602" i="4" s="1"/>
  <c r="C601" i="2"/>
  <c r="C601" i="4" s="1"/>
  <c r="C600" i="2"/>
  <c r="C600" i="4" s="1"/>
  <c r="C599" i="2"/>
  <c r="C599" i="4" s="1"/>
  <c r="C598" i="2"/>
  <c r="C598" i="4" s="1"/>
  <c r="C597" i="2"/>
  <c r="C597" i="4" s="1"/>
  <c r="C596" i="2"/>
  <c r="C596" i="4" s="1"/>
  <c r="C595" i="2"/>
  <c r="C595" i="4" s="1"/>
  <c r="C594" i="2"/>
  <c r="C594" i="4" s="1"/>
  <c r="C593" i="2"/>
  <c r="C593" i="4" s="1"/>
  <c r="C592" i="2"/>
  <c r="C592" i="4" s="1"/>
  <c r="C591" i="2"/>
  <c r="C591" i="4" s="1"/>
  <c r="C590" i="2"/>
  <c r="C590" i="4" s="1"/>
  <c r="C589" i="2"/>
  <c r="C589" i="4" s="1"/>
  <c r="C588" i="2"/>
  <c r="C588" i="4" s="1"/>
  <c r="C587" i="2"/>
  <c r="C587" i="4" s="1"/>
  <c r="C586" i="2"/>
  <c r="C586" i="4" s="1"/>
  <c r="C585" i="2"/>
  <c r="C585" i="4" s="1"/>
  <c r="C584" i="2"/>
  <c r="C584" i="4" s="1"/>
  <c r="C583" i="2"/>
  <c r="C583" i="4" s="1"/>
  <c r="C582" i="2"/>
  <c r="C582" i="4" s="1"/>
  <c r="C581" i="2"/>
  <c r="C581" i="4" s="1"/>
  <c r="C580" i="2"/>
  <c r="C580" i="4" s="1"/>
  <c r="C579" i="2"/>
  <c r="C579" i="4" s="1"/>
  <c r="C578" i="2"/>
  <c r="C578" i="4" s="1"/>
  <c r="C577" i="2"/>
  <c r="C577" i="4" s="1"/>
  <c r="C576" i="2"/>
  <c r="C576" i="4" s="1"/>
  <c r="C575" i="2"/>
  <c r="C575" i="4" s="1"/>
  <c r="C574" i="2"/>
  <c r="C574" i="4" s="1"/>
  <c r="C573" i="2"/>
  <c r="C573" i="4" s="1"/>
  <c r="C572" i="2"/>
  <c r="C572" i="4" s="1"/>
  <c r="C571" i="2"/>
  <c r="C571" i="4" s="1"/>
  <c r="C570" i="2"/>
  <c r="C570" i="4" s="1"/>
  <c r="C569" i="2"/>
  <c r="C569" i="4" s="1"/>
  <c r="C568" i="2"/>
  <c r="C568" i="4" s="1"/>
  <c r="C567" i="2"/>
  <c r="C567" i="4" s="1"/>
  <c r="C566" i="2"/>
  <c r="C566" i="4" s="1"/>
  <c r="C565" i="2"/>
  <c r="C565" i="4" s="1"/>
  <c r="C564" i="2"/>
  <c r="C564" i="4" s="1"/>
  <c r="C563" i="2"/>
  <c r="C563" i="4" s="1"/>
  <c r="C562" i="2"/>
  <c r="C562" i="4" s="1"/>
  <c r="C561" i="2"/>
  <c r="C561" i="4" s="1"/>
  <c r="C560" i="2"/>
  <c r="C560" i="4" s="1"/>
  <c r="C559" i="2"/>
  <c r="C559" i="4" s="1"/>
  <c r="C558" i="2"/>
  <c r="C558" i="4" s="1"/>
  <c r="C557" i="2"/>
  <c r="C557" i="4" s="1"/>
  <c r="C556" i="2"/>
  <c r="C556" i="4" s="1"/>
  <c r="C555" i="2"/>
  <c r="C555" i="4" s="1"/>
  <c r="C554" i="2"/>
  <c r="C554" i="4" s="1"/>
  <c r="C553" i="2"/>
  <c r="C553" i="4" s="1"/>
  <c r="C552" i="2"/>
  <c r="C552" i="4" s="1"/>
  <c r="C551" i="2"/>
  <c r="C551" i="4" s="1"/>
  <c r="C550" i="2"/>
  <c r="C550" i="4" s="1"/>
  <c r="C549" i="2"/>
  <c r="C549" i="4" s="1"/>
  <c r="C548" i="2"/>
  <c r="C548" i="4" s="1"/>
  <c r="C547" i="2"/>
  <c r="C547" i="4" s="1"/>
  <c r="C546" i="2"/>
  <c r="C546" i="4" s="1"/>
  <c r="C545" i="2"/>
  <c r="C545" i="4" s="1"/>
  <c r="C544" i="2"/>
  <c r="C544" i="4" s="1"/>
  <c r="C543" i="2"/>
  <c r="C543" i="4" s="1"/>
  <c r="C542" i="2"/>
  <c r="C542" i="4" s="1"/>
  <c r="C541" i="2"/>
  <c r="C541" i="4" s="1"/>
  <c r="C540" i="2"/>
  <c r="C540" i="4" s="1"/>
  <c r="C539" i="2"/>
  <c r="C539" i="4" s="1"/>
  <c r="C538" i="2"/>
  <c r="C538" i="4" s="1"/>
  <c r="C537" i="2"/>
  <c r="C537" i="4" s="1"/>
  <c r="C536" i="2"/>
  <c r="C536" i="4" s="1"/>
  <c r="C535" i="2"/>
  <c r="C535" i="4" s="1"/>
  <c r="C534" i="2"/>
  <c r="C534" i="4" s="1"/>
  <c r="C533" i="2"/>
  <c r="C533" i="4" s="1"/>
  <c r="C532" i="2"/>
  <c r="C532" i="4" s="1"/>
  <c r="C531" i="2"/>
  <c r="C531" i="4" s="1"/>
  <c r="C530" i="2"/>
  <c r="C530" i="4" s="1"/>
  <c r="C529" i="2"/>
  <c r="C529" i="4" s="1"/>
  <c r="C528" i="2"/>
  <c r="C528" i="4" s="1"/>
  <c r="C527" i="2"/>
  <c r="C527" i="4" s="1"/>
  <c r="C526" i="2"/>
  <c r="C526" i="4" s="1"/>
  <c r="C525" i="2"/>
  <c r="C525" i="4" s="1"/>
  <c r="C524" i="2"/>
  <c r="C524" i="4" s="1"/>
  <c r="C523" i="2"/>
  <c r="C523" i="4" s="1"/>
  <c r="C522" i="2"/>
  <c r="C522" i="4" s="1"/>
  <c r="C521" i="2"/>
  <c r="C521" i="4" s="1"/>
  <c r="C520" i="2"/>
  <c r="C520" i="4" s="1"/>
  <c r="C519" i="2"/>
  <c r="C519" i="4" s="1"/>
  <c r="C518" i="2"/>
  <c r="C518" i="4" s="1"/>
  <c r="C517" i="2"/>
  <c r="C517" i="4" s="1"/>
  <c r="C516" i="2"/>
  <c r="C516" i="4" s="1"/>
  <c r="C515" i="2"/>
  <c r="C515" i="4" s="1"/>
  <c r="C514" i="2"/>
  <c r="C514" i="4" s="1"/>
  <c r="C513" i="2"/>
  <c r="C513" i="4" s="1"/>
  <c r="C512" i="2"/>
  <c r="C512" i="4" s="1"/>
  <c r="C511" i="2"/>
  <c r="C511" i="4" s="1"/>
  <c r="C510" i="2"/>
  <c r="C510" i="4" s="1"/>
  <c r="C509" i="2"/>
  <c r="C509" i="4" s="1"/>
  <c r="C508" i="2"/>
  <c r="C508" i="4" s="1"/>
  <c r="C507" i="2"/>
  <c r="C507" i="4" s="1"/>
  <c r="C506" i="2"/>
  <c r="C506" i="4" s="1"/>
  <c r="C505" i="2"/>
  <c r="C505" i="4" s="1"/>
  <c r="C504" i="2"/>
  <c r="C504" i="4" s="1"/>
  <c r="C503" i="2"/>
  <c r="C503" i="4" s="1"/>
  <c r="C502" i="2"/>
  <c r="C502" i="4" s="1"/>
  <c r="C501" i="2"/>
  <c r="C501" i="4" s="1"/>
  <c r="C500" i="2"/>
  <c r="C500" i="4" s="1"/>
  <c r="C499" i="2"/>
  <c r="C499" i="4" s="1"/>
  <c r="C498" i="2"/>
  <c r="C498" i="4" s="1"/>
  <c r="C497" i="2"/>
  <c r="C497" i="4" s="1"/>
  <c r="C496" i="2"/>
  <c r="C496" i="4" s="1"/>
  <c r="C495" i="2"/>
  <c r="C495" i="4" s="1"/>
  <c r="C494" i="2"/>
  <c r="C494" i="4" s="1"/>
  <c r="C493" i="2"/>
  <c r="C493" i="4" s="1"/>
  <c r="C492" i="2"/>
  <c r="C492" i="4" s="1"/>
  <c r="C491" i="2"/>
  <c r="C491" i="4" s="1"/>
  <c r="C490" i="2"/>
  <c r="C490" i="4" s="1"/>
  <c r="C489" i="2"/>
  <c r="C489" i="4" s="1"/>
  <c r="C488" i="2"/>
  <c r="C488" i="4" s="1"/>
  <c r="C487" i="2"/>
  <c r="C487" i="4" s="1"/>
  <c r="C486" i="2"/>
  <c r="C486" i="4" s="1"/>
  <c r="C485" i="2"/>
  <c r="C485" i="4" s="1"/>
  <c r="C484" i="2"/>
  <c r="C484" i="4" s="1"/>
  <c r="C483" i="2"/>
  <c r="C483" i="4" s="1"/>
  <c r="C482" i="2"/>
  <c r="C482" i="4" s="1"/>
  <c r="C481" i="2"/>
  <c r="C481" i="4" s="1"/>
  <c r="C480" i="2"/>
  <c r="C480" i="4" s="1"/>
  <c r="C479" i="2"/>
  <c r="C479" i="4" s="1"/>
  <c r="C478" i="2"/>
  <c r="C478" i="4" s="1"/>
  <c r="C477" i="2"/>
  <c r="C477" i="4" s="1"/>
  <c r="C476" i="2"/>
  <c r="C476" i="4" s="1"/>
  <c r="C475" i="2"/>
  <c r="C475" i="4" s="1"/>
  <c r="C474" i="2"/>
  <c r="C474" i="4" s="1"/>
  <c r="C473" i="2"/>
  <c r="C473" i="4" s="1"/>
  <c r="C472" i="2"/>
  <c r="C472" i="4" s="1"/>
  <c r="C471" i="2"/>
  <c r="C471" i="4" s="1"/>
  <c r="C470" i="2"/>
  <c r="C470" i="4" s="1"/>
  <c r="C469" i="2"/>
  <c r="C469" i="4" s="1"/>
  <c r="C468" i="2"/>
  <c r="C468" i="4" s="1"/>
  <c r="C467" i="2"/>
  <c r="C467" i="4" s="1"/>
  <c r="C466" i="2"/>
  <c r="C466" i="4" s="1"/>
  <c r="C465" i="2"/>
  <c r="C465" i="4" s="1"/>
  <c r="C464" i="2"/>
  <c r="C464" i="4" s="1"/>
  <c r="C463" i="2"/>
  <c r="C463" i="4" s="1"/>
  <c r="C462" i="2"/>
  <c r="C462" i="4" s="1"/>
  <c r="C461" i="2"/>
  <c r="C461" i="4" s="1"/>
  <c r="C460" i="2"/>
  <c r="C460" i="4" s="1"/>
  <c r="C459" i="2"/>
  <c r="C459" i="4" s="1"/>
  <c r="C458" i="2"/>
  <c r="C458" i="4" s="1"/>
  <c r="C457" i="2"/>
  <c r="C457" i="4" s="1"/>
  <c r="C456" i="2"/>
  <c r="C456" i="4" s="1"/>
  <c r="C455" i="2"/>
  <c r="C455" i="4" s="1"/>
  <c r="C454" i="2"/>
  <c r="C454" i="4" s="1"/>
  <c r="C453" i="2"/>
  <c r="C453" i="4" s="1"/>
  <c r="C452" i="2"/>
  <c r="C452" i="4" s="1"/>
  <c r="C451" i="2"/>
  <c r="C451" i="4" s="1"/>
  <c r="C450" i="2"/>
  <c r="C450" i="4" s="1"/>
  <c r="C449" i="2"/>
  <c r="C449" i="4" s="1"/>
  <c r="C448" i="2"/>
  <c r="C448" i="4" s="1"/>
  <c r="C447" i="2"/>
  <c r="C447" i="4" s="1"/>
  <c r="C446" i="2"/>
  <c r="C446" i="4" s="1"/>
  <c r="C445" i="2"/>
  <c r="C445" i="4" s="1"/>
  <c r="C444" i="2"/>
  <c r="C444" i="4" s="1"/>
  <c r="C443" i="2"/>
  <c r="C443" i="4" s="1"/>
  <c r="C442" i="2"/>
  <c r="C442" i="4" s="1"/>
  <c r="C441" i="2"/>
  <c r="C441" i="4" s="1"/>
  <c r="C440" i="2"/>
  <c r="C440" i="4" s="1"/>
  <c r="C439" i="2"/>
  <c r="C439" i="4" s="1"/>
  <c r="C438" i="2"/>
  <c r="C438" i="4" s="1"/>
  <c r="C437" i="2"/>
  <c r="C437" i="4" s="1"/>
  <c r="C436" i="2"/>
  <c r="C436" i="4" s="1"/>
  <c r="C435" i="2"/>
  <c r="C435" i="4" s="1"/>
  <c r="C434" i="2"/>
  <c r="C434" i="4" s="1"/>
  <c r="C433" i="2"/>
  <c r="C433" i="4" s="1"/>
  <c r="C432" i="2"/>
  <c r="C432" i="4" s="1"/>
  <c r="C431" i="2"/>
  <c r="C431" i="4" s="1"/>
  <c r="C430" i="2"/>
  <c r="C430" i="4" s="1"/>
  <c r="C429" i="2"/>
  <c r="C429" i="4" s="1"/>
  <c r="C428" i="2"/>
  <c r="C428" i="4" s="1"/>
  <c r="C427" i="2"/>
  <c r="C427" i="4" s="1"/>
  <c r="C426" i="2"/>
  <c r="C426" i="4" s="1"/>
  <c r="C425" i="2"/>
  <c r="C425" i="4" s="1"/>
  <c r="C424" i="2"/>
  <c r="C424" i="4" s="1"/>
  <c r="C423" i="2"/>
  <c r="C423" i="4" s="1"/>
  <c r="C422" i="2"/>
  <c r="C422" i="4" s="1"/>
  <c r="C421" i="2"/>
  <c r="C421" i="4" s="1"/>
  <c r="C420" i="2"/>
  <c r="C420" i="4" s="1"/>
  <c r="C419" i="2"/>
  <c r="C419" i="4" s="1"/>
  <c r="C418" i="2"/>
  <c r="C418" i="4" s="1"/>
  <c r="C417" i="2"/>
  <c r="C417" i="4" s="1"/>
  <c r="C416" i="2"/>
  <c r="C416" i="4" s="1"/>
  <c r="C415" i="2"/>
  <c r="C415" i="4" s="1"/>
  <c r="C414" i="2"/>
  <c r="C414" i="4" s="1"/>
  <c r="C413" i="2"/>
  <c r="C413" i="4" s="1"/>
  <c r="C412" i="2"/>
  <c r="C412" i="4" s="1"/>
  <c r="C411" i="2"/>
  <c r="C411" i="4" s="1"/>
  <c r="C410" i="2"/>
  <c r="C410" i="4" s="1"/>
  <c r="C409" i="2"/>
  <c r="C409" i="4" s="1"/>
  <c r="C408" i="2"/>
  <c r="C408" i="4" s="1"/>
  <c r="C407" i="2"/>
  <c r="C407" i="4" s="1"/>
  <c r="C406" i="2"/>
  <c r="C406" i="4" s="1"/>
  <c r="C405" i="2"/>
  <c r="C405" i="4" s="1"/>
  <c r="C404" i="2"/>
  <c r="C404" i="4" s="1"/>
  <c r="C403" i="2"/>
  <c r="C403" i="4" s="1"/>
  <c r="C402" i="2"/>
  <c r="C402" i="4" s="1"/>
  <c r="C401" i="2"/>
  <c r="C401" i="4" s="1"/>
  <c r="C400" i="2"/>
  <c r="C400" i="4" s="1"/>
  <c r="C399" i="2"/>
  <c r="C399" i="4" s="1"/>
  <c r="C398" i="2"/>
  <c r="C398" i="4" s="1"/>
  <c r="C397" i="2"/>
  <c r="C397" i="4" s="1"/>
  <c r="C396" i="2"/>
  <c r="C396" i="4" s="1"/>
  <c r="C395" i="2"/>
  <c r="C395" i="4" s="1"/>
  <c r="C394" i="2"/>
  <c r="C394" i="4" s="1"/>
  <c r="C393" i="2"/>
  <c r="C393" i="4" s="1"/>
  <c r="C392" i="2"/>
  <c r="C392" i="4" s="1"/>
  <c r="C391" i="2"/>
  <c r="C391" i="4" s="1"/>
  <c r="C390" i="2"/>
  <c r="C390" i="4" s="1"/>
  <c r="C389" i="2"/>
  <c r="C389" i="4" s="1"/>
  <c r="C388" i="2"/>
  <c r="C388" i="4" s="1"/>
  <c r="C387" i="2"/>
  <c r="C387" i="4" s="1"/>
  <c r="C386" i="2"/>
  <c r="C386" i="4" s="1"/>
  <c r="C385" i="2"/>
  <c r="C385" i="4" s="1"/>
  <c r="C384" i="2"/>
  <c r="C384" i="4" s="1"/>
  <c r="C383" i="2"/>
  <c r="C383" i="4" s="1"/>
  <c r="C382" i="2"/>
  <c r="C382" i="4" s="1"/>
  <c r="C381" i="2"/>
  <c r="C381" i="4" s="1"/>
  <c r="C380" i="2"/>
  <c r="C380" i="4" s="1"/>
  <c r="C379" i="2"/>
  <c r="C379" i="4" s="1"/>
  <c r="C378" i="2"/>
  <c r="C378" i="4" s="1"/>
  <c r="C377" i="2"/>
  <c r="C377" i="4" s="1"/>
  <c r="C376" i="2"/>
  <c r="C376" i="4" s="1"/>
  <c r="C375" i="2"/>
  <c r="C375" i="4" s="1"/>
  <c r="C374" i="2"/>
  <c r="C374" i="4" s="1"/>
  <c r="C373" i="2"/>
  <c r="C373" i="4" s="1"/>
  <c r="C372" i="2"/>
  <c r="C372" i="4" s="1"/>
  <c r="C371" i="2"/>
  <c r="C371" i="4" s="1"/>
  <c r="C370" i="2"/>
  <c r="C370" i="4" s="1"/>
  <c r="C369" i="2"/>
  <c r="C369" i="4" s="1"/>
  <c r="C368" i="2"/>
  <c r="C368" i="4" s="1"/>
  <c r="C367" i="2"/>
  <c r="C367" i="4" s="1"/>
  <c r="C366" i="2"/>
  <c r="C366" i="4" s="1"/>
  <c r="C365" i="2"/>
  <c r="C365" i="4" s="1"/>
  <c r="C364" i="2"/>
  <c r="C364" i="4" s="1"/>
  <c r="C363" i="2"/>
  <c r="C363" i="4" s="1"/>
  <c r="C362" i="2"/>
  <c r="C362" i="4" s="1"/>
  <c r="C361" i="2"/>
  <c r="C361" i="4" s="1"/>
  <c r="C360" i="2"/>
  <c r="C360" i="4" s="1"/>
  <c r="C359" i="2"/>
  <c r="C359" i="4" s="1"/>
  <c r="C358" i="2"/>
  <c r="C358" i="4" s="1"/>
  <c r="C357" i="2"/>
  <c r="C357" i="4" s="1"/>
  <c r="C356" i="2"/>
  <c r="C356" i="4" s="1"/>
  <c r="C355" i="2"/>
  <c r="C355" i="4" s="1"/>
  <c r="C354" i="2"/>
  <c r="C354" i="4" s="1"/>
  <c r="C353" i="2"/>
  <c r="C353" i="4" s="1"/>
  <c r="C352" i="2"/>
  <c r="C352" i="4" s="1"/>
  <c r="C351" i="2"/>
  <c r="C351" i="4" s="1"/>
  <c r="C350" i="2"/>
  <c r="C350" i="4" s="1"/>
  <c r="C349" i="2"/>
  <c r="C349" i="4" s="1"/>
  <c r="C348" i="2"/>
  <c r="C348" i="4" s="1"/>
  <c r="C347" i="2"/>
  <c r="C347" i="4" s="1"/>
  <c r="C346" i="2"/>
  <c r="C346" i="4" s="1"/>
  <c r="C345" i="2"/>
  <c r="C345" i="4" s="1"/>
  <c r="C344" i="2"/>
  <c r="C344" i="4" s="1"/>
  <c r="C343" i="2"/>
  <c r="C343" i="4" s="1"/>
  <c r="C342" i="2"/>
  <c r="C342" i="4" s="1"/>
  <c r="C341" i="2"/>
  <c r="C341" i="4" s="1"/>
  <c r="C340" i="2"/>
  <c r="C340" i="4" s="1"/>
  <c r="C339" i="2"/>
  <c r="C339" i="4" s="1"/>
  <c r="C338" i="2"/>
  <c r="C338" i="4" s="1"/>
  <c r="C337" i="2"/>
  <c r="C337" i="4" s="1"/>
  <c r="C336" i="2"/>
  <c r="C336" i="4" s="1"/>
  <c r="C335" i="2"/>
  <c r="C335" i="4" s="1"/>
  <c r="C334" i="2"/>
  <c r="C334" i="4" s="1"/>
  <c r="C333" i="2"/>
  <c r="C333" i="4" s="1"/>
  <c r="C332" i="2"/>
  <c r="C332" i="4" s="1"/>
  <c r="C331" i="2"/>
  <c r="C331" i="4" s="1"/>
  <c r="C330" i="2"/>
  <c r="C330" i="4" s="1"/>
  <c r="C329" i="2"/>
  <c r="C329" i="4" s="1"/>
  <c r="C328" i="2"/>
  <c r="C328" i="4" s="1"/>
  <c r="C327" i="2"/>
  <c r="C327" i="4" s="1"/>
  <c r="C326" i="2"/>
  <c r="C326" i="4" s="1"/>
  <c r="C325" i="2"/>
  <c r="C325" i="4" s="1"/>
  <c r="C324" i="2"/>
  <c r="C324" i="4" s="1"/>
  <c r="C323" i="2"/>
  <c r="C323" i="4" s="1"/>
  <c r="C322" i="2"/>
  <c r="C322" i="4" s="1"/>
  <c r="C321" i="2"/>
  <c r="C321" i="4" s="1"/>
  <c r="C320" i="2"/>
  <c r="C320" i="4" s="1"/>
  <c r="C319" i="2"/>
  <c r="C319" i="4" s="1"/>
  <c r="C318" i="2"/>
  <c r="C318" i="4" s="1"/>
  <c r="C317" i="2"/>
  <c r="C317" i="4" s="1"/>
  <c r="C316" i="2"/>
  <c r="C316" i="4" s="1"/>
  <c r="C315" i="2"/>
  <c r="C315" i="4" s="1"/>
  <c r="C314" i="2"/>
  <c r="C314" i="4" s="1"/>
  <c r="C313" i="2"/>
  <c r="C313" i="4" s="1"/>
  <c r="C312" i="2"/>
  <c r="C312" i="4" s="1"/>
  <c r="C311" i="2"/>
  <c r="C311" i="4" s="1"/>
  <c r="C310" i="2"/>
  <c r="C310" i="4" s="1"/>
  <c r="C309" i="2"/>
  <c r="C309" i="4" s="1"/>
  <c r="C308" i="2"/>
  <c r="C308" i="4" s="1"/>
  <c r="C307" i="2"/>
  <c r="C307" i="4" s="1"/>
  <c r="C306" i="2"/>
  <c r="C306" i="4" s="1"/>
  <c r="C305" i="2"/>
  <c r="C305" i="4" s="1"/>
  <c r="C304" i="2"/>
  <c r="C304" i="4" s="1"/>
  <c r="C303" i="2"/>
  <c r="C303" i="4" s="1"/>
  <c r="C302" i="2"/>
  <c r="C302" i="4" s="1"/>
  <c r="C301" i="2"/>
  <c r="C301" i="4" s="1"/>
  <c r="C300" i="2"/>
  <c r="C300" i="4" s="1"/>
  <c r="C299" i="2"/>
  <c r="C299" i="4" s="1"/>
  <c r="C298" i="2"/>
  <c r="C298" i="4" s="1"/>
  <c r="C297" i="2"/>
  <c r="C297" i="4" s="1"/>
  <c r="C296" i="2"/>
  <c r="C296" i="4" s="1"/>
  <c r="C295" i="2"/>
  <c r="C295" i="4" s="1"/>
  <c r="C294" i="2"/>
  <c r="C294" i="4" s="1"/>
  <c r="C293" i="2"/>
  <c r="C293" i="4" s="1"/>
  <c r="C292" i="2"/>
  <c r="C292" i="4" s="1"/>
  <c r="C291" i="2"/>
  <c r="C291" i="4" s="1"/>
  <c r="C290" i="2"/>
  <c r="C290" i="4" s="1"/>
  <c r="C289" i="2"/>
  <c r="C289" i="4" s="1"/>
  <c r="C288" i="2"/>
  <c r="C288" i="4" s="1"/>
  <c r="C287" i="2"/>
  <c r="C287" i="4" s="1"/>
  <c r="C286" i="2"/>
  <c r="C286" i="4" s="1"/>
  <c r="C285" i="2"/>
  <c r="C285" i="4" s="1"/>
  <c r="C284" i="2"/>
  <c r="C284" i="4" s="1"/>
  <c r="C283" i="2"/>
  <c r="C283" i="4" s="1"/>
  <c r="C282" i="2"/>
  <c r="C282" i="4" s="1"/>
  <c r="C281" i="2"/>
  <c r="C281" i="4" s="1"/>
  <c r="C280" i="2"/>
  <c r="C280" i="4" s="1"/>
  <c r="C279" i="2"/>
  <c r="C279" i="4" s="1"/>
  <c r="C278" i="2"/>
  <c r="C278" i="4" s="1"/>
  <c r="C277" i="2"/>
  <c r="C277" i="4" s="1"/>
  <c r="C276" i="2"/>
  <c r="C276" i="4" s="1"/>
  <c r="C275" i="2"/>
  <c r="C275" i="4" s="1"/>
  <c r="C274" i="2"/>
  <c r="C274" i="4" s="1"/>
  <c r="C273" i="2"/>
  <c r="C273" i="4" s="1"/>
  <c r="C272" i="2"/>
  <c r="C272" i="4" s="1"/>
  <c r="C271" i="2"/>
  <c r="C271" i="4" s="1"/>
  <c r="C270" i="2"/>
  <c r="C270" i="4" s="1"/>
  <c r="C269" i="2"/>
  <c r="C269" i="4" s="1"/>
  <c r="C268" i="2"/>
  <c r="C268" i="4" s="1"/>
  <c r="C267" i="2"/>
  <c r="C267" i="4" s="1"/>
  <c r="C266" i="2"/>
  <c r="C266" i="4" s="1"/>
  <c r="C265" i="2"/>
  <c r="C265" i="4" s="1"/>
  <c r="C264" i="2"/>
  <c r="C264" i="4" s="1"/>
  <c r="C263" i="2"/>
  <c r="C263" i="4" s="1"/>
  <c r="C262" i="2"/>
  <c r="C262" i="4" s="1"/>
  <c r="C261" i="2"/>
  <c r="C261" i="4" s="1"/>
  <c r="C260" i="2"/>
  <c r="C260" i="4" s="1"/>
  <c r="C259" i="2"/>
  <c r="C259" i="4" s="1"/>
  <c r="C258" i="2"/>
  <c r="C258" i="4" s="1"/>
  <c r="C257" i="2"/>
  <c r="C257" i="4" s="1"/>
  <c r="C256" i="2"/>
  <c r="C256" i="4" s="1"/>
  <c r="C255" i="2"/>
  <c r="C255" i="4" s="1"/>
  <c r="C254" i="2"/>
  <c r="C254" i="4" s="1"/>
  <c r="C253" i="2"/>
  <c r="C253" i="4" s="1"/>
  <c r="C252" i="2"/>
  <c r="C252" i="4" s="1"/>
  <c r="C251" i="2"/>
  <c r="C251" i="4" s="1"/>
  <c r="C250" i="2"/>
  <c r="C250" i="4" s="1"/>
  <c r="C249" i="2"/>
  <c r="C249" i="4" s="1"/>
  <c r="C248" i="2"/>
  <c r="C248" i="4" s="1"/>
  <c r="C247" i="2"/>
  <c r="C247" i="4" s="1"/>
  <c r="C246" i="2"/>
  <c r="C246" i="4" s="1"/>
  <c r="C245" i="2"/>
  <c r="C245" i="4" s="1"/>
  <c r="C244" i="2"/>
  <c r="C244" i="4" s="1"/>
  <c r="C243" i="2"/>
  <c r="C243" i="4" s="1"/>
  <c r="C242" i="2"/>
  <c r="C242" i="4" s="1"/>
  <c r="C241" i="2"/>
  <c r="C241" i="4" s="1"/>
  <c r="C240" i="2"/>
  <c r="C240" i="4" s="1"/>
  <c r="C239" i="2"/>
  <c r="C239" i="4" s="1"/>
  <c r="C238" i="2"/>
  <c r="C238" i="4" s="1"/>
  <c r="C237" i="2"/>
  <c r="C237" i="4" s="1"/>
  <c r="C236" i="2"/>
  <c r="C236" i="4" s="1"/>
  <c r="C235" i="2"/>
  <c r="C235" i="4" s="1"/>
  <c r="C234" i="2"/>
  <c r="C234" i="4" s="1"/>
  <c r="C233" i="2"/>
  <c r="C233" i="4" s="1"/>
  <c r="C232" i="2"/>
  <c r="C232" i="4" s="1"/>
  <c r="C231" i="2"/>
  <c r="C231" i="4" s="1"/>
  <c r="C230" i="2"/>
  <c r="C230" i="4" s="1"/>
  <c r="C229" i="2"/>
  <c r="C229" i="4" s="1"/>
  <c r="C228" i="2"/>
  <c r="C228" i="4" s="1"/>
  <c r="C227" i="2"/>
  <c r="C227" i="4" s="1"/>
  <c r="C226" i="2"/>
  <c r="C226" i="4" s="1"/>
  <c r="C225" i="2"/>
  <c r="C225" i="4" s="1"/>
  <c r="C224" i="2"/>
  <c r="C224" i="4" s="1"/>
  <c r="C223" i="2"/>
  <c r="C223" i="4" s="1"/>
  <c r="C222" i="2"/>
  <c r="C222" i="4" s="1"/>
  <c r="C221" i="2"/>
  <c r="C221" i="4" s="1"/>
  <c r="C220" i="2"/>
  <c r="C220" i="4" s="1"/>
  <c r="C219" i="2"/>
  <c r="C219" i="4" s="1"/>
  <c r="C218" i="2"/>
  <c r="C218" i="4" s="1"/>
  <c r="C217" i="2"/>
  <c r="C217" i="4" s="1"/>
  <c r="C216" i="2"/>
  <c r="C216" i="4" s="1"/>
  <c r="C215" i="2"/>
  <c r="C215" i="4" s="1"/>
  <c r="C214" i="2"/>
  <c r="C214" i="4" s="1"/>
  <c r="C213" i="2"/>
  <c r="C213" i="4" s="1"/>
  <c r="C212" i="2"/>
  <c r="C212" i="4" s="1"/>
  <c r="C211" i="2"/>
  <c r="C211" i="4" s="1"/>
  <c r="C210" i="2"/>
  <c r="C210" i="4" s="1"/>
  <c r="C209" i="2"/>
  <c r="C209" i="4" s="1"/>
  <c r="C208" i="2"/>
  <c r="C208" i="4" s="1"/>
  <c r="C207" i="2"/>
  <c r="C207" i="4" s="1"/>
  <c r="C206" i="2"/>
  <c r="C206" i="4" s="1"/>
  <c r="C205" i="2"/>
  <c r="C205" i="4" s="1"/>
  <c r="C204" i="2"/>
  <c r="C204" i="4" s="1"/>
  <c r="C203" i="2"/>
  <c r="C203" i="4" s="1"/>
  <c r="C202" i="2"/>
  <c r="C202" i="4" s="1"/>
  <c r="C201" i="2"/>
  <c r="C201" i="4" s="1"/>
  <c r="C200" i="2"/>
  <c r="C200" i="4" s="1"/>
  <c r="C199" i="2"/>
  <c r="C199" i="4" s="1"/>
  <c r="C198" i="2"/>
  <c r="C198" i="4" s="1"/>
  <c r="C197" i="2"/>
  <c r="C197" i="4" s="1"/>
  <c r="C196" i="2"/>
  <c r="C196" i="4" s="1"/>
  <c r="C195" i="2"/>
  <c r="C195" i="4" s="1"/>
  <c r="C194" i="2"/>
  <c r="C194" i="4" s="1"/>
  <c r="C193" i="2"/>
  <c r="C193" i="4" s="1"/>
  <c r="C192" i="2"/>
  <c r="C192" i="4" s="1"/>
  <c r="C191" i="2"/>
  <c r="C191" i="4" s="1"/>
  <c r="C190" i="2"/>
  <c r="C190" i="4" s="1"/>
  <c r="C189" i="2"/>
  <c r="C189" i="4" s="1"/>
  <c r="C188" i="2"/>
  <c r="C188" i="4" s="1"/>
  <c r="C187" i="2"/>
  <c r="C187" i="4" s="1"/>
  <c r="C186" i="2"/>
  <c r="C186" i="4" s="1"/>
  <c r="C185" i="2"/>
  <c r="C185" i="4" s="1"/>
  <c r="C184" i="2"/>
  <c r="C184" i="4" s="1"/>
  <c r="C183" i="2"/>
  <c r="C183" i="4" s="1"/>
  <c r="C182" i="2"/>
  <c r="C182" i="4" s="1"/>
  <c r="C181" i="2"/>
  <c r="C181" i="4" s="1"/>
  <c r="C180" i="2"/>
  <c r="C180" i="4" s="1"/>
  <c r="C179" i="2"/>
  <c r="C179" i="4" s="1"/>
  <c r="C178" i="2"/>
  <c r="C178" i="4" s="1"/>
  <c r="C177" i="2"/>
  <c r="C177" i="4" s="1"/>
  <c r="C176" i="2"/>
  <c r="C176" i="4" s="1"/>
  <c r="C175" i="2"/>
  <c r="C175" i="4" s="1"/>
  <c r="C174" i="2"/>
  <c r="C174" i="4" s="1"/>
  <c r="C173" i="2"/>
  <c r="C173" i="4" s="1"/>
  <c r="C172" i="2"/>
  <c r="C172" i="4" s="1"/>
  <c r="C171" i="2"/>
  <c r="C171" i="4" s="1"/>
  <c r="C170" i="2"/>
  <c r="C170" i="4" s="1"/>
  <c r="C169" i="2"/>
  <c r="C169" i="4" s="1"/>
  <c r="C168" i="2"/>
  <c r="C168" i="4" s="1"/>
  <c r="C167" i="2"/>
  <c r="C167" i="4" s="1"/>
  <c r="C166" i="2"/>
  <c r="C166" i="4" s="1"/>
  <c r="C165" i="2"/>
  <c r="C165" i="4" s="1"/>
  <c r="C164" i="2"/>
  <c r="C164" i="4" s="1"/>
  <c r="C163" i="2"/>
  <c r="C163" i="4" s="1"/>
  <c r="C162" i="2"/>
  <c r="C162" i="4" s="1"/>
  <c r="C161" i="2"/>
  <c r="C161" i="4" s="1"/>
  <c r="C160" i="2"/>
  <c r="C160" i="4" s="1"/>
  <c r="C159" i="2"/>
  <c r="C159" i="4" s="1"/>
  <c r="C158" i="2"/>
  <c r="C158" i="4" s="1"/>
  <c r="C157" i="2"/>
  <c r="C157" i="4" s="1"/>
  <c r="C156" i="2"/>
  <c r="C156" i="4" s="1"/>
  <c r="C155" i="2"/>
  <c r="C155" i="4" s="1"/>
  <c r="C154" i="2"/>
  <c r="C154" i="4" s="1"/>
  <c r="C153" i="2"/>
  <c r="C153" i="4" s="1"/>
  <c r="C152" i="2"/>
  <c r="C152" i="4" s="1"/>
  <c r="C151" i="2"/>
  <c r="C151" i="4" s="1"/>
  <c r="C150" i="2"/>
  <c r="C150" i="4" s="1"/>
  <c r="C149" i="2"/>
  <c r="C149" i="4" s="1"/>
  <c r="C148" i="2"/>
  <c r="C148" i="4" s="1"/>
  <c r="C147" i="2"/>
  <c r="C147" i="4" s="1"/>
  <c r="C146" i="2"/>
  <c r="C146" i="4" s="1"/>
  <c r="C145" i="2"/>
  <c r="C145" i="4" s="1"/>
  <c r="C144" i="2"/>
  <c r="C144" i="4" s="1"/>
  <c r="C143" i="2"/>
  <c r="C143" i="4" s="1"/>
  <c r="C142" i="2"/>
  <c r="C142" i="4" s="1"/>
  <c r="C141" i="2"/>
  <c r="C141" i="4" s="1"/>
  <c r="C140" i="2"/>
  <c r="C140" i="4" s="1"/>
  <c r="C139" i="2"/>
  <c r="C139" i="4" s="1"/>
  <c r="C138" i="2"/>
  <c r="C138" i="4" s="1"/>
  <c r="C137" i="2"/>
  <c r="C137" i="4" s="1"/>
  <c r="C136" i="2"/>
  <c r="C136" i="4" s="1"/>
  <c r="C135" i="2"/>
  <c r="C135" i="4" s="1"/>
  <c r="C134" i="2"/>
  <c r="C134" i="4" s="1"/>
  <c r="C133" i="2"/>
  <c r="C133" i="4" s="1"/>
  <c r="C132" i="2"/>
  <c r="C132" i="4" s="1"/>
  <c r="C131" i="2"/>
  <c r="C131" i="4" s="1"/>
  <c r="C130" i="2"/>
  <c r="C130" i="4" s="1"/>
  <c r="C129" i="2"/>
  <c r="C129" i="4" s="1"/>
  <c r="C128" i="2"/>
  <c r="C128" i="4" s="1"/>
  <c r="C127" i="2"/>
  <c r="C127" i="4" s="1"/>
  <c r="C126" i="2"/>
  <c r="C126" i="4" s="1"/>
  <c r="C125" i="2"/>
  <c r="C125" i="4" s="1"/>
  <c r="C124" i="2"/>
  <c r="C124" i="4" s="1"/>
  <c r="C123" i="2"/>
  <c r="C123" i="4" s="1"/>
  <c r="C122" i="2"/>
  <c r="C122" i="4" s="1"/>
  <c r="C121" i="2"/>
  <c r="C121" i="4" s="1"/>
  <c r="C120" i="2"/>
  <c r="C120" i="4" s="1"/>
  <c r="C119" i="2"/>
  <c r="C119" i="4" s="1"/>
  <c r="C118" i="2"/>
  <c r="C118" i="4" s="1"/>
  <c r="C117" i="2"/>
  <c r="C117" i="4" s="1"/>
  <c r="C116" i="2"/>
  <c r="C116" i="4" s="1"/>
  <c r="C115" i="2"/>
  <c r="C115" i="4" s="1"/>
  <c r="C114" i="2"/>
  <c r="C114" i="4" s="1"/>
  <c r="C113" i="2"/>
  <c r="C113" i="4" s="1"/>
  <c r="C112" i="2"/>
  <c r="C112" i="4" s="1"/>
  <c r="C111" i="2"/>
  <c r="C111" i="4" s="1"/>
  <c r="C110" i="2"/>
  <c r="C110" i="4" s="1"/>
  <c r="C109" i="2"/>
  <c r="C109" i="4" s="1"/>
  <c r="C108" i="2"/>
  <c r="C108" i="4" s="1"/>
  <c r="C107" i="2"/>
  <c r="C107" i="4" s="1"/>
  <c r="C106" i="2"/>
  <c r="C106" i="4" s="1"/>
  <c r="C105" i="2"/>
  <c r="C105" i="4" s="1"/>
  <c r="C104" i="2"/>
  <c r="C104" i="4" s="1"/>
  <c r="C103" i="2"/>
  <c r="C103" i="4" s="1"/>
  <c r="C102" i="2"/>
  <c r="C102" i="4" s="1"/>
  <c r="C101" i="2"/>
  <c r="C101" i="4" s="1"/>
  <c r="C100" i="2"/>
  <c r="C100" i="4" s="1"/>
  <c r="C99" i="2"/>
  <c r="C99" i="4" s="1"/>
  <c r="C98" i="2"/>
  <c r="C98" i="4" s="1"/>
  <c r="C97" i="2"/>
  <c r="C97" i="4" s="1"/>
  <c r="C96" i="2"/>
  <c r="C96" i="4" s="1"/>
  <c r="C95" i="2"/>
  <c r="C95" i="4" s="1"/>
  <c r="C94" i="2"/>
  <c r="C94" i="4" s="1"/>
  <c r="C93" i="2"/>
  <c r="C93" i="4" s="1"/>
  <c r="C92" i="2"/>
  <c r="C92" i="4" s="1"/>
  <c r="C91" i="2"/>
  <c r="C91" i="4" s="1"/>
  <c r="C90" i="2"/>
  <c r="C90" i="4" s="1"/>
  <c r="C89" i="2"/>
  <c r="C89" i="4" s="1"/>
  <c r="C88" i="2"/>
  <c r="C88" i="4" s="1"/>
  <c r="C87" i="2"/>
  <c r="C87" i="4" s="1"/>
  <c r="C86" i="2"/>
  <c r="C86" i="4" s="1"/>
  <c r="C85" i="2"/>
  <c r="C85" i="4" s="1"/>
  <c r="C84" i="2"/>
  <c r="C84" i="4" s="1"/>
  <c r="C83" i="2"/>
  <c r="C83" i="4" s="1"/>
  <c r="C82" i="2"/>
  <c r="C82" i="4" s="1"/>
  <c r="C81" i="2"/>
  <c r="C81" i="4" s="1"/>
  <c r="C80" i="2"/>
  <c r="C80" i="4" s="1"/>
  <c r="C79" i="2"/>
  <c r="C79" i="4" s="1"/>
  <c r="C78" i="2"/>
  <c r="C78" i="4" s="1"/>
  <c r="C77" i="2"/>
  <c r="C77" i="4" s="1"/>
  <c r="C76" i="2"/>
  <c r="C76" i="4" s="1"/>
  <c r="C75" i="2"/>
  <c r="C75" i="4" s="1"/>
  <c r="C74" i="2"/>
  <c r="C74" i="4" s="1"/>
  <c r="C73" i="2"/>
  <c r="C73" i="4" s="1"/>
  <c r="C72" i="2"/>
  <c r="C72" i="4" s="1"/>
  <c r="C71" i="2"/>
  <c r="C71" i="4" s="1"/>
  <c r="C70" i="2"/>
  <c r="C70" i="4" s="1"/>
  <c r="C69" i="2"/>
  <c r="C69" i="4" s="1"/>
  <c r="C68" i="2"/>
  <c r="C68" i="4" s="1"/>
  <c r="C67" i="2"/>
  <c r="C67" i="4" s="1"/>
  <c r="C66" i="2"/>
  <c r="C66" i="4" s="1"/>
  <c r="C65" i="2"/>
  <c r="C65" i="4" s="1"/>
  <c r="C64" i="2"/>
  <c r="C64" i="4" s="1"/>
  <c r="C63" i="2"/>
  <c r="C63" i="4" s="1"/>
  <c r="C62" i="2"/>
  <c r="C62" i="4" s="1"/>
  <c r="C61" i="2"/>
  <c r="C61" i="4" s="1"/>
  <c r="C60" i="2"/>
  <c r="C60" i="4" s="1"/>
  <c r="C59" i="2"/>
  <c r="C59" i="4" s="1"/>
  <c r="C58" i="2"/>
  <c r="C58" i="4" s="1"/>
  <c r="C57" i="2"/>
  <c r="C57" i="4" s="1"/>
  <c r="C56" i="2"/>
  <c r="C56" i="4" s="1"/>
  <c r="C55" i="2"/>
  <c r="C55" i="4" s="1"/>
  <c r="C54" i="2"/>
  <c r="C54" i="4" s="1"/>
  <c r="C53" i="2"/>
  <c r="C53" i="4" s="1"/>
  <c r="C52" i="2"/>
  <c r="C52" i="4" s="1"/>
  <c r="C51" i="2"/>
  <c r="C51" i="4" s="1"/>
  <c r="C50" i="2"/>
  <c r="C50" i="4" s="1"/>
  <c r="C49" i="2"/>
  <c r="C49" i="4" s="1"/>
  <c r="C48" i="2"/>
  <c r="C48" i="4" s="1"/>
  <c r="C47" i="2"/>
  <c r="C47" i="4" s="1"/>
  <c r="C46" i="2"/>
  <c r="C46" i="4" s="1"/>
  <c r="C45" i="2"/>
  <c r="C45" i="4" s="1"/>
  <c r="C44" i="2"/>
  <c r="C44" i="4" s="1"/>
  <c r="C43" i="2"/>
  <c r="C43" i="4" s="1"/>
  <c r="C42" i="2"/>
  <c r="C42" i="4" s="1"/>
  <c r="C41" i="2"/>
  <c r="C41" i="4" s="1"/>
  <c r="C40" i="2"/>
  <c r="C40" i="4" s="1"/>
  <c r="C39" i="2"/>
  <c r="C39" i="4" s="1"/>
  <c r="C38" i="2"/>
  <c r="C38" i="4" s="1"/>
  <c r="C37" i="2"/>
  <c r="C37" i="4" s="1"/>
  <c r="C36" i="2"/>
  <c r="C36" i="4" s="1"/>
  <c r="C35" i="2"/>
  <c r="C35" i="4" s="1"/>
  <c r="C34" i="2"/>
  <c r="C34" i="4" s="1"/>
  <c r="C33" i="2"/>
  <c r="C33" i="4" s="1"/>
  <c r="C32" i="2"/>
  <c r="C32" i="4" s="1"/>
  <c r="C31" i="2"/>
  <c r="C31" i="4" s="1"/>
  <c r="C30" i="2"/>
  <c r="C30" i="4" s="1"/>
  <c r="C29" i="2"/>
  <c r="C29" i="4" s="1"/>
  <c r="C28" i="2"/>
  <c r="C28" i="4" s="1"/>
  <c r="C27" i="2"/>
  <c r="C27" i="4" s="1"/>
  <c r="C26" i="2"/>
  <c r="C26" i="4" s="1"/>
  <c r="C25" i="2"/>
  <c r="C25" i="4" s="1"/>
  <c r="C24" i="2"/>
  <c r="C24" i="4" s="1"/>
  <c r="C23" i="2"/>
  <c r="C23" i="4" s="1"/>
  <c r="C22" i="2"/>
  <c r="C22" i="4" s="1"/>
  <c r="C21" i="2"/>
  <c r="C21" i="4" s="1"/>
  <c r="C20" i="2"/>
  <c r="C20" i="4" s="1"/>
  <c r="C19" i="2"/>
  <c r="C19" i="4" s="1"/>
  <c r="C18" i="2"/>
  <c r="C18" i="4" s="1"/>
  <c r="C17" i="2"/>
  <c r="C17" i="4" s="1"/>
  <c r="C16" i="2"/>
  <c r="C16" i="4" s="1"/>
  <c r="C15" i="2"/>
  <c r="C15" i="4" s="1"/>
  <c r="C14" i="2"/>
  <c r="C14" i="4" s="1"/>
  <c r="C13" i="2"/>
  <c r="C13" i="4" s="1"/>
  <c r="C12" i="2"/>
  <c r="C12" i="4" s="1"/>
  <c r="C11" i="2"/>
  <c r="C11" i="4" s="1"/>
  <c r="C10" i="2"/>
  <c r="C10" i="4" s="1"/>
  <c r="C9" i="2"/>
  <c r="C9" i="4" s="1"/>
  <c r="C8" i="2"/>
  <c r="C8" i="4" s="1"/>
  <c r="C7" i="2"/>
  <c r="C7" i="4" s="1"/>
  <c r="S6" i="2" l="1"/>
  <c r="T6" i="2"/>
  <c r="V6" i="2" l="1"/>
  <c r="W6" i="2"/>
</calcChain>
</file>

<file path=xl/sharedStrings.xml><?xml version="1.0" encoding="utf-8"?>
<sst xmlns="http://schemas.openxmlformats.org/spreadsheetml/2006/main" count="5254" uniqueCount="1261">
  <si>
    <t>INDEKS KOMPOSIT</t>
  </si>
  <si>
    <r>
      <rPr>
        <b/>
        <i/>
        <sz val="11"/>
        <color theme="0"/>
        <rFont val="Calibri"/>
        <family val="2"/>
        <scheme val="minor"/>
      </rPr>
      <t>CUT OFF</t>
    </r>
    <r>
      <rPr>
        <b/>
        <sz val="11"/>
        <color theme="0"/>
        <rFont val="Calibri"/>
        <family val="2"/>
        <scheme val="minor"/>
      </rPr>
      <t xml:space="preserve"> SKOR KOMPOSIT Z_Scale 
ARAH (+)</t>
    </r>
  </si>
  <si>
    <t>PRIORITAS KOMPOSIT</t>
  </si>
  <si>
    <t>CUT OFF 
INDEKS KOMPOSIT</t>
  </si>
  <si>
    <t>PRIORITAS INDIVIDU</t>
  </si>
  <si>
    <t>Prioritas 1</t>
  </si>
  <si>
    <t>&lt;=</t>
  </si>
  <si>
    <t>&gt;=</t>
  </si>
  <si>
    <t>Prioritas 2</t>
  </si>
  <si>
    <t>&gt;</t>
  </si>
  <si>
    <t>−</t>
  </si>
  <si>
    <t>-&lt;</t>
  </si>
  <si>
    <t>Prioritas 3</t>
  </si>
  <si>
    <t>Prioritas 4</t>
  </si>
  <si>
    <t>Prioritas 5</t>
  </si>
  <si>
    <t>Prioritas 6</t>
  </si>
  <si>
    <t>&lt;</t>
  </si>
  <si>
    <t>-</t>
  </si>
  <si>
    <t>Provinsi :</t>
  </si>
  <si>
    <t>CUT OFF RASIO KONSUMSI NORMATIVE TERHADAP PRODUKSI BERSIH</t>
  </si>
  <si>
    <t>CUT OFF PERSENTASE PDDUK HIDUP DIBAWAH GARIS KEMISKINAN</t>
  </si>
  <si>
    <t>CUT OFF PERSENTASE RUMAH TANGGA TANPA AKSES AIR BERSIH</t>
  </si>
  <si>
    <t>CUT OFF RATA-RATA LAMA SEKOLAH PEREMPUAN USIA &gt;15 TAHUN</t>
  </si>
  <si>
    <t>9. Persentase Balita Stunting</t>
  </si>
  <si>
    <t>CUT OFF 
PERSENTASE BALITA STUNTING</t>
  </si>
  <si>
    <t>No.</t>
  </si>
  <si>
    <t>Nama Kabupaten</t>
  </si>
  <si>
    <t>Kode Kab</t>
  </si>
  <si>
    <t>Kode Kec</t>
  </si>
  <si>
    <t>Nama Kecamatan</t>
  </si>
  <si>
    <t>Produksi Padi (ton)</t>
  </si>
  <si>
    <t>Produksi Jagung (ton)</t>
  </si>
  <si>
    <t>Produksi Ubi Kayu (ton)</t>
  </si>
  <si>
    <t>Produksi Ubi Jalar (ton)</t>
  </si>
  <si>
    <t>Stok atau Cadangan Pangan (ton)</t>
  </si>
  <si>
    <t>Jumlah Penduduk (jiwa)</t>
  </si>
  <si>
    <t>Jumlah Tenaga Kesehatan (orang)</t>
  </si>
  <si>
    <t>Tingkat Kepadatan Penduduk (jiwa/km2)</t>
  </si>
  <si>
    <t>2. Persentase Penduduk dibawah Garis Kemiskinan</t>
  </si>
  <si>
    <t>3. Persentase RT dengan Pengeluaran Pangan &gt;65% terhadap Total Pengeluaran</t>
  </si>
  <si>
    <t>4. Persentase Rumah Tangga Tanpa Akses Listrik</t>
  </si>
  <si>
    <t>5. Persentase Rumah Tangga Tanpa Akses Air Bersih</t>
  </si>
  <si>
    <t>7. Rasio Penduduk per Tenaga Kesehatan per Tingkat Kepadatan</t>
  </si>
  <si>
    <t>8. Rata-rata Lama Sekolah Perempuan Usia &gt;15 Tahun</t>
  </si>
  <si>
    <t>1. Prioritas NCPR</t>
  </si>
  <si>
    <t>8. Prioritas FEMALE SCHOOL</t>
  </si>
  <si>
    <t>PERINGKAT</t>
  </si>
  <si>
    <t>1. Skor NCPR</t>
  </si>
  <si>
    <t>8. Skor FEMALE SCHOOL</t>
  </si>
  <si>
    <t>INDEKS KETERSEDIAAN</t>
  </si>
  <si>
    <t>INDEKS PEMANFAATAN</t>
  </si>
  <si>
    <t>INDEKS KETERJANGKAUAN</t>
  </si>
  <si>
    <t>Prioritas Komposit</t>
  </si>
  <si>
    <t>Jumlah Kecamatan</t>
  </si>
  <si>
    <t>Total</t>
  </si>
  <si>
    <t>1. Jumlah Kecamatan di Masing-masing 
Prioritas Komposit</t>
  </si>
  <si>
    <t>Persentase Kecamatan</t>
  </si>
  <si>
    <t>2. Presentase Kecamatan di Masing-masing 
Prioritas Komposit</t>
  </si>
  <si>
    <t>3. Jumlah Kecamatan per Prioritas Komposit
di Masing-masing Kabupaten</t>
  </si>
  <si>
    <t>1. Rata2 Skor NCPR</t>
  </si>
  <si>
    <t>8. Rata2 Skor FEMALE SCHOOL</t>
  </si>
  <si>
    <t>Produksi Sagu (ton)</t>
  </si>
  <si>
    <t>Aceh</t>
  </si>
  <si>
    <t>Sumatera Utara</t>
  </si>
  <si>
    <t>Sumatera Barat</t>
  </si>
  <si>
    <t>Riau</t>
  </si>
  <si>
    <t>Kep. Bangka Belitung</t>
  </si>
  <si>
    <t>Kep. Riau</t>
  </si>
  <si>
    <t>DKI Jakarta</t>
  </si>
  <si>
    <t>Nusa Tenggara Timur</t>
  </si>
  <si>
    <t>Kalimantan Barat</t>
  </si>
  <si>
    <t>Kalimantan Tengah</t>
  </si>
  <si>
    <t>Kalimantan Timur</t>
  </si>
  <si>
    <t>Kalimantan Utara</t>
  </si>
  <si>
    <t>Sulawesi Utara</t>
  </si>
  <si>
    <t>Sulawesi Tengah</t>
  </si>
  <si>
    <t>Maluku</t>
  </si>
  <si>
    <t>Maluku Utara</t>
  </si>
  <si>
    <t>Papua Barat</t>
  </si>
  <si>
    <t>Papua</t>
  </si>
  <si>
    <t>6. Angka Harapan Hidup Pada Saat Lahir</t>
  </si>
  <si>
    <t>1. Bobot NCPR</t>
  </si>
  <si>
    <t>Stunting</t>
  </si>
  <si>
    <t>NCPR</t>
  </si>
  <si>
    <t>No Electric</t>
  </si>
  <si>
    <t>No Water</t>
  </si>
  <si>
    <t>Life</t>
  </si>
  <si>
    <t>Rasio Tenkes</t>
  </si>
  <si>
    <t>Poverty</t>
  </si>
  <si>
    <t>Sum of 1. Bobot NCPR</t>
  </si>
  <si>
    <t>(Multiple Items)</t>
  </si>
  <si>
    <t>FAKTOR YANG BERPENGARUH SECARA UMUM (KABUPATEN)</t>
  </si>
  <si>
    <t>FAKTOR YANG BERPENGARUH DIDAERAH RENTAN RAWAN PANGAN (KABUPATEN)</t>
  </si>
  <si>
    <t>Total Bobot</t>
  </si>
  <si>
    <t>Food Exp</t>
  </si>
  <si>
    <t>Female Schoole</t>
  </si>
  <si>
    <t>Selisih</t>
  </si>
  <si>
    <t>11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</si>
  <si>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</si>
  <si>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</si>
  <si>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</si>
  <si>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</si>
  <si>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</si>
  <si>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</si>
  <si>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</si>
  <si>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</si>
  <si>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</si>
  <si>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</si>
  <si>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</si>
  <si>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</si>
  <si>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</si>
  <si>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</si>
  <si>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</si>
  <si>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</si>
  <si>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</si>
  <si>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</si>
  <si>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12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</si>
  <si>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</si>
  <si>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</si>
  <si>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</si>
  <si>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</si>
  <si>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</si>
  <si>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</si>
  <si>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</si>
  <si>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</si>
  <si>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</si>
  <si>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</si>
  <si>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</si>
  <si>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</si>
  <si>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</si>
  <si>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</si>
  <si>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</si>
  <si>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</si>
  <si>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</si>
  <si>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</si>
  <si>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</si>
  <si>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</si>
  <si>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</si>
  <si>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</si>
  <si>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</si>
  <si>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</si>
  <si>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</si>
  <si>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13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</si>
  <si>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</si>
  <si>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</si>
  <si>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</si>
  <si>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</si>
  <si>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</si>
  <si>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</si>
  <si>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</si>
  <si>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Limapuluh Koto</t>
  </si>
  <si>
    <t>Pasaman</t>
  </si>
  <si>
    <t>Solok Selatan</t>
  </si>
  <si>
    <t>Dharmas Raya</t>
  </si>
  <si>
    <t>Pasaman Barat</t>
  </si>
  <si>
    <t>14</t>
  </si>
  <si>
    <t>Kuantan Sengingi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</si>
  <si>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</si>
  <si>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</si>
  <si>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</si>
  <si>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</si>
  <si>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</si>
  <si>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</si>
  <si>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</si>
  <si>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</si>
  <si>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</si>
  <si>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Jambi</t>
  </si>
  <si>
    <t>15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</si>
  <si>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</si>
  <si>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</si>
  <si>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</si>
  <si>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</si>
  <si>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</si>
  <si>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</si>
  <si>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</si>
  <si>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</si>
  <si>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</si>
  <si>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Sumatera Selatan</t>
  </si>
  <si>
    <t>16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</si>
  <si>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</si>
  <si>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</si>
  <si>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</si>
  <si>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</si>
  <si>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</si>
  <si>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</si>
  <si>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</si>
  <si>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</si>
  <si>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</si>
  <si>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</si>
  <si>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</si>
  <si>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</si>
  <si>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</si>
  <si>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Bengkulu</t>
  </si>
  <si>
    <t>17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</si>
  <si>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</si>
  <si>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</si>
  <si>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</si>
  <si>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</si>
  <si>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</si>
  <si>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</si>
  <si>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</si>
  <si>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</si>
  <si>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</si>
  <si>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</si>
  <si>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18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</si>
  <si>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</si>
  <si>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</si>
  <si>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</si>
  <si>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</si>
  <si>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</si>
  <si>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</si>
  <si>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</si>
  <si>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</si>
  <si>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</si>
  <si>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</si>
  <si>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</si>
  <si>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</si>
  <si>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</si>
  <si>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19</t>
  </si>
  <si>
    <t>Bangka</t>
  </si>
  <si>
    <t>Belitung</t>
  </si>
  <si>
    <t>Bangka Barat</t>
  </si>
  <si>
    <t>Bangka Tengah</t>
  </si>
  <si>
    <t>Bangka Selatan</t>
  </si>
  <si>
    <t>Belitung Timur</t>
  </si>
  <si>
    <t>21</t>
  </si>
  <si>
    <t>Karimun</t>
  </si>
  <si>
    <t>Bintan</t>
  </si>
  <si>
    <t>Natuna</t>
  </si>
  <si>
    <t>Lingga</t>
  </si>
  <si>
    <t>Kepulauan Anambas</t>
  </si>
  <si>
    <t>31</t>
  </si>
  <si>
    <t>Kep. Seribu</t>
  </si>
  <si>
    <t>Jawa Barat</t>
  </si>
  <si>
    <t>32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</si>
  <si>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</si>
  <si>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</si>
  <si>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</si>
  <si>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</si>
  <si>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</si>
  <si>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</si>
  <si>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</si>
  <si>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</si>
  <si>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</si>
  <si>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</si>
  <si>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</si>
  <si>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</si>
  <si>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</si>
  <si>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</si>
  <si>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</si>
  <si>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</si>
  <si>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</si>
  <si>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</si>
  <si>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Jawa Tengah</t>
  </si>
  <si>
    <t>33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</si>
  <si>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</si>
  <si>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</si>
  <si>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</si>
  <si>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</si>
  <si>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</si>
  <si>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</si>
  <si>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</si>
  <si>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</si>
  <si>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</si>
  <si>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</si>
  <si>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</si>
  <si>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</si>
  <si>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</si>
  <si>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</si>
  <si>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</si>
  <si>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</si>
  <si>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</si>
  <si>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</si>
  <si>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</si>
  <si>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</si>
  <si>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</si>
  <si>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</si>
  <si>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</si>
  <si>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</si>
  <si>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</si>
  <si>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</si>
  <si>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</si>
  <si>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</si>
  <si>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</si>
  <si>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DI Yogyakarta</t>
  </si>
  <si>
    <t>34</t>
  </si>
  <si>
    <t>Kulon Progo</t>
  </si>
  <si>
    <t>Bantul</t>
  </si>
  <si>
    <t>Gunung Kidul</t>
  </si>
  <si>
    <t>Sleman</t>
  </si>
  <si>
    <t>Jawa Timur</t>
  </si>
  <si>
    <t>35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</si>
  <si>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</si>
  <si>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</si>
  <si>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</si>
  <si>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</si>
  <si>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</si>
  <si>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</si>
  <si>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</si>
  <si>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</si>
  <si>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</si>
  <si>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</si>
  <si>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</si>
  <si>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</si>
  <si>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</si>
  <si>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</si>
  <si>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</si>
  <si>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</si>
  <si>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</si>
  <si>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</si>
  <si>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</si>
  <si>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</si>
  <si>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</si>
  <si>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</si>
  <si>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</si>
  <si>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</si>
  <si>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</si>
  <si>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</si>
  <si>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</si>
  <si>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</si>
  <si>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</si>
  <si>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Banten</t>
  </si>
  <si>
    <t>36</t>
  </si>
  <si>
    <t>Pandeglang</t>
  </si>
  <si>
    <t>Lebak</t>
  </si>
  <si>
    <t>Tangerang</t>
  </si>
  <si>
    <t>Serang</t>
  </si>
  <si>
    <t>Bali</t>
  </si>
  <si>
    <t>51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</si>
  <si>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</si>
  <si>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</si>
  <si>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</si>
  <si>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</si>
  <si>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</si>
  <si>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</si>
  <si>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</si>
  <si>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</si>
  <si>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Nusa Tenggara Barat</t>
  </si>
  <si>
    <t>52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</si>
  <si>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</si>
  <si>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</si>
  <si>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</si>
  <si>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</si>
  <si>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</si>
  <si>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</si>
  <si>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</si>
  <si>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</si>
  <si>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53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</si>
  <si>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</si>
  <si>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</si>
  <si>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</si>
  <si>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</si>
  <si>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</si>
  <si>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</si>
  <si>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</si>
  <si>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</si>
  <si>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</si>
  <si>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</si>
  <si>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</si>
  <si>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</si>
  <si>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</si>
  <si>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</si>
  <si>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</si>
  <si>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</si>
  <si>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</si>
  <si>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</si>
  <si>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</si>
  <si>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</si>
  <si>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</si>
  <si>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61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</si>
  <si>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</si>
  <si>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</si>
  <si>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</si>
  <si>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</si>
  <si>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</si>
  <si>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</si>
  <si>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</si>
  <si>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</si>
  <si>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</si>
  <si>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Melawai</t>
  </si>
  <si>
    <t>Kayong Utara</t>
  </si>
  <si>
    <t>Kubu Raya</t>
  </si>
  <si>
    <t>62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</si>
  <si>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</si>
  <si>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</si>
  <si>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</si>
  <si>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</si>
  <si>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</si>
  <si>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</si>
  <si>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</si>
  <si>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</si>
  <si>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</si>
  <si>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</si>
  <si>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</si>
  <si>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</si>
  <si>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</si>
  <si>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Kalimantan Selatan</t>
  </si>
  <si>
    <t>63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</si>
  <si>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</si>
  <si>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</si>
  <si>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</si>
  <si>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</si>
  <si>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</si>
  <si>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</si>
  <si>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</si>
  <si>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</si>
  <si>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</si>
  <si>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</si>
  <si>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</si>
  <si>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64</t>
  </si>
  <si>
    <t>Paser</t>
  </si>
  <si>
    <t>Kutai Barat</t>
  </si>
  <si>
    <t>Kutai Kertanegara</t>
  </si>
  <si>
    <t>Kutai Timur</t>
  </si>
  <si>
    <t>Berau</t>
  </si>
  <si>
    <t>Penajam Paser Utara</t>
  </si>
  <si>
    <t>Mahakam Ulu</t>
  </si>
  <si>
    <t>65</t>
  </si>
  <si>
    <t>Malinau</t>
  </si>
  <si>
    <t>Bulungan</t>
  </si>
  <si>
    <t>Tana Tidung</t>
  </si>
  <si>
    <t>Nunukan</t>
  </si>
  <si>
    <t>71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</si>
  <si>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</si>
  <si>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</si>
  <si>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</si>
  <si>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</si>
  <si>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</si>
  <si>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</si>
  <si>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</si>
  <si>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Kep. Siau Tagulandang Biaro</t>
  </si>
  <si>
    <t>Minahasa Tenggara</t>
  </si>
  <si>
    <t>Bolaang Mongondow Selatan</t>
  </si>
  <si>
    <t>Bolaang Mongondow Timur</t>
  </si>
  <si>
    <t>72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</si>
  <si>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</si>
  <si>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</si>
  <si>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</si>
  <si>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</si>
  <si>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</si>
  <si>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</si>
  <si>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</si>
  <si>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</si>
  <si>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</si>
  <si>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</si>
  <si>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</si>
  <si>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</si>
  <si>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Sulawesi Selatan</t>
  </si>
  <si>
    <t>73</t>
  </si>
  <si>
    <t>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</si>
  <si>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</si>
  <si>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</si>
  <si>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</si>
  <si>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</si>
  <si>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</si>
  <si>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</si>
  <si>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</si>
  <si>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</si>
  <si>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</si>
  <si>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</si>
  <si>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</si>
  <si>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</si>
  <si>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</si>
  <si>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</si>
  <si>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</si>
  <si>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</si>
  <si>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</si>
  <si>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</si>
  <si>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</si>
  <si>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</si>
  <si>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Sulawesi Tenggara</t>
  </si>
  <si>
    <t>74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</si>
  <si>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</si>
  <si>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</si>
  <si>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</si>
  <si>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</si>
  <si>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</si>
  <si>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</si>
  <si>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</si>
  <si>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</si>
  <si>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</si>
  <si>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</si>
  <si>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</si>
  <si>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</si>
  <si>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</si>
  <si>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</si>
  <si>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</si>
  <si>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Gorontalo</t>
  </si>
  <si>
    <t>75</t>
  </si>
  <si>
    <t>Boalemo</t>
  </si>
  <si>
    <t>Pohuwato</t>
  </si>
  <si>
    <t>Bone Bolango</t>
  </si>
  <si>
    <t>Gorontalo Utara</t>
  </si>
  <si>
    <t>Sulawesi Barat</t>
  </si>
  <si>
    <t>76</t>
  </si>
  <si>
    <t>Majene</t>
  </si>
  <si>
    <t>Polewali Mandar</t>
  </si>
  <si>
    <t>Mamasa</t>
  </si>
  <si>
    <t>Mamuju</t>
  </si>
  <si>
    <t>Mamuju Utara</t>
  </si>
  <si>
    <t>Mamuju Tengah</t>
  </si>
  <si>
    <t>81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</si>
  <si>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</si>
  <si>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</si>
  <si>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</si>
  <si>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</si>
  <si>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</si>
  <si>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</si>
  <si>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</si>
  <si>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</si>
  <si>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</si>
  <si>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82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</si>
  <si>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</si>
  <si>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</si>
  <si>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</si>
  <si>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</si>
  <si>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</si>
  <si>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</si>
  <si>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</si>
  <si>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</si>
  <si>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91</t>
  </si>
  <si>
    <t>Fak-Fak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</si>
  <si>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</si>
  <si>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</si>
  <si>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</si>
  <si>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</si>
  <si>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</si>
  <si>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</si>
  <si>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</si>
  <si>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</si>
  <si>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</si>
  <si>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</si>
  <si>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</si>
  <si>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94</t>
  </si>
  <si>
    <t>Merauke</t>
  </si>
  <si>
    <t>Jayawijaya</t>
  </si>
  <si>
    <t>Jayapura</t>
  </si>
  <si>
    <t>Nabire</t>
  </si>
  <si>
    <t>Kepulauan Yapen</t>
  </si>
  <si>
    <t>Biak Namfor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</si>
  <si>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</si>
  <si>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</si>
  <si>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</si>
  <si>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</si>
  <si>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</si>
  <si>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</si>
  <si>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</si>
  <si>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</si>
  <si>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</si>
  <si>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</si>
  <si>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</si>
  <si>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</si>
  <si>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</si>
  <si>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</si>
  <si>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</si>
  <si>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</si>
  <si>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</si>
  <si>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</si>
  <si>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</si>
  <si>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</si>
  <si>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</si>
  <si>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</si>
  <si>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FSVA 2020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</si>
  <si>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</si>
  <si>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</si>
  <si>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</si>
  <si>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</si>
  <si>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</si>
  <si>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</si>
  <si>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</si>
  <si>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</si>
  <si>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</si>
  <si>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</si>
  <si>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</si>
  <si>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</si>
  <si>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</si>
  <si>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</si>
  <si>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</si>
  <si>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</si>
  <si>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</si>
  <si>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</si>
  <si>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</si>
  <si>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</si>
  <si>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</si>
  <si>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</si>
  <si>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</si>
  <si>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</si>
  <si>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</si>
  <si>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</si>
  <si>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</si>
  <si>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</si>
  <si>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</si>
  <si>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</si>
  <si>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</si>
  <si>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</si>
  <si>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</si>
  <si>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</si>
  <si>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</si>
  <si>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</si>
  <si>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</si>
  <si>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</si>
  <si>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</si>
  <si>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</si>
  <si>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</si>
  <si>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</si>
  <si>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</si>
  <si>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</si>
  <si>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</si>
  <si>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</si>
  <si>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</si>
  <si>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</si>
  <si>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</si>
  <si>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</si>
  <si>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</si>
  <si>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</si>
  <si>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</si>
  <si>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</si>
  <si>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</si>
  <si>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</si>
  <si>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</si>
  <si>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</si>
  <si>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</si>
  <si>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</si>
  <si>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</si>
  <si>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</si>
  <si>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</si>
  <si>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</si>
  <si>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</si>
  <si>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</si>
  <si>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</si>
  <si>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</si>
  <si>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</si>
  <si>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</si>
  <si>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</si>
  <si>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</si>
  <si>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</si>
  <si>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</si>
  <si>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</si>
  <si>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</si>
  <si>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</si>
  <si>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</si>
  <si>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</si>
  <si>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</si>
  <si>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</si>
  <si>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</si>
  <si>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</si>
  <si>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</si>
  <si>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</si>
  <si>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</si>
  <si>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</si>
  <si>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</si>
  <si>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</si>
  <si>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</si>
  <si>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</si>
  <si>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</si>
  <si>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</si>
  <si>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</si>
  <si>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</si>
  <si>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</si>
  <si>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</si>
  <si>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</si>
  <si>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</si>
  <si>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</si>
  <si>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</si>
  <si>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</si>
  <si>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</si>
  <si>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</si>
  <si>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</si>
  <si>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</si>
  <si>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</si>
  <si>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</si>
  <si>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</si>
  <si>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1901</t>
  </si>
  <si>
    <t>1902</t>
  </si>
  <si>
    <t>1903</t>
  </si>
  <si>
    <t>1904</t>
  </si>
  <si>
    <t>1905</t>
  </si>
  <si>
    <t>1906</t>
  </si>
  <si>
    <t>2101</t>
  </si>
  <si>
    <t>2102</t>
  </si>
  <si>
    <t>2103</t>
  </si>
  <si>
    <t>2104</t>
  </si>
  <si>
    <t>2105</t>
  </si>
  <si>
    <t>3101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</si>
  <si>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</si>
  <si>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</si>
  <si>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</si>
  <si>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</si>
  <si>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</si>
  <si>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</si>
  <si>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</si>
  <si>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</si>
  <si>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</si>
  <si>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</si>
  <si>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</si>
  <si>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</si>
  <si>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</si>
  <si>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</si>
  <si>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</si>
  <si>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</si>
  <si>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</si>
  <si>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</si>
  <si>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</si>
  <si>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</si>
  <si>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</si>
  <si>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</si>
  <si>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</si>
  <si>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</si>
  <si>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</si>
  <si>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</si>
  <si>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</si>
  <si>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</si>
  <si>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</si>
  <si>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</si>
  <si>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</si>
  <si>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</si>
  <si>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</si>
  <si>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</si>
  <si>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</si>
  <si>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</si>
  <si>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</si>
  <si>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</si>
  <si>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</si>
  <si>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</si>
  <si>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</si>
  <si>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</si>
  <si>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</si>
  <si>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</si>
  <si>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</si>
  <si>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</si>
  <si>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</si>
  <si>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3401</t>
  </si>
  <si>
    <t>3402</t>
  </si>
  <si>
    <t>3403</t>
  </si>
  <si>
    <t>3404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</si>
  <si>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</si>
  <si>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</si>
  <si>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</si>
  <si>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</si>
  <si>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</si>
  <si>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</si>
  <si>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</si>
  <si>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</si>
  <si>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</si>
  <si>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</si>
  <si>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</si>
  <si>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</si>
  <si>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</si>
  <si>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</si>
  <si>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</si>
  <si>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</si>
  <si>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</si>
  <si>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</si>
  <si>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</si>
  <si>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</si>
  <si>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</si>
  <si>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</si>
  <si>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</si>
  <si>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</si>
  <si>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</si>
  <si>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</si>
  <si>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</si>
  <si>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</si>
  <si>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</si>
  <si>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3601</t>
  </si>
  <si>
    <t>3602</t>
  </si>
  <si>
    <t>3603</t>
  </si>
  <si>
    <t>3604</t>
  </si>
  <si>
    <t>5101</t>
  </si>
  <si>
    <t>5102</t>
  </si>
  <si>
    <t>5103</t>
  </si>
  <si>
    <t>5104</t>
  </si>
  <si>
    <t>5105</t>
  </si>
  <si>
    <t>5106</t>
  </si>
  <si>
    <t>5107</t>
  </si>
  <si>
    <t>5108</t>
  </si>
  <si>
    <t>5201</t>
  </si>
  <si>
    <t>5202</t>
  </si>
  <si>
    <t>5203</t>
  </si>
  <si>
    <t>5204</t>
  </si>
  <si>
    <t>5205</t>
  </si>
  <si>
    <t>5206</t>
  </si>
  <si>
    <t>5207</t>
  </si>
  <si>
    <t>5208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</si>
  <si>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</si>
  <si>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</si>
  <si>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</si>
  <si>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</si>
  <si>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</si>
  <si>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</si>
  <si>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</si>
  <si>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</si>
  <si>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</si>
  <si>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</si>
  <si>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</si>
  <si>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</si>
  <si>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</si>
  <si>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</si>
  <si>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</si>
  <si>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</si>
  <si>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</si>
  <si>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</si>
  <si>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</si>
  <si>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</si>
  <si>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</si>
  <si>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</si>
  <si>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</si>
  <si>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</si>
  <si>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</si>
  <si>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</si>
  <si>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</si>
  <si>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</si>
  <si>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</si>
  <si>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</si>
  <si>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</si>
  <si>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</si>
  <si>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</si>
  <si>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</si>
  <si>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</si>
  <si>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</si>
  <si>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</si>
  <si>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</si>
  <si>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</si>
  <si>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</si>
  <si>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</si>
  <si>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</si>
  <si>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</si>
  <si>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</si>
  <si>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</si>
  <si>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</si>
  <si>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</si>
  <si>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</si>
  <si>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</si>
  <si>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</si>
  <si>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</si>
  <si>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</si>
  <si>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</si>
  <si>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</si>
  <si>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</si>
  <si>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</si>
  <si>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</si>
  <si>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6401</t>
  </si>
  <si>
    <t>6402</t>
  </si>
  <si>
    <t>6403</t>
  </si>
  <si>
    <t>6404</t>
  </si>
  <si>
    <t>6405</t>
  </si>
  <si>
    <t>6409</t>
  </si>
  <si>
    <t>6411</t>
  </si>
  <si>
    <t>6501</t>
  </si>
  <si>
    <t>6502</t>
  </si>
  <si>
    <t>6503</t>
  </si>
  <si>
    <t>6504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</si>
  <si>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</si>
  <si>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</si>
  <si>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</si>
  <si>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</si>
  <si>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</si>
  <si>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</si>
  <si>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</si>
  <si>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</si>
  <si>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</si>
  <si>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</si>
  <si>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</si>
  <si>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</si>
  <si>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</si>
  <si>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</si>
  <si>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</si>
  <si>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</si>
  <si>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</si>
  <si>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</si>
  <si>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</si>
  <si>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</si>
  <si>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</si>
  <si>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</si>
  <si>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</si>
  <si>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</si>
  <si>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</si>
  <si>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</si>
  <si>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</si>
  <si>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</si>
  <si>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</si>
  <si>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</si>
  <si>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</si>
  <si>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</si>
  <si>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</si>
  <si>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</si>
  <si>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</si>
  <si>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</si>
  <si>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</si>
  <si>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</si>
  <si>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</si>
  <si>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</si>
  <si>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</si>
  <si>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7322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</si>
  <si>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</si>
  <si>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</si>
  <si>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</si>
  <si>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</si>
  <si>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</si>
  <si>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</si>
  <si>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</si>
  <si>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</si>
  <si>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</si>
  <si>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</si>
  <si>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</si>
  <si>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</si>
  <si>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</si>
  <si>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</si>
  <si>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</si>
  <si>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</si>
  <si>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</si>
  <si>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7501</t>
  </si>
  <si>
    <t>7502</t>
  </si>
  <si>
    <t>7503</t>
  </si>
  <si>
    <t>7504</t>
  </si>
  <si>
    <t>7505</t>
  </si>
  <si>
    <t>7601</t>
  </si>
  <si>
    <t>7602</t>
  </si>
  <si>
    <t>7603</t>
  </si>
  <si>
    <t>7604</t>
  </si>
  <si>
    <t>7605</t>
  </si>
  <si>
    <t>7606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</si>
  <si>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</si>
  <si>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</si>
  <si>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</si>
  <si>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</si>
  <si>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</si>
  <si>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</si>
  <si>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</si>
  <si>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</si>
  <si>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</si>
  <si>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8201</t>
  </si>
  <si>
    <t>8202</t>
  </si>
  <si>
    <t>8203</t>
  </si>
  <si>
    <t>8204</t>
  </si>
  <si>
    <t>8205</t>
  </si>
  <si>
    <t>8206</t>
  </si>
  <si>
    <t>8207</t>
  </si>
  <si>
    <t>8208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</si>
  <si>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</si>
  <si>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</si>
  <si>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</si>
  <si>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</si>
  <si>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</si>
  <si>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</si>
  <si>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</si>
  <si>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</si>
  <si>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</si>
  <si>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</si>
  <si>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</si>
  <si>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</si>
  <si>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9401</t>
  </si>
  <si>
    <t>9402</t>
  </si>
  <si>
    <t>9403</t>
  </si>
  <si>
    <t>9404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</si>
  <si>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</si>
  <si>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</si>
  <si>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</si>
  <si>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</si>
  <si>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</si>
  <si>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</si>
  <si>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</si>
  <si>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</si>
  <si>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</si>
  <si>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</si>
  <si>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</si>
  <si>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</si>
  <si>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</si>
  <si>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</si>
  <si>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</si>
  <si>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</si>
  <si>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</si>
  <si>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</si>
  <si>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</si>
  <si>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</si>
  <si>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</si>
  <si>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</si>
  <si>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</si>
  <si>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</si>
  <si>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FSVA 2021</t>
  </si>
  <si>
    <t>1. Bobot NCPR-2021</t>
  </si>
  <si>
    <t>2. Bobot POVERTY-2021</t>
  </si>
  <si>
    <t>3. Bobot FOOD EXPENDITURE &gt;65%-2021</t>
  </si>
  <si>
    <t>4. Bobot NoELECTRIC-2021</t>
  </si>
  <si>
    <t>5. Bobot NoWATER-2021</t>
  </si>
  <si>
    <t>6. Bobot LIFE-2021</t>
  </si>
  <si>
    <t>7. Bobot RASIO TENKES-2021</t>
  </si>
  <si>
    <t>8. Bobot FEMALE SCHOOL-2021</t>
  </si>
  <si>
    <t>9. Bobot STUNTING-2021</t>
  </si>
  <si>
    <t>Perubahan komposit 2021-2020</t>
  </si>
  <si>
    <t>Sum of 1. Bobot NCPR-2021</t>
  </si>
  <si>
    <t>Sum of 2. Bobot POVERTY-2021</t>
  </si>
  <si>
    <t>Sum of 3. Bobot FOOD EXPENDITURE &gt;65%-2021</t>
  </si>
  <si>
    <t>Sum of 4. Bobot NoELECTRIC-2021</t>
  </si>
  <si>
    <t>Sum of 5. Bobot NoWATER-2021</t>
  </si>
  <si>
    <t>Sum of 6. Bobot LIFE-2021</t>
  </si>
  <si>
    <t>Sum of 7. Bobot RASIO TENKES-2021</t>
  </si>
  <si>
    <t>Sum of 8. Bobot FEMALE SCHOOL-2021</t>
  </si>
  <si>
    <t>Sum of 9. Bobot STUNTING-2021</t>
  </si>
  <si>
    <t>Row Labels</t>
  </si>
  <si>
    <t>Grand Total</t>
  </si>
  <si>
    <t>Count of Perubahan komposit 2021-2020</t>
  </si>
  <si>
    <t>PERUBAHAN PRIORITAS DARI TAHUN 2020 Ke 2021</t>
  </si>
  <si>
    <t>Miskin</t>
  </si>
  <si>
    <t>Kab&gt; 20% (Prio 1-3)</t>
  </si>
  <si>
    <t>Pangan</t>
  </si>
  <si>
    <t>Prio 1-3</t>
  </si>
  <si>
    <t>Kab</t>
  </si>
  <si>
    <t>%</t>
  </si>
  <si>
    <t>Listrik</t>
  </si>
  <si>
    <t>Sekolah</t>
  </si>
  <si>
    <t>Air</t>
  </si>
  <si>
    <t>Tenkes</t>
  </si>
  <si>
    <t>TOTAL</t>
  </si>
  <si>
    <t>Kab dgn rasio &gt; 1 (P4-6)</t>
  </si>
  <si>
    <t/>
  </si>
  <si>
    <t>1. Perubahan NCPR</t>
  </si>
  <si>
    <t>2. Perubahan POVERTY</t>
  </si>
  <si>
    <t>3. Perubahan FOOD EXPENDITURE &gt;65%</t>
  </si>
  <si>
    <t>4. Perubahan NoELECTRIC</t>
  </si>
  <si>
    <t>5. Perubahan NoWATER</t>
  </si>
  <si>
    <t>6. Perubahan LIFE</t>
  </si>
  <si>
    <t>7. Perubahan RASIO TENKES</t>
  </si>
  <si>
    <t>8. Perubahan FEMALE SCHOOL</t>
  </si>
  <si>
    <t>9. Perubahan STUNTING</t>
  </si>
  <si>
    <t>20 - Produksi Padi (ton)</t>
  </si>
  <si>
    <t>20 - Produksi Jagung (ton)</t>
  </si>
  <si>
    <t>20 - Produksi Ubi Kayu (ton)</t>
  </si>
  <si>
    <t>20 - Produksi Ubi Jalar (ton)</t>
  </si>
  <si>
    <t>20 - Jumlah Penduduk (jiwa)</t>
  </si>
  <si>
    <t>20 - Kepadatan Penduduk (jiwa/km2)</t>
  </si>
  <si>
    <t>20 - 1. Rasio Konsumsi Normative terhadap Produksi Bersih (NCPR)</t>
  </si>
  <si>
    <t>20 - 2. Persentase Penduduk dibawah Garis Kemiskinan</t>
  </si>
  <si>
    <t>20 - 3. Persentase RT dengan Pengeluaran Pangan &gt;65% terhadap Total Pengeluaran</t>
  </si>
  <si>
    <t>20 - 4. Persentase Rumah Tangga Tanpa Akses Listrik</t>
  </si>
  <si>
    <t>20 - 5. Persentase Rumah Tangga Tanpa Akses Air Bersih</t>
  </si>
  <si>
    <t>20 - 6. Angka Harapan Hidup Pada Saat Lahir</t>
  </si>
  <si>
    <t>20 - 7. Rasio Penduduk per Tenaga Kesehatan per Tingkat Kepadatan</t>
  </si>
  <si>
    <t>20 - 8. Rata-rata Lama Sekolah Perempuan Usia &gt;15 Tahun</t>
  </si>
  <si>
    <t>20 - 9. Persentase Balita Stunting</t>
  </si>
  <si>
    <t>20 - 1. Prioritas NCPR</t>
  </si>
  <si>
    <t>20 - 2. Prioritas POVERTY</t>
  </si>
  <si>
    <t>20 - 3. Prioritas FOOD EXPENDITURE &gt;65%</t>
  </si>
  <si>
    <t>20 - 4. Prioritas NoELECTRIC</t>
  </si>
  <si>
    <t>20 - 5. Prioritas NoWATER</t>
  </si>
  <si>
    <t>20 - 6. Prioritas LIFE</t>
  </si>
  <si>
    <t>20 - 7. Prioritas RASIO TENKES</t>
  </si>
  <si>
    <t>20 - 8. Prioritas FEMALE SCHOOL</t>
  </si>
  <si>
    <t>20 - 9. Prioritas STUNTING</t>
  </si>
  <si>
    <t>20 - INDEKS KOMPOSIT</t>
  </si>
  <si>
    <t>20 - PERINGKAT</t>
  </si>
  <si>
    <t>20 - PRIORITAS KOMPOSIT</t>
  </si>
  <si>
    <t>20 - 1. Bobot NCPR-2020</t>
  </si>
  <si>
    <t>20 - 2. Bobot POVERTY-2020</t>
  </si>
  <si>
    <t>20 - 3. Bobot FOOD EXPENDITURE &gt;65%-2020</t>
  </si>
  <si>
    <t>20 - 4. Bobot NoELECTRIC-2020</t>
  </si>
  <si>
    <t>20 - 5. Bobot NoWATER-2020</t>
  </si>
  <si>
    <t>20 - 6. Bobot LIFE-2020</t>
  </si>
  <si>
    <t>20 - 7. Bobot RASIO TENKES-2020</t>
  </si>
  <si>
    <t>20 - 8. Bobot FEMALE SCHOOL-2020</t>
  </si>
  <si>
    <t>20 - 9. Bobot STUNTING-2020</t>
  </si>
  <si>
    <t>21 - Produksi Padi (ton)</t>
  </si>
  <si>
    <t>21 - Produksi Jagung (ton)</t>
  </si>
  <si>
    <t>21 - Produksi Ubi Kayu (ton)</t>
  </si>
  <si>
    <t>21 - Produksi Ubi Jalar (ton)</t>
  </si>
  <si>
    <t>21 - Stok atau Cadangan Pangan (ton)</t>
  </si>
  <si>
    <t>21 - Jumlah Penduduk (jiwa)</t>
  </si>
  <si>
    <t>21 - Kepadatan Penduduk (jiwa/km2)</t>
  </si>
  <si>
    <t>21 - 1. Rasio Konsumsi Normative terhadap Produksi Bersih (NCPR)</t>
  </si>
  <si>
    <t>21 - 1. Prioritas NCPR</t>
  </si>
  <si>
    <t>21 - 2. Prioritas POVERTY</t>
  </si>
  <si>
    <t>21 - 3. Prioritas FOOD EXPENDITURE &gt;65%</t>
  </si>
  <si>
    <t>21 - 4. Prioritas NoELECTRIC</t>
  </si>
  <si>
    <t>21 - 5. Prioritas NoWATER</t>
  </si>
  <si>
    <t>21 - 6. Prioritas LIFE</t>
  </si>
  <si>
    <t>21 - 7. Prioritas RASIO TENKES</t>
  </si>
  <si>
    <t>21 - 8. Prioritas FEMALE SCHOOL</t>
  </si>
  <si>
    <t>21 - 9. Prioritas STUNTING</t>
  </si>
  <si>
    <t>21 - PRIORITAS KOMPOSIT</t>
  </si>
  <si>
    <t>20 - Produksi Sagu (ton)</t>
  </si>
  <si>
    <t>20 - Stok atau Cadangan Pangan (ton)</t>
  </si>
  <si>
    <t>20 - Jumlah Tenaga Kesehatan (orang)</t>
  </si>
  <si>
    <t>Count of 20 - 1. Prioritas NCPR</t>
  </si>
  <si>
    <t>Count of 20 - 2. Prioritas POVERTY</t>
  </si>
  <si>
    <t>Count of 20 - 3. Prioritas FOOD EXPENDITURE &gt;65%</t>
  </si>
  <si>
    <t>Count of 20 - 4. Prioritas NoELECTRIC</t>
  </si>
  <si>
    <t>Count of 20 - 5. Prioritas NoWATER</t>
  </si>
  <si>
    <t>Count of 20 - 6. Prioritas LIFE</t>
  </si>
  <si>
    <t>Count of 20 - 7. Prioritas RASIO TENKES</t>
  </si>
  <si>
    <t>Count of 20 - 8. Prioritas FEMALE SCHOOL</t>
  </si>
  <si>
    <t>Count of 20 - 9. Prioritas STUNTING</t>
  </si>
  <si>
    <t>Count of 21 - 1. Prioritas NCPR</t>
  </si>
  <si>
    <t>Count of 21 - 2. Prioritas POVERTY</t>
  </si>
  <si>
    <t>Count of 21 - 3. Prioritas FOOD EXPENDITURE &gt;65%</t>
  </si>
  <si>
    <t>Count of 21 - 4. Prioritas NoELECTRIC</t>
  </si>
  <si>
    <t>Count of 21 - 5. Prioritas NoWATER</t>
  </si>
  <si>
    <t>Count of 21 - 6. Prioritas LIFE</t>
  </si>
  <si>
    <t>Count of 21 - 7. Prioritas RASIO TENKES</t>
  </si>
  <si>
    <t>Count of 21 - 8. Prioritas FEMALE SCHOOL</t>
  </si>
  <si>
    <t>Count of 21 - 9. Prioritas STUNTING</t>
  </si>
  <si>
    <t>Kota</t>
  </si>
  <si>
    <t>Perubahan komposit dari 2020 ke 2021</t>
  </si>
  <si>
    <t>P6 ke P4, P5 ke P3, P4 ke P2, P3 ke P1</t>
  </si>
  <si>
    <t>P6 ke P5, P5 ke P4, P4 ke P3, P3 ke P2, P3 ke P1</t>
  </si>
  <si>
    <t>tetap</t>
  </si>
  <si>
    <t>P1 ke P2, P2 ke P3, P3 ke P4, P4 ke P5, P5 ke P6</t>
  </si>
  <si>
    <t>P1 ke P3, P2 ke P4, P3 ke P5, P4 ke P6</t>
  </si>
  <si>
    <t>Perubahan komposit dari 2020 ke 2021 menunjukkan penurunan status</t>
  </si>
  <si>
    <t>1. FAKTOR BERPENGARUH PENURUNAN STATUS SECARA UMUM</t>
  </si>
  <si>
    <t>2. FAKTOR BERPENGARUH PENURUNAN STATUS UNTUK PRIORITAS 1-3 DITAHUN 2021 (Tahun 2020 semua prioritas)</t>
  </si>
  <si>
    <t>3. FAKTOR BERPENGARUH PENURUNAN STATUS UNTUK PRIORITAS 1-3 DITAHUN 2021 UNTUK PRIORITAS 4-6 DITAHUN 2020</t>
  </si>
  <si>
    <t>TAHUN 2020</t>
  </si>
  <si>
    <t>TAHUN 2021</t>
  </si>
  <si>
    <t>Tahun 2020</t>
  </si>
  <si>
    <t>Tahun 2021</t>
  </si>
  <si>
    <t xml:space="preserve">Persentase Pnddk dibawah Garis Kemiskinan (%) </t>
  </si>
  <si>
    <t>Persentase Pnddk dibawah Garis Kemiskinan (%)</t>
  </si>
  <si>
    <t>Persentase RT dgn Pengeluaran Pangan &gt;65% thd Total Pengeluaran</t>
  </si>
  <si>
    <t>Prioritas</t>
  </si>
  <si>
    <t>Persentase Rumah Tangga Tanpa Akses Listrik</t>
  </si>
  <si>
    <t>Persentase Rumah Tangga Tanpa Akses Air Bersih</t>
  </si>
  <si>
    <t>Rasio Pnddk per Tenaga Kesehatan per Kepadatan</t>
  </si>
  <si>
    <t>Rata-rata Lama Sekolah Perempuan Usia &gt;15 Tahun</t>
  </si>
  <si>
    <t xml:space="preserve"> </t>
  </si>
  <si>
    <t>Nama Provinsi</t>
  </si>
  <si>
    <t>Persentase Balita Stunting</t>
  </si>
  <si>
    <t>5. Persentase Penduduk Miskin</t>
  </si>
  <si>
    <t>9. Persentase Tanpa Air Bersih</t>
  </si>
  <si>
    <t>Produksi Pisang (ton)</t>
  </si>
  <si>
    <t>CV Harga Beras Medium</t>
  </si>
  <si>
    <t>CV Harga Telur Ayam Ras</t>
  </si>
  <si>
    <t>2. Prioritas ENERGY</t>
  </si>
  <si>
    <t>5. Prioritas POVERTY</t>
  </si>
  <si>
    <t>6. Prioritas PRICE (CV)</t>
  </si>
  <si>
    <t>7. Prioritas PoU</t>
  </si>
  <si>
    <t>2. Skor ENERGY</t>
  </si>
  <si>
    <t>5. Skor POVERTY</t>
  </si>
  <si>
    <t>6. Skor PRICE (CV)</t>
  </si>
  <si>
    <t>7. Skor PoU</t>
  </si>
  <si>
    <t>CV Harga Minyak Goreng Kemasan</t>
  </si>
  <si>
    <t>2. Rata2 Skor ENERGY</t>
  </si>
  <si>
    <t>5. Rata2 Skor POVERTY</t>
  </si>
  <si>
    <t>6. Rata2 Skor PRICE (CV)</t>
  </si>
  <si>
    <t>7. Rata2 Skor PoU</t>
  </si>
  <si>
    <t>1. NCPR</t>
  </si>
  <si>
    <t>2. ENERGY</t>
  </si>
  <si>
    <t>5. POVERTY</t>
  </si>
  <si>
    <t>6. PRICE (CV)</t>
  </si>
  <si>
    <t>7. PoU</t>
  </si>
  <si>
    <t>8. FEMALE SCHOOL</t>
  </si>
  <si>
    <t xml:space="preserve">CUT OFF </t>
  </si>
  <si>
    <t>CUT OFF</t>
  </si>
  <si>
    <t>4. Prioritas FOOD RESERVES</t>
  </si>
  <si>
    <t>4. Skor FOOD RESERVES</t>
  </si>
  <si>
    <t>3. Rasio Konsumsi Protein Hewani</t>
  </si>
  <si>
    <t>3. Rata2 Skor Animal Protein</t>
  </si>
  <si>
    <t>4. Rata2 Skor FOOD RESERVES</t>
  </si>
  <si>
    <t>9. Rata2 Presentase RT Tanpa Akses ke Air Bersih</t>
  </si>
  <si>
    <t>11. Skor Pola Pangan Harapan</t>
  </si>
  <si>
    <t>12. Persentase Balita Stunting</t>
  </si>
  <si>
    <t>11. Skor Pola Pangan Harapan (PPH)</t>
  </si>
  <si>
    <t>11. Prioritas PPH</t>
  </si>
  <si>
    <t>12. Prioritas STUNTING</t>
  </si>
  <si>
    <t>11. Skor PPH</t>
  </si>
  <si>
    <t>12.Skor STUNTING</t>
  </si>
  <si>
    <t>11. PPH</t>
  </si>
  <si>
    <t>12. STUNTING</t>
  </si>
  <si>
    <t>Sertifikasi Keamanan Pangan Segar</t>
  </si>
  <si>
    <t>Sertifikasi Keamanan Pangan Siap Saji</t>
  </si>
  <si>
    <t>10. Rata2 Skor Food Safety</t>
  </si>
  <si>
    <t>11. Rata2 Skor PPH</t>
  </si>
  <si>
    <t>12. Rata2 Skor STUNTING</t>
  </si>
  <si>
    <t>&gt;-</t>
  </si>
  <si>
    <t>Nama Kabupaten/Kota</t>
  </si>
  <si>
    <t>Kode Kab/Kota</t>
  </si>
  <si>
    <t>Kode Kec BPS</t>
  </si>
  <si>
    <t>Kode Kec Kemendagri</t>
  </si>
  <si>
    <t>bobot</t>
  </si>
  <si>
    <t>bobotxPrioritas1</t>
  </si>
  <si>
    <t>bobotxPrioritas2</t>
  </si>
  <si>
    <t>bobotxPrioritas3</t>
  </si>
  <si>
    <t>1. Rasio konsumsi normatif per kapita thd produksi bersih pangan (padi, jagung, ubi kayu, ubi jalar, sagu, pisang) (NCPR)</t>
  </si>
  <si>
    <t>2. Rasio ketersediaan energi per kapita per hari terhadap standar kebutuhan</t>
  </si>
  <si>
    <t>3. Rasio ketersediaan protein hewani per kapita per hari terhadap standar kebutuhan</t>
  </si>
  <si>
    <t xml:space="preserve">6. Koefisien varian harga (beras medium, daging ayam ras, telur ayam, dan minyak goreng) </t>
  </si>
  <si>
    <t>1. Rata2 Rasio konsumsi normatif per kapita thd produksi bersih pangan (padi, jagung, ubi kayu, ubi jalar, sagu, pisang) (NCPR)</t>
  </si>
  <si>
    <t>2. Rata2 Rasio ketersediaan energi per kapita per hari terhadap standar kebutuhan</t>
  </si>
  <si>
    <t>3. Rata2 Rasio ketersediaan protein hewani per kapita per hari terhadap standar kebutuhan</t>
  </si>
  <si>
    <t>5. Rata2 Presentase Penduduk dengan tingkat kesejahteraan rendah</t>
  </si>
  <si>
    <t xml:space="preserve">6. Rata2 Koefisien varian harga (beras medium, daging ayam ras, telur ayam, dan minyak goreng) </t>
  </si>
  <si>
    <t>12. Rata2 Presentase Balita dengan Tinggi Badan di bawah Standar (Stunting)</t>
  </si>
  <si>
    <t>11. Rata2 Pola Pangan Harapan (PPH)</t>
  </si>
  <si>
    <t>5. Rata-rata Indikator Individu</t>
  </si>
  <si>
    <t>4. Rata-rata Skor Indikator Individu, Indeks Ketersediaan, Indeks Keterjangkauan, Indeks Pemanfaatan dan Indeks Komposit</t>
  </si>
  <si>
    <t>4. Rasio Cadangan Pangan per Kapita</t>
  </si>
  <si>
    <r>
      <t xml:space="preserve">7. </t>
    </r>
    <r>
      <rPr>
        <b/>
        <i/>
        <sz val="11"/>
        <color theme="1"/>
        <rFont val="Calibri"/>
        <family val="2"/>
        <scheme val="minor"/>
      </rPr>
      <t>Prevalence of Undernourishment</t>
    </r>
    <r>
      <rPr>
        <b/>
        <sz val="11"/>
        <color theme="1"/>
        <rFont val="Calibri"/>
        <family val="2"/>
        <scheme val="minor"/>
      </rPr>
      <t xml:space="preserve"> (PoU)</t>
    </r>
  </si>
  <si>
    <t>8. Rata-rata Lama Sekolah Perempuan</t>
  </si>
  <si>
    <t>5. Presentase penduduk dengan tingkat kesejahteraan rendah</t>
  </si>
  <si>
    <r>
      <t xml:space="preserve">7. </t>
    </r>
    <r>
      <rPr>
        <b/>
        <i/>
        <sz val="11"/>
        <color theme="1"/>
        <rFont val="Calibri"/>
        <family val="2"/>
        <scheme val="minor"/>
      </rPr>
      <t>Prevalence of Undernourishment</t>
    </r>
    <r>
      <rPr>
        <b/>
        <sz val="11"/>
        <color theme="1"/>
        <rFont val="Calibri"/>
        <family val="2"/>
        <scheme val="minor"/>
      </rPr>
      <t xml:space="preserve"> (PoU)/Prevalensi Ketidakcukupan Konsumsi Pangan</t>
    </r>
  </si>
  <si>
    <t>10. Persentase keamanan pangan (segar &amp; siap saji) yang memenuhi standar terhadap total sampel</t>
  </si>
  <si>
    <t>1. Rasio Konsumsi Normatif</t>
  </si>
  <si>
    <t>2. Rasio Konsumsi Energi</t>
  </si>
  <si>
    <t xml:space="preserve">10. Persentase Sertifikasi Keamanan Pangan (Segar dan Siap Saji) yang Memenuhi Standar </t>
  </si>
  <si>
    <t>6. Koefisien Varian (CV) Harga Pangan</t>
  </si>
  <si>
    <t>CV Harga Daging Ayam Ras</t>
  </si>
  <si>
    <t>3. Prioritas ANIMAL PROTEIN</t>
  </si>
  <si>
    <t>9. Prioritas NO WATER</t>
  </si>
  <si>
    <t>10. Prioritas FOOD SAFETY</t>
  </si>
  <si>
    <t>3. Skor ANIMAL PROTEIN</t>
  </si>
  <si>
    <t>9. Skor NO WATER</t>
  </si>
  <si>
    <t>10.Skor FOOD SAFETY</t>
  </si>
  <si>
    <t>9. Rata2 Skor NO WATER</t>
  </si>
  <si>
    <t>7. Rata2 Prevalence of Undernourishment (PoU)/Prevalensi Ketidakcukupan Konsumsi Pangan</t>
  </si>
  <si>
    <t>10. Rata2 persentase keamanan pangan (segar &amp; siap saji) yang memenuhi standar terhadap total sampel</t>
  </si>
  <si>
    <t xml:space="preserve">8. Rata2 lama sekolah perempuan umur 15 tahun ke atas </t>
  </si>
  <si>
    <t>9. Presentase RT tanpa akses ke air bersih</t>
  </si>
  <si>
    <r>
      <t>12. Presentase balita dengan tinggi badan di bawah standar (</t>
    </r>
    <r>
      <rPr>
        <b/>
        <i/>
        <sz val="11"/>
        <color theme="1"/>
        <rFont val="Calibri"/>
        <family val="2"/>
        <scheme val="minor"/>
      </rPr>
      <t>Stunting</t>
    </r>
    <r>
      <rPr>
        <b/>
        <sz val="11"/>
        <color theme="1"/>
        <rFont val="Calibri"/>
        <family val="2"/>
        <scheme val="minor"/>
      </rPr>
      <t>)</t>
    </r>
  </si>
  <si>
    <t>3. ANIMAL PROTEIN</t>
  </si>
  <si>
    <t>4. FOOD RESERVES</t>
  </si>
  <si>
    <t>9. NO WATER</t>
  </si>
  <si>
    <t>10. FOOD SAFETY</t>
  </si>
  <si>
    <t>3. Bobot ANIMAL PROTEIN</t>
  </si>
  <si>
    <t>10. Bobot FOOD SAFETY</t>
  </si>
  <si>
    <t>2. Bobot ENERGY</t>
  </si>
  <si>
    <t>4. Bobot FOOD RESERVES</t>
  </si>
  <si>
    <t>6. Bobot PRICE (CV)</t>
  </si>
  <si>
    <t>7. Bobot PoU</t>
  </si>
  <si>
    <t>8. Bobot FEMALE SCHOOL</t>
  </si>
  <si>
    <t>9. Bobot NO WATER</t>
  </si>
  <si>
    <t>11. Bobot PPH</t>
  </si>
  <si>
    <t>12. Bobot STUNTING</t>
  </si>
  <si>
    <t>Sum of 2. Bobot ENERGY</t>
  </si>
  <si>
    <t>Sum of 3. Bobot ANIMAL PROTEIN</t>
  </si>
  <si>
    <t>5. Bobot POVERTY</t>
  </si>
  <si>
    <t>Sum of 4. Bobot FOOD RESERVES</t>
  </si>
  <si>
    <t>Jumlah</t>
  </si>
  <si>
    <t>Sum of 5. Bobot POVERTY</t>
  </si>
  <si>
    <t>Sum of 6. Bobot PRICE (CV)</t>
  </si>
  <si>
    <t>Sum of 7. Bobot PoU</t>
  </si>
  <si>
    <t>Sum of 8. Bobot FEMALE SCHOOL</t>
  </si>
  <si>
    <t>Sum of 9. Bobot NO WATER</t>
  </si>
  <si>
    <t>Sum of 10. Bobot FOOD SAFETY</t>
  </si>
  <si>
    <t>Sum of 11. Bobot PPH</t>
  </si>
  <si>
    <t>Sum of 12. Bobot STUNTING</t>
  </si>
  <si>
    <t>8. Rata2 lama sekolah perempuan umur 15 tahun ke atas</t>
  </si>
  <si>
    <t>Konsumsi Energi (kkal/kap/hr)</t>
  </si>
  <si>
    <t>Kebutuhan Energi (kkal/kap/hr)</t>
  </si>
  <si>
    <t>Konsumsi Protein (gr/kap/hr)</t>
  </si>
  <si>
    <t>Kebutuhan Protein (gr/kap/hr)</t>
  </si>
  <si>
    <t>Konversi Padi ke Beras</t>
  </si>
  <si>
    <t>4. Cadangan pangan per kapita</t>
  </si>
  <si>
    <t>4. Rata2 Cadangan pangan per kapita</t>
  </si>
  <si>
    <t>Jumlah Penduduk Kec (jiwa)</t>
  </si>
  <si>
    <t>Jumlah Penduduk Kab/Kota (jiwa)</t>
  </si>
  <si>
    <t>Jumlah Penduduk Prov (jiwa)</t>
  </si>
  <si>
    <t>Cadangan Beras Pemerintah Prov (CBPP) (kg)</t>
  </si>
  <si>
    <t>CBPP per kapita</t>
  </si>
  <si>
    <t>Cadangan Beras Pemerintah Kab/Kota (CBPK)(kg)</t>
  </si>
  <si>
    <t>CBPK per kapita</t>
  </si>
  <si>
    <t>Cadangan Beras Pemerinta (CBP) Kec (kg)</t>
  </si>
  <si>
    <t>CBP Kec per 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</si>
</sst>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000"/>
    <numFmt numFmtId="165" formatCode="0.0000"/>
    <numFmt numFmtId="166" formatCode="0.0"/>
    <numFmt numFmtId="167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EBABF"/>
        <bgColor indexed="64"/>
      </patternFill>
    </fill>
    <fill>
      <patternFill patternType="solid">
        <fgColor rgb="FFFDBF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68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4" fillId="0" borderId="0" xfId="0" applyFont="1"/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quotePrefix="1" applyFont="1" applyAlignment="1">
      <alignment horizontal="center"/>
    </xf>
    <xf numFmtId="165" fontId="3" fillId="0" borderId="0" xfId="0" quotePrefix="1" applyNumberFormat="1" applyFont="1" applyAlignment="1">
      <alignment horizontal="left"/>
    </xf>
    <xf numFmtId="0" fontId="0" fillId="4" borderId="0" xfId="0" applyFill="1"/>
    <xf numFmtId="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3" fillId="9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7" borderId="0" xfId="0" applyFill="1"/>
    <xf numFmtId="0" fontId="0" fillId="9" borderId="0" xfId="0" applyFill="1"/>
    <xf numFmtId="4" fontId="0" fillId="0" borderId="0" xfId="0" applyNumberFormat="1"/>
    <xf numFmtId="0" fontId="3" fillId="0" borderId="0" xfId="0" pivotButton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0" applyNumberFormat="1"/>
    <xf numFmtId="0" fontId="0" fillId="0" borderId="0" xfId="0" pivotButton="1"/>
    <xf numFmtId="0" fontId="5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/>
    <xf numFmtId="3" fontId="1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3" fontId="0" fillId="0" borderId="0" xfId="0" applyNumberFormat="1" applyAlignment="1">
      <alignment horizontal="left"/>
    </xf>
    <xf numFmtId="2" fontId="0" fillId="0" borderId="0" xfId="0" applyNumberFormat="1"/>
    <xf numFmtId="0" fontId="0" fillId="1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2" fontId="13" fillId="6" borderId="0" xfId="0" applyNumberFormat="1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2" fontId="13" fillId="10" borderId="0" xfId="0" applyNumberFormat="1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/>
    </xf>
    <xf numFmtId="4" fontId="0" fillId="18" borderId="0" xfId="0" applyNumberFormat="1" applyFill="1"/>
    <xf numFmtId="2" fontId="13" fillId="22" borderId="0" xfId="0" applyNumberFormat="1" applyFont="1" applyFill="1" applyAlignment="1">
      <alignment horizontal="center" vertical="center" wrapText="1"/>
    </xf>
    <xf numFmtId="0" fontId="13" fillId="2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left"/>
    </xf>
    <xf numFmtId="2" fontId="11" fillId="0" borderId="0" xfId="0" applyNumberFormat="1" applyFont="1"/>
    <xf numFmtId="0" fontId="14" fillId="0" borderId="0" xfId="0" applyFont="1"/>
    <xf numFmtId="0" fontId="3" fillId="12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3" fontId="0" fillId="18" borderId="0" xfId="0" applyNumberFormat="1" applyFill="1"/>
    <xf numFmtId="2" fontId="3" fillId="12" borderId="0" xfId="0" applyNumberFormat="1" applyFont="1" applyFill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 wrapText="1"/>
    </xf>
    <xf numFmtId="4" fontId="0" fillId="18" borderId="0" xfId="0" applyNumberFormat="1" applyFill="1" applyAlignment="1">
      <alignment horizontal="center"/>
    </xf>
    <xf numFmtId="0" fontId="0" fillId="0" borderId="0" xfId="0" applyAlignment="1">
      <alignment horizontal="left" wrapText="1"/>
    </xf>
    <xf numFmtId="0" fontId="15" fillId="23" borderId="0" xfId="0" applyFont="1" applyFill="1"/>
    <xf numFmtId="0" fontId="4" fillId="23" borderId="0" xfId="0" applyFont="1" applyFill="1"/>
    <xf numFmtId="0" fontId="9" fillId="0" borderId="0" xfId="0" applyFont="1"/>
    <xf numFmtId="166" fontId="3" fillId="0" borderId="0" xfId="0" applyNumberFormat="1" applyFont="1" applyAlignment="1">
      <alignment horizontal="right"/>
    </xf>
    <xf numFmtId="166" fontId="3" fillId="0" borderId="0" xfId="0" quotePrefix="1" applyNumberFormat="1" applyFont="1" applyAlignment="1">
      <alignment horizontal="left"/>
    </xf>
    <xf numFmtId="0" fontId="0" fillId="24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3" fillId="20" borderId="0" xfId="0" applyFont="1" applyFill="1"/>
    <xf numFmtId="1" fontId="0" fillId="0" borderId="0" xfId="1" applyNumberFormat="1" applyFont="1" applyAlignment="1">
      <alignment horizontal="center" vertical="center"/>
    </xf>
    <xf numFmtId="0" fontId="0" fillId="25" borderId="0" xfId="0" applyFill="1"/>
    <xf numFmtId="1" fontId="0" fillId="0" borderId="0" xfId="0" applyNumberFormat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0" xfId="0" applyFont="1"/>
    <xf numFmtId="0" fontId="6" fillId="2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4" fontId="6" fillId="0" borderId="0" xfId="0" applyNumberFormat="1" applyFont="1"/>
    <xf numFmtId="2" fontId="0" fillId="0" borderId="0" xfId="0" applyNumberForma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quotePrefix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9" borderId="0" xfId="0" quotePrefix="1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/>
    </xf>
    <xf numFmtId="0" fontId="3" fillId="10" borderId="0" xfId="0" applyFont="1" applyFill="1" applyAlignment="1">
      <alignment horizontal="center"/>
    </xf>
    <xf numFmtId="0" fontId="3" fillId="14" borderId="0" xfId="0" applyFont="1" applyFill="1" applyAlignment="1">
      <alignment horizontal="left"/>
    </xf>
    <xf numFmtId="0" fontId="0" fillId="16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238"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alignment vertical="top"/>
    </dxf>
    <dxf>
      <alignment wrapText="1"/>
    </dxf>
    <dxf>
      <alignment wrapText="1"/>
    </dxf>
    <dxf>
      <fill>
        <patternFill>
          <bgColor rgb="FFE40207"/>
        </patternFill>
      </fill>
    </dxf>
    <dxf>
      <fill>
        <patternFill>
          <bgColor rgb="FFFEA8AE"/>
        </patternFill>
      </fill>
    </dxf>
    <dxf>
      <fill>
        <patternFill>
          <bgColor rgb="FFA1FDA1"/>
        </patternFill>
      </fill>
    </dxf>
    <dxf>
      <fill>
        <patternFill>
          <bgColor rgb="FF00BC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E40207"/>
        </patternFill>
      </fill>
    </dxf>
    <dxf>
      <fill>
        <patternFill>
          <bgColor rgb="FFFEA8AE"/>
        </patternFill>
      </fill>
    </dxf>
    <dxf>
      <fill>
        <patternFill>
          <bgColor rgb="FFA1FDA1"/>
        </patternFill>
      </fill>
    </dxf>
    <dxf>
      <fill>
        <patternFill>
          <bgColor rgb="FF00BC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numFmt numFmtId="4" formatCode="#,##0.00"/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alignment wrapText="1"/>
    </dxf>
    <dxf>
      <numFmt numFmtId="4" formatCode="#,##0.00"/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rgb="FFFF0000"/>
      </font>
    </dxf>
    <dxf>
      <alignment wrapText="1"/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640000"/>
        </patternFill>
      </fill>
    </dxf>
    <dxf>
      <fill>
        <patternFill>
          <bgColor rgb="FF003A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4" formatCode="#,##0.00"/>
    </dxf>
    <dxf>
      <alignment wrapText="1"/>
    </dxf>
    <dxf>
      <alignment horizontal="center"/>
    </dxf>
    <dxf>
      <alignment vertical="center"/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alignment vertical="bottom"/>
    </dxf>
    <dxf>
      <numFmt numFmtId="4" formatCode="#,##0.00"/>
    </dxf>
    <dxf>
      <fill>
        <patternFill patternType="solid">
          <bgColor rgb="FFFEBABF"/>
        </patternFill>
      </fill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</dxfs>
  <tableStyles count="0" defaultTableStyle="TableStyleMedium2" defaultPivotStyle="PivotStyleLight16"/>
  <colors>
    <mruColors>
      <color rgb="FFFEBABF"/>
      <color rgb="FFFDBFC0"/>
      <color rgb="FFFC68E7"/>
      <color rgb="FFFD6F79"/>
      <color rgb="FFFC3E4C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%20Analisis%202026_Provinsi_Ver2/0.%20Form%20Validasi%20Data%20FSVA%20Prov%202026%20ver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%20Analisis%202026_Provinsi_Ver2/2.%20Form%20Penentuan%20Cut%20Off%20dan%20Analisis%20Komposit%20Baseline%20FSVA%20Prov%20ver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</sheetData>
      <sheetData sheetId="1">
        <row r="6">
          <cell r="M6">
            <v>2100</v>
          </cell>
        </row>
        <row r="7">
          <cell r="M7">
            <v>2100</v>
          </cell>
        </row>
        <row r="8">
          <cell r="M8">
            <v>2100</v>
          </cell>
        </row>
        <row r="9">
          <cell r="M9">
            <v>2100</v>
          </cell>
        </row>
        <row r="10">
          <cell r="M10">
            <v>2100</v>
          </cell>
        </row>
        <row r="11">
          <cell r="M11">
            <v>2100</v>
          </cell>
        </row>
        <row r="12">
          <cell r="M12">
            <v>2100</v>
          </cell>
        </row>
        <row r="13">
          <cell r="M13">
            <v>2100</v>
          </cell>
        </row>
        <row r="14">
          <cell r="M14">
            <v>2100</v>
          </cell>
        </row>
        <row r="15">
          <cell r="M15">
            <v>2100</v>
          </cell>
        </row>
        <row r="16">
          <cell r="M16">
            <v>2100</v>
          </cell>
        </row>
        <row r="17">
          <cell r="M17">
            <v>2100</v>
          </cell>
        </row>
        <row r="18">
          <cell r="M18">
            <v>2100</v>
          </cell>
        </row>
        <row r="19">
          <cell r="M19">
            <v>2100</v>
          </cell>
        </row>
        <row r="20">
          <cell r="M20">
            <v>2100</v>
          </cell>
        </row>
        <row r="21">
          <cell r="M21">
            <v>2100</v>
          </cell>
        </row>
        <row r="22">
          <cell r="M22">
            <v>2100</v>
          </cell>
        </row>
        <row r="23">
          <cell r="M23">
            <v>2100</v>
          </cell>
        </row>
        <row r="24">
          <cell r="M24">
            <v>2100</v>
          </cell>
        </row>
        <row r="25">
          <cell r="M25">
            <v>2100</v>
          </cell>
        </row>
        <row r="26">
          <cell r="M26">
            <v>2100</v>
          </cell>
        </row>
        <row r="27">
          <cell r="M27">
            <v>2100</v>
          </cell>
        </row>
        <row r="28">
          <cell r="M28">
            <v>2100</v>
          </cell>
        </row>
        <row r="29">
          <cell r="M29">
            <v>2100</v>
          </cell>
        </row>
        <row r="30">
          <cell r="M30">
            <v>2100</v>
          </cell>
        </row>
        <row r="31">
          <cell r="M31">
            <v>2100</v>
          </cell>
        </row>
        <row r="32">
          <cell r="M32">
            <v>2100</v>
          </cell>
        </row>
        <row r="33">
          <cell r="M33">
            <v>2100</v>
          </cell>
        </row>
        <row r="34">
          <cell r="M34">
            <v>2100</v>
          </cell>
        </row>
        <row r="35">
          <cell r="M35">
            <v>2100</v>
          </cell>
        </row>
        <row r="36">
          <cell r="M36">
            <v>2100</v>
          </cell>
        </row>
        <row r="37">
          <cell r="M37">
            <v>2100</v>
          </cell>
        </row>
        <row r="38">
          <cell r="M38">
            <v>2100</v>
          </cell>
        </row>
        <row r="39">
          <cell r="M39">
            <v>2100</v>
          </cell>
        </row>
        <row r="40">
          <cell r="M40">
            <v>2100</v>
          </cell>
        </row>
        <row r="41">
          <cell r="M41">
            <v>2100</v>
          </cell>
        </row>
        <row r="42">
          <cell r="M42">
            <v>2100</v>
          </cell>
        </row>
        <row r="43">
          <cell r="M43">
            <v>2100</v>
          </cell>
        </row>
        <row r="44">
          <cell r="M44">
            <v>2100</v>
          </cell>
        </row>
        <row r="45">
          <cell r="M45">
            <v>2100</v>
          </cell>
        </row>
        <row r="46">
          <cell r="M46">
            <v>2100</v>
          </cell>
        </row>
        <row r="47">
          <cell r="M47">
            <v>2100</v>
          </cell>
        </row>
        <row r="48">
          <cell r="M48">
            <v>2100</v>
          </cell>
        </row>
        <row r="49">
          <cell r="M49">
            <v>2100</v>
          </cell>
        </row>
        <row r="50">
          <cell r="M50">
            <v>2100</v>
          </cell>
        </row>
        <row r="51">
          <cell r="M51">
            <v>2100</v>
          </cell>
        </row>
        <row r="52">
          <cell r="M52">
            <v>2100</v>
          </cell>
        </row>
        <row r="53">
          <cell r="M53">
            <v>2100</v>
          </cell>
        </row>
        <row r="54">
          <cell r="M54">
            <v>2100</v>
          </cell>
        </row>
        <row r="55">
          <cell r="M55">
            <v>2100</v>
          </cell>
        </row>
        <row r="56">
          <cell r="M56">
            <v>2100</v>
          </cell>
        </row>
        <row r="57">
          <cell r="M57">
            <v>2100</v>
          </cell>
        </row>
        <row r="58">
          <cell r="M58">
            <v>2100</v>
          </cell>
        </row>
        <row r="59">
          <cell r="M59">
            <v>2100</v>
          </cell>
        </row>
        <row r="60">
          <cell r="M60">
            <v>2100</v>
          </cell>
        </row>
        <row r="61">
          <cell r="M61">
            <v>2100</v>
          </cell>
        </row>
        <row r="62">
          <cell r="M62">
            <v>2100</v>
          </cell>
        </row>
        <row r="63">
          <cell r="M63">
            <v>2100</v>
          </cell>
        </row>
        <row r="64">
          <cell r="M64">
            <v>2100</v>
          </cell>
        </row>
        <row r="65">
          <cell r="M65">
            <v>2100</v>
          </cell>
        </row>
        <row r="66">
          <cell r="M66">
            <v>2100</v>
          </cell>
        </row>
        <row r="67">
          <cell r="M67">
            <v>2100</v>
          </cell>
        </row>
        <row r="68">
          <cell r="M68">
            <v>2100</v>
          </cell>
        </row>
        <row r="69">
          <cell r="M69">
            <v>2100</v>
          </cell>
        </row>
        <row r="70">
          <cell r="M70">
            <v>2100</v>
          </cell>
        </row>
        <row r="71">
          <cell r="M71">
            <v>2100</v>
          </cell>
        </row>
        <row r="72">
          <cell r="M72">
            <v>2100</v>
          </cell>
        </row>
        <row r="73">
          <cell r="M73">
            <v>2100</v>
          </cell>
        </row>
        <row r="74">
          <cell r="M74">
            <v>2100</v>
          </cell>
        </row>
        <row r="75">
          <cell r="M75">
            <v>2100</v>
          </cell>
        </row>
        <row r="76">
          <cell r="M76">
            <v>2100</v>
          </cell>
        </row>
        <row r="77">
          <cell r="M77">
            <v>2100</v>
          </cell>
        </row>
        <row r="78">
          <cell r="M78">
            <v>2100</v>
          </cell>
        </row>
        <row r="79">
          <cell r="M79">
            <v>2100</v>
          </cell>
        </row>
        <row r="80">
          <cell r="M80">
            <v>2100</v>
          </cell>
        </row>
        <row r="81">
          <cell r="M81">
            <v>2100</v>
          </cell>
        </row>
        <row r="82">
          <cell r="M82">
            <v>2100</v>
          </cell>
        </row>
        <row r="83">
          <cell r="M83">
            <v>2100</v>
          </cell>
        </row>
        <row r="84">
          <cell r="M84">
            <v>2100</v>
          </cell>
        </row>
        <row r="85">
          <cell r="M85">
            <v>2100</v>
          </cell>
        </row>
        <row r="86">
          <cell r="M86">
            <v>2100</v>
          </cell>
        </row>
        <row r="87">
          <cell r="M87">
            <v>2100</v>
          </cell>
        </row>
        <row r="88">
          <cell r="M88">
            <v>2100</v>
          </cell>
        </row>
        <row r="89">
          <cell r="M89">
            <v>2100</v>
          </cell>
        </row>
        <row r="90">
          <cell r="M90">
            <v>2100</v>
          </cell>
        </row>
        <row r="91">
          <cell r="M91">
            <v>2100</v>
          </cell>
        </row>
        <row r="92">
          <cell r="M92">
            <v>2100</v>
          </cell>
        </row>
        <row r="93">
          <cell r="M93">
            <v>2100</v>
          </cell>
        </row>
        <row r="94">
          <cell r="M94">
            <v>2100</v>
          </cell>
        </row>
        <row r="95">
          <cell r="M95">
            <v>2100</v>
          </cell>
        </row>
        <row r="96">
          <cell r="M96">
            <v>2100</v>
          </cell>
        </row>
        <row r="97">
          <cell r="M97">
            <v>2100</v>
          </cell>
        </row>
        <row r="98">
          <cell r="M98">
            <v>2100</v>
          </cell>
        </row>
        <row r="99">
          <cell r="M99">
            <v>2100</v>
          </cell>
        </row>
        <row r="100">
          <cell r="M100">
            <v>2100</v>
          </cell>
        </row>
        <row r="101">
          <cell r="M101">
            <v>2100</v>
          </cell>
        </row>
        <row r="102">
          <cell r="M102">
            <v>2100</v>
          </cell>
        </row>
        <row r="103">
          <cell r="M103">
            <v>2100</v>
          </cell>
        </row>
        <row r="104">
          <cell r="M104">
            <v>2100</v>
          </cell>
        </row>
        <row r="105">
          <cell r="M105">
            <v>2100</v>
          </cell>
        </row>
        <row r="106">
          <cell r="M106">
            <v>2100</v>
          </cell>
        </row>
        <row r="107">
          <cell r="M107">
            <v>2100</v>
          </cell>
        </row>
        <row r="108">
          <cell r="M108">
            <v>2100</v>
          </cell>
        </row>
        <row r="109">
          <cell r="M109">
            <v>2100</v>
          </cell>
        </row>
        <row r="110">
          <cell r="M110">
            <v>2100</v>
          </cell>
        </row>
        <row r="111">
          <cell r="M111">
            <v>2100</v>
          </cell>
        </row>
        <row r="112">
          <cell r="M112">
            <v>2100</v>
          </cell>
        </row>
        <row r="113">
          <cell r="M113">
            <v>2100</v>
          </cell>
        </row>
        <row r="114">
          <cell r="M114">
            <v>2100</v>
          </cell>
        </row>
        <row r="115">
          <cell r="M115">
            <v>2100</v>
          </cell>
        </row>
        <row r="116">
          <cell r="M116">
            <v>2100</v>
          </cell>
        </row>
        <row r="117">
          <cell r="M117">
            <v>2100</v>
          </cell>
        </row>
        <row r="118">
          <cell r="M118">
            <v>2100</v>
          </cell>
        </row>
        <row r="119">
          <cell r="M119">
            <v>2100</v>
          </cell>
        </row>
        <row r="120">
          <cell r="M120">
            <v>2100</v>
          </cell>
        </row>
        <row r="121">
          <cell r="M121">
            <v>2100</v>
          </cell>
        </row>
        <row r="122">
          <cell r="M122">
            <v>2100</v>
          </cell>
        </row>
        <row r="123">
          <cell r="M123">
            <v>2100</v>
          </cell>
        </row>
        <row r="124">
          <cell r="M124">
            <v>2100</v>
          </cell>
        </row>
        <row r="125">
          <cell r="M125">
            <v>2100</v>
          </cell>
        </row>
        <row r="126">
          <cell r="M126">
            <v>2100</v>
          </cell>
        </row>
        <row r="127">
          <cell r="M127">
            <v>2100</v>
          </cell>
        </row>
        <row r="128">
          <cell r="M128">
            <v>2100</v>
          </cell>
        </row>
        <row r="129">
          <cell r="M129">
            <v>2100</v>
          </cell>
        </row>
        <row r="130">
          <cell r="M130">
            <v>2100</v>
          </cell>
        </row>
        <row r="131">
          <cell r="M131">
            <v>2100</v>
          </cell>
        </row>
        <row r="132">
          <cell r="M132">
            <v>2100</v>
          </cell>
        </row>
        <row r="133">
          <cell r="M133">
            <v>2100</v>
          </cell>
        </row>
        <row r="134">
          <cell r="M134">
            <v>2100</v>
          </cell>
        </row>
        <row r="135">
          <cell r="M135">
            <v>2100</v>
          </cell>
        </row>
        <row r="136">
          <cell r="M136">
            <v>2100</v>
          </cell>
        </row>
        <row r="137">
          <cell r="M137">
            <v>2100</v>
          </cell>
        </row>
        <row r="138">
          <cell r="M138">
            <v>2100</v>
          </cell>
        </row>
        <row r="139">
          <cell r="M139">
            <v>2100</v>
          </cell>
        </row>
        <row r="140">
          <cell r="M140">
            <v>2100</v>
          </cell>
        </row>
        <row r="141">
          <cell r="M141">
            <v>2100</v>
          </cell>
        </row>
        <row r="142">
          <cell r="M142">
            <v>2100</v>
          </cell>
        </row>
        <row r="143">
          <cell r="M143">
            <v>2100</v>
          </cell>
        </row>
        <row r="144">
          <cell r="M144">
            <v>2100</v>
          </cell>
        </row>
        <row r="145">
          <cell r="M145">
            <v>2100</v>
          </cell>
        </row>
        <row r="146">
          <cell r="M146">
            <v>2100</v>
          </cell>
        </row>
        <row r="147">
          <cell r="M147">
            <v>2100</v>
          </cell>
        </row>
        <row r="148">
          <cell r="M148">
            <v>2100</v>
          </cell>
        </row>
        <row r="149">
          <cell r="M149">
            <v>2100</v>
          </cell>
        </row>
        <row r="150">
          <cell r="M150">
            <v>2100</v>
          </cell>
        </row>
        <row r="151">
          <cell r="M151">
            <v>2100</v>
          </cell>
        </row>
        <row r="152">
          <cell r="M152">
            <v>2100</v>
          </cell>
        </row>
        <row r="153">
          <cell r="M153">
            <v>2100</v>
          </cell>
        </row>
        <row r="154">
          <cell r="M154">
            <v>2100</v>
          </cell>
        </row>
        <row r="155">
          <cell r="M155">
            <v>2100</v>
          </cell>
        </row>
        <row r="156">
          <cell r="M156">
            <v>2100</v>
          </cell>
        </row>
        <row r="157">
          <cell r="M157">
            <v>2100</v>
          </cell>
        </row>
        <row r="158">
          <cell r="M158">
            <v>2100</v>
          </cell>
        </row>
        <row r="159">
          <cell r="M159">
            <v>2100</v>
          </cell>
        </row>
        <row r="160">
          <cell r="M160">
            <v>2100</v>
          </cell>
        </row>
        <row r="161">
          <cell r="M161">
            <v>2100</v>
          </cell>
        </row>
        <row r="162">
          <cell r="M162">
            <v>2100</v>
          </cell>
        </row>
        <row r="163">
          <cell r="M163">
            <v>2100</v>
          </cell>
        </row>
        <row r="164">
          <cell r="M164">
            <v>2100</v>
          </cell>
        </row>
        <row r="165">
          <cell r="M165">
            <v>2100</v>
          </cell>
        </row>
        <row r="166">
          <cell r="M166">
            <v>2100</v>
          </cell>
        </row>
        <row r="167">
          <cell r="M167">
            <v>2100</v>
          </cell>
        </row>
        <row r="168">
          <cell r="M168">
            <v>2100</v>
          </cell>
        </row>
        <row r="169">
          <cell r="M169">
            <v>2100</v>
          </cell>
        </row>
        <row r="170">
          <cell r="M170">
            <v>2100</v>
          </cell>
        </row>
        <row r="171">
          <cell r="M171">
            <v>2100</v>
          </cell>
        </row>
        <row r="172">
          <cell r="M172">
            <v>2100</v>
          </cell>
        </row>
        <row r="173">
          <cell r="M173">
            <v>2100</v>
          </cell>
        </row>
        <row r="174">
          <cell r="M174">
            <v>2100</v>
          </cell>
        </row>
        <row r="175">
          <cell r="M175">
            <v>2100</v>
          </cell>
        </row>
        <row r="176">
          <cell r="M176">
            <v>2100</v>
          </cell>
        </row>
        <row r="177">
          <cell r="M177">
            <v>2100</v>
          </cell>
        </row>
        <row r="178">
          <cell r="M178">
            <v>2100</v>
          </cell>
        </row>
        <row r="179">
          <cell r="M179">
            <v>2100</v>
          </cell>
        </row>
        <row r="180">
          <cell r="M180">
            <v>2100</v>
          </cell>
        </row>
        <row r="181">
          <cell r="M181">
            <v>2100</v>
          </cell>
        </row>
        <row r="182">
          <cell r="M182">
            <v>2100</v>
          </cell>
        </row>
        <row r="183">
          <cell r="M183">
            <v>2100</v>
          </cell>
        </row>
        <row r="184">
          <cell r="M184">
            <v>2100</v>
          </cell>
        </row>
        <row r="185">
          <cell r="M185">
            <v>2100</v>
          </cell>
        </row>
        <row r="186">
          <cell r="M186">
            <v>2100</v>
          </cell>
        </row>
        <row r="187">
          <cell r="M187">
            <v>2100</v>
          </cell>
        </row>
        <row r="188">
          <cell r="M188">
            <v>2100</v>
          </cell>
        </row>
        <row r="189">
          <cell r="M189">
            <v>2100</v>
          </cell>
        </row>
        <row r="190">
          <cell r="M190">
            <v>2100</v>
          </cell>
        </row>
        <row r="191">
          <cell r="M191">
            <v>2100</v>
          </cell>
        </row>
        <row r="192">
          <cell r="M192">
            <v>2100</v>
          </cell>
        </row>
        <row r="193">
          <cell r="M193">
            <v>2100</v>
          </cell>
        </row>
        <row r="194">
          <cell r="M194">
            <v>2100</v>
          </cell>
        </row>
        <row r="195">
          <cell r="M195">
            <v>2100</v>
          </cell>
        </row>
        <row r="196">
          <cell r="M196">
            <v>2100</v>
          </cell>
        </row>
        <row r="197">
          <cell r="M197">
            <v>2100</v>
          </cell>
        </row>
        <row r="198">
          <cell r="M198">
            <v>2100</v>
          </cell>
        </row>
        <row r="199">
          <cell r="M199">
            <v>2100</v>
          </cell>
        </row>
        <row r="200">
          <cell r="M200">
            <v>2100</v>
          </cell>
        </row>
        <row r="201">
          <cell r="M201">
            <v>2100</v>
          </cell>
        </row>
        <row r="202">
          <cell r="M202">
            <v>2100</v>
          </cell>
        </row>
        <row r="203">
          <cell r="M203">
            <v>2100</v>
          </cell>
        </row>
        <row r="204">
          <cell r="M204">
            <v>2100</v>
          </cell>
        </row>
        <row r="205">
          <cell r="M205">
            <v>2100</v>
          </cell>
        </row>
        <row r="206">
          <cell r="M206">
            <v>2100</v>
          </cell>
        </row>
        <row r="207">
          <cell r="M207">
            <v>2100</v>
          </cell>
        </row>
        <row r="208">
          <cell r="M208">
            <v>2100</v>
          </cell>
        </row>
        <row r="209">
          <cell r="M209">
            <v>2100</v>
          </cell>
        </row>
        <row r="210">
          <cell r="M210">
            <v>2100</v>
          </cell>
        </row>
        <row r="211">
          <cell r="M211">
            <v>2100</v>
          </cell>
        </row>
        <row r="212">
          <cell r="M212">
            <v>2100</v>
          </cell>
        </row>
        <row r="213">
          <cell r="M213">
            <v>2100</v>
          </cell>
        </row>
        <row r="214">
          <cell r="M214">
            <v>2100</v>
          </cell>
        </row>
        <row r="215">
          <cell r="M215">
            <v>2100</v>
          </cell>
        </row>
        <row r="216">
          <cell r="M216">
            <v>2100</v>
          </cell>
        </row>
        <row r="217">
          <cell r="M217">
            <v>2100</v>
          </cell>
        </row>
        <row r="218">
          <cell r="M218">
            <v>2100</v>
          </cell>
        </row>
        <row r="219">
          <cell r="M219">
            <v>2100</v>
          </cell>
        </row>
        <row r="220">
          <cell r="M220">
            <v>2100</v>
          </cell>
        </row>
        <row r="221">
          <cell r="M221">
            <v>2100</v>
          </cell>
        </row>
        <row r="222">
          <cell r="M222">
            <v>2100</v>
          </cell>
        </row>
        <row r="223">
          <cell r="M223">
            <v>2100</v>
          </cell>
        </row>
        <row r="224">
          <cell r="M224">
            <v>2100</v>
          </cell>
        </row>
        <row r="225">
          <cell r="M225">
            <v>2100</v>
          </cell>
        </row>
        <row r="226">
          <cell r="M226">
            <v>2100</v>
          </cell>
        </row>
        <row r="227">
          <cell r="M227">
            <v>2100</v>
          </cell>
        </row>
        <row r="228">
          <cell r="M228">
            <v>2100</v>
          </cell>
        </row>
        <row r="229">
          <cell r="M229">
            <v>2100</v>
          </cell>
        </row>
        <row r="230">
          <cell r="M230">
            <v>2100</v>
          </cell>
        </row>
        <row r="231">
          <cell r="M231">
            <v>2100</v>
          </cell>
        </row>
        <row r="232">
          <cell r="M232">
            <v>2100</v>
          </cell>
        </row>
        <row r="233">
          <cell r="M233">
            <v>2100</v>
          </cell>
        </row>
        <row r="234">
          <cell r="M234">
            <v>2100</v>
          </cell>
        </row>
        <row r="235">
          <cell r="M235">
            <v>2100</v>
          </cell>
        </row>
        <row r="236">
          <cell r="M236">
            <v>2100</v>
          </cell>
        </row>
        <row r="237">
          <cell r="M237">
            <v>2100</v>
          </cell>
        </row>
        <row r="238">
          <cell r="M238">
            <v>2100</v>
          </cell>
        </row>
        <row r="239">
          <cell r="M239">
            <v>2100</v>
          </cell>
        </row>
        <row r="240">
          <cell r="M240">
            <v>2100</v>
          </cell>
        </row>
        <row r="241">
          <cell r="M241">
            <v>2100</v>
          </cell>
        </row>
        <row r="242">
          <cell r="M242">
            <v>2100</v>
          </cell>
        </row>
        <row r="243">
          <cell r="M243">
            <v>2100</v>
          </cell>
        </row>
        <row r="244">
          <cell r="M244">
            <v>2100</v>
          </cell>
        </row>
        <row r="245">
          <cell r="M245">
            <v>2100</v>
          </cell>
        </row>
        <row r="246">
          <cell r="M246">
            <v>2100</v>
          </cell>
        </row>
        <row r="247">
          <cell r="M247">
            <v>2100</v>
          </cell>
        </row>
        <row r="248">
          <cell r="M248">
            <v>2100</v>
          </cell>
        </row>
        <row r="249">
          <cell r="M249">
            <v>2100</v>
          </cell>
        </row>
        <row r="250">
          <cell r="M250">
            <v>2100</v>
          </cell>
        </row>
        <row r="251">
          <cell r="M251">
            <v>2100</v>
          </cell>
        </row>
        <row r="252">
          <cell r="M252">
            <v>2100</v>
          </cell>
        </row>
        <row r="253">
          <cell r="M253">
            <v>2100</v>
          </cell>
        </row>
        <row r="254">
          <cell r="M254">
            <v>2100</v>
          </cell>
        </row>
        <row r="255">
          <cell r="M255">
            <v>2100</v>
          </cell>
        </row>
        <row r="256">
          <cell r="M256">
            <v>2100</v>
          </cell>
        </row>
        <row r="257">
          <cell r="M257">
            <v>2100</v>
          </cell>
        </row>
        <row r="258">
          <cell r="M258">
            <v>2100</v>
          </cell>
        </row>
        <row r="259">
          <cell r="M259">
            <v>2100</v>
          </cell>
        </row>
        <row r="260">
          <cell r="M260">
            <v>2100</v>
          </cell>
        </row>
        <row r="261">
          <cell r="M261">
            <v>2100</v>
          </cell>
        </row>
        <row r="262">
          <cell r="M262">
            <v>2100</v>
          </cell>
        </row>
        <row r="263">
          <cell r="M263">
            <v>2100</v>
          </cell>
        </row>
        <row r="264">
          <cell r="M264">
            <v>2100</v>
          </cell>
        </row>
        <row r="265">
          <cell r="M265">
            <v>2100</v>
          </cell>
        </row>
        <row r="266">
          <cell r="M266">
            <v>2100</v>
          </cell>
        </row>
        <row r="267">
          <cell r="M267">
            <v>2100</v>
          </cell>
        </row>
        <row r="268">
          <cell r="M268">
            <v>2100</v>
          </cell>
        </row>
        <row r="269">
          <cell r="M269">
            <v>2100</v>
          </cell>
        </row>
        <row r="270">
          <cell r="M270">
            <v>2100</v>
          </cell>
        </row>
        <row r="271">
          <cell r="M271">
            <v>2100</v>
          </cell>
        </row>
        <row r="272">
          <cell r="M272">
            <v>2100</v>
          </cell>
        </row>
        <row r="273">
          <cell r="M273">
            <v>2100</v>
          </cell>
        </row>
        <row r="274">
          <cell r="M274">
            <v>2100</v>
          </cell>
        </row>
        <row r="275">
          <cell r="M275">
            <v>2100</v>
          </cell>
        </row>
        <row r="276">
          <cell r="M276">
            <v>2100</v>
          </cell>
        </row>
        <row r="277">
          <cell r="M277">
            <v>2100</v>
          </cell>
        </row>
        <row r="278">
          <cell r="M278">
            <v>2100</v>
          </cell>
        </row>
        <row r="279">
          <cell r="M279">
            <v>2100</v>
          </cell>
        </row>
        <row r="280">
          <cell r="M280">
            <v>2100</v>
          </cell>
        </row>
        <row r="281">
          <cell r="M281">
            <v>2100</v>
          </cell>
        </row>
        <row r="282">
          <cell r="M282">
            <v>2100</v>
          </cell>
        </row>
        <row r="283">
          <cell r="M283">
            <v>2100</v>
          </cell>
        </row>
        <row r="284">
          <cell r="M284">
            <v>2100</v>
          </cell>
        </row>
        <row r="285">
          <cell r="M285">
            <v>2100</v>
          </cell>
        </row>
        <row r="286">
          <cell r="M286">
            <v>2100</v>
          </cell>
        </row>
        <row r="287">
          <cell r="M287">
            <v>2100</v>
          </cell>
        </row>
        <row r="288">
          <cell r="M288">
            <v>2100</v>
          </cell>
        </row>
        <row r="289">
          <cell r="M289">
            <v>2100</v>
          </cell>
        </row>
        <row r="290">
          <cell r="M290">
            <v>2100</v>
          </cell>
        </row>
        <row r="291">
          <cell r="M291">
            <v>2100</v>
          </cell>
        </row>
        <row r="292">
          <cell r="M292">
            <v>2100</v>
          </cell>
        </row>
        <row r="293">
          <cell r="M293">
            <v>2100</v>
          </cell>
        </row>
        <row r="294">
          <cell r="M294">
            <v>2100</v>
          </cell>
        </row>
        <row r="295">
          <cell r="M295">
            <v>2100</v>
          </cell>
        </row>
        <row r="296">
          <cell r="M296">
            <v>2100</v>
          </cell>
        </row>
        <row r="297">
          <cell r="M297">
            <v>2100</v>
          </cell>
        </row>
        <row r="298">
          <cell r="M298">
            <v>2100</v>
          </cell>
        </row>
        <row r="299">
          <cell r="M299">
            <v>2100</v>
          </cell>
        </row>
        <row r="300">
          <cell r="M300">
            <v>2100</v>
          </cell>
        </row>
        <row r="301">
          <cell r="M301">
            <v>2100</v>
          </cell>
        </row>
        <row r="302">
          <cell r="M302">
            <v>2100</v>
          </cell>
        </row>
        <row r="303">
          <cell r="M303">
            <v>2100</v>
          </cell>
        </row>
        <row r="304">
          <cell r="M304">
            <v>2100</v>
          </cell>
        </row>
        <row r="305">
          <cell r="M305">
            <v>2100</v>
          </cell>
        </row>
        <row r="306">
          <cell r="M306">
            <v>2100</v>
          </cell>
        </row>
        <row r="307">
          <cell r="M307">
            <v>2100</v>
          </cell>
        </row>
        <row r="308">
          <cell r="M308">
            <v>2100</v>
          </cell>
        </row>
        <row r="309">
          <cell r="M309">
            <v>2100</v>
          </cell>
        </row>
        <row r="310">
          <cell r="M310">
            <v>2100</v>
          </cell>
        </row>
        <row r="311">
          <cell r="M311">
            <v>2100</v>
          </cell>
        </row>
        <row r="312">
          <cell r="M312">
            <v>2100</v>
          </cell>
        </row>
        <row r="313">
          <cell r="M313">
            <v>2100</v>
          </cell>
        </row>
        <row r="314">
          <cell r="M314">
            <v>2100</v>
          </cell>
        </row>
        <row r="315">
          <cell r="M315">
            <v>2100</v>
          </cell>
        </row>
        <row r="316">
          <cell r="M316">
            <v>2100</v>
          </cell>
        </row>
        <row r="317">
          <cell r="M317">
            <v>2100</v>
          </cell>
        </row>
        <row r="318">
          <cell r="M318">
            <v>2100</v>
          </cell>
        </row>
        <row r="319">
          <cell r="M319">
            <v>2100</v>
          </cell>
        </row>
        <row r="320">
          <cell r="M320">
            <v>2100</v>
          </cell>
        </row>
        <row r="321">
          <cell r="M321">
            <v>2100</v>
          </cell>
        </row>
        <row r="322">
          <cell r="M322">
            <v>2100</v>
          </cell>
        </row>
        <row r="323">
          <cell r="M323">
            <v>2100</v>
          </cell>
        </row>
        <row r="324">
          <cell r="M324">
            <v>2100</v>
          </cell>
        </row>
        <row r="325">
          <cell r="M325">
            <v>2100</v>
          </cell>
        </row>
        <row r="326">
          <cell r="M326">
            <v>2100</v>
          </cell>
        </row>
        <row r="327">
          <cell r="M327">
            <v>2100</v>
          </cell>
        </row>
        <row r="328">
          <cell r="M328">
            <v>2100</v>
          </cell>
        </row>
        <row r="329">
          <cell r="M329">
            <v>2100</v>
          </cell>
        </row>
        <row r="330">
          <cell r="M330">
            <v>2100</v>
          </cell>
        </row>
        <row r="331">
          <cell r="M331">
            <v>2100</v>
          </cell>
        </row>
        <row r="332">
          <cell r="M332">
            <v>2100</v>
          </cell>
        </row>
        <row r="333">
          <cell r="M333">
            <v>2100</v>
          </cell>
        </row>
        <row r="334">
          <cell r="M334">
            <v>2100</v>
          </cell>
        </row>
        <row r="335">
          <cell r="M335">
            <v>2100</v>
          </cell>
        </row>
        <row r="336">
          <cell r="M336">
            <v>2100</v>
          </cell>
        </row>
        <row r="337">
          <cell r="M337">
            <v>2100</v>
          </cell>
        </row>
        <row r="338">
          <cell r="M338">
            <v>2100</v>
          </cell>
        </row>
        <row r="339">
          <cell r="M339">
            <v>2100</v>
          </cell>
        </row>
        <row r="340">
          <cell r="M340">
            <v>2100</v>
          </cell>
        </row>
        <row r="341">
          <cell r="M341">
            <v>2100</v>
          </cell>
        </row>
        <row r="342">
          <cell r="M342">
            <v>2100</v>
          </cell>
        </row>
        <row r="343">
          <cell r="M343">
            <v>2100</v>
          </cell>
        </row>
        <row r="344">
          <cell r="M344">
            <v>2100</v>
          </cell>
        </row>
        <row r="345">
          <cell r="M345">
            <v>2100</v>
          </cell>
        </row>
        <row r="346">
          <cell r="M346">
            <v>2100</v>
          </cell>
        </row>
        <row r="347">
          <cell r="M347">
            <v>2100</v>
          </cell>
        </row>
        <row r="348">
          <cell r="M348">
            <v>2100</v>
          </cell>
        </row>
        <row r="349">
          <cell r="M349">
            <v>2100</v>
          </cell>
        </row>
        <row r="350">
          <cell r="M350">
            <v>2100</v>
          </cell>
        </row>
        <row r="351">
          <cell r="M351">
            <v>2100</v>
          </cell>
        </row>
        <row r="352">
          <cell r="M352">
            <v>2100</v>
          </cell>
        </row>
        <row r="353">
          <cell r="M353">
            <v>2100</v>
          </cell>
        </row>
        <row r="354">
          <cell r="M354">
            <v>2100</v>
          </cell>
        </row>
        <row r="355">
          <cell r="M355">
            <v>2100</v>
          </cell>
        </row>
        <row r="356">
          <cell r="M356">
            <v>2100</v>
          </cell>
        </row>
        <row r="357">
          <cell r="M357">
            <v>2100</v>
          </cell>
        </row>
        <row r="358">
          <cell r="M358">
            <v>2100</v>
          </cell>
        </row>
        <row r="359">
          <cell r="M359">
            <v>2100</v>
          </cell>
        </row>
        <row r="360">
          <cell r="M360">
            <v>2100</v>
          </cell>
        </row>
        <row r="361">
          <cell r="M361">
            <v>2100</v>
          </cell>
        </row>
        <row r="362">
          <cell r="M362">
            <v>2100</v>
          </cell>
        </row>
        <row r="363">
          <cell r="M363">
            <v>2100</v>
          </cell>
        </row>
        <row r="364">
          <cell r="M364">
            <v>2100</v>
          </cell>
        </row>
        <row r="365">
          <cell r="M365">
            <v>2100</v>
          </cell>
        </row>
        <row r="366">
          <cell r="M366">
            <v>2100</v>
          </cell>
        </row>
        <row r="367">
          <cell r="M367">
            <v>2100</v>
          </cell>
        </row>
        <row r="368">
          <cell r="M368">
            <v>2100</v>
          </cell>
        </row>
        <row r="369">
          <cell r="M369">
            <v>2100</v>
          </cell>
        </row>
        <row r="370">
          <cell r="M370">
            <v>2100</v>
          </cell>
        </row>
        <row r="371">
          <cell r="M371">
            <v>2100</v>
          </cell>
        </row>
        <row r="372">
          <cell r="M372">
            <v>2100</v>
          </cell>
        </row>
        <row r="373">
          <cell r="M373">
            <v>2100</v>
          </cell>
        </row>
        <row r="374">
          <cell r="M374">
            <v>2100</v>
          </cell>
        </row>
        <row r="375">
          <cell r="M375">
            <v>2100</v>
          </cell>
        </row>
        <row r="376">
          <cell r="M376">
            <v>2100</v>
          </cell>
        </row>
        <row r="377">
          <cell r="M377">
            <v>2100</v>
          </cell>
        </row>
        <row r="378">
          <cell r="M378">
            <v>2100</v>
          </cell>
        </row>
        <row r="379">
          <cell r="M379">
            <v>2100</v>
          </cell>
        </row>
        <row r="380">
          <cell r="M380">
            <v>2100</v>
          </cell>
        </row>
        <row r="381">
          <cell r="M381">
            <v>2100</v>
          </cell>
        </row>
        <row r="382">
          <cell r="M382">
            <v>2100</v>
          </cell>
        </row>
        <row r="383">
          <cell r="M383">
            <v>2100</v>
          </cell>
        </row>
        <row r="384">
          <cell r="M384">
            <v>2100</v>
          </cell>
        </row>
        <row r="385">
          <cell r="M385">
            <v>2100</v>
          </cell>
        </row>
        <row r="386">
          <cell r="M386">
            <v>2100</v>
          </cell>
        </row>
        <row r="387">
          <cell r="M387">
            <v>2100</v>
          </cell>
        </row>
        <row r="388">
          <cell r="M388">
            <v>2100</v>
          </cell>
        </row>
        <row r="389">
          <cell r="M389">
            <v>2100</v>
          </cell>
        </row>
        <row r="390">
          <cell r="M390">
            <v>2100</v>
          </cell>
        </row>
        <row r="391">
          <cell r="M391">
            <v>2100</v>
          </cell>
        </row>
        <row r="392">
          <cell r="M392">
            <v>2100</v>
          </cell>
        </row>
        <row r="393">
          <cell r="M393">
            <v>2100</v>
          </cell>
        </row>
        <row r="394">
          <cell r="M394">
            <v>2100</v>
          </cell>
        </row>
        <row r="395">
          <cell r="M395">
            <v>2100</v>
          </cell>
        </row>
        <row r="396">
          <cell r="M396">
            <v>2100</v>
          </cell>
        </row>
        <row r="397">
          <cell r="M397">
            <v>2100</v>
          </cell>
        </row>
        <row r="398">
          <cell r="M398">
            <v>2100</v>
          </cell>
        </row>
        <row r="399">
          <cell r="M399">
            <v>2100</v>
          </cell>
        </row>
        <row r="400">
          <cell r="M400">
            <v>2100</v>
          </cell>
        </row>
        <row r="401">
          <cell r="M401">
            <v>2100</v>
          </cell>
        </row>
        <row r="402">
          <cell r="M402">
            <v>2100</v>
          </cell>
        </row>
        <row r="403">
          <cell r="M403">
            <v>2100</v>
          </cell>
        </row>
        <row r="404">
          <cell r="M404">
            <v>2100</v>
          </cell>
        </row>
        <row r="405">
          <cell r="M405">
            <v>2100</v>
          </cell>
        </row>
        <row r="406">
          <cell r="M406">
            <v>2100</v>
          </cell>
        </row>
        <row r="407">
          <cell r="M407">
            <v>2100</v>
          </cell>
        </row>
        <row r="408">
          <cell r="M408">
            <v>2100</v>
          </cell>
        </row>
        <row r="409">
          <cell r="M409">
            <v>2100</v>
          </cell>
        </row>
        <row r="410">
          <cell r="M410">
            <v>2100</v>
          </cell>
        </row>
        <row r="411">
          <cell r="M411">
            <v>2100</v>
          </cell>
        </row>
        <row r="412">
          <cell r="M412">
            <v>2100</v>
          </cell>
        </row>
        <row r="413">
          <cell r="M413">
            <v>2100</v>
          </cell>
        </row>
        <row r="414">
          <cell r="M414">
            <v>2100</v>
          </cell>
        </row>
        <row r="415">
          <cell r="M415">
            <v>2100</v>
          </cell>
        </row>
        <row r="416">
          <cell r="M416">
            <v>2100</v>
          </cell>
        </row>
        <row r="417">
          <cell r="M417">
            <v>2100</v>
          </cell>
        </row>
        <row r="418">
          <cell r="M418">
            <v>2100</v>
          </cell>
        </row>
        <row r="419">
          <cell r="M419">
            <v>2100</v>
          </cell>
        </row>
        <row r="420">
          <cell r="M420">
            <v>2100</v>
          </cell>
        </row>
        <row r="421">
          <cell r="M421">
            <v>2100</v>
          </cell>
        </row>
        <row r="422">
          <cell r="M422">
            <v>2100</v>
          </cell>
        </row>
        <row r="423">
          <cell r="M423">
            <v>2100</v>
          </cell>
        </row>
        <row r="424">
          <cell r="M424">
            <v>2100</v>
          </cell>
        </row>
        <row r="425">
          <cell r="M425">
            <v>2100</v>
          </cell>
        </row>
        <row r="426">
          <cell r="M426">
            <v>2100</v>
          </cell>
        </row>
        <row r="427">
          <cell r="M427">
            <v>2100</v>
          </cell>
        </row>
        <row r="428">
          <cell r="M428">
            <v>2100</v>
          </cell>
        </row>
        <row r="429">
          <cell r="M429">
            <v>2100</v>
          </cell>
        </row>
        <row r="430">
          <cell r="M430">
            <v>2100</v>
          </cell>
        </row>
        <row r="431">
          <cell r="M431">
            <v>2100</v>
          </cell>
        </row>
        <row r="432">
          <cell r="M432">
            <v>2100</v>
          </cell>
        </row>
        <row r="433">
          <cell r="M433">
            <v>2100</v>
          </cell>
        </row>
        <row r="434">
          <cell r="M434">
            <v>2100</v>
          </cell>
        </row>
        <row r="435">
          <cell r="M435">
            <v>2100</v>
          </cell>
        </row>
        <row r="436">
          <cell r="M436">
            <v>2100</v>
          </cell>
        </row>
        <row r="437">
          <cell r="M437">
            <v>2100</v>
          </cell>
        </row>
        <row r="438">
          <cell r="M438">
            <v>2100</v>
          </cell>
        </row>
        <row r="439">
          <cell r="M439">
            <v>2100</v>
          </cell>
        </row>
        <row r="440">
          <cell r="M440">
            <v>2100</v>
          </cell>
        </row>
        <row r="441">
          <cell r="M441">
            <v>2100</v>
          </cell>
        </row>
        <row r="442">
          <cell r="M442">
            <v>2100</v>
          </cell>
        </row>
        <row r="443">
          <cell r="M443">
            <v>2100</v>
          </cell>
        </row>
        <row r="444">
          <cell r="M444">
            <v>2100</v>
          </cell>
        </row>
        <row r="445">
          <cell r="M445">
            <v>2100</v>
          </cell>
        </row>
        <row r="446">
          <cell r="M446">
            <v>2100</v>
          </cell>
        </row>
        <row r="447">
          <cell r="M447">
            <v>2100</v>
          </cell>
        </row>
        <row r="448">
          <cell r="M448">
            <v>2100</v>
          </cell>
        </row>
        <row r="449">
          <cell r="M449">
            <v>2100</v>
          </cell>
        </row>
        <row r="450">
          <cell r="M450">
            <v>2100</v>
          </cell>
        </row>
        <row r="451">
          <cell r="M451">
            <v>2100</v>
          </cell>
        </row>
        <row r="452">
          <cell r="M452">
            <v>2100</v>
          </cell>
        </row>
        <row r="453">
          <cell r="M453">
            <v>2100</v>
          </cell>
        </row>
        <row r="454">
          <cell r="M454">
            <v>2100</v>
          </cell>
        </row>
        <row r="455">
          <cell r="M455">
            <v>2100</v>
          </cell>
        </row>
        <row r="456">
          <cell r="M456">
            <v>2100</v>
          </cell>
        </row>
        <row r="457">
          <cell r="M457">
            <v>2100</v>
          </cell>
        </row>
        <row r="458">
          <cell r="M458">
            <v>2100</v>
          </cell>
        </row>
        <row r="459">
          <cell r="M459">
            <v>2100</v>
          </cell>
        </row>
        <row r="460">
          <cell r="M460">
            <v>2100</v>
          </cell>
        </row>
        <row r="461">
          <cell r="M461">
            <v>2100</v>
          </cell>
        </row>
        <row r="462">
          <cell r="M462">
            <v>2100</v>
          </cell>
        </row>
        <row r="463">
          <cell r="M463">
            <v>2100</v>
          </cell>
        </row>
        <row r="464">
          <cell r="M464">
            <v>2100</v>
          </cell>
        </row>
        <row r="465">
          <cell r="M465">
            <v>2100</v>
          </cell>
        </row>
        <row r="466">
          <cell r="M466">
            <v>2100</v>
          </cell>
        </row>
        <row r="467">
          <cell r="M467">
            <v>2100</v>
          </cell>
        </row>
        <row r="468">
          <cell r="M468">
            <v>2100</v>
          </cell>
        </row>
        <row r="469">
          <cell r="M469">
            <v>2100</v>
          </cell>
        </row>
        <row r="470">
          <cell r="M470">
            <v>2100</v>
          </cell>
        </row>
        <row r="471">
          <cell r="M471">
            <v>2100</v>
          </cell>
        </row>
        <row r="472">
          <cell r="M472">
            <v>2100</v>
          </cell>
        </row>
        <row r="473">
          <cell r="M473">
            <v>2100</v>
          </cell>
        </row>
        <row r="474">
          <cell r="M474">
            <v>2100</v>
          </cell>
        </row>
        <row r="475">
          <cell r="M475">
            <v>2100</v>
          </cell>
        </row>
        <row r="476">
          <cell r="M476">
            <v>2100</v>
          </cell>
        </row>
        <row r="477">
          <cell r="M477">
            <v>2100</v>
          </cell>
        </row>
        <row r="478">
          <cell r="M478">
            <v>2100</v>
          </cell>
        </row>
        <row r="479">
          <cell r="M479">
            <v>2100</v>
          </cell>
        </row>
        <row r="480">
          <cell r="M480">
            <v>2100</v>
          </cell>
        </row>
        <row r="481">
          <cell r="M481">
            <v>2100</v>
          </cell>
        </row>
        <row r="482">
          <cell r="M482">
            <v>2100</v>
          </cell>
        </row>
        <row r="483">
          <cell r="M483">
            <v>2100</v>
          </cell>
        </row>
        <row r="484">
          <cell r="M484">
            <v>2100</v>
          </cell>
        </row>
        <row r="485">
          <cell r="M485">
            <v>2100</v>
          </cell>
        </row>
        <row r="486">
          <cell r="M486">
            <v>2100</v>
          </cell>
        </row>
        <row r="487">
          <cell r="M487">
            <v>2100</v>
          </cell>
        </row>
        <row r="488">
          <cell r="M488">
            <v>2100</v>
          </cell>
        </row>
        <row r="489">
          <cell r="M489">
            <v>2100</v>
          </cell>
        </row>
        <row r="490">
          <cell r="M490">
            <v>2100</v>
          </cell>
        </row>
        <row r="491">
          <cell r="M491">
            <v>2100</v>
          </cell>
        </row>
        <row r="492">
          <cell r="M492">
            <v>2100</v>
          </cell>
        </row>
        <row r="493">
          <cell r="M493">
            <v>2100</v>
          </cell>
        </row>
        <row r="494">
          <cell r="M494">
            <v>2100</v>
          </cell>
        </row>
        <row r="495">
          <cell r="M495">
            <v>2100</v>
          </cell>
        </row>
        <row r="496">
          <cell r="M496">
            <v>2100</v>
          </cell>
        </row>
        <row r="497">
          <cell r="M497">
            <v>2100</v>
          </cell>
        </row>
        <row r="498">
          <cell r="M498">
            <v>2100</v>
          </cell>
        </row>
        <row r="499">
          <cell r="M499">
            <v>2100</v>
          </cell>
        </row>
        <row r="500">
          <cell r="M500">
            <v>2100</v>
          </cell>
        </row>
        <row r="501">
          <cell r="M501">
            <v>2100</v>
          </cell>
        </row>
        <row r="502">
          <cell r="M502">
            <v>2100</v>
          </cell>
        </row>
        <row r="503">
          <cell r="M503">
            <v>2100</v>
          </cell>
        </row>
        <row r="504">
          <cell r="M504">
            <v>2100</v>
          </cell>
        </row>
        <row r="505">
          <cell r="M505">
            <v>2100</v>
          </cell>
        </row>
        <row r="506">
          <cell r="M506">
            <v>2100</v>
          </cell>
        </row>
        <row r="507">
          <cell r="M507">
            <v>2100</v>
          </cell>
        </row>
        <row r="508">
          <cell r="M508">
            <v>2100</v>
          </cell>
        </row>
        <row r="509">
          <cell r="M509">
            <v>2100</v>
          </cell>
        </row>
        <row r="510">
          <cell r="M510">
            <v>2100</v>
          </cell>
        </row>
        <row r="511">
          <cell r="M511">
            <v>2100</v>
          </cell>
        </row>
        <row r="512">
          <cell r="M512">
            <v>2100</v>
          </cell>
        </row>
        <row r="513">
          <cell r="M513">
            <v>2100</v>
          </cell>
        </row>
        <row r="514">
          <cell r="M514">
            <v>2100</v>
          </cell>
        </row>
        <row r="515">
          <cell r="M515">
            <v>2100</v>
          </cell>
        </row>
        <row r="516">
          <cell r="M516">
            <v>2100</v>
          </cell>
        </row>
        <row r="517">
          <cell r="M517">
            <v>2100</v>
          </cell>
        </row>
        <row r="518">
          <cell r="M518">
            <v>2100</v>
          </cell>
        </row>
        <row r="519">
          <cell r="M519">
            <v>2100</v>
          </cell>
        </row>
        <row r="520">
          <cell r="M520">
            <v>2100</v>
          </cell>
        </row>
        <row r="521">
          <cell r="M521">
            <v>2100</v>
          </cell>
        </row>
        <row r="522">
          <cell r="M522">
            <v>2100</v>
          </cell>
        </row>
        <row r="523">
          <cell r="M523">
            <v>2100</v>
          </cell>
        </row>
        <row r="524">
          <cell r="M524">
            <v>2100</v>
          </cell>
        </row>
        <row r="525">
          <cell r="M525">
            <v>2100</v>
          </cell>
        </row>
        <row r="526">
          <cell r="M526">
            <v>2100</v>
          </cell>
        </row>
        <row r="527">
          <cell r="M527">
            <v>2100</v>
          </cell>
        </row>
        <row r="528">
          <cell r="M528">
            <v>2100</v>
          </cell>
        </row>
        <row r="529">
          <cell r="M529">
            <v>2100</v>
          </cell>
        </row>
        <row r="530">
          <cell r="M530">
            <v>2100</v>
          </cell>
        </row>
        <row r="531">
          <cell r="M531">
            <v>2100</v>
          </cell>
        </row>
        <row r="532">
          <cell r="M532">
            <v>2100</v>
          </cell>
        </row>
        <row r="533">
          <cell r="M533">
            <v>2100</v>
          </cell>
        </row>
        <row r="534">
          <cell r="M534">
            <v>2100</v>
          </cell>
        </row>
        <row r="535">
          <cell r="M535">
            <v>2100</v>
          </cell>
        </row>
        <row r="536">
          <cell r="M536">
            <v>2100</v>
          </cell>
        </row>
        <row r="537">
          <cell r="M537">
            <v>2100</v>
          </cell>
        </row>
        <row r="538">
          <cell r="M538">
            <v>2100</v>
          </cell>
        </row>
        <row r="539">
          <cell r="M539">
            <v>2100</v>
          </cell>
        </row>
        <row r="540">
          <cell r="M540">
            <v>2100</v>
          </cell>
        </row>
        <row r="541">
          <cell r="M541">
            <v>2100</v>
          </cell>
        </row>
        <row r="542">
          <cell r="M542">
            <v>2100</v>
          </cell>
        </row>
        <row r="543">
          <cell r="M543">
            <v>2100</v>
          </cell>
        </row>
        <row r="544">
          <cell r="M544">
            <v>2100</v>
          </cell>
        </row>
        <row r="545">
          <cell r="M545">
            <v>2100</v>
          </cell>
        </row>
        <row r="546">
          <cell r="M546">
            <v>2100</v>
          </cell>
        </row>
        <row r="547">
          <cell r="M547">
            <v>2100</v>
          </cell>
        </row>
        <row r="548">
          <cell r="M548">
            <v>2100</v>
          </cell>
        </row>
        <row r="549">
          <cell r="M549">
            <v>2100</v>
          </cell>
        </row>
        <row r="550">
          <cell r="M550">
            <v>2100</v>
          </cell>
        </row>
        <row r="551">
          <cell r="M551">
            <v>2100</v>
          </cell>
        </row>
        <row r="552">
          <cell r="M552">
            <v>2100</v>
          </cell>
        </row>
        <row r="553">
          <cell r="M553">
            <v>2100</v>
          </cell>
        </row>
        <row r="554">
          <cell r="M554">
            <v>2100</v>
          </cell>
        </row>
        <row r="555">
          <cell r="M555">
            <v>2100</v>
          </cell>
        </row>
        <row r="556">
          <cell r="M556">
            <v>2100</v>
          </cell>
        </row>
        <row r="557">
          <cell r="M557">
            <v>2100</v>
          </cell>
        </row>
        <row r="558">
          <cell r="M558">
            <v>2100</v>
          </cell>
        </row>
        <row r="559">
          <cell r="M559">
            <v>2100</v>
          </cell>
        </row>
        <row r="560">
          <cell r="M560">
            <v>2100</v>
          </cell>
        </row>
        <row r="561">
          <cell r="M561">
            <v>2100</v>
          </cell>
        </row>
        <row r="562">
          <cell r="M562">
            <v>2100</v>
          </cell>
        </row>
        <row r="563">
          <cell r="M563">
            <v>2100</v>
          </cell>
        </row>
        <row r="564">
          <cell r="M564">
            <v>2100</v>
          </cell>
        </row>
        <row r="565">
          <cell r="M565">
            <v>2100</v>
          </cell>
        </row>
        <row r="566">
          <cell r="M566">
            <v>2100</v>
          </cell>
        </row>
        <row r="567">
          <cell r="M567">
            <v>2100</v>
          </cell>
        </row>
        <row r="568">
          <cell r="M568">
            <v>2100</v>
          </cell>
        </row>
        <row r="569">
          <cell r="M569">
            <v>2100</v>
          </cell>
        </row>
        <row r="570">
          <cell r="M570">
            <v>2100</v>
          </cell>
        </row>
        <row r="571">
          <cell r="M571">
            <v>2100</v>
          </cell>
        </row>
        <row r="572">
          <cell r="M572">
            <v>2100</v>
          </cell>
        </row>
        <row r="573">
          <cell r="M573">
            <v>2100</v>
          </cell>
        </row>
        <row r="574">
          <cell r="M574">
            <v>2100</v>
          </cell>
        </row>
        <row r="575">
          <cell r="M575">
            <v>2100</v>
          </cell>
        </row>
        <row r="576">
          <cell r="M576">
            <v>2100</v>
          </cell>
        </row>
        <row r="577">
          <cell r="M577">
            <v>2100</v>
          </cell>
        </row>
        <row r="578">
          <cell r="M578">
            <v>2100</v>
          </cell>
        </row>
        <row r="579">
          <cell r="M579">
            <v>2100</v>
          </cell>
        </row>
        <row r="580">
          <cell r="M580">
            <v>2100</v>
          </cell>
        </row>
        <row r="581">
          <cell r="M581">
            <v>2100</v>
          </cell>
        </row>
        <row r="582">
          <cell r="M582">
            <v>2100</v>
          </cell>
        </row>
        <row r="583">
          <cell r="M583">
            <v>2100</v>
          </cell>
        </row>
        <row r="584">
          <cell r="M584">
            <v>2100</v>
          </cell>
        </row>
        <row r="585">
          <cell r="M585">
            <v>2100</v>
          </cell>
        </row>
        <row r="586">
          <cell r="M586">
            <v>2100</v>
          </cell>
        </row>
        <row r="587">
          <cell r="M587">
            <v>2100</v>
          </cell>
        </row>
        <row r="588">
          <cell r="M588">
            <v>2100</v>
          </cell>
        </row>
        <row r="589">
          <cell r="M589">
            <v>2100</v>
          </cell>
        </row>
        <row r="590">
          <cell r="M590">
            <v>2100</v>
          </cell>
        </row>
        <row r="591">
          <cell r="M591">
            <v>2100</v>
          </cell>
        </row>
        <row r="592">
          <cell r="M592">
            <v>2100</v>
          </cell>
        </row>
        <row r="593">
          <cell r="M593">
            <v>2100</v>
          </cell>
        </row>
        <row r="594">
          <cell r="M594">
            <v>2100</v>
          </cell>
        </row>
        <row r="595">
          <cell r="M595">
            <v>2100</v>
          </cell>
        </row>
        <row r="596">
          <cell r="M596">
            <v>2100</v>
          </cell>
        </row>
        <row r="597">
          <cell r="M597">
            <v>2100</v>
          </cell>
        </row>
        <row r="598">
          <cell r="M598">
            <v>2100</v>
          </cell>
        </row>
        <row r="599">
          <cell r="M599">
            <v>2100</v>
          </cell>
        </row>
        <row r="600">
          <cell r="M600">
            <v>2100</v>
          </cell>
        </row>
        <row r="601">
          <cell r="M601">
            <v>2100</v>
          </cell>
        </row>
        <row r="602">
          <cell r="M602">
            <v>2100</v>
          </cell>
        </row>
        <row r="603">
          <cell r="M603">
            <v>2100</v>
          </cell>
        </row>
        <row r="604">
          <cell r="M604">
            <v>2100</v>
          </cell>
        </row>
        <row r="605">
          <cell r="M605">
            <v>2100</v>
          </cell>
        </row>
        <row r="606">
          <cell r="M606">
            <v>2100</v>
          </cell>
        </row>
        <row r="607">
          <cell r="M607">
            <v>2100</v>
          </cell>
        </row>
        <row r="608">
          <cell r="M608">
            <v>2100</v>
          </cell>
        </row>
        <row r="609">
          <cell r="M609">
            <v>2100</v>
          </cell>
        </row>
        <row r="610">
          <cell r="M610">
            <v>2100</v>
          </cell>
        </row>
        <row r="611">
          <cell r="M611">
            <v>2100</v>
          </cell>
        </row>
        <row r="612">
          <cell r="M612">
            <v>2100</v>
          </cell>
        </row>
        <row r="613">
          <cell r="M613">
            <v>2100</v>
          </cell>
        </row>
        <row r="614">
          <cell r="M614">
            <v>2100</v>
          </cell>
        </row>
        <row r="615">
          <cell r="M615">
            <v>2100</v>
          </cell>
        </row>
        <row r="616">
          <cell r="M616">
            <v>2100</v>
          </cell>
        </row>
        <row r="617">
          <cell r="M617">
            <v>2100</v>
          </cell>
        </row>
        <row r="618">
          <cell r="M618">
            <v>2100</v>
          </cell>
        </row>
        <row r="619">
          <cell r="M619">
            <v>2100</v>
          </cell>
        </row>
        <row r="620">
          <cell r="M620">
            <v>2100</v>
          </cell>
        </row>
        <row r="621">
          <cell r="M621">
            <v>2100</v>
          </cell>
        </row>
        <row r="622">
          <cell r="M622">
            <v>2100</v>
          </cell>
        </row>
        <row r="623">
          <cell r="M623">
            <v>2100</v>
          </cell>
        </row>
        <row r="624">
          <cell r="M624">
            <v>2100</v>
          </cell>
        </row>
        <row r="625">
          <cell r="M625">
            <v>2100</v>
          </cell>
        </row>
        <row r="626">
          <cell r="M626">
            <v>2100</v>
          </cell>
        </row>
        <row r="627">
          <cell r="M627">
            <v>2100</v>
          </cell>
        </row>
        <row r="628">
          <cell r="M628">
            <v>2100</v>
          </cell>
        </row>
        <row r="629">
          <cell r="M629">
            <v>2100</v>
          </cell>
        </row>
        <row r="630">
          <cell r="M630">
            <v>2100</v>
          </cell>
        </row>
        <row r="631">
          <cell r="M631">
            <v>2100</v>
          </cell>
        </row>
        <row r="632">
          <cell r="M632">
            <v>2100</v>
          </cell>
        </row>
        <row r="633">
          <cell r="M633">
            <v>2100</v>
          </cell>
        </row>
        <row r="634">
          <cell r="M634">
            <v>2100</v>
          </cell>
        </row>
        <row r="635">
          <cell r="M635">
            <v>2100</v>
          </cell>
        </row>
        <row r="636">
          <cell r="M636">
            <v>2100</v>
          </cell>
        </row>
        <row r="637">
          <cell r="M637">
            <v>2100</v>
          </cell>
        </row>
        <row r="638">
          <cell r="M638">
            <v>2100</v>
          </cell>
        </row>
        <row r="639">
          <cell r="M639">
            <v>2100</v>
          </cell>
        </row>
        <row r="640">
          <cell r="M640">
            <v>2100</v>
          </cell>
        </row>
        <row r="641">
          <cell r="M641">
            <v>2100</v>
          </cell>
        </row>
        <row r="642">
          <cell r="M642">
            <v>2100</v>
          </cell>
        </row>
        <row r="643">
          <cell r="M643">
            <v>2100</v>
          </cell>
        </row>
        <row r="644">
          <cell r="M644">
            <v>2100</v>
          </cell>
        </row>
        <row r="645">
          <cell r="M645">
            <v>2100</v>
          </cell>
        </row>
        <row r="646">
          <cell r="M646">
            <v>2100</v>
          </cell>
        </row>
        <row r="647">
          <cell r="M647">
            <v>2100</v>
          </cell>
        </row>
        <row r="648">
          <cell r="M648">
            <v>2100</v>
          </cell>
        </row>
        <row r="649">
          <cell r="M649">
            <v>2100</v>
          </cell>
        </row>
        <row r="650">
          <cell r="M650">
            <v>2100</v>
          </cell>
        </row>
        <row r="651">
          <cell r="M651">
            <v>2100</v>
          </cell>
        </row>
        <row r="652">
          <cell r="M652">
            <v>2100</v>
          </cell>
        </row>
        <row r="653">
          <cell r="M653">
            <v>2100</v>
          </cell>
        </row>
        <row r="654">
          <cell r="M654">
            <v>2100</v>
          </cell>
        </row>
        <row r="655">
          <cell r="M655">
            <v>2100</v>
          </cell>
        </row>
        <row r="656">
          <cell r="M656">
            <v>2100</v>
          </cell>
        </row>
        <row r="657">
          <cell r="M657">
            <v>2100</v>
          </cell>
        </row>
        <row r="658">
          <cell r="M658">
            <v>2100</v>
          </cell>
        </row>
        <row r="659">
          <cell r="M659">
            <v>2100</v>
          </cell>
        </row>
        <row r="660">
          <cell r="M660">
            <v>2100</v>
          </cell>
        </row>
        <row r="661">
          <cell r="M661">
            <v>2100</v>
          </cell>
        </row>
        <row r="662">
          <cell r="M662">
            <v>2100</v>
          </cell>
        </row>
        <row r="663">
          <cell r="M663">
            <v>2100</v>
          </cell>
        </row>
        <row r="664">
          <cell r="M664">
            <v>2100</v>
          </cell>
        </row>
        <row r="665">
          <cell r="M665">
            <v>2100</v>
          </cell>
        </row>
        <row r="666">
          <cell r="M666">
            <v>2100</v>
          </cell>
        </row>
        <row r="667">
          <cell r="M667">
            <v>2100</v>
          </cell>
        </row>
        <row r="668">
          <cell r="M668">
            <v>2100</v>
          </cell>
        </row>
        <row r="669">
          <cell r="M669">
            <v>2100</v>
          </cell>
        </row>
        <row r="670">
          <cell r="M670">
            <v>2100</v>
          </cell>
        </row>
        <row r="671">
          <cell r="M671">
            <v>2100</v>
          </cell>
        </row>
        <row r="672">
          <cell r="M672">
            <v>2100</v>
          </cell>
        </row>
        <row r="673">
          <cell r="M673">
            <v>2100</v>
          </cell>
        </row>
        <row r="674">
          <cell r="M674">
            <v>2100</v>
          </cell>
        </row>
        <row r="675">
          <cell r="M675">
            <v>2100</v>
          </cell>
        </row>
        <row r="676">
          <cell r="M676">
            <v>2100</v>
          </cell>
        </row>
        <row r="677">
          <cell r="M677">
            <v>2100</v>
          </cell>
        </row>
        <row r="678">
          <cell r="M678">
            <v>2100</v>
          </cell>
        </row>
        <row r="679">
          <cell r="M679">
            <v>2100</v>
          </cell>
        </row>
        <row r="680">
          <cell r="M680">
            <v>2100</v>
          </cell>
        </row>
        <row r="681">
          <cell r="M681">
            <v>2100</v>
          </cell>
        </row>
        <row r="682">
          <cell r="M682">
            <v>2100</v>
          </cell>
        </row>
        <row r="683">
          <cell r="M683">
            <v>2100</v>
          </cell>
        </row>
        <row r="684">
          <cell r="M684">
            <v>2100</v>
          </cell>
        </row>
        <row r="685">
          <cell r="M685">
            <v>2100</v>
          </cell>
        </row>
        <row r="686">
          <cell r="M686">
            <v>2100</v>
          </cell>
        </row>
        <row r="687">
          <cell r="M687">
            <v>2100</v>
          </cell>
        </row>
        <row r="688">
          <cell r="M688">
            <v>2100</v>
          </cell>
        </row>
        <row r="689">
          <cell r="M689">
            <v>2100</v>
          </cell>
        </row>
        <row r="690">
          <cell r="M690">
            <v>2100</v>
          </cell>
        </row>
        <row r="691">
          <cell r="M691">
            <v>2100</v>
          </cell>
        </row>
        <row r="692">
          <cell r="M692">
            <v>2100</v>
          </cell>
        </row>
        <row r="693">
          <cell r="M693">
            <v>2100</v>
          </cell>
        </row>
        <row r="694">
          <cell r="M694">
            <v>2100</v>
          </cell>
        </row>
        <row r="695">
          <cell r="M695">
            <v>2100</v>
          </cell>
        </row>
        <row r="696">
          <cell r="M696">
            <v>2100</v>
          </cell>
        </row>
        <row r="697">
          <cell r="M697">
            <v>2100</v>
          </cell>
        </row>
        <row r="698">
          <cell r="M698">
            <v>2100</v>
          </cell>
        </row>
        <row r="699">
          <cell r="M699">
            <v>2100</v>
          </cell>
        </row>
        <row r="700">
          <cell r="M700">
            <v>2100</v>
          </cell>
        </row>
        <row r="701">
          <cell r="M701">
            <v>2100</v>
          </cell>
        </row>
        <row r="702">
          <cell r="M702">
            <v>2100</v>
          </cell>
        </row>
        <row r="703">
          <cell r="M703">
            <v>2100</v>
          </cell>
        </row>
        <row r="704">
          <cell r="M704">
            <v>2100</v>
          </cell>
        </row>
      </sheetData>
      <sheetData sheetId="2">
        <row r="6">
          <cell r="M6">
            <v>25</v>
          </cell>
        </row>
        <row r="7">
          <cell r="M7">
            <v>25</v>
          </cell>
        </row>
        <row r="8">
          <cell r="M8">
            <v>25</v>
          </cell>
        </row>
        <row r="9">
          <cell r="M9">
            <v>25</v>
          </cell>
        </row>
        <row r="10">
          <cell r="M10">
            <v>25</v>
          </cell>
        </row>
        <row r="11">
          <cell r="M11">
            <v>25</v>
          </cell>
        </row>
        <row r="12">
          <cell r="M12">
            <v>25</v>
          </cell>
        </row>
        <row r="13">
          <cell r="M13">
            <v>25</v>
          </cell>
        </row>
        <row r="14">
          <cell r="M14">
            <v>25</v>
          </cell>
        </row>
        <row r="15">
          <cell r="M15">
            <v>25</v>
          </cell>
        </row>
        <row r="16">
          <cell r="M16">
            <v>25</v>
          </cell>
        </row>
        <row r="17">
          <cell r="M17">
            <v>25</v>
          </cell>
        </row>
        <row r="18">
          <cell r="M18">
            <v>25</v>
          </cell>
        </row>
        <row r="19">
          <cell r="M19">
            <v>25</v>
          </cell>
        </row>
        <row r="20">
          <cell r="M20">
            <v>25</v>
          </cell>
        </row>
        <row r="21">
          <cell r="M21">
            <v>25</v>
          </cell>
        </row>
        <row r="22">
          <cell r="M22">
            <v>25</v>
          </cell>
        </row>
        <row r="23">
          <cell r="M23">
            <v>25</v>
          </cell>
        </row>
        <row r="24">
          <cell r="M24">
            <v>25</v>
          </cell>
        </row>
        <row r="25">
          <cell r="M25">
            <v>25</v>
          </cell>
        </row>
        <row r="26">
          <cell r="M26">
            <v>25</v>
          </cell>
        </row>
        <row r="27">
          <cell r="M27">
            <v>25</v>
          </cell>
        </row>
        <row r="28">
          <cell r="M28">
            <v>25</v>
          </cell>
        </row>
        <row r="29">
          <cell r="M29">
            <v>25</v>
          </cell>
        </row>
        <row r="30">
          <cell r="M30">
            <v>25</v>
          </cell>
        </row>
        <row r="31">
          <cell r="M31">
            <v>25</v>
          </cell>
        </row>
        <row r="32">
          <cell r="M32">
            <v>25</v>
          </cell>
        </row>
        <row r="33">
          <cell r="M33">
            <v>25</v>
          </cell>
        </row>
        <row r="34">
          <cell r="M34">
            <v>25</v>
          </cell>
        </row>
        <row r="35">
          <cell r="M35">
            <v>25</v>
          </cell>
        </row>
        <row r="36">
          <cell r="M36">
            <v>25</v>
          </cell>
        </row>
        <row r="37">
          <cell r="M37">
            <v>25</v>
          </cell>
        </row>
        <row r="38">
          <cell r="M38">
            <v>25</v>
          </cell>
        </row>
        <row r="39">
          <cell r="M39">
            <v>25</v>
          </cell>
        </row>
        <row r="40">
          <cell r="M40">
            <v>25</v>
          </cell>
        </row>
        <row r="41">
          <cell r="M41">
            <v>25</v>
          </cell>
        </row>
        <row r="42">
          <cell r="M42">
            <v>25</v>
          </cell>
        </row>
        <row r="43">
          <cell r="M43">
            <v>25</v>
          </cell>
        </row>
        <row r="44">
          <cell r="M44">
            <v>25</v>
          </cell>
        </row>
        <row r="45">
          <cell r="M45">
            <v>25</v>
          </cell>
        </row>
        <row r="46">
          <cell r="M46">
            <v>25</v>
          </cell>
        </row>
        <row r="47">
          <cell r="M47">
            <v>25</v>
          </cell>
        </row>
        <row r="48">
          <cell r="M48">
            <v>25</v>
          </cell>
        </row>
        <row r="49">
          <cell r="M49">
            <v>25</v>
          </cell>
        </row>
        <row r="50">
          <cell r="M50">
            <v>25</v>
          </cell>
        </row>
        <row r="51">
          <cell r="M51">
            <v>25</v>
          </cell>
        </row>
        <row r="52">
          <cell r="M52">
            <v>25</v>
          </cell>
        </row>
        <row r="53">
          <cell r="M53">
            <v>25</v>
          </cell>
        </row>
        <row r="54">
          <cell r="M54">
            <v>25</v>
          </cell>
        </row>
        <row r="55">
          <cell r="M55">
            <v>25</v>
          </cell>
        </row>
        <row r="56">
          <cell r="M56">
            <v>25</v>
          </cell>
        </row>
        <row r="57">
          <cell r="M57">
            <v>25</v>
          </cell>
        </row>
        <row r="58">
          <cell r="M58">
            <v>25</v>
          </cell>
        </row>
        <row r="59">
          <cell r="M59">
            <v>25</v>
          </cell>
        </row>
        <row r="60">
          <cell r="M60">
            <v>25</v>
          </cell>
        </row>
        <row r="61">
          <cell r="M61">
            <v>25</v>
          </cell>
        </row>
        <row r="62">
          <cell r="M62">
            <v>25</v>
          </cell>
        </row>
        <row r="63">
          <cell r="M63">
            <v>25</v>
          </cell>
        </row>
        <row r="64">
          <cell r="M64">
            <v>25</v>
          </cell>
        </row>
        <row r="65">
          <cell r="M65">
            <v>25</v>
          </cell>
        </row>
        <row r="66">
          <cell r="M66">
            <v>25</v>
          </cell>
        </row>
        <row r="67">
          <cell r="M67">
            <v>25</v>
          </cell>
        </row>
        <row r="68">
          <cell r="M68">
            <v>25</v>
          </cell>
        </row>
        <row r="69">
          <cell r="M69">
            <v>25</v>
          </cell>
        </row>
        <row r="70">
          <cell r="M70">
            <v>25</v>
          </cell>
        </row>
        <row r="71">
          <cell r="M71">
            <v>25</v>
          </cell>
        </row>
        <row r="72">
          <cell r="M72">
            <v>25</v>
          </cell>
        </row>
        <row r="73">
          <cell r="M73">
            <v>25</v>
          </cell>
        </row>
        <row r="74">
          <cell r="M74">
            <v>25</v>
          </cell>
        </row>
        <row r="75">
          <cell r="M75">
            <v>25</v>
          </cell>
        </row>
        <row r="76">
          <cell r="M76">
            <v>25</v>
          </cell>
        </row>
        <row r="77">
          <cell r="M77">
            <v>25</v>
          </cell>
        </row>
        <row r="78">
          <cell r="M78">
            <v>25</v>
          </cell>
        </row>
        <row r="79">
          <cell r="M79">
            <v>25</v>
          </cell>
        </row>
        <row r="80">
          <cell r="M80">
            <v>25</v>
          </cell>
        </row>
        <row r="81">
          <cell r="M81">
            <v>25</v>
          </cell>
        </row>
        <row r="82">
          <cell r="M82">
            <v>25</v>
          </cell>
        </row>
        <row r="83">
          <cell r="M83">
            <v>25</v>
          </cell>
        </row>
        <row r="84">
          <cell r="M84">
            <v>25</v>
          </cell>
        </row>
        <row r="85">
          <cell r="M85">
            <v>25</v>
          </cell>
        </row>
        <row r="86">
          <cell r="M86">
            <v>25</v>
          </cell>
        </row>
        <row r="87">
          <cell r="M87">
            <v>25</v>
          </cell>
        </row>
        <row r="88">
          <cell r="M88">
            <v>25</v>
          </cell>
        </row>
        <row r="89">
          <cell r="M89">
            <v>25</v>
          </cell>
        </row>
        <row r="90">
          <cell r="M90">
            <v>25</v>
          </cell>
        </row>
        <row r="91">
          <cell r="M91">
            <v>25</v>
          </cell>
        </row>
        <row r="92">
          <cell r="M92">
            <v>25</v>
          </cell>
        </row>
        <row r="93">
          <cell r="M93">
            <v>25</v>
          </cell>
        </row>
        <row r="94">
          <cell r="M94">
            <v>25</v>
          </cell>
        </row>
        <row r="95">
          <cell r="M95">
            <v>25</v>
          </cell>
        </row>
        <row r="96">
          <cell r="M96">
            <v>25</v>
          </cell>
        </row>
        <row r="97">
          <cell r="M97">
            <v>25</v>
          </cell>
        </row>
        <row r="98">
          <cell r="M98">
            <v>25</v>
          </cell>
        </row>
        <row r="99">
          <cell r="M99">
            <v>25</v>
          </cell>
        </row>
        <row r="100">
          <cell r="M100">
            <v>25</v>
          </cell>
        </row>
        <row r="101">
          <cell r="M101">
            <v>25</v>
          </cell>
        </row>
        <row r="102">
          <cell r="M102">
            <v>25</v>
          </cell>
        </row>
        <row r="103">
          <cell r="M103">
            <v>25</v>
          </cell>
        </row>
        <row r="104">
          <cell r="M104">
            <v>25</v>
          </cell>
        </row>
        <row r="105">
          <cell r="M105">
            <v>25</v>
          </cell>
        </row>
        <row r="106">
          <cell r="M106">
            <v>25</v>
          </cell>
        </row>
        <row r="107">
          <cell r="M107">
            <v>25</v>
          </cell>
        </row>
        <row r="108">
          <cell r="M108">
            <v>25</v>
          </cell>
        </row>
        <row r="109">
          <cell r="M109">
            <v>25</v>
          </cell>
        </row>
        <row r="110">
          <cell r="M110">
            <v>25</v>
          </cell>
        </row>
        <row r="111">
          <cell r="M111">
            <v>25</v>
          </cell>
        </row>
        <row r="112">
          <cell r="M112">
            <v>25</v>
          </cell>
        </row>
        <row r="113">
          <cell r="M113">
            <v>25</v>
          </cell>
        </row>
        <row r="114">
          <cell r="M114">
            <v>25</v>
          </cell>
        </row>
        <row r="115">
          <cell r="M115">
            <v>25</v>
          </cell>
        </row>
        <row r="116">
          <cell r="M116">
            <v>25</v>
          </cell>
        </row>
        <row r="117">
          <cell r="M117">
            <v>25</v>
          </cell>
        </row>
        <row r="118">
          <cell r="M118">
            <v>25</v>
          </cell>
        </row>
        <row r="119">
          <cell r="M119">
            <v>25</v>
          </cell>
        </row>
        <row r="120">
          <cell r="M120">
            <v>25</v>
          </cell>
        </row>
        <row r="121">
          <cell r="M121">
            <v>25</v>
          </cell>
        </row>
        <row r="122">
          <cell r="M122">
            <v>25</v>
          </cell>
        </row>
        <row r="123">
          <cell r="M123">
            <v>25</v>
          </cell>
        </row>
        <row r="124">
          <cell r="M124">
            <v>25</v>
          </cell>
        </row>
        <row r="125">
          <cell r="M125">
            <v>25</v>
          </cell>
        </row>
        <row r="126">
          <cell r="M126">
            <v>25</v>
          </cell>
        </row>
        <row r="127">
          <cell r="M127">
            <v>25</v>
          </cell>
        </row>
        <row r="128">
          <cell r="M128">
            <v>25</v>
          </cell>
        </row>
        <row r="129">
          <cell r="M129">
            <v>25</v>
          </cell>
        </row>
        <row r="130">
          <cell r="M130">
            <v>25</v>
          </cell>
        </row>
        <row r="131">
          <cell r="M131">
            <v>25</v>
          </cell>
        </row>
        <row r="132">
          <cell r="M132">
            <v>25</v>
          </cell>
        </row>
        <row r="133">
          <cell r="M133">
            <v>25</v>
          </cell>
        </row>
        <row r="134">
          <cell r="M134">
            <v>25</v>
          </cell>
        </row>
        <row r="135">
          <cell r="M135">
            <v>25</v>
          </cell>
        </row>
        <row r="136">
          <cell r="M136">
            <v>25</v>
          </cell>
        </row>
        <row r="137">
          <cell r="M137">
            <v>25</v>
          </cell>
        </row>
        <row r="138">
          <cell r="M138">
            <v>25</v>
          </cell>
        </row>
        <row r="139">
          <cell r="M139">
            <v>25</v>
          </cell>
        </row>
        <row r="140">
          <cell r="M140">
            <v>25</v>
          </cell>
        </row>
        <row r="141">
          <cell r="M141">
            <v>25</v>
          </cell>
        </row>
        <row r="142">
          <cell r="M142">
            <v>25</v>
          </cell>
        </row>
        <row r="143">
          <cell r="M143">
            <v>25</v>
          </cell>
        </row>
        <row r="144">
          <cell r="M144">
            <v>25</v>
          </cell>
        </row>
        <row r="145">
          <cell r="M145">
            <v>25</v>
          </cell>
        </row>
        <row r="146">
          <cell r="M146">
            <v>25</v>
          </cell>
        </row>
        <row r="147">
          <cell r="M147">
            <v>25</v>
          </cell>
        </row>
        <row r="148">
          <cell r="M148">
            <v>25</v>
          </cell>
        </row>
        <row r="149">
          <cell r="M149">
            <v>25</v>
          </cell>
        </row>
        <row r="150">
          <cell r="M150">
            <v>25</v>
          </cell>
        </row>
        <row r="151">
          <cell r="M151">
            <v>25</v>
          </cell>
        </row>
        <row r="152">
          <cell r="M152">
            <v>25</v>
          </cell>
        </row>
        <row r="153">
          <cell r="M153">
            <v>25</v>
          </cell>
        </row>
        <row r="154">
          <cell r="M154">
            <v>25</v>
          </cell>
        </row>
        <row r="155">
          <cell r="M155">
            <v>25</v>
          </cell>
        </row>
        <row r="156">
          <cell r="M156">
            <v>25</v>
          </cell>
        </row>
        <row r="157">
          <cell r="M157">
            <v>25</v>
          </cell>
        </row>
        <row r="158">
          <cell r="M158">
            <v>25</v>
          </cell>
        </row>
        <row r="159">
          <cell r="M159">
            <v>25</v>
          </cell>
        </row>
        <row r="160">
          <cell r="M160">
            <v>25</v>
          </cell>
        </row>
        <row r="161">
          <cell r="M161">
            <v>25</v>
          </cell>
        </row>
        <row r="162">
          <cell r="M162">
            <v>25</v>
          </cell>
        </row>
        <row r="163">
          <cell r="M163">
            <v>25</v>
          </cell>
        </row>
        <row r="164">
          <cell r="M164">
            <v>25</v>
          </cell>
        </row>
        <row r="165">
          <cell r="M165">
            <v>25</v>
          </cell>
        </row>
        <row r="166">
          <cell r="M166">
            <v>25</v>
          </cell>
        </row>
        <row r="167">
          <cell r="M167">
            <v>25</v>
          </cell>
        </row>
        <row r="168">
          <cell r="M168">
            <v>25</v>
          </cell>
        </row>
        <row r="169">
          <cell r="M169">
            <v>25</v>
          </cell>
        </row>
        <row r="170">
          <cell r="M170">
            <v>25</v>
          </cell>
        </row>
        <row r="171">
          <cell r="M171">
            <v>25</v>
          </cell>
        </row>
        <row r="172">
          <cell r="M172">
            <v>25</v>
          </cell>
        </row>
        <row r="173">
          <cell r="M173">
            <v>25</v>
          </cell>
        </row>
        <row r="174">
          <cell r="M174">
            <v>25</v>
          </cell>
        </row>
        <row r="175">
          <cell r="M175">
            <v>25</v>
          </cell>
        </row>
        <row r="176">
          <cell r="M176">
            <v>25</v>
          </cell>
        </row>
        <row r="177">
          <cell r="M177">
            <v>25</v>
          </cell>
        </row>
        <row r="178">
          <cell r="M178">
            <v>25</v>
          </cell>
        </row>
        <row r="179">
          <cell r="M179">
            <v>25</v>
          </cell>
        </row>
        <row r="180">
          <cell r="M180">
            <v>25</v>
          </cell>
        </row>
        <row r="181">
          <cell r="M181">
            <v>25</v>
          </cell>
        </row>
        <row r="182">
          <cell r="M182">
            <v>25</v>
          </cell>
        </row>
        <row r="183">
          <cell r="M183">
            <v>25</v>
          </cell>
        </row>
        <row r="184">
          <cell r="M184">
            <v>25</v>
          </cell>
        </row>
        <row r="185">
          <cell r="M185">
            <v>25</v>
          </cell>
        </row>
        <row r="186">
          <cell r="M186">
            <v>25</v>
          </cell>
        </row>
        <row r="187">
          <cell r="M187">
            <v>25</v>
          </cell>
        </row>
        <row r="188">
          <cell r="M188">
            <v>25</v>
          </cell>
        </row>
        <row r="189">
          <cell r="M189">
            <v>25</v>
          </cell>
        </row>
        <row r="190">
          <cell r="M190">
            <v>25</v>
          </cell>
        </row>
        <row r="191">
          <cell r="M191">
            <v>25</v>
          </cell>
        </row>
        <row r="192">
          <cell r="M192">
            <v>25</v>
          </cell>
        </row>
        <row r="193">
          <cell r="M193">
            <v>25</v>
          </cell>
        </row>
        <row r="194">
          <cell r="M194">
            <v>25</v>
          </cell>
        </row>
        <row r="195">
          <cell r="M195">
            <v>25</v>
          </cell>
        </row>
        <row r="196">
          <cell r="M196">
            <v>25</v>
          </cell>
        </row>
        <row r="197">
          <cell r="M197">
            <v>25</v>
          </cell>
        </row>
        <row r="198">
          <cell r="M198">
            <v>25</v>
          </cell>
        </row>
        <row r="199">
          <cell r="M199">
            <v>25</v>
          </cell>
        </row>
        <row r="200">
          <cell r="M200">
            <v>25</v>
          </cell>
        </row>
        <row r="201">
          <cell r="M201">
            <v>25</v>
          </cell>
        </row>
        <row r="202">
          <cell r="M202">
            <v>25</v>
          </cell>
        </row>
        <row r="203">
          <cell r="M203">
            <v>25</v>
          </cell>
        </row>
        <row r="204">
          <cell r="M204">
            <v>25</v>
          </cell>
        </row>
        <row r="205">
          <cell r="M205">
            <v>25</v>
          </cell>
        </row>
        <row r="206">
          <cell r="M206">
            <v>25</v>
          </cell>
        </row>
        <row r="207">
          <cell r="M207">
            <v>25</v>
          </cell>
        </row>
        <row r="208">
          <cell r="M208">
            <v>25</v>
          </cell>
        </row>
        <row r="209">
          <cell r="M209">
            <v>25</v>
          </cell>
        </row>
        <row r="210">
          <cell r="M210">
            <v>25</v>
          </cell>
        </row>
        <row r="211">
          <cell r="M211">
            <v>25</v>
          </cell>
        </row>
        <row r="212">
          <cell r="M212">
            <v>25</v>
          </cell>
        </row>
        <row r="213">
          <cell r="M213">
            <v>25</v>
          </cell>
        </row>
        <row r="214">
          <cell r="M214">
            <v>25</v>
          </cell>
        </row>
        <row r="215">
          <cell r="M215">
            <v>25</v>
          </cell>
        </row>
        <row r="216">
          <cell r="M216">
            <v>25</v>
          </cell>
        </row>
        <row r="217">
          <cell r="M217">
            <v>25</v>
          </cell>
        </row>
        <row r="218">
          <cell r="M218">
            <v>25</v>
          </cell>
        </row>
        <row r="219">
          <cell r="M219">
            <v>25</v>
          </cell>
        </row>
        <row r="220">
          <cell r="M220">
            <v>25</v>
          </cell>
        </row>
        <row r="221">
          <cell r="M221">
            <v>25</v>
          </cell>
        </row>
        <row r="222">
          <cell r="M222">
            <v>25</v>
          </cell>
        </row>
        <row r="223">
          <cell r="M223">
            <v>25</v>
          </cell>
        </row>
        <row r="224">
          <cell r="M224">
            <v>25</v>
          </cell>
        </row>
        <row r="225">
          <cell r="M225">
            <v>25</v>
          </cell>
        </row>
        <row r="226">
          <cell r="M226">
            <v>25</v>
          </cell>
        </row>
        <row r="227">
          <cell r="M227">
            <v>25</v>
          </cell>
        </row>
        <row r="228">
          <cell r="M228">
            <v>25</v>
          </cell>
        </row>
        <row r="229">
          <cell r="M229">
            <v>25</v>
          </cell>
        </row>
        <row r="230">
          <cell r="M230">
            <v>25</v>
          </cell>
        </row>
        <row r="231">
          <cell r="M231">
            <v>25</v>
          </cell>
        </row>
        <row r="232">
          <cell r="M232">
            <v>25</v>
          </cell>
        </row>
        <row r="233">
          <cell r="M233">
            <v>25</v>
          </cell>
        </row>
        <row r="234">
          <cell r="M234">
            <v>25</v>
          </cell>
        </row>
        <row r="235">
          <cell r="M235">
            <v>25</v>
          </cell>
        </row>
        <row r="236">
          <cell r="M236">
            <v>25</v>
          </cell>
        </row>
        <row r="237">
          <cell r="M237">
            <v>25</v>
          </cell>
        </row>
        <row r="238">
          <cell r="M238">
            <v>25</v>
          </cell>
        </row>
        <row r="239">
          <cell r="M239">
            <v>25</v>
          </cell>
        </row>
        <row r="240">
          <cell r="M240">
            <v>25</v>
          </cell>
        </row>
        <row r="241">
          <cell r="M241">
            <v>25</v>
          </cell>
        </row>
        <row r="242">
          <cell r="M242">
            <v>25</v>
          </cell>
        </row>
        <row r="243">
          <cell r="M243">
            <v>25</v>
          </cell>
        </row>
        <row r="244">
          <cell r="M244">
            <v>25</v>
          </cell>
        </row>
        <row r="245">
          <cell r="M245">
            <v>25</v>
          </cell>
        </row>
        <row r="246">
          <cell r="M246">
            <v>25</v>
          </cell>
        </row>
        <row r="247">
          <cell r="M247">
            <v>25</v>
          </cell>
        </row>
        <row r="248">
          <cell r="M248">
            <v>25</v>
          </cell>
        </row>
        <row r="249">
          <cell r="M249">
            <v>25</v>
          </cell>
        </row>
        <row r="250">
          <cell r="M250">
            <v>25</v>
          </cell>
        </row>
        <row r="251">
          <cell r="M251">
            <v>25</v>
          </cell>
        </row>
        <row r="252">
          <cell r="M252">
            <v>25</v>
          </cell>
        </row>
        <row r="253">
          <cell r="M253">
            <v>25</v>
          </cell>
        </row>
        <row r="254">
          <cell r="M254">
            <v>25</v>
          </cell>
        </row>
        <row r="255">
          <cell r="M255">
            <v>25</v>
          </cell>
        </row>
        <row r="256">
          <cell r="M256">
            <v>25</v>
          </cell>
        </row>
        <row r="257">
          <cell r="M257">
            <v>25</v>
          </cell>
        </row>
        <row r="258">
          <cell r="M258">
            <v>25</v>
          </cell>
        </row>
        <row r="259">
          <cell r="M259">
            <v>25</v>
          </cell>
        </row>
        <row r="260">
          <cell r="M260">
            <v>25</v>
          </cell>
        </row>
        <row r="261">
          <cell r="M261">
            <v>25</v>
          </cell>
        </row>
        <row r="262">
          <cell r="M262">
            <v>25</v>
          </cell>
        </row>
        <row r="263">
          <cell r="M263">
            <v>25</v>
          </cell>
        </row>
        <row r="264">
          <cell r="M264">
            <v>25</v>
          </cell>
        </row>
        <row r="265">
          <cell r="M265">
            <v>25</v>
          </cell>
        </row>
        <row r="266">
          <cell r="M266">
            <v>25</v>
          </cell>
        </row>
        <row r="267">
          <cell r="M267">
            <v>25</v>
          </cell>
        </row>
        <row r="268">
          <cell r="M268">
            <v>25</v>
          </cell>
        </row>
        <row r="269">
          <cell r="M269">
            <v>25</v>
          </cell>
        </row>
        <row r="270">
          <cell r="M270">
            <v>25</v>
          </cell>
        </row>
        <row r="271">
          <cell r="M271">
            <v>25</v>
          </cell>
        </row>
        <row r="272">
          <cell r="M272">
            <v>25</v>
          </cell>
        </row>
        <row r="273">
          <cell r="M273">
            <v>25</v>
          </cell>
        </row>
        <row r="274">
          <cell r="M274">
            <v>25</v>
          </cell>
        </row>
        <row r="275">
          <cell r="M275">
            <v>25</v>
          </cell>
        </row>
        <row r="276">
          <cell r="M276">
            <v>25</v>
          </cell>
        </row>
        <row r="277">
          <cell r="M277">
            <v>25</v>
          </cell>
        </row>
        <row r="278">
          <cell r="M278">
            <v>25</v>
          </cell>
        </row>
        <row r="279">
          <cell r="M279">
            <v>25</v>
          </cell>
        </row>
        <row r="280">
          <cell r="M280">
            <v>25</v>
          </cell>
        </row>
        <row r="281">
          <cell r="M281">
            <v>25</v>
          </cell>
        </row>
        <row r="282">
          <cell r="M282">
            <v>25</v>
          </cell>
        </row>
        <row r="283">
          <cell r="M283">
            <v>25</v>
          </cell>
        </row>
        <row r="284">
          <cell r="M284">
            <v>25</v>
          </cell>
        </row>
        <row r="285">
          <cell r="M285">
            <v>25</v>
          </cell>
        </row>
        <row r="286">
          <cell r="M286">
            <v>25</v>
          </cell>
        </row>
        <row r="287">
          <cell r="M287">
            <v>25</v>
          </cell>
        </row>
        <row r="288">
          <cell r="M288">
            <v>25</v>
          </cell>
        </row>
        <row r="289">
          <cell r="M289">
            <v>25</v>
          </cell>
        </row>
        <row r="290">
          <cell r="M290">
            <v>25</v>
          </cell>
        </row>
        <row r="291">
          <cell r="M291">
            <v>25</v>
          </cell>
        </row>
        <row r="292">
          <cell r="M292">
            <v>25</v>
          </cell>
        </row>
        <row r="293">
          <cell r="M293">
            <v>25</v>
          </cell>
        </row>
        <row r="294">
          <cell r="M294">
            <v>25</v>
          </cell>
        </row>
        <row r="295">
          <cell r="M295">
            <v>25</v>
          </cell>
        </row>
        <row r="296">
          <cell r="M296">
            <v>25</v>
          </cell>
        </row>
        <row r="297">
          <cell r="M297">
            <v>25</v>
          </cell>
        </row>
        <row r="298">
          <cell r="M298">
            <v>25</v>
          </cell>
        </row>
        <row r="299">
          <cell r="M299">
            <v>25</v>
          </cell>
        </row>
        <row r="300">
          <cell r="M300">
            <v>25</v>
          </cell>
        </row>
        <row r="301">
          <cell r="M301">
            <v>25</v>
          </cell>
        </row>
        <row r="302">
          <cell r="M302">
            <v>25</v>
          </cell>
        </row>
        <row r="303">
          <cell r="M303">
            <v>25</v>
          </cell>
        </row>
        <row r="304">
          <cell r="M304">
            <v>25</v>
          </cell>
        </row>
        <row r="305">
          <cell r="M305">
            <v>25</v>
          </cell>
        </row>
        <row r="306">
          <cell r="M306">
            <v>25</v>
          </cell>
        </row>
        <row r="307">
          <cell r="M307">
            <v>25</v>
          </cell>
        </row>
        <row r="308">
          <cell r="M308">
            <v>25</v>
          </cell>
        </row>
        <row r="309">
          <cell r="M309">
            <v>25</v>
          </cell>
        </row>
        <row r="310">
          <cell r="M310">
            <v>25</v>
          </cell>
        </row>
        <row r="311">
          <cell r="M311">
            <v>25</v>
          </cell>
        </row>
        <row r="312">
          <cell r="M312">
            <v>25</v>
          </cell>
        </row>
        <row r="313">
          <cell r="M313">
            <v>25</v>
          </cell>
        </row>
        <row r="314">
          <cell r="M314">
            <v>25</v>
          </cell>
        </row>
        <row r="315">
          <cell r="M315">
            <v>25</v>
          </cell>
        </row>
        <row r="316">
          <cell r="M316">
            <v>25</v>
          </cell>
        </row>
        <row r="317">
          <cell r="M317">
            <v>25</v>
          </cell>
        </row>
        <row r="318">
          <cell r="M318">
            <v>25</v>
          </cell>
        </row>
        <row r="319">
          <cell r="M319">
            <v>25</v>
          </cell>
        </row>
        <row r="320">
          <cell r="M320">
            <v>25</v>
          </cell>
        </row>
        <row r="321">
          <cell r="M321">
            <v>25</v>
          </cell>
        </row>
        <row r="322">
          <cell r="M322">
            <v>25</v>
          </cell>
        </row>
        <row r="323">
          <cell r="M323">
            <v>25</v>
          </cell>
        </row>
        <row r="324">
          <cell r="M324">
            <v>25</v>
          </cell>
        </row>
        <row r="325">
          <cell r="M325">
            <v>25</v>
          </cell>
        </row>
        <row r="326">
          <cell r="M326">
            <v>25</v>
          </cell>
        </row>
        <row r="327">
          <cell r="M327">
            <v>25</v>
          </cell>
        </row>
        <row r="328">
          <cell r="M328">
            <v>25</v>
          </cell>
        </row>
        <row r="329">
          <cell r="M329">
            <v>25</v>
          </cell>
        </row>
        <row r="330">
          <cell r="M330">
            <v>25</v>
          </cell>
        </row>
        <row r="331">
          <cell r="M331">
            <v>25</v>
          </cell>
        </row>
        <row r="332">
          <cell r="M332">
            <v>25</v>
          </cell>
        </row>
        <row r="333">
          <cell r="M333">
            <v>25</v>
          </cell>
        </row>
        <row r="334">
          <cell r="M334">
            <v>25</v>
          </cell>
        </row>
        <row r="335">
          <cell r="M335">
            <v>25</v>
          </cell>
        </row>
        <row r="336">
          <cell r="M336">
            <v>25</v>
          </cell>
        </row>
        <row r="337">
          <cell r="M337">
            <v>25</v>
          </cell>
        </row>
        <row r="338">
          <cell r="M338">
            <v>25</v>
          </cell>
        </row>
        <row r="339">
          <cell r="M339">
            <v>25</v>
          </cell>
        </row>
        <row r="340">
          <cell r="M340">
            <v>25</v>
          </cell>
        </row>
        <row r="341">
          <cell r="M341">
            <v>25</v>
          </cell>
        </row>
        <row r="342">
          <cell r="M342">
            <v>25</v>
          </cell>
        </row>
        <row r="343">
          <cell r="M343">
            <v>25</v>
          </cell>
        </row>
        <row r="344">
          <cell r="M344">
            <v>25</v>
          </cell>
        </row>
        <row r="345">
          <cell r="M345">
            <v>25</v>
          </cell>
        </row>
        <row r="346">
          <cell r="M346">
            <v>25</v>
          </cell>
        </row>
        <row r="347">
          <cell r="M347">
            <v>25</v>
          </cell>
        </row>
        <row r="348">
          <cell r="M348">
            <v>25</v>
          </cell>
        </row>
        <row r="349">
          <cell r="M349">
            <v>25</v>
          </cell>
        </row>
        <row r="350">
          <cell r="M350">
            <v>25</v>
          </cell>
        </row>
        <row r="351">
          <cell r="M351">
            <v>25</v>
          </cell>
        </row>
        <row r="352">
          <cell r="M352">
            <v>25</v>
          </cell>
        </row>
        <row r="353">
          <cell r="M353">
            <v>25</v>
          </cell>
        </row>
        <row r="354">
          <cell r="M354">
            <v>25</v>
          </cell>
        </row>
        <row r="355">
          <cell r="M355">
            <v>25</v>
          </cell>
        </row>
        <row r="356">
          <cell r="M356">
            <v>25</v>
          </cell>
        </row>
        <row r="357">
          <cell r="M357">
            <v>25</v>
          </cell>
        </row>
        <row r="358">
          <cell r="M358">
            <v>25</v>
          </cell>
        </row>
        <row r="359">
          <cell r="M359">
            <v>25</v>
          </cell>
        </row>
        <row r="360">
          <cell r="M360">
            <v>25</v>
          </cell>
        </row>
        <row r="361">
          <cell r="M361">
            <v>25</v>
          </cell>
        </row>
        <row r="362">
          <cell r="M362">
            <v>25</v>
          </cell>
        </row>
        <row r="363">
          <cell r="M363">
            <v>25</v>
          </cell>
        </row>
        <row r="364">
          <cell r="M364">
            <v>25</v>
          </cell>
        </row>
        <row r="365">
          <cell r="M365">
            <v>25</v>
          </cell>
        </row>
        <row r="366">
          <cell r="M366">
            <v>25</v>
          </cell>
        </row>
        <row r="367">
          <cell r="M367">
            <v>25</v>
          </cell>
        </row>
        <row r="368">
          <cell r="M368">
            <v>25</v>
          </cell>
        </row>
        <row r="369">
          <cell r="M369">
            <v>25</v>
          </cell>
        </row>
        <row r="370">
          <cell r="M370">
            <v>25</v>
          </cell>
        </row>
        <row r="371">
          <cell r="M371">
            <v>25</v>
          </cell>
        </row>
        <row r="372">
          <cell r="M372">
            <v>25</v>
          </cell>
        </row>
        <row r="373">
          <cell r="M373">
            <v>25</v>
          </cell>
        </row>
        <row r="374">
          <cell r="M374">
            <v>25</v>
          </cell>
        </row>
        <row r="375">
          <cell r="M375">
            <v>25</v>
          </cell>
        </row>
        <row r="376">
          <cell r="M376">
            <v>25</v>
          </cell>
        </row>
        <row r="377">
          <cell r="M377">
            <v>25</v>
          </cell>
        </row>
        <row r="378">
          <cell r="M378">
            <v>25</v>
          </cell>
        </row>
        <row r="379">
          <cell r="M379">
            <v>25</v>
          </cell>
        </row>
        <row r="380">
          <cell r="M380">
            <v>25</v>
          </cell>
        </row>
        <row r="381">
          <cell r="M381">
            <v>25</v>
          </cell>
        </row>
        <row r="382">
          <cell r="M382">
            <v>25</v>
          </cell>
        </row>
        <row r="383">
          <cell r="M383">
            <v>25</v>
          </cell>
        </row>
        <row r="384">
          <cell r="M384">
            <v>25</v>
          </cell>
        </row>
        <row r="385">
          <cell r="M385">
            <v>25</v>
          </cell>
        </row>
        <row r="386">
          <cell r="M386">
            <v>25</v>
          </cell>
        </row>
        <row r="387">
          <cell r="M387">
            <v>25</v>
          </cell>
        </row>
        <row r="388">
          <cell r="M388">
            <v>25</v>
          </cell>
        </row>
        <row r="389">
          <cell r="M389">
            <v>25</v>
          </cell>
        </row>
        <row r="390">
          <cell r="M390">
            <v>25</v>
          </cell>
        </row>
        <row r="391">
          <cell r="M391">
            <v>25</v>
          </cell>
        </row>
        <row r="392">
          <cell r="M392">
            <v>25</v>
          </cell>
        </row>
        <row r="393">
          <cell r="M393">
            <v>25</v>
          </cell>
        </row>
        <row r="394">
          <cell r="M394">
            <v>25</v>
          </cell>
        </row>
        <row r="395">
          <cell r="M395">
            <v>25</v>
          </cell>
        </row>
        <row r="396">
          <cell r="M396">
            <v>25</v>
          </cell>
        </row>
        <row r="397">
          <cell r="M397">
            <v>25</v>
          </cell>
        </row>
        <row r="398">
          <cell r="M398">
            <v>25</v>
          </cell>
        </row>
        <row r="399">
          <cell r="M399">
            <v>25</v>
          </cell>
        </row>
        <row r="400">
          <cell r="M400">
            <v>25</v>
          </cell>
        </row>
        <row r="401">
          <cell r="M401">
            <v>25</v>
          </cell>
        </row>
        <row r="402">
          <cell r="M402">
            <v>25</v>
          </cell>
        </row>
        <row r="403">
          <cell r="M403">
            <v>25</v>
          </cell>
        </row>
        <row r="404">
          <cell r="M404">
            <v>25</v>
          </cell>
        </row>
        <row r="405">
          <cell r="M405">
            <v>25</v>
          </cell>
        </row>
        <row r="406">
          <cell r="M406">
            <v>25</v>
          </cell>
        </row>
        <row r="407">
          <cell r="M407">
            <v>25</v>
          </cell>
        </row>
        <row r="408">
          <cell r="M408">
            <v>25</v>
          </cell>
        </row>
        <row r="409">
          <cell r="M409">
            <v>25</v>
          </cell>
        </row>
        <row r="410">
          <cell r="M410">
            <v>25</v>
          </cell>
        </row>
        <row r="411">
          <cell r="M411">
            <v>25</v>
          </cell>
        </row>
        <row r="412">
          <cell r="M412">
            <v>25</v>
          </cell>
        </row>
        <row r="413">
          <cell r="M413">
            <v>25</v>
          </cell>
        </row>
        <row r="414">
          <cell r="M414">
            <v>25</v>
          </cell>
        </row>
        <row r="415">
          <cell r="M415">
            <v>25</v>
          </cell>
        </row>
        <row r="416">
          <cell r="M416">
            <v>25</v>
          </cell>
        </row>
        <row r="417">
          <cell r="M417">
            <v>25</v>
          </cell>
        </row>
        <row r="418">
          <cell r="M418">
            <v>25</v>
          </cell>
        </row>
        <row r="419">
          <cell r="M419">
            <v>25</v>
          </cell>
        </row>
        <row r="420">
          <cell r="M420">
            <v>25</v>
          </cell>
        </row>
        <row r="421">
          <cell r="M421">
            <v>25</v>
          </cell>
        </row>
        <row r="422">
          <cell r="M422">
            <v>25</v>
          </cell>
        </row>
        <row r="423">
          <cell r="M423">
            <v>25</v>
          </cell>
        </row>
        <row r="424">
          <cell r="M424">
            <v>25</v>
          </cell>
        </row>
        <row r="425">
          <cell r="M425">
            <v>25</v>
          </cell>
        </row>
        <row r="426">
          <cell r="M426">
            <v>25</v>
          </cell>
        </row>
        <row r="427">
          <cell r="M427">
            <v>25</v>
          </cell>
        </row>
        <row r="428">
          <cell r="M428">
            <v>25</v>
          </cell>
        </row>
        <row r="429">
          <cell r="M429">
            <v>25</v>
          </cell>
        </row>
        <row r="430">
          <cell r="M430">
            <v>25</v>
          </cell>
        </row>
        <row r="431">
          <cell r="M431">
            <v>25</v>
          </cell>
        </row>
        <row r="432">
          <cell r="M432">
            <v>25</v>
          </cell>
        </row>
        <row r="433">
          <cell r="M433">
            <v>25</v>
          </cell>
        </row>
        <row r="434">
          <cell r="M434">
            <v>25</v>
          </cell>
        </row>
        <row r="435">
          <cell r="M435">
            <v>25</v>
          </cell>
        </row>
        <row r="436">
          <cell r="M436">
            <v>25</v>
          </cell>
        </row>
        <row r="437">
          <cell r="M437">
            <v>25</v>
          </cell>
        </row>
        <row r="438">
          <cell r="M438">
            <v>25</v>
          </cell>
        </row>
        <row r="439">
          <cell r="M439">
            <v>25</v>
          </cell>
        </row>
        <row r="440">
          <cell r="M440">
            <v>25</v>
          </cell>
        </row>
        <row r="441">
          <cell r="M441">
            <v>25</v>
          </cell>
        </row>
        <row r="442">
          <cell r="M442">
            <v>25</v>
          </cell>
        </row>
        <row r="443">
          <cell r="M443">
            <v>25</v>
          </cell>
        </row>
        <row r="444">
          <cell r="M444">
            <v>25</v>
          </cell>
        </row>
        <row r="445">
          <cell r="M445">
            <v>25</v>
          </cell>
        </row>
        <row r="446">
          <cell r="M446">
            <v>25</v>
          </cell>
        </row>
        <row r="447">
          <cell r="M447">
            <v>25</v>
          </cell>
        </row>
        <row r="448">
          <cell r="M448">
            <v>25</v>
          </cell>
        </row>
        <row r="449">
          <cell r="M449">
            <v>25</v>
          </cell>
        </row>
        <row r="450">
          <cell r="M450">
            <v>25</v>
          </cell>
        </row>
        <row r="451">
          <cell r="M451">
            <v>25</v>
          </cell>
        </row>
        <row r="452">
          <cell r="M452">
            <v>25</v>
          </cell>
        </row>
        <row r="453">
          <cell r="M453">
            <v>25</v>
          </cell>
        </row>
        <row r="454">
          <cell r="M454">
            <v>25</v>
          </cell>
        </row>
        <row r="455">
          <cell r="M455">
            <v>25</v>
          </cell>
        </row>
        <row r="456">
          <cell r="M456">
            <v>25</v>
          </cell>
        </row>
        <row r="457">
          <cell r="M457">
            <v>25</v>
          </cell>
        </row>
        <row r="458">
          <cell r="M458">
            <v>25</v>
          </cell>
        </row>
        <row r="459">
          <cell r="M459">
            <v>25</v>
          </cell>
        </row>
        <row r="460">
          <cell r="M460">
            <v>25</v>
          </cell>
        </row>
        <row r="461">
          <cell r="M461">
            <v>25</v>
          </cell>
        </row>
        <row r="462">
          <cell r="M462">
            <v>25</v>
          </cell>
        </row>
        <row r="463">
          <cell r="M463">
            <v>25</v>
          </cell>
        </row>
        <row r="464">
          <cell r="M464">
            <v>25</v>
          </cell>
        </row>
        <row r="465">
          <cell r="M465">
            <v>25</v>
          </cell>
        </row>
        <row r="466">
          <cell r="M466">
            <v>25</v>
          </cell>
        </row>
        <row r="467">
          <cell r="M467">
            <v>25</v>
          </cell>
        </row>
        <row r="468">
          <cell r="M468">
            <v>25</v>
          </cell>
        </row>
        <row r="469">
          <cell r="M469">
            <v>25</v>
          </cell>
        </row>
        <row r="470">
          <cell r="M470">
            <v>25</v>
          </cell>
        </row>
        <row r="471">
          <cell r="M471">
            <v>25</v>
          </cell>
        </row>
        <row r="472">
          <cell r="M472">
            <v>25</v>
          </cell>
        </row>
        <row r="473">
          <cell r="M473">
            <v>25</v>
          </cell>
        </row>
        <row r="474">
          <cell r="M474">
            <v>25</v>
          </cell>
        </row>
        <row r="475">
          <cell r="M475">
            <v>25</v>
          </cell>
        </row>
        <row r="476">
          <cell r="M476">
            <v>25</v>
          </cell>
        </row>
        <row r="477">
          <cell r="M477">
            <v>25</v>
          </cell>
        </row>
        <row r="478">
          <cell r="M478">
            <v>25</v>
          </cell>
        </row>
        <row r="479">
          <cell r="M479">
            <v>25</v>
          </cell>
        </row>
        <row r="480">
          <cell r="M480">
            <v>25</v>
          </cell>
        </row>
        <row r="481">
          <cell r="M481">
            <v>25</v>
          </cell>
        </row>
        <row r="482">
          <cell r="M482">
            <v>25</v>
          </cell>
        </row>
        <row r="483">
          <cell r="M483">
            <v>25</v>
          </cell>
        </row>
        <row r="484">
          <cell r="M484">
            <v>25</v>
          </cell>
        </row>
        <row r="485">
          <cell r="M485">
            <v>25</v>
          </cell>
        </row>
        <row r="486">
          <cell r="M486">
            <v>25</v>
          </cell>
        </row>
        <row r="487">
          <cell r="M487">
            <v>25</v>
          </cell>
        </row>
        <row r="488">
          <cell r="M488">
            <v>25</v>
          </cell>
        </row>
        <row r="489">
          <cell r="M489">
            <v>25</v>
          </cell>
        </row>
        <row r="490">
          <cell r="M490">
            <v>25</v>
          </cell>
        </row>
        <row r="491">
          <cell r="M491">
            <v>25</v>
          </cell>
        </row>
        <row r="492">
          <cell r="M492">
            <v>25</v>
          </cell>
        </row>
        <row r="493">
          <cell r="M493">
            <v>25</v>
          </cell>
        </row>
        <row r="494">
          <cell r="M494">
            <v>25</v>
          </cell>
        </row>
        <row r="495">
          <cell r="M495">
            <v>25</v>
          </cell>
        </row>
        <row r="496">
          <cell r="M496">
            <v>25</v>
          </cell>
        </row>
        <row r="497">
          <cell r="M497">
            <v>25</v>
          </cell>
        </row>
        <row r="498">
          <cell r="M498">
            <v>25</v>
          </cell>
        </row>
        <row r="499">
          <cell r="M499">
            <v>25</v>
          </cell>
        </row>
        <row r="500">
          <cell r="M500">
            <v>25</v>
          </cell>
        </row>
        <row r="501">
          <cell r="M501">
            <v>25</v>
          </cell>
        </row>
        <row r="502">
          <cell r="M502">
            <v>25</v>
          </cell>
        </row>
        <row r="503">
          <cell r="M503">
            <v>25</v>
          </cell>
        </row>
        <row r="504">
          <cell r="M504">
            <v>25</v>
          </cell>
        </row>
        <row r="505">
          <cell r="M505">
            <v>25</v>
          </cell>
        </row>
        <row r="506">
          <cell r="M506">
            <v>25</v>
          </cell>
        </row>
        <row r="507">
          <cell r="M507">
            <v>25</v>
          </cell>
        </row>
        <row r="508">
          <cell r="M508">
            <v>25</v>
          </cell>
        </row>
        <row r="509">
          <cell r="M509">
            <v>25</v>
          </cell>
        </row>
        <row r="510">
          <cell r="M510">
            <v>25</v>
          </cell>
        </row>
        <row r="511">
          <cell r="M511">
            <v>25</v>
          </cell>
        </row>
        <row r="512">
          <cell r="M512">
            <v>25</v>
          </cell>
        </row>
        <row r="513">
          <cell r="M513">
            <v>25</v>
          </cell>
        </row>
        <row r="514">
          <cell r="M514">
            <v>25</v>
          </cell>
        </row>
        <row r="515">
          <cell r="M515">
            <v>25</v>
          </cell>
        </row>
        <row r="516">
          <cell r="M516">
            <v>25</v>
          </cell>
        </row>
        <row r="517">
          <cell r="M517">
            <v>25</v>
          </cell>
        </row>
        <row r="518">
          <cell r="M518">
            <v>25</v>
          </cell>
        </row>
        <row r="519">
          <cell r="M519">
            <v>25</v>
          </cell>
        </row>
        <row r="520">
          <cell r="M520">
            <v>25</v>
          </cell>
        </row>
        <row r="521">
          <cell r="M521">
            <v>25</v>
          </cell>
        </row>
        <row r="522">
          <cell r="M522">
            <v>25</v>
          </cell>
        </row>
        <row r="523">
          <cell r="M523">
            <v>25</v>
          </cell>
        </row>
        <row r="524">
          <cell r="M524">
            <v>25</v>
          </cell>
        </row>
        <row r="525">
          <cell r="M525">
            <v>25</v>
          </cell>
        </row>
        <row r="526">
          <cell r="M526">
            <v>25</v>
          </cell>
        </row>
        <row r="527">
          <cell r="M527">
            <v>25</v>
          </cell>
        </row>
        <row r="528">
          <cell r="M528">
            <v>25</v>
          </cell>
        </row>
        <row r="529">
          <cell r="M529">
            <v>25</v>
          </cell>
        </row>
        <row r="530">
          <cell r="M530">
            <v>25</v>
          </cell>
        </row>
        <row r="531">
          <cell r="M531">
            <v>25</v>
          </cell>
        </row>
        <row r="532">
          <cell r="M532">
            <v>25</v>
          </cell>
        </row>
        <row r="533">
          <cell r="M533">
            <v>25</v>
          </cell>
        </row>
        <row r="534">
          <cell r="M534">
            <v>25</v>
          </cell>
        </row>
        <row r="535">
          <cell r="M535">
            <v>25</v>
          </cell>
        </row>
        <row r="536">
          <cell r="M536">
            <v>25</v>
          </cell>
        </row>
        <row r="537">
          <cell r="M537">
            <v>25</v>
          </cell>
        </row>
        <row r="538">
          <cell r="M538">
            <v>25</v>
          </cell>
        </row>
        <row r="539">
          <cell r="M539">
            <v>25</v>
          </cell>
        </row>
        <row r="540">
          <cell r="M540">
            <v>25</v>
          </cell>
        </row>
        <row r="541">
          <cell r="M541">
            <v>25</v>
          </cell>
        </row>
        <row r="542">
          <cell r="M542">
            <v>25</v>
          </cell>
        </row>
        <row r="543">
          <cell r="M543">
            <v>25</v>
          </cell>
        </row>
        <row r="544">
          <cell r="M544">
            <v>25</v>
          </cell>
        </row>
        <row r="545">
          <cell r="M545">
            <v>25</v>
          </cell>
        </row>
        <row r="546">
          <cell r="M546">
            <v>25</v>
          </cell>
        </row>
        <row r="547">
          <cell r="M547">
            <v>25</v>
          </cell>
        </row>
        <row r="548">
          <cell r="M548">
            <v>25</v>
          </cell>
        </row>
        <row r="549">
          <cell r="M549">
            <v>25</v>
          </cell>
        </row>
        <row r="550">
          <cell r="M550">
            <v>25</v>
          </cell>
        </row>
        <row r="551">
          <cell r="M551">
            <v>25</v>
          </cell>
        </row>
        <row r="552">
          <cell r="M552">
            <v>25</v>
          </cell>
        </row>
        <row r="553">
          <cell r="M553">
            <v>25</v>
          </cell>
        </row>
        <row r="554">
          <cell r="M554">
            <v>25</v>
          </cell>
        </row>
        <row r="555">
          <cell r="M555">
            <v>25</v>
          </cell>
        </row>
        <row r="556">
          <cell r="M556">
            <v>25</v>
          </cell>
        </row>
        <row r="557">
          <cell r="M557">
            <v>25</v>
          </cell>
        </row>
        <row r="558">
          <cell r="M558">
            <v>25</v>
          </cell>
        </row>
        <row r="559">
          <cell r="M559">
            <v>25</v>
          </cell>
        </row>
        <row r="560">
          <cell r="M560">
            <v>25</v>
          </cell>
        </row>
        <row r="561">
          <cell r="M561">
            <v>25</v>
          </cell>
        </row>
        <row r="562">
          <cell r="M562">
            <v>25</v>
          </cell>
        </row>
        <row r="563">
          <cell r="M563">
            <v>25</v>
          </cell>
        </row>
        <row r="564">
          <cell r="M564">
            <v>25</v>
          </cell>
        </row>
        <row r="565">
          <cell r="M565">
            <v>25</v>
          </cell>
        </row>
        <row r="566">
          <cell r="M566">
            <v>25</v>
          </cell>
        </row>
        <row r="567">
          <cell r="M567">
            <v>25</v>
          </cell>
        </row>
        <row r="568">
          <cell r="M568">
            <v>25</v>
          </cell>
        </row>
        <row r="569">
          <cell r="M569">
            <v>25</v>
          </cell>
        </row>
        <row r="570">
          <cell r="M570">
            <v>25</v>
          </cell>
        </row>
        <row r="571">
          <cell r="M571">
            <v>25</v>
          </cell>
        </row>
        <row r="572">
          <cell r="M572">
            <v>25</v>
          </cell>
        </row>
        <row r="573">
          <cell r="M573">
            <v>25</v>
          </cell>
        </row>
        <row r="574">
          <cell r="M574">
            <v>25</v>
          </cell>
        </row>
        <row r="575">
          <cell r="M575">
            <v>25</v>
          </cell>
        </row>
        <row r="576">
          <cell r="M576">
            <v>25</v>
          </cell>
        </row>
        <row r="577">
          <cell r="M577">
            <v>25</v>
          </cell>
        </row>
        <row r="578">
          <cell r="M578">
            <v>25</v>
          </cell>
        </row>
        <row r="579">
          <cell r="M579">
            <v>25</v>
          </cell>
        </row>
        <row r="580">
          <cell r="M580">
            <v>25</v>
          </cell>
        </row>
        <row r="581">
          <cell r="M581">
            <v>25</v>
          </cell>
        </row>
        <row r="582">
          <cell r="M582">
            <v>25</v>
          </cell>
        </row>
        <row r="583">
          <cell r="M583">
            <v>25</v>
          </cell>
        </row>
        <row r="584">
          <cell r="M584">
            <v>25</v>
          </cell>
        </row>
        <row r="585">
          <cell r="M585">
            <v>25</v>
          </cell>
        </row>
        <row r="586">
          <cell r="M586">
            <v>25</v>
          </cell>
        </row>
        <row r="587">
          <cell r="M587">
            <v>25</v>
          </cell>
        </row>
        <row r="588">
          <cell r="M588">
            <v>25</v>
          </cell>
        </row>
        <row r="589">
          <cell r="M589">
            <v>25</v>
          </cell>
        </row>
        <row r="590">
          <cell r="M590">
            <v>25</v>
          </cell>
        </row>
        <row r="591">
          <cell r="M591">
            <v>25</v>
          </cell>
        </row>
        <row r="592">
          <cell r="M592">
            <v>25</v>
          </cell>
        </row>
        <row r="593">
          <cell r="M593">
            <v>25</v>
          </cell>
        </row>
        <row r="594">
          <cell r="M594">
            <v>25</v>
          </cell>
        </row>
        <row r="595">
          <cell r="M595">
            <v>25</v>
          </cell>
        </row>
        <row r="596">
          <cell r="M596">
            <v>25</v>
          </cell>
        </row>
        <row r="597">
          <cell r="M597">
            <v>25</v>
          </cell>
        </row>
        <row r="598">
          <cell r="M598">
            <v>25</v>
          </cell>
        </row>
        <row r="599">
          <cell r="M599">
            <v>25</v>
          </cell>
        </row>
        <row r="600">
          <cell r="M600">
            <v>25</v>
          </cell>
        </row>
        <row r="601">
          <cell r="M601">
            <v>25</v>
          </cell>
        </row>
        <row r="602">
          <cell r="M602">
            <v>25</v>
          </cell>
        </row>
        <row r="603">
          <cell r="M603">
            <v>25</v>
          </cell>
        </row>
        <row r="604">
          <cell r="M604">
            <v>25</v>
          </cell>
        </row>
        <row r="605">
          <cell r="M605">
            <v>25</v>
          </cell>
        </row>
        <row r="606">
          <cell r="M606">
            <v>25</v>
          </cell>
        </row>
        <row r="607">
          <cell r="M607">
            <v>25</v>
          </cell>
        </row>
        <row r="608">
          <cell r="M608">
            <v>25</v>
          </cell>
        </row>
        <row r="609">
          <cell r="M609">
            <v>25</v>
          </cell>
        </row>
        <row r="610">
          <cell r="M610">
            <v>25</v>
          </cell>
        </row>
        <row r="611">
          <cell r="M611">
            <v>25</v>
          </cell>
        </row>
        <row r="612">
          <cell r="M612">
            <v>25</v>
          </cell>
        </row>
        <row r="613">
          <cell r="M613">
            <v>25</v>
          </cell>
        </row>
        <row r="614">
          <cell r="M614">
            <v>25</v>
          </cell>
        </row>
        <row r="615">
          <cell r="M615">
            <v>25</v>
          </cell>
        </row>
        <row r="616">
          <cell r="M616">
            <v>25</v>
          </cell>
        </row>
        <row r="617">
          <cell r="M617">
            <v>25</v>
          </cell>
        </row>
        <row r="618">
          <cell r="M618">
            <v>25</v>
          </cell>
        </row>
        <row r="619">
          <cell r="M619">
            <v>25</v>
          </cell>
        </row>
        <row r="620">
          <cell r="M620">
            <v>25</v>
          </cell>
        </row>
        <row r="621">
          <cell r="M621">
            <v>25</v>
          </cell>
        </row>
        <row r="622">
          <cell r="M622">
            <v>25</v>
          </cell>
        </row>
        <row r="623">
          <cell r="M623">
            <v>25</v>
          </cell>
        </row>
        <row r="624">
          <cell r="M624">
            <v>25</v>
          </cell>
        </row>
        <row r="625">
          <cell r="M625">
            <v>25</v>
          </cell>
        </row>
        <row r="626">
          <cell r="M626">
            <v>25</v>
          </cell>
        </row>
        <row r="627">
          <cell r="M627">
            <v>25</v>
          </cell>
        </row>
        <row r="628">
          <cell r="M628">
            <v>25</v>
          </cell>
        </row>
        <row r="629">
          <cell r="M629">
            <v>25</v>
          </cell>
        </row>
        <row r="630">
          <cell r="M630">
            <v>25</v>
          </cell>
        </row>
        <row r="631">
          <cell r="M631">
            <v>25</v>
          </cell>
        </row>
        <row r="632">
          <cell r="M632">
            <v>25</v>
          </cell>
        </row>
        <row r="633">
          <cell r="M633">
            <v>25</v>
          </cell>
        </row>
        <row r="634">
          <cell r="M634">
            <v>25</v>
          </cell>
        </row>
        <row r="635">
          <cell r="M635">
            <v>25</v>
          </cell>
        </row>
        <row r="636">
          <cell r="M636">
            <v>25</v>
          </cell>
        </row>
        <row r="637">
          <cell r="M637">
            <v>25</v>
          </cell>
        </row>
        <row r="638">
          <cell r="M638">
            <v>25</v>
          </cell>
        </row>
        <row r="639">
          <cell r="M639">
            <v>25</v>
          </cell>
        </row>
        <row r="640">
          <cell r="M640">
            <v>25</v>
          </cell>
        </row>
        <row r="641">
          <cell r="M641">
            <v>25</v>
          </cell>
        </row>
        <row r="642">
          <cell r="M642">
            <v>25</v>
          </cell>
        </row>
        <row r="643">
          <cell r="M643">
            <v>25</v>
          </cell>
        </row>
        <row r="644">
          <cell r="M644">
            <v>25</v>
          </cell>
        </row>
        <row r="645">
          <cell r="M645">
            <v>25</v>
          </cell>
        </row>
        <row r="646">
          <cell r="M646">
            <v>25</v>
          </cell>
        </row>
        <row r="647">
          <cell r="M647">
            <v>25</v>
          </cell>
        </row>
        <row r="648">
          <cell r="M648">
            <v>25</v>
          </cell>
        </row>
        <row r="649">
          <cell r="M649">
            <v>25</v>
          </cell>
        </row>
        <row r="650">
          <cell r="M650">
            <v>25</v>
          </cell>
        </row>
        <row r="651">
          <cell r="M651">
            <v>25</v>
          </cell>
        </row>
        <row r="652">
          <cell r="M652">
            <v>25</v>
          </cell>
        </row>
        <row r="653">
          <cell r="M653">
            <v>25</v>
          </cell>
        </row>
        <row r="654">
          <cell r="M654">
            <v>25</v>
          </cell>
        </row>
        <row r="655">
          <cell r="M655">
            <v>25</v>
          </cell>
        </row>
        <row r="656">
          <cell r="M656">
            <v>25</v>
          </cell>
        </row>
        <row r="657">
          <cell r="M657">
            <v>25</v>
          </cell>
        </row>
        <row r="658">
          <cell r="M658">
            <v>25</v>
          </cell>
        </row>
        <row r="659">
          <cell r="M659">
            <v>25</v>
          </cell>
        </row>
        <row r="660">
          <cell r="M660">
            <v>25</v>
          </cell>
        </row>
        <row r="661">
          <cell r="M661">
            <v>25</v>
          </cell>
        </row>
        <row r="662">
          <cell r="M662">
            <v>25</v>
          </cell>
        </row>
        <row r="663">
          <cell r="M663">
            <v>25</v>
          </cell>
        </row>
        <row r="664">
          <cell r="M664">
            <v>25</v>
          </cell>
        </row>
        <row r="665">
          <cell r="M665">
            <v>25</v>
          </cell>
        </row>
        <row r="666">
          <cell r="M666">
            <v>25</v>
          </cell>
        </row>
        <row r="667">
          <cell r="M667">
            <v>25</v>
          </cell>
        </row>
        <row r="668">
          <cell r="M668">
            <v>25</v>
          </cell>
        </row>
        <row r="669">
          <cell r="M669">
            <v>25</v>
          </cell>
        </row>
        <row r="670">
          <cell r="M670">
            <v>25</v>
          </cell>
        </row>
        <row r="671">
          <cell r="M671">
            <v>25</v>
          </cell>
        </row>
        <row r="672">
          <cell r="M672">
            <v>25</v>
          </cell>
        </row>
        <row r="673">
          <cell r="M673">
            <v>25</v>
          </cell>
        </row>
        <row r="674">
          <cell r="M674">
            <v>25</v>
          </cell>
        </row>
        <row r="675">
          <cell r="M675">
            <v>25</v>
          </cell>
        </row>
        <row r="676">
          <cell r="M676">
            <v>25</v>
          </cell>
        </row>
        <row r="677">
          <cell r="M677">
            <v>25</v>
          </cell>
        </row>
        <row r="678">
          <cell r="M678">
            <v>25</v>
          </cell>
        </row>
        <row r="679">
          <cell r="M679">
            <v>25</v>
          </cell>
        </row>
        <row r="680">
          <cell r="M680">
            <v>25</v>
          </cell>
        </row>
        <row r="681">
          <cell r="M681">
            <v>25</v>
          </cell>
        </row>
        <row r="682">
          <cell r="M682">
            <v>25</v>
          </cell>
        </row>
        <row r="683">
          <cell r="M683">
            <v>25</v>
          </cell>
        </row>
        <row r="684">
          <cell r="M684">
            <v>25</v>
          </cell>
        </row>
        <row r="685">
          <cell r="M685">
            <v>25</v>
          </cell>
        </row>
        <row r="686">
          <cell r="M686">
            <v>25</v>
          </cell>
        </row>
        <row r="687">
          <cell r="M687">
            <v>25</v>
          </cell>
        </row>
        <row r="688">
          <cell r="M688">
            <v>25</v>
          </cell>
        </row>
        <row r="689">
          <cell r="M689">
            <v>25</v>
          </cell>
        </row>
        <row r="690">
          <cell r="M690">
            <v>25</v>
          </cell>
        </row>
        <row r="691">
          <cell r="M691">
            <v>25</v>
          </cell>
        </row>
        <row r="692">
          <cell r="M692">
            <v>25</v>
          </cell>
        </row>
        <row r="693">
          <cell r="M693">
            <v>25</v>
          </cell>
        </row>
        <row r="694">
          <cell r="M694">
            <v>25</v>
          </cell>
        </row>
        <row r="695">
          <cell r="M695">
            <v>25</v>
          </cell>
        </row>
        <row r="696">
          <cell r="M696">
            <v>25</v>
          </cell>
        </row>
        <row r="697">
          <cell r="M697">
            <v>25</v>
          </cell>
        </row>
        <row r="698">
          <cell r="M698">
            <v>25</v>
          </cell>
        </row>
        <row r="699">
          <cell r="M699">
            <v>25</v>
          </cell>
        </row>
        <row r="700">
          <cell r="M700">
            <v>25</v>
          </cell>
        </row>
        <row r="701">
          <cell r="M701">
            <v>25</v>
          </cell>
        </row>
        <row r="702">
          <cell r="M702">
            <v>25</v>
          </cell>
        </row>
        <row r="703">
          <cell r="M703">
            <v>25</v>
          </cell>
        </row>
        <row r="704">
          <cell r="M704">
            <v>25</v>
          </cell>
        </row>
      </sheetData>
      <sheetData sheetId="3">
        <row r="6">
          <cell r="M6" t="str">
            <v/>
          </cell>
          <cell r="P6" t="str">
            <v/>
          </cell>
          <cell r="W6" t="str">
            <v/>
          </cell>
          <cell r="Z6" t="str">
            <v/>
          </cell>
          <cell r="AI6" t="str">
            <v/>
          </cell>
          <cell r="AL6" t="str">
            <v/>
          </cell>
        </row>
        <row r="7">
          <cell r="M7" t="str">
            <v/>
          </cell>
          <cell r="P7" t="str">
            <v/>
          </cell>
          <cell r="W7" t="str">
            <v/>
          </cell>
          <cell r="Z7" t="str">
            <v/>
          </cell>
          <cell r="AI7" t="str">
            <v/>
          </cell>
          <cell r="AL7" t="str">
            <v/>
          </cell>
        </row>
        <row r="8">
          <cell r="M8" t="str">
            <v/>
          </cell>
          <cell r="P8" t="str">
            <v/>
          </cell>
          <cell r="W8" t="str">
            <v/>
          </cell>
          <cell r="Z8" t="str">
            <v/>
          </cell>
          <cell r="AI8" t="str">
            <v/>
          </cell>
          <cell r="AL8" t="str">
            <v/>
          </cell>
        </row>
        <row r="9">
          <cell r="M9" t="str">
            <v/>
          </cell>
          <cell r="P9" t="str">
            <v/>
          </cell>
          <cell r="W9" t="str">
            <v/>
          </cell>
          <cell r="Z9" t="str">
            <v/>
          </cell>
          <cell r="AI9" t="str">
            <v/>
          </cell>
          <cell r="AL9" t="str">
            <v/>
          </cell>
        </row>
        <row r="10">
          <cell r="M10" t="str">
            <v/>
          </cell>
          <cell r="P10" t="str">
            <v/>
          </cell>
          <cell r="W10" t="str">
            <v/>
          </cell>
          <cell r="Z10" t="str">
            <v/>
          </cell>
          <cell r="AI10" t="str">
            <v/>
          </cell>
          <cell r="AL10" t="str">
            <v/>
          </cell>
        </row>
        <row r="11">
          <cell r="M11" t="str">
            <v/>
          </cell>
          <cell r="P11" t="str">
            <v/>
          </cell>
          <cell r="W11" t="str">
            <v/>
          </cell>
          <cell r="Z11" t="str">
            <v/>
          </cell>
          <cell r="AI11" t="str">
            <v/>
          </cell>
          <cell r="AL11" t="str">
            <v/>
          </cell>
        </row>
        <row r="12">
          <cell r="M12" t="str">
            <v/>
          </cell>
          <cell r="P12" t="str">
            <v/>
          </cell>
          <cell r="W12" t="str">
            <v/>
          </cell>
          <cell r="Z12" t="str">
            <v/>
          </cell>
          <cell r="AI12" t="str">
            <v/>
          </cell>
          <cell r="AL12" t="str">
            <v/>
          </cell>
        </row>
        <row r="13">
          <cell r="M13" t="str">
            <v/>
          </cell>
          <cell r="P13" t="str">
            <v/>
          </cell>
          <cell r="W13" t="str">
            <v/>
          </cell>
          <cell r="Z13" t="str">
            <v/>
          </cell>
          <cell r="AI13" t="str">
            <v/>
          </cell>
          <cell r="AL13" t="str">
            <v/>
          </cell>
        </row>
        <row r="14">
          <cell r="M14" t="str">
            <v/>
          </cell>
          <cell r="P14" t="str">
            <v/>
          </cell>
          <cell r="W14" t="str">
            <v/>
          </cell>
          <cell r="Z14" t="str">
            <v/>
          </cell>
          <cell r="AI14" t="str">
            <v/>
          </cell>
          <cell r="AL14" t="str">
            <v/>
          </cell>
        </row>
        <row r="15">
          <cell r="M15" t="str">
            <v/>
          </cell>
          <cell r="P15" t="str">
            <v/>
          </cell>
          <cell r="W15" t="str">
            <v/>
          </cell>
          <cell r="Z15" t="str">
            <v/>
          </cell>
          <cell r="AI15" t="str">
            <v/>
          </cell>
          <cell r="AL15" t="str">
            <v/>
          </cell>
        </row>
        <row r="16">
          <cell r="M16" t="str">
            <v/>
          </cell>
          <cell r="P16" t="str">
            <v/>
          </cell>
          <cell r="W16" t="str">
            <v/>
          </cell>
          <cell r="Z16" t="str">
            <v/>
          </cell>
          <cell r="AI16" t="str">
            <v/>
          </cell>
          <cell r="AL16" t="str">
            <v/>
          </cell>
        </row>
        <row r="17">
          <cell r="M17" t="str">
            <v/>
          </cell>
          <cell r="P17" t="str">
            <v/>
          </cell>
          <cell r="W17" t="str">
            <v/>
          </cell>
          <cell r="Z17" t="str">
            <v/>
          </cell>
          <cell r="AI17" t="str">
            <v/>
          </cell>
          <cell r="AL17" t="str">
            <v/>
          </cell>
        </row>
        <row r="18">
          <cell r="M18" t="str">
            <v/>
          </cell>
          <cell r="P18" t="str">
            <v/>
          </cell>
          <cell r="W18" t="str">
            <v/>
          </cell>
          <cell r="Z18" t="str">
            <v/>
          </cell>
          <cell r="AI18" t="str">
            <v/>
          </cell>
          <cell r="AL18" t="str">
            <v/>
          </cell>
        </row>
        <row r="19">
          <cell r="M19" t="str">
            <v/>
          </cell>
          <cell r="P19" t="str">
            <v/>
          </cell>
          <cell r="W19" t="str">
            <v/>
          </cell>
          <cell r="Z19" t="str">
            <v/>
          </cell>
          <cell r="AI19" t="str">
            <v/>
          </cell>
          <cell r="AL19" t="str">
            <v/>
          </cell>
        </row>
        <row r="20">
          <cell r="M20" t="str">
            <v/>
          </cell>
          <cell r="P20" t="str">
            <v/>
          </cell>
          <cell r="W20" t="str">
            <v/>
          </cell>
          <cell r="Z20" t="str">
            <v/>
          </cell>
          <cell r="AI20" t="str">
            <v/>
          </cell>
          <cell r="AL20" t="str">
            <v/>
          </cell>
        </row>
        <row r="21">
          <cell r="M21" t="str">
            <v/>
          </cell>
          <cell r="P21" t="str">
            <v/>
          </cell>
          <cell r="W21" t="str">
            <v/>
          </cell>
          <cell r="Z21" t="str">
            <v/>
          </cell>
          <cell r="AI21" t="str">
            <v/>
          </cell>
          <cell r="AL21" t="str">
            <v/>
          </cell>
        </row>
        <row r="22">
          <cell r="M22" t="str">
            <v/>
          </cell>
          <cell r="P22" t="str">
            <v/>
          </cell>
          <cell r="W22" t="str">
            <v/>
          </cell>
          <cell r="Z22" t="str">
            <v/>
          </cell>
          <cell r="AI22" t="str">
            <v/>
          </cell>
          <cell r="AL22" t="str">
            <v/>
          </cell>
        </row>
        <row r="23">
          <cell r="M23" t="str">
            <v/>
          </cell>
          <cell r="P23" t="str">
            <v/>
          </cell>
          <cell r="W23" t="str">
            <v/>
          </cell>
          <cell r="Z23" t="str">
            <v/>
          </cell>
          <cell r="AI23" t="str">
            <v/>
          </cell>
          <cell r="AL23" t="str">
            <v/>
          </cell>
        </row>
        <row r="24">
          <cell r="M24" t="str">
            <v/>
          </cell>
          <cell r="P24" t="str">
            <v/>
          </cell>
          <cell r="W24" t="str">
            <v/>
          </cell>
          <cell r="Z24" t="str">
            <v/>
          </cell>
          <cell r="AI24" t="str">
            <v/>
          </cell>
          <cell r="AL24" t="str">
            <v/>
          </cell>
        </row>
        <row r="25">
          <cell r="M25" t="str">
            <v/>
          </cell>
          <cell r="P25" t="str">
            <v/>
          </cell>
          <cell r="W25" t="str">
            <v/>
          </cell>
          <cell r="Z25" t="str">
            <v/>
          </cell>
          <cell r="AI25" t="str">
            <v/>
          </cell>
          <cell r="AL25" t="str">
            <v/>
          </cell>
        </row>
        <row r="26">
          <cell r="M26" t="str">
            <v/>
          </cell>
          <cell r="P26" t="str">
            <v/>
          </cell>
          <cell r="W26" t="str">
            <v/>
          </cell>
          <cell r="Z26" t="str">
            <v/>
          </cell>
          <cell r="AI26" t="str">
            <v/>
          </cell>
          <cell r="AL26" t="str">
            <v/>
          </cell>
        </row>
        <row r="27">
          <cell r="M27" t="str">
            <v/>
          </cell>
          <cell r="P27" t="str">
            <v/>
          </cell>
          <cell r="W27" t="str">
            <v/>
          </cell>
          <cell r="Z27" t="str">
            <v/>
          </cell>
          <cell r="AI27" t="str">
            <v/>
          </cell>
          <cell r="AL27" t="str">
            <v/>
          </cell>
        </row>
        <row r="28">
          <cell r="M28" t="str">
            <v/>
          </cell>
          <cell r="P28" t="str">
            <v/>
          </cell>
          <cell r="W28" t="str">
            <v/>
          </cell>
          <cell r="Z28" t="str">
            <v/>
          </cell>
          <cell r="AI28" t="str">
            <v/>
          </cell>
          <cell r="AL28" t="str">
            <v/>
          </cell>
        </row>
        <row r="29">
          <cell r="M29" t="str">
            <v/>
          </cell>
          <cell r="P29" t="str">
            <v/>
          </cell>
          <cell r="W29" t="str">
            <v/>
          </cell>
          <cell r="Z29" t="str">
            <v/>
          </cell>
          <cell r="AI29" t="str">
            <v/>
          </cell>
          <cell r="AL29" t="str">
            <v/>
          </cell>
        </row>
        <row r="30">
          <cell r="M30" t="str">
            <v/>
          </cell>
          <cell r="P30" t="str">
            <v/>
          </cell>
          <cell r="W30" t="str">
            <v/>
          </cell>
          <cell r="Z30" t="str">
            <v/>
          </cell>
          <cell r="AI30" t="str">
            <v/>
          </cell>
          <cell r="AL30" t="str">
            <v/>
          </cell>
        </row>
        <row r="31">
          <cell r="M31" t="str">
            <v/>
          </cell>
          <cell r="P31" t="str">
            <v/>
          </cell>
          <cell r="W31" t="str">
            <v/>
          </cell>
          <cell r="Z31" t="str">
            <v/>
          </cell>
          <cell r="AI31" t="str">
            <v/>
          </cell>
          <cell r="AL31" t="str">
            <v/>
          </cell>
        </row>
        <row r="32">
          <cell r="M32" t="str">
            <v/>
          </cell>
          <cell r="P32" t="str">
            <v/>
          </cell>
          <cell r="W32" t="str">
            <v/>
          </cell>
          <cell r="Z32" t="str">
            <v/>
          </cell>
          <cell r="AI32" t="str">
            <v/>
          </cell>
          <cell r="AL32" t="str">
            <v/>
          </cell>
        </row>
        <row r="33">
          <cell r="M33" t="str">
            <v/>
          </cell>
          <cell r="P33" t="str">
            <v/>
          </cell>
          <cell r="W33" t="str">
            <v/>
          </cell>
          <cell r="Z33" t="str">
            <v/>
          </cell>
          <cell r="AI33" t="str">
            <v/>
          </cell>
          <cell r="AL33" t="str">
            <v/>
          </cell>
        </row>
        <row r="34">
          <cell r="M34" t="str">
            <v/>
          </cell>
          <cell r="P34" t="str">
            <v/>
          </cell>
          <cell r="W34" t="str">
            <v/>
          </cell>
          <cell r="Z34" t="str">
            <v/>
          </cell>
          <cell r="AI34" t="str">
            <v/>
          </cell>
          <cell r="AL34" t="str">
            <v/>
          </cell>
        </row>
        <row r="35">
          <cell r="M35" t="str">
            <v/>
          </cell>
          <cell r="P35" t="str">
            <v/>
          </cell>
          <cell r="W35" t="str">
            <v/>
          </cell>
          <cell r="Z35" t="str">
            <v/>
          </cell>
          <cell r="AI35" t="str">
            <v/>
          </cell>
          <cell r="AL35" t="str">
            <v/>
          </cell>
        </row>
        <row r="36">
          <cell r="M36" t="str">
            <v/>
          </cell>
          <cell r="P36" t="str">
            <v/>
          </cell>
          <cell r="W36" t="str">
            <v/>
          </cell>
          <cell r="Z36" t="str">
            <v/>
          </cell>
          <cell r="AI36" t="str">
            <v/>
          </cell>
          <cell r="AL36" t="str">
            <v/>
          </cell>
        </row>
        <row r="37">
          <cell r="M37" t="str">
            <v/>
          </cell>
          <cell r="P37" t="str">
            <v/>
          </cell>
          <cell r="W37" t="str">
            <v/>
          </cell>
          <cell r="Z37" t="str">
            <v/>
          </cell>
          <cell r="AI37" t="str">
            <v/>
          </cell>
          <cell r="AL37" t="str">
            <v/>
          </cell>
        </row>
        <row r="38">
          <cell r="M38" t="str">
            <v/>
          </cell>
          <cell r="P38" t="str">
            <v/>
          </cell>
          <cell r="W38" t="str">
            <v/>
          </cell>
          <cell r="Z38" t="str">
            <v/>
          </cell>
          <cell r="AI38" t="str">
            <v/>
          </cell>
          <cell r="AL38" t="str">
            <v/>
          </cell>
        </row>
        <row r="39">
          <cell r="M39" t="str">
            <v/>
          </cell>
          <cell r="P39" t="str">
            <v/>
          </cell>
          <cell r="W39" t="str">
            <v/>
          </cell>
          <cell r="Z39" t="str">
            <v/>
          </cell>
          <cell r="AI39" t="str">
            <v/>
          </cell>
          <cell r="AL39" t="str">
            <v/>
          </cell>
        </row>
        <row r="40">
          <cell r="M40" t="str">
            <v/>
          </cell>
          <cell r="P40" t="str">
            <v/>
          </cell>
          <cell r="W40" t="str">
            <v/>
          </cell>
          <cell r="Z40" t="str">
            <v/>
          </cell>
          <cell r="AI40" t="str">
            <v/>
          </cell>
          <cell r="AL40" t="str">
            <v/>
          </cell>
        </row>
        <row r="41">
          <cell r="M41" t="str">
            <v/>
          </cell>
          <cell r="P41" t="str">
            <v/>
          </cell>
          <cell r="W41" t="str">
            <v/>
          </cell>
          <cell r="Z41" t="str">
            <v/>
          </cell>
          <cell r="AI41" t="str">
            <v/>
          </cell>
          <cell r="AL41" t="str">
            <v/>
          </cell>
        </row>
        <row r="42">
          <cell r="M42" t="str">
            <v/>
          </cell>
          <cell r="P42" t="str">
            <v/>
          </cell>
          <cell r="W42" t="str">
            <v/>
          </cell>
          <cell r="Z42" t="str">
            <v/>
          </cell>
          <cell r="AI42" t="str">
            <v/>
          </cell>
          <cell r="AL42" t="str">
            <v/>
          </cell>
        </row>
        <row r="43">
          <cell r="M43" t="str">
            <v/>
          </cell>
          <cell r="P43" t="str">
            <v/>
          </cell>
          <cell r="W43" t="str">
            <v/>
          </cell>
          <cell r="Z43" t="str">
            <v/>
          </cell>
          <cell r="AI43" t="str">
            <v/>
          </cell>
          <cell r="AL43" t="str">
            <v/>
          </cell>
        </row>
        <row r="44">
          <cell r="M44" t="str">
            <v/>
          </cell>
          <cell r="P44" t="str">
            <v/>
          </cell>
          <cell r="W44" t="str">
            <v/>
          </cell>
          <cell r="Z44" t="str">
            <v/>
          </cell>
          <cell r="AI44" t="str">
            <v/>
          </cell>
          <cell r="AL44" t="str">
            <v/>
          </cell>
        </row>
        <row r="45">
          <cell r="M45" t="str">
            <v/>
          </cell>
          <cell r="P45" t="str">
            <v/>
          </cell>
          <cell r="W45" t="str">
            <v/>
          </cell>
          <cell r="Z45" t="str">
            <v/>
          </cell>
          <cell r="AI45" t="str">
            <v/>
          </cell>
          <cell r="AL45" t="str">
            <v/>
          </cell>
        </row>
        <row r="46">
          <cell r="M46" t="str">
            <v/>
          </cell>
          <cell r="P46" t="str">
            <v/>
          </cell>
          <cell r="W46" t="str">
            <v/>
          </cell>
          <cell r="Z46" t="str">
            <v/>
          </cell>
          <cell r="AI46" t="str">
            <v/>
          </cell>
          <cell r="AL46" t="str">
            <v/>
          </cell>
        </row>
        <row r="47">
          <cell r="M47" t="str">
            <v/>
          </cell>
          <cell r="P47" t="str">
            <v/>
          </cell>
          <cell r="W47" t="str">
            <v/>
          </cell>
          <cell r="Z47" t="str">
            <v/>
          </cell>
          <cell r="AI47" t="str">
            <v/>
          </cell>
          <cell r="AL47" t="str">
            <v/>
          </cell>
        </row>
        <row r="48">
          <cell r="M48" t="str">
            <v/>
          </cell>
          <cell r="P48" t="str">
            <v/>
          </cell>
          <cell r="W48" t="str">
            <v/>
          </cell>
          <cell r="Z48" t="str">
            <v/>
          </cell>
          <cell r="AI48" t="str">
            <v/>
          </cell>
          <cell r="AL48" t="str">
            <v/>
          </cell>
        </row>
        <row r="49">
          <cell r="M49" t="str">
            <v/>
          </cell>
          <cell r="P49" t="str">
            <v/>
          </cell>
          <cell r="W49" t="str">
            <v/>
          </cell>
          <cell r="Z49" t="str">
            <v/>
          </cell>
          <cell r="AI49" t="str">
            <v/>
          </cell>
          <cell r="AL49" t="str">
            <v/>
          </cell>
        </row>
        <row r="50">
          <cell r="M50" t="str">
            <v/>
          </cell>
          <cell r="P50" t="str">
            <v/>
          </cell>
          <cell r="W50" t="str">
            <v/>
          </cell>
          <cell r="Z50" t="str">
            <v/>
          </cell>
          <cell r="AI50" t="str">
            <v/>
          </cell>
          <cell r="AL50" t="str">
            <v/>
          </cell>
        </row>
        <row r="51">
          <cell r="M51" t="str">
            <v/>
          </cell>
          <cell r="P51" t="str">
            <v/>
          </cell>
          <cell r="W51" t="str">
            <v/>
          </cell>
          <cell r="Z51" t="str">
            <v/>
          </cell>
          <cell r="AI51" t="str">
            <v/>
          </cell>
          <cell r="AL51" t="str">
            <v/>
          </cell>
        </row>
        <row r="52">
          <cell r="M52" t="str">
            <v/>
          </cell>
          <cell r="P52" t="str">
            <v/>
          </cell>
          <cell r="W52" t="str">
            <v/>
          </cell>
          <cell r="Z52" t="str">
            <v/>
          </cell>
          <cell r="AI52" t="str">
            <v/>
          </cell>
          <cell r="AL52" t="str">
            <v/>
          </cell>
        </row>
        <row r="53">
          <cell r="M53" t="str">
            <v/>
          </cell>
          <cell r="P53" t="str">
            <v/>
          </cell>
          <cell r="W53" t="str">
            <v/>
          </cell>
          <cell r="Z53" t="str">
            <v/>
          </cell>
          <cell r="AI53" t="str">
            <v/>
          </cell>
          <cell r="AL53" t="str">
            <v/>
          </cell>
        </row>
        <row r="54">
          <cell r="M54" t="str">
            <v/>
          </cell>
          <cell r="P54" t="str">
            <v/>
          </cell>
          <cell r="W54" t="str">
            <v/>
          </cell>
          <cell r="Z54" t="str">
            <v/>
          </cell>
          <cell r="AI54" t="str">
            <v/>
          </cell>
          <cell r="AL54" t="str">
            <v/>
          </cell>
        </row>
        <row r="55">
          <cell r="M55" t="str">
            <v/>
          </cell>
          <cell r="P55" t="str">
            <v/>
          </cell>
          <cell r="W55" t="str">
            <v/>
          </cell>
          <cell r="Z55" t="str">
            <v/>
          </cell>
          <cell r="AI55" t="str">
            <v/>
          </cell>
          <cell r="AL55" t="str">
            <v/>
          </cell>
        </row>
        <row r="56">
          <cell r="M56" t="str">
            <v/>
          </cell>
          <cell r="P56" t="str">
            <v/>
          </cell>
          <cell r="W56" t="str">
            <v/>
          </cell>
          <cell r="Z56" t="str">
            <v/>
          </cell>
          <cell r="AI56" t="str">
            <v/>
          </cell>
          <cell r="AL56" t="str">
            <v/>
          </cell>
        </row>
        <row r="57">
          <cell r="M57" t="str">
            <v/>
          </cell>
          <cell r="P57" t="str">
            <v/>
          </cell>
          <cell r="W57" t="str">
            <v/>
          </cell>
          <cell r="Z57" t="str">
            <v/>
          </cell>
          <cell r="AI57" t="str">
            <v/>
          </cell>
          <cell r="AL57" t="str">
            <v/>
          </cell>
        </row>
        <row r="58">
          <cell r="M58" t="str">
            <v/>
          </cell>
          <cell r="P58" t="str">
            <v/>
          </cell>
          <cell r="W58" t="str">
            <v/>
          </cell>
          <cell r="Z58" t="str">
            <v/>
          </cell>
          <cell r="AI58" t="str">
            <v/>
          </cell>
          <cell r="AL58" t="str">
            <v/>
          </cell>
        </row>
        <row r="59">
          <cell r="M59" t="str">
            <v/>
          </cell>
          <cell r="P59" t="str">
            <v/>
          </cell>
          <cell r="W59" t="str">
            <v/>
          </cell>
          <cell r="Z59" t="str">
            <v/>
          </cell>
          <cell r="AI59" t="str">
            <v/>
          </cell>
          <cell r="AL59" t="str">
            <v/>
          </cell>
        </row>
        <row r="60">
          <cell r="M60" t="str">
            <v/>
          </cell>
          <cell r="P60" t="str">
            <v/>
          </cell>
          <cell r="W60" t="str">
            <v/>
          </cell>
          <cell r="Z60" t="str">
            <v/>
          </cell>
          <cell r="AI60" t="str">
            <v/>
          </cell>
          <cell r="AL60" t="str">
            <v/>
          </cell>
        </row>
        <row r="61">
          <cell r="M61" t="str">
            <v/>
          </cell>
          <cell r="P61" t="str">
            <v/>
          </cell>
          <cell r="W61" t="str">
            <v/>
          </cell>
          <cell r="Z61" t="str">
            <v/>
          </cell>
          <cell r="AI61" t="str">
            <v/>
          </cell>
          <cell r="AL61" t="str">
            <v/>
          </cell>
        </row>
        <row r="62">
          <cell r="M62" t="str">
            <v/>
          </cell>
          <cell r="P62" t="str">
            <v/>
          </cell>
          <cell r="W62" t="str">
            <v/>
          </cell>
          <cell r="Z62" t="str">
            <v/>
          </cell>
          <cell r="AI62" t="str">
            <v/>
          </cell>
          <cell r="AL62" t="str">
            <v/>
          </cell>
        </row>
        <row r="63">
          <cell r="M63" t="str">
            <v/>
          </cell>
          <cell r="P63" t="str">
            <v/>
          </cell>
          <cell r="W63" t="str">
            <v/>
          </cell>
          <cell r="Z63" t="str">
            <v/>
          </cell>
          <cell r="AI63" t="str">
            <v/>
          </cell>
          <cell r="AL63" t="str">
            <v/>
          </cell>
        </row>
        <row r="64">
          <cell r="M64" t="str">
            <v/>
          </cell>
          <cell r="P64" t="str">
            <v/>
          </cell>
          <cell r="W64" t="str">
            <v/>
          </cell>
          <cell r="Z64" t="str">
            <v/>
          </cell>
          <cell r="AI64" t="str">
            <v/>
          </cell>
          <cell r="AL64" t="str">
            <v/>
          </cell>
        </row>
        <row r="65">
          <cell r="M65" t="str">
            <v/>
          </cell>
          <cell r="P65" t="str">
            <v/>
          </cell>
          <cell r="W65" t="str">
            <v/>
          </cell>
          <cell r="Z65" t="str">
            <v/>
          </cell>
          <cell r="AI65" t="str">
            <v/>
          </cell>
          <cell r="AL65" t="str">
            <v/>
          </cell>
        </row>
        <row r="66">
          <cell r="M66" t="str">
            <v/>
          </cell>
          <cell r="P66" t="str">
            <v/>
          </cell>
          <cell r="W66" t="str">
            <v/>
          </cell>
          <cell r="Z66" t="str">
            <v/>
          </cell>
          <cell r="AI66" t="str">
            <v/>
          </cell>
          <cell r="AL66" t="str">
            <v/>
          </cell>
        </row>
        <row r="67">
          <cell r="M67" t="str">
            <v/>
          </cell>
          <cell r="P67" t="str">
            <v/>
          </cell>
          <cell r="W67" t="str">
            <v/>
          </cell>
          <cell r="Z67" t="str">
            <v/>
          </cell>
          <cell r="AI67" t="str">
            <v/>
          </cell>
          <cell r="AL67" t="str">
            <v/>
          </cell>
        </row>
        <row r="68">
          <cell r="M68" t="str">
            <v/>
          </cell>
          <cell r="P68" t="str">
            <v/>
          </cell>
          <cell r="W68" t="str">
            <v/>
          </cell>
          <cell r="Z68" t="str">
            <v/>
          </cell>
          <cell r="AI68" t="str">
            <v/>
          </cell>
          <cell r="AL68" t="str">
            <v/>
          </cell>
        </row>
        <row r="69">
          <cell r="M69" t="str">
            <v/>
          </cell>
          <cell r="P69" t="str">
            <v/>
          </cell>
          <cell r="W69" t="str">
            <v/>
          </cell>
          <cell r="Z69" t="str">
            <v/>
          </cell>
          <cell r="AI69" t="str">
            <v/>
          </cell>
          <cell r="AL69" t="str">
            <v/>
          </cell>
        </row>
        <row r="70">
          <cell r="M70" t="str">
            <v/>
          </cell>
          <cell r="P70" t="str">
            <v/>
          </cell>
          <cell r="W70" t="str">
            <v/>
          </cell>
          <cell r="Z70" t="str">
            <v/>
          </cell>
          <cell r="AI70" t="str">
            <v/>
          </cell>
          <cell r="AL70" t="str">
            <v/>
          </cell>
        </row>
        <row r="71">
          <cell r="M71" t="str">
            <v/>
          </cell>
          <cell r="P71" t="str">
            <v/>
          </cell>
          <cell r="W71" t="str">
            <v/>
          </cell>
          <cell r="Z71" t="str">
            <v/>
          </cell>
          <cell r="AI71" t="str">
            <v/>
          </cell>
          <cell r="AL71" t="str">
            <v/>
          </cell>
        </row>
        <row r="72">
          <cell r="M72" t="str">
            <v/>
          </cell>
          <cell r="P72" t="str">
            <v/>
          </cell>
          <cell r="W72" t="str">
            <v/>
          </cell>
          <cell r="Z72" t="str">
            <v/>
          </cell>
          <cell r="AI72" t="str">
            <v/>
          </cell>
          <cell r="AL72" t="str">
            <v/>
          </cell>
        </row>
        <row r="73">
          <cell r="M73" t="str">
            <v/>
          </cell>
          <cell r="P73" t="str">
            <v/>
          </cell>
          <cell r="W73" t="str">
            <v/>
          </cell>
          <cell r="Z73" t="str">
            <v/>
          </cell>
          <cell r="AI73" t="str">
            <v/>
          </cell>
          <cell r="AL73" t="str">
            <v/>
          </cell>
        </row>
        <row r="74">
          <cell r="M74" t="str">
            <v/>
          </cell>
          <cell r="P74" t="str">
            <v/>
          </cell>
          <cell r="W74" t="str">
            <v/>
          </cell>
          <cell r="Z74" t="str">
            <v/>
          </cell>
          <cell r="AI74" t="str">
            <v/>
          </cell>
          <cell r="AL74" t="str">
            <v/>
          </cell>
        </row>
        <row r="75">
          <cell r="M75" t="str">
            <v/>
          </cell>
          <cell r="P75" t="str">
            <v/>
          </cell>
          <cell r="W75" t="str">
            <v/>
          </cell>
          <cell r="Z75" t="str">
            <v/>
          </cell>
          <cell r="AI75" t="str">
            <v/>
          </cell>
          <cell r="AL75" t="str">
            <v/>
          </cell>
        </row>
        <row r="76">
          <cell r="M76" t="str">
            <v/>
          </cell>
          <cell r="P76" t="str">
            <v/>
          </cell>
          <cell r="W76" t="str">
            <v/>
          </cell>
          <cell r="Z76" t="str">
            <v/>
          </cell>
          <cell r="AI76" t="str">
            <v/>
          </cell>
          <cell r="AL76" t="str">
            <v/>
          </cell>
        </row>
        <row r="77">
          <cell r="M77" t="str">
            <v/>
          </cell>
          <cell r="P77" t="str">
            <v/>
          </cell>
          <cell r="W77" t="str">
            <v/>
          </cell>
          <cell r="Z77" t="str">
            <v/>
          </cell>
          <cell r="AI77" t="str">
            <v/>
          </cell>
          <cell r="AL77" t="str">
            <v/>
          </cell>
        </row>
        <row r="78">
          <cell r="M78" t="str">
            <v/>
          </cell>
          <cell r="P78" t="str">
            <v/>
          </cell>
          <cell r="W78" t="str">
            <v/>
          </cell>
          <cell r="Z78" t="str">
            <v/>
          </cell>
          <cell r="AI78" t="str">
            <v/>
          </cell>
          <cell r="AL78" t="str">
            <v/>
          </cell>
        </row>
        <row r="79">
          <cell r="M79" t="str">
            <v/>
          </cell>
          <cell r="P79" t="str">
            <v/>
          </cell>
          <cell r="W79" t="str">
            <v/>
          </cell>
          <cell r="Z79" t="str">
            <v/>
          </cell>
          <cell r="AI79" t="str">
            <v/>
          </cell>
          <cell r="AL79" t="str">
            <v/>
          </cell>
        </row>
        <row r="80">
          <cell r="M80" t="str">
            <v/>
          </cell>
          <cell r="P80" t="str">
            <v/>
          </cell>
          <cell r="W80" t="str">
            <v/>
          </cell>
          <cell r="Z80" t="str">
            <v/>
          </cell>
          <cell r="AI80" t="str">
            <v/>
          </cell>
          <cell r="AL80" t="str">
            <v/>
          </cell>
        </row>
        <row r="81">
          <cell r="M81" t="str">
            <v/>
          </cell>
          <cell r="P81" t="str">
            <v/>
          </cell>
          <cell r="W81" t="str">
            <v/>
          </cell>
          <cell r="Z81" t="str">
            <v/>
          </cell>
          <cell r="AI81" t="str">
            <v/>
          </cell>
          <cell r="AL81" t="str">
            <v/>
          </cell>
        </row>
        <row r="82">
          <cell r="M82" t="str">
            <v/>
          </cell>
          <cell r="P82" t="str">
            <v/>
          </cell>
          <cell r="W82" t="str">
            <v/>
          </cell>
          <cell r="Z82" t="str">
            <v/>
          </cell>
          <cell r="AI82" t="str">
            <v/>
          </cell>
          <cell r="AL82" t="str">
            <v/>
          </cell>
        </row>
        <row r="83">
          <cell r="M83" t="str">
            <v/>
          </cell>
          <cell r="P83" t="str">
            <v/>
          </cell>
          <cell r="W83" t="str">
            <v/>
          </cell>
          <cell r="Z83" t="str">
            <v/>
          </cell>
          <cell r="AI83" t="str">
            <v/>
          </cell>
          <cell r="AL83" t="str">
            <v/>
          </cell>
        </row>
        <row r="84">
          <cell r="M84" t="str">
            <v/>
          </cell>
          <cell r="P84" t="str">
            <v/>
          </cell>
          <cell r="W84" t="str">
            <v/>
          </cell>
          <cell r="Z84" t="str">
            <v/>
          </cell>
          <cell r="AI84" t="str">
            <v/>
          </cell>
          <cell r="AL84" t="str">
            <v/>
          </cell>
        </row>
        <row r="85">
          <cell r="M85" t="str">
            <v/>
          </cell>
          <cell r="P85" t="str">
            <v/>
          </cell>
          <cell r="W85" t="str">
            <v/>
          </cell>
          <cell r="Z85" t="str">
            <v/>
          </cell>
          <cell r="AI85" t="str">
            <v/>
          </cell>
          <cell r="AL85" t="str">
            <v/>
          </cell>
        </row>
        <row r="86">
          <cell r="M86" t="str">
            <v/>
          </cell>
          <cell r="P86" t="str">
            <v/>
          </cell>
          <cell r="W86" t="str">
            <v/>
          </cell>
          <cell r="Z86" t="str">
            <v/>
          </cell>
          <cell r="AI86" t="str">
            <v/>
          </cell>
          <cell r="AL86" t="str">
            <v/>
          </cell>
        </row>
        <row r="87">
          <cell r="M87" t="str">
            <v/>
          </cell>
          <cell r="P87" t="str">
            <v/>
          </cell>
          <cell r="W87" t="str">
            <v/>
          </cell>
          <cell r="Z87" t="str">
            <v/>
          </cell>
          <cell r="AI87" t="str">
            <v/>
          </cell>
          <cell r="AL87" t="str">
            <v/>
          </cell>
        </row>
        <row r="88">
          <cell r="M88" t="str">
            <v/>
          </cell>
          <cell r="P88" t="str">
            <v/>
          </cell>
          <cell r="W88" t="str">
            <v/>
          </cell>
          <cell r="Z88" t="str">
            <v/>
          </cell>
          <cell r="AI88" t="str">
            <v/>
          </cell>
          <cell r="AL88" t="str">
            <v/>
          </cell>
        </row>
        <row r="89">
          <cell r="M89" t="str">
            <v/>
          </cell>
          <cell r="P89" t="str">
            <v/>
          </cell>
          <cell r="W89" t="str">
            <v/>
          </cell>
          <cell r="Z89" t="str">
            <v/>
          </cell>
          <cell r="AI89" t="str">
            <v/>
          </cell>
          <cell r="AL89" t="str">
            <v/>
          </cell>
        </row>
        <row r="90">
          <cell r="M90" t="str">
            <v/>
          </cell>
          <cell r="P90" t="str">
            <v/>
          </cell>
          <cell r="W90" t="str">
            <v/>
          </cell>
          <cell r="Z90" t="str">
            <v/>
          </cell>
          <cell r="AI90" t="str">
            <v/>
          </cell>
          <cell r="AL90" t="str">
            <v/>
          </cell>
        </row>
        <row r="91">
          <cell r="M91" t="str">
            <v/>
          </cell>
          <cell r="P91" t="str">
            <v/>
          </cell>
          <cell r="W91" t="str">
            <v/>
          </cell>
          <cell r="Z91" t="str">
            <v/>
          </cell>
          <cell r="AI91" t="str">
            <v/>
          </cell>
          <cell r="AL91" t="str">
            <v/>
          </cell>
        </row>
        <row r="92">
          <cell r="M92" t="str">
            <v/>
          </cell>
          <cell r="P92" t="str">
            <v/>
          </cell>
          <cell r="W92" t="str">
            <v/>
          </cell>
          <cell r="Z92" t="str">
            <v/>
          </cell>
          <cell r="AI92" t="str">
            <v/>
          </cell>
          <cell r="AL92" t="str">
            <v/>
          </cell>
        </row>
        <row r="93">
          <cell r="M93" t="str">
            <v/>
          </cell>
          <cell r="P93" t="str">
            <v/>
          </cell>
          <cell r="W93" t="str">
            <v/>
          </cell>
          <cell r="Z93" t="str">
            <v/>
          </cell>
          <cell r="AI93" t="str">
            <v/>
          </cell>
          <cell r="AL93" t="str">
            <v/>
          </cell>
        </row>
        <row r="94">
          <cell r="M94" t="str">
            <v/>
          </cell>
          <cell r="P94" t="str">
            <v/>
          </cell>
          <cell r="W94" t="str">
            <v/>
          </cell>
          <cell r="Z94" t="str">
            <v/>
          </cell>
          <cell r="AI94" t="str">
            <v/>
          </cell>
          <cell r="AL94" t="str">
            <v/>
          </cell>
        </row>
        <row r="95">
          <cell r="M95" t="str">
            <v/>
          </cell>
          <cell r="P95" t="str">
            <v/>
          </cell>
          <cell r="W95" t="str">
            <v/>
          </cell>
          <cell r="Z95" t="str">
            <v/>
          </cell>
          <cell r="AI95" t="str">
            <v/>
          </cell>
          <cell r="AL95" t="str">
            <v/>
          </cell>
        </row>
        <row r="96">
          <cell r="M96" t="str">
            <v/>
          </cell>
          <cell r="P96" t="str">
            <v/>
          </cell>
          <cell r="W96" t="str">
            <v/>
          </cell>
          <cell r="Z96" t="str">
            <v/>
          </cell>
          <cell r="AI96" t="str">
            <v/>
          </cell>
          <cell r="AL96" t="str">
            <v/>
          </cell>
        </row>
        <row r="97">
          <cell r="M97" t="str">
            <v/>
          </cell>
          <cell r="P97" t="str">
            <v/>
          </cell>
          <cell r="W97" t="str">
            <v/>
          </cell>
          <cell r="Z97" t="str">
            <v/>
          </cell>
          <cell r="AI97" t="str">
            <v/>
          </cell>
          <cell r="AL97" t="str">
            <v/>
          </cell>
        </row>
        <row r="98">
          <cell r="M98" t="str">
            <v/>
          </cell>
          <cell r="P98" t="str">
            <v/>
          </cell>
          <cell r="W98" t="str">
            <v/>
          </cell>
          <cell r="Z98" t="str">
            <v/>
          </cell>
          <cell r="AI98" t="str">
            <v/>
          </cell>
          <cell r="AL98" t="str">
            <v/>
          </cell>
        </row>
        <row r="99">
          <cell r="M99" t="str">
            <v/>
          </cell>
          <cell r="P99" t="str">
            <v/>
          </cell>
          <cell r="W99" t="str">
            <v/>
          </cell>
          <cell r="Z99" t="str">
            <v/>
          </cell>
          <cell r="AI99" t="str">
            <v/>
          </cell>
          <cell r="AL99" t="str">
            <v/>
          </cell>
        </row>
        <row r="100">
          <cell r="M100" t="str">
            <v/>
          </cell>
          <cell r="P100" t="str">
            <v/>
          </cell>
          <cell r="W100" t="str">
            <v/>
          </cell>
          <cell r="Z100" t="str">
            <v/>
          </cell>
          <cell r="AI100" t="str">
            <v/>
          </cell>
          <cell r="AL100" t="str">
            <v/>
          </cell>
        </row>
        <row r="101">
          <cell r="M101" t="str">
            <v/>
          </cell>
          <cell r="P101" t="str">
            <v/>
          </cell>
          <cell r="W101" t="str">
            <v/>
          </cell>
          <cell r="Z101" t="str">
            <v/>
          </cell>
          <cell r="AI101" t="str">
            <v/>
          </cell>
          <cell r="AL101" t="str">
            <v/>
          </cell>
        </row>
        <row r="102">
          <cell r="M102" t="str">
            <v/>
          </cell>
          <cell r="P102" t="str">
            <v/>
          </cell>
          <cell r="W102" t="str">
            <v/>
          </cell>
          <cell r="Z102" t="str">
            <v/>
          </cell>
          <cell r="AI102" t="str">
            <v/>
          </cell>
          <cell r="AL102" t="str">
            <v/>
          </cell>
        </row>
        <row r="103">
          <cell r="M103" t="str">
            <v/>
          </cell>
          <cell r="P103" t="str">
            <v/>
          </cell>
          <cell r="W103" t="str">
            <v/>
          </cell>
          <cell r="Z103" t="str">
            <v/>
          </cell>
          <cell r="AI103" t="str">
            <v/>
          </cell>
          <cell r="AL103" t="str">
            <v/>
          </cell>
        </row>
        <row r="104">
          <cell r="M104" t="str">
            <v/>
          </cell>
          <cell r="P104" t="str">
            <v/>
          </cell>
          <cell r="W104" t="str">
            <v/>
          </cell>
          <cell r="Z104" t="str">
            <v/>
          </cell>
          <cell r="AI104" t="str">
            <v/>
          </cell>
          <cell r="AL104" t="str">
            <v/>
          </cell>
        </row>
        <row r="105">
          <cell r="M105" t="str">
            <v/>
          </cell>
          <cell r="P105" t="str">
            <v/>
          </cell>
          <cell r="W105" t="str">
            <v/>
          </cell>
          <cell r="Z105" t="str">
            <v/>
          </cell>
          <cell r="AI105" t="str">
            <v/>
          </cell>
          <cell r="AL105" t="str">
            <v/>
          </cell>
        </row>
        <row r="106">
          <cell r="M106" t="str">
            <v/>
          </cell>
          <cell r="P106" t="str">
            <v/>
          </cell>
          <cell r="W106" t="str">
            <v/>
          </cell>
          <cell r="Z106" t="str">
            <v/>
          </cell>
          <cell r="AI106" t="str">
            <v/>
          </cell>
          <cell r="AL106" t="str">
            <v/>
          </cell>
        </row>
        <row r="107">
          <cell r="M107" t="str">
            <v/>
          </cell>
          <cell r="P107" t="str">
            <v/>
          </cell>
          <cell r="W107" t="str">
            <v/>
          </cell>
          <cell r="Z107" t="str">
            <v/>
          </cell>
          <cell r="AI107" t="str">
            <v/>
          </cell>
          <cell r="AL107" t="str">
            <v/>
          </cell>
        </row>
        <row r="108">
          <cell r="M108" t="str">
            <v/>
          </cell>
          <cell r="P108" t="str">
            <v/>
          </cell>
          <cell r="W108" t="str">
            <v/>
          </cell>
          <cell r="Z108" t="str">
            <v/>
          </cell>
          <cell r="AI108" t="str">
            <v/>
          </cell>
          <cell r="AL108" t="str">
            <v/>
          </cell>
        </row>
        <row r="109">
          <cell r="M109" t="str">
            <v/>
          </cell>
          <cell r="P109" t="str">
            <v/>
          </cell>
          <cell r="W109" t="str">
            <v/>
          </cell>
          <cell r="Z109" t="str">
            <v/>
          </cell>
          <cell r="AI109" t="str">
            <v/>
          </cell>
          <cell r="AL109" t="str">
            <v/>
          </cell>
        </row>
        <row r="110">
          <cell r="M110" t="str">
            <v/>
          </cell>
          <cell r="P110" t="str">
            <v/>
          </cell>
          <cell r="W110" t="str">
            <v/>
          </cell>
          <cell r="Z110" t="str">
            <v/>
          </cell>
          <cell r="AI110" t="str">
            <v/>
          </cell>
          <cell r="AL110" t="str">
            <v/>
          </cell>
        </row>
        <row r="111">
          <cell r="M111" t="str">
            <v/>
          </cell>
          <cell r="P111" t="str">
            <v/>
          </cell>
          <cell r="W111" t="str">
            <v/>
          </cell>
          <cell r="Z111" t="str">
            <v/>
          </cell>
          <cell r="AI111" t="str">
            <v/>
          </cell>
          <cell r="AL111" t="str">
            <v/>
          </cell>
        </row>
        <row r="112">
          <cell r="M112" t="str">
            <v/>
          </cell>
          <cell r="P112" t="str">
            <v/>
          </cell>
          <cell r="W112" t="str">
            <v/>
          </cell>
          <cell r="Z112" t="str">
            <v/>
          </cell>
          <cell r="AI112" t="str">
            <v/>
          </cell>
          <cell r="AL112" t="str">
            <v/>
          </cell>
        </row>
        <row r="113">
          <cell r="M113" t="str">
            <v/>
          </cell>
          <cell r="P113" t="str">
            <v/>
          </cell>
          <cell r="W113" t="str">
            <v/>
          </cell>
          <cell r="Z113" t="str">
            <v/>
          </cell>
          <cell r="AI113" t="str">
            <v/>
          </cell>
          <cell r="AL113" t="str">
            <v/>
          </cell>
        </row>
        <row r="114">
          <cell r="M114" t="str">
            <v/>
          </cell>
          <cell r="P114" t="str">
            <v/>
          </cell>
          <cell r="W114" t="str">
            <v/>
          </cell>
          <cell r="Z114" t="str">
            <v/>
          </cell>
          <cell r="AI114" t="str">
            <v/>
          </cell>
          <cell r="AL114" t="str">
            <v/>
          </cell>
        </row>
        <row r="115">
          <cell r="M115" t="str">
            <v/>
          </cell>
          <cell r="P115" t="str">
            <v/>
          </cell>
          <cell r="W115" t="str">
            <v/>
          </cell>
          <cell r="Z115" t="str">
            <v/>
          </cell>
          <cell r="AI115" t="str">
            <v/>
          </cell>
          <cell r="AL115" t="str">
            <v/>
          </cell>
        </row>
        <row r="116">
          <cell r="M116" t="str">
            <v/>
          </cell>
          <cell r="P116" t="str">
            <v/>
          </cell>
          <cell r="W116" t="str">
            <v/>
          </cell>
          <cell r="Z116" t="str">
            <v/>
          </cell>
          <cell r="AI116" t="str">
            <v/>
          </cell>
          <cell r="AL116" t="str">
            <v/>
          </cell>
        </row>
        <row r="117">
          <cell r="M117" t="str">
            <v/>
          </cell>
          <cell r="P117" t="str">
            <v/>
          </cell>
          <cell r="W117" t="str">
            <v/>
          </cell>
          <cell r="Z117" t="str">
            <v/>
          </cell>
          <cell r="AI117" t="str">
            <v/>
          </cell>
          <cell r="AL117" t="str">
            <v/>
          </cell>
        </row>
        <row r="118">
          <cell r="M118" t="str">
            <v/>
          </cell>
          <cell r="P118" t="str">
            <v/>
          </cell>
          <cell r="W118" t="str">
            <v/>
          </cell>
          <cell r="Z118" t="str">
            <v/>
          </cell>
          <cell r="AI118" t="str">
            <v/>
          </cell>
          <cell r="AL118" t="str">
            <v/>
          </cell>
        </row>
        <row r="119">
          <cell r="M119" t="str">
            <v/>
          </cell>
          <cell r="P119" t="str">
            <v/>
          </cell>
          <cell r="W119" t="str">
            <v/>
          </cell>
          <cell r="Z119" t="str">
            <v/>
          </cell>
          <cell r="AI119" t="str">
            <v/>
          </cell>
          <cell r="AL119" t="str">
            <v/>
          </cell>
        </row>
        <row r="120">
          <cell r="M120" t="str">
            <v/>
          </cell>
          <cell r="P120" t="str">
            <v/>
          </cell>
          <cell r="W120" t="str">
            <v/>
          </cell>
          <cell r="Z120" t="str">
            <v/>
          </cell>
          <cell r="AI120" t="str">
            <v/>
          </cell>
          <cell r="AL120" t="str">
            <v/>
          </cell>
        </row>
        <row r="121">
          <cell r="M121" t="str">
            <v/>
          </cell>
          <cell r="P121" t="str">
            <v/>
          </cell>
          <cell r="W121" t="str">
            <v/>
          </cell>
          <cell r="Z121" t="str">
            <v/>
          </cell>
          <cell r="AI121" t="str">
            <v/>
          </cell>
          <cell r="AL121" t="str">
            <v/>
          </cell>
        </row>
        <row r="122">
          <cell r="M122" t="str">
            <v/>
          </cell>
          <cell r="P122" t="str">
            <v/>
          </cell>
          <cell r="W122" t="str">
            <v/>
          </cell>
          <cell r="Z122" t="str">
            <v/>
          </cell>
          <cell r="AI122" t="str">
            <v/>
          </cell>
          <cell r="AL122" t="str">
            <v/>
          </cell>
        </row>
        <row r="123">
          <cell r="M123" t="str">
            <v/>
          </cell>
          <cell r="P123" t="str">
            <v/>
          </cell>
          <cell r="W123" t="str">
            <v/>
          </cell>
          <cell r="Z123" t="str">
            <v/>
          </cell>
          <cell r="AI123" t="str">
            <v/>
          </cell>
          <cell r="AL123" t="str">
            <v/>
          </cell>
        </row>
        <row r="124">
          <cell r="M124" t="str">
            <v/>
          </cell>
          <cell r="P124" t="str">
            <v/>
          </cell>
          <cell r="W124" t="str">
            <v/>
          </cell>
          <cell r="Z124" t="str">
            <v/>
          </cell>
          <cell r="AI124" t="str">
            <v/>
          </cell>
          <cell r="AL124" t="str">
            <v/>
          </cell>
        </row>
        <row r="125">
          <cell r="M125" t="str">
            <v/>
          </cell>
          <cell r="P125" t="str">
            <v/>
          </cell>
          <cell r="W125" t="str">
            <v/>
          </cell>
          <cell r="Z125" t="str">
            <v/>
          </cell>
          <cell r="AI125" t="str">
            <v/>
          </cell>
          <cell r="AL125" t="str">
            <v/>
          </cell>
        </row>
        <row r="126">
          <cell r="M126" t="str">
            <v/>
          </cell>
          <cell r="P126" t="str">
            <v/>
          </cell>
          <cell r="W126" t="str">
            <v/>
          </cell>
          <cell r="Z126" t="str">
            <v/>
          </cell>
          <cell r="AI126" t="str">
            <v/>
          </cell>
          <cell r="AL126" t="str">
            <v/>
          </cell>
        </row>
        <row r="127">
          <cell r="M127" t="str">
            <v/>
          </cell>
          <cell r="P127" t="str">
            <v/>
          </cell>
          <cell r="W127" t="str">
            <v/>
          </cell>
          <cell r="Z127" t="str">
            <v/>
          </cell>
          <cell r="AI127" t="str">
            <v/>
          </cell>
          <cell r="AL127" t="str">
            <v/>
          </cell>
        </row>
        <row r="128">
          <cell r="M128" t="str">
            <v/>
          </cell>
          <cell r="P128" t="str">
            <v/>
          </cell>
          <cell r="W128" t="str">
            <v/>
          </cell>
          <cell r="Z128" t="str">
            <v/>
          </cell>
          <cell r="AI128" t="str">
            <v/>
          </cell>
          <cell r="AL128" t="str">
            <v/>
          </cell>
        </row>
        <row r="129">
          <cell r="M129" t="str">
            <v/>
          </cell>
          <cell r="P129" t="str">
            <v/>
          </cell>
          <cell r="W129" t="str">
            <v/>
          </cell>
          <cell r="Z129" t="str">
            <v/>
          </cell>
          <cell r="AI129" t="str">
            <v/>
          </cell>
          <cell r="AL129" t="str">
            <v/>
          </cell>
        </row>
        <row r="130">
          <cell r="M130" t="str">
            <v/>
          </cell>
          <cell r="P130" t="str">
            <v/>
          </cell>
          <cell r="W130" t="str">
            <v/>
          </cell>
          <cell r="Z130" t="str">
            <v/>
          </cell>
          <cell r="AI130" t="str">
            <v/>
          </cell>
          <cell r="AL130" t="str">
            <v/>
          </cell>
        </row>
        <row r="131">
          <cell r="M131" t="str">
            <v/>
          </cell>
          <cell r="P131" t="str">
            <v/>
          </cell>
          <cell r="W131" t="str">
            <v/>
          </cell>
          <cell r="Z131" t="str">
            <v/>
          </cell>
          <cell r="AI131" t="str">
            <v/>
          </cell>
          <cell r="AL131" t="str">
            <v/>
          </cell>
        </row>
        <row r="132">
          <cell r="M132" t="str">
            <v/>
          </cell>
          <cell r="P132" t="str">
            <v/>
          </cell>
          <cell r="W132" t="str">
            <v/>
          </cell>
          <cell r="Z132" t="str">
            <v/>
          </cell>
          <cell r="AI132" t="str">
            <v/>
          </cell>
          <cell r="AL132" t="str">
            <v/>
          </cell>
        </row>
        <row r="133">
          <cell r="M133" t="str">
            <v/>
          </cell>
          <cell r="P133" t="str">
            <v/>
          </cell>
          <cell r="W133" t="str">
            <v/>
          </cell>
          <cell r="Z133" t="str">
            <v/>
          </cell>
          <cell r="AI133" t="str">
            <v/>
          </cell>
          <cell r="AL133" t="str">
            <v/>
          </cell>
        </row>
        <row r="134">
          <cell r="M134" t="str">
            <v/>
          </cell>
          <cell r="P134" t="str">
            <v/>
          </cell>
          <cell r="W134" t="str">
            <v/>
          </cell>
          <cell r="Z134" t="str">
            <v/>
          </cell>
          <cell r="AI134" t="str">
            <v/>
          </cell>
          <cell r="AL134" t="str">
            <v/>
          </cell>
        </row>
        <row r="135">
          <cell r="M135" t="str">
            <v/>
          </cell>
          <cell r="P135" t="str">
            <v/>
          </cell>
          <cell r="W135" t="str">
            <v/>
          </cell>
          <cell r="Z135" t="str">
            <v/>
          </cell>
          <cell r="AI135" t="str">
            <v/>
          </cell>
          <cell r="AL135" t="str">
            <v/>
          </cell>
        </row>
        <row r="136">
          <cell r="M136" t="str">
            <v/>
          </cell>
          <cell r="P136" t="str">
            <v/>
          </cell>
          <cell r="W136" t="str">
            <v/>
          </cell>
          <cell r="Z136" t="str">
            <v/>
          </cell>
          <cell r="AI136" t="str">
            <v/>
          </cell>
          <cell r="AL136" t="str">
            <v/>
          </cell>
        </row>
        <row r="137">
          <cell r="M137" t="str">
            <v/>
          </cell>
          <cell r="P137" t="str">
            <v/>
          </cell>
          <cell r="W137" t="str">
            <v/>
          </cell>
          <cell r="Z137" t="str">
            <v/>
          </cell>
          <cell r="AI137" t="str">
            <v/>
          </cell>
          <cell r="AL137" t="str">
            <v/>
          </cell>
        </row>
        <row r="138">
          <cell r="M138" t="str">
            <v/>
          </cell>
          <cell r="P138" t="str">
            <v/>
          </cell>
          <cell r="W138" t="str">
            <v/>
          </cell>
          <cell r="Z138" t="str">
            <v/>
          </cell>
          <cell r="AI138" t="str">
            <v/>
          </cell>
          <cell r="AL138" t="str">
            <v/>
          </cell>
        </row>
        <row r="139">
          <cell r="M139" t="str">
            <v/>
          </cell>
          <cell r="P139" t="str">
            <v/>
          </cell>
          <cell r="W139" t="str">
            <v/>
          </cell>
          <cell r="Z139" t="str">
            <v/>
          </cell>
          <cell r="AI139" t="str">
            <v/>
          </cell>
          <cell r="AL139" t="str">
            <v/>
          </cell>
        </row>
        <row r="140">
          <cell r="M140" t="str">
            <v/>
          </cell>
          <cell r="P140" t="str">
            <v/>
          </cell>
          <cell r="W140" t="str">
            <v/>
          </cell>
          <cell r="Z140" t="str">
            <v/>
          </cell>
          <cell r="AI140" t="str">
            <v/>
          </cell>
          <cell r="AL140" t="str">
            <v/>
          </cell>
        </row>
        <row r="141">
          <cell r="M141" t="str">
            <v/>
          </cell>
          <cell r="P141" t="str">
            <v/>
          </cell>
          <cell r="W141" t="str">
            <v/>
          </cell>
          <cell r="Z141" t="str">
            <v/>
          </cell>
          <cell r="AI141" t="str">
            <v/>
          </cell>
          <cell r="AL141" t="str">
            <v/>
          </cell>
        </row>
        <row r="142">
          <cell r="M142" t="str">
            <v/>
          </cell>
          <cell r="P142" t="str">
            <v/>
          </cell>
          <cell r="W142" t="str">
            <v/>
          </cell>
          <cell r="Z142" t="str">
            <v/>
          </cell>
          <cell r="AI142" t="str">
            <v/>
          </cell>
          <cell r="AL142" t="str">
            <v/>
          </cell>
        </row>
        <row r="143">
          <cell r="M143" t="str">
            <v/>
          </cell>
          <cell r="P143" t="str">
            <v/>
          </cell>
          <cell r="W143" t="str">
            <v/>
          </cell>
          <cell r="Z143" t="str">
            <v/>
          </cell>
          <cell r="AI143" t="str">
            <v/>
          </cell>
          <cell r="AL143" t="str">
            <v/>
          </cell>
        </row>
        <row r="144">
          <cell r="M144" t="str">
            <v/>
          </cell>
          <cell r="P144" t="str">
            <v/>
          </cell>
          <cell r="W144" t="str">
            <v/>
          </cell>
          <cell r="Z144" t="str">
            <v/>
          </cell>
          <cell r="AI144" t="str">
            <v/>
          </cell>
          <cell r="AL144" t="str">
            <v/>
          </cell>
        </row>
        <row r="145">
          <cell r="M145" t="str">
            <v/>
          </cell>
          <cell r="P145" t="str">
            <v/>
          </cell>
          <cell r="W145" t="str">
            <v/>
          </cell>
          <cell r="Z145" t="str">
            <v/>
          </cell>
          <cell r="AI145" t="str">
            <v/>
          </cell>
          <cell r="AL145" t="str">
            <v/>
          </cell>
        </row>
        <row r="146">
          <cell r="M146" t="str">
            <v/>
          </cell>
          <cell r="P146" t="str">
            <v/>
          </cell>
          <cell r="W146" t="str">
            <v/>
          </cell>
          <cell r="Z146" t="str">
            <v/>
          </cell>
          <cell r="AI146" t="str">
            <v/>
          </cell>
          <cell r="AL146" t="str">
            <v/>
          </cell>
        </row>
        <row r="147">
          <cell r="M147" t="str">
            <v/>
          </cell>
          <cell r="P147" t="str">
            <v/>
          </cell>
          <cell r="W147" t="str">
            <v/>
          </cell>
          <cell r="Z147" t="str">
            <v/>
          </cell>
          <cell r="AI147" t="str">
            <v/>
          </cell>
          <cell r="AL147" t="str">
            <v/>
          </cell>
        </row>
        <row r="148">
          <cell r="M148" t="str">
            <v/>
          </cell>
          <cell r="P148" t="str">
            <v/>
          </cell>
          <cell r="W148" t="str">
            <v/>
          </cell>
          <cell r="Z148" t="str">
            <v/>
          </cell>
          <cell r="AI148" t="str">
            <v/>
          </cell>
          <cell r="AL148" t="str">
            <v/>
          </cell>
        </row>
        <row r="149">
          <cell r="M149" t="str">
            <v/>
          </cell>
          <cell r="P149" t="str">
            <v/>
          </cell>
          <cell r="W149" t="str">
            <v/>
          </cell>
          <cell r="Z149" t="str">
            <v/>
          </cell>
          <cell r="AI149" t="str">
            <v/>
          </cell>
          <cell r="AL149" t="str">
            <v/>
          </cell>
        </row>
        <row r="150">
          <cell r="M150" t="str">
            <v/>
          </cell>
          <cell r="P150" t="str">
            <v/>
          </cell>
          <cell r="W150" t="str">
            <v/>
          </cell>
          <cell r="Z150" t="str">
            <v/>
          </cell>
          <cell r="AI150" t="str">
            <v/>
          </cell>
          <cell r="AL150" t="str">
            <v/>
          </cell>
        </row>
        <row r="151">
          <cell r="M151" t="str">
            <v/>
          </cell>
          <cell r="P151" t="str">
            <v/>
          </cell>
          <cell r="W151" t="str">
            <v/>
          </cell>
          <cell r="Z151" t="str">
            <v/>
          </cell>
          <cell r="AI151" t="str">
            <v/>
          </cell>
          <cell r="AL151" t="str">
            <v/>
          </cell>
        </row>
        <row r="152">
          <cell r="M152" t="str">
            <v/>
          </cell>
          <cell r="P152" t="str">
            <v/>
          </cell>
          <cell r="W152" t="str">
            <v/>
          </cell>
          <cell r="Z152" t="str">
            <v/>
          </cell>
          <cell r="AI152" t="str">
            <v/>
          </cell>
          <cell r="AL152" t="str">
            <v/>
          </cell>
        </row>
        <row r="153">
          <cell r="M153" t="str">
            <v/>
          </cell>
          <cell r="P153" t="str">
            <v/>
          </cell>
          <cell r="W153" t="str">
            <v/>
          </cell>
          <cell r="Z153" t="str">
            <v/>
          </cell>
          <cell r="AI153" t="str">
            <v/>
          </cell>
          <cell r="AL153" t="str">
            <v/>
          </cell>
        </row>
        <row r="154">
          <cell r="M154" t="str">
            <v/>
          </cell>
          <cell r="P154" t="str">
            <v/>
          </cell>
          <cell r="W154" t="str">
            <v/>
          </cell>
          <cell r="Z154" t="str">
            <v/>
          </cell>
          <cell r="AI154" t="str">
            <v/>
          </cell>
          <cell r="AL154" t="str">
            <v/>
          </cell>
        </row>
        <row r="155">
          <cell r="M155" t="str">
            <v/>
          </cell>
          <cell r="P155" t="str">
            <v/>
          </cell>
          <cell r="W155" t="str">
            <v/>
          </cell>
          <cell r="Z155" t="str">
            <v/>
          </cell>
          <cell r="AI155" t="str">
            <v/>
          </cell>
          <cell r="AL155" t="str">
            <v/>
          </cell>
        </row>
        <row r="156">
          <cell r="M156" t="str">
            <v/>
          </cell>
          <cell r="P156" t="str">
            <v/>
          </cell>
          <cell r="W156" t="str">
            <v/>
          </cell>
          <cell r="Z156" t="str">
            <v/>
          </cell>
          <cell r="AI156" t="str">
            <v/>
          </cell>
          <cell r="AL156" t="str">
            <v/>
          </cell>
        </row>
        <row r="157">
          <cell r="M157" t="str">
            <v/>
          </cell>
          <cell r="P157" t="str">
            <v/>
          </cell>
          <cell r="W157" t="str">
            <v/>
          </cell>
          <cell r="Z157" t="str">
            <v/>
          </cell>
          <cell r="AI157" t="str">
            <v/>
          </cell>
          <cell r="AL157" t="str">
            <v/>
          </cell>
        </row>
        <row r="158">
          <cell r="M158" t="str">
            <v/>
          </cell>
          <cell r="P158" t="str">
            <v/>
          </cell>
          <cell r="W158" t="str">
            <v/>
          </cell>
          <cell r="Z158" t="str">
            <v/>
          </cell>
          <cell r="AI158" t="str">
            <v/>
          </cell>
          <cell r="AL158" t="str">
            <v/>
          </cell>
        </row>
        <row r="159">
          <cell r="M159" t="str">
            <v/>
          </cell>
          <cell r="P159" t="str">
            <v/>
          </cell>
          <cell r="W159" t="str">
            <v/>
          </cell>
          <cell r="Z159" t="str">
            <v/>
          </cell>
          <cell r="AI159" t="str">
            <v/>
          </cell>
          <cell r="AL159" t="str">
            <v/>
          </cell>
        </row>
        <row r="160">
          <cell r="M160" t="str">
            <v/>
          </cell>
          <cell r="P160" t="str">
            <v/>
          </cell>
          <cell r="W160" t="str">
            <v/>
          </cell>
          <cell r="Z160" t="str">
            <v/>
          </cell>
          <cell r="AI160" t="str">
            <v/>
          </cell>
          <cell r="AL160" t="str">
            <v/>
          </cell>
        </row>
        <row r="161">
          <cell r="M161" t="str">
            <v/>
          </cell>
          <cell r="P161" t="str">
            <v/>
          </cell>
          <cell r="W161" t="str">
            <v/>
          </cell>
          <cell r="Z161" t="str">
            <v/>
          </cell>
          <cell r="AI161" t="str">
            <v/>
          </cell>
          <cell r="AL161" t="str">
            <v/>
          </cell>
        </row>
        <row r="162">
          <cell r="M162" t="str">
            <v/>
          </cell>
          <cell r="P162" t="str">
            <v/>
          </cell>
          <cell r="W162" t="str">
            <v/>
          </cell>
          <cell r="Z162" t="str">
            <v/>
          </cell>
          <cell r="AI162" t="str">
            <v/>
          </cell>
          <cell r="AL162" t="str">
            <v/>
          </cell>
        </row>
        <row r="163">
          <cell r="M163" t="str">
            <v/>
          </cell>
          <cell r="P163" t="str">
            <v/>
          </cell>
          <cell r="W163" t="str">
            <v/>
          </cell>
          <cell r="Z163" t="str">
            <v/>
          </cell>
          <cell r="AI163" t="str">
            <v/>
          </cell>
          <cell r="AL163" t="str">
            <v/>
          </cell>
        </row>
        <row r="164">
          <cell r="M164" t="str">
            <v/>
          </cell>
          <cell r="P164" t="str">
            <v/>
          </cell>
          <cell r="W164" t="str">
            <v/>
          </cell>
          <cell r="Z164" t="str">
            <v/>
          </cell>
          <cell r="AI164" t="str">
            <v/>
          </cell>
          <cell r="AL164" t="str">
            <v/>
          </cell>
        </row>
        <row r="165">
          <cell r="M165" t="str">
            <v/>
          </cell>
          <cell r="P165" t="str">
            <v/>
          </cell>
          <cell r="W165" t="str">
            <v/>
          </cell>
          <cell r="Z165" t="str">
            <v/>
          </cell>
          <cell r="AI165" t="str">
            <v/>
          </cell>
          <cell r="AL165" t="str">
            <v/>
          </cell>
        </row>
        <row r="166">
          <cell r="M166" t="str">
            <v/>
          </cell>
          <cell r="P166" t="str">
            <v/>
          </cell>
          <cell r="W166" t="str">
            <v/>
          </cell>
          <cell r="Z166" t="str">
            <v/>
          </cell>
          <cell r="AI166" t="str">
            <v/>
          </cell>
          <cell r="AL166" t="str">
            <v/>
          </cell>
        </row>
        <row r="167">
          <cell r="M167" t="str">
            <v/>
          </cell>
          <cell r="P167" t="str">
            <v/>
          </cell>
          <cell r="W167" t="str">
            <v/>
          </cell>
          <cell r="Z167" t="str">
            <v/>
          </cell>
          <cell r="AI167" t="str">
            <v/>
          </cell>
          <cell r="AL167" t="str">
            <v/>
          </cell>
        </row>
        <row r="168">
          <cell r="M168" t="str">
            <v/>
          </cell>
          <cell r="P168" t="str">
            <v/>
          </cell>
          <cell r="W168" t="str">
            <v/>
          </cell>
          <cell r="Z168" t="str">
            <v/>
          </cell>
          <cell r="AI168" t="str">
            <v/>
          </cell>
          <cell r="AL168" t="str">
            <v/>
          </cell>
        </row>
        <row r="169">
          <cell r="M169" t="str">
            <v/>
          </cell>
          <cell r="P169" t="str">
            <v/>
          </cell>
          <cell r="W169" t="str">
            <v/>
          </cell>
          <cell r="Z169" t="str">
            <v/>
          </cell>
          <cell r="AI169" t="str">
            <v/>
          </cell>
          <cell r="AL169" t="str">
            <v/>
          </cell>
        </row>
        <row r="170">
          <cell r="M170" t="str">
            <v/>
          </cell>
          <cell r="P170" t="str">
            <v/>
          </cell>
          <cell r="W170" t="str">
            <v/>
          </cell>
          <cell r="Z170" t="str">
            <v/>
          </cell>
          <cell r="AI170" t="str">
            <v/>
          </cell>
          <cell r="AL170" t="str">
            <v/>
          </cell>
        </row>
        <row r="171">
          <cell r="M171" t="str">
            <v/>
          </cell>
          <cell r="P171" t="str">
            <v/>
          </cell>
          <cell r="W171" t="str">
            <v/>
          </cell>
          <cell r="Z171" t="str">
            <v/>
          </cell>
          <cell r="AI171" t="str">
            <v/>
          </cell>
          <cell r="AL171" t="str">
            <v/>
          </cell>
        </row>
        <row r="172">
          <cell r="M172" t="str">
            <v/>
          </cell>
          <cell r="P172" t="str">
            <v/>
          </cell>
          <cell r="W172" t="str">
            <v/>
          </cell>
          <cell r="Z172" t="str">
            <v/>
          </cell>
          <cell r="AI172" t="str">
            <v/>
          </cell>
          <cell r="AL172" t="str">
            <v/>
          </cell>
        </row>
        <row r="173">
          <cell r="M173" t="str">
            <v/>
          </cell>
          <cell r="P173" t="str">
            <v/>
          </cell>
          <cell r="W173" t="str">
            <v/>
          </cell>
          <cell r="Z173" t="str">
            <v/>
          </cell>
          <cell r="AI173" t="str">
            <v/>
          </cell>
          <cell r="AL173" t="str">
            <v/>
          </cell>
        </row>
        <row r="174">
          <cell r="M174" t="str">
            <v/>
          </cell>
          <cell r="P174" t="str">
            <v/>
          </cell>
          <cell r="W174" t="str">
            <v/>
          </cell>
          <cell r="Z174" t="str">
            <v/>
          </cell>
          <cell r="AI174" t="str">
            <v/>
          </cell>
          <cell r="AL174" t="str">
            <v/>
          </cell>
        </row>
        <row r="175">
          <cell r="M175" t="str">
            <v/>
          </cell>
          <cell r="P175" t="str">
            <v/>
          </cell>
          <cell r="W175" t="str">
            <v/>
          </cell>
          <cell r="Z175" t="str">
            <v/>
          </cell>
          <cell r="AI175" t="str">
            <v/>
          </cell>
          <cell r="AL175" t="str">
            <v/>
          </cell>
        </row>
        <row r="176">
          <cell r="M176" t="str">
            <v/>
          </cell>
          <cell r="P176" t="str">
            <v/>
          </cell>
          <cell r="W176" t="str">
            <v/>
          </cell>
          <cell r="Z176" t="str">
            <v/>
          </cell>
          <cell r="AI176" t="str">
            <v/>
          </cell>
          <cell r="AL176" t="str">
            <v/>
          </cell>
        </row>
        <row r="177">
          <cell r="M177" t="str">
            <v/>
          </cell>
          <cell r="P177" t="str">
            <v/>
          </cell>
          <cell r="W177" t="str">
            <v/>
          </cell>
          <cell r="Z177" t="str">
            <v/>
          </cell>
          <cell r="AI177" t="str">
            <v/>
          </cell>
          <cell r="AL177" t="str">
            <v/>
          </cell>
        </row>
        <row r="178">
          <cell r="M178" t="str">
            <v/>
          </cell>
          <cell r="P178" t="str">
            <v/>
          </cell>
          <cell r="W178" t="str">
            <v/>
          </cell>
          <cell r="Z178" t="str">
            <v/>
          </cell>
          <cell r="AI178" t="str">
            <v/>
          </cell>
          <cell r="AL178" t="str">
            <v/>
          </cell>
        </row>
        <row r="179">
          <cell r="M179" t="str">
            <v/>
          </cell>
          <cell r="P179" t="str">
            <v/>
          </cell>
          <cell r="W179" t="str">
            <v/>
          </cell>
          <cell r="Z179" t="str">
            <v/>
          </cell>
          <cell r="AI179" t="str">
            <v/>
          </cell>
          <cell r="AL179" t="str">
            <v/>
          </cell>
        </row>
        <row r="180">
          <cell r="M180" t="str">
            <v/>
          </cell>
          <cell r="P180" t="str">
            <v/>
          </cell>
          <cell r="W180" t="str">
            <v/>
          </cell>
          <cell r="Z180" t="str">
            <v/>
          </cell>
          <cell r="AI180" t="str">
            <v/>
          </cell>
          <cell r="AL180" t="str">
            <v/>
          </cell>
        </row>
        <row r="181">
          <cell r="M181" t="str">
            <v/>
          </cell>
          <cell r="P181" t="str">
            <v/>
          </cell>
          <cell r="W181" t="str">
            <v/>
          </cell>
          <cell r="Z181" t="str">
            <v/>
          </cell>
          <cell r="AI181" t="str">
            <v/>
          </cell>
          <cell r="AL181" t="str">
            <v/>
          </cell>
        </row>
        <row r="182">
          <cell r="M182" t="str">
            <v/>
          </cell>
          <cell r="P182" t="str">
            <v/>
          </cell>
          <cell r="W182" t="str">
            <v/>
          </cell>
          <cell r="Z182" t="str">
            <v/>
          </cell>
          <cell r="AI182" t="str">
            <v/>
          </cell>
          <cell r="AL182" t="str">
            <v/>
          </cell>
        </row>
        <row r="183">
          <cell r="M183" t="str">
            <v/>
          </cell>
          <cell r="P183" t="str">
            <v/>
          </cell>
          <cell r="W183" t="str">
            <v/>
          </cell>
          <cell r="Z183" t="str">
            <v/>
          </cell>
          <cell r="AI183" t="str">
            <v/>
          </cell>
          <cell r="AL183" t="str">
            <v/>
          </cell>
        </row>
        <row r="184">
          <cell r="M184" t="str">
            <v/>
          </cell>
          <cell r="P184" t="str">
            <v/>
          </cell>
          <cell r="W184" t="str">
            <v/>
          </cell>
          <cell r="Z184" t="str">
            <v/>
          </cell>
          <cell r="AI184" t="str">
            <v/>
          </cell>
          <cell r="AL184" t="str">
            <v/>
          </cell>
        </row>
        <row r="185">
          <cell r="M185" t="str">
            <v/>
          </cell>
          <cell r="P185" t="str">
            <v/>
          </cell>
          <cell r="W185" t="str">
            <v/>
          </cell>
          <cell r="Z185" t="str">
            <v/>
          </cell>
          <cell r="AI185" t="str">
            <v/>
          </cell>
          <cell r="AL185" t="str">
            <v/>
          </cell>
        </row>
        <row r="186">
          <cell r="M186" t="str">
            <v/>
          </cell>
          <cell r="P186" t="str">
            <v/>
          </cell>
          <cell r="W186" t="str">
            <v/>
          </cell>
          <cell r="Z186" t="str">
            <v/>
          </cell>
          <cell r="AI186" t="str">
            <v/>
          </cell>
          <cell r="AL186" t="str">
            <v/>
          </cell>
        </row>
        <row r="187">
          <cell r="M187" t="str">
            <v/>
          </cell>
          <cell r="P187" t="str">
            <v/>
          </cell>
          <cell r="W187" t="str">
            <v/>
          </cell>
          <cell r="Z187" t="str">
            <v/>
          </cell>
          <cell r="AI187" t="str">
            <v/>
          </cell>
          <cell r="AL187" t="str">
            <v/>
          </cell>
        </row>
        <row r="188">
          <cell r="M188" t="str">
            <v/>
          </cell>
          <cell r="P188" t="str">
            <v/>
          </cell>
          <cell r="W188" t="str">
            <v/>
          </cell>
          <cell r="Z188" t="str">
            <v/>
          </cell>
          <cell r="AI188" t="str">
            <v/>
          </cell>
          <cell r="AL188" t="str">
            <v/>
          </cell>
        </row>
        <row r="189">
          <cell r="M189" t="str">
            <v/>
          </cell>
          <cell r="P189" t="str">
            <v/>
          </cell>
          <cell r="W189" t="str">
            <v/>
          </cell>
          <cell r="Z189" t="str">
            <v/>
          </cell>
          <cell r="AI189" t="str">
            <v/>
          </cell>
          <cell r="AL189" t="str">
            <v/>
          </cell>
        </row>
        <row r="190">
          <cell r="M190" t="str">
            <v/>
          </cell>
          <cell r="P190" t="str">
            <v/>
          </cell>
          <cell r="W190" t="str">
            <v/>
          </cell>
          <cell r="Z190" t="str">
            <v/>
          </cell>
          <cell r="AI190" t="str">
            <v/>
          </cell>
          <cell r="AL190" t="str">
            <v/>
          </cell>
        </row>
        <row r="191">
          <cell r="M191" t="str">
            <v/>
          </cell>
          <cell r="P191" t="str">
            <v/>
          </cell>
          <cell r="W191" t="str">
            <v/>
          </cell>
          <cell r="Z191" t="str">
            <v/>
          </cell>
          <cell r="AI191" t="str">
            <v/>
          </cell>
          <cell r="AL191" t="str">
            <v/>
          </cell>
        </row>
        <row r="192">
          <cell r="M192" t="str">
            <v/>
          </cell>
          <cell r="P192" t="str">
            <v/>
          </cell>
          <cell r="W192" t="str">
            <v/>
          </cell>
          <cell r="Z192" t="str">
            <v/>
          </cell>
          <cell r="AI192" t="str">
            <v/>
          </cell>
          <cell r="AL192" t="str">
            <v/>
          </cell>
        </row>
        <row r="193">
          <cell r="M193" t="str">
            <v/>
          </cell>
          <cell r="P193" t="str">
            <v/>
          </cell>
          <cell r="W193" t="str">
            <v/>
          </cell>
          <cell r="Z193" t="str">
            <v/>
          </cell>
          <cell r="AI193" t="str">
            <v/>
          </cell>
          <cell r="AL193" t="str">
            <v/>
          </cell>
        </row>
        <row r="194">
          <cell r="M194" t="str">
            <v/>
          </cell>
          <cell r="P194" t="str">
            <v/>
          </cell>
          <cell r="W194" t="str">
            <v/>
          </cell>
          <cell r="Z194" t="str">
            <v/>
          </cell>
          <cell r="AI194" t="str">
            <v/>
          </cell>
          <cell r="AL194" t="str">
            <v/>
          </cell>
        </row>
        <row r="195">
          <cell r="M195" t="str">
            <v/>
          </cell>
          <cell r="P195" t="str">
            <v/>
          </cell>
          <cell r="W195" t="str">
            <v/>
          </cell>
          <cell r="Z195" t="str">
            <v/>
          </cell>
          <cell r="AI195" t="str">
            <v/>
          </cell>
          <cell r="AL195" t="str">
            <v/>
          </cell>
        </row>
        <row r="196">
          <cell r="M196" t="str">
            <v/>
          </cell>
          <cell r="P196" t="str">
            <v/>
          </cell>
          <cell r="W196" t="str">
            <v/>
          </cell>
          <cell r="Z196" t="str">
            <v/>
          </cell>
          <cell r="AI196" t="str">
            <v/>
          </cell>
          <cell r="AL196" t="str">
            <v/>
          </cell>
        </row>
        <row r="197">
          <cell r="M197" t="str">
            <v/>
          </cell>
          <cell r="P197" t="str">
            <v/>
          </cell>
          <cell r="W197" t="str">
            <v/>
          </cell>
          <cell r="Z197" t="str">
            <v/>
          </cell>
          <cell r="AI197" t="str">
            <v/>
          </cell>
          <cell r="AL197" t="str">
            <v/>
          </cell>
        </row>
        <row r="198">
          <cell r="M198" t="str">
            <v/>
          </cell>
          <cell r="P198" t="str">
            <v/>
          </cell>
          <cell r="W198" t="str">
            <v/>
          </cell>
          <cell r="Z198" t="str">
            <v/>
          </cell>
          <cell r="AI198" t="str">
            <v/>
          </cell>
          <cell r="AL198" t="str">
            <v/>
          </cell>
        </row>
        <row r="199">
          <cell r="M199" t="str">
            <v/>
          </cell>
          <cell r="P199" t="str">
            <v/>
          </cell>
          <cell r="W199" t="str">
            <v/>
          </cell>
          <cell r="Z199" t="str">
            <v/>
          </cell>
          <cell r="AI199" t="str">
            <v/>
          </cell>
          <cell r="AL199" t="str">
            <v/>
          </cell>
        </row>
        <row r="200">
          <cell r="M200" t="str">
            <v/>
          </cell>
          <cell r="P200" t="str">
            <v/>
          </cell>
          <cell r="W200" t="str">
            <v/>
          </cell>
          <cell r="Z200" t="str">
            <v/>
          </cell>
          <cell r="AI200" t="str">
            <v/>
          </cell>
          <cell r="AL200" t="str">
            <v/>
          </cell>
        </row>
        <row r="201">
          <cell r="M201" t="str">
            <v/>
          </cell>
          <cell r="P201" t="str">
            <v/>
          </cell>
          <cell r="W201" t="str">
            <v/>
          </cell>
          <cell r="Z201" t="str">
            <v/>
          </cell>
          <cell r="AI201" t="str">
            <v/>
          </cell>
          <cell r="AL201" t="str">
            <v/>
          </cell>
        </row>
        <row r="202">
          <cell r="M202" t="str">
            <v/>
          </cell>
          <cell r="P202" t="str">
            <v/>
          </cell>
          <cell r="W202" t="str">
            <v/>
          </cell>
          <cell r="Z202" t="str">
            <v/>
          </cell>
          <cell r="AI202" t="str">
            <v/>
          </cell>
          <cell r="AL202" t="str">
            <v/>
          </cell>
        </row>
        <row r="203">
          <cell r="M203" t="str">
            <v/>
          </cell>
          <cell r="P203" t="str">
            <v/>
          </cell>
          <cell r="W203" t="str">
            <v/>
          </cell>
          <cell r="Z203" t="str">
            <v/>
          </cell>
          <cell r="AI203" t="str">
            <v/>
          </cell>
          <cell r="AL203" t="str">
            <v/>
          </cell>
        </row>
        <row r="204">
          <cell r="M204" t="str">
            <v/>
          </cell>
          <cell r="P204" t="str">
            <v/>
          </cell>
          <cell r="W204" t="str">
            <v/>
          </cell>
          <cell r="Z204" t="str">
            <v/>
          </cell>
          <cell r="AI204" t="str">
            <v/>
          </cell>
          <cell r="AL204" t="str">
            <v/>
          </cell>
        </row>
        <row r="205">
          <cell r="M205" t="str">
            <v/>
          </cell>
          <cell r="P205" t="str">
            <v/>
          </cell>
          <cell r="W205" t="str">
            <v/>
          </cell>
          <cell r="Z205" t="str">
            <v/>
          </cell>
          <cell r="AI205" t="str">
            <v/>
          </cell>
          <cell r="AL205" t="str">
            <v/>
          </cell>
        </row>
        <row r="206">
          <cell r="M206" t="str">
            <v/>
          </cell>
          <cell r="P206" t="str">
            <v/>
          </cell>
          <cell r="W206" t="str">
            <v/>
          </cell>
          <cell r="Z206" t="str">
            <v/>
          </cell>
          <cell r="AI206" t="str">
            <v/>
          </cell>
          <cell r="AL206" t="str">
            <v/>
          </cell>
        </row>
        <row r="207">
          <cell r="M207" t="str">
            <v/>
          </cell>
          <cell r="P207" t="str">
            <v/>
          </cell>
          <cell r="W207" t="str">
            <v/>
          </cell>
          <cell r="Z207" t="str">
            <v/>
          </cell>
          <cell r="AI207" t="str">
            <v/>
          </cell>
          <cell r="AL207" t="str">
            <v/>
          </cell>
        </row>
        <row r="208">
          <cell r="M208" t="str">
            <v/>
          </cell>
          <cell r="P208" t="str">
            <v/>
          </cell>
          <cell r="W208" t="str">
            <v/>
          </cell>
          <cell r="Z208" t="str">
            <v/>
          </cell>
          <cell r="AI208" t="str">
            <v/>
          </cell>
          <cell r="AL208" t="str">
            <v/>
          </cell>
        </row>
        <row r="209">
          <cell r="M209" t="str">
            <v/>
          </cell>
          <cell r="P209" t="str">
            <v/>
          </cell>
          <cell r="W209" t="str">
            <v/>
          </cell>
          <cell r="Z209" t="str">
            <v/>
          </cell>
          <cell r="AI209" t="str">
            <v/>
          </cell>
          <cell r="AL209" t="str">
            <v/>
          </cell>
        </row>
        <row r="210">
          <cell r="M210" t="str">
            <v/>
          </cell>
          <cell r="P210" t="str">
            <v/>
          </cell>
          <cell r="W210" t="str">
            <v/>
          </cell>
          <cell r="Z210" t="str">
            <v/>
          </cell>
          <cell r="AI210" t="str">
            <v/>
          </cell>
          <cell r="AL210" t="str">
            <v/>
          </cell>
        </row>
        <row r="211">
          <cell r="M211" t="str">
            <v/>
          </cell>
          <cell r="P211" t="str">
            <v/>
          </cell>
          <cell r="W211" t="str">
            <v/>
          </cell>
          <cell r="Z211" t="str">
            <v/>
          </cell>
          <cell r="AI211" t="str">
            <v/>
          </cell>
          <cell r="AL211" t="str">
            <v/>
          </cell>
        </row>
        <row r="212">
          <cell r="M212" t="str">
            <v/>
          </cell>
          <cell r="P212" t="str">
            <v/>
          </cell>
          <cell r="W212" t="str">
            <v/>
          </cell>
          <cell r="Z212" t="str">
            <v/>
          </cell>
          <cell r="AI212" t="str">
            <v/>
          </cell>
          <cell r="AL212" t="str">
            <v/>
          </cell>
        </row>
        <row r="213">
          <cell r="M213" t="str">
            <v/>
          </cell>
          <cell r="P213" t="str">
            <v/>
          </cell>
          <cell r="W213" t="str">
            <v/>
          </cell>
          <cell r="Z213" t="str">
            <v/>
          </cell>
          <cell r="AI213" t="str">
            <v/>
          </cell>
          <cell r="AL213" t="str">
            <v/>
          </cell>
        </row>
        <row r="214">
          <cell r="M214" t="str">
            <v/>
          </cell>
          <cell r="P214" t="str">
            <v/>
          </cell>
          <cell r="W214" t="str">
            <v/>
          </cell>
          <cell r="Z214" t="str">
            <v/>
          </cell>
          <cell r="AI214" t="str">
            <v/>
          </cell>
          <cell r="AL214" t="str">
            <v/>
          </cell>
        </row>
        <row r="215">
          <cell r="M215" t="str">
            <v/>
          </cell>
          <cell r="P215" t="str">
            <v/>
          </cell>
          <cell r="W215" t="str">
            <v/>
          </cell>
          <cell r="Z215" t="str">
            <v/>
          </cell>
          <cell r="AI215" t="str">
            <v/>
          </cell>
          <cell r="AL215" t="str">
            <v/>
          </cell>
        </row>
        <row r="216">
          <cell r="M216" t="str">
            <v/>
          </cell>
          <cell r="P216" t="str">
            <v/>
          </cell>
          <cell r="W216" t="str">
            <v/>
          </cell>
          <cell r="Z216" t="str">
            <v/>
          </cell>
          <cell r="AI216" t="str">
            <v/>
          </cell>
          <cell r="AL216" t="str">
            <v/>
          </cell>
        </row>
        <row r="217">
          <cell r="M217" t="str">
            <v/>
          </cell>
          <cell r="P217" t="str">
            <v/>
          </cell>
          <cell r="W217" t="str">
            <v/>
          </cell>
          <cell r="Z217" t="str">
            <v/>
          </cell>
          <cell r="AI217" t="str">
            <v/>
          </cell>
          <cell r="AL217" t="str">
            <v/>
          </cell>
        </row>
        <row r="218">
          <cell r="M218" t="str">
            <v/>
          </cell>
          <cell r="P218" t="str">
            <v/>
          </cell>
          <cell r="W218" t="str">
            <v/>
          </cell>
          <cell r="Z218" t="str">
            <v/>
          </cell>
          <cell r="AI218" t="str">
            <v/>
          </cell>
          <cell r="AL218" t="str">
            <v/>
          </cell>
        </row>
        <row r="219">
          <cell r="M219" t="str">
            <v/>
          </cell>
          <cell r="P219" t="str">
            <v/>
          </cell>
          <cell r="W219" t="str">
            <v/>
          </cell>
          <cell r="Z219" t="str">
            <v/>
          </cell>
          <cell r="AI219" t="str">
            <v/>
          </cell>
          <cell r="AL219" t="str">
            <v/>
          </cell>
        </row>
        <row r="220">
          <cell r="M220" t="str">
            <v/>
          </cell>
          <cell r="P220" t="str">
            <v/>
          </cell>
          <cell r="W220" t="str">
            <v/>
          </cell>
          <cell r="Z220" t="str">
            <v/>
          </cell>
          <cell r="AI220" t="str">
            <v/>
          </cell>
          <cell r="AL220" t="str">
            <v/>
          </cell>
        </row>
        <row r="221">
          <cell r="M221" t="str">
            <v/>
          </cell>
          <cell r="P221" t="str">
            <v/>
          </cell>
          <cell r="W221" t="str">
            <v/>
          </cell>
          <cell r="Z221" t="str">
            <v/>
          </cell>
          <cell r="AI221" t="str">
            <v/>
          </cell>
          <cell r="AL221" t="str">
            <v/>
          </cell>
        </row>
        <row r="222">
          <cell r="M222" t="str">
            <v/>
          </cell>
          <cell r="P222" t="str">
            <v/>
          </cell>
          <cell r="W222" t="str">
            <v/>
          </cell>
          <cell r="Z222" t="str">
            <v/>
          </cell>
          <cell r="AI222" t="str">
            <v/>
          </cell>
          <cell r="AL222" t="str">
            <v/>
          </cell>
        </row>
        <row r="223">
          <cell r="M223" t="str">
            <v/>
          </cell>
          <cell r="P223" t="str">
            <v/>
          </cell>
          <cell r="W223" t="str">
            <v/>
          </cell>
          <cell r="Z223" t="str">
            <v/>
          </cell>
          <cell r="AI223" t="str">
            <v/>
          </cell>
          <cell r="AL223" t="str">
            <v/>
          </cell>
        </row>
        <row r="224">
          <cell r="M224" t="str">
            <v/>
          </cell>
          <cell r="P224" t="str">
            <v/>
          </cell>
          <cell r="W224" t="str">
            <v/>
          </cell>
          <cell r="Z224" t="str">
            <v/>
          </cell>
          <cell r="AI224" t="str">
            <v/>
          </cell>
          <cell r="AL224" t="str">
            <v/>
          </cell>
        </row>
        <row r="225">
          <cell r="M225" t="str">
            <v/>
          </cell>
          <cell r="P225" t="str">
            <v/>
          </cell>
          <cell r="W225" t="str">
            <v/>
          </cell>
          <cell r="Z225" t="str">
            <v/>
          </cell>
          <cell r="AI225" t="str">
            <v/>
          </cell>
          <cell r="AL225" t="str">
            <v/>
          </cell>
        </row>
        <row r="226">
          <cell r="M226" t="str">
            <v/>
          </cell>
          <cell r="P226" t="str">
            <v/>
          </cell>
          <cell r="W226" t="str">
            <v/>
          </cell>
          <cell r="Z226" t="str">
            <v/>
          </cell>
          <cell r="AI226" t="str">
            <v/>
          </cell>
          <cell r="AL226" t="str">
            <v/>
          </cell>
        </row>
        <row r="227">
          <cell r="M227" t="str">
            <v/>
          </cell>
          <cell r="P227" t="str">
            <v/>
          </cell>
          <cell r="W227" t="str">
            <v/>
          </cell>
          <cell r="Z227" t="str">
            <v/>
          </cell>
          <cell r="AI227" t="str">
            <v/>
          </cell>
          <cell r="AL227" t="str">
            <v/>
          </cell>
        </row>
        <row r="228">
          <cell r="M228" t="str">
            <v/>
          </cell>
          <cell r="P228" t="str">
            <v/>
          </cell>
          <cell r="W228" t="str">
            <v/>
          </cell>
          <cell r="Z228" t="str">
            <v/>
          </cell>
          <cell r="AI228" t="str">
            <v/>
          </cell>
          <cell r="AL228" t="str">
            <v/>
          </cell>
        </row>
        <row r="229">
          <cell r="M229" t="str">
            <v/>
          </cell>
          <cell r="P229" t="str">
            <v/>
          </cell>
          <cell r="W229" t="str">
            <v/>
          </cell>
          <cell r="Z229" t="str">
            <v/>
          </cell>
          <cell r="AI229" t="str">
            <v/>
          </cell>
          <cell r="AL229" t="str">
            <v/>
          </cell>
        </row>
        <row r="230">
          <cell r="M230" t="str">
            <v/>
          </cell>
          <cell r="P230" t="str">
            <v/>
          </cell>
          <cell r="W230" t="str">
            <v/>
          </cell>
          <cell r="Z230" t="str">
            <v/>
          </cell>
          <cell r="AI230" t="str">
            <v/>
          </cell>
          <cell r="AL230" t="str">
            <v/>
          </cell>
        </row>
        <row r="231">
          <cell r="M231" t="str">
            <v/>
          </cell>
          <cell r="P231" t="str">
            <v/>
          </cell>
          <cell r="W231" t="str">
            <v/>
          </cell>
          <cell r="Z231" t="str">
            <v/>
          </cell>
          <cell r="AI231" t="str">
            <v/>
          </cell>
          <cell r="AL231" t="str">
            <v/>
          </cell>
        </row>
        <row r="232">
          <cell r="M232" t="str">
            <v/>
          </cell>
          <cell r="P232" t="str">
            <v/>
          </cell>
          <cell r="W232" t="str">
            <v/>
          </cell>
          <cell r="Z232" t="str">
            <v/>
          </cell>
          <cell r="AI232" t="str">
            <v/>
          </cell>
          <cell r="AL232" t="str">
            <v/>
          </cell>
        </row>
        <row r="233">
          <cell r="M233" t="str">
            <v/>
          </cell>
          <cell r="P233" t="str">
            <v/>
          </cell>
          <cell r="W233" t="str">
            <v/>
          </cell>
          <cell r="Z233" t="str">
            <v/>
          </cell>
          <cell r="AI233" t="str">
            <v/>
          </cell>
          <cell r="AL233" t="str">
            <v/>
          </cell>
        </row>
        <row r="234">
          <cell r="M234" t="str">
            <v/>
          </cell>
          <cell r="P234" t="str">
            <v/>
          </cell>
          <cell r="W234" t="str">
            <v/>
          </cell>
          <cell r="Z234" t="str">
            <v/>
          </cell>
          <cell r="AI234" t="str">
            <v/>
          </cell>
          <cell r="AL234" t="str">
            <v/>
          </cell>
        </row>
        <row r="235">
          <cell r="M235" t="str">
            <v/>
          </cell>
          <cell r="P235" t="str">
            <v/>
          </cell>
          <cell r="W235" t="str">
            <v/>
          </cell>
          <cell r="Z235" t="str">
            <v/>
          </cell>
          <cell r="AI235" t="str">
            <v/>
          </cell>
          <cell r="AL235" t="str">
            <v/>
          </cell>
        </row>
        <row r="236">
          <cell r="M236" t="str">
            <v/>
          </cell>
          <cell r="P236" t="str">
            <v/>
          </cell>
          <cell r="W236" t="str">
            <v/>
          </cell>
          <cell r="Z236" t="str">
            <v/>
          </cell>
          <cell r="AI236" t="str">
            <v/>
          </cell>
          <cell r="AL236" t="str">
            <v/>
          </cell>
        </row>
        <row r="237">
          <cell r="M237" t="str">
            <v/>
          </cell>
          <cell r="P237" t="str">
            <v/>
          </cell>
          <cell r="W237" t="str">
            <v/>
          </cell>
          <cell r="Z237" t="str">
            <v/>
          </cell>
          <cell r="AI237" t="str">
            <v/>
          </cell>
          <cell r="AL237" t="str">
            <v/>
          </cell>
        </row>
        <row r="238">
          <cell r="M238" t="str">
            <v/>
          </cell>
          <cell r="P238" t="str">
            <v/>
          </cell>
          <cell r="W238" t="str">
            <v/>
          </cell>
          <cell r="Z238" t="str">
            <v/>
          </cell>
          <cell r="AI238" t="str">
            <v/>
          </cell>
          <cell r="AL238" t="str">
            <v/>
          </cell>
        </row>
        <row r="239">
          <cell r="M239" t="str">
            <v/>
          </cell>
          <cell r="P239" t="str">
            <v/>
          </cell>
          <cell r="W239" t="str">
            <v/>
          </cell>
          <cell r="Z239" t="str">
            <v/>
          </cell>
          <cell r="AI239" t="str">
            <v/>
          </cell>
          <cell r="AL239" t="str">
            <v/>
          </cell>
        </row>
        <row r="240">
          <cell r="M240" t="str">
            <v/>
          </cell>
          <cell r="P240" t="str">
            <v/>
          </cell>
          <cell r="W240" t="str">
            <v/>
          </cell>
          <cell r="Z240" t="str">
            <v/>
          </cell>
          <cell r="AI240" t="str">
            <v/>
          </cell>
          <cell r="AL240" t="str">
            <v/>
          </cell>
        </row>
        <row r="241">
          <cell r="M241" t="str">
            <v/>
          </cell>
          <cell r="P241" t="str">
            <v/>
          </cell>
          <cell r="W241" t="str">
            <v/>
          </cell>
          <cell r="Z241" t="str">
            <v/>
          </cell>
          <cell r="AI241" t="str">
            <v/>
          </cell>
          <cell r="AL241" t="str">
            <v/>
          </cell>
        </row>
        <row r="242">
          <cell r="M242" t="str">
            <v/>
          </cell>
          <cell r="P242" t="str">
            <v/>
          </cell>
          <cell r="W242" t="str">
            <v/>
          </cell>
          <cell r="Z242" t="str">
            <v/>
          </cell>
          <cell r="AI242" t="str">
            <v/>
          </cell>
          <cell r="AL242" t="str">
            <v/>
          </cell>
        </row>
        <row r="243">
          <cell r="M243" t="str">
            <v/>
          </cell>
          <cell r="P243" t="str">
            <v/>
          </cell>
          <cell r="W243" t="str">
            <v/>
          </cell>
          <cell r="Z243" t="str">
            <v/>
          </cell>
          <cell r="AI243" t="str">
            <v/>
          </cell>
          <cell r="AL243" t="str">
            <v/>
          </cell>
        </row>
        <row r="244">
          <cell r="M244" t="str">
            <v/>
          </cell>
          <cell r="P244" t="str">
            <v/>
          </cell>
          <cell r="W244" t="str">
            <v/>
          </cell>
          <cell r="Z244" t="str">
            <v/>
          </cell>
          <cell r="AI244" t="str">
            <v/>
          </cell>
          <cell r="AL244" t="str">
            <v/>
          </cell>
        </row>
        <row r="245">
          <cell r="M245" t="str">
            <v/>
          </cell>
          <cell r="P245" t="str">
            <v/>
          </cell>
          <cell r="W245" t="str">
            <v/>
          </cell>
          <cell r="Z245" t="str">
            <v/>
          </cell>
          <cell r="AI245" t="str">
            <v/>
          </cell>
          <cell r="AL245" t="str">
            <v/>
          </cell>
        </row>
        <row r="246">
          <cell r="M246" t="str">
            <v/>
          </cell>
          <cell r="P246" t="str">
            <v/>
          </cell>
          <cell r="W246" t="str">
            <v/>
          </cell>
          <cell r="Z246" t="str">
            <v/>
          </cell>
          <cell r="AI246" t="str">
            <v/>
          </cell>
          <cell r="AL246" t="str">
            <v/>
          </cell>
        </row>
        <row r="247">
          <cell r="M247" t="str">
            <v/>
          </cell>
          <cell r="P247" t="str">
            <v/>
          </cell>
          <cell r="W247" t="str">
            <v/>
          </cell>
          <cell r="Z247" t="str">
            <v/>
          </cell>
          <cell r="AI247" t="str">
            <v/>
          </cell>
          <cell r="AL247" t="str">
            <v/>
          </cell>
        </row>
        <row r="248">
          <cell r="M248" t="str">
            <v/>
          </cell>
          <cell r="P248" t="str">
            <v/>
          </cell>
          <cell r="W248" t="str">
            <v/>
          </cell>
          <cell r="Z248" t="str">
            <v/>
          </cell>
          <cell r="AI248" t="str">
            <v/>
          </cell>
          <cell r="AL248" t="str">
            <v/>
          </cell>
        </row>
        <row r="249">
          <cell r="M249" t="str">
            <v/>
          </cell>
          <cell r="P249" t="str">
            <v/>
          </cell>
          <cell r="W249" t="str">
            <v/>
          </cell>
          <cell r="Z249" t="str">
            <v/>
          </cell>
          <cell r="AI249" t="str">
            <v/>
          </cell>
          <cell r="AL249" t="str">
            <v/>
          </cell>
        </row>
        <row r="250">
          <cell r="M250" t="str">
            <v/>
          </cell>
          <cell r="P250" t="str">
            <v/>
          </cell>
          <cell r="W250" t="str">
            <v/>
          </cell>
          <cell r="Z250" t="str">
            <v/>
          </cell>
          <cell r="AI250" t="str">
            <v/>
          </cell>
          <cell r="AL250" t="str">
            <v/>
          </cell>
        </row>
        <row r="251">
          <cell r="M251" t="str">
            <v/>
          </cell>
          <cell r="P251" t="str">
            <v/>
          </cell>
          <cell r="W251" t="str">
            <v/>
          </cell>
          <cell r="Z251" t="str">
            <v/>
          </cell>
          <cell r="AI251" t="str">
            <v/>
          </cell>
          <cell r="AL251" t="str">
            <v/>
          </cell>
        </row>
        <row r="252">
          <cell r="M252" t="str">
            <v/>
          </cell>
          <cell r="P252" t="str">
            <v/>
          </cell>
          <cell r="W252" t="str">
            <v/>
          </cell>
          <cell r="Z252" t="str">
            <v/>
          </cell>
          <cell r="AI252" t="str">
            <v/>
          </cell>
          <cell r="AL252" t="str">
            <v/>
          </cell>
        </row>
        <row r="253">
          <cell r="M253" t="str">
            <v/>
          </cell>
          <cell r="P253" t="str">
            <v/>
          </cell>
          <cell r="W253" t="str">
            <v/>
          </cell>
          <cell r="Z253" t="str">
            <v/>
          </cell>
          <cell r="AI253" t="str">
            <v/>
          </cell>
          <cell r="AL253" t="str">
            <v/>
          </cell>
        </row>
        <row r="254">
          <cell r="M254" t="str">
            <v/>
          </cell>
          <cell r="P254" t="str">
            <v/>
          </cell>
          <cell r="W254" t="str">
            <v/>
          </cell>
          <cell r="Z254" t="str">
            <v/>
          </cell>
          <cell r="AI254" t="str">
            <v/>
          </cell>
          <cell r="AL254" t="str">
            <v/>
          </cell>
        </row>
        <row r="255">
          <cell r="M255" t="str">
            <v/>
          </cell>
          <cell r="P255" t="str">
            <v/>
          </cell>
          <cell r="W255" t="str">
            <v/>
          </cell>
          <cell r="Z255" t="str">
            <v/>
          </cell>
          <cell r="AI255" t="str">
            <v/>
          </cell>
          <cell r="AL255" t="str">
            <v/>
          </cell>
        </row>
        <row r="256">
          <cell r="M256" t="str">
            <v/>
          </cell>
          <cell r="P256" t="str">
            <v/>
          </cell>
          <cell r="W256" t="str">
            <v/>
          </cell>
          <cell r="Z256" t="str">
            <v/>
          </cell>
          <cell r="AI256" t="str">
            <v/>
          </cell>
          <cell r="AL256" t="str">
            <v/>
          </cell>
        </row>
        <row r="257">
          <cell r="M257" t="str">
            <v/>
          </cell>
          <cell r="P257" t="str">
            <v/>
          </cell>
          <cell r="W257" t="str">
            <v/>
          </cell>
          <cell r="Z257" t="str">
            <v/>
          </cell>
          <cell r="AI257" t="str">
            <v/>
          </cell>
          <cell r="AL257" t="str">
            <v/>
          </cell>
        </row>
        <row r="258">
          <cell r="M258" t="str">
            <v/>
          </cell>
          <cell r="P258" t="str">
            <v/>
          </cell>
          <cell r="W258" t="str">
            <v/>
          </cell>
          <cell r="Z258" t="str">
            <v/>
          </cell>
          <cell r="AI258" t="str">
            <v/>
          </cell>
          <cell r="AL258" t="str">
            <v/>
          </cell>
        </row>
        <row r="259">
          <cell r="M259" t="str">
            <v/>
          </cell>
          <cell r="P259" t="str">
            <v/>
          </cell>
          <cell r="W259" t="str">
            <v/>
          </cell>
          <cell r="Z259" t="str">
            <v/>
          </cell>
          <cell r="AI259" t="str">
            <v/>
          </cell>
          <cell r="AL259" t="str">
            <v/>
          </cell>
        </row>
        <row r="260">
          <cell r="M260" t="str">
            <v/>
          </cell>
          <cell r="P260" t="str">
            <v/>
          </cell>
          <cell r="W260" t="str">
            <v/>
          </cell>
          <cell r="Z260" t="str">
            <v/>
          </cell>
          <cell r="AI260" t="str">
            <v/>
          </cell>
          <cell r="AL260" t="str">
            <v/>
          </cell>
        </row>
        <row r="261">
          <cell r="M261" t="str">
            <v/>
          </cell>
          <cell r="P261" t="str">
            <v/>
          </cell>
          <cell r="W261" t="str">
            <v/>
          </cell>
          <cell r="Z261" t="str">
            <v/>
          </cell>
          <cell r="AI261" t="str">
            <v/>
          </cell>
          <cell r="AL261" t="str">
            <v/>
          </cell>
        </row>
        <row r="262">
          <cell r="M262" t="str">
            <v/>
          </cell>
          <cell r="P262" t="str">
            <v/>
          </cell>
          <cell r="W262" t="str">
            <v/>
          </cell>
          <cell r="Z262" t="str">
            <v/>
          </cell>
          <cell r="AI262" t="str">
            <v/>
          </cell>
          <cell r="AL262" t="str">
            <v/>
          </cell>
        </row>
        <row r="263">
          <cell r="M263" t="str">
            <v/>
          </cell>
          <cell r="P263" t="str">
            <v/>
          </cell>
          <cell r="W263" t="str">
            <v/>
          </cell>
          <cell r="Z263" t="str">
            <v/>
          </cell>
          <cell r="AI263" t="str">
            <v/>
          </cell>
          <cell r="AL263" t="str">
            <v/>
          </cell>
        </row>
        <row r="264">
          <cell r="M264" t="str">
            <v/>
          </cell>
          <cell r="P264" t="str">
            <v/>
          </cell>
          <cell r="W264" t="str">
            <v/>
          </cell>
          <cell r="Z264" t="str">
            <v/>
          </cell>
          <cell r="AI264" t="str">
            <v/>
          </cell>
          <cell r="AL264" t="str">
            <v/>
          </cell>
        </row>
        <row r="265">
          <cell r="M265" t="str">
            <v/>
          </cell>
          <cell r="P265" t="str">
            <v/>
          </cell>
          <cell r="W265" t="str">
            <v/>
          </cell>
          <cell r="Z265" t="str">
            <v/>
          </cell>
          <cell r="AI265" t="str">
            <v/>
          </cell>
          <cell r="AL265" t="str">
            <v/>
          </cell>
        </row>
        <row r="266">
          <cell r="M266" t="str">
            <v/>
          </cell>
          <cell r="P266" t="str">
            <v/>
          </cell>
          <cell r="W266" t="str">
            <v/>
          </cell>
          <cell r="Z266" t="str">
            <v/>
          </cell>
          <cell r="AI266" t="str">
            <v/>
          </cell>
          <cell r="AL266" t="str">
            <v/>
          </cell>
        </row>
        <row r="267">
          <cell r="M267" t="str">
            <v/>
          </cell>
          <cell r="P267" t="str">
            <v/>
          </cell>
          <cell r="W267" t="str">
            <v/>
          </cell>
          <cell r="Z267" t="str">
            <v/>
          </cell>
          <cell r="AI267" t="str">
            <v/>
          </cell>
          <cell r="AL267" t="str">
            <v/>
          </cell>
        </row>
        <row r="268">
          <cell r="M268" t="str">
            <v/>
          </cell>
          <cell r="P268" t="str">
            <v/>
          </cell>
          <cell r="W268" t="str">
            <v/>
          </cell>
          <cell r="Z268" t="str">
            <v/>
          </cell>
          <cell r="AI268" t="str">
            <v/>
          </cell>
          <cell r="AL268" t="str">
            <v/>
          </cell>
        </row>
        <row r="269">
          <cell r="M269" t="str">
            <v/>
          </cell>
          <cell r="P269" t="str">
            <v/>
          </cell>
          <cell r="W269" t="str">
            <v/>
          </cell>
          <cell r="Z269" t="str">
            <v/>
          </cell>
          <cell r="AI269" t="str">
            <v/>
          </cell>
          <cell r="AL269" t="str">
            <v/>
          </cell>
        </row>
        <row r="270">
          <cell r="M270" t="str">
            <v/>
          </cell>
          <cell r="P270" t="str">
            <v/>
          </cell>
          <cell r="W270" t="str">
            <v/>
          </cell>
          <cell r="Z270" t="str">
            <v/>
          </cell>
          <cell r="AI270" t="str">
            <v/>
          </cell>
          <cell r="AL270" t="str">
            <v/>
          </cell>
        </row>
        <row r="271">
          <cell r="M271" t="str">
            <v/>
          </cell>
          <cell r="P271" t="str">
            <v/>
          </cell>
          <cell r="W271" t="str">
            <v/>
          </cell>
          <cell r="Z271" t="str">
            <v/>
          </cell>
          <cell r="AI271" t="str">
            <v/>
          </cell>
          <cell r="AL271" t="str">
            <v/>
          </cell>
        </row>
        <row r="272">
          <cell r="M272" t="str">
            <v/>
          </cell>
          <cell r="P272" t="str">
            <v/>
          </cell>
          <cell r="W272" t="str">
            <v/>
          </cell>
          <cell r="Z272" t="str">
            <v/>
          </cell>
          <cell r="AI272" t="str">
            <v/>
          </cell>
          <cell r="AL272" t="str">
            <v/>
          </cell>
        </row>
        <row r="273">
          <cell r="M273" t="str">
            <v/>
          </cell>
          <cell r="P273" t="str">
            <v/>
          </cell>
          <cell r="W273" t="str">
            <v/>
          </cell>
          <cell r="Z273" t="str">
            <v/>
          </cell>
          <cell r="AI273" t="str">
            <v/>
          </cell>
          <cell r="AL273" t="str">
            <v/>
          </cell>
        </row>
        <row r="274">
          <cell r="M274" t="str">
            <v/>
          </cell>
          <cell r="P274" t="str">
            <v/>
          </cell>
          <cell r="W274" t="str">
            <v/>
          </cell>
          <cell r="Z274" t="str">
            <v/>
          </cell>
          <cell r="AI274" t="str">
            <v/>
          </cell>
          <cell r="AL274" t="str">
            <v/>
          </cell>
        </row>
        <row r="275">
          <cell r="M275" t="str">
            <v/>
          </cell>
          <cell r="P275" t="str">
            <v/>
          </cell>
          <cell r="W275" t="str">
            <v/>
          </cell>
          <cell r="Z275" t="str">
            <v/>
          </cell>
          <cell r="AI275" t="str">
            <v/>
          </cell>
          <cell r="AL275" t="str">
            <v/>
          </cell>
        </row>
        <row r="276">
          <cell r="M276" t="str">
            <v/>
          </cell>
          <cell r="P276" t="str">
            <v/>
          </cell>
          <cell r="W276" t="str">
            <v/>
          </cell>
          <cell r="Z276" t="str">
            <v/>
          </cell>
          <cell r="AI276" t="str">
            <v/>
          </cell>
          <cell r="AL276" t="str">
            <v/>
          </cell>
        </row>
        <row r="277">
          <cell r="M277" t="str">
            <v/>
          </cell>
          <cell r="P277" t="str">
            <v/>
          </cell>
          <cell r="W277" t="str">
            <v/>
          </cell>
          <cell r="Z277" t="str">
            <v/>
          </cell>
          <cell r="AI277" t="str">
            <v/>
          </cell>
          <cell r="AL277" t="str">
            <v/>
          </cell>
        </row>
        <row r="278">
          <cell r="M278" t="str">
            <v/>
          </cell>
          <cell r="P278" t="str">
            <v/>
          </cell>
          <cell r="W278" t="str">
            <v/>
          </cell>
          <cell r="Z278" t="str">
            <v/>
          </cell>
          <cell r="AI278" t="str">
            <v/>
          </cell>
          <cell r="AL278" t="str">
            <v/>
          </cell>
        </row>
        <row r="279">
          <cell r="M279" t="str">
            <v/>
          </cell>
          <cell r="P279" t="str">
            <v/>
          </cell>
          <cell r="W279" t="str">
            <v/>
          </cell>
          <cell r="Z279" t="str">
            <v/>
          </cell>
          <cell r="AI279" t="str">
            <v/>
          </cell>
          <cell r="AL279" t="str">
            <v/>
          </cell>
        </row>
        <row r="280">
          <cell r="M280" t="str">
            <v/>
          </cell>
          <cell r="P280" t="str">
            <v/>
          </cell>
          <cell r="W280" t="str">
            <v/>
          </cell>
          <cell r="Z280" t="str">
            <v/>
          </cell>
          <cell r="AI280" t="str">
            <v/>
          </cell>
          <cell r="AL280" t="str">
            <v/>
          </cell>
        </row>
        <row r="281">
          <cell r="M281" t="str">
            <v/>
          </cell>
          <cell r="P281" t="str">
            <v/>
          </cell>
          <cell r="W281" t="str">
            <v/>
          </cell>
          <cell r="Z281" t="str">
            <v/>
          </cell>
          <cell r="AI281" t="str">
            <v/>
          </cell>
          <cell r="AL281" t="str">
            <v/>
          </cell>
        </row>
        <row r="282">
          <cell r="M282" t="str">
            <v/>
          </cell>
          <cell r="P282" t="str">
            <v/>
          </cell>
          <cell r="W282" t="str">
            <v/>
          </cell>
          <cell r="Z282" t="str">
            <v/>
          </cell>
          <cell r="AI282" t="str">
            <v/>
          </cell>
          <cell r="AL282" t="str">
            <v/>
          </cell>
        </row>
        <row r="283">
          <cell r="M283" t="str">
            <v/>
          </cell>
          <cell r="P283" t="str">
            <v/>
          </cell>
          <cell r="W283" t="str">
            <v/>
          </cell>
          <cell r="Z283" t="str">
            <v/>
          </cell>
          <cell r="AI283" t="str">
            <v/>
          </cell>
          <cell r="AL283" t="str">
            <v/>
          </cell>
        </row>
        <row r="284">
          <cell r="M284" t="str">
            <v/>
          </cell>
          <cell r="P284" t="str">
            <v/>
          </cell>
          <cell r="W284" t="str">
            <v/>
          </cell>
          <cell r="Z284" t="str">
            <v/>
          </cell>
          <cell r="AI284" t="str">
            <v/>
          </cell>
          <cell r="AL284" t="str">
            <v/>
          </cell>
        </row>
        <row r="285">
          <cell r="M285" t="str">
            <v/>
          </cell>
          <cell r="P285" t="str">
            <v/>
          </cell>
          <cell r="W285" t="str">
            <v/>
          </cell>
          <cell r="Z285" t="str">
            <v/>
          </cell>
          <cell r="AI285" t="str">
            <v/>
          </cell>
          <cell r="AL285" t="str">
            <v/>
          </cell>
        </row>
        <row r="286">
          <cell r="M286" t="str">
            <v/>
          </cell>
          <cell r="P286" t="str">
            <v/>
          </cell>
          <cell r="W286" t="str">
            <v/>
          </cell>
          <cell r="Z286" t="str">
            <v/>
          </cell>
          <cell r="AI286" t="str">
            <v/>
          </cell>
          <cell r="AL286" t="str">
            <v/>
          </cell>
        </row>
        <row r="287">
          <cell r="M287" t="str">
            <v/>
          </cell>
          <cell r="P287" t="str">
            <v/>
          </cell>
          <cell r="W287" t="str">
            <v/>
          </cell>
          <cell r="Z287" t="str">
            <v/>
          </cell>
          <cell r="AI287" t="str">
            <v/>
          </cell>
          <cell r="AL287" t="str">
            <v/>
          </cell>
        </row>
        <row r="288">
          <cell r="M288" t="str">
            <v/>
          </cell>
          <cell r="P288" t="str">
            <v/>
          </cell>
          <cell r="W288" t="str">
            <v/>
          </cell>
          <cell r="Z288" t="str">
            <v/>
          </cell>
          <cell r="AI288" t="str">
            <v/>
          </cell>
          <cell r="AL288" t="str">
            <v/>
          </cell>
        </row>
        <row r="289">
          <cell r="M289" t="str">
            <v/>
          </cell>
          <cell r="P289" t="str">
            <v/>
          </cell>
          <cell r="W289" t="str">
            <v/>
          </cell>
          <cell r="Z289" t="str">
            <v/>
          </cell>
          <cell r="AI289" t="str">
            <v/>
          </cell>
          <cell r="AL289" t="str">
            <v/>
          </cell>
        </row>
        <row r="290">
          <cell r="M290" t="str">
            <v/>
          </cell>
          <cell r="P290" t="str">
            <v/>
          </cell>
          <cell r="W290" t="str">
            <v/>
          </cell>
          <cell r="Z290" t="str">
            <v/>
          </cell>
          <cell r="AI290" t="str">
            <v/>
          </cell>
          <cell r="AL290" t="str">
            <v/>
          </cell>
        </row>
        <row r="291">
          <cell r="M291" t="str">
            <v/>
          </cell>
          <cell r="P291" t="str">
            <v/>
          </cell>
          <cell r="W291" t="str">
            <v/>
          </cell>
          <cell r="Z291" t="str">
            <v/>
          </cell>
          <cell r="AI291" t="str">
            <v/>
          </cell>
          <cell r="AL291" t="str">
            <v/>
          </cell>
        </row>
        <row r="292">
          <cell r="M292" t="str">
            <v/>
          </cell>
          <cell r="P292" t="str">
            <v/>
          </cell>
          <cell r="W292" t="str">
            <v/>
          </cell>
          <cell r="Z292" t="str">
            <v/>
          </cell>
          <cell r="AI292" t="str">
            <v/>
          </cell>
          <cell r="AL292" t="str">
            <v/>
          </cell>
        </row>
        <row r="293">
          <cell r="M293" t="str">
            <v/>
          </cell>
          <cell r="P293" t="str">
            <v/>
          </cell>
          <cell r="W293" t="str">
            <v/>
          </cell>
          <cell r="Z293" t="str">
            <v/>
          </cell>
          <cell r="AI293" t="str">
            <v/>
          </cell>
          <cell r="AL293" t="str">
            <v/>
          </cell>
        </row>
        <row r="294">
          <cell r="M294" t="str">
            <v/>
          </cell>
          <cell r="P294" t="str">
            <v/>
          </cell>
          <cell r="W294" t="str">
            <v/>
          </cell>
          <cell r="Z294" t="str">
            <v/>
          </cell>
          <cell r="AI294" t="str">
            <v/>
          </cell>
          <cell r="AL294" t="str">
            <v/>
          </cell>
        </row>
        <row r="295">
          <cell r="M295" t="str">
            <v/>
          </cell>
          <cell r="P295" t="str">
            <v/>
          </cell>
          <cell r="W295" t="str">
            <v/>
          </cell>
          <cell r="Z295" t="str">
            <v/>
          </cell>
          <cell r="AI295" t="str">
            <v/>
          </cell>
          <cell r="AL295" t="str">
            <v/>
          </cell>
        </row>
        <row r="296">
          <cell r="M296" t="str">
            <v/>
          </cell>
          <cell r="P296" t="str">
            <v/>
          </cell>
          <cell r="W296" t="str">
            <v/>
          </cell>
          <cell r="Z296" t="str">
            <v/>
          </cell>
          <cell r="AI296" t="str">
            <v/>
          </cell>
          <cell r="AL296" t="str">
            <v/>
          </cell>
        </row>
        <row r="297">
          <cell r="M297" t="str">
            <v/>
          </cell>
          <cell r="P297" t="str">
            <v/>
          </cell>
          <cell r="W297" t="str">
            <v/>
          </cell>
          <cell r="Z297" t="str">
            <v/>
          </cell>
          <cell r="AI297" t="str">
            <v/>
          </cell>
          <cell r="AL297" t="str">
            <v/>
          </cell>
        </row>
        <row r="298">
          <cell r="M298" t="str">
            <v/>
          </cell>
          <cell r="P298" t="str">
            <v/>
          </cell>
          <cell r="W298" t="str">
            <v/>
          </cell>
          <cell r="Z298" t="str">
            <v/>
          </cell>
          <cell r="AI298" t="str">
            <v/>
          </cell>
          <cell r="AL298" t="str">
            <v/>
          </cell>
        </row>
        <row r="299">
          <cell r="M299" t="str">
            <v/>
          </cell>
          <cell r="P299" t="str">
            <v/>
          </cell>
          <cell r="W299" t="str">
            <v/>
          </cell>
          <cell r="Z299" t="str">
            <v/>
          </cell>
          <cell r="AI299" t="str">
            <v/>
          </cell>
          <cell r="AL299" t="str">
            <v/>
          </cell>
        </row>
        <row r="300">
          <cell r="M300" t="str">
            <v/>
          </cell>
          <cell r="P300" t="str">
            <v/>
          </cell>
          <cell r="W300" t="str">
            <v/>
          </cell>
          <cell r="Z300" t="str">
            <v/>
          </cell>
          <cell r="AI300" t="str">
            <v/>
          </cell>
          <cell r="AL300" t="str">
            <v/>
          </cell>
        </row>
        <row r="301">
          <cell r="M301" t="str">
            <v/>
          </cell>
          <cell r="P301" t="str">
            <v/>
          </cell>
          <cell r="W301" t="str">
            <v/>
          </cell>
          <cell r="Z301" t="str">
            <v/>
          </cell>
          <cell r="AI301" t="str">
            <v/>
          </cell>
          <cell r="AL301" t="str">
            <v/>
          </cell>
        </row>
        <row r="302">
          <cell r="M302" t="str">
            <v/>
          </cell>
          <cell r="P302" t="str">
            <v/>
          </cell>
          <cell r="W302" t="str">
            <v/>
          </cell>
          <cell r="Z302" t="str">
            <v/>
          </cell>
          <cell r="AI302" t="str">
            <v/>
          </cell>
          <cell r="AL302" t="str">
            <v/>
          </cell>
        </row>
        <row r="303">
          <cell r="M303" t="str">
            <v/>
          </cell>
          <cell r="P303" t="str">
            <v/>
          </cell>
          <cell r="W303" t="str">
            <v/>
          </cell>
          <cell r="Z303" t="str">
            <v/>
          </cell>
          <cell r="AI303" t="str">
            <v/>
          </cell>
          <cell r="AL303" t="str">
            <v/>
          </cell>
        </row>
        <row r="304">
          <cell r="M304" t="str">
            <v/>
          </cell>
          <cell r="P304" t="str">
            <v/>
          </cell>
          <cell r="W304" t="str">
            <v/>
          </cell>
          <cell r="Z304" t="str">
            <v/>
          </cell>
          <cell r="AI304" t="str">
            <v/>
          </cell>
          <cell r="AL304" t="str">
            <v/>
          </cell>
        </row>
        <row r="305">
          <cell r="M305" t="str">
            <v/>
          </cell>
          <cell r="P305" t="str">
            <v/>
          </cell>
          <cell r="W305" t="str">
            <v/>
          </cell>
          <cell r="Z305" t="str">
            <v/>
          </cell>
          <cell r="AI305" t="str">
            <v/>
          </cell>
          <cell r="AL305" t="str">
            <v/>
          </cell>
        </row>
        <row r="306">
          <cell r="M306" t="str">
            <v/>
          </cell>
          <cell r="P306" t="str">
            <v/>
          </cell>
          <cell r="W306" t="str">
            <v/>
          </cell>
          <cell r="Z306" t="str">
            <v/>
          </cell>
          <cell r="AI306" t="str">
            <v/>
          </cell>
          <cell r="AL306" t="str">
            <v/>
          </cell>
        </row>
        <row r="307">
          <cell r="M307" t="str">
            <v/>
          </cell>
          <cell r="P307" t="str">
            <v/>
          </cell>
          <cell r="W307" t="str">
            <v/>
          </cell>
          <cell r="Z307" t="str">
            <v/>
          </cell>
          <cell r="AI307" t="str">
            <v/>
          </cell>
          <cell r="AL307" t="str">
            <v/>
          </cell>
        </row>
        <row r="308">
          <cell r="M308" t="str">
            <v/>
          </cell>
          <cell r="P308" t="str">
            <v/>
          </cell>
          <cell r="W308" t="str">
            <v/>
          </cell>
          <cell r="Z308" t="str">
            <v/>
          </cell>
          <cell r="AI308" t="str">
            <v/>
          </cell>
          <cell r="AL308" t="str">
            <v/>
          </cell>
        </row>
        <row r="309">
          <cell r="M309" t="str">
            <v/>
          </cell>
          <cell r="P309" t="str">
            <v/>
          </cell>
          <cell r="W309" t="str">
            <v/>
          </cell>
          <cell r="Z309" t="str">
            <v/>
          </cell>
          <cell r="AI309" t="str">
            <v/>
          </cell>
          <cell r="AL309" t="str">
            <v/>
          </cell>
        </row>
        <row r="310">
          <cell r="M310" t="str">
            <v/>
          </cell>
          <cell r="P310" t="str">
            <v/>
          </cell>
          <cell r="W310" t="str">
            <v/>
          </cell>
          <cell r="Z310" t="str">
            <v/>
          </cell>
          <cell r="AI310" t="str">
            <v/>
          </cell>
          <cell r="AL310" t="str">
            <v/>
          </cell>
        </row>
        <row r="311">
          <cell r="M311" t="str">
            <v/>
          </cell>
          <cell r="P311" t="str">
            <v/>
          </cell>
          <cell r="W311" t="str">
            <v/>
          </cell>
          <cell r="Z311" t="str">
            <v/>
          </cell>
          <cell r="AI311" t="str">
            <v/>
          </cell>
          <cell r="AL311" t="str">
            <v/>
          </cell>
        </row>
        <row r="312">
          <cell r="M312" t="str">
            <v/>
          </cell>
          <cell r="P312" t="str">
            <v/>
          </cell>
          <cell r="W312" t="str">
            <v/>
          </cell>
          <cell r="Z312" t="str">
            <v/>
          </cell>
          <cell r="AI312" t="str">
            <v/>
          </cell>
          <cell r="AL312" t="str">
            <v/>
          </cell>
        </row>
        <row r="313">
          <cell r="M313" t="str">
            <v/>
          </cell>
          <cell r="P313" t="str">
            <v/>
          </cell>
          <cell r="W313" t="str">
            <v/>
          </cell>
          <cell r="Z313" t="str">
            <v/>
          </cell>
          <cell r="AI313" t="str">
            <v/>
          </cell>
          <cell r="AL313" t="str">
            <v/>
          </cell>
        </row>
        <row r="314">
          <cell r="M314" t="str">
            <v/>
          </cell>
          <cell r="P314" t="str">
            <v/>
          </cell>
          <cell r="W314" t="str">
            <v/>
          </cell>
          <cell r="Z314" t="str">
            <v/>
          </cell>
          <cell r="AI314" t="str">
            <v/>
          </cell>
          <cell r="AL314" t="str">
            <v/>
          </cell>
        </row>
        <row r="315">
          <cell r="M315" t="str">
            <v/>
          </cell>
          <cell r="P315" t="str">
            <v/>
          </cell>
          <cell r="W315" t="str">
            <v/>
          </cell>
          <cell r="Z315" t="str">
            <v/>
          </cell>
          <cell r="AI315" t="str">
            <v/>
          </cell>
          <cell r="AL315" t="str">
            <v/>
          </cell>
        </row>
        <row r="316">
          <cell r="M316" t="str">
            <v/>
          </cell>
          <cell r="P316" t="str">
            <v/>
          </cell>
          <cell r="W316" t="str">
            <v/>
          </cell>
          <cell r="Z316" t="str">
            <v/>
          </cell>
          <cell r="AI316" t="str">
            <v/>
          </cell>
          <cell r="AL316" t="str">
            <v/>
          </cell>
        </row>
        <row r="317">
          <cell r="M317" t="str">
            <v/>
          </cell>
          <cell r="P317" t="str">
            <v/>
          </cell>
          <cell r="W317" t="str">
            <v/>
          </cell>
          <cell r="Z317" t="str">
            <v/>
          </cell>
          <cell r="AI317" t="str">
            <v/>
          </cell>
          <cell r="AL317" t="str">
            <v/>
          </cell>
        </row>
        <row r="318">
          <cell r="M318" t="str">
            <v/>
          </cell>
          <cell r="P318" t="str">
            <v/>
          </cell>
          <cell r="W318" t="str">
            <v/>
          </cell>
          <cell r="Z318" t="str">
            <v/>
          </cell>
          <cell r="AI318" t="str">
            <v/>
          </cell>
          <cell r="AL318" t="str">
            <v/>
          </cell>
        </row>
        <row r="319">
          <cell r="M319" t="str">
            <v/>
          </cell>
          <cell r="P319" t="str">
            <v/>
          </cell>
          <cell r="W319" t="str">
            <v/>
          </cell>
          <cell r="Z319" t="str">
            <v/>
          </cell>
          <cell r="AI319" t="str">
            <v/>
          </cell>
          <cell r="AL319" t="str">
            <v/>
          </cell>
        </row>
        <row r="320">
          <cell r="M320" t="str">
            <v/>
          </cell>
          <cell r="P320" t="str">
            <v/>
          </cell>
          <cell r="W320" t="str">
            <v/>
          </cell>
          <cell r="Z320" t="str">
            <v/>
          </cell>
          <cell r="AI320" t="str">
            <v/>
          </cell>
          <cell r="AL320" t="str">
            <v/>
          </cell>
        </row>
        <row r="321">
          <cell r="M321" t="str">
            <v/>
          </cell>
          <cell r="P321" t="str">
            <v/>
          </cell>
          <cell r="W321" t="str">
            <v/>
          </cell>
          <cell r="Z321" t="str">
            <v/>
          </cell>
          <cell r="AI321" t="str">
            <v/>
          </cell>
          <cell r="AL321" t="str">
            <v/>
          </cell>
        </row>
        <row r="322">
          <cell r="M322" t="str">
            <v/>
          </cell>
          <cell r="P322" t="str">
            <v/>
          </cell>
          <cell r="W322" t="str">
            <v/>
          </cell>
          <cell r="Z322" t="str">
            <v/>
          </cell>
          <cell r="AI322" t="str">
            <v/>
          </cell>
          <cell r="AL322" t="str">
            <v/>
          </cell>
        </row>
        <row r="323">
          <cell r="M323" t="str">
            <v/>
          </cell>
          <cell r="P323" t="str">
            <v/>
          </cell>
          <cell r="W323" t="str">
            <v/>
          </cell>
          <cell r="Z323" t="str">
            <v/>
          </cell>
          <cell r="AI323" t="str">
            <v/>
          </cell>
          <cell r="AL323" t="str">
            <v/>
          </cell>
        </row>
        <row r="324">
          <cell r="M324" t="str">
            <v/>
          </cell>
          <cell r="P324" t="str">
            <v/>
          </cell>
          <cell r="W324" t="str">
            <v/>
          </cell>
          <cell r="Z324" t="str">
            <v/>
          </cell>
          <cell r="AI324" t="str">
            <v/>
          </cell>
          <cell r="AL324" t="str">
            <v/>
          </cell>
        </row>
        <row r="325">
          <cell r="M325" t="str">
            <v/>
          </cell>
          <cell r="P325" t="str">
            <v/>
          </cell>
          <cell r="W325" t="str">
            <v/>
          </cell>
          <cell r="Z325" t="str">
            <v/>
          </cell>
          <cell r="AI325" t="str">
            <v/>
          </cell>
          <cell r="AL325" t="str">
            <v/>
          </cell>
        </row>
        <row r="326">
          <cell r="M326" t="str">
            <v/>
          </cell>
          <cell r="P326" t="str">
            <v/>
          </cell>
          <cell r="W326" t="str">
            <v/>
          </cell>
          <cell r="Z326" t="str">
            <v/>
          </cell>
          <cell r="AI326" t="str">
            <v/>
          </cell>
          <cell r="AL326" t="str">
            <v/>
          </cell>
        </row>
        <row r="327">
          <cell r="M327" t="str">
            <v/>
          </cell>
          <cell r="P327" t="str">
            <v/>
          </cell>
          <cell r="W327" t="str">
            <v/>
          </cell>
          <cell r="Z327" t="str">
            <v/>
          </cell>
          <cell r="AI327" t="str">
            <v/>
          </cell>
          <cell r="AL327" t="str">
            <v/>
          </cell>
        </row>
        <row r="328">
          <cell r="M328" t="str">
            <v/>
          </cell>
          <cell r="P328" t="str">
            <v/>
          </cell>
          <cell r="W328" t="str">
            <v/>
          </cell>
          <cell r="Z328" t="str">
            <v/>
          </cell>
          <cell r="AI328" t="str">
            <v/>
          </cell>
          <cell r="AL328" t="str">
            <v/>
          </cell>
        </row>
        <row r="329">
          <cell r="M329" t="str">
            <v/>
          </cell>
          <cell r="P329" t="str">
            <v/>
          </cell>
          <cell r="W329" t="str">
            <v/>
          </cell>
          <cell r="Z329" t="str">
            <v/>
          </cell>
          <cell r="AI329" t="str">
            <v/>
          </cell>
          <cell r="AL329" t="str">
            <v/>
          </cell>
        </row>
        <row r="330">
          <cell r="M330" t="str">
            <v/>
          </cell>
          <cell r="P330" t="str">
            <v/>
          </cell>
          <cell r="W330" t="str">
            <v/>
          </cell>
          <cell r="Z330" t="str">
            <v/>
          </cell>
          <cell r="AI330" t="str">
            <v/>
          </cell>
          <cell r="AL330" t="str">
            <v/>
          </cell>
        </row>
        <row r="331">
          <cell r="M331" t="str">
            <v/>
          </cell>
          <cell r="P331" t="str">
            <v/>
          </cell>
          <cell r="W331" t="str">
            <v/>
          </cell>
          <cell r="Z331" t="str">
            <v/>
          </cell>
          <cell r="AI331" t="str">
            <v/>
          </cell>
          <cell r="AL331" t="str">
            <v/>
          </cell>
        </row>
        <row r="332">
          <cell r="M332" t="str">
            <v/>
          </cell>
          <cell r="P332" t="str">
            <v/>
          </cell>
          <cell r="W332" t="str">
            <v/>
          </cell>
          <cell r="Z332" t="str">
            <v/>
          </cell>
          <cell r="AI332" t="str">
            <v/>
          </cell>
          <cell r="AL332" t="str">
            <v/>
          </cell>
        </row>
        <row r="333">
          <cell r="M333" t="str">
            <v/>
          </cell>
          <cell r="P333" t="str">
            <v/>
          </cell>
          <cell r="W333" t="str">
            <v/>
          </cell>
          <cell r="Z333" t="str">
            <v/>
          </cell>
          <cell r="AI333" t="str">
            <v/>
          </cell>
          <cell r="AL333" t="str">
            <v/>
          </cell>
        </row>
        <row r="334">
          <cell r="M334" t="str">
            <v/>
          </cell>
          <cell r="P334" t="str">
            <v/>
          </cell>
          <cell r="W334" t="str">
            <v/>
          </cell>
          <cell r="Z334" t="str">
            <v/>
          </cell>
          <cell r="AI334" t="str">
            <v/>
          </cell>
          <cell r="AL334" t="str">
            <v/>
          </cell>
        </row>
        <row r="335">
          <cell r="M335" t="str">
            <v/>
          </cell>
          <cell r="P335" t="str">
            <v/>
          </cell>
          <cell r="W335" t="str">
            <v/>
          </cell>
          <cell r="Z335" t="str">
            <v/>
          </cell>
          <cell r="AI335" t="str">
            <v/>
          </cell>
          <cell r="AL335" t="str">
            <v/>
          </cell>
        </row>
        <row r="336">
          <cell r="M336" t="str">
            <v/>
          </cell>
          <cell r="P336" t="str">
            <v/>
          </cell>
          <cell r="W336" t="str">
            <v/>
          </cell>
          <cell r="Z336" t="str">
            <v/>
          </cell>
          <cell r="AI336" t="str">
            <v/>
          </cell>
          <cell r="AL336" t="str">
            <v/>
          </cell>
        </row>
        <row r="337">
          <cell r="M337" t="str">
            <v/>
          </cell>
          <cell r="P337" t="str">
            <v/>
          </cell>
          <cell r="W337" t="str">
            <v/>
          </cell>
          <cell r="Z337" t="str">
            <v/>
          </cell>
          <cell r="AI337" t="str">
            <v/>
          </cell>
          <cell r="AL337" t="str">
            <v/>
          </cell>
        </row>
        <row r="338">
          <cell r="M338" t="str">
            <v/>
          </cell>
          <cell r="P338" t="str">
            <v/>
          </cell>
          <cell r="W338" t="str">
            <v/>
          </cell>
          <cell r="Z338" t="str">
            <v/>
          </cell>
          <cell r="AI338" t="str">
            <v/>
          </cell>
          <cell r="AL338" t="str">
            <v/>
          </cell>
        </row>
        <row r="339">
          <cell r="M339" t="str">
            <v/>
          </cell>
          <cell r="P339" t="str">
            <v/>
          </cell>
          <cell r="W339" t="str">
            <v/>
          </cell>
          <cell r="Z339" t="str">
            <v/>
          </cell>
          <cell r="AI339" t="str">
            <v/>
          </cell>
          <cell r="AL339" t="str">
            <v/>
          </cell>
        </row>
        <row r="340">
          <cell r="M340" t="str">
            <v/>
          </cell>
          <cell r="P340" t="str">
            <v/>
          </cell>
          <cell r="W340" t="str">
            <v/>
          </cell>
          <cell r="Z340" t="str">
            <v/>
          </cell>
          <cell r="AI340" t="str">
            <v/>
          </cell>
          <cell r="AL340" t="str">
            <v/>
          </cell>
        </row>
        <row r="341">
          <cell r="M341" t="str">
            <v/>
          </cell>
          <cell r="P341" t="str">
            <v/>
          </cell>
          <cell r="W341" t="str">
            <v/>
          </cell>
          <cell r="Z341" t="str">
            <v/>
          </cell>
          <cell r="AI341" t="str">
            <v/>
          </cell>
          <cell r="AL341" t="str">
            <v/>
          </cell>
        </row>
        <row r="342">
          <cell r="M342" t="str">
            <v/>
          </cell>
          <cell r="P342" t="str">
            <v/>
          </cell>
          <cell r="W342" t="str">
            <v/>
          </cell>
          <cell r="Z342" t="str">
            <v/>
          </cell>
          <cell r="AI342" t="str">
            <v/>
          </cell>
          <cell r="AL342" t="str">
            <v/>
          </cell>
        </row>
        <row r="343">
          <cell r="M343" t="str">
            <v/>
          </cell>
          <cell r="P343" t="str">
            <v/>
          </cell>
          <cell r="W343" t="str">
            <v/>
          </cell>
          <cell r="Z343" t="str">
            <v/>
          </cell>
          <cell r="AI343" t="str">
            <v/>
          </cell>
          <cell r="AL343" t="str">
            <v/>
          </cell>
        </row>
        <row r="344">
          <cell r="M344" t="str">
            <v/>
          </cell>
          <cell r="P344" t="str">
            <v/>
          </cell>
          <cell r="W344" t="str">
            <v/>
          </cell>
          <cell r="Z344" t="str">
            <v/>
          </cell>
          <cell r="AI344" t="str">
            <v/>
          </cell>
          <cell r="AL344" t="str">
            <v/>
          </cell>
        </row>
        <row r="345">
          <cell r="M345" t="str">
            <v/>
          </cell>
          <cell r="P345" t="str">
            <v/>
          </cell>
          <cell r="W345" t="str">
            <v/>
          </cell>
          <cell r="Z345" t="str">
            <v/>
          </cell>
          <cell r="AI345" t="str">
            <v/>
          </cell>
          <cell r="AL345" t="str">
            <v/>
          </cell>
        </row>
        <row r="346">
          <cell r="M346" t="str">
            <v/>
          </cell>
          <cell r="P346" t="str">
            <v/>
          </cell>
          <cell r="W346" t="str">
            <v/>
          </cell>
          <cell r="Z346" t="str">
            <v/>
          </cell>
          <cell r="AI346" t="str">
            <v/>
          </cell>
          <cell r="AL346" t="str">
            <v/>
          </cell>
        </row>
        <row r="347">
          <cell r="M347" t="str">
            <v/>
          </cell>
          <cell r="P347" t="str">
            <v/>
          </cell>
          <cell r="W347" t="str">
            <v/>
          </cell>
          <cell r="Z347" t="str">
            <v/>
          </cell>
          <cell r="AI347" t="str">
            <v/>
          </cell>
          <cell r="AL347" t="str">
            <v/>
          </cell>
        </row>
        <row r="348">
          <cell r="M348" t="str">
            <v/>
          </cell>
          <cell r="P348" t="str">
            <v/>
          </cell>
          <cell r="W348" t="str">
            <v/>
          </cell>
          <cell r="Z348" t="str">
            <v/>
          </cell>
          <cell r="AI348" t="str">
            <v/>
          </cell>
          <cell r="AL348" t="str">
            <v/>
          </cell>
        </row>
        <row r="349">
          <cell r="M349" t="str">
            <v/>
          </cell>
          <cell r="P349" t="str">
            <v/>
          </cell>
          <cell r="W349" t="str">
            <v/>
          </cell>
          <cell r="Z349" t="str">
            <v/>
          </cell>
          <cell r="AI349" t="str">
            <v/>
          </cell>
          <cell r="AL349" t="str">
            <v/>
          </cell>
        </row>
        <row r="350">
          <cell r="M350" t="str">
            <v/>
          </cell>
          <cell r="P350" t="str">
            <v/>
          </cell>
          <cell r="W350" t="str">
            <v/>
          </cell>
          <cell r="Z350" t="str">
            <v/>
          </cell>
          <cell r="AI350" t="str">
            <v/>
          </cell>
          <cell r="AL350" t="str">
            <v/>
          </cell>
        </row>
        <row r="351">
          <cell r="M351" t="str">
            <v/>
          </cell>
          <cell r="P351" t="str">
            <v/>
          </cell>
          <cell r="W351" t="str">
            <v/>
          </cell>
          <cell r="Z351" t="str">
            <v/>
          </cell>
          <cell r="AI351" t="str">
            <v/>
          </cell>
          <cell r="AL351" t="str">
            <v/>
          </cell>
        </row>
        <row r="352">
          <cell r="M352" t="str">
            <v/>
          </cell>
          <cell r="P352" t="str">
            <v/>
          </cell>
          <cell r="W352" t="str">
            <v/>
          </cell>
          <cell r="Z352" t="str">
            <v/>
          </cell>
          <cell r="AI352" t="str">
            <v/>
          </cell>
          <cell r="AL352" t="str">
            <v/>
          </cell>
        </row>
        <row r="353">
          <cell r="M353" t="str">
            <v/>
          </cell>
          <cell r="P353" t="str">
            <v/>
          </cell>
          <cell r="W353" t="str">
            <v/>
          </cell>
          <cell r="Z353" t="str">
            <v/>
          </cell>
          <cell r="AI353" t="str">
            <v/>
          </cell>
          <cell r="AL353" t="str">
            <v/>
          </cell>
        </row>
        <row r="354">
          <cell r="M354" t="str">
            <v/>
          </cell>
          <cell r="P354" t="str">
            <v/>
          </cell>
          <cell r="W354" t="str">
            <v/>
          </cell>
          <cell r="Z354" t="str">
            <v/>
          </cell>
          <cell r="AI354" t="str">
            <v/>
          </cell>
          <cell r="AL354" t="str">
            <v/>
          </cell>
        </row>
        <row r="355">
          <cell r="M355" t="str">
            <v/>
          </cell>
          <cell r="P355" t="str">
            <v/>
          </cell>
          <cell r="W355" t="str">
            <v/>
          </cell>
          <cell r="Z355" t="str">
            <v/>
          </cell>
          <cell r="AI355" t="str">
            <v/>
          </cell>
          <cell r="AL355" t="str">
            <v/>
          </cell>
        </row>
        <row r="356">
          <cell r="M356" t="str">
            <v/>
          </cell>
          <cell r="P356" t="str">
            <v/>
          </cell>
          <cell r="W356" t="str">
            <v/>
          </cell>
          <cell r="Z356" t="str">
            <v/>
          </cell>
          <cell r="AI356" t="str">
            <v/>
          </cell>
          <cell r="AL356" t="str">
            <v/>
          </cell>
        </row>
        <row r="357">
          <cell r="M357" t="str">
            <v/>
          </cell>
          <cell r="P357" t="str">
            <v/>
          </cell>
          <cell r="W357" t="str">
            <v/>
          </cell>
          <cell r="Z357" t="str">
            <v/>
          </cell>
          <cell r="AI357" t="str">
            <v/>
          </cell>
          <cell r="AL357" t="str">
            <v/>
          </cell>
        </row>
        <row r="358">
          <cell r="M358" t="str">
            <v/>
          </cell>
          <cell r="P358" t="str">
            <v/>
          </cell>
          <cell r="W358" t="str">
            <v/>
          </cell>
          <cell r="Z358" t="str">
            <v/>
          </cell>
          <cell r="AI358" t="str">
            <v/>
          </cell>
          <cell r="AL358" t="str">
            <v/>
          </cell>
        </row>
        <row r="359">
          <cell r="M359" t="str">
            <v/>
          </cell>
          <cell r="P359" t="str">
            <v/>
          </cell>
          <cell r="W359" t="str">
            <v/>
          </cell>
          <cell r="Z359" t="str">
            <v/>
          </cell>
          <cell r="AI359" t="str">
            <v/>
          </cell>
          <cell r="AL359" t="str">
            <v/>
          </cell>
        </row>
        <row r="360">
          <cell r="M360" t="str">
            <v/>
          </cell>
          <cell r="P360" t="str">
            <v/>
          </cell>
          <cell r="W360" t="str">
            <v/>
          </cell>
          <cell r="Z360" t="str">
            <v/>
          </cell>
          <cell r="AI360" t="str">
            <v/>
          </cell>
          <cell r="AL360" t="str">
            <v/>
          </cell>
        </row>
        <row r="361">
          <cell r="M361" t="str">
            <v/>
          </cell>
          <cell r="P361" t="str">
            <v/>
          </cell>
          <cell r="W361" t="str">
            <v/>
          </cell>
          <cell r="Z361" t="str">
            <v/>
          </cell>
          <cell r="AI361" t="str">
            <v/>
          </cell>
          <cell r="AL361" t="str">
            <v/>
          </cell>
        </row>
        <row r="362">
          <cell r="M362" t="str">
            <v/>
          </cell>
          <cell r="P362" t="str">
            <v/>
          </cell>
          <cell r="W362" t="str">
            <v/>
          </cell>
          <cell r="Z362" t="str">
            <v/>
          </cell>
          <cell r="AI362" t="str">
            <v/>
          </cell>
          <cell r="AL362" t="str">
            <v/>
          </cell>
        </row>
        <row r="363">
          <cell r="M363" t="str">
            <v/>
          </cell>
          <cell r="P363" t="str">
            <v/>
          </cell>
          <cell r="W363" t="str">
            <v/>
          </cell>
          <cell r="Z363" t="str">
            <v/>
          </cell>
          <cell r="AI363" t="str">
            <v/>
          </cell>
          <cell r="AL363" t="str">
            <v/>
          </cell>
        </row>
        <row r="364">
          <cell r="M364" t="str">
            <v/>
          </cell>
          <cell r="P364" t="str">
            <v/>
          </cell>
          <cell r="W364" t="str">
            <v/>
          </cell>
          <cell r="Z364" t="str">
            <v/>
          </cell>
          <cell r="AI364" t="str">
            <v/>
          </cell>
          <cell r="AL364" t="str">
            <v/>
          </cell>
        </row>
        <row r="365">
          <cell r="M365" t="str">
            <v/>
          </cell>
          <cell r="P365" t="str">
            <v/>
          </cell>
          <cell r="W365" t="str">
            <v/>
          </cell>
          <cell r="Z365" t="str">
            <v/>
          </cell>
          <cell r="AI365" t="str">
            <v/>
          </cell>
          <cell r="AL365" t="str">
            <v/>
          </cell>
        </row>
        <row r="366">
          <cell r="M366" t="str">
            <v/>
          </cell>
          <cell r="P366" t="str">
            <v/>
          </cell>
          <cell r="W366" t="str">
            <v/>
          </cell>
          <cell r="Z366" t="str">
            <v/>
          </cell>
          <cell r="AI366" t="str">
            <v/>
          </cell>
          <cell r="AL366" t="str">
            <v/>
          </cell>
        </row>
        <row r="367">
          <cell r="M367" t="str">
            <v/>
          </cell>
          <cell r="P367" t="str">
            <v/>
          </cell>
          <cell r="W367" t="str">
            <v/>
          </cell>
          <cell r="Z367" t="str">
            <v/>
          </cell>
          <cell r="AI367" t="str">
            <v/>
          </cell>
          <cell r="AL367" t="str">
            <v/>
          </cell>
        </row>
        <row r="368">
          <cell r="M368" t="str">
            <v/>
          </cell>
          <cell r="P368" t="str">
            <v/>
          </cell>
          <cell r="W368" t="str">
            <v/>
          </cell>
          <cell r="Z368" t="str">
            <v/>
          </cell>
          <cell r="AI368" t="str">
            <v/>
          </cell>
          <cell r="AL368" t="str">
            <v/>
          </cell>
        </row>
        <row r="369">
          <cell r="M369" t="str">
            <v/>
          </cell>
          <cell r="P369" t="str">
            <v/>
          </cell>
          <cell r="W369" t="str">
            <v/>
          </cell>
          <cell r="Z369" t="str">
            <v/>
          </cell>
          <cell r="AI369" t="str">
            <v/>
          </cell>
          <cell r="AL369" t="str">
            <v/>
          </cell>
        </row>
        <row r="370">
          <cell r="M370" t="str">
            <v/>
          </cell>
          <cell r="P370" t="str">
            <v/>
          </cell>
          <cell r="W370" t="str">
            <v/>
          </cell>
          <cell r="Z370" t="str">
            <v/>
          </cell>
          <cell r="AI370" t="str">
            <v/>
          </cell>
          <cell r="AL370" t="str">
            <v/>
          </cell>
        </row>
        <row r="371">
          <cell r="M371" t="str">
            <v/>
          </cell>
          <cell r="P371" t="str">
            <v/>
          </cell>
          <cell r="W371" t="str">
            <v/>
          </cell>
          <cell r="Z371" t="str">
            <v/>
          </cell>
          <cell r="AI371" t="str">
            <v/>
          </cell>
          <cell r="AL371" t="str">
            <v/>
          </cell>
        </row>
        <row r="372">
          <cell r="M372" t="str">
            <v/>
          </cell>
          <cell r="P372" t="str">
            <v/>
          </cell>
          <cell r="W372" t="str">
            <v/>
          </cell>
          <cell r="Z372" t="str">
            <v/>
          </cell>
          <cell r="AI372" t="str">
            <v/>
          </cell>
          <cell r="AL372" t="str">
            <v/>
          </cell>
        </row>
        <row r="373">
          <cell r="M373" t="str">
            <v/>
          </cell>
          <cell r="P373" t="str">
            <v/>
          </cell>
          <cell r="W373" t="str">
            <v/>
          </cell>
          <cell r="Z373" t="str">
            <v/>
          </cell>
          <cell r="AI373" t="str">
            <v/>
          </cell>
          <cell r="AL373" t="str">
            <v/>
          </cell>
        </row>
        <row r="374">
          <cell r="M374" t="str">
            <v/>
          </cell>
          <cell r="P374" t="str">
            <v/>
          </cell>
          <cell r="W374" t="str">
            <v/>
          </cell>
          <cell r="Z374" t="str">
            <v/>
          </cell>
          <cell r="AI374" t="str">
            <v/>
          </cell>
          <cell r="AL374" t="str">
            <v/>
          </cell>
        </row>
        <row r="375">
          <cell r="M375" t="str">
            <v/>
          </cell>
          <cell r="P375" t="str">
            <v/>
          </cell>
          <cell r="W375" t="str">
            <v/>
          </cell>
          <cell r="Z375" t="str">
            <v/>
          </cell>
          <cell r="AI375" t="str">
            <v/>
          </cell>
          <cell r="AL375" t="str">
            <v/>
          </cell>
        </row>
        <row r="376">
          <cell r="M376" t="str">
            <v/>
          </cell>
          <cell r="P376" t="str">
            <v/>
          </cell>
          <cell r="W376" t="str">
            <v/>
          </cell>
          <cell r="Z376" t="str">
            <v/>
          </cell>
          <cell r="AI376" t="str">
            <v/>
          </cell>
          <cell r="AL376" t="str">
            <v/>
          </cell>
        </row>
        <row r="377">
          <cell r="M377" t="str">
            <v/>
          </cell>
          <cell r="P377" t="str">
            <v/>
          </cell>
          <cell r="W377" t="str">
            <v/>
          </cell>
          <cell r="Z377" t="str">
            <v/>
          </cell>
          <cell r="AI377" t="str">
            <v/>
          </cell>
          <cell r="AL377" t="str">
            <v/>
          </cell>
        </row>
        <row r="378">
          <cell r="M378" t="str">
            <v/>
          </cell>
          <cell r="P378" t="str">
            <v/>
          </cell>
          <cell r="W378" t="str">
            <v/>
          </cell>
          <cell r="Z378" t="str">
            <v/>
          </cell>
          <cell r="AI378" t="str">
            <v/>
          </cell>
          <cell r="AL378" t="str">
            <v/>
          </cell>
        </row>
        <row r="379">
          <cell r="M379" t="str">
            <v/>
          </cell>
          <cell r="P379" t="str">
            <v/>
          </cell>
          <cell r="W379" t="str">
            <v/>
          </cell>
          <cell r="Z379" t="str">
            <v/>
          </cell>
          <cell r="AI379" t="str">
            <v/>
          </cell>
          <cell r="AL379" t="str">
            <v/>
          </cell>
        </row>
        <row r="380">
          <cell r="M380" t="str">
            <v/>
          </cell>
          <cell r="P380" t="str">
            <v/>
          </cell>
          <cell r="W380" t="str">
            <v/>
          </cell>
          <cell r="Z380" t="str">
            <v/>
          </cell>
          <cell r="AI380" t="str">
            <v/>
          </cell>
          <cell r="AL380" t="str">
            <v/>
          </cell>
        </row>
        <row r="381">
          <cell r="M381" t="str">
            <v/>
          </cell>
          <cell r="P381" t="str">
            <v/>
          </cell>
          <cell r="W381" t="str">
            <v/>
          </cell>
          <cell r="Z381" t="str">
            <v/>
          </cell>
          <cell r="AI381" t="str">
            <v/>
          </cell>
          <cell r="AL381" t="str">
            <v/>
          </cell>
        </row>
        <row r="382">
          <cell r="M382" t="str">
            <v/>
          </cell>
          <cell r="P382" t="str">
            <v/>
          </cell>
          <cell r="W382" t="str">
            <v/>
          </cell>
          <cell r="Z382" t="str">
            <v/>
          </cell>
          <cell r="AI382" t="str">
            <v/>
          </cell>
          <cell r="AL382" t="str">
            <v/>
          </cell>
        </row>
        <row r="383">
          <cell r="M383" t="str">
            <v/>
          </cell>
          <cell r="P383" t="str">
            <v/>
          </cell>
          <cell r="W383" t="str">
            <v/>
          </cell>
          <cell r="Z383" t="str">
            <v/>
          </cell>
          <cell r="AI383" t="str">
            <v/>
          </cell>
          <cell r="AL383" t="str">
            <v/>
          </cell>
        </row>
        <row r="384">
          <cell r="M384" t="str">
            <v/>
          </cell>
          <cell r="P384" t="str">
            <v/>
          </cell>
          <cell r="W384" t="str">
            <v/>
          </cell>
          <cell r="Z384" t="str">
            <v/>
          </cell>
          <cell r="AI384" t="str">
            <v/>
          </cell>
          <cell r="AL384" t="str">
            <v/>
          </cell>
        </row>
        <row r="385">
          <cell r="M385" t="str">
            <v/>
          </cell>
          <cell r="P385" t="str">
            <v/>
          </cell>
          <cell r="W385" t="str">
            <v/>
          </cell>
          <cell r="Z385" t="str">
            <v/>
          </cell>
          <cell r="AI385" t="str">
            <v/>
          </cell>
          <cell r="AL385" t="str">
            <v/>
          </cell>
        </row>
        <row r="386">
          <cell r="M386" t="str">
            <v/>
          </cell>
          <cell r="P386" t="str">
            <v/>
          </cell>
          <cell r="W386" t="str">
            <v/>
          </cell>
          <cell r="Z386" t="str">
            <v/>
          </cell>
          <cell r="AI386" t="str">
            <v/>
          </cell>
          <cell r="AL386" t="str">
            <v/>
          </cell>
        </row>
        <row r="387">
          <cell r="M387" t="str">
            <v/>
          </cell>
          <cell r="P387" t="str">
            <v/>
          </cell>
          <cell r="W387" t="str">
            <v/>
          </cell>
          <cell r="Z387" t="str">
            <v/>
          </cell>
          <cell r="AI387" t="str">
            <v/>
          </cell>
          <cell r="AL387" t="str">
            <v/>
          </cell>
        </row>
        <row r="388">
          <cell r="M388" t="str">
            <v/>
          </cell>
          <cell r="P388" t="str">
            <v/>
          </cell>
          <cell r="W388" t="str">
            <v/>
          </cell>
          <cell r="Z388" t="str">
            <v/>
          </cell>
          <cell r="AI388" t="str">
            <v/>
          </cell>
          <cell r="AL388" t="str">
            <v/>
          </cell>
        </row>
        <row r="389">
          <cell r="M389" t="str">
            <v/>
          </cell>
          <cell r="P389" t="str">
            <v/>
          </cell>
          <cell r="W389" t="str">
            <v/>
          </cell>
          <cell r="Z389" t="str">
            <v/>
          </cell>
          <cell r="AI389" t="str">
            <v/>
          </cell>
          <cell r="AL389" t="str">
            <v/>
          </cell>
        </row>
        <row r="390">
          <cell r="M390" t="str">
            <v/>
          </cell>
          <cell r="P390" t="str">
            <v/>
          </cell>
          <cell r="W390" t="str">
            <v/>
          </cell>
          <cell r="Z390" t="str">
            <v/>
          </cell>
          <cell r="AI390" t="str">
            <v/>
          </cell>
          <cell r="AL390" t="str">
            <v/>
          </cell>
        </row>
        <row r="391">
          <cell r="M391" t="str">
            <v/>
          </cell>
          <cell r="P391" t="str">
            <v/>
          </cell>
          <cell r="W391" t="str">
            <v/>
          </cell>
          <cell r="Z391" t="str">
            <v/>
          </cell>
          <cell r="AI391" t="str">
            <v/>
          </cell>
          <cell r="AL391" t="str">
            <v/>
          </cell>
        </row>
        <row r="392">
          <cell r="M392" t="str">
            <v/>
          </cell>
          <cell r="P392" t="str">
            <v/>
          </cell>
          <cell r="W392" t="str">
            <v/>
          </cell>
          <cell r="Z392" t="str">
            <v/>
          </cell>
          <cell r="AI392" t="str">
            <v/>
          </cell>
          <cell r="AL392" t="str">
            <v/>
          </cell>
        </row>
        <row r="393">
          <cell r="M393" t="str">
            <v/>
          </cell>
          <cell r="P393" t="str">
            <v/>
          </cell>
          <cell r="W393" t="str">
            <v/>
          </cell>
          <cell r="Z393" t="str">
            <v/>
          </cell>
          <cell r="AI393" t="str">
            <v/>
          </cell>
          <cell r="AL393" t="str">
            <v/>
          </cell>
        </row>
        <row r="394">
          <cell r="M394" t="str">
            <v/>
          </cell>
          <cell r="P394" t="str">
            <v/>
          </cell>
          <cell r="W394" t="str">
            <v/>
          </cell>
          <cell r="Z394" t="str">
            <v/>
          </cell>
          <cell r="AI394" t="str">
            <v/>
          </cell>
          <cell r="AL394" t="str">
            <v/>
          </cell>
        </row>
        <row r="395">
          <cell r="M395" t="str">
            <v/>
          </cell>
          <cell r="P395" t="str">
            <v/>
          </cell>
          <cell r="W395" t="str">
            <v/>
          </cell>
          <cell r="Z395" t="str">
            <v/>
          </cell>
          <cell r="AI395" t="str">
            <v/>
          </cell>
          <cell r="AL395" t="str">
            <v/>
          </cell>
        </row>
        <row r="396">
          <cell r="M396" t="str">
            <v/>
          </cell>
          <cell r="P396" t="str">
            <v/>
          </cell>
          <cell r="W396" t="str">
            <v/>
          </cell>
          <cell r="Z396" t="str">
            <v/>
          </cell>
          <cell r="AI396" t="str">
            <v/>
          </cell>
          <cell r="AL396" t="str">
            <v/>
          </cell>
        </row>
        <row r="397">
          <cell r="M397" t="str">
            <v/>
          </cell>
          <cell r="P397" t="str">
            <v/>
          </cell>
          <cell r="W397" t="str">
            <v/>
          </cell>
          <cell r="Z397" t="str">
            <v/>
          </cell>
          <cell r="AI397" t="str">
            <v/>
          </cell>
          <cell r="AL397" t="str">
            <v/>
          </cell>
        </row>
        <row r="398">
          <cell r="M398" t="str">
            <v/>
          </cell>
          <cell r="P398" t="str">
            <v/>
          </cell>
          <cell r="W398" t="str">
            <v/>
          </cell>
          <cell r="Z398" t="str">
            <v/>
          </cell>
          <cell r="AI398" t="str">
            <v/>
          </cell>
          <cell r="AL398" t="str">
            <v/>
          </cell>
        </row>
        <row r="399">
          <cell r="M399" t="str">
            <v/>
          </cell>
          <cell r="P399" t="str">
            <v/>
          </cell>
          <cell r="W399" t="str">
            <v/>
          </cell>
          <cell r="Z399" t="str">
            <v/>
          </cell>
          <cell r="AI399" t="str">
            <v/>
          </cell>
          <cell r="AL399" t="str">
            <v/>
          </cell>
        </row>
        <row r="400">
          <cell r="M400" t="str">
            <v/>
          </cell>
          <cell r="P400" t="str">
            <v/>
          </cell>
          <cell r="W400" t="str">
            <v/>
          </cell>
          <cell r="Z400" t="str">
            <v/>
          </cell>
          <cell r="AI400" t="str">
            <v/>
          </cell>
          <cell r="AL400" t="str">
            <v/>
          </cell>
        </row>
        <row r="401">
          <cell r="M401" t="str">
            <v/>
          </cell>
          <cell r="P401" t="str">
            <v/>
          </cell>
          <cell r="W401" t="str">
            <v/>
          </cell>
          <cell r="Z401" t="str">
            <v/>
          </cell>
          <cell r="AI401" t="str">
            <v/>
          </cell>
          <cell r="AL401" t="str">
            <v/>
          </cell>
        </row>
        <row r="402">
          <cell r="M402" t="str">
            <v/>
          </cell>
          <cell r="P402" t="str">
            <v/>
          </cell>
          <cell r="W402" t="str">
            <v/>
          </cell>
          <cell r="Z402" t="str">
            <v/>
          </cell>
          <cell r="AI402" t="str">
            <v/>
          </cell>
          <cell r="AL402" t="str">
            <v/>
          </cell>
        </row>
        <row r="403">
          <cell r="M403" t="str">
            <v/>
          </cell>
          <cell r="P403" t="str">
            <v/>
          </cell>
          <cell r="W403" t="str">
            <v/>
          </cell>
          <cell r="Z403" t="str">
            <v/>
          </cell>
          <cell r="AI403" t="str">
            <v/>
          </cell>
          <cell r="AL403" t="str">
            <v/>
          </cell>
        </row>
        <row r="404">
          <cell r="M404" t="str">
            <v/>
          </cell>
          <cell r="P404" t="str">
            <v/>
          </cell>
          <cell r="W404" t="str">
            <v/>
          </cell>
          <cell r="Z404" t="str">
            <v/>
          </cell>
          <cell r="AI404" t="str">
            <v/>
          </cell>
          <cell r="AL404" t="str">
            <v/>
          </cell>
        </row>
        <row r="405">
          <cell r="M405" t="str">
            <v/>
          </cell>
          <cell r="P405" t="str">
            <v/>
          </cell>
          <cell r="W405" t="str">
            <v/>
          </cell>
          <cell r="Z405" t="str">
            <v/>
          </cell>
          <cell r="AI405" t="str">
            <v/>
          </cell>
          <cell r="AL405" t="str">
            <v/>
          </cell>
        </row>
        <row r="406">
          <cell r="M406" t="str">
            <v/>
          </cell>
          <cell r="P406" t="str">
            <v/>
          </cell>
          <cell r="W406" t="str">
            <v/>
          </cell>
          <cell r="Z406" t="str">
            <v/>
          </cell>
          <cell r="AI406" t="str">
            <v/>
          </cell>
          <cell r="AL406" t="str">
            <v/>
          </cell>
        </row>
        <row r="407">
          <cell r="M407" t="str">
            <v/>
          </cell>
          <cell r="P407" t="str">
            <v/>
          </cell>
          <cell r="W407" t="str">
            <v/>
          </cell>
          <cell r="Z407" t="str">
            <v/>
          </cell>
          <cell r="AI407" t="str">
            <v/>
          </cell>
          <cell r="AL407" t="str">
            <v/>
          </cell>
        </row>
        <row r="408">
          <cell r="M408" t="str">
            <v/>
          </cell>
          <cell r="P408" t="str">
            <v/>
          </cell>
          <cell r="W408" t="str">
            <v/>
          </cell>
          <cell r="Z408" t="str">
            <v/>
          </cell>
          <cell r="AI408" t="str">
            <v/>
          </cell>
          <cell r="AL408" t="str">
            <v/>
          </cell>
        </row>
        <row r="409">
          <cell r="M409" t="str">
            <v/>
          </cell>
          <cell r="P409" t="str">
            <v/>
          </cell>
          <cell r="W409" t="str">
            <v/>
          </cell>
          <cell r="Z409" t="str">
            <v/>
          </cell>
          <cell r="AI409" t="str">
            <v/>
          </cell>
          <cell r="AL409" t="str">
            <v/>
          </cell>
        </row>
        <row r="410">
          <cell r="M410" t="str">
            <v/>
          </cell>
          <cell r="P410" t="str">
            <v/>
          </cell>
          <cell r="W410" t="str">
            <v/>
          </cell>
          <cell r="Z410" t="str">
            <v/>
          </cell>
          <cell r="AI410" t="str">
            <v/>
          </cell>
          <cell r="AL410" t="str">
            <v/>
          </cell>
        </row>
        <row r="411">
          <cell r="M411" t="str">
            <v/>
          </cell>
          <cell r="P411" t="str">
            <v/>
          </cell>
          <cell r="W411" t="str">
            <v/>
          </cell>
          <cell r="Z411" t="str">
            <v/>
          </cell>
          <cell r="AI411" t="str">
            <v/>
          </cell>
          <cell r="AL411" t="str">
            <v/>
          </cell>
        </row>
        <row r="412">
          <cell r="M412" t="str">
            <v/>
          </cell>
          <cell r="P412" t="str">
            <v/>
          </cell>
          <cell r="W412" t="str">
            <v/>
          </cell>
          <cell r="Z412" t="str">
            <v/>
          </cell>
          <cell r="AI412" t="str">
            <v/>
          </cell>
          <cell r="AL412" t="str">
            <v/>
          </cell>
        </row>
        <row r="413">
          <cell r="M413" t="str">
            <v/>
          </cell>
          <cell r="P413" t="str">
            <v/>
          </cell>
          <cell r="W413" t="str">
            <v/>
          </cell>
          <cell r="Z413" t="str">
            <v/>
          </cell>
          <cell r="AI413" t="str">
            <v/>
          </cell>
          <cell r="AL413" t="str">
            <v/>
          </cell>
        </row>
        <row r="414">
          <cell r="M414" t="str">
            <v/>
          </cell>
          <cell r="P414" t="str">
            <v/>
          </cell>
          <cell r="W414" t="str">
            <v/>
          </cell>
          <cell r="Z414" t="str">
            <v/>
          </cell>
          <cell r="AI414" t="str">
            <v/>
          </cell>
          <cell r="AL414" t="str">
            <v/>
          </cell>
        </row>
        <row r="415">
          <cell r="M415" t="str">
            <v/>
          </cell>
          <cell r="P415" t="str">
            <v/>
          </cell>
          <cell r="W415" t="str">
            <v/>
          </cell>
          <cell r="Z415" t="str">
            <v/>
          </cell>
          <cell r="AI415" t="str">
            <v/>
          </cell>
          <cell r="AL415" t="str">
            <v/>
          </cell>
        </row>
        <row r="416">
          <cell r="M416" t="str">
            <v/>
          </cell>
          <cell r="P416" t="str">
            <v/>
          </cell>
          <cell r="W416" t="str">
            <v/>
          </cell>
          <cell r="Z416" t="str">
            <v/>
          </cell>
          <cell r="AI416" t="str">
            <v/>
          </cell>
          <cell r="AL416" t="str">
            <v/>
          </cell>
        </row>
        <row r="417">
          <cell r="M417" t="str">
            <v/>
          </cell>
          <cell r="P417" t="str">
            <v/>
          </cell>
          <cell r="W417" t="str">
            <v/>
          </cell>
          <cell r="Z417" t="str">
            <v/>
          </cell>
          <cell r="AI417" t="str">
            <v/>
          </cell>
          <cell r="AL417" t="str">
            <v/>
          </cell>
        </row>
        <row r="418">
          <cell r="M418" t="str">
            <v/>
          </cell>
          <cell r="P418" t="str">
            <v/>
          </cell>
          <cell r="W418" t="str">
            <v/>
          </cell>
          <cell r="Z418" t="str">
            <v/>
          </cell>
          <cell r="AI418" t="str">
            <v/>
          </cell>
          <cell r="AL418" t="str">
            <v/>
          </cell>
        </row>
        <row r="419">
          <cell r="M419" t="str">
            <v/>
          </cell>
          <cell r="P419" t="str">
            <v/>
          </cell>
          <cell r="W419" t="str">
            <v/>
          </cell>
          <cell r="Z419" t="str">
            <v/>
          </cell>
          <cell r="AI419" t="str">
            <v/>
          </cell>
          <cell r="AL419" t="str">
            <v/>
          </cell>
        </row>
        <row r="420">
          <cell r="M420" t="str">
            <v/>
          </cell>
          <cell r="P420" t="str">
            <v/>
          </cell>
          <cell r="W420" t="str">
            <v/>
          </cell>
          <cell r="Z420" t="str">
            <v/>
          </cell>
          <cell r="AI420" t="str">
            <v/>
          </cell>
          <cell r="AL420" t="str">
            <v/>
          </cell>
        </row>
        <row r="421">
          <cell r="M421" t="str">
            <v/>
          </cell>
          <cell r="P421" t="str">
            <v/>
          </cell>
          <cell r="W421" t="str">
            <v/>
          </cell>
          <cell r="Z421" t="str">
            <v/>
          </cell>
          <cell r="AI421" t="str">
            <v/>
          </cell>
          <cell r="AL421" t="str">
            <v/>
          </cell>
        </row>
        <row r="422">
          <cell r="M422" t="str">
            <v/>
          </cell>
          <cell r="P422" t="str">
            <v/>
          </cell>
          <cell r="W422" t="str">
            <v/>
          </cell>
          <cell r="Z422" t="str">
            <v/>
          </cell>
          <cell r="AI422" t="str">
            <v/>
          </cell>
          <cell r="AL422" t="str">
            <v/>
          </cell>
        </row>
        <row r="423">
          <cell r="M423" t="str">
            <v/>
          </cell>
          <cell r="P423" t="str">
            <v/>
          </cell>
          <cell r="W423" t="str">
            <v/>
          </cell>
          <cell r="Z423" t="str">
            <v/>
          </cell>
          <cell r="AI423" t="str">
            <v/>
          </cell>
          <cell r="AL423" t="str">
            <v/>
          </cell>
        </row>
        <row r="424">
          <cell r="M424" t="str">
            <v/>
          </cell>
          <cell r="P424" t="str">
            <v/>
          </cell>
          <cell r="W424" t="str">
            <v/>
          </cell>
          <cell r="Z424" t="str">
            <v/>
          </cell>
          <cell r="AI424" t="str">
            <v/>
          </cell>
          <cell r="AL424" t="str">
            <v/>
          </cell>
        </row>
        <row r="425">
          <cell r="M425" t="str">
            <v/>
          </cell>
          <cell r="P425" t="str">
            <v/>
          </cell>
          <cell r="W425" t="str">
            <v/>
          </cell>
          <cell r="Z425" t="str">
            <v/>
          </cell>
          <cell r="AI425" t="str">
            <v/>
          </cell>
          <cell r="AL425" t="str">
            <v/>
          </cell>
        </row>
        <row r="426">
          <cell r="M426" t="str">
            <v/>
          </cell>
          <cell r="P426" t="str">
            <v/>
          </cell>
          <cell r="W426" t="str">
            <v/>
          </cell>
          <cell r="Z426" t="str">
            <v/>
          </cell>
          <cell r="AI426" t="str">
            <v/>
          </cell>
          <cell r="AL426" t="str">
            <v/>
          </cell>
        </row>
        <row r="427">
          <cell r="M427" t="str">
            <v/>
          </cell>
          <cell r="P427" t="str">
            <v/>
          </cell>
          <cell r="W427" t="str">
            <v/>
          </cell>
          <cell r="Z427" t="str">
            <v/>
          </cell>
          <cell r="AI427" t="str">
            <v/>
          </cell>
          <cell r="AL427" t="str">
            <v/>
          </cell>
        </row>
        <row r="428">
          <cell r="M428" t="str">
            <v/>
          </cell>
          <cell r="P428" t="str">
            <v/>
          </cell>
          <cell r="W428" t="str">
            <v/>
          </cell>
          <cell r="Z428" t="str">
            <v/>
          </cell>
          <cell r="AI428" t="str">
            <v/>
          </cell>
          <cell r="AL428" t="str">
            <v/>
          </cell>
        </row>
        <row r="429">
          <cell r="M429" t="str">
            <v/>
          </cell>
          <cell r="P429" t="str">
            <v/>
          </cell>
          <cell r="W429" t="str">
            <v/>
          </cell>
          <cell r="Z429" t="str">
            <v/>
          </cell>
          <cell r="AI429" t="str">
            <v/>
          </cell>
          <cell r="AL429" t="str">
            <v/>
          </cell>
        </row>
        <row r="430">
          <cell r="M430" t="str">
            <v/>
          </cell>
          <cell r="P430" t="str">
            <v/>
          </cell>
          <cell r="W430" t="str">
            <v/>
          </cell>
          <cell r="Z430" t="str">
            <v/>
          </cell>
          <cell r="AI430" t="str">
            <v/>
          </cell>
          <cell r="AL430" t="str">
            <v/>
          </cell>
        </row>
        <row r="431">
          <cell r="M431" t="str">
            <v/>
          </cell>
          <cell r="P431" t="str">
            <v/>
          </cell>
          <cell r="W431" t="str">
            <v/>
          </cell>
          <cell r="Z431" t="str">
            <v/>
          </cell>
          <cell r="AI431" t="str">
            <v/>
          </cell>
          <cell r="AL431" t="str">
            <v/>
          </cell>
        </row>
        <row r="432">
          <cell r="M432" t="str">
            <v/>
          </cell>
          <cell r="P432" t="str">
            <v/>
          </cell>
          <cell r="W432" t="str">
            <v/>
          </cell>
          <cell r="Z432" t="str">
            <v/>
          </cell>
          <cell r="AI432" t="str">
            <v/>
          </cell>
          <cell r="AL432" t="str">
            <v/>
          </cell>
        </row>
        <row r="433">
          <cell r="M433" t="str">
            <v/>
          </cell>
          <cell r="P433" t="str">
            <v/>
          </cell>
          <cell r="W433" t="str">
            <v/>
          </cell>
          <cell r="Z433" t="str">
            <v/>
          </cell>
          <cell r="AI433" t="str">
            <v/>
          </cell>
          <cell r="AL433" t="str">
            <v/>
          </cell>
        </row>
        <row r="434">
          <cell r="M434" t="str">
            <v/>
          </cell>
          <cell r="P434" t="str">
            <v/>
          </cell>
          <cell r="W434" t="str">
            <v/>
          </cell>
          <cell r="Z434" t="str">
            <v/>
          </cell>
          <cell r="AI434" t="str">
            <v/>
          </cell>
          <cell r="AL434" t="str">
            <v/>
          </cell>
        </row>
        <row r="435">
          <cell r="M435" t="str">
            <v/>
          </cell>
          <cell r="P435" t="str">
            <v/>
          </cell>
          <cell r="W435" t="str">
            <v/>
          </cell>
          <cell r="Z435" t="str">
            <v/>
          </cell>
          <cell r="AI435" t="str">
            <v/>
          </cell>
          <cell r="AL435" t="str">
            <v/>
          </cell>
        </row>
        <row r="436">
          <cell r="M436" t="str">
            <v/>
          </cell>
          <cell r="P436" t="str">
            <v/>
          </cell>
          <cell r="W436" t="str">
            <v/>
          </cell>
          <cell r="Z436" t="str">
            <v/>
          </cell>
          <cell r="AI436" t="str">
            <v/>
          </cell>
          <cell r="AL436" t="str">
            <v/>
          </cell>
        </row>
        <row r="437">
          <cell r="M437" t="str">
            <v/>
          </cell>
          <cell r="P437" t="str">
            <v/>
          </cell>
          <cell r="W437" t="str">
            <v/>
          </cell>
          <cell r="Z437" t="str">
            <v/>
          </cell>
          <cell r="AI437" t="str">
            <v/>
          </cell>
          <cell r="AL437" t="str">
            <v/>
          </cell>
        </row>
        <row r="438">
          <cell r="M438" t="str">
            <v/>
          </cell>
          <cell r="P438" t="str">
            <v/>
          </cell>
          <cell r="W438" t="str">
            <v/>
          </cell>
          <cell r="Z438" t="str">
            <v/>
          </cell>
          <cell r="AI438" t="str">
            <v/>
          </cell>
          <cell r="AL438" t="str">
            <v/>
          </cell>
        </row>
        <row r="439">
          <cell r="M439" t="str">
            <v/>
          </cell>
          <cell r="P439" t="str">
            <v/>
          </cell>
          <cell r="W439" t="str">
            <v/>
          </cell>
          <cell r="Z439" t="str">
            <v/>
          </cell>
          <cell r="AI439" t="str">
            <v/>
          </cell>
          <cell r="AL439" t="str">
            <v/>
          </cell>
        </row>
        <row r="440">
          <cell r="M440" t="str">
            <v/>
          </cell>
          <cell r="P440" t="str">
            <v/>
          </cell>
          <cell r="W440" t="str">
            <v/>
          </cell>
          <cell r="Z440" t="str">
            <v/>
          </cell>
          <cell r="AI440" t="str">
            <v/>
          </cell>
          <cell r="AL440" t="str">
            <v/>
          </cell>
        </row>
        <row r="441">
          <cell r="M441" t="str">
            <v/>
          </cell>
          <cell r="P441" t="str">
            <v/>
          </cell>
          <cell r="W441" t="str">
            <v/>
          </cell>
          <cell r="Z441" t="str">
            <v/>
          </cell>
          <cell r="AI441" t="str">
            <v/>
          </cell>
          <cell r="AL441" t="str">
            <v/>
          </cell>
        </row>
        <row r="442">
          <cell r="M442" t="str">
            <v/>
          </cell>
          <cell r="P442" t="str">
            <v/>
          </cell>
          <cell r="W442" t="str">
            <v/>
          </cell>
          <cell r="Z442" t="str">
            <v/>
          </cell>
          <cell r="AI442" t="str">
            <v/>
          </cell>
          <cell r="AL442" t="str">
            <v/>
          </cell>
        </row>
        <row r="443">
          <cell r="M443" t="str">
            <v/>
          </cell>
          <cell r="P443" t="str">
            <v/>
          </cell>
          <cell r="W443" t="str">
            <v/>
          </cell>
          <cell r="Z443" t="str">
            <v/>
          </cell>
          <cell r="AI443" t="str">
            <v/>
          </cell>
          <cell r="AL443" t="str">
            <v/>
          </cell>
        </row>
        <row r="444">
          <cell r="M444" t="str">
            <v/>
          </cell>
          <cell r="P444" t="str">
            <v/>
          </cell>
          <cell r="W444" t="str">
            <v/>
          </cell>
          <cell r="Z444" t="str">
            <v/>
          </cell>
          <cell r="AI444" t="str">
            <v/>
          </cell>
          <cell r="AL444" t="str">
            <v/>
          </cell>
        </row>
        <row r="445">
          <cell r="M445" t="str">
            <v/>
          </cell>
          <cell r="P445" t="str">
            <v/>
          </cell>
          <cell r="W445" t="str">
            <v/>
          </cell>
          <cell r="Z445" t="str">
            <v/>
          </cell>
          <cell r="AI445" t="str">
            <v/>
          </cell>
          <cell r="AL445" t="str">
            <v/>
          </cell>
        </row>
        <row r="446">
          <cell r="M446" t="str">
            <v/>
          </cell>
          <cell r="P446" t="str">
            <v/>
          </cell>
          <cell r="W446" t="str">
            <v/>
          </cell>
          <cell r="Z446" t="str">
            <v/>
          </cell>
          <cell r="AI446" t="str">
            <v/>
          </cell>
          <cell r="AL446" t="str">
            <v/>
          </cell>
        </row>
        <row r="447">
          <cell r="M447" t="str">
            <v/>
          </cell>
          <cell r="P447" t="str">
            <v/>
          </cell>
          <cell r="W447" t="str">
            <v/>
          </cell>
          <cell r="Z447" t="str">
            <v/>
          </cell>
          <cell r="AI447" t="str">
            <v/>
          </cell>
          <cell r="AL447" t="str">
            <v/>
          </cell>
        </row>
        <row r="448">
          <cell r="M448" t="str">
            <v/>
          </cell>
          <cell r="P448" t="str">
            <v/>
          </cell>
          <cell r="W448" t="str">
            <v/>
          </cell>
          <cell r="Z448" t="str">
            <v/>
          </cell>
          <cell r="AI448" t="str">
            <v/>
          </cell>
          <cell r="AL448" t="str">
            <v/>
          </cell>
        </row>
        <row r="449">
          <cell r="M449" t="str">
            <v/>
          </cell>
          <cell r="P449" t="str">
            <v/>
          </cell>
          <cell r="W449" t="str">
            <v/>
          </cell>
          <cell r="Z449" t="str">
            <v/>
          </cell>
          <cell r="AI449" t="str">
            <v/>
          </cell>
          <cell r="AL449" t="str">
            <v/>
          </cell>
        </row>
        <row r="450">
          <cell r="M450" t="str">
            <v/>
          </cell>
          <cell r="P450" t="str">
            <v/>
          </cell>
          <cell r="W450" t="str">
            <v/>
          </cell>
          <cell r="Z450" t="str">
            <v/>
          </cell>
          <cell r="AI450" t="str">
            <v/>
          </cell>
          <cell r="AL450" t="str">
            <v/>
          </cell>
        </row>
        <row r="451">
          <cell r="M451" t="str">
            <v/>
          </cell>
          <cell r="P451" t="str">
            <v/>
          </cell>
          <cell r="W451" t="str">
            <v/>
          </cell>
          <cell r="Z451" t="str">
            <v/>
          </cell>
          <cell r="AI451" t="str">
            <v/>
          </cell>
          <cell r="AL451" t="str">
            <v/>
          </cell>
        </row>
        <row r="452">
          <cell r="M452" t="str">
            <v/>
          </cell>
          <cell r="P452" t="str">
            <v/>
          </cell>
          <cell r="W452" t="str">
            <v/>
          </cell>
          <cell r="Z452" t="str">
            <v/>
          </cell>
          <cell r="AI452" t="str">
            <v/>
          </cell>
          <cell r="AL452" t="str">
            <v/>
          </cell>
        </row>
        <row r="453">
          <cell r="M453" t="str">
            <v/>
          </cell>
          <cell r="P453" t="str">
            <v/>
          </cell>
          <cell r="W453" t="str">
            <v/>
          </cell>
          <cell r="Z453" t="str">
            <v/>
          </cell>
          <cell r="AI453" t="str">
            <v/>
          </cell>
          <cell r="AL453" t="str">
            <v/>
          </cell>
        </row>
        <row r="454">
          <cell r="M454" t="str">
            <v/>
          </cell>
          <cell r="P454" t="str">
            <v/>
          </cell>
          <cell r="W454" t="str">
            <v/>
          </cell>
          <cell r="Z454" t="str">
            <v/>
          </cell>
          <cell r="AI454" t="str">
            <v/>
          </cell>
          <cell r="AL454" t="str">
            <v/>
          </cell>
        </row>
        <row r="455">
          <cell r="M455" t="str">
            <v/>
          </cell>
          <cell r="P455" t="str">
            <v/>
          </cell>
          <cell r="W455" t="str">
            <v/>
          </cell>
          <cell r="Z455" t="str">
            <v/>
          </cell>
          <cell r="AI455" t="str">
            <v/>
          </cell>
          <cell r="AL455" t="str">
            <v/>
          </cell>
        </row>
        <row r="456">
          <cell r="M456" t="str">
            <v/>
          </cell>
          <cell r="P456" t="str">
            <v/>
          </cell>
          <cell r="W456" t="str">
            <v/>
          </cell>
          <cell r="Z456" t="str">
            <v/>
          </cell>
          <cell r="AI456" t="str">
            <v/>
          </cell>
          <cell r="AL456" t="str">
            <v/>
          </cell>
        </row>
        <row r="457">
          <cell r="M457" t="str">
            <v/>
          </cell>
          <cell r="P457" t="str">
            <v/>
          </cell>
          <cell r="W457" t="str">
            <v/>
          </cell>
          <cell r="Z457" t="str">
            <v/>
          </cell>
          <cell r="AI457" t="str">
            <v/>
          </cell>
          <cell r="AL457" t="str">
            <v/>
          </cell>
        </row>
        <row r="458">
          <cell r="M458" t="str">
            <v/>
          </cell>
          <cell r="P458" t="str">
            <v/>
          </cell>
          <cell r="W458" t="str">
            <v/>
          </cell>
          <cell r="Z458" t="str">
            <v/>
          </cell>
          <cell r="AI458" t="str">
            <v/>
          </cell>
          <cell r="AL458" t="str">
            <v/>
          </cell>
        </row>
        <row r="459">
          <cell r="M459" t="str">
            <v/>
          </cell>
          <cell r="P459" t="str">
            <v/>
          </cell>
          <cell r="W459" t="str">
            <v/>
          </cell>
          <cell r="Z459" t="str">
            <v/>
          </cell>
          <cell r="AI459" t="str">
            <v/>
          </cell>
          <cell r="AL459" t="str">
            <v/>
          </cell>
        </row>
        <row r="460">
          <cell r="M460" t="str">
            <v/>
          </cell>
          <cell r="P460" t="str">
            <v/>
          </cell>
          <cell r="W460" t="str">
            <v/>
          </cell>
          <cell r="Z460" t="str">
            <v/>
          </cell>
          <cell r="AI460" t="str">
            <v/>
          </cell>
          <cell r="AL460" t="str">
            <v/>
          </cell>
        </row>
        <row r="461">
          <cell r="M461" t="str">
            <v/>
          </cell>
          <cell r="P461" t="str">
            <v/>
          </cell>
          <cell r="W461" t="str">
            <v/>
          </cell>
          <cell r="Z461" t="str">
            <v/>
          </cell>
          <cell r="AI461" t="str">
            <v/>
          </cell>
          <cell r="AL461" t="str">
            <v/>
          </cell>
        </row>
        <row r="462">
          <cell r="M462" t="str">
            <v/>
          </cell>
          <cell r="P462" t="str">
            <v/>
          </cell>
          <cell r="W462" t="str">
            <v/>
          </cell>
          <cell r="Z462" t="str">
            <v/>
          </cell>
          <cell r="AI462" t="str">
            <v/>
          </cell>
          <cell r="AL462" t="str">
            <v/>
          </cell>
        </row>
        <row r="463">
          <cell r="M463" t="str">
            <v/>
          </cell>
          <cell r="P463" t="str">
            <v/>
          </cell>
          <cell r="W463" t="str">
            <v/>
          </cell>
          <cell r="Z463" t="str">
            <v/>
          </cell>
          <cell r="AI463" t="str">
            <v/>
          </cell>
          <cell r="AL463" t="str">
            <v/>
          </cell>
        </row>
        <row r="464">
          <cell r="M464" t="str">
            <v/>
          </cell>
          <cell r="P464" t="str">
            <v/>
          </cell>
          <cell r="W464" t="str">
            <v/>
          </cell>
          <cell r="Z464" t="str">
            <v/>
          </cell>
          <cell r="AI464" t="str">
            <v/>
          </cell>
          <cell r="AL464" t="str">
            <v/>
          </cell>
        </row>
        <row r="465">
          <cell r="M465" t="str">
            <v/>
          </cell>
          <cell r="P465" t="str">
            <v/>
          </cell>
          <cell r="W465" t="str">
            <v/>
          </cell>
          <cell r="Z465" t="str">
            <v/>
          </cell>
          <cell r="AI465" t="str">
            <v/>
          </cell>
          <cell r="AL465" t="str">
            <v/>
          </cell>
        </row>
        <row r="466">
          <cell r="M466" t="str">
            <v/>
          </cell>
          <cell r="P466" t="str">
            <v/>
          </cell>
          <cell r="W466" t="str">
            <v/>
          </cell>
          <cell r="Z466" t="str">
            <v/>
          </cell>
          <cell r="AI466" t="str">
            <v/>
          </cell>
          <cell r="AL466" t="str">
            <v/>
          </cell>
        </row>
        <row r="467">
          <cell r="M467" t="str">
            <v/>
          </cell>
          <cell r="P467" t="str">
            <v/>
          </cell>
          <cell r="W467" t="str">
            <v/>
          </cell>
          <cell r="Z467" t="str">
            <v/>
          </cell>
          <cell r="AI467" t="str">
            <v/>
          </cell>
          <cell r="AL467" t="str">
            <v/>
          </cell>
        </row>
        <row r="468">
          <cell r="M468" t="str">
            <v/>
          </cell>
          <cell r="P468" t="str">
            <v/>
          </cell>
          <cell r="W468" t="str">
            <v/>
          </cell>
          <cell r="Z468" t="str">
            <v/>
          </cell>
          <cell r="AI468" t="str">
            <v/>
          </cell>
          <cell r="AL468" t="str">
            <v/>
          </cell>
        </row>
        <row r="469">
          <cell r="M469" t="str">
            <v/>
          </cell>
          <cell r="P469" t="str">
            <v/>
          </cell>
          <cell r="W469" t="str">
            <v/>
          </cell>
          <cell r="Z469" t="str">
            <v/>
          </cell>
          <cell r="AI469" t="str">
            <v/>
          </cell>
          <cell r="AL469" t="str">
            <v/>
          </cell>
        </row>
        <row r="470">
          <cell r="M470" t="str">
            <v/>
          </cell>
          <cell r="P470" t="str">
            <v/>
          </cell>
          <cell r="W470" t="str">
            <v/>
          </cell>
          <cell r="Z470" t="str">
            <v/>
          </cell>
          <cell r="AI470" t="str">
            <v/>
          </cell>
          <cell r="AL470" t="str">
            <v/>
          </cell>
        </row>
        <row r="471">
          <cell r="M471" t="str">
            <v/>
          </cell>
          <cell r="P471" t="str">
            <v/>
          </cell>
          <cell r="W471" t="str">
            <v/>
          </cell>
          <cell r="Z471" t="str">
            <v/>
          </cell>
          <cell r="AI471" t="str">
            <v/>
          </cell>
          <cell r="AL471" t="str">
            <v/>
          </cell>
        </row>
        <row r="472">
          <cell r="M472" t="str">
            <v/>
          </cell>
          <cell r="P472" t="str">
            <v/>
          </cell>
          <cell r="W472" t="str">
            <v/>
          </cell>
          <cell r="Z472" t="str">
            <v/>
          </cell>
          <cell r="AI472" t="str">
            <v/>
          </cell>
          <cell r="AL472" t="str">
            <v/>
          </cell>
        </row>
        <row r="473">
          <cell r="M473" t="str">
            <v/>
          </cell>
          <cell r="P473" t="str">
            <v/>
          </cell>
          <cell r="W473" t="str">
            <v/>
          </cell>
          <cell r="Z473" t="str">
            <v/>
          </cell>
          <cell r="AI473" t="str">
            <v/>
          </cell>
          <cell r="AL473" t="str">
            <v/>
          </cell>
        </row>
        <row r="474">
          <cell r="M474" t="str">
            <v/>
          </cell>
          <cell r="P474" t="str">
            <v/>
          </cell>
          <cell r="W474" t="str">
            <v/>
          </cell>
          <cell r="Z474" t="str">
            <v/>
          </cell>
          <cell r="AI474" t="str">
            <v/>
          </cell>
          <cell r="AL474" t="str">
            <v/>
          </cell>
        </row>
        <row r="475">
          <cell r="M475" t="str">
            <v/>
          </cell>
          <cell r="P475" t="str">
            <v/>
          </cell>
          <cell r="W475" t="str">
            <v/>
          </cell>
          <cell r="Z475" t="str">
            <v/>
          </cell>
          <cell r="AI475" t="str">
            <v/>
          </cell>
          <cell r="AL475" t="str">
            <v/>
          </cell>
        </row>
        <row r="476">
          <cell r="M476" t="str">
            <v/>
          </cell>
          <cell r="P476" t="str">
            <v/>
          </cell>
          <cell r="W476" t="str">
            <v/>
          </cell>
          <cell r="Z476" t="str">
            <v/>
          </cell>
          <cell r="AI476" t="str">
            <v/>
          </cell>
          <cell r="AL476" t="str">
            <v/>
          </cell>
        </row>
        <row r="477">
          <cell r="M477" t="str">
            <v/>
          </cell>
          <cell r="P477" t="str">
            <v/>
          </cell>
          <cell r="W477" t="str">
            <v/>
          </cell>
          <cell r="Z477" t="str">
            <v/>
          </cell>
          <cell r="AI477" t="str">
            <v/>
          </cell>
          <cell r="AL477" t="str">
            <v/>
          </cell>
        </row>
        <row r="478">
          <cell r="M478" t="str">
            <v/>
          </cell>
          <cell r="P478" t="str">
            <v/>
          </cell>
          <cell r="W478" t="str">
            <v/>
          </cell>
          <cell r="Z478" t="str">
            <v/>
          </cell>
          <cell r="AI478" t="str">
            <v/>
          </cell>
          <cell r="AL478" t="str">
            <v/>
          </cell>
        </row>
        <row r="479">
          <cell r="M479" t="str">
            <v/>
          </cell>
          <cell r="P479" t="str">
            <v/>
          </cell>
          <cell r="W479" t="str">
            <v/>
          </cell>
          <cell r="Z479" t="str">
            <v/>
          </cell>
          <cell r="AI479" t="str">
            <v/>
          </cell>
          <cell r="AL479" t="str">
            <v/>
          </cell>
        </row>
        <row r="480">
          <cell r="M480" t="str">
            <v/>
          </cell>
          <cell r="P480" t="str">
            <v/>
          </cell>
          <cell r="W480" t="str">
            <v/>
          </cell>
          <cell r="Z480" t="str">
            <v/>
          </cell>
          <cell r="AI480" t="str">
            <v/>
          </cell>
          <cell r="AL480" t="str">
            <v/>
          </cell>
        </row>
        <row r="481">
          <cell r="M481" t="str">
            <v/>
          </cell>
          <cell r="P481" t="str">
            <v/>
          </cell>
          <cell r="W481" t="str">
            <v/>
          </cell>
          <cell r="Z481" t="str">
            <v/>
          </cell>
          <cell r="AI481" t="str">
            <v/>
          </cell>
          <cell r="AL481" t="str">
            <v/>
          </cell>
        </row>
        <row r="482">
          <cell r="M482" t="str">
            <v/>
          </cell>
          <cell r="P482" t="str">
            <v/>
          </cell>
          <cell r="W482" t="str">
            <v/>
          </cell>
          <cell r="Z482" t="str">
            <v/>
          </cell>
          <cell r="AI482" t="str">
            <v/>
          </cell>
          <cell r="AL482" t="str">
            <v/>
          </cell>
        </row>
        <row r="483">
          <cell r="M483" t="str">
            <v/>
          </cell>
          <cell r="P483" t="str">
            <v/>
          </cell>
          <cell r="W483" t="str">
            <v/>
          </cell>
          <cell r="Z483" t="str">
            <v/>
          </cell>
          <cell r="AI483" t="str">
            <v/>
          </cell>
          <cell r="AL483" t="str">
            <v/>
          </cell>
        </row>
        <row r="484">
          <cell r="M484" t="str">
            <v/>
          </cell>
          <cell r="P484" t="str">
            <v/>
          </cell>
          <cell r="W484" t="str">
            <v/>
          </cell>
          <cell r="Z484" t="str">
            <v/>
          </cell>
          <cell r="AI484" t="str">
            <v/>
          </cell>
          <cell r="AL484" t="str">
            <v/>
          </cell>
        </row>
        <row r="485">
          <cell r="M485" t="str">
            <v/>
          </cell>
          <cell r="P485" t="str">
            <v/>
          </cell>
          <cell r="W485" t="str">
            <v/>
          </cell>
          <cell r="Z485" t="str">
            <v/>
          </cell>
          <cell r="AI485" t="str">
            <v/>
          </cell>
          <cell r="AL485" t="str">
            <v/>
          </cell>
        </row>
        <row r="486">
          <cell r="M486" t="str">
            <v/>
          </cell>
          <cell r="P486" t="str">
            <v/>
          </cell>
          <cell r="W486" t="str">
            <v/>
          </cell>
          <cell r="Z486" t="str">
            <v/>
          </cell>
          <cell r="AI486" t="str">
            <v/>
          </cell>
          <cell r="AL486" t="str">
            <v/>
          </cell>
        </row>
        <row r="487">
          <cell r="M487" t="str">
            <v/>
          </cell>
          <cell r="P487" t="str">
            <v/>
          </cell>
          <cell r="W487" t="str">
            <v/>
          </cell>
          <cell r="Z487" t="str">
            <v/>
          </cell>
          <cell r="AI487" t="str">
            <v/>
          </cell>
          <cell r="AL487" t="str">
            <v/>
          </cell>
        </row>
        <row r="488">
          <cell r="M488" t="str">
            <v/>
          </cell>
          <cell r="P488" t="str">
            <v/>
          </cell>
          <cell r="W488" t="str">
            <v/>
          </cell>
          <cell r="Z488" t="str">
            <v/>
          </cell>
          <cell r="AI488" t="str">
            <v/>
          </cell>
          <cell r="AL488" t="str">
            <v/>
          </cell>
        </row>
        <row r="489">
          <cell r="M489" t="str">
            <v/>
          </cell>
          <cell r="P489" t="str">
            <v/>
          </cell>
          <cell r="W489" t="str">
            <v/>
          </cell>
          <cell r="Z489" t="str">
            <v/>
          </cell>
          <cell r="AI489" t="str">
            <v/>
          </cell>
          <cell r="AL489" t="str">
            <v/>
          </cell>
        </row>
        <row r="490">
          <cell r="M490" t="str">
            <v/>
          </cell>
          <cell r="P490" t="str">
            <v/>
          </cell>
          <cell r="W490" t="str">
            <v/>
          </cell>
          <cell r="Z490" t="str">
            <v/>
          </cell>
          <cell r="AI490" t="str">
            <v/>
          </cell>
          <cell r="AL490" t="str">
            <v/>
          </cell>
        </row>
        <row r="491">
          <cell r="M491" t="str">
            <v/>
          </cell>
          <cell r="P491" t="str">
            <v/>
          </cell>
          <cell r="W491" t="str">
            <v/>
          </cell>
          <cell r="Z491" t="str">
            <v/>
          </cell>
          <cell r="AI491" t="str">
            <v/>
          </cell>
          <cell r="AL491" t="str">
            <v/>
          </cell>
        </row>
        <row r="492">
          <cell r="M492" t="str">
            <v/>
          </cell>
          <cell r="P492" t="str">
            <v/>
          </cell>
          <cell r="W492" t="str">
            <v/>
          </cell>
          <cell r="Z492" t="str">
            <v/>
          </cell>
          <cell r="AI492" t="str">
            <v/>
          </cell>
          <cell r="AL492" t="str">
            <v/>
          </cell>
        </row>
        <row r="493">
          <cell r="M493" t="str">
            <v/>
          </cell>
          <cell r="P493" t="str">
            <v/>
          </cell>
          <cell r="W493" t="str">
            <v/>
          </cell>
          <cell r="Z493" t="str">
            <v/>
          </cell>
          <cell r="AI493" t="str">
            <v/>
          </cell>
          <cell r="AL493" t="str">
            <v/>
          </cell>
        </row>
        <row r="494">
          <cell r="M494" t="str">
            <v/>
          </cell>
          <cell r="P494" t="str">
            <v/>
          </cell>
          <cell r="W494" t="str">
            <v/>
          </cell>
          <cell r="Z494" t="str">
            <v/>
          </cell>
          <cell r="AI494" t="str">
            <v/>
          </cell>
          <cell r="AL494" t="str">
            <v/>
          </cell>
        </row>
        <row r="495">
          <cell r="M495" t="str">
            <v/>
          </cell>
          <cell r="P495" t="str">
            <v/>
          </cell>
          <cell r="W495" t="str">
            <v/>
          </cell>
          <cell r="Z495" t="str">
            <v/>
          </cell>
          <cell r="AI495" t="str">
            <v/>
          </cell>
          <cell r="AL495" t="str">
            <v/>
          </cell>
        </row>
        <row r="496">
          <cell r="M496" t="str">
            <v/>
          </cell>
          <cell r="P496" t="str">
            <v/>
          </cell>
          <cell r="W496" t="str">
            <v/>
          </cell>
          <cell r="Z496" t="str">
            <v/>
          </cell>
          <cell r="AI496" t="str">
            <v/>
          </cell>
          <cell r="AL496" t="str">
            <v/>
          </cell>
        </row>
        <row r="497">
          <cell r="M497" t="str">
            <v/>
          </cell>
          <cell r="P497" t="str">
            <v/>
          </cell>
          <cell r="W497" t="str">
            <v/>
          </cell>
          <cell r="Z497" t="str">
            <v/>
          </cell>
          <cell r="AI497" t="str">
            <v/>
          </cell>
          <cell r="AL497" t="str">
            <v/>
          </cell>
        </row>
        <row r="498">
          <cell r="M498" t="str">
            <v/>
          </cell>
          <cell r="P498" t="str">
            <v/>
          </cell>
          <cell r="W498" t="str">
            <v/>
          </cell>
          <cell r="Z498" t="str">
            <v/>
          </cell>
          <cell r="AI498" t="str">
            <v/>
          </cell>
          <cell r="AL498" t="str">
            <v/>
          </cell>
        </row>
        <row r="499">
          <cell r="M499" t="str">
            <v/>
          </cell>
          <cell r="P499" t="str">
            <v/>
          </cell>
          <cell r="W499" t="str">
            <v/>
          </cell>
          <cell r="Z499" t="str">
            <v/>
          </cell>
          <cell r="AI499" t="str">
            <v/>
          </cell>
          <cell r="AL499" t="str">
            <v/>
          </cell>
        </row>
        <row r="500">
          <cell r="M500" t="str">
            <v/>
          </cell>
          <cell r="P500" t="str">
            <v/>
          </cell>
          <cell r="W500" t="str">
            <v/>
          </cell>
          <cell r="Z500" t="str">
            <v/>
          </cell>
          <cell r="AI500" t="str">
            <v/>
          </cell>
          <cell r="AL500" t="str">
            <v/>
          </cell>
        </row>
        <row r="501">
          <cell r="M501" t="str">
            <v/>
          </cell>
          <cell r="P501" t="str">
            <v/>
          </cell>
          <cell r="W501" t="str">
            <v/>
          </cell>
          <cell r="Z501" t="str">
            <v/>
          </cell>
          <cell r="AI501" t="str">
            <v/>
          </cell>
          <cell r="AL501" t="str">
            <v/>
          </cell>
        </row>
        <row r="502">
          <cell r="M502" t="str">
            <v/>
          </cell>
          <cell r="P502" t="str">
            <v/>
          </cell>
          <cell r="W502" t="str">
            <v/>
          </cell>
          <cell r="Z502" t="str">
            <v/>
          </cell>
          <cell r="AI502" t="str">
            <v/>
          </cell>
          <cell r="AL502" t="str">
            <v/>
          </cell>
        </row>
        <row r="503">
          <cell r="M503" t="str">
            <v/>
          </cell>
          <cell r="P503" t="str">
            <v/>
          </cell>
          <cell r="W503" t="str">
            <v/>
          </cell>
          <cell r="Z503" t="str">
            <v/>
          </cell>
          <cell r="AI503" t="str">
            <v/>
          </cell>
          <cell r="AL503" t="str">
            <v/>
          </cell>
        </row>
        <row r="504">
          <cell r="M504" t="str">
            <v/>
          </cell>
          <cell r="P504" t="str">
            <v/>
          </cell>
          <cell r="W504" t="str">
            <v/>
          </cell>
          <cell r="Z504" t="str">
            <v/>
          </cell>
          <cell r="AI504" t="str">
            <v/>
          </cell>
          <cell r="AL504" t="str">
            <v/>
          </cell>
        </row>
        <row r="505">
          <cell r="M505" t="str">
            <v/>
          </cell>
          <cell r="P505" t="str">
            <v/>
          </cell>
          <cell r="W505" t="str">
            <v/>
          </cell>
          <cell r="Z505" t="str">
            <v/>
          </cell>
          <cell r="AI505" t="str">
            <v/>
          </cell>
          <cell r="AL505" t="str">
            <v/>
          </cell>
        </row>
        <row r="506">
          <cell r="M506" t="str">
            <v/>
          </cell>
          <cell r="P506" t="str">
            <v/>
          </cell>
          <cell r="W506" t="str">
            <v/>
          </cell>
          <cell r="Z506" t="str">
            <v/>
          </cell>
          <cell r="AI506" t="str">
            <v/>
          </cell>
          <cell r="AL506" t="str">
            <v/>
          </cell>
        </row>
        <row r="507">
          <cell r="M507" t="str">
            <v/>
          </cell>
          <cell r="P507" t="str">
            <v/>
          </cell>
          <cell r="W507" t="str">
            <v/>
          </cell>
          <cell r="Z507" t="str">
            <v/>
          </cell>
          <cell r="AI507" t="str">
            <v/>
          </cell>
          <cell r="AL507" t="str">
            <v/>
          </cell>
        </row>
        <row r="508">
          <cell r="M508" t="str">
            <v/>
          </cell>
          <cell r="P508" t="str">
            <v/>
          </cell>
          <cell r="W508" t="str">
            <v/>
          </cell>
          <cell r="Z508" t="str">
            <v/>
          </cell>
          <cell r="AI508" t="str">
            <v/>
          </cell>
          <cell r="AL508" t="str">
            <v/>
          </cell>
        </row>
        <row r="509">
          <cell r="M509" t="str">
            <v/>
          </cell>
          <cell r="P509" t="str">
            <v/>
          </cell>
          <cell r="W509" t="str">
            <v/>
          </cell>
          <cell r="Z509" t="str">
            <v/>
          </cell>
          <cell r="AI509" t="str">
            <v/>
          </cell>
          <cell r="AL509" t="str">
            <v/>
          </cell>
        </row>
        <row r="510">
          <cell r="M510" t="str">
            <v/>
          </cell>
          <cell r="P510" t="str">
            <v/>
          </cell>
          <cell r="W510" t="str">
            <v/>
          </cell>
          <cell r="Z510" t="str">
            <v/>
          </cell>
          <cell r="AI510" t="str">
            <v/>
          </cell>
          <cell r="AL510" t="str">
            <v/>
          </cell>
        </row>
        <row r="511">
          <cell r="M511" t="str">
            <v/>
          </cell>
          <cell r="P511" t="str">
            <v/>
          </cell>
          <cell r="W511" t="str">
            <v/>
          </cell>
          <cell r="Z511" t="str">
            <v/>
          </cell>
          <cell r="AI511" t="str">
            <v/>
          </cell>
          <cell r="AL511" t="str">
            <v/>
          </cell>
        </row>
        <row r="512">
          <cell r="M512" t="str">
            <v/>
          </cell>
          <cell r="P512" t="str">
            <v/>
          </cell>
          <cell r="W512" t="str">
            <v/>
          </cell>
          <cell r="Z512" t="str">
            <v/>
          </cell>
          <cell r="AI512" t="str">
            <v/>
          </cell>
          <cell r="AL512" t="str">
            <v/>
          </cell>
        </row>
        <row r="513">
          <cell r="M513" t="str">
            <v/>
          </cell>
          <cell r="P513" t="str">
            <v/>
          </cell>
          <cell r="W513" t="str">
            <v/>
          </cell>
          <cell r="Z513" t="str">
            <v/>
          </cell>
          <cell r="AI513" t="str">
            <v/>
          </cell>
          <cell r="AL513" t="str">
            <v/>
          </cell>
        </row>
        <row r="514">
          <cell r="M514" t="str">
            <v/>
          </cell>
          <cell r="P514" t="str">
            <v/>
          </cell>
          <cell r="W514" t="str">
            <v/>
          </cell>
          <cell r="Z514" t="str">
            <v/>
          </cell>
          <cell r="AI514" t="str">
            <v/>
          </cell>
          <cell r="AL514" t="str">
            <v/>
          </cell>
        </row>
        <row r="515">
          <cell r="M515" t="str">
            <v/>
          </cell>
          <cell r="P515" t="str">
            <v/>
          </cell>
          <cell r="W515" t="str">
            <v/>
          </cell>
          <cell r="Z515" t="str">
            <v/>
          </cell>
          <cell r="AI515" t="str">
            <v/>
          </cell>
          <cell r="AL515" t="str">
            <v/>
          </cell>
        </row>
        <row r="516">
          <cell r="M516" t="str">
            <v/>
          </cell>
          <cell r="P516" t="str">
            <v/>
          </cell>
          <cell r="W516" t="str">
            <v/>
          </cell>
          <cell r="Z516" t="str">
            <v/>
          </cell>
          <cell r="AI516" t="str">
            <v/>
          </cell>
          <cell r="AL516" t="str">
            <v/>
          </cell>
        </row>
        <row r="517">
          <cell r="M517" t="str">
            <v/>
          </cell>
          <cell r="P517" t="str">
            <v/>
          </cell>
          <cell r="W517" t="str">
            <v/>
          </cell>
          <cell r="Z517" t="str">
            <v/>
          </cell>
          <cell r="AI517" t="str">
            <v/>
          </cell>
          <cell r="AL517" t="str">
            <v/>
          </cell>
        </row>
        <row r="518">
          <cell r="M518" t="str">
            <v/>
          </cell>
          <cell r="P518" t="str">
            <v/>
          </cell>
          <cell r="W518" t="str">
            <v/>
          </cell>
          <cell r="Z518" t="str">
            <v/>
          </cell>
          <cell r="AI518" t="str">
            <v/>
          </cell>
          <cell r="AL518" t="str">
            <v/>
          </cell>
        </row>
        <row r="519">
          <cell r="M519" t="str">
            <v/>
          </cell>
          <cell r="P519" t="str">
            <v/>
          </cell>
          <cell r="W519" t="str">
            <v/>
          </cell>
          <cell r="Z519" t="str">
            <v/>
          </cell>
          <cell r="AI519" t="str">
            <v/>
          </cell>
          <cell r="AL519" t="str">
            <v/>
          </cell>
        </row>
        <row r="520">
          <cell r="M520" t="str">
            <v/>
          </cell>
          <cell r="P520" t="str">
            <v/>
          </cell>
          <cell r="W520" t="str">
            <v/>
          </cell>
          <cell r="Z520" t="str">
            <v/>
          </cell>
          <cell r="AI520" t="str">
            <v/>
          </cell>
          <cell r="AL520" t="str">
            <v/>
          </cell>
        </row>
        <row r="521">
          <cell r="M521" t="str">
            <v/>
          </cell>
          <cell r="P521" t="str">
            <v/>
          </cell>
          <cell r="W521" t="str">
            <v/>
          </cell>
          <cell r="Z521" t="str">
            <v/>
          </cell>
          <cell r="AI521" t="str">
            <v/>
          </cell>
          <cell r="AL521" t="str">
            <v/>
          </cell>
        </row>
        <row r="522">
          <cell r="M522" t="str">
            <v/>
          </cell>
          <cell r="P522" t="str">
            <v/>
          </cell>
          <cell r="W522" t="str">
            <v/>
          </cell>
          <cell r="Z522" t="str">
            <v/>
          </cell>
          <cell r="AI522" t="str">
            <v/>
          </cell>
          <cell r="AL522" t="str">
            <v/>
          </cell>
        </row>
        <row r="523">
          <cell r="M523" t="str">
            <v/>
          </cell>
          <cell r="P523" t="str">
            <v/>
          </cell>
          <cell r="W523" t="str">
            <v/>
          </cell>
          <cell r="Z523" t="str">
            <v/>
          </cell>
          <cell r="AI523" t="str">
            <v/>
          </cell>
          <cell r="AL523" t="str">
            <v/>
          </cell>
        </row>
        <row r="524">
          <cell r="M524" t="str">
            <v/>
          </cell>
          <cell r="P524" t="str">
            <v/>
          </cell>
          <cell r="W524" t="str">
            <v/>
          </cell>
          <cell r="Z524" t="str">
            <v/>
          </cell>
          <cell r="AI524" t="str">
            <v/>
          </cell>
          <cell r="AL524" t="str">
            <v/>
          </cell>
        </row>
        <row r="525">
          <cell r="M525" t="str">
            <v/>
          </cell>
          <cell r="P525" t="str">
            <v/>
          </cell>
          <cell r="W525" t="str">
            <v/>
          </cell>
          <cell r="Z525" t="str">
            <v/>
          </cell>
          <cell r="AI525" t="str">
            <v/>
          </cell>
          <cell r="AL525" t="str">
            <v/>
          </cell>
        </row>
        <row r="526">
          <cell r="M526" t="str">
            <v/>
          </cell>
          <cell r="P526" t="str">
            <v/>
          </cell>
          <cell r="W526" t="str">
            <v/>
          </cell>
          <cell r="Z526" t="str">
            <v/>
          </cell>
          <cell r="AI526" t="str">
            <v/>
          </cell>
          <cell r="AL526" t="str">
            <v/>
          </cell>
        </row>
        <row r="527">
          <cell r="M527" t="str">
            <v/>
          </cell>
          <cell r="P527" t="str">
            <v/>
          </cell>
          <cell r="W527" t="str">
            <v/>
          </cell>
          <cell r="Z527" t="str">
            <v/>
          </cell>
          <cell r="AI527" t="str">
            <v/>
          </cell>
          <cell r="AL527" t="str">
            <v/>
          </cell>
        </row>
        <row r="528">
          <cell r="M528" t="str">
            <v/>
          </cell>
          <cell r="P528" t="str">
            <v/>
          </cell>
          <cell r="W528" t="str">
            <v/>
          </cell>
          <cell r="Z528" t="str">
            <v/>
          </cell>
          <cell r="AI528" t="str">
            <v/>
          </cell>
          <cell r="AL528" t="str">
            <v/>
          </cell>
        </row>
        <row r="529">
          <cell r="M529" t="str">
            <v/>
          </cell>
          <cell r="P529" t="str">
            <v/>
          </cell>
          <cell r="W529" t="str">
            <v/>
          </cell>
          <cell r="Z529" t="str">
            <v/>
          </cell>
          <cell r="AI529" t="str">
            <v/>
          </cell>
          <cell r="AL529" t="str">
            <v/>
          </cell>
        </row>
        <row r="530">
          <cell r="M530" t="str">
            <v/>
          </cell>
          <cell r="P530" t="str">
            <v/>
          </cell>
          <cell r="W530" t="str">
            <v/>
          </cell>
          <cell r="Z530" t="str">
            <v/>
          </cell>
          <cell r="AI530" t="str">
            <v/>
          </cell>
          <cell r="AL530" t="str">
            <v/>
          </cell>
        </row>
        <row r="531">
          <cell r="M531" t="str">
            <v/>
          </cell>
          <cell r="P531" t="str">
            <v/>
          </cell>
          <cell r="W531" t="str">
            <v/>
          </cell>
          <cell r="Z531" t="str">
            <v/>
          </cell>
          <cell r="AI531" t="str">
            <v/>
          </cell>
          <cell r="AL531" t="str">
            <v/>
          </cell>
        </row>
        <row r="532">
          <cell r="M532" t="str">
            <v/>
          </cell>
          <cell r="P532" t="str">
            <v/>
          </cell>
          <cell r="W532" t="str">
            <v/>
          </cell>
          <cell r="Z532" t="str">
            <v/>
          </cell>
          <cell r="AI532" t="str">
            <v/>
          </cell>
          <cell r="AL532" t="str">
            <v/>
          </cell>
        </row>
        <row r="533">
          <cell r="M533" t="str">
            <v/>
          </cell>
          <cell r="P533" t="str">
            <v/>
          </cell>
          <cell r="W533" t="str">
            <v/>
          </cell>
          <cell r="Z533" t="str">
            <v/>
          </cell>
          <cell r="AI533" t="str">
            <v/>
          </cell>
          <cell r="AL533" t="str">
            <v/>
          </cell>
        </row>
        <row r="534">
          <cell r="M534" t="str">
            <v/>
          </cell>
          <cell r="P534" t="str">
            <v/>
          </cell>
          <cell r="W534" t="str">
            <v/>
          </cell>
          <cell r="Z534" t="str">
            <v/>
          </cell>
          <cell r="AI534" t="str">
            <v/>
          </cell>
          <cell r="AL534" t="str">
            <v/>
          </cell>
        </row>
        <row r="535">
          <cell r="M535" t="str">
            <v/>
          </cell>
          <cell r="P535" t="str">
            <v/>
          </cell>
          <cell r="W535" t="str">
            <v/>
          </cell>
          <cell r="Z535" t="str">
            <v/>
          </cell>
          <cell r="AI535" t="str">
            <v/>
          </cell>
          <cell r="AL535" t="str">
            <v/>
          </cell>
        </row>
        <row r="536">
          <cell r="M536" t="str">
            <v/>
          </cell>
          <cell r="P536" t="str">
            <v/>
          </cell>
          <cell r="W536" t="str">
            <v/>
          </cell>
          <cell r="Z536" t="str">
            <v/>
          </cell>
          <cell r="AI536" t="str">
            <v/>
          </cell>
          <cell r="AL536" t="str">
            <v/>
          </cell>
        </row>
        <row r="537">
          <cell r="M537" t="str">
            <v/>
          </cell>
          <cell r="P537" t="str">
            <v/>
          </cell>
          <cell r="W537" t="str">
            <v/>
          </cell>
          <cell r="Z537" t="str">
            <v/>
          </cell>
          <cell r="AI537" t="str">
            <v/>
          </cell>
          <cell r="AL537" t="str">
            <v/>
          </cell>
        </row>
        <row r="538">
          <cell r="M538" t="str">
            <v/>
          </cell>
          <cell r="P538" t="str">
            <v/>
          </cell>
          <cell r="W538" t="str">
            <v/>
          </cell>
          <cell r="Z538" t="str">
            <v/>
          </cell>
          <cell r="AI538" t="str">
            <v/>
          </cell>
          <cell r="AL538" t="str">
            <v/>
          </cell>
        </row>
        <row r="539">
          <cell r="M539" t="str">
            <v/>
          </cell>
          <cell r="P539" t="str">
            <v/>
          </cell>
          <cell r="W539" t="str">
            <v/>
          </cell>
          <cell r="Z539" t="str">
            <v/>
          </cell>
          <cell r="AI539" t="str">
            <v/>
          </cell>
          <cell r="AL539" t="str">
            <v/>
          </cell>
        </row>
        <row r="540">
          <cell r="M540" t="str">
            <v/>
          </cell>
          <cell r="P540" t="str">
            <v/>
          </cell>
          <cell r="W540" t="str">
            <v/>
          </cell>
          <cell r="Z540" t="str">
            <v/>
          </cell>
          <cell r="AI540" t="str">
            <v/>
          </cell>
          <cell r="AL540" t="str">
            <v/>
          </cell>
        </row>
        <row r="541">
          <cell r="M541" t="str">
            <v/>
          </cell>
          <cell r="P541" t="str">
            <v/>
          </cell>
          <cell r="W541" t="str">
            <v/>
          </cell>
          <cell r="Z541" t="str">
            <v/>
          </cell>
          <cell r="AI541" t="str">
            <v/>
          </cell>
          <cell r="AL541" t="str">
            <v/>
          </cell>
        </row>
        <row r="542">
          <cell r="M542" t="str">
            <v/>
          </cell>
          <cell r="P542" t="str">
            <v/>
          </cell>
          <cell r="W542" t="str">
            <v/>
          </cell>
          <cell r="Z542" t="str">
            <v/>
          </cell>
          <cell r="AI542" t="str">
            <v/>
          </cell>
          <cell r="AL542" t="str">
            <v/>
          </cell>
        </row>
        <row r="543">
          <cell r="M543" t="str">
            <v/>
          </cell>
          <cell r="P543" t="str">
            <v/>
          </cell>
          <cell r="W543" t="str">
            <v/>
          </cell>
          <cell r="Z543" t="str">
            <v/>
          </cell>
          <cell r="AI543" t="str">
            <v/>
          </cell>
          <cell r="AL543" t="str">
            <v/>
          </cell>
        </row>
        <row r="544">
          <cell r="M544" t="str">
            <v/>
          </cell>
          <cell r="P544" t="str">
            <v/>
          </cell>
          <cell r="W544" t="str">
            <v/>
          </cell>
          <cell r="Z544" t="str">
            <v/>
          </cell>
          <cell r="AI544" t="str">
            <v/>
          </cell>
          <cell r="AL544" t="str">
            <v/>
          </cell>
        </row>
        <row r="545">
          <cell r="M545" t="str">
            <v/>
          </cell>
          <cell r="P545" t="str">
            <v/>
          </cell>
          <cell r="W545" t="str">
            <v/>
          </cell>
          <cell r="Z545" t="str">
            <v/>
          </cell>
          <cell r="AI545" t="str">
            <v/>
          </cell>
          <cell r="AL545" t="str">
            <v/>
          </cell>
        </row>
        <row r="546">
          <cell r="M546" t="str">
            <v/>
          </cell>
          <cell r="P546" t="str">
            <v/>
          </cell>
          <cell r="W546" t="str">
            <v/>
          </cell>
          <cell r="Z546" t="str">
            <v/>
          </cell>
          <cell r="AI546" t="str">
            <v/>
          </cell>
          <cell r="AL546" t="str">
            <v/>
          </cell>
        </row>
        <row r="547">
          <cell r="M547" t="str">
            <v/>
          </cell>
          <cell r="P547" t="str">
            <v/>
          </cell>
          <cell r="W547" t="str">
            <v/>
          </cell>
          <cell r="Z547" t="str">
            <v/>
          </cell>
          <cell r="AI547" t="str">
            <v/>
          </cell>
          <cell r="AL547" t="str">
            <v/>
          </cell>
        </row>
        <row r="548">
          <cell r="M548" t="str">
            <v/>
          </cell>
          <cell r="P548" t="str">
            <v/>
          </cell>
          <cell r="W548" t="str">
            <v/>
          </cell>
          <cell r="Z548" t="str">
            <v/>
          </cell>
          <cell r="AI548" t="str">
            <v/>
          </cell>
          <cell r="AL548" t="str">
            <v/>
          </cell>
        </row>
        <row r="549">
          <cell r="M549" t="str">
            <v/>
          </cell>
          <cell r="P549" t="str">
            <v/>
          </cell>
          <cell r="W549" t="str">
            <v/>
          </cell>
          <cell r="Z549" t="str">
            <v/>
          </cell>
          <cell r="AI549" t="str">
            <v/>
          </cell>
          <cell r="AL549" t="str">
            <v/>
          </cell>
        </row>
        <row r="550">
          <cell r="M550" t="str">
            <v/>
          </cell>
          <cell r="P550" t="str">
            <v/>
          </cell>
          <cell r="W550" t="str">
            <v/>
          </cell>
          <cell r="Z550" t="str">
            <v/>
          </cell>
          <cell r="AI550" t="str">
            <v/>
          </cell>
          <cell r="AL550" t="str">
            <v/>
          </cell>
        </row>
        <row r="551">
          <cell r="M551" t="str">
            <v/>
          </cell>
          <cell r="P551" t="str">
            <v/>
          </cell>
          <cell r="W551" t="str">
            <v/>
          </cell>
          <cell r="Z551" t="str">
            <v/>
          </cell>
          <cell r="AI551" t="str">
            <v/>
          </cell>
          <cell r="AL551" t="str">
            <v/>
          </cell>
        </row>
        <row r="552">
          <cell r="M552" t="str">
            <v/>
          </cell>
          <cell r="P552" t="str">
            <v/>
          </cell>
          <cell r="W552" t="str">
            <v/>
          </cell>
          <cell r="Z552" t="str">
            <v/>
          </cell>
          <cell r="AI552" t="str">
            <v/>
          </cell>
          <cell r="AL552" t="str">
            <v/>
          </cell>
        </row>
        <row r="553">
          <cell r="M553" t="str">
            <v/>
          </cell>
          <cell r="P553" t="str">
            <v/>
          </cell>
          <cell r="W553" t="str">
            <v/>
          </cell>
          <cell r="Z553" t="str">
            <v/>
          </cell>
          <cell r="AI553" t="str">
            <v/>
          </cell>
          <cell r="AL553" t="str">
            <v/>
          </cell>
        </row>
        <row r="554">
          <cell r="M554" t="str">
            <v/>
          </cell>
          <cell r="P554" t="str">
            <v/>
          </cell>
          <cell r="W554" t="str">
            <v/>
          </cell>
          <cell r="Z554" t="str">
            <v/>
          </cell>
          <cell r="AI554" t="str">
            <v/>
          </cell>
          <cell r="AL554" t="str">
            <v/>
          </cell>
        </row>
        <row r="555">
          <cell r="M555" t="str">
            <v/>
          </cell>
          <cell r="P555" t="str">
            <v/>
          </cell>
          <cell r="W555" t="str">
            <v/>
          </cell>
          <cell r="Z555" t="str">
            <v/>
          </cell>
          <cell r="AI555" t="str">
            <v/>
          </cell>
          <cell r="AL555" t="str">
            <v/>
          </cell>
        </row>
        <row r="556">
          <cell r="M556" t="str">
            <v/>
          </cell>
          <cell r="P556" t="str">
            <v/>
          </cell>
          <cell r="W556" t="str">
            <v/>
          </cell>
          <cell r="Z556" t="str">
            <v/>
          </cell>
          <cell r="AI556" t="str">
            <v/>
          </cell>
          <cell r="AL556" t="str">
            <v/>
          </cell>
        </row>
        <row r="557">
          <cell r="M557" t="str">
            <v/>
          </cell>
          <cell r="P557" t="str">
            <v/>
          </cell>
          <cell r="W557" t="str">
            <v/>
          </cell>
          <cell r="Z557" t="str">
            <v/>
          </cell>
          <cell r="AI557" t="str">
            <v/>
          </cell>
          <cell r="AL557" t="str">
            <v/>
          </cell>
        </row>
        <row r="558">
          <cell r="M558" t="str">
            <v/>
          </cell>
          <cell r="P558" t="str">
            <v/>
          </cell>
          <cell r="W558" t="str">
            <v/>
          </cell>
          <cell r="Z558" t="str">
            <v/>
          </cell>
          <cell r="AI558" t="str">
            <v/>
          </cell>
          <cell r="AL558" t="str">
            <v/>
          </cell>
        </row>
        <row r="559">
          <cell r="M559" t="str">
            <v/>
          </cell>
          <cell r="P559" t="str">
            <v/>
          </cell>
          <cell r="W559" t="str">
            <v/>
          </cell>
          <cell r="Z559" t="str">
            <v/>
          </cell>
          <cell r="AI559" t="str">
            <v/>
          </cell>
          <cell r="AL559" t="str">
            <v/>
          </cell>
        </row>
        <row r="560">
          <cell r="M560" t="str">
            <v/>
          </cell>
          <cell r="P560" t="str">
            <v/>
          </cell>
          <cell r="W560" t="str">
            <v/>
          </cell>
          <cell r="Z560" t="str">
            <v/>
          </cell>
          <cell r="AI560" t="str">
            <v/>
          </cell>
          <cell r="AL560" t="str">
            <v/>
          </cell>
        </row>
        <row r="561">
          <cell r="M561" t="str">
            <v/>
          </cell>
          <cell r="P561" t="str">
            <v/>
          </cell>
          <cell r="W561" t="str">
            <v/>
          </cell>
          <cell r="Z561" t="str">
            <v/>
          </cell>
          <cell r="AI561" t="str">
            <v/>
          </cell>
          <cell r="AL561" t="str">
            <v/>
          </cell>
        </row>
        <row r="562">
          <cell r="M562" t="str">
            <v/>
          </cell>
          <cell r="P562" t="str">
            <v/>
          </cell>
          <cell r="W562" t="str">
            <v/>
          </cell>
          <cell r="Z562" t="str">
            <v/>
          </cell>
          <cell r="AI562" t="str">
            <v/>
          </cell>
          <cell r="AL562" t="str">
            <v/>
          </cell>
        </row>
        <row r="563">
          <cell r="M563" t="str">
            <v/>
          </cell>
          <cell r="P563" t="str">
            <v/>
          </cell>
          <cell r="W563" t="str">
            <v/>
          </cell>
          <cell r="Z563" t="str">
            <v/>
          </cell>
          <cell r="AI563" t="str">
            <v/>
          </cell>
          <cell r="AL563" t="str">
            <v/>
          </cell>
        </row>
        <row r="564">
          <cell r="M564" t="str">
            <v/>
          </cell>
          <cell r="P564" t="str">
            <v/>
          </cell>
          <cell r="W564" t="str">
            <v/>
          </cell>
          <cell r="Z564" t="str">
            <v/>
          </cell>
          <cell r="AI564" t="str">
            <v/>
          </cell>
          <cell r="AL564" t="str">
            <v/>
          </cell>
        </row>
        <row r="565">
          <cell r="M565" t="str">
            <v/>
          </cell>
          <cell r="P565" t="str">
            <v/>
          </cell>
          <cell r="W565" t="str">
            <v/>
          </cell>
          <cell r="Z565" t="str">
            <v/>
          </cell>
          <cell r="AI565" t="str">
            <v/>
          </cell>
          <cell r="AL565" t="str">
            <v/>
          </cell>
        </row>
        <row r="566">
          <cell r="M566" t="str">
            <v/>
          </cell>
          <cell r="P566" t="str">
            <v/>
          </cell>
          <cell r="W566" t="str">
            <v/>
          </cell>
          <cell r="Z566" t="str">
            <v/>
          </cell>
          <cell r="AI566" t="str">
            <v/>
          </cell>
          <cell r="AL566" t="str">
            <v/>
          </cell>
        </row>
        <row r="567">
          <cell r="M567" t="str">
            <v/>
          </cell>
          <cell r="P567" t="str">
            <v/>
          </cell>
          <cell r="W567" t="str">
            <v/>
          </cell>
          <cell r="Z567" t="str">
            <v/>
          </cell>
          <cell r="AI567" t="str">
            <v/>
          </cell>
          <cell r="AL567" t="str">
            <v/>
          </cell>
        </row>
        <row r="568">
          <cell r="M568" t="str">
            <v/>
          </cell>
          <cell r="P568" t="str">
            <v/>
          </cell>
          <cell r="W568" t="str">
            <v/>
          </cell>
          <cell r="Z568" t="str">
            <v/>
          </cell>
          <cell r="AI568" t="str">
            <v/>
          </cell>
          <cell r="AL568" t="str">
            <v/>
          </cell>
        </row>
        <row r="569">
          <cell r="M569" t="str">
            <v/>
          </cell>
          <cell r="P569" t="str">
            <v/>
          </cell>
          <cell r="W569" t="str">
            <v/>
          </cell>
          <cell r="Z569" t="str">
            <v/>
          </cell>
          <cell r="AI569" t="str">
            <v/>
          </cell>
          <cell r="AL569" t="str">
            <v/>
          </cell>
        </row>
        <row r="570">
          <cell r="M570" t="str">
            <v/>
          </cell>
          <cell r="P570" t="str">
            <v/>
          </cell>
          <cell r="W570" t="str">
            <v/>
          </cell>
          <cell r="Z570" t="str">
            <v/>
          </cell>
          <cell r="AI570" t="str">
            <v/>
          </cell>
          <cell r="AL570" t="str">
            <v/>
          </cell>
        </row>
        <row r="571">
          <cell r="M571" t="str">
            <v/>
          </cell>
          <cell r="P571" t="str">
            <v/>
          </cell>
          <cell r="W571" t="str">
            <v/>
          </cell>
          <cell r="Z571" t="str">
            <v/>
          </cell>
          <cell r="AI571" t="str">
            <v/>
          </cell>
          <cell r="AL571" t="str">
            <v/>
          </cell>
        </row>
        <row r="572">
          <cell r="M572" t="str">
            <v/>
          </cell>
          <cell r="P572" t="str">
            <v/>
          </cell>
          <cell r="W572" t="str">
            <v/>
          </cell>
          <cell r="Z572" t="str">
            <v/>
          </cell>
          <cell r="AI572" t="str">
            <v/>
          </cell>
          <cell r="AL572" t="str">
            <v/>
          </cell>
        </row>
        <row r="573">
          <cell r="M573" t="str">
            <v/>
          </cell>
          <cell r="P573" t="str">
            <v/>
          </cell>
          <cell r="W573" t="str">
            <v/>
          </cell>
          <cell r="Z573" t="str">
            <v/>
          </cell>
          <cell r="AI573" t="str">
            <v/>
          </cell>
          <cell r="AL573" t="str">
            <v/>
          </cell>
        </row>
        <row r="574">
          <cell r="M574" t="str">
            <v/>
          </cell>
          <cell r="P574" t="str">
            <v/>
          </cell>
          <cell r="W574" t="str">
            <v/>
          </cell>
          <cell r="Z574" t="str">
            <v/>
          </cell>
          <cell r="AI574" t="str">
            <v/>
          </cell>
          <cell r="AL574" t="str">
            <v/>
          </cell>
        </row>
        <row r="575">
          <cell r="M575" t="str">
            <v/>
          </cell>
          <cell r="P575" t="str">
            <v/>
          </cell>
          <cell r="W575" t="str">
            <v/>
          </cell>
          <cell r="Z575" t="str">
            <v/>
          </cell>
          <cell r="AI575" t="str">
            <v/>
          </cell>
          <cell r="AL575" t="str">
            <v/>
          </cell>
        </row>
        <row r="576">
          <cell r="M576" t="str">
            <v/>
          </cell>
          <cell r="P576" t="str">
            <v/>
          </cell>
          <cell r="W576" t="str">
            <v/>
          </cell>
          <cell r="Z576" t="str">
            <v/>
          </cell>
          <cell r="AI576" t="str">
            <v/>
          </cell>
          <cell r="AL576" t="str">
            <v/>
          </cell>
        </row>
        <row r="577">
          <cell r="M577" t="str">
            <v/>
          </cell>
          <cell r="P577" t="str">
            <v/>
          </cell>
          <cell r="W577" t="str">
            <v/>
          </cell>
          <cell r="Z577" t="str">
            <v/>
          </cell>
          <cell r="AI577" t="str">
            <v/>
          </cell>
          <cell r="AL577" t="str">
            <v/>
          </cell>
        </row>
        <row r="578">
          <cell r="M578" t="str">
            <v/>
          </cell>
          <cell r="P578" t="str">
            <v/>
          </cell>
          <cell r="W578" t="str">
            <v/>
          </cell>
          <cell r="Z578" t="str">
            <v/>
          </cell>
          <cell r="AI578" t="str">
            <v/>
          </cell>
          <cell r="AL578" t="str">
            <v/>
          </cell>
        </row>
        <row r="579">
          <cell r="M579" t="str">
            <v/>
          </cell>
          <cell r="P579" t="str">
            <v/>
          </cell>
          <cell r="W579" t="str">
            <v/>
          </cell>
          <cell r="Z579" t="str">
            <v/>
          </cell>
          <cell r="AI579" t="str">
            <v/>
          </cell>
          <cell r="AL579" t="str">
            <v/>
          </cell>
        </row>
        <row r="580">
          <cell r="M580" t="str">
            <v/>
          </cell>
          <cell r="P580" t="str">
            <v/>
          </cell>
          <cell r="W580" t="str">
            <v/>
          </cell>
          <cell r="Z580" t="str">
            <v/>
          </cell>
          <cell r="AI580" t="str">
            <v/>
          </cell>
          <cell r="AL580" t="str">
            <v/>
          </cell>
        </row>
        <row r="581">
          <cell r="M581" t="str">
            <v/>
          </cell>
          <cell r="P581" t="str">
            <v/>
          </cell>
          <cell r="W581" t="str">
            <v/>
          </cell>
          <cell r="Z581" t="str">
            <v/>
          </cell>
          <cell r="AI581" t="str">
            <v/>
          </cell>
          <cell r="AL581" t="str">
            <v/>
          </cell>
        </row>
        <row r="582">
          <cell r="M582" t="str">
            <v/>
          </cell>
          <cell r="P582" t="str">
            <v/>
          </cell>
          <cell r="W582" t="str">
            <v/>
          </cell>
          <cell r="Z582" t="str">
            <v/>
          </cell>
          <cell r="AI582" t="str">
            <v/>
          </cell>
          <cell r="AL582" t="str">
            <v/>
          </cell>
        </row>
        <row r="583">
          <cell r="M583" t="str">
            <v/>
          </cell>
          <cell r="P583" t="str">
            <v/>
          </cell>
          <cell r="W583" t="str">
            <v/>
          </cell>
          <cell r="Z583" t="str">
            <v/>
          </cell>
          <cell r="AI583" t="str">
            <v/>
          </cell>
          <cell r="AL583" t="str">
            <v/>
          </cell>
        </row>
        <row r="584">
          <cell r="M584" t="str">
            <v/>
          </cell>
          <cell r="P584" t="str">
            <v/>
          </cell>
          <cell r="W584" t="str">
            <v/>
          </cell>
          <cell r="Z584" t="str">
            <v/>
          </cell>
          <cell r="AI584" t="str">
            <v/>
          </cell>
          <cell r="AL584" t="str">
            <v/>
          </cell>
        </row>
        <row r="585">
          <cell r="M585" t="str">
            <v/>
          </cell>
          <cell r="P585" t="str">
            <v/>
          </cell>
          <cell r="W585" t="str">
            <v/>
          </cell>
          <cell r="Z585" t="str">
            <v/>
          </cell>
          <cell r="AI585" t="str">
            <v/>
          </cell>
          <cell r="AL585" t="str">
            <v/>
          </cell>
        </row>
        <row r="586">
          <cell r="M586" t="str">
            <v/>
          </cell>
          <cell r="P586" t="str">
            <v/>
          </cell>
          <cell r="W586" t="str">
            <v/>
          </cell>
          <cell r="Z586" t="str">
            <v/>
          </cell>
          <cell r="AI586" t="str">
            <v/>
          </cell>
          <cell r="AL586" t="str">
            <v/>
          </cell>
        </row>
        <row r="587">
          <cell r="M587" t="str">
            <v/>
          </cell>
          <cell r="P587" t="str">
            <v/>
          </cell>
          <cell r="W587" t="str">
            <v/>
          </cell>
          <cell r="Z587" t="str">
            <v/>
          </cell>
          <cell r="AI587" t="str">
            <v/>
          </cell>
          <cell r="AL587" t="str">
            <v/>
          </cell>
        </row>
        <row r="588">
          <cell r="M588" t="str">
            <v/>
          </cell>
          <cell r="P588" t="str">
            <v/>
          </cell>
          <cell r="W588" t="str">
            <v/>
          </cell>
          <cell r="Z588" t="str">
            <v/>
          </cell>
          <cell r="AI588" t="str">
            <v/>
          </cell>
          <cell r="AL588" t="str">
            <v/>
          </cell>
        </row>
        <row r="589">
          <cell r="M589" t="str">
            <v/>
          </cell>
          <cell r="P589" t="str">
            <v/>
          </cell>
          <cell r="W589" t="str">
            <v/>
          </cell>
          <cell r="Z589" t="str">
            <v/>
          </cell>
          <cell r="AI589" t="str">
            <v/>
          </cell>
          <cell r="AL589" t="str">
            <v/>
          </cell>
        </row>
        <row r="590">
          <cell r="M590" t="str">
            <v/>
          </cell>
          <cell r="P590" t="str">
            <v/>
          </cell>
          <cell r="W590" t="str">
            <v/>
          </cell>
          <cell r="Z590" t="str">
            <v/>
          </cell>
          <cell r="AI590" t="str">
            <v/>
          </cell>
          <cell r="AL590" t="str">
            <v/>
          </cell>
        </row>
        <row r="591">
          <cell r="M591" t="str">
            <v/>
          </cell>
          <cell r="P591" t="str">
            <v/>
          </cell>
          <cell r="W591" t="str">
            <v/>
          </cell>
          <cell r="Z591" t="str">
            <v/>
          </cell>
          <cell r="AI591" t="str">
            <v/>
          </cell>
          <cell r="AL591" t="str">
            <v/>
          </cell>
        </row>
        <row r="592">
          <cell r="M592" t="str">
            <v/>
          </cell>
          <cell r="P592" t="str">
            <v/>
          </cell>
          <cell r="W592" t="str">
            <v/>
          </cell>
          <cell r="Z592" t="str">
            <v/>
          </cell>
          <cell r="AI592" t="str">
            <v/>
          </cell>
          <cell r="AL592" t="str">
            <v/>
          </cell>
        </row>
        <row r="593">
          <cell r="M593" t="str">
            <v/>
          </cell>
          <cell r="P593" t="str">
            <v/>
          </cell>
          <cell r="W593" t="str">
            <v/>
          </cell>
          <cell r="Z593" t="str">
            <v/>
          </cell>
          <cell r="AI593" t="str">
            <v/>
          </cell>
          <cell r="AL593" t="str">
            <v/>
          </cell>
        </row>
        <row r="594">
          <cell r="M594" t="str">
            <v/>
          </cell>
          <cell r="P594" t="str">
            <v/>
          </cell>
          <cell r="W594" t="str">
            <v/>
          </cell>
          <cell r="Z594" t="str">
            <v/>
          </cell>
          <cell r="AI594" t="str">
            <v/>
          </cell>
          <cell r="AL594" t="str">
            <v/>
          </cell>
        </row>
        <row r="595">
          <cell r="M595" t="str">
            <v/>
          </cell>
          <cell r="P595" t="str">
            <v/>
          </cell>
          <cell r="W595" t="str">
            <v/>
          </cell>
          <cell r="Z595" t="str">
            <v/>
          </cell>
          <cell r="AI595" t="str">
            <v/>
          </cell>
          <cell r="AL595" t="str">
            <v/>
          </cell>
        </row>
        <row r="596">
          <cell r="M596" t="str">
            <v/>
          </cell>
          <cell r="P596" t="str">
            <v/>
          </cell>
          <cell r="W596" t="str">
            <v/>
          </cell>
          <cell r="Z596" t="str">
            <v/>
          </cell>
          <cell r="AI596" t="str">
            <v/>
          </cell>
          <cell r="AL596" t="str">
            <v/>
          </cell>
        </row>
        <row r="597">
          <cell r="M597" t="str">
            <v/>
          </cell>
          <cell r="P597" t="str">
            <v/>
          </cell>
          <cell r="W597" t="str">
            <v/>
          </cell>
          <cell r="Z597" t="str">
            <v/>
          </cell>
          <cell r="AI597" t="str">
            <v/>
          </cell>
          <cell r="AL597" t="str">
            <v/>
          </cell>
        </row>
        <row r="598">
          <cell r="M598" t="str">
            <v/>
          </cell>
          <cell r="P598" t="str">
            <v/>
          </cell>
          <cell r="W598" t="str">
            <v/>
          </cell>
          <cell r="Z598" t="str">
            <v/>
          </cell>
          <cell r="AI598" t="str">
            <v/>
          </cell>
          <cell r="AL598" t="str">
            <v/>
          </cell>
        </row>
        <row r="599">
          <cell r="M599" t="str">
            <v/>
          </cell>
          <cell r="P599" t="str">
            <v/>
          </cell>
          <cell r="W599" t="str">
            <v/>
          </cell>
          <cell r="Z599" t="str">
            <v/>
          </cell>
          <cell r="AI599" t="str">
            <v/>
          </cell>
          <cell r="AL599" t="str">
            <v/>
          </cell>
        </row>
        <row r="600">
          <cell r="M600" t="str">
            <v/>
          </cell>
          <cell r="P600" t="str">
            <v/>
          </cell>
          <cell r="W600" t="str">
            <v/>
          </cell>
          <cell r="Z600" t="str">
            <v/>
          </cell>
          <cell r="AI600" t="str">
            <v/>
          </cell>
          <cell r="AL600" t="str">
            <v/>
          </cell>
        </row>
        <row r="601">
          <cell r="M601" t="str">
            <v/>
          </cell>
          <cell r="P601" t="str">
            <v/>
          </cell>
          <cell r="W601" t="str">
            <v/>
          </cell>
          <cell r="Z601" t="str">
            <v/>
          </cell>
          <cell r="AI601" t="str">
            <v/>
          </cell>
          <cell r="AL601" t="str">
            <v/>
          </cell>
        </row>
        <row r="602">
          <cell r="M602" t="str">
            <v/>
          </cell>
          <cell r="P602" t="str">
            <v/>
          </cell>
          <cell r="W602" t="str">
            <v/>
          </cell>
          <cell r="Z602" t="str">
            <v/>
          </cell>
          <cell r="AI602" t="str">
            <v/>
          </cell>
          <cell r="AL602" t="str">
            <v/>
          </cell>
        </row>
        <row r="603">
          <cell r="M603" t="str">
            <v/>
          </cell>
          <cell r="P603" t="str">
            <v/>
          </cell>
          <cell r="W603" t="str">
            <v/>
          </cell>
          <cell r="Z603" t="str">
            <v/>
          </cell>
          <cell r="AI603" t="str">
            <v/>
          </cell>
          <cell r="AL603" t="str">
            <v/>
          </cell>
        </row>
        <row r="604">
          <cell r="M604" t="str">
            <v/>
          </cell>
          <cell r="P604" t="str">
            <v/>
          </cell>
          <cell r="W604" t="str">
            <v/>
          </cell>
          <cell r="Z604" t="str">
            <v/>
          </cell>
          <cell r="AI604" t="str">
            <v/>
          </cell>
          <cell r="AL604" t="str">
            <v/>
          </cell>
        </row>
        <row r="605">
          <cell r="M605" t="str">
            <v/>
          </cell>
          <cell r="P605" t="str">
            <v/>
          </cell>
          <cell r="W605" t="str">
            <v/>
          </cell>
          <cell r="Z605" t="str">
            <v/>
          </cell>
          <cell r="AI605" t="str">
            <v/>
          </cell>
          <cell r="AL605" t="str">
            <v/>
          </cell>
        </row>
        <row r="606">
          <cell r="M606" t="str">
            <v/>
          </cell>
          <cell r="P606" t="str">
            <v/>
          </cell>
          <cell r="W606" t="str">
            <v/>
          </cell>
          <cell r="Z606" t="str">
            <v/>
          </cell>
          <cell r="AI606" t="str">
            <v/>
          </cell>
          <cell r="AL606" t="str">
            <v/>
          </cell>
        </row>
        <row r="607">
          <cell r="M607" t="str">
            <v/>
          </cell>
          <cell r="P607" t="str">
            <v/>
          </cell>
          <cell r="W607" t="str">
            <v/>
          </cell>
          <cell r="Z607" t="str">
            <v/>
          </cell>
          <cell r="AI607" t="str">
            <v/>
          </cell>
          <cell r="AL607" t="str">
            <v/>
          </cell>
        </row>
        <row r="608">
          <cell r="M608" t="str">
            <v/>
          </cell>
          <cell r="P608" t="str">
            <v/>
          </cell>
          <cell r="W608" t="str">
            <v/>
          </cell>
          <cell r="Z608" t="str">
            <v/>
          </cell>
          <cell r="AI608" t="str">
            <v/>
          </cell>
          <cell r="AL608" t="str">
            <v/>
          </cell>
        </row>
        <row r="609">
          <cell r="M609" t="str">
            <v/>
          </cell>
          <cell r="P609" t="str">
            <v/>
          </cell>
          <cell r="W609" t="str">
            <v/>
          </cell>
          <cell r="Z609" t="str">
            <v/>
          </cell>
          <cell r="AI609" t="str">
            <v/>
          </cell>
          <cell r="AL609" t="str">
            <v/>
          </cell>
        </row>
        <row r="610">
          <cell r="M610" t="str">
            <v/>
          </cell>
          <cell r="P610" t="str">
            <v/>
          </cell>
          <cell r="W610" t="str">
            <v/>
          </cell>
          <cell r="Z610" t="str">
            <v/>
          </cell>
          <cell r="AI610" t="str">
            <v/>
          </cell>
          <cell r="AL610" t="str">
            <v/>
          </cell>
        </row>
        <row r="611">
          <cell r="M611" t="str">
            <v/>
          </cell>
          <cell r="P611" t="str">
            <v/>
          </cell>
          <cell r="W611" t="str">
            <v/>
          </cell>
          <cell r="Z611" t="str">
            <v/>
          </cell>
          <cell r="AI611" t="str">
            <v/>
          </cell>
          <cell r="AL611" t="str">
            <v/>
          </cell>
        </row>
        <row r="612">
          <cell r="M612" t="str">
            <v/>
          </cell>
          <cell r="P612" t="str">
            <v/>
          </cell>
          <cell r="W612" t="str">
            <v/>
          </cell>
          <cell r="Z612" t="str">
            <v/>
          </cell>
          <cell r="AI612" t="str">
            <v/>
          </cell>
          <cell r="AL612" t="str">
            <v/>
          </cell>
        </row>
        <row r="613">
          <cell r="M613" t="str">
            <v/>
          </cell>
          <cell r="P613" t="str">
            <v/>
          </cell>
          <cell r="W613" t="str">
            <v/>
          </cell>
          <cell r="Z613" t="str">
            <v/>
          </cell>
          <cell r="AI613" t="str">
            <v/>
          </cell>
          <cell r="AL613" t="str">
            <v/>
          </cell>
        </row>
        <row r="614">
          <cell r="M614" t="str">
            <v/>
          </cell>
          <cell r="P614" t="str">
            <v/>
          </cell>
          <cell r="W614" t="str">
            <v/>
          </cell>
          <cell r="Z614" t="str">
            <v/>
          </cell>
          <cell r="AI614" t="str">
            <v/>
          </cell>
          <cell r="AL614" t="str">
            <v/>
          </cell>
        </row>
        <row r="615">
          <cell r="M615" t="str">
            <v/>
          </cell>
          <cell r="P615" t="str">
            <v/>
          </cell>
          <cell r="W615" t="str">
            <v/>
          </cell>
          <cell r="Z615" t="str">
            <v/>
          </cell>
          <cell r="AI615" t="str">
            <v/>
          </cell>
          <cell r="AL615" t="str">
            <v/>
          </cell>
        </row>
        <row r="616">
          <cell r="M616" t="str">
            <v/>
          </cell>
          <cell r="P616" t="str">
            <v/>
          </cell>
          <cell r="W616" t="str">
            <v/>
          </cell>
          <cell r="Z616" t="str">
            <v/>
          </cell>
          <cell r="AI616" t="str">
            <v/>
          </cell>
          <cell r="AL616" t="str">
            <v/>
          </cell>
        </row>
        <row r="617">
          <cell r="M617" t="str">
            <v/>
          </cell>
          <cell r="P617" t="str">
            <v/>
          </cell>
          <cell r="W617" t="str">
            <v/>
          </cell>
          <cell r="Z617" t="str">
            <v/>
          </cell>
          <cell r="AI617" t="str">
            <v/>
          </cell>
          <cell r="AL617" t="str">
            <v/>
          </cell>
        </row>
        <row r="618">
          <cell r="M618" t="str">
            <v/>
          </cell>
          <cell r="P618" t="str">
            <v/>
          </cell>
          <cell r="W618" t="str">
            <v/>
          </cell>
          <cell r="Z618" t="str">
            <v/>
          </cell>
          <cell r="AI618" t="str">
            <v/>
          </cell>
          <cell r="AL618" t="str">
            <v/>
          </cell>
        </row>
        <row r="619">
          <cell r="M619" t="str">
            <v/>
          </cell>
          <cell r="P619" t="str">
            <v/>
          </cell>
          <cell r="W619" t="str">
            <v/>
          </cell>
          <cell r="Z619" t="str">
            <v/>
          </cell>
          <cell r="AI619" t="str">
            <v/>
          </cell>
          <cell r="AL619" t="str">
            <v/>
          </cell>
        </row>
        <row r="620">
          <cell r="M620" t="str">
            <v/>
          </cell>
          <cell r="P620" t="str">
            <v/>
          </cell>
          <cell r="W620" t="str">
            <v/>
          </cell>
          <cell r="Z620" t="str">
            <v/>
          </cell>
          <cell r="AI620" t="str">
            <v/>
          </cell>
          <cell r="AL620" t="str">
            <v/>
          </cell>
        </row>
        <row r="621">
          <cell r="M621" t="str">
            <v/>
          </cell>
          <cell r="P621" t="str">
            <v/>
          </cell>
          <cell r="W621" t="str">
            <v/>
          </cell>
          <cell r="Z621" t="str">
            <v/>
          </cell>
          <cell r="AI621" t="str">
            <v/>
          </cell>
          <cell r="AL621" t="str">
            <v/>
          </cell>
        </row>
        <row r="622">
          <cell r="M622" t="str">
            <v/>
          </cell>
          <cell r="P622" t="str">
            <v/>
          </cell>
          <cell r="W622" t="str">
            <v/>
          </cell>
          <cell r="Z622" t="str">
            <v/>
          </cell>
          <cell r="AI622" t="str">
            <v/>
          </cell>
          <cell r="AL622" t="str">
            <v/>
          </cell>
        </row>
        <row r="623">
          <cell r="M623" t="str">
            <v/>
          </cell>
          <cell r="P623" t="str">
            <v/>
          </cell>
          <cell r="W623" t="str">
            <v/>
          </cell>
          <cell r="Z623" t="str">
            <v/>
          </cell>
          <cell r="AI623" t="str">
            <v/>
          </cell>
          <cell r="AL623" t="str">
            <v/>
          </cell>
        </row>
        <row r="624">
          <cell r="M624" t="str">
            <v/>
          </cell>
          <cell r="P624" t="str">
            <v/>
          </cell>
          <cell r="W624" t="str">
            <v/>
          </cell>
          <cell r="Z624" t="str">
            <v/>
          </cell>
          <cell r="AI624" t="str">
            <v/>
          </cell>
          <cell r="AL624" t="str">
            <v/>
          </cell>
        </row>
        <row r="625">
          <cell r="M625" t="str">
            <v/>
          </cell>
          <cell r="P625" t="str">
            <v/>
          </cell>
          <cell r="W625" t="str">
            <v/>
          </cell>
          <cell r="Z625" t="str">
            <v/>
          </cell>
          <cell r="AI625" t="str">
            <v/>
          </cell>
          <cell r="AL625" t="str">
            <v/>
          </cell>
        </row>
        <row r="626">
          <cell r="M626" t="str">
            <v/>
          </cell>
          <cell r="P626" t="str">
            <v/>
          </cell>
          <cell r="W626" t="str">
            <v/>
          </cell>
          <cell r="Z626" t="str">
            <v/>
          </cell>
          <cell r="AI626" t="str">
            <v/>
          </cell>
          <cell r="AL626" t="str">
            <v/>
          </cell>
        </row>
        <row r="627">
          <cell r="M627" t="str">
            <v/>
          </cell>
          <cell r="P627" t="str">
            <v/>
          </cell>
          <cell r="W627" t="str">
            <v/>
          </cell>
          <cell r="Z627" t="str">
            <v/>
          </cell>
          <cell r="AI627" t="str">
            <v/>
          </cell>
          <cell r="AL627" t="str">
            <v/>
          </cell>
        </row>
        <row r="628">
          <cell r="M628" t="str">
            <v/>
          </cell>
          <cell r="P628" t="str">
            <v/>
          </cell>
          <cell r="W628" t="str">
            <v/>
          </cell>
          <cell r="Z628" t="str">
            <v/>
          </cell>
          <cell r="AI628" t="str">
            <v/>
          </cell>
          <cell r="AL628" t="str">
            <v/>
          </cell>
        </row>
        <row r="629">
          <cell r="M629" t="str">
            <v/>
          </cell>
          <cell r="P629" t="str">
            <v/>
          </cell>
          <cell r="W629" t="str">
            <v/>
          </cell>
          <cell r="Z629" t="str">
            <v/>
          </cell>
          <cell r="AI629" t="str">
            <v/>
          </cell>
          <cell r="AL629" t="str">
            <v/>
          </cell>
        </row>
        <row r="630">
          <cell r="M630" t="str">
            <v/>
          </cell>
          <cell r="P630" t="str">
            <v/>
          </cell>
          <cell r="W630" t="str">
            <v/>
          </cell>
          <cell r="Z630" t="str">
            <v/>
          </cell>
          <cell r="AI630" t="str">
            <v/>
          </cell>
          <cell r="AL630" t="str">
            <v/>
          </cell>
        </row>
        <row r="631">
          <cell r="M631" t="str">
            <v/>
          </cell>
          <cell r="P631" t="str">
            <v/>
          </cell>
          <cell r="W631" t="str">
            <v/>
          </cell>
          <cell r="Z631" t="str">
            <v/>
          </cell>
          <cell r="AI631" t="str">
            <v/>
          </cell>
          <cell r="AL631" t="str">
            <v/>
          </cell>
        </row>
        <row r="632">
          <cell r="M632" t="str">
            <v/>
          </cell>
          <cell r="P632" t="str">
            <v/>
          </cell>
          <cell r="W632" t="str">
            <v/>
          </cell>
          <cell r="Z632" t="str">
            <v/>
          </cell>
          <cell r="AI632" t="str">
            <v/>
          </cell>
          <cell r="AL632" t="str">
            <v/>
          </cell>
        </row>
        <row r="633">
          <cell r="M633" t="str">
            <v/>
          </cell>
          <cell r="P633" t="str">
            <v/>
          </cell>
          <cell r="W633" t="str">
            <v/>
          </cell>
          <cell r="Z633" t="str">
            <v/>
          </cell>
          <cell r="AI633" t="str">
            <v/>
          </cell>
          <cell r="AL633" t="str">
            <v/>
          </cell>
        </row>
        <row r="634">
          <cell r="M634" t="str">
            <v/>
          </cell>
          <cell r="P634" t="str">
            <v/>
          </cell>
          <cell r="W634" t="str">
            <v/>
          </cell>
          <cell r="Z634" t="str">
            <v/>
          </cell>
          <cell r="AI634" t="str">
            <v/>
          </cell>
          <cell r="AL634" t="str">
            <v/>
          </cell>
        </row>
        <row r="635">
          <cell r="M635" t="str">
            <v/>
          </cell>
          <cell r="P635" t="str">
            <v/>
          </cell>
          <cell r="W635" t="str">
            <v/>
          </cell>
          <cell r="Z635" t="str">
            <v/>
          </cell>
          <cell r="AI635" t="str">
            <v/>
          </cell>
          <cell r="AL635" t="str">
            <v/>
          </cell>
        </row>
        <row r="636">
          <cell r="M636" t="str">
            <v/>
          </cell>
          <cell r="P636" t="str">
            <v/>
          </cell>
          <cell r="W636" t="str">
            <v/>
          </cell>
          <cell r="Z636" t="str">
            <v/>
          </cell>
          <cell r="AI636" t="str">
            <v/>
          </cell>
          <cell r="AL636" t="str">
            <v/>
          </cell>
        </row>
        <row r="637">
          <cell r="M637" t="str">
            <v/>
          </cell>
          <cell r="P637" t="str">
            <v/>
          </cell>
          <cell r="W637" t="str">
            <v/>
          </cell>
          <cell r="Z637" t="str">
            <v/>
          </cell>
          <cell r="AI637" t="str">
            <v/>
          </cell>
          <cell r="AL637" t="str">
            <v/>
          </cell>
        </row>
        <row r="638">
          <cell r="M638" t="str">
            <v/>
          </cell>
          <cell r="P638" t="str">
            <v/>
          </cell>
          <cell r="W638" t="str">
            <v/>
          </cell>
          <cell r="Z638" t="str">
            <v/>
          </cell>
          <cell r="AI638" t="str">
            <v/>
          </cell>
          <cell r="AL638" t="str">
            <v/>
          </cell>
        </row>
        <row r="639">
          <cell r="M639" t="str">
            <v/>
          </cell>
          <cell r="P639" t="str">
            <v/>
          </cell>
          <cell r="W639" t="str">
            <v/>
          </cell>
          <cell r="Z639" t="str">
            <v/>
          </cell>
          <cell r="AI639" t="str">
            <v/>
          </cell>
          <cell r="AL639" t="str">
            <v/>
          </cell>
        </row>
        <row r="640">
          <cell r="M640" t="str">
            <v/>
          </cell>
          <cell r="P640" t="str">
            <v/>
          </cell>
          <cell r="W640" t="str">
            <v/>
          </cell>
          <cell r="Z640" t="str">
            <v/>
          </cell>
          <cell r="AI640" t="str">
            <v/>
          </cell>
          <cell r="AL640" t="str">
            <v/>
          </cell>
        </row>
        <row r="641">
          <cell r="M641" t="str">
            <v/>
          </cell>
          <cell r="P641" t="str">
            <v/>
          </cell>
          <cell r="W641" t="str">
            <v/>
          </cell>
          <cell r="Z641" t="str">
            <v/>
          </cell>
          <cell r="AI641" t="str">
            <v/>
          </cell>
          <cell r="AL641" t="str">
            <v/>
          </cell>
        </row>
        <row r="642">
          <cell r="M642" t="str">
            <v/>
          </cell>
          <cell r="P642" t="str">
            <v/>
          </cell>
          <cell r="W642" t="str">
            <v/>
          </cell>
          <cell r="Z642" t="str">
            <v/>
          </cell>
          <cell r="AI642" t="str">
            <v/>
          </cell>
          <cell r="AL642" t="str">
            <v/>
          </cell>
        </row>
        <row r="643">
          <cell r="M643" t="str">
            <v/>
          </cell>
          <cell r="P643" t="str">
            <v/>
          </cell>
          <cell r="W643" t="str">
            <v/>
          </cell>
          <cell r="Z643" t="str">
            <v/>
          </cell>
          <cell r="AI643" t="str">
            <v/>
          </cell>
          <cell r="AL643" t="str">
            <v/>
          </cell>
        </row>
        <row r="644">
          <cell r="M644" t="str">
            <v/>
          </cell>
          <cell r="P644" t="str">
            <v/>
          </cell>
          <cell r="W644" t="str">
            <v/>
          </cell>
          <cell r="Z644" t="str">
            <v/>
          </cell>
          <cell r="AI644" t="str">
            <v/>
          </cell>
          <cell r="AL644" t="str">
            <v/>
          </cell>
        </row>
        <row r="645">
          <cell r="M645" t="str">
            <v/>
          </cell>
          <cell r="P645" t="str">
            <v/>
          </cell>
          <cell r="W645" t="str">
            <v/>
          </cell>
          <cell r="Z645" t="str">
            <v/>
          </cell>
          <cell r="AI645" t="str">
            <v/>
          </cell>
          <cell r="AL645" t="str">
            <v/>
          </cell>
        </row>
        <row r="646">
          <cell r="M646" t="str">
            <v/>
          </cell>
          <cell r="P646" t="str">
            <v/>
          </cell>
          <cell r="W646" t="str">
            <v/>
          </cell>
          <cell r="Z646" t="str">
            <v/>
          </cell>
          <cell r="AI646" t="str">
            <v/>
          </cell>
          <cell r="AL646" t="str">
            <v/>
          </cell>
        </row>
        <row r="647">
          <cell r="M647" t="str">
            <v/>
          </cell>
          <cell r="P647" t="str">
            <v/>
          </cell>
          <cell r="W647" t="str">
            <v/>
          </cell>
          <cell r="Z647" t="str">
            <v/>
          </cell>
          <cell r="AI647" t="str">
            <v/>
          </cell>
          <cell r="AL647" t="str">
            <v/>
          </cell>
        </row>
        <row r="648">
          <cell r="M648" t="str">
            <v/>
          </cell>
          <cell r="P648" t="str">
            <v/>
          </cell>
          <cell r="W648" t="str">
            <v/>
          </cell>
          <cell r="Z648" t="str">
            <v/>
          </cell>
          <cell r="AI648" t="str">
            <v/>
          </cell>
          <cell r="AL648" t="str">
            <v/>
          </cell>
        </row>
        <row r="649">
          <cell r="M649" t="str">
            <v/>
          </cell>
          <cell r="P649" t="str">
            <v/>
          </cell>
          <cell r="W649" t="str">
            <v/>
          </cell>
          <cell r="Z649" t="str">
            <v/>
          </cell>
          <cell r="AI649" t="str">
            <v/>
          </cell>
          <cell r="AL649" t="str">
            <v/>
          </cell>
        </row>
        <row r="650">
          <cell r="M650" t="str">
            <v/>
          </cell>
          <cell r="P650" t="str">
            <v/>
          </cell>
          <cell r="W650" t="str">
            <v/>
          </cell>
          <cell r="Z650" t="str">
            <v/>
          </cell>
          <cell r="AI650" t="str">
            <v/>
          </cell>
          <cell r="AL650" t="str">
            <v/>
          </cell>
        </row>
        <row r="651">
          <cell r="M651" t="str">
            <v/>
          </cell>
          <cell r="P651" t="str">
            <v/>
          </cell>
          <cell r="W651" t="str">
            <v/>
          </cell>
          <cell r="Z651" t="str">
            <v/>
          </cell>
          <cell r="AI651" t="str">
            <v/>
          </cell>
          <cell r="AL651" t="str">
            <v/>
          </cell>
        </row>
        <row r="652">
          <cell r="M652" t="str">
            <v/>
          </cell>
          <cell r="P652" t="str">
            <v/>
          </cell>
          <cell r="W652" t="str">
            <v/>
          </cell>
          <cell r="Z652" t="str">
            <v/>
          </cell>
          <cell r="AI652" t="str">
            <v/>
          </cell>
          <cell r="AL652" t="str">
            <v/>
          </cell>
        </row>
        <row r="653">
          <cell r="M653" t="str">
            <v/>
          </cell>
          <cell r="P653" t="str">
            <v/>
          </cell>
          <cell r="W653" t="str">
            <v/>
          </cell>
          <cell r="Z653" t="str">
            <v/>
          </cell>
          <cell r="AI653" t="str">
            <v/>
          </cell>
          <cell r="AL653" t="str">
            <v/>
          </cell>
        </row>
        <row r="654">
          <cell r="M654" t="str">
            <v/>
          </cell>
          <cell r="P654" t="str">
            <v/>
          </cell>
          <cell r="W654" t="str">
            <v/>
          </cell>
          <cell r="Z654" t="str">
            <v/>
          </cell>
          <cell r="AI654" t="str">
            <v/>
          </cell>
          <cell r="AL654" t="str">
            <v/>
          </cell>
        </row>
        <row r="655">
          <cell r="M655" t="str">
            <v/>
          </cell>
          <cell r="P655" t="str">
            <v/>
          </cell>
          <cell r="W655" t="str">
            <v/>
          </cell>
          <cell r="Z655" t="str">
            <v/>
          </cell>
          <cell r="AI655" t="str">
            <v/>
          </cell>
          <cell r="AL655" t="str">
            <v/>
          </cell>
        </row>
        <row r="656">
          <cell r="M656" t="str">
            <v/>
          </cell>
          <cell r="P656" t="str">
            <v/>
          </cell>
          <cell r="W656" t="str">
            <v/>
          </cell>
          <cell r="Z656" t="str">
            <v/>
          </cell>
          <cell r="AI656" t="str">
            <v/>
          </cell>
          <cell r="AL656" t="str">
            <v/>
          </cell>
        </row>
        <row r="657">
          <cell r="M657" t="str">
            <v/>
          </cell>
          <cell r="P657" t="str">
            <v/>
          </cell>
          <cell r="W657" t="str">
            <v/>
          </cell>
          <cell r="Z657" t="str">
            <v/>
          </cell>
          <cell r="AI657" t="str">
            <v/>
          </cell>
          <cell r="AL657" t="str">
            <v/>
          </cell>
        </row>
        <row r="658">
          <cell r="M658" t="str">
            <v/>
          </cell>
          <cell r="P658" t="str">
            <v/>
          </cell>
          <cell r="W658" t="str">
            <v/>
          </cell>
          <cell r="Z658" t="str">
            <v/>
          </cell>
          <cell r="AI658" t="str">
            <v/>
          </cell>
          <cell r="AL658" t="str">
            <v/>
          </cell>
        </row>
        <row r="659">
          <cell r="M659" t="str">
            <v/>
          </cell>
          <cell r="P659" t="str">
            <v/>
          </cell>
          <cell r="W659" t="str">
            <v/>
          </cell>
          <cell r="Z659" t="str">
            <v/>
          </cell>
          <cell r="AI659" t="str">
            <v/>
          </cell>
          <cell r="AL659" t="str">
            <v/>
          </cell>
        </row>
        <row r="660">
          <cell r="M660" t="str">
            <v/>
          </cell>
          <cell r="P660" t="str">
            <v/>
          </cell>
          <cell r="W660" t="str">
            <v/>
          </cell>
          <cell r="Z660" t="str">
            <v/>
          </cell>
          <cell r="AI660" t="str">
            <v/>
          </cell>
          <cell r="AL660" t="str">
            <v/>
          </cell>
        </row>
        <row r="661">
          <cell r="M661" t="str">
            <v/>
          </cell>
          <cell r="P661" t="str">
            <v/>
          </cell>
          <cell r="W661" t="str">
            <v/>
          </cell>
          <cell r="Z661" t="str">
            <v/>
          </cell>
          <cell r="AI661" t="str">
            <v/>
          </cell>
          <cell r="AL661" t="str">
            <v/>
          </cell>
        </row>
        <row r="662">
          <cell r="M662" t="str">
            <v/>
          </cell>
          <cell r="P662" t="str">
            <v/>
          </cell>
          <cell r="W662" t="str">
            <v/>
          </cell>
          <cell r="Z662" t="str">
            <v/>
          </cell>
          <cell r="AI662" t="str">
            <v/>
          </cell>
          <cell r="AL662" t="str">
            <v/>
          </cell>
        </row>
        <row r="663">
          <cell r="M663" t="str">
            <v/>
          </cell>
          <cell r="P663" t="str">
            <v/>
          </cell>
          <cell r="W663" t="str">
            <v/>
          </cell>
          <cell r="Z663" t="str">
            <v/>
          </cell>
          <cell r="AI663" t="str">
            <v/>
          </cell>
          <cell r="AL663" t="str">
            <v/>
          </cell>
        </row>
        <row r="664">
          <cell r="M664" t="str">
            <v/>
          </cell>
          <cell r="P664" t="str">
            <v/>
          </cell>
          <cell r="W664" t="str">
            <v/>
          </cell>
          <cell r="Z664" t="str">
            <v/>
          </cell>
          <cell r="AI664" t="str">
            <v/>
          </cell>
          <cell r="AL664" t="str">
            <v/>
          </cell>
        </row>
        <row r="665">
          <cell r="M665" t="str">
            <v/>
          </cell>
          <cell r="P665" t="str">
            <v/>
          </cell>
          <cell r="W665" t="str">
            <v/>
          </cell>
          <cell r="Z665" t="str">
            <v/>
          </cell>
          <cell r="AI665" t="str">
            <v/>
          </cell>
          <cell r="AL665" t="str">
            <v/>
          </cell>
        </row>
        <row r="666">
          <cell r="M666" t="str">
            <v/>
          </cell>
          <cell r="P666" t="str">
            <v/>
          </cell>
          <cell r="W666" t="str">
            <v/>
          </cell>
          <cell r="Z666" t="str">
            <v/>
          </cell>
          <cell r="AI666" t="str">
            <v/>
          </cell>
          <cell r="AL666" t="str">
            <v/>
          </cell>
        </row>
        <row r="667">
          <cell r="M667" t="str">
            <v/>
          </cell>
          <cell r="P667" t="str">
            <v/>
          </cell>
          <cell r="W667" t="str">
            <v/>
          </cell>
          <cell r="Z667" t="str">
            <v/>
          </cell>
          <cell r="AI667" t="str">
            <v/>
          </cell>
          <cell r="AL667" t="str">
            <v/>
          </cell>
        </row>
        <row r="668">
          <cell r="M668" t="str">
            <v/>
          </cell>
          <cell r="P668" t="str">
            <v/>
          </cell>
          <cell r="W668" t="str">
            <v/>
          </cell>
          <cell r="Z668" t="str">
            <v/>
          </cell>
          <cell r="AI668" t="str">
            <v/>
          </cell>
          <cell r="AL668" t="str">
            <v/>
          </cell>
        </row>
        <row r="669">
          <cell r="M669" t="str">
            <v/>
          </cell>
          <cell r="P669" t="str">
            <v/>
          </cell>
          <cell r="W669" t="str">
            <v/>
          </cell>
          <cell r="Z669" t="str">
            <v/>
          </cell>
          <cell r="AI669" t="str">
            <v/>
          </cell>
          <cell r="AL669" t="str">
            <v/>
          </cell>
        </row>
        <row r="670">
          <cell r="M670" t="str">
            <v/>
          </cell>
          <cell r="P670" t="str">
            <v/>
          </cell>
          <cell r="W670" t="str">
            <v/>
          </cell>
          <cell r="Z670" t="str">
            <v/>
          </cell>
          <cell r="AI670" t="str">
            <v/>
          </cell>
          <cell r="AL670" t="str">
            <v/>
          </cell>
        </row>
        <row r="671">
          <cell r="M671" t="str">
            <v/>
          </cell>
          <cell r="P671" t="str">
            <v/>
          </cell>
          <cell r="W671" t="str">
            <v/>
          </cell>
          <cell r="Z671" t="str">
            <v/>
          </cell>
          <cell r="AI671" t="str">
            <v/>
          </cell>
          <cell r="AL671" t="str">
            <v/>
          </cell>
        </row>
        <row r="672">
          <cell r="M672" t="str">
            <v/>
          </cell>
          <cell r="P672" t="str">
            <v/>
          </cell>
          <cell r="W672" t="str">
            <v/>
          </cell>
          <cell r="Z672" t="str">
            <v/>
          </cell>
          <cell r="AI672" t="str">
            <v/>
          </cell>
          <cell r="AL672" t="str">
            <v/>
          </cell>
        </row>
        <row r="673">
          <cell r="M673" t="str">
            <v/>
          </cell>
          <cell r="P673" t="str">
            <v/>
          </cell>
          <cell r="W673" t="str">
            <v/>
          </cell>
          <cell r="Z673" t="str">
            <v/>
          </cell>
          <cell r="AI673" t="str">
            <v/>
          </cell>
          <cell r="AL673" t="str">
            <v/>
          </cell>
        </row>
        <row r="674">
          <cell r="M674" t="str">
            <v/>
          </cell>
          <cell r="P674" t="str">
            <v/>
          </cell>
          <cell r="W674" t="str">
            <v/>
          </cell>
          <cell r="Z674" t="str">
            <v/>
          </cell>
          <cell r="AI674" t="str">
            <v/>
          </cell>
          <cell r="AL674" t="str">
            <v/>
          </cell>
        </row>
        <row r="675">
          <cell r="M675" t="str">
            <v/>
          </cell>
          <cell r="P675" t="str">
            <v/>
          </cell>
          <cell r="W675" t="str">
            <v/>
          </cell>
          <cell r="Z675" t="str">
            <v/>
          </cell>
          <cell r="AI675" t="str">
            <v/>
          </cell>
          <cell r="AL675" t="str">
            <v/>
          </cell>
        </row>
        <row r="676">
          <cell r="M676" t="str">
            <v/>
          </cell>
          <cell r="P676" t="str">
            <v/>
          </cell>
          <cell r="W676" t="str">
            <v/>
          </cell>
          <cell r="Z676" t="str">
            <v/>
          </cell>
          <cell r="AI676" t="str">
            <v/>
          </cell>
          <cell r="AL676" t="str">
            <v/>
          </cell>
        </row>
        <row r="677">
          <cell r="M677" t="str">
            <v/>
          </cell>
          <cell r="P677" t="str">
            <v/>
          </cell>
          <cell r="W677" t="str">
            <v/>
          </cell>
          <cell r="Z677" t="str">
            <v/>
          </cell>
          <cell r="AI677" t="str">
            <v/>
          </cell>
          <cell r="AL677" t="str">
            <v/>
          </cell>
        </row>
        <row r="678">
          <cell r="M678" t="str">
            <v/>
          </cell>
          <cell r="P678" t="str">
            <v/>
          </cell>
          <cell r="W678" t="str">
            <v/>
          </cell>
          <cell r="Z678" t="str">
            <v/>
          </cell>
          <cell r="AI678" t="str">
            <v/>
          </cell>
          <cell r="AL678" t="str">
            <v/>
          </cell>
        </row>
        <row r="679">
          <cell r="M679" t="str">
            <v/>
          </cell>
          <cell r="P679" t="str">
            <v/>
          </cell>
          <cell r="W679" t="str">
            <v/>
          </cell>
          <cell r="Z679" t="str">
            <v/>
          </cell>
          <cell r="AI679" t="str">
            <v/>
          </cell>
          <cell r="AL679" t="str">
            <v/>
          </cell>
        </row>
        <row r="680">
          <cell r="M680" t="str">
            <v/>
          </cell>
          <cell r="P680" t="str">
            <v/>
          </cell>
          <cell r="W680" t="str">
            <v/>
          </cell>
          <cell r="Z680" t="str">
            <v/>
          </cell>
          <cell r="AI680" t="str">
            <v/>
          </cell>
          <cell r="AL680" t="str">
            <v/>
          </cell>
        </row>
        <row r="681">
          <cell r="M681" t="str">
            <v/>
          </cell>
          <cell r="P681" t="str">
            <v/>
          </cell>
          <cell r="W681" t="str">
            <v/>
          </cell>
          <cell r="Z681" t="str">
            <v/>
          </cell>
          <cell r="AI681" t="str">
            <v/>
          </cell>
          <cell r="AL681" t="str">
            <v/>
          </cell>
        </row>
        <row r="682">
          <cell r="M682" t="str">
            <v/>
          </cell>
          <cell r="P682" t="str">
            <v/>
          </cell>
          <cell r="W682" t="str">
            <v/>
          </cell>
          <cell r="Z682" t="str">
            <v/>
          </cell>
          <cell r="AI682" t="str">
            <v/>
          </cell>
          <cell r="AL682" t="str">
            <v/>
          </cell>
        </row>
        <row r="683">
          <cell r="M683" t="str">
            <v/>
          </cell>
          <cell r="P683" t="str">
            <v/>
          </cell>
          <cell r="W683" t="str">
            <v/>
          </cell>
          <cell r="Z683" t="str">
            <v/>
          </cell>
          <cell r="AI683" t="str">
            <v/>
          </cell>
          <cell r="AL683" t="str">
            <v/>
          </cell>
        </row>
        <row r="684">
          <cell r="M684" t="str">
            <v/>
          </cell>
          <cell r="P684" t="str">
            <v/>
          </cell>
          <cell r="W684" t="str">
            <v/>
          </cell>
          <cell r="Z684" t="str">
            <v/>
          </cell>
          <cell r="AI684" t="str">
            <v/>
          </cell>
          <cell r="AL684" t="str">
            <v/>
          </cell>
        </row>
        <row r="685">
          <cell r="M685" t="str">
            <v/>
          </cell>
          <cell r="P685" t="str">
            <v/>
          </cell>
          <cell r="W685" t="str">
            <v/>
          </cell>
          <cell r="Z685" t="str">
            <v/>
          </cell>
          <cell r="AI685" t="str">
            <v/>
          </cell>
          <cell r="AL685" t="str">
            <v/>
          </cell>
        </row>
        <row r="686">
          <cell r="M686" t="str">
            <v/>
          </cell>
          <cell r="P686" t="str">
            <v/>
          </cell>
          <cell r="W686" t="str">
            <v/>
          </cell>
          <cell r="Z686" t="str">
            <v/>
          </cell>
          <cell r="AI686" t="str">
            <v/>
          </cell>
          <cell r="AL686" t="str">
            <v/>
          </cell>
        </row>
        <row r="687">
          <cell r="M687" t="str">
            <v/>
          </cell>
          <cell r="P687" t="str">
            <v/>
          </cell>
          <cell r="W687" t="str">
            <v/>
          </cell>
          <cell r="Z687" t="str">
            <v/>
          </cell>
          <cell r="AI687" t="str">
            <v/>
          </cell>
          <cell r="AL687" t="str">
            <v/>
          </cell>
        </row>
        <row r="688">
          <cell r="M688" t="str">
            <v/>
          </cell>
          <cell r="P688" t="str">
            <v/>
          </cell>
          <cell r="W688" t="str">
            <v/>
          </cell>
          <cell r="Z688" t="str">
            <v/>
          </cell>
          <cell r="AI688" t="str">
            <v/>
          </cell>
          <cell r="AL688" t="str">
            <v/>
          </cell>
        </row>
        <row r="689">
          <cell r="M689" t="str">
            <v/>
          </cell>
          <cell r="P689" t="str">
            <v/>
          </cell>
          <cell r="W689" t="str">
            <v/>
          </cell>
          <cell r="Z689" t="str">
            <v/>
          </cell>
          <cell r="AI689" t="str">
            <v/>
          </cell>
          <cell r="AL689" t="str">
            <v/>
          </cell>
        </row>
        <row r="690">
          <cell r="M690" t="str">
            <v/>
          </cell>
          <cell r="P690" t="str">
            <v/>
          </cell>
          <cell r="W690" t="str">
            <v/>
          </cell>
          <cell r="Z690" t="str">
            <v/>
          </cell>
          <cell r="AI690" t="str">
            <v/>
          </cell>
          <cell r="AL690" t="str">
            <v/>
          </cell>
        </row>
        <row r="691">
          <cell r="M691" t="str">
            <v/>
          </cell>
          <cell r="P691" t="str">
            <v/>
          </cell>
          <cell r="W691" t="str">
            <v/>
          </cell>
          <cell r="Z691" t="str">
            <v/>
          </cell>
          <cell r="AI691" t="str">
            <v/>
          </cell>
          <cell r="AL691" t="str">
            <v/>
          </cell>
        </row>
        <row r="692">
          <cell r="M692" t="str">
            <v/>
          </cell>
          <cell r="P692" t="str">
            <v/>
          </cell>
          <cell r="W692" t="str">
            <v/>
          </cell>
          <cell r="Z692" t="str">
            <v/>
          </cell>
          <cell r="AI692" t="str">
            <v/>
          </cell>
          <cell r="AL692" t="str">
            <v/>
          </cell>
        </row>
        <row r="693">
          <cell r="M693" t="str">
            <v/>
          </cell>
          <cell r="P693" t="str">
            <v/>
          </cell>
          <cell r="W693" t="str">
            <v/>
          </cell>
          <cell r="Z693" t="str">
            <v/>
          </cell>
          <cell r="AI693" t="str">
            <v/>
          </cell>
          <cell r="AL693" t="str">
            <v/>
          </cell>
        </row>
        <row r="694">
          <cell r="M694" t="str">
            <v/>
          </cell>
          <cell r="P694" t="str">
            <v/>
          </cell>
          <cell r="W694" t="str">
            <v/>
          </cell>
          <cell r="Z694" t="str">
            <v/>
          </cell>
          <cell r="AI694" t="str">
            <v/>
          </cell>
          <cell r="AL694" t="str">
            <v/>
          </cell>
        </row>
        <row r="695">
          <cell r="M695" t="str">
            <v/>
          </cell>
          <cell r="P695" t="str">
            <v/>
          </cell>
          <cell r="W695" t="str">
            <v/>
          </cell>
          <cell r="Z695" t="str">
            <v/>
          </cell>
          <cell r="AI695" t="str">
            <v/>
          </cell>
          <cell r="AL695" t="str">
            <v/>
          </cell>
        </row>
        <row r="696">
          <cell r="M696" t="str">
            <v/>
          </cell>
          <cell r="P696" t="str">
            <v/>
          </cell>
          <cell r="W696" t="str">
            <v/>
          </cell>
          <cell r="Z696" t="str">
            <v/>
          </cell>
          <cell r="AI696" t="str">
            <v/>
          </cell>
          <cell r="AL696" t="str">
            <v/>
          </cell>
        </row>
        <row r="697">
          <cell r="M697" t="str">
            <v/>
          </cell>
          <cell r="P697" t="str">
            <v/>
          </cell>
          <cell r="W697" t="str">
            <v/>
          </cell>
          <cell r="Z697" t="str">
            <v/>
          </cell>
          <cell r="AI697" t="str">
            <v/>
          </cell>
          <cell r="AL697" t="str">
            <v/>
          </cell>
        </row>
        <row r="698">
          <cell r="M698" t="str">
            <v/>
          </cell>
          <cell r="P698" t="str">
            <v/>
          </cell>
          <cell r="W698" t="str">
            <v/>
          </cell>
          <cell r="Z698" t="str">
            <v/>
          </cell>
          <cell r="AI698" t="str">
            <v/>
          </cell>
          <cell r="AL698" t="str">
            <v/>
          </cell>
        </row>
        <row r="699">
          <cell r="M699" t="str">
            <v/>
          </cell>
          <cell r="P699" t="str">
            <v/>
          </cell>
          <cell r="W699" t="str">
            <v/>
          </cell>
          <cell r="Z699" t="str">
            <v/>
          </cell>
          <cell r="AI699" t="str">
            <v/>
          </cell>
          <cell r="AL699" t="str">
            <v/>
          </cell>
        </row>
        <row r="700">
          <cell r="M700" t="str">
            <v/>
          </cell>
          <cell r="P700" t="str">
            <v/>
          </cell>
          <cell r="W700" t="str">
            <v/>
          </cell>
          <cell r="Z700" t="str">
            <v/>
          </cell>
          <cell r="AI700" t="str">
            <v/>
          </cell>
          <cell r="AL700" t="str">
            <v/>
          </cell>
        </row>
        <row r="701">
          <cell r="M701" t="str">
            <v/>
          </cell>
          <cell r="P701" t="str">
            <v/>
          </cell>
          <cell r="W701" t="str">
            <v/>
          </cell>
          <cell r="Z701" t="str">
            <v/>
          </cell>
          <cell r="AI701" t="str">
            <v/>
          </cell>
          <cell r="AL701" t="str">
            <v/>
          </cell>
        </row>
        <row r="702">
          <cell r="M702" t="str">
            <v/>
          </cell>
          <cell r="P702" t="str">
            <v/>
          </cell>
          <cell r="W702" t="str">
            <v/>
          </cell>
          <cell r="Z702" t="str">
            <v/>
          </cell>
          <cell r="AI702" t="str">
            <v/>
          </cell>
          <cell r="AL702" t="str">
            <v/>
          </cell>
        </row>
        <row r="703">
          <cell r="M703" t="str">
            <v/>
          </cell>
          <cell r="P703" t="str">
            <v/>
          </cell>
          <cell r="W703" t="str">
            <v/>
          </cell>
          <cell r="Z703" t="str">
            <v/>
          </cell>
          <cell r="AI703" t="str">
            <v/>
          </cell>
          <cell r="AL703" t="str">
            <v/>
          </cell>
        </row>
        <row r="704">
          <cell r="M704" t="str">
            <v/>
          </cell>
          <cell r="P704" t="str">
            <v/>
          </cell>
          <cell r="W704" t="str">
            <v/>
          </cell>
          <cell r="Z704" t="str">
            <v/>
          </cell>
          <cell r="AI704" t="str">
            <v/>
          </cell>
          <cell r="AL704" t="str">
            <v/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Data FSVA 2025 &amp; Bobot"/>
      <sheetName val="2.2 Cut Off Individu &amp; Komposit"/>
      <sheetName val="2.3 Indeks &amp; Cut off Komposit"/>
      <sheetName val="2.4 Prioritas Individu"/>
    </sheetNames>
    <sheetDataSet>
      <sheetData sheetId="0">
        <row r="7">
          <cell r="H7" t="str">
            <v/>
          </cell>
          <cell r="J7" t="str">
            <v/>
          </cell>
          <cell r="L7" t="str">
            <v/>
          </cell>
          <cell r="N7" t="str">
            <v/>
          </cell>
          <cell r="P7" t="str">
            <v/>
          </cell>
          <cell r="R7" t="str">
            <v/>
          </cell>
          <cell r="T7" t="str">
            <v/>
          </cell>
          <cell r="V7" t="str">
            <v/>
          </cell>
          <cell r="X7" t="str">
            <v/>
          </cell>
          <cell r="Z7" t="str">
            <v/>
          </cell>
          <cell r="AB7" t="str">
            <v/>
          </cell>
          <cell r="AD7" t="str">
            <v/>
          </cell>
        </row>
        <row r="8">
          <cell r="H8" t="str">
            <v/>
          </cell>
          <cell r="J8" t="str">
            <v/>
          </cell>
          <cell r="L8" t="str">
            <v/>
          </cell>
          <cell r="N8" t="str">
            <v/>
          </cell>
          <cell r="P8" t="str">
            <v/>
          </cell>
          <cell r="R8" t="str">
            <v/>
          </cell>
          <cell r="T8" t="str">
            <v/>
          </cell>
          <cell r="V8" t="str">
            <v/>
          </cell>
          <cell r="X8" t="str">
            <v/>
          </cell>
          <cell r="Z8" t="str">
            <v/>
          </cell>
          <cell r="AB8" t="str">
            <v/>
          </cell>
          <cell r="AD8" t="str">
            <v/>
          </cell>
        </row>
        <row r="9">
          <cell r="H9" t="str">
            <v/>
          </cell>
          <cell r="J9" t="str">
            <v/>
          </cell>
          <cell r="L9" t="str">
            <v/>
          </cell>
          <cell r="N9" t="str">
            <v/>
          </cell>
          <cell r="P9" t="str">
            <v/>
          </cell>
          <cell r="R9" t="str">
            <v/>
          </cell>
          <cell r="T9" t="str">
            <v/>
          </cell>
          <cell r="V9" t="str">
            <v/>
          </cell>
          <cell r="X9" t="str">
            <v/>
          </cell>
          <cell r="Z9" t="str">
            <v/>
          </cell>
          <cell r="AB9" t="str">
            <v/>
          </cell>
          <cell r="AD9" t="str">
            <v/>
          </cell>
        </row>
        <row r="10">
          <cell r="H10" t="str">
            <v/>
          </cell>
          <cell r="J10" t="str">
            <v/>
          </cell>
          <cell r="L10" t="str">
            <v/>
          </cell>
          <cell r="N10" t="str">
            <v/>
          </cell>
          <cell r="P10" t="str">
            <v/>
          </cell>
          <cell r="R10" t="str">
            <v/>
          </cell>
          <cell r="T10" t="str">
            <v/>
          </cell>
          <cell r="V10" t="str">
            <v/>
          </cell>
          <cell r="X10" t="str">
            <v/>
          </cell>
          <cell r="Z10" t="str">
            <v/>
          </cell>
          <cell r="AB10" t="str">
            <v/>
          </cell>
          <cell r="AD10" t="str">
            <v/>
          </cell>
        </row>
        <row r="11">
          <cell r="H11" t="str">
            <v/>
          </cell>
          <cell r="J11" t="str">
            <v/>
          </cell>
          <cell r="L11" t="str">
            <v/>
          </cell>
          <cell r="N11" t="str">
            <v/>
          </cell>
          <cell r="P11" t="str">
            <v/>
          </cell>
          <cell r="R11" t="str">
            <v/>
          </cell>
          <cell r="T11" t="str">
            <v/>
          </cell>
          <cell r="V11" t="str">
            <v/>
          </cell>
          <cell r="X11" t="str">
            <v/>
          </cell>
          <cell r="Z11" t="str">
            <v/>
          </cell>
          <cell r="AB11" t="str">
            <v/>
          </cell>
          <cell r="AD11" t="str">
            <v/>
          </cell>
        </row>
        <row r="12">
          <cell r="H12" t="str">
            <v/>
          </cell>
          <cell r="J12" t="str">
            <v/>
          </cell>
          <cell r="L12" t="str">
            <v/>
          </cell>
          <cell r="N12" t="str">
            <v/>
          </cell>
          <cell r="P12" t="str">
            <v/>
          </cell>
          <cell r="R12" t="str">
            <v/>
          </cell>
          <cell r="T12" t="str">
            <v/>
          </cell>
          <cell r="V12" t="str">
            <v/>
          </cell>
          <cell r="X12" t="str">
            <v/>
          </cell>
          <cell r="Z12" t="str">
            <v/>
          </cell>
          <cell r="AB12" t="str">
            <v/>
          </cell>
          <cell r="AD12" t="str">
            <v/>
          </cell>
        </row>
        <row r="13">
          <cell r="H13" t="str">
            <v/>
          </cell>
          <cell r="J13" t="str">
            <v/>
          </cell>
          <cell r="L13" t="str">
            <v/>
          </cell>
          <cell r="N13" t="str">
            <v/>
          </cell>
          <cell r="P13" t="str">
            <v/>
          </cell>
          <cell r="R13" t="str">
            <v/>
          </cell>
          <cell r="T13" t="str">
            <v/>
          </cell>
          <cell r="V13" t="str">
            <v/>
          </cell>
          <cell r="X13" t="str">
            <v/>
          </cell>
          <cell r="Z13" t="str">
            <v/>
          </cell>
          <cell r="AB13" t="str">
            <v/>
          </cell>
          <cell r="AD13" t="str">
            <v/>
          </cell>
        </row>
        <row r="14">
          <cell r="H14" t="str">
            <v/>
          </cell>
          <cell r="J14" t="str">
            <v/>
          </cell>
          <cell r="L14" t="str">
            <v/>
          </cell>
          <cell r="N14" t="str">
            <v/>
          </cell>
          <cell r="P14" t="str">
            <v/>
          </cell>
          <cell r="R14" t="str">
            <v/>
          </cell>
          <cell r="T14" t="str">
            <v/>
          </cell>
          <cell r="V14" t="str">
            <v/>
          </cell>
          <cell r="X14" t="str">
            <v/>
          </cell>
          <cell r="Z14" t="str">
            <v/>
          </cell>
          <cell r="AB14" t="str">
            <v/>
          </cell>
          <cell r="AD14" t="str">
            <v/>
          </cell>
        </row>
        <row r="15">
          <cell r="H15" t="str">
            <v/>
          </cell>
          <cell r="J15" t="str">
            <v/>
          </cell>
          <cell r="L15" t="str">
            <v/>
          </cell>
          <cell r="N15" t="str">
            <v/>
          </cell>
          <cell r="P15" t="str">
            <v/>
          </cell>
          <cell r="R15" t="str">
            <v/>
          </cell>
          <cell r="T15" t="str">
            <v/>
          </cell>
          <cell r="V15" t="str">
            <v/>
          </cell>
          <cell r="X15" t="str">
            <v/>
          </cell>
          <cell r="Z15" t="str">
            <v/>
          </cell>
          <cell r="AB15" t="str">
            <v/>
          </cell>
          <cell r="AD15" t="str">
            <v/>
          </cell>
        </row>
        <row r="16">
          <cell r="H16" t="str">
            <v/>
          </cell>
          <cell r="J16" t="str">
            <v/>
          </cell>
          <cell r="L16" t="str">
            <v/>
          </cell>
          <cell r="N16" t="str">
            <v/>
          </cell>
          <cell r="P16" t="str">
            <v/>
          </cell>
          <cell r="R16" t="str">
            <v/>
          </cell>
          <cell r="T16" t="str">
            <v/>
          </cell>
          <cell r="V16" t="str">
            <v/>
          </cell>
          <cell r="X16" t="str">
            <v/>
          </cell>
          <cell r="Z16" t="str">
            <v/>
          </cell>
          <cell r="AB16" t="str">
            <v/>
          </cell>
          <cell r="AD16" t="str">
            <v/>
          </cell>
        </row>
        <row r="17">
          <cell r="H17" t="str">
            <v/>
          </cell>
          <cell r="J17" t="str">
            <v/>
          </cell>
          <cell r="L17" t="str">
            <v/>
          </cell>
          <cell r="N17" t="str">
            <v/>
          </cell>
          <cell r="P17" t="str">
            <v/>
          </cell>
          <cell r="R17" t="str">
            <v/>
          </cell>
          <cell r="T17" t="str">
            <v/>
          </cell>
          <cell r="V17" t="str">
            <v/>
          </cell>
          <cell r="X17" t="str">
            <v/>
          </cell>
          <cell r="Z17" t="str">
            <v/>
          </cell>
          <cell r="AB17" t="str">
            <v/>
          </cell>
          <cell r="AD17" t="str">
            <v/>
          </cell>
        </row>
        <row r="18">
          <cell r="H18" t="str">
            <v/>
          </cell>
          <cell r="J18" t="str">
            <v/>
          </cell>
          <cell r="L18" t="str">
            <v/>
          </cell>
          <cell r="N18" t="str">
            <v/>
          </cell>
          <cell r="P18" t="str">
            <v/>
          </cell>
          <cell r="R18" t="str">
            <v/>
          </cell>
          <cell r="T18" t="str">
            <v/>
          </cell>
          <cell r="V18" t="str">
            <v/>
          </cell>
          <cell r="X18" t="str">
            <v/>
          </cell>
          <cell r="Z18" t="str">
            <v/>
          </cell>
          <cell r="AB18" t="str">
            <v/>
          </cell>
          <cell r="AD18" t="str">
            <v/>
          </cell>
        </row>
        <row r="19">
          <cell r="H19" t="str">
            <v/>
          </cell>
          <cell r="J19" t="str">
            <v/>
          </cell>
          <cell r="L19" t="str">
            <v/>
          </cell>
          <cell r="N19" t="str">
            <v/>
          </cell>
          <cell r="P19" t="str">
            <v/>
          </cell>
          <cell r="R19" t="str">
            <v/>
          </cell>
          <cell r="T19" t="str">
            <v/>
          </cell>
          <cell r="V19" t="str">
            <v/>
          </cell>
          <cell r="X19" t="str">
            <v/>
          </cell>
          <cell r="Z19" t="str">
            <v/>
          </cell>
          <cell r="AB19" t="str">
            <v/>
          </cell>
          <cell r="AD19" t="str">
            <v/>
          </cell>
        </row>
        <row r="20">
          <cell r="H20" t="str">
            <v/>
          </cell>
          <cell r="J20" t="str">
            <v/>
          </cell>
          <cell r="L20" t="str">
            <v/>
          </cell>
          <cell r="N20" t="str">
            <v/>
          </cell>
          <cell r="P20" t="str">
            <v/>
          </cell>
          <cell r="R20" t="str">
            <v/>
          </cell>
          <cell r="T20" t="str">
            <v/>
          </cell>
          <cell r="V20" t="str">
            <v/>
          </cell>
          <cell r="X20" t="str">
            <v/>
          </cell>
          <cell r="Z20" t="str">
            <v/>
          </cell>
          <cell r="AB20" t="str">
            <v/>
          </cell>
          <cell r="AD20" t="str">
            <v/>
          </cell>
        </row>
        <row r="21">
          <cell r="H21" t="str">
            <v/>
          </cell>
          <cell r="J21" t="str">
            <v/>
          </cell>
          <cell r="L21" t="str">
            <v/>
          </cell>
          <cell r="N21" t="str">
            <v/>
          </cell>
          <cell r="P21" t="str">
            <v/>
          </cell>
          <cell r="R21" t="str">
            <v/>
          </cell>
          <cell r="T21" t="str">
            <v/>
          </cell>
          <cell r="V21" t="str">
            <v/>
          </cell>
          <cell r="X21" t="str">
            <v/>
          </cell>
          <cell r="Z21" t="str">
            <v/>
          </cell>
          <cell r="AB21" t="str">
            <v/>
          </cell>
          <cell r="AD21" t="str">
            <v/>
          </cell>
        </row>
        <row r="22">
          <cell r="H22" t="str">
            <v/>
          </cell>
          <cell r="J22" t="str">
            <v/>
          </cell>
          <cell r="L22" t="str">
            <v/>
          </cell>
          <cell r="N22" t="str">
            <v/>
          </cell>
          <cell r="P22" t="str">
            <v/>
          </cell>
          <cell r="R22" t="str">
            <v/>
          </cell>
          <cell r="T22" t="str">
            <v/>
          </cell>
          <cell r="V22" t="str">
            <v/>
          </cell>
          <cell r="X22" t="str">
            <v/>
          </cell>
          <cell r="Z22" t="str">
            <v/>
          </cell>
          <cell r="AB22" t="str">
            <v/>
          </cell>
          <cell r="AD22" t="str">
            <v/>
          </cell>
        </row>
        <row r="23">
          <cell r="H23" t="str">
            <v/>
          </cell>
          <cell r="J23" t="str">
            <v/>
          </cell>
          <cell r="L23" t="str">
            <v/>
          </cell>
          <cell r="N23" t="str">
            <v/>
          </cell>
          <cell r="P23" t="str">
            <v/>
          </cell>
          <cell r="R23" t="str">
            <v/>
          </cell>
          <cell r="T23" t="str">
            <v/>
          </cell>
          <cell r="V23" t="str">
            <v/>
          </cell>
          <cell r="X23" t="str">
            <v/>
          </cell>
          <cell r="Z23" t="str">
            <v/>
          </cell>
          <cell r="AB23" t="str">
            <v/>
          </cell>
          <cell r="AD23" t="str">
            <v/>
          </cell>
        </row>
        <row r="24">
          <cell r="H24" t="str">
            <v/>
          </cell>
          <cell r="J24" t="str">
            <v/>
          </cell>
          <cell r="L24" t="str">
            <v/>
          </cell>
          <cell r="N24" t="str">
            <v/>
          </cell>
          <cell r="P24" t="str">
            <v/>
          </cell>
          <cell r="R24" t="str">
            <v/>
          </cell>
          <cell r="T24" t="str">
            <v/>
          </cell>
          <cell r="V24" t="str">
            <v/>
          </cell>
          <cell r="X24" t="str">
            <v/>
          </cell>
          <cell r="Z24" t="str">
            <v/>
          </cell>
          <cell r="AB24" t="str">
            <v/>
          </cell>
          <cell r="AD24" t="str">
            <v/>
          </cell>
        </row>
        <row r="25">
          <cell r="H25" t="str">
            <v/>
          </cell>
          <cell r="J25" t="str">
            <v/>
          </cell>
          <cell r="L25" t="str">
            <v/>
          </cell>
          <cell r="N25" t="str">
            <v/>
          </cell>
          <cell r="P25" t="str">
            <v/>
          </cell>
          <cell r="R25" t="str">
            <v/>
          </cell>
          <cell r="T25" t="str">
            <v/>
          </cell>
          <cell r="V25" t="str">
            <v/>
          </cell>
          <cell r="X25" t="str">
            <v/>
          </cell>
          <cell r="Z25" t="str">
            <v/>
          </cell>
          <cell r="AB25" t="str">
            <v/>
          </cell>
          <cell r="AD25" t="str">
            <v/>
          </cell>
        </row>
        <row r="26">
          <cell r="H26" t="str">
            <v/>
          </cell>
          <cell r="J26" t="str">
            <v/>
          </cell>
          <cell r="L26" t="str">
            <v/>
          </cell>
          <cell r="N26" t="str">
            <v/>
          </cell>
          <cell r="P26" t="str">
            <v/>
          </cell>
          <cell r="R26" t="str">
            <v/>
          </cell>
          <cell r="T26" t="str">
            <v/>
          </cell>
          <cell r="V26" t="str">
            <v/>
          </cell>
          <cell r="X26" t="str">
            <v/>
          </cell>
          <cell r="Z26" t="str">
            <v/>
          </cell>
          <cell r="AB26" t="str">
            <v/>
          </cell>
          <cell r="AD26" t="str">
            <v/>
          </cell>
        </row>
        <row r="27">
          <cell r="H27" t="str">
            <v/>
          </cell>
          <cell r="J27" t="str">
            <v/>
          </cell>
          <cell r="L27" t="str">
            <v/>
          </cell>
          <cell r="N27" t="str">
            <v/>
          </cell>
          <cell r="P27" t="str">
            <v/>
          </cell>
          <cell r="R27" t="str">
            <v/>
          </cell>
          <cell r="T27" t="str">
            <v/>
          </cell>
          <cell r="V27" t="str">
            <v/>
          </cell>
          <cell r="X27" t="str">
            <v/>
          </cell>
          <cell r="Z27" t="str">
            <v/>
          </cell>
          <cell r="AB27" t="str">
            <v/>
          </cell>
          <cell r="AD27" t="str">
            <v/>
          </cell>
        </row>
        <row r="28">
          <cell r="H28" t="str">
            <v/>
          </cell>
          <cell r="J28" t="str">
            <v/>
          </cell>
          <cell r="L28" t="str">
            <v/>
          </cell>
          <cell r="N28" t="str">
            <v/>
          </cell>
          <cell r="P28" t="str">
            <v/>
          </cell>
          <cell r="R28" t="str">
            <v/>
          </cell>
          <cell r="T28" t="str">
            <v/>
          </cell>
          <cell r="V28" t="str">
            <v/>
          </cell>
          <cell r="X28" t="str">
            <v/>
          </cell>
          <cell r="Z28" t="str">
            <v/>
          </cell>
          <cell r="AB28" t="str">
            <v/>
          </cell>
          <cell r="AD28" t="str">
            <v/>
          </cell>
        </row>
        <row r="29">
          <cell r="H29" t="str">
            <v/>
          </cell>
          <cell r="J29" t="str">
            <v/>
          </cell>
          <cell r="L29" t="str">
            <v/>
          </cell>
          <cell r="N29" t="str">
            <v/>
          </cell>
          <cell r="P29" t="str">
            <v/>
          </cell>
          <cell r="R29" t="str">
            <v/>
          </cell>
          <cell r="T29" t="str">
            <v/>
          </cell>
          <cell r="V29" t="str">
            <v/>
          </cell>
          <cell r="X29" t="str">
            <v/>
          </cell>
          <cell r="Z29" t="str">
            <v/>
          </cell>
          <cell r="AB29" t="str">
            <v/>
          </cell>
          <cell r="AD29" t="str">
            <v/>
          </cell>
        </row>
        <row r="30">
          <cell r="H30" t="str">
            <v/>
          </cell>
          <cell r="J30" t="str">
            <v/>
          </cell>
          <cell r="L30" t="str">
            <v/>
          </cell>
          <cell r="N30" t="str">
            <v/>
          </cell>
          <cell r="P30" t="str">
            <v/>
          </cell>
          <cell r="R30" t="str">
            <v/>
          </cell>
          <cell r="T30" t="str">
            <v/>
          </cell>
          <cell r="V30" t="str">
            <v/>
          </cell>
          <cell r="X30" t="str">
            <v/>
          </cell>
          <cell r="Z30" t="str">
            <v/>
          </cell>
          <cell r="AB30" t="str">
            <v/>
          </cell>
          <cell r="AD30" t="str">
            <v/>
          </cell>
        </row>
        <row r="31">
          <cell r="H31" t="str">
            <v/>
          </cell>
          <cell r="J31" t="str">
            <v/>
          </cell>
          <cell r="L31" t="str">
            <v/>
          </cell>
          <cell r="N31" t="str">
            <v/>
          </cell>
          <cell r="P31" t="str">
            <v/>
          </cell>
          <cell r="R31" t="str">
            <v/>
          </cell>
          <cell r="T31" t="str">
            <v/>
          </cell>
          <cell r="V31" t="str">
            <v/>
          </cell>
          <cell r="X31" t="str">
            <v/>
          </cell>
          <cell r="Z31" t="str">
            <v/>
          </cell>
          <cell r="AB31" t="str">
            <v/>
          </cell>
          <cell r="AD31" t="str">
            <v/>
          </cell>
        </row>
        <row r="32">
          <cell r="H32" t="str">
            <v/>
          </cell>
          <cell r="J32" t="str">
            <v/>
          </cell>
          <cell r="L32" t="str">
            <v/>
          </cell>
          <cell r="N32" t="str">
            <v/>
          </cell>
          <cell r="P32" t="str">
            <v/>
          </cell>
          <cell r="R32" t="str">
            <v/>
          </cell>
          <cell r="T32" t="str">
            <v/>
          </cell>
          <cell r="V32" t="str">
            <v/>
          </cell>
          <cell r="X32" t="str">
            <v/>
          </cell>
          <cell r="Z32" t="str">
            <v/>
          </cell>
          <cell r="AB32" t="str">
            <v/>
          </cell>
          <cell r="AD32" t="str">
            <v/>
          </cell>
        </row>
        <row r="33">
          <cell r="H33" t="str">
            <v/>
          </cell>
          <cell r="J33" t="str">
            <v/>
          </cell>
          <cell r="L33" t="str">
            <v/>
          </cell>
          <cell r="N33" t="str">
            <v/>
          </cell>
          <cell r="P33" t="str">
            <v/>
          </cell>
          <cell r="R33" t="str">
            <v/>
          </cell>
          <cell r="T33" t="str">
            <v/>
          </cell>
          <cell r="V33" t="str">
            <v/>
          </cell>
          <cell r="X33" t="str">
            <v/>
          </cell>
          <cell r="Z33" t="str">
            <v/>
          </cell>
          <cell r="AB33" t="str">
            <v/>
          </cell>
          <cell r="AD33" t="str">
            <v/>
          </cell>
        </row>
        <row r="34">
          <cell r="H34" t="str">
            <v/>
          </cell>
          <cell r="J34" t="str">
            <v/>
          </cell>
          <cell r="L34" t="str">
            <v/>
          </cell>
          <cell r="N34" t="str">
            <v/>
          </cell>
          <cell r="P34" t="str">
            <v/>
          </cell>
          <cell r="R34" t="str">
            <v/>
          </cell>
          <cell r="T34" t="str">
            <v/>
          </cell>
          <cell r="V34" t="str">
            <v/>
          </cell>
          <cell r="X34" t="str">
            <v/>
          </cell>
          <cell r="Z34" t="str">
            <v/>
          </cell>
          <cell r="AB34" t="str">
            <v/>
          </cell>
          <cell r="AD34" t="str">
            <v/>
          </cell>
        </row>
        <row r="35">
          <cell r="H35" t="str">
            <v/>
          </cell>
          <cell r="J35" t="str">
            <v/>
          </cell>
          <cell r="L35" t="str">
            <v/>
          </cell>
          <cell r="N35" t="str">
            <v/>
          </cell>
          <cell r="P35" t="str">
            <v/>
          </cell>
          <cell r="R35" t="str">
            <v/>
          </cell>
          <cell r="T35" t="str">
            <v/>
          </cell>
          <cell r="V35" t="str">
            <v/>
          </cell>
          <cell r="X35" t="str">
            <v/>
          </cell>
          <cell r="Z35" t="str">
            <v/>
          </cell>
          <cell r="AB35" t="str">
            <v/>
          </cell>
          <cell r="AD35" t="str">
            <v/>
          </cell>
        </row>
        <row r="36">
          <cell r="H36" t="str">
            <v/>
          </cell>
          <cell r="J36" t="str">
            <v/>
          </cell>
          <cell r="L36" t="str">
            <v/>
          </cell>
          <cell r="N36" t="str">
            <v/>
          </cell>
          <cell r="P36" t="str">
            <v/>
          </cell>
          <cell r="R36" t="str">
            <v/>
          </cell>
          <cell r="T36" t="str">
            <v/>
          </cell>
          <cell r="V36" t="str">
            <v/>
          </cell>
          <cell r="X36" t="str">
            <v/>
          </cell>
          <cell r="Z36" t="str">
            <v/>
          </cell>
          <cell r="AB36" t="str">
            <v/>
          </cell>
          <cell r="AD36" t="str">
            <v/>
          </cell>
        </row>
        <row r="37">
          <cell r="H37" t="str">
            <v/>
          </cell>
          <cell r="J37" t="str">
            <v/>
          </cell>
          <cell r="L37" t="str">
            <v/>
          </cell>
          <cell r="N37" t="str">
            <v/>
          </cell>
          <cell r="P37" t="str">
            <v/>
          </cell>
          <cell r="R37" t="str">
            <v/>
          </cell>
          <cell r="T37" t="str">
            <v/>
          </cell>
          <cell r="V37" t="str">
            <v/>
          </cell>
          <cell r="X37" t="str">
            <v/>
          </cell>
          <cell r="Z37" t="str">
            <v/>
          </cell>
          <cell r="AB37" t="str">
            <v/>
          </cell>
          <cell r="AD37" t="str">
            <v/>
          </cell>
        </row>
        <row r="38">
          <cell r="H38" t="str">
            <v/>
          </cell>
          <cell r="J38" t="str">
            <v/>
          </cell>
          <cell r="L38" t="str">
            <v/>
          </cell>
          <cell r="N38" t="str">
            <v/>
          </cell>
          <cell r="P38" t="str">
            <v/>
          </cell>
          <cell r="R38" t="str">
            <v/>
          </cell>
          <cell r="T38" t="str">
            <v/>
          </cell>
          <cell r="V38" t="str">
            <v/>
          </cell>
          <cell r="X38" t="str">
            <v/>
          </cell>
          <cell r="Z38" t="str">
            <v/>
          </cell>
          <cell r="AB38" t="str">
            <v/>
          </cell>
          <cell r="AD38" t="str">
            <v/>
          </cell>
        </row>
        <row r="39">
          <cell r="H39" t="str">
            <v/>
          </cell>
          <cell r="J39" t="str">
            <v/>
          </cell>
          <cell r="L39" t="str">
            <v/>
          </cell>
          <cell r="N39" t="str">
            <v/>
          </cell>
          <cell r="P39" t="str">
            <v/>
          </cell>
          <cell r="R39" t="str">
            <v/>
          </cell>
          <cell r="T39" t="str">
            <v/>
          </cell>
          <cell r="V39" t="str">
            <v/>
          </cell>
          <cell r="X39" t="str">
            <v/>
          </cell>
          <cell r="Z39" t="str">
            <v/>
          </cell>
          <cell r="AB39" t="str">
            <v/>
          </cell>
          <cell r="AD39" t="str">
            <v/>
          </cell>
        </row>
        <row r="40">
          <cell r="H40" t="str">
            <v/>
          </cell>
          <cell r="J40" t="str">
            <v/>
          </cell>
          <cell r="L40" t="str">
            <v/>
          </cell>
          <cell r="N40" t="str">
            <v/>
          </cell>
          <cell r="P40" t="str">
            <v/>
          </cell>
          <cell r="R40" t="str">
            <v/>
          </cell>
          <cell r="T40" t="str">
            <v/>
          </cell>
          <cell r="V40" t="str">
            <v/>
          </cell>
          <cell r="X40" t="str">
            <v/>
          </cell>
          <cell r="Z40" t="str">
            <v/>
          </cell>
          <cell r="AB40" t="str">
            <v/>
          </cell>
          <cell r="AD40" t="str">
            <v/>
          </cell>
        </row>
        <row r="41">
          <cell r="H41" t="str">
            <v/>
          </cell>
          <cell r="J41" t="str">
            <v/>
          </cell>
          <cell r="L41" t="str">
            <v/>
          </cell>
          <cell r="N41" t="str">
            <v/>
          </cell>
          <cell r="P41" t="str">
            <v/>
          </cell>
          <cell r="R41" t="str">
            <v/>
          </cell>
          <cell r="T41" t="str">
            <v/>
          </cell>
          <cell r="V41" t="str">
            <v/>
          </cell>
          <cell r="X41" t="str">
            <v/>
          </cell>
          <cell r="Z41" t="str">
            <v/>
          </cell>
          <cell r="AB41" t="str">
            <v/>
          </cell>
          <cell r="AD41" t="str">
            <v/>
          </cell>
        </row>
        <row r="42">
          <cell r="H42" t="str">
            <v/>
          </cell>
          <cell r="J42" t="str">
            <v/>
          </cell>
          <cell r="L42" t="str">
            <v/>
          </cell>
          <cell r="N42" t="str">
            <v/>
          </cell>
          <cell r="P42" t="str">
            <v/>
          </cell>
          <cell r="R42" t="str">
            <v/>
          </cell>
          <cell r="T42" t="str">
            <v/>
          </cell>
          <cell r="V42" t="str">
            <v/>
          </cell>
          <cell r="X42" t="str">
            <v/>
          </cell>
          <cell r="Z42" t="str">
            <v/>
          </cell>
          <cell r="AB42" t="str">
            <v/>
          </cell>
          <cell r="AD42" t="str">
            <v/>
          </cell>
        </row>
        <row r="43">
          <cell r="H43" t="str">
            <v/>
          </cell>
          <cell r="J43" t="str">
            <v/>
          </cell>
          <cell r="L43" t="str">
            <v/>
          </cell>
          <cell r="N43" t="str">
            <v/>
          </cell>
          <cell r="P43" t="str">
            <v/>
          </cell>
          <cell r="R43" t="str">
            <v/>
          </cell>
          <cell r="T43" t="str">
            <v/>
          </cell>
          <cell r="V43" t="str">
            <v/>
          </cell>
          <cell r="X43" t="str">
            <v/>
          </cell>
          <cell r="Z43" t="str">
            <v/>
          </cell>
          <cell r="AB43" t="str">
            <v/>
          </cell>
          <cell r="AD43" t="str">
            <v/>
          </cell>
        </row>
        <row r="44">
          <cell r="H44" t="str">
            <v/>
          </cell>
          <cell r="J44" t="str">
            <v/>
          </cell>
          <cell r="L44" t="str">
            <v/>
          </cell>
          <cell r="N44" t="str">
            <v/>
          </cell>
          <cell r="P44" t="str">
            <v/>
          </cell>
          <cell r="R44" t="str">
            <v/>
          </cell>
          <cell r="T44" t="str">
            <v/>
          </cell>
          <cell r="V44" t="str">
            <v/>
          </cell>
          <cell r="X44" t="str">
            <v/>
          </cell>
          <cell r="Z44" t="str">
            <v/>
          </cell>
          <cell r="AB44" t="str">
            <v/>
          </cell>
          <cell r="AD44" t="str">
            <v/>
          </cell>
        </row>
        <row r="45">
          <cell r="H45" t="str">
            <v/>
          </cell>
          <cell r="J45" t="str">
            <v/>
          </cell>
          <cell r="L45" t="str">
            <v/>
          </cell>
          <cell r="N45" t="str">
            <v/>
          </cell>
          <cell r="P45" t="str">
            <v/>
          </cell>
          <cell r="R45" t="str">
            <v/>
          </cell>
          <cell r="T45" t="str">
            <v/>
          </cell>
          <cell r="V45" t="str">
            <v/>
          </cell>
          <cell r="X45" t="str">
            <v/>
          </cell>
          <cell r="Z45" t="str">
            <v/>
          </cell>
          <cell r="AB45" t="str">
            <v/>
          </cell>
          <cell r="AD45" t="str">
            <v/>
          </cell>
        </row>
        <row r="46">
          <cell r="H46" t="str">
            <v/>
          </cell>
          <cell r="J46" t="str">
            <v/>
          </cell>
          <cell r="L46" t="str">
            <v/>
          </cell>
          <cell r="N46" t="str">
            <v/>
          </cell>
          <cell r="P46" t="str">
            <v/>
          </cell>
          <cell r="R46" t="str">
            <v/>
          </cell>
          <cell r="T46" t="str">
            <v/>
          </cell>
          <cell r="V46" t="str">
            <v/>
          </cell>
          <cell r="X46" t="str">
            <v/>
          </cell>
          <cell r="Z46" t="str">
            <v/>
          </cell>
          <cell r="AB46" t="str">
            <v/>
          </cell>
          <cell r="AD46" t="str">
            <v/>
          </cell>
        </row>
        <row r="47">
          <cell r="H47" t="str">
            <v/>
          </cell>
          <cell r="J47" t="str">
            <v/>
          </cell>
          <cell r="L47" t="str">
            <v/>
          </cell>
          <cell r="N47" t="str">
            <v/>
          </cell>
          <cell r="P47" t="str">
            <v/>
          </cell>
          <cell r="R47" t="str">
            <v/>
          </cell>
          <cell r="T47" t="str">
            <v/>
          </cell>
          <cell r="V47" t="str">
            <v/>
          </cell>
          <cell r="X47" t="str">
            <v/>
          </cell>
          <cell r="Z47" t="str">
            <v/>
          </cell>
          <cell r="AB47" t="str">
            <v/>
          </cell>
          <cell r="AD47" t="str">
            <v/>
          </cell>
        </row>
        <row r="48">
          <cell r="H48" t="str">
            <v/>
          </cell>
          <cell r="J48" t="str">
            <v/>
          </cell>
          <cell r="L48" t="str">
            <v/>
          </cell>
          <cell r="N48" t="str">
            <v/>
          </cell>
          <cell r="P48" t="str">
            <v/>
          </cell>
          <cell r="R48" t="str">
            <v/>
          </cell>
          <cell r="T48" t="str">
            <v/>
          </cell>
          <cell r="V48" t="str">
            <v/>
          </cell>
          <cell r="X48" t="str">
            <v/>
          </cell>
          <cell r="Z48" t="str">
            <v/>
          </cell>
          <cell r="AB48" t="str">
            <v/>
          </cell>
          <cell r="AD48" t="str">
            <v/>
          </cell>
        </row>
        <row r="49">
          <cell r="H49" t="str">
            <v/>
          </cell>
          <cell r="J49" t="str">
            <v/>
          </cell>
          <cell r="L49" t="str">
            <v/>
          </cell>
          <cell r="N49" t="str">
            <v/>
          </cell>
          <cell r="P49" t="str">
            <v/>
          </cell>
          <cell r="R49" t="str">
            <v/>
          </cell>
          <cell r="T49" t="str">
            <v/>
          </cell>
          <cell r="V49" t="str">
            <v/>
          </cell>
          <cell r="X49" t="str">
            <v/>
          </cell>
          <cell r="Z49" t="str">
            <v/>
          </cell>
          <cell r="AB49" t="str">
            <v/>
          </cell>
          <cell r="AD49" t="str">
            <v/>
          </cell>
        </row>
        <row r="50">
          <cell r="H50" t="str">
            <v/>
          </cell>
          <cell r="J50" t="str">
            <v/>
          </cell>
          <cell r="L50" t="str">
            <v/>
          </cell>
          <cell r="N50" t="str">
            <v/>
          </cell>
          <cell r="P50" t="str">
            <v/>
          </cell>
          <cell r="R50" t="str">
            <v/>
          </cell>
          <cell r="T50" t="str">
            <v/>
          </cell>
          <cell r="V50" t="str">
            <v/>
          </cell>
          <cell r="X50" t="str">
            <v/>
          </cell>
          <cell r="Z50" t="str">
            <v/>
          </cell>
          <cell r="AB50" t="str">
            <v/>
          </cell>
          <cell r="AD50" t="str">
            <v/>
          </cell>
        </row>
        <row r="51">
          <cell r="H51" t="str">
            <v/>
          </cell>
          <cell r="J51" t="str">
            <v/>
          </cell>
          <cell r="L51" t="str">
            <v/>
          </cell>
          <cell r="N51" t="str">
            <v/>
          </cell>
          <cell r="P51" t="str">
            <v/>
          </cell>
          <cell r="R51" t="str">
            <v/>
          </cell>
          <cell r="T51" t="str">
            <v/>
          </cell>
          <cell r="V51" t="str">
            <v/>
          </cell>
          <cell r="X51" t="str">
            <v/>
          </cell>
          <cell r="Z51" t="str">
            <v/>
          </cell>
          <cell r="AB51" t="str">
            <v/>
          </cell>
          <cell r="AD51" t="str">
            <v/>
          </cell>
        </row>
        <row r="52">
          <cell r="H52" t="str">
            <v/>
          </cell>
          <cell r="J52" t="str">
            <v/>
          </cell>
          <cell r="L52" t="str">
            <v/>
          </cell>
          <cell r="N52" t="str">
            <v/>
          </cell>
          <cell r="P52" t="str">
            <v/>
          </cell>
          <cell r="R52" t="str">
            <v/>
          </cell>
          <cell r="T52" t="str">
            <v/>
          </cell>
          <cell r="V52" t="str">
            <v/>
          </cell>
          <cell r="X52" t="str">
            <v/>
          </cell>
          <cell r="Z52" t="str">
            <v/>
          </cell>
          <cell r="AB52" t="str">
            <v/>
          </cell>
          <cell r="AD52" t="str">
            <v/>
          </cell>
        </row>
        <row r="53">
          <cell r="H53" t="str">
            <v/>
          </cell>
          <cell r="J53" t="str">
            <v/>
          </cell>
          <cell r="L53" t="str">
            <v/>
          </cell>
          <cell r="N53" t="str">
            <v/>
          </cell>
          <cell r="P53" t="str">
            <v/>
          </cell>
          <cell r="R53" t="str">
            <v/>
          </cell>
          <cell r="T53" t="str">
            <v/>
          </cell>
          <cell r="V53" t="str">
            <v/>
          </cell>
          <cell r="X53" t="str">
            <v/>
          </cell>
          <cell r="Z53" t="str">
            <v/>
          </cell>
          <cell r="AB53" t="str">
            <v/>
          </cell>
          <cell r="AD53" t="str">
            <v/>
          </cell>
        </row>
        <row r="54">
          <cell r="H54" t="str">
            <v/>
          </cell>
          <cell r="J54" t="str">
            <v/>
          </cell>
          <cell r="L54" t="str">
            <v/>
          </cell>
          <cell r="N54" t="str">
            <v/>
          </cell>
          <cell r="P54" t="str">
            <v/>
          </cell>
          <cell r="R54" t="str">
            <v/>
          </cell>
          <cell r="T54" t="str">
            <v/>
          </cell>
          <cell r="V54" t="str">
            <v/>
          </cell>
          <cell r="X54" t="str">
            <v/>
          </cell>
          <cell r="Z54" t="str">
            <v/>
          </cell>
          <cell r="AB54" t="str">
            <v/>
          </cell>
          <cell r="AD54" t="str">
            <v/>
          </cell>
        </row>
        <row r="55">
          <cell r="H55" t="str">
            <v/>
          </cell>
          <cell r="J55" t="str">
            <v/>
          </cell>
          <cell r="L55" t="str">
            <v/>
          </cell>
          <cell r="N55" t="str">
            <v/>
          </cell>
          <cell r="P55" t="str">
            <v/>
          </cell>
          <cell r="R55" t="str">
            <v/>
          </cell>
          <cell r="T55" t="str">
            <v/>
          </cell>
          <cell r="V55" t="str">
            <v/>
          </cell>
          <cell r="X55" t="str">
            <v/>
          </cell>
          <cell r="Z55" t="str">
            <v/>
          </cell>
          <cell r="AB55" t="str">
            <v/>
          </cell>
          <cell r="AD55" t="str">
            <v/>
          </cell>
        </row>
        <row r="56">
          <cell r="H56" t="str">
            <v/>
          </cell>
          <cell r="J56" t="str">
            <v/>
          </cell>
          <cell r="L56" t="str">
            <v/>
          </cell>
          <cell r="N56" t="str">
            <v/>
          </cell>
          <cell r="P56" t="str">
            <v/>
          </cell>
          <cell r="R56" t="str">
            <v/>
          </cell>
          <cell r="T56" t="str">
            <v/>
          </cell>
          <cell r="V56" t="str">
            <v/>
          </cell>
          <cell r="X56" t="str">
            <v/>
          </cell>
          <cell r="Z56" t="str">
            <v/>
          </cell>
          <cell r="AB56" t="str">
            <v/>
          </cell>
          <cell r="AD56" t="str">
            <v/>
          </cell>
        </row>
        <row r="57">
          <cell r="H57" t="str">
            <v/>
          </cell>
          <cell r="J57" t="str">
            <v/>
          </cell>
          <cell r="L57" t="str">
            <v/>
          </cell>
          <cell r="N57" t="str">
            <v/>
          </cell>
          <cell r="P57" t="str">
            <v/>
          </cell>
          <cell r="R57" t="str">
            <v/>
          </cell>
          <cell r="T57" t="str">
            <v/>
          </cell>
          <cell r="V57" t="str">
            <v/>
          </cell>
          <cell r="X57" t="str">
            <v/>
          </cell>
          <cell r="Z57" t="str">
            <v/>
          </cell>
          <cell r="AB57" t="str">
            <v/>
          </cell>
          <cell r="AD57" t="str">
            <v/>
          </cell>
        </row>
        <row r="58">
          <cell r="H58" t="str">
            <v/>
          </cell>
          <cell r="J58" t="str">
            <v/>
          </cell>
          <cell r="L58" t="str">
            <v/>
          </cell>
          <cell r="N58" t="str">
            <v/>
          </cell>
          <cell r="P58" t="str">
            <v/>
          </cell>
          <cell r="R58" t="str">
            <v/>
          </cell>
          <cell r="T58" t="str">
            <v/>
          </cell>
          <cell r="V58" t="str">
            <v/>
          </cell>
          <cell r="X58" t="str">
            <v/>
          </cell>
          <cell r="Z58" t="str">
            <v/>
          </cell>
          <cell r="AB58" t="str">
            <v/>
          </cell>
          <cell r="AD58" t="str">
            <v/>
          </cell>
        </row>
        <row r="59">
          <cell r="H59" t="str">
            <v/>
          </cell>
          <cell r="J59" t="str">
            <v/>
          </cell>
          <cell r="L59" t="str">
            <v/>
          </cell>
          <cell r="N59" t="str">
            <v/>
          </cell>
          <cell r="P59" t="str">
            <v/>
          </cell>
          <cell r="R59" t="str">
            <v/>
          </cell>
          <cell r="T59" t="str">
            <v/>
          </cell>
          <cell r="V59" t="str">
            <v/>
          </cell>
          <cell r="X59" t="str">
            <v/>
          </cell>
          <cell r="Z59" t="str">
            <v/>
          </cell>
          <cell r="AB59" t="str">
            <v/>
          </cell>
          <cell r="AD59" t="str">
            <v/>
          </cell>
        </row>
        <row r="60">
          <cell r="H60" t="str">
            <v/>
          </cell>
          <cell r="J60" t="str">
            <v/>
          </cell>
          <cell r="L60" t="str">
            <v/>
          </cell>
          <cell r="N60" t="str">
            <v/>
          </cell>
          <cell r="P60" t="str">
            <v/>
          </cell>
          <cell r="R60" t="str">
            <v/>
          </cell>
          <cell r="T60" t="str">
            <v/>
          </cell>
          <cell r="V60" t="str">
            <v/>
          </cell>
          <cell r="X60" t="str">
            <v/>
          </cell>
          <cell r="Z60" t="str">
            <v/>
          </cell>
          <cell r="AB60" t="str">
            <v/>
          </cell>
          <cell r="AD60" t="str">
            <v/>
          </cell>
        </row>
        <row r="61">
          <cell r="H61" t="str">
            <v/>
          </cell>
          <cell r="J61" t="str">
            <v/>
          </cell>
          <cell r="L61" t="str">
            <v/>
          </cell>
          <cell r="N61" t="str">
            <v/>
          </cell>
          <cell r="P61" t="str">
            <v/>
          </cell>
          <cell r="R61" t="str">
            <v/>
          </cell>
          <cell r="T61" t="str">
            <v/>
          </cell>
          <cell r="V61" t="str">
            <v/>
          </cell>
          <cell r="X61" t="str">
            <v/>
          </cell>
          <cell r="Z61" t="str">
            <v/>
          </cell>
          <cell r="AB61" t="str">
            <v/>
          </cell>
          <cell r="AD61" t="str">
            <v/>
          </cell>
        </row>
        <row r="62">
          <cell r="H62" t="str">
            <v/>
          </cell>
          <cell r="J62" t="str">
            <v/>
          </cell>
          <cell r="L62" t="str">
            <v/>
          </cell>
          <cell r="N62" t="str">
            <v/>
          </cell>
          <cell r="P62" t="str">
            <v/>
          </cell>
          <cell r="R62" t="str">
            <v/>
          </cell>
          <cell r="T62" t="str">
            <v/>
          </cell>
          <cell r="V62" t="str">
            <v/>
          </cell>
          <cell r="X62" t="str">
            <v/>
          </cell>
          <cell r="Z62" t="str">
            <v/>
          </cell>
          <cell r="AB62" t="str">
            <v/>
          </cell>
          <cell r="AD62" t="str">
            <v/>
          </cell>
        </row>
        <row r="63">
          <cell r="H63" t="str">
            <v/>
          </cell>
          <cell r="J63" t="str">
            <v/>
          </cell>
          <cell r="L63" t="str">
            <v/>
          </cell>
          <cell r="N63" t="str">
            <v/>
          </cell>
          <cell r="P63" t="str">
            <v/>
          </cell>
          <cell r="R63" t="str">
            <v/>
          </cell>
          <cell r="T63" t="str">
            <v/>
          </cell>
          <cell r="V63" t="str">
            <v/>
          </cell>
          <cell r="X63" t="str">
            <v/>
          </cell>
          <cell r="Z63" t="str">
            <v/>
          </cell>
          <cell r="AB63" t="str">
            <v/>
          </cell>
          <cell r="AD63" t="str">
            <v/>
          </cell>
        </row>
        <row r="64">
          <cell r="H64" t="str">
            <v/>
          </cell>
          <cell r="J64" t="str">
            <v/>
          </cell>
          <cell r="L64" t="str">
            <v/>
          </cell>
          <cell r="N64" t="str">
            <v/>
          </cell>
          <cell r="P64" t="str">
            <v/>
          </cell>
          <cell r="R64" t="str">
            <v/>
          </cell>
          <cell r="T64" t="str">
            <v/>
          </cell>
          <cell r="V64" t="str">
            <v/>
          </cell>
          <cell r="X64" t="str">
            <v/>
          </cell>
          <cell r="Z64" t="str">
            <v/>
          </cell>
          <cell r="AB64" t="str">
            <v/>
          </cell>
          <cell r="AD64" t="str">
            <v/>
          </cell>
        </row>
        <row r="65">
          <cell r="H65" t="str">
            <v/>
          </cell>
          <cell r="J65" t="str">
            <v/>
          </cell>
          <cell r="L65" t="str">
            <v/>
          </cell>
          <cell r="N65" t="str">
            <v/>
          </cell>
          <cell r="P65" t="str">
            <v/>
          </cell>
          <cell r="R65" t="str">
            <v/>
          </cell>
          <cell r="T65" t="str">
            <v/>
          </cell>
          <cell r="V65" t="str">
            <v/>
          </cell>
          <cell r="X65" t="str">
            <v/>
          </cell>
          <cell r="Z65" t="str">
            <v/>
          </cell>
          <cell r="AB65" t="str">
            <v/>
          </cell>
          <cell r="AD65" t="str">
            <v/>
          </cell>
        </row>
        <row r="66">
          <cell r="H66" t="str">
            <v/>
          </cell>
          <cell r="J66" t="str">
            <v/>
          </cell>
          <cell r="L66" t="str">
            <v/>
          </cell>
          <cell r="N66" t="str">
            <v/>
          </cell>
          <cell r="P66" t="str">
            <v/>
          </cell>
          <cell r="R66" t="str">
            <v/>
          </cell>
          <cell r="T66" t="str">
            <v/>
          </cell>
          <cell r="V66" t="str">
            <v/>
          </cell>
          <cell r="X66" t="str">
            <v/>
          </cell>
          <cell r="Z66" t="str">
            <v/>
          </cell>
          <cell r="AB66" t="str">
            <v/>
          </cell>
          <cell r="AD66" t="str">
            <v/>
          </cell>
        </row>
        <row r="67">
          <cell r="H67" t="str">
            <v/>
          </cell>
          <cell r="J67" t="str">
            <v/>
          </cell>
          <cell r="L67" t="str">
            <v/>
          </cell>
          <cell r="N67" t="str">
            <v/>
          </cell>
          <cell r="P67" t="str">
            <v/>
          </cell>
          <cell r="R67" t="str">
            <v/>
          </cell>
          <cell r="T67" t="str">
            <v/>
          </cell>
          <cell r="V67" t="str">
            <v/>
          </cell>
          <cell r="X67" t="str">
            <v/>
          </cell>
          <cell r="Z67" t="str">
            <v/>
          </cell>
          <cell r="AB67" t="str">
            <v/>
          </cell>
          <cell r="AD67" t="str">
            <v/>
          </cell>
        </row>
        <row r="68">
          <cell r="H68" t="str">
            <v/>
          </cell>
          <cell r="J68" t="str">
            <v/>
          </cell>
          <cell r="L68" t="str">
            <v/>
          </cell>
          <cell r="N68" t="str">
            <v/>
          </cell>
          <cell r="P68" t="str">
            <v/>
          </cell>
          <cell r="R68" t="str">
            <v/>
          </cell>
          <cell r="T68" t="str">
            <v/>
          </cell>
          <cell r="V68" t="str">
            <v/>
          </cell>
          <cell r="X68" t="str">
            <v/>
          </cell>
          <cell r="Z68" t="str">
            <v/>
          </cell>
          <cell r="AB68" t="str">
            <v/>
          </cell>
          <cell r="AD68" t="str">
            <v/>
          </cell>
        </row>
        <row r="69">
          <cell r="H69" t="str">
            <v/>
          </cell>
          <cell r="J69" t="str">
            <v/>
          </cell>
          <cell r="L69" t="str">
            <v/>
          </cell>
          <cell r="N69" t="str">
            <v/>
          </cell>
          <cell r="P69" t="str">
            <v/>
          </cell>
          <cell r="R69" t="str">
            <v/>
          </cell>
          <cell r="T69" t="str">
            <v/>
          </cell>
          <cell r="V69" t="str">
            <v/>
          </cell>
          <cell r="X69" t="str">
            <v/>
          </cell>
          <cell r="Z69" t="str">
            <v/>
          </cell>
          <cell r="AB69" t="str">
            <v/>
          </cell>
          <cell r="AD69" t="str">
            <v/>
          </cell>
        </row>
        <row r="70">
          <cell r="H70" t="str">
            <v/>
          </cell>
          <cell r="J70" t="str">
            <v/>
          </cell>
          <cell r="L70" t="str">
            <v/>
          </cell>
          <cell r="N70" t="str">
            <v/>
          </cell>
          <cell r="P70" t="str">
            <v/>
          </cell>
          <cell r="R70" t="str">
            <v/>
          </cell>
          <cell r="T70" t="str">
            <v/>
          </cell>
          <cell r="V70" t="str">
            <v/>
          </cell>
          <cell r="X70" t="str">
            <v/>
          </cell>
          <cell r="Z70" t="str">
            <v/>
          </cell>
          <cell r="AB70" t="str">
            <v/>
          </cell>
          <cell r="AD70" t="str">
            <v/>
          </cell>
        </row>
        <row r="71">
          <cell r="H71" t="str">
            <v/>
          </cell>
          <cell r="J71" t="str">
            <v/>
          </cell>
          <cell r="L71" t="str">
            <v/>
          </cell>
          <cell r="N71" t="str">
            <v/>
          </cell>
          <cell r="P71" t="str">
            <v/>
          </cell>
          <cell r="R71" t="str">
            <v/>
          </cell>
          <cell r="T71" t="str">
            <v/>
          </cell>
          <cell r="V71" t="str">
            <v/>
          </cell>
          <cell r="X71" t="str">
            <v/>
          </cell>
          <cell r="Z71" t="str">
            <v/>
          </cell>
          <cell r="AB71" t="str">
            <v/>
          </cell>
          <cell r="AD71" t="str">
            <v/>
          </cell>
        </row>
        <row r="72">
          <cell r="H72" t="str">
            <v/>
          </cell>
          <cell r="J72" t="str">
            <v/>
          </cell>
          <cell r="L72" t="str">
            <v/>
          </cell>
          <cell r="N72" t="str">
            <v/>
          </cell>
          <cell r="P72" t="str">
            <v/>
          </cell>
          <cell r="R72" t="str">
            <v/>
          </cell>
          <cell r="T72" t="str">
            <v/>
          </cell>
          <cell r="V72" t="str">
            <v/>
          </cell>
          <cell r="X72" t="str">
            <v/>
          </cell>
          <cell r="Z72" t="str">
            <v/>
          </cell>
          <cell r="AB72" t="str">
            <v/>
          </cell>
          <cell r="AD72" t="str">
            <v/>
          </cell>
        </row>
        <row r="73">
          <cell r="H73" t="str">
            <v/>
          </cell>
          <cell r="J73" t="str">
            <v/>
          </cell>
          <cell r="L73" t="str">
            <v/>
          </cell>
          <cell r="N73" t="str">
            <v/>
          </cell>
          <cell r="P73" t="str">
            <v/>
          </cell>
          <cell r="R73" t="str">
            <v/>
          </cell>
          <cell r="T73" t="str">
            <v/>
          </cell>
          <cell r="V73" t="str">
            <v/>
          </cell>
          <cell r="X73" t="str">
            <v/>
          </cell>
          <cell r="Z73" t="str">
            <v/>
          </cell>
          <cell r="AB73" t="str">
            <v/>
          </cell>
          <cell r="AD73" t="str">
            <v/>
          </cell>
        </row>
        <row r="74">
          <cell r="H74" t="str">
            <v/>
          </cell>
          <cell r="J74" t="str">
            <v/>
          </cell>
          <cell r="L74" t="str">
            <v/>
          </cell>
          <cell r="N74" t="str">
            <v/>
          </cell>
          <cell r="P74" t="str">
            <v/>
          </cell>
          <cell r="R74" t="str">
            <v/>
          </cell>
          <cell r="T74" t="str">
            <v/>
          </cell>
          <cell r="V74" t="str">
            <v/>
          </cell>
          <cell r="X74" t="str">
            <v/>
          </cell>
          <cell r="Z74" t="str">
            <v/>
          </cell>
          <cell r="AB74" t="str">
            <v/>
          </cell>
          <cell r="AD74" t="str">
            <v/>
          </cell>
        </row>
        <row r="75">
          <cell r="H75" t="str">
            <v/>
          </cell>
          <cell r="J75" t="str">
            <v/>
          </cell>
          <cell r="L75" t="str">
            <v/>
          </cell>
          <cell r="N75" t="str">
            <v/>
          </cell>
          <cell r="P75" t="str">
            <v/>
          </cell>
          <cell r="R75" t="str">
            <v/>
          </cell>
          <cell r="T75" t="str">
            <v/>
          </cell>
          <cell r="V75" t="str">
            <v/>
          </cell>
          <cell r="X75" t="str">
            <v/>
          </cell>
          <cell r="Z75" t="str">
            <v/>
          </cell>
          <cell r="AB75" t="str">
            <v/>
          </cell>
          <cell r="AD75" t="str">
            <v/>
          </cell>
        </row>
        <row r="76">
          <cell r="H76" t="str">
            <v/>
          </cell>
          <cell r="J76" t="str">
            <v/>
          </cell>
          <cell r="L76" t="str">
            <v/>
          </cell>
          <cell r="N76" t="str">
            <v/>
          </cell>
          <cell r="P76" t="str">
            <v/>
          </cell>
          <cell r="R76" t="str">
            <v/>
          </cell>
          <cell r="T76" t="str">
            <v/>
          </cell>
          <cell r="V76" t="str">
            <v/>
          </cell>
          <cell r="X76" t="str">
            <v/>
          </cell>
          <cell r="Z76" t="str">
            <v/>
          </cell>
          <cell r="AB76" t="str">
            <v/>
          </cell>
          <cell r="AD76" t="str">
            <v/>
          </cell>
        </row>
        <row r="77">
          <cell r="H77" t="str">
            <v/>
          </cell>
          <cell r="J77" t="str">
            <v/>
          </cell>
          <cell r="L77" t="str">
            <v/>
          </cell>
          <cell r="N77" t="str">
            <v/>
          </cell>
          <cell r="P77" t="str">
            <v/>
          </cell>
          <cell r="R77" t="str">
            <v/>
          </cell>
          <cell r="T77" t="str">
            <v/>
          </cell>
          <cell r="V77" t="str">
            <v/>
          </cell>
          <cell r="X77" t="str">
            <v/>
          </cell>
          <cell r="Z77" t="str">
            <v/>
          </cell>
          <cell r="AB77" t="str">
            <v/>
          </cell>
          <cell r="AD77" t="str">
            <v/>
          </cell>
        </row>
        <row r="78">
          <cell r="H78" t="str">
            <v/>
          </cell>
          <cell r="J78" t="str">
            <v/>
          </cell>
          <cell r="L78" t="str">
            <v/>
          </cell>
          <cell r="N78" t="str">
            <v/>
          </cell>
          <cell r="P78" t="str">
            <v/>
          </cell>
          <cell r="R78" t="str">
            <v/>
          </cell>
          <cell r="T78" t="str">
            <v/>
          </cell>
          <cell r="V78" t="str">
            <v/>
          </cell>
          <cell r="X78" t="str">
            <v/>
          </cell>
          <cell r="Z78" t="str">
            <v/>
          </cell>
          <cell r="AB78" t="str">
            <v/>
          </cell>
          <cell r="AD78" t="str">
            <v/>
          </cell>
        </row>
        <row r="79">
          <cell r="H79" t="str">
            <v/>
          </cell>
          <cell r="J79" t="str">
            <v/>
          </cell>
          <cell r="L79" t="str">
            <v/>
          </cell>
          <cell r="N79" t="str">
            <v/>
          </cell>
          <cell r="P79" t="str">
            <v/>
          </cell>
          <cell r="R79" t="str">
            <v/>
          </cell>
          <cell r="T79" t="str">
            <v/>
          </cell>
          <cell r="V79" t="str">
            <v/>
          </cell>
          <cell r="X79" t="str">
            <v/>
          </cell>
          <cell r="Z79" t="str">
            <v/>
          </cell>
          <cell r="AB79" t="str">
            <v/>
          </cell>
          <cell r="AD79" t="str">
            <v/>
          </cell>
        </row>
        <row r="80">
          <cell r="H80" t="str">
            <v/>
          </cell>
          <cell r="J80" t="str">
            <v/>
          </cell>
          <cell r="L80" t="str">
            <v/>
          </cell>
          <cell r="N80" t="str">
            <v/>
          </cell>
          <cell r="P80" t="str">
            <v/>
          </cell>
          <cell r="R80" t="str">
            <v/>
          </cell>
          <cell r="T80" t="str">
            <v/>
          </cell>
          <cell r="V80" t="str">
            <v/>
          </cell>
          <cell r="X80" t="str">
            <v/>
          </cell>
          <cell r="Z80" t="str">
            <v/>
          </cell>
          <cell r="AB80" t="str">
            <v/>
          </cell>
          <cell r="AD80" t="str">
            <v/>
          </cell>
        </row>
        <row r="81">
          <cell r="H81" t="str">
            <v/>
          </cell>
          <cell r="J81" t="str">
            <v/>
          </cell>
          <cell r="L81" t="str">
            <v/>
          </cell>
          <cell r="N81" t="str">
            <v/>
          </cell>
          <cell r="P81" t="str">
            <v/>
          </cell>
          <cell r="R81" t="str">
            <v/>
          </cell>
          <cell r="T81" t="str">
            <v/>
          </cell>
          <cell r="V81" t="str">
            <v/>
          </cell>
          <cell r="X81" t="str">
            <v/>
          </cell>
          <cell r="Z81" t="str">
            <v/>
          </cell>
          <cell r="AB81" t="str">
            <v/>
          </cell>
          <cell r="AD81" t="str">
            <v/>
          </cell>
        </row>
        <row r="82">
          <cell r="H82" t="str">
            <v/>
          </cell>
          <cell r="J82" t="str">
            <v/>
          </cell>
          <cell r="L82" t="str">
            <v/>
          </cell>
          <cell r="N82" t="str">
            <v/>
          </cell>
          <cell r="P82" t="str">
            <v/>
          </cell>
          <cell r="R82" t="str">
            <v/>
          </cell>
          <cell r="T82" t="str">
            <v/>
          </cell>
          <cell r="V82" t="str">
            <v/>
          </cell>
          <cell r="X82" t="str">
            <v/>
          </cell>
          <cell r="Z82" t="str">
            <v/>
          </cell>
          <cell r="AB82" t="str">
            <v/>
          </cell>
          <cell r="AD82" t="str">
            <v/>
          </cell>
        </row>
        <row r="83">
          <cell r="H83" t="str">
            <v/>
          </cell>
          <cell r="J83" t="str">
            <v/>
          </cell>
          <cell r="L83" t="str">
            <v/>
          </cell>
          <cell r="N83" t="str">
            <v/>
          </cell>
          <cell r="P83" t="str">
            <v/>
          </cell>
          <cell r="R83" t="str">
            <v/>
          </cell>
          <cell r="T83" t="str">
            <v/>
          </cell>
          <cell r="V83" t="str">
            <v/>
          </cell>
          <cell r="X83" t="str">
            <v/>
          </cell>
          <cell r="Z83" t="str">
            <v/>
          </cell>
          <cell r="AB83" t="str">
            <v/>
          </cell>
          <cell r="AD83" t="str">
            <v/>
          </cell>
        </row>
        <row r="84">
          <cell r="H84" t="str">
            <v/>
          </cell>
          <cell r="J84" t="str">
            <v/>
          </cell>
          <cell r="L84" t="str">
            <v/>
          </cell>
          <cell r="N84" t="str">
            <v/>
          </cell>
          <cell r="P84" t="str">
            <v/>
          </cell>
          <cell r="R84" t="str">
            <v/>
          </cell>
          <cell r="T84" t="str">
            <v/>
          </cell>
          <cell r="V84" t="str">
            <v/>
          </cell>
          <cell r="X84" t="str">
            <v/>
          </cell>
          <cell r="Z84" t="str">
            <v/>
          </cell>
          <cell r="AB84" t="str">
            <v/>
          </cell>
          <cell r="AD84" t="str">
            <v/>
          </cell>
        </row>
        <row r="85">
          <cell r="H85" t="str">
            <v/>
          </cell>
          <cell r="J85" t="str">
            <v/>
          </cell>
          <cell r="L85" t="str">
            <v/>
          </cell>
          <cell r="N85" t="str">
            <v/>
          </cell>
          <cell r="P85" t="str">
            <v/>
          </cell>
          <cell r="R85" t="str">
            <v/>
          </cell>
          <cell r="T85" t="str">
            <v/>
          </cell>
          <cell r="V85" t="str">
            <v/>
          </cell>
          <cell r="X85" t="str">
            <v/>
          </cell>
          <cell r="Z85" t="str">
            <v/>
          </cell>
          <cell r="AB85" t="str">
            <v/>
          </cell>
          <cell r="AD85" t="str">
            <v/>
          </cell>
        </row>
        <row r="86">
          <cell r="H86" t="str">
            <v/>
          </cell>
          <cell r="J86" t="str">
            <v/>
          </cell>
          <cell r="L86" t="str">
            <v/>
          </cell>
          <cell r="N86" t="str">
            <v/>
          </cell>
          <cell r="P86" t="str">
            <v/>
          </cell>
          <cell r="R86" t="str">
            <v/>
          </cell>
          <cell r="T86" t="str">
            <v/>
          </cell>
          <cell r="V86" t="str">
            <v/>
          </cell>
          <cell r="X86" t="str">
            <v/>
          </cell>
          <cell r="Z86" t="str">
            <v/>
          </cell>
          <cell r="AB86" t="str">
            <v/>
          </cell>
          <cell r="AD86" t="str">
            <v/>
          </cell>
        </row>
        <row r="87">
          <cell r="H87" t="str">
            <v/>
          </cell>
          <cell r="J87" t="str">
            <v/>
          </cell>
          <cell r="L87" t="str">
            <v/>
          </cell>
          <cell r="N87" t="str">
            <v/>
          </cell>
          <cell r="P87" t="str">
            <v/>
          </cell>
          <cell r="R87" t="str">
            <v/>
          </cell>
          <cell r="T87" t="str">
            <v/>
          </cell>
          <cell r="V87" t="str">
            <v/>
          </cell>
          <cell r="X87" t="str">
            <v/>
          </cell>
          <cell r="Z87" t="str">
            <v/>
          </cell>
          <cell r="AB87" t="str">
            <v/>
          </cell>
          <cell r="AD87" t="str">
            <v/>
          </cell>
        </row>
        <row r="88">
          <cell r="H88" t="str">
            <v/>
          </cell>
          <cell r="J88" t="str">
            <v/>
          </cell>
          <cell r="L88" t="str">
            <v/>
          </cell>
          <cell r="N88" t="str">
            <v/>
          </cell>
          <cell r="P88" t="str">
            <v/>
          </cell>
          <cell r="R88" t="str">
            <v/>
          </cell>
          <cell r="T88" t="str">
            <v/>
          </cell>
          <cell r="V88" t="str">
            <v/>
          </cell>
          <cell r="X88" t="str">
            <v/>
          </cell>
          <cell r="Z88" t="str">
            <v/>
          </cell>
          <cell r="AB88" t="str">
            <v/>
          </cell>
          <cell r="AD88" t="str">
            <v/>
          </cell>
        </row>
        <row r="89">
          <cell r="H89" t="str">
            <v/>
          </cell>
          <cell r="J89" t="str">
            <v/>
          </cell>
          <cell r="L89" t="str">
            <v/>
          </cell>
          <cell r="N89" t="str">
            <v/>
          </cell>
          <cell r="P89" t="str">
            <v/>
          </cell>
          <cell r="R89" t="str">
            <v/>
          </cell>
          <cell r="T89" t="str">
            <v/>
          </cell>
          <cell r="V89" t="str">
            <v/>
          </cell>
          <cell r="X89" t="str">
            <v/>
          </cell>
          <cell r="Z89" t="str">
            <v/>
          </cell>
          <cell r="AB89" t="str">
            <v/>
          </cell>
          <cell r="AD89" t="str">
            <v/>
          </cell>
        </row>
        <row r="90">
          <cell r="H90" t="str">
            <v/>
          </cell>
          <cell r="J90" t="str">
            <v/>
          </cell>
          <cell r="L90" t="str">
            <v/>
          </cell>
          <cell r="N90" t="str">
            <v/>
          </cell>
          <cell r="P90" t="str">
            <v/>
          </cell>
          <cell r="R90" t="str">
            <v/>
          </cell>
          <cell r="T90" t="str">
            <v/>
          </cell>
          <cell r="V90" t="str">
            <v/>
          </cell>
          <cell r="X90" t="str">
            <v/>
          </cell>
          <cell r="Z90" t="str">
            <v/>
          </cell>
          <cell r="AB90" t="str">
            <v/>
          </cell>
          <cell r="AD90" t="str">
            <v/>
          </cell>
        </row>
        <row r="91">
          <cell r="H91" t="str">
            <v/>
          </cell>
          <cell r="J91" t="str">
            <v/>
          </cell>
          <cell r="L91" t="str">
            <v/>
          </cell>
          <cell r="N91" t="str">
            <v/>
          </cell>
          <cell r="P91" t="str">
            <v/>
          </cell>
          <cell r="R91" t="str">
            <v/>
          </cell>
          <cell r="T91" t="str">
            <v/>
          </cell>
          <cell r="V91" t="str">
            <v/>
          </cell>
          <cell r="X91" t="str">
            <v/>
          </cell>
          <cell r="Z91" t="str">
            <v/>
          </cell>
          <cell r="AB91" t="str">
            <v/>
          </cell>
          <cell r="AD91" t="str">
            <v/>
          </cell>
        </row>
        <row r="92">
          <cell r="H92" t="str">
            <v/>
          </cell>
          <cell r="J92" t="str">
            <v/>
          </cell>
          <cell r="L92" t="str">
            <v/>
          </cell>
          <cell r="N92" t="str">
            <v/>
          </cell>
          <cell r="P92" t="str">
            <v/>
          </cell>
          <cell r="R92" t="str">
            <v/>
          </cell>
          <cell r="T92" t="str">
            <v/>
          </cell>
          <cell r="V92" t="str">
            <v/>
          </cell>
          <cell r="X92" t="str">
            <v/>
          </cell>
          <cell r="Z92" t="str">
            <v/>
          </cell>
          <cell r="AB92" t="str">
            <v/>
          </cell>
          <cell r="AD92" t="str">
            <v/>
          </cell>
        </row>
        <row r="93">
          <cell r="H93" t="str">
            <v/>
          </cell>
          <cell r="J93" t="str">
            <v/>
          </cell>
          <cell r="L93" t="str">
            <v/>
          </cell>
          <cell r="N93" t="str">
            <v/>
          </cell>
          <cell r="P93" t="str">
            <v/>
          </cell>
          <cell r="R93" t="str">
            <v/>
          </cell>
          <cell r="T93" t="str">
            <v/>
          </cell>
          <cell r="V93" t="str">
            <v/>
          </cell>
          <cell r="X93" t="str">
            <v/>
          </cell>
          <cell r="Z93" t="str">
            <v/>
          </cell>
          <cell r="AB93" t="str">
            <v/>
          </cell>
          <cell r="AD93" t="str">
            <v/>
          </cell>
        </row>
        <row r="94">
          <cell r="H94" t="str">
            <v/>
          </cell>
          <cell r="J94" t="str">
            <v/>
          </cell>
          <cell r="L94" t="str">
            <v/>
          </cell>
          <cell r="N94" t="str">
            <v/>
          </cell>
          <cell r="P94" t="str">
            <v/>
          </cell>
          <cell r="R94" t="str">
            <v/>
          </cell>
          <cell r="T94" t="str">
            <v/>
          </cell>
          <cell r="V94" t="str">
            <v/>
          </cell>
          <cell r="X94" t="str">
            <v/>
          </cell>
          <cell r="Z94" t="str">
            <v/>
          </cell>
          <cell r="AB94" t="str">
            <v/>
          </cell>
          <cell r="AD94" t="str">
            <v/>
          </cell>
        </row>
        <row r="95">
          <cell r="H95" t="str">
            <v/>
          </cell>
          <cell r="J95" t="str">
            <v/>
          </cell>
          <cell r="L95" t="str">
            <v/>
          </cell>
          <cell r="N95" t="str">
            <v/>
          </cell>
          <cell r="P95" t="str">
            <v/>
          </cell>
          <cell r="R95" t="str">
            <v/>
          </cell>
          <cell r="T95" t="str">
            <v/>
          </cell>
          <cell r="V95" t="str">
            <v/>
          </cell>
          <cell r="X95" t="str">
            <v/>
          </cell>
          <cell r="Z95" t="str">
            <v/>
          </cell>
          <cell r="AB95" t="str">
            <v/>
          </cell>
          <cell r="AD95" t="str">
            <v/>
          </cell>
        </row>
        <row r="96">
          <cell r="H96" t="str">
            <v/>
          </cell>
          <cell r="J96" t="str">
            <v/>
          </cell>
          <cell r="L96" t="str">
            <v/>
          </cell>
          <cell r="N96" t="str">
            <v/>
          </cell>
          <cell r="P96" t="str">
            <v/>
          </cell>
          <cell r="R96" t="str">
            <v/>
          </cell>
          <cell r="T96" t="str">
            <v/>
          </cell>
          <cell r="V96" t="str">
            <v/>
          </cell>
          <cell r="X96" t="str">
            <v/>
          </cell>
          <cell r="Z96" t="str">
            <v/>
          </cell>
          <cell r="AB96" t="str">
            <v/>
          </cell>
          <cell r="AD96" t="str">
            <v/>
          </cell>
        </row>
        <row r="97">
          <cell r="H97" t="str">
            <v/>
          </cell>
          <cell r="J97" t="str">
            <v/>
          </cell>
          <cell r="L97" t="str">
            <v/>
          </cell>
          <cell r="N97" t="str">
            <v/>
          </cell>
          <cell r="P97" t="str">
            <v/>
          </cell>
          <cell r="R97" t="str">
            <v/>
          </cell>
          <cell r="T97" t="str">
            <v/>
          </cell>
          <cell r="V97" t="str">
            <v/>
          </cell>
          <cell r="X97" t="str">
            <v/>
          </cell>
          <cell r="Z97" t="str">
            <v/>
          </cell>
          <cell r="AB97" t="str">
            <v/>
          </cell>
          <cell r="AD97" t="str">
            <v/>
          </cell>
        </row>
        <row r="98">
          <cell r="H98" t="str">
            <v/>
          </cell>
          <cell r="J98" t="str">
            <v/>
          </cell>
          <cell r="L98" t="str">
            <v/>
          </cell>
          <cell r="N98" t="str">
            <v/>
          </cell>
          <cell r="P98" t="str">
            <v/>
          </cell>
          <cell r="R98" t="str">
            <v/>
          </cell>
          <cell r="T98" t="str">
            <v/>
          </cell>
          <cell r="V98" t="str">
            <v/>
          </cell>
          <cell r="X98" t="str">
            <v/>
          </cell>
          <cell r="Z98" t="str">
            <v/>
          </cell>
          <cell r="AB98" t="str">
            <v/>
          </cell>
          <cell r="AD98" t="str">
            <v/>
          </cell>
        </row>
        <row r="99">
          <cell r="H99" t="str">
            <v/>
          </cell>
          <cell r="J99" t="str">
            <v/>
          </cell>
          <cell r="L99" t="str">
            <v/>
          </cell>
          <cell r="N99" t="str">
            <v/>
          </cell>
          <cell r="P99" t="str">
            <v/>
          </cell>
          <cell r="R99" t="str">
            <v/>
          </cell>
          <cell r="T99" t="str">
            <v/>
          </cell>
          <cell r="V99" t="str">
            <v/>
          </cell>
          <cell r="X99" t="str">
            <v/>
          </cell>
          <cell r="Z99" t="str">
            <v/>
          </cell>
          <cell r="AB99" t="str">
            <v/>
          </cell>
          <cell r="AD99" t="str">
            <v/>
          </cell>
        </row>
        <row r="100">
          <cell r="H100" t="str">
            <v/>
          </cell>
          <cell r="J100" t="str">
            <v/>
          </cell>
          <cell r="L100" t="str">
            <v/>
          </cell>
          <cell r="N100" t="str">
            <v/>
          </cell>
          <cell r="P100" t="str">
            <v/>
          </cell>
          <cell r="R100" t="str">
            <v/>
          </cell>
          <cell r="T100" t="str">
            <v/>
          </cell>
          <cell r="V100" t="str">
            <v/>
          </cell>
          <cell r="X100" t="str">
            <v/>
          </cell>
          <cell r="Z100" t="str">
            <v/>
          </cell>
          <cell r="AB100" t="str">
            <v/>
          </cell>
          <cell r="AD100" t="str">
            <v/>
          </cell>
        </row>
        <row r="101">
          <cell r="H101" t="str">
            <v/>
          </cell>
          <cell r="J101" t="str">
            <v/>
          </cell>
          <cell r="L101" t="str">
            <v/>
          </cell>
          <cell r="N101" t="str">
            <v/>
          </cell>
          <cell r="P101" t="str">
            <v/>
          </cell>
          <cell r="R101" t="str">
            <v/>
          </cell>
          <cell r="T101" t="str">
            <v/>
          </cell>
          <cell r="V101" t="str">
            <v/>
          </cell>
          <cell r="X101" t="str">
            <v/>
          </cell>
          <cell r="Z101" t="str">
            <v/>
          </cell>
          <cell r="AB101" t="str">
            <v/>
          </cell>
          <cell r="AD101" t="str">
            <v/>
          </cell>
        </row>
        <row r="102">
          <cell r="H102" t="str">
            <v/>
          </cell>
          <cell r="J102" t="str">
            <v/>
          </cell>
          <cell r="L102" t="str">
            <v/>
          </cell>
          <cell r="N102" t="str">
            <v/>
          </cell>
          <cell r="P102" t="str">
            <v/>
          </cell>
          <cell r="R102" t="str">
            <v/>
          </cell>
          <cell r="T102" t="str">
            <v/>
          </cell>
          <cell r="V102" t="str">
            <v/>
          </cell>
          <cell r="X102" t="str">
            <v/>
          </cell>
          <cell r="Z102" t="str">
            <v/>
          </cell>
          <cell r="AB102" t="str">
            <v/>
          </cell>
          <cell r="AD102" t="str">
            <v/>
          </cell>
        </row>
        <row r="103">
          <cell r="H103" t="str">
            <v/>
          </cell>
          <cell r="J103" t="str">
            <v/>
          </cell>
          <cell r="L103" t="str">
            <v/>
          </cell>
          <cell r="N103" t="str">
            <v/>
          </cell>
          <cell r="P103" t="str">
            <v/>
          </cell>
          <cell r="R103" t="str">
            <v/>
          </cell>
          <cell r="T103" t="str">
            <v/>
          </cell>
          <cell r="V103" t="str">
            <v/>
          </cell>
          <cell r="X103" t="str">
            <v/>
          </cell>
          <cell r="Z103" t="str">
            <v/>
          </cell>
          <cell r="AB103" t="str">
            <v/>
          </cell>
          <cell r="AD103" t="str">
            <v/>
          </cell>
        </row>
        <row r="104">
          <cell r="H104" t="str">
            <v/>
          </cell>
          <cell r="J104" t="str">
            <v/>
          </cell>
          <cell r="L104" t="str">
            <v/>
          </cell>
          <cell r="N104" t="str">
            <v/>
          </cell>
          <cell r="P104" t="str">
            <v/>
          </cell>
          <cell r="R104" t="str">
            <v/>
          </cell>
          <cell r="T104" t="str">
            <v/>
          </cell>
          <cell r="V104" t="str">
            <v/>
          </cell>
          <cell r="X104" t="str">
            <v/>
          </cell>
          <cell r="Z104" t="str">
            <v/>
          </cell>
          <cell r="AB104" t="str">
            <v/>
          </cell>
          <cell r="AD104" t="str">
            <v/>
          </cell>
        </row>
        <row r="105">
          <cell r="H105" t="str">
            <v/>
          </cell>
          <cell r="J105" t="str">
            <v/>
          </cell>
          <cell r="L105" t="str">
            <v/>
          </cell>
          <cell r="N105" t="str">
            <v/>
          </cell>
          <cell r="P105" t="str">
            <v/>
          </cell>
          <cell r="R105" t="str">
            <v/>
          </cell>
          <cell r="T105" t="str">
            <v/>
          </cell>
          <cell r="V105" t="str">
            <v/>
          </cell>
          <cell r="X105" t="str">
            <v/>
          </cell>
          <cell r="Z105" t="str">
            <v/>
          </cell>
          <cell r="AB105" t="str">
            <v/>
          </cell>
          <cell r="AD105" t="str">
            <v/>
          </cell>
        </row>
        <row r="106">
          <cell r="H106" t="str">
            <v/>
          </cell>
          <cell r="J106" t="str">
            <v/>
          </cell>
          <cell r="L106" t="str">
            <v/>
          </cell>
          <cell r="N106" t="str">
            <v/>
          </cell>
          <cell r="P106" t="str">
            <v/>
          </cell>
          <cell r="R106" t="str">
            <v/>
          </cell>
          <cell r="T106" t="str">
            <v/>
          </cell>
          <cell r="V106" t="str">
            <v/>
          </cell>
          <cell r="X106" t="str">
            <v/>
          </cell>
          <cell r="Z106" t="str">
            <v/>
          </cell>
          <cell r="AB106" t="str">
            <v/>
          </cell>
          <cell r="AD106" t="str">
            <v/>
          </cell>
        </row>
        <row r="107">
          <cell r="H107" t="str">
            <v/>
          </cell>
          <cell r="J107" t="str">
            <v/>
          </cell>
          <cell r="L107" t="str">
            <v/>
          </cell>
          <cell r="N107" t="str">
            <v/>
          </cell>
          <cell r="P107" t="str">
            <v/>
          </cell>
          <cell r="R107" t="str">
            <v/>
          </cell>
          <cell r="T107" t="str">
            <v/>
          </cell>
          <cell r="V107" t="str">
            <v/>
          </cell>
          <cell r="X107" t="str">
            <v/>
          </cell>
          <cell r="Z107" t="str">
            <v/>
          </cell>
          <cell r="AB107" t="str">
            <v/>
          </cell>
          <cell r="AD107" t="str">
            <v/>
          </cell>
        </row>
        <row r="108">
          <cell r="H108" t="str">
            <v/>
          </cell>
          <cell r="J108" t="str">
            <v/>
          </cell>
          <cell r="L108" t="str">
            <v/>
          </cell>
          <cell r="N108" t="str">
            <v/>
          </cell>
          <cell r="P108" t="str">
            <v/>
          </cell>
          <cell r="R108" t="str">
            <v/>
          </cell>
          <cell r="T108" t="str">
            <v/>
          </cell>
          <cell r="V108" t="str">
            <v/>
          </cell>
          <cell r="X108" t="str">
            <v/>
          </cell>
          <cell r="Z108" t="str">
            <v/>
          </cell>
          <cell r="AB108" t="str">
            <v/>
          </cell>
          <cell r="AD108" t="str">
            <v/>
          </cell>
        </row>
        <row r="109">
          <cell r="H109" t="str">
            <v/>
          </cell>
          <cell r="J109" t="str">
            <v/>
          </cell>
          <cell r="L109" t="str">
            <v/>
          </cell>
          <cell r="N109" t="str">
            <v/>
          </cell>
          <cell r="P109" t="str">
            <v/>
          </cell>
          <cell r="R109" t="str">
            <v/>
          </cell>
          <cell r="T109" t="str">
            <v/>
          </cell>
          <cell r="V109" t="str">
            <v/>
          </cell>
          <cell r="X109" t="str">
            <v/>
          </cell>
          <cell r="Z109" t="str">
            <v/>
          </cell>
          <cell r="AB109" t="str">
            <v/>
          </cell>
          <cell r="AD109" t="str">
            <v/>
          </cell>
        </row>
        <row r="110">
          <cell r="H110" t="str">
            <v/>
          </cell>
          <cell r="J110" t="str">
            <v/>
          </cell>
          <cell r="L110" t="str">
            <v/>
          </cell>
          <cell r="N110" t="str">
            <v/>
          </cell>
          <cell r="P110" t="str">
            <v/>
          </cell>
          <cell r="R110" t="str">
            <v/>
          </cell>
          <cell r="T110" t="str">
            <v/>
          </cell>
          <cell r="V110" t="str">
            <v/>
          </cell>
          <cell r="X110" t="str">
            <v/>
          </cell>
          <cell r="Z110" t="str">
            <v/>
          </cell>
          <cell r="AB110" t="str">
            <v/>
          </cell>
          <cell r="AD110" t="str">
            <v/>
          </cell>
        </row>
        <row r="111">
          <cell r="H111" t="str">
            <v/>
          </cell>
          <cell r="J111" t="str">
            <v/>
          </cell>
          <cell r="L111" t="str">
            <v/>
          </cell>
          <cell r="N111" t="str">
            <v/>
          </cell>
          <cell r="P111" t="str">
            <v/>
          </cell>
          <cell r="R111" t="str">
            <v/>
          </cell>
          <cell r="T111" t="str">
            <v/>
          </cell>
          <cell r="V111" t="str">
            <v/>
          </cell>
          <cell r="X111" t="str">
            <v/>
          </cell>
          <cell r="Z111" t="str">
            <v/>
          </cell>
          <cell r="AB111" t="str">
            <v/>
          </cell>
          <cell r="AD111" t="str">
            <v/>
          </cell>
        </row>
        <row r="112">
          <cell r="H112" t="str">
            <v/>
          </cell>
          <cell r="J112" t="str">
            <v/>
          </cell>
          <cell r="L112" t="str">
            <v/>
          </cell>
          <cell r="N112" t="str">
            <v/>
          </cell>
          <cell r="P112" t="str">
            <v/>
          </cell>
          <cell r="R112" t="str">
            <v/>
          </cell>
          <cell r="T112" t="str">
            <v/>
          </cell>
          <cell r="V112" t="str">
            <v/>
          </cell>
          <cell r="X112" t="str">
            <v/>
          </cell>
          <cell r="Z112" t="str">
            <v/>
          </cell>
          <cell r="AB112" t="str">
            <v/>
          </cell>
          <cell r="AD112" t="str">
            <v/>
          </cell>
        </row>
        <row r="113">
          <cell r="H113" t="str">
            <v/>
          </cell>
          <cell r="J113" t="str">
            <v/>
          </cell>
          <cell r="L113" t="str">
            <v/>
          </cell>
          <cell r="N113" t="str">
            <v/>
          </cell>
          <cell r="P113" t="str">
            <v/>
          </cell>
          <cell r="R113" t="str">
            <v/>
          </cell>
          <cell r="T113" t="str">
            <v/>
          </cell>
          <cell r="V113" t="str">
            <v/>
          </cell>
          <cell r="X113" t="str">
            <v/>
          </cell>
          <cell r="Z113" t="str">
            <v/>
          </cell>
          <cell r="AB113" t="str">
            <v/>
          </cell>
          <cell r="AD113" t="str">
            <v/>
          </cell>
        </row>
        <row r="114">
          <cell r="H114" t="str">
            <v/>
          </cell>
          <cell r="J114" t="str">
            <v/>
          </cell>
          <cell r="L114" t="str">
            <v/>
          </cell>
          <cell r="N114" t="str">
            <v/>
          </cell>
          <cell r="P114" t="str">
            <v/>
          </cell>
          <cell r="R114" t="str">
            <v/>
          </cell>
          <cell r="T114" t="str">
            <v/>
          </cell>
          <cell r="V114" t="str">
            <v/>
          </cell>
          <cell r="X114" t="str">
            <v/>
          </cell>
          <cell r="Z114" t="str">
            <v/>
          </cell>
          <cell r="AB114" t="str">
            <v/>
          </cell>
          <cell r="AD114" t="str">
            <v/>
          </cell>
        </row>
        <row r="115">
          <cell r="H115" t="str">
            <v/>
          </cell>
          <cell r="J115" t="str">
            <v/>
          </cell>
          <cell r="L115" t="str">
            <v/>
          </cell>
          <cell r="N115" t="str">
            <v/>
          </cell>
          <cell r="P115" t="str">
            <v/>
          </cell>
          <cell r="R115" t="str">
            <v/>
          </cell>
          <cell r="T115" t="str">
            <v/>
          </cell>
          <cell r="V115" t="str">
            <v/>
          </cell>
          <cell r="X115" t="str">
            <v/>
          </cell>
          <cell r="Z115" t="str">
            <v/>
          </cell>
          <cell r="AB115" t="str">
            <v/>
          </cell>
          <cell r="AD115" t="str">
            <v/>
          </cell>
        </row>
        <row r="116">
          <cell r="H116" t="str">
            <v/>
          </cell>
          <cell r="J116" t="str">
            <v/>
          </cell>
          <cell r="L116" t="str">
            <v/>
          </cell>
          <cell r="N116" t="str">
            <v/>
          </cell>
          <cell r="P116" t="str">
            <v/>
          </cell>
          <cell r="R116" t="str">
            <v/>
          </cell>
          <cell r="T116" t="str">
            <v/>
          </cell>
          <cell r="V116" t="str">
            <v/>
          </cell>
          <cell r="X116" t="str">
            <v/>
          </cell>
          <cell r="Z116" t="str">
            <v/>
          </cell>
          <cell r="AB116" t="str">
            <v/>
          </cell>
          <cell r="AD116" t="str">
            <v/>
          </cell>
        </row>
        <row r="117">
          <cell r="H117" t="str">
            <v/>
          </cell>
          <cell r="J117" t="str">
            <v/>
          </cell>
          <cell r="L117" t="str">
            <v/>
          </cell>
          <cell r="N117" t="str">
            <v/>
          </cell>
          <cell r="P117" t="str">
            <v/>
          </cell>
          <cell r="R117" t="str">
            <v/>
          </cell>
          <cell r="T117" t="str">
            <v/>
          </cell>
          <cell r="V117" t="str">
            <v/>
          </cell>
          <cell r="X117" t="str">
            <v/>
          </cell>
          <cell r="Z117" t="str">
            <v/>
          </cell>
          <cell r="AB117" t="str">
            <v/>
          </cell>
          <cell r="AD117" t="str">
            <v/>
          </cell>
        </row>
        <row r="118">
          <cell r="H118" t="str">
            <v/>
          </cell>
          <cell r="J118" t="str">
            <v/>
          </cell>
          <cell r="L118" t="str">
            <v/>
          </cell>
          <cell r="N118" t="str">
            <v/>
          </cell>
          <cell r="P118" t="str">
            <v/>
          </cell>
          <cell r="R118" t="str">
            <v/>
          </cell>
          <cell r="T118" t="str">
            <v/>
          </cell>
          <cell r="V118" t="str">
            <v/>
          </cell>
          <cell r="X118" t="str">
            <v/>
          </cell>
          <cell r="Z118" t="str">
            <v/>
          </cell>
          <cell r="AB118" t="str">
            <v/>
          </cell>
          <cell r="AD118" t="str">
            <v/>
          </cell>
        </row>
        <row r="119">
          <cell r="H119" t="str">
            <v/>
          </cell>
          <cell r="J119" t="str">
            <v/>
          </cell>
          <cell r="L119" t="str">
            <v/>
          </cell>
          <cell r="N119" t="str">
            <v/>
          </cell>
          <cell r="P119" t="str">
            <v/>
          </cell>
          <cell r="R119" t="str">
            <v/>
          </cell>
          <cell r="T119" t="str">
            <v/>
          </cell>
          <cell r="V119" t="str">
            <v/>
          </cell>
          <cell r="X119" t="str">
            <v/>
          </cell>
          <cell r="Z119" t="str">
            <v/>
          </cell>
          <cell r="AB119" t="str">
            <v/>
          </cell>
          <cell r="AD119" t="str">
            <v/>
          </cell>
        </row>
        <row r="120">
          <cell r="H120" t="str">
            <v/>
          </cell>
          <cell r="J120" t="str">
            <v/>
          </cell>
          <cell r="L120" t="str">
            <v/>
          </cell>
          <cell r="N120" t="str">
            <v/>
          </cell>
          <cell r="P120" t="str">
            <v/>
          </cell>
          <cell r="R120" t="str">
            <v/>
          </cell>
          <cell r="T120" t="str">
            <v/>
          </cell>
          <cell r="V120" t="str">
            <v/>
          </cell>
          <cell r="X120" t="str">
            <v/>
          </cell>
          <cell r="Z120" t="str">
            <v/>
          </cell>
          <cell r="AB120" t="str">
            <v/>
          </cell>
          <cell r="AD120" t="str">
            <v/>
          </cell>
        </row>
        <row r="121">
          <cell r="H121" t="str">
            <v/>
          </cell>
          <cell r="J121" t="str">
            <v/>
          </cell>
          <cell r="L121" t="str">
            <v/>
          </cell>
          <cell r="N121" t="str">
            <v/>
          </cell>
          <cell r="P121" t="str">
            <v/>
          </cell>
          <cell r="R121" t="str">
            <v/>
          </cell>
          <cell r="T121" t="str">
            <v/>
          </cell>
          <cell r="V121" t="str">
            <v/>
          </cell>
          <cell r="X121" t="str">
            <v/>
          </cell>
          <cell r="Z121" t="str">
            <v/>
          </cell>
          <cell r="AB121" t="str">
            <v/>
          </cell>
          <cell r="AD121" t="str">
            <v/>
          </cell>
        </row>
        <row r="122">
          <cell r="H122" t="str">
            <v/>
          </cell>
          <cell r="J122" t="str">
            <v/>
          </cell>
          <cell r="L122" t="str">
            <v/>
          </cell>
          <cell r="N122" t="str">
            <v/>
          </cell>
          <cell r="P122" t="str">
            <v/>
          </cell>
          <cell r="R122" t="str">
            <v/>
          </cell>
          <cell r="T122" t="str">
            <v/>
          </cell>
          <cell r="V122" t="str">
            <v/>
          </cell>
          <cell r="X122" t="str">
            <v/>
          </cell>
          <cell r="Z122" t="str">
            <v/>
          </cell>
          <cell r="AB122" t="str">
            <v/>
          </cell>
          <cell r="AD122" t="str">
            <v/>
          </cell>
        </row>
        <row r="123">
          <cell r="H123" t="str">
            <v/>
          </cell>
          <cell r="J123" t="str">
            <v/>
          </cell>
          <cell r="L123" t="str">
            <v/>
          </cell>
          <cell r="N123" t="str">
            <v/>
          </cell>
          <cell r="P123" t="str">
            <v/>
          </cell>
          <cell r="R123" t="str">
            <v/>
          </cell>
          <cell r="T123" t="str">
            <v/>
          </cell>
          <cell r="V123" t="str">
            <v/>
          </cell>
          <cell r="X123" t="str">
            <v/>
          </cell>
          <cell r="Z123" t="str">
            <v/>
          </cell>
          <cell r="AB123" t="str">
            <v/>
          </cell>
          <cell r="AD123" t="str">
            <v/>
          </cell>
        </row>
        <row r="124">
          <cell r="H124" t="str">
            <v/>
          </cell>
          <cell r="J124" t="str">
            <v/>
          </cell>
          <cell r="L124" t="str">
            <v/>
          </cell>
          <cell r="N124" t="str">
            <v/>
          </cell>
          <cell r="P124" t="str">
            <v/>
          </cell>
          <cell r="R124" t="str">
            <v/>
          </cell>
          <cell r="T124" t="str">
            <v/>
          </cell>
          <cell r="V124" t="str">
            <v/>
          </cell>
          <cell r="X124" t="str">
            <v/>
          </cell>
          <cell r="Z124" t="str">
            <v/>
          </cell>
          <cell r="AB124" t="str">
            <v/>
          </cell>
          <cell r="AD124" t="str">
            <v/>
          </cell>
        </row>
        <row r="125">
          <cell r="H125" t="str">
            <v/>
          </cell>
          <cell r="J125" t="str">
            <v/>
          </cell>
          <cell r="L125" t="str">
            <v/>
          </cell>
          <cell r="N125" t="str">
            <v/>
          </cell>
          <cell r="P125" t="str">
            <v/>
          </cell>
          <cell r="R125" t="str">
            <v/>
          </cell>
          <cell r="T125" t="str">
            <v/>
          </cell>
          <cell r="V125" t="str">
            <v/>
          </cell>
          <cell r="X125" t="str">
            <v/>
          </cell>
          <cell r="Z125" t="str">
            <v/>
          </cell>
          <cell r="AB125" t="str">
            <v/>
          </cell>
          <cell r="AD125" t="str">
            <v/>
          </cell>
        </row>
        <row r="126">
          <cell r="H126" t="str">
            <v/>
          </cell>
          <cell r="J126" t="str">
            <v/>
          </cell>
          <cell r="L126" t="str">
            <v/>
          </cell>
          <cell r="N126" t="str">
            <v/>
          </cell>
          <cell r="P126" t="str">
            <v/>
          </cell>
          <cell r="R126" t="str">
            <v/>
          </cell>
          <cell r="T126" t="str">
            <v/>
          </cell>
          <cell r="V126" t="str">
            <v/>
          </cell>
          <cell r="X126" t="str">
            <v/>
          </cell>
          <cell r="Z126" t="str">
            <v/>
          </cell>
          <cell r="AB126" t="str">
            <v/>
          </cell>
          <cell r="AD126" t="str">
            <v/>
          </cell>
        </row>
        <row r="127">
          <cell r="H127" t="str">
            <v/>
          </cell>
          <cell r="J127" t="str">
            <v/>
          </cell>
          <cell r="L127" t="str">
            <v/>
          </cell>
          <cell r="N127" t="str">
            <v/>
          </cell>
          <cell r="P127" t="str">
            <v/>
          </cell>
          <cell r="R127" t="str">
            <v/>
          </cell>
          <cell r="T127" t="str">
            <v/>
          </cell>
          <cell r="V127" t="str">
            <v/>
          </cell>
          <cell r="X127" t="str">
            <v/>
          </cell>
          <cell r="Z127" t="str">
            <v/>
          </cell>
          <cell r="AB127" t="str">
            <v/>
          </cell>
          <cell r="AD127" t="str">
            <v/>
          </cell>
        </row>
        <row r="128">
          <cell r="H128" t="str">
            <v/>
          </cell>
          <cell r="J128" t="str">
            <v/>
          </cell>
          <cell r="L128" t="str">
            <v/>
          </cell>
          <cell r="N128" t="str">
            <v/>
          </cell>
          <cell r="P128" t="str">
            <v/>
          </cell>
          <cell r="R128" t="str">
            <v/>
          </cell>
          <cell r="T128" t="str">
            <v/>
          </cell>
          <cell r="V128" t="str">
            <v/>
          </cell>
          <cell r="X128" t="str">
            <v/>
          </cell>
          <cell r="Z128" t="str">
            <v/>
          </cell>
          <cell r="AB128" t="str">
            <v/>
          </cell>
          <cell r="AD128" t="str">
            <v/>
          </cell>
        </row>
        <row r="129">
          <cell r="H129" t="str">
            <v/>
          </cell>
          <cell r="J129" t="str">
            <v/>
          </cell>
          <cell r="L129" t="str">
            <v/>
          </cell>
          <cell r="N129" t="str">
            <v/>
          </cell>
          <cell r="P129" t="str">
            <v/>
          </cell>
          <cell r="R129" t="str">
            <v/>
          </cell>
          <cell r="T129" t="str">
            <v/>
          </cell>
          <cell r="V129" t="str">
            <v/>
          </cell>
          <cell r="X129" t="str">
            <v/>
          </cell>
          <cell r="Z129" t="str">
            <v/>
          </cell>
          <cell r="AB129" t="str">
            <v/>
          </cell>
          <cell r="AD129" t="str">
            <v/>
          </cell>
        </row>
        <row r="130">
          <cell r="H130" t="str">
            <v/>
          </cell>
          <cell r="J130" t="str">
            <v/>
          </cell>
          <cell r="L130" t="str">
            <v/>
          </cell>
          <cell r="N130" t="str">
            <v/>
          </cell>
          <cell r="P130" t="str">
            <v/>
          </cell>
          <cell r="R130" t="str">
            <v/>
          </cell>
          <cell r="T130" t="str">
            <v/>
          </cell>
          <cell r="V130" t="str">
            <v/>
          </cell>
          <cell r="X130" t="str">
            <v/>
          </cell>
          <cell r="Z130" t="str">
            <v/>
          </cell>
          <cell r="AB130" t="str">
            <v/>
          </cell>
          <cell r="AD130" t="str">
            <v/>
          </cell>
        </row>
        <row r="131">
          <cell r="H131" t="str">
            <v/>
          </cell>
          <cell r="J131" t="str">
            <v/>
          </cell>
          <cell r="L131" t="str">
            <v/>
          </cell>
          <cell r="N131" t="str">
            <v/>
          </cell>
          <cell r="P131" t="str">
            <v/>
          </cell>
          <cell r="R131" t="str">
            <v/>
          </cell>
          <cell r="T131" t="str">
            <v/>
          </cell>
          <cell r="V131" t="str">
            <v/>
          </cell>
          <cell r="X131" t="str">
            <v/>
          </cell>
          <cell r="Z131" t="str">
            <v/>
          </cell>
          <cell r="AB131" t="str">
            <v/>
          </cell>
          <cell r="AD131" t="str">
            <v/>
          </cell>
        </row>
        <row r="132">
          <cell r="H132" t="str">
            <v/>
          </cell>
          <cell r="J132" t="str">
            <v/>
          </cell>
          <cell r="L132" t="str">
            <v/>
          </cell>
          <cell r="N132" t="str">
            <v/>
          </cell>
          <cell r="P132" t="str">
            <v/>
          </cell>
          <cell r="R132" t="str">
            <v/>
          </cell>
          <cell r="T132" t="str">
            <v/>
          </cell>
          <cell r="V132" t="str">
            <v/>
          </cell>
          <cell r="X132" t="str">
            <v/>
          </cell>
          <cell r="Z132" t="str">
            <v/>
          </cell>
          <cell r="AB132" t="str">
            <v/>
          </cell>
          <cell r="AD132" t="str">
            <v/>
          </cell>
        </row>
        <row r="133">
          <cell r="H133" t="str">
            <v/>
          </cell>
          <cell r="J133" t="str">
            <v/>
          </cell>
          <cell r="L133" t="str">
            <v/>
          </cell>
          <cell r="N133" t="str">
            <v/>
          </cell>
          <cell r="P133" t="str">
            <v/>
          </cell>
          <cell r="R133" t="str">
            <v/>
          </cell>
          <cell r="T133" t="str">
            <v/>
          </cell>
          <cell r="V133" t="str">
            <v/>
          </cell>
          <cell r="X133" t="str">
            <v/>
          </cell>
          <cell r="Z133" t="str">
            <v/>
          </cell>
          <cell r="AB133" t="str">
            <v/>
          </cell>
          <cell r="AD133" t="str">
            <v/>
          </cell>
        </row>
        <row r="134">
          <cell r="H134" t="str">
            <v/>
          </cell>
          <cell r="J134" t="str">
            <v/>
          </cell>
          <cell r="L134" t="str">
            <v/>
          </cell>
          <cell r="N134" t="str">
            <v/>
          </cell>
          <cell r="P134" t="str">
            <v/>
          </cell>
          <cell r="R134" t="str">
            <v/>
          </cell>
          <cell r="T134" t="str">
            <v/>
          </cell>
          <cell r="V134" t="str">
            <v/>
          </cell>
          <cell r="X134" t="str">
            <v/>
          </cell>
          <cell r="Z134" t="str">
            <v/>
          </cell>
          <cell r="AB134" t="str">
            <v/>
          </cell>
          <cell r="AD134" t="str">
            <v/>
          </cell>
        </row>
        <row r="135">
          <cell r="H135" t="str">
            <v/>
          </cell>
          <cell r="J135" t="str">
            <v/>
          </cell>
          <cell r="L135" t="str">
            <v/>
          </cell>
          <cell r="N135" t="str">
            <v/>
          </cell>
          <cell r="P135" t="str">
            <v/>
          </cell>
          <cell r="R135" t="str">
            <v/>
          </cell>
          <cell r="T135" t="str">
            <v/>
          </cell>
          <cell r="V135" t="str">
            <v/>
          </cell>
          <cell r="X135" t="str">
            <v/>
          </cell>
          <cell r="Z135" t="str">
            <v/>
          </cell>
          <cell r="AB135" t="str">
            <v/>
          </cell>
          <cell r="AD135" t="str">
            <v/>
          </cell>
        </row>
        <row r="136">
          <cell r="H136" t="str">
            <v/>
          </cell>
          <cell r="J136" t="str">
            <v/>
          </cell>
          <cell r="L136" t="str">
            <v/>
          </cell>
          <cell r="N136" t="str">
            <v/>
          </cell>
          <cell r="P136" t="str">
            <v/>
          </cell>
          <cell r="R136" t="str">
            <v/>
          </cell>
          <cell r="T136" t="str">
            <v/>
          </cell>
          <cell r="V136" t="str">
            <v/>
          </cell>
          <cell r="X136" t="str">
            <v/>
          </cell>
          <cell r="Z136" t="str">
            <v/>
          </cell>
          <cell r="AB136" t="str">
            <v/>
          </cell>
          <cell r="AD136" t="str">
            <v/>
          </cell>
        </row>
        <row r="137">
          <cell r="H137" t="str">
            <v/>
          </cell>
          <cell r="J137" t="str">
            <v/>
          </cell>
          <cell r="L137" t="str">
            <v/>
          </cell>
          <cell r="N137" t="str">
            <v/>
          </cell>
          <cell r="P137" t="str">
            <v/>
          </cell>
          <cell r="R137" t="str">
            <v/>
          </cell>
          <cell r="T137" t="str">
            <v/>
          </cell>
          <cell r="V137" t="str">
            <v/>
          </cell>
          <cell r="X137" t="str">
            <v/>
          </cell>
          <cell r="Z137" t="str">
            <v/>
          </cell>
          <cell r="AB137" t="str">
            <v/>
          </cell>
          <cell r="AD137" t="str">
            <v/>
          </cell>
        </row>
        <row r="138">
          <cell r="H138" t="str">
            <v/>
          </cell>
          <cell r="J138" t="str">
            <v/>
          </cell>
          <cell r="L138" t="str">
            <v/>
          </cell>
          <cell r="N138" t="str">
            <v/>
          </cell>
          <cell r="P138" t="str">
            <v/>
          </cell>
          <cell r="R138" t="str">
            <v/>
          </cell>
          <cell r="T138" t="str">
            <v/>
          </cell>
          <cell r="V138" t="str">
            <v/>
          </cell>
          <cell r="X138" t="str">
            <v/>
          </cell>
          <cell r="Z138" t="str">
            <v/>
          </cell>
          <cell r="AB138" t="str">
            <v/>
          </cell>
          <cell r="AD138" t="str">
            <v/>
          </cell>
        </row>
        <row r="139">
          <cell r="H139" t="str">
            <v/>
          </cell>
          <cell r="J139" t="str">
            <v/>
          </cell>
          <cell r="L139" t="str">
            <v/>
          </cell>
          <cell r="N139" t="str">
            <v/>
          </cell>
          <cell r="P139" t="str">
            <v/>
          </cell>
          <cell r="R139" t="str">
            <v/>
          </cell>
          <cell r="T139" t="str">
            <v/>
          </cell>
          <cell r="V139" t="str">
            <v/>
          </cell>
          <cell r="X139" t="str">
            <v/>
          </cell>
          <cell r="Z139" t="str">
            <v/>
          </cell>
          <cell r="AB139" t="str">
            <v/>
          </cell>
          <cell r="AD139" t="str">
            <v/>
          </cell>
        </row>
        <row r="140">
          <cell r="H140" t="str">
            <v/>
          </cell>
          <cell r="J140" t="str">
            <v/>
          </cell>
          <cell r="L140" t="str">
            <v/>
          </cell>
          <cell r="N140" t="str">
            <v/>
          </cell>
          <cell r="P140" t="str">
            <v/>
          </cell>
          <cell r="R140" t="str">
            <v/>
          </cell>
          <cell r="T140" t="str">
            <v/>
          </cell>
          <cell r="V140" t="str">
            <v/>
          </cell>
          <cell r="X140" t="str">
            <v/>
          </cell>
          <cell r="Z140" t="str">
            <v/>
          </cell>
          <cell r="AB140" t="str">
            <v/>
          </cell>
          <cell r="AD140" t="str">
            <v/>
          </cell>
        </row>
        <row r="141">
          <cell r="H141" t="str">
            <v/>
          </cell>
          <cell r="J141" t="str">
            <v/>
          </cell>
          <cell r="L141" t="str">
            <v/>
          </cell>
          <cell r="N141" t="str">
            <v/>
          </cell>
          <cell r="P141" t="str">
            <v/>
          </cell>
          <cell r="R141" t="str">
            <v/>
          </cell>
          <cell r="T141" t="str">
            <v/>
          </cell>
          <cell r="V141" t="str">
            <v/>
          </cell>
          <cell r="X141" t="str">
            <v/>
          </cell>
          <cell r="Z141" t="str">
            <v/>
          </cell>
          <cell r="AB141" t="str">
            <v/>
          </cell>
          <cell r="AD141" t="str">
            <v/>
          </cell>
        </row>
        <row r="142">
          <cell r="H142" t="str">
            <v/>
          </cell>
          <cell r="J142" t="str">
            <v/>
          </cell>
          <cell r="L142" t="str">
            <v/>
          </cell>
          <cell r="N142" t="str">
            <v/>
          </cell>
          <cell r="P142" t="str">
            <v/>
          </cell>
          <cell r="R142" t="str">
            <v/>
          </cell>
          <cell r="T142" t="str">
            <v/>
          </cell>
          <cell r="V142" t="str">
            <v/>
          </cell>
          <cell r="X142" t="str">
            <v/>
          </cell>
          <cell r="Z142" t="str">
            <v/>
          </cell>
          <cell r="AB142" t="str">
            <v/>
          </cell>
          <cell r="AD142" t="str">
            <v/>
          </cell>
        </row>
        <row r="143">
          <cell r="H143" t="str">
            <v/>
          </cell>
          <cell r="J143" t="str">
            <v/>
          </cell>
          <cell r="L143" t="str">
            <v/>
          </cell>
          <cell r="N143" t="str">
            <v/>
          </cell>
          <cell r="P143" t="str">
            <v/>
          </cell>
          <cell r="R143" t="str">
            <v/>
          </cell>
          <cell r="T143" t="str">
            <v/>
          </cell>
          <cell r="V143" t="str">
            <v/>
          </cell>
          <cell r="X143" t="str">
            <v/>
          </cell>
          <cell r="Z143" t="str">
            <v/>
          </cell>
          <cell r="AB143" t="str">
            <v/>
          </cell>
          <cell r="AD143" t="str">
            <v/>
          </cell>
        </row>
        <row r="144">
          <cell r="H144" t="str">
            <v/>
          </cell>
          <cell r="J144" t="str">
            <v/>
          </cell>
          <cell r="L144" t="str">
            <v/>
          </cell>
          <cell r="N144" t="str">
            <v/>
          </cell>
          <cell r="P144" t="str">
            <v/>
          </cell>
          <cell r="R144" t="str">
            <v/>
          </cell>
          <cell r="T144" t="str">
            <v/>
          </cell>
          <cell r="V144" t="str">
            <v/>
          </cell>
          <cell r="X144" t="str">
            <v/>
          </cell>
          <cell r="Z144" t="str">
            <v/>
          </cell>
          <cell r="AB144" t="str">
            <v/>
          </cell>
          <cell r="AD144" t="str">
            <v/>
          </cell>
        </row>
        <row r="145">
          <cell r="H145" t="str">
            <v/>
          </cell>
          <cell r="J145" t="str">
            <v/>
          </cell>
          <cell r="L145" t="str">
            <v/>
          </cell>
          <cell r="N145" t="str">
            <v/>
          </cell>
          <cell r="P145" t="str">
            <v/>
          </cell>
          <cell r="R145" t="str">
            <v/>
          </cell>
          <cell r="T145" t="str">
            <v/>
          </cell>
          <cell r="V145" t="str">
            <v/>
          </cell>
          <cell r="X145" t="str">
            <v/>
          </cell>
          <cell r="Z145" t="str">
            <v/>
          </cell>
          <cell r="AB145" t="str">
            <v/>
          </cell>
          <cell r="AD145" t="str">
            <v/>
          </cell>
        </row>
        <row r="146">
          <cell r="H146" t="str">
            <v/>
          </cell>
          <cell r="J146" t="str">
            <v/>
          </cell>
          <cell r="L146" t="str">
            <v/>
          </cell>
          <cell r="N146" t="str">
            <v/>
          </cell>
          <cell r="P146" t="str">
            <v/>
          </cell>
          <cell r="R146" t="str">
            <v/>
          </cell>
          <cell r="T146" t="str">
            <v/>
          </cell>
          <cell r="V146" t="str">
            <v/>
          </cell>
          <cell r="X146" t="str">
            <v/>
          </cell>
          <cell r="Z146" t="str">
            <v/>
          </cell>
          <cell r="AB146" t="str">
            <v/>
          </cell>
          <cell r="AD146" t="str">
            <v/>
          </cell>
        </row>
        <row r="147">
          <cell r="H147" t="str">
            <v/>
          </cell>
          <cell r="J147" t="str">
            <v/>
          </cell>
          <cell r="L147" t="str">
            <v/>
          </cell>
          <cell r="N147" t="str">
            <v/>
          </cell>
          <cell r="P147" t="str">
            <v/>
          </cell>
          <cell r="R147" t="str">
            <v/>
          </cell>
          <cell r="T147" t="str">
            <v/>
          </cell>
          <cell r="V147" t="str">
            <v/>
          </cell>
          <cell r="X147" t="str">
            <v/>
          </cell>
          <cell r="Z147" t="str">
            <v/>
          </cell>
          <cell r="AB147" t="str">
            <v/>
          </cell>
          <cell r="AD147" t="str">
            <v/>
          </cell>
        </row>
        <row r="148">
          <cell r="H148" t="str">
            <v/>
          </cell>
          <cell r="J148" t="str">
            <v/>
          </cell>
          <cell r="L148" t="str">
            <v/>
          </cell>
          <cell r="N148" t="str">
            <v/>
          </cell>
          <cell r="P148" t="str">
            <v/>
          </cell>
          <cell r="R148" t="str">
            <v/>
          </cell>
          <cell r="T148" t="str">
            <v/>
          </cell>
          <cell r="V148" t="str">
            <v/>
          </cell>
          <cell r="X148" t="str">
            <v/>
          </cell>
          <cell r="Z148" t="str">
            <v/>
          </cell>
          <cell r="AB148" t="str">
            <v/>
          </cell>
          <cell r="AD148" t="str">
            <v/>
          </cell>
        </row>
        <row r="149">
          <cell r="H149" t="str">
            <v/>
          </cell>
          <cell r="J149" t="str">
            <v/>
          </cell>
          <cell r="L149" t="str">
            <v/>
          </cell>
          <cell r="N149" t="str">
            <v/>
          </cell>
          <cell r="P149" t="str">
            <v/>
          </cell>
          <cell r="R149" t="str">
            <v/>
          </cell>
          <cell r="T149" t="str">
            <v/>
          </cell>
          <cell r="V149" t="str">
            <v/>
          </cell>
          <cell r="X149" t="str">
            <v/>
          </cell>
          <cell r="Z149" t="str">
            <v/>
          </cell>
          <cell r="AB149" t="str">
            <v/>
          </cell>
          <cell r="AD149" t="str">
            <v/>
          </cell>
        </row>
        <row r="150">
          <cell r="H150" t="str">
            <v/>
          </cell>
          <cell r="J150" t="str">
            <v/>
          </cell>
          <cell r="L150" t="str">
            <v/>
          </cell>
          <cell r="N150" t="str">
            <v/>
          </cell>
          <cell r="P150" t="str">
            <v/>
          </cell>
          <cell r="R150" t="str">
            <v/>
          </cell>
          <cell r="T150" t="str">
            <v/>
          </cell>
          <cell r="V150" t="str">
            <v/>
          </cell>
          <cell r="X150" t="str">
            <v/>
          </cell>
          <cell r="Z150" t="str">
            <v/>
          </cell>
          <cell r="AB150" t="str">
            <v/>
          </cell>
          <cell r="AD150" t="str">
            <v/>
          </cell>
        </row>
        <row r="151">
          <cell r="H151" t="str">
            <v/>
          </cell>
          <cell r="J151" t="str">
            <v/>
          </cell>
          <cell r="L151" t="str">
            <v/>
          </cell>
          <cell r="N151" t="str">
            <v/>
          </cell>
          <cell r="P151" t="str">
            <v/>
          </cell>
          <cell r="R151" t="str">
            <v/>
          </cell>
          <cell r="T151" t="str">
            <v/>
          </cell>
          <cell r="V151" t="str">
            <v/>
          </cell>
          <cell r="X151" t="str">
            <v/>
          </cell>
          <cell r="Z151" t="str">
            <v/>
          </cell>
          <cell r="AB151" t="str">
            <v/>
          </cell>
          <cell r="AD151" t="str">
            <v/>
          </cell>
        </row>
        <row r="152">
          <cell r="H152" t="str">
            <v/>
          </cell>
          <cell r="J152" t="str">
            <v/>
          </cell>
          <cell r="L152" t="str">
            <v/>
          </cell>
          <cell r="N152" t="str">
            <v/>
          </cell>
          <cell r="P152" t="str">
            <v/>
          </cell>
          <cell r="R152" t="str">
            <v/>
          </cell>
          <cell r="T152" t="str">
            <v/>
          </cell>
          <cell r="V152" t="str">
            <v/>
          </cell>
          <cell r="X152" t="str">
            <v/>
          </cell>
          <cell r="Z152" t="str">
            <v/>
          </cell>
          <cell r="AB152" t="str">
            <v/>
          </cell>
          <cell r="AD152" t="str">
            <v/>
          </cell>
        </row>
        <row r="153">
          <cell r="H153" t="str">
            <v/>
          </cell>
          <cell r="J153" t="str">
            <v/>
          </cell>
          <cell r="L153" t="str">
            <v/>
          </cell>
          <cell r="N153" t="str">
            <v/>
          </cell>
          <cell r="P153" t="str">
            <v/>
          </cell>
          <cell r="R153" t="str">
            <v/>
          </cell>
          <cell r="T153" t="str">
            <v/>
          </cell>
          <cell r="V153" t="str">
            <v/>
          </cell>
          <cell r="X153" t="str">
            <v/>
          </cell>
          <cell r="Z153" t="str">
            <v/>
          </cell>
          <cell r="AB153" t="str">
            <v/>
          </cell>
          <cell r="AD153" t="str">
            <v/>
          </cell>
        </row>
        <row r="154">
          <cell r="H154" t="str">
            <v/>
          </cell>
          <cell r="J154" t="str">
            <v/>
          </cell>
          <cell r="L154" t="str">
            <v/>
          </cell>
          <cell r="N154" t="str">
            <v/>
          </cell>
          <cell r="P154" t="str">
            <v/>
          </cell>
          <cell r="R154" t="str">
            <v/>
          </cell>
          <cell r="T154" t="str">
            <v/>
          </cell>
          <cell r="V154" t="str">
            <v/>
          </cell>
          <cell r="X154" t="str">
            <v/>
          </cell>
          <cell r="Z154" t="str">
            <v/>
          </cell>
          <cell r="AB154" t="str">
            <v/>
          </cell>
          <cell r="AD154" t="str">
            <v/>
          </cell>
        </row>
        <row r="155">
          <cell r="H155" t="str">
            <v/>
          </cell>
          <cell r="J155" t="str">
            <v/>
          </cell>
          <cell r="L155" t="str">
            <v/>
          </cell>
          <cell r="N155" t="str">
            <v/>
          </cell>
          <cell r="P155" t="str">
            <v/>
          </cell>
          <cell r="R155" t="str">
            <v/>
          </cell>
          <cell r="T155" t="str">
            <v/>
          </cell>
          <cell r="V155" t="str">
            <v/>
          </cell>
          <cell r="X155" t="str">
            <v/>
          </cell>
          <cell r="Z155" t="str">
            <v/>
          </cell>
          <cell r="AB155" t="str">
            <v/>
          </cell>
          <cell r="AD155" t="str">
            <v/>
          </cell>
        </row>
        <row r="156">
          <cell r="H156" t="str">
            <v/>
          </cell>
          <cell r="J156" t="str">
            <v/>
          </cell>
          <cell r="L156" t="str">
            <v/>
          </cell>
          <cell r="N156" t="str">
            <v/>
          </cell>
          <cell r="P156" t="str">
            <v/>
          </cell>
          <cell r="R156" t="str">
            <v/>
          </cell>
          <cell r="T156" t="str">
            <v/>
          </cell>
          <cell r="V156" t="str">
            <v/>
          </cell>
          <cell r="X156" t="str">
            <v/>
          </cell>
          <cell r="Z156" t="str">
            <v/>
          </cell>
          <cell r="AB156" t="str">
            <v/>
          </cell>
          <cell r="AD156" t="str">
            <v/>
          </cell>
        </row>
        <row r="157">
          <cell r="H157" t="str">
            <v/>
          </cell>
          <cell r="J157" t="str">
            <v/>
          </cell>
          <cell r="L157" t="str">
            <v/>
          </cell>
          <cell r="N157" t="str">
            <v/>
          </cell>
          <cell r="P157" t="str">
            <v/>
          </cell>
          <cell r="R157" t="str">
            <v/>
          </cell>
          <cell r="T157" t="str">
            <v/>
          </cell>
          <cell r="V157" t="str">
            <v/>
          </cell>
          <cell r="X157" t="str">
            <v/>
          </cell>
          <cell r="Z157" t="str">
            <v/>
          </cell>
          <cell r="AB157" t="str">
            <v/>
          </cell>
          <cell r="AD157" t="str">
            <v/>
          </cell>
        </row>
        <row r="158">
          <cell r="H158" t="str">
            <v/>
          </cell>
          <cell r="J158" t="str">
            <v/>
          </cell>
          <cell r="L158" t="str">
            <v/>
          </cell>
          <cell r="N158" t="str">
            <v/>
          </cell>
          <cell r="P158" t="str">
            <v/>
          </cell>
          <cell r="R158" t="str">
            <v/>
          </cell>
          <cell r="T158" t="str">
            <v/>
          </cell>
          <cell r="V158" t="str">
            <v/>
          </cell>
          <cell r="X158" t="str">
            <v/>
          </cell>
          <cell r="Z158" t="str">
            <v/>
          </cell>
          <cell r="AB158" t="str">
            <v/>
          </cell>
          <cell r="AD158" t="str">
            <v/>
          </cell>
        </row>
        <row r="159">
          <cell r="H159" t="str">
            <v/>
          </cell>
          <cell r="J159" t="str">
            <v/>
          </cell>
          <cell r="L159" t="str">
            <v/>
          </cell>
          <cell r="N159" t="str">
            <v/>
          </cell>
          <cell r="P159" t="str">
            <v/>
          </cell>
          <cell r="R159" t="str">
            <v/>
          </cell>
          <cell r="T159" t="str">
            <v/>
          </cell>
          <cell r="V159" t="str">
            <v/>
          </cell>
          <cell r="X159" t="str">
            <v/>
          </cell>
          <cell r="Z159" t="str">
            <v/>
          </cell>
          <cell r="AB159" t="str">
            <v/>
          </cell>
          <cell r="AD159" t="str">
            <v/>
          </cell>
        </row>
        <row r="160">
          <cell r="H160" t="str">
            <v/>
          </cell>
          <cell r="J160" t="str">
            <v/>
          </cell>
          <cell r="L160" t="str">
            <v/>
          </cell>
          <cell r="N160" t="str">
            <v/>
          </cell>
          <cell r="P160" t="str">
            <v/>
          </cell>
          <cell r="R160" t="str">
            <v/>
          </cell>
          <cell r="T160" t="str">
            <v/>
          </cell>
          <cell r="V160" t="str">
            <v/>
          </cell>
          <cell r="X160" t="str">
            <v/>
          </cell>
          <cell r="Z160" t="str">
            <v/>
          </cell>
          <cell r="AB160" t="str">
            <v/>
          </cell>
          <cell r="AD160" t="str">
            <v/>
          </cell>
        </row>
        <row r="161">
          <cell r="H161" t="str">
            <v/>
          </cell>
          <cell r="J161" t="str">
            <v/>
          </cell>
          <cell r="L161" t="str">
            <v/>
          </cell>
          <cell r="N161" t="str">
            <v/>
          </cell>
          <cell r="P161" t="str">
            <v/>
          </cell>
          <cell r="R161" t="str">
            <v/>
          </cell>
          <cell r="T161" t="str">
            <v/>
          </cell>
          <cell r="V161" t="str">
            <v/>
          </cell>
          <cell r="X161" t="str">
            <v/>
          </cell>
          <cell r="Z161" t="str">
            <v/>
          </cell>
          <cell r="AB161" t="str">
            <v/>
          </cell>
          <cell r="AD161" t="str">
            <v/>
          </cell>
        </row>
        <row r="162">
          <cell r="H162" t="str">
            <v/>
          </cell>
          <cell r="J162" t="str">
            <v/>
          </cell>
          <cell r="L162" t="str">
            <v/>
          </cell>
          <cell r="N162" t="str">
            <v/>
          </cell>
          <cell r="P162" t="str">
            <v/>
          </cell>
          <cell r="R162" t="str">
            <v/>
          </cell>
          <cell r="T162" t="str">
            <v/>
          </cell>
          <cell r="V162" t="str">
            <v/>
          </cell>
          <cell r="X162" t="str">
            <v/>
          </cell>
          <cell r="Z162" t="str">
            <v/>
          </cell>
          <cell r="AB162" t="str">
            <v/>
          </cell>
          <cell r="AD162" t="str">
            <v/>
          </cell>
        </row>
        <row r="163">
          <cell r="H163" t="str">
            <v/>
          </cell>
          <cell r="J163" t="str">
            <v/>
          </cell>
          <cell r="L163" t="str">
            <v/>
          </cell>
          <cell r="N163" t="str">
            <v/>
          </cell>
          <cell r="P163" t="str">
            <v/>
          </cell>
          <cell r="R163" t="str">
            <v/>
          </cell>
          <cell r="T163" t="str">
            <v/>
          </cell>
          <cell r="V163" t="str">
            <v/>
          </cell>
          <cell r="X163" t="str">
            <v/>
          </cell>
          <cell r="Z163" t="str">
            <v/>
          </cell>
          <cell r="AB163" t="str">
            <v/>
          </cell>
          <cell r="AD163" t="str">
            <v/>
          </cell>
        </row>
        <row r="164">
          <cell r="H164" t="str">
            <v/>
          </cell>
          <cell r="J164" t="str">
            <v/>
          </cell>
          <cell r="L164" t="str">
            <v/>
          </cell>
          <cell r="N164" t="str">
            <v/>
          </cell>
          <cell r="P164" t="str">
            <v/>
          </cell>
          <cell r="R164" t="str">
            <v/>
          </cell>
          <cell r="T164" t="str">
            <v/>
          </cell>
          <cell r="V164" t="str">
            <v/>
          </cell>
          <cell r="X164" t="str">
            <v/>
          </cell>
          <cell r="Z164" t="str">
            <v/>
          </cell>
          <cell r="AB164" t="str">
            <v/>
          </cell>
          <cell r="AD164" t="str">
            <v/>
          </cell>
        </row>
        <row r="165">
          <cell r="H165" t="str">
            <v/>
          </cell>
          <cell r="J165" t="str">
            <v/>
          </cell>
          <cell r="L165" t="str">
            <v/>
          </cell>
          <cell r="N165" t="str">
            <v/>
          </cell>
          <cell r="P165" t="str">
            <v/>
          </cell>
          <cell r="R165" t="str">
            <v/>
          </cell>
          <cell r="T165" t="str">
            <v/>
          </cell>
          <cell r="V165" t="str">
            <v/>
          </cell>
          <cell r="X165" t="str">
            <v/>
          </cell>
          <cell r="Z165" t="str">
            <v/>
          </cell>
          <cell r="AB165" t="str">
            <v/>
          </cell>
          <cell r="AD165" t="str">
            <v/>
          </cell>
        </row>
        <row r="166">
          <cell r="H166" t="str">
            <v/>
          </cell>
          <cell r="J166" t="str">
            <v/>
          </cell>
          <cell r="L166" t="str">
            <v/>
          </cell>
          <cell r="N166" t="str">
            <v/>
          </cell>
          <cell r="P166" t="str">
            <v/>
          </cell>
          <cell r="R166" t="str">
            <v/>
          </cell>
          <cell r="T166" t="str">
            <v/>
          </cell>
          <cell r="V166" t="str">
            <v/>
          </cell>
          <cell r="X166" t="str">
            <v/>
          </cell>
          <cell r="Z166" t="str">
            <v/>
          </cell>
          <cell r="AB166" t="str">
            <v/>
          </cell>
          <cell r="AD166" t="str">
            <v/>
          </cell>
        </row>
        <row r="167">
          <cell r="H167" t="str">
            <v/>
          </cell>
          <cell r="J167" t="str">
            <v/>
          </cell>
          <cell r="L167" t="str">
            <v/>
          </cell>
          <cell r="N167" t="str">
            <v/>
          </cell>
          <cell r="P167" t="str">
            <v/>
          </cell>
          <cell r="R167" t="str">
            <v/>
          </cell>
          <cell r="T167" t="str">
            <v/>
          </cell>
          <cell r="V167" t="str">
            <v/>
          </cell>
          <cell r="X167" t="str">
            <v/>
          </cell>
          <cell r="Z167" t="str">
            <v/>
          </cell>
          <cell r="AB167" t="str">
            <v/>
          </cell>
          <cell r="AD167" t="str">
            <v/>
          </cell>
        </row>
        <row r="168">
          <cell r="H168" t="str">
            <v/>
          </cell>
          <cell r="J168" t="str">
            <v/>
          </cell>
          <cell r="L168" t="str">
            <v/>
          </cell>
          <cell r="N168" t="str">
            <v/>
          </cell>
          <cell r="P168" t="str">
            <v/>
          </cell>
          <cell r="R168" t="str">
            <v/>
          </cell>
          <cell r="T168" t="str">
            <v/>
          </cell>
          <cell r="V168" t="str">
            <v/>
          </cell>
          <cell r="X168" t="str">
            <v/>
          </cell>
          <cell r="Z168" t="str">
            <v/>
          </cell>
          <cell r="AB168" t="str">
            <v/>
          </cell>
          <cell r="AD168" t="str">
            <v/>
          </cell>
        </row>
        <row r="169">
          <cell r="H169" t="str">
            <v/>
          </cell>
          <cell r="J169" t="str">
            <v/>
          </cell>
          <cell r="L169" t="str">
            <v/>
          </cell>
          <cell r="N169" t="str">
            <v/>
          </cell>
          <cell r="P169" t="str">
            <v/>
          </cell>
          <cell r="R169" t="str">
            <v/>
          </cell>
          <cell r="T169" t="str">
            <v/>
          </cell>
          <cell r="V169" t="str">
            <v/>
          </cell>
          <cell r="X169" t="str">
            <v/>
          </cell>
          <cell r="Z169" t="str">
            <v/>
          </cell>
          <cell r="AB169" t="str">
            <v/>
          </cell>
          <cell r="AD169" t="str">
            <v/>
          </cell>
        </row>
        <row r="170">
          <cell r="H170" t="str">
            <v/>
          </cell>
          <cell r="J170" t="str">
            <v/>
          </cell>
          <cell r="L170" t="str">
            <v/>
          </cell>
          <cell r="N170" t="str">
            <v/>
          </cell>
          <cell r="P170" t="str">
            <v/>
          </cell>
          <cell r="R170" t="str">
            <v/>
          </cell>
          <cell r="T170" t="str">
            <v/>
          </cell>
          <cell r="V170" t="str">
            <v/>
          </cell>
          <cell r="X170" t="str">
            <v/>
          </cell>
          <cell r="Z170" t="str">
            <v/>
          </cell>
          <cell r="AB170" t="str">
            <v/>
          </cell>
          <cell r="AD170" t="str">
            <v/>
          </cell>
        </row>
        <row r="171">
          <cell r="H171" t="str">
            <v/>
          </cell>
          <cell r="J171" t="str">
            <v/>
          </cell>
          <cell r="L171" t="str">
            <v/>
          </cell>
          <cell r="N171" t="str">
            <v/>
          </cell>
          <cell r="P171" t="str">
            <v/>
          </cell>
          <cell r="R171" t="str">
            <v/>
          </cell>
          <cell r="T171" t="str">
            <v/>
          </cell>
          <cell r="V171" t="str">
            <v/>
          </cell>
          <cell r="X171" t="str">
            <v/>
          </cell>
          <cell r="Z171" t="str">
            <v/>
          </cell>
          <cell r="AB171" t="str">
            <v/>
          </cell>
          <cell r="AD171" t="str">
            <v/>
          </cell>
        </row>
        <row r="172">
          <cell r="H172" t="str">
            <v/>
          </cell>
          <cell r="J172" t="str">
            <v/>
          </cell>
          <cell r="L172" t="str">
            <v/>
          </cell>
          <cell r="N172" t="str">
            <v/>
          </cell>
          <cell r="P172" t="str">
            <v/>
          </cell>
          <cell r="R172" t="str">
            <v/>
          </cell>
          <cell r="T172" t="str">
            <v/>
          </cell>
          <cell r="V172" t="str">
            <v/>
          </cell>
          <cell r="X172" t="str">
            <v/>
          </cell>
          <cell r="Z172" t="str">
            <v/>
          </cell>
          <cell r="AB172" t="str">
            <v/>
          </cell>
          <cell r="AD172" t="str">
            <v/>
          </cell>
        </row>
        <row r="173">
          <cell r="H173" t="str">
            <v/>
          </cell>
          <cell r="J173" t="str">
            <v/>
          </cell>
          <cell r="L173" t="str">
            <v/>
          </cell>
          <cell r="N173" t="str">
            <v/>
          </cell>
          <cell r="P173" t="str">
            <v/>
          </cell>
          <cell r="R173" t="str">
            <v/>
          </cell>
          <cell r="T173" t="str">
            <v/>
          </cell>
          <cell r="V173" t="str">
            <v/>
          </cell>
          <cell r="X173" t="str">
            <v/>
          </cell>
          <cell r="Z173" t="str">
            <v/>
          </cell>
          <cell r="AB173" t="str">
            <v/>
          </cell>
          <cell r="AD173" t="str">
            <v/>
          </cell>
        </row>
        <row r="174">
          <cell r="H174" t="str">
            <v/>
          </cell>
          <cell r="J174" t="str">
            <v/>
          </cell>
          <cell r="L174" t="str">
            <v/>
          </cell>
          <cell r="N174" t="str">
            <v/>
          </cell>
          <cell r="P174" t="str">
            <v/>
          </cell>
          <cell r="R174" t="str">
            <v/>
          </cell>
          <cell r="T174" t="str">
            <v/>
          </cell>
          <cell r="V174" t="str">
            <v/>
          </cell>
          <cell r="X174" t="str">
            <v/>
          </cell>
          <cell r="Z174" t="str">
            <v/>
          </cell>
          <cell r="AB174" t="str">
            <v/>
          </cell>
          <cell r="AD174" t="str">
            <v/>
          </cell>
        </row>
        <row r="175">
          <cell r="H175" t="str">
            <v/>
          </cell>
          <cell r="J175" t="str">
            <v/>
          </cell>
          <cell r="L175" t="str">
            <v/>
          </cell>
          <cell r="N175" t="str">
            <v/>
          </cell>
          <cell r="P175" t="str">
            <v/>
          </cell>
          <cell r="R175" t="str">
            <v/>
          </cell>
          <cell r="T175" t="str">
            <v/>
          </cell>
          <cell r="V175" t="str">
            <v/>
          </cell>
          <cell r="X175" t="str">
            <v/>
          </cell>
          <cell r="Z175" t="str">
            <v/>
          </cell>
          <cell r="AB175" t="str">
            <v/>
          </cell>
          <cell r="AD175" t="str">
            <v/>
          </cell>
        </row>
        <row r="176">
          <cell r="H176" t="str">
            <v/>
          </cell>
          <cell r="J176" t="str">
            <v/>
          </cell>
          <cell r="L176" t="str">
            <v/>
          </cell>
          <cell r="N176" t="str">
            <v/>
          </cell>
          <cell r="P176" t="str">
            <v/>
          </cell>
          <cell r="R176" t="str">
            <v/>
          </cell>
          <cell r="T176" t="str">
            <v/>
          </cell>
          <cell r="V176" t="str">
            <v/>
          </cell>
          <cell r="X176" t="str">
            <v/>
          </cell>
          <cell r="Z176" t="str">
            <v/>
          </cell>
          <cell r="AB176" t="str">
            <v/>
          </cell>
          <cell r="AD176" t="str">
            <v/>
          </cell>
        </row>
        <row r="177">
          <cell r="H177" t="str">
            <v/>
          </cell>
          <cell r="J177" t="str">
            <v/>
          </cell>
          <cell r="L177" t="str">
            <v/>
          </cell>
          <cell r="N177" t="str">
            <v/>
          </cell>
          <cell r="P177" t="str">
            <v/>
          </cell>
          <cell r="R177" t="str">
            <v/>
          </cell>
          <cell r="T177" t="str">
            <v/>
          </cell>
          <cell r="V177" t="str">
            <v/>
          </cell>
          <cell r="X177" t="str">
            <v/>
          </cell>
          <cell r="Z177" t="str">
            <v/>
          </cell>
          <cell r="AB177" t="str">
            <v/>
          </cell>
          <cell r="AD177" t="str">
            <v/>
          </cell>
        </row>
        <row r="178">
          <cell r="H178" t="str">
            <v/>
          </cell>
          <cell r="J178" t="str">
            <v/>
          </cell>
          <cell r="L178" t="str">
            <v/>
          </cell>
          <cell r="N178" t="str">
            <v/>
          </cell>
          <cell r="P178" t="str">
            <v/>
          </cell>
          <cell r="R178" t="str">
            <v/>
          </cell>
          <cell r="T178" t="str">
            <v/>
          </cell>
          <cell r="V178" t="str">
            <v/>
          </cell>
          <cell r="X178" t="str">
            <v/>
          </cell>
          <cell r="Z178" t="str">
            <v/>
          </cell>
          <cell r="AB178" t="str">
            <v/>
          </cell>
          <cell r="AD178" t="str">
            <v/>
          </cell>
        </row>
        <row r="179">
          <cell r="H179" t="str">
            <v/>
          </cell>
          <cell r="J179" t="str">
            <v/>
          </cell>
          <cell r="L179" t="str">
            <v/>
          </cell>
          <cell r="N179" t="str">
            <v/>
          </cell>
          <cell r="P179" t="str">
            <v/>
          </cell>
          <cell r="R179" t="str">
            <v/>
          </cell>
          <cell r="T179" t="str">
            <v/>
          </cell>
          <cell r="V179" t="str">
            <v/>
          </cell>
          <cell r="X179" t="str">
            <v/>
          </cell>
          <cell r="Z179" t="str">
            <v/>
          </cell>
          <cell r="AB179" t="str">
            <v/>
          </cell>
          <cell r="AD179" t="str">
            <v/>
          </cell>
        </row>
        <row r="180">
          <cell r="H180" t="str">
            <v/>
          </cell>
          <cell r="J180" t="str">
            <v/>
          </cell>
          <cell r="L180" t="str">
            <v/>
          </cell>
          <cell r="N180" t="str">
            <v/>
          </cell>
          <cell r="P180" t="str">
            <v/>
          </cell>
          <cell r="R180" t="str">
            <v/>
          </cell>
          <cell r="T180" t="str">
            <v/>
          </cell>
          <cell r="V180" t="str">
            <v/>
          </cell>
          <cell r="X180" t="str">
            <v/>
          </cell>
          <cell r="Z180" t="str">
            <v/>
          </cell>
          <cell r="AB180" t="str">
            <v/>
          </cell>
          <cell r="AD180" t="str">
            <v/>
          </cell>
        </row>
        <row r="181">
          <cell r="H181" t="str">
            <v/>
          </cell>
          <cell r="J181" t="str">
            <v/>
          </cell>
          <cell r="L181" t="str">
            <v/>
          </cell>
          <cell r="N181" t="str">
            <v/>
          </cell>
          <cell r="P181" t="str">
            <v/>
          </cell>
          <cell r="R181" t="str">
            <v/>
          </cell>
          <cell r="T181" t="str">
            <v/>
          </cell>
          <cell r="V181" t="str">
            <v/>
          </cell>
          <cell r="X181" t="str">
            <v/>
          </cell>
          <cell r="Z181" t="str">
            <v/>
          </cell>
          <cell r="AB181" t="str">
            <v/>
          </cell>
          <cell r="AD181" t="str">
            <v/>
          </cell>
        </row>
        <row r="182">
          <cell r="H182" t="str">
            <v/>
          </cell>
          <cell r="J182" t="str">
            <v/>
          </cell>
          <cell r="L182" t="str">
            <v/>
          </cell>
          <cell r="N182" t="str">
            <v/>
          </cell>
          <cell r="P182" t="str">
            <v/>
          </cell>
          <cell r="R182" t="str">
            <v/>
          </cell>
          <cell r="T182" t="str">
            <v/>
          </cell>
          <cell r="V182" t="str">
            <v/>
          </cell>
          <cell r="X182" t="str">
            <v/>
          </cell>
          <cell r="Z182" t="str">
            <v/>
          </cell>
          <cell r="AB182" t="str">
            <v/>
          </cell>
          <cell r="AD182" t="str">
            <v/>
          </cell>
        </row>
        <row r="183">
          <cell r="H183" t="str">
            <v/>
          </cell>
          <cell r="J183" t="str">
            <v/>
          </cell>
          <cell r="L183" t="str">
            <v/>
          </cell>
          <cell r="N183" t="str">
            <v/>
          </cell>
          <cell r="P183" t="str">
            <v/>
          </cell>
          <cell r="R183" t="str">
            <v/>
          </cell>
          <cell r="T183" t="str">
            <v/>
          </cell>
          <cell r="V183" t="str">
            <v/>
          </cell>
          <cell r="X183" t="str">
            <v/>
          </cell>
          <cell r="Z183" t="str">
            <v/>
          </cell>
          <cell r="AB183" t="str">
            <v/>
          </cell>
          <cell r="AD183" t="str">
            <v/>
          </cell>
        </row>
        <row r="184">
          <cell r="H184" t="str">
            <v/>
          </cell>
          <cell r="J184" t="str">
            <v/>
          </cell>
          <cell r="L184" t="str">
            <v/>
          </cell>
          <cell r="N184" t="str">
            <v/>
          </cell>
          <cell r="P184" t="str">
            <v/>
          </cell>
          <cell r="R184" t="str">
            <v/>
          </cell>
          <cell r="T184" t="str">
            <v/>
          </cell>
          <cell r="V184" t="str">
            <v/>
          </cell>
          <cell r="X184" t="str">
            <v/>
          </cell>
          <cell r="Z184" t="str">
            <v/>
          </cell>
          <cell r="AB184" t="str">
            <v/>
          </cell>
          <cell r="AD184" t="str">
            <v/>
          </cell>
        </row>
        <row r="185">
          <cell r="H185" t="str">
            <v/>
          </cell>
          <cell r="J185" t="str">
            <v/>
          </cell>
          <cell r="L185" t="str">
            <v/>
          </cell>
          <cell r="N185" t="str">
            <v/>
          </cell>
          <cell r="P185" t="str">
            <v/>
          </cell>
          <cell r="R185" t="str">
            <v/>
          </cell>
          <cell r="T185" t="str">
            <v/>
          </cell>
          <cell r="V185" t="str">
            <v/>
          </cell>
          <cell r="X185" t="str">
            <v/>
          </cell>
          <cell r="Z185" t="str">
            <v/>
          </cell>
          <cell r="AB185" t="str">
            <v/>
          </cell>
          <cell r="AD185" t="str">
            <v/>
          </cell>
        </row>
        <row r="186">
          <cell r="H186" t="str">
            <v/>
          </cell>
          <cell r="J186" t="str">
            <v/>
          </cell>
          <cell r="L186" t="str">
            <v/>
          </cell>
          <cell r="N186" t="str">
            <v/>
          </cell>
          <cell r="P186" t="str">
            <v/>
          </cell>
          <cell r="R186" t="str">
            <v/>
          </cell>
          <cell r="T186" t="str">
            <v/>
          </cell>
          <cell r="V186" t="str">
            <v/>
          </cell>
          <cell r="X186" t="str">
            <v/>
          </cell>
          <cell r="Z186" t="str">
            <v/>
          </cell>
          <cell r="AB186" t="str">
            <v/>
          </cell>
          <cell r="AD186" t="str">
            <v/>
          </cell>
        </row>
        <row r="187">
          <cell r="H187" t="str">
            <v/>
          </cell>
          <cell r="J187" t="str">
            <v/>
          </cell>
          <cell r="L187" t="str">
            <v/>
          </cell>
          <cell r="N187" t="str">
            <v/>
          </cell>
          <cell r="P187" t="str">
            <v/>
          </cell>
          <cell r="R187" t="str">
            <v/>
          </cell>
          <cell r="T187" t="str">
            <v/>
          </cell>
          <cell r="V187" t="str">
            <v/>
          </cell>
          <cell r="X187" t="str">
            <v/>
          </cell>
          <cell r="Z187" t="str">
            <v/>
          </cell>
          <cell r="AB187" t="str">
            <v/>
          </cell>
          <cell r="AD187" t="str">
            <v/>
          </cell>
        </row>
        <row r="188">
          <cell r="H188" t="str">
            <v/>
          </cell>
          <cell r="J188" t="str">
            <v/>
          </cell>
          <cell r="L188" t="str">
            <v/>
          </cell>
          <cell r="N188" t="str">
            <v/>
          </cell>
          <cell r="P188" t="str">
            <v/>
          </cell>
          <cell r="R188" t="str">
            <v/>
          </cell>
          <cell r="T188" t="str">
            <v/>
          </cell>
          <cell r="V188" t="str">
            <v/>
          </cell>
          <cell r="X188" t="str">
            <v/>
          </cell>
          <cell r="Z188" t="str">
            <v/>
          </cell>
          <cell r="AB188" t="str">
            <v/>
          </cell>
          <cell r="AD188" t="str">
            <v/>
          </cell>
        </row>
        <row r="189">
          <cell r="H189" t="str">
            <v/>
          </cell>
          <cell r="J189" t="str">
            <v/>
          </cell>
          <cell r="L189" t="str">
            <v/>
          </cell>
          <cell r="N189" t="str">
            <v/>
          </cell>
          <cell r="P189" t="str">
            <v/>
          </cell>
          <cell r="R189" t="str">
            <v/>
          </cell>
          <cell r="T189" t="str">
            <v/>
          </cell>
          <cell r="V189" t="str">
            <v/>
          </cell>
          <cell r="X189" t="str">
            <v/>
          </cell>
          <cell r="Z189" t="str">
            <v/>
          </cell>
          <cell r="AB189" t="str">
            <v/>
          </cell>
          <cell r="AD189" t="str">
            <v/>
          </cell>
        </row>
        <row r="190">
          <cell r="H190" t="str">
            <v/>
          </cell>
          <cell r="J190" t="str">
            <v/>
          </cell>
          <cell r="L190" t="str">
            <v/>
          </cell>
          <cell r="N190" t="str">
            <v/>
          </cell>
          <cell r="P190" t="str">
            <v/>
          </cell>
          <cell r="R190" t="str">
            <v/>
          </cell>
          <cell r="T190" t="str">
            <v/>
          </cell>
          <cell r="V190" t="str">
            <v/>
          </cell>
          <cell r="X190" t="str">
            <v/>
          </cell>
          <cell r="Z190" t="str">
            <v/>
          </cell>
          <cell r="AB190" t="str">
            <v/>
          </cell>
          <cell r="AD190" t="str">
            <v/>
          </cell>
        </row>
        <row r="191">
          <cell r="H191" t="str">
            <v/>
          </cell>
          <cell r="J191" t="str">
            <v/>
          </cell>
          <cell r="L191" t="str">
            <v/>
          </cell>
          <cell r="N191" t="str">
            <v/>
          </cell>
          <cell r="P191" t="str">
            <v/>
          </cell>
          <cell r="R191" t="str">
            <v/>
          </cell>
          <cell r="T191" t="str">
            <v/>
          </cell>
          <cell r="V191" t="str">
            <v/>
          </cell>
          <cell r="X191" t="str">
            <v/>
          </cell>
          <cell r="Z191" t="str">
            <v/>
          </cell>
          <cell r="AB191" t="str">
            <v/>
          </cell>
          <cell r="AD191" t="str">
            <v/>
          </cell>
        </row>
        <row r="192">
          <cell r="H192" t="str">
            <v/>
          </cell>
          <cell r="J192" t="str">
            <v/>
          </cell>
          <cell r="L192" t="str">
            <v/>
          </cell>
          <cell r="N192" t="str">
            <v/>
          </cell>
          <cell r="P192" t="str">
            <v/>
          </cell>
          <cell r="R192" t="str">
            <v/>
          </cell>
          <cell r="T192" t="str">
            <v/>
          </cell>
          <cell r="V192" t="str">
            <v/>
          </cell>
          <cell r="X192" t="str">
            <v/>
          </cell>
          <cell r="Z192" t="str">
            <v/>
          </cell>
          <cell r="AB192" t="str">
            <v/>
          </cell>
          <cell r="AD192" t="str">
            <v/>
          </cell>
        </row>
        <row r="193">
          <cell r="H193" t="str">
            <v/>
          </cell>
          <cell r="J193" t="str">
            <v/>
          </cell>
          <cell r="L193" t="str">
            <v/>
          </cell>
          <cell r="N193" t="str">
            <v/>
          </cell>
          <cell r="P193" t="str">
            <v/>
          </cell>
          <cell r="R193" t="str">
            <v/>
          </cell>
          <cell r="T193" t="str">
            <v/>
          </cell>
          <cell r="V193" t="str">
            <v/>
          </cell>
          <cell r="X193" t="str">
            <v/>
          </cell>
          <cell r="Z193" t="str">
            <v/>
          </cell>
          <cell r="AB193" t="str">
            <v/>
          </cell>
          <cell r="AD193" t="str">
            <v/>
          </cell>
        </row>
        <row r="194">
          <cell r="H194" t="str">
            <v/>
          </cell>
          <cell r="J194" t="str">
            <v/>
          </cell>
          <cell r="L194" t="str">
            <v/>
          </cell>
          <cell r="N194" t="str">
            <v/>
          </cell>
          <cell r="P194" t="str">
            <v/>
          </cell>
          <cell r="R194" t="str">
            <v/>
          </cell>
          <cell r="T194" t="str">
            <v/>
          </cell>
          <cell r="V194" t="str">
            <v/>
          </cell>
          <cell r="X194" t="str">
            <v/>
          </cell>
          <cell r="Z194" t="str">
            <v/>
          </cell>
          <cell r="AB194" t="str">
            <v/>
          </cell>
          <cell r="AD194" t="str">
            <v/>
          </cell>
        </row>
        <row r="195">
          <cell r="H195" t="str">
            <v/>
          </cell>
          <cell r="J195" t="str">
            <v/>
          </cell>
          <cell r="L195" t="str">
            <v/>
          </cell>
          <cell r="N195" t="str">
            <v/>
          </cell>
          <cell r="P195" t="str">
            <v/>
          </cell>
          <cell r="R195" t="str">
            <v/>
          </cell>
          <cell r="T195" t="str">
            <v/>
          </cell>
          <cell r="V195" t="str">
            <v/>
          </cell>
          <cell r="X195" t="str">
            <v/>
          </cell>
          <cell r="Z195" t="str">
            <v/>
          </cell>
          <cell r="AB195" t="str">
            <v/>
          </cell>
          <cell r="AD195" t="str">
            <v/>
          </cell>
        </row>
        <row r="196">
          <cell r="H196" t="str">
            <v/>
          </cell>
          <cell r="J196" t="str">
            <v/>
          </cell>
          <cell r="L196" t="str">
            <v/>
          </cell>
          <cell r="N196" t="str">
            <v/>
          </cell>
          <cell r="P196" t="str">
            <v/>
          </cell>
          <cell r="R196" t="str">
            <v/>
          </cell>
          <cell r="T196" t="str">
            <v/>
          </cell>
          <cell r="V196" t="str">
            <v/>
          </cell>
          <cell r="X196" t="str">
            <v/>
          </cell>
          <cell r="Z196" t="str">
            <v/>
          </cell>
          <cell r="AB196" t="str">
            <v/>
          </cell>
          <cell r="AD196" t="str">
            <v/>
          </cell>
        </row>
        <row r="197">
          <cell r="H197" t="str">
            <v/>
          </cell>
          <cell r="J197" t="str">
            <v/>
          </cell>
          <cell r="L197" t="str">
            <v/>
          </cell>
          <cell r="N197" t="str">
            <v/>
          </cell>
          <cell r="P197" t="str">
            <v/>
          </cell>
          <cell r="R197" t="str">
            <v/>
          </cell>
          <cell r="T197" t="str">
            <v/>
          </cell>
          <cell r="V197" t="str">
            <v/>
          </cell>
          <cell r="X197" t="str">
            <v/>
          </cell>
          <cell r="Z197" t="str">
            <v/>
          </cell>
          <cell r="AB197" t="str">
            <v/>
          </cell>
          <cell r="AD197" t="str">
            <v/>
          </cell>
        </row>
        <row r="198">
          <cell r="H198" t="str">
            <v/>
          </cell>
          <cell r="J198" t="str">
            <v/>
          </cell>
          <cell r="L198" t="str">
            <v/>
          </cell>
          <cell r="N198" t="str">
            <v/>
          </cell>
          <cell r="P198" t="str">
            <v/>
          </cell>
          <cell r="R198" t="str">
            <v/>
          </cell>
          <cell r="T198" t="str">
            <v/>
          </cell>
          <cell r="V198" t="str">
            <v/>
          </cell>
          <cell r="X198" t="str">
            <v/>
          </cell>
          <cell r="Z198" t="str">
            <v/>
          </cell>
          <cell r="AB198" t="str">
            <v/>
          </cell>
          <cell r="AD198" t="str">
            <v/>
          </cell>
        </row>
        <row r="199">
          <cell r="H199" t="str">
            <v/>
          </cell>
          <cell r="J199" t="str">
            <v/>
          </cell>
          <cell r="L199" t="str">
            <v/>
          </cell>
          <cell r="N199" t="str">
            <v/>
          </cell>
          <cell r="P199" t="str">
            <v/>
          </cell>
          <cell r="R199" t="str">
            <v/>
          </cell>
          <cell r="T199" t="str">
            <v/>
          </cell>
          <cell r="V199" t="str">
            <v/>
          </cell>
          <cell r="X199" t="str">
            <v/>
          </cell>
          <cell r="Z199" t="str">
            <v/>
          </cell>
          <cell r="AB199" t="str">
            <v/>
          </cell>
          <cell r="AD199" t="str">
            <v/>
          </cell>
        </row>
        <row r="200">
          <cell r="H200" t="str">
            <v/>
          </cell>
          <cell r="J200" t="str">
            <v/>
          </cell>
          <cell r="L200" t="str">
            <v/>
          </cell>
          <cell r="N200" t="str">
            <v/>
          </cell>
          <cell r="P200" t="str">
            <v/>
          </cell>
          <cell r="R200" t="str">
            <v/>
          </cell>
          <cell r="T200" t="str">
            <v/>
          </cell>
          <cell r="V200" t="str">
            <v/>
          </cell>
          <cell r="X200" t="str">
            <v/>
          </cell>
          <cell r="Z200" t="str">
            <v/>
          </cell>
          <cell r="AB200" t="str">
            <v/>
          </cell>
          <cell r="AD200" t="str">
            <v/>
          </cell>
        </row>
        <row r="201">
          <cell r="H201" t="str">
            <v/>
          </cell>
          <cell r="J201" t="str">
            <v/>
          </cell>
          <cell r="L201" t="str">
            <v/>
          </cell>
          <cell r="N201" t="str">
            <v/>
          </cell>
          <cell r="P201" t="str">
            <v/>
          </cell>
          <cell r="R201" t="str">
            <v/>
          </cell>
          <cell r="T201" t="str">
            <v/>
          </cell>
          <cell r="V201" t="str">
            <v/>
          </cell>
          <cell r="X201" t="str">
            <v/>
          </cell>
          <cell r="Z201" t="str">
            <v/>
          </cell>
          <cell r="AB201" t="str">
            <v/>
          </cell>
          <cell r="AD201" t="str">
            <v/>
          </cell>
        </row>
        <row r="202">
          <cell r="H202" t="str">
            <v/>
          </cell>
          <cell r="J202" t="str">
            <v/>
          </cell>
          <cell r="L202" t="str">
            <v/>
          </cell>
          <cell r="N202" t="str">
            <v/>
          </cell>
          <cell r="P202" t="str">
            <v/>
          </cell>
          <cell r="R202" t="str">
            <v/>
          </cell>
          <cell r="T202" t="str">
            <v/>
          </cell>
          <cell r="V202" t="str">
            <v/>
          </cell>
          <cell r="X202" t="str">
            <v/>
          </cell>
          <cell r="Z202" t="str">
            <v/>
          </cell>
          <cell r="AB202" t="str">
            <v/>
          </cell>
          <cell r="AD202" t="str">
            <v/>
          </cell>
        </row>
        <row r="203">
          <cell r="H203" t="str">
            <v/>
          </cell>
          <cell r="J203" t="str">
            <v/>
          </cell>
          <cell r="L203" t="str">
            <v/>
          </cell>
          <cell r="N203" t="str">
            <v/>
          </cell>
          <cell r="P203" t="str">
            <v/>
          </cell>
          <cell r="R203" t="str">
            <v/>
          </cell>
          <cell r="T203" t="str">
            <v/>
          </cell>
          <cell r="V203" t="str">
            <v/>
          </cell>
          <cell r="X203" t="str">
            <v/>
          </cell>
          <cell r="Z203" t="str">
            <v/>
          </cell>
          <cell r="AB203" t="str">
            <v/>
          </cell>
          <cell r="AD203" t="str">
            <v/>
          </cell>
        </row>
        <row r="204">
          <cell r="H204" t="str">
            <v/>
          </cell>
          <cell r="J204" t="str">
            <v/>
          </cell>
          <cell r="L204" t="str">
            <v/>
          </cell>
          <cell r="N204" t="str">
            <v/>
          </cell>
          <cell r="P204" t="str">
            <v/>
          </cell>
          <cell r="R204" t="str">
            <v/>
          </cell>
          <cell r="T204" t="str">
            <v/>
          </cell>
          <cell r="V204" t="str">
            <v/>
          </cell>
          <cell r="X204" t="str">
            <v/>
          </cell>
          <cell r="Z204" t="str">
            <v/>
          </cell>
          <cell r="AB204" t="str">
            <v/>
          </cell>
          <cell r="AD204" t="str">
            <v/>
          </cell>
        </row>
        <row r="205">
          <cell r="H205" t="str">
            <v/>
          </cell>
          <cell r="J205" t="str">
            <v/>
          </cell>
          <cell r="L205" t="str">
            <v/>
          </cell>
          <cell r="N205" t="str">
            <v/>
          </cell>
          <cell r="P205" t="str">
            <v/>
          </cell>
          <cell r="R205" t="str">
            <v/>
          </cell>
          <cell r="T205" t="str">
            <v/>
          </cell>
          <cell r="V205" t="str">
            <v/>
          </cell>
          <cell r="X205" t="str">
            <v/>
          </cell>
          <cell r="Z205" t="str">
            <v/>
          </cell>
          <cell r="AB205" t="str">
            <v/>
          </cell>
          <cell r="AD205" t="str">
            <v/>
          </cell>
        </row>
        <row r="206">
          <cell r="H206" t="str">
            <v/>
          </cell>
          <cell r="J206" t="str">
            <v/>
          </cell>
          <cell r="L206" t="str">
            <v/>
          </cell>
          <cell r="N206" t="str">
            <v/>
          </cell>
          <cell r="P206" t="str">
            <v/>
          </cell>
          <cell r="R206" t="str">
            <v/>
          </cell>
          <cell r="T206" t="str">
            <v/>
          </cell>
          <cell r="V206" t="str">
            <v/>
          </cell>
          <cell r="X206" t="str">
            <v/>
          </cell>
          <cell r="Z206" t="str">
            <v/>
          </cell>
          <cell r="AB206" t="str">
            <v/>
          </cell>
          <cell r="AD206" t="str">
            <v/>
          </cell>
        </row>
        <row r="207">
          <cell r="H207" t="str">
            <v/>
          </cell>
          <cell r="J207" t="str">
            <v/>
          </cell>
          <cell r="L207" t="str">
            <v/>
          </cell>
          <cell r="N207" t="str">
            <v/>
          </cell>
          <cell r="P207" t="str">
            <v/>
          </cell>
          <cell r="R207" t="str">
            <v/>
          </cell>
          <cell r="T207" t="str">
            <v/>
          </cell>
          <cell r="V207" t="str">
            <v/>
          </cell>
          <cell r="X207" t="str">
            <v/>
          </cell>
          <cell r="Z207" t="str">
            <v/>
          </cell>
          <cell r="AB207" t="str">
            <v/>
          </cell>
          <cell r="AD207" t="str">
            <v/>
          </cell>
        </row>
        <row r="208">
          <cell r="H208" t="str">
            <v/>
          </cell>
          <cell r="J208" t="str">
            <v/>
          </cell>
          <cell r="L208" t="str">
            <v/>
          </cell>
          <cell r="N208" t="str">
            <v/>
          </cell>
          <cell r="P208" t="str">
            <v/>
          </cell>
          <cell r="R208" t="str">
            <v/>
          </cell>
          <cell r="T208" t="str">
            <v/>
          </cell>
          <cell r="V208" t="str">
            <v/>
          </cell>
          <cell r="X208" t="str">
            <v/>
          </cell>
          <cell r="Z208" t="str">
            <v/>
          </cell>
          <cell r="AB208" t="str">
            <v/>
          </cell>
          <cell r="AD208" t="str">
            <v/>
          </cell>
        </row>
        <row r="209">
          <cell r="H209" t="str">
            <v/>
          </cell>
          <cell r="J209" t="str">
            <v/>
          </cell>
          <cell r="L209" t="str">
            <v/>
          </cell>
          <cell r="N209" t="str">
            <v/>
          </cell>
          <cell r="P209" t="str">
            <v/>
          </cell>
          <cell r="R209" t="str">
            <v/>
          </cell>
          <cell r="T209" t="str">
            <v/>
          </cell>
          <cell r="V209" t="str">
            <v/>
          </cell>
          <cell r="X209" t="str">
            <v/>
          </cell>
          <cell r="Z209" t="str">
            <v/>
          </cell>
          <cell r="AB209" t="str">
            <v/>
          </cell>
          <cell r="AD209" t="str">
            <v/>
          </cell>
        </row>
        <row r="210">
          <cell r="H210" t="str">
            <v/>
          </cell>
          <cell r="J210" t="str">
            <v/>
          </cell>
          <cell r="L210" t="str">
            <v/>
          </cell>
          <cell r="N210" t="str">
            <v/>
          </cell>
          <cell r="P210" t="str">
            <v/>
          </cell>
          <cell r="R210" t="str">
            <v/>
          </cell>
          <cell r="T210" t="str">
            <v/>
          </cell>
          <cell r="V210" t="str">
            <v/>
          </cell>
          <cell r="X210" t="str">
            <v/>
          </cell>
          <cell r="Z210" t="str">
            <v/>
          </cell>
          <cell r="AB210" t="str">
            <v/>
          </cell>
          <cell r="AD210" t="str">
            <v/>
          </cell>
        </row>
        <row r="211">
          <cell r="H211" t="str">
            <v/>
          </cell>
          <cell r="J211" t="str">
            <v/>
          </cell>
          <cell r="L211" t="str">
            <v/>
          </cell>
          <cell r="N211" t="str">
            <v/>
          </cell>
          <cell r="P211" t="str">
            <v/>
          </cell>
          <cell r="R211" t="str">
            <v/>
          </cell>
          <cell r="T211" t="str">
            <v/>
          </cell>
          <cell r="V211" t="str">
            <v/>
          </cell>
          <cell r="X211" t="str">
            <v/>
          </cell>
          <cell r="Z211" t="str">
            <v/>
          </cell>
          <cell r="AB211" t="str">
            <v/>
          </cell>
          <cell r="AD211" t="str">
            <v/>
          </cell>
        </row>
        <row r="212">
          <cell r="H212" t="str">
            <v/>
          </cell>
          <cell r="J212" t="str">
            <v/>
          </cell>
          <cell r="L212" t="str">
            <v/>
          </cell>
          <cell r="N212" t="str">
            <v/>
          </cell>
          <cell r="P212" t="str">
            <v/>
          </cell>
          <cell r="R212" t="str">
            <v/>
          </cell>
          <cell r="T212" t="str">
            <v/>
          </cell>
          <cell r="V212" t="str">
            <v/>
          </cell>
          <cell r="X212" t="str">
            <v/>
          </cell>
          <cell r="Z212" t="str">
            <v/>
          </cell>
          <cell r="AB212" t="str">
            <v/>
          </cell>
          <cell r="AD212" t="str">
            <v/>
          </cell>
        </row>
        <row r="213">
          <cell r="H213" t="str">
            <v/>
          </cell>
          <cell r="J213" t="str">
            <v/>
          </cell>
          <cell r="L213" t="str">
            <v/>
          </cell>
          <cell r="N213" t="str">
            <v/>
          </cell>
          <cell r="P213" t="str">
            <v/>
          </cell>
          <cell r="R213" t="str">
            <v/>
          </cell>
          <cell r="T213" t="str">
            <v/>
          </cell>
          <cell r="V213" t="str">
            <v/>
          </cell>
          <cell r="X213" t="str">
            <v/>
          </cell>
          <cell r="Z213" t="str">
            <v/>
          </cell>
          <cell r="AB213" t="str">
            <v/>
          </cell>
          <cell r="AD213" t="str">
            <v/>
          </cell>
        </row>
        <row r="214">
          <cell r="H214" t="str">
            <v/>
          </cell>
          <cell r="J214" t="str">
            <v/>
          </cell>
          <cell r="L214" t="str">
            <v/>
          </cell>
          <cell r="N214" t="str">
            <v/>
          </cell>
          <cell r="P214" t="str">
            <v/>
          </cell>
          <cell r="R214" t="str">
            <v/>
          </cell>
          <cell r="T214" t="str">
            <v/>
          </cell>
          <cell r="V214" t="str">
            <v/>
          </cell>
          <cell r="X214" t="str">
            <v/>
          </cell>
          <cell r="Z214" t="str">
            <v/>
          </cell>
          <cell r="AB214" t="str">
            <v/>
          </cell>
          <cell r="AD214" t="str">
            <v/>
          </cell>
        </row>
        <row r="215">
          <cell r="H215" t="str">
            <v/>
          </cell>
          <cell r="J215" t="str">
            <v/>
          </cell>
          <cell r="L215" t="str">
            <v/>
          </cell>
          <cell r="N215" t="str">
            <v/>
          </cell>
          <cell r="P215" t="str">
            <v/>
          </cell>
          <cell r="R215" t="str">
            <v/>
          </cell>
          <cell r="T215" t="str">
            <v/>
          </cell>
          <cell r="V215" t="str">
            <v/>
          </cell>
          <cell r="X215" t="str">
            <v/>
          </cell>
          <cell r="Z215" t="str">
            <v/>
          </cell>
          <cell r="AB215" t="str">
            <v/>
          </cell>
          <cell r="AD215" t="str">
            <v/>
          </cell>
        </row>
        <row r="216">
          <cell r="H216" t="str">
            <v/>
          </cell>
          <cell r="J216" t="str">
            <v/>
          </cell>
          <cell r="L216" t="str">
            <v/>
          </cell>
          <cell r="N216" t="str">
            <v/>
          </cell>
          <cell r="P216" t="str">
            <v/>
          </cell>
          <cell r="R216" t="str">
            <v/>
          </cell>
          <cell r="T216" t="str">
            <v/>
          </cell>
          <cell r="V216" t="str">
            <v/>
          </cell>
          <cell r="X216" t="str">
            <v/>
          </cell>
          <cell r="Z216" t="str">
            <v/>
          </cell>
          <cell r="AB216" t="str">
            <v/>
          </cell>
          <cell r="AD216" t="str">
            <v/>
          </cell>
        </row>
        <row r="217">
          <cell r="H217" t="str">
            <v/>
          </cell>
          <cell r="J217" t="str">
            <v/>
          </cell>
          <cell r="L217" t="str">
            <v/>
          </cell>
          <cell r="N217" t="str">
            <v/>
          </cell>
          <cell r="P217" t="str">
            <v/>
          </cell>
          <cell r="R217" t="str">
            <v/>
          </cell>
          <cell r="T217" t="str">
            <v/>
          </cell>
          <cell r="V217" t="str">
            <v/>
          </cell>
          <cell r="X217" t="str">
            <v/>
          </cell>
          <cell r="Z217" t="str">
            <v/>
          </cell>
          <cell r="AB217" t="str">
            <v/>
          </cell>
          <cell r="AD217" t="str">
            <v/>
          </cell>
        </row>
        <row r="218">
          <cell r="H218" t="str">
            <v/>
          </cell>
          <cell r="J218" t="str">
            <v/>
          </cell>
          <cell r="L218" t="str">
            <v/>
          </cell>
          <cell r="N218" t="str">
            <v/>
          </cell>
          <cell r="P218" t="str">
            <v/>
          </cell>
          <cell r="R218" t="str">
            <v/>
          </cell>
          <cell r="T218" t="str">
            <v/>
          </cell>
          <cell r="V218" t="str">
            <v/>
          </cell>
          <cell r="X218" t="str">
            <v/>
          </cell>
          <cell r="Z218" t="str">
            <v/>
          </cell>
          <cell r="AB218" t="str">
            <v/>
          </cell>
          <cell r="AD218" t="str">
            <v/>
          </cell>
        </row>
        <row r="219">
          <cell r="H219" t="str">
            <v/>
          </cell>
          <cell r="J219" t="str">
            <v/>
          </cell>
          <cell r="L219" t="str">
            <v/>
          </cell>
          <cell r="N219" t="str">
            <v/>
          </cell>
          <cell r="P219" t="str">
            <v/>
          </cell>
          <cell r="R219" t="str">
            <v/>
          </cell>
          <cell r="T219" t="str">
            <v/>
          </cell>
          <cell r="V219" t="str">
            <v/>
          </cell>
          <cell r="X219" t="str">
            <v/>
          </cell>
          <cell r="Z219" t="str">
            <v/>
          </cell>
          <cell r="AB219" t="str">
            <v/>
          </cell>
          <cell r="AD219" t="str">
            <v/>
          </cell>
        </row>
        <row r="220">
          <cell r="H220" t="str">
            <v/>
          </cell>
          <cell r="J220" t="str">
            <v/>
          </cell>
          <cell r="L220" t="str">
            <v/>
          </cell>
          <cell r="N220" t="str">
            <v/>
          </cell>
          <cell r="P220" t="str">
            <v/>
          </cell>
          <cell r="R220" t="str">
            <v/>
          </cell>
          <cell r="T220" t="str">
            <v/>
          </cell>
          <cell r="V220" t="str">
            <v/>
          </cell>
          <cell r="X220" t="str">
            <v/>
          </cell>
          <cell r="Z220" t="str">
            <v/>
          </cell>
          <cell r="AB220" t="str">
            <v/>
          </cell>
          <cell r="AD220" t="str">
            <v/>
          </cell>
        </row>
        <row r="221">
          <cell r="H221" t="str">
            <v/>
          </cell>
          <cell r="J221" t="str">
            <v/>
          </cell>
          <cell r="L221" t="str">
            <v/>
          </cell>
          <cell r="N221" t="str">
            <v/>
          </cell>
          <cell r="P221" t="str">
            <v/>
          </cell>
          <cell r="R221" t="str">
            <v/>
          </cell>
          <cell r="T221" t="str">
            <v/>
          </cell>
          <cell r="V221" t="str">
            <v/>
          </cell>
          <cell r="X221" t="str">
            <v/>
          </cell>
          <cell r="Z221" t="str">
            <v/>
          </cell>
          <cell r="AB221" t="str">
            <v/>
          </cell>
          <cell r="AD221" t="str">
            <v/>
          </cell>
        </row>
        <row r="222">
          <cell r="H222" t="str">
            <v/>
          </cell>
          <cell r="J222" t="str">
            <v/>
          </cell>
          <cell r="L222" t="str">
            <v/>
          </cell>
          <cell r="N222" t="str">
            <v/>
          </cell>
          <cell r="P222" t="str">
            <v/>
          </cell>
          <cell r="R222" t="str">
            <v/>
          </cell>
          <cell r="T222" t="str">
            <v/>
          </cell>
          <cell r="V222" t="str">
            <v/>
          </cell>
          <cell r="X222" t="str">
            <v/>
          </cell>
          <cell r="Z222" t="str">
            <v/>
          </cell>
          <cell r="AB222" t="str">
            <v/>
          </cell>
          <cell r="AD222" t="str">
            <v/>
          </cell>
        </row>
        <row r="223">
          <cell r="H223" t="str">
            <v/>
          </cell>
          <cell r="J223" t="str">
            <v/>
          </cell>
          <cell r="L223" t="str">
            <v/>
          </cell>
          <cell r="N223" t="str">
            <v/>
          </cell>
          <cell r="P223" t="str">
            <v/>
          </cell>
          <cell r="R223" t="str">
            <v/>
          </cell>
          <cell r="T223" t="str">
            <v/>
          </cell>
          <cell r="V223" t="str">
            <v/>
          </cell>
          <cell r="X223" t="str">
            <v/>
          </cell>
          <cell r="Z223" t="str">
            <v/>
          </cell>
          <cell r="AB223" t="str">
            <v/>
          </cell>
          <cell r="AD223" t="str">
            <v/>
          </cell>
        </row>
        <row r="224">
          <cell r="H224" t="str">
            <v/>
          </cell>
          <cell r="J224" t="str">
            <v/>
          </cell>
          <cell r="L224" t="str">
            <v/>
          </cell>
          <cell r="N224" t="str">
            <v/>
          </cell>
          <cell r="P224" t="str">
            <v/>
          </cell>
          <cell r="R224" t="str">
            <v/>
          </cell>
          <cell r="T224" t="str">
            <v/>
          </cell>
          <cell r="V224" t="str">
            <v/>
          </cell>
          <cell r="X224" t="str">
            <v/>
          </cell>
          <cell r="Z224" t="str">
            <v/>
          </cell>
          <cell r="AB224" t="str">
            <v/>
          </cell>
          <cell r="AD224" t="str">
            <v/>
          </cell>
        </row>
        <row r="225">
          <cell r="H225" t="str">
            <v/>
          </cell>
          <cell r="J225" t="str">
            <v/>
          </cell>
          <cell r="L225" t="str">
            <v/>
          </cell>
          <cell r="N225" t="str">
            <v/>
          </cell>
          <cell r="P225" t="str">
            <v/>
          </cell>
          <cell r="R225" t="str">
            <v/>
          </cell>
          <cell r="T225" t="str">
            <v/>
          </cell>
          <cell r="V225" t="str">
            <v/>
          </cell>
          <cell r="X225" t="str">
            <v/>
          </cell>
          <cell r="Z225" t="str">
            <v/>
          </cell>
          <cell r="AB225" t="str">
            <v/>
          </cell>
          <cell r="AD225" t="str">
            <v/>
          </cell>
        </row>
        <row r="226">
          <cell r="H226" t="str">
            <v/>
          </cell>
          <cell r="J226" t="str">
            <v/>
          </cell>
          <cell r="L226" t="str">
            <v/>
          </cell>
          <cell r="N226" t="str">
            <v/>
          </cell>
          <cell r="P226" t="str">
            <v/>
          </cell>
          <cell r="R226" t="str">
            <v/>
          </cell>
          <cell r="T226" t="str">
            <v/>
          </cell>
          <cell r="V226" t="str">
            <v/>
          </cell>
          <cell r="X226" t="str">
            <v/>
          </cell>
          <cell r="Z226" t="str">
            <v/>
          </cell>
          <cell r="AB226" t="str">
            <v/>
          </cell>
          <cell r="AD226" t="str">
            <v/>
          </cell>
        </row>
        <row r="227">
          <cell r="H227" t="str">
            <v/>
          </cell>
          <cell r="J227" t="str">
            <v/>
          </cell>
          <cell r="L227" t="str">
            <v/>
          </cell>
          <cell r="N227" t="str">
            <v/>
          </cell>
          <cell r="P227" t="str">
            <v/>
          </cell>
          <cell r="R227" t="str">
            <v/>
          </cell>
          <cell r="T227" t="str">
            <v/>
          </cell>
          <cell r="V227" t="str">
            <v/>
          </cell>
          <cell r="X227" t="str">
            <v/>
          </cell>
          <cell r="Z227" t="str">
            <v/>
          </cell>
          <cell r="AB227" t="str">
            <v/>
          </cell>
          <cell r="AD227" t="str">
            <v/>
          </cell>
        </row>
        <row r="228">
          <cell r="H228" t="str">
            <v/>
          </cell>
          <cell r="J228" t="str">
            <v/>
          </cell>
          <cell r="L228" t="str">
            <v/>
          </cell>
          <cell r="N228" t="str">
            <v/>
          </cell>
          <cell r="P228" t="str">
            <v/>
          </cell>
          <cell r="R228" t="str">
            <v/>
          </cell>
          <cell r="T228" t="str">
            <v/>
          </cell>
          <cell r="V228" t="str">
            <v/>
          </cell>
          <cell r="X228" t="str">
            <v/>
          </cell>
          <cell r="Z228" t="str">
            <v/>
          </cell>
          <cell r="AB228" t="str">
            <v/>
          </cell>
          <cell r="AD228" t="str">
            <v/>
          </cell>
        </row>
        <row r="229">
          <cell r="H229" t="str">
            <v/>
          </cell>
          <cell r="J229" t="str">
            <v/>
          </cell>
          <cell r="L229" t="str">
            <v/>
          </cell>
          <cell r="N229" t="str">
            <v/>
          </cell>
          <cell r="P229" t="str">
            <v/>
          </cell>
          <cell r="R229" t="str">
            <v/>
          </cell>
          <cell r="T229" t="str">
            <v/>
          </cell>
          <cell r="V229" t="str">
            <v/>
          </cell>
          <cell r="X229" t="str">
            <v/>
          </cell>
          <cell r="Z229" t="str">
            <v/>
          </cell>
          <cell r="AB229" t="str">
            <v/>
          </cell>
          <cell r="AD229" t="str">
            <v/>
          </cell>
        </row>
        <row r="230">
          <cell r="H230" t="str">
            <v/>
          </cell>
          <cell r="J230" t="str">
            <v/>
          </cell>
          <cell r="L230" t="str">
            <v/>
          </cell>
          <cell r="N230" t="str">
            <v/>
          </cell>
          <cell r="P230" t="str">
            <v/>
          </cell>
          <cell r="R230" t="str">
            <v/>
          </cell>
          <cell r="T230" t="str">
            <v/>
          </cell>
          <cell r="V230" t="str">
            <v/>
          </cell>
          <cell r="X230" t="str">
            <v/>
          </cell>
          <cell r="Z230" t="str">
            <v/>
          </cell>
          <cell r="AB230" t="str">
            <v/>
          </cell>
          <cell r="AD230" t="str">
            <v/>
          </cell>
        </row>
        <row r="231">
          <cell r="H231" t="str">
            <v/>
          </cell>
          <cell r="J231" t="str">
            <v/>
          </cell>
          <cell r="L231" t="str">
            <v/>
          </cell>
          <cell r="N231" t="str">
            <v/>
          </cell>
          <cell r="P231" t="str">
            <v/>
          </cell>
          <cell r="R231" t="str">
            <v/>
          </cell>
          <cell r="T231" t="str">
            <v/>
          </cell>
          <cell r="V231" t="str">
            <v/>
          </cell>
          <cell r="X231" t="str">
            <v/>
          </cell>
          <cell r="Z231" t="str">
            <v/>
          </cell>
          <cell r="AB231" t="str">
            <v/>
          </cell>
          <cell r="AD231" t="str">
            <v/>
          </cell>
        </row>
        <row r="232">
          <cell r="H232" t="str">
            <v/>
          </cell>
          <cell r="J232" t="str">
            <v/>
          </cell>
          <cell r="L232" t="str">
            <v/>
          </cell>
          <cell r="N232" t="str">
            <v/>
          </cell>
          <cell r="P232" t="str">
            <v/>
          </cell>
          <cell r="R232" t="str">
            <v/>
          </cell>
          <cell r="T232" t="str">
            <v/>
          </cell>
          <cell r="V232" t="str">
            <v/>
          </cell>
          <cell r="X232" t="str">
            <v/>
          </cell>
          <cell r="Z232" t="str">
            <v/>
          </cell>
          <cell r="AB232" t="str">
            <v/>
          </cell>
          <cell r="AD232" t="str">
            <v/>
          </cell>
        </row>
        <row r="233">
          <cell r="H233" t="str">
            <v/>
          </cell>
          <cell r="J233" t="str">
            <v/>
          </cell>
          <cell r="L233" t="str">
            <v/>
          </cell>
          <cell r="N233" t="str">
            <v/>
          </cell>
          <cell r="P233" t="str">
            <v/>
          </cell>
          <cell r="R233" t="str">
            <v/>
          </cell>
          <cell r="T233" t="str">
            <v/>
          </cell>
          <cell r="V233" t="str">
            <v/>
          </cell>
          <cell r="X233" t="str">
            <v/>
          </cell>
          <cell r="Z233" t="str">
            <v/>
          </cell>
          <cell r="AB233" t="str">
            <v/>
          </cell>
          <cell r="AD233" t="str">
            <v/>
          </cell>
        </row>
        <row r="234">
          <cell r="H234" t="str">
            <v/>
          </cell>
          <cell r="J234" t="str">
            <v/>
          </cell>
          <cell r="L234" t="str">
            <v/>
          </cell>
          <cell r="N234" t="str">
            <v/>
          </cell>
          <cell r="P234" t="str">
            <v/>
          </cell>
          <cell r="R234" t="str">
            <v/>
          </cell>
          <cell r="T234" t="str">
            <v/>
          </cell>
          <cell r="V234" t="str">
            <v/>
          </cell>
          <cell r="X234" t="str">
            <v/>
          </cell>
          <cell r="Z234" t="str">
            <v/>
          </cell>
          <cell r="AB234" t="str">
            <v/>
          </cell>
          <cell r="AD234" t="str">
            <v/>
          </cell>
        </row>
        <row r="235">
          <cell r="H235" t="str">
            <v/>
          </cell>
          <cell r="J235" t="str">
            <v/>
          </cell>
          <cell r="L235" t="str">
            <v/>
          </cell>
          <cell r="N235" t="str">
            <v/>
          </cell>
          <cell r="P235" t="str">
            <v/>
          </cell>
          <cell r="R235" t="str">
            <v/>
          </cell>
          <cell r="T235" t="str">
            <v/>
          </cell>
          <cell r="V235" t="str">
            <v/>
          </cell>
          <cell r="X235" t="str">
            <v/>
          </cell>
          <cell r="Z235" t="str">
            <v/>
          </cell>
          <cell r="AB235" t="str">
            <v/>
          </cell>
          <cell r="AD235" t="str">
            <v/>
          </cell>
        </row>
        <row r="236">
          <cell r="H236" t="str">
            <v/>
          </cell>
          <cell r="J236" t="str">
            <v/>
          </cell>
          <cell r="L236" t="str">
            <v/>
          </cell>
          <cell r="N236" t="str">
            <v/>
          </cell>
          <cell r="P236" t="str">
            <v/>
          </cell>
          <cell r="R236" t="str">
            <v/>
          </cell>
          <cell r="T236" t="str">
            <v/>
          </cell>
          <cell r="V236" t="str">
            <v/>
          </cell>
          <cell r="X236" t="str">
            <v/>
          </cell>
          <cell r="Z236" t="str">
            <v/>
          </cell>
          <cell r="AB236" t="str">
            <v/>
          </cell>
          <cell r="AD236" t="str">
            <v/>
          </cell>
        </row>
        <row r="237">
          <cell r="H237" t="str">
            <v/>
          </cell>
          <cell r="J237" t="str">
            <v/>
          </cell>
          <cell r="L237" t="str">
            <v/>
          </cell>
          <cell r="N237" t="str">
            <v/>
          </cell>
          <cell r="P237" t="str">
            <v/>
          </cell>
          <cell r="R237" t="str">
            <v/>
          </cell>
          <cell r="T237" t="str">
            <v/>
          </cell>
          <cell r="V237" t="str">
            <v/>
          </cell>
          <cell r="X237" t="str">
            <v/>
          </cell>
          <cell r="Z237" t="str">
            <v/>
          </cell>
          <cell r="AB237" t="str">
            <v/>
          </cell>
          <cell r="AD237" t="str">
            <v/>
          </cell>
        </row>
        <row r="238">
          <cell r="H238" t="str">
            <v/>
          </cell>
          <cell r="J238" t="str">
            <v/>
          </cell>
          <cell r="L238" t="str">
            <v/>
          </cell>
          <cell r="N238" t="str">
            <v/>
          </cell>
          <cell r="P238" t="str">
            <v/>
          </cell>
          <cell r="R238" t="str">
            <v/>
          </cell>
          <cell r="T238" t="str">
            <v/>
          </cell>
          <cell r="V238" t="str">
            <v/>
          </cell>
          <cell r="X238" t="str">
            <v/>
          </cell>
          <cell r="Z238" t="str">
            <v/>
          </cell>
          <cell r="AB238" t="str">
            <v/>
          </cell>
          <cell r="AD238" t="str">
            <v/>
          </cell>
        </row>
        <row r="239">
          <cell r="H239" t="str">
            <v/>
          </cell>
          <cell r="J239" t="str">
            <v/>
          </cell>
          <cell r="L239" t="str">
            <v/>
          </cell>
          <cell r="N239" t="str">
            <v/>
          </cell>
          <cell r="P239" t="str">
            <v/>
          </cell>
          <cell r="R239" t="str">
            <v/>
          </cell>
          <cell r="T239" t="str">
            <v/>
          </cell>
          <cell r="V239" t="str">
            <v/>
          </cell>
          <cell r="X239" t="str">
            <v/>
          </cell>
          <cell r="Z239" t="str">
            <v/>
          </cell>
          <cell r="AB239" t="str">
            <v/>
          </cell>
          <cell r="AD239" t="str">
            <v/>
          </cell>
        </row>
        <row r="240">
          <cell r="H240" t="str">
            <v/>
          </cell>
          <cell r="J240" t="str">
            <v/>
          </cell>
          <cell r="L240" t="str">
            <v/>
          </cell>
          <cell r="N240" t="str">
            <v/>
          </cell>
          <cell r="P240" t="str">
            <v/>
          </cell>
          <cell r="R240" t="str">
            <v/>
          </cell>
          <cell r="T240" t="str">
            <v/>
          </cell>
          <cell r="V240" t="str">
            <v/>
          </cell>
          <cell r="X240" t="str">
            <v/>
          </cell>
          <cell r="Z240" t="str">
            <v/>
          </cell>
          <cell r="AB240" t="str">
            <v/>
          </cell>
          <cell r="AD240" t="str">
            <v/>
          </cell>
        </row>
        <row r="241">
          <cell r="H241" t="str">
            <v/>
          </cell>
          <cell r="J241" t="str">
            <v/>
          </cell>
          <cell r="L241" t="str">
            <v/>
          </cell>
          <cell r="N241" t="str">
            <v/>
          </cell>
          <cell r="P241" t="str">
            <v/>
          </cell>
          <cell r="R241" t="str">
            <v/>
          </cell>
          <cell r="T241" t="str">
            <v/>
          </cell>
          <cell r="V241" t="str">
            <v/>
          </cell>
          <cell r="X241" t="str">
            <v/>
          </cell>
          <cell r="Z241" t="str">
            <v/>
          </cell>
          <cell r="AB241" t="str">
            <v/>
          </cell>
          <cell r="AD241" t="str">
            <v/>
          </cell>
        </row>
        <row r="242">
          <cell r="H242" t="str">
            <v/>
          </cell>
          <cell r="J242" t="str">
            <v/>
          </cell>
          <cell r="L242" t="str">
            <v/>
          </cell>
          <cell r="N242" t="str">
            <v/>
          </cell>
          <cell r="P242" t="str">
            <v/>
          </cell>
          <cell r="R242" t="str">
            <v/>
          </cell>
          <cell r="T242" t="str">
            <v/>
          </cell>
          <cell r="V242" t="str">
            <v/>
          </cell>
          <cell r="X242" t="str">
            <v/>
          </cell>
          <cell r="Z242" t="str">
            <v/>
          </cell>
          <cell r="AB242" t="str">
            <v/>
          </cell>
          <cell r="AD242" t="str">
            <v/>
          </cell>
        </row>
        <row r="243">
          <cell r="H243" t="str">
            <v/>
          </cell>
          <cell r="J243" t="str">
            <v/>
          </cell>
          <cell r="L243" t="str">
            <v/>
          </cell>
          <cell r="N243" t="str">
            <v/>
          </cell>
          <cell r="P243" t="str">
            <v/>
          </cell>
          <cell r="R243" t="str">
            <v/>
          </cell>
          <cell r="T243" t="str">
            <v/>
          </cell>
          <cell r="V243" t="str">
            <v/>
          </cell>
          <cell r="X243" t="str">
            <v/>
          </cell>
          <cell r="Z243" t="str">
            <v/>
          </cell>
          <cell r="AB243" t="str">
            <v/>
          </cell>
          <cell r="AD243" t="str">
            <v/>
          </cell>
        </row>
        <row r="244">
          <cell r="H244" t="str">
            <v/>
          </cell>
          <cell r="J244" t="str">
            <v/>
          </cell>
          <cell r="L244" t="str">
            <v/>
          </cell>
          <cell r="N244" t="str">
            <v/>
          </cell>
          <cell r="P244" t="str">
            <v/>
          </cell>
          <cell r="R244" t="str">
            <v/>
          </cell>
          <cell r="T244" t="str">
            <v/>
          </cell>
          <cell r="V244" t="str">
            <v/>
          </cell>
          <cell r="X244" t="str">
            <v/>
          </cell>
          <cell r="Z244" t="str">
            <v/>
          </cell>
          <cell r="AB244" t="str">
            <v/>
          </cell>
          <cell r="AD244" t="str">
            <v/>
          </cell>
        </row>
        <row r="245">
          <cell r="H245" t="str">
            <v/>
          </cell>
          <cell r="J245" t="str">
            <v/>
          </cell>
          <cell r="L245" t="str">
            <v/>
          </cell>
          <cell r="N245" t="str">
            <v/>
          </cell>
          <cell r="P245" t="str">
            <v/>
          </cell>
          <cell r="R245" t="str">
            <v/>
          </cell>
          <cell r="T245" t="str">
            <v/>
          </cell>
          <cell r="V245" t="str">
            <v/>
          </cell>
          <cell r="X245" t="str">
            <v/>
          </cell>
          <cell r="Z245" t="str">
            <v/>
          </cell>
          <cell r="AB245" t="str">
            <v/>
          </cell>
          <cell r="AD245" t="str">
            <v/>
          </cell>
        </row>
        <row r="246">
          <cell r="H246" t="str">
            <v/>
          </cell>
          <cell r="J246" t="str">
            <v/>
          </cell>
          <cell r="L246" t="str">
            <v/>
          </cell>
          <cell r="N246" t="str">
            <v/>
          </cell>
          <cell r="P246" t="str">
            <v/>
          </cell>
          <cell r="R246" t="str">
            <v/>
          </cell>
          <cell r="T246" t="str">
            <v/>
          </cell>
          <cell r="V246" t="str">
            <v/>
          </cell>
          <cell r="X246" t="str">
            <v/>
          </cell>
          <cell r="Z246" t="str">
            <v/>
          </cell>
          <cell r="AB246" t="str">
            <v/>
          </cell>
          <cell r="AD246" t="str">
            <v/>
          </cell>
        </row>
        <row r="247">
          <cell r="H247" t="str">
            <v/>
          </cell>
          <cell r="J247" t="str">
            <v/>
          </cell>
          <cell r="L247" t="str">
            <v/>
          </cell>
          <cell r="N247" t="str">
            <v/>
          </cell>
          <cell r="P247" t="str">
            <v/>
          </cell>
          <cell r="R247" t="str">
            <v/>
          </cell>
          <cell r="T247" t="str">
            <v/>
          </cell>
          <cell r="V247" t="str">
            <v/>
          </cell>
          <cell r="X247" t="str">
            <v/>
          </cell>
          <cell r="Z247" t="str">
            <v/>
          </cell>
          <cell r="AB247" t="str">
            <v/>
          </cell>
          <cell r="AD247" t="str">
            <v/>
          </cell>
        </row>
        <row r="248">
          <cell r="H248" t="str">
            <v/>
          </cell>
          <cell r="J248" t="str">
            <v/>
          </cell>
          <cell r="L248" t="str">
            <v/>
          </cell>
          <cell r="N248" t="str">
            <v/>
          </cell>
          <cell r="P248" t="str">
            <v/>
          </cell>
          <cell r="R248" t="str">
            <v/>
          </cell>
          <cell r="T248" t="str">
            <v/>
          </cell>
          <cell r="V248" t="str">
            <v/>
          </cell>
          <cell r="X248" t="str">
            <v/>
          </cell>
          <cell r="Z248" t="str">
            <v/>
          </cell>
          <cell r="AB248" t="str">
            <v/>
          </cell>
          <cell r="AD248" t="str">
            <v/>
          </cell>
        </row>
        <row r="249">
          <cell r="H249" t="str">
            <v/>
          </cell>
          <cell r="J249" t="str">
            <v/>
          </cell>
          <cell r="L249" t="str">
            <v/>
          </cell>
          <cell r="N249" t="str">
            <v/>
          </cell>
          <cell r="P249" t="str">
            <v/>
          </cell>
          <cell r="R249" t="str">
            <v/>
          </cell>
          <cell r="T249" t="str">
            <v/>
          </cell>
          <cell r="V249" t="str">
            <v/>
          </cell>
          <cell r="X249" t="str">
            <v/>
          </cell>
          <cell r="Z249" t="str">
            <v/>
          </cell>
          <cell r="AB249" t="str">
            <v/>
          </cell>
          <cell r="AD249" t="str">
            <v/>
          </cell>
        </row>
        <row r="250">
          <cell r="H250" t="str">
            <v/>
          </cell>
          <cell r="J250" t="str">
            <v/>
          </cell>
          <cell r="L250" t="str">
            <v/>
          </cell>
          <cell r="N250" t="str">
            <v/>
          </cell>
          <cell r="P250" t="str">
            <v/>
          </cell>
          <cell r="R250" t="str">
            <v/>
          </cell>
          <cell r="T250" t="str">
            <v/>
          </cell>
          <cell r="V250" t="str">
            <v/>
          </cell>
          <cell r="X250" t="str">
            <v/>
          </cell>
          <cell r="Z250" t="str">
            <v/>
          </cell>
          <cell r="AB250" t="str">
            <v/>
          </cell>
          <cell r="AD250" t="str">
            <v/>
          </cell>
        </row>
        <row r="251">
          <cell r="H251" t="str">
            <v/>
          </cell>
          <cell r="J251" t="str">
            <v/>
          </cell>
          <cell r="L251" t="str">
            <v/>
          </cell>
          <cell r="N251" t="str">
            <v/>
          </cell>
          <cell r="P251" t="str">
            <v/>
          </cell>
          <cell r="R251" t="str">
            <v/>
          </cell>
          <cell r="T251" t="str">
            <v/>
          </cell>
          <cell r="V251" t="str">
            <v/>
          </cell>
          <cell r="X251" t="str">
            <v/>
          </cell>
          <cell r="Z251" t="str">
            <v/>
          </cell>
          <cell r="AB251" t="str">
            <v/>
          </cell>
          <cell r="AD251" t="str">
            <v/>
          </cell>
        </row>
        <row r="252">
          <cell r="H252" t="str">
            <v/>
          </cell>
          <cell r="J252" t="str">
            <v/>
          </cell>
          <cell r="L252" t="str">
            <v/>
          </cell>
          <cell r="N252" t="str">
            <v/>
          </cell>
          <cell r="P252" t="str">
            <v/>
          </cell>
          <cell r="R252" t="str">
            <v/>
          </cell>
          <cell r="T252" t="str">
            <v/>
          </cell>
          <cell r="V252" t="str">
            <v/>
          </cell>
          <cell r="X252" t="str">
            <v/>
          </cell>
          <cell r="Z252" t="str">
            <v/>
          </cell>
          <cell r="AB252" t="str">
            <v/>
          </cell>
          <cell r="AD252" t="str">
            <v/>
          </cell>
        </row>
        <row r="253">
          <cell r="H253" t="str">
            <v/>
          </cell>
          <cell r="J253" t="str">
            <v/>
          </cell>
          <cell r="L253" t="str">
            <v/>
          </cell>
          <cell r="N253" t="str">
            <v/>
          </cell>
          <cell r="P253" t="str">
            <v/>
          </cell>
          <cell r="R253" t="str">
            <v/>
          </cell>
          <cell r="T253" t="str">
            <v/>
          </cell>
          <cell r="V253" t="str">
            <v/>
          </cell>
          <cell r="X253" t="str">
            <v/>
          </cell>
          <cell r="Z253" t="str">
            <v/>
          </cell>
          <cell r="AB253" t="str">
            <v/>
          </cell>
          <cell r="AD253" t="str">
            <v/>
          </cell>
        </row>
        <row r="254">
          <cell r="H254" t="str">
            <v/>
          </cell>
          <cell r="J254" t="str">
            <v/>
          </cell>
          <cell r="L254" t="str">
            <v/>
          </cell>
          <cell r="N254" t="str">
            <v/>
          </cell>
          <cell r="P254" t="str">
            <v/>
          </cell>
          <cell r="R254" t="str">
            <v/>
          </cell>
          <cell r="T254" t="str">
            <v/>
          </cell>
          <cell r="V254" t="str">
            <v/>
          </cell>
          <cell r="X254" t="str">
            <v/>
          </cell>
          <cell r="Z254" t="str">
            <v/>
          </cell>
          <cell r="AB254" t="str">
            <v/>
          </cell>
          <cell r="AD254" t="str">
            <v/>
          </cell>
        </row>
        <row r="255">
          <cell r="H255" t="str">
            <v/>
          </cell>
          <cell r="J255" t="str">
            <v/>
          </cell>
          <cell r="L255" t="str">
            <v/>
          </cell>
          <cell r="N255" t="str">
            <v/>
          </cell>
          <cell r="P255" t="str">
            <v/>
          </cell>
          <cell r="R255" t="str">
            <v/>
          </cell>
          <cell r="T255" t="str">
            <v/>
          </cell>
          <cell r="V255" t="str">
            <v/>
          </cell>
          <cell r="X255" t="str">
            <v/>
          </cell>
          <cell r="Z255" t="str">
            <v/>
          </cell>
          <cell r="AB255" t="str">
            <v/>
          </cell>
          <cell r="AD255" t="str">
            <v/>
          </cell>
        </row>
        <row r="256">
          <cell r="H256" t="str">
            <v/>
          </cell>
          <cell r="J256" t="str">
            <v/>
          </cell>
          <cell r="L256" t="str">
            <v/>
          </cell>
          <cell r="N256" t="str">
            <v/>
          </cell>
          <cell r="P256" t="str">
            <v/>
          </cell>
          <cell r="R256" t="str">
            <v/>
          </cell>
          <cell r="T256" t="str">
            <v/>
          </cell>
          <cell r="V256" t="str">
            <v/>
          </cell>
          <cell r="X256" t="str">
            <v/>
          </cell>
          <cell r="Z256" t="str">
            <v/>
          </cell>
          <cell r="AB256" t="str">
            <v/>
          </cell>
          <cell r="AD256" t="str">
            <v/>
          </cell>
        </row>
        <row r="257">
          <cell r="H257" t="str">
            <v/>
          </cell>
          <cell r="J257" t="str">
            <v/>
          </cell>
          <cell r="L257" t="str">
            <v/>
          </cell>
          <cell r="N257" t="str">
            <v/>
          </cell>
          <cell r="P257" t="str">
            <v/>
          </cell>
          <cell r="R257" t="str">
            <v/>
          </cell>
          <cell r="T257" t="str">
            <v/>
          </cell>
          <cell r="V257" t="str">
            <v/>
          </cell>
          <cell r="X257" t="str">
            <v/>
          </cell>
          <cell r="Z257" t="str">
            <v/>
          </cell>
          <cell r="AB257" t="str">
            <v/>
          </cell>
          <cell r="AD257" t="str">
            <v/>
          </cell>
        </row>
        <row r="258">
          <cell r="H258" t="str">
            <v/>
          </cell>
          <cell r="J258" t="str">
            <v/>
          </cell>
          <cell r="L258" t="str">
            <v/>
          </cell>
          <cell r="N258" t="str">
            <v/>
          </cell>
          <cell r="P258" t="str">
            <v/>
          </cell>
          <cell r="R258" t="str">
            <v/>
          </cell>
          <cell r="T258" t="str">
            <v/>
          </cell>
          <cell r="V258" t="str">
            <v/>
          </cell>
          <cell r="X258" t="str">
            <v/>
          </cell>
          <cell r="Z258" t="str">
            <v/>
          </cell>
          <cell r="AB258" t="str">
            <v/>
          </cell>
          <cell r="AD258" t="str">
            <v/>
          </cell>
        </row>
        <row r="259">
          <cell r="H259" t="str">
            <v/>
          </cell>
          <cell r="J259" t="str">
            <v/>
          </cell>
          <cell r="L259" t="str">
            <v/>
          </cell>
          <cell r="N259" t="str">
            <v/>
          </cell>
          <cell r="P259" t="str">
            <v/>
          </cell>
          <cell r="R259" t="str">
            <v/>
          </cell>
          <cell r="T259" t="str">
            <v/>
          </cell>
          <cell r="V259" t="str">
            <v/>
          </cell>
          <cell r="X259" t="str">
            <v/>
          </cell>
          <cell r="Z259" t="str">
            <v/>
          </cell>
          <cell r="AB259" t="str">
            <v/>
          </cell>
          <cell r="AD259" t="str">
            <v/>
          </cell>
        </row>
        <row r="260">
          <cell r="H260" t="str">
            <v/>
          </cell>
          <cell r="J260" t="str">
            <v/>
          </cell>
          <cell r="L260" t="str">
            <v/>
          </cell>
          <cell r="N260" t="str">
            <v/>
          </cell>
          <cell r="P260" t="str">
            <v/>
          </cell>
          <cell r="R260" t="str">
            <v/>
          </cell>
          <cell r="T260" t="str">
            <v/>
          </cell>
          <cell r="V260" t="str">
            <v/>
          </cell>
          <cell r="X260" t="str">
            <v/>
          </cell>
          <cell r="Z260" t="str">
            <v/>
          </cell>
          <cell r="AB260" t="str">
            <v/>
          </cell>
          <cell r="AD260" t="str">
            <v/>
          </cell>
        </row>
        <row r="261">
          <cell r="H261" t="str">
            <v/>
          </cell>
          <cell r="J261" t="str">
            <v/>
          </cell>
          <cell r="L261" t="str">
            <v/>
          </cell>
          <cell r="N261" t="str">
            <v/>
          </cell>
          <cell r="P261" t="str">
            <v/>
          </cell>
          <cell r="R261" t="str">
            <v/>
          </cell>
          <cell r="T261" t="str">
            <v/>
          </cell>
          <cell r="V261" t="str">
            <v/>
          </cell>
          <cell r="X261" t="str">
            <v/>
          </cell>
          <cell r="Z261" t="str">
            <v/>
          </cell>
          <cell r="AB261" t="str">
            <v/>
          </cell>
          <cell r="AD261" t="str">
            <v/>
          </cell>
        </row>
        <row r="262">
          <cell r="H262" t="str">
            <v/>
          </cell>
          <cell r="J262" t="str">
            <v/>
          </cell>
          <cell r="L262" t="str">
            <v/>
          </cell>
          <cell r="N262" t="str">
            <v/>
          </cell>
          <cell r="P262" t="str">
            <v/>
          </cell>
          <cell r="R262" t="str">
            <v/>
          </cell>
          <cell r="T262" t="str">
            <v/>
          </cell>
          <cell r="V262" t="str">
            <v/>
          </cell>
          <cell r="X262" t="str">
            <v/>
          </cell>
          <cell r="Z262" t="str">
            <v/>
          </cell>
          <cell r="AB262" t="str">
            <v/>
          </cell>
          <cell r="AD262" t="str">
            <v/>
          </cell>
        </row>
        <row r="263">
          <cell r="H263" t="str">
            <v/>
          </cell>
          <cell r="J263" t="str">
            <v/>
          </cell>
          <cell r="L263" t="str">
            <v/>
          </cell>
          <cell r="N263" t="str">
            <v/>
          </cell>
          <cell r="P263" t="str">
            <v/>
          </cell>
          <cell r="R263" t="str">
            <v/>
          </cell>
          <cell r="T263" t="str">
            <v/>
          </cell>
          <cell r="V263" t="str">
            <v/>
          </cell>
          <cell r="X263" t="str">
            <v/>
          </cell>
          <cell r="Z263" t="str">
            <v/>
          </cell>
          <cell r="AB263" t="str">
            <v/>
          </cell>
          <cell r="AD263" t="str">
            <v/>
          </cell>
        </row>
        <row r="264">
          <cell r="H264" t="str">
            <v/>
          </cell>
          <cell r="J264" t="str">
            <v/>
          </cell>
          <cell r="L264" t="str">
            <v/>
          </cell>
          <cell r="N264" t="str">
            <v/>
          </cell>
          <cell r="P264" t="str">
            <v/>
          </cell>
          <cell r="R264" t="str">
            <v/>
          </cell>
          <cell r="T264" t="str">
            <v/>
          </cell>
          <cell r="V264" t="str">
            <v/>
          </cell>
          <cell r="X264" t="str">
            <v/>
          </cell>
          <cell r="Z264" t="str">
            <v/>
          </cell>
          <cell r="AB264" t="str">
            <v/>
          </cell>
          <cell r="AD264" t="str">
            <v/>
          </cell>
        </row>
        <row r="265">
          <cell r="H265" t="str">
            <v/>
          </cell>
          <cell r="J265" t="str">
            <v/>
          </cell>
          <cell r="L265" t="str">
            <v/>
          </cell>
          <cell r="N265" t="str">
            <v/>
          </cell>
          <cell r="P265" t="str">
            <v/>
          </cell>
          <cell r="R265" t="str">
            <v/>
          </cell>
          <cell r="T265" t="str">
            <v/>
          </cell>
          <cell r="V265" t="str">
            <v/>
          </cell>
          <cell r="X265" t="str">
            <v/>
          </cell>
          <cell r="Z265" t="str">
            <v/>
          </cell>
          <cell r="AB265" t="str">
            <v/>
          </cell>
          <cell r="AD265" t="str">
            <v/>
          </cell>
        </row>
        <row r="266">
          <cell r="H266" t="str">
            <v/>
          </cell>
          <cell r="J266" t="str">
            <v/>
          </cell>
          <cell r="L266" t="str">
            <v/>
          </cell>
          <cell r="N266" t="str">
            <v/>
          </cell>
          <cell r="P266" t="str">
            <v/>
          </cell>
          <cell r="R266" t="str">
            <v/>
          </cell>
          <cell r="T266" t="str">
            <v/>
          </cell>
          <cell r="V266" t="str">
            <v/>
          </cell>
          <cell r="X266" t="str">
            <v/>
          </cell>
          <cell r="Z266" t="str">
            <v/>
          </cell>
          <cell r="AB266" t="str">
            <v/>
          </cell>
          <cell r="AD266" t="str">
            <v/>
          </cell>
        </row>
        <row r="267">
          <cell r="H267" t="str">
            <v/>
          </cell>
          <cell r="J267" t="str">
            <v/>
          </cell>
          <cell r="L267" t="str">
            <v/>
          </cell>
          <cell r="N267" t="str">
            <v/>
          </cell>
          <cell r="P267" t="str">
            <v/>
          </cell>
          <cell r="R267" t="str">
            <v/>
          </cell>
          <cell r="T267" t="str">
            <v/>
          </cell>
          <cell r="V267" t="str">
            <v/>
          </cell>
          <cell r="X267" t="str">
            <v/>
          </cell>
          <cell r="Z267" t="str">
            <v/>
          </cell>
          <cell r="AB267" t="str">
            <v/>
          </cell>
          <cell r="AD267" t="str">
            <v/>
          </cell>
        </row>
        <row r="268">
          <cell r="H268" t="str">
            <v/>
          </cell>
          <cell r="J268" t="str">
            <v/>
          </cell>
          <cell r="L268" t="str">
            <v/>
          </cell>
          <cell r="N268" t="str">
            <v/>
          </cell>
          <cell r="P268" t="str">
            <v/>
          </cell>
          <cell r="R268" t="str">
            <v/>
          </cell>
          <cell r="T268" t="str">
            <v/>
          </cell>
          <cell r="V268" t="str">
            <v/>
          </cell>
          <cell r="X268" t="str">
            <v/>
          </cell>
          <cell r="Z268" t="str">
            <v/>
          </cell>
          <cell r="AB268" t="str">
            <v/>
          </cell>
          <cell r="AD268" t="str">
            <v/>
          </cell>
        </row>
        <row r="269">
          <cell r="H269" t="str">
            <v/>
          </cell>
          <cell r="J269" t="str">
            <v/>
          </cell>
          <cell r="L269" t="str">
            <v/>
          </cell>
          <cell r="N269" t="str">
            <v/>
          </cell>
          <cell r="P269" t="str">
            <v/>
          </cell>
          <cell r="R269" t="str">
            <v/>
          </cell>
          <cell r="T269" t="str">
            <v/>
          </cell>
          <cell r="V269" t="str">
            <v/>
          </cell>
          <cell r="X269" t="str">
            <v/>
          </cell>
          <cell r="Z269" t="str">
            <v/>
          </cell>
          <cell r="AB269" t="str">
            <v/>
          </cell>
          <cell r="AD269" t="str">
            <v/>
          </cell>
        </row>
        <row r="270">
          <cell r="H270" t="str">
            <v/>
          </cell>
          <cell r="J270" t="str">
            <v/>
          </cell>
          <cell r="L270" t="str">
            <v/>
          </cell>
          <cell r="N270" t="str">
            <v/>
          </cell>
          <cell r="P270" t="str">
            <v/>
          </cell>
          <cell r="R270" t="str">
            <v/>
          </cell>
          <cell r="T270" t="str">
            <v/>
          </cell>
          <cell r="V270" t="str">
            <v/>
          </cell>
          <cell r="X270" t="str">
            <v/>
          </cell>
          <cell r="Z270" t="str">
            <v/>
          </cell>
          <cell r="AB270" t="str">
            <v/>
          </cell>
          <cell r="AD270" t="str">
            <v/>
          </cell>
        </row>
        <row r="271">
          <cell r="H271" t="str">
            <v/>
          </cell>
          <cell r="J271" t="str">
            <v/>
          </cell>
          <cell r="L271" t="str">
            <v/>
          </cell>
          <cell r="N271" t="str">
            <v/>
          </cell>
          <cell r="P271" t="str">
            <v/>
          </cell>
          <cell r="R271" t="str">
            <v/>
          </cell>
          <cell r="T271" t="str">
            <v/>
          </cell>
          <cell r="V271" t="str">
            <v/>
          </cell>
          <cell r="X271" t="str">
            <v/>
          </cell>
          <cell r="Z271" t="str">
            <v/>
          </cell>
          <cell r="AB271" t="str">
            <v/>
          </cell>
          <cell r="AD271" t="str">
            <v/>
          </cell>
        </row>
        <row r="272">
          <cell r="H272" t="str">
            <v/>
          </cell>
          <cell r="J272" t="str">
            <v/>
          </cell>
          <cell r="L272" t="str">
            <v/>
          </cell>
          <cell r="N272" t="str">
            <v/>
          </cell>
          <cell r="P272" t="str">
            <v/>
          </cell>
          <cell r="R272" t="str">
            <v/>
          </cell>
          <cell r="T272" t="str">
            <v/>
          </cell>
          <cell r="V272" t="str">
            <v/>
          </cell>
          <cell r="X272" t="str">
            <v/>
          </cell>
          <cell r="Z272" t="str">
            <v/>
          </cell>
          <cell r="AB272" t="str">
            <v/>
          </cell>
          <cell r="AD272" t="str">
            <v/>
          </cell>
        </row>
        <row r="273">
          <cell r="H273" t="str">
            <v/>
          </cell>
          <cell r="J273" t="str">
            <v/>
          </cell>
          <cell r="L273" t="str">
            <v/>
          </cell>
          <cell r="N273" t="str">
            <v/>
          </cell>
          <cell r="P273" t="str">
            <v/>
          </cell>
          <cell r="R273" t="str">
            <v/>
          </cell>
          <cell r="T273" t="str">
            <v/>
          </cell>
          <cell r="V273" t="str">
            <v/>
          </cell>
          <cell r="X273" t="str">
            <v/>
          </cell>
          <cell r="Z273" t="str">
            <v/>
          </cell>
          <cell r="AB273" t="str">
            <v/>
          </cell>
          <cell r="AD273" t="str">
            <v/>
          </cell>
        </row>
        <row r="274">
          <cell r="H274" t="str">
            <v/>
          </cell>
          <cell r="J274" t="str">
            <v/>
          </cell>
          <cell r="L274" t="str">
            <v/>
          </cell>
          <cell r="N274" t="str">
            <v/>
          </cell>
          <cell r="P274" t="str">
            <v/>
          </cell>
          <cell r="R274" t="str">
            <v/>
          </cell>
          <cell r="T274" t="str">
            <v/>
          </cell>
          <cell r="V274" t="str">
            <v/>
          </cell>
          <cell r="X274" t="str">
            <v/>
          </cell>
          <cell r="Z274" t="str">
            <v/>
          </cell>
          <cell r="AB274" t="str">
            <v/>
          </cell>
          <cell r="AD274" t="str">
            <v/>
          </cell>
        </row>
        <row r="275">
          <cell r="H275" t="str">
            <v/>
          </cell>
          <cell r="J275" t="str">
            <v/>
          </cell>
          <cell r="L275" t="str">
            <v/>
          </cell>
          <cell r="N275" t="str">
            <v/>
          </cell>
          <cell r="P275" t="str">
            <v/>
          </cell>
          <cell r="R275" t="str">
            <v/>
          </cell>
          <cell r="T275" t="str">
            <v/>
          </cell>
          <cell r="V275" t="str">
            <v/>
          </cell>
          <cell r="X275" t="str">
            <v/>
          </cell>
          <cell r="Z275" t="str">
            <v/>
          </cell>
          <cell r="AB275" t="str">
            <v/>
          </cell>
          <cell r="AD275" t="str">
            <v/>
          </cell>
        </row>
        <row r="276">
          <cell r="H276" t="str">
            <v/>
          </cell>
          <cell r="J276" t="str">
            <v/>
          </cell>
          <cell r="L276" t="str">
            <v/>
          </cell>
          <cell r="N276" t="str">
            <v/>
          </cell>
          <cell r="P276" t="str">
            <v/>
          </cell>
          <cell r="R276" t="str">
            <v/>
          </cell>
          <cell r="T276" t="str">
            <v/>
          </cell>
          <cell r="V276" t="str">
            <v/>
          </cell>
          <cell r="X276" t="str">
            <v/>
          </cell>
          <cell r="Z276" t="str">
            <v/>
          </cell>
          <cell r="AB276" t="str">
            <v/>
          </cell>
          <cell r="AD276" t="str">
            <v/>
          </cell>
        </row>
        <row r="277">
          <cell r="H277" t="str">
            <v/>
          </cell>
          <cell r="J277" t="str">
            <v/>
          </cell>
          <cell r="L277" t="str">
            <v/>
          </cell>
          <cell r="N277" t="str">
            <v/>
          </cell>
          <cell r="P277" t="str">
            <v/>
          </cell>
          <cell r="R277" t="str">
            <v/>
          </cell>
          <cell r="T277" t="str">
            <v/>
          </cell>
          <cell r="V277" t="str">
            <v/>
          </cell>
          <cell r="X277" t="str">
            <v/>
          </cell>
          <cell r="Z277" t="str">
            <v/>
          </cell>
          <cell r="AB277" t="str">
            <v/>
          </cell>
          <cell r="AD277" t="str">
            <v/>
          </cell>
        </row>
        <row r="278">
          <cell r="H278" t="str">
            <v/>
          </cell>
          <cell r="J278" t="str">
            <v/>
          </cell>
          <cell r="L278" t="str">
            <v/>
          </cell>
          <cell r="N278" t="str">
            <v/>
          </cell>
          <cell r="P278" t="str">
            <v/>
          </cell>
          <cell r="R278" t="str">
            <v/>
          </cell>
          <cell r="T278" t="str">
            <v/>
          </cell>
          <cell r="V278" t="str">
            <v/>
          </cell>
          <cell r="X278" t="str">
            <v/>
          </cell>
          <cell r="Z278" t="str">
            <v/>
          </cell>
          <cell r="AB278" t="str">
            <v/>
          </cell>
          <cell r="AD278" t="str">
            <v/>
          </cell>
        </row>
        <row r="279">
          <cell r="H279" t="str">
            <v/>
          </cell>
          <cell r="J279" t="str">
            <v/>
          </cell>
          <cell r="L279" t="str">
            <v/>
          </cell>
          <cell r="N279" t="str">
            <v/>
          </cell>
          <cell r="P279" t="str">
            <v/>
          </cell>
          <cell r="R279" t="str">
            <v/>
          </cell>
          <cell r="T279" t="str">
            <v/>
          </cell>
          <cell r="V279" t="str">
            <v/>
          </cell>
          <cell r="X279" t="str">
            <v/>
          </cell>
          <cell r="Z279" t="str">
            <v/>
          </cell>
          <cell r="AB279" t="str">
            <v/>
          </cell>
          <cell r="AD279" t="str">
            <v/>
          </cell>
        </row>
        <row r="280">
          <cell r="H280" t="str">
            <v/>
          </cell>
          <cell r="J280" t="str">
            <v/>
          </cell>
          <cell r="L280" t="str">
            <v/>
          </cell>
          <cell r="N280" t="str">
            <v/>
          </cell>
          <cell r="P280" t="str">
            <v/>
          </cell>
          <cell r="R280" t="str">
            <v/>
          </cell>
          <cell r="T280" t="str">
            <v/>
          </cell>
          <cell r="V280" t="str">
            <v/>
          </cell>
          <cell r="X280" t="str">
            <v/>
          </cell>
          <cell r="Z280" t="str">
            <v/>
          </cell>
          <cell r="AB280" t="str">
            <v/>
          </cell>
          <cell r="AD280" t="str">
            <v/>
          </cell>
        </row>
        <row r="281">
          <cell r="H281" t="str">
            <v/>
          </cell>
          <cell r="J281" t="str">
            <v/>
          </cell>
          <cell r="L281" t="str">
            <v/>
          </cell>
          <cell r="N281" t="str">
            <v/>
          </cell>
          <cell r="P281" t="str">
            <v/>
          </cell>
          <cell r="R281" t="str">
            <v/>
          </cell>
          <cell r="T281" t="str">
            <v/>
          </cell>
          <cell r="V281" t="str">
            <v/>
          </cell>
          <cell r="X281" t="str">
            <v/>
          </cell>
          <cell r="Z281" t="str">
            <v/>
          </cell>
          <cell r="AB281" t="str">
            <v/>
          </cell>
          <cell r="AD281" t="str">
            <v/>
          </cell>
        </row>
        <row r="282">
          <cell r="H282" t="str">
            <v/>
          </cell>
          <cell r="J282" t="str">
            <v/>
          </cell>
          <cell r="L282" t="str">
            <v/>
          </cell>
          <cell r="N282" t="str">
            <v/>
          </cell>
          <cell r="P282" t="str">
            <v/>
          </cell>
          <cell r="R282" t="str">
            <v/>
          </cell>
          <cell r="T282" t="str">
            <v/>
          </cell>
          <cell r="V282" t="str">
            <v/>
          </cell>
          <cell r="X282" t="str">
            <v/>
          </cell>
          <cell r="Z282" t="str">
            <v/>
          </cell>
          <cell r="AB282" t="str">
            <v/>
          </cell>
          <cell r="AD282" t="str">
            <v/>
          </cell>
        </row>
        <row r="283">
          <cell r="H283" t="str">
            <v/>
          </cell>
          <cell r="J283" t="str">
            <v/>
          </cell>
          <cell r="L283" t="str">
            <v/>
          </cell>
          <cell r="N283" t="str">
            <v/>
          </cell>
          <cell r="P283" t="str">
            <v/>
          </cell>
          <cell r="R283" t="str">
            <v/>
          </cell>
          <cell r="T283" t="str">
            <v/>
          </cell>
          <cell r="V283" t="str">
            <v/>
          </cell>
          <cell r="X283" t="str">
            <v/>
          </cell>
          <cell r="Z283" t="str">
            <v/>
          </cell>
          <cell r="AB283" t="str">
            <v/>
          </cell>
          <cell r="AD283" t="str">
            <v/>
          </cell>
        </row>
        <row r="284">
          <cell r="H284" t="str">
            <v/>
          </cell>
          <cell r="J284" t="str">
            <v/>
          </cell>
          <cell r="L284" t="str">
            <v/>
          </cell>
          <cell r="N284" t="str">
            <v/>
          </cell>
          <cell r="P284" t="str">
            <v/>
          </cell>
          <cell r="R284" t="str">
            <v/>
          </cell>
          <cell r="T284" t="str">
            <v/>
          </cell>
          <cell r="V284" t="str">
            <v/>
          </cell>
          <cell r="X284" t="str">
            <v/>
          </cell>
          <cell r="Z284" t="str">
            <v/>
          </cell>
          <cell r="AB284" t="str">
            <v/>
          </cell>
          <cell r="AD284" t="str">
            <v/>
          </cell>
        </row>
        <row r="285">
          <cell r="H285" t="str">
            <v/>
          </cell>
          <cell r="J285" t="str">
            <v/>
          </cell>
          <cell r="L285" t="str">
            <v/>
          </cell>
          <cell r="N285" t="str">
            <v/>
          </cell>
          <cell r="P285" t="str">
            <v/>
          </cell>
          <cell r="R285" t="str">
            <v/>
          </cell>
          <cell r="T285" t="str">
            <v/>
          </cell>
          <cell r="V285" t="str">
            <v/>
          </cell>
          <cell r="X285" t="str">
            <v/>
          </cell>
          <cell r="Z285" t="str">
            <v/>
          </cell>
          <cell r="AB285" t="str">
            <v/>
          </cell>
          <cell r="AD285" t="str">
            <v/>
          </cell>
        </row>
        <row r="286">
          <cell r="H286" t="str">
            <v/>
          </cell>
          <cell r="J286" t="str">
            <v/>
          </cell>
          <cell r="L286" t="str">
            <v/>
          </cell>
          <cell r="N286" t="str">
            <v/>
          </cell>
          <cell r="P286" t="str">
            <v/>
          </cell>
          <cell r="R286" t="str">
            <v/>
          </cell>
          <cell r="T286" t="str">
            <v/>
          </cell>
          <cell r="V286" t="str">
            <v/>
          </cell>
          <cell r="X286" t="str">
            <v/>
          </cell>
          <cell r="Z286" t="str">
            <v/>
          </cell>
          <cell r="AB286" t="str">
            <v/>
          </cell>
          <cell r="AD286" t="str">
            <v/>
          </cell>
        </row>
        <row r="287">
          <cell r="H287" t="str">
            <v/>
          </cell>
          <cell r="J287" t="str">
            <v/>
          </cell>
          <cell r="L287" t="str">
            <v/>
          </cell>
          <cell r="N287" t="str">
            <v/>
          </cell>
          <cell r="P287" t="str">
            <v/>
          </cell>
          <cell r="R287" t="str">
            <v/>
          </cell>
          <cell r="T287" t="str">
            <v/>
          </cell>
          <cell r="V287" t="str">
            <v/>
          </cell>
          <cell r="X287" t="str">
            <v/>
          </cell>
          <cell r="Z287" t="str">
            <v/>
          </cell>
          <cell r="AB287" t="str">
            <v/>
          </cell>
          <cell r="AD287" t="str">
            <v/>
          </cell>
        </row>
        <row r="288">
          <cell r="H288" t="str">
            <v/>
          </cell>
          <cell r="J288" t="str">
            <v/>
          </cell>
          <cell r="L288" t="str">
            <v/>
          </cell>
          <cell r="N288" t="str">
            <v/>
          </cell>
          <cell r="P288" t="str">
            <v/>
          </cell>
          <cell r="R288" t="str">
            <v/>
          </cell>
          <cell r="T288" t="str">
            <v/>
          </cell>
          <cell r="V288" t="str">
            <v/>
          </cell>
          <cell r="X288" t="str">
            <v/>
          </cell>
          <cell r="Z288" t="str">
            <v/>
          </cell>
          <cell r="AB288" t="str">
            <v/>
          </cell>
          <cell r="AD288" t="str">
            <v/>
          </cell>
        </row>
        <row r="289">
          <cell r="H289" t="str">
            <v/>
          </cell>
          <cell r="J289" t="str">
            <v/>
          </cell>
          <cell r="L289" t="str">
            <v/>
          </cell>
          <cell r="N289" t="str">
            <v/>
          </cell>
          <cell r="P289" t="str">
            <v/>
          </cell>
          <cell r="R289" t="str">
            <v/>
          </cell>
          <cell r="T289" t="str">
            <v/>
          </cell>
          <cell r="V289" t="str">
            <v/>
          </cell>
          <cell r="X289" t="str">
            <v/>
          </cell>
          <cell r="Z289" t="str">
            <v/>
          </cell>
          <cell r="AB289" t="str">
            <v/>
          </cell>
          <cell r="AD289" t="str">
            <v/>
          </cell>
        </row>
        <row r="290">
          <cell r="H290" t="str">
            <v/>
          </cell>
          <cell r="J290" t="str">
            <v/>
          </cell>
          <cell r="L290" t="str">
            <v/>
          </cell>
          <cell r="N290" t="str">
            <v/>
          </cell>
          <cell r="P290" t="str">
            <v/>
          </cell>
          <cell r="R290" t="str">
            <v/>
          </cell>
          <cell r="T290" t="str">
            <v/>
          </cell>
          <cell r="V290" t="str">
            <v/>
          </cell>
          <cell r="X290" t="str">
            <v/>
          </cell>
          <cell r="Z290" t="str">
            <v/>
          </cell>
          <cell r="AB290" t="str">
            <v/>
          </cell>
          <cell r="AD290" t="str">
            <v/>
          </cell>
        </row>
        <row r="291">
          <cell r="H291" t="str">
            <v/>
          </cell>
          <cell r="J291" t="str">
            <v/>
          </cell>
          <cell r="L291" t="str">
            <v/>
          </cell>
          <cell r="N291" t="str">
            <v/>
          </cell>
          <cell r="P291" t="str">
            <v/>
          </cell>
          <cell r="R291" t="str">
            <v/>
          </cell>
          <cell r="T291" t="str">
            <v/>
          </cell>
          <cell r="V291" t="str">
            <v/>
          </cell>
          <cell r="X291" t="str">
            <v/>
          </cell>
          <cell r="Z291" t="str">
            <v/>
          </cell>
          <cell r="AB291" t="str">
            <v/>
          </cell>
          <cell r="AD291" t="str">
            <v/>
          </cell>
        </row>
        <row r="292">
          <cell r="H292" t="str">
            <v/>
          </cell>
          <cell r="J292" t="str">
            <v/>
          </cell>
          <cell r="L292" t="str">
            <v/>
          </cell>
          <cell r="N292" t="str">
            <v/>
          </cell>
          <cell r="P292" t="str">
            <v/>
          </cell>
          <cell r="R292" t="str">
            <v/>
          </cell>
          <cell r="T292" t="str">
            <v/>
          </cell>
          <cell r="V292" t="str">
            <v/>
          </cell>
          <cell r="X292" t="str">
            <v/>
          </cell>
          <cell r="Z292" t="str">
            <v/>
          </cell>
          <cell r="AB292" t="str">
            <v/>
          </cell>
          <cell r="AD292" t="str">
            <v/>
          </cell>
        </row>
        <row r="293">
          <cell r="H293" t="str">
            <v/>
          </cell>
          <cell r="J293" t="str">
            <v/>
          </cell>
          <cell r="L293" t="str">
            <v/>
          </cell>
          <cell r="N293" t="str">
            <v/>
          </cell>
          <cell r="P293" t="str">
            <v/>
          </cell>
          <cell r="R293" t="str">
            <v/>
          </cell>
          <cell r="T293" t="str">
            <v/>
          </cell>
          <cell r="V293" t="str">
            <v/>
          </cell>
          <cell r="X293" t="str">
            <v/>
          </cell>
          <cell r="Z293" t="str">
            <v/>
          </cell>
          <cell r="AB293" t="str">
            <v/>
          </cell>
          <cell r="AD293" t="str">
            <v/>
          </cell>
        </row>
        <row r="294">
          <cell r="H294" t="str">
            <v/>
          </cell>
          <cell r="J294" t="str">
            <v/>
          </cell>
          <cell r="L294" t="str">
            <v/>
          </cell>
          <cell r="N294" t="str">
            <v/>
          </cell>
          <cell r="P294" t="str">
            <v/>
          </cell>
          <cell r="R294" t="str">
            <v/>
          </cell>
          <cell r="T294" t="str">
            <v/>
          </cell>
          <cell r="V294" t="str">
            <v/>
          </cell>
          <cell r="X294" t="str">
            <v/>
          </cell>
          <cell r="Z294" t="str">
            <v/>
          </cell>
          <cell r="AB294" t="str">
            <v/>
          </cell>
          <cell r="AD294" t="str">
            <v/>
          </cell>
        </row>
        <row r="295">
          <cell r="H295" t="str">
            <v/>
          </cell>
          <cell r="J295" t="str">
            <v/>
          </cell>
          <cell r="L295" t="str">
            <v/>
          </cell>
          <cell r="N295" t="str">
            <v/>
          </cell>
          <cell r="P295" t="str">
            <v/>
          </cell>
          <cell r="R295" t="str">
            <v/>
          </cell>
          <cell r="T295" t="str">
            <v/>
          </cell>
          <cell r="V295" t="str">
            <v/>
          </cell>
          <cell r="X295" t="str">
            <v/>
          </cell>
          <cell r="Z295" t="str">
            <v/>
          </cell>
          <cell r="AB295" t="str">
            <v/>
          </cell>
          <cell r="AD295" t="str">
            <v/>
          </cell>
        </row>
        <row r="296">
          <cell r="H296" t="str">
            <v/>
          </cell>
          <cell r="J296" t="str">
            <v/>
          </cell>
          <cell r="L296" t="str">
            <v/>
          </cell>
          <cell r="N296" t="str">
            <v/>
          </cell>
          <cell r="P296" t="str">
            <v/>
          </cell>
          <cell r="R296" t="str">
            <v/>
          </cell>
          <cell r="T296" t="str">
            <v/>
          </cell>
          <cell r="V296" t="str">
            <v/>
          </cell>
          <cell r="X296" t="str">
            <v/>
          </cell>
          <cell r="Z296" t="str">
            <v/>
          </cell>
          <cell r="AB296" t="str">
            <v/>
          </cell>
          <cell r="AD296" t="str">
            <v/>
          </cell>
        </row>
        <row r="297">
          <cell r="H297" t="str">
            <v/>
          </cell>
          <cell r="J297" t="str">
            <v/>
          </cell>
          <cell r="L297" t="str">
            <v/>
          </cell>
          <cell r="N297" t="str">
            <v/>
          </cell>
          <cell r="P297" t="str">
            <v/>
          </cell>
          <cell r="R297" t="str">
            <v/>
          </cell>
          <cell r="T297" t="str">
            <v/>
          </cell>
          <cell r="V297" t="str">
            <v/>
          </cell>
          <cell r="X297" t="str">
            <v/>
          </cell>
          <cell r="Z297" t="str">
            <v/>
          </cell>
          <cell r="AB297" t="str">
            <v/>
          </cell>
          <cell r="AD297" t="str">
            <v/>
          </cell>
        </row>
        <row r="298">
          <cell r="H298" t="str">
            <v/>
          </cell>
          <cell r="J298" t="str">
            <v/>
          </cell>
          <cell r="L298" t="str">
            <v/>
          </cell>
          <cell r="N298" t="str">
            <v/>
          </cell>
          <cell r="P298" t="str">
            <v/>
          </cell>
          <cell r="R298" t="str">
            <v/>
          </cell>
          <cell r="T298" t="str">
            <v/>
          </cell>
          <cell r="V298" t="str">
            <v/>
          </cell>
          <cell r="X298" t="str">
            <v/>
          </cell>
          <cell r="Z298" t="str">
            <v/>
          </cell>
          <cell r="AB298" t="str">
            <v/>
          </cell>
          <cell r="AD298" t="str">
            <v/>
          </cell>
        </row>
        <row r="299">
          <cell r="H299" t="str">
            <v/>
          </cell>
          <cell r="J299" t="str">
            <v/>
          </cell>
          <cell r="L299" t="str">
            <v/>
          </cell>
          <cell r="N299" t="str">
            <v/>
          </cell>
          <cell r="P299" t="str">
            <v/>
          </cell>
          <cell r="R299" t="str">
            <v/>
          </cell>
          <cell r="T299" t="str">
            <v/>
          </cell>
          <cell r="V299" t="str">
            <v/>
          </cell>
          <cell r="X299" t="str">
            <v/>
          </cell>
          <cell r="Z299" t="str">
            <v/>
          </cell>
          <cell r="AB299" t="str">
            <v/>
          </cell>
          <cell r="AD299" t="str">
            <v/>
          </cell>
        </row>
        <row r="300">
          <cell r="H300" t="str">
            <v/>
          </cell>
          <cell r="J300" t="str">
            <v/>
          </cell>
          <cell r="L300" t="str">
            <v/>
          </cell>
          <cell r="N300" t="str">
            <v/>
          </cell>
          <cell r="P300" t="str">
            <v/>
          </cell>
          <cell r="R300" t="str">
            <v/>
          </cell>
          <cell r="T300" t="str">
            <v/>
          </cell>
          <cell r="V300" t="str">
            <v/>
          </cell>
          <cell r="X300" t="str">
            <v/>
          </cell>
          <cell r="Z300" t="str">
            <v/>
          </cell>
          <cell r="AB300" t="str">
            <v/>
          </cell>
          <cell r="AD300" t="str">
            <v/>
          </cell>
        </row>
        <row r="301">
          <cell r="H301" t="str">
            <v/>
          </cell>
          <cell r="J301" t="str">
            <v/>
          </cell>
          <cell r="L301" t="str">
            <v/>
          </cell>
          <cell r="N301" t="str">
            <v/>
          </cell>
          <cell r="P301" t="str">
            <v/>
          </cell>
          <cell r="R301" t="str">
            <v/>
          </cell>
          <cell r="T301" t="str">
            <v/>
          </cell>
          <cell r="V301" t="str">
            <v/>
          </cell>
          <cell r="X301" t="str">
            <v/>
          </cell>
          <cell r="Z301" t="str">
            <v/>
          </cell>
          <cell r="AB301" t="str">
            <v/>
          </cell>
          <cell r="AD301" t="str">
            <v/>
          </cell>
        </row>
        <row r="302">
          <cell r="H302" t="str">
            <v/>
          </cell>
          <cell r="J302" t="str">
            <v/>
          </cell>
          <cell r="L302" t="str">
            <v/>
          </cell>
          <cell r="N302" t="str">
            <v/>
          </cell>
          <cell r="P302" t="str">
            <v/>
          </cell>
          <cell r="R302" t="str">
            <v/>
          </cell>
          <cell r="T302" t="str">
            <v/>
          </cell>
          <cell r="V302" t="str">
            <v/>
          </cell>
          <cell r="X302" t="str">
            <v/>
          </cell>
          <cell r="Z302" t="str">
            <v/>
          </cell>
          <cell r="AB302" t="str">
            <v/>
          </cell>
          <cell r="AD302" t="str">
            <v/>
          </cell>
        </row>
        <row r="303">
          <cell r="H303" t="str">
            <v/>
          </cell>
          <cell r="J303" t="str">
            <v/>
          </cell>
          <cell r="L303" t="str">
            <v/>
          </cell>
          <cell r="N303" t="str">
            <v/>
          </cell>
          <cell r="P303" t="str">
            <v/>
          </cell>
          <cell r="R303" t="str">
            <v/>
          </cell>
          <cell r="T303" t="str">
            <v/>
          </cell>
          <cell r="V303" t="str">
            <v/>
          </cell>
          <cell r="X303" t="str">
            <v/>
          </cell>
          <cell r="Z303" t="str">
            <v/>
          </cell>
          <cell r="AB303" t="str">
            <v/>
          </cell>
          <cell r="AD303" t="str">
            <v/>
          </cell>
        </row>
        <row r="304">
          <cell r="H304" t="str">
            <v/>
          </cell>
          <cell r="J304" t="str">
            <v/>
          </cell>
          <cell r="L304" t="str">
            <v/>
          </cell>
          <cell r="N304" t="str">
            <v/>
          </cell>
          <cell r="P304" t="str">
            <v/>
          </cell>
          <cell r="R304" t="str">
            <v/>
          </cell>
          <cell r="T304" t="str">
            <v/>
          </cell>
          <cell r="V304" t="str">
            <v/>
          </cell>
          <cell r="X304" t="str">
            <v/>
          </cell>
          <cell r="Z304" t="str">
            <v/>
          </cell>
          <cell r="AB304" t="str">
            <v/>
          </cell>
          <cell r="AD304" t="str">
            <v/>
          </cell>
        </row>
        <row r="305">
          <cell r="H305" t="str">
            <v/>
          </cell>
          <cell r="J305" t="str">
            <v/>
          </cell>
          <cell r="L305" t="str">
            <v/>
          </cell>
          <cell r="N305" t="str">
            <v/>
          </cell>
          <cell r="P305" t="str">
            <v/>
          </cell>
          <cell r="R305" t="str">
            <v/>
          </cell>
          <cell r="T305" t="str">
            <v/>
          </cell>
          <cell r="V305" t="str">
            <v/>
          </cell>
          <cell r="X305" t="str">
            <v/>
          </cell>
          <cell r="Z305" t="str">
            <v/>
          </cell>
          <cell r="AB305" t="str">
            <v/>
          </cell>
          <cell r="AD305" t="str">
            <v/>
          </cell>
        </row>
        <row r="306">
          <cell r="H306" t="str">
            <v/>
          </cell>
          <cell r="J306" t="str">
            <v/>
          </cell>
          <cell r="L306" t="str">
            <v/>
          </cell>
          <cell r="N306" t="str">
            <v/>
          </cell>
          <cell r="P306" t="str">
            <v/>
          </cell>
          <cell r="R306" t="str">
            <v/>
          </cell>
          <cell r="T306" t="str">
            <v/>
          </cell>
          <cell r="V306" t="str">
            <v/>
          </cell>
          <cell r="X306" t="str">
            <v/>
          </cell>
          <cell r="Z306" t="str">
            <v/>
          </cell>
          <cell r="AB306" t="str">
            <v/>
          </cell>
          <cell r="AD306" t="str">
            <v/>
          </cell>
        </row>
        <row r="307">
          <cell r="H307" t="str">
            <v/>
          </cell>
          <cell r="J307" t="str">
            <v/>
          </cell>
          <cell r="L307" t="str">
            <v/>
          </cell>
          <cell r="N307" t="str">
            <v/>
          </cell>
          <cell r="P307" t="str">
            <v/>
          </cell>
          <cell r="R307" t="str">
            <v/>
          </cell>
          <cell r="T307" t="str">
            <v/>
          </cell>
          <cell r="V307" t="str">
            <v/>
          </cell>
          <cell r="X307" t="str">
            <v/>
          </cell>
          <cell r="Z307" t="str">
            <v/>
          </cell>
          <cell r="AB307" t="str">
            <v/>
          </cell>
          <cell r="AD307" t="str">
            <v/>
          </cell>
        </row>
        <row r="308">
          <cell r="H308" t="str">
            <v/>
          </cell>
          <cell r="J308" t="str">
            <v/>
          </cell>
          <cell r="L308" t="str">
            <v/>
          </cell>
          <cell r="N308" t="str">
            <v/>
          </cell>
          <cell r="P308" t="str">
            <v/>
          </cell>
          <cell r="R308" t="str">
            <v/>
          </cell>
          <cell r="T308" t="str">
            <v/>
          </cell>
          <cell r="V308" t="str">
            <v/>
          </cell>
          <cell r="X308" t="str">
            <v/>
          </cell>
          <cell r="Z308" t="str">
            <v/>
          </cell>
          <cell r="AB308" t="str">
            <v/>
          </cell>
          <cell r="AD308" t="str">
            <v/>
          </cell>
        </row>
        <row r="309">
          <cell r="H309" t="str">
            <v/>
          </cell>
          <cell r="J309" t="str">
            <v/>
          </cell>
          <cell r="L309" t="str">
            <v/>
          </cell>
          <cell r="N309" t="str">
            <v/>
          </cell>
          <cell r="P309" t="str">
            <v/>
          </cell>
          <cell r="R309" t="str">
            <v/>
          </cell>
          <cell r="T309" t="str">
            <v/>
          </cell>
          <cell r="V309" t="str">
            <v/>
          </cell>
          <cell r="X309" t="str">
            <v/>
          </cell>
          <cell r="Z309" t="str">
            <v/>
          </cell>
          <cell r="AB309" t="str">
            <v/>
          </cell>
          <cell r="AD309" t="str">
            <v/>
          </cell>
        </row>
        <row r="310">
          <cell r="H310" t="str">
            <v/>
          </cell>
          <cell r="J310" t="str">
            <v/>
          </cell>
          <cell r="L310" t="str">
            <v/>
          </cell>
          <cell r="N310" t="str">
            <v/>
          </cell>
          <cell r="P310" t="str">
            <v/>
          </cell>
          <cell r="R310" t="str">
            <v/>
          </cell>
          <cell r="T310" t="str">
            <v/>
          </cell>
          <cell r="V310" t="str">
            <v/>
          </cell>
          <cell r="X310" t="str">
            <v/>
          </cell>
          <cell r="Z310" t="str">
            <v/>
          </cell>
          <cell r="AB310" t="str">
            <v/>
          </cell>
          <cell r="AD310" t="str">
            <v/>
          </cell>
        </row>
        <row r="311">
          <cell r="H311" t="str">
            <v/>
          </cell>
          <cell r="J311" t="str">
            <v/>
          </cell>
          <cell r="L311" t="str">
            <v/>
          </cell>
          <cell r="N311" t="str">
            <v/>
          </cell>
          <cell r="P311" t="str">
            <v/>
          </cell>
          <cell r="R311" t="str">
            <v/>
          </cell>
          <cell r="T311" t="str">
            <v/>
          </cell>
          <cell r="V311" t="str">
            <v/>
          </cell>
          <cell r="X311" t="str">
            <v/>
          </cell>
          <cell r="Z311" t="str">
            <v/>
          </cell>
          <cell r="AB311" t="str">
            <v/>
          </cell>
          <cell r="AD311" t="str">
            <v/>
          </cell>
        </row>
        <row r="312">
          <cell r="H312" t="str">
            <v/>
          </cell>
          <cell r="J312" t="str">
            <v/>
          </cell>
          <cell r="L312" t="str">
            <v/>
          </cell>
          <cell r="N312" t="str">
            <v/>
          </cell>
          <cell r="P312" t="str">
            <v/>
          </cell>
          <cell r="R312" t="str">
            <v/>
          </cell>
          <cell r="T312" t="str">
            <v/>
          </cell>
          <cell r="V312" t="str">
            <v/>
          </cell>
          <cell r="X312" t="str">
            <v/>
          </cell>
          <cell r="Z312" t="str">
            <v/>
          </cell>
          <cell r="AB312" t="str">
            <v/>
          </cell>
          <cell r="AD312" t="str">
            <v/>
          </cell>
        </row>
        <row r="313">
          <cell r="H313" t="str">
            <v/>
          </cell>
          <cell r="J313" t="str">
            <v/>
          </cell>
          <cell r="L313" t="str">
            <v/>
          </cell>
          <cell r="N313" t="str">
            <v/>
          </cell>
          <cell r="P313" t="str">
            <v/>
          </cell>
          <cell r="R313" t="str">
            <v/>
          </cell>
          <cell r="T313" t="str">
            <v/>
          </cell>
          <cell r="V313" t="str">
            <v/>
          </cell>
          <cell r="X313" t="str">
            <v/>
          </cell>
          <cell r="Z313" t="str">
            <v/>
          </cell>
          <cell r="AB313" t="str">
            <v/>
          </cell>
          <cell r="AD313" t="str">
            <v/>
          </cell>
        </row>
        <row r="314">
          <cell r="H314" t="str">
            <v/>
          </cell>
          <cell r="J314" t="str">
            <v/>
          </cell>
          <cell r="L314" t="str">
            <v/>
          </cell>
          <cell r="N314" t="str">
            <v/>
          </cell>
          <cell r="P314" t="str">
            <v/>
          </cell>
          <cell r="R314" t="str">
            <v/>
          </cell>
          <cell r="T314" t="str">
            <v/>
          </cell>
          <cell r="V314" t="str">
            <v/>
          </cell>
          <cell r="X314" t="str">
            <v/>
          </cell>
          <cell r="Z314" t="str">
            <v/>
          </cell>
          <cell r="AB314" t="str">
            <v/>
          </cell>
          <cell r="AD314" t="str">
            <v/>
          </cell>
        </row>
        <row r="315">
          <cell r="H315" t="str">
            <v/>
          </cell>
          <cell r="J315" t="str">
            <v/>
          </cell>
          <cell r="L315" t="str">
            <v/>
          </cell>
          <cell r="N315" t="str">
            <v/>
          </cell>
          <cell r="P315" t="str">
            <v/>
          </cell>
          <cell r="R315" t="str">
            <v/>
          </cell>
          <cell r="T315" t="str">
            <v/>
          </cell>
          <cell r="V315" t="str">
            <v/>
          </cell>
          <cell r="X315" t="str">
            <v/>
          </cell>
          <cell r="Z315" t="str">
            <v/>
          </cell>
          <cell r="AB315" t="str">
            <v/>
          </cell>
          <cell r="AD315" t="str">
            <v/>
          </cell>
        </row>
        <row r="316">
          <cell r="H316" t="str">
            <v/>
          </cell>
          <cell r="J316" t="str">
            <v/>
          </cell>
          <cell r="L316" t="str">
            <v/>
          </cell>
          <cell r="N316" t="str">
            <v/>
          </cell>
          <cell r="P316" t="str">
            <v/>
          </cell>
          <cell r="R316" t="str">
            <v/>
          </cell>
          <cell r="T316" t="str">
            <v/>
          </cell>
          <cell r="V316" t="str">
            <v/>
          </cell>
          <cell r="X316" t="str">
            <v/>
          </cell>
          <cell r="Z316" t="str">
            <v/>
          </cell>
          <cell r="AB316" t="str">
            <v/>
          </cell>
          <cell r="AD316" t="str">
            <v/>
          </cell>
        </row>
        <row r="317">
          <cell r="H317" t="str">
            <v/>
          </cell>
          <cell r="J317" t="str">
            <v/>
          </cell>
          <cell r="L317" t="str">
            <v/>
          </cell>
          <cell r="N317" t="str">
            <v/>
          </cell>
          <cell r="P317" t="str">
            <v/>
          </cell>
          <cell r="R317" t="str">
            <v/>
          </cell>
          <cell r="T317" t="str">
            <v/>
          </cell>
          <cell r="V317" t="str">
            <v/>
          </cell>
          <cell r="X317" t="str">
            <v/>
          </cell>
          <cell r="Z317" t="str">
            <v/>
          </cell>
          <cell r="AB317" t="str">
            <v/>
          </cell>
          <cell r="AD317" t="str">
            <v/>
          </cell>
        </row>
        <row r="318">
          <cell r="H318" t="str">
            <v/>
          </cell>
          <cell r="J318" t="str">
            <v/>
          </cell>
          <cell r="L318" t="str">
            <v/>
          </cell>
          <cell r="N318" t="str">
            <v/>
          </cell>
          <cell r="P318" t="str">
            <v/>
          </cell>
          <cell r="R318" t="str">
            <v/>
          </cell>
          <cell r="T318" t="str">
            <v/>
          </cell>
          <cell r="V318" t="str">
            <v/>
          </cell>
          <cell r="X318" t="str">
            <v/>
          </cell>
          <cell r="Z318" t="str">
            <v/>
          </cell>
          <cell r="AB318" t="str">
            <v/>
          </cell>
          <cell r="AD318" t="str">
            <v/>
          </cell>
        </row>
        <row r="319">
          <cell r="H319" t="str">
            <v/>
          </cell>
          <cell r="J319" t="str">
            <v/>
          </cell>
          <cell r="L319" t="str">
            <v/>
          </cell>
          <cell r="N319" t="str">
            <v/>
          </cell>
          <cell r="P319" t="str">
            <v/>
          </cell>
          <cell r="R319" t="str">
            <v/>
          </cell>
          <cell r="T319" t="str">
            <v/>
          </cell>
          <cell r="V319" t="str">
            <v/>
          </cell>
          <cell r="X319" t="str">
            <v/>
          </cell>
          <cell r="Z319" t="str">
            <v/>
          </cell>
          <cell r="AB319" t="str">
            <v/>
          </cell>
          <cell r="AD319" t="str">
            <v/>
          </cell>
        </row>
        <row r="320">
          <cell r="H320" t="str">
            <v/>
          </cell>
          <cell r="J320" t="str">
            <v/>
          </cell>
          <cell r="L320" t="str">
            <v/>
          </cell>
          <cell r="N320" t="str">
            <v/>
          </cell>
          <cell r="P320" t="str">
            <v/>
          </cell>
          <cell r="R320" t="str">
            <v/>
          </cell>
          <cell r="T320" t="str">
            <v/>
          </cell>
          <cell r="V320" t="str">
            <v/>
          </cell>
          <cell r="X320" t="str">
            <v/>
          </cell>
          <cell r="Z320" t="str">
            <v/>
          </cell>
          <cell r="AB320" t="str">
            <v/>
          </cell>
          <cell r="AD320" t="str">
            <v/>
          </cell>
        </row>
        <row r="321">
          <cell r="H321" t="str">
            <v/>
          </cell>
          <cell r="J321" t="str">
            <v/>
          </cell>
          <cell r="L321" t="str">
            <v/>
          </cell>
          <cell r="N321" t="str">
            <v/>
          </cell>
          <cell r="P321" t="str">
            <v/>
          </cell>
          <cell r="R321" t="str">
            <v/>
          </cell>
          <cell r="T321" t="str">
            <v/>
          </cell>
          <cell r="V321" t="str">
            <v/>
          </cell>
          <cell r="X321" t="str">
            <v/>
          </cell>
          <cell r="Z321" t="str">
            <v/>
          </cell>
          <cell r="AB321" t="str">
            <v/>
          </cell>
          <cell r="AD321" t="str">
            <v/>
          </cell>
        </row>
        <row r="322">
          <cell r="H322" t="str">
            <v/>
          </cell>
          <cell r="J322" t="str">
            <v/>
          </cell>
          <cell r="L322" t="str">
            <v/>
          </cell>
          <cell r="N322" t="str">
            <v/>
          </cell>
          <cell r="P322" t="str">
            <v/>
          </cell>
          <cell r="R322" t="str">
            <v/>
          </cell>
          <cell r="T322" t="str">
            <v/>
          </cell>
          <cell r="V322" t="str">
            <v/>
          </cell>
          <cell r="X322" t="str">
            <v/>
          </cell>
          <cell r="Z322" t="str">
            <v/>
          </cell>
          <cell r="AB322" t="str">
            <v/>
          </cell>
          <cell r="AD322" t="str">
            <v/>
          </cell>
        </row>
        <row r="323">
          <cell r="H323" t="str">
            <v/>
          </cell>
          <cell r="J323" t="str">
            <v/>
          </cell>
          <cell r="L323" t="str">
            <v/>
          </cell>
          <cell r="N323" t="str">
            <v/>
          </cell>
          <cell r="P323" t="str">
            <v/>
          </cell>
          <cell r="R323" t="str">
            <v/>
          </cell>
          <cell r="T323" t="str">
            <v/>
          </cell>
          <cell r="V323" t="str">
            <v/>
          </cell>
          <cell r="X323" t="str">
            <v/>
          </cell>
          <cell r="Z323" t="str">
            <v/>
          </cell>
          <cell r="AB323" t="str">
            <v/>
          </cell>
          <cell r="AD323" t="str">
            <v/>
          </cell>
        </row>
        <row r="324">
          <cell r="H324" t="str">
            <v/>
          </cell>
          <cell r="J324" t="str">
            <v/>
          </cell>
          <cell r="L324" t="str">
            <v/>
          </cell>
          <cell r="N324" t="str">
            <v/>
          </cell>
          <cell r="P324" t="str">
            <v/>
          </cell>
          <cell r="R324" t="str">
            <v/>
          </cell>
          <cell r="T324" t="str">
            <v/>
          </cell>
          <cell r="V324" t="str">
            <v/>
          </cell>
          <cell r="X324" t="str">
            <v/>
          </cell>
          <cell r="Z324" t="str">
            <v/>
          </cell>
          <cell r="AB324" t="str">
            <v/>
          </cell>
          <cell r="AD324" t="str">
            <v/>
          </cell>
        </row>
        <row r="325">
          <cell r="H325" t="str">
            <v/>
          </cell>
          <cell r="J325" t="str">
            <v/>
          </cell>
          <cell r="L325" t="str">
            <v/>
          </cell>
          <cell r="N325" t="str">
            <v/>
          </cell>
          <cell r="P325" t="str">
            <v/>
          </cell>
          <cell r="R325" t="str">
            <v/>
          </cell>
          <cell r="T325" t="str">
            <v/>
          </cell>
          <cell r="V325" t="str">
            <v/>
          </cell>
          <cell r="X325" t="str">
            <v/>
          </cell>
          <cell r="Z325" t="str">
            <v/>
          </cell>
          <cell r="AB325" t="str">
            <v/>
          </cell>
          <cell r="AD325" t="str">
            <v/>
          </cell>
        </row>
        <row r="326">
          <cell r="H326" t="str">
            <v/>
          </cell>
          <cell r="J326" t="str">
            <v/>
          </cell>
          <cell r="L326" t="str">
            <v/>
          </cell>
          <cell r="N326" t="str">
            <v/>
          </cell>
          <cell r="P326" t="str">
            <v/>
          </cell>
          <cell r="R326" t="str">
            <v/>
          </cell>
          <cell r="T326" t="str">
            <v/>
          </cell>
          <cell r="V326" t="str">
            <v/>
          </cell>
          <cell r="X326" t="str">
            <v/>
          </cell>
          <cell r="Z326" t="str">
            <v/>
          </cell>
          <cell r="AB326" t="str">
            <v/>
          </cell>
          <cell r="AD326" t="str">
            <v/>
          </cell>
        </row>
        <row r="327">
          <cell r="H327" t="str">
            <v/>
          </cell>
          <cell r="J327" t="str">
            <v/>
          </cell>
          <cell r="L327" t="str">
            <v/>
          </cell>
          <cell r="N327" t="str">
            <v/>
          </cell>
          <cell r="P327" t="str">
            <v/>
          </cell>
          <cell r="R327" t="str">
            <v/>
          </cell>
          <cell r="T327" t="str">
            <v/>
          </cell>
          <cell r="V327" t="str">
            <v/>
          </cell>
          <cell r="X327" t="str">
            <v/>
          </cell>
          <cell r="Z327" t="str">
            <v/>
          </cell>
          <cell r="AB327" t="str">
            <v/>
          </cell>
          <cell r="AD327" t="str">
            <v/>
          </cell>
        </row>
        <row r="328">
          <cell r="H328" t="str">
            <v/>
          </cell>
          <cell r="J328" t="str">
            <v/>
          </cell>
          <cell r="L328" t="str">
            <v/>
          </cell>
          <cell r="N328" t="str">
            <v/>
          </cell>
          <cell r="P328" t="str">
            <v/>
          </cell>
          <cell r="R328" t="str">
            <v/>
          </cell>
          <cell r="T328" t="str">
            <v/>
          </cell>
          <cell r="V328" t="str">
            <v/>
          </cell>
          <cell r="X328" t="str">
            <v/>
          </cell>
          <cell r="Z328" t="str">
            <v/>
          </cell>
          <cell r="AB328" t="str">
            <v/>
          </cell>
          <cell r="AD328" t="str">
            <v/>
          </cell>
        </row>
        <row r="329">
          <cell r="H329" t="str">
            <v/>
          </cell>
          <cell r="J329" t="str">
            <v/>
          </cell>
          <cell r="L329" t="str">
            <v/>
          </cell>
          <cell r="N329" t="str">
            <v/>
          </cell>
          <cell r="P329" t="str">
            <v/>
          </cell>
          <cell r="R329" t="str">
            <v/>
          </cell>
          <cell r="T329" t="str">
            <v/>
          </cell>
          <cell r="V329" t="str">
            <v/>
          </cell>
          <cell r="X329" t="str">
            <v/>
          </cell>
          <cell r="Z329" t="str">
            <v/>
          </cell>
          <cell r="AB329" t="str">
            <v/>
          </cell>
          <cell r="AD329" t="str">
            <v/>
          </cell>
        </row>
        <row r="330">
          <cell r="H330" t="str">
            <v/>
          </cell>
          <cell r="J330" t="str">
            <v/>
          </cell>
          <cell r="L330" t="str">
            <v/>
          </cell>
          <cell r="N330" t="str">
            <v/>
          </cell>
          <cell r="P330" t="str">
            <v/>
          </cell>
          <cell r="R330" t="str">
            <v/>
          </cell>
          <cell r="T330" t="str">
            <v/>
          </cell>
          <cell r="V330" t="str">
            <v/>
          </cell>
          <cell r="X330" t="str">
            <v/>
          </cell>
          <cell r="Z330" t="str">
            <v/>
          </cell>
          <cell r="AB330" t="str">
            <v/>
          </cell>
          <cell r="AD330" t="str">
            <v/>
          </cell>
        </row>
        <row r="331">
          <cell r="H331" t="str">
            <v/>
          </cell>
          <cell r="J331" t="str">
            <v/>
          </cell>
          <cell r="L331" t="str">
            <v/>
          </cell>
          <cell r="N331" t="str">
            <v/>
          </cell>
          <cell r="P331" t="str">
            <v/>
          </cell>
          <cell r="R331" t="str">
            <v/>
          </cell>
          <cell r="T331" t="str">
            <v/>
          </cell>
          <cell r="V331" t="str">
            <v/>
          </cell>
          <cell r="X331" t="str">
            <v/>
          </cell>
          <cell r="Z331" t="str">
            <v/>
          </cell>
          <cell r="AB331" t="str">
            <v/>
          </cell>
          <cell r="AD331" t="str">
            <v/>
          </cell>
        </row>
        <row r="332">
          <cell r="H332" t="str">
            <v/>
          </cell>
          <cell r="J332" t="str">
            <v/>
          </cell>
          <cell r="L332" t="str">
            <v/>
          </cell>
          <cell r="N332" t="str">
            <v/>
          </cell>
          <cell r="P332" t="str">
            <v/>
          </cell>
          <cell r="R332" t="str">
            <v/>
          </cell>
          <cell r="T332" t="str">
            <v/>
          </cell>
          <cell r="V332" t="str">
            <v/>
          </cell>
          <cell r="X332" t="str">
            <v/>
          </cell>
          <cell r="Z332" t="str">
            <v/>
          </cell>
          <cell r="AB332" t="str">
            <v/>
          </cell>
          <cell r="AD332" t="str">
            <v/>
          </cell>
        </row>
        <row r="333">
          <cell r="H333" t="str">
            <v/>
          </cell>
          <cell r="J333" t="str">
            <v/>
          </cell>
          <cell r="L333" t="str">
            <v/>
          </cell>
          <cell r="N333" t="str">
            <v/>
          </cell>
          <cell r="P333" t="str">
            <v/>
          </cell>
          <cell r="R333" t="str">
            <v/>
          </cell>
          <cell r="T333" t="str">
            <v/>
          </cell>
          <cell r="V333" t="str">
            <v/>
          </cell>
          <cell r="X333" t="str">
            <v/>
          </cell>
          <cell r="Z333" t="str">
            <v/>
          </cell>
          <cell r="AB333" t="str">
            <v/>
          </cell>
          <cell r="AD333" t="str">
            <v/>
          </cell>
        </row>
        <row r="334">
          <cell r="H334" t="str">
            <v/>
          </cell>
          <cell r="J334" t="str">
            <v/>
          </cell>
          <cell r="L334" t="str">
            <v/>
          </cell>
          <cell r="N334" t="str">
            <v/>
          </cell>
          <cell r="P334" t="str">
            <v/>
          </cell>
          <cell r="R334" t="str">
            <v/>
          </cell>
          <cell r="T334" t="str">
            <v/>
          </cell>
          <cell r="V334" t="str">
            <v/>
          </cell>
          <cell r="X334" t="str">
            <v/>
          </cell>
          <cell r="Z334" t="str">
            <v/>
          </cell>
          <cell r="AB334" t="str">
            <v/>
          </cell>
          <cell r="AD334" t="str">
            <v/>
          </cell>
        </row>
        <row r="335">
          <cell r="H335" t="str">
            <v/>
          </cell>
          <cell r="J335" t="str">
            <v/>
          </cell>
          <cell r="L335" t="str">
            <v/>
          </cell>
          <cell r="N335" t="str">
            <v/>
          </cell>
          <cell r="P335" t="str">
            <v/>
          </cell>
          <cell r="R335" t="str">
            <v/>
          </cell>
          <cell r="T335" t="str">
            <v/>
          </cell>
          <cell r="V335" t="str">
            <v/>
          </cell>
          <cell r="X335" t="str">
            <v/>
          </cell>
          <cell r="Z335" t="str">
            <v/>
          </cell>
          <cell r="AB335" t="str">
            <v/>
          </cell>
          <cell r="AD335" t="str">
            <v/>
          </cell>
        </row>
        <row r="336">
          <cell r="H336" t="str">
            <v/>
          </cell>
          <cell r="J336" t="str">
            <v/>
          </cell>
          <cell r="L336" t="str">
            <v/>
          </cell>
          <cell r="N336" t="str">
            <v/>
          </cell>
          <cell r="P336" t="str">
            <v/>
          </cell>
          <cell r="R336" t="str">
            <v/>
          </cell>
          <cell r="T336" t="str">
            <v/>
          </cell>
          <cell r="V336" t="str">
            <v/>
          </cell>
          <cell r="X336" t="str">
            <v/>
          </cell>
          <cell r="Z336" t="str">
            <v/>
          </cell>
          <cell r="AB336" t="str">
            <v/>
          </cell>
          <cell r="AD336" t="str">
            <v/>
          </cell>
        </row>
        <row r="337">
          <cell r="H337" t="str">
            <v/>
          </cell>
          <cell r="J337" t="str">
            <v/>
          </cell>
          <cell r="L337" t="str">
            <v/>
          </cell>
          <cell r="N337" t="str">
            <v/>
          </cell>
          <cell r="P337" t="str">
            <v/>
          </cell>
          <cell r="R337" t="str">
            <v/>
          </cell>
          <cell r="T337" t="str">
            <v/>
          </cell>
          <cell r="V337" t="str">
            <v/>
          </cell>
          <cell r="X337" t="str">
            <v/>
          </cell>
          <cell r="Z337" t="str">
            <v/>
          </cell>
          <cell r="AB337" t="str">
            <v/>
          </cell>
          <cell r="AD337" t="str">
            <v/>
          </cell>
        </row>
        <row r="338">
          <cell r="H338" t="str">
            <v/>
          </cell>
          <cell r="J338" t="str">
            <v/>
          </cell>
          <cell r="L338" t="str">
            <v/>
          </cell>
          <cell r="N338" t="str">
            <v/>
          </cell>
          <cell r="P338" t="str">
            <v/>
          </cell>
          <cell r="R338" t="str">
            <v/>
          </cell>
          <cell r="T338" t="str">
            <v/>
          </cell>
          <cell r="V338" t="str">
            <v/>
          </cell>
          <cell r="X338" t="str">
            <v/>
          </cell>
          <cell r="Z338" t="str">
            <v/>
          </cell>
          <cell r="AB338" t="str">
            <v/>
          </cell>
          <cell r="AD338" t="str">
            <v/>
          </cell>
        </row>
        <row r="339">
          <cell r="H339" t="str">
            <v/>
          </cell>
          <cell r="J339" t="str">
            <v/>
          </cell>
          <cell r="L339" t="str">
            <v/>
          </cell>
          <cell r="N339" t="str">
            <v/>
          </cell>
          <cell r="P339" t="str">
            <v/>
          </cell>
          <cell r="R339" t="str">
            <v/>
          </cell>
          <cell r="T339" t="str">
            <v/>
          </cell>
          <cell r="V339" t="str">
            <v/>
          </cell>
          <cell r="X339" t="str">
            <v/>
          </cell>
          <cell r="Z339" t="str">
            <v/>
          </cell>
          <cell r="AB339" t="str">
            <v/>
          </cell>
          <cell r="AD339" t="str">
            <v/>
          </cell>
        </row>
        <row r="340">
          <cell r="H340" t="str">
            <v/>
          </cell>
          <cell r="J340" t="str">
            <v/>
          </cell>
          <cell r="L340" t="str">
            <v/>
          </cell>
          <cell r="N340" t="str">
            <v/>
          </cell>
          <cell r="P340" t="str">
            <v/>
          </cell>
          <cell r="R340" t="str">
            <v/>
          </cell>
          <cell r="T340" t="str">
            <v/>
          </cell>
          <cell r="V340" t="str">
            <v/>
          </cell>
          <cell r="X340" t="str">
            <v/>
          </cell>
          <cell r="Z340" t="str">
            <v/>
          </cell>
          <cell r="AB340" t="str">
            <v/>
          </cell>
          <cell r="AD340" t="str">
            <v/>
          </cell>
        </row>
        <row r="341">
          <cell r="H341" t="str">
            <v/>
          </cell>
          <cell r="J341" t="str">
            <v/>
          </cell>
          <cell r="L341" t="str">
            <v/>
          </cell>
          <cell r="N341" t="str">
            <v/>
          </cell>
          <cell r="P341" t="str">
            <v/>
          </cell>
          <cell r="R341" t="str">
            <v/>
          </cell>
          <cell r="T341" t="str">
            <v/>
          </cell>
          <cell r="V341" t="str">
            <v/>
          </cell>
          <cell r="X341" t="str">
            <v/>
          </cell>
          <cell r="Z341" t="str">
            <v/>
          </cell>
          <cell r="AB341" t="str">
            <v/>
          </cell>
          <cell r="AD341" t="str">
            <v/>
          </cell>
        </row>
        <row r="342">
          <cell r="H342" t="str">
            <v/>
          </cell>
          <cell r="J342" t="str">
            <v/>
          </cell>
          <cell r="L342" t="str">
            <v/>
          </cell>
          <cell r="N342" t="str">
            <v/>
          </cell>
          <cell r="P342" t="str">
            <v/>
          </cell>
          <cell r="R342" t="str">
            <v/>
          </cell>
          <cell r="T342" t="str">
            <v/>
          </cell>
          <cell r="V342" t="str">
            <v/>
          </cell>
          <cell r="X342" t="str">
            <v/>
          </cell>
          <cell r="Z342" t="str">
            <v/>
          </cell>
          <cell r="AB342" t="str">
            <v/>
          </cell>
          <cell r="AD342" t="str">
            <v/>
          </cell>
        </row>
        <row r="343">
          <cell r="H343" t="str">
            <v/>
          </cell>
          <cell r="J343" t="str">
            <v/>
          </cell>
          <cell r="L343" t="str">
            <v/>
          </cell>
          <cell r="N343" t="str">
            <v/>
          </cell>
          <cell r="P343" t="str">
            <v/>
          </cell>
          <cell r="R343" t="str">
            <v/>
          </cell>
          <cell r="T343" t="str">
            <v/>
          </cell>
          <cell r="V343" t="str">
            <v/>
          </cell>
          <cell r="X343" t="str">
            <v/>
          </cell>
          <cell r="Z343" t="str">
            <v/>
          </cell>
          <cell r="AB343" t="str">
            <v/>
          </cell>
          <cell r="AD343" t="str">
            <v/>
          </cell>
        </row>
        <row r="344">
          <cell r="H344" t="str">
            <v/>
          </cell>
          <cell r="J344" t="str">
            <v/>
          </cell>
          <cell r="L344" t="str">
            <v/>
          </cell>
          <cell r="N344" t="str">
            <v/>
          </cell>
          <cell r="P344" t="str">
            <v/>
          </cell>
          <cell r="R344" t="str">
            <v/>
          </cell>
          <cell r="T344" t="str">
            <v/>
          </cell>
          <cell r="V344" t="str">
            <v/>
          </cell>
          <cell r="X344" t="str">
            <v/>
          </cell>
          <cell r="Z344" t="str">
            <v/>
          </cell>
          <cell r="AB344" t="str">
            <v/>
          </cell>
          <cell r="AD344" t="str">
            <v/>
          </cell>
        </row>
        <row r="345">
          <cell r="H345" t="str">
            <v/>
          </cell>
          <cell r="J345" t="str">
            <v/>
          </cell>
          <cell r="L345" t="str">
            <v/>
          </cell>
          <cell r="N345" t="str">
            <v/>
          </cell>
          <cell r="P345" t="str">
            <v/>
          </cell>
          <cell r="R345" t="str">
            <v/>
          </cell>
          <cell r="T345" t="str">
            <v/>
          </cell>
          <cell r="V345" t="str">
            <v/>
          </cell>
          <cell r="X345" t="str">
            <v/>
          </cell>
          <cell r="Z345" t="str">
            <v/>
          </cell>
          <cell r="AB345" t="str">
            <v/>
          </cell>
          <cell r="AD345" t="str">
            <v/>
          </cell>
        </row>
        <row r="346">
          <cell r="H346" t="str">
            <v/>
          </cell>
          <cell r="J346" t="str">
            <v/>
          </cell>
          <cell r="L346" t="str">
            <v/>
          </cell>
          <cell r="N346" t="str">
            <v/>
          </cell>
          <cell r="P346" t="str">
            <v/>
          </cell>
          <cell r="R346" t="str">
            <v/>
          </cell>
          <cell r="T346" t="str">
            <v/>
          </cell>
          <cell r="V346" t="str">
            <v/>
          </cell>
          <cell r="X346" t="str">
            <v/>
          </cell>
          <cell r="Z346" t="str">
            <v/>
          </cell>
          <cell r="AB346" t="str">
            <v/>
          </cell>
          <cell r="AD346" t="str">
            <v/>
          </cell>
        </row>
        <row r="347">
          <cell r="H347" t="str">
            <v/>
          </cell>
          <cell r="J347" t="str">
            <v/>
          </cell>
          <cell r="L347" t="str">
            <v/>
          </cell>
          <cell r="N347" t="str">
            <v/>
          </cell>
          <cell r="P347" t="str">
            <v/>
          </cell>
          <cell r="R347" t="str">
            <v/>
          </cell>
          <cell r="T347" t="str">
            <v/>
          </cell>
          <cell r="V347" t="str">
            <v/>
          </cell>
          <cell r="X347" t="str">
            <v/>
          </cell>
          <cell r="Z347" t="str">
            <v/>
          </cell>
          <cell r="AB347" t="str">
            <v/>
          </cell>
          <cell r="AD347" t="str">
            <v/>
          </cell>
        </row>
        <row r="348">
          <cell r="H348" t="str">
            <v/>
          </cell>
          <cell r="J348" t="str">
            <v/>
          </cell>
          <cell r="L348" t="str">
            <v/>
          </cell>
          <cell r="N348" t="str">
            <v/>
          </cell>
          <cell r="P348" t="str">
            <v/>
          </cell>
          <cell r="R348" t="str">
            <v/>
          </cell>
          <cell r="T348" t="str">
            <v/>
          </cell>
          <cell r="V348" t="str">
            <v/>
          </cell>
          <cell r="X348" t="str">
            <v/>
          </cell>
          <cell r="Z348" t="str">
            <v/>
          </cell>
          <cell r="AB348" t="str">
            <v/>
          </cell>
          <cell r="AD348" t="str">
            <v/>
          </cell>
        </row>
        <row r="349">
          <cell r="H349" t="str">
            <v/>
          </cell>
          <cell r="J349" t="str">
            <v/>
          </cell>
          <cell r="L349" t="str">
            <v/>
          </cell>
          <cell r="N349" t="str">
            <v/>
          </cell>
          <cell r="P349" t="str">
            <v/>
          </cell>
          <cell r="R349" t="str">
            <v/>
          </cell>
          <cell r="T349" t="str">
            <v/>
          </cell>
          <cell r="V349" t="str">
            <v/>
          </cell>
          <cell r="X349" t="str">
            <v/>
          </cell>
          <cell r="Z349" t="str">
            <v/>
          </cell>
          <cell r="AB349" t="str">
            <v/>
          </cell>
          <cell r="AD349" t="str">
            <v/>
          </cell>
        </row>
        <row r="350">
          <cell r="H350" t="str">
            <v/>
          </cell>
          <cell r="J350" t="str">
            <v/>
          </cell>
          <cell r="L350" t="str">
            <v/>
          </cell>
          <cell r="N350" t="str">
            <v/>
          </cell>
          <cell r="P350" t="str">
            <v/>
          </cell>
          <cell r="R350" t="str">
            <v/>
          </cell>
          <cell r="T350" t="str">
            <v/>
          </cell>
          <cell r="V350" t="str">
            <v/>
          </cell>
          <cell r="X350" t="str">
            <v/>
          </cell>
          <cell r="Z350" t="str">
            <v/>
          </cell>
          <cell r="AB350" t="str">
            <v/>
          </cell>
          <cell r="AD350" t="str">
            <v/>
          </cell>
        </row>
        <row r="351">
          <cell r="H351" t="str">
            <v/>
          </cell>
          <cell r="J351" t="str">
            <v/>
          </cell>
          <cell r="L351" t="str">
            <v/>
          </cell>
          <cell r="N351" t="str">
            <v/>
          </cell>
          <cell r="P351" t="str">
            <v/>
          </cell>
          <cell r="R351" t="str">
            <v/>
          </cell>
          <cell r="T351" t="str">
            <v/>
          </cell>
          <cell r="V351" t="str">
            <v/>
          </cell>
          <cell r="X351" t="str">
            <v/>
          </cell>
          <cell r="Z351" t="str">
            <v/>
          </cell>
          <cell r="AB351" t="str">
            <v/>
          </cell>
          <cell r="AD351" t="str">
            <v/>
          </cell>
        </row>
        <row r="352">
          <cell r="H352" t="str">
            <v/>
          </cell>
          <cell r="J352" t="str">
            <v/>
          </cell>
          <cell r="L352" t="str">
            <v/>
          </cell>
          <cell r="N352" t="str">
            <v/>
          </cell>
          <cell r="P352" t="str">
            <v/>
          </cell>
          <cell r="R352" t="str">
            <v/>
          </cell>
          <cell r="T352" t="str">
            <v/>
          </cell>
          <cell r="V352" t="str">
            <v/>
          </cell>
          <cell r="X352" t="str">
            <v/>
          </cell>
          <cell r="Z352" t="str">
            <v/>
          </cell>
          <cell r="AB352" t="str">
            <v/>
          </cell>
          <cell r="AD352" t="str">
            <v/>
          </cell>
        </row>
        <row r="353">
          <cell r="H353" t="str">
            <v/>
          </cell>
          <cell r="J353" t="str">
            <v/>
          </cell>
          <cell r="L353" t="str">
            <v/>
          </cell>
          <cell r="N353" t="str">
            <v/>
          </cell>
          <cell r="P353" t="str">
            <v/>
          </cell>
          <cell r="R353" t="str">
            <v/>
          </cell>
          <cell r="T353" t="str">
            <v/>
          </cell>
          <cell r="V353" t="str">
            <v/>
          </cell>
          <cell r="X353" t="str">
            <v/>
          </cell>
          <cell r="Z353" t="str">
            <v/>
          </cell>
          <cell r="AB353" t="str">
            <v/>
          </cell>
          <cell r="AD353" t="str">
            <v/>
          </cell>
        </row>
        <row r="354">
          <cell r="H354" t="str">
            <v/>
          </cell>
          <cell r="J354" t="str">
            <v/>
          </cell>
          <cell r="L354" t="str">
            <v/>
          </cell>
          <cell r="N354" t="str">
            <v/>
          </cell>
          <cell r="P354" t="str">
            <v/>
          </cell>
          <cell r="R354" t="str">
            <v/>
          </cell>
          <cell r="T354" t="str">
            <v/>
          </cell>
          <cell r="V354" t="str">
            <v/>
          </cell>
          <cell r="X354" t="str">
            <v/>
          </cell>
          <cell r="Z354" t="str">
            <v/>
          </cell>
          <cell r="AB354" t="str">
            <v/>
          </cell>
          <cell r="AD354" t="str">
            <v/>
          </cell>
        </row>
        <row r="355">
          <cell r="H355" t="str">
            <v/>
          </cell>
          <cell r="J355" t="str">
            <v/>
          </cell>
          <cell r="L355" t="str">
            <v/>
          </cell>
          <cell r="N355" t="str">
            <v/>
          </cell>
          <cell r="P355" t="str">
            <v/>
          </cell>
          <cell r="R355" t="str">
            <v/>
          </cell>
          <cell r="T355" t="str">
            <v/>
          </cell>
          <cell r="V355" t="str">
            <v/>
          </cell>
          <cell r="X355" t="str">
            <v/>
          </cell>
          <cell r="Z355" t="str">
            <v/>
          </cell>
          <cell r="AB355" t="str">
            <v/>
          </cell>
          <cell r="AD355" t="str">
            <v/>
          </cell>
        </row>
        <row r="356">
          <cell r="H356" t="str">
            <v/>
          </cell>
          <cell r="J356" t="str">
            <v/>
          </cell>
          <cell r="L356" t="str">
            <v/>
          </cell>
          <cell r="N356" t="str">
            <v/>
          </cell>
          <cell r="P356" t="str">
            <v/>
          </cell>
          <cell r="R356" t="str">
            <v/>
          </cell>
          <cell r="T356" t="str">
            <v/>
          </cell>
          <cell r="V356" t="str">
            <v/>
          </cell>
          <cell r="X356" t="str">
            <v/>
          </cell>
          <cell r="Z356" t="str">
            <v/>
          </cell>
          <cell r="AB356" t="str">
            <v/>
          </cell>
          <cell r="AD356" t="str">
            <v/>
          </cell>
        </row>
        <row r="357">
          <cell r="H357" t="str">
            <v/>
          </cell>
          <cell r="J357" t="str">
            <v/>
          </cell>
          <cell r="L357" t="str">
            <v/>
          </cell>
          <cell r="N357" t="str">
            <v/>
          </cell>
          <cell r="P357" t="str">
            <v/>
          </cell>
          <cell r="R357" t="str">
            <v/>
          </cell>
          <cell r="T357" t="str">
            <v/>
          </cell>
          <cell r="V357" t="str">
            <v/>
          </cell>
          <cell r="X357" t="str">
            <v/>
          </cell>
          <cell r="Z357" t="str">
            <v/>
          </cell>
          <cell r="AB357" t="str">
            <v/>
          </cell>
          <cell r="AD357" t="str">
            <v/>
          </cell>
        </row>
        <row r="358">
          <cell r="H358" t="str">
            <v/>
          </cell>
          <cell r="J358" t="str">
            <v/>
          </cell>
          <cell r="L358" t="str">
            <v/>
          </cell>
          <cell r="N358" t="str">
            <v/>
          </cell>
          <cell r="P358" t="str">
            <v/>
          </cell>
          <cell r="R358" t="str">
            <v/>
          </cell>
          <cell r="T358" t="str">
            <v/>
          </cell>
          <cell r="V358" t="str">
            <v/>
          </cell>
          <cell r="X358" t="str">
            <v/>
          </cell>
          <cell r="Z358" t="str">
            <v/>
          </cell>
          <cell r="AB358" t="str">
            <v/>
          </cell>
          <cell r="AD358" t="str">
            <v/>
          </cell>
        </row>
        <row r="359">
          <cell r="H359" t="str">
            <v/>
          </cell>
          <cell r="J359" t="str">
            <v/>
          </cell>
          <cell r="L359" t="str">
            <v/>
          </cell>
          <cell r="N359" t="str">
            <v/>
          </cell>
          <cell r="P359" t="str">
            <v/>
          </cell>
          <cell r="R359" t="str">
            <v/>
          </cell>
          <cell r="T359" t="str">
            <v/>
          </cell>
          <cell r="V359" t="str">
            <v/>
          </cell>
          <cell r="X359" t="str">
            <v/>
          </cell>
          <cell r="Z359" t="str">
            <v/>
          </cell>
          <cell r="AB359" t="str">
            <v/>
          </cell>
          <cell r="AD359" t="str">
            <v/>
          </cell>
        </row>
        <row r="360">
          <cell r="H360" t="str">
            <v/>
          </cell>
          <cell r="J360" t="str">
            <v/>
          </cell>
          <cell r="L360" t="str">
            <v/>
          </cell>
          <cell r="N360" t="str">
            <v/>
          </cell>
          <cell r="P360" t="str">
            <v/>
          </cell>
          <cell r="R360" t="str">
            <v/>
          </cell>
          <cell r="T360" t="str">
            <v/>
          </cell>
          <cell r="V360" t="str">
            <v/>
          </cell>
          <cell r="X360" t="str">
            <v/>
          </cell>
          <cell r="Z360" t="str">
            <v/>
          </cell>
          <cell r="AB360" t="str">
            <v/>
          </cell>
          <cell r="AD360" t="str">
            <v/>
          </cell>
        </row>
        <row r="361">
          <cell r="H361" t="str">
            <v/>
          </cell>
          <cell r="J361" t="str">
            <v/>
          </cell>
          <cell r="L361" t="str">
            <v/>
          </cell>
          <cell r="N361" t="str">
            <v/>
          </cell>
          <cell r="P361" t="str">
            <v/>
          </cell>
          <cell r="R361" t="str">
            <v/>
          </cell>
          <cell r="T361" t="str">
            <v/>
          </cell>
          <cell r="V361" t="str">
            <v/>
          </cell>
          <cell r="X361" t="str">
            <v/>
          </cell>
          <cell r="Z361" t="str">
            <v/>
          </cell>
          <cell r="AB361" t="str">
            <v/>
          </cell>
          <cell r="AD361" t="str">
            <v/>
          </cell>
        </row>
        <row r="362">
          <cell r="H362" t="str">
            <v/>
          </cell>
          <cell r="J362" t="str">
            <v/>
          </cell>
          <cell r="L362" t="str">
            <v/>
          </cell>
          <cell r="N362" t="str">
            <v/>
          </cell>
          <cell r="P362" t="str">
            <v/>
          </cell>
          <cell r="R362" t="str">
            <v/>
          </cell>
          <cell r="T362" t="str">
            <v/>
          </cell>
          <cell r="V362" t="str">
            <v/>
          </cell>
          <cell r="X362" t="str">
            <v/>
          </cell>
          <cell r="Z362" t="str">
            <v/>
          </cell>
          <cell r="AB362" t="str">
            <v/>
          </cell>
          <cell r="AD362" t="str">
            <v/>
          </cell>
        </row>
        <row r="363">
          <cell r="H363" t="str">
            <v/>
          </cell>
          <cell r="J363" t="str">
            <v/>
          </cell>
          <cell r="L363" t="str">
            <v/>
          </cell>
          <cell r="N363" t="str">
            <v/>
          </cell>
          <cell r="P363" t="str">
            <v/>
          </cell>
          <cell r="R363" t="str">
            <v/>
          </cell>
          <cell r="T363" t="str">
            <v/>
          </cell>
          <cell r="V363" t="str">
            <v/>
          </cell>
          <cell r="X363" t="str">
            <v/>
          </cell>
          <cell r="Z363" t="str">
            <v/>
          </cell>
          <cell r="AB363" t="str">
            <v/>
          </cell>
          <cell r="AD363" t="str">
            <v/>
          </cell>
        </row>
        <row r="364">
          <cell r="H364" t="str">
            <v/>
          </cell>
          <cell r="J364" t="str">
            <v/>
          </cell>
          <cell r="L364" t="str">
            <v/>
          </cell>
          <cell r="N364" t="str">
            <v/>
          </cell>
          <cell r="P364" t="str">
            <v/>
          </cell>
          <cell r="R364" t="str">
            <v/>
          </cell>
          <cell r="T364" t="str">
            <v/>
          </cell>
          <cell r="V364" t="str">
            <v/>
          </cell>
          <cell r="X364" t="str">
            <v/>
          </cell>
          <cell r="Z364" t="str">
            <v/>
          </cell>
          <cell r="AB364" t="str">
            <v/>
          </cell>
          <cell r="AD364" t="str">
            <v/>
          </cell>
        </row>
        <row r="365">
          <cell r="H365" t="str">
            <v/>
          </cell>
          <cell r="J365" t="str">
            <v/>
          </cell>
          <cell r="L365" t="str">
            <v/>
          </cell>
          <cell r="N365" t="str">
            <v/>
          </cell>
          <cell r="P365" t="str">
            <v/>
          </cell>
          <cell r="R365" t="str">
            <v/>
          </cell>
          <cell r="T365" t="str">
            <v/>
          </cell>
          <cell r="V365" t="str">
            <v/>
          </cell>
          <cell r="X365" t="str">
            <v/>
          </cell>
          <cell r="Z365" t="str">
            <v/>
          </cell>
          <cell r="AB365" t="str">
            <v/>
          </cell>
          <cell r="AD365" t="str">
            <v/>
          </cell>
        </row>
        <row r="366">
          <cell r="H366" t="str">
            <v/>
          </cell>
          <cell r="J366" t="str">
            <v/>
          </cell>
          <cell r="L366" t="str">
            <v/>
          </cell>
          <cell r="N366" t="str">
            <v/>
          </cell>
          <cell r="P366" t="str">
            <v/>
          </cell>
          <cell r="R366" t="str">
            <v/>
          </cell>
          <cell r="T366" t="str">
            <v/>
          </cell>
          <cell r="V366" t="str">
            <v/>
          </cell>
          <cell r="X366" t="str">
            <v/>
          </cell>
          <cell r="Z366" t="str">
            <v/>
          </cell>
          <cell r="AB366" t="str">
            <v/>
          </cell>
          <cell r="AD366" t="str">
            <v/>
          </cell>
        </row>
        <row r="367">
          <cell r="H367" t="str">
            <v/>
          </cell>
          <cell r="J367" t="str">
            <v/>
          </cell>
          <cell r="L367" t="str">
            <v/>
          </cell>
          <cell r="N367" t="str">
            <v/>
          </cell>
          <cell r="P367" t="str">
            <v/>
          </cell>
          <cell r="R367" t="str">
            <v/>
          </cell>
          <cell r="T367" t="str">
            <v/>
          </cell>
          <cell r="V367" t="str">
            <v/>
          </cell>
          <cell r="X367" t="str">
            <v/>
          </cell>
          <cell r="Z367" t="str">
            <v/>
          </cell>
          <cell r="AB367" t="str">
            <v/>
          </cell>
          <cell r="AD367" t="str">
            <v/>
          </cell>
        </row>
        <row r="368">
          <cell r="H368" t="str">
            <v/>
          </cell>
          <cell r="J368" t="str">
            <v/>
          </cell>
          <cell r="L368" t="str">
            <v/>
          </cell>
          <cell r="N368" t="str">
            <v/>
          </cell>
          <cell r="P368" t="str">
            <v/>
          </cell>
          <cell r="R368" t="str">
            <v/>
          </cell>
          <cell r="T368" t="str">
            <v/>
          </cell>
          <cell r="V368" t="str">
            <v/>
          </cell>
          <cell r="X368" t="str">
            <v/>
          </cell>
          <cell r="Z368" t="str">
            <v/>
          </cell>
          <cell r="AB368" t="str">
            <v/>
          </cell>
          <cell r="AD368" t="str">
            <v/>
          </cell>
        </row>
        <row r="369">
          <cell r="H369" t="str">
            <v/>
          </cell>
          <cell r="J369" t="str">
            <v/>
          </cell>
          <cell r="L369" t="str">
            <v/>
          </cell>
          <cell r="N369" t="str">
            <v/>
          </cell>
          <cell r="P369" t="str">
            <v/>
          </cell>
          <cell r="R369" t="str">
            <v/>
          </cell>
          <cell r="T369" t="str">
            <v/>
          </cell>
          <cell r="V369" t="str">
            <v/>
          </cell>
          <cell r="X369" t="str">
            <v/>
          </cell>
          <cell r="Z369" t="str">
            <v/>
          </cell>
          <cell r="AB369" t="str">
            <v/>
          </cell>
          <cell r="AD369" t="str">
            <v/>
          </cell>
        </row>
        <row r="370">
          <cell r="H370" t="str">
            <v/>
          </cell>
          <cell r="J370" t="str">
            <v/>
          </cell>
          <cell r="L370" t="str">
            <v/>
          </cell>
          <cell r="N370" t="str">
            <v/>
          </cell>
          <cell r="P370" t="str">
            <v/>
          </cell>
          <cell r="R370" t="str">
            <v/>
          </cell>
          <cell r="T370" t="str">
            <v/>
          </cell>
          <cell r="V370" t="str">
            <v/>
          </cell>
          <cell r="X370" t="str">
            <v/>
          </cell>
          <cell r="Z370" t="str">
            <v/>
          </cell>
          <cell r="AB370" t="str">
            <v/>
          </cell>
          <cell r="AD370" t="str">
            <v/>
          </cell>
        </row>
        <row r="371">
          <cell r="H371" t="str">
            <v/>
          </cell>
          <cell r="J371" t="str">
            <v/>
          </cell>
          <cell r="L371" t="str">
            <v/>
          </cell>
          <cell r="N371" t="str">
            <v/>
          </cell>
          <cell r="P371" t="str">
            <v/>
          </cell>
          <cell r="R371" t="str">
            <v/>
          </cell>
          <cell r="T371" t="str">
            <v/>
          </cell>
          <cell r="V371" t="str">
            <v/>
          </cell>
          <cell r="X371" t="str">
            <v/>
          </cell>
          <cell r="Z371" t="str">
            <v/>
          </cell>
          <cell r="AB371" t="str">
            <v/>
          </cell>
          <cell r="AD371" t="str">
            <v/>
          </cell>
        </row>
        <row r="372">
          <cell r="H372" t="str">
            <v/>
          </cell>
          <cell r="J372" t="str">
            <v/>
          </cell>
          <cell r="L372" t="str">
            <v/>
          </cell>
          <cell r="N372" t="str">
            <v/>
          </cell>
          <cell r="P372" t="str">
            <v/>
          </cell>
          <cell r="R372" t="str">
            <v/>
          </cell>
          <cell r="T372" t="str">
            <v/>
          </cell>
          <cell r="V372" t="str">
            <v/>
          </cell>
          <cell r="X372" t="str">
            <v/>
          </cell>
          <cell r="Z372" t="str">
            <v/>
          </cell>
          <cell r="AB372" t="str">
            <v/>
          </cell>
          <cell r="AD372" t="str">
            <v/>
          </cell>
        </row>
        <row r="373">
          <cell r="H373" t="str">
            <v/>
          </cell>
          <cell r="J373" t="str">
            <v/>
          </cell>
          <cell r="L373" t="str">
            <v/>
          </cell>
          <cell r="N373" t="str">
            <v/>
          </cell>
          <cell r="P373" t="str">
            <v/>
          </cell>
          <cell r="R373" t="str">
            <v/>
          </cell>
          <cell r="T373" t="str">
            <v/>
          </cell>
          <cell r="V373" t="str">
            <v/>
          </cell>
          <cell r="X373" t="str">
            <v/>
          </cell>
          <cell r="Z373" t="str">
            <v/>
          </cell>
          <cell r="AB373" t="str">
            <v/>
          </cell>
          <cell r="AD373" t="str">
            <v/>
          </cell>
        </row>
        <row r="374">
          <cell r="H374" t="str">
            <v/>
          </cell>
          <cell r="J374" t="str">
            <v/>
          </cell>
          <cell r="L374" t="str">
            <v/>
          </cell>
          <cell r="N374" t="str">
            <v/>
          </cell>
          <cell r="P374" t="str">
            <v/>
          </cell>
          <cell r="R374" t="str">
            <v/>
          </cell>
          <cell r="T374" t="str">
            <v/>
          </cell>
          <cell r="V374" t="str">
            <v/>
          </cell>
          <cell r="X374" t="str">
            <v/>
          </cell>
          <cell r="Z374" t="str">
            <v/>
          </cell>
          <cell r="AB374" t="str">
            <v/>
          </cell>
          <cell r="AD374" t="str">
            <v/>
          </cell>
        </row>
        <row r="375">
          <cell r="H375" t="str">
            <v/>
          </cell>
          <cell r="J375" t="str">
            <v/>
          </cell>
          <cell r="L375" t="str">
            <v/>
          </cell>
          <cell r="N375" t="str">
            <v/>
          </cell>
          <cell r="P375" t="str">
            <v/>
          </cell>
          <cell r="R375" t="str">
            <v/>
          </cell>
          <cell r="T375" t="str">
            <v/>
          </cell>
          <cell r="V375" t="str">
            <v/>
          </cell>
          <cell r="X375" t="str">
            <v/>
          </cell>
          <cell r="Z375" t="str">
            <v/>
          </cell>
          <cell r="AB375" t="str">
            <v/>
          </cell>
          <cell r="AD375" t="str">
            <v/>
          </cell>
        </row>
        <row r="376">
          <cell r="H376" t="str">
            <v/>
          </cell>
          <cell r="J376" t="str">
            <v/>
          </cell>
          <cell r="L376" t="str">
            <v/>
          </cell>
          <cell r="N376" t="str">
            <v/>
          </cell>
          <cell r="P376" t="str">
            <v/>
          </cell>
          <cell r="R376" t="str">
            <v/>
          </cell>
          <cell r="T376" t="str">
            <v/>
          </cell>
          <cell r="V376" t="str">
            <v/>
          </cell>
          <cell r="X376" t="str">
            <v/>
          </cell>
          <cell r="Z376" t="str">
            <v/>
          </cell>
          <cell r="AB376" t="str">
            <v/>
          </cell>
          <cell r="AD376" t="str">
            <v/>
          </cell>
        </row>
        <row r="377">
          <cell r="H377" t="str">
            <v/>
          </cell>
          <cell r="J377" t="str">
            <v/>
          </cell>
          <cell r="L377" t="str">
            <v/>
          </cell>
          <cell r="N377" t="str">
            <v/>
          </cell>
          <cell r="P377" t="str">
            <v/>
          </cell>
          <cell r="R377" t="str">
            <v/>
          </cell>
          <cell r="T377" t="str">
            <v/>
          </cell>
          <cell r="V377" t="str">
            <v/>
          </cell>
          <cell r="X377" t="str">
            <v/>
          </cell>
          <cell r="Z377" t="str">
            <v/>
          </cell>
          <cell r="AB377" t="str">
            <v/>
          </cell>
          <cell r="AD377" t="str">
            <v/>
          </cell>
        </row>
        <row r="378">
          <cell r="H378" t="str">
            <v/>
          </cell>
          <cell r="J378" t="str">
            <v/>
          </cell>
          <cell r="L378" t="str">
            <v/>
          </cell>
          <cell r="N378" t="str">
            <v/>
          </cell>
          <cell r="P378" t="str">
            <v/>
          </cell>
          <cell r="R378" t="str">
            <v/>
          </cell>
          <cell r="T378" t="str">
            <v/>
          </cell>
          <cell r="V378" t="str">
            <v/>
          </cell>
          <cell r="X378" t="str">
            <v/>
          </cell>
          <cell r="Z378" t="str">
            <v/>
          </cell>
          <cell r="AB378" t="str">
            <v/>
          </cell>
          <cell r="AD378" t="str">
            <v/>
          </cell>
        </row>
        <row r="379">
          <cell r="H379" t="str">
            <v/>
          </cell>
          <cell r="J379" t="str">
            <v/>
          </cell>
          <cell r="L379" t="str">
            <v/>
          </cell>
          <cell r="N379" t="str">
            <v/>
          </cell>
          <cell r="P379" t="str">
            <v/>
          </cell>
          <cell r="R379" t="str">
            <v/>
          </cell>
          <cell r="T379" t="str">
            <v/>
          </cell>
          <cell r="V379" t="str">
            <v/>
          </cell>
          <cell r="X379" t="str">
            <v/>
          </cell>
          <cell r="Z379" t="str">
            <v/>
          </cell>
          <cell r="AB379" t="str">
            <v/>
          </cell>
          <cell r="AD379" t="str">
            <v/>
          </cell>
        </row>
        <row r="380">
          <cell r="H380" t="str">
            <v/>
          </cell>
          <cell r="J380" t="str">
            <v/>
          </cell>
          <cell r="L380" t="str">
            <v/>
          </cell>
          <cell r="N380" t="str">
            <v/>
          </cell>
          <cell r="P380" t="str">
            <v/>
          </cell>
          <cell r="R380" t="str">
            <v/>
          </cell>
          <cell r="T380" t="str">
            <v/>
          </cell>
          <cell r="V380" t="str">
            <v/>
          </cell>
          <cell r="X380" t="str">
            <v/>
          </cell>
          <cell r="Z380" t="str">
            <v/>
          </cell>
          <cell r="AB380" t="str">
            <v/>
          </cell>
          <cell r="AD380" t="str">
            <v/>
          </cell>
        </row>
        <row r="381">
          <cell r="H381" t="str">
            <v/>
          </cell>
          <cell r="J381" t="str">
            <v/>
          </cell>
          <cell r="L381" t="str">
            <v/>
          </cell>
          <cell r="N381" t="str">
            <v/>
          </cell>
          <cell r="P381" t="str">
            <v/>
          </cell>
          <cell r="R381" t="str">
            <v/>
          </cell>
          <cell r="T381" t="str">
            <v/>
          </cell>
          <cell r="V381" t="str">
            <v/>
          </cell>
          <cell r="X381" t="str">
            <v/>
          </cell>
          <cell r="Z381" t="str">
            <v/>
          </cell>
          <cell r="AB381" t="str">
            <v/>
          </cell>
          <cell r="AD381" t="str">
            <v/>
          </cell>
        </row>
        <row r="382">
          <cell r="H382" t="str">
            <v/>
          </cell>
          <cell r="J382" t="str">
            <v/>
          </cell>
          <cell r="L382" t="str">
            <v/>
          </cell>
          <cell r="N382" t="str">
            <v/>
          </cell>
          <cell r="P382" t="str">
            <v/>
          </cell>
          <cell r="R382" t="str">
            <v/>
          </cell>
          <cell r="T382" t="str">
            <v/>
          </cell>
          <cell r="V382" t="str">
            <v/>
          </cell>
          <cell r="X382" t="str">
            <v/>
          </cell>
          <cell r="Z382" t="str">
            <v/>
          </cell>
          <cell r="AB382" t="str">
            <v/>
          </cell>
          <cell r="AD382" t="str">
            <v/>
          </cell>
        </row>
        <row r="383">
          <cell r="H383" t="str">
            <v/>
          </cell>
          <cell r="J383" t="str">
            <v/>
          </cell>
          <cell r="L383" t="str">
            <v/>
          </cell>
          <cell r="N383" t="str">
            <v/>
          </cell>
          <cell r="P383" t="str">
            <v/>
          </cell>
          <cell r="R383" t="str">
            <v/>
          </cell>
          <cell r="T383" t="str">
            <v/>
          </cell>
          <cell r="V383" t="str">
            <v/>
          </cell>
          <cell r="X383" t="str">
            <v/>
          </cell>
          <cell r="Z383" t="str">
            <v/>
          </cell>
          <cell r="AB383" t="str">
            <v/>
          </cell>
          <cell r="AD383" t="str">
            <v/>
          </cell>
        </row>
        <row r="384">
          <cell r="H384" t="str">
            <v/>
          </cell>
          <cell r="J384" t="str">
            <v/>
          </cell>
          <cell r="L384" t="str">
            <v/>
          </cell>
          <cell r="N384" t="str">
            <v/>
          </cell>
          <cell r="P384" t="str">
            <v/>
          </cell>
          <cell r="R384" t="str">
            <v/>
          </cell>
          <cell r="T384" t="str">
            <v/>
          </cell>
          <cell r="V384" t="str">
            <v/>
          </cell>
          <cell r="X384" t="str">
            <v/>
          </cell>
          <cell r="Z384" t="str">
            <v/>
          </cell>
          <cell r="AB384" t="str">
            <v/>
          </cell>
          <cell r="AD384" t="str">
            <v/>
          </cell>
        </row>
        <row r="385">
          <cell r="H385" t="str">
            <v/>
          </cell>
          <cell r="J385" t="str">
            <v/>
          </cell>
          <cell r="L385" t="str">
            <v/>
          </cell>
          <cell r="N385" t="str">
            <v/>
          </cell>
          <cell r="P385" t="str">
            <v/>
          </cell>
          <cell r="R385" t="str">
            <v/>
          </cell>
          <cell r="T385" t="str">
            <v/>
          </cell>
          <cell r="V385" t="str">
            <v/>
          </cell>
          <cell r="X385" t="str">
            <v/>
          </cell>
          <cell r="Z385" t="str">
            <v/>
          </cell>
          <cell r="AB385" t="str">
            <v/>
          </cell>
          <cell r="AD385" t="str">
            <v/>
          </cell>
        </row>
        <row r="386">
          <cell r="H386" t="str">
            <v/>
          </cell>
          <cell r="J386" t="str">
            <v/>
          </cell>
          <cell r="L386" t="str">
            <v/>
          </cell>
          <cell r="N386" t="str">
            <v/>
          </cell>
          <cell r="P386" t="str">
            <v/>
          </cell>
          <cell r="R386" t="str">
            <v/>
          </cell>
          <cell r="T386" t="str">
            <v/>
          </cell>
          <cell r="V386" t="str">
            <v/>
          </cell>
          <cell r="X386" t="str">
            <v/>
          </cell>
          <cell r="Z386" t="str">
            <v/>
          </cell>
          <cell r="AB386" t="str">
            <v/>
          </cell>
          <cell r="AD386" t="str">
            <v/>
          </cell>
        </row>
        <row r="387">
          <cell r="H387" t="str">
            <v/>
          </cell>
          <cell r="J387" t="str">
            <v/>
          </cell>
          <cell r="L387" t="str">
            <v/>
          </cell>
          <cell r="N387" t="str">
            <v/>
          </cell>
          <cell r="P387" t="str">
            <v/>
          </cell>
          <cell r="R387" t="str">
            <v/>
          </cell>
          <cell r="T387" t="str">
            <v/>
          </cell>
          <cell r="V387" t="str">
            <v/>
          </cell>
          <cell r="X387" t="str">
            <v/>
          </cell>
          <cell r="Z387" t="str">
            <v/>
          </cell>
          <cell r="AB387" t="str">
            <v/>
          </cell>
          <cell r="AD387" t="str">
            <v/>
          </cell>
        </row>
        <row r="388">
          <cell r="H388" t="str">
            <v/>
          </cell>
          <cell r="J388" t="str">
            <v/>
          </cell>
          <cell r="L388" t="str">
            <v/>
          </cell>
          <cell r="N388" t="str">
            <v/>
          </cell>
          <cell r="P388" t="str">
            <v/>
          </cell>
          <cell r="R388" t="str">
            <v/>
          </cell>
          <cell r="T388" t="str">
            <v/>
          </cell>
          <cell r="V388" t="str">
            <v/>
          </cell>
          <cell r="X388" t="str">
            <v/>
          </cell>
          <cell r="Z388" t="str">
            <v/>
          </cell>
          <cell r="AB388" t="str">
            <v/>
          </cell>
          <cell r="AD388" t="str">
            <v/>
          </cell>
        </row>
        <row r="389">
          <cell r="H389" t="str">
            <v/>
          </cell>
          <cell r="J389" t="str">
            <v/>
          </cell>
          <cell r="L389" t="str">
            <v/>
          </cell>
          <cell r="N389" t="str">
            <v/>
          </cell>
          <cell r="P389" t="str">
            <v/>
          </cell>
          <cell r="R389" t="str">
            <v/>
          </cell>
          <cell r="T389" t="str">
            <v/>
          </cell>
          <cell r="V389" t="str">
            <v/>
          </cell>
          <cell r="X389" t="str">
            <v/>
          </cell>
          <cell r="Z389" t="str">
            <v/>
          </cell>
          <cell r="AB389" t="str">
            <v/>
          </cell>
          <cell r="AD389" t="str">
            <v/>
          </cell>
        </row>
        <row r="390">
          <cell r="H390" t="str">
            <v/>
          </cell>
          <cell r="J390" t="str">
            <v/>
          </cell>
          <cell r="L390" t="str">
            <v/>
          </cell>
          <cell r="N390" t="str">
            <v/>
          </cell>
          <cell r="P390" t="str">
            <v/>
          </cell>
          <cell r="R390" t="str">
            <v/>
          </cell>
          <cell r="T390" t="str">
            <v/>
          </cell>
          <cell r="V390" t="str">
            <v/>
          </cell>
          <cell r="X390" t="str">
            <v/>
          </cell>
          <cell r="Z390" t="str">
            <v/>
          </cell>
          <cell r="AB390" t="str">
            <v/>
          </cell>
          <cell r="AD390" t="str">
            <v/>
          </cell>
        </row>
        <row r="391">
          <cell r="H391" t="str">
            <v/>
          </cell>
          <cell r="J391" t="str">
            <v/>
          </cell>
          <cell r="L391" t="str">
            <v/>
          </cell>
          <cell r="N391" t="str">
            <v/>
          </cell>
          <cell r="P391" t="str">
            <v/>
          </cell>
          <cell r="R391" t="str">
            <v/>
          </cell>
          <cell r="T391" t="str">
            <v/>
          </cell>
          <cell r="V391" t="str">
            <v/>
          </cell>
          <cell r="X391" t="str">
            <v/>
          </cell>
          <cell r="Z391" t="str">
            <v/>
          </cell>
          <cell r="AB391" t="str">
            <v/>
          </cell>
          <cell r="AD391" t="str">
            <v/>
          </cell>
        </row>
        <row r="392">
          <cell r="H392" t="str">
            <v/>
          </cell>
          <cell r="J392" t="str">
            <v/>
          </cell>
          <cell r="L392" t="str">
            <v/>
          </cell>
          <cell r="N392" t="str">
            <v/>
          </cell>
          <cell r="P392" t="str">
            <v/>
          </cell>
          <cell r="R392" t="str">
            <v/>
          </cell>
          <cell r="T392" t="str">
            <v/>
          </cell>
          <cell r="V392" t="str">
            <v/>
          </cell>
          <cell r="X392" t="str">
            <v/>
          </cell>
          <cell r="Z392" t="str">
            <v/>
          </cell>
          <cell r="AB392" t="str">
            <v/>
          </cell>
          <cell r="AD392" t="str">
            <v/>
          </cell>
        </row>
        <row r="393">
          <cell r="H393" t="str">
            <v/>
          </cell>
          <cell r="J393" t="str">
            <v/>
          </cell>
          <cell r="L393" t="str">
            <v/>
          </cell>
          <cell r="N393" t="str">
            <v/>
          </cell>
          <cell r="P393" t="str">
            <v/>
          </cell>
          <cell r="R393" t="str">
            <v/>
          </cell>
          <cell r="T393" t="str">
            <v/>
          </cell>
          <cell r="V393" t="str">
            <v/>
          </cell>
          <cell r="X393" t="str">
            <v/>
          </cell>
          <cell r="Z393" t="str">
            <v/>
          </cell>
          <cell r="AB393" t="str">
            <v/>
          </cell>
          <cell r="AD393" t="str">
            <v/>
          </cell>
        </row>
        <row r="394">
          <cell r="H394" t="str">
            <v/>
          </cell>
          <cell r="J394" t="str">
            <v/>
          </cell>
          <cell r="L394" t="str">
            <v/>
          </cell>
          <cell r="N394" t="str">
            <v/>
          </cell>
          <cell r="P394" t="str">
            <v/>
          </cell>
          <cell r="R394" t="str">
            <v/>
          </cell>
          <cell r="T394" t="str">
            <v/>
          </cell>
          <cell r="V394" t="str">
            <v/>
          </cell>
          <cell r="X394" t="str">
            <v/>
          </cell>
          <cell r="Z394" t="str">
            <v/>
          </cell>
          <cell r="AB394" t="str">
            <v/>
          </cell>
          <cell r="AD394" t="str">
            <v/>
          </cell>
        </row>
        <row r="395">
          <cell r="H395" t="str">
            <v/>
          </cell>
          <cell r="J395" t="str">
            <v/>
          </cell>
          <cell r="L395" t="str">
            <v/>
          </cell>
          <cell r="N395" t="str">
            <v/>
          </cell>
          <cell r="P395" t="str">
            <v/>
          </cell>
          <cell r="R395" t="str">
            <v/>
          </cell>
          <cell r="T395" t="str">
            <v/>
          </cell>
          <cell r="V395" t="str">
            <v/>
          </cell>
          <cell r="X395" t="str">
            <v/>
          </cell>
          <cell r="Z395" t="str">
            <v/>
          </cell>
          <cell r="AB395" t="str">
            <v/>
          </cell>
          <cell r="AD395" t="str">
            <v/>
          </cell>
        </row>
        <row r="396">
          <cell r="H396" t="str">
            <v/>
          </cell>
          <cell r="J396" t="str">
            <v/>
          </cell>
          <cell r="L396" t="str">
            <v/>
          </cell>
          <cell r="N396" t="str">
            <v/>
          </cell>
          <cell r="P396" t="str">
            <v/>
          </cell>
          <cell r="R396" t="str">
            <v/>
          </cell>
          <cell r="T396" t="str">
            <v/>
          </cell>
          <cell r="V396" t="str">
            <v/>
          </cell>
          <cell r="X396" t="str">
            <v/>
          </cell>
          <cell r="Z396" t="str">
            <v/>
          </cell>
          <cell r="AB396" t="str">
            <v/>
          </cell>
          <cell r="AD396" t="str">
            <v/>
          </cell>
        </row>
        <row r="397">
          <cell r="H397" t="str">
            <v/>
          </cell>
          <cell r="J397" t="str">
            <v/>
          </cell>
          <cell r="L397" t="str">
            <v/>
          </cell>
          <cell r="N397" t="str">
            <v/>
          </cell>
          <cell r="P397" t="str">
            <v/>
          </cell>
          <cell r="R397" t="str">
            <v/>
          </cell>
          <cell r="T397" t="str">
            <v/>
          </cell>
          <cell r="V397" t="str">
            <v/>
          </cell>
          <cell r="X397" t="str">
            <v/>
          </cell>
          <cell r="Z397" t="str">
            <v/>
          </cell>
          <cell r="AB397" t="str">
            <v/>
          </cell>
          <cell r="AD397" t="str">
            <v/>
          </cell>
        </row>
        <row r="398">
          <cell r="H398" t="str">
            <v/>
          </cell>
          <cell r="J398" t="str">
            <v/>
          </cell>
          <cell r="L398" t="str">
            <v/>
          </cell>
          <cell r="N398" t="str">
            <v/>
          </cell>
          <cell r="P398" t="str">
            <v/>
          </cell>
          <cell r="R398" t="str">
            <v/>
          </cell>
          <cell r="T398" t="str">
            <v/>
          </cell>
          <cell r="V398" t="str">
            <v/>
          </cell>
          <cell r="X398" t="str">
            <v/>
          </cell>
          <cell r="Z398" t="str">
            <v/>
          </cell>
          <cell r="AB398" t="str">
            <v/>
          </cell>
          <cell r="AD398" t="str">
            <v/>
          </cell>
        </row>
        <row r="399">
          <cell r="H399" t="str">
            <v/>
          </cell>
          <cell r="J399" t="str">
            <v/>
          </cell>
          <cell r="L399" t="str">
            <v/>
          </cell>
          <cell r="N399" t="str">
            <v/>
          </cell>
          <cell r="P399" t="str">
            <v/>
          </cell>
          <cell r="R399" t="str">
            <v/>
          </cell>
          <cell r="T399" t="str">
            <v/>
          </cell>
          <cell r="V399" t="str">
            <v/>
          </cell>
          <cell r="X399" t="str">
            <v/>
          </cell>
          <cell r="Z399" t="str">
            <v/>
          </cell>
          <cell r="AB399" t="str">
            <v/>
          </cell>
          <cell r="AD399" t="str">
            <v/>
          </cell>
        </row>
        <row r="400">
          <cell r="H400" t="str">
            <v/>
          </cell>
          <cell r="J400" t="str">
            <v/>
          </cell>
          <cell r="L400" t="str">
            <v/>
          </cell>
          <cell r="N400" t="str">
            <v/>
          </cell>
          <cell r="P400" t="str">
            <v/>
          </cell>
          <cell r="R400" t="str">
            <v/>
          </cell>
          <cell r="T400" t="str">
            <v/>
          </cell>
          <cell r="V400" t="str">
            <v/>
          </cell>
          <cell r="X400" t="str">
            <v/>
          </cell>
          <cell r="Z400" t="str">
            <v/>
          </cell>
          <cell r="AB400" t="str">
            <v/>
          </cell>
          <cell r="AD400" t="str">
            <v/>
          </cell>
        </row>
        <row r="401">
          <cell r="H401" t="str">
            <v/>
          </cell>
          <cell r="J401" t="str">
            <v/>
          </cell>
          <cell r="L401" t="str">
            <v/>
          </cell>
          <cell r="N401" t="str">
            <v/>
          </cell>
          <cell r="P401" t="str">
            <v/>
          </cell>
          <cell r="R401" t="str">
            <v/>
          </cell>
          <cell r="T401" t="str">
            <v/>
          </cell>
          <cell r="V401" t="str">
            <v/>
          </cell>
          <cell r="X401" t="str">
            <v/>
          </cell>
          <cell r="Z401" t="str">
            <v/>
          </cell>
          <cell r="AB401" t="str">
            <v/>
          </cell>
          <cell r="AD401" t="str">
            <v/>
          </cell>
        </row>
        <row r="402">
          <cell r="H402" t="str">
            <v/>
          </cell>
          <cell r="J402" t="str">
            <v/>
          </cell>
          <cell r="L402" t="str">
            <v/>
          </cell>
          <cell r="N402" t="str">
            <v/>
          </cell>
          <cell r="P402" t="str">
            <v/>
          </cell>
          <cell r="R402" t="str">
            <v/>
          </cell>
          <cell r="T402" t="str">
            <v/>
          </cell>
          <cell r="V402" t="str">
            <v/>
          </cell>
          <cell r="X402" t="str">
            <v/>
          </cell>
          <cell r="Z402" t="str">
            <v/>
          </cell>
          <cell r="AB402" t="str">
            <v/>
          </cell>
          <cell r="AD402" t="str">
            <v/>
          </cell>
        </row>
        <row r="403">
          <cell r="H403" t="str">
            <v/>
          </cell>
          <cell r="J403" t="str">
            <v/>
          </cell>
          <cell r="L403" t="str">
            <v/>
          </cell>
          <cell r="N403" t="str">
            <v/>
          </cell>
          <cell r="P403" t="str">
            <v/>
          </cell>
          <cell r="R403" t="str">
            <v/>
          </cell>
          <cell r="T403" t="str">
            <v/>
          </cell>
          <cell r="V403" t="str">
            <v/>
          </cell>
          <cell r="X403" t="str">
            <v/>
          </cell>
          <cell r="Z403" t="str">
            <v/>
          </cell>
          <cell r="AB403" t="str">
            <v/>
          </cell>
          <cell r="AD403" t="str">
            <v/>
          </cell>
        </row>
        <row r="404">
          <cell r="H404" t="str">
            <v/>
          </cell>
          <cell r="J404" t="str">
            <v/>
          </cell>
          <cell r="L404" t="str">
            <v/>
          </cell>
          <cell r="N404" t="str">
            <v/>
          </cell>
          <cell r="P404" t="str">
            <v/>
          </cell>
          <cell r="R404" t="str">
            <v/>
          </cell>
          <cell r="T404" t="str">
            <v/>
          </cell>
          <cell r="V404" t="str">
            <v/>
          </cell>
          <cell r="X404" t="str">
            <v/>
          </cell>
          <cell r="Z404" t="str">
            <v/>
          </cell>
          <cell r="AB404" t="str">
            <v/>
          </cell>
          <cell r="AD404" t="str">
            <v/>
          </cell>
        </row>
        <row r="405">
          <cell r="H405" t="str">
            <v/>
          </cell>
          <cell r="J405" t="str">
            <v/>
          </cell>
          <cell r="L405" t="str">
            <v/>
          </cell>
          <cell r="N405" t="str">
            <v/>
          </cell>
          <cell r="P405" t="str">
            <v/>
          </cell>
          <cell r="R405" t="str">
            <v/>
          </cell>
          <cell r="T405" t="str">
            <v/>
          </cell>
          <cell r="V405" t="str">
            <v/>
          </cell>
          <cell r="X405" t="str">
            <v/>
          </cell>
          <cell r="Z405" t="str">
            <v/>
          </cell>
          <cell r="AB405" t="str">
            <v/>
          </cell>
          <cell r="AD405" t="str">
            <v/>
          </cell>
        </row>
        <row r="406">
          <cell r="H406" t="str">
            <v/>
          </cell>
          <cell r="J406" t="str">
            <v/>
          </cell>
          <cell r="L406" t="str">
            <v/>
          </cell>
          <cell r="N406" t="str">
            <v/>
          </cell>
          <cell r="P406" t="str">
            <v/>
          </cell>
          <cell r="R406" t="str">
            <v/>
          </cell>
          <cell r="T406" t="str">
            <v/>
          </cell>
          <cell r="V406" t="str">
            <v/>
          </cell>
          <cell r="X406" t="str">
            <v/>
          </cell>
          <cell r="Z406" t="str">
            <v/>
          </cell>
          <cell r="AB406" t="str">
            <v/>
          </cell>
          <cell r="AD406" t="str">
            <v/>
          </cell>
        </row>
        <row r="407">
          <cell r="H407" t="str">
            <v/>
          </cell>
          <cell r="J407" t="str">
            <v/>
          </cell>
          <cell r="L407" t="str">
            <v/>
          </cell>
          <cell r="N407" t="str">
            <v/>
          </cell>
          <cell r="P407" t="str">
            <v/>
          </cell>
          <cell r="R407" t="str">
            <v/>
          </cell>
          <cell r="T407" t="str">
            <v/>
          </cell>
          <cell r="V407" t="str">
            <v/>
          </cell>
          <cell r="X407" t="str">
            <v/>
          </cell>
          <cell r="Z407" t="str">
            <v/>
          </cell>
          <cell r="AB407" t="str">
            <v/>
          </cell>
          <cell r="AD407" t="str">
            <v/>
          </cell>
        </row>
        <row r="408">
          <cell r="H408" t="str">
            <v/>
          </cell>
          <cell r="J408" t="str">
            <v/>
          </cell>
          <cell r="L408" t="str">
            <v/>
          </cell>
          <cell r="N408" t="str">
            <v/>
          </cell>
          <cell r="P408" t="str">
            <v/>
          </cell>
          <cell r="R408" t="str">
            <v/>
          </cell>
          <cell r="T408" t="str">
            <v/>
          </cell>
          <cell r="V408" t="str">
            <v/>
          </cell>
          <cell r="X408" t="str">
            <v/>
          </cell>
          <cell r="Z408" t="str">
            <v/>
          </cell>
          <cell r="AB408" t="str">
            <v/>
          </cell>
          <cell r="AD408" t="str">
            <v/>
          </cell>
        </row>
        <row r="409">
          <cell r="H409" t="str">
            <v/>
          </cell>
          <cell r="J409" t="str">
            <v/>
          </cell>
          <cell r="L409" t="str">
            <v/>
          </cell>
          <cell r="N409" t="str">
            <v/>
          </cell>
          <cell r="P409" t="str">
            <v/>
          </cell>
          <cell r="R409" t="str">
            <v/>
          </cell>
          <cell r="T409" t="str">
            <v/>
          </cell>
          <cell r="V409" t="str">
            <v/>
          </cell>
          <cell r="X409" t="str">
            <v/>
          </cell>
          <cell r="Z409" t="str">
            <v/>
          </cell>
          <cell r="AB409" t="str">
            <v/>
          </cell>
          <cell r="AD409" t="str">
            <v/>
          </cell>
        </row>
        <row r="410">
          <cell r="H410" t="str">
            <v/>
          </cell>
          <cell r="J410" t="str">
            <v/>
          </cell>
          <cell r="L410" t="str">
            <v/>
          </cell>
          <cell r="N410" t="str">
            <v/>
          </cell>
          <cell r="P410" t="str">
            <v/>
          </cell>
          <cell r="R410" t="str">
            <v/>
          </cell>
          <cell r="T410" t="str">
            <v/>
          </cell>
          <cell r="V410" t="str">
            <v/>
          </cell>
          <cell r="X410" t="str">
            <v/>
          </cell>
          <cell r="Z410" t="str">
            <v/>
          </cell>
          <cell r="AB410" t="str">
            <v/>
          </cell>
          <cell r="AD410" t="str">
            <v/>
          </cell>
        </row>
        <row r="411">
          <cell r="H411" t="str">
            <v/>
          </cell>
          <cell r="J411" t="str">
            <v/>
          </cell>
          <cell r="L411" t="str">
            <v/>
          </cell>
          <cell r="N411" t="str">
            <v/>
          </cell>
          <cell r="P411" t="str">
            <v/>
          </cell>
          <cell r="R411" t="str">
            <v/>
          </cell>
          <cell r="T411" t="str">
            <v/>
          </cell>
          <cell r="V411" t="str">
            <v/>
          </cell>
          <cell r="X411" t="str">
            <v/>
          </cell>
          <cell r="Z411" t="str">
            <v/>
          </cell>
          <cell r="AB411" t="str">
            <v/>
          </cell>
          <cell r="AD411" t="str">
            <v/>
          </cell>
        </row>
        <row r="412">
          <cell r="H412" t="str">
            <v/>
          </cell>
          <cell r="J412" t="str">
            <v/>
          </cell>
          <cell r="L412" t="str">
            <v/>
          </cell>
          <cell r="N412" t="str">
            <v/>
          </cell>
          <cell r="P412" t="str">
            <v/>
          </cell>
          <cell r="R412" t="str">
            <v/>
          </cell>
          <cell r="T412" t="str">
            <v/>
          </cell>
          <cell r="V412" t="str">
            <v/>
          </cell>
          <cell r="X412" t="str">
            <v/>
          </cell>
          <cell r="Z412" t="str">
            <v/>
          </cell>
          <cell r="AB412" t="str">
            <v/>
          </cell>
          <cell r="AD412" t="str">
            <v/>
          </cell>
        </row>
        <row r="413">
          <cell r="H413" t="str">
            <v/>
          </cell>
          <cell r="J413" t="str">
            <v/>
          </cell>
          <cell r="L413" t="str">
            <v/>
          </cell>
          <cell r="N413" t="str">
            <v/>
          </cell>
          <cell r="P413" t="str">
            <v/>
          </cell>
          <cell r="R413" t="str">
            <v/>
          </cell>
          <cell r="T413" t="str">
            <v/>
          </cell>
          <cell r="V413" t="str">
            <v/>
          </cell>
          <cell r="X413" t="str">
            <v/>
          </cell>
          <cell r="Z413" t="str">
            <v/>
          </cell>
          <cell r="AB413" t="str">
            <v/>
          </cell>
          <cell r="AD413" t="str">
            <v/>
          </cell>
        </row>
        <row r="414">
          <cell r="H414" t="str">
            <v/>
          </cell>
          <cell r="J414" t="str">
            <v/>
          </cell>
          <cell r="L414" t="str">
            <v/>
          </cell>
          <cell r="N414" t="str">
            <v/>
          </cell>
          <cell r="P414" t="str">
            <v/>
          </cell>
          <cell r="R414" t="str">
            <v/>
          </cell>
          <cell r="T414" t="str">
            <v/>
          </cell>
          <cell r="V414" t="str">
            <v/>
          </cell>
          <cell r="X414" t="str">
            <v/>
          </cell>
          <cell r="Z414" t="str">
            <v/>
          </cell>
          <cell r="AB414" t="str">
            <v/>
          </cell>
          <cell r="AD414" t="str">
            <v/>
          </cell>
        </row>
        <row r="415">
          <cell r="H415" t="str">
            <v/>
          </cell>
          <cell r="J415" t="str">
            <v/>
          </cell>
          <cell r="L415" t="str">
            <v/>
          </cell>
          <cell r="N415" t="str">
            <v/>
          </cell>
          <cell r="P415" t="str">
            <v/>
          </cell>
          <cell r="R415" t="str">
            <v/>
          </cell>
          <cell r="T415" t="str">
            <v/>
          </cell>
          <cell r="V415" t="str">
            <v/>
          </cell>
          <cell r="X415" t="str">
            <v/>
          </cell>
          <cell r="Z415" t="str">
            <v/>
          </cell>
          <cell r="AB415" t="str">
            <v/>
          </cell>
          <cell r="AD415" t="str">
            <v/>
          </cell>
        </row>
        <row r="416">
          <cell r="H416" t="str">
            <v/>
          </cell>
          <cell r="J416" t="str">
            <v/>
          </cell>
          <cell r="L416" t="str">
            <v/>
          </cell>
          <cell r="N416" t="str">
            <v/>
          </cell>
          <cell r="P416" t="str">
            <v/>
          </cell>
          <cell r="R416" t="str">
            <v/>
          </cell>
          <cell r="T416" t="str">
            <v/>
          </cell>
          <cell r="V416" t="str">
            <v/>
          </cell>
          <cell r="X416" t="str">
            <v/>
          </cell>
          <cell r="Z416" t="str">
            <v/>
          </cell>
          <cell r="AB416" t="str">
            <v/>
          </cell>
          <cell r="AD416" t="str">
            <v/>
          </cell>
        </row>
        <row r="417">
          <cell r="H417" t="str">
            <v/>
          </cell>
          <cell r="J417" t="str">
            <v/>
          </cell>
          <cell r="L417" t="str">
            <v/>
          </cell>
          <cell r="N417" t="str">
            <v/>
          </cell>
          <cell r="P417" t="str">
            <v/>
          </cell>
          <cell r="R417" t="str">
            <v/>
          </cell>
          <cell r="T417" t="str">
            <v/>
          </cell>
          <cell r="V417" t="str">
            <v/>
          </cell>
          <cell r="X417" t="str">
            <v/>
          </cell>
          <cell r="Z417" t="str">
            <v/>
          </cell>
          <cell r="AB417" t="str">
            <v/>
          </cell>
          <cell r="AD417" t="str">
            <v/>
          </cell>
        </row>
        <row r="418">
          <cell r="H418" t="str">
            <v/>
          </cell>
          <cell r="J418" t="str">
            <v/>
          </cell>
          <cell r="L418" t="str">
            <v/>
          </cell>
          <cell r="N418" t="str">
            <v/>
          </cell>
          <cell r="P418" t="str">
            <v/>
          </cell>
          <cell r="R418" t="str">
            <v/>
          </cell>
          <cell r="T418" t="str">
            <v/>
          </cell>
          <cell r="V418" t="str">
            <v/>
          </cell>
          <cell r="X418" t="str">
            <v/>
          </cell>
          <cell r="Z418" t="str">
            <v/>
          </cell>
          <cell r="AB418" t="str">
            <v/>
          </cell>
          <cell r="AD418" t="str">
            <v/>
          </cell>
        </row>
        <row r="419">
          <cell r="H419" t="str">
            <v/>
          </cell>
          <cell r="J419" t="str">
            <v/>
          </cell>
          <cell r="L419" t="str">
            <v/>
          </cell>
          <cell r="N419" t="str">
            <v/>
          </cell>
          <cell r="P419" t="str">
            <v/>
          </cell>
          <cell r="R419" t="str">
            <v/>
          </cell>
          <cell r="T419" t="str">
            <v/>
          </cell>
          <cell r="V419" t="str">
            <v/>
          </cell>
          <cell r="X419" t="str">
            <v/>
          </cell>
          <cell r="Z419" t="str">
            <v/>
          </cell>
          <cell r="AB419" t="str">
            <v/>
          </cell>
          <cell r="AD419" t="str">
            <v/>
          </cell>
        </row>
        <row r="420">
          <cell r="H420" t="str">
            <v/>
          </cell>
          <cell r="J420" t="str">
            <v/>
          </cell>
          <cell r="L420" t="str">
            <v/>
          </cell>
          <cell r="N420" t="str">
            <v/>
          </cell>
          <cell r="P420" t="str">
            <v/>
          </cell>
          <cell r="R420" t="str">
            <v/>
          </cell>
          <cell r="T420" t="str">
            <v/>
          </cell>
          <cell r="V420" t="str">
            <v/>
          </cell>
          <cell r="X420" t="str">
            <v/>
          </cell>
          <cell r="Z420" t="str">
            <v/>
          </cell>
          <cell r="AB420" t="str">
            <v/>
          </cell>
          <cell r="AD420" t="str">
            <v/>
          </cell>
        </row>
        <row r="421">
          <cell r="H421" t="str">
            <v/>
          </cell>
          <cell r="J421" t="str">
            <v/>
          </cell>
          <cell r="L421" t="str">
            <v/>
          </cell>
          <cell r="N421" t="str">
            <v/>
          </cell>
          <cell r="P421" t="str">
            <v/>
          </cell>
          <cell r="R421" t="str">
            <v/>
          </cell>
          <cell r="T421" t="str">
            <v/>
          </cell>
          <cell r="V421" t="str">
            <v/>
          </cell>
          <cell r="X421" t="str">
            <v/>
          </cell>
          <cell r="Z421" t="str">
            <v/>
          </cell>
          <cell r="AB421" t="str">
            <v/>
          </cell>
          <cell r="AD421" t="str">
            <v/>
          </cell>
        </row>
        <row r="422">
          <cell r="H422" t="str">
            <v/>
          </cell>
          <cell r="J422" t="str">
            <v/>
          </cell>
          <cell r="L422" t="str">
            <v/>
          </cell>
          <cell r="N422" t="str">
            <v/>
          </cell>
          <cell r="P422" t="str">
            <v/>
          </cell>
          <cell r="R422" t="str">
            <v/>
          </cell>
          <cell r="T422" t="str">
            <v/>
          </cell>
          <cell r="V422" t="str">
            <v/>
          </cell>
          <cell r="X422" t="str">
            <v/>
          </cell>
          <cell r="Z422" t="str">
            <v/>
          </cell>
          <cell r="AB422" t="str">
            <v/>
          </cell>
          <cell r="AD422" t="str">
            <v/>
          </cell>
        </row>
        <row r="423">
          <cell r="H423" t="str">
            <v/>
          </cell>
          <cell r="J423" t="str">
            <v/>
          </cell>
          <cell r="L423" t="str">
            <v/>
          </cell>
          <cell r="N423" t="str">
            <v/>
          </cell>
          <cell r="P423" t="str">
            <v/>
          </cell>
          <cell r="R423" t="str">
            <v/>
          </cell>
          <cell r="T423" t="str">
            <v/>
          </cell>
          <cell r="V423" t="str">
            <v/>
          </cell>
          <cell r="X423" t="str">
            <v/>
          </cell>
          <cell r="Z423" t="str">
            <v/>
          </cell>
          <cell r="AB423" t="str">
            <v/>
          </cell>
          <cell r="AD423" t="str">
            <v/>
          </cell>
        </row>
        <row r="424">
          <cell r="H424" t="str">
            <v/>
          </cell>
          <cell r="J424" t="str">
            <v/>
          </cell>
          <cell r="L424" t="str">
            <v/>
          </cell>
          <cell r="N424" t="str">
            <v/>
          </cell>
          <cell r="P424" t="str">
            <v/>
          </cell>
          <cell r="R424" t="str">
            <v/>
          </cell>
          <cell r="T424" t="str">
            <v/>
          </cell>
          <cell r="V424" t="str">
            <v/>
          </cell>
          <cell r="X424" t="str">
            <v/>
          </cell>
          <cell r="Z424" t="str">
            <v/>
          </cell>
          <cell r="AB424" t="str">
            <v/>
          </cell>
          <cell r="AD424" t="str">
            <v/>
          </cell>
        </row>
        <row r="425">
          <cell r="H425" t="str">
            <v/>
          </cell>
          <cell r="J425" t="str">
            <v/>
          </cell>
          <cell r="L425" t="str">
            <v/>
          </cell>
          <cell r="N425" t="str">
            <v/>
          </cell>
          <cell r="P425" t="str">
            <v/>
          </cell>
          <cell r="R425" t="str">
            <v/>
          </cell>
          <cell r="T425" t="str">
            <v/>
          </cell>
          <cell r="V425" t="str">
            <v/>
          </cell>
          <cell r="X425" t="str">
            <v/>
          </cell>
          <cell r="Z425" t="str">
            <v/>
          </cell>
          <cell r="AB425" t="str">
            <v/>
          </cell>
          <cell r="AD425" t="str">
            <v/>
          </cell>
        </row>
        <row r="426">
          <cell r="H426" t="str">
            <v/>
          </cell>
          <cell r="J426" t="str">
            <v/>
          </cell>
          <cell r="L426" t="str">
            <v/>
          </cell>
          <cell r="N426" t="str">
            <v/>
          </cell>
          <cell r="P426" t="str">
            <v/>
          </cell>
          <cell r="R426" t="str">
            <v/>
          </cell>
          <cell r="T426" t="str">
            <v/>
          </cell>
          <cell r="V426" t="str">
            <v/>
          </cell>
          <cell r="X426" t="str">
            <v/>
          </cell>
          <cell r="Z426" t="str">
            <v/>
          </cell>
          <cell r="AB426" t="str">
            <v/>
          </cell>
          <cell r="AD426" t="str">
            <v/>
          </cell>
        </row>
        <row r="427">
          <cell r="H427" t="str">
            <v/>
          </cell>
          <cell r="J427" t="str">
            <v/>
          </cell>
          <cell r="L427" t="str">
            <v/>
          </cell>
          <cell r="N427" t="str">
            <v/>
          </cell>
          <cell r="P427" t="str">
            <v/>
          </cell>
          <cell r="R427" t="str">
            <v/>
          </cell>
          <cell r="T427" t="str">
            <v/>
          </cell>
          <cell r="V427" t="str">
            <v/>
          </cell>
          <cell r="X427" t="str">
            <v/>
          </cell>
          <cell r="Z427" t="str">
            <v/>
          </cell>
          <cell r="AB427" t="str">
            <v/>
          </cell>
          <cell r="AD427" t="str">
            <v/>
          </cell>
        </row>
        <row r="428">
          <cell r="H428" t="str">
            <v/>
          </cell>
          <cell r="J428" t="str">
            <v/>
          </cell>
          <cell r="L428" t="str">
            <v/>
          </cell>
          <cell r="N428" t="str">
            <v/>
          </cell>
          <cell r="P428" t="str">
            <v/>
          </cell>
          <cell r="R428" t="str">
            <v/>
          </cell>
          <cell r="T428" t="str">
            <v/>
          </cell>
          <cell r="V428" t="str">
            <v/>
          </cell>
          <cell r="X428" t="str">
            <v/>
          </cell>
          <cell r="Z428" t="str">
            <v/>
          </cell>
          <cell r="AB428" t="str">
            <v/>
          </cell>
          <cell r="AD428" t="str">
            <v/>
          </cell>
        </row>
        <row r="429">
          <cell r="H429" t="str">
            <v/>
          </cell>
          <cell r="J429" t="str">
            <v/>
          </cell>
          <cell r="L429" t="str">
            <v/>
          </cell>
          <cell r="N429" t="str">
            <v/>
          </cell>
          <cell r="P429" t="str">
            <v/>
          </cell>
          <cell r="R429" t="str">
            <v/>
          </cell>
          <cell r="T429" t="str">
            <v/>
          </cell>
          <cell r="V429" t="str">
            <v/>
          </cell>
          <cell r="X429" t="str">
            <v/>
          </cell>
          <cell r="Z429" t="str">
            <v/>
          </cell>
          <cell r="AB429" t="str">
            <v/>
          </cell>
          <cell r="AD429" t="str">
            <v/>
          </cell>
        </row>
        <row r="430">
          <cell r="H430" t="str">
            <v/>
          </cell>
          <cell r="J430" t="str">
            <v/>
          </cell>
          <cell r="L430" t="str">
            <v/>
          </cell>
          <cell r="N430" t="str">
            <v/>
          </cell>
          <cell r="P430" t="str">
            <v/>
          </cell>
          <cell r="R430" t="str">
            <v/>
          </cell>
          <cell r="T430" t="str">
            <v/>
          </cell>
          <cell r="V430" t="str">
            <v/>
          </cell>
          <cell r="X430" t="str">
            <v/>
          </cell>
          <cell r="Z430" t="str">
            <v/>
          </cell>
          <cell r="AB430" t="str">
            <v/>
          </cell>
          <cell r="AD430" t="str">
            <v/>
          </cell>
        </row>
        <row r="431">
          <cell r="H431" t="str">
            <v/>
          </cell>
          <cell r="J431" t="str">
            <v/>
          </cell>
          <cell r="L431" t="str">
            <v/>
          </cell>
          <cell r="N431" t="str">
            <v/>
          </cell>
          <cell r="P431" t="str">
            <v/>
          </cell>
          <cell r="R431" t="str">
            <v/>
          </cell>
          <cell r="T431" t="str">
            <v/>
          </cell>
          <cell r="V431" t="str">
            <v/>
          </cell>
          <cell r="X431" t="str">
            <v/>
          </cell>
          <cell r="Z431" t="str">
            <v/>
          </cell>
          <cell r="AB431" t="str">
            <v/>
          </cell>
          <cell r="AD431" t="str">
            <v/>
          </cell>
        </row>
        <row r="432">
          <cell r="H432" t="str">
            <v/>
          </cell>
          <cell r="J432" t="str">
            <v/>
          </cell>
          <cell r="L432" t="str">
            <v/>
          </cell>
          <cell r="N432" t="str">
            <v/>
          </cell>
          <cell r="P432" t="str">
            <v/>
          </cell>
          <cell r="R432" t="str">
            <v/>
          </cell>
          <cell r="T432" t="str">
            <v/>
          </cell>
          <cell r="V432" t="str">
            <v/>
          </cell>
          <cell r="X432" t="str">
            <v/>
          </cell>
          <cell r="Z432" t="str">
            <v/>
          </cell>
          <cell r="AB432" t="str">
            <v/>
          </cell>
          <cell r="AD432" t="str">
            <v/>
          </cell>
        </row>
        <row r="433">
          <cell r="H433" t="str">
            <v/>
          </cell>
          <cell r="J433" t="str">
            <v/>
          </cell>
          <cell r="L433" t="str">
            <v/>
          </cell>
          <cell r="N433" t="str">
            <v/>
          </cell>
          <cell r="P433" t="str">
            <v/>
          </cell>
          <cell r="R433" t="str">
            <v/>
          </cell>
          <cell r="T433" t="str">
            <v/>
          </cell>
          <cell r="V433" t="str">
            <v/>
          </cell>
          <cell r="X433" t="str">
            <v/>
          </cell>
          <cell r="Z433" t="str">
            <v/>
          </cell>
          <cell r="AB433" t="str">
            <v/>
          </cell>
          <cell r="AD433" t="str">
            <v/>
          </cell>
        </row>
        <row r="434">
          <cell r="H434" t="str">
            <v/>
          </cell>
          <cell r="J434" t="str">
            <v/>
          </cell>
          <cell r="L434" t="str">
            <v/>
          </cell>
          <cell r="N434" t="str">
            <v/>
          </cell>
          <cell r="P434" t="str">
            <v/>
          </cell>
          <cell r="R434" t="str">
            <v/>
          </cell>
          <cell r="T434" t="str">
            <v/>
          </cell>
          <cell r="V434" t="str">
            <v/>
          </cell>
          <cell r="X434" t="str">
            <v/>
          </cell>
          <cell r="Z434" t="str">
            <v/>
          </cell>
          <cell r="AB434" t="str">
            <v/>
          </cell>
          <cell r="AD434" t="str">
            <v/>
          </cell>
        </row>
        <row r="435">
          <cell r="H435" t="str">
            <v/>
          </cell>
          <cell r="J435" t="str">
            <v/>
          </cell>
          <cell r="L435" t="str">
            <v/>
          </cell>
          <cell r="N435" t="str">
            <v/>
          </cell>
          <cell r="P435" t="str">
            <v/>
          </cell>
          <cell r="R435" t="str">
            <v/>
          </cell>
          <cell r="T435" t="str">
            <v/>
          </cell>
          <cell r="V435" t="str">
            <v/>
          </cell>
          <cell r="X435" t="str">
            <v/>
          </cell>
          <cell r="Z435" t="str">
            <v/>
          </cell>
          <cell r="AB435" t="str">
            <v/>
          </cell>
          <cell r="AD435" t="str">
            <v/>
          </cell>
        </row>
        <row r="436">
          <cell r="H436" t="str">
            <v/>
          </cell>
          <cell r="J436" t="str">
            <v/>
          </cell>
          <cell r="L436" t="str">
            <v/>
          </cell>
          <cell r="N436" t="str">
            <v/>
          </cell>
          <cell r="P436" t="str">
            <v/>
          </cell>
          <cell r="R436" t="str">
            <v/>
          </cell>
          <cell r="T436" t="str">
            <v/>
          </cell>
          <cell r="V436" t="str">
            <v/>
          </cell>
          <cell r="X436" t="str">
            <v/>
          </cell>
          <cell r="Z436" t="str">
            <v/>
          </cell>
          <cell r="AB436" t="str">
            <v/>
          </cell>
          <cell r="AD436" t="str">
            <v/>
          </cell>
        </row>
        <row r="437">
          <cell r="H437" t="str">
            <v/>
          </cell>
          <cell r="J437" t="str">
            <v/>
          </cell>
          <cell r="L437" t="str">
            <v/>
          </cell>
          <cell r="N437" t="str">
            <v/>
          </cell>
          <cell r="P437" t="str">
            <v/>
          </cell>
          <cell r="R437" t="str">
            <v/>
          </cell>
          <cell r="T437" t="str">
            <v/>
          </cell>
          <cell r="V437" t="str">
            <v/>
          </cell>
          <cell r="X437" t="str">
            <v/>
          </cell>
          <cell r="Z437" t="str">
            <v/>
          </cell>
          <cell r="AB437" t="str">
            <v/>
          </cell>
          <cell r="AD437" t="str">
            <v/>
          </cell>
        </row>
        <row r="438">
          <cell r="H438" t="str">
            <v/>
          </cell>
          <cell r="J438" t="str">
            <v/>
          </cell>
          <cell r="L438" t="str">
            <v/>
          </cell>
          <cell r="N438" t="str">
            <v/>
          </cell>
          <cell r="P438" t="str">
            <v/>
          </cell>
          <cell r="R438" t="str">
            <v/>
          </cell>
          <cell r="T438" t="str">
            <v/>
          </cell>
          <cell r="V438" t="str">
            <v/>
          </cell>
          <cell r="X438" t="str">
            <v/>
          </cell>
          <cell r="Z438" t="str">
            <v/>
          </cell>
          <cell r="AB438" t="str">
            <v/>
          </cell>
          <cell r="AD438" t="str">
            <v/>
          </cell>
        </row>
        <row r="439">
          <cell r="H439" t="str">
            <v/>
          </cell>
          <cell r="J439" t="str">
            <v/>
          </cell>
          <cell r="L439" t="str">
            <v/>
          </cell>
          <cell r="N439" t="str">
            <v/>
          </cell>
          <cell r="P439" t="str">
            <v/>
          </cell>
          <cell r="R439" t="str">
            <v/>
          </cell>
          <cell r="T439" t="str">
            <v/>
          </cell>
          <cell r="V439" t="str">
            <v/>
          </cell>
          <cell r="X439" t="str">
            <v/>
          </cell>
          <cell r="Z439" t="str">
            <v/>
          </cell>
          <cell r="AB439" t="str">
            <v/>
          </cell>
          <cell r="AD439" t="str">
            <v/>
          </cell>
        </row>
        <row r="440">
          <cell r="H440" t="str">
            <v/>
          </cell>
          <cell r="J440" t="str">
            <v/>
          </cell>
          <cell r="L440" t="str">
            <v/>
          </cell>
          <cell r="N440" t="str">
            <v/>
          </cell>
          <cell r="P440" t="str">
            <v/>
          </cell>
          <cell r="R440" t="str">
            <v/>
          </cell>
          <cell r="T440" t="str">
            <v/>
          </cell>
          <cell r="V440" t="str">
            <v/>
          </cell>
          <cell r="X440" t="str">
            <v/>
          </cell>
          <cell r="Z440" t="str">
            <v/>
          </cell>
          <cell r="AB440" t="str">
            <v/>
          </cell>
          <cell r="AD440" t="str">
            <v/>
          </cell>
        </row>
        <row r="441">
          <cell r="H441" t="str">
            <v/>
          </cell>
          <cell r="J441" t="str">
            <v/>
          </cell>
          <cell r="L441" t="str">
            <v/>
          </cell>
          <cell r="N441" t="str">
            <v/>
          </cell>
          <cell r="P441" t="str">
            <v/>
          </cell>
          <cell r="R441" t="str">
            <v/>
          </cell>
          <cell r="T441" t="str">
            <v/>
          </cell>
          <cell r="V441" t="str">
            <v/>
          </cell>
          <cell r="X441" t="str">
            <v/>
          </cell>
          <cell r="Z441" t="str">
            <v/>
          </cell>
          <cell r="AB441" t="str">
            <v/>
          </cell>
          <cell r="AD441" t="str">
            <v/>
          </cell>
        </row>
        <row r="442">
          <cell r="H442" t="str">
            <v/>
          </cell>
          <cell r="J442" t="str">
            <v/>
          </cell>
          <cell r="L442" t="str">
            <v/>
          </cell>
          <cell r="N442" t="str">
            <v/>
          </cell>
          <cell r="P442" t="str">
            <v/>
          </cell>
          <cell r="R442" t="str">
            <v/>
          </cell>
          <cell r="T442" t="str">
            <v/>
          </cell>
          <cell r="V442" t="str">
            <v/>
          </cell>
          <cell r="X442" t="str">
            <v/>
          </cell>
          <cell r="Z442" t="str">
            <v/>
          </cell>
          <cell r="AB442" t="str">
            <v/>
          </cell>
          <cell r="AD442" t="str">
            <v/>
          </cell>
        </row>
        <row r="443">
          <cell r="H443" t="str">
            <v/>
          </cell>
          <cell r="J443" t="str">
            <v/>
          </cell>
          <cell r="L443" t="str">
            <v/>
          </cell>
          <cell r="N443" t="str">
            <v/>
          </cell>
          <cell r="P443" t="str">
            <v/>
          </cell>
          <cell r="R443" t="str">
            <v/>
          </cell>
          <cell r="T443" t="str">
            <v/>
          </cell>
          <cell r="V443" t="str">
            <v/>
          </cell>
          <cell r="X443" t="str">
            <v/>
          </cell>
          <cell r="Z443" t="str">
            <v/>
          </cell>
          <cell r="AB443" t="str">
            <v/>
          </cell>
          <cell r="AD443" t="str">
            <v/>
          </cell>
        </row>
        <row r="444">
          <cell r="H444" t="str">
            <v/>
          </cell>
          <cell r="J444" t="str">
            <v/>
          </cell>
          <cell r="L444" t="str">
            <v/>
          </cell>
          <cell r="N444" t="str">
            <v/>
          </cell>
          <cell r="P444" t="str">
            <v/>
          </cell>
          <cell r="R444" t="str">
            <v/>
          </cell>
          <cell r="T444" t="str">
            <v/>
          </cell>
          <cell r="V444" t="str">
            <v/>
          </cell>
          <cell r="X444" t="str">
            <v/>
          </cell>
          <cell r="Z444" t="str">
            <v/>
          </cell>
          <cell r="AB444" t="str">
            <v/>
          </cell>
          <cell r="AD444" t="str">
            <v/>
          </cell>
        </row>
        <row r="445">
          <cell r="H445" t="str">
            <v/>
          </cell>
          <cell r="J445" t="str">
            <v/>
          </cell>
          <cell r="L445" t="str">
            <v/>
          </cell>
          <cell r="N445" t="str">
            <v/>
          </cell>
          <cell r="P445" t="str">
            <v/>
          </cell>
          <cell r="R445" t="str">
            <v/>
          </cell>
          <cell r="T445" t="str">
            <v/>
          </cell>
          <cell r="V445" t="str">
            <v/>
          </cell>
          <cell r="X445" t="str">
            <v/>
          </cell>
          <cell r="Z445" t="str">
            <v/>
          </cell>
          <cell r="AB445" t="str">
            <v/>
          </cell>
          <cell r="AD445" t="str">
            <v/>
          </cell>
        </row>
        <row r="446">
          <cell r="H446" t="str">
            <v/>
          </cell>
          <cell r="J446" t="str">
            <v/>
          </cell>
          <cell r="L446" t="str">
            <v/>
          </cell>
          <cell r="N446" t="str">
            <v/>
          </cell>
          <cell r="P446" t="str">
            <v/>
          </cell>
          <cell r="R446" t="str">
            <v/>
          </cell>
          <cell r="T446" t="str">
            <v/>
          </cell>
          <cell r="V446" t="str">
            <v/>
          </cell>
          <cell r="X446" t="str">
            <v/>
          </cell>
          <cell r="Z446" t="str">
            <v/>
          </cell>
          <cell r="AB446" t="str">
            <v/>
          </cell>
          <cell r="AD446" t="str">
            <v/>
          </cell>
        </row>
        <row r="447">
          <cell r="H447" t="str">
            <v/>
          </cell>
          <cell r="J447" t="str">
            <v/>
          </cell>
          <cell r="L447" t="str">
            <v/>
          </cell>
          <cell r="N447" t="str">
            <v/>
          </cell>
          <cell r="P447" t="str">
            <v/>
          </cell>
          <cell r="R447" t="str">
            <v/>
          </cell>
          <cell r="T447" t="str">
            <v/>
          </cell>
          <cell r="V447" t="str">
            <v/>
          </cell>
          <cell r="X447" t="str">
            <v/>
          </cell>
          <cell r="Z447" t="str">
            <v/>
          </cell>
          <cell r="AB447" t="str">
            <v/>
          </cell>
          <cell r="AD447" t="str">
            <v/>
          </cell>
        </row>
        <row r="448">
          <cell r="H448" t="str">
            <v/>
          </cell>
          <cell r="J448" t="str">
            <v/>
          </cell>
          <cell r="L448" t="str">
            <v/>
          </cell>
          <cell r="N448" t="str">
            <v/>
          </cell>
          <cell r="P448" t="str">
            <v/>
          </cell>
          <cell r="R448" t="str">
            <v/>
          </cell>
          <cell r="T448" t="str">
            <v/>
          </cell>
          <cell r="V448" t="str">
            <v/>
          </cell>
          <cell r="X448" t="str">
            <v/>
          </cell>
          <cell r="Z448" t="str">
            <v/>
          </cell>
          <cell r="AB448" t="str">
            <v/>
          </cell>
          <cell r="AD448" t="str">
            <v/>
          </cell>
        </row>
        <row r="449">
          <cell r="H449" t="str">
            <v/>
          </cell>
          <cell r="J449" t="str">
            <v/>
          </cell>
          <cell r="L449" t="str">
            <v/>
          </cell>
          <cell r="N449" t="str">
            <v/>
          </cell>
          <cell r="P449" t="str">
            <v/>
          </cell>
          <cell r="R449" t="str">
            <v/>
          </cell>
          <cell r="T449" t="str">
            <v/>
          </cell>
          <cell r="V449" t="str">
            <v/>
          </cell>
          <cell r="X449" t="str">
            <v/>
          </cell>
          <cell r="Z449" t="str">
            <v/>
          </cell>
          <cell r="AB449" t="str">
            <v/>
          </cell>
          <cell r="AD449" t="str">
            <v/>
          </cell>
        </row>
        <row r="450">
          <cell r="H450" t="str">
            <v/>
          </cell>
          <cell r="J450" t="str">
            <v/>
          </cell>
          <cell r="L450" t="str">
            <v/>
          </cell>
          <cell r="N450" t="str">
            <v/>
          </cell>
          <cell r="P450" t="str">
            <v/>
          </cell>
          <cell r="R450" t="str">
            <v/>
          </cell>
          <cell r="T450" t="str">
            <v/>
          </cell>
          <cell r="V450" t="str">
            <v/>
          </cell>
          <cell r="X450" t="str">
            <v/>
          </cell>
          <cell r="Z450" t="str">
            <v/>
          </cell>
          <cell r="AB450" t="str">
            <v/>
          </cell>
          <cell r="AD450" t="str">
            <v/>
          </cell>
        </row>
        <row r="451">
          <cell r="H451" t="str">
            <v/>
          </cell>
          <cell r="J451" t="str">
            <v/>
          </cell>
          <cell r="L451" t="str">
            <v/>
          </cell>
          <cell r="N451" t="str">
            <v/>
          </cell>
          <cell r="P451" t="str">
            <v/>
          </cell>
          <cell r="R451" t="str">
            <v/>
          </cell>
          <cell r="T451" t="str">
            <v/>
          </cell>
          <cell r="V451" t="str">
            <v/>
          </cell>
          <cell r="X451" t="str">
            <v/>
          </cell>
          <cell r="Z451" t="str">
            <v/>
          </cell>
          <cell r="AB451" t="str">
            <v/>
          </cell>
          <cell r="AD451" t="str">
            <v/>
          </cell>
        </row>
        <row r="452">
          <cell r="H452" t="str">
            <v/>
          </cell>
          <cell r="J452" t="str">
            <v/>
          </cell>
          <cell r="L452" t="str">
            <v/>
          </cell>
          <cell r="N452" t="str">
            <v/>
          </cell>
          <cell r="P452" t="str">
            <v/>
          </cell>
          <cell r="R452" t="str">
            <v/>
          </cell>
          <cell r="T452" t="str">
            <v/>
          </cell>
          <cell r="V452" t="str">
            <v/>
          </cell>
          <cell r="X452" t="str">
            <v/>
          </cell>
          <cell r="Z452" t="str">
            <v/>
          </cell>
          <cell r="AB452" t="str">
            <v/>
          </cell>
          <cell r="AD452" t="str">
            <v/>
          </cell>
        </row>
        <row r="453">
          <cell r="H453" t="str">
            <v/>
          </cell>
          <cell r="J453" t="str">
            <v/>
          </cell>
          <cell r="L453" t="str">
            <v/>
          </cell>
          <cell r="N453" t="str">
            <v/>
          </cell>
          <cell r="P453" t="str">
            <v/>
          </cell>
          <cell r="R453" t="str">
            <v/>
          </cell>
          <cell r="T453" t="str">
            <v/>
          </cell>
          <cell r="V453" t="str">
            <v/>
          </cell>
          <cell r="X453" t="str">
            <v/>
          </cell>
          <cell r="Z453" t="str">
            <v/>
          </cell>
          <cell r="AB453" t="str">
            <v/>
          </cell>
          <cell r="AD453" t="str">
            <v/>
          </cell>
        </row>
        <row r="454">
          <cell r="H454" t="str">
            <v/>
          </cell>
          <cell r="J454" t="str">
            <v/>
          </cell>
          <cell r="L454" t="str">
            <v/>
          </cell>
          <cell r="N454" t="str">
            <v/>
          </cell>
          <cell r="P454" t="str">
            <v/>
          </cell>
          <cell r="R454" t="str">
            <v/>
          </cell>
          <cell r="T454" t="str">
            <v/>
          </cell>
          <cell r="V454" t="str">
            <v/>
          </cell>
          <cell r="X454" t="str">
            <v/>
          </cell>
          <cell r="Z454" t="str">
            <v/>
          </cell>
          <cell r="AB454" t="str">
            <v/>
          </cell>
          <cell r="AD454" t="str">
            <v/>
          </cell>
        </row>
        <row r="455">
          <cell r="H455" t="str">
            <v/>
          </cell>
          <cell r="J455" t="str">
            <v/>
          </cell>
          <cell r="L455" t="str">
            <v/>
          </cell>
          <cell r="N455" t="str">
            <v/>
          </cell>
          <cell r="P455" t="str">
            <v/>
          </cell>
          <cell r="R455" t="str">
            <v/>
          </cell>
          <cell r="T455" t="str">
            <v/>
          </cell>
          <cell r="V455" t="str">
            <v/>
          </cell>
          <cell r="X455" t="str">
            <v/>
          </cell>
          <cell r="Z455" t="str">
            <v/>
          </cell>
          <cell r="AB455" t="str">
            <v/>
          </cell>
          <cell r="AD455" t="str">
            <v/>
          </cell>
        </row>
        <row r="456">
          <cell r="H456" t="str">
            <v/>
          </cell>
          <cell r="J456" t="str">
            <v/>
          </cell>
          <cell r="L456" t="str">
            <v/>
          </cell>
          <cell r="N456" t="str">
            <v/>
          </cell>
          <cell r="P456" t="str">
            <v/>
          </cell>
          <cell r="R456" t="str">
            <v/>
          </cell>
          <cell r="T456" t="str">
            <v/>
          </cell>
          <cell r="V456" t="str">
            <v/>
          </cell>
          <cell r="X456" t="str">
            <v/>
          </cell>
          <cell r="Z456" t="str">
            <v/>
          </cell>
          <cell r="AB456" t="str">
            <v/>
          </cell>
          <cell r="AD456" t="str">
            <v/>
          </cell>
        </row>
        <row r="457">
          <cell r="H457" t="str">
            <v/>
          </cell>
          <cell r="J457" t="str">
            <v/>
          </cell>
          <cell r="L457" t="str">
            <v/>
          </cell>
          <cell r="N457" t="str">
            <v/>
          </cell>
          <cell r="P457" t="str">
            <v/>
          </cell>
          <cell r="R457" t="str">
            <v/>
          </cell>
          <cell r="T457" t="str">
            <v/>
          </cell>
          <cell r="V457" t="str">
            <v/>
          </cell>
          <cell r="X457" t="str">
            <v/>
          </cell>
          <cell r="Z457" t="str">
            <v/>
          </cell>
          <cell r="AB457" t="str">
            <v/>
          </cell>
          <cell r="AD457" t="str">
            <v/>
          </cell>
        </row>
        <row r="458">
          <cell r="H458" t="str">
            <v/>
          </cell>
          <cell r="J458" t="str">
            <v/>
          </cell>
          <cell r="L458" t="str">
            <v/>
          </cell>
          <cell r="N458" t="str">
            <v/>
          </cell>
          <cell r="P458" t="str">
            <v/>
          </cell>
          <cell r="R458" t="str">
            <v/>
          </cell>
          <cell r="T458" t="str">
            <v/>
          </cell>
          <cell r="V458" t="str">
            <v/>
          </cell>
          <cell r="X458" t="str">
            <v/>
          </cell>
          <cell r="Z458" t="str">
            <v/>
          </cell>
          <cell r="AB458" t="str">
            <v/>
          </cell>
          <cell r="AD458" t="str">
            <v/>
          </cell>
        </row>
        <row r="459">
          <cell r="H459" t="str">
            <v/>
          </cell>
          <cell r="J459" t="str">
            <v/>
          </cell>
          <cell r="L459" t="str">
            <v/>
          </cell>
          <cell r="N459" t="str">
            <v/>
          </cell>
          <cell r="P459" t="str">
            <v/>
          </cell>
          <cell r="R459" t="str">
            <v/>
          </cell>
          <cell r="T459" t="str">
            <v/>
          </cell>
          <cell r="V459" t="str">
            <v/>
          </cell>
          <cell r="X459" t="str">
            <v/>
          </cell>
          <cell r="Z459" t="str">
            <v/>
          </cell>
          <cell r="AB459" t="str">
            <v/>
          </cell>
          <cell r="AD459" t="str">
            <v/>
          </cell>
        </row>
        <row r="460">
          <cell r="H460" t="str">
            <v/>
          </cell>
          <cell r="J460" t="str">
            <v/>
          </cell>
          <cell r="L460" t="str">
            <v/>
          </cell>
          <cell r="N460" t="str">
            <v/>
          </cell>
          <cell r="P460" t="str">
            <v/>
          </cell>
          <cell r="R460" t="str">
            <v/>
          </cell>
          <cell r="T460" t="str">
            <v/>
          </cell>
          <cell r="V460" t="str">
            <v/>
          </cell>
          <cell r="X460" t="str">
            <v/>
          </cell>
          <cell r="Z460" t="str">
            <v/>
          </cell>
          <cell r="AB460" t="str">
            <v/>
          </cell>
          <cell r="AD460" t="str">
            <v/>
          </cell>
        </row>
        <row r="461">
          <cell r="H461" t="str">
            <v/>
          </cell>
          <cell r="J461" t="str">
            <v/>
          </cell>
          <cell r="L461" t="str">
            <v/>
          </cell>
          <cell r="N461" t="str">
            <v/>
          </cell>
          <cell r="P461" t="str">
            <v/>
          </cell>
          <cell r="R461" t="str">
            <v/>
          </cell>
          <cell r="T461" t="str">
            <v/>
          </cell>
          <cell r="V461" t="str">
            <v/>
          </cell>
          <cell r="X461" t="str">
            <v/>
          </cell>
          <cell r="Z461" t="str">
            <v/>
          </cell>
          <cell r="AB461" t="str">
            <v/>
          </cell>
          <cell r="AD461" t="str">
            <v/>
          </cell>
        </row>
        <row r="462">
          <cell r="H462" t="str">
            <v/>
          </cell>
          <cell r="J462" t="str">
            <v/>
          </cell>
          <cell r="L462" t="str">
            <v/>
          </cell>
          <cell r="N462" t="str">
            <v/>
          </cell>
          <cell r="P462" t="str">
            <v/>
          </cell>
          <cell r="R462" t="str">
            <v/>
          </cell>
          <cell r="T462" t="str">
            <v/>
          </cell>
          <cell r="V462" t="str">
            <v/>
          </cell>
          <cell r="X462" t="str">
            <v/>
          </cell>
          <cell r="Z462" t="str">
            <v/>
          </cell>
          <cell r="AB462" t="str">
            <v/>
          </cell>
          <cell r="AD462" t="str">
            <v/>
          </cell>
        </row>
        <row r="463">
          <cell r="H463" t="str">
            <v/>
          </cell>
          <cell r="J463" t="str">
            <v/>
          </cell>
          <cell r="L463" t="str">
            <v/>
          </cell>
          <cell r="N463" t="str">
            <v/>
          </cell>
          <cell r="P463" t="str">
            <v/>
          </cell>
          <cell r="R463" t="str">
            <v/>
          </cell>
          <cell r="T463" t="str">
            <v/>
          </cell>
          <cell r="V463" t="str">
            <v/>
          </cell>
          <cell r="X463" t="str">
            <v/>
          </cell>
          <cell r="Z463" t="str">
            <v/>
          </cell>
          <cell r="AB463" t="str">
            <v/>
          </cell>
          <cell r="AD463" t="str">
            <v/>
          </cell>
        </row>
        <row r="464">
          <cell r="H464" t="str">
            <v/>
          </cell>
          <cell r="J464" t="str">
            <v/>
          </cell>
          <cell r="L464" t="str">
            <v/>
          </cell>
          <cell r="N464" t="str">
            <v/>
          </cell>
          <cell r="P464" t="str">
            <v/>
          </cell>
          <cell r="R464" t="str">
            <v/>
          </cell>
          <cell r="T464" t="str">
            <v/>
          </cell>
          <cell r="V464" t="str">
            <v/>
          </cell>
          <cell r="X464" t="str">
            <v/>
          </cell>
          <cell r="Z464" t="str">
            <v/>
          </cell>
          <cell r="AB464" t="str">
            <v/>
          </cell>
          <cell r="AD464" t="str">
            <v/>
          </cell>
        </row>
        <row r="465">
          <cell r="H465" t="str">
            <v/>
          </cell>
          <cell r="J465" t="str">
            <v/>
          </cell>
          <cell r="L465" t="str">
            <v/>
          </cell>
          <cell r="N465" t="str">
            <v/>
          </cell>
          <cell r="P465" t="str">
            <v/>
          </cell>
          <cell r="R465" t="str">
            <v/>
          </cell>
          <cell r="T465" t="str">
            <v/>
          </cell>
          <cell r="V465" t="str">
            <v/>
          </cell>
          <cell r="X465" t="str">
            <v/>
          </cell>
          <cell r="Z465" t="str">
            <v/>
          </cell>
          <cell r="AB465" t="str">
            <v/>
          </cell>
          <cell r="AD465" t="str">
            <v/>
          </cell>
        </row>
        <row r="466">
          <cell r="H466" t="str">
            <v/>
          </cell>
          <cell r="J466" t="str">
            <v/>
          </cell>
          <cell r="L466" t="str">
            <v/>
          </cell>
          <cell r="N466" t="str">
            <v/>
          </cell>
          <cell r="P466" t="str">
            <v/>
          </cell>
          <cell r="R466" t="str">
            <v/>
          </cell>
          <cell r="T466" t="str">
            <v/>
          </cell>
          <cell r="V466" t="str">
            <v/>
          </cell>
          <cell r="X466" t="str">
            <v/>
          </cell>
          <cell r="Z466" t="str">
            <v/>
          </cell>
          <cell r="AB466" t="str">
            <v/>
          </cell>
          <cell r="AD466" t="str">
            <v/>
          </cell>
        </row>
        <row r="467">
          <cell r="H467" t="str">
            <v/>
          </cell>
          <cell r="J467" t="str">
            <v/>
          </cell>
          <cell r="L467" t="str">
            <v/>
          </cell>
          <cell r="N467" t="str">
            <v/>
          </cell>
          <cell r="P467" t="str">
            <v/>
          </cell>
          <cell r="R467" t="str">
            <v/>
          </cell>
          <cell r="T467" t="str">
            <v/>
          </cell>
          <cell r="V467" t="str">
            <v/>
          </cell>
          <cell r="X467" t="str">
            <v/>
          </cell>
          <cell r="Z467" t="str">
            <v/>
          </cell>
          <cell r="AB467" t="str">
            <v/>
          </cell>
          <cell r="AD467" t="str">
            <v/>
          </cell>
        </row>
        <row r="468">
          <cell r="H468" t="str">
            <v/>
          </cell>
          <cell r="J468" t="str">
            <v/>
          </cell>
          <cell r="L468" t="str">
            <v/>
          </cell>
          <cell r="N468" t="str">
            <v/>
          </cell>
          <cell r="P468" t="str">
            <v/>
          </cell>
          <cell r="R468" t="str">
            <v/>
          </cell>
          <cell r="T468" t="str">
            <v/>
          </cell>
          <cell r="V468" t="str">
            <v/>
          </cell>
          <cell r="X468" t="str">
            <v/>
          </cell>
          <cell r="Z468" t="str">
            <v/>
          </cell>
          <cell r="AB468" t="str">
            <v/>
          </cell>
          <cell r="AD468" t="str">
            <v/>
          </cell>
        </row>
        <row r="469">
          <cell r="H469" t="str">
            <v/>
          </cell>
          <cell r="J469" t="str">
            <v/>
          </cell>
          <cell r="L469" t="str">
            <v/>
          </cell>
          <cell r="N469" t="str">
            <v/>
          </cell>
          <cell r="P469" t="str">
            <v/>
          </cell>
          <cell r="R469" t="str">
            <v/>
          </cell>
          <cell r="T469" t="str">
            <v/>
          </cell>
          <cell r="V469" t="str">
            <v/>
          </cell>
          <cell r="X469" t="str">
            <v/>
          </cell>
          <cell r="Z469" t="str">
            <v/>
          </cell>
          <cell r="AB469" t="str">
            <v/>
          </cell>
          <cell r="AD469" t="str">
            <v/>
          </cell>
        </row>
        <row r="470">
          <cell r="H470" t="str">
            <v/>
          </cell>
          <cell r="J470" t="str">
            <v/>
          </cell>
          <cell r="L470" t="str">
            <v/>
          </cell>
          <cell r="N470" t="str">
            <v/>
          </cell>
          <cell r="P470" t="str">
            <v/>
          </cell>
          <cell r="R470" t="str">
            <v/>
          </cell>
          <cell r="T470" t="str">
            <v/>
          </cell>
          <cell r="V470" t="str">
            <v/>
          </cell>
          <cell r="X470" t="str">
            <v/>
          </cell>
          <cell r="Z470" t="str">
            <v/>
          </cell>
          <cell r="AB470" t="str">
            <v/>
          </cell>
          <cell r="AD470" t="str">
            <v/>
          </cell>
        </row>
        <row r="471">
          <cell r="H471" t="str">
            <v/>
          </cell>
          <cell r="J471" t="str">
            <v/>
          </cell>
          <cell r="L471" t="str">
            <v/>
          </cell>
          <cell r="N471" t="str">
            <v/>
          </cell>
          <cell r="P471" t="str">
            <v/>
          </cell>
          <cell r="R471" t="str">
            <v/>
          </cell>
          <cell r="T471" t="str">
            <v/>
          </cell>
          <cell r="V471" t="str">
            <v/>
          </cell>
          <cell r="X471" t="str">
            <v/>
          </cell>
          <cell r="Z471" t="str">
            <v/>
          </cell>
          <cell r="AB471" t="str">
            <v/>
          </cell>
          <cell r="AD471" t="str">
            <v/>
          </cell>
        </row>
        <row r="472">
          <cell r="H472" t="str">
            <v/>
          </cell>
          <cell r="J472" t="str">
            <v/>
          </cell>
          <cell r="L472" t="str">
            <v/>
          </cell>
          <cell r="N472" t="str">
            <v/>
          </cell>
          <cell r="P472" t="str">
            <v/>
          </cell>
          <cell r="R472" t="str">
            <v/>
          </cell>
          <cell r="T472" t="str">
            <v/>
          </cell>
          <cell r="V472" t="str">
            <v/>
          </cell>
          <cell r="X472" t="str">
            <v/>
          </cell>
          <cell r="Z472" t="str">
            <v/>
          </cell>
          <cell r="AB472" t="str">
            <v/>
          </cell>
          <cell r="AD472" t="str">
            <v/>
          </cell>
        </row>
        <row r="473">
          <cell r="H473" t="str">
            <v/>
          </cell>
          <cell r="J473" t="str">
            <v/>
          </cell>
          <cell r="L473" t="str">
            <v/>
          </cell>
          <cell r="N473" t="str">
            <v/>
          </cell>
          <cell r="P473" t="str">
            <v/>
          </cell>
          <cell r="R473" t="str">
            <v/>
          </cell>
          <cell r="T473" t="str">
            <v/>
          </cell>
          <cell r="V473" t="str">
            <v/>
          </cell>
          <cell r="X473" t="str">
            <v/>
          </cell>
          <cell r="Z473" t="str">
            <v/>
          </cell>
          <cell r="AB473" t="str">
            <v/>
          </cell>
          <cell r="AD473" t="str">
            <v/>
          </cell>
        </row>
        <row r="474">
          <cell r="H474" t="str">
            <v/>
          </cell>
          <cell r="J474" t="str">
            <v/>
          </cell>
          <cell r="L474" t="str">
            <v/>
          </cell>
          <cell r="N474" t="str">
            <v/>
          </cell>
          <cell r="P474" t="str">
            <v/>
          </cell>
          <cell r="R474" t="str">
            <v/>
          </cell>
          <cell r="T474" t="str">
            <v/>
          </cell>
          <cell r="V474" t="str">
            <v/>
          </cell>
          <cell r="X474" t="str">
            <v/>
          </cell>
          <cell r="Z474" t="str">
            <v/>
          </cell>
          <cell r="AB474" t="str">
            <v/>
          </cell>
          <cell r="AD474" t="str">
            <v/>
          </cell>
        </row>
        <row r="475">
          <cell r="H475" t="str">
            <v/>
          </cell>
          <cell r="J475" t="str">
            <v/>
          </cell>
          <cell r="L475" t="str">
            <v/>
          </cell>
          <cell r="N475" t="str">
            <v/>
          </cell>
          <cell r="P475" t="str">
            <v/>
          </cell>
          <cell r="R475" t="str">
            <v/>
          </cell>
          <cell r="T475" t="str">
            <v/>
          </cell>
          <cell r="V475" t="str">
            <v/>
          </cell>
          <cell r="X475" t="str">
            <v/>
          </cell>
          <cell r="Z475" t="str">
            <v/>
          </cell>
          <cell r="AB475" t="str">
            <v/>
          </cell>
          <cell r="AD475" t="str">
            <v/>
          </cell>
        </row>
        <row r="476">
          <cell r="H476" t="str">
            <v/>
          </cell>
          <cell r="J476" t="str">
            <v/>
          </cell>
          <cell r="L476" t="str">
            <v/>
          </cell>
          <cell r="N476" t="str">
            <v/>
          </cell>
          <cell r="P476" t="str">
            <v/>
          </cell>
          <cell r="R476" t="str">
            <v/>
          </cell>
          <cell r="T476" t="str">
            <v/>
          </cell>
          <cell r="V476" t="str">
            <v/>
          </cell>
          <cell r="X476" t="str">
            <v/>
          </cell>
          <cell r="Z476" t="str">
            <v/>
          </cell>
          <cell r="AB476" t="str">
            <v/>
          </cell>
          <cell r="AD476" t="str">
            <v/>
          </cell>
        </row>
        <row r="477">
          <cell r="H477" t="str">
            <v/>
          </cell>
          <cell r="J477" t="str">
            <v/>
          </cell>
          <cell r="L477" t="str">
            <v/>
          </cell>
          <cell r="N477" t="str">
            <v/>
          </cell>
          <cell r="P477" t="str">
            <v/>
          </cell>
          <cell r="R477" t="str">
            <v/>
          </cell>
          <cell r="T477" t="str">
            <v/>
          </cell>
          <cell r="V477" t="str">
            <v/>
          </cell>
          <cell r="X477" t="str">
            <v/>
          </cell>
          <cell r="Z477" t="str">
            <v/>
          </cell>
          <cell r="AB477" t="str">
            <v/>
          </cell>
          <cell r="AD477" t="str">
            <v/>
          </cell>
        </row>
        <row r="478">
          <cell r="H478" t="str">
            <v/>
          </cell>
          <cell r="J478" t="str">
            <v/>
          </cell>
          <cell r="L478" t="str">
            <v/>
          </cell>
          <cell r="N478" t="str">
            <v/>
          </cell>
          <cell r="P478" t="str">
            <v/>
          </cell>
          <cell r="R478" t="str">
            <v/>
          </cell>
          <cell r="T478" t="str">
            <v/>
          </cell>
          <cell r="V478" t="str">
            <v/>
          </cell>
          <cell r="X478" t="str">
            <v/>
          </cell>
          <cell r="Z478" t="str">
            <v/>
          </cell>
          <cell r="AB478" t="str">
            <v/>
          </cell>
          <cell r="AD478" t="str">
            <v/>
          </cell>
        </row>
        <row r="479">
          <cell r="H479" t="str">
            <v/>
          </cell>
          <cell r="J479" t="str">
            <v/>
          </cell>
          <cell r="L479" t="str">
            <v/>
          </cell>
          <cell r="N479" t="str">
            <v/>
          </cell>
          <cell r="P479" t="str">
            <v/>
          </cell>
          <cell r="R479" t="str">
            <v/>
          </cell>
          <cell r="T479" t="str">
            <v/>
          </cell>
          <cell r="V479" t="str">
            <v/>
          </cell>
          <cell r="X479" t="str">
            <v/>
          </cell>
          <cell r="Z479" t="str">
            <v/>
          </cell>
          <cell r="AB479" t="str">
            <v/>
          </cell>
          <cell r="AD479" t="str">
            <v/>
          </cell>
        </row>
        <row r="480">
          <cell r="H480" t="str">
            <v/>
          </cell>
          <cell r="J480" t="str">
            <v/>
          </cell>
          <cell r="L480" t="str">
            <v/>
          </cell>
          <cell r="N480" t="str">
            <v/>
          </cell>
          <cell r="P480" t="str">
            <v/>
          </cell>
          <cell r="R480" t="str">
            <v/>
          </cell>
          <cell r="T480" t="str">
            <v/>
          </cell>
          <cell r="V480" t="str">
            <v/>
          </cell>
          <cell r="X480" t="str">
            <v/>
          </cell>
          <cell r="Z480" t="str">
            <v/>
          </cell>
          <cell r="AB480" t="str">
            <v/>
          </cell>
          <cell r="AD480" t="str">
            <v/>
          </cell>
        </row>
        <row r="481">
          <cell r="H481" t="str">
            <v/>
          </cell>
          <cell r="J481" t="str">
            <v/>
          </cell>
          <cell r="L481" t="str">
            <v/>
          </cell>
          <cell r="N481" t="str">
            <v/>
          </cell>
          <cell r="P481" t="str">
            <v/>
          </cell>
          <cell r="R481" t="str">
            <v/>
          </cell>
          <cell r="T481" t="str">
            <v/>
          </cell>
          <cell r="V481" t="str">
            <v/>
          </cell>
          <cell r="X481" t="str">
            <v/>
          </cell>
          <cell r="Z481" t="str">
            <v/>
          </cell>
          <cell r="AB481" t="str">
            <v/>
          </cell>
          <cell r="AD481" t="str">
            <v/>
          </cell>
        </row>
        <row r="482">
          <cell r="H482" t="str">
            <v/>
          </cell>
          <cell r="J482" t="str">
            <v/>
          </cell>
          <cell r="L482" t="str">
            <v/>
          </cell>
          <cell r="N482" t="str">
            <v/>
          </cell>
          <cell r="P482" t="str">
            <v/>
          </cell>
          <cell r="R482" t="str">
            <v/>
          </cell>
          <cell r="T482" t="str">
            <v/>
          </cell>
          <cell r="V482" t="str">
            <v/>
          </cell>
          <cell r="X482" t="str">
            <v/>
          </cell>
          <cell r="Z482" t="str">
            <v/>
          </cell>
          <cell r="AB482" t="str">
            <v/>
          </cell>
          <cell r="AD482" t="str">
            <v/>
          </cell>
        </row>
        <row r="483">
          <cell r="H483" t="str">
            <v/>
          </cell>
          <cell r="J483" t="str">
            <v/>
          </cell>
          <cell r="L483" t="str">
            <v/>
          </cell>
          <cell r="N483" t="str">
            <v/>
          </cell>
          <cell r="P483" t="str">
            <v/>
          </cell>
          <cell r="R483" t="str">
            <v/>
          </cell>
          <cell r="T483" t="str">
            <v/>
          </cell>
          <cell r="V483" t="str">
            <v/>
          </cell>
          <cell r="X483" t="str">
            <v/>
          </cell>
          <cell r="Z483" t="str">
            <v/>
          </cell>
          <cell r="AB483" t="str">
            <v/>
          </cell>
          <cell r="AD483" t="str">
            <v/>
          </cell>
        </row>
        <row r="484">
          <cell r="H484" t="str">
            <v/>
          </cell>
          <cell r="J484" t="str">
            <v/>
          </cell>
          <cell r="L484" t="str">
            <v/>
          </cell>
          <cell r="N484" t="str">
            <v/>
          </cell>
          <cell r="P484" t="str">
            <v/>
          </cell>
          <cell r="R484" t="str">
            <v/>
          </cell>
          <cell r="T484" t="str">
            <v/>
          </cell>
          <cell r="V484" t="str">
            <v/>
          </cell>
          <cell r="X484" t="str">
            <v/>
          </cell>
          <cell r="Z484" t="str">
            <v/>
          </cell>
          <cell r="AB484" t="str">
            <v/>
          </cell>
          <cell r="AD484" t="str">
            <v/>
          </cell>
        </row>
        <row r="485">
          <cell r="H485" t="str">
            <v/>
          </cell>
          <cell r="J485" t="str">
            <v/>
          </cell>
          <cell r="L485" t="str">
            <v/>
          </cell>
          <cell r="N485" t="str">
            <v/>
          </cell>
          <cell r="P485" t="str">
            <v/>
          </cell>
          <cell r="R485" t="str">
            <v/>
          </cell>
          <cell r="T485" t="str">
            <v/>
          </cell>
          <cell r="V485" t="str">
            <v/>
          </cell>
          <cell r="X485" t="str">
            <v/>
          </cell>
          <cell r="Z485" t="str">
            <v/>
          </cell>
          <cell r="AB485" t="str">
            <v/>
          </cell>
          <cell r="AD485" t="str">
            <v/>
          </cell>
        </row>
        <row r="486">
          <cell r="H486" t="str">
            <v/>
          </cell>
          <cell r="J486" t="str">
            <v/>
          </cell>
          <cell r="L486" t="str">
            <v/>
          </cell>
          <cell r="N486" t="str">
            <v/>
          </cell>
          <cell r="P486" t="str">
            <v/>
          </cell>
          <cell r="R486" t="str">
            <v/>
          </cell>
          <cell r="T486" t="str">
            <v/>
          </cell>
          <cell r="V486" t="str">
            <v/>
          </cell>
          <cell r="X486" t="str">
            <v/>
          </cell>
          <cell r="Z486" t="str">
            <v/>
          </cell>
          <cell r="AB486" t="str">
            <v/>
          </cell>
          <cell r="AD486" t="str">
            <v/>
          </cell>
        </row>
        <row r="487">
          <cell r="H487" t="str">
            <v/>
          </cell>
          <cell r="J487" t="str">
            <v/>
          </cell>
          <cell r="L487" t="str">
            <v/>
          </cell>
          <cell r="N487" t="str">
            <v/>
          </cell>
          <cell r="P487" t="str">
            <v/>
          </cell>
          <cell r="R487" t="str">
            <v/>
          </cell>
          <cell r="T487" t="str">
            <v/>
          </cell>
          <cell r="V487" t="str">
            <v/>
          </cell>
          <cell r="X487" t="str">
            <v/>
          </cell>
          <cell r="Z487" t="str">
            <v/>
          </cell>
          <cell r="AB487" t="str">
            <v/>
          </cell>
          <cell r="AD487" t="str">
            <v/>
          </cell>
        </row>
        <row r="488">
          <cell r="H488" t="str">
            <v/>
          </cell>
          <cell r="J488" t="str">
            <v/>
          </cell>
          <cell r="L488" t="str">
            <v/>
          </cell>
          <cell r="N488" t="str">
            <v/>
          </cell>
          <cell r="P488" t="str">
            <v/>
          </cell>
          <cell r="R488" t="str">
            <v/>
          </cell>
          <cell r="T488" t="str">
            <v/>
          </cell>
          <cell r="V488" t="str">
            <v/>
          </cell>
          <cell r="X488" t="str">
            <v/>
          </cell>
          <cell r="Z488" t="str">
            <v/>
          </cell>
          <cell r="AB488" t="str">
            <v/>
          </cell>
          <cell r="AD488" t="str">
            <v/>
          </cell>
        </row>
        <row r="489">
          <cell r="H489" t="str">
            <v/>
          </cell>
          <cell r="J489" t="str">
            <v/>
          </cell>
          <cell r="L489" t="str">
            <v/>
          </cell>
          <cell r="N489" t="str">
            <v/>
          </cell>
          <cell r="P489" t="str">
            <v/>
          </cell>
          <cell r="R489" t="str">
            <v/>
          </cell>
          <cell r="T489" t="str">
            <v/>
          </cell>
          <cell r="V489" t="str">
            <v/>
          </cell>
          <cell r="X489" t="str">
            <v/>
          </cell>
          <cell r="Z489" t="str">
            <v/>
          </cell>
          <cell r="AB489" t="str">
            <v/>
          </cell>
          <cell r="AD489" t="str">
            <v/>
          </cell>
        </row>
        <row r="490">
          <cell r="H490" t="str">
            <v/>
          </cell>
          <cell r="J490" t="str">
            <v/>
          </cell>
          <cell r="L490" t="str">
            <v/>
          </cell>
          <cell r="N490" t="str">
            <v/>
          </cell>
          <cell r="P490" t="str">
            <v/>
          </cell>
          <cell r="R490" t="str">
            <v/>
          </cell>
          <cell r="T490" t="str">
            <v/>
          </cell>
          <cell r="V490" t="str">
            <v/>
          </cell>
          <cell r="X490" t="str">
            <v/>
          </cell>
          <cell r="Z490" t="str">
            <v/>
          </cell>
          <cell r="AB490" t="str">
            <v/>
          </cell>
          <cell r="AD490" t="str">
            <v/>
          </cell>
        </row>
        <row r="491">
          <cell r="H491" t="str">
            <v/>
          </cell>
          <cell r="J491" t="str">
            <v/>
          </cell>
          <cell r="L491" t="str">
            <v/>
          </cell>
          <cell r="N491" t="str">
            <v/>
          </cell>
          <cell r="P491" t="str">
            <v/>
          </cell>
          <cell r="R491" t="str">
            <v/>
          </cell>
          <cell r="T491" t="str">
            <v/>
          </cell>
          <cell r="V491" t="str">
            <v/>
          </cell>
          <cell r="X491" t="str">
            <v/>
          </cell>
          <cell r="Z491" t="str">
            <v/>
          </cell>
          <cell r="AB491" t="str">
            <v/>
          </cell>
          <cell r="AD491" t="str">
            <v/>
          </cell>
        </row>
        <row r="492">
          <cell r="H492" t="str">
            <v/>
          </cell>
          <cell r="J492" t="str">
            <v/>
          </cell>
          <cell r="L492" t="str">
            <v/>
          </cell>
          <cell r="N492" t="str">
            <v/>
          </cell>
          <cell r="P492" t="str">
            <v/>
          </cell>
          <cell r="R492" t="str">
            <v/>
          </cell>
          <cell r="T492" t="str">
            <v/>
          </cell>
          <cell r="V492" t="str">
            <v/>
          </cell>
          <cell r="X492" t="str">
            <v/>
          </cell>
          <cell r="Z492" t="str">
            <v/>
          </cell>
          <cell r="AB492" t="str">
            <v/>
          </cell>
          <cell r="AD492" t="str">
            <v/>
          </cell>
        </row>
        <row r="493">
          <cell r="H493" t="str">
            <v/>
          </cell>
          <cell r="J493" t="str">
            <v/>
          </cell>
          <cell r="L493" t="str">
            <v/>
          </cell>
          <cell r="N493" t="str">
            <v/>
          </cell>
          <cell r="P493" t="str">
            <v/>
          </cell>
          <cell r="R493" t="str">
            <v/>
          </cell>
          <cell r="T493" t="str">
            <v/>
          </cell>
          <cell r="V493" t="str">
            <v/>
          </cell>
          <cell r="X493" t="str">
            <v/>
          </cell>
          <cell r="Z493" t="str">
            <v/>
          </cell>
          <cell r="AB493" t="str">
            <v/>
          </cell>
          <cell r="AD493" t="str">
            <v/>
          </cell>
        </row>
        <row r="494">
          <cell r="H494" t="str">
            <v/>
          </cell>
          <cell r="J494" t="str">
            <v/>
          </cell>
          <cell r="L494" t="str">
            <v/>
          </cell>
          <cell r="N494" t="str">
            <v/>
          </cell>
          <cell r="P494" t="str">
            <v/>
          </cell>
          <cell r="R494" t="str">
            <v/>
          </cell>
          <cell r="T494" t="str">
            <v/>
          </cell>
          <cell r="V494" t="str">
            <v/>
          </cell>
          <cell r="X494" t="str">
            <v/>
          </cell>
          <cell r="Z494" t="str">
            <v/>
          </cell>
          <cell r="AB494" t="str">
            <v/>
          </cell>
          <cell r="AD494" t="str">
            <v/>
          </cell>
        </row>
        <row r="495">
          <cell r="H495" t="str">
            <v/>
          </cell>
          <cell r="J495" t="str">
            <v/>
          </cell>
          <cell r="L495" t="str">
            <v/>
          </cell>
          <cell r="N495" t="str">
            <v/>
          </cell>
          <cell r="P495" t="str">
            <v/>
          </cell>
          <cell r="R495" t="str">
            <v/>
          </cell>
          <cell r="T495" t="str">
            <v/>
          </cell>
          <cell r="V495" t="str">
            <v/>
          </cell>
          <cell r="X495" t="str">
            <v/>
          </cell>
          <cell r="Z495" t="str">
            <v/>
          </cell>
          <cell r="AB495" t="str">
            <v/>
          </cell>
          <cell r="AD495" t="str">
            <v/>
          </cell>
        </row>
        <row r="496">
          <cell r="H496" t="str">
            <v/>
          </cell>
          <cell r="J496" t="str">
            <v/>
          </cell>
          <cell r="L496" t="str">
            <v/>
          </cell>
          <cell r="N496" t="str">
            <v/>
          </cell>
          <cell r="P496" t="str">
            <v/>
          </cell>
          <cell r="R496" t="str">
            <v/>
          </cell>
          <cell r="T496" t="str">
            <v/>
          </cell>
          <cell r="V496" t="str">
            <v/>
          </cell>
          <cell r="X496" t="str">
            <v/>
          </cell>
          <cell r="Z496" t="str">
            <v/>
          </cell>
          <cell r="AB496" t="str">
            <v/>
          </cell>
          <cell r="AD496" t="str">
            <v/>
          </cell>
        </row>
        <row r="497">
          <cell r="H497" t="str">
            <v/>
          </cell>
          <cell r="J497" t="str">
            <v/>
          </cell>
          <cell r="L497" t="str">
            <v/>
          </cell>
          <cell r="N497" t="str">
            <v/>
          </cell>
          <cell r="P497" t="str">
            <v/>
          </cell>
          <cell r="R497" t="str">
            <v/>
          </cell>
          <cell r="T497" t="str">
            <v/>
          </cell>
          <cell r="V497" t="str">
            <v/>
          </cell>
          <cell r="X497" t="str">
            <v/>
          </cell>
          <cell r="Z497" t="str">
            <v/>
          </cell>
          <cell r="AB497" t="str">
            <v/>
          </cell>
          <cell r="AD497" t="str">
            <v/>
          </cell>
        </row>
        <row r="498">
          <cell r="H498" t="str">
            <v/>
          </cell>
          <cell r="J498" t="str">
            <v/>
          </cell>
          <cell r="L498" t="str">
            <v/>
          </cell>
          <cell r="N498" t="str">
            <v/>
          </cell>
          <cell r="P498" t="str">
            <v/>
          </cell>
          <cell r="R498" t="str">
            <v/>
          </cell>
          <cell r="T498" t="str">
            <v/>
          </cell>
          <cell r="V498" t="str">
            <v/>
          </cell>
          <cell r="X498" t="str">
            <v/>
          </cell>
          <cell r="Z498" t="str">
            <v/>
          </cell>
          <cell r="AB498" t="str">
            <v/>
          </cell>
          <cell r="AD498" t="str">
            <v/>
          </cell>
        </row>
        <row r="499">
          <cell r="H499" t="str">
            <v/>
          </cell>
          <cell r="J499" t="str">
            <v/>
          </cell>
          <cell r="L499" t="str">
            <v/>
          </cell>
          <cell r="N499" t="str">
            <v/>
          </cell>
          <cell r="P499" t="str">
            <v/>
          </cell>
          <cell r="R499" t="str">
            <v/>
          </cell>
          <cell r="T499" t="str">
            <v/>
          </cell>
          <cell r="V499" t="str">
            <v/>
          </cell>
          <cell r="X499" t="str">
            <v/>
          </cell>
          <cell r="Z499" t="str">
            <v/>
          </cell>
          <cell r="AB499" t="str">
            <v/>
          </cell>
          <cell r="AD499" t="str">
            <v/>
          </cell>
        </row>
        <row r="500">
          <cell r="H500" t="str">
            <v/>
          </cell>
          <cell r="J500" t="str">
            <v/>
          </cell>
          <cell r="L500" t="str">
            <v/>
          </cell>
          <cell r="N500" t="str">
            <v/>
          </cell>
          <cell r="P500" t="str">
            <v/>
          </cell>
          <cell r="R500" t="str">
            <v/>
          </cell>
          <cell r="T500" t="str">
            <v/>
          </cell>
          <cell r="V500" t="str">
            <v/>
          </cell>
          <cell r="X500" t="str">
            <v/>
          </cell>
          <cell r="Z500" t="str">
            <v/>
          </cell>
          <cell r="AB500" t="str">
            <v/>
          </cell>
          <cell r="AD500" t="str">
            <v/>
          </cell>
        </row>
        <row r="501">
          <cell r="H501" t="str">
            <v/>
          </cell>
          <cell r="J501" t="str">
            <v/>
          </cell>
          <cell r="L501" t="str">
            <v/>
          </cell>
          <cell r="N501" t="str">
            <v/>
          </cell>
          <cell r="P501" t="str">
            <v/>
          </cell>
          <cell r="R501" t="str">
            <v/>
          </cell>
          <cell r="T501" t="str">
            <v/>
          </cell>
          <cell r="V501" t="str">
            <v/>
          </cell>
          <cell r="X501" t="str">
            <v/>
          </cell>
          <cell r="Z501" t="str">
            <v/>
          </cell>
          <cell r="AB501" t="str">
            <v/>
          </cell>
          <cell r="AD501" t="str">
            <v/>
          </cell>
        </row>
        <row r="502">
          <cell r="H502" t="str">
            <v/>
          </cell>
          <cell r="J502" t="str">
            <v/>
          </cell>
          <cell r="L502" t="str">
            <v/>
          </cell>
          <cell r="N502" t="str">
            <v/>
          </cell>
          <cell r="P502" t="str">
            <v/>
          </cell>
          <cell r="R502" t="str">
            <v/>
          </cell>
          <cell r="T502" t="str">
            <v/>
          </cell>
          <cell r="V502" t="str">
            <v/>
          </cell>
          <cell r="X502" t="str">
            <v/>
          </cell>
          <cell r="Z502" t="str">
            <v/>
          </cell>
          <cell r="AB502" t="str">
            <v/>
          </cell>
          <cell r="AD502" t="str">
            <v/>
          </cell>
        </row>
        <row r="503">
          <cell r="H503" t="str">
            <v/>
          </cell>
          <cell r="J503" t="str">
            <v/>
          </cell>
          <cell r="L503" t="str">
            <v/>
          </cell>
          <cell r="N503" t="str">
            <v/>
          </cell>
          <cell r="P503" t="str">
            <v/>
          </cell>
          <cell r="R503" t="str">
            <v/>
          </cell>
          <cell r="T503" t="str">
            <v/>
          </cell>
          <cell r="V503" t="str">
            <v/>
          </cell>
          <cell r="X503" t="str">
            <v/>
          </cell>
          <cell r="Z503" t="str">
            <v/>
          </cell>
          <cell r="AB503" t="str">
            <v/>
          </cell>
          <cell r="AD503" t="str">
            <v/>
          </cell>
        </row>
        <row r="504">
          <cell r="H504" t="str">
            <v/>
          </cell>
          <cell r="J504" t="str">
            <v/>
          </cell>
          <cell r="L504" t="str">
            <v/>
          </cell>
          <cell r="N504" t="str">
            <v/>
          </cell>
          <cell r="P504" t="str">
            <v/>
          </cell>
          <cell r="R504" t="str">
            <v/>
          </cell>
          <cell r="T504" t="str">
            <v/>
          </cell>
          <cell r="V504" t="str">
            <v/>
          </cell>
          <cell r="X504" t="str">
            <v/>
          </cell>
          <cell r="Z504" t="str">
            <v/>
          </cell>
          <cell r="AB504" t="str">
            <v/>
          </cell>
          <cell r="AD504" t="str">
            <v/>
          </cell>
        </row>
        <row r="505">
          <cell r="H505" t="str">
            <v/>
          </cell>
          <cell r="J505" t="str">
            <v/>
          </cell>
          <cell r="L505" t="str">
            <v/>
          </cell>
          <cell r="N505" t="str">
            <v/>
          </cell>
          <cell r="P505" t="str">
            <v/>
          </cell>
          <cell r="R505" t="str">
            <v/>
          </cell>
          <cell r="T505" t="str">
            <v/>
          </cell>
          <cell r="V505" t="str">
            <v/>
          </cell>
          <cell r="X505" t="str">
            <v/>
          </cell>
          <cell r="Z505" t="str">
            <v/>
          </cell>
          <cell r="AB505" t="str">
            <v/>
          </cell>
          <cell r="AD505" t="str">
            <v/>
          </cell>
        </row>
        <row r="506">
          <cell r="H506" t="str">
            <v/>
          </cell>
          <cell r="J506" t="str">
            <v/>
          </cell>
          <cell r="L506" t="str">
            <v/>
          </cell>
          <cell r="N506" t="str">
            <v/>
          </cell>
          <cell r="P506" t="str">
            <v/>
          </cell>
          <cell r="R506" t="str">
            <v/>
          </cell>
          <cell r="T506" t="str">
            <v/>
          </cell>
          <cell r="V506" t="str">
            <v/>
          </cell>
          <cell r="X506" t="str">
            <v/>
          </cell>
          <cell r="Z506" t="str">
            <v/>
          </cell>
          <cell r="AB506" t="str">
            <v/>
          </cell>
          <cell r="AD506" t="str">
            <v/>
          </cell>
        </row>
        <row r="507">
          <cell r="H507" t="str">
            <v/>
          </cell>
          <cell r="J507" t="str">
            <v/>
          </cell>
          <cell r="L507" t="str">
            <v/>
          </cell>
          <cell r="N507" t="str">
            <v/>
          </cell>
          <cell r="P507" t="str">
            <v/>
          </cell>
          <cell r="R507" t="str">
            <v/>
          </cell>
          <cell r="T507" t="str">
            <v/>
          </cell>
          <cell r="V507" t="str">
            <v/>
          </cell>
          <cell r="X507" t="str">
            <v/>
          </cell>
          <cell r="Z507" t="str">
            <v/>
          </cell>
          <cell r="AB507" t="str">
            <v/>
          </cell>
          <cell r="AD507" t="str">
            <v/>
          </cell>
        </row>
        <row r="508">
          <cell r="H508" t="str">
            <v/>
          </cell>
          <cell r="J508" t="str">
            <v/>
          </cell>
          <cell r="L508" t="str">
            <v/>
          </cell>
          <cell r="N508" t="str">
            <v/>
          </cell>
          <cell r="P508" t="str">
            <v/>
          </cell>
          <cell r="R508" t="str">
            <v/>
          </cell>
          <cell r="T508" t="str">
            <v/>
          </cell>
          <cell r="V508" t="str">
            <v/>
          </cell>
          <cell r="X508" t="str">
            <v/>
          </cell>
          <cell r="Z508" t="str">
            <v/>
          </cell>
          <cell r="AB508" t="str">
            <v/>
          </cell>
          <cell r="AD508" t="str">
            <v/>
          </cell>
        </row>
        <row r="509">
          <cell r="H509" t="str">
            <v/>
          </cell>
          <cell r="J509" t="str">
            <v/>
          </cell>
          <cell r="L509" t="str">
            <v/>
          </cell>
          <cell r="N509" t="str">
            <v/>
          </cell>
          <cell r="P509" t="str">
            <v/>
          </cell>
          <cell r="R509" t="str">
            <v/>
          </cell>
          <cell r="T509" t="str">
            <v/>
          </cell>
          <cell r="V509" t="str">
            <v/>
          </cell>
          <cell r="X509" t="str">
            <v/>
          </cell>
          <cell r="Z509" t="str">
            <v/>
          </cell>
          <cell r="AB509" t="str">
            <v/>
          </cell>
          <cell r="AD509" t="str">
            <v/>
          </cell>
        </row>
        <row r="510">
          <cell r="H510" t="str">
            <v/>
          </cell>
          <cell r="J510" t="str">
            <v/>
          </cell>
          <cell r="L510" t="str">
            <v/>
          </cell>
          <cell r="N510" t="str">
            <v/>
          </cell>
          <cell r="P510" t="str">
            <v/>
          </cell>
          <cell r="R510" t="str">
            <v/>
          </cell>
          <cell r="T510" t="str">
            <v/>
          </cell>
          <cell r="V510" t="str">
            <v/>
          </cell>
          <cell r="X510" t="str">
            <v/>
          </cell>
          <cell r="Z510" t="str">
            <v/>
          </cell>
          <cell r="AB510" t="str">
            <v/>
          </cell>
          <cell r="AD510" t="str">
            <v/>
          </cell>
        </row>
        <row r="511">
          <cell r="H511" t="str">
            <v/>
          </cell>
          <cell r="J511" t="str">
            <v/>
          </cell>
          <cell r="L511" t="str">
            <v/>
          </cell>
          <cell r="N511" t="str">
            <v/>
          </cell>
          <cell r="P511" t="str">
            <v/>
          </cell>
          <cell r="R511" t="str">
            <v/>
          </cell>
          <cell r="T511" t="str">
            <v/>
          </cell>
          <cell r="V511" t="str">
            <v/>
          </cell>
          <cell r="X511" t="str">
            <v/>
          </cell>
          <cell r="Z511" t="str">
            <v/>
          </cell>
          <cell r="AB511" t="str">
            <v/>
          </cell>
          <cell r="AD511" t="str">
            <v/>
          </cell>
        </row>
        <row r="512">
          <cell r="H512" t="str">
            <v/>
          </cell>
          <cell r="J512" t="str">
            <v/>
          </cell>
          <cell r="L512" t="str">
            <v/>
          </cell>
          <cell r="N512" t="str">
            <v/>
          </cell>
          <cell r="P512" t="str">
            <v/>
          </cell>
          <cell r="R512" t="str">
            <v/>
          </cell>
          <cell r="T512" t="str">
            <v/>
          </cell>
          <cell r="V512" t="str">
            <v/>
          </cell>
          <cell r="X512" t="str">
            <v/>
          </cell>
          <cell r="Z512" t="str">
            <v/>
          </cell>
          <cell r="AB512" t="str">
            <v/>
          </cell>
          <cell r="AD512" t="str">
            <v/>
          </cell>
        </row>
        <row r="513">
          <cell r="H513" t="str">
            <v/>
          </cell>
          <cell r="J513" t="str">
            <v/>
          </cell>
          <cell r="L513" t="str">
            <v/>
          </cell>
          <cell r="N513" t="str">
            <v/>
          </cell>
          <cell r="P513" t="str">
            <v/>
          </cell>
          <cell r="R513" t="str">
            <v/>
          </cell>
          <cell r="T513" t="str">
            <v/>
          </cell>
          <cell r="V513" t="str">
            <v/>
          </cell>
          <cell r="X513" t="str">
            <v/>
          </cell>
          <cell r="Z513" t="str">
            <v/>
          </cell>
          <cell r="AB513" t="str">
            <v/>
          </cell>
          <cell r="AD513" t="str">
            <v/>
          </cell>
        </row>
        <row r="514">
          <cell r="H514" t="str">
            <v/>
          </cell>
          <cell r="J514" t="str">
            <v/>
          </cell>
          <cell r="L514" t="str">
            <v/>
          </cell>
          <cell r="N514" t="str">
            <v/>
          </cell>
          <cell r="P514" t="str">
            <v/>
          </cell>
          <cell r="R514" t="str">
            <v/>
          </cell>
          <cell r="T514" t="str">
            <v/>
          </cell>
          <cell r="V514" t="str">
            <v/>
          </cell>
          <cell r="X514" t="str">
            <v/>
          </cell>
          <cell r="Z514" t="str">
            <v/>
          </cell>
          <cell r="AB514" t="str">
            <v/>
          </cell>
          <cell r="AD514" t="str">
            <v/>
          </cell>
        </row>
        <row r="515">
          <cell r="H515" t="str">
            <v/>
          </cell>
          <cell r="J515" t="str">
            <v/>
          </cell>
          <cell r="L515" t="str">
            <v/>
          </cell>
          <cell r="N515" t="str">
            <v/>
          </cell>
          <cell r="P515" t="str">
            <v/>
          </cell>
          <cell r="R515" t="str">
            <v/>
          </cell>
          <cell r="T515" t="str">
            <v/>
          </cell>
          <cell r="V515" t="str">
            <v/>
          </cell>
          <cell r="X515" t="str">
            <v/>
          </cell>
          <cell r="Z515" t="str">
            <v/>
          </cell>
          <cell r="AB515" t="str">
            <v/>
          </cell>
          <cell r="AD515" t="str">
            <v/>
          </cell>
        </row>
        <row r="516">
          <cell r="H516" t="str">
            <v/>
          </cell>
          <cell r="J516" t="str">
            <v/>
          </cell>
          <cell r="L516" t="str">
            <v/>
          </cell>
          <cell r="N516" t="str">
            <v/>
          </cell>
          <cell r="P516" t="str">
            <v/>
          </cell>
          <cell r="R516" t="str">
            <v/>
          </cell>
          <cell r="T516" t="str">
            <v/>
          </cell>
          <cell r="V516" t="str">
            <v/>
          </cell>
          <cell r="X516" t="str">
            <v/>
          </cell>
          <cell r="Z516" t="str">
            <v/>
          </cell>
          <cell r="AB516" t="str">
            <v/>
          </cell>
          <cell r="AD516" t="str">
            <v/>
          </cell>
        </row>
        <row r="517">
          <cell r="H517" t="str">
            <v/>
          </cell>
          <cell r="J517" t="str">
            <v/>
          </cell>
          <cell r="L517" t="str">
            <v/>
          </cell>
          <cell r="N517" t="str">
            <v/>
          </cell>
          <cell r="P517" t="str">
            <v/>
          </cell>
          <cell r="R517" t="str">
            <v/>
          </cell>
          <cell r="T517" t="str">
            <v/>
          </cell>
          <cell r="V517" t="str">
            <v/>
          </cell>
          <cell r="X517" t="str">
            <v/>
          </cell>
          <cell r="Z517" t="str">
            <v/>
          </cell>
          <cell r="AB517" t="str">
            <v/>
          </cell>
          <cell r="AD517" t="str">
            <v/>
          </cell>
        </row>
        <row r="518">
          <cell r="H518" t="str">
            <v/>
          </cell>
          <cell r="J518" t="str">
            <v/>
          </cell>
          <cell r="L518" t="str">
            <v/>
          </cell>
          <cell r="N518" t="str">
            <v/>
          </cell>
          <cell r="P518" t="str">
            <v/>
          </cell>
          <cell r="R518" t="str">
            <v/>
          </cell>
          <cell r="T518" t="str">
            <v/>
          </cell>
          <cell r="V518" t="str">
            <v/>
          </cell>
          <cell r="X518" t="str">
            <v/>
          </cell>
          <cell r="Z518" t="str">
            <v/>
          </cell>
          <cell r="AB518" t="str">
            <v/>
          </cell>
          <cell r="AD518" t="str">
            <v/>
          </cell>
        </row>
        <row r="519">
          <cell r="H519" t="str">
            <v/>
          </cell>
          <cell r="J519" t="str">
            <v/>
          </cell>
          <cell r="L519" t="str">
            <v/>
          </cell>
          <cell r="N519" t="str">
            <v/>
          </cell>
          <cell r="P519" t="str">
            <v/>
          </cell>
          <cell r="R519" t="str">
            <v/>
          </cell>
          <cell r="T519" t="str">
            <v/>
          </cell>
          <cell r="V519" t="str">
            <v/>
          </cell>
          <cell r="X519" t="str">
            <v/>
          </cell>
          <cell r="Z519" t="str">
            <v/>
          </cell>
          <cell r="AB519" t="str">
            <v/>
          </cell>
          <cell r="AD519" t="str">
            <v/>
          </cell>
        </row>
        <row r="520">
          <cell r="H520" t="str">
            <v/>
          </cell>
          <cell r="J520" t="str">
            <v/>
          </cell>
          <cell r="L520" t="str">
            <v/>
          </cell>
          <cell r="N520" t="str">
            <v/>
          </cell>
          <cell r="P520" t="str">
            <v/>
          </cell>
          <cell r="R520" t="str">
            <v/>
          </cell>
          <cell r="T520" t="str">
            <v/>
          </cell>
          <cell r="V520" t="str">
            <v/>
          </cell>
          <cell r="X520" t="str">
            <v/>
          </cell>
          <cell r="Z520" t="str">
            <v/>
          </cell>
          <cell r="AB520" t="str">
            <v/>
          </cell>
          <cell r="AD520" t="str">
            <v/>
          </cell>
        </row>
        <row r="521">
          <cell r="H521" t="str">
            <v/>
          </cell>
          <cell r="J521" t="str">
            <v/>
          </cell>
          <cell r="L521" t="str">
            <v/>
          </cell>
          <cell r="N521" t="str">
            <v/>
          </cell>
          <cell r="P521" t="str">
            <v/>
          </cell>
          <cell r="R521" t="str">
            <v/>
          </cell>
          <cell r="T521" t="str">
            <v/>
          </cell>
          <cell r="V521" t="str">
            <v/>
          </cell>
          <cell r="X521" t="str">
            <v/>
          </cell>
          <cell r="Z521" t="str">
            <v/>
          </cell>
          <cell r="AB521" t="str">
            <v/>
          </cell>
          <cell r="AD521" t="str">
            <v/>
          </cell>
        </row>
        <row r="522">
          <cell r="H522" t="str">
            <v/>
          </cell>
          <cell r="J522" t="str">
            <v/>
          </cell>
          <cell r="L522" t="str">
            <v/>
          </cell>
          <cell r="N522" t="str">
            <v/>
          </cell>
          <cell r="P522" t="str">
            <v/>
          </cell>
          <cell r="R522" t="str">
            <v/>
          </cell>
          <cell r="T522" t="str">
            <v/>
          </cell>
          <cell r="V522" t="str">
            <v/>
          </cell>
          <cell r="X522" t="str">
            <v/>
          </cell>
          <cell r="Z522" t="str">
            <v/>
          </cell>
          <cell r="AB522" t="str">
            <v/>
          </cell>
          <cell r="AD522" t="str">
            <v/>
          </cell>
        </row>
        <row r="523">
          <cell r="H523" t="str">
            <v/>
          </cell>
          <cell r="J523" t="str">
            <v/>
          </cell>
          <cell r="L523" t="str">
            <v/>
          </cell>
          <cell r="N523" t="str">
            <v/>
          </cell>
          <cell r="P523" t="str">
            <v/>
          </cell>
          <cell r="R523" t="str">
            <v/>
          </cell>
          <cell r="T523" t="str">
            <v/>
          </cell>
          <cell r="V523" t="str">
            <v/>
          </cell>
          <cell r="X523" t="str">
            <v/>
          </cell>
          <cell r="Z523" t="str">
            <v/>
          </cell>
          <cell r="AB523" t="str">
            <v/>
          </cell>
          <cell r="AD523" t="str">
            <v/>
          </cell>
        </row>
        <row r="524">
          <cell r="H524" t="str">
            <v/>
          </cell>
          <cell r="J524" t="str">
            <v/>
          </cell>
          <cell r="L524" t="str">
            <v/>
          </cell>
          <cell r="N524" t="str">
            <v/>
          </cell>
          <cell r="P524" t="str">
            <v/>
          </cell>
          <cell r="R524" t="str">
            <v/>
          </cell>
          <cell r="T524" t="str">
            <v/>
          </cell>
          <cell r="V524" t="str">
            <v/>
          </cell>
          <cell r="X524" t="str">
            <v/>
          </cell>
          <cell r="Z524" t="str">
            <v/>
          </cell>
          <cell r="AB524" t="str">
            <v/>
          </cell>
          <cell r="AD524" t="str">
            <v/>
          </cell>
        </row>
        <row r="525">
          <cell r="H525" t="str">
            <v/>
          </cell>
          <cell r="J525" t="str">
            <v/>
          </cell>
          <cell r="L525" t="str">
            <v/>
          </cell>
          <cell r="N525" t="str">
            <v/>
          </cell>
          <cell r="P525" t="str">
            <v/>
          </cell>
          <cell r="R525" t="str">
            <v/>
          </cell>
          <cell r="T525" t="str">
            <v/>
          </cell>
          <cell r="V525" t="str">
            <v/>
          </cell>
          <cell r="X525" t="str">
            <v/>
          </cell>
          <cell r="Z525" t="str">
            <v/>
          </cell>
          <cell r="AB525" t="str">
            <v/>
          </cell>
          <cell r="AD525" t="str">
            <v/>
          </cell>
        </row>
        <row r="526">
          <cell r="H526" t="str">
            <v/>
          </cell>
          <cell r="J526" t="str">
            <v/>
          </cell>
          <cell r="L526" t="str">
            <v/>
          </cell>
          <cell r="N526" t="str">
            <v/>
          </cell>
          <cell r="P526" t="str">
            <v/>
          </cell>
          <cell r="R526" t="str">
            <v/>
          </cell>
          <cell r="T526" t="str">
            <v/>
          </cell>
          <cell r="V526" t="str">
            <v/>
          </cell>
          <cell r="X526" t="str">
            <v/>
          </cell>
          <cell r="Z526" t="str">
            <v/>
          </cell>
          <cell r="AB526" t="str">
            <v/>
          </cell>
          <cell r="AD526" t="str">
            <v/>
          </cell>
        </row>
        <row r="527">
          <cell r="H527" t="str">
            <v/>
          </cell>
          <cell r="J527" t="str">
            <v/>
          </cell>
          <cell r="L527" t="str">
            <v/>
          </cell>
          <cell r="N527" t="str">
            <v/>
          </cell>
          <cell r="P527" t="str">
            <v/>
          </cell>
          <cell r="R527" t="str">
            <v/>
          </cell>
          <cell r="T527" t="str">
            <v/>
          </cell>
          <cell r="V527" t="str">
            <v/>
          </cell>
          <cell r="X527" t="str">
            <v/>
          </cell>
          <cell r="Z527" t="str">
            <v/>
          </cell>
          <cell r="AB527" t="str">
            <v/>
          </cell>
          <cell r="AD527" t="str">
            <v/>
          </cell>
        </row>
        <row r="528">
          <cell r="H528" t="str">
            <v/>
          </cell>
          <cell r="J528" t="str">
            <v/>
          </cell>
          <cell r="L528" t="str">
            <v/>
          </cell>
          <cell r="N528" t="str">
            <v/>
          </cell>
          <cell r="P528" t="str">
            <v/>
          </cell>
          <cell r="R528" t="str">
            <v/>
          </cell>
          <cell r="T528" t="str">
            <v/>
          </cell>
          <cell r="V528" t="str">
            <v/>
          </cell>
          <cell r="X528" t="str">
            <v/>
          </cell>
          <cell r="Z528" t="str">
            <v/>
          </cell>
          <cell r="AB528" t="str">
            <v/>
          </cell>
          <cell r="AD528" t="str">
            <v/>
          </cell>
        </row>
        <row r="529">
          <cell r="H529" t="str">
            <v/>
          </cell>
          <cell r="J529" t="str">
            <v/>
          </cell>
          <cell r="L529" t="str">
            <v/>
          </cell>
          <cell r="N529" t="str">
            <v/>
          </cell>
          <cell r="P529" t="str">
            <v/>
          </cell>
          <cell r="R529" t="str">
            <v/>
          </cell>
          <cell r="T529" t="str">
            <v/>
          </cell>
          <cell r="V529" t="str">
            <v/>
          </cell>
          <cell r="X529" t="str">
            <v/>
          </cell>
          <cell r="Z529" t="str">
            <v/>
          </cell>
          <cell r="AB529" t="str">
            <v/>
          </cell>
          <cell r="AD529" t="str">
            <v/>
          </cell>
        </row>
        <row r="530">
          <cell r="H530" t="str">
            <v/>
          </cell>
          <cell r="J530" t="str">
            <v/>
          </cell>
          <cell r="L530" t="str">
            <v/>
          </cell>
          <cell r="N530" t="str">
            <v/>
          </cell>
          <cell r="P530" t="str">
            <v/>
          </cell>
          <cell r="R530" t="str">
            <v/>
          </cell>
          <cell r="T530" t="str">
            <v/>
          </cell>
          <cell r="V530" t="str">
            <v/>
          </cell>
          <cell r="X530" t="str">
            <v/>
          </cell>
          <cell r="Z530" t="str">
            <v/>
          </cell>
          <cell r="AB530" t="str">
            <v/>
          </cell>
          <cell r="AD530" t="str">
            <v/>
          </cell>
        </row>
        <row r="531">
          <cell r="H531" t="str">
            <v/>
          </cell>
          <cell r="J531" t="str">
            <v/>
          </cell>
          <cell r="L531" t="str">
            <v/>
          </cell>
          <cell r="N531" t="str">
            <v/>
          </cell>
          <cell r="P531" t="str">
            <v/>
          </cell>
          <cell r="R531" t="str">
            <v/>
          </cell>
          <cell r="T531" t="str">
            <v/>
          </cell>
          <cell r="V531" t="str">
            <v/>
          </cell>
          <cell r="X531" t="str">
            <v/>
          </cell>
          <cell r="Z531" t="str">
            <v/>
          </cell>
          <cell r="AB531" t="str">
            <v/>
          </cell>
          <cell r="AD531" t="str">
            <v/>
          </cell>
        </row>
        <row r="532">
          <cell r="H532" t="str">
            <v/>
          </cell>
          <cell r="J532" t="str">
            <v/>
          </cell>
          <cell r="L532" t="str">
            <v/>
          </cell>
          <cell r="N532" t="str">
            <v/>
          </cell>
          <cell r="P532" t="str">
            <v/>
          </cell>
          <cell r="R532" t="str">
            <v/>
          </cell>
          <cell r="T532" t="str">
            <v/>
          </cell>
          <cell r="V532" t="str">
            <v/>
          </cell>
          <cell r="X532" t="str">
            <v/>
          </cell>
          <cell r="Z532" t="str">
            <v/>
          </cell>
          <cell r="AB532" t="str">
            <v/>
          </cell>
          <cell r="AD532" t="str">
            <v/>
          </cell>
        </row>
        <row r="533">
          <cell r="H533" t="str">
            <v/>
          </cell>
          <cell r="J533" t="str">
            <v/>
          </cell>
          <cell r="L533" t="str">
            <v/>
          </cell>
          <cell r="N533" t="str">
            <v/>
          </cell>
          <cell r="P533" t="str">
            <v/>
          </cell>
          <cell r="R533" t="str">
            <v/>
          </cell>
          <cell r="T533" t="str">
            <v/>
          </cell>
          <cell r="V533" t="str">
            <v/>
          </cell>
          <cell r="X533" t="str">
            <v/>
          </cell>
          <cell r="Z533" t="str">
            <v/>
          </cell>
          <cell r="AB533" t="str">
            <v/>
          </cell>
          <cell r="AD533" t="str">
            <v/>
          </cell>
        </row>
        <row r="534">
          <cell r="H534" t="str">
            <v/>
          </cell>
          <cell r="J534" t="str">
            <v/>
          </cell>
          <cell r="L534" t="str">
            <v/>
          </cell>
          <cell r="N534" t="str">
            <v/>
          </cell>
          <cell r="P534" t="str">
            <v/>
          </cell>
          <cell r="R534" t="str">
            <v/>
          </cell>
          <cell r="T534" t="str">
            <v/>
          </cell>
          <cell r="V534" t="str">
            <v/>
          </cell>
          <cell r="X534" t="str">
            <v/>
          </cell>
          <cell r="Z534" t="str">
            <v/>
          </cell>
          <cell r="AB534" t="str">
            <v/>
          </cell>
          <cell r="AD534" t="str">
            <v/>
          </cell>
        </row>
        <row r="535">
          <cell r="H535" t="str">
            <v/>
          </cell>
          <cell r="J535" t="str">
            <v/>
          </cell>
          <cell r="L535" t="str">
            <v/>
          </cell>
          <cell r="N535" t="str">
            <v/>
          </cell>
          <cell r="P535" t="str">
            <v/>
          </cell>
          <cell r="R535" t="str">
            <v/>
          </cell>
          <cell r="T535" t="str">
            <v/>
          </cell>
          <cell r="V535" t="str">
            <v/>
          </cell>
          <cell r="X535" t="str">
            <v/>
          </cell>
          <cell r="Z535" t="str">
            <v/>
          </cell>
          <cell r="AB535" t="str">
            <v/>
          </cell>
          <cell r="AD535" t="str">
            <v/>
          </cell>
        </row>
        <row r="536">
          <cell r="H536" t="str">
            <v/>
          </cell>
          <cell r="J536" t="str">
            <v/>
          </cell>
          <cell r="L536" t="str">
            <v/>
          </cell>
          <cell r="N536" t="str">
            <v/>
          </cell>
          <cell r="P536" t="str">
            <v/>
          </cell>
          <cell r="R536" t="str">
            <v/>
          </cell>
          <cell r="T536" t="str">
            <v/>
          </cell>
          <cell r="V536" t="str">
            <v/>
          </cell>
          <cell r="X536" t="str">
            <v/>
          </cell>
          <cell r="Z536" t="str">
            <v/>
          </cell>
          <cell r="AB536" t="str">
            <v/>
          </cell>
          <cell r="AD536" t="str">
            <v/>
          </cell>
        </row>
        <row r="537">
          <cell r="H537" t="str">
            <v/>
          </cell>
          <cell r="J537" t="str">
            <v/>
          </cell>
          <cell r="L537" t="str">
            <v/>
          </cell>
          <cell r="N537" t="str">
            <v/>
          </cell>
          <cell r="P537" t="str">
            <v/>
          </cell>
          <cell r="R537" t="str">
            <v/>
          </cell>
          <cell r="T537" t="str">
            <v/>
          </cell>
          <cell r="V537" t="str">
            <v/>
          </cell>
          <cell r="X537" t="str">
            <v/>
          </cell>
          <cell r="Z537" t="str">
            <v/>
          </cell>
          <cell r="AB537" t="str">
            <v/>
          </cell>
          <cell r="AD537" t="str">
            <v/>
          </cell>
        </row>
        <row r="538">
          <cell r="H538" t="str">
            <v/>
          </cell>
          <cell r="J538" t="str">
            <v/>
          </cell>
          <cell r="L538" t="str">
            <v/>
          </cell>
          <cell r="N538" t="str">
            <v/>
          </cell>
          <cell r="P538" t="str">
            <v/>
          </cell>
          <cell r="R538" t="str">
            <v/>
          </cell>
          <cell r="T538" t="str">
            <v/>
          </cell>
          <cell r="V538" t="str">
            <v/>
          </cell>
          <cell r="X538" t="str">
            <v/>
          </cell>
          <cell r="Z538" t="str">
            <v/>
          </cell>
          <cell r="AB538" t="str">
            <v/>
          </cell>
          <cell r="AD538" t="str">
            <v/>
          </cell>
        </row>
        <row r="539">
          <cell r="H539" t="str">
            <v/>
          </cell>
          <cell r="J539" t="str">
            <v/>
          </cell>
          <cell r="L539" t="str">
            <v/>
          </cell>
          <cell r="N539" t="str">
            <v/>
          </cell>
          <cell r="P539" t="str">
            <v/>
          </cell>
          <cell r="R539" t="str">
            <v/>
          </cell>
          <cell r="T539" t="str">
            <v/>
          </cell>
          <cell r="V539" t="str">
            <v/>
          </cell>
          <cell r="X539" t="str">
            <v/>
          </cell>
          <cell r="Z539" t="str">
            <v/>
          </cell>
          <cell r="AB539" t="str">
            <v/>
          </cell>
          <cell r="AD539" t="str">
            <v/>
          </cell>
        </row>
        <row r="540">
          <cell r="H540" t="str">
            <v/>
          </cell>
          <cell r="J540" t="str">
            <v/>
          </cell>
          <cell r="L540" t="str">
            <v/>
          </cell>
          <cell r="N540" t="str">
            <v/>
          </cell>
          <cell r="P540" t="str">
            <v/>
          </cell>
          <cell r="R540" t="str">
            <v/>
          </cell>
          <cell r="T540" t="str">
            <v/>
          </cell>
          <cell r="V540" t="str">
            <v/>
          </cell>
          <cell r="X540" t="str">
            <v/>
          </cell>
          <cell r="Z540" t="str">
            <v/>
          </cell>
          <cell r="AB540" t="str">
            <v/>
          </cell>
          <cell r="AD540" t="str">
            <v/>
          </cell>
        </row>
        <row r="541">
          <cell r="H541" t="str">
            <v/>
          </cell>
          <cell r="J541" t="str">
            <v/>
          </cell>
          <cell r="L541" t="str">
            <v/>
          </cell>
          <cell r="N541" t="str">
            <v/>
          </cell>
          <cell r="P541" t="str">
            <v/>
          </cell>
          <cell r="R541" t="str">
            <v/>
          </cell>
          <cell r="T541" t="str">
            <v/>
          </cell>
          <cell r="V541" t="str">
            <v/>
          </cell>
          <cell r="X541" t="str">
            <v/>
          </cell>
          <cell r="Z541" t="str">
            <v/>
          </cell>
          <cell r="AB541" t="str">
            <v/>
          </cell>
          <cell r="AD541" t="str">
            <v/>
          </cell>
        </row>
        <row r="542">
          <cell r="H542" t="str">
            <v/>
          </cell>
          <cell r="J542" t="str">
            <v/>
          </cell>
          <cell r="L542" t="str">
            <v/>
          </cell>
          <cell r="N542" t="str">
            <v/>
          </cell>
          <cell r="P542" t="str">
            <v/>
          </cell>
          <cell r="R542" t="str">
            <v/>
          </cell>
          <cell r="T542" t="str">
            <v/>
          </cell>
          <cell r="V542" t="str">
            <v/>
          </cell>
          <cell r="X542" t="str">
            <v/>
          </cell>
          <cell r="Z542" t="str">
            <v/>
          </cell>
          <cell r="AB542" t="str">
            <v/>
          </cell>
          <cell r="AD542" t="str">
            <v/>
          </cell>
        </row>
        <row r="543">
          <cell r="H543" t="str">
            <v/>
          </cell>
          <cell r="J543" t="str">
            <v/>
          </cell>
          <cell r="L543" t="str">
            <v/>
          </cell>
          <cell r="N543" t="str">
            <v/>
          </cell>
          <cell r="P543" t="str">
            <v/>
          </cell>
          <cell r="R543" t="str">
            <v/>
          </cell>
          <cell r="T543" t="str">
            <v/>
          </cell>
          <cell r="V543" t="str">
            <v/>
          </cell>
          <cell r="X543" t="str">
            <v/>
          </cell>
          <cell r="Z543" t="str">
            <v/>
          </cell>
          <cell r="AB543" t="str">
            <v/>
          </cell>
          <cell r="AD543" t="str">
            <v/>
          </cell>
        </row>
        <row r="544">
          <cell r="H544" t="str">
            <v/>
          </cell>
          <cell r="J544" t="str">
            <v/>
          </cell>
          <cell r="L544" t="str">
            <v/>
          </cell>
          <cell r="N544" t="str">
            <v/>
          </cell>
          <cell r="P544" t="str">
            <v/>
          </cell>
          <cell r="R544" t="str">
            <v/>
          </cell>
          <cell r="T544" t="str">
            <v/>
          </cell>
          <cell r="V544" t="str">
            <v/>
          </cell>
          <cell r="X544" t="str">
            <v/>
          </cell>
          <cell r="Z544" t="str">
            <v/>
          </cell>
          <cell r="AB544" t="str">
            <v/>
          </cell>
          <cell r="AD544" t="str">
            <v/>
          </cell>
        </row>
        <row r="545">
          <cell r="H545" t="str">
            <v/>
          </cell>
          <cell r="J545" t="str">
            <v/>
          </cell>
          <cell r="L545" t="str">
            <v/>
          </cell>
          <cell r="N545" t="str">
            <v/>
          </cell>
          <cell r="P545" t="str">
            <v/>
          </cell>
          <cell r="R545" t="str">
            <v/>
          </cell>
          <cell r="T545" t="str">
            <v/>
          </cell>
          <cell r="V545" t="str">
            <v/>
          </cell>
          <cell r="X545" t="str">
            <v/>
          </cell>
          <cell r="Z545" t="str">
            <v/>
          </cell>
          <cell r="AB545" t="str">
            <v/>
          </cell>
          <cell r="AD545" t="str">
            <v/>
          </cell>
        </row>
        <row r="546">
          <cell r="H546" t="str">
            <v/>
          </cell>
          <cell r="J546" t="str">
            <v/>
          </cell>
          <cell r="L546" t="str">
            <v/>
          </cell>
          <cell r="N546" t="str">
            <v/>
          </cell>
          <cell r="P546" t="str">
            <v/>
          </cell>
          <cell r="R546" t="str">
            <v/>
          </cell>
          <cell r="T546" t="str">
            <v/>
          </cell>
          <cell r="V546" t="str">
            <v/>
          </cell>
          <cell r="X546" t="str">
            <v/>
          </cell>
          <cell r="Z546" t="str">
            <v/>
          </cell>
          <cell r="AB546" t="str">
            <v/>
          </cell>
          <cell r="AD546" t="str">
            <v/>
          </cell>
        </row>
        <row r="547">
          <cell r="H547" t="str">
            <v/>
          </cell>
          <cell r="J547" t="str">
            <v/>
          </cell>
          <cell r="L547" t="str">
            <v/>
          </cell>
          <cell r="N547" t="str">
            <v/>
          </cell>
          <cell r="P547" t="str">
            <v/>
          </cell>
          <cell r="R547" t="str">
            <v/>
          </cell>
          <cell r="T547" t="str">
            <v/>
          </cell>
          <cell r="V547" t="str">
            <v/>
          </cell>
          <cell r="X547" t="str">
            <v/>
          </cell>
          <cell r="Z547" t="str">
            <v/>
          </cell>
          <cell r="AB547" t="str">
            <v/>
          </cell>
          <cell r="AD547" t="str">
            <v/>
          </cell>
        </row>
        <row r="548">
          <cell r="H548" t="str">
            <v/>
          </cell>
          <cell r="J548" t="str">
            <v/>
          </cell>
          <cell r="L548" t="str">
            <v/>
          </cell>
          <cell r="N548" t="str">
            <v/>
          </cell>
          <cell r="P548" t="str">
            <v/>
          </cell>
          <cell r="R548" t="str">
            <v/>
          </cell>
          <cell r="T548" t="str">
            <v/>
          </cell>
          <cell r="V548" t="str">
            <v/>
          </cell>
          <cell r="X548" t="str">
            <v/>
          </cell>
          <cell r="Z548" t="str">
            <v/>
          </cell>
          <cell r="AB548" t="str">
            <v/>
          </cell>
          <cell r="AD548" t="str">
            <v/>
          </cell>
        </row>
        <row r="549">
          <cell r="H549" t="str">
            <v/>
          </cell>
          <cell r="J549" t="str">
            <v/>
          </cell>
          <cell r="L549" t="str">
            <v/>
          </cell>
          <cell r="N549" t="str">
            <v/>
          </cell>
          <cell r="P549" t="str">
            <v/>
          </cell>
          <cell r="R549" t="str">
            <v/>
          </cell>
          <cell r="T549" t="str">
            <v/>
          </cell>
          <cell r="V549" t="str">
            <v/>
          </cell>
          <cell r="X549" t="str">
            <v/>
          </cell>
          <cell r="Z549" t="str">
            <v/>
          </cell>
          <cell r="AB549" t="str">
            <v/>
          </cell>
          <cell r="AD549" t="str">
            <v/>
          </cell>
        </row>
        <row r="550">
          <cell r="H550" t="str">
            <v/>
          </cell>
          <cell r="J550" t="str">
            <v/>
          </cell>
          <cell r="L550" t="str">
            <v/>
          </cell>
          <cell r="N550" t="str">
            <v/>
          </cell>
          <cell r="P550" t="str">
            <v/>
          </cell>
          <cell r="R550" t="str">
            <v/>
          </cell>
          <cell r="T550" t="str">
            <v/>
          </cell>
          <cell r="V550" t="str">
            <v/>
          </cell>
          <cell r="X550" t="str">
            <v/>
          </cell>
          <cell r="Z550" t="str">
            <v/>
          </cell>
          <cell r="AB550" t="str">
            <v/>
          </cell>
          <cell r="AD550" t="str">
            <v/>
          </cell>
        </row>
        <row r="551">
          <cell r="H551" t="str">
            <v/>
          </cell>
          <cell r="J551" t="str">
            <v/>
          </cell>
          <cell r="L551" t="str">
            <v/>
          </cell>
          <cell r="N551" t="str">
            <v/>
          </cell>
          <cell r="P551" t="str">
            <v/>
          </cell>
          <cell r="R551" t="str">
            <v/>
          </cell>
          <cell r="T551" t="str">
            <v/>
          </cell>
          <cell r="V551" t="str">
            <v/>
          </cell>
          <cell r="X551" t="str">
            <v/>
          </cell>
          <cell r="Z551" t="str">
            <v/>
          </cell>
          <cell r="AB551" t="str">
            <v/>
          </cell>
          <cell r="AD551" t="str">
            <v/>
          </cell>
        </row>
        <row r="552">
          <cell r="H552" t="str">
            <v/>
          </cell>
          <cell r="J552" t="str">
            <v/>
          </cell>
          <cell r="L552" t="str">
            <v/>
          </cell>
          <cell r="N552" t="str">
            <v/>
          </cell>
          <cell r="P552" t="str">
            <v/>
          </cell>
          <cell r="R552" t="str">
            <v/>
          </cell>
          <cell r="T552" t="str">
            <v/>
          </cell>
          <cell r="V552" t="str">
            <v/>
          </cell>
          <cell r="X552" t="str">
            <v/>
          </cell>
          <cell r="Z552" t="str">
            <v/>
          </cell>
          <cell r="AB552" t="str">
            <v/>
          </cell>
          <cell r="AD552" t="str">
            <v/>
          </cell>
        </row>
        <row r="553">
          <cell r="H553" t="str">
            <v/>
          </cell>
          <cell r="J553" t="str">
            <v/>
          </cell>
          <cell r="L553" t="str">
            <v/>
          </cell>
          <cell r="N553" t="str">
            <v/>
          </cell>
          <cell r="P553" t="str">
            <v/>
          </cell>
          <cell r="R553" t="str">
            <v/>
          </cell>
          <cell r="T553" t="str">
            <v/>
          </cell>
          <cell r="V553" t="str">
            <v/>
          </cell>
          <cell r="X553" t="str">
            <v/>
          </cell>
          <cell r="Z553" t="str">
            <v/>
          </cell>
          <cell r="AB553" t="str">
            <v/>
          </cell>
          <cell r="AD553" t="str">
            <v/>
          </cell>
        </row>
        <row r="554">
          <cell r="H554" t="str">
            <v/>
          </cell>
          <cell r="J554" t="str">
            <v/>
          </cell>
          <cell r="L554" t="str">
            <v/>
          </cell>
          <cell r="N554" t="str">
            <v/>
          </cell>
          <cell r="P554" t="str">
            <v/>
          </cell>
          <cell r="R554" t="str">
            <v/>
          </cell>
          <cell r="T554" t="str">
            <v/>
          </cell>
          <cell r="V554" t="str">
            <v/>
          </cell>
          <cell r="X554" t="str">
            <v/>
          </cell>
          <cell r="Z554" t="str">
            <v/>
          </cell>
          <cell r="AB554" t="str">
            <v/>
          </cell>
          <cell r="AD554" t="str">
            <v/>
          </cell>
        </row>
        <row r="555">
          <cell r="H555" t="str">
            <v/>
          </cell>
          <cell r="J555" t="str">
            <v/>
          </cell>
          <cell r="L555" t="str">
            <v/>
          </cell>
          <cell r="N555" t="str">
            <v/>
          </cell>
          <cell r="P555" t="str">
            <v/>
          </cell>
          <cell r="R555" t="str">
            <v/>
          </cell>
          <cell r="T555" t="str">
            <v/>
          </cell>
          <cell r="V555" t="str">
            <v/>
          </cell>
          <cell r="X555" t="str">
            <v/>
          </cell>
          <cell r="Z555" t="str">
            <v/>
          </cell>
          <cell r="AB555" t="str">
            <v/>
          </cell>
          <cell r="AD555" t="str">
            <v/>
          </cell>
        </row>
        <row r="556">
          <cell r="H556" t="str">
            <v/>
          </cell>
          <cell r="J556" t="str">
            <v/>
          </cell>
          <cell r="L556" t="str">
            <v/>
          </cell>
          <cell r="N556" t="str">
            <v/>
          </cell>
          <cell r="P556" t="str">
            <v/>
          </cell>
          <cell r="R556" t="str">
            <v/>
          </cell>
          <cell r="T556" t="str">
            <v/>
          </cell>
          <cell r="V556" t="str">
            <v/>
          </cell>
          <cell r="X556" t="str">
            <v/>
          </cell>
          <cell r="Z556" t="str">
            <v/>
          </cell>
          <cell r="AB556" t="str">
            <v/>
          </cell>
          <cell r="AD556" t="str">
            <v/>
          </cell>
        </row>
        <row r="557">
          <cell r="H557" t="str">
            <v/>
          </cell>
          <cell r="J557" t="str">
            <v/>
          </cell>
          <cell r="L557" t="str">
            <v/>
          </cell>
          <cell r="N557" t="str">
            <v/>
          </cell>
          <cell r="P557" t="str">
            <v/>
          </cell>
          <cell r="R557" t="str">
            <v/>
          </cell>
          <cell r="T557" t="str">
            <v/>
          </cell>
          <cell r="V557" t="str">
            <v/>
          </cell>
          <cell r="X557" t="str">
            <v/>
          </cell>
          <cell r="Z557" t="str">
            <v/>
          </cell>
          <cell r="AB557" t="str">
            <v/>
          </cell>
          <cell r="AD557" t="str">
            <v/>
          </cell>
        </row>
        <row r="558">
          <cell r="H558" t="str">
            <v/>
          </cell>
          <cell r="J558" t="str">
            <v/>
          </cell>
          <cell r="L558" t="str">
            <v/>
          </cell>
          <cell r="N558" t="str">
            <v/>
          </cell>
          <cell r="P558" t="str">
            <v/>
          </cell>
          <cell r="R558" t="str">
            <v/>
          </cell>
          <cell r="T558" t="str">
            <v/>
          </cell>
          <cell r="V558" t="str">
            <v/>
          </cell>
          <cell r="X558" t="str">
            <v/>
          </cell>
          <cell r="Z558" t="str">
            <v/>
          </cell>
          <cell r="AB558" t="str">
            <v/>
          </cell>
          <cell r="AD558" t="str">
            <v/>
          </cell>
        </row>
        <row r="559">
          <cell r="H559" t="str">
            <v/>
          </cell>
          <cell r="J559" t="str">
            <v/>
          </cell>
          <cell r="L559" t="str">
            <v/>
          </cell>
          <cell r="N559" t="str">
            <v/>
          </cell>
          <cell r="P559" t="str">
            <v/>
          </cell>
          <cell r="R559" t="str">
            <v/>
          </cell>
          <cell r="T559" t="str">
            <v/>
          </cell>
          <cell r="V559" t="str">
            <v/>
          </cell>
          <cell r="X559" t="str">
            <v/>
          </cell>
          <cell r="Z559" t="str">
            <v/>
          </cell>
          <cell r="AB559" t="str">
            <v/>
          </cell>
          <cell r="AD559" t="str">
            <v/>
          </cell>
        </row>
        <row r="560">
          <cell r="H560" t="str">
            <v/>
          </cell>
          <cell r="J560" t="str">
            <v/>
          </cell>
          <cell r="L560" t="str">
            <v/>
          </cell>
          <cell r="N560" t="str">
            <v/>
          </cell>
          <cell r="P560" t="str">
            <v/>
          </cell>
          <cell r="R560" t="str">
            <v/>
          </cell>
          <cell r="T560" t="str">
            <v/>
          </cell>
          <cell r="V560" t="str">
            <v/>
          </cell>
          <cell r="X560" t="str">
            <v/>
          </cell>
          <cell r="Z560" t="str">
            <v/>
          </cell>
          <cell r="AB560" t="str">
            <v/>
          </cell>
          <cell r="AD560" t="str">
            <v/>
          </cell>
        </row>
        <row r="561">
          <cell r="H561" t="str">
            <v/>
          </cell>
          <cell r="J561" t="str">
            <v/>
          </cell>
          <cell r="L561" t="str">
            <v/>
          </cell>
          <cell r="N561" t="str">
            <v/>
          </cell>
          <cell r="P561" t="str">
            <v/>
          </cell>
          <cell r="R561" t="str">
            <v/>
          </cell>
          <cell r="T561" t="str">
            <v/>
          </cell>
          <cell r="V561" t="str">
            <v/>
          </cell>
          <cell r="X561" t="str">
            <v/>
          </cell>
          <cell r="Z561" t="str">
            <v/>
          </cell>
          <cell r="AB561" t="str">
            <v/>
          </cell>
          <cell r="AD561" t="str">
            <v/>
          </cell>
        </row>
        <row r="562">
          <cell r="H562" t="str">
            <v/>
          </cell>
          <cell r="J562" t="str">
            <v/>
          </cell>
          <cell r="L562" t="str">
            <v/>
          </cell>
          <cell r="N562" t="str">
            <v/>
          </cell>
          <cell r="P562" t="str">
            <v/>
          </cell>
          <cell r="R562" t="str">
            <v/>
          </cell>
          <cell r="T562" t="str">
            <v/>
          </cell>
          <cell r="V562" t="str">
            <v/>
          </cell>
          <cell r="X562" t="str">
            <v/>
          </cell>
          <cell r="Z562" t="str">
            <v/>
          </cell>
          <cell r="AB562" t="str">
            <v/>
          </cell>
          <cell r="AD562" t="str">
            <v/>
          </cell>
        </row>
        <row r="563">
          <cell r="H563" t="str">
            <v/>
          </cell>
          <cell r="J563" t="str">
            <v/>
          </cell>
          <cell r="L563" t="str">
            <v/>
          </cell>
          <cell r="N563" t="str">
            <v/>
          </cell>
          <cell r="P563" t="str">
            <v/>
          </cell>
          <cell r="R563" t="str">
            <v/>
          </cell>
          <cell r="T563" t="str">
            <v/>
          </cell>
          <cell r="V563" t="str">
            <v/>
          </cell>
          <cell r="X563" t="str">
            <v/>
          </cell>
          <cell r="Z563" t="str">
            <v/>
          </cell>
          <cell r="AB563" t="str">
            <v/>
          </cell>
          <cell r="AD563" t="str">
            <v/>
          </cell>
        </row>
        <row r="564">
          <cell r="H564" t="str">
            <v/>
          </cell>
          <cell r="J564" t="str">
            <v/>
          </cell>
          <cell r="L564" t="str">
            <v/>
          </cell>
          <cell r="N564" t="str">
            <v/>
          </cell>
          <cell r="P564" t="str">
            <v/>
          </cell>
          <cell r="R564" t="str">
            <v/>
          </cell>
          <cell r="T564" t="str">
            <v/>
          </cell>
          <cell r="V564" t="str">
            <v/>
          </cell>
          <cell r="X564" t="str">
            <v/>
          </cell>
          <cell r="Z564" t="str">
            <v/>
          </cell>
          <cell r="AB564" t="str">
            <v/>
          </cell>
          <cell r="AD564" t="str">
            <v/>
          </cell>
        </row>
        <row r="565">
          <cell r="H565" t="str">
            <v/>
          </cell>
          <cell r="J565" t="str">
            <v/>
          </cell>
          <cell r="L565" t="str">
            <v/>
          </cell>
          <cell r="N565" t="str">
            <v/>
          </cell>
          <cell r="P565" t="str">
            <v/>
          </cell>
          <cell r="R565" t="str">
            <v/>
          </cell>
          <cell r="T565" t="str">
            <v/>
          </cell>
          <cell r="V565" t="str">
            <v/>
          </cell>
          <cell r="X565" t="str">
            <v/>
          </cell>
          <cell r="Z565" t="str">
            <v/>
          </cell>
          <cell r="AB565" t="str">
            <v/>
          </cell>
          <cell r="AD565" t="str">
            <v/>
          </cell>
        </row>
        <row r="566">
          <cell r="H566" t="str">
            <v/>
          </cell>
          <cell r="J566" t="str">
            <v/>
          </cell>
          <cell r="L566" t="str">
            <v/>
          </cell>
          <cell r="N566" t="str">
            <v/>
          </cell>
          <cell r="P566" t="str">
            <v/>
          </cell>
          <cell r="R566" t="str">
            <v/>
          </cell>
          <cell r="T566" t="str">
            <v/>
          </cell>
          <cell r="V566" t="str">
            <v/>
          </cell>
          <cell r="X566" t="str">
            <v/>
          </cell>
          <cell r="Z566" t="str">
            <v/>
          </cell>
          <cell r="AB566" t="str">
            <v/>
          </cell>
          <cell r="AD566" t="str">
            <v/>
          </cell>
        </row>
        <row r="567">
          <cell r="H567" t="str">
            <v/>
          </cell>
          <cell r="J567" t="str">
            <v/>
          </cell>
          <cell r="L567" t="str">
            <v/>
          </cell>
          <cell r="N567" t="str">
            <v/>
          </cell>
          <cell r="P567" t="str">
            <v/>
          </cell>
          <cell r="R567" t="str">
            <v/>
          </cell>
          <cell r="T567" t="str">
            <v/>
          </cell>
          <cell r="V567" t="str">
            <v/>
          </cell>
          <cell r="X567" t="str">
            <v/>
          </cell>
          <cell r="Z567" t="str">
            <v/>
          </cell>
          <cell r="AB567" t="str">
            <v/>
          </cell>
          <cell r="AD567" t="str">
            <v/>
          </cell>
        </row>
        <row r="568">
          <cell r="H568" t="str">
            <v/>
          </cell>
          <cell r="J568" t="str">
            <v/>
          </cell>
          <cell r="L568" t="str">
            <v/>
          </cell>
          <cell r="N568" t="str">
            <v/>
          </cell>
          <cell r="P568" t="str">
            <v/>
          </cell>
          <cell r="R568" t="str">
            <v/>
          </cell>
          <cell r="T568" t="str">
            <v/>
          </cell>
          <cell r="V568" t="str">
            <v/>
          </cell>
          <cell r="X568" t="str">
            <v/>
          </cell>
          <cell r="Z568" t="str">
            <v/>
          </cell>
          <cell r="AB568" t="str">
            <v/>
          </cell>
          <cell r="AD568" t="str">
            <v/>
          </cell>
        </row>
        <row r="569">
          <cell r="H569" t="str">
            <v/>
          </cell>
          <cell r="J569" t="str">
            <v/>
          </cell>
          <cell r="L569" t="str">
            <v/>
          </cell>
          <cell r="N569" t="str">
            <v/>
          </cell>
          <cell r="P569" t="str">
            <v/>
          </cell>
          <cell r="R569" t="str">
            <v/>
          </cell>
          <cell r="T569" t="str">
            <v/>
          </cell>
          <cell r="V569" t="str">
            <v/>
          </cell>
          <cell r="X569" t="str">
            <v/>
          </cell>
          <cell r="Z569" t="str">
            <v/>
          </cell>
          <cell r="AB569" t="str">
            <v/>
          </cell>
          <cell r="AD569" t="str">
            <v/>
          </cell>
        </row>
        <row r="570">
          <cell r="H570" t="str">
            <v/>
          </cell>
          <cell r="J570" t="str">
            <v/>
          </cell>
          <cell r="L570" t="str">
            <v/>
          </cell>
          <cell r="N570" t="str">
            <v/>
          </cell>
          <cell r="P570" t="str">
            <v/>
          </cell>
          <cell r="R570" t="str">
            <v/>
          </cell>
          <cell r="T570" t="str">
            <v/>
          </cell>
          <cell r="V570" t="str">
            <v/>
          </cell>
          <cell r="X570" t="str">
            <v/>
          </cell>
          <cell r="Z570" t="str">
            <v/>
          </cell>
          <cell r="AB570" t="str">
            <v/>
          </cell>
          <cell r="AD570" t="str">
            <v/>
          </cell>
        </row>
        <row r="571">
          <cell r="H571" t="str">
            <v/>
          </cell>
          <cell r="J571" t="str">
            <v/>
          </cell>
          <cell r="L571" t="str">
            <v/>
          </cell>
          <cell r="N571" t="str">
            <v/>
          </cell>
          <cell r="P571" t="str">
            <v/>
          </cell>
          <cell r="R571" t="str">
            <v/>
          </cell>
          <cell r="T571" t="str">
            <v/>
          </cell>
          <cell r="V571" t="str">
            <v/>
          </cell>
          <cell r="X571" t="str">
            <v/>
          </cell>
          <cell r="Z571" t="str">
            <v/>
          </cell>
          <cell r="AB571" t="str">
            <v/>
          </cell>
          <cell r="AD571" t="str">
            <v/>
          </cell>
        </row>
        <row r="572">
          <cell r="H572" t="str">
            <v/>
          </cell>
          <cell r="J572" t="str">
            <v/>
          </cell>
          <cell r="L572" t="str">
            <v/>
          </cell>
          <cell r="N572" t="str">
            <v/>
          </cell>
          <cell r="P572" t="str">
            <v/>
          </cell>
          <cell r="R572" t="str">
            <v/>
          </cell>
          <cell r="T572" t="str">
            <v/>
          </cell>
          <cell r="V572" t="str">
            <v/>
          </cell>
          <cell r="X572" t="str">
            <v/>
          </cell>
          <cell r="Z572" t="str">
            <v/>
          </cell>
          <cell r="AB572" t="str">
            <v/>
          </cell>
          <cell r="AD572" t="str">
            <v/>
          </cell>
        </row>
        <row r="573">
          <cell r="H573" t="str">
            <v/>
          </cell>
          <cell r="J573" t="str">
            <v/>
          </cell>
          <cell r="L573" t="str">
            <v/>
          </cell>
          <cell r="N573" t="str">
            <v/>
          </cell>
          <cell r="P573" t="str">
            <v/>
          </cell>
          <cell r="R573" t="str">
            <v/>
          </cell>
          <cell r="T573" t="str">
            <v/>
          </cell>
          <cell r="V573" t="str">
            <v/>
          </cell>
          <cell r="X573" t="str">
            <v/>
          </cell>
          <cell r="Z573" t="str">
            <v/>
          </cell>
          <cell r="AB573" t="str">
            <v/>
          </cell>
          <cell r="AD573" t="str">
            <v/>
          </cell>
        </row>
        <row r="574">
          <cell r="H574" t="str">
            <v/>
          </cell>
          <cell r="J574" t="str">
            <v/>
          </cell>
          <cell r="L574" t="str">
            <v/>
          </cell>
          <cell r="N574" t="str">
            <v/>
          </cell>
          <cell r="P574" t="str">
            <v/>
          </cell>
          <cell r="R574" t="str">
            <v/>
          </cell>
          <cell r="T574" t="str">
            <v/>
          </cell>
          <cell r="V574" t="str">
            <v/>
          </cell>
          <cell r="X574" t="str">
            <v/>
          </cell>
          <cell r="Z574" t="str">
            <v/>
          </cell>
          <cell r="AB574" t="str">
            <v/>
          </cell>
          <cell r="AD574" t="str">
            <v/>
          </cell>
        </row>
        <row r="575">
          <cell r="H575" t="str">
            <v/>
          </cell>
          <cell r="J575" t="str">
            <v/>
          </cell>
          <cell r="L575" t="str">
            <v/>
          </cell>
          <cell r="N575" t="str">
            <v/>
          </cell>
          <cell r="P575" t="str">
            <v/>
          </cell>
          <cell r="R575" t="str">
            <v/>
          </cell>
          <cell r="T575" t="str">
            <v/>
          </cell>
          <cell r="V575" t="str">
            <v/>
          </cell>
          <cell r="X575" t="str">
            <v/>
          </cell>
          <cell r="Z575" t="str">
            <v/>
          </cell>
          <cell r="AB575" t="str">
            <v/>
          </cell>
          <cell r="AD575" t="str">
            <v/>
          </cell>
        </row>
        <row r="576">
          <cell r="H576" t="str">
            <v/>
          </cell>
          <cell r="J576" t="str">
            <v/>
          </cell>
          <cell r="L576" t="str">
            <v/>
          </cell>
          <cell r="N576" t="str">
            <v/>
          </cell>
          <cell r="P576" t="str">
            <v/>
          </cell>
          <cell r="R576" t="str">
            <v/>
          </cell>
          <cell r="T576" t="str">
            <v/>
          </cell>
          <cell r="V576" t="str">
            <v/>
          </cell>
          <cell r="X576" t="str">
            <v/>
          </cell>
          <cell r="Z576" t="str">
            <v/>
          </cell>
          <cell r="AB576" t="str">
            <v/>
          </cell>
          <cell r="AD576" t="str">
            <v/>
          </cell>
        </row>
        <row r="577">
          <cell r="H577" t="str">
            <v/>
          </cell>
          <cell r="J577" t="str">
            <v/>
          </cell>
          <cell r="L577" t="str">
            <v/>
          </cell>
          <cell r="N577" t="str">
            <v/>
          </cell>
          <cell r="P577" t="str">
            <v/>
          </cell>
          <cell r="R577" t="str">
            <v/>
          </cell>
          <cell r="T577" t="str">
            <v/>
          </cell>
          <cell r="V577" t="str">
            <v/>
          </cell>
          <cell r="X577" t="str">
            <v/>
          </cell>
          <cell r="Z577" t="str">
            <v/>
          </cell>
          <cell r="AB577" t="str">
            <v/>
          </cell>
          <cell r="AD577" t="str">
            <v/>
          </cell>
        </row>
        <row r="578">
          <cell r="H578" t="str">
            <v/>
          </cell>
          <cell r="J578" t="str">
            <v/>
          </cell>
          <cell r="L578" t="str">
            <v/>
          </cell>
          <cell r="N578" t="str">
            <v/>
          </cell>
          <cell r="P578" t="str">
            <v/>
          </cell>
          <cell r="R578" t="str">
            <v/>
          </cell>
          <cell r="T578" t="str">
            <v/>
          </cell>
          <cell r="V578" t="str">
            <v/>
          </cell>
          <cell r="X578" t="str">
            <v/>
          </cell>
          <cell r="Z578" t="str">
            <v/>
          </cell>
          <cell r="AB578" t="str">
            <v/>
          </cell>
          <cell r="AD578" t="str">
            <v/>
          </cell>
        </row>
        <row r="579">
          <cell r="H579" t="str">
            <v/>
          </cell>
          <cell r="J579" t="str">
            <v/>
          </cell>
          <cell r="L579" t="str">
            <v/>
          </cell>
          <cell r="N579" t="str">
            <v/>
          </cell>
          <cell r="P579" t="str">
            <v/>
          </cell>
          <cell r="R579" t="str">
            <v/>
          </cell>
          <cell r="T579" t="str">
            <v/>
          </cell>
          <cell r="V579" t="str">
            <v/>
          </cell>
          <cell r="X579" t="str">
            <v/>
          </cell>
          <cell r="Z579" t="str">
            <v/>
          </cell>
          <cell r="AB579" t="str">
            <v/>
          </cell>
          <cell r="AD579" t="str">
            <v/>
          </cell>
        </row>
        <row r="580">
          <cell r="H580" t="str">
            <v/>
          </cell>
          <cell r="J580" t="str">
            <v/>
          </cell>
          <cell r="L580" t="str">
            <v/>
          </cell>
          <cell r="N580" t="str">
            <v/>
          </cell>
          <cell r="P580" t="str">
            <v/>
          </cell>
          <cell r="R580" t="str">
            <v/>
          </cell>
          <cell r="T580" t="str">
            <v/>
          </cell>
          <cell r="V580" t="str">
            <v/>
          </cell>
          <cell r="X580" t="str">
            <v/>
          </cell>
          <cell r="Z580" t="str">
            <v/>
          </cell>
          <cell r="AB580" t="str">
            <v/>
          </cell>
          <cell r="AD580" t="str">
            <v/>
          </cell>
        </row>
        <row r="581">
          <cell r="H581" t="str">
            <v/>
          </cell>
          <cell r="J581" t="str">
            <v/>
          </cell>
          <cell r="L581" t="str">
            <v/>
          </cell>
          <cell r="N581" t="str">
            <v/>
          </cell>
          <cell r="P581" t="str">
            <v/>
          </cell>
          <cell r="R581" t="str">
            <v/>
          </cell>
          <cell r="T581" t="str">
            <v/>
          </cell>
          <cell r="V581" t="str">
            <v/>
          </cell>
          <cell r="X581" t="str">
            <v/>
          </cell>
          <cell r="Z581" t="str">
            <v/>
          </cell>
          <cell r="AB581" t="str">
            <v/>
          </cell>
          <cell r="AD581" t="str">
            <v/>
          </cell>
        </row>
        <row r="582">
          <cell r="H582" t="str">
            <v/>
          </cell>
          <cell r="J582" t="str">
            <v/>
          </cell>
          <cell r="L582" t="str">
            <v/>
          </cell>
          <cell r="N582" t="str">
            <v/>
          </cell>
          <cell r="P582" t="str">
            <v/>
          </cell>
          <cell r="R582" t="str">
            <v/>
          </cell>
          <cell r="T582" t="str">
            <v/>
          </cell>
          <cell r="V582" t="str">
            <v/>
          </cell>
          <cell r="X582" t="str">
            <v/>
          </cell>
          <cell r="Z582" t="str">
            <v/>
          </cell>
          <cell r="AB582" t="str">
            <v/>
          </cell>
          <cell r="AD582" t="str">
            <v/>
          </cell>
        </row>
        <row r="583">
          <cell r="H583" t="str">
            <v/>
          </cell>
          <cell r="J583" t="str">
            <v/>
          </cell>
          <cell r="L583" t="str">
            <v/>
          </cell>
          <cell r="N583" t="str">
            <v/>
          </cell>
          <cell r="P583" t="str">
            <v/>
          </cell>
          <cell r="R583" t="str">
            <v/>
          </cell>
          <cell r="T583" t="str">
            <v/>
          </cell>
          <cell r="V583" t="str">
            <v/>
          </cell>
          <cell r="X583" t="str">
            <v/>
          </cell>
          <cell r="Z583" t="str">
            <v/>
          </cell>
          <cell r="AB583" t="str">
            <v/>
          </cell>
          <cell r="AD583" t="str">
            <v/>
          </cell>
        </row>
        <row r="584">
          <cell r="H584" t="str">
            <v/>
          </cell>
          <cell r="J584" t="str">
            <v/>
          </cell>
          <cell r="L584" t="str">
            <v/>
          </cell>
          <cell r="N584" t="str">
            <v/>
          </cell>
          <cell r="P584" t="str">
            <v/>
          </cell>
          <cell r="R584" t="str">
            <v/>
          </cell>
          <cell r="T584" t="str">
            <v/>
          </cell>
          <cell r="V584" t="str">
            <v/>
          </cell>
          <cell r="X584" t="str">
            <v/>
          </cell>
          <cell r="Z584" t="str">
            <v/>
          </cell>
          <cell r="AB584" t="str">
            <v/>
          </cell>
          <cell r="AD584" t="str">
            <v/>
          </cell>
        </row>
        <row r="585">
          <cell r="H585" t="str">
            <v/>
          </cell>
          <cell r="J585" t="str">
            <v/>
          </cell>
          <cell r="L585" t="str">
            <v/>
          </cell>
          <cell r="N585" t="str">
            <v/>
          </cell>
          <cell r="P585" t="str">
            <v/>
          </cell>
          <cell r="R585" t="str">
            <v/>
          </cell>
          <cell r="T585" t="str">
            <v/>
          </cell>
          <cell r="V585" t="str">
            <v/>
          </cell>
          <cell r="X585" t="str">
            <v/>
          </cell>
          <cell r="Z585" t="str">
            <v/>
          </cell>
          <cell r="AB585" t="str">
            <v/>
          </cell>
          <cell r="AD585" t="str">
            <v/>
          </cell>
        </row>
        <row r="586">
          <cell r="H586" t="str">
            <v/>
          </cell>
          <cell r="J586" t="str">
            <v/>
          </cell>
          <cell r="L586" t="str">
            <v/>
          </cell>
          <cell r="N586" t="str">
            <v/>
          </cell>
          <cell r="P586" t="str">
            <v/>
          </cell>
          <cell r="R586" t="str">
            <v/>
          </cell>
          <cell r="T586" t="str">
            <v/>
          </cell>
          <cell r="V586" t="str">
            <v/>
          </cell>
          <cell r="X586" t="str">
            <v/>
          </cell>
          <cell r="Z586" t="str">
            <v/>
          </cell>
          <cell r="AB586" t="str">
            <v/>
          </cell>
          <cell r="AD586" t="str">
            <v/>
          </cell>
        </row>
        <row r="587">
          <cell r="H587" t="str">
            <v/>
          </cell>
          <cell r="J587" t="str">
            <v/>
          </cell>
          <cell r="L587" t="str">
            <v/>
          </cell>
          <cell r="N587" t="str">
            <v/>
          </cell>
          <cell r="P587" t="str">
            <v/>
          </cell>
          <cell r="R587" t="str">
            <v/>
          </cell>
          <cell r="T587" t="str">
            <v/>
          </cell>
          <cell r="V587" t="str">
            <v/>
          </cell>
          <cell r="X587" t="str">
            <v/>
          </cell>
          <cell r="Z587" t="str">
            <v/>
          </cell>
          <cell r="AB587" t="str">
            <v/>
          </cell>
          <cell r="AD587" t="str">
            <v/>
          </cell>
        </row>
        <row r="588">
          <cell r="H588" t="str">
            <v/>
          </cell>
          <cell r="J588" t="str">
            <v/>
          </cell>
          <cell r="L588" t="str">
            <v/>
          </cell>
          <cell r="N588" t="str">
            <v/>
          </cell>
          <cell r="P588" t="str">
            <v/>
          </cell>
          <cell r="R588" t="str">
            <v/>
          </cell>
          <cell r="T588" t="str">
            <v/>
          </cell>
          <cell r="V588" t="str">
            <v/>
          </cell>
          <cell r="X588" t="str">
            <v/>
          </cell>
          <cell r="Z588" t="str">
            <v/>
          </cell>
          <cell r="AB588" t="str">
            <v/>
          </cell>
          <cell r="AD588" t="str">
            <v/>
          </cell>
        </row>
        <row r="589">
          <cell r="H589" t="str">
            <v/>
          </cell>
          <cell r="J589" t="str">
            <v/>
          </cell>
          <cell r="L589" t="str">
            <v/>
          </cell>
          <cell r="N589" t="str">
            <v/>
          </cell>
          <cell r="P589" t="str">
            <v/>
          </cell>
          <cell r="R589" t="str">
            <v/>
          </cell>
          <cell r="T589" t="str">
            <v/>
          </cell>
          <cell r="V589" t="str">
            <v/>
          </cell>
          <cell r="X589" t="str">
            <v/>
          </cell>
          <cell r="Z589" t="str">
            <v/>
          </cell>
          <cell r="AB589" t="str">
            <v/>
          </cell>
          <cell r="AD589" t="str">
            <v/>
          </cell>
        </row>
        <row r="590">
          <cell r="H590" t="str">
            <v/>
          </cell>
          <cell r="J590" t="str">
            <v/>
          </cell>
          <cell r="L590" t="str">
            <v/>
          </cell>
          <cell r="N590" t="str">
            <v/>
          </cell>
          <cell r="P590" t="str">
            <v/>
          </cell>
          <cell r="R590" t="str">
            <v/>
          </cell>
          <cell r="T590" t="str">
            <v/>
          </cell>
          <cell r="V590" t="str">
            <v/>
          </cell>
          <cell r="X590" t="str">
            <v/>
          </cell>
          <cell r="Z590" t="str">
            <v/>
          </cell>
          <cell r="AB590" t="str">
            <v/>
          </cell>
          <cell r="AD590" t="str">
            <v/>
          </cell>
        </row>
        <row r="591">
          <cell r="H591" t="str">
            <v/>
          </cell>
          <cell r="J591" t="str">
            <v/>
          </cell>
          <cell r="L591" t="str">
            <v/>
          </cell>
          <cell r="N591" t="str">
            <v/>
          </cell>
          <cell r="P591" t="str">
            <v/>
          </cell>
          <cell r="R591" t="str">
            <v/>
          </cell>
          <cell r="T591" t="str">
            <v/>
          </cell>
          <cell r="V591" t="str">
            <v/>
          </cell>
          <cell r="X591" t="str">
            <v/>
          </cell>
          <cell r="Z591" t="str">
            <v/>
          </cell>
          <cell r="AB591" t="str">
            <v/>
          </cell>
          <cell r="AD591" t="str">
            <v/>
          </cell>
        </row>
        <row r="592">
          <cell r="H592" t="str">
            <v/>
          </cell>
          <cell r="J592" t="str">
            <v/>
          </cell>
          <cell r="L592" t="str">
            <v/>
          </cell>
          <cell r="N592" t="str">
            <v/>
          </cell>
          <cell r="P592" t="str">
            <v/>
          </cell>
          <cell r="R592" t="str">
            <v/>
          </cell>
          <cell r="T592" t="str">
            <v/>
          </cell>
          <cell r="V592" t="str">
            <v/>
          </cell>
          <cell r="X592" t="str">
            <v/>
          </cell>
          <cell r="Z592" t="str">
            <v/>
          </cell>
          <cell r="AB592" t="str">
            <v/>
          </cell>
          <cell r="AD592" t="str">
            <v/>
          </cell>
        </row>
        <row r="593">
          <cell r="H593" t="str">
            <v/>
          </cell>
          <cell r="J593" t="str">
            <v/>
          </cell>
          <cell r="L593" t="str">
            <v/>
          </cell>
          <cell r="N593" t="str">
            <v/>
          </cell>
          <cell r="P593" t="str">
            <v/>
          </cell>
          <cell r="R593" t="str">
            <v/>
          </cell>
          <cell r="T593" t="str">
            <v/>
          </cell>
          <cell r="V593" t="str">
            <v/>
          </cell>
          <cell r="X593" t="str">
            <v/>
          </cell>
          <cell r="Z593" t="str">
            <v/>
          </cell>
          <cell r="AB593" t="str">
            <v/>
          </cell>
          <cell r="AD593" t="str">
            <v/>
          </cell>
        </row>
        <row r="594">
          <cell r="H594" t="str">
            <v/>
          </cell>
          <cell r="J594" t="str">
            <v/>
          </cell>
          <cell r="L594" t="str">
            <v/>
          </cell>
          <cell r="N594" t="str">
            <v/>
          </cell>
          <cell r="P594" t="str">
            <v/>
          </cell>
          <cell r="R594" t="str">
            <v/>
          </cell>
          <cell r="T594" t="str">
            <v/>
          </cell>
          <cell r="V594" t="str">
            <v/>
          </cell>
          <cell r="X594" t="str">
            <v/>
          </cell>
          <cell r="Z594" t="str">
            <v/>
          </cell>
          <cell r="AB594" t="str">
            <v/>
          </cell>
          <cell r="AD594" t="str">
            <v/>
          </cell>
        </row>
        <row r="595">
          <cell r="H595" t="str">
            <v/>
          </cell>
          <cell r="J595" t="str">
            <v/>
          </cell>
          <cell r="L595" t="str">
            <v/>
          </cell>
          <cell r="N595" t="str">
            <v/>
          </cell>
          <cell r="P595" t="str">
            <v/>
          </cell>
          <cell r="R595" t="str">
            <v/>
          </cell>
          <cell r="T595" t="str">
            <v/>
          </cell>
          <cell r="V595" t="str">
            <v/>
          </cell>
          <cell r="X595" t="str">
            <v/>
          </cell>
          <cell r="Z595" t="str">
            <v/>
          </cell>
          <cell r="AB595" t="str">
            <v/>
          </cell>
          <cell r="AD595" t="str">
            <v/>
          </cell>
        </row>
        <row r="596">
          <cell r="H596" t="str">
            <v/>
          </cell>
          <cell r="J596" t="str">
            <v/>
          </cell>
          <cell r="L596" t="str">
            <v/>
          </cell>
          <cell r="N596" t="str">
            <v/>
          </cell>
          <cell r="P596" t="str">
            <v/>
          </cell>
          <cell r="R596" t="str">
            <v/>
          </cell>
          <cell r="T596" t="str">
            <v/>
          </cell>
          <cell r="V596" t="str">
            <v/>
          </cell>
          <cell r="X596" t="str">
            <v/>
          </cell>
          <cell r="Z596" t="str">
            <v/>
          </cell>
          <cell r="AB596" t="str">
            <v/>
          </cell>
          <cell r="AD596" t="str">
            <v/>
          </cell>
        </row>
        <row r="597">
          <cell r="H597" t="str">
            <v/>
          </cell>
          <cell r="J597" t="str">
            <v/>
          </cell>
          <cell r="L597" t="str">
            <v/>
          </cell>
          <cell r="N597" t="str">
            <v/>
          </cell>
          <cell r="P597" t="str">
            <v/>
          </cell>
          <cell r="R597" t="str">
            <v/>
          </cell>
          <cell r="T597" t="str">
            <v/>
          </cell>
          <cell r="V597" t="str">
            <v/>
          </cell>
          <cell r="X597" t="str">
            <v/>
          </cell>
          <cell r="Z597" t="str">
            <v/>
          </cell>
          <cell r="AB597" t="str">
            <v/>
          </cell>
          <cell r="AD597" t="str">
            <v/>
          </cell>
        </row>
        <row r="598">
          <cell r="H598" t="str">
            <v/>
          </cell>
          <cell r="J598" t="str">
            <v/>
          </cell>
          <cell r="L598" t="str">
            <v/>
          </cell>
          <cell r="N598" t="str">
            <v/>
          </cell>
          <cell r="P598" t="str">
            <v/>
          </cell>
          <cell r="R598" t="str">
            <v/>
          </cell>
          <cell r="T598" t="str">
            <v/>
          </cell>
          <cell r="V598" t="str">
            <v/>
          </cell>
          <cell r="X598" t="str">
            <v/>
          </cell>
          <cell r="Z598" t="str">
            <v/>
          </cell>
          <cell r="AB598" t="str">
            <v/>
          </cell>
          <cell r="AD598" t="str">
            <v/>
          </cell>
        </row>
        <row r="599">
          <cell r="H599" t="str">
            <v/>
          </cell>
          <cell r="J599" t="str">
            <v/>
          </cell>
          <cell r="L599" t="str">
            <v/>
          </cell>
          <cell r="N599" t="str">
            <v/>
          </cell>
          <cell r="P599" t="str">
            <v/>
          </cell>
          <cell r="R599" t="str">
            <v/>
          </cell>
          <cell r="T599" t="str">
            <v/>
          </cell>
          <cell r="V599" t="str">
            <v/>
          </cell>
          <cell r="X599" t="str">
            <v/>
          </cell>
          <cell r="Z599" t="str">
            <v/>
          </cell>
          <cell r="AB599" t="str">
            <v/>
          </cell>
          <cell r="AD599" t="str">
            <v/>
          </cell>
        </row>
        <row r="600">
          <cell r="H600" t="str">
            <v/>
          </cell>
          <cell r="J600" t="str">
            <v/>
          </cell>
          <cell r="L600" t="str">
            <v/>
          </cell>
          <cell r="N600" t="str">
            <v/>
          </cell>
          <cell r="P600" t="str">
            <v/>
          </cell>
          <cell r="R600" t="str">
            <v/>
          </cell>
          <cell r="T600" t="str">
            <v/>
          </cell>
          <cell r="V600" t="str">
            <v/>
          </cell>
          <cell r="X600" t="str">
            <v/>
          </cell>
          <cell r="Z600" t="str">
            <v/>
          </cell>
          <cell r="AB600" t="str">
            <v/>
          </cell>
          <cell r="AD600" t="str">
            <v/>
          </cell>
        </row>
        <row r="601">
          <cell r="H601" t="str">
            <v/>
          </cell>
          <cell r="J601" t="str">
            <v/>
          </cell>
          <cell r="L601" t="str">
            <v/>
          </cell>
          <cell r="N601" t="str">
            <v/>
          </cell>
          <cell r="P601" t="str">
            <v/>
          </cell>
          <cell r="R601" t="str">
            <v/>
          </cell>
          <cell r="T601" t="str">
            <v/>
          </cell>
          <cell r="V601" t="str">
            <v/>
          </cell>
          <cell r="X601" t="str">
            <v/>
          </cell>
          <cell r="Z601" t="str">
            <v/>
          </cell>
          <cell r="AB601" t="str">
            <v/>
          </cell>
          <cell r="AD601" t="str">
            <v/>
          </cell>
        </row>
        <row r="602">
          <cell r="H602" t="str">
            <v/>
          </cell>
          <cell r="J602" t="str">
            <v/>
          </cell>
          <cell r="L602" t="str">
            <v/>
          </cell>
          <cell r="N602" t="str">
            <v/>
          </cell>
          <cell r="P602" t="str">
            <v/>
          </cell>
          <cell r="R602" t="str">
            <v/>
          </cell>
          <cell r="T602" t="str">
            <v/>
          </cell>
          <cell r="V602" t="str">
            <v/>
          </cell>
          <cell r="X602" t="str">
            <v/>
          </cell>
          <cell r="Z602" t="str">
            <v/>
          </cell>
          <cell r="AB602" t="str">
            <v/>
          </cell>
          <cell r="AD602" t="str">
            <v/>
          </cell>
        </row>
        <row r="603">
          <cell r="H603" t="str">
            <v/>
          </cell>
          <cell r="J603" t="str">
            <v/>
          </cell>
          <cell r="L603" t="str">
            <v/>
          </cell>
          <cell r="N603" t="str">
            <v/>
          </cell>
          <cell r="P603" t="str">
            <v/>
          </cell>
          <cell r="R603" t="str">
            <v/>
          </cell>
          <cell r="T603" t="str">
            <v/>
          </cell>
          <cell r="V603" t="str">
            <v/>
          </cell>
          <cell r="X603" t="str">
            <v/>
          </cell>
          <cell r="Z603" t="str">
            <v/>
          </cell>
          <cell r="AB603" t="str">
            <v/>
          </cell>
          <cell r="AD603" t="str">
            <v/>
          </cell>
        </row>
        <row r="604">
          <cell r="H604" t="str">
            <v/>
          </cell>
          <cell r="J604" t="str">
            <v/>
          </cell>
          <cell r="L604" t="str">
            <v/>
          </cell>
          <cell r="N604" t="str">
            <v/>
          </cell>
          <cell r="P604" t="str">
            <v/>
          </cell>
          <cell r="R604" t="str">
            <v/>
          </cell>
          <cell r="T604" t="str">
            <v/>
          </cell>
          <cell r="V604" t="str">
            <v/>
          </cell>
          <cell r="X604" t="str">
            <v/>
          </cell>
          <cell r="Z604" t="str">
            <v/>
          </cell>
          <cell r="AB604" t="str">
            <v/>
          </cell>
          <cell r="AD604" t="str">
            <v/>
          </cell>
        </row>
        <row r="605">
          <cell r="H605" t="str">
            <v/>
          </cell>
          <cell r="J605" t="str">
            <v/>
          </cell>
          <cell r="L605" t="str">
            <v/>
          </cell>
          <cell r="N605" t="str">
            <v/>
          </cell>
          <cell r="P605" t="str">
            <v/>
          </cell>
          <cell r="R605" t="str">
            <v/>
          </cell>
          <cell r="T605" t="str">
            <v/>
          </cell>
          <cell r="V605" t="str">
            <v/>
          </cell>
          <cell r="X605" t="str">
            <v/>
          </cell>
          <cell r="Z605" t="str">
            <v/>
          </cell>
          <cell r="AB605" t="str">
            <v/>
          </cell>
          <cell r="AD605" t="str">
            <v/>
          </cell>
        </row>
        <row r="606">
          <cell r="H606" t="str">
            <v/>
          </cell>
          <cell r="J606" t="str">
            <v/>
          </cell>
          <cell r="L606" t="str">
            <v/>
          </cell>
          <cell r="N606" t="str">
            <v/>
          </cell>
          <cell r="P606" t="str">
            <v/>
          </cell>
          <cell r="R606" t="str">
            <v/>
          </cell>
          <cell r="T606" t="str">
            <v/>
          </cell>
          <cell r="V606" t="str">
            <v/>
          </cell>
          <cell r="X606" t="str">
            <v/>
          </cell>
          <cell r="Z606" t="str">
            <v/>
          </cell>
          <cell r="AB606" t="str">
            <v/>
          </cell>
          <cell r="AD606" t="str">
            <v/>
          </cell>
        </row>
        <row r="607">
          <cell r="H607" t="str">
            <v/>
          </cell>
          <cell r="J607" t="str">
            <v/>
          </cell>
          <cell r="L607" t="str">
            <v/>
          </cell>
          <cell r="N607" t="str">
            <v/>
          </cell>
          <cell r="P607" t="str">
            <v/>
          </cell>
          <cell r="R607" t="str">
            <v/>
          </cell>
          <cell r="T607" t="str">
            <v/>
          </cell>
          <cell r="V607" t="str">
            <v/>
          </cell>
          <cell r="X607" t="str">
            <v/>
          </cell>
          <cell r="Z607" t="str">
            <v/>
          </cell>
          <cell r="AB607" t="str">
            <v/>
          </cell>
          <cell r="AD607" t="str">
            <v/>
          </cell>
        </row>
        <row r="608">
          <cell r="H608" t="str">
            <v/>
          </cell>
          <cell r="J608" t="str">
            <v/>
          </cell>
          <cell r="L608" t="str">
            <v/>
          </cell>
          <cell r="N608" t="str">
            <v/>
          </cell>
          <cell r="P608" t="str">
            <v/>
          </cell>
          <cell r="R608" t="str">
            <v/>
          </cell>
          <cell r="T608" t="str">
            <v/>
          </cell>
          <cell r="V608" t="str">
            <v/>
          </cell>
          <cell r="X608" t="str">
            <v/>
          </cell>
          <cell r="Z608" t="str">
            <v/>
          </cell>
          <cell r="AB608" t="str">
            <v/>
          </cell>
          <cell r="AD608" t="str">
            <v/>
          </cell>
        </row>
        <row r="609">
          <cell r="H609" t="str">
            <v/>
          </cell>
          <cell r="J609" t="str">
            <v/>
          </cell>
          <cell r="L609" t="str">
            <v/>
          </cell>
          <cell r="N609" t="str">
            <v/>
          </cell>
          <cell r="P609" t="str">
            <v/>
          </cell>
          <cell r="R609" t="str">
            <v/>
          </cell>
          <cell r="T609" t="str">
            <v/>
          </cell>
          <cell r="V609" t="str">
            <v/>
          </cell>
          <cell r="X609" t="str">
            <v/>
          </cell>
          <cell r="Z609" t="str">
            <v/>
          </cell>
          <cell r="AB609" t="str">
            <v/>
          </cell>
          <cell r="AD609" t="str">
            <v/>
          </cell>
        </row>
        <row r="610">
          <cell r="H610" t="str">
            <v/>
          </cell>
          <cell r="J610" t="str">
            <v/>
          </cell>
          <cell r="L610" t="str">
            <v/>
          </cell>
          <cell r="N610" t="str">
            <v/>
          </cell>
          <cell r="P610" t="str">
            <v/>
          </cell>
          <cell r="R610" t="str">
            <v/>
          </cell>
          <cell r="T610" t="str">
            <v/>
          </cell>
          <cell r="V610" t="str">
            <v/>
          </cell>
          <cell r="X610" t="str">
            <v/>
          </cell>
          <cell r="Z610" t="str">
            <v/>
          </cell>
          <cell r="AB610" t="str">
            <v/>
          </cell>
          <cell r="AD610" t="str">
            <v/>
          </cell>
        </row>
        <row r="611">
          <cell r="H611" t="str">
            <v/>
          </cell>
          <cell r="J611" t="str">
            <v/>
          </cell>
          <cell r="L611" t="str">
            <v/>
          </cell>
          <cell r="N611" t="str">
            <v/>
          </cell>
          <cell r="P611" t="str">
            <v/>
          </cell>
          <cell r="R611" t="str">
            <v/>
          </cell>
          <cell r="T611" t="str">
            <v/>
          </cell>
          <cell r="V611" t="str">
            <v/>
          </cell>
          <cell r="X611" t="str">
            <v/>
          </cell>
          <cell r="Z611" t="str">
            <v/>
          </cell>
          <cell r="AB611" t="str">
            <v/>
          </cell>
          <cell r="AD611" t="str">
            <v/>
          </cell>
        </row>
        <row r="612">
          <cell r="H612" t="str">
            <v/>
          </cell>
          <cell r="J612" t="str">
            <v/>
          </cell>
          <cell r="L612" t="str">
            <v/>
          </cell>
          <cell r="N612" t="str">
            <v/>
          </cell>
          <cell r="P612" t="str">
            <v/>
          </cell>
          <cell r="R612" t="str">
            <v/>
          </cell>
          <cell r="T612" t="str">
            <v/>
          </cell>
          <cell r="V612" t="str">
            <v/>
          </cell>
          <cell r="X612" t="str">
            <v/>
          </cell>
          <cell r="Z612" t="str">
            <v/>
          </cell>
          <cell r="AB612" t="str">
            <v/>
          </cell>
          <cell r="AD612" t="str">
            <v/>
          </cell>
        </row>
        <row r="613">
          <cell r="H613" t="str">
            <v/>
          </cell>
          <cell r="J613" t="str">
            <v/>
          </cell>
          <cell r="L613" t="str">
            <v/>
          </cell>
          <cell r="N613" t="str">
            <v/>
          </cell>
          <cell r="P613" t="str">
            <v/>
          </cell>
          <cell r="R613" t="str">
            <v/>
          </cell>
          <cell r="T613" t="str">
            <v/>
          </cell>
          <cell r="V613" t="str">
            <v/>
          </cell>
          <cell r="X613" t="str">
            <v/>
          </cell>
          <cell r="Z613" t="str">
            <v/>
          </cell>
          <cell r="AB613" t="str">
            <v/>
          </cell>
          <cell r="AD613" t="str">
            <v/>
          </cell>
        </row>
        <row r="614">
          <cell r="H614" t="str">
            <v/>
          </cell>
          <cell r="J614" t="str">
            <v/>
          </cell>
          <cell r="L614" t="str">
            <v/>
          </cell>
          <cell r="N614" t="str">
            <v/>
          </cell>
          <cell r="P614" t="str">
            <v/>
          </cell>
          <cell r="R614" t="str">
            <v/>
          </cell>
          <cell r="T614" t="str">
            <v/>
          </cell>
          <cell r="V614" t="str">
            <v/>
          </cell>
          <cell r="X614" t="str">
            <v/>
          </cell>
          <cell r="Z614" t="str">
            <v/>
          </cell>
          <cell r="AB614" t="str">
            <v/>
          </cell>
          <cell r="AD614" t="str">
            <v/>
          </cell>
        </row>
        <row r="615">
          <cell r="H615" t="str">
            <v/>
          </cell>
          <cell r="J615" t="str">
            <v/>
          </cell>
          <cell r="L615" t="str">
            <v/>
          </cell>
          <cell r="N615" t="str">
            <v/>
          </cell>
          <cell r="P615" t="str">
            <v/>
          </cell>
          <cell r="R615" t="str">
            <v/>
          </cell>
          <cell r="T615" t="str">
            <v/>
          </cell>
          <cell r="V615" t="str">
            <v/>
          </cell>
          <cell r="X615" t="str">
            <v/>
          </cell>
          <cell r="Z615" t="str">
            <v/>
          </cell>
          <cell r="AB615" t="str">
            <v/>
          </cell>
          <cell r="AD615" t="str">
            <v/>
          </cell>
        </row>
        <row r="616">
          <cell r="H616" t="str">
            <v/>
          </cell>
          <cell r="J616" t="str">
            <v/>
          </cell>
          <cell r="L616" t="str">
            <v/>
          </cell>
          <cell r="N616" t="str">
            <v/>
          </cell>
          <cell r="P616" t="str">
            <v/>
          </cell>
          <cell r="R616" t="str">
            <v/>
          </cell>
          <cell r="T616" t="str">
            <v/>
          </cell>
          <cell r="V616" t="str">
            <v/>
          </cell>
          <cell r="X616" t="str">
            <v/>
          </cell>
          <cell r="Z616" t="str">
            <v/>
          </cell>
          <cell r="AB616" t="str">
            <v/>
          </cell>
          <cell r="AD616" t="str">
            <v/>
          </cell>
        </row>
        <row r="617">
          <cell r="H617" t="str">
            <v/>
          </cell>
          <cell r="J617" t="str">
            <v/>
          </cell>
          <cell r="L617" t="str">
            <v/>
          </cell>
          <cell r="N617" t="str">
            <v/>
          </cell>
          <cell r="P617" t="str">
            <v/>
          </cell>
          <cell r="R617" t="str">
            <v/>
          </cell>
          <cell r="T617" t="str">
            <v/>
          </cell>
          <cell r="V617" t="str">
            <v/>
          </cell>
          <cell r="X617" t="str">
            <v/>
          </cell>
          <cell r="Z617" t="str">
            <v/>
          </cell>
          <cell r="AB617" t="str">
            <v/>
          </cell>
          <cell r="AD617" t="str">
            <v/>
          </cell>
        </row>
        <row r="618">
          <cell r="H618" t="str">
            <v/>
          </cell>
          <cell r="J618" t="str">
            <v/>
          </cell>
          <cell r="L618" t="str">
            <v/>
          </cell>
          <cell r="N618" t="str">
            <v/>
          </cell>
          <cell r="P618" t="str">
            <v/>
          </cell>
          <cell r="R618" t="str">
            <v/>
          </cell>
          <cell r="T618" t="str">
            <v/>
          </cell>
          <cell r="V618" t="str">
            <v/>
          </cell>
          <cell r="X618" t="str">
            <v/>
          </cell>
          <cell r="Z618" t="str">
            <v/>
          </cell>
          <cell r="AB618" t="str">
            <v/>
          </cell>
          <cell r="AD618" t="str">
            <v/>
          </cell>
        </row>
        <row r="619">
          <cell r="H619" t="str">
            <v/>
          </cell>
          <cell r="J619" t="str">
            <v/>
          </cell>
          <cell r="L619" t="str">
            <v/>
          </cell>
          <cell r="N619" t="str">
            <v/>
          </cell>
          <cell r="P619" t="str">
            <v/>
          </cell>
          <cell r="R619" t="str">
            <v/>
          </cell>
          <cell r="T619" t="str">
            <v/>
          </cell>
          <cell r="V619" t="str">
            <v/>
          </cell>
          <cell r="X619" t="str">
            <v/>
          </cell>
          <cell r="Z619" t="str">
            <v/>
          </cell>
          <cell r="AB619" t="str">
            <v/>
          </cell>
          <cell r="AD619" t="str">
            <v/>
          </cell>
        </row>
        <row r="620">
          <cell r="H620" t="str">
            <v/>
          </cell>
          <cell r="J620" t="str">
            <v/>
          </cell>
          <cell r="L620" t="str">
            <v/>
          </cell>
          <cell r="N620" t="str">
            <v/>
          </cell>
          <cell r="P620" t="str">
            <v/>
          </cell>
          <cell r="R620" t="str">
            <v/>
          </cell>
          <cell r="T620" t="str">
            <v/>
          </cell>
          <cell r="V620" t="str">
            <v/>
          </cell>
          <cell r="X620" t="str">
            <v/>
          </cell>
          <cell r="Z620" t="str">
            <v/>
          </cell>
          <cell r="AB620" t="str">
            <v/>
          </cell>
          <cell r="AD620" t="str">
            <v/>
          </cell>
        </row>
        <row r="621">
          <cell r="H621" t="str">
            <v/>
          </cell>
          <cell r="J621" t="str">
            <v/>
          </cell>
          <cell r="L621" t="str">
            <v/>
          </cell>
          <cell r="N621" t="str">
            <v/>
          </cell>
          <cell r="P621" t="str">
            <v/>
          </cell>
          <cell r="R621" t="str">
            <v/>
          </cell>
          <cell r="T621" t="str">
            <v/>
          </cell>
          <cell r="V621" t="str">
            <v/>
          </cell>
          <cell r="X621" t="str">
            <v/>
          </cell>
          <cell r="Z621" t="str">
            <v/>
          </cell>
          <cell r="AB621" t="str">
            <v/>
          </cell>
          <cell r="AD621" t="str">
            <v/>
          </cell>
        </row>
        <row r="622">
          <cell r="H622" t="str">
            <v/>
          </cell>
          <cell r="J622" t="str">
            <v/>
          </cell>
          <cell r="L622" t="str">
            <v/>
          </cell>
          <cell r="N622" t="str">
            <v/>
          </cell>
          <cell r="P622" t="str">
            <v/>
          </cell>
          <cell r="R622" t="str">
            <v/>
          </cell>
          <cell r="T622" t="str">
            <v/>
          </cell>
          <cell r="V622" t="str">
            <v/>
          </cell>
          <cell r="X622" t="str">
            <v/>
          </cell>
          <cell r="Z622" t="str">
            <v/>
          </cell>
          <cell r="AB622" t="str">
            <v/>
          </cell>
          <cell r="AD622" t="str">
            <v/>
          </cell>
        </row>
        <row r="623">
          <cell r="H623" t="str">
            <v/>
          </cell>
          <cell r="J623" t="str">
            <v/>
          </cell>
          <cell r="L623" t="str">
            <v/>
          </cell>
          <cell r="N623" t="str">
            <v/>
          </cell>
          <cell r="P623" t="str">
            <v/>
          </cell>
          <cell r="R623" t="str">
            <v/>
          </cell>
          <cell r="T623" t="str">
            <v/>
          </cell>
          <cell r="V623" t="str">
            <v/>
          </cell>
          <cell r="X623" t="str">
            <v/>
          </cell>
          <cell r="Z623" t="str">
            <v/>
          </cell>
          <cell r="AB623" t="str">
            <v/>
          </cell>
          <cell r="AD623" t="str">
            <v/>
          </cell>
        </row>
        <row r="624">
          <cell r="H624" t="str">
            <v/>
          </cell>
          <cell r="J624" t="str">
            <v/>
          </cell>
          <cell r="L624" t="str">
            <v/>
          </cell>
          <cell r="N624" t="str">
            <v/>
          </cell>
          <cell r="P624" t="str">
            <v/>
          </cell>
          <cell r="R624" t="str">
            <v/>
          </cell>
          <cell r="T624" t="str">
            <v/>
          </cell>
          <cell r="V624" t="str">
            <v/>
          </cell>
          <cell r="X624" t="str">
            <v/>
          </cell>
          <cell r="Z624" t="str">
            <v/>
          </cell>
          <cell r="AB624" t="str">
            <v/>
          </cell>
          <cell r="AD624" t="str">
            <v/>
          </cell>
        </row>
        <row r="625">
          <cell r="H625" t="str">
            <v/>
          </cell>
          <cell r="J625" t="str">
            <v/>
          </cell>
          <cell r="L625" t="str">
            <v/>
          </cell>
          <cell r="N625" t="str">
            <v/>
          </cell>
          <cell r="P625" t="str">
            <v/>
          </cell>
          <cell r="R625" t="str">
            <v/>
          </cell>
          <cell r="T625" t="str">
            <v/>
          </cell>
          <cell r="V625" t="str">
            <v/>
          </cell>
          <cell r="X625" t="str">
            <v/>
          </cell>
          <cell r="Z625" t="str">
            <v/>
          </cell>
          <cell r="AB625" t="str">
            <v/>
          </cell>
          <cell r="AD625" t="str">
            <v/>
          </cell>
        </row>
        <row r="626">
          <cell r="H626" t="str">
            <v/>
          </cell>
          <cell r="J626" t="str">
            <v/>
          </cell>
          <cell r="L626" t="str">
            <v/>
          </cell>
          <cell r="N626" t="str">
            <v/>
          </cell>
          <cell r="P626" t="str">
            <v/>
          </cell>
          <cell r="R626" t="str">
            <v/>
          </cell>
          <cell r="T626" t="str">
            <v/>
          </cell>
          <cell r="V626" t="str">
            <v/>
          </cell>
          <cell r="X626" t="str">
            <v/>
          </cell>
          <cell r="Z626" t="str">
            <v/>
          </cell>
          <cell r="AB626" t="str">
            <v/>
          </cell>
          <cell r="AD626" t="str">
            <v/>
          </cell>
        </row>
        <row r="627">
          <cell r="H627" t="str">
            <v/>
          </cell>
          <cell r="J627" t="str">
            <v/>
          </cell>
          <cell r="L627" t="str">
            <v/>
          </cell>
          <cell r="N627" t="str">
            <v/>
          </cell>
          <cell r="P627" t="str">
            <v/>
          </cell>
          <cell r="R627" t="str">
            <v/>
          </cell>
          <cell r="T627" t="str">
            <v/>
          </cell>
          <cell r="V627" t="str">
            <v/>
          </cell>
          <cell r="X627" t="str">
            <v/>
          </cell>
          <cell r="Z627" t="str">
            <v/>
          </cell>
          <cell r="AB627" t="str">
            <v/>
          </cell>
          <cell r="AD627" t="str">
            <v/>
          </cell>
        </row>
        <row r="628">
          <cell r="H628" t="str">
            <v/>
          </cell>
          <cell r="J628" t="str">
            <v/>
          </cell>
          <cell r="L628" t="str">
            <v/>
          </cell>
          <cell r="N628" t="str">
            <v/>
          </cell>
          <cell r="P628" t="str">
            <v/>
          </cell>
          <cell r="R628" t="str">
            <v/>
          </cell>
          <cell r="T628" t="str">
            <v/>
          </cell>
          <cell r="V628" t="str">
            <v/>
          </cell>
          <cell r="X628" t="str">
            <v/>
          </cell>
          <cell r="Z628" t="str">
            <v/>
          </cell>
          <cell r="AB628" t="str">
            <v/>
          </cell>
          <cell r="AD628" t="str">
            <v/>
          </cell>
        </row>
        <row r="629">
          <cell r="H629" t="str">
            <v/>
          </cell>
          <cell r="J629" t="str">
            <v/>
          </cell>
          <cell r="L629" t="str">
            <v/>
          </cell>
          <cell r="N629" t="str">
            <v/>
          </cell>
          <cell r="P629" t="str">
            <v/>
          </cell>
          <cell r="R629" t="str">
            <v/>
          </cell>
          <cell r="T629" t="str">
            <v/>
          </cell>
          <cell r="V629" t="str">
            <v/>
          </cell>
          <cell r="X629" t="str">
            <v/>
          </cell>
          <cell r="Z629" t="str">
            <v/>
          </cell>
          <cell r="AB629" t="str">
            <v/>
          </cell>
          <cell r="AD629" t="str">
            <v/>
          </cell>
        </row>
        <row r="630">
          <cell r="H630" t="str">
            <v/>
          </cell>
          <cell r="J630" t="str">
            <v/>
          </cell>
          <cell r="L630" t="str">
            <v/>
          </cell>
          <cell r="N630" t="str">
            <v/>
          </cell>
          <cell r="P630" t="str">
            <v/>
          </cell>
          <cell r="R630" t="str">
            <v/>
          </cell>
          <cell r="T630" t="str">
            <v/>
          </cell>
          <cell r="V630" t="str">
            <v/>
          </cell>
          <cell r="X630" t="str">
            <v/>
          </cell>
          <cell r="Z630" t="str">
            <v/>
          </cell>
          <cell r="AB630" t="str">
            <v/>
          </cell>
          <cell r="AD630" t="str">
            <v/>
          </cell>
        </row>
        <row r="631">
          <cell r="H631" t="str">
            <v/>
          </cell>
          <cell r="J631" t="str">
            <v/>
          </cell>
          <cell r="L631" t="str">
            <v/>
          </cell>
          <cell r="N631" t="str">
            <v/>
          </cell>
          <cell r="P631" t="str">
            <v/>
          </cell>
          <cell r="R631" t="str">
            <v/>
          </cell>
          <cell r="T631" t="str">
            <v/>
          </cell>
          <cell r="V631" t="str">
            <v/>
          </cell>
          <cell r="X631" t="str">
            <v/>
          </cell>
          <cell r="Z631" t="str">
            <v/>
          </cell>
          <cell r="AB631" t="str">
            <v/>
          </cell>
          <cell r="AD631" t="str">
            <v/>
          </cell>
        </row>
        <row r="632">
          <cell r="H632" t="str">
            <v/>
          </cell>
          <cell r="J632" t="str">
            <v/>
          </cell>
          <cell r="L632" t="str">
            <v/>
          </cell>
          <cell r="N632" t="str">
            <v/>
          </cell>
          <cell r="P632" t="str">
            <v/>
          </cell>
          <cell r="R632" t="str">
            <v/>
          </cell>
          <cell r="T632" t="str">
            <v/>
          </cell>
          <cell r="V632" t="str">
            <v/>
          </cell>
          <cell r="X632" t="str">
            <v/>
          </cell>
          <cell r="Z632" t="str">
            <v/>
          </cell>
          <cell r="AB632" t="str">
            <v/>
          </cell>
          <cell r="AD632" t="str">
            <v/>
          </cell>
        </row>
        <row r="633">
          <cell r="H633" t="str">
            <v/>
          </cell>
          <cell r="J633" t="str">
            <v/>
          </cell>
          <cell r="L633" t="str">
            <v/>
          </cell>
          <cell r="N633" t="str">
            <v/>
          </cell>
          <cell r="P633" t="str">
            <v/>
          </cell>
          <cell r="R633" t="str">
            <v/>
          </cell>
          <cell r="T633" t="str">
            <v/>
          </cell>
          <cell r="V633" t="str">
            <v/>
          </cell>
          <cell r="X633" t="str">
            <v/>
          </cell>
          <cell r="Z633" t="str">
            <v/>
          </cell>
          <cell r="AB633" t="str">
            <v/>
          </cell>
          <cell r="AD633" t="str">
            <v/>
          </cell>
        </row>
        <row r="634">
          <cell r="H634" t="str">
            <v/>
          </cell>
          <cell r="J634" t="str">
            <v/>
          </cell>
          <cell r="L634" t="str">
            <v/>
          </cell>
          <cell r="N634" t="str">
            <v/>
          </cell>
          <cell r="P634" t="str">
            <v/>
          </cell>
          <cell r="R634" t="str">
            <v/>
          </cell>
          <cell r="T634" t="str">
            <v/>
          </cell>
          <cell r="V634" t="str">
            <v/>
          </cell>
          <cell r="X634" t="str">
            <v/>
          </cell>
          <cell r="Z634" t="str">
            <v/>
          </cell>
          <cell r="AB634" t="str">
            <v/>
          </cell>
          <cell r="AD634" t="str">
            <v/>
          </cell>
        </row>
        <row r="635">
          <cell r="H635" t="str">
            <v/>
          </cell>
          <cell r="J635" t="str">
            <v/>
          </cell>
          <cell r="L635" t="str">
            <v/>
          </cell>
          <cell r="N635" t="str">
            <v/>
          </cell>
          <cell r="P635" t="str">
            <v/>
          </cell>
          <cell r="R635" t="str">
            <v/>
          </cell>
          <cell r="T635" t="str">
            <v/>
          </cell>
          <cell r="V635" t="str">
            <v/>
          </cell>
          <cell r="X635" t="str">
            <v/>
          </cell>
          <cell r="Z635" t="str">
            <v/>
          </cell>
          <cell r="AB635" t="str">
            <v/>
          </cell>
          <cell r="AD635" t="str">
            <v/>
          </cell>
        </row>
        <row r="636">
          <cell r="H636" t="str">
            <v/>
          </cell>
          <cell r="J636" t="str">
            <v/>
          </cell>
          <cell r="L636" t="str">
            <v/>
          </cell>
          <cell r="N636" t="str">
            <v/>
          </cell>
          <cell r="P636" t="str">
            <v/>
          </cell>
          <cell r="R636" t="str">
            <v/>
          </cell>
          <cell r="T636" t="str">
            <v/>
          </cell>
          <cell r="V636" t="str">
            <v/>
          </cell>
          <cell r="X636" t="str">
            <v/>
          </cell>
          <cell r="Z636" t="str">
            <v/>
          </cell>
          <cell r="AB636" t="str">
            <v/>
          </cell>
          <cell r="AD636" t="str">
            <v/>
          </cell>
        </row>
        <row r="637">
          <cell r="H637" t="str">
            <v/>
          </cell>
          <cell r="J637" t="str">
            <v/>
          </cell>
          <cell r="L637" t="str">
            <v/>
          </cell>
          <cell r="N637" t="str">
            <v/>
          </cell>
          <cell r="P637" t="str">
            <v/>
          </cell>
          <cell r="R637" t="str">
            <v/>
          </cell>
          <cell r="T637" t="str">
            <v/>
          </cell>
          <cell r="V637" t="str">
            <v/>
          </cell>
          <cell r="X637" t="str">
            <v/>
          </cell>
          <cell r="Z637" t="str">
            <v/>
          </cell>
          <cell r="AB637" t="str">
            <v/>
          </cell>
          <cell r="AD637" t="str">
            <v/>
          </cell>
        </row>
        <row r="638">
          <cell r="H638" t="str">
            <v/>
          </cell>
          <cell r="J638" t="str">
            <v/>
          </cell>
          <cell r="L638" t="str">
            <v/>
          </cell>
          <cell r="N638" t="str">
            <v/>
          </cell>
          <cell r="P638" t="str">
            <v/>
          </cell>
          <cell r="R638" t="str">
            <v/>
          </cell>
          <cell r="T638" t="str">
            <v/>
          </cell>
          <cell r="V638" t="str">
            <v/>
          </cell>
          <cell r="X638" t="str">
            <v/>
          </cell>
          <cell r="Z638" t="str">
            <v/>
          </cell>
          <cell r="AB638" t="str">
            <v/>
          </cell>
          <cell r="AD638" t="str">
            <v/>
          </cell>
        </row>
        <row r="639">
          <cell r="H639" t="str">
            <v/>
          </cell>
          <cell r="J639" t="str">
            <v/>
          </cell>
          <cell r="L639" t="str">
            <v/>
          </cell>
          <cell r="N639" t="str">
            <v/>
          </cell>
          <cell r="P639" t="str">
            <v/>
          </cell>
          <cell r="R639" t="str">
            <v/>
          </cell>
          <cell r="T639" t="str">
            <v/>
          </cell>
          <cell r="V639" t="str">
            <v/>
          </cell>
          <cell r="X639" t="str">
            <v/>
          </cell>
          <cell r="Z639" t="str">
            <v/>
          </cell>
          <cell r="AB639" t="str">
            <v/>
          </cell>
          <cell r="AD639" t="str">
            <v/>
          </cell>
        </row>
        <row r="640">
          <cell r="H640" t="str">
            <v/>
          </cell>
          <cell r="J640" t="str">
            <v/>
          </cell>
          <cell r="L640" t="str">
            <v/>
          </cell>
          <cell r="N640" t="str">
            <v/>
          </cell>
          <cell r="P640" t="str">
            <v/>
          </cell>
          <cell r="R640" t="str">
            <v/>
          </cell>
          <cell r="T640" t="str">
            <v/>
          </cell>
          <cell r="V640" t="str">
            <v/>
          </cell>
          <cell r="X640" t="str">
            <v/>
          </cell>
          <cell r="Z640" t="str">
            <v/>
          </cell>
          <cell r="AB640" t="str">
            <v/>
          </cell>
          <cell r="AD640" t="str">
            <v/>
          </cell>
        </row>
        <row r="641">
          <cell r="H641" t="str">
            <v/>
          </cell>
          <cell r="J641" t="str">
            <v/>
          </cell>
          <cell r="L641" t="str">
            <v/>
          </cell>
          <cell r="N641" t="str">
            <v/>
          </cell>
          <cell r="P641" t="str">
            <v/>
          </cell>
          <cell r="R641" t="str">
            <v/>
          </cell>
          <cell r="T641" t="str">
            <v/>
          </cell>
          <cell r="V641" t="str">
            <v/>
          </cell>
          <cell r="X641" t="str">
            <v/>
          </cell>
          <cell r="Z641" t="str">
            <v/>
          </cell>
          <cell r="AB641" t="str">
            <v/>
          </cell>
          <cell r="AD641" t="str">
            <v/>
          </cell>
        </row>
        <row r="642">
          <cell r="H642" t="str">
            <v/>
          </cell>
          <cell r="J642" t="str">
            <v/>
          </cell>
          <cell r="L642" t="str">
            <v/>
          </cell>
          <cell r="N642" t="str">
            <v/>
          </cell>
          <cell r="P642" t="str">
            <v/>
          </cell>
          <cell r="R642" t="str">
            <v/>
          </cell>
          <cell r="T642" t="str">
            <v/>
          </cell>
          <cell r="V642" t="str">
            <v/>
          </cell>
          <cell r="X642" t="str">
            <v/>
          </cell>
          <cell r="Z642" t="str">
            <v/>
          </cell>
          <cell r="AB642" t="str">
            <v/>
          </cell>
          <cell r="AD642" t="str">
            <v/>
          </cell>
        </row>
        <row r="643">
          <cell r="H643" t="str">
            <v/>
          </cell>
          <cell r="J643" t="str">
            <v/>
          </cell>
          <cell r="L643" t="str">
            <v/>
          </cell>
          <cell r="N643" t="str">
            <v/>
          </cell>
          <cell r="P643" t="str">
            <v/>
          </cell>
          <cell r="R643" t="str">
            <v/>
          </cell>
          <cell r="T643" t="str">
            <v/>
          </cell>
          <cell r="V643" t="str">
            <v/>
          </cell>
          <cell r="X643" t="str">
            <v/>
          </cell>
          <cell r="Z643" t="str">
            <v/>
          </cell>
          <cell r="AB643" t="str">
            <v/>
          </cell>
          <cell r="AD643" t="str">
            <v/>
          </cell>
        </row>
        <row r="644">
          <cell r="H644" t="str">
            <v/>
          </cell>
          <cell r="J644" t="str">
            <v/>
          </cell>
          <cell r="L644" t="str">
            <v/>
          </cell>
          <cell r="N644" t="str">
            <v/>
          </cell>
          <cell r="P644" t="str">
            <v/>
          </cell>
          <cell r="R644" t="str">
            <v/>
          </cell>
          <cell r="T644" t="str">
            <v/>
          </cell>
          <cell r="V644" t="str">
            <v/>
          </cell>
          <cell r="X644" t="str">
            <v/>
          </cell>
          <cell r="Z644" t="str">
            <v/>
          </cell>
          <cell r="AB644" t="str">
            <v/>
          </cell>
          <cell r="AD644" t="str">
            <v/>
          </cell>
        </row>
        <row r="645">
          <cell r="H645" t="str">
            <v/>
          </cell>
          <cell r="J645" t="str">
            <v/>
          </cell>
          <cell r="L645" t="str">
            <v/>
          </cell>
          <cell r="N645" t="str">
            <v/>
          </cell>
          <cell r="P645" t="str">
            <v/>
          </cell>
          <cell r="R645" t="str">
            <v/>
          </cell>
          <cell r="T645" t="str">
            <v/>
          </cell>
          <cell r="V645" t="str">
            <v/>
          </cell>
          <cell r="X645" t="str">
            <v/>
          </cell>
          <cell r="Z645" t="str">
            <v/>
          </cell>
          <cell r="AB645" t="str">
            <v/>
          </cell>
          <cell r="AD645" t="str">
            <v/>
          </cell>
        </row>
        <row r="646">
          <cell r="H646" t="str">
            <v/>
          </cell>
          <cell r="J646" t="str">
            <v/>
          </cell>
          <cell r="L646" t="str">
            <v/>
          </cell>
          <cell r="N646" t="str">
            <v/>
          </cell>
          <cell r="P646" t="str">
            <v/>
          </cell>
          <cell r="R646" t="str">
            <v/>
          </cell>
          <cell r="T646" t="str">
            <v/>
          </cell>
          <cell r="V646" t="str">
            <v/>
          </cell>
          <cell r="X646" t="str">
            <v/>
          </cell>
          <cell r="Z646" t="str">
            <v/>
          </cell>
          <cell r="AB646" t="str">
            <v/>
          </cell>
          <cell r="AD646" t="str">
            <v/>
          </cell>
        </row>
        <row r="647">
          <cell r="H647" t="str">
            <v/>
          </cell>
          <cell r="J647" t="str">
            <v/>
          </cell>
          <cell r="L647" t="str">
            <v/>
          </cell>
          <cell r="N647" t="str">
            <v/>
          </cell>
          <cell r="P647" t="str">
            <v/>
          </cell>
          <cell r="R647" t="str">
            <v/>
          </cell>
          <cell r="T647" t="str">
            <v/>
          </cell>
          <cell r="V647" t="str">
            <v/>
          </cell>
          <cell r="X647" t="str">
            <v/>
          </cell>
          <cell r="Z647" t="str">
            <v/>
          </cell>
          <cell r="AB647" t="str">
            <v/>
          </cell>
          <cell r="AD647" t="str">
            <v/>
          </cell>
        </row>
        <row r="648">
          <cell r="H648" t="str">
            <v/>
          </cell>
          <cell r="J648" t="str">
            <v/>
          </cell>
          <cell r="L648" t="str">
            <v/>
          </cell>
          <cell r="N648" t="str">
            <v/>
          </cell>
          <cell r="P648" t="str">
            <v/>
          </cell>
          <cell r="R648" t="str">
            <v/>
          </cell>
          <cell r="T648" t="str">
            <v/>
          </cell>
          <cell r="V648" t="str">
            <v/>
          </cell>
          <cell r="X648" t="str">
            <v/>
          </cell>
          <cell r="Z648" t="str">
            <v/>
          </cell>
          <cell r="AB648" t="str">
            <v/>
          </cell>
          <cell r="AD648" t="str">
            <v/>
          </cell>
        </row>
        <row r="649">
          <cell r="H649" t="str">
            <v/>
          </cell>
          <cell r="J649" t="str">
            <v/>
          </cell>
          <cell r="L649" t="str">
            <v/>
          </cell>
          <cell r="N649" t="str">
            <v/>
          </cell>
          <cell r="P649" t="str">
            <v/>
          </cell>
          <cell r="R649" t="str">
            <v/>
          </cell>
          <cell r="T649" t="str">
            <v/>
          </cell>
          <cell r="V649" t="str">
            <v/>
          </cell>
          <cell r="X649" t="str">
            <v/>
          </cell>
          <cell r="Z649" t="str">
            <v/>
          </cell>
          <cell r="AB649" t="str">
            <v/>
          </cell>
          <cell r="AD649" t="str">
            <v/>
          </cell>
        </row>
        <row r="650">
          <cell r="H650" t="str">
            <v/>
          </cell>
          <cell r="J650" t="str">
            <v/>
          </cell>
          <cell r="L650" t="str">
            <v/>
          </cell>
          <cell r="N650" t="str">
            <v/>
          </cell>
          <cell r="P650" t="str">
            <v/>
          </cell>
          <cell r="R650" t="str">
            <v/>
          </cell>
          <cell r="T650" t="str">
            <v/>
          </cell>
          <cell r="V650" t="str">
            <v/>
          </cell>
          <cell r="X650" t="str">
            <v/>
          </cell>
          <cell r="Z650" t="str">
            <v/>
          </cell>
          <cell r="AB650" t="str">
            <v/>
          </cell>
          <cell r="AD650" t="str">
            <v/>
          </cell>
        </row>
        <row r="651">
          <cell r="H651" t="str">
            <v/>
          </cell>
          <cell r="J651" t="str">
            <v/>
          </cell>
          <cell r="L651" t="str">
            <v/>
          </cell>
          <cell r="N651" t="str">
            <v/>
          </cell>
          <cell r="P651" t="str">
            <v/>
          </cell>
          <cell r="R651" t="str">
            <v/>
          </cell>
          <cell r="T651" t="str">
            <v/>
          </cell>
          <cell r="V651" t="str">
            <v/>
          </cell>
          <cell r="X651" t="str">
            <v/>
          </cell>
          <cell r="Z651" t="str">
            <v/>
          </cell>
          <cell r="AB651" t="str">
            <v/>
          </cell>
          <cell r="AD651" t="str">
            <v/>
          </cell>
        </row>
        <row r="652">
          <cell r="H652" t="str">
            <v/>
          </cell>
          <cell r="J652" t="str">
            <v/>
          </cell>
          <cell r="L652" t="str">
            <v/>
          </cell>
          <cell r="N652" t="str">
            <v/>
          </cell>
          <cell r="P652" t="str">
            <v/>
          </cell>
          <cell r="R652" t="str">
            <v/>
          </cell>
          <cell r="T652" t="str">
            <v/>
          </cell>
          <cell r="V652" t="str">
            <v/>
          </cell>
          <cell r="X652" t="str">
            <v/>
          </cell>
          <cell r="Z652" t="str">
            <v/>
          </cell>
          <cell r="AB652" t="str">
            <v/>
          </cell>
          <cell r="AD652" t="str">
            <v/>
          </cell>
        </row>
        <row r="653">
          <cell r="H653" t="str">
            <v/>
          </cell>
          <cell r="J653" t="str">
            <v/>
          </cell>
          <cell r="L653" t="str">
            <v/>
          </cell>
          <cell r="N653" t="str">
            <v/>
          </cell>
          <cell r="P653" t="str">
            <v/>
          </cell>
          <cell r="R653" t="str">
            <v/>
          </cell>
          <cell r="T653" t="str">
            <v/>
          </cell>
          <cell r="V653" t="str">
            <v/>
          </cell>
          <cell r="X653" t="str">
            <v/>
          </cell>
          <cell r="Z653" t="str">
            <v/>
          </cell>
          <cell r="AB653" t="str">
            <v/>
          </cell>
          <cell r="AD653" t="str">
            <v/>
          </cell>
        </row>
        <row r="654">
          <cell r="H654" t="str">
            <v/>
          </cell>
          <cell r="J654" t="str">
            <v/>
          </cell>
          <cell r="L654" t="str">
            <v/>
          </cell>
          <cell r="N654" t="str">
            <v/>
          </cell>
          <cell r="P654" t="str">
            <v/>
          </cell>
          <cell r="R654" t="str">
            <v/>
          </cell>
          <cell r="T654" t="str">
            <v/>
          </cell>
          <cell r="V654" t="str">
            <v/>
          </cell>
          <cell r="X654" t="str">
            <v/>
          </cell>
          <cell r="Z654" t="str">
            <v/>
          </cell>
          <cell r="AB654" t="str">
            <v/>
          </cell>
          <cell r="AD654" t="str">
            <v/>
          </cell>
        </row>
        <row r="655">
          <cell r="H655" t="str">
            <v/>
          </cell>
          <cell r="J655" t="str">
            <v/>
          </cell>
          <cell r="L655" t="str">
            <v/>
          </cell>
          <cell r="N655" t="str">
            <v/>
          </cell>
          <cell r="P655" t="str">
            <v/>
          </cell>
          <cell r="R655" t="str">
            <v/>
          </cell>
          <cell r="T655" t="str">
            <v/>
          </cell>
          <cell r="V655" t="str">
            <v/>
          </cell>
          <cell r="X655" t="str">
            <v/>
          </cell>
          <cell r="Z655" t="str">
            <v/>
          </cell>
          <cell r="AB655" t="str">
            <v/>
          </cell>
          <cell r="AD655" t="str">
            <v/>
          </cell>
        </row>
        <row r="656">
          <cell r="H656" t="str">
            <v/>
          </cell>
          <cell r="J656" t="str">
            <v/>
          </cell>
          <cell r="L656" t="str">
            <v/>
          </cell>
          <cell r="N656" t="str">
            <v/>
          </cell>
          <cell r="P656" t="str">
            <v/>
          </cell>
          <cell r="R656" t="str">
            <v/>
          </cell>
          <cell r="T656" t="str">
            <v/>
          </cell>
          <cell r="V656" t="str">
            <v/>
          </cell>
          <cell r="X656" t="str">
            <v/>
          </cell>
          <cell r="Z656" t="str">
            <v/>
          </cell>
          <cell r="AB656" t="str">
            <v/>
          </cell>
          <cell r="AD656" t="str">
            <v/>
          </cell>
        </row>
        <row r="657">
          <cell r="H657" t="str">
            <v/>
          </cell>
          <cell r="J657" t="str">
            <v/>
          </cell>
          <cell r="L657" t="str">
            <v/>
          </cell>
          <cell r="N657" t="str">
            <v/>
          </cell>
          <cell r="P657" t="str">
            <v/>
          </cell>
          <cell r="R657" t="str">
            <v/>
          </cell>
          <cell r="T657" t="str">
            <v/>
          </cell>
          <cell r="V657" t="str">
            <v/>
          </cell>
          <cell r="X657" t="str">
            <v/>
          </cell>
          <cell r="Z657" t="str">
            <v/>
          </cell>
          <cell r="AB657" t="str">
            <v/>
          </cell>
          <cell r="AD657" t="str">
            <v/>
          </cell>
        </row>
        <row r="658">
          <cell r="H658" t="str">
            <v/>
          </cell>
          <cell r="J658" t="str">
            <v/>
          </cell>
          <cell r="L658" t="str">
            <v/>
          </cell>
          <cell r="N658" t="str">
            <v/>
          </cell>
          <cell r="P658" t="str">
            <v/>
          </cell>
          <cell r="R658" t="str">
            <v/>
          </cell>
          <cell r="T658" t="str">
            <v/>
          </cell>
          <cell r="V658" t="str">
            <v/>
          </cell>
          <cell r="X658" t="str">
            <v/>
          </cell>
          <cell r="Z658" t="str">
            <v/>
          </cell>
          <cell r="AB658" t="str">
            <v/>
          </cell>
          <cell r="AD658" t="str">
            <v/>
          </cell>
        </row>
        <row r="659">
          <cell r="H659" t="str">
            <v/>
          </cell>
          <cell r="J659" t="str">
            <v/>
          </cell>
          <cell r="L659" t="str">
            <v/>
          </cell>
          <cell r="N659" t="str">
            <v/>
          </cell>
          <cell r="P659" t="str">
            <v/>
          </cell>
          <cell r="R659" t="str">
            <v/>
          </cell>
          <cell r="T659" t="str">
            <v/>
          </cell>
          <cell r="V659" t="str">
            <v/>
          </cell>
          <cell r="X659" t="str">
            <v/>
          </cell>
          <cell r="Z659" t="str">
            <v/>
          </cell>
          <cell r="AB659" t="str">
            <v/>
          </cell>
          <cell r="AD659" t="str">
            <v/>
          </cell>
        </row>
        <row r="660">
          <cell r="H660" t="str">
            <v/>
          </cell>
          <cell r="J660" t="str">
            <v/>
          </cell>
          <cell r="L660" t="str">
            <v/>
          </cell>
          <cell r="N660" t="str">
            <v/>
          </cell>
          <cell r="P660" t="str">
            <v/>
          </cell>
          <cell r="R660" t="str">
            <v/>
          </cell>
          <cell r="T660" t="str">
            <v/>
          </cell>
          <cell r="V660" t="str">
            <v/>
          </cell>
          <cell r="X660" t="str">
            <v/>
          </cell>
          <cell r="Z660" t="str">
            <v/>
          </cell>
          <cell r="AB660" t="str">
            <v/>
          </cell>
          <cell r="AD660" t="str">
            <v/>
          </cell>
        </row>
        <row r="661">
          <cell r="H661" t="str">
            <v/>
          </cell>
          <cell r="J661" t="str">
            <v/>
          </cell>
          <cell r="L661" t="str">
            <v/>
          </cell>
          <cell r="N661" t="str">
            <v/>
          </cell>
          <cell r="P661" t="str">
            <v/>
          </cell>
          <cell r="R661" t="str">
            <v/>
          </cell>
          <cell r="T661" t="str">
            <v/>
          </cell>
          <cell r="V661" t="str">
            <v/>
          </cell>
          <cell r="X661" t="str">
            <v/>
          </cell>
          <cell r="Z661" t="str">
            <v/>
          </cell>
          <cell r="AB661" t="str">
            <v/>
          </cell>
          <cell r="AD661" t="str">
            <v/>
          </cell>
        </row>
        <row r="662">
          <cell r="H662" t="str">
            <v/>
          </cell>
          <cell r="J662" t="str">
            <v/>
          </cell>
          <cell r="L662" t="str">
            <v/>
          </cell>
          <cell r="N662" t="str">
            <v/>
          </cell>
          <cell r="P662" t="str">
            <v/>
          </cell>
          <cell r="R662" t="str">
            <v/>
          </cell>
          <cell r="T662" t="str">
            <v/>
          </cell>
          <cell r="V662" t="str">
            <v/>
          </cell>
          <cell r="X662" t="str">
            <v/>
          </cell>
          <cell r="Z662" t="str">
            <v/>
          </cell>
          <cell r="AB662" t="str">
            <v/>
          </cell>
          <cell r="AD662" t="str">
            <v/>
          </cell>
        </row>
        <row r="663">
          <cell r="H663" t="str">
            <v/>
          </cell>
          <cell r="J663" t="str">
            <v/>
          </cell>
          <cell r="L663" t="str">
            <v/>
          </cell>
          <cell r="N663" t="str">
            <v/>
          </cell>
          <cell r="P663" t="str">
            <v/>
          </cell>
          <cell r="R663" t="str">
            <v/>
          </cell>
          <cell r="T663" t="str">
            <v/>
          </cell>
          <cell r="V663" t="str">
            <v/>
          </cell>
          <cell r="X663" t="str">
            <v/>
          </cell>
          <cell r="Z663" t="str">
            <v/>
          </cell>
          <cell r="AB663" t="str">
            <v/>
          </cell>
          <cell r="AD663" t="str">
            <v/>
          </cell>
        </row>
        <row r="664">
          <cell r="H664" t="str">
            <v/>
          </cell>
          <cell r="J664" t="str">
            <v/>
          </cell>
          <cell r="L664" t="str">
            <v/>
          </cell>
          <cell r="N664" t="str">
            <v/>
          </cell>
          <cell r="P664" t="str">
            <v/>
          </cell>
          <cell r="R664" t="str">
            <v/>
          </cell>
          <cell r="T664" t="str">
            <v/>
          </cell>
          <cell r="V664" t="str">
            <v/>
          </cell>
          <cell r="X664" t="str">
            <v/>
          </cell>
          <cell r="Z664" t="str">
            <v/>
          </cell>
          <cell r="AB664" t="str">
            <v/>
          </cell>
          <cell r="AD664" t="str">
            <v/>
          </cell>
        </row>
        <row r="665">
          <cell r="H665" t="str">
            <v/>
          </cell>
          <cell r="J665" t="str">
            <v/>
          </cell>
          <cell r="L665" t="str">
            <v/>
          </cell>
          <cell r="N665" t="str">
            <v/>
          </cell>
          <cell r="P665" t="str">
            <v/>
          </cell>
          <cell r="R665" t="str">
            <v/>
          </cell>
          <cell r="T665" t="str">
            <v/>
          </cell>
          <cell r="V665" t="str">
            <v/>
          </cell>
          <cell r="X665" t="str">
            <v/>
          </cell>
          <cell r="Z665" t="str">
            <v/>
          </cell>
          <cell r="AB665" t="str">
            <v/>
          </cell>
          <cell r="AD665" t="str">
            <v/>
          </cell>
        </row>
        <row r="666">
          <cell r="H666" t="str">
            <v/>
          </cell>
          <cell r="J666" t="str">
            <v/>
          </cell>
          <cell r="L666" t="str">
            <v/>
          </cell>
          <cell r="N666" t="str">
            <v/>
          </cell>
          <cell r="P666" t="str">
            <v/>
          </cell>
          <cell r="R666" t="str">
            <v/>
          </cell>
          <cell r="T666" t="str">
            <v/>
          </cell>
          <cell r="V666" t="str">
            <v/>
          </cell>
          <cell r="X666" t="str">
            <v/>
          </cell>
          <cell r="Z666" t="str">
            <v/>
          </cell>
          <cell r="AB666" t="str">
            <v/>
          </cell>
          <cell r="AD666" t="str">
            <v/>
          </cell>
        </row>
        <row r="667">
          <cell r="H667" t="str">
            <v/>
          </cell>
          <cell r="J667" t="str">
            <v/>
          </cell>
          <cell r="L667" t="str">
            <v/>
          </cell>
          <cell r="N667" t="str">
            <v/>
          </cell>
          <cell r="P667" t="str">
            <v/>
          </cell>
          <cell r="R667" t="str">
            <v/>
          </cell>
          <cell r="T667" t="str">
            <v/>
          </cell>
          <cell r="V667" t="str">
            <v/>
          </cell>
          <cell r="X667" t="str">
            <v/>
          </cell>
          <cell r="Z667" t="str">
            <v/>
          </cell>
          <cell r="AB667" t="str">
            <v/>
          </cell>
          <cell r="AD667" t="str">
            <v/>
          </cell>
        </row>
        <row r="668">
          <cell r="H668" t="str">
            <v/>
          </cell>
          <cell r="J668" t="str">
            <v/>
          </cell>
          <cell r="L668" t="str">
            <v/>
          </cell>
          <cell r="N668" t="str">
            <v/>
          </cell>
          <cell r="P668" t="str">
            <v/>
          </cell>
          <cell r="R668" t="str">
            <v/>
          </cell>
          <cell r="T668" t="str">
            <v/>
          </cell>
          <cell r="V668" t="str">
            <v/>
          </cell>
          <cell r="X668" t="str">
            <v/>
          </cell>
          <cell r="Z668" t="str">
            <v/>
          </cell>
          <cell r="AB668" t="str">
            <v/>
          </cell>
          <cell r="AD668" t="str">
            <v/>
          </cell>
        </row>
        <row r="669">
          <cell r="H669" t="str">
            <v/>
          </cell>
          <cell r="J669" t="str">
            <v/>
          </cell>
          <cell r="L669" t="str">
            <v/>
          </cell>
          <cell r="N669" t="str">
            <v/>
          </cell>
          <cell r="P669" t="str">
            <v/>
          </cell>
          <cell r="R669" t="str">
            <v/>
          </cell>
          <cell r="T669" t="str">
            <v/>
          </cell>
          <cell r="V669" t="str">
            <v/>
          </cell>
          <cell r="X669" t="str">
            <v/>
          </cell>
          <cell r="Z669" t="str">
            <v/>
          </cell>
          <cell r="AB669" t="str">
            <v/>
          </cell>
          <cell r="AD669" t="str">
            <v/>
          </cell>
        </row>
        <row r="670">
          <cell r="H670" t="str">
            <v/>
          </cell>
          <cell r="J670" t="str">
            <v/>
          </cell>
          <cell r="L670" t="str">
            <v/>
          </cell>
          <cell r="N670" t="str">
            <v/>
          </cell>
          <cell r="P670" t="str">
            <v/>
          </cell>
          <cell r="R670" t="str">
            <v/>
          </cell>
          <cell r="T670" t="str">
            <v/>
          </cell>
          <cell r="V670" t="str">
            <v/>
          </cell>
          <cell r="X670" t="str">
            <v/>
          </cell>
          <cell r="Z670" t="str">
            <v/>
          </cell>
          <cell r="AB670" t="str">
            <v/>
          </cell>
          <cell r="AD670" t="str">
            <v/>
          </cell>
        </row>
        <row r="671">
          <cell r="H671" t="str">
            <v/>
          </cell>
          <cell r="J671" t="str">
            <v/>
          </cell>
          <cell r="L671" t="str">
            <v/>
          </cell>
          <cell r="N671" t="str">
            <v/>
          </cell>
          <cell r="P671" t="str">
            <v/>
          </cell>
          <cell r="R671" t="str">
            <v/>
          </cell>
          <cell r="T671" t="str">
            <v/>
          </cell>
          <cell r="V671" t="str">
            <v/>
          </cell>
          <cell r="X671" t="str">
            <v/>
          </cell>
          <cell r="Z671" t="str">
            <v/>
          </cell>
          <cell r="AB671" t="str">
            <v/>
          </cell>
          <cell r="AD671" t="str">
            <v/>
          </cell>
        </row>
        <row r="672">
          <cell r="H672" t="str">
            <v/>
          </cell>
          <cell r="J672" t="str">
            <v/>
          </cell>
          <cell r="L672" t="str">
            <v/>
          </cell>
          <cell r="N672" t="str">
            <v/>
          </cell>
          <cell r="P672" t="str">
            <v/>
          </cell>
          <cell r="R672" t="str">
            <v/>
          </cell>
          <cell r="T672" t="str">
            <v/>
          </cell>
          <cell r="V672" t="str">
            <v/>
          </cell>
          <cell r="X672" t="str">
            <v/>
          </cell>
          <cell r="Z672" t="str">
            <v/>
          </cell>
          <cell r="AB672" t="str">
            <v/>
          </cell>
          <cell r="AD672" t="str">
            <v/>
          </cell>
        </row>
        <row r="673">
          <cell r="H673" t="str">
            <v/>
          </cell>
          <cell r="J673" t="str">
            <v/>
          </cell>
          <cell r="L673" t="str">
            <v/>
          </cell>
          <cell r="N673" t="str">
            <v/>
          </cell>
          <cell r="P673" t="str">
            <v/>
          </cell>
          <cell r="R673" t="str">
            <v/>
          </cell>
          <cell r="T673" t="str">
            <v/>
          </cell>
          <cell r="V673" t="str">
            <v/>
          </cell>
          <cell r="X673" t="str">
            <v/>
          </cell>
          <cell r="Z673" t="str">
            <v/>
          </cell>
          <cell r="AB673" t="str">
            <v/>
          </cell>
          <cell r="AD673" t="str">
            <v/>
          </cell>
        </row>
        <row r="674">
          <cell r="H674" t="str">
            <v/>
          </cell>
          <cell r="J674" t="str">
            <v/>
          </cell>
          <cell r="L674" t="str">
            <v/>
          </cell>
          <cell r="N674" t="str">
            <v/>
          </cell>
          <cell r="P674" t="str">
            <v/>
          </cell>
          <cell r="R674" t="str">
            <v/>
          </cell>
          <cell r="T674" t="str">
            <v/>
          </cell>
          <cell r="V674" t="str">
            <v/>
          </cell>
          <cell r="X674" t="str">
            <v/>
          </cell>
          <cell r="Z674" t="str">
            <v/>
          </cell>
          <cell r="AB674" t="str">
            <v/>
          </cell>
          <cell r="AD674" t="str">
            <v/>
          </cell>
        </row>
        <row r="675">
          <cell r="H675" t="str">
            <v/>
          </cell>
          <cell r="J675" t="str">
            <v/>
          </cell>
          <cell r="L675" t="str">
            <v/>
          </cell>
          <cell r="N675" t="str">
            <v/>
          </cell>
          <cell r="P675" t="str">
            <v/>
          </cell>
          <cell r="R675" t="str">
            <v/>
          </cell>
          <cell r="T675" t="str">
            <v/>
          </cell>
          <cell r="V675" t="str">
            <v/>
          </cell>
          <cell r="X675" t="str">
            <v/>
          </cell>
          <cell r="Z675" t="str">
            <v/>
          </cell>
          <cell r="AB675" t="str">
            <v/>
          </cell>
          <cell r="AD675" t="str">
            <v/>
          </cell>
        </row>
        <row r="676">
          <cell r="H676" t="str">
            <v/>
          </cell>
          <cell r="J676" t="str">
            <v/>
          </cell>
          <cell r="L676" t="str">
            <v/>
          </cell>
          <cell r="N676" t="str">
            <v/>
          </cell>
          <cell r="P676" t="str">
            <v/>
          </cell>
          <cell r="R676" t="str">
            <v/>
          </cell>
          <cell r="T676" t="str">
            <v/>
          </cell>
          <cell r="V676" t="str">
            <v/>
          </cell>
          <cell r="X676" t="str">
            <v/>
          </cell>
          <cell r="Z676" t="str">
            <v/>
          </cell>
          <cell r="AB676" t="str">
            <v/>
          </cell>
          <cell r="AD676" t="str">
            <v/>
          </cell>
        </row>
        <row r="677">
          <cell r="H677" t="str">
            <v/>
          </cell>
          <cell r="J677" t="str">
            <v/>
          </cell>
          <cell r="L677" t="str">
            <v/>
          </cell>
          <cell r="N677" t="str">
            <v/>
          </cell>
          <cell r="P677" t="str">
            <v/>
          </cell>
          <cell r="R677" t="str">
            <v/>
          </cell>
          <cell r="T677" t="str">
            <v/>
          </cell>
          <cell r="V677" t="str">
            <v/>
          </cell>
          <cell r="X677" t="str">
            <v/>
          </cell>
          <cell r="Z677" t="str">
            <v/>
          </cell>
          <cell r="AB677" t="str">
            <v/>
          </cell>
          <cell r="AD677" t="str">
            <v/>
          </cell>
        </row>
        <row r="678">
          <cell r="H678" t="str">
            <v/>
          </cell>
          <cell r="J678" t="str">
            <v/>
          </cell>
          <cell r="L678" t="str">
            <v/>
          </cell>
          <cell r="N678" t="str">
            <v/>
          </cell>
          <cell r="P678" t="str">
            <v/>
          </cell>
          <cell r="R678" t="str">
            <v/>
          </cell>
          <cell r="T678" t="str">
            <v/>
          </cell>
          <cell r="V678" t="str">
            <v/>
          </cell>
          <cell r="X678" t="str">
            <v/>
          </cell>
          <cell r="Z678" t="str">
            <v/>
          </cell>
          <cell r="AB678" t="str">
            <v/>
          </cell>
          <cell r="AD678" t="str">
            <v/>
          </cell>
        </row>
        <row r="679">
          <cell r="H679" t="str">
            <v/>
          </cell>
          <cell r="J679" t="str">
            <v/>
          </cell>
          <cell r="L679" t="str">
            <v/>
          </cell>
          <cell r="N679" t="str">
            <v/>
          </cell>
          <cell r="P679" t="str">
            <v/>
          </cell>
          <cell r="R679" t="str">
            <v/>
          </cell>
          <cell r="T679" t="str">
            <v/>
          </cell>
          <cell r="V679" t="str">
            <v/>
          </cell>
          <cell r="X679" t="str">
            <v/>
          </cell>
          <cell r="Z679" t="str">
            <v/>
          </cell>
          <cell r="AB679" t="str">
            <v/>
          </cell>
          <cell r="AD679" t="str">
            <v/>
          </cell>
        </row>
        <row r="680">
          <cell r="H680" t="str">
            <v/>
          </cell>
          <cell r="J680" t="str">
            <v/>
          </cell>
          <cell r="L680" t="str">
            <v/>
          </cell>
          <cell r="N680" t="str">
            <v/>
          </cell>
          <cell r="P680" t="str">
            <v/>
          </cell>
          <cell r="R680" t="str">
            <v/>
          </cell>
          <cell r="T680" t="str">
            <v/>
          </cell>
          <cell r="V680" t="str">
            <v/>
          </cell>
          <cell r="X680" t="str">
            <v/>
          </cell>
          <cell r="Z680" t="str">
            <v/>
          </cell>
          <cell r="AB680" t="str">
            <v/>
          </cell>
          <cell r="AD680" t="str">
            <v/>
          </cell>
        </row>
        <row r="681">
          <cell r="H681" t="str">
            <v/>
          </cell>
          <cell r="J681" t="str">
            <v/>
          </cell>
          <cell r="L681" t="str">
            <v/>
          </cell>
          <cell r="N681" t="str">
            <v/>
          </cell>
          <cell r="P681" t="str">
            <v/>
          </cell>
          <cell r="R681" t="str">
            <v/>
          </cell>
          <cell r="T681" t="str">
            <v/>
          </cell>
          <cell r="V681" t="str">
            <v/>
          </cell>
          <cell r="X681" t="str">
            <v/>
          </cell>
          <cell r="Z681" t="str">
            <v/>
          </cell>
          <cell r="AB681" t="str">
            <v/>
          </cell>
          <cell r="AD681" t="str">
            <v/>
          </cell>
        </row>
        <row r="682">
          <cell r="H682" t="str">
            <v/>
          </cell>
          <cell r="J682" t="str">
            <v/>
          </cell>
          <cell r="L682" t="str">
            <v/>
          </cell>
          <cell r="N682" t="str">
            <v/>
          </cell>
          <cell r="P682" t="str">
            <v/>
          </cell>
          <cell r="R682" t="str">
            <v/>
          </cell>
          <cell r="T682" t="str">
            <v/>
          </cell>
          <cell r="V682" t="str">
            <v/>
          </cell>
          <cell r="X682" t="str">
            <v/>
          </cell>
          <cell r="Z682" t="str">
            <v/>
          </cell>
          <cell r="AB682" t="str">
            <v/>
          </cell>
          <cell r="AD682" t="str">
            <v/>
          </cell>
        </row>
        <row r="683">
          <cell r="H683" t="str">
            <v/>
          </cell>
          <cell r="J683" t="str">
            <v/>
          </cell>
          <cell r="L683" t="str">
            <v/>
          </cell>
          <cell r="N683" t="str">
            <v/>
          </cell>
          <cell r="P683" t="str">
            <v/>
          </cell>
          <cell r="R683" t="str">
            <v/>
          </cell>
          <cell r="T683" t="str">
            <v/>
          </cell>
          <cell r="V683" t="str">
            <v/>
          </cell>
          <cell r="X683" t="str">
            <v/>
          </cell>
          <cell r="Z683" t="str">
            <v/>
          </cell>
          <cell r="AB683" t="str">
            <v/>
          </cell>
          <cell r="AD683" t="str">
            <v/>
          </cell>
        </row>
        <row r="684">
          <cell r="H684" t="str">
            <v/>
          </cell>
          <cell r="J684" t="str">
            <v/>
          </cell>
          <cell r="L684" t="str">
            <v/>
          </cell>
          <cell r="N684" t="str">
            <v/>
          </cell>
          <cell r="P684" t="str">
            <v/>
          </cell>
          <cell r="R684" t="str">
            <v/>
          </cell>
          <cell r="T684" t="str">
            <v/>
          </cell>
          <cell r="V684" t="str">
            <v/>
          </cell>
          <cell r="X684" t="str">
            <v/>
          </cell>
          <cell r="Z684" t="str">
            <v/>
          </cell>
          <cell r="AB684" t="str">
            <v/>
          </cell>
          <cell r="AD684" t="str">
            <v/>
          </cell>
        </row>
        <row r="685">
          <cell r="H685" t="str">
            <v/>
          </cell>
          <cell r="J685" t="str">
            <v/>
          </cell>
          <cell r="L685" t="str">
            <v/>
          </cell>
          <cell r="N685" t="str">
            <v/>
          </cell>
          <cell r="P685" t="str">
            <v/>
          </cell>
          <cell r="R685" t="str">
            <v/>
          </cell>
          <cell r="T685" t="str">
            <v/>
          </cell>
          <cell r="V685" t="str">
            <v/>
          </cell>
          <cell r="X685" t="str">
            <v/>
          </cell>
          <cell r="Z685" t="str">
            <v/>
          </cell>
          <cell r="AB685" t="str">
            <v/>
          </cell>
          <cell r="AD685" t="str">
            <v/>
          </cell>
        </row>
        <row r="686">
          <cell r="H686" t="str">
            <v/>
          </cell>
          <cell r="J686" t="str">
            <v/>
          </cell>
          <cell r="L686" t="str">
            <v/>
          </cell>
          <cell r="N686" t="str">
            <v/>
          </cell>
          <cell r="P686" t="str">
            <v/>
          </cell>
          <cell r="R686" t="str">
            <v/>
          </cell>
          <cell r="T686" t="str">
            <v/>
          </cell>
          <cell r="V686" t="str">
            <v/>
          </cell>
          <cell r="X686" t="str">
            <v/>
          </cell>
          <cell r="Z686" t="str">
            <v/>
          </cell>
          <cell r="AB686" t="str">
            <v/>
          </cell>
          <cell r="AD686" t="str">
            <v/>
          </cell>
        </row>
        <row r="687">
          <cell r="H687" t="str">
            <v/>
          </cell>
          <cell r="J687" t="str">
            <v/>
          </cell>
          <cell r="L687" t="str">
            <v/>
          </cell>
          <cell r="N687" t="str">
            <v/>
          </cell>
          <cell r="P687" t="str">
            <v/>
          </cell>
          <cell r="R687" t="str">
            <v/>
          </cell>
          <cell r="T687" t="str">
            <v/>
          </cell>
          <cell r="V687" t="str">
            <v/>
          </cell>
          <cell r="X687" t="str">
            <v/>
          </cell>
          <cell r="Z687" t="str">
            <v/>
          </cell>
          <cell r="AB687" t="str">
            <v/>
          </cell>
          <cell r="AD687" t="str">
            <v/>
          </cell>
        </row>
        <row r="688">
          <cell r="H688" t="str">
            <v/>
          </cell>
          <cell r="J688" t="str">
            <v/>
          </cell>
          <cell r="L688" t="str">
            <v/>
          </cell>
          <cell r="N688" t="str">
            <v/>
          </cell>
          <cell r="P688" t="str">
            <v/>
          </cell>
          <cell r="R688" t="str">
            <v/>
          </cell>
          <cell r="T688" t="str">
            <v/>
          </cell>
          <cell r="V688" t="str">
            <v/>
          </cell>
          <cell r="X688" t="str">
            <v/>
          </cell>
          <cell r="Z688" t="str">
            <v/>
          </cell>
          <cell r="AB688" t="str">
            <v/>
          </cell>
          <cell r="AD688" t="str">
            <v/>
          </cell>
        </row>
        <row r="689">
          <cell r="H689" t="str">
            <v/>
          </cell>
          <cell r="J689" t="str">
            <v/>
          </cell>
          <cell r="L689" t="str">
            <v/>
          </cell>
          <cell r="N689" t="str">
            <v/>
          </cell>
          <cell r="P689" t="str">
            <v/>
          </cell>
          <cell r="R689" t="str">
            <v/>
          </cell>
          <cell r="T689" t="str">
            <v/>
          </cell>
          <cell r="V689" t="str">
            <v/>
          </cell>
          <cell r="X689" t="str">
            <v/>
          </cell>
          <cell r="Z689" t="str">
            <v/>
          </cell>
          <cell r="AB689" t="str">
            <v/>
          </cell>
          <cell r="AD689" t="str">
            <v/>
          </cell>
        </row>
        <row r="690">
          <cell r="H690" t="str">
            <v/>
          </cell>
          <cell r="J690" t="str">
            <v/>
          </cell>
          <cell r="L690" t="str">
            <v/>
          </cell>
          <cell r="N690" t="str">
            <v/>
          </cell>
          <cell r="P690" t="str">
            <v/>
          </cell>
          <cell r="R690" t="str">
            <v/>
          </cell>
          <cell r="T690" t="str">
            <v/>
          </cell>
          <cell r="V690" t="str">
            <v/>
          </cell>
          <cell r="X690" t="str">
            <v/>
          </cell>
          <cell r="Z690" t="str">
            <v/>
          </cell>
          <cell r="AB690" t="str">
            <v/>
          </cell>
          <cell r="AD690" t="str">
            <v/>
          </cell>
        </row>
        <row r="691">
          <cell r="H691" t="str">
            <v/>
          </cell>
          <cell r="J691" t="str">
            <v/>
          </cell>
          <cell r="L691" t="str">
            <v/>
          </cell>
          <cell r="N691" t="str">
            <v/>
          </cell>
          <cell r="P691" t="str">
            <v/>
          </cell>
          <cell r="R691" t="str">
            <v/>
          </cell>
          <cell r="T691" t="str">
            <v/>
          </cell>
          <cell r="V691" t="str">
            <v/>
          </cell>
          <cell r="X691" t="str">
            <v/>
          </cell>
          <cell r="Z691" t="str">
            <v/>
          </cell>
          <cell r="AB691" t="str">
            <v/>
          </cell>
          <cell r="AD691" t="str">
            <v/>
          </cell>
        </row>
        <row r="692">
          <cell r="H692" t="str">
            <v/>
          </cell>
          <cell r="J692" t="str">
            <v/>
          </cell>
          <cell r="L692" t="str">
            <v/>
          </cell>
          <cell r="N692" t="str">
            <v/>
          </cell>
          <cell r="P692" t="str">
            <v/>
          </cell>
          <cell r="R692" t="str">
            <v/>
          </cell>
          <cell r="T692" t="str">
            <v/>
          </cell>
          <cell r="V692" t="str">
            <v/>
          </cell>
          <cell r="X692" t="str">
            <v/>
          </cell>
          <cell r="Z692" t="str">
            <v/>
          </cell>
          <cell r="AB692" t="str">
            <v/>
          </cell>
          <cell r="AD692" t="str">
            <v/>
          </cell>
        </row>
        <row r="693">
          <cell r="H693" t="str">
            <v/>
          </cell>
          <cell r="J693" t="str">
            <v/>
          </cell>
          <cell r="L693" t="str">
            <v/>
          </cell>
          <cell r="N693" t="str">
            <v/>
          </cell>
          <cell r="P693" t="str">
            <v/>
          </cell>
          <cell r="R693" t="str">
            <v/>
          </cell>
          <cell r="T693" t="str">
            <v/>
          </cell>
          <cell r="V693" t="str">
            <v/>
          </cell>
          <cell r="X693" t="str">
            <v/>
          </cell>
          <cell r="Z693" t="str">
            <v/>
          </cell>
          <cell r="AB693" t="str">
            <v/>
          </cell>
          <cell r="AD693" t="str">
            <v/>
          </cell>
        </row>
        <row r="694">
          <cell r="H694" t="str">
            <v/>
          </cell>
          <cell r="J694" t="str">
            <v/>
          </cell>
          <cell r="L694" t="str">
            <v/>
          </cell>
          <cell r="N694" t="str">
            <v/>
          </cell>
          <cell r="P694" t="str">
            <v/>
          </cell>
          <cell r="R694" t="str">
            <v/>
          </cell>
          <cell r="T694" t="str">
            <v/>
          </cell>
          <cell r="V694" t="str">
            <v/>
          </cell>
          <cell r="X694" t="str">
            <v/>
          </cell>
          <cell r="Z694" t="str">
            <v/>
          </cell>
          <cell r="AB694" t="str">
            <v/>
          </cell>
          <cell r="AD694" t="str">
            <v/>
          </cell>
        </row>
        <row r="695">
          <cell r="H695" t="str">
            <v/>
          </cell>
          <cell r="J695" t="str">
            <v/>
          </cell>
          <cell r="L695" t="str">
            <v/>
          </cell>
          <cell r="N695" t="str">
            <v/>
          </cell>
          <cell r="P695" t="str">
            <v/>
          </cell>
          <cell r="R695" t="str">
            <v/>
          </cell>
          <cell r="T695" t="str">
            <v/>
          </cell>
          <cell r="V695" t="str">
            <v/>
          </cell>
          <cell r="X695" t="str">
            <v/>
          </cell>
          <cell r="Z695" t="str">
            <v/>
          </cell>
          <cell r="AB695" t="str">
            <v/>
          </cell>
          <cell r="AD695" t="str">
            <v/>
          </cell>
        </row>
        <row r="696">
          <cell r="H696" t="str">
            <v/>
          </cell>
          <cell r="J696" t="str">
            <v/>
          </cell>
          <cell r="L696" t="str">
            <v/>
          </cell>
          <cell r="N696" t="str">
            <v/>
          </cell>
          <cell r="P696" t="str">
            <v/>
          </cell>
          <cell r="R696" t="str">
            <v/>
          </cell>
          <cell r="T696" t="str">
            <v/>
          </cell>
          <cell r="V696" t="str">
            <v/>
          </cell>
          <cell r="X696" t="str">
            <v/>
          </cell>
          <cell r="Z696" t="str">
            <v/>
          </cell>
          <cell r="AB696" t="str">
            <v/>
          </cell>
          <cell r="AD696" t="str">
            <v/>
          </cell>
        </row>
        <row r="697">
          <cell r="H697" t="str">
            <v/>
          </cell>
          <cell r="J697" t="str">
            <v/>
          </cell>
          <cell r="L697" t="str">
            <v/>
          </cell>
          <cell r="N697" t="str">
            <v/>
          </cell>
          <cell r="P697" t="str">
            <v/>
          </cell>
          <cell r="R697" t="str">
            <v/>
          </cell>
          <cell r="T697" t="str">
            <v/>
          </cell>
          <cell r="V697" t="str">
            <v/>
          </cell>
          <cell r="X697" t="str">
            <v/>
          </cell>
          <cell r="Z697" t="str">
            <v/>
          </cell>
          <cell r="AB697" t="str">
            <v/>
          </cell>
          <cell r="AD697" t="str">
            <v/>
          </cell>
        </row>
        <row r="698">
          <cell r="H698" t="str">
            <v/>
          </cell>
          <cell r="J698" t="str">
            <v/>
          </cell>
          <cell r="L698" t="str">
            <v/>
          </cell>
          <cell r="N698" t="str">
            <v/>
          </cell>
          <cell r="P698" t="str">
            <v/>
          </cell>
          <cell r="R698" t="str">
            <v/>
          </cell>
          <cell r="T698" t="str">
            <v/>
          </cell>
          <cell r="V698" t="str">
            <v/>
          </cell>
          <cell r="X698" t="str">
            <v/>
          </cell>
          <cell r="Z698" t="str">
            <v/>
          </cell>
          <cell r="AB698" t="str">
            <v/>
          </cell>
          <cell r="AD698" t="str">
            <v/>
          </cell>
        </row>
        <row r="699">
          <cell r="H699" t="str">
            <v/>
          </cell>
          <cell r="J699" t="str">
            <v/>
          </cell>
          <cell r="L699" t="str">
            <v/>
          </cell>
          <cell r="N699" t="str">
            <v/>
          </cell>
          <cell r="P699" t="str">
            <v/>
          </cell>
          <cell r="R699" t="str">
            <v/>
          </cell>
          <cell r="T699" t="str">
            <v/>
          </cell>
          <cell r="V699" t="str">
            <v/>
          </cell>
          <cell r="X699" t="str">
            <v/>
          </cell>
          <cell r="Z699" t="str">
            <v/>
          </cell>
          <cell r="AB699" t="str">
            <v/>
          </cell>
          <cell r="AD699" t="str">
            <v/>
          </cell>
        </row>
        <row r="700">
          <cell r="H700" t="str">
            <v/>
          </cell>
          <cell r="J700" t="str">
            <v/>
          </cell>
          <cell r="L700" t="str">
            <v/>
          </cell>
          <cell r="N700" t="str">
            <v/>
          </cell>
          <cell r="P700" t="str">
            <v/>
          </cell>
          <cell r="R700" t="str">
            <v/>
          </cell>
          <cell r="T700" t="str">
            <v/>
          </cell>
          <cell r="V700" t="str">
            <v/>
          </cell>
          <cell r="X700" t="str">
            <v/>
          </cell>
          <cell r="Z700" t="str">
            <v/>
          </cell>
          <cell r="AB700" t="str">
            <v/>
          </cell>
          <cell r="AD700" t="str">
            <v/>
          </cell>
        </row>
        <row r="701">
          <cell r="H701" t="str">
            <v/>
          </cell>
          <cell r="J701" t="str">
            <v/>
          </cell>
          <cell r="L701" t="str">
            <v/>
          </cell>
          <cell r="N701" t="str">
            <v/>
          </cell>
          <cell r="P701" t="str">
            <v/>
          </cell>
          <cell r="R701" t="str">
            <v/>
          </cell>
          <cell r="T701" t="str">
            <v/>
          </cell>
          <cell r="V701" t="str">
            <v/>
          </cell>
          <cell r="X701" t="str">
            <v/>
          </cell>
          <cell r="Z701" t="str">
            <v/>
          </cell>
          <cell r="AB701" t="str">
            <v/>
          </cell>
          <cell r="AD701" t="str">
            <v/>
          </cell>
        </row>
        <row r="702">
          <cell r="H702" t="str">
            <v/>
          </cell>
          <cell r="J702" t="str">
            <v/>
          </cell>
          <cell r="L702" t="str">
            <v/>
          </cell>
          <cell r="N702" t="str">
            <v/>
          </cell>
          <cell r="P702" t="str">
            <v/>
          </cell>
          <cell r="R702" t="str">
            <v/>
          </cell>
          <cell r="T702" t="str">
            <v/>
          </cell>
          <cell r="V702" t="str">
            <v/>
          </cell>
          <cell r="X702" t="str">
            <v/>
          </cell>
          <cell r="Z702" t="str">
            <v/>
          </cell>
          <cell r="AB702" t="str">
            <v/>
          </cell>
          <cell r="AD702" t="str">
            <v/>
          </cell>
        </row>
        <row r="703">
          <cell r="H703" t="str">
            <v/>
          </cell>
          <cell r="J703" t="str">
            <v/>
          </cell>
          <cell r="L703" t="str">
            <v/>
          </cell>
          <cell r="N703" t="str">
            <v/>
          </cell>
          <cell r="P703" t="str">
            <v/>
          </cell>
          <cell r="R703" t="str">
            <v/>
          </cell>
          <cell r="T703" t="str">
            <v/>
          </cell>
          <cell r="V703" t="str">
            <v/>
          </cell>
          <cell r="X703" t="str">
            <v/>
          </cell>
          <cell r="Z703" t="str">
            <v/>
          </cell>
          <cell r="AB703" t="str">
            <v/>
          </cell>
          <cell r="AD703" t="str">
            <v/>
          </cell>
        </row>
        <row r="704">
          <cell r="H704" t="str">
            <v/>
          </cell>
          <cell r="J704" t="str">
            <v/>
          </cell>
          <cell r="L704" t="str">
            <v/>
          </cell>
          <cell r="N704" t="str">
            <v/>
          </cell>
          <cell r="P704" t="str">
            <v/>
          </cell>
          <cell r="R704" t="str">
            <v/>
          </cell>
          <cell r="T704" t="str">
            <v/>
          </cell>
          <cell r="V704" t="str">
            <v/>
          </cell>
          <cell r="X704" t="str">
            <v/>
          </cell>
          <cell r="Z704" t="str">
            <v/>
          </cell>
          <cell r="AB704" t="str">
            <v/>
          </cell>
          <cell r="AD704" t="str">
            <v/>
          </cell>
        </row>
        <row r="705">
          <cell r="H705" t="str">
            <v/>
          </cell>
          <cell r="J705" t="str">
            <v/>
          </cell>
          <cell r="L705" t="str">
            <v/>
          </cell>
          <cell r="N705" t="str">
            <v/>
          </cell>
          <cell r="P705" t="str">
            <v/>
          </cell>
          <cell r="R705" t="str">
            <v/>
          </cell>
          <cell r="T705" t="str">
            <v/>
          </cell>
          <cell r="V705" t="str">
            <v/>
          </cell>
          <cell r="X705" t="str">
            <v/>
          </cell>
          <cell r="Z705" t="str">
            <v/>
          </cell>
          <cell r="AB705" t="str">
            <v/>
          </cell>
          <cell r="AD705" t="str">
            <v/>
          </cell>
        </row>
      </sheetData>
      <sheetData sheetId="1"/>
      <sheetData sheetId="2">
        <row r="718"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>-</v>
          </cell>
          <cell r="T718" t="str">
            <v>-</v>
          </cell>
          <cell r="U718" t="str">
            <v>-</v>
          </cell>
          <cell r="V718" t="str">
            <v>-</v>
          </cell>
        </row>
        <row r="719"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>-</v>
          </cell>
          <cell r="T719" t="str">
            <v>-</v>
          </cell>
          <cell r="U719" t="str">
            <v>-</v>
          </cell>
          <cell r="V719" t="str">
            <v>-</v>
          </cell>
        </row>
        <row r="720"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>-</v>
          </cell>
          <cell r="T720" t="str">
            <v>-</v>
          </cell>
          <cell r="U720" t="str">
            <v>-</v>
          </cell>
          <cell r="V720" t="str">
            <v>-</v>
          </cell>
        </row>
        <row r="721"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>-</v>
          </cell>
          <cell r="T721" t="str">
            <v>-</v>
          </cell>
          <cell r="U721" t="str">
            <v>-</v>
          </cell>
          <cell r="V721" t="str">
            <v>-</v>
          </cell>
        </row>
        <row r="722"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>-</v>
          </cell>
          <cell r="T722" t="str">
            <v>-</v>
          </cell>
          <cell r="U722" t="str">
            <v>-</v>
          </cell>
          <cell r="V722" t="str">
            <v>-</v>
          </cell>
        </row>
        <row r="723"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>-</v>
          </cell>
          <cell r="T723" t="str">
            <v>-</v>
          </cell>
          <cell r="U723" t="str">
            <v>-</v>
          </cell>
          <cell r="V723" t="str">
            <v>-</v>
          </cell>
        </row>
        <row r="724"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>-</v>
          </cell>
          <cell r="T724" t="str">
            <v>-</v>
          </cell>
          <cell r="U724" t="str">
            <v>-</v>
          </cell>
          <cell r="V724" t="str">
            <v>-</v>
          </cell>
        </row>
        <row r="725"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>-</v>
          </cell>
          <cell r="T725" t="str">
            <v>-</v>
          </cell>
          <cell r="U725" t="str">
            <v>-</v>
          </cell>
          <cell r="V725" t="str">
            <v>-</v>
          </cell>
        </row>
        <row r="726"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>-</v>
          </cell>
          <cell r="T726" t="str">
            <v>-</v>
          </cell>
          <cell r="U726" t="str">
            <v>-</v>
          </cell>
          <cell r="V726" t="str">
            <v>-</v>
          </cell>
        </row>
        <row r="727"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>-</v>
          </cell>
          <cell r="T727" t="str">
            <v>-</v>
          </cell>
          <cell r="U727" t="str">
            <v>-</v>
          </cell>
          <cell r="V727" t="str">
            <v>-</v>
          </cell>
        </row>
        <row r="728"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>-</v>
          </cell>
          <cell r="T728" t="str">
            <v>-</v>
          </cell>
          <cell r="U728" t="str">
            <v>-</v>
          </cell>
          <cell r="V728" t="str">
            <v>-</v>
          </cell>
        </row>
        <row r="729"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>-</v>
          </cell>
          <cell r="T729" t="str">
            <v>-</v>
          </cell>
          <cell r="U729" t="str">
            <v>-</v>
          </cell>
          <cell r="V729" t="str">
            <v>-</v>
          </cell>
        </row>
        <row r="730"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>-</v>
          </cell>
          <cell r="T730" t="str">
            <v>-</v>
          </cell>
          <cell r="U730" t="str">
            <v>-</v>
          </cell>
          <cell r="V730" t="str">
            <v>-</v>
          </cell>
        </row>
        <row r="731"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>-</v>
          </cell>
          <cell r="T731" t="str">
            <v>-</v>
          </cell>
          <cell r="U731" t="str">
            <v>-</v>
          </cell>
          <cell r="V731" t="str">
            <v>-</v>
          </cell>
        </row>
        <row r="732"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>-</v>
          </cell>
          <cell r="T732" t="str">
            <v>-</v>
          </cell>
          <cell r="U732" t="str">
            <v>-</v>
          </cell>
          <cell r="V732" t="str">
            <v>-</v>
          </cell>
        </row>
        <row r="733"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>-</v>
          </cell>
          <cell r="T733" t="str">
            <v>-</v>
          </cell>
          <cell r="U733" t="str">
            <v>-</v>
          </cell>
          <cell r="V733" t="str">
            <v>-</v>
          </cell>
        </row>
        <row r="734"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>-</v>
          </cell>
          <cell r="T734" t="str">
            <v>-</v>
          </cell>
          <cell r="U734" t="str">
            <v>-</v>
          </cell>
          <cell r="V734" t="str">
            <v>-</v>
          </cell>
        </row>
        <row r="735"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>-</v>
          </cell>
          <cell r="T735" t="str">
            <v>-</v>
          </cell>
          <cell r="U735" t="str">
            <v>-</v>
          </cell>
          <cell r="V735" t="str">
            <v>-</v>
          </cell>
        </row>
        <row r="736"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>-</v>
          </cell>
          <cell r="T736" t="str">
            <v>-</v>
          </cell>
          <cell r="U736" t="str">
            <v>-</v>
          </cell>
          <cell r="V736" t="str">
            <v>-</v>
          </cell>
        </row>
        <row r="737"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>-</v>
          </cell>
          <cell r="T737" t="str">
            <v>-</v>
          </cell>
          <cell r="U737" t="str">
            <v>-</v>
          </cell>
          <cell r="V737" t="str">
            <v>-</v>
          </cell>
        </row>
        <row r="738"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>-</v>
          </cell>
          <cell r="T738" t="str">
            <v>-</v>
          </cell>
          <cell r="U738" t="str">
            <v>-</v>
          </cell>
          <cell r="V738" t="str">
            <v>-</v>
          </cell>
        </row>
        <row r="739"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>-</v>
          </cell>
          <cell r="T739" t="str">
            <v>-</v>
          </cell>
          <cell r="U739" t="str">
            <v>-</v>
          </cell>
          <cell r="V739" t="str">
            <v>-</v>
          </cell>
        </row>
        <row r="740"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>-</v>
          </cell>
          <cell r="T740" t="str">
            <v>-</v>
          </cell>
          <cell r="U740" t="str">
            <v>-</v>
          </cell>
          <cell r="V740" t="str">
            <v>-</v>
          </cell>
        </row>
        <row r="741"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>-</v>
          </cell>
          <cell r="T741" t="str">
            <v>-</v>
          </cell>
          <cell r="U741" t="str">
            <v>-</v>
          </cell>
          <cell r="V741" t="str">
            <v>-</v>
          </cell>
        </row>
        <row r="742"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>-</v>
          </cell>
          <cell r="T742" t="str">
            <v>-</v>
          </cell>
          <cell r="U742" t="str">
            <v>-</v>
          </cell>
          <cell r="V742" t="str">
            <v>-</v>
          </cell>
        </row>
        <row r="743"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>-</v>
          </cell>
          <cell r="T743" t="str">
            <v>-</v>
          </cell>
          <cell r="U743" t="str">
            <v>-</v>
          </cell>
          <cell r="V743" t="str">
            <v>-</v>
          </cell>
        </row>
        <row r="744"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>-</v>
          </cell>
          <cell r="T744" t="str">
            <v>-</v>
          </cell>
          <cell r="U744" t="str">
            <v>-</v>
          </cell>
          <cell r="V744" t="str">
            <v>-</v>
          </cell>
        </row>
        <row r="745"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>-</v>
          </cell>
          <cell r="T745" t="str">
            <v>-</v>
          </cell>
          <cell r="U745" t="str">
            <v>-</v>
          </cell>
          <cell r="V745" t="str">
            <v>-</v>
          </cell>
        </row>
        <row r="746"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>-</v>
          </cell>
          <cell r="T746" t="str">
            <v>-</v>
          </cell>
          <cell r="U746" t="str">
            <v>-</v>
          </cell>
          <cell r="V746" t="str">
            <v>-</v>
          </cell>
        </row>
        <row r="747"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>-</v>
          </cell>
          <cell r="T747" t="str">
            <v>-</v>
          </cell>
          <cell r="U747" t="str">
            <v>-</v>
          </cell>
          <cell r="V747" t="str">
            <v>-</v>
          </cell>
        </row>
        <row r="748"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>-</v>
          </cell>
          <cell r="T748" t="str">
            <v>-</v>
          </cell>
          <cell r="U748" t="str">
            <v>-</v>
          </cell>
          <cell r="V748" t="str">
            <v>-</v>
          </cell>
        </row>
        <row r="749"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>-</v>
          </cell>
          <cell r="T749" t="str">
            <v>-</v>
          </cell>
          <cell r="U749" t="str">
            <v>-</v>
          </cell>
          <cell r="V749" t="str">
            <v>-</v>
          </cell>
        </row>
        <row r="750"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>-</v>
          </cell>
          <cell r="T750" t="str">
            <v>-</v>
          </cell>
          <cell r="U750" t="str">
            <v>-</v>
          </cell>
          <cell r="V750" t="str">
            <v>-</v>
          </cell>
        </row>
        <row r="751"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>-</v>
          </cell>
          <cell r="T751" t="str">
            <v>-</v>
          </cell>
          <cell r="U751" t="str">
            <v>-</v>
          </cell>
          <cell r="V751" t="str">
            <v>-</v>
          </cell>
        </row>
        <row r="752"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>-</v>
          </cell>
          <cell r="T752" t="str">
            <v>-</v>
          </cell>
          <cell r="U752" t="str">
            <v>-</v>
          </cell>
          <cell r="V752" t="str">
            <v>-</v>
          </cell>
        </row>
        <row r="753"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>-</v>
          </cell>
          <cell r="T753" t="str">
            <v>-</v>
          </cell>
          <cell r="U753" t="str">
            <v>-</v>
          </cell>
          <cell r="V753" t="str">
            <v>-</v>
          </cell>
        </row>
        <row r="754"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>-</v>
          </cell>
          <cell r="T754" t="str">
            <v>-</v>
          </cell>
          <cell r="U754" t="str">
            <v>-</v>
          </cell>
          <cell r="V754" t="str">
            <v>-</v>
          </cell>
        </row>
        <row r="755"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>-</v>
          </cell>
          <cell r="T755" t="str">
            <v>-</v>
          </cell>
          <cell r="U755" t="str">
            <v>-</v>
          </cell>
          <cell r="V755" t="str">
            <v>-</v>
          </cell>
        </row>
        <row r="756"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>-</v>
          </cell>
          <cell r="T756" t="str">
            <v>-</v>
          </cell>
          <cell r="U756" t="str">
            <v>-</v>
          </cell>
          <cell r="V756" t="str">
            <v>-</v>
          </cell>
        </row>
        <row r="757"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>-</v>
          </cell>
          <cell r="T757" t="str">
            <v>-</v>
          </cell>
          <cell r="U757" t="str">
            <v>-</v>
          </cell>
          <cell r="V757" t="str">
            <v>-</v>
          </cell>
        </row>
        <row r="758"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>-</v>
          </cell>
          <cell r="T758" t="str">
            <v>-</v>
          </cell>
          <cell r="U758" t="str">
            <v>-</v>
          </cell>
          <cell r="V758" t="str">
            <v>-</v>
          </cell>
        </row>
        <row r="759"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>-</v>
          </cell>
          <cell r="T759" t="str">
            <v>-</v>
          </cell>
          <cell r="U759" t="str">
            <v>-</v>
          </cell>
          <cell r="V759" t="str">
            <v>-</v>
          </cell>
        </row>
        <row r="760"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>-</v>
          </cell>
          <cell r="T760" t="str">
            <v>-</v>
          </cell>
          <cell r="U760" t="str">
            <v>-</v>
          </cell>
          <cell r="V760" t="str">
            <v>-</v>
          </cell>
        </row>
        <row r="761"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>-</v>
          </cell>
          <cell r="T761" t="str">
            <v>-</v>
          </cell>
          <cell r="U761" t="str">
            <v>-</v>
          </cell>
          <cell r="V761" t="str">
            <v>-</v>
          </cell>
        </row>
        <row r="762"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>-</v>
          </cell>
          <cell r="T762" t="str">
            <v>-</v>
          </cell>
          <cell r="U762" t="str">
            <v>-</v>
          </cell>
          <cell r="V762" t="str">
            <v>-</v>
          </cell>
        </row>
        <row r="763"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>-</v>
          </cell>
          <cell r="T763" t="str">
            <v>-</v>
          </cell>
          <cell r="U763" t="str">
            <v>-</v>
          </cell>
          <cell r="V763" t="str">
            <v>-</v>
          </cell>
        </row>
        <row r="764"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>-</v>
          </cell>
          <cell r="T764" t="str">
            <v>-</v>
          </cell>
          <cell r="U764" t="str">
            <v>-</v>
          </cell>
          <cell r="V764" t="str">
            <v>-</v>
          </cell>
        </row>
        <row r="765"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>-</v>
          </cell>
          <cell r="T765" t="str">
            <v>-</v>
          </cell>
          <cell r="U765" t="str">
            <v>-</v>
          </cell>
          <cell r="V765" t="str">
            <v>-</v>
          </cell>
        </row>
        <row r="766"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>-</v>
          </cell>
          <cell r="T766" t="str">
            <v>-</v>
          </cell>
          <cell r="U766" t="str">
            <v>-</v>
          </cell>
          <cell r="V766" t="str">
            <v>-</v>
          </cell>
        </row>
        <row r="767"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>-</v>
          </cell>
          <cell r="T767" t="str">
            <v>-</v>
          </cell>
          <cell r="U767" t="str">
            <v>-</v>
          </cell>
          <cell r="V767" t="str">
            <v>-</v>
          </cell>
        </row>
        <row r="768"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>-</v>
          </cell>
          <cell r="T768" t="str">
            <v>-</v>
          </cell>
          <cell r="U768" t="str">
            <v>-</v>
          </cell>
          <cell r="V768" t="str">
            <v>-</v>
          </cell>
        </row>
        <row r="769"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>-</v>
          </cell>
          <cell r="T769" t="str">
            <v>-</v>
          </cell>
          <cell r="U769" t="str">
            <v>-</v>
          </cell>
          <cell r="V769" t="str">
            <v>-</v>
          </cell>
        </row>
        <row r="770"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>-</v>
          </cell>
          <cell r="T770" t="str">
            <v>-</v>
          </cell>
          <cell r="U770" t="str">
            <v>-</v>
          </cell>
          <cell r="V770" t="str">
            <v>-</v>
          </cell>
        </row>
        <row r="771"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>-</v>
          </cell>
          <cell r="T771" t="str">
            <v>-</v>
          </cell>
          <cell r="U771" t="str">
            <v>-</v>
          </cell>
          <cell r="V771" t="str">
            <v>-</v>
          </cell>
        </row>
        <row r="772"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>-</v>
          </cell>
          <cell r="T772" t="str">
            <v>-</v>
          </cell>
          <cell r="U772" t="str">
            <v>-</v>
          </cell>
          <cell r="V772" t="str">
            <v>-</v>
          </cell>
        </row>
        <row r="773"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>-</v>
          </cell>
          <cell r="T773" t="str">
            <v>-</v>
          </cell>
          <cell r="U773" t="str">
            <v>-</v>
          </cell>
          <cell r="V773" t="str">
            <v>-</v>
          </cell>
        </row>
        <row r="774"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>-</v>
          </cell>
          <cell r="T774" t="str">
            <v>-</v>
          </cell>
          <cell r="U774" t="str">
            <v>-</v>
          </cell>
          <cell r="V774" t="str">
            <v>-</v>
          </cell>
        </row>
        <row r="775"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>-</v>
          </cell>
          <cell r="T775" t="str">
            <v>-</v>
          </cell>
          <cell r="U775" t="str">
            <v>-</v>
          </cell>
          <cell r="V775" t="str">
            <v>-</v>
          </cell>
        </row>
        <row r="776"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>-</v>
          </cell>
          <cell r="T776" t="str">
            <v>-</v>
          </cell>
          <cell r="U776" t="str">
            <v>-</v>
          </cell>
          <cell r="V776" t="str">
            <v>-</v>
          </cell>
        </row>
        <row r="777"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>-</v>
          </cell>
          <cell r="T777" t="str">
            <v>-</v>
          </cell>
          <cell r="U777" t="str">
            <v>-</v>
          </cell>
          <cell r="V777" t="str">
            <v>-</v>
          </cell>
        </row>
        <row r="778"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>-</v>
          </cell>
          <cell r="T778" t="str">
            <v>-</v>
          </cell>
          <cell r="U778" t="str">
            <v>-</v>
          </cell>
          <cell r="V778" t="str">
            <v>-</v>
          </cell>
        </row>
        <row r="779"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>-</v>
          </cell>
          <cell r="T779" t="str">
            <v>-</v>
          </cell>
          <cell r="U779" t="str">
            <v>-</v>
          </cell>
          <cell r="V779" t="str">
            <v>-</v>
          </cell>
        </row>
        <row r="780"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>-</v>
          </cell>
          <cell r="T780" t="str">
            <v>-</v>
          </cell>
          <cell r="U780" t="str">
            <v>-</v>
          </cell>
          <cell r="V780" t="str">
            <v>-</v>
          </cell>
        </row>
        <row r="781"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>-</v>
          </cell>
          <cell r="T781" t="str">
            <v>-</v>
          </cell>
          <cell r="U781" t="str">
            <v>-</v>
          </cell>
          <cell r="V781" t="str">
            <v>-</v>
          </cell>
        </row>
        <row r="782"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>-</v>
          </cell>
          <cell r="T782" t="str">
            <v>-</v>
          </cell>
          <cell r="U782" t="str">
            <v>-</v>
          </cell>
          <cell r="V782" t="str">
            <v>-</v>
          </cell>
        </row>
        <row r="783"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>-</v>
          </cell>
          <cell r="T783" t="str">
            <v>-</v>
          </cell>
          <cell r="U783" t="str">
            <v>-</v>
          </cell>
          <cell r="V783" t="str">
            <v>-</v>
          </cell>
        </row>
        <row r="784"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>-</v>
          </cell>
          <cell r="T784" t="str">
            <v>-</v>
          </cell>
          <cell r="U784" t="str">
            <v>-</v>
          </cell>
          <cell r="V784" t="str">
            <v>-</v>
          </cell>
        </row>
        <row r="785"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>-</v>
          </cell>
          <cell r="T785" t="str">
            <v>-</v>
          </cell>
          <cell r="U785" t="str">
            <v>-</v>
          </cell>
          <cell r="V785" t="str">
            <v>-</v>
          </cell>
        </row>
        <row r="786"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>-</v>
          </cell>
          <cell r="T786" t="str">
            <v>-</v>
          </cell>
          <cell r="U786" t="str">
            <v>-</v>
          </cell>
          <cell r="V786" t="str">
            <v>-</v>
          </cell>
        </row>
        <row r="787"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>-</v>
          </cell>
          <cell r="T787" t="str">
            <v>-</v>
          </cell>
          <cell r="U787" t="str">
            <v>-</v>
          </cell>
          <cell r="V787" t="str">
            <v>-</v>
          </cell>
        </row>
        <row r="788"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>-</v>
          </cell>
          <cell r="T788" t="str">
            <v>-</v>
          </cell>
          <cell r="U788" t="str">
            <v>-</v>
          </cell>
          <cell r="V788" t="str">
            <v>-</v>
          </cell>
        </row>
        <row r="789"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>-</v>
          </cell>
          <cell r="T789" t="str">
            <v>-</v>
          </cell>
          <cell r="U789" t="str">
            <v>-</v>
          </cell>
          <cell r="V789" t="str">
            <v>-</v>
          </cell>
        </row>
        <row r="790"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>-</v>
          </cell>
          <cell r="T790" t="str">
            <v>-</v>
          </cell>
          <cell r="U790" t="str">
            <v>-</v>
          </cell>
          <cell r="V790" t="str">
            <v>-</v>
          </cell>
        </row>
        <row r="791"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>-</v>
          </cell>
          <cell r="T791" t="str">
            <v>-</v>
          </cell>
          <cell r="U791" t="str">
            <v>-</v>
          </cell>
          <cell r="V791" t="str">
            <v>-</v>
          </cell>
        </row>
        <row r="792"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>-</v>
          </cell>
          <cell r="T792" t="str">
            <v>-</v>
          </cell>
          <cell r="U792" t="str">
            <v>-</v>
          </cell>
          <cell r="V792" t="str">
            <v>-</v>
          </cell>
        </row>
        <row r="793"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>-</v>
          </cell>
          <cell r="T793" t="str">
            <v>-</v>
          </cell>
          <cell r="U793" t="str">
            <v>-</v>
          </cell>
          <cell r="V793" t="str">
            <v>-</v>
          </cell>
        </row>
        <row r="794"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>-</v>
          </cell>
          <cell r="T794" t="str">
            <v>-</v>
          </cell>
          <cell r="U794" t="str">
            <v>-</v>
          </cell>
          <cell r="V794" t="str">
            <v>-</v>
          </cell>
        </row>
        <row r="795"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>-</v>
          </cell>
          <cell r="T795" t="str">
            <v>-</v>
          </cell>
          <cell r="U795" t="str">
            <v>-</v>
          </cell>
          <cell r="V795" t="str">
            <v>-</v>
          </cell>
        </row>
        <row r="796"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>-</v>
          </cell>
          <cell r="T796" t="str">
            <v>-</v>
          </cell>
          <cell r="U796" t="str">
            <v>-</v>
          </cell>
          <cell r="V796" t="str">
            <v>-</v>
          </cell>
        </row>
        <row r="797"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>-</v>
          </cell>
          <cell r="T797" t="str">
            <v>-</v>
          </cell>
          <cell r="U797" t="str">
            <v>-</v>
          </cell>
          <cell r="V797" t="str">
            <v>-</v>
          </cell>
        </row>
        <row r="798"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>-</v>
          </cell>
          <cell r="T798" t="str">
            <v>-</v>
          </cell>
          <cell r="U798" t="str">
            <v>-</v>
          </cell>
          <cell r="V798" t="str">
            <v>-</v>
          </cell>
        </row>
        <row r="799"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>-</v>
          </cell>
          <cell r="T799" t="str">
            <v>-</v>
          </cell>
          <cell r="U799" t="str">
            <v>-</v>
          </cell>
          <cell r="V799" t="str">
            <v>-</v>
          </cell>
        </row>
        <row r="800"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>-</v>
          </cell>
          <cell r="T800" t="str">
            <v>-</v>
          </cell>
          <cell r="U800" t="str">
            <v>-</v>
          </cell>
          <cell r="V800" t="str">
            <v>-</v>
          </cell>
        </row>
        <row r="801"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>-</v>
          </cell>
          <cell r="T801" t="str">
            <v>-</v>
          </cell>
          <cell r="U801" t="str">
            <v>-</v>
          </cell>
          <cell r="V801" t="str">
            <v>-</v>
          </cell>
        </row>
        <row r="802"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>-</v>
          </cell>
          <cell r="T802" t="str">
            <v>-</v>
          </cell>
          <cell r="U802" t="str">
            <v>-</v>
          </cell>
          <cell r="V802" t="str">
            <v>-</v>
          </cell>
        </row>
        <row r="803"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>-</v>
          </cell>
          <cell r="T803" t="str">
            <v>-</v>
          </cell>
          <cell r="U803" t="str">
            <v>-</v>
          </cell>
          <cell r="V803" t="str">
            <v>-</v>
          </cell>
        </row>
        <row r="804"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>-</v>
          </cell>
          <cell r="T804" t="str">
            <v>-</v>
          </cell>
          <cell r="U804" t="str">
            <v>-</v>
          </cell>
          <cell r="V804" t="str">
            <v>-</v>
          </cell>
        </row>
        <row r="805"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>-</v>
          </cell>
          <cell r="T805" t="str">
            <v>-</v>
          </cell>
          <cell r="U805" t="str">
            <v>-</v>
          </cell>
          <cell r="V805" t="str">
            <v>-</v>
          </cell>
        </row>
        <row r="806"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>-</v>
          </cell>
          <cell r="T806" t="str">
            <v>-</v>
          </cell>
          <cell r="U806" t="str">
            <v>-</v>
          </cell>
          <cell r="V806" t="str">
            <v>-</v>
          </cell>
        </row>
        <row r="807"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>-</v>
          </cell>
          <cell r="T807" t="str">
            <v>-</v>
          </cell>
          <cell r="U807" t="str">
            <v>-</v>
          </cell>
          <cell r="V807" t="str">
            <v>-</v>
          </cell>
        </row>
        <row r="808"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>-</v>
          </cell>
          <cell r="T808" t="str">
            <v>-</v>
          </cell>
          <cell r="U808" t="str">
            <v>-</v>
          </cell>
          <cell r="V808" t="str">
            <v>-</v>
          </cell>
        </row>
        <row r="809"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>-</v>
          </cell>
          <cell r="T809" t="str">
            <v>-</v>
          </cell>
          <cell r="U809" t="str">
            <v>-</v>
          </cell>
          <cell r="V809" t="str">
            <v>-</v>
          </cell>
        </row>
        <row r="810"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>-</v>
          </cell>
          <cell r="T810" t="str">
            <v>-</v>
          </cell>
          <cell r="U810" t="str">
            <v>-</v>
          </cell>
          <cell r="V810" t="str">
            <v>-</v>
          </cell>
        </row>
        <row r="811"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>-</v>
          </cell>
          <cell r="T811" t="str">
            <v>-</v>
          </cell>
          <cell r="U811" t="str">
            <v>-</v>
          </cell>
          <cell r="V811" t="str">
            <v>-</v>
          </cell>
        </row>
        <row r="812"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>-</v>
          </cell>
          <cell r="T812" t="str">
            <v>-</v>
          </cell>
          <cell r="U812" t="str">
            <v>-</v>
          </cell>
          <cell r="V812" t="str">
            <v>-</v>
          </cell>
        </row>
        <row r="813"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>-</v>
          </cell>
          <cell r="T813" t="str">
            <v>-</v>
          </cell>
          <cell r="U813" t="str">
            <v>-</v>
          </cell>
          <cell r="V813" t="str">
            <v>-</v>
          </cell>
        </row>
        <row r="814"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>-</v>
          </cell>
          <cell r="T814" t="str">
            <v>-</v>
          </cell>
          <cell r="U814" t="str">
            <v>-</v>
          </cell>
          <cell r="V814" t="str">
            <v>-</v>
          </cell>
        </row>
        <row r="815"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>-</v>
          </cell>
          <cell r="T815" t="str">
            <v>-</v>
          </cell>
          <cell r="U815" t="str">
            <v>-</v>
          </cell>
          <cell r="V815" t="str">
            <v>-</v>
          </cell>
        </row>
        <row r="816"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>-</v>
          </cell>
          <cell r="T816" t="str">
            <v>-</v>
          </cell>
          <cell r="U816" t="str">
            <v>-</v>
          </cell>
          <cell r="V816" t="str">
            <v>-</v>
          </cell>
        </row>
        <row r="817"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>-</v>
          </cell>
          <cell r="T817" t="str">
            <v>-</v>
          </cell>
          <cell r="U817" t="str">
            <v>-</v>
          </cell>
          <cell r="V817" t="str">
            <v>-</v>
          </cell>
        </row>
        <row r="818"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>-</v>
          </cell>
          <cell r="T818" t="str">
            <v>-</v>
          </cell>
          <cell r="U818" t="str">
            <v>-</v>
          </cell>
          <cell r="V818" t="str">
            <v>-</v>
          </cell>
        </row>
        <row r="819"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>-</v>
          </cell>
          <cell r="T819" t="str">
            <v>-</v>
          </cell>
          <cell r="U819" t="str">
            <v>-</v>
          </cell>
          <cell r="V819" t="str">
            <v>-</v>
          </cell>
        </row>
        <row r="820"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>-</v>
          </cell>
          <cell r="T820" t="str">
            <v>-</v>
          </cell>
          <cell r="U820" t="str">
            <v>-</v>
          </cell>
          <cell r="V820" t="str">
            <v>-</v>
          </cell>
        </row>
        <row r="821"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>-</v>
          </cell>
          <cell r="T821" t="str">
            <v>-</v>
          </cell>
          <cell r="U821" t="str">
            <v>-</v>
          </cell>
          <cell r="V821" t="str">
            <v>-</v>
          </cell>
        </row>
        <row r="822"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>-</v>
          </cell>
          <cell r="T822" t="str">
            <v>-</v>
          </cell>
          <cell r="U822" t="str">
            <v>-</v>
          </cell>
          <cell r="V822" t="str">
            <v>-</v>
          </cell>
        </row>
        <row r="823"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>-</v>
          </cell>
          <cell r="T823" t="str">
            <v>-</v>
          </cell>
          <cell r="U823" t="str">
            <v>-</v>
          </cell>
          <cell r="V823" t="str">
            <v>-</v>
          </cell>
        </row>
        <row r="824"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>-</v>
          </cell>
          <cell r="T824" t="str">
            <v>-</v>
          </cell>
          <cell r="U824" t="str">
            <v>-</v>
          </cell>
          <cell r="V824" t="str">
            <v>-</v>
          </cell>
        </row>
        <row r="825"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>-</v>
          </cell>
          <cell r="T825" t="str">
            <v>-</v>
          </cell>
          <cell r="U825" t="str">
            <v>-</v>
          </cell>
          <cell r="V825" t="str">
            <v>-</v>
          </cell>
        </row>
        <row r="826"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>-</v>
          </cell>
          <cell r="T826" t="str">
            <v>-</v>
          </cell>
          <cell r="U826" t="str">
            <v>-</v>
          </cell>
          <cell r="V826" t="str">
            <v>-</v>
          </cell>
        </row>
        <row r="827"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>-</v>
          </cell>
          <cell r="T827" t="str">
            <v>-</v>
          </cell>
          <cell r="U827" t="str">
            <v>-</v>
          </cell>
          <cell r="V827" t="str">
            <v>-</v>
          </cell>
        </row>
        <row r="828"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>-</v>
          </cell>
          <cell r="T828" t="str">
            <v>-</v>
          </cell>
          <cell r="U828" t="str">
            <v>-</v>
          </cell>
          <cell r="V828" t="str">
            <v>-</v>
          </cell>
        </row>
        <row r="829"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>-</v>
          </cell>
          <cell r="T829" t="str">
            <v>-</v>
          </cell>
          <cell r="U829" t="str">
            <v>-</v>
          </cell>
          <cell r="V829" t="str">
            <v>-</v>
          </cell>
        </row>
        <row r="830"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>-</v>
          </cell>
          <cell r="T830" t="str">
            <v>-</v>
          </cell>
          <cell r="U830" t="str">
            <v>-</v>
          </cell>
          <cell r="V830" t="str">
            <v>-</v>
          </cell>
        </row>
        <row r="831"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>-</v>
          </cell>
          <cell r="T831" t="str">
            <v>-</v>
          </cell>
          <cell r="U831" t="str">
            <v>-</v>
          </cell>
          <cell r="V831" t="str">
            <v>-</v>
          </cell>
        </row>
        <row r="832"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>-</v>
          </cell>
          <cell r="T832" t="str">
            <v>-</v>
          </cell>
          <cell r="U832" t="str">
            <v>-</v>
          </cell>
          <cell r="V832" t="str">
            <v>-</v>
          </cell>
        </row>
        <row r="833"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>-</v>
          </cell>
          <cell r="T833" t="str">
            <v>-</v>
          </cell>
          <cell r="U833" t="str">
            <v>-</v>
          </cell>
          <cell r="V833" t="str">
            <v>-</v>
          </cell>
        </row>
        <row r="834"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>-</v>
          </cell>
          <cell r="T834" t="str">
            <v>-</v>
          </cell>
          <cell r="U834" t="str">
            <v>-</v>
          </cell>
          <cell r="V834" t="str">
            <v>-</v>
          </cell>
        </row>
        <row r="835"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>-</v>
          </cell>
          <cell r="T835" t="str">
            <v>-</v>
          </cell>
          <cell r="U835" t="str">
            <v>-</v>
          </cell>
          <cell r="V835" t="str">
            <v>-</v>
          </cell>
        </row>
        <row r="836"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>-</v>
          </cell>
          <cell r="T836" t="str">
            <v>-</v>
          </cell>
          <cell r="U836" t="str">
            <v>-</v>
          </cell>
          <cell r="V836" t="str">
            <v>-</v>
          </cell>
        </row>
        <row r="837"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>-</v>
          </cell>
          <cell r="T837" t="str">
            <v>-</v>
          </cell>
          <cell r="U837" t="str">
            <v>-</v>
          </cell>
          <cell r="V837" t="str">
            <v>-</v>
          </cell>
        </row>
        <row r="838"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>-</v>
          </cell>
          <cell r="T838" t="str">
            <v>-</v>
          </cell>
          <cell r="U838" t="str">
            <v>-</v>
          </cell>
          <cell r="V838" t="str">
            <v>-</v>
          </cell>
        </row>
        <row r="839"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>-</v>
          </cell>
          <cell r="T839" t="str">
            <v>-</v>
          </cell>
          <cell r="U839" t="str">
            <v>-</v>
          </cell>
          <cell r="V839" t="str">
            <v>-</v>
          </cell>
        </row>
        <row r="840"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>-</v>
          </cell>
          <cell r="T840" t="str">
            <v>-</v>
          </cell>
          <cell r="U840" t="str">
            <v>-</v>
          </cell>
          <cell r="V840" t="str">
            <v>-</v>
          </cell>
        </row>
        <row r="841"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>-</v>
          </cell>
          <cell r="T841" t="str">
            <v>-</v>
          </cell>
          <cell r="U841" t="str">
            <v>-</v>
          </cell>
          <cell r="V841" t="str">
            <v>-</v>
          </cell>
        </row>
        <row r="842"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>-</v>
          </cell>
          <cell r="T842" t="str">
            <v>-</v>
          </cell>
          <cell r="U842" t="str">
            <v>-</v>
          </cell>
          <cell r="V842" t="str">
            <v>-</v>
          </cell>
        </row>
        <row r="843"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>-</v>
          </cell>
          <cell r="T843" t="str">
            <v>-</v>
          </cell>
          <cell r="U843" t="str">
            <v>-</v>
          </cell>
          <cell r="V843" t="str">
            <v>-</v>
          </cell>
        </row>
        <row r="844"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>-</v>
          </cell>
          <cell r="T844" t="str">
            <v>-</v>
          </cell>
          <cell r="U844" t="str">
            <v>-</v>
          </cell>
          <cell r="V844" t="str">
            <v>-</v>
          </cell>
        </row>
        <row r="845"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>-</v>
          </cell>
          <cell r="T845" t="str">
            <v>-</v>
          </cell>
          <cell r="U845" t="str">
            <v>-</v>
          </cell>
          <cell r="V845" t="str">
            <v>-</v>
          </cell>
        </row>
        <row r="846"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>-</v>
          </cell>
          <cell r="T846" t="str">
            <v>-</v>
          </cell>
          <cell r="U846" t="str">
            <v>-</v>
          </cell>
          <cell r="V846" t="str">
            <v>-</v>
          </cell>
        </row>
        <row r="847"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>-</v>
          </cell>
          <cell r="T847" t="str">
            <v>-</v>
          </cell>
          <cell r="U847" t="str">
            <v>-</v>
          </cell>
          <cell r="V847" t="str">
            <v>-</v>
          </cell>
        </row>
        <row r="848"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>-</v>
          </cell>
          <cell r="T848" t="str">
            <v>-</v>
          </cell>
          <cell r="U848" t="str">
            <v>-</v>
          </cell>
          <cell r="V848" t="str">
            <v>-</v>
          </cell>
        </row>
        <row r="849"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>-</v>
          </cell>
          <cell r="T849" t="str">
            <v>-</v>
          </cell>
          <cell r="U849" t="str">
            <v>-</v>
          </cell>
          <cell r="V849" t="str">
            <v>-</v>
          </cell>
        </row>
        <row r="850"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>-</v>
          </cell>
          <cell r="T850" t="str">
            <v>-</v>
          </cell>
          <cell r="U850" t="str">
            <v>-</v>
          </cell>
          <cell r="V850" t="str">
            <v>-</v>
          </cell>
        </row>
        <row r="851"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>-</v>
          </cell>
          <cell r="T851" t="str">
            <v>-</v>
          </cell>
          <cell r="U851" t="str">
            <v>-</v>
          </cell>
          <cell r="V851" t="str">
            <v>-</v>
          </cell>
        </row>
        <row r="852"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>-</v>
          </cell>
          <cell r="T852" t="str">
            <v>-</v>
          </cell>
          <cell r="U852" t="str">
            <v>-</v>
          </cell>
          <cell r="V852" t="str">
            <v>-</v>
          </cell>
        </row>
        <row r="853"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>-</v>
          </cell>
          <cell r="T853" t="str">
            <v>-</v>
          </cell>
          <cell r="U853" t="str">
            <v>-</v>
          </cell>
          <cell r="V853" t="str">
            <v>-</v>
          </cell>
        </row>
        <row r="854"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>-</v>
          </cell>
          <cell r="T854" t="str">
            <v>-</v>
          </cell>
          <cell r="U854" t="str">
            <v>-</v>
          </cell>
          <cell r="V854" t="str">
            <v>-</v>
          </cell>
        </row>
        <row r="855"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>-</v>
          </cell>
          <cell r="T855" t="str">
            <v>-</v>
          </cell>
          <cell r="U855" t="str">
            <v>-</v>
          </cell>
          <cell r="V855" t="str">
            <v>-</v>
          </cell>
        </row>
        <row r="856"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>-</v>
          </cell>
          <cell r="T856" t="str">
            <v>-</v>
          </cell>
          <cell r="U856" t="str">
            <v>-</v>
          </cell>
          <cell r="V856" t="str">
            <v>-</v>
          </cell>
        </row>
        <row r="857"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>-</v>
          </cell>
          <cell r="T857" t="str">
            <v>-</v>
          </cell>
          <cell r="U857" t="str">
            <v>-</v>
          </cell>
          <cell r="V857" t="str">
            <v>-</v>
          </cell>
        </row>
        <row r="858"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>-</v>
          </cell>
          <cell r="T858" t="str">
            <v>-</v>
          </cell>
          <cell r="U858" t="str">
            <v>-</v>
          </cell>
          <cell r="V858" t="str">
            <v>-</v>
          </cell>
        </row>
        <row r="859"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>-</v>
          </cell>
          <cell r="T859" t="str">
            <v>-</v>
          </cell>
          <cell r="U859" t="str">
            <v>-</v>
          </cell>
          <cell r="V859" t="str">
            <v>-</v>
          </cell>
        </row>
        <row r="860"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>-</v>
          </cell>
          <cell r="T860" t="str">
            <v>-</v>
          </cell>
          <cell r="U860" t="str">
            <v>-</v>
          </cell>
          <cell r="V860" t="str">
            <v>-</v>
          </cell>
        </row>
        <row r="861"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>-</v>
          </cell>
          <cell r="T861" t="str">
            <v>-</v>
          </cell>
          <cell r="U861" t="str">
            <v>-</v>
          </cell>
          <cell r="V861" t="str">
            <v>-</v>
          </cell>
        </row>
        <row r="862"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>-</v>
          </cell>
          <cell r="T862" t="str">
            <v>-</v>
          </cell>
          <cell r="U862" t="str">
            <v>-</v>
          </cell>
          <cell r="V862" t="str">
            <v>-</v>
          </cell>
        </row>
        <row r="863"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>-</v>
          </cell>
          <cell r="T863" t="str">
            <v>-</v>
          </cell>
          <cell r="U863" t="str">
            <v>-</v>
          </cell>
          <cell r="V863" t="str">
            <v>-</v>
          </cell>
        </row>
        <row r="864"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>-</v>
          </cell>
          <cell r="T864" t="str">
            <v>-</v>
          </cell>
          <cell r="U864" t="str">
            <v>-</v>
          </cell>
          <cell r="V864" t="str">
            <v>-</v>
          </cell>
        </row>
        <row r="865"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>-</v>
          </cell>
          <cell r="T865" t="str">
            <v>-</v>
          </cell>
          <cell r="U865" t="str">
            <v>-</v>
          </cell>
          <cell r="V865" t="str">
            <v>-</v>
          </cell>
        </row>
        <row r="866"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>-</v>
          </cell>
          <cell r="T866" t="str">
            <v>-</v>
          </cell>
          <cell r="U866" t="str">
            <v>-</v>
          </cell>
          <cell r="V866" t="str">
            <v>-</v>
          </cell>
        </row>
        <row r="867"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>-</v>
          </cell>
          <cell r="T867" t="str">
            <v>-</v>
          </cell>
          <cell r="U867" t="str">
            <v>-</v>
          </cell>
          <cell r="V867" t="str">
            <v>-</v>
          </cell>
        </row>
        <row r="868"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>-</v>
          </cell>
          <cell r="T868" t="str">
            <v>-</v>
          </cell>
          <cell r="U868" t="str">
            <v>-</v>
          </cell>
          <cell r="V868" t="str">
            <v>-</v>
          </cell>
        </row>
        <row r="869"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>-</v>
          </cell>
          <cell r="T869" t="str">
            <v>-</v>
          </cell>
          <cell r="U869" t="str">
            <v>-</v>
          </cell>
          <cell r="V869" t="str">
            <v>-</v>
          </cell>
        </row>
        <row r="870"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>-</v>
          </cell>
          <cell r="T870" t="str">
            <v>-</v>
          </cell>
          <cell r="U870" t="str">
            <v>-</v>
          </cell>
          <cell r="V870" t="str">
            <v>-</v>
          </cell>
        </row>
        <row r="871"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>-</v>
          </cell>
          <cell r="T871" t="str">
            <v>-</v>
          </cell>
          <cell r="U871" t="str">
            <v>-</v>
          </cell>
          <cell r="V871" t="str">
            <v>-</v>
          </cell>
        </row>
        <row r="872"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>-</v>
          </cell>
          <cell r="T872" t="str">
            <v>-</v>
          </cell>
          <cell r="U872" t="str">
            <v>-</v>
          </cell>
          <cell r="V872" t="str">
            <v>-</v>
          </cell>
        </row>
        <row r="873"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>-</v>
          </cell>
          <cell r="T873" t="str">
            <v>-</v>
          </cell>
          <cell r="U873" t="str">
            <v>-</v>
          </cell>
          <cell r="V873" t="str">
            <v>-</v>
          </cell>
        </row>
        <row r="874"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>-</v>
          </cell>
          <cell r="T874" t="str">
            <v>-</v>
          </cell>
          <cell r="U874" t="str">
            <v>-</v>
          </cell>
          <cell r="V874" t="str">
            <v>-</v>
          </cell>
        </row>
        <row r="875"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>-</v>
          </cell>
          <cell r="T875" t="str">
            <v>-</v>
          </cell>
          <cell r="U875" t="str">
            <v>-</v>
          </cell>
          <cell r="V875" t="str">
            <v>-</v>
          </cell>
        </row>
        <row r="876"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>-</v>
          </cell>
          <cell r="T876" t="str">
            <v>-</v>
          </cell>
          <cell r="U876" t="str">
            <v>-</v>
          </cell>
          <cell r="V876" t="str">
            <v>-</v>
          </cell>
        </row>
        <row r="877"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>-</v>
          </cell>
          <cell r="T877" t="str">
            <v>-</v>
          </cell>
          <cell r="U877" t="str">
            <v>-</v>
          </cell>
          <cell r="V877" t="str">
            <v>-</v>
          </cell>
        </row>
        <row r="878"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>-</v>
          </cell>
          <cell r="T878" t="str">
            <v>-</v>
          </cell>
          <cell r="U878" t="str">
            <v>-</v>
          </cell>
          <cell r="V878" t="str">
            <v>-</v>
          </cell>
        </row>
        <row r="879"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>-</v>
          </cell>
          <cell r="T879" t="str">
            <v>-</v>
          </cell>
          <cell r="U879" t="str">
            <v>-</v>
          </cell>
          <cell r="V879" t="str">
            <v>-</v>
          </cell>
        </row>
        <row r="880"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>-</v>
          </cell>
          <cell r="T880" t="str">
            <v>-</v>
          </cell>
          <cell r="U880" t="str">
            <v>-</v>
          </cell>
          <cell r="V880" t="str">
            <v>-</v>
          </cell>
        </row>
        <row r="881"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>-</v>
          </cell>
          <cell r="T881" t="str">
            <v>-</v>
          </cell>
          <cell r="U881" t="str">
            <v>-</v>
          </cell>
          <cell r="V881" t="str">
            <v>-</v>
          </cell>
        </row>
        <row r="882"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>-</v>
          </cell>
          <cell r="T882" t="str">
            <v>-</v>
          </cell>
          <cell r="U882" t="str">
            <v>-</v>
          </cell>
          <cell r="V882" t="str">
            <v>-</v>
          </cell>
        </row>
        <row r="883"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>-</v>
          </cell>
          <cell r="T883" t="str">
            <v>-</v>
          </cell>
          <cell r="U883" t="str">
            <v>-</v>
          </cell>
          <cell r="V883" t="str">
            <v>-</v>
          </cell>
        </row>
        <row r="884"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>-</v>
          </cell>
          <cell r="T884" t="str">
            <v>-</v>
          </cell>
          <cell r="U884" t="str">
            <v>-</v>
          </cell>
          <cell r="V884" t="str">
            <v>-</v>
          </cell>
        </row>
        <row r="885"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>-</v>
          </cell>
          <cell r="T885" t="str">
            <v>-</v>
          </cell>
          <cell r="U885" t="str">
            <v>-</v>
          </cell>
          <cell r="V885" t="str">
            <v>-</v>
          </cell>
        </row>
        <row r="886"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>-</v>
          </cell>
          <cell r="T886" t="str">
            <v>-</v>
          </cell>
          <cell r="U886" t="str">
            <v>-</v>
          </cell>
          <cell r="V886" t="str">
            <v>-</v>
          </cell>
        </row>
        <row r="887"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>-</v>
          </cell>
          <cell r="T887" t="str">
            <v>-</v>
          </cell>
          <cell r="U887" t="str">
            <v>-</v>
          </cell>
          <cell r="V887" t="str">
            <v>-</v>
          </cell>
        </row>
        <row r="888"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>-</v>
          </cell>
          <cell r="T888" t="str">
            <v>-</v>
          </cell>
          <cell r="U888" t="str">
            <v>-</v>
          </cell>
          <cell r="V888" t="str">
            <v>-</v>
          </cell>
        </row>
        <row r="889"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>-</v>
          </cell>
          <cell r="T889" t="str">
            <v>-</v>
          </cell>
          <cell r="U889" t="str">
            <v>-</v>
          </cell>
          <cell r="V889" t="str">
            <v>-</v>
          </cell>
        </row>
        <row r="890"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>-</v>
          </cell>
          <cell r="T890" t="str">
            <v>-</v>
          </cell>
          <cell r="U890" t="str">
            <v>-</v>
          </cell>
          <cell r="V890" t="str">
            <v>-</v>
          </cell>
        </row>
        <row r="891"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>-</v>
          </cell>
          <cell r="T891" t="str">
            <v>-</v>
          </cell>
          <cell r="U891" t="str">
            <v>-</v>
          </cell>
          <cell r="V891" t="str">
            <v>-</v>
          </cell>
        </row>
        <row r="892"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>-</v>
          </cell>
          <cell r="T892" t="str">
            <v>-</v>
          </cell>
          <cell r="U892" t="str">
            <v>-</v>
          </cell>
          <cell r="V892" t="str">
            <v>-</v>
          </cell>
        </row>
        <row r="893"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>-</v>
          </cell>
          <cell r="T893" t="str">
            <v>-</v>
          </cell>
          <cell r="U893" t="str">
            <v>-</v>
          </cell>
          <cell r="V893" t="str">
            <v>-</v>
          </cell>
        </row>
        <row r="894"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>-</v>
          </cell>
          <cell r="T894" t="str">
            <v>-</v>
          </cell>
          <cell r="U894" t="str">
            <v>-</v>
          </cell>
          <cell r="V894" t="str">
            <v>-</v>
          </cell>
        </row>
        <row r="895"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>-</v>
          </cell>
          <cell r="T895" t="str">
            <v>-</v>
          </cell>
          <cell r="U895" t="str">
            <v>-</v>
          </cell>
          <cell r="V895" t="str">
            <v>-</v>
          </cell>
        </row>
        <row r="896"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>-</v>
          </cell>
          <cell r="T896" t="str">
            <v>-</v>
          </cell>
          <cell r="U896" t="str">
            <v>-</v>
          </cell>
          <cell r="V896" t="str">
            <v>-</v>
          </cell>
        </row>
        <row r="897"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>-</v>
          </cell>
          <cell r="T897" t="str">
            <v>-</v>
          </cell>
          <cell r="U897" t="str">
            <v>-</v>
          </cell>
          <cell r="V897" t="str">
            <v>-</v>
          </cell>
        </row>
        <row r="898"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>-</v>
          </cell>
          <cell r="T898" t="str">
            <v>-</v>
          </cell>
          <cell r="U898" t="str">
            <v>-</v>
          </cell>
          <cell r="V898" t="str">
            <v>-</v>
          </cell>
        </row>
        <row r="899"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>-</v>
          </cell>
          <cell r="T899" t="str">
            <v>-</v>
          </cell>
          <cell r="U899" t="str">
            <v>-</v>
          </cell>
          <cell r="V899" t="str">
            <v>-</v>
          </cell>
        </row>
        <row r="900"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>-</v>
          </cell>
          <cell r="T900" t="str">
            <v>-</v>
          </cell>
          <cell r="U900" t="str">
            <v>-</v>
          </cell>
          <cell r="V900" t="str">
            <v>-</v>
          </cell>
        </row>
        <row r="901"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>-</v>
          </cell>
          <cell r="T901" t="str">
            <v>-</v>
          </cell>
          <cell r="U901" t="str">
            <v>-</v>
          </cell>
          <cell r="V901" t="str">
            <v>-</v>
          </cell>
        </row>
        <row r="902"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>-</v>
          </cell>
          <cell r="T902" t="str">
            <v>-</v>
          </cell>
          <cell r="U902" t="str">
            <v>-</v>
          </cell>
          <cell r="V902" t="str">
            <v>-</v>
          </cell>
        </row>
        <row r="903"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>-</v>
          </cell>
          <cell r="T903" t="str">
            <v>-</v>
          </cell>
          <cell r="U903" t="str">
            <v>-</v>
          </cell>
          <cell r="V903" t="str">
            <v>-</v>
          </cell>
        </row>
        <row r="904"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>-</v>
          </cell>
          <cell r="T904" t="str">
            <v>-</v>
          </cell>
          <cell r="U904" t="str">
            <v>-</v>
          </cell>
          <cell r="V904" t="str">
            <v>-</v>
          </cell>
        </row>
        <row r="905"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>-</v>
          </cell>
          <cell r="T905" t="str">
            <v>-</v>
          </cell>
          <cell r="U905" t="str">
            <v>-</v>
          </cell>
          <cell r="V905" t="str">
            <v>-</v>
          </cell>
        </row>
        <row r="906"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>-</v>
          </cell>
          <cell r="T906" t="str">
            <v>-</v>
          </cell>
          <cell r="U906" t="str">
            <v>-</v>
          </cell>
          <cell r="V906" t="str">
            <v>-</v>
          </cell>
        </row>
        <row r="907"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>-</v>
          </cell>
          <cell r="T907" t="str">
            <v>-</v>
          </cell>
          <cell r="U907" t="str">
            <v>-</v>
          </cell>
          <cell r="V907" t="str">
            <v>-</v>
          </cell>
        </row>
        <row r="908"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>-</v>
          </cell>
          <cell r="T908" t="str">
            <v>-</v>
          </cell>
          <cell r="U908" t="str">
            <v>-</v>
          </cell>
          <cell r="V908" t="str">
            <v>-</v>
          </cell>
        </row>
        <row r="909"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>-</v>
          </cell>
          <cell r="T909" t="str">
            <v>-</v>
          </cell>
          <cell r="U909" t="str">
            <v>-</v>
          </cell>
          <cell r="V909" t="str">
            <v>-</v>
          </cell>
        </row>
        <row r="910"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>-</v>
          </cell>
          <cell r="T910" t="str">
            <v>-</v>
          </cell>
          <cell r="U910" t="str">
            <v>-</v>
          </cell>
          <cell r="V910" t="str">
            <v>-</v>
          </cell>
        </row>
        <row r="911"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>-</v>
          </cell>
          <cell r="T911" t="str">
            <v>-</v>
          </cell>
          <cell r="U911" t="str">
            <v>-</v>
          </cell>
          <cell r="V911" t="str">
            <v>-</v>
          </cell>
        </row>
        <row r="912"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>-</v>
          </cell>
          <cell r="T912" t="str">
            <v>-</v>
          </cell>
          <cell r="U912" t="str">
            <v>-</v>
          </cell>
          <cell r="V912" t="str">
            <v>-</v>
          </cell>
        </row>
        <row r="913"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>-</v>
          </cell>
          <cell r="T913" t="str">
            <v>-</v>
          </cell>
          <cell r="U913" t="str">
            <v>-</v>
          </cell>
          <cell r="V913" t="str">
            <v>-</v>
          </cell>
        </row>
        <row r="914"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>-</v>
          </cell>
          <cell r="T914" t="str">
            <v>-</v>
          </cell>
          <cell r="U914" t="str">
            <v>-</v>
          </cell>
          <cell r="V914" t="str">
            <v>-</v>
          </cell>
        </row>
        <row r="915"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>-</v>
          </cell>
          <cell r="T915" t="str">
            <v>-</v>
          </cell>
          <cell r="U915" t="str">
            <v>-</v>
          </cell>
          <cell r="V915" t="str">
            <v>-</v>
          </cell>
        </row>
        <row r="916"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>-</v>
          </cell>
          <cell r="T916" t="str">
            <v>-</v>
          </cell>
          <cell r="U916" t="str">
            <v>-</v>
          </cell>
          <cell r="V916" t="str">
            <v>-</v>
          </cell>
        </row>
        <row r="917"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>-</v>
          </cell>
          <cell r="T917" t="str">
            <v>-</v>
          </cell>
          <cell r="U917" t="str">
            <v>-</v>
          </cell>
          <cell r="V917" t="str">
            <v>-</v>
          </cell>
        </row>
        <row r="918"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>-</v>
          </cell>
          <cell r="T918" t="str">
            <v>-</v>
          </cell>
          <cell r="U918" t="str">
            <v>-</v>
          </cell>
          <cell r="V918" t="str">
            <v>-</v>
          </cell>
        </row>
        <row r="919"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>-</v>
          </cell>
          <cell r="T919" t="str">
            <v>-</v>
          </cell>
          <cell r="U919" t="str">
            <v>-</v>
          </cell>
          <cell r="V919" t="str">
            <v>-</v>
          </cell>
        </row>
        <row r="920"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>-</v>
          </cell>
          <cell r="T920" t="str">
            <v>-</v>
          </cell>
          <cell r="U920" t="str">
            <v>-</v>
          </cell>
          <cell r="V920" t="str">
            <v>-</v>
          </cell>
        </row>
        <row r="921"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>-</v>
          </cell>
          <cell r="T921" t="str">
            <v>-</v>
          </cell>
          <cell r="U921" t="str">
            <v>-</v>
          </cell>
          <cell r="V921" t="str">
            <v>-</v>
          </cell>
        </row>
        <row r="922"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>-</v>
          </cell>
          <cell r="T922" t="str">
            <v>-</v>
          </cell>
          <cell r="U922" t="str">
            <v>-</v>
          </cell>
          <cell r="V922" t="str">
            <v>-</v>
          </cell>
        </row>
        <row r="923"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>-</v>
          </cell>
          <cell r="T923" t="str">
            <v>-</v>
          </cell>
          <cell r="U923" t="str">
            <v>-</v>
          </cell>
          <cell r="V923" t="str">
            <v>-</v>
          </cell>
        </row>
        <row r="924"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>-</v>
          </cell>
          <cell r="T924" t="str">
            <v>-</v>
          </cell>
          <cell r="U924" t="str">
            <v>-</v>
          </cell>
          <cell r="V924" t="str">
            <v>-</v>
          </cell>
        </row>
        <row r="925"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>-</v>
          </cell>
          <cell r="T925" t="str">
            <v>-</v>
          </cell>
          <cell r="U925" t="str">
            <v>-</v>
          </cell>
          <cell r="V925" t="str">
            <v>-</v>
          </cell>
        </row>
        <row r="926"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>-</v>
          </cell>
          <cell r="T926" t="str">
            <v>-</v>
          </cell>
          <cell r="U926" t="str">
            <v>-</v>
          </cell>
          <cell r="V926" t="str">
            <v>-</v>
          </cell>
        </row>
        <row r="927"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>-</v>
          </cell>
          <cell r="T927" t="str">
            <v>-</v>
          </cell>
          <cell r="U927" t="str">
            <v>-</v>
          </cell>
          <cell r="V927" t="str">
            <v>-</v>
          </cell>
        </row>
        <row r="928"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>-</v>
          </cell>
          <cell r="T928" t="str">
            <v>-</v>
          </cell>
          <cell r="U928" t="str">
            <v>-</v>
          </cell>
          <cell r="V928" t="str">
            <v>-</v>
          </cell>
        </row>
        <row r="929"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>-</v>
          </cell>
          <cell r="T929" t="str">
            <v>-</v>
          </cell>
          <cell r="U929" t="str">
            <v>-</v>
          </cell>
          <cell r="V929" t="str">
            <v>-</v>
          </cell>
        </row>
        <row r="930"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>-</v>
          </cell>
          <cell r="T930" t="str">
            <v>-</v>
          </cell>
          <cell r="U930" t="str">
            <v>-</v>
          </cell>
          <cell r="V930" t="str">
            <v>-</v>
          </cell>
        </row>
        <row r="931"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>-</v>
          </cell>
          <cell r="T931" t="str">
            <v>-</v>
          </cell>
          <cell r="U931" t="str">
            <v>-</v>
          </cell>
          <cell r="V931" t="str">
            <v>-</v>
          </cell>
        </row>
        <row r="932"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>-</v>
          </cell>
          <cell r="T932" t="str">
            <v>-</v>
          </cell>
          <cell r="U932" t="str">
            <v>-</v>
          </cell>
          <cell r="V932" t="str">
            <v>-</v>
          </cell>
        </row>
        <row r="933"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>-</v>
          </cell>
          <cell r="T933" t="str">
            <v>-</v>
          </cell>
          <cell r="U933" t="str">
            <v>-</v>
          </cell>
          <cell r="V933" t="str">
            <v>-</v>
          </cell>
        </row>
        <row r="934"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>-</v>
          </cell>
          <cell r="T934" t="str">
            <v>-</v>
          </cell>
          <cell r="U934" t="str">
            <v>-</v>
          </cell>
          <cell r="V934" t="str">
            <v>-</v>
          </cell>
        </row>
        <row r="935"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>-</v>
          </cell>
          <cell r="T935" t="str">
            <v>-</v>
          </cell>
          <cell r="U935" t="str">
            <v>-</v>
          </cell>
          <cell r="V935" t="str">
            <v>-</v>
          </cell>
        </row>
        <row r="936"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>-</v>
          </cell>
          <cell r="T936" t="str">
            <v>-</v>
          </cell>
          <cell r="U936" t="str">
            <v>-</v>
          </cell>
          <cell r="V936" t="str">
            <v>-</v>
          </cell>
        </row>
        <row r="937"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>-</v>
          </cell>
          <cell r="T937" t="str">
            <v>-</v>
          </cell>
          <cell r="U937" t="str">
            <v>-</v>
          </cell>
          <cell r="V937" t="str">
            <v>-</v>
          </cell>
        </row>
        <row r="938"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>-</v>
          </cell>
          <cell r="T938" t="str">
            <v>-</v>
          </cell>
          <cell r="U938" t="str">
            <v>-</v>
          </cell>
          <cell r="V938" t="str">
            <v>-</v>
          </cell>
        </row>
        <row r="939"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>-</v>
          </cell>
          <cell r="T939" t="str">
            <v>-</v>
          </cell>
          <cell r="U939" t="str">
            <v>-</v>
          </cell>
          <cell r="V939" t="str">
            <v>-</v>
          </cell>
        </row>
        <row r="940"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>-</v>
          </cell>
          <cell r="T940" t="str">
            <v>-</v>
          </cell>
          <cell r="U940" t="str">
            <v>-</v>
          </cell>
          <cell r="V940" t="str">
            <v>-</v>
          </cell>
        </row>
        <row r="941"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>-</v>
          </cell>
          <cell r="T941" t="str">
            <v>-</v>
          </cell>
          <cell r="U941" t="str">
            <v>-</v>
          </cell>
          <cell r="V941" t="str">
            <v>-</v>
          </cell>
        </row>
        <row r="942"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>-</v>
          </cell>
          <cell r="T942" t="str">
            <v>-</v>
          </cell>
          <cell r="U942" t="str">
            <v>-</v>
          </cell>
          <cell r="V942" t="str">
            <v>-</v>
          </cell>
        </row>
        <row r="943"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>-</v>
          </cell>
          <cell r="T943" t="str">
            <v>-</v>
          </cell>
          <cell r="U943" t="str">
            <v>-</v>
          </cell>
          <cell r="V943" t="str">
            <v>-</v>
          </cell>
        </row>
        <row r="944"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>-</v>
          </cell>
          <cell r="T944" t="str">
            <v>-</v>
          </cell>
          <cell r="U944" t="str">
            <v>-</v>
          </cell>
          <cell r="V944" t="str">
            <v>-</v>
          </cell>
        </row>
        <row r="945"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>-</v>
          </cell>
          <cell r="T945" t="str">
            <v>-</v>
          </cell>
          <cell r="U945" t="str">
            <v>-</v>
          </cell>
          <cell r="V945" t="str">
            <v>-</v>
          </cell>
        </row>
        <row r="946"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>-</v>
          </cell>
          <cell r="T946" t="str">
            <v>-</v>
          </cell>
          <cell r="U946" t="str">
            <v>-</v>
          </cell>
          <cell r="V946" t="str">
            <v>-</v>
          </cell>
        </row>
        <row r="947"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>-</v>
          </cell>
          <cell r="T947" t="str">
            <v>-</v>
          </cell>
          <cell r="U947" t="str">
            <v>-</v>
          </cell>
          <cell r="V947" t="str">
            <v>-</v>
          </cell>
        </row>
        <row r="948"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>-</v>
          </cell>
          <cell r="T948" t="str">
            <v>-</v>
          </cell>
          <cell r="U948" t="str">
            <v>-</v>
          </cell>
          <cell r="V948" t="str">
            <v>-</v>
          </cell>
        </row>
        <row r="949"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>-</v>
          </cell>
          <cell r="T949" t="str">
            <v>-</v>
          </cell>
          <cell r="U949" t="str">
            <v>-</v>
          </cell>
          <cell r="V949" t="str">
            <v>-</v>
          </cell>
        </row>
        <row r="950"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>-</v>
          </cell>
          <cell r="T950" t="str">
            <v>-</v>
          </cell>
          <cell r="U950" t="str">
            <v>-</v>
          </cell>
          <cell r="V950" t="str">
            <v>-</v>
          </cell>
        </row>
        <row r="951"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>-</v>
          </cell>
          <cell r="T951" t="str">
            <v>-</v>
          </cell>
          <cell r="U951" t="str">
            <v>-</v>
          </cell>
          <cell r="V951" t="str">
            <v>-</v>
          </cell>
        </row>
        <row r="952"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>-</v>
          </cell>
          <cell r="T952" t="str">
            <v>-</v>
          </cell>
          <cell r="U952" t="str">
            <v>-</v>
          </cell>
          <cell r="V952" t="str">
            <v>-</v>
          </cell>
        </row>
        <row r="953"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>-</v>
          </cell>
          <cell r="T953" t="str">
            <v>-</v>
          </cell>
          <cell r="U953" t="str">
            <v>-</v>
          </cell>
          <cell r="V953" t="str">
            <v>-</v>
          </cell>
        </row>
        <row r="954"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>-</v>
          </cell>
          <cell r="T954" t="str">
            <v>-</v>
          </cell>
          <cell r="U954" t="str">
            <v>-</v>
          </cell>
          <cell r="V954" t="str">
            <v>-</v>
          </cell>
        </row>
        <row r="955"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>-</v>
          </cell>
          <cell r="T955" t="str">
            <v>-</v>
          </cell>
          <cell r="U955" t="str">
            <v>-</v>
          </cell>
          <cell r="V955" t="str">
            <v>-</v>
          </cell>
        </row>
        <row r="956"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>-</v>
          </cell>
          <cell r="T956" t="str">
            <v>-</v>
          </cell>
          <cell r="U956" t="str">
            <v>-</v>
          </cell>
          <cell r="V956" t="str">
            <v>-</v>
          </cell>
        </row>
        <row r="957"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>-</v>
          </cell>
          <cell r="T957" t="str">
            <v>-</v>
          </cell>
          <cell r="U957" t="str">
            <v>-</v>
          </cell>
          <cell r="V957" t="str">
            <v>-</v>
          </cell>
        </row>
        <row r="958"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>-</v>
          </cell>
          <cell r="T958" t="str">
            <v>-</v>
          </cell>
          <cell r="U958" t="str">
            <v>-</v>
          </cell>
          <cell r="V958" t="str">
            <v>-</v>
          </cell>
        </row>
        <row r="959"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>-</v>
          </cell>
          <cell r="T959" t="str">
            <v>-</v>
          </cell>
          <cell r="U959" t="str">
            <v>-</v>
          </cell>
          <cell r="V959" t="str">
            <v>-</v>
          </cell>
        </row>
        <row r="960"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>-</v>
          </cell>
          <cell r="T960" t="str">
            <v>-</v>
          </cell>
          <cell r="U960" t="str">
            <v>-</v>
          </cell>
          <cell r="V960" t="str">
            <v>-</v>
          </cell>
        </row>
        <row r="961"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>-</v>
          </cell>
          <cell r="T961" t="str">
            <v>-</v>
          </cell>
          <cell r="U961" t="str">
            <v>-</v>
          </cell>
          <cell r="V961" t="str">
            <v>-</v>
          </cell>
        </row>
        <row r="962"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>-</v>
          </cell>
          <cell r="T962" t="str">
            <v>-</v>
          </cell>
          <cell r="U962" t="str">
            <v>-</v>
          </cell>
          <cell r="V962" t="str">
            <v>-</v>
          </cell>
        </row>
        <row r="963"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>-</v>
          </cell>
          <cell r="T963" t="str">
            <v>-</v>
          </cell>
          <cell r="U963" t="str">
            <v>-</v>
          </cell>
          <cell r="V963" t="str">
            <v>-</v>
          </cell>
        </row>
        <row r="964"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>-</v>
          </cell>
          <cell r="T964" t="str">
            <v>-</v>
          </cell>
          <cell r="U964" t="str">
            <v>-</v>
          </cell>
          <cell r="V964" t="str">
            <v>-</v>
          </cell>
        </row>
        <row r="965"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>-</v>
          </cell>
          <cell r="T965" t="str">
            <v>-</v>
          </cell>
          <cell r="U965" t="str">
            <v>-</v>
          </cell>
          <cell r="V965" t="str">
            <v>-</v>
          </cell>
        </row>
        <row r="966"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>-</v>
          </cell>
          <cell r="T966" t="str">
            <v>-</v>
          </cell>
          <cell r="U966" t="str">
            <v>-</v>
          </cell>
          <cell r="V966" t="str">
            <v>-</v>
          </cell>
        </row>
        <row r="967"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>-</v>
          </cell>
          <cell r="T967" t="str">
            <v>-</v>
          </cell>
          <cell r="U967" t="str">
            <v>-</v>
          </cell>
          <cell r="V967" t="str">
            <v>-</v>
          </cell>
        </row>
        <row r="968"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>-</v>
          </cell>
          <cell r="T968" t="str">
            <v>-</v>
          </cell>
          <cell r="U968" t="str">
            <v>-</v>
          </cell>
          <cell r="V968" t="str">
            <v>-</v>
          </cell>
        </row>
        <row r="969"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>-</v>
          </cell>
          <cell r="T969" t="str">
            <v>-</v>
          </cell>
          <cell r="U969" t="str">
            <v>-</v>
          </cell>
          <cell r="V969" t="str">
            <v>-</v>
          </cell>
        </row>
        <row r="970"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>-</v>
          </cell>
          <cell r="T970" t="str">
            <v>-</v>
          </cell>
          <cell r="U970" t="str">
            <v>-</v>
          </cell>
          <cell r="V970" t="str">
            <v>-</v>
          </cell>
        </row>
        <row r="971"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>-</v>
          </cell>
          <cell r="T971" t="str">
            <v>-</v>
          </cell>
          <cell r="U971" t="str">
            <v>-</v>
          </cell>
          <cell r="V971" t="str">
            <v>-</v>
          </cell>
        </row>
        <row r="972"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>-</v>
          </cell>
          <cell r="T972" t="str">
            <v>-</v>
          </cell>
          <cell r="U972" t="str">
            <v>-</v>
          </cell>
          <cell r="V972" t="str">
            <v>-</v>
          </cell>
        </row>
        <row r="973"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>-</v>
          </cell>
          <cell r="T973" t="str">
            <v>-</v>
          </cell>
          <cell r="U973" t="str">
            <v>-</v>
          </cell>
          <cell r="V973" t="str">
            <v>-</v>
          </cell>
        </row>
        <row r="974"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>-</v>
          </cell>
          <cell r="T974" t="str">
            <v>-</v>
          </cell>
          <cell r="U974" t="str">
            <v>-</v>
          </cell>
          <cell r="V974" t="str">
            <v>-</v>
          </cell>
        </row>
        <row r="975"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>-</v>
          </cell>
          <cell r="T975" t="str">
            <v>-</v>
          </cell>
          <cell r="U975" t="str">
            <v>-</v>
          </cell>
          <cell r="V975" t="str">
            <v>-</v>
          </cell>
        </row>
        <row r="976"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>-</v>
          </cell>
          <cell r="T976" t="str">
            <v>-</v>
          </cell>
          <cell r="U976" t="str">
            <v>-</v>
          </cell>
          <cell r="V976" t="str">
            <v>-</v>
          </cell>
        </row>
        <row r="977"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>-</v>
          </cell>
          <cell r="T977" t="str">
            <v>-</v>
          </cell>
          <cell r="U977" t="str">
            <v>-</v>
          </cell>
          <cell r="V977" t="str">
            <v>-</v>
          </cell>
        </row>
        <row r="978"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>-</v>
          </cell>
          <cell r="T978" t="str">
            <v>-</v>
          </cell>
          <cell r="U978" t="str">
            <v>-</v>
          </cell>
          <cell r="V978" t="str">
            <v>-</v>
          </cell>
        </row>
        <row r="979"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>-</v>
          </cell>
          <cell r="T979" t="str">
            <v>-</v>
          </cell>
          <cell r="U979" t="str">
            <v>-</v>
          </cell>
          <cell r="V979" t="str">
            <v>-</v>
          </cell>
        </row>
        <row r="980"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>-</v>
          </cell>
          <cell r="T980" t="str">
            <v>-</v>
          </cell>
          <cell r="U980" t="str">
            <v>-</v>
          </cell>
          <cell r="V980" t="str">
            <v>-</v>
          </cell>
        </row>
        <row r="981"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>-</v>
          </cell>
          <cell r="T981" t="str">
            <v>-</v>
          </cell>
          <cell r="U981" t="str">
            <v>-</v>
          </cell>
          <cell r="V981" t="str">
            <v>-</v>
          </cell>
        </row>
        <row r="982"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>-</v>
          </cell>
          <cell r="T982" t="str">
            <v>-</v>
          </cell>
          <cell r="U982" t="str">
            <v>-</v>
          </cell>
          <cell r="V982" t="str">
            <v>-</v>
          </cell>
        </row>
        <row r="983"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>-</v>
          </cell>
          <cell r="T983" t="str">
            <v>-</v>
          </cell>
          <cell r="U983" t="str">
            <v>-</v>
          </cell>
          <cell r="V983" t="str">
            <v>-</v>
          </cell>
        </row>
        <row r="984"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>-</v>
          </cell>
          <cell r="T984" t="str">
            <v>-</v>
          </cell>
          <cell r="U984" t="str">
            <v>-</v>
          </cell>
          <cell r="V984" t="str">
            <v>-</v>
          </cell>
        </row>
        <row r="985"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>-</v>
          </cell>
          <cell r="T985" t="str">
            <v>-</v>
          </cell>
          <cell r="U985" t="str">
            <v>-</v>
          </cell>
          <cell r="V985" t="str">
            <v>-</v>
          </cell>
        </row>
        <row r="986"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>-</v>
          </cell>
          <cell r="T986" t="str">
            <v>-</v>
          </cell>
          <cell r="U986" t="str">
            <v>-</v>
          </cell>
          <cell r="V986" t="str">
            <v>-</v>
          </cell>
        </row>
        <row r="987"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>-</v>
          </cell>
          <cell r="T987" t="str">
            <v>-</v>
          </cell>
          <cell r="U987" t="str">
            <v>-</v>
          </cell>
          <cell r="V987" t="str">
            <v>-</v>
          </cell>
        </row>
        <row r="988"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>-</v>
          </cell>
          <cell r="T988" t="str">
            <v>-</v>
          </cell>
          <cell r="U988" t="str">
            <v>-</v>
          </cell>
          <cell r="V988" t="str">
            <v>-</v>
          </cell>
        </row>
        <row r="989"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>-</v>
          </cell>
          <cell r="T989" t="str">
            <v>-</v>
          </cell>
          <cell r="U989" t="str">
            <v>-</v>
          </cell>
          <cell r="V989" t="str">
            <v>-</v>
          </cell>
        </row>
        <row r="990"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>-</v>
          </cell>
          <cell r="T990" t="str">
            <v>-</v>
          </cell>
          <cell r="U990" t="str">
            <v>-</v>
          </cell>
          <cell r="V990" t="str">
            <v>-</v>
          </cell>
        </row>
        <row r="991"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>-</v>
          </cell>
          <cell r="T991" t="str">
            <v>-</v>
          </cell>
          <cell r="U991" t="str">
            <v>-</v>
          </cell>
          <cell r="V991" t="str">
            <v>-</v>
          </cell>
        </row>
        <row r="992"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>-</v>
          </cell>
          <cell r="T992" t="str">
            <v>-</v>
          </cell>
          <cell r="U992" t="str">
            <v>-</v>
          </cell>
          <cell r="V992" t="str">
            <v>-</v>
          </cell>
        </row>
        <row r="993"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>-</v>
          </cell>
          <cell r="T993" t="str">
            <v>-</v>
          </cell>
          <cell r="U993" t="str">
            <v>-</v>
          </cell>
          <cell r="V993" t="str">
            <v>-</v>
          </cell>
        </row>
        <row r="994"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>-</v>
          </cell>
          <cell r="T994" t="str">
            <v>-</v>
          </cell>
          <cell r="U994" t="str">
            <v>-</v>
          </cell>
          <cell r="V994" t="str">
            <v>-</v>
          </cell>
        </row>
        <row r="995"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>-</v>
          </cell>
          <cell r="T995" t="str">
            <v>-</v>
          </cell>
          <cell r="U995" t="str">
            <v>-</v>
          </cell>
          <cell r="V995" t="str">
            <v>-</v>
          </cell>
        </row>
        <row r="996"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>-</v>
          </cell>
          <cell r="T996" t="str">
            <v>-</v>
          </cell>
          <cell r="U996" t="str">
            <v>-</v>
          </cell>
          <cell r="V996" t="str">
            <v>-</v>
          </cell>
        </row>
        <row r="997"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>-</v>
          </cell>
          <cell r="T997" t="str">
            <v>-</v>
          </cell>
          <cell r="U997" t="str">
            <v>-</v>
          </cell>
          <cell r="V997" t="str">
            <v>-</v>
          </cell>
        </row>
        <row r="998"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>-</v>
          </cell>
          <cell r="T998" t="str">
            <v>-</v>
          </cell>
          <cell r="U998" t="str">
            <v>-</v>
          </cell>
          <cell r="V998" t="str">
            <v>-</v>
          </cell>
        </row>
        <row r="999"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>-</v>
          </cell>
          <cell r="T999" t="str">
            <v>-</v>
          </cell>
          <cell r="U999" t="str">
            <v>-</v>
          </cell>
          <cell r="V999" t="str">
            <v>-</v>
          </cell>
        </row>
        <row r="1000"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>-</v>
          </cell>
          <cell r="T1000" t="str">
            <v>-</v>
          </cell>
          <cell r="U1000" t="str">
            <v>-</v>
          </cell>
          <cell r="V1000" t="str">
            <v>-</v>
          </cell>
        </row>
        <row r="1001"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>-</v>
          </cell>
          <cell r="T1001" t="str">
            <v>-</v>
          </cell>
          <cell r="U1001" t="str">
            <v>-</v>
          </cell>
          <cell r="V1001" t="str">
            <v>-</v>
          </cell>
        </row>
        <row r="1002"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>-</v>
          </cell>
          <cell r="T1002" t="str">
            <v>-</v>
          </cell>
          <cell r="U1002" t="str">
            <v>-</v>
          </cell>
          <cell r="V1002" t="str">
            <v>-</v>
          </cell>
        </row>
        <row r="1003"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>-</v>
          </cell>
          <cell r="T1003" t="str">
            <v>-</v>
          </cell>
          <cell r="U1003" t="str">
            <v>-</v>
          </cell>
          <cell r="V1003" t="str">
            <v>-</v>
          </cell>
        </row>
        <row r="1004"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>-</v>
          </cell>
          <cell r="T1004" t="str">
            <v>-</v>
          </cell>
          <cell r="U1004" t="str">
            <v>-</v>
          </cell>
          <cell r="V1004" t="str">
            <v>-</v>
          </cell>
        </row>
        <row r="1005"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>-</v>
          </cell>
          <cell r="T1005" t="str">
            <v>-</v>
          </cell>
          <cell r="U1005" t="str">
            <v>-</v>
          </cell>
          <cell r="V1005" t="str">
            <v>-</v>
          </cell>
        </row>
        <row r="1006"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>-</v>
          </cell>
          <cell r="T1006" t="str">
            <v>-</v>
          </cell>
          <cell r="U1006" t="str">
            <v>-</v>
          </cell>
          <cell r="V1006" t="str">
            <v>-</v>
          </cell>
        </row>
        <row r="1007"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>-</v>
          </cell>
          <cell r="T1007" t="str">
            <v>-</v>
          </cell>
          <cell r="U1007" t="str">
            <v>-</v>
          </cell>
          <cell r="V1007" t="str">
            <v>-</v>
          </cell>
        </row>
        <row r="1008"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>-</v>
          </cell>
          <cell r="T1008" t="str">
            <v>-</v>
          </cell>
          <cell r="U1008" t="str">
            <v>-</v>
          </cell>
          <cell r="V1008" t="str">
            <v>-</v>
          </cell>
        </row>
        <row r="1009"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>-</v>
          </cell>
          <cell r="T1009" t="str">
            <v>-</v>
          </cell>
          <cell r="U1009" t="str">
            <v>-</v>
          </cell>
          <cell r="V1009" t="str">
            <v>-</v>
          </cell>
        </row>
        <row r="1010"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>-</v>
          </cell>
          <cell r="T1010" t="str">
            <v>-</v>
          </cell>
          <cell r="U1010" t="str">
            <v>-</v>
          </cell>
          <cell r="V1010" t="str">
            <v>-</v>
          </cell>
        </row>
        <row r="1011"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>-</v>
          </cell>
          <cell r="T1011" t="str">
            <v>-</v>
          </cell>
          <cell r="U1011" t="str">
            <v>-</v>
          </cell>
          <cell r="V1011" t="str">
            <v>-</v>
          </cell>
        </row>
        <row r="1012"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>-</v>
          </cell>
          <cell r="T1012" t="str">
            <v>-</v>
          </cell>
          <cell r="U1012" t="str">
            <v>-</v>
          </cell>
          <cell r="V1012" t="str">
            <v>-</v>
          </cell>
        </row>
        <row r="1013"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>-</v>
          </cell>
          <cell r="T1013" t="str">
            <v>-</v>
          </cell>
          <cell r="U1013" t="str">
            <v>-</v>
          </cell>
          <cell r="V1013" t="str">
            <v>-</v>
          </cell>
        </row>
        <row r="1014"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>-</v>
          </cell>
          <cell r="T1014" t="str">
            <v>-</v>
          </cell>
          <cell r="U1014" t="str">
            <v>-</v>
          </cell>
          <cell r="V1014" t="str">
            <v>-</v>
          </cell>
        </row>
        <row r="1015"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>-</v>
          </cell>
          <cell r="T1015" t="str">
            <v>-</v>
          </cell>
          <cell r="U1015" t="str">
            <v>-</v>
          </cell>
          <cell r="V1015" t="str">
            <v>-</v>
          </cell>
        </row>
        <row r="1016"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>-</v>
          </cell>
          <cell r="T1016" t="str">
            <v>-</v>
          </cell>
          <cell r="U1016" t="str">
            <v>-</v>
          </cell>
          <cell r="V1016" t="str">
            <v>-</v>
          </cell>
        </row>
        <row r="1017"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>-</v>
          </cell>
          <cell r="T1017" t="str">
            <v>-</v>
          </cell>
          <cell r="U1017" t="str">
            <v>-</v>
          </cell>
          <cell r="V1017" t="str">
            <v>-</v>
          </cell>
        </row>
        <row r="1018"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>-</v>
          </cell>
          <cell r="T1018" t="str">
            <v>-</v>
          </cell>
          <cell r="U1018" t="str">
            <v>-</v>
          </cell>
          <cell r="V1018" t="str">
            <v>-</v>
          </cell>
        </row>
        <row r="1019"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>-</v>
          </cell>
          <cell r="T1019" t="str">
            <v>-</v>
          </cell>
          <cell r="U1019" t="str">
            <v>-</v>
          </cell>
          <cell r="V1019" t="str">
            <v>-</v>
          </cell>
        </row>
        <row r="1020"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>-</v>
          </cell>
          <cell r="T1020" t="str">
            <v>-</v>
          </cell>
          <cell r="U1020" t="str">
            <v>-</v>
          </cell>
          <cell r="V1020" t="str">
            <v>-</v>
          </cell>
        </row>
        <row r="1021"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>-</v>
          </cell>
          <cell r="T1021" t="str">
            <v>-</v>
          </cell>
          <cell r="U1021" t="str">
            <v>-</v>
          </cell>
          <cell r="V1021" t="str">
            <v>-</v>
          </cell>
        </row>
        <row r="1022"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>-</v>
          </cell>
          <cell r="T1022" t="str">
            <v>-</v>
          </cell>
          <cell r="U1022" t="str">
            <v>-</v>
          </cell>
          <cell r="V1022" t="str">
            <v>-</v>
          </cell>
        </row>
        <row r="1023"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>-</v>
          </cell>
          <cell r="T1023" t="str">
            <v>-</v>
          </cell>
          <cell r="U1023" t="str">
            <v>-</v>
          </cell>
          <cell r="V1023" t="str">
            <v>-</v>
          </cell>
        </row>
        <row r="1024"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>-</v>
          </cell>
          <cell r="T1024" t="str">
            <v>-</v>
          </cell>
          <cell r="U1024" t="str">
            <v>-</v>
          </cell>
          <cell r="V1024" t="str">
            <v>-</v>
          </cell>
        </row>
        <row r="1025"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>-</v>
          </cell>
          <cell r="T1025" t="str">
            <v>-</v>
          </cell>
          <cell r="U1025" t="str">
            <v>-</v>
          </cell>
          <cell r="V1025" t="str">
            <v>-</v>
          </cell>
        </row>
        <row r="1026"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>-</v>
          </cell>
          <cell r="T1026" t="str">
            <v>-</v>
          </cell>
          <cell r="U1026" t="str">
            <v>-</v>
          </cell>
          <cell r="V1026" t="str">
            <v>-</v>
          </cell>
        </row>
        <row r="1027"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>-</v>
          </cell>
          <cell r="T1027" t="str">
            <v>-</v>
          </cell>
          <cell r="U1027" t="str">
            <v>-</v>
          </cell>
          <cell r="V1027" t="str">
            <v>-</v>
          </cell>
        </row>
        <row r="1028"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>-</v>
          </cell>
          <cell r="T1028" t="str">
            <v>-</v>
          </cell>
          <cell r="U1028" t="str">
            <v>-</v>
          </cell>
          <cell r="V1028" t="str">
            <v>-</v>
          </cell>
        </row>
        <row r="1029"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>-</v>
          </cell>
          <cell r="T1029" t="str">
            <v>-</v>
          </cell>
          <cell r="U1029" t="str">
            <v>-</v>
          </cell>
          <cell r="V1029" t="str">
            <v>-</v>
          </cell>
        </row>
        <row r="1030"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>-</v>
          </cell>
          <cell r="T1030" t="str">
            <v>-</v>
          </cell>
          <cell r="U1030" t="str">
            <v>-</v>
          </cell>
          <cell r="V1030" t="str">
            <v>-</v>
          </cell>
        </row>
        <row r="1031"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>-</v>
          </cell>
          <cell r="T1031" t="str">
            <v>-</v>
          </cell>
          <cell r="U1031" t="str">
            <v>-</v>
          </cell>
          <cell r="V1031" t="str">
            <v>-</v>
          </cell>
        </row>
        <row r="1032"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>-</v>
          </cell>
          <cell r="T1032" t="str">
            <v>-</v>
          </cell>
          <cell r="U1032" t="str">
            <v>-</v>
          </cell>
          <cell r="V1032" t="str">
            <v>-</v>
          </cell>
        </row>
        <row r="1033"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>-</v>
          </cell>
          <cell r="T1033" t="str">
            <v>-</v>
          </cell>
          <cell r="U1033" t="str">
            <v>-</v>
          </cell>
          <cell r="V1033" t="str">
            <v>-</v>
          </cell>
        </row>
        <row r="1034"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>-</v>
          </cell>
          <cell r="T1034" t="str">
            <v>-</v>
          </cell>
          <cell r="U1034" t="str">
            <v>-</v>
          </cell>
          <cell r="V1034" t="str">
            <v>-</v>
          </cell>
        </row>
        <row r="1035"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>-</v>
          </cell>
          <cell r="T1035" t="str">
            <v>-</v>
          </cell>
          <cell r="U1035" t="str">
            <v>-</v>
          </cell>
          <cell r="V1035" t="str">
            <v>-</v>
          </cell>
        </row>
        <row r="1036"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>-</v>
          </cell>
          <cell r="T1036" t="str">
            <v>-</v>
          </cell>
          <cell r="U1036" t="str">
            <v>-</v>
          </cell>
          <cell r="V1036" t="str">
            <v>-</v>
          </cell>
        </row>
        <row r="1037"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>-</v>
          </cell>
          <cell r="T1037" t="str">
            <v>-</v>
          </cell>
          <cell r="U1037" t="str">
            <v>-</v>
          </cell>
          <cell r="V1037" t="str">
            <v>-</v>
          </cell>
        </row>
        <row r="1038"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>-</v>
          </cell>
          <cell r="T1038" t="str">
            <v>-</v>
          </cell>
          <cell r="U1038" t="str">
            <v>-</v>
          </cell>
          <cell r="V1038" t="str">
            <v>-</v>
          </cell>
        </row>
        <row r="1039"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>-</v>
          </cell>
          <cell r="T1039" t="str">
            <v>-</v>
          </cell>
          <cell r="U1039" t="str">
            <v>-</v>
          </cell>
          <cell r="V1039" t="str">
            <v>-</v>
          </cell>
        </row>
        <row r="1040"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>-</v>
          </cell>
          <cell r="T1040" t="str">
            <v>-</v>
          </cell>
          <cell r="U1040" t="str">
            <v>-</v>
          </cell>
          <cell r="V1040" t="str">
            <v>-</v>
          </cell>
        </row>
        <row r="1041"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>-</v>
          </cell>
          <cell r="T1041" t="str">
            <v>-</v>
          </cell>
          <cell r="U1041" t="str">
            <v>-</v>
          </cell>
          <cell r="V1041" t="str">
            <v>-</v>
          </cell>
        </row>
        <row r="1042"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>-</v>
          </cell>
          <cell r="T1042" t="str">
            <v>-</v>
          </cell>
          <cell r="U1042" t="str">
            <v>-</v>
          </cell>
          <cell r="V1042" t="str">
            <v>-</v>
          </cell>
        </row>
        <row r="1043"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>-</v>
          </cell>
          <cell r="T1043" t="str">
            <v>-</v>
          </cell>
          <cell r="U1043" t="str">
            <v>-</v>
          </cell>
          <cell r="V1043" t="str">
            <v>-</v>
          </cell>
        </row>
        <row r="1044"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>-</v>
          </cell>
          <cell r="T1044" t="str">
            <v>-</v>
          </cell>
          <cell r="U1044" t="str">
            <v>-</v>
          </cell>
          <cell r="V1044" t="str">
            <v>-</v>
          </cell>
        </row>
        <row r="1045"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>-</v>
          </cell>
          <cell r="T1045" t="str">
            <v>-</v>
          </cell>
          <cell r="U1045" t="str">
            <v>-</v>
          </cell>
          <cell r="V1045" t="str">
            <v>-</v>
          </cell>
        </row>
        <row r="1046"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>-</v>
          </cell>
          <cell r="T1046" t="str">
            <v>-</v>
          </cell>
          <cell r="U1046" t="str">
            <v>-</v>
          </cell>
          <cell r="V1046" t="str">
            <v>-</v>
          </cell>
        </row>
        <row r="1047"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>-</v>
          </cell>
          <cell r="T1047" t="str">
            <v>-</v>
          </cell>
          <cell r="U1047" t="str">
            <v>-</v>
          </cell>
          <cell r="V1047" t="str">
            <v>-</v>
          </cell>
        </row>
        <row r="1048"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>-</v>
          </cell>
          <cell r="T1048" t="str">
            <v>-</v>
          </cell>
          <cell r="U1048" t="str">
            <v>-</v>
          </cell>
          <cell r="V1048" t="str">
            <v>-</v>
          </cell>
        </row>
        <row r="1049"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>-</v>
          </cell>
          <cell r="T1049" t="str">
            <v>-</v>
          </cell>
          <cell r="U1049" t="str">
            <v>-</v>
          </cell>
          <cell r="V1049" t="str">
            <v>-</v>
          </cell>
        </row>
        <row r="1050"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>-</v>
          </cell>
          <cell r="T1050" t="str">
            <v>-</v>
          </cell>
          <cell r="U1050" t="str">
            <v>-</v>
          </cell>
          <cell r="V1050" t="str">
            <v>-</v>
          </cell>
        </row>
        <row r="1051"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>-</v>
          </cell>
          <cell r="T1051" t="str">
            <v>-</v>
          </cell>
          <cell r="U1051" t="str">
            <v>-</v>
          </cell>
          <cell r="V1051" t="str">
            <v>-</v>
          </cell>
        </row>
        <row r="1052"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>-</v>
          </cell>
          <cell r="T1052" t="str">
            <v>-</v>
          </cell>
          <cell r="U1052" t="str">
            <v>-</v>
          </cell>
          <cell r="V1052" t="str">
            <v>-</v>
          </cell>
        </row>
        <row r="1053"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>-</v>
          </cell>
          <cell r="T1053" t="str">
            <v>-</v>
          </cell>
          <cell r="U1053" t="str">
            <v>-</v>
          </cell>
          <cell r="V1053" t="str">
            <v>-</v>
          </cell>
        </row>
        <row r="1054"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>-</v>
          </cell>
          <cell r="T1054" t="str">
            <v>-</v>
          </cell>
          <cell r="U1054" t="str">
            <v>-</v>
          </cell>
          <cell r="V1054" t="str">
            <v>-</v>
          </cell>
        </row>
        <row r="1055"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>-</v>
          </cell>
          <cell r="T1055" t="str">
            <v>-</v>
          </cell>
          <cell r="U1055" t="str">
            <v>-</v>
          </cell>
          <cell r="V1055" t="str">
            <v>-</v>
          </cell>
        </row>
        <row r="1056"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>-</v>
          </cell>
          <cell r="T1056" t="str">
            <v>-</v>
          </cell>
          <cell r="U1056" t="str">
            <v>-</v>
          </cell>
          <cell r="V1056" t="str">
            <v>-</v>
          </cell>
        </row>
        <row r="1057"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>-</v>
          </cell>
          <cell r="T1057" t="str">
            <v>-</v>
          </cell>
          <cell r="U1057" t="str">
            <v>-</v>
          </cell>
          <cell r="V1057" t="str">
            <v>-</v>
          </cell>
        </row>
        <row r="1058"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>-</v>
          </cell>
          <cell r="T1058" t="str">
            <v>-</v>
          </cell>
          <cell r="U1058" t="str">
            <v>-</v>
          </cell>
          <cell r="V1058" t="str">
            <v>-</v>
          </cell>
        </row>
        <row r="1059"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>-</v>
          </cell>
          <cell r="T1059" t="str">
            <v>-</v>
          </cell>
          <cell r="U1059" t="str">
            <v>-</v>
          </cell>
          <cell r="V1059" t="str">
            <v>-</v>
          </cell>
        </row>
        <row r="1060"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>-</v>
          </cell>
          <cell r="T1060" t="str">
            <v>-</v>
          </cell>
          <cell r="U1060" t="str">
            <v>-</v>
          </cell>
          <cell r="V1060" t="str">
            <v>-</v>
          </cell>
        </row>
        <row r="1061"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>-</v>
          </cell>
          <cell r="T1061" t="str">
            <v>-</v>
          </cell>
          <cell r="U1061" t="str">
            <v>-</v>
          </cell>
          <cell r="V1061" t="str">
            <v>-</v>
          </cell>
        </row>
        <row r="1062"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>-</v>
          </cell>
          <cell r="T1062" t="str">
            <v>-</v>
          </cell>
          <cell r="U1062" t="str">
            <v>-</v>
          </cell>
          <cell r="V1062" t="str">
            <v>-</v>
          </cell>
        </row>
        <row r="1063"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>-</v>
          </cell>
          <cell r="T1063" t="str">
            <v>-</v>
          </cell>
          <cell r="U1063" t="str">
            <v>-</v>
          </cell>
          <cell r="V1063" t="str">
            <v>-</v>
          </cell>
        </row>
        <row r="1064"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>-</v>
          </cell>
          <cell r="T1064" t="str">
            <v>-</v>
          </cell>
          <cell r="U1064" t="str">
            <v>-</v>
          </cell>
          <cell r="V1064" t="str">
            <v>-</v>
          </cell>
        </row>
        <row r="1065"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>-</v>
          </cell>
          <cell r="T1065" t="str">
            <v>-</v>
          </cell>
          <cell r="U1065" t="str">
            <v>-</v>
          </cell>
          <cell r="V1065" t="str">
            <v>-</v>
          </cell>
        </row>
        <row r="1066"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>-</v>
          </cell>
          <cell r="T1066" t="str">
            <v>-</v>
          </cell>
          <cell r="U1066" t="str">
            <v>-</v>
          </cell>
          <cell r="V1066" t="str">
            <v>-</v>
          </cell>
        </row>
        <row r="1067"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>-</v>
          </cell>
          <cell r="T1067" t="str">
            <v>-</v>
          </cell>
          <cell r="U1067" t="str">
            <v>-</v>
          </cell>
          <cell r="V1067" t="str">
            <v>-</v>
          </cell>
        </row>
        <row r="1068"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>-</v>
          </cell>
          <cell r="T1068" t="str">
            <v>-</v>
          </cell>
          <cell r="U1068" t="str">
            <v>-</v>
          </cell>
          <cell r="V1068" t="str">
            <v>-</v>
          </cell>
        </row>
        <row r="1069"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>-</v>
          </cell>
          <cell r="T1069" t="str">
            <v>-</v>
          </cell>
          <cell r="U1069" t="str">
            <v>-</v>
          </cell>
          <cell r="V1069" t="str">
            <v>-</v>
          </cell>
        </row>
        <row r="1070"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>-</v>
          </cell>
          <cell r="T1070" t="str">
            <v>-</v>
          </cell>
          <cell r="U1070" t="str">
            <v>-</v>
          </cell>
          <cell r="V1070" t="str">
            <v>-</v>
          </cell>
        </row>
        <row r="1071"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>-</v>
          </cell>
          <cell r="T1071" t="str">
            <v>-</v>
          </cell>
          <cell r="U1071" t="str">
            <v>-</v>
          </cell>
          <cell r="V1071" t="str">
            <v>-</v>
          </cell>
        </row>
        <row r="1072"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>-</v>
          </cell>
          <cell r="T1072" t="str">
            <v>-</v>
          </cell>
          <cell r="U1072" t="str">
            <v>-</v>
          </cell>
          <cell r="V1072" t="str">
            <v>-</v>
          </cell>
        </row>
        <row r="1073"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>-</v>
          </cell>
          <cell r="T1073" t="str">
            <v>-</v>
          </cell>
          <cell r="U1073" t="str">
            <v>-</v>
          </cell>
          <cell r="V1073" t="str">
            <v>-</v>
          </cell>
        </row>
        <row r="1074"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>-</v>
          </cell>
          <cell r="T1074" t="str">
            <v>-</v>
          </cell>
          <cell r="U1074" t="str">
            <v>-</v>
          </cell>
          <cell r="V1074" t="str">
            <v>-</v>
          </cell>
        </row>
        <row r="1075"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>-</v>
          </cell>
          <cell r="T1075" t="str">
            <v>-</v>
          </cell>
          <cell r="U1075" t="str">
            <v>-</v>
          </cell>
          <cell r="V1075" t="str">
            <v>-</v>
          </cell>
        </row>
        <row r="1076"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>-</v>
          </cell>
          <cell r="T1076" t="str">
            <v>-</v>
          </cell>
          <cell r="U1076" t="str">
            <v>-</v>
          </cell>
          <cell r="V1076" t="str">
            <v>-</v>
          </cell>
        </row>
        <row r="1077"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>-</v>
          </cell>
          <cell r="T1077" t="str">
            <v>-</v>
          </cell>
          <cell r="U1077" t="str">
            <v>-</v>
          </cell>
          <cell r="V1077" t="str">
            <v>-</v>
          </cell>
        </row>
        <row r="1078"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>-</v>
          </cell>
          <cell r="T1078" t="str">
            <v>-</v>
          </cell>
          <cell r="U1078" t="str">
            <v>-</v>
          </cell>
          <cell r="V1078" t="str">
            <v>-</v>
          </cell>
        </row>
        <row r="1079"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>-</v>
          </cell>
          <cell r="T1079" t="str">
            <v>-</v>
          </cell>
          <cell r="U1079" t="str">
            <v>-</v>
          </cell>
          <cell r="V1079" t="str">
            <v>-</v>
          </cell>
        </row>
        <row r="1080"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>-</v>
          </cell>
          <cell r="T1080" t="str">
            <v>-</v>
          </cell>
          <cell r="U1080" t="str">
            <v>-</v>
          </cell>
          <cell r="V1080" t="str">
            <v>-</v>
          </cell>
        </row>
        <row r="1081"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>-</v>
          </cell>
          <cell r="T1081" t="str">
            <v>-</v>
          </cell>
          <cell r="U1081" t="str">
            <v>-</v>
          </cell>
          <cell r="V1081" t="str">
            <v>-</v>
          </cell>
        </row>
        <row r="1082"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>-</v>
          </cell>
          <cell r="T1082" t="str">
            <v>-</v>
          </cell>
          <cell r="U1082" t="str">
            <v>-</v>
          </cell>
          <cell r="V1082" t="str">
            <v>-</v>
          </cell>
        </row>
        <row r="1083"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>-</v>
          </cell>
          <cell r="T1083" t="str">
            <v>-</v>
          </cell>
          <cell r="U1083" t="str">
            <v>-</v>
          </cell>
          <cell r="V1083" t="str">
            <v>-</v>
          </cell>
        </row>
        <row r="1084"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>-</v>
          </cell>
          <cell r="T1084" t="str">
            <v>-</v>
          </cell>
          <cell r="U1084" t="str">
            <v>-</v>
          </cell>
          <cell r="V1084" t="str">
            <v>-</v>
          </cell>
        </row>
        <row r="1085"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>-</v>
          </cell>
          <cell r="T1085" t="str">
            <v>-</v>
          </cell>
          <cell r="U1085" t="str">
            <v>-</v>
          </cell>
          <cell r="V1085" t="str">
            <v>-</v>
          </cell>
        </row>
        <row r="1086"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>-</v>
          </cell>
          <cell r="T1086" t="str">
            <v>-</v>
          </cell>
          <cell r="U1086" t="str">
            <v>-</v>
          </cell>
          <cell r="V1086" t="str">
            <v>-</v>
          </cell>
        </row>
        <row r="1087"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>-</v>
          </cell>
          <cell r="T1087" t="str">
            <v>-</v>
          </cell>
          <cell r="U1087" t="str">
            <v>-</v>
          </cell>
          <cell r="V1087" t="str">
            <v>-</v>
          </cell>
        </row>
        <row r="1088"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>-</v>
          </cell>
          <cell r="T1088" t="str">
            <v>-</v>
          </cell>
          <cell r="U1088" t="str">
            <v>-</v>
          </cell>
          <cell r="V1088" t="str">
            <v>-</v>
          </cell>
        </row>
        <row r="1089"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>-</v>
          </cell>
          <cell r="T1089" t="str">
            <v>-</v>
          </cell>
          <cell r="U1089" t="str">
            <v>-</v>
          </cell>
          <cell r="V1089" t="str">
            <v>-</v>
          </cell>
        </row>
        <row r="1090"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>-</v>
          </cell>
          <cell r="T1090" t="str">
            <v>-</v>
          </cell>
          <cell r="U1090" t="str">
            <v>-</v>
          </cell>
          <cell r="V1090" t="str">
            <v>-</v>
          </cell>
        </row>
        <row r="1091"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>-</v>
          </cell>
          <cell r="T1091" t="str">
            <v>-</v>
          </cell>
          <cell r="U1091" t="str">
            <v>-</v>
          </cell>
          <cell r="V1091" t="str">
            <v>-</v>
          </cell>
        </row>
        <row r="1092"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>-</v>
          </cell>
          <cell r="T1092" t="str">
            <v>-</v>
          </cell>
          <cell r="U1092" t="str">
            <v>-</v>
          </cell>
          <cell r="V1092" t="str">
            <v>-</v>
          </cell>
        </row>
        <row r="1093"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>-</v>
          </cell>
          <cell r="T1093" t="str">
            <v>-</v>
          </cell>
          <cell r="U1093" t="str">
            <v>-</v>
          </cell>
          <cell r="V1093" t="str">
            <v>-</v>
          </cell>
        </row>
        <row r="1094"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>-</v>
          </cell>
          <cell r="T1094" t="str">
            <v>-</v>
          </cell>
          <cell r="U1094" t="str">
            <v>-</v>
          </cell>
          <cell r="V1094" t="str">
            <v>-</v>
          </cell>
        </row>
        <row r="1095"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>-</v>
          </cell>
          <cell r="T1095" t="str">
            <v>-</v>
          </cell>
          <cell r="U1095" t="str">
            <v>-</v>
          </cell>
          <cell r="V1095" t="str">
            <v>-</v>
          </cell>
        </row>
        <row r="1096"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>-</v>
          </cell>
          <cell r="T1096" t="str">
            <v>-</v>
          </cell>
          <cell r="U1096" t="str">
            <v>-</v>
          </cell>
          <cell r="V1096" t="str">
            <v>-</v>
          </cell>
        </row>
        <row r="1097"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>-</v>
          </cell>
          <cell r="T1097" t="str">
            <v>-</v>
          </cell>
          <cell r="U1097" t="str">
            <v>-</v>
          </cell>
          <cell r="V1097" t="str">
            <v>-</v>
          </cell>
        </row>
        <row r="1098"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>-</v>
          </cell>
          <cell r="T1098" t="str">
            <v>-</v>
          </cell>
          <cell r="U1098" t="str">
            <v>-</v>
          </cell>
          <cell r="V1098" t="str">
            <v>-</v>
          </cell>
        </row>
        <row r="1099"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>-</v>
          </cell>
          <cell r="T1099" t="str">
            <v>-</v>
          </cell>
          <cell r="U1099" t="str">
            <v>-</v>
          </cell>
          <cell r="V1099" t="str">
            <v>-</v>
          </cell>
        </row>
        <row r="1100"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>-</v>
          </cell>
          <cell r="T1100" t="str">
            <v>-</v>
          </cell>
          <cell r="U1100" t="str">
            <v>-</v>
          </cell>
          <cell r="V1100" t="str">
            <v>-</v>
          </cell>
        </row>
        <row r="1101"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>-</v>
          </cell>
          <cell r="T1101" t="str">
            <v>-</v>
          </cell>
          <cell r="U1101" t="str">
            <v>-</v>
          </cell>
          <cell r="V1101" t="str">
            <v>-</v>
          </cell>
        </row>
        <row r="1102"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>-</v>
          </cell>
          <cell r="T1102" t="str">
            <v>-</v>
          </cell>
          <cell r="U1102" t="str">
            <v>-</v>
          </cell>
          <cell r="V1102" t="str">
            <v>-</v>
          </cell>
        </row>
        <row r="1103"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>-</v>
          </cell>
          <cell r="T1103" t="str">
            <v>-</v>
          </cell>
          <cell r="U1103" t="str">
            <v>-</v>
          </cell>
          <cell r="V1103" t="str">
            <v>-</v>
          </cell>
        </row>
        <row r="1104"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>-</v>
          </cell>
          <cell r="T1104" t="str">
            <v>-</v>
          </cell>
          <cell r="U1104" t="str">
            <v>-</v>
          </cell>
          <cell r="V1104" t="str">
            <v>-</v>
          </cell>
        </row>
        <row r="1105"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>-</v>
          </cell>
          <cell r="T1105" t="str">
            <v>-</v>
          </cell>
          <cell r="U1105" t="str">
            <v>-</v>
          </cell>
          <cell r="V1105" t="str">
            <v>-</v>
          </cell>
        </row>
        <row r="1106"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>-</v>
          </cell>
          <cell r="T1106" t="str">
            <v>-</v>
          </cell>
          <cell r="U1106" t="str">
            <v>-</v>
          </cell>
          <cell r="V1106" t="str">
            <v>-</v>
          </cell>
        </row>
        <row r="1107"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>-</v>
          </cell>
          <cell r="T1107" t="str">
            <v>-</v>
          </cell>
          <cell r="U1107" t="str">
            <v>-</v>
          </cell>
          <cell r="V1107" t="str">
            <v>-</v>
          </cell>
        </row>
        <row r="1108"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>-</v>
          </cell>
          <cell r="T1108" t="str">
            <v>-</v>
          </cell>
          <cell r="U1108" t="str">
            <v>-</v>
          </cell>
          <cell r="V1108" t="str">
            <v>-</v>
          </cell>
        </row>
        <row r="1109"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>-</v>
          </cell>
          <cell r="T1109" t="str">
            <v>-</v>
          </cell>
          <cell r="U1109" t="str">
            <v>-</v>
          </cell>
          <cell r="V1109" t="str">
            <v>-</v>
          </cell>
        </row>
        <row r="1110"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>-</v>
          </cell>
          <cell r="T1110" t="str">
            <v>-</v>
          </cell>
          <cell r="U1110" t="str">
            <v>-</v>
          </cell>
          <cell r="V1110" t="str">
            <v>-</v>
          </cell>
        </row>
        <row r="1111"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>-</v>
          </cell>
          <cell r="T1111" t="str">
            <v>-</v>
          </cell>
          <cell r="U1111" t="str">
            <v>-</v>
          </cell>
          <cell r="V1111" t="str">
            <v>-</v>
          </cell>
        </row>
        <row r="1112"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>-</v>
          </cell>
          <cell r="T1112" t="str">
            <v>-</v>
          </cell>
          <cell r="U1112" t="str">
            <v>-</v>
          </cell>
          <cell r="V1112" t="str">
            <v>-</v>
          </cell>
        </row>
        <row r="1113"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>-</v>
          </cell>
          <cell r="T1113" t="str">
            <v>-</v>
          </cell>
          <cell r="U1113" t="str">
            <v>-</v>
          </cell>
          <cell r="V1113" t="str">
            <v>-</v>
          </cell>
        </row>
        <row r="1114"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>-</v>
          </cell>
          <cell r="T1114" t="str">
            <v>-</v>
          </cell>
          <cell r="U1114" t="str">
            <v>-</v>
          </cell>
          <cell r="V1114" t="str">
            <v>-</v>
          </cell>
        </row>
        <row r="1115"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>-</v>
          </cell>
          <cell r="T1115" t="str">
            <v>-</v>
          </cell>
          <cell r="U1115" t="str">
            <v>-</v>
          </cell>
          <cell r="V1115" t="str">
            <v>-</v>
          </cell>
        </row>
        <row r="1116"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>-</v>
          </cell>
          <cell r="T1116" t="str">
            <v>-</v>
          </cell>
          <cell r="U1116" t="str">
            <v>-</v>
          </cell>
          <cell r="V1116" t="str">
            <v>-</v>
          </cell>
        </row>
        <row r="1117"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>-</v>
          </cell>
          <cell r="T1117" t="str">
            <v>-</v>
          </cell>
          <cell r="U1117" t="str">
            <v>-</v>
          </cell>
          <cell r="V1117" t="str">
            <v>-</v>
          </cell>
        </row>
        <row r="1118"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>-</v>
          </cell>
          <cell r="T1118" t="str">
            <v>-</v>
          </cell>
          <cell r="U1118" t="str">
            <v>-</v>
          </cell>
          <cell r="V1118" t="str">
            <v>-</v>
          </cell>
        </row>
        <row r="1119"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>-</v>
          </cell>
          <cell r="T1119" t="str">
            <v>-</v>
          </cell>
          <cell r="U1119" t="str">
            <v>-</v>
          </cell>
          <cell r="V1119" t="str">
            <v>-</v>
          </cell>
        </row>
        <row r="1120"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>-</v>
          </cell>
          <cell r="T1120" t="str">
            <v>-</v>
          </cell>
          <cell r="U1120" t="str">
            <v>-</v>
          </cell>
          <cell r="V1120" t="str">
            <v>-</v>
          </cell>
        </row>
        <row r="1121"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>-</v>
          </cell>
          <cell r="T1121" t="str">
            <v>-</v>
          </cell>
          <cell r="U1121" t="str">
            <v>-</v>
          </cell>
          <cell r="V1121" t="str">
            <v>-</v>
          </cell>
        </row>
        <row r="1122"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>-</v>
          </cell>
          <cell r="T1122" t="str">
            <v>-</v>
          </cell>
          <cell r="U1122" t="str">
            <v>-</v>
          </cell>
          <cell r="V1122" t="str">
            <v>-</v>
          </cell>
        </row>
        <row r="1123"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>-</v>
          </cell>
          <cell r="T1123" t="str">
            <v>-</v>
          </cell>
          <cell r="U1123" t="str">
            <v>-</v>
          </cell>
          <cell r="V1123" t="str">
            <v>-</v>
          </cell>
        </row>
        <row r="1124"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>-</v>
          </cell>
          <cell r="T1124" t="str">
            <v>-</v>
          </cell>
          <cell r="U1124" t="str">
            <v>-</v>
          </cell>
          <cell r="V1124" t="str">
            <v>-</v>
          </cell>
        </row>
        <row r="1125"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>-</v>
          </cell>
          <cell r="T1125" t="str">
            <v>-</v>
          </cell>
          <cell r="U1125" t="str">
            <v>-</v>
          </cell>
          <cell r="V1125" t="str">
            <v>-</v>
          </cell>
        </row>
        <row r="1126"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>-</v>
          </cell>
          <cell r="T1126" t="str">
            <v>-</v>
          </cell>
          <cell r="U1126" t="str">
            <v>-</v>
          </cell>
          <cell r="V1126" t="str">
            <v>-</v>
          </cell>
        </row>
        <row r="1127"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>-</v>
          </cell>
          <cell r="T1127" t="str">
            <v>-</v>
          </cell>
          <cell r="U1127" t="str">
            <v>-</v>
          </cell>
          <cell r="V1127" t="str">
            <v>-</v>
          </cell>
        </row>
        <row r="1128"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>-</v>
          </cell>
          <cell r="T1128" t="str">
            <v>-</v>
          </cell>
          <cell r="U1128" t="str">
            <v>-</v>
          </cell>
          <cell r="V1128" t="str">
            <v>-</v>
          </cell>
        </row>
        <row r="1129"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>-</v>
          </cell>
          <cell r="T1129" t="str">
            <v>-</v>
          </cell>
          <cell r="U1129" t="str">
            <v>-</v>
          </cell>
          <cell r="V1129" t="str">
            <v>-</v>
          </cell>
        </row>
        <row r="1130"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>-</v>
          </cell>
          <cell r="T1130" t="str">
            <v>-</v>
          </cell>
          <cell r="U1130" t="str">
            <v>-</v>
          </cell>
          <cell r="V1130" t="str">
            <v>-</v>
          </cell>
        </row>
        <row r="1131"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>-</v>
          </cell>
          <cell r="T1131" t="str">
            <v>-</v>
          </cell>
          <cell r="U1131" t="str">
            <v>-</v>
          </cell>
          <cell r="V1131" t="str">
            <v>-</v>
          </cell>
        </row>
        <row r="1132"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>-</v>
          </cell>
          <cell r="T1132" t="str">
            <v>-</v>
          </cell>
          <cell r="U1132" t="str">
            <v>-</v>
          </cell>
          <cell r="V1132" t="str">
            <v>-</v>
          </cell>
        </row>
        <row r="1133"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>-</v>
          </cell>
          <cell r="T1133" t="str">
            <v>-</v>
          </cell>
          <cell r="U1133" t="str">
            <v>-</v>
          </cell>
          <cell r="V1133" t="str">
            <v>-</v>
          </cell>
        </row>
        <row r="1134"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>-</v>
          </cell>
          <cell r="T1134" t="str">
            <v>-</v>
          </cell>
          <cell r="U1134" t="str">
            <v>-</v>
          </cell>
          <cell r="V1134" t="str">
            <v>-</v>
          </cell>
        </row>
        <row r="1135"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>-</v>
          </cell>
          <cell r="T1135" t="str">
            <v>-</v>
          </cell>
          <cell r="U1135" t="str">
            <v>-</v>
          </cell>
          <cell r="V1135" t="str">
            <v>-</v>
          </cell>
        </row>
        <row r="1136"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>-</v>
          </cell>
          <cell r="T1136" t="str">
            <v>-</v>
          </cell>
          <cell r="U1136" t="str">
            <v>-</v>
          </cell>
          <cell r="V1136" t="str">
            <v>-</v>
          </cell>
        </row>
        <row r="1137"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>-</v>
          </cell>
          <cell r="T1137" t="str">
            <v>-</v>
          </cell>
          <cell r="U1137" t="str">
            <v>-</v>
          </cell>
          <cell r="V1137" t="str">
            <v>-</v>
          </cell>
        </row>
        <row r="1138"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>-</v>
          </cell>
          <cell r="T1138" t="str">
            <v>-</v>
          </cell>
          <cell r="U1138" t="str">
            <v>-</v>
          </cell>
          <cell r="V1138" t="str">
            <v>-</v>
          </cell>
        </row>
        <row r="1139"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>-</v>
          </cell>
          <cell r="T1139" t="str">
            <v>-</v>
          </cell>
          <cell r="U1139" t="str">
            <v>-</v>
          </cell>
          <cell r="V1139" t="str">
            <v>-</v>
          </cell>
        </row>
        <row r="1140"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>-</v>
          </cell>
          <cell r="T1140" t="str">
            <v>-</v>
          </cell>
          <cell r="U1140" t="str">
            <v>-</v>
          </cell>
          <cell r="V1140" t="str">
            <v>-</v>
          </cell>
        </row>
        <row r="1141"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>-</v>
          </cell>
          <cell r="T1141" t="str">
            <v>-</v>
          </cell>
          <cell r="U1141" t="str">
            <v>-</v>
          </cell>
          <cell r="V1141" t="str">
            <v>-</v>
          </cell>
        </row>
        <row r="1142"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>-</v>
          </cell>
          <cell r="T1142" t="str">
            <v>-</v>
          </cell>
          <cell r="U1142" t="str">
            <v>-</v>
          </cell>
          <cell r="V1142" t="str">
            <v>-</v>
          </cell>
        </row>
        <row r="1143"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>-</v>
          </cell>
          <cell r="T1143" t="str">
            <v>-</v>
          </cell>
          <cell r="U1143" t="str">
            <v>-</v>
          </cell>
          <cell r="V1143" t="str">
            <v>-</v>
          </cell>
        </row>
        <row r="1144"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>-</v>
          </cell>
          <cell r="T1144" t="str">
            <v>-</v>
          </cell>
          <cell r="U1144" t="str">
            <v>-</v>
          </cell>
          <cell r="V1144" t="str">
            <v>-</v>
          </cell>
        </row>
        <row r="1145"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>-</v>
          </cell>
          <cell r="T1145" t="str">
            <v>-</v>
          </cell>
          <cell r="U1145" t="str">
            <v>-</v>
          </cell>
          <cell r="V1145" t="str">
            <v>-</v>
          </cell>
        </row>
        <row r="1146"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>-</v>
          </cell>
          <cell r="T1146" t="str">
            <v>-</v>
          </cell>
          <cell r="U1146" t="str">
            <v>-</v>
          </cell>
          <cell r="V1146" t="str">
            <v>-</v>
          </cell>
        </row>
        <row r="1147"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>-</v>
          </cell>
          <cell r="T1147" t="str">
            <v>-</v>
          </cell>
          <cell r="U1147" t="str">
            <v>-</v>
          </cell>
          <cell r="V1147" t="str">
            <v>-</v>
          </cell>
        </row>
        <row r="1148"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>-</v>
          </cell>
          <cell r="T1148" t="str">
            <v>-</v>
          </cell>
          <cell r="U1148" t="str">
            <v>-</v>
          </cell>
          <cell r="V1148" t="str">
            <v>-</v>
          </cell>
        </row>
        <row r="1149"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>-</v>
          </cell>
          <cell r="T1149" t="str">
            <v>-</v>
          </cell>
          <cell r="U1149" t="str">
            <v>-</v>
          </cell>
          <cell r="V1149" t="str">
            <v>-</v>
          </cell>
        </row>
        <row r="1150"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>-</v>
          </cell>
          <cell r="T1150" t="str">
            <v>-</v>
          </cell>
          <cell r="U1150" t="str">
            <v>-</v>
          </cell>
          <cell r="V1150" t="str">
            <v>-</v>
          </cell>
        </row>
        <row r="1151"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>-</v>
          </cell>
          <cell r="T1151" t="str">
            <v>-</v>
          </cell>
          <cell r="U1151" t="str">
            <v>-</v>
          </cell>
          <cell r="V1151" t="str">
            <v>-</v>
          </cell>
        </row>
        <row r="1152"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>-</v>
          </cell>
          <cell r="T1152" t="str">
            <v>-</v>
          </cell>
          <cell r="U1152" t="str">
            <v>-</v>
          </cell>
          <cell r="V1152" t="str">
            <v>-</v>
          </cell>
        </row>
        <row r="1153"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>-</v>
          </cell>
          <cell r="T1153" t="str">
            <v>-</v>
          </cell>
          <cell r="U1153" t="str">
            <v>-</v>
          </cell>
          <cell r="V1153" t="str">
            <v>-</v>
          </cell>
        </row>
        <row r="1154"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>-</v>
          </cell>
          <cell r="T1154" t="str">
            <v>-</v>
          </cell>
          <cell r="U1154" t="str">
            <v>-</v>
          </cell>
          <cell r="V1154" t="str">
            <v>-</v>
          </cell>
        </row>
        <row r="1155"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>-</v>
          </cell>
          <cell r="T1155" t="str">
            <v>-</v>
          </cell>
          <cell r="U1155" t="str">
            <v>-</v>
          </cell>
          <cell r="V1155" t="str">
            <v>-</v>
          </cell>
        </row>
        <row r="1156"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>-</v>
          </cell>
          <cell r="T1156" t="str">
            <v>-</v>
          </cell>
          <cell r="U1156" t="str">
            <v>-</v>
          </cell>
          <cell r="V1156" t="str">
            <v>-</v>
          </cell>
        </row>
        <row r="1157"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>-</v>
          </cell>
          <cell r="T1157" t="str">
            <v>-</v>
          </cell>
          <cell r="U1157" t="str">
            <v>-</v>
          </cell>
          <cell r="V1157" t="str">
            <v>-</v>
          </cell>
        </row>
        <row r="1158"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>-</v>
          </cell>
          <cell r="T1158" t="str">
            <v>-</v>
          </cell>
          <cell r="U1158" t="str">
            <v>-</v>
          </cell>
          <cell r="V1158" t="str">
            <v>-</v>
          </cell>
        </row>
        <row r="1159"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>-</v>
          </cell>
          <cell r="T1159" t="str">
            <v>-</v>
          </cell>
          <cell r="U1159" t="str">
            <v>-</v>
          </cell>
          <cell r="V1159" t="str">
            <v>-</v>
          </cell>
        </row>
        <row r="1160"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>-</v>
          </cell>
          <cell r="T1160" t="str">
            <v>-</v>
          </cell>
          <cell r="U1160" t="str">
            <v>-</v>
          </cell>
          <cell r="V1160" t="str">
            <v>-</v>
          </cell>
        </row>
        <row r="1161"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>-</v>
          </cell>
          <cell r="T1161" t="str">
            <v>-</v>
          </cell>
          <cell r="U1161" t="str">
            <v>-</v>
          </cell>
          <cell r="V1161" t="str">
            <v>-</v>
          </cell>
        </row>
        <row r="1162"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>-</v>
          </cell>
          <cell r="T1162" t="str">
            <v>-</v>
          </cell>
          <cell r="U1162" t="str">
            <v>-</v>
          </cell>
          <cell r="V1162" t="str">
            <v>-</v>
          </cell>
        </row>
        <row r="1163"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>-</v>
          </cell>
          <cell r="T1163" t="str">
            <v>-</v>
          </cell>
          <cell r="U1163" t="str">
            <v>-</v>
          </cell>
          <cell r="V1163" t="str">
            <v>-</v>
          </cell>
        </row>
        <row r="1164"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>-</v>
          </cell>
          <cell r="T1164" t="str">
            <v>-</v>
          </cell>
          <cell r="U1164" t="str">
            <v>-</v>
          </cell>
          <cell r="V1164" t="str">
            <v>-</v>
          </cell>
        </row>
        <row r="1165"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>-</v>
          </cell>
          <cell r="T1165" t="str">
            <v>-</v>
          </cell>
          <cell r="U1165" t="str">
            <v>-</v>
          </cell>
          <cell r="V1165" t="str">
            <v>-</v>
          </cell>
        </row>
        <row r="1166"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>-</v>
          </cell>
          <cell r="T1166" t="str">
            <v>-</v>
          </cell>
          <cell r="U1166" t="str">
            <v>-</v>
          </cell>
          <cell r="V1166" t="str">
            <v>-</v>
          </cell>
        </row>
        <row r="1167"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>-</v>
          </cell>
          <cell r="T1167" t="str">
            <v>-</v>
          </cell>
          <cell r="U1167" t="str">
            <v>-</v>
          </cell>
          <cell r="V1167" t="str">
            <v>-</v>
          </cell>
        </row>
        <row r="1168"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>-</v>
          </cell>
          <cell r="T1168" t="str">
            <v>-</v>
          </cell>
          <cell r="U1168" t="str">
            <v>-</v>
          </cell>
          <cell r="V1168" t="str">
            <v>-</v>
          </cell>
        </row>
        <row r="1169"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>-</v>
          </cell>
          <cell r="T1169" t="str">
            <v>-</v>
          </cell>
          <cell r="U1169" t="str">
            <v>-</v>
          </cell>
          <cell r="V1169" t="str">
            <v>-</v>
          </cell>
        </row>
        <row r="1170"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>-</v>
          </cell>
          <cell r="T1170" t="str">
            <v>-</v>
          </cell>
          <cell r="U1170" t="str">
            <v>-</v>
          </cell>
          <cell r="V1170" t="str">
            <v>-</v>
          </cell>
        </row>
        <row r="1171"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>-</v>
          </cell>
          <cell r="T1171" t="str">
            <v>-</v>
          </cell>
          <cell r="U1171" t="str">
            <v>-</v>
          </cell>
          <cell r="V1171" t="str">
            <v>-</v>
          </cell>
        </row>
        <row r="1172"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>-</v>
          </cell>
          <cell r="T1172" t="str">
            <v>-</v>
          </cell>
          <cell r="U1172" t="str">
            <v>-</v>
          </cell>
          <cell r="V1172" t="str">
            <v>-</v>
          </cell>
        </row>
        <row r="1173"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>-</v>
          </cell>
          <cell r="T1173" t="str">
            <v>-</v>
          </cell>
          <cell r="U1173" t="str">
            <v>-</v>
          </cell>
          <cell r="V1173" t="str">
            <v>-</v>
          </cell>
        </row>
        <row r="1174"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>-</v>
          </cell>
          <cell r="T1174" t="str">
            <v>-</v>
          </cell>
          <cell r="U1174" t="str">
            <v>-</v>
          </cell>
          <cell r="V1174" t="str">
            <v>-</v>
          </cell>
        </row>
        <row r="1175"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>-</v>
          </cell>
          <cell r="T1175" t="str">
            <v>-</v>
          </cell>
          <cell r="U1175" t="str">
            <v>-</v>
          </cell>
          <cell r="V1175" t="str">
            <v>-</v>
          </cell>
        </row>
        <row r="1176"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>-</v>
          </cell>
          <cell r="T1176" t="str">
            <v>-</v>
          </cell>
          <cell r="U1176" t="str">
            <v>-</v>
          </cell>
          <cell r="V1176" t="str">
            <v>-</v>
          </cell>
        </row>
        <row r="1177"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>-</v>
          </cell>
          <cell r="T1177" t="str">
            <v>-</v>
          </cell>
          <cell r="U1177" t="str">
            <v>-</v>
          </cell>
          <cell r="V1177" t="str">
            <v>-</v>
          </cell>
        </row>
        <row r="1178"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>-</v>
          </cell>
          <cell r="T1178" t="str">
            <v>-</v>
          </cell>
          <cell r="U1178" t="str">
            <v>-</v>
          </cell>
          <cell r="V1178" t="str">
            <v>-</v>
          </cell>
        </row>
        <row r="1179"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>-</v>
          </cell>
          <cell r="T1179" t="str">
            <v>-</v>
          </cell>
          <cell r="U1179" t="str">
            <v>-</v>
          </cell>
          <cell r="V1179" t="str">
            <v>-</v>
          </cell>
        </row>
        <row r="1180"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>-</v>
          </cell>
          <cell r="T1180" t="str">
            <v>-</v>
          </cell>
          <cell r="U1180" t="str">
            <v>-</v>
          </cell>
          <cell r="V1180" t="str">
            <v>-</v>
          </cell>
        </row>
        <row r="1181"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>-</v>
          </cell>
          <cell r="T1181" t="str">
            <v>-</v>
          </cell>
          <cell r="U1181" t="str">
            <v>-</v>
          </cell>
          <cell r="V1181" t="str">
            <v>-</v>
          </cell>
        </row>
        <row r="1182"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>-</v>
          </cell>
          <cell r="T1182" t="str">
            <v>-</v>
          </cell>
          <cell r="U1182" t="str">
            <v>-</v>
          </cell>
          <cell r="V1182" t="str">
            <v>-</v>
          </cell>
        </row>
        <row r="1183"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>-</v>
          </cell>
          <cell r="T1183" t="str">
            <v>-</v>
          </cell>
          <cell r="U1183" t="str">
            <v>-</v>
          </cell>
          <cell r="V1183" t="str">
            <v>-</v>
          </cell>
        </row>
        <row r="1184"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>-</v>
          </cell>
          <cell r="T1184" t="str">
            <v>-</v>
          </cell>
          <cell r="U1184" t="str">
            <v>-</v>
          </cell>
          <cell r="V1184" t="str">
            <v>-</v>
          </cell>
        </row>
        <row r="1185"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>-</v>
          </cell>
          <cell r="T1185" t="str">
            <v>-</v>
          </cell>
          <cell r="U1185" t="str">
            <v>-</v>
          </cell>
          <cell r="V1185" t="str">
            <v>-</v>
          </cell>
        </row>
        <row r="1186"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>-</v>
          </cell>
          <cell r="T1186" t="str">
            <v>-</v>
          </cell>
          <cell r="U1186" t="str">
            <v>-</v>
          </cell>
          <cell r="V1186" t="str">
            <v>-</v>
          </cell>
        </row>
        <row r="1187"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>-</v>
          </cell>
          <cell r="T1187" t="str">
            <v>-</v>
          </cell>
          <cell r="U1187" t="str">
            <v>-</v>
          </cell>
          <cell r="V1187" t="str">
            <v>-</v>
          </cell>
        </row>
        <row r="1188"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>-</v>
          </cell>
          <cell r="T1188" t="str">
            <v>-</v>
          </cell>
          <cell r="U1188" t="str">
            <v>-</v>
          </cell>
          <cell r="V1188" t="str">
            <v>-</v>
          </cell>
        </row>
        <row r="1189"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>-</v>
          </cell>
          <cell r="T1189" t="str">
            <v>-</v>
          </cell>
          <cell r="U1189" t="str">
            <v>-</v>
          </cell>
          <cell r="V1189" t="str">
            <v>-</v>
          </cell>
        </row>
        <row r="1190"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>-</v>
          </cell>
          <cell r="T1190" t="str">
            <v>-</v>
          </cell>
          <cell r="U1190" t="str">
            <v>-</v>
          </cell>
          <cell r="V1190" t="str">
            <v>-</v>
          </cell>
        </row>
        <row r="1191"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>-</v>
          </cell>
          <cell r="T1191" t="str">
            <v>-</v>
          </cell>
          <cell r="U1191" t="str">
            <v>-</v>
          </cell>
          <cell r="V1191" t="str">
            <v>-</v>
          </cell>
        </row>
        <row r="1192"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>-</v>
          </cell>
          <cell r="T1192" t="str">
            <v>-</v>
          </cell>
          <cell r="U1192" t="str">
            <v>-</v>
          </cell>
          <cell r="V1192" t="str">
            <v>-</v>
          </cell>
        </row>
        <row r="1193"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>-</v>
          </cell>
          <cell r="T1193" t="str">
            <v>-</v>
          </cell>
          <cell r="U1193" t="str">
            <v>-</v>
          </cell>
          <cell r="V1193" t="str">
            <v>-</v>
          </cell>
        </row>
        <row r="1194"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>-</v>
          </cell>
          <cell r="T1194" t="str">
            <v>-</v>
          </cell>
          <cell r="U1194" t="str">
            <v>-</v>
          </cell>
          <cell r="V1194" t="str">
            <v>-</v>
          </cell>
        </row>
        <row r="1195"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>-</v>
          </cell>
          <cell r="T1195" t="str">
            <v>-</v>
          </cell>
          <cell r="U1195" t="str">
            <v>-</v>
          </cell>
          <cell r="V1195" t="str">
            <v>-</v>
          </cell>
        </row>
        <row r="1196"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>-</v>
          </cell>
          <cell r="T1196" t="str">
            <v>-</v>
          </cell>
          <cell r="U1196" t="str">
            <v>-</v>
          </cell>
          <cell r="V1196" t="str">
            <v>-</v>
          </cell>
        </row>
        <row r="1197"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>-</v>
          </cell>
          <cell r="T1197" t="str">
            <v>-</v>
          </cell>
          <cell r="U1197" t="str">
            <v>-</v>
          </cell>
          <cell r="V1197" t="str">
            <v>-</v>
          </cell>
        </row>
        <row r="1198"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>-</v>
          </cell>
          <cell r="T1198" t="str">
            <v>-</v>
          </cell>
          <cell r="U1198" t="str">
            <v>-</v>
          </cell>
          <cell r="V1198" t="str">
            <v>-</v>
          </cell>
        </row>
        <row r="1199"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>-</v>
          </cell>
          <cell r="T1199" t="str">
            <v>-</v>
          </cell>
          <cell r="U1199" t="str">
            <v>-</v>
          </cell>
          <cell r="V1199" t="str">
            <v>-</v>
          </cell>
        </row>
        <row r="1200"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>-</v>
          </cell>
          <cell r="T1200" t="str">
            <v>-</v>
          </cell>
          <cell r="U1200" t="str">
            <v>-</v>
          </cell>
          <cell r="V1200" t="str">
            <v>-</v>
          </cell>
        </row>
        <row r="1201"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>-</v>
          </cell>
          <cell r="T1201" t="str">
            <v>-</v>
          </cell>
          <cell r="U1201" t="str">
            <v>-</v>
          </cell>
          <cell r="V1201" t="str">
            <v>-</v>
          </cell>
        </row>
        <row r="1202"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>-</v>
          </cell>
          <cell r="T1202" t="str">
            <v>-</v>
          </cell>
          <cell r="U1202" t="str">
            <v>-</v>
          </cell>
          <cell r="V1202" t="str">
            <v>-</v>
          </cell>
        </row>
        <row r="1203"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>-</v>
          </cell>
          <cell r="T1203" t="str">
            <v>-</v>
          </cell>
          <cell r="U1203" t="str">
            <v>-</v>
          </cell>
          <cell r="V1203" t="str">
            <v>-</v>
          </cell>
        </row>
        <row r="1204"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 t="str">
            <v/>
          </cell>
          <cell r="R1204" t="str">
            <v/>
          </cell>
          <cell r="S1204" t="str">
            <v>-</v>
          </cell>
          <cell r="T1204" t="str">
            <v>-</v>
          </cell>
          <cell r="U1204" t="str">
            <v>-</v>
          </cell>
          <cell r="V1204" t="str">
            <v>-</v>
          </cell>
        </row>
        <row r="1205"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 t="str">
            <v/>
          </cell>
          <cell r="R1205" t="str">
            <v/>
          </cell>
          <cell r="S1205" t="str">
            <v>-</v>
          </cell>
          <cell r="T1205" t="str">
            <v>-</v>
          </cell>
          <cell r="U1205" t="str">
            <v>-</v>
          </cell>
          <cell r="V1205" t="str">
            <v>-</v>
          </cell>
        </row>
        <row r="1206"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 t="str">
            <v/>
          </cell>
          <cell r="R1206" t="str">
            <v/>
          </cell>
          <cell r="S1206" t="str">
            <v>-</v>
          </cell>
          <cell r="T1206" t="str">
            <v>-</v>
          </cell>
          <cell r="U1206" t="str">
            <v>-</v>
          </cell>
          <cell r="V1206" t="str">
            <v>-</v>
          </cell>
        </row>
        <row r="1207"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 t="str">
            <v/>
          </cell>
          <cell r="R1207" t="str">
            <v/>
          </cell>
          <cell r="S1207" t="str">
            <v>-</v>
          </cell>
          <cell r="T1207" t="str">
            <v>-</v>
          </cell>
          <cell r="U1207" t="str">
            <v>-</v>
          </cell>
          <cell r="V1207" t="str">
            <v>-</v>
          </cell>
        </row>
        <row r="1208"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 t="str">
            <v/>
          </cell>
          <cell r="R1208" t="str">
            <v/>
          </cell>
          <cell r="S1208" t="str">
            <v>-</v>
          </cell>
          <cell r="T1208" t="str">
            <v>-</v>
          </cell>
          <cell r="U1208" t="str">
            <v>-</v>
          </cell>
          <cell r="V1208" t="str">
            <v>-</v>
          </cell>
        </row>
        <row r="1209"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 t="str">
            <v/>
          </cell>
          <cell r="R1209" t="str">
            <v/>
          </cell>
          <cell r="S1209" t="str">
            <v>-</v>
          </cell>
          <cell r="T1209" t="str">
            <v>-</v>
          </cell>
          <cell r="U1209" t="str">
            <v>-</v>
          </cell>
          <cell r="V1209" t="str">
            <v>-</v>
          </cell>
        </row>
        <row r="1210"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 t="str">
            <v/>
          </cell>
          <cell r="R1210" t="str">
            <v/>
          </cell>
          <cell r="S1210" t="str">
            <v>-</v>
          </cell>
          <cell r="T1210" t="str">
            <v>-</v>
          </cell>
          <cell r="U1210" t="str">
            <v>-</v>
          </cell>
          <cell r="V1210" t="str">
            <v>-</v>
          </cell>
        </row>
        <row r="1211"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  <cell r="P1211" t="str">
            <v/>
          </cell>
          <cell r="Q1211" t="str">
            <v/>
          </cell>
          <cell r="R1211" t="str">
            <v/>
          </cell>
          <cell r="S1211" t="str">
            <v>-</v>
          </cell>
          <cell r="T1211" t="str">
            <v>-</v>
          </cell>
          <cell r="U1211" t="str">
            <v>-</v>
          </cell>
          <cell r="V1211" t="str">
            <v>-</v>
          </cell>
        </row>
        <row r="1212"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 t="str">
            <v/>
          </cell>
          <cell r="R1212" t="str">
            <v/>
          </cell>
          <cell r="S1212" t="str">
            <v>-</v>
          </cell>
          <cell r="T1212" t="str">
            <v>-</v>
          </cell>
          <cell r="U1212" t="str">
            <v>-</v>
          </cell>
          <cell r="V1212" t="str">
            <v>-</v>
          </cell>
        </row>
        <row r="1213"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 t="str">
            <v/>
          </cell>
          <cell r="R1213" t="str">
            <v/>
          </cell>
          <cell r="S1213" t="str">
            <v>-</v>
          </cell>
          <cell r="T1213" t="str">
            <v>-</v>
          </cell>
          <cell r="U1213" t="str">
            <v>-</v>
          </cell>
          <cell r="V1213" t="str">
            <v>-</v>
          </cell>
        </row>
        <row r="1214"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 t="str">
            <v/>
          </cell>
          <cell r="R1214" t="str">
            <v/>
          </cell>
          <cell r="S1214" t="str">
            <v>-</v>
          </cell>
          <cell r="T1214" t="str">
            <v>-</v>
          </cell>
          <cell r="U1214" t="str">
            <v>-</v>
          </cell>
          <cell r="V1214" t="str">
            <v>-</v>
          </cell>
        </row>
        <row r="1215"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 t="str">
            <v/>
          </cell>
          <cell r="R1215" t="str">
            <v/>
          </cell>
          <cell r="S1215" t="str">
            <v>-</v>
          </cell>
          <cell r="T1215" t="str">
            <v>-</v>
          </cell>
          <cell r="U1215" t="str">
            <v>-</v>
          </cell>
          <cell r="V1215" t="str">
            <v>-</v>
          </cell>
        </row>
        <row r="1216"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 t="str">
            <v/>
          </cell>
          <cell r="R1216" t="str">
            <v/>
          </cell>
          <cell r="S1216" t="str">
            <v>-</v>
          </cell>
          <cell r="T1216" t="str">
            <v>-</v>
          </cell>
          <cell r="U1216" t="str">
            <v>-</v>
          </cell>
          <cell r="V1216" t="str">
            <v>-</v>
          </cell>
        </row>
        <row r="1217"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 t="str">
            <v/>
          </cell>
          <cell r="R1217" t="str">
            <v/>
          </cell>
          <cell r="S1217" t="str">
            <v>-</v>
          </cell>
          <cell r="T1217" t="str">
            <v>-</v>
          </cell>
          <cell r="U1217" t="str">
            <v>-</v>
          </cell>
          <cell r="V1217" t="str">
            <v>-</v>
          </cell>
        </row>
        <row r="1218"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 t="str">
            <v/>
          </cell>
          <cell r="R1218" t="str">
            <v/>
          </cell>
          <cell r="S1218" t="str">
            <v>-</v>
          </cell>
          <cell r="T1218" t="str">
            <v>-</v>
          </cell>
          <cell r="U1218" t="str">
            <v>-</v>
          </cell>
          <cell r="V1218" t="str">
            <v>-</v>
          </cell>
        </row>
        <row r="1219"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 t="str">
            <v/>
          </cell>
          <cell r="R1219" t="str">
            <v/>
          </cell>
          <cell r="S1219" t="str">
            <v>-</v>
          </cell>
          <cell r="T1219" t="str">
            <v>-</v>
          </cell>
          <cell r="U1219" t="str">
            <v>-</v>
          </cell>
          <cell r="V1219" t="str">
            <v>-</v>
          </cell>
        </row>
        <row r="1220"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 t="str">
            <v/>
          </cell>
          <cell r="R1220" t="str">
            <v/>
          </cell>
          <cell r="S1220" t="str">
            <v>-</v>
          </cell>
          <cell r="T1220" t="str">
            <v>-</v>
          </cell>
          <cell r="U1220" t="str">
            <v>-</v>
          </cell>
          <cell r="V1220" t="str">
            <v>-</v>
          </cell>
        </row>
        <row r="1221"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 t="str">
            <v/>
          </cell>
          <cell r="R1221" t="str">
            <v/>
          </cell>
          <cell r="S1221" t="str">
            <v>-</v>
          </cell>
          <cell r="T1221" t="str">
            <v>-</v>
          </cell>
          <cell r="U1221" t="str">
            <v>-</v>
          </cell>
          <cell r="V1221" t="str">
            <v>-</v>
          </cell>
        </row>
        <row r="1222"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 t="str">
            <v/>
          </cell>
          <cell r="R1222" t="str">
            <v/>
          </cell>
          <cell r="S1222" t="str">
            <v>-</v>
          </cell>
          <cell r="T1222" t="str">
            <v>-</v>
          </cell>
          <cell r="U1222" t="str">
            <v>-</v>
          </cell>
          <cell r="V1222" t="str">
            <v>-</v>
          </cell>
        </row>
        <row r="1223"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 t="str">
            <v/>
          </cell>
          <cell r="R1223" t="str">
            <v/>
          </cell>
          <cell r="S1223" t="str">
            <v>-</v>
          </cell>
          <cell r="T1223" t="str">
            <v>-</v>
          </cell>
          <cell r="U1223" t="str">
            <v>-</v>
          </cell>
          <cell r="V1223" t="str">
            <v>-</v>
          </cell>
        </row>
        <row r="1224"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 t="str">
            <v/>
          </cell>
          <cell r="R1224" t="str">
            <v/>
          </cell>
          <cell r="S1224" t="str">
            <v>-</v>
          </cell>
          <cell r="T1224" t="str">
            <v>-</v>
          </cell>
          <cell r="U1224" t="str">
            <v>-</v>
          </cell>
          <cell r="V1224" t="str">
            <v>-</v>
          </cell>
        </row>
        <row r="1225"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 t="str">
            <v/>
          </cell>
          <cell r="R1225" t="str">
            <v/>
          </cell>
          <cell r="S1225" t="str">
            <v>-</v>
          </cell>
          <cell r="T1225" t="str">
            <v>-</v>
          </cell>
          <cell r="U1225" t="str">
            <v>-</v>
          </cell>
          <cell r="V1225" t="str">
            <v>-</v>
          </cell>
        </row>
        <row r="1226"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 t="str">
            <v/>
          </cell>
          <cell r="R1226" t="str">
            <v/>
          </cell>
          <cell r="S1226" t="str">
            <v>-</v>
          </cell>
          <cell r="T1226" t="str">
            <v>-</v>
          </cell>
          <cell r="U1226" t="str">
            <v>-</v>
          </cell>
          <cell r="V1226" t="str">
            <v>-</v>
          </cell>
        </row>
        <row r="1227"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N1227" t="str">
            <v/>
          </cell>
          <cell r="O1227" t="str">
            <v/>
          </cell>
          <cell r="P1227" t="str">
            <v/>
          </cell>
          <cell r="Q1227" t="str">
            <v/>
          </cell>
          <cell r="R1227" t="str">
            <v/>
          </cell>
          <cell r="S1227" t="str">
            <v>-</v>
          </cell>
          <cell r="T1227" t="str">
            <v>-</v>
          </cell>
          <cell r="U1227" t="str">
            <v>-</v>
          </cell>
          <cell r="V1227" t="str">
            <v>-</v>
          </cell>
        </row>
        <row r="1228"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 t="str">
            <v/>
          </cell>
          <cell r="R1228" t="str">
            <v/>
          </cell>
          <cell r="S1228" t="str">
            <v>-</v>
          </cell>
          <cell r="T1228" t="str">
            <v>-</v>
          </cell>
          <cell r="U1228" t="str">
            <v>-</v>
          </cell>
          <cell r="V1228" t="str">
            <v>-</v>
          </cell>
        </row>
        <row r="1229"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 t="str">
            <v/>
          </cell>
          <cell r="R1229" t="str">
            <v/>
          </cell>
          <cell r="S1229" t="str">
            <v>-</v>
          </cell>
          <cell r="T1229" t="str">
            <v>-</v>
          </cell>
          <cell r="U1229" t="str">
            <v>-</v>
          </cell>
          <cell r="V1229" t="str">
            <v>-</v>
          </cell>
        </row>
        <row r="1230"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 t="str">
            <v/>
          </cell>
          <cell r="R1230" t="str">
            <v/>
          </cell>
          <cell r="S1230" t="str">
            <v>-</v>
          </cell>
          <cell r="T1230" t="str">
            <v>-</v>
          </cell>
          <cell r="U1230" t="str">
            <v>-</v>
          </cell>
          <cell r="V1230" t="str">
            <v>-</v>
          </cell>
        </row>
        <row r="1231"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 t="str">
            <v/>
          </cell>
          <cell r="R1231" t="str">
            <v/>
          </cell>
          <cell r="S1231" t="str">
            <v>-</v>
          </cell>
          <cell r="T1231" t="str">
            <v>-</v>
          </cell>
          <cell r="U1231" t="str">
            <v>-</v>
          </cell>
          <cell r="V1231" t="str">
            <v>-</v>
          </cell>
        </row>
        <row r="1232"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 t="str">
            <v/>
          </cell>
          <cell r="R1232" t="str">
            <v/>
          </cell>
          <cell r="S1232" t="str">
            <v>-</v>
          </cell>
          <cell r="T1232" t="str">
            <v>-</v>
          </cell>
          <cell r="U1232" t="str">
            <v>-</v>
          </cell>
          <cell r="V1232" t="str">
            <v>-</v>
          </cell>
        </row>
        <row r="1233"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 t="str">
            <v/>
          </cell>
          <cell r="R1233" t="str">
            <v/>
          </cell>
          <cell r="S1233" t="str">
            <v>-</v>
          </cell>
          <cell r="T1233" t="str">
            <v>-</v>
          </cell>
          <cell r="U1233" t="str">
            <v>-</v>
          </cell>
          <cell r="V1233" t="str">
            <v>-</v>
          </cell>
        </row>
        <row r="1234"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 t="str">
            <v/>
          </cell>
          <cell r="R1234" t="str">
            <v/>
          </cell>
          <cell r="S1234" t="str">
            <v>-</v>
          </cell>
          <cell r="T1234" t="str">
            <v>-</v>
          </cell>
          <cell r="U1234" t="str">
            <v>-</v>
          </cell>
          <cell r="V1234" t="str">
            <v>-</v>
          </cell>
        </row>
        <row r="1235"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 t="str">
            <v/>
          </cell>
          <cell r="R1235" t="str">
            <v/>
          </cell>
          <cell r="S1235" t="str">
            <v>-</v>
          </cell>
          <cell r="T1235" t="str">
            <v>-</v>
          </cell>
          <cell r="U1235" t="str">
            <v>-</v>
          </cell>
          <cell r="V1235" t="str">
            <v>-</v>
          </cell>
        </row>
        <row r="1236"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 t="str">
            <v/>
          </cell>
          <cell r="R1236" t="str">
            <v/>
          </cell>
          <cell r="S1236" t="str">
            <v>-</v>
          </cell>
          <cell r="T1236" t="str">
            <v>-</v>
          </cell>
          <cell r="U1236" t="str">
            <v>-</v>
          </cell>
          <cell r="V1236" t="str">
            <v>-</v>
          </cell>
        </row>
        <row r="1237"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 t="str">
            <v/>
          </cell>
          <cell r="R1237" t="str">
            <v/>
          </cell>
          <cell r="S1237" t="str">
            <v>-</v>
          </cell>
          <cell r="T1237" t="str">
            <v>-</v>
          </cell>
          <cell r="U1237" t="str">
            <v>-</v>
          </cell>
          <cell r="V1237" t="str">
            <v>-</v>
          </cell>
        </row>
        <row r="1238"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/>
          </cell>
          <cell r="O1238" t="str">
            <v/>
          </cell>
          <cell r="P1238" t="str">
            <v/>
          </cell>
          <cell r="Q1238" t="str">
            <v/>
          </cell>
          <cell r="R1238" t="str">
            <v/>
          </cell>
          <cell r="S1238" t="str">
            <v>-</v>
          </cell>
          <cell r="T1238" t="str">
            <v>-</v>
          </cell>
          <cell r="U1238" t="str">
            <v>-</v>
          </cell>
          <cell r="V1238" t="str">
            <v>-</v>
          </cell>
        </row>
        <row r="1239"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/>
          </cell>
          <cell r="O1239" t="str">
            <v/>
          </cell>
          <cell r="P1239" t="str">
            <v/>
          </cell>
          <cell r="Q1239" t="str">
            <v/>
          </cell>
          <cell r="R1239" t="str">
            <v/>
          </cell>
          <cell r="S1239" t="str">
            <v>-</v>
          </cell>
          <cell r="T1239" t="str">
            <v>-</v>
          </cell>
          <cell r="U1239" t="str">
            <v>-</v>
          </cell>
          <cell r="V1239" t="str">
            <v>-</v>
          </cell>
        </row>
        <row r="1240"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 t="str">
            <v/>
          </cell>
          <cell r="R1240" t="str">
            <v/>
          </cell>
          <cell r="S1240" t="str">
            <v>-</v>
          </cell>
          <cell r="T1240" t="str">
            <v>-</v>
          </cell>
          <cell r="U1240" t="str">
            <v>-</v>
          </cell>
          <cell r="V1240" t="str">
            <v>-</v>
          </cell>
        </row>
        <row r="1241"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 t="str">
            <v/>
          </cell>
          <cell r="R1241" t="str">
            <v/>
          </cell>
          <cell r="S1241" t="str">
            <v>-</v>
          </cell>
          <cell r="T1241" t="str">
            <v>-</v>
          </cell>
          <cell r="U1241" t="str">
            <v>-</v>
          </cell>
          <cell r="V1241" t="str">
            <v>-</v>
          </cell>
        </row>
        <row r="1242"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 t="str">
            <v/>
          </cell>
          <cell r="R1242" t="str">
            <v/>
          </cell>
          <cell r="S1242" t="str">
            <v>-</v>
          </cell>
          <cell r="T1242" t="str">
            <v>-</v>
          </cell>
          <cell r="U1242" t="str">
            <v>-</v>
          </cell>
          <cell r="V1242" t="str">
            <v>-</v>
          </cell>
        </row>
        <row r="1243"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 t="str">
            <v/>
          </cell>
          <cell r="R1243" t="str">
            <v/>
          </cell>
          <cell r="S1243" t="str">
            <v>-</v>
          </cell>
          <cell r="T1243" t="str">
            <v>-</v>
          </cell>
          <cell r="U1243" t="str">
            <v>-</v>
          </cell>
          <cell r="V1243" t="str">
            <v>-</v>
          </cell>
        </row>
        <row r="1244"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N1244" t="str">
            <v/>
          </cell>
          <cell r="O1244" t="str">
            <v/>
          </cell>
          <cell r="P1244" t="str">
            <v/>
          </cell>
          <cell r="Q1244" t="str">
            <v/>
          </cell>
          <cell r="R1244" t="str">
            <v/>
          </cell>
          <cell r="S1244" t="str">
            <v>-</v>
          </cell>
          <cell r="T1244" t="str">
            <v>-</v>
          </cell>
          <cell r="U1244" t="str">
            <v>-</v>
          </cell>
          <cell r="V1244" t="str">
            <v>-</v>
          </cell>
        </row>
        <row r="1245"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N1245" t="str">
            <v/>
          </cell>
          <cell r="O1245" t="str">
            <v/>
          </cell>
          <cell r="P1245" t="str">
            <v/>
          </cell>
          <cell r="Q1245" t="str">
            <v/>
          </cell>
          <cell r="R1245" t="str">
            <v/>
          </cell>
          <cell r="S1245" t="str">
            <v>-</v>
          </cell>
          <cell r="T1245" t="str">
            <v>-</v>
          </cell>
          <cell r="U1245" t="str">
            <v>-</v>
          </cell>
          <cell r="V1245" t="str">
            <v>-</v>
          </cell>
        </row>
        <row r="1246"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 t="str">
            <v/>
          </cell>
          <cell r="R1246" t="str">
            <v/>
          </cell>
          <cell r="S1246" t="str">
            <v>-</v>
          </cell>
          <cell r="T1246" t="str">
            <v>-</v>
          </cell>
          <cell r="U1246" t="str">
            <v>-</v>
          </cell>
          <cell r="V1246" t="str">
            <v>-</v>
          </cell>
        </row>
        <row r="1247"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 t="str">
            <v/>
          </cell>
          <cell r="R1247" t="str">
            <v/>
          </cell>
          <cell r="S1247" t="str">
            <v>-</v>
          </cell>
          <cell r="T1247" t="str">
            <v>-</v>
          </cell>
          <cell r="U1247" t="str">
            <v>-</v>
          </cell>
          <cell r="V1247" t="str">
            <v>-</v>
          </cell>
        </row>
        <row r="1248"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str">
            <v/>
          </cell>
          <cell r="R1248" t="str">
            <v/>
          </cell>
          <cell r="S1248" t="str">
            <v>-</v>
          </cell>
          <cell r="T1248" t="str">
            <v>-</v>
          </cell>
          <cell r="U1248" t="str">
            <v>-</v>
          </cell>
          <cell r="V1248" t="str">
            <v>-</v>
          </cell>
        </row>
        <row r="1249"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str">
            <v/>
          </cell>
          <cell r="R1249" t="str">
            <v/>
          </cell>
          <cell r="S1249" t="str">
            <v>-</v>
          </cell>
          <cell r="T1249" t="str">
            <v>-</v>
          </cell>
          <cell r="U1249" t="str">
            <v>-</v>
          </cell>
          <cell r="V1249" t="str">
            <v>-</v>
          </cell>
        </row>
        <row r="1250"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str">
            <v/>
          </cell>
          <cell r="R1250" t="str">
            <v/>
          </cell>
          <cell r="S1250" t="str">
            <v>-</v>
          </cell>
          <cell r="T1250" t="str">
            <v>-</v>
          </cell>
          <cell r="U1250" t="str">
            <v>-</v>
          </cell>
          <cell r="V1250" t="str">
            <v>-</v>
          </cell>
        </row>
        <row r="1251"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str">
            <v/>
          </cell>
          <cell r="R1251" t="str">
            <v/>
          </cell>
          <cell r="S1251" t="str">
            <v>-</v>
          </cell>
          <cell r="T1251" t="str">
            <v>-</v>
          </cell>
          <cell r="U1251" t="str">
            <v>-</v>
          </cell>
          <cell r="V1251" t="str">
            <v>-</v>
          </cell>
        </row>
        <row r="1252"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str">
            <v/>
          </cell>
          <cell r="R1252" t="str">
            <v/>
          </cell>
          <cell r="S1252" t="str">
            <v>-</v>
          </cell>
          <cell r="T1252" t="str">
            <v>-</v>
          </cell>
          <cell r="U1252" t="str">
            <v>-</v>
          </cell>
          <cell r="V1252" t="str">
            <v>-</v>
          </cell>
        </row>
        <row r="1253"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str">
            <v/>
          </cell>
          <cell r="R1253" t="str">
            <v/>
          </cell>
          <cell r="S1253" t="str">
            <v>-</v>
          </cell>
          <cell r="T1253" t="str">
            <v>-</v>
          </cell>
          <cell r="U1253" t="str">
            <v>-</v>
          </cell>
          <cell r="V1253" t="str">
            <v>-</v>
          </cell>
        </row>
        <row r="1254"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str">
            <v/>
          </cell>
          <cell r="R1254" t="str">
            <v/>
          </cell>
          <cell r="S1254" t="str">
            <v>-</v>
          </cell>
          <cell r="T1254" t="str">
            <v>-</v>
          </cell>
          <cell r="U1254" t="str">
            <v>-</v>
          </cell>
          <cell r="V1254" t="str">
            <v>-</v>
          </cell>
        </row>
        <row r="1255"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 t="str">
            <v/>
          </cell>
          <cell r="R1255" t="str">
            <v/>
          </cell>
          <cell r="S1255" t="str">
            <v>-</v>
          </cell>
          <cell r="T1255" t="str">
            <v>-</v>
          </cell>
          <cell r="U1255" t="str">
            <v>-</v>
          </cell>
          <cell r="V1255" t="str">
            <v>-</v>
          </cell>
        </row>
        <row r="1256"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 t="str">
            <v/>
          </cell>
          <cell r="R1256" t="str">
            <v/>
          </cell>
          <cell r="S1256" t="str">
            <v>-</v>
          </cell>
          <cell r="T1256" t="str">
            <v>-</v>
          </cell>
          <cell r="U1256" t="str">
            <v>-</v>
          </cell>
          <cell r="V1256" t="str">
            <v>-</v>
          </cell>
        </row>
        <row r="1257"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 t="str">
            <v/>
          </cell>
          <cell r="R1257" t="str">
            <v/>
          </cell>
          <cell r="S1257" t="str">
            <v>-</v>
          </cell>
          <cell r="T1257" t="str">
            <v>-</v>
          </cell>
          <cell r="U1257" t="str">
            <v>-</v>
          </cell>
          <cell r="V1257" t="str">
            <v>-</v>
          </cell>
        </row>
        <row r="1258"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 t="str">
            <v/>
          </cell>
          <cell r="R1258" t="str">
            <v/>
          </cell>
          <cell r="S1258" t="str">
            <v>-</v>
          </cell>
          <cell r="T1258" t="str">
            <v>-</v>
          </cell>
          <cell r="U1258" t="str">
            <v>-</v>
          </cell>
          <cell r="V1258" t="str">
            <v>-</v>
          </cell>
        </row>
        <row r="1259"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str">
            <v/>
          </cell>
          <cell r="R1259" t="str">
            <v/>
          </cell>
          <cell r="S1259" t="str">
            <v>-</v>
          </cell>
          <cell r="T1259" t="str">
            <v>-</v>
          </cell>
          <cell r="U1259" t="str">
            <v>-</v>
          </cell>
          <cell r="V1259" t="str">
            <v>-</v>
          </cell>
        </row>
        <row r="1260"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 t="str">
            <v/>
          </cell>
          <cell r="R1260" t="str">
            <v/>
          </cell>
          <cell r="S1260" t="str">
            <v>-</v>
          </cell>
          <cell r="T1260" t="str">
            <v>-</v>
          </cell>
          <cell r="U1260" t="str">
            <v>-</v>
          </cell>
          <cell r="V1260" t="str">
            <v>-</v>
          </cell>
        </row>
        <row r="1261"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 t="str">
            <v/>
          </cell>
          <cell r="R1261" t="str">
            <v/>
          </cell>
          <cell r="S1261" t="str">
            <v>-</v>
          </cell>
          <cell r="T1261" t="str">
            <v>-</v>
          </cell>
          <cell r="U1261" t="str">
            <v>-</v>
          </cell>
          <cell r="V1261" t="str">
            <v>-</v>
          </cell>
        </row>
        <row r="1262"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str">
            <v/>
          </cell>
          <cell r="R1262" t="str">
            <v/>
          </cell>
          <cell r="S1262" t="str">
            <v>-</v>
          </cell>
          <cell r="T1262" t="str">
            <v>-</v>
          </cell>
          <cell r="U1262" t="str">
            <v>-</v>
          </cell>
          <cell r="V1262" t="str">
            <v>-</v>
          </cell>
        </row>
        <row r="1263"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str">
            <v/>
          </cell>
          <cell r="R1263" t="str">
            <v/>
          </cell>
          <cell r="S1263" t="str">
            <v>-</v>
          </cell>
          <cell r="T1263" t="str">
            <v>-</v>
          </cell>
          <cell r="U1263" t="str">
            <v>-</v>
          </cell>
          <cell r="V1263" t="str">
            <v>-</v>
          </cell>
        </row>
        <row r="1264"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 t="str">
            <v/>
          </cell>
          <cell r="R1264" t="str">
            <v/>
          </cell>
          <cell r="S1264" t="str">
            <v>-</v>
          </cell>
          <cell r="T1264" t="str">
            <v>-</v>
          </cell>
          <cell r="U1264" t="str">
            <v>-</v>
          </cell>
          <cell r="V1264" t="str">
            <v>-</v>
          </cell>
        </row>
        <row r="1265"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str">
            <v/>
          </cell>
          <cell r="R1265" t="str">
            <v/>
          </cell>
          <cell r="S1265" t="str">
            <v>-</v>
          </cell>
          <cell r="T1265" t="str">
            <v>-</v>
          </cell>
          <cell r="U1265" t="str">
            <v>-</v>
          </cell>
          <cell r="V1265" t="str">
            <v>-</v>
          </cell>
        </row>
        <row r="1266"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 t="str">
            <v/>
          </cell>
          <cell r="R1266" t="str">
            <v/>
          </cell>
          <cell r="S1266" t="str">
            <v>-</v>
          </cell>
          <cell r="T1266" t="str">
            <v>-</v>
          </cell>
          <cell r="U1266" t="str">
            <v>-</v>
          </cell>
          <cell r="V1266" t="str">
            <v>-</v>
          </cell>
        </row>
        <row r="1267"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str">
            <v/>
          </cell>
          <cell r="R1267" t="str">
            <v/>
          </cell>
          <cell r="S1267" t="str">
            <v>-</v>
          </cell>
          <cell r="T1267" t="str">
            <v>-</v>
          </cell>
          <cell r="U1267" t="str">
            <v>-</v>
          </cell>
          <cell r="V1267" t="str">
            <v>-</v>
          </cell>
        </row>
        <row r="1268"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 t="str">
            <v/>
          </cell>
          <cell r="R1268" t="str">
            <v/>
          </cell>
          <cell r="S1268" t="str">
            <v>-</v>
          </cell>
          <cell r="T1268" t="str">
            <v>-</v>
          </cell>
          <cell r="U1268" t="str">
            <v>-</v>
          </cell>
          <cell r="V1268" t="str">
            <v>-</v>
          </cell>
        </row>
        <row r="1269"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 t="str">
            <v/>
          </cell>
          <cell r="R1269" t="str">
            <v/>
          </cell>
          <cell r="S1269" t="str">
            <v>-</v>
          </cell>
          <cell r="T1269" t="str">
            <v>-</v>
          </cell>
          <cell r="U1269" t="str">
            <v>-</v>
          </cell>
          <cell r="V1269" t="str">
            <v>-</v>
          </cell>
        </row>
        <row r="1270"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 t="str">
            <v/>
          </cell>
          <cell r="R1270" t="str">
            <v/>
          </cell>
          <cell r="S1270" t="str">
            <v>-</v>
          </cell>
          <cell r="T1270" t="str">
            <v>-</v>
          </cell>
          <cell r="U1270" t="str">
            <v>-</v>
          </cell>
          <cell r="V1270" t="str">
            <v>-</v>
          </cell>
        </row>
        <row r="1271"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 t="str">
            <v/>
          </cell>
          <cell r="R1271" t="str">
            <v/>
          </cell>
          <cell r="S1271" t="str">
            <v>-</v>
          </cell>
          <cell r="T1271" t="str">
            <v>-</v>
          </cell>
          <cell r="U1271" t="str">
            <v>-</v>
          </cell>
          <cell r="V1271" t="str">
            <v>-</v>
          </cell>
        </row>
        <row r="1272"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str">
            <v/>
          </cell>
          <cell r="R1272" t="str">
            <v/>
          </cell>
          <cell r="S1272" t="str">
            <v>-</v>
          </cell>
          <cell r="T1272" t="str">
            <v>-</v>
          </cell>
          <cell r="U1272" t="str">
            <v>-</v>
          </cell>
          <cell r="V1272" t="str">
            <v>-</v>
          </cell>
        </row>
        <row r="1273"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str">
            <v/>
          </cell>
          <cell r="R1273" t="str">
            <v/>
          </cell>
          <cell r="S1273" t="str">
            <v>-</v>
          </cell>
          <cell r="T1273" t="str">
            <v>-</v>
          </cell>
          <cell r="U1273" t="str">
            <v>-</v>
          </cell>
          <cell r="V1273" t="str">
            <v>-</v>
          </cell>
        </row>
        <row r="1274"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str">
            <v/>
          </cell>
          <cell r="R1274" t="str">
            <v/>
          </cell>
          <cell r="S1274" t="str">
            <v>-</v>
          </cell>
          <cell r="T1274" t="str">
            <v>-</v>
          </cell>
          <cell r="U1274" t="str">
            <v>-</v>
          </cell>
          <cell r="V1274" t="str">
            <v>-</v>
          </cell>
        </row>
        <row r="1275"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 t="str">
            <v/>
          </cell>
          <cell r="R1275" t="str">
            <v/>
          </cell>
          <cell r="S1275" t="str">
            <v>-</v>
          </cell>
          <cell r="T1275" t="str">
            <v>-</v>
          </cell>
          <cell r="U1275" t="str">
            <v>-</v>
          </cell>
          <cell r="V1275" t="str">
            <v>-</v>
          </cell>
        </row>
        <row r="1276"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 t="str">
            <v/>
          </cell>
          <cell r="R1276" t="str">
            <v/>
          </cell>
          <cell r="S1276" t="str">
            <v>-</v>
          </cell>
          <cell r="T1276" t="str">
            <v>-</v>
          </cell>
          <cell r="U1276" t="str">
            <v>-</v>
          </cell>
          <cell r="V1276" t="str">
            <v>-</v>
          </cell>
        </row>
        <row r="1277"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 t="str">
            <v/>
          </cell>
          <cell r="R1277" t="str">
            <v/>
          </cell>
          <cell r="S1277" t="str">
            <v>-</v>
          </cell>
          <cell r="T1277" t="str">
            <v>-</v>
          </cell>
          <cell r="U1277" t="str">
            <v>-</v>
          </cell>
          <cell r="V1277" t="str">
            <v>-</v>
          </cell>
        </row>
        <row r="1278"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 t="str">
            <v/>
          </cell>
          <cell r="R1278" t="str">
            <v/>
          </cell>
          <cell r="S1278" t="str">
            <v>-</v>
          </cell>
          <cell r="T1278" t="str">
            <v>-</v>
          </cell>
          <cell r="U1278" t="str">
            <v>-</v>
          </cell>
          <cell r="V1278" t="str">
            <v>-</v>
          </cell>
        </row>
        <row r="1279"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 t="str">
            <v/>
          </cell>
          <cell r="R1279" t="str">
            <v/>
          </cell>
          <cell r="S1279" t="str">
            <v>-</v>
          </cell>
          <cell r="T1279" t="str">
            <v>-</v>
          </cell>
          <cell r="U1279" t="str">
            <v>-</v>
          </cell>
          <cell r="V1279" t="str">
            <v>-</v>
          </cell>
        </row>
        <row r="1280"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 t="str">
            <v/>
          </cell>
          <cell r="R1280" t="str">
            <v/>
          </cell>
          <cell r="S1280" t="str">
            <v>-</v>
          </cell>
          <cell r="T1280" t="str">
            <v>-</v>
          </cell>
          <cell r="U1280" t="str">
            <v>-</v>
          </cell>
          <cell r="V1280" t="str">
            <v>-</v>
          </cell>
        </row>
        <row r="1281"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 t="str">
            <v/>
          </cell>
          <cell r="R1281" t="str">
            <v/>
          </cell>
          <cell r="S1281" t="str">
            <v>-</v>
          </cell>
          <cell r="T1281" t="str">
            <v>-</v>
          </cell>
          <cell r="U1281" t="str">
            <v>-</v>
          </cell>
          <cell r="V1281" t="str">
            <v>-</v>
          </cell>
        </row>
        <row r="1282"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 t="str">
            <v/>
          </cell>
          <cell r="R1282" t="str">
            <v/>
          </cell>
          <cell r="S1282" t="str">
            <v>-</v>
          </cell>
          <cell r="T1282" t="str">
            <v>-</v>
          </cell>
          <cell r="U1282" t="str">
            <v>-</v>
          </cell>
          <cell r="V1282" t="str">
            <v>-</v>
          </cell>
        </row>
        <row r="1283"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str">
            <v/>
          </cell>
          <cell r="R1283" t="str">
            <v/>
          </cell>
          <cell r="S1283" t="str">
            <v>-</v>
          </cell>
          <cell r="T1283" t="str">
            <v>-</v>
          </cell>
          <cell r="U1283" t="str">
            <v>-</v>
          </cell>
          <cell r="V1283" t="str">
            <v>-</v>
          </cell>
        </row>
        <row r="1284"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str">
            <v/>
          </cell>
          <cell r="R1284" t="str">
            <v/>
          </cell>
          <cell r="S1284" t="str">
            <v>-</v>
          </cell>
          <cell r="T1284" t="str">
            <v>-</v>
          </cell>
          <cell r="U1284" t="str">
            <v>-</v>
          </cell>
          <cell r="V1284" t="str">
            <v>-</v>
          </cell>
        </row>
        <row r="1285"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 t="str">
            <v/>
          </cell>
          <cell r="R1285" t="str">
            <v/>
          </cell>
          <cell r="S1285" t="str">
            <v>-</v>
          </cell>
          <cell r="T1285" t="str">
            <v>-</v>
          </cell>
          <cell r="U1285" t="str">
            <v>-</v>
          </cell>
          <cell r="V1285" t="str">
            <v>-</v>
          </cell>
        </row>
        <row r="1286"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str">
            <v/>
          </cell>
          <cell r="R1286" t="str">
            <v/>
          </cell>
          <cell r="S1286" t="str">
            <v>-</v>
          </cell>
          <cell r="T1286" t="str">
            <v>-</v>
          </cell>
          <cell r="U1286" t="str">
            <v>-</v>
          </cell>
          <cell r="V1286" t="str">
            <v>-</v>
          </cell>
        </row>
        <row r="1287"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 t="str">
            <v/>
          </cell>
          <cell r="R1287" t="str">
            <v/>
          </cell>
          <cell r="S1287" t="str">
            <v>-</v>
          </cell>
          <cell r="T1287" t="str">
            <v>-</v>
          </cell>
          <cell r="U1287" t="str">
            <v>-</v>
          </cell>
          <cell r="V1287" t="str">
            <v>-</v>
          </cell>
        </row>
        <row r="1288"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 t="str">
            <v/>
          </cell>
          <cell r="R1288" t="str">
            <v/>
          </cell>
          <cell r="S1288" t="str">
            <v>-</v>
          </cell>
          <cell r="T1288" t="str">
            <v>-</v>
          </cell>
          <cell r="U1288" t="str">
            <v>-</v>
          </cell>
          <cell r="V1288" t="str">
            <v>-</v>
          </cell>
        </row>
        <row r="1289"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str">
            <v/>
          </cell>
          <cell r="R1289" t="str">
            <v/>
          </cell>
          <cell r="S1289" t="str">
            <v>-</v>
          </cell>
          <cell r="T1289" t="str">
            <v>-</v>
          </cell>
          <cell r="U1289" t="str">
            <v>-</v>
          </cell>
          <cell r="V1289" t="str">
            <v>-</v>
          </cell>
        </row>
        <row r="1290"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 t="str">
            <v/>
          </cell>
          <cell r="R1290" t="str">
            <v/>
          </cell>
          <cell r="S1290" t="str">
            <v>-</v>
          </cell>
          <cell r="T1290" t="str">
            <v>-</v>
          </cell>
          <cell r="U1290" t="str">
            <v>-</v>
          </cell>
          <cell r="V1290" t="str">
            <v>-</v>
          </cell>
        </row>
        <row r="1291"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 t="str">
            <v/>
          </cell>
          <cell r="R1291" t="str">
            <v/>
          </cell>
          <cell r="S1291" t="str">
            <v>-</v>
          </cell>
          <cell r="T1291" t="str">
            <v>-</v>
          </cell>
          <cell r="U1291" t="str">
            <v>-</v>
          </cell>
          <cell r="V1291" t="str">
            <v>-</v>
          </cell>
        </row>
        <row r="1292"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str">
            <v/>
          </cell>
          <cell r="R1292" t="str">
            <v/>
          </cell>
          <cell r="S1292" t="str">
            <v>-</v>
          </cell>
          <cell r="T1292" t="str">
            <v>-</v>
          </cell>
          <cell r="U1292" t="str">
            <v>-</v>
          </cell>
          <cell r="V1292" t="str">
            <v>-</v>
          </cell>
        </row>
        <row r="1293"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str">
            <v/>
          </cell>
          <cell r="R1293" t="str">
            <v/>
          </cell>
          <cell r="S1293" t="str">
            <v>-</v>
          </cell>
          <cell r="T1293" t="str">
            <v>-</v>
          </cell>
          <cell r="U1293" t="str">
            <v>-</v>
          </cell>
          <cell r="V1293" t="str">
            <v>-</v>
          </cell>
        </row>
        <row r="1294"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str">
            <v/>
          </cell>
          <cell r="R1294" t="str">
            <v/>
          </cell>
          <cell r="S1294" t="str">
            <v>-</v>
          </cell>
          <cell r="T1294" t="str">
            <v>-</v>
          </cell>
          <cell r="U1294" t="str">
            <v>-</v>
          </cell>
          <cell r="V1294" t="str">
            <v>-</v>
          </cell>
        </row>
        <row r="1295"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str">
            <v/>
          </cell>
          <cell r="R1295" t="str">
            <v/>
          </cell>
          <cell r="S1295" t="str">
            <v>-</v>
          </cell>
          <cell r="T1295" t="str">
            <v>-</v>
          </cell>
          <cell r="U1295" t="str">
            <v>-</v>
          </cell>
          <cell r="V1295" t="str">
            <v>-</v>
          </cell>
        </row>
        <row r="1296"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str">
            <v/>
          </cell>
          <cell r="R1296" t="str">
            <v/>
          </cell>
          <cell r="S1296" t="str">
            <v>-</v>
          </cell>
          <cell r="T1296" t="str">
            <v>-</v>
          </cell>
          <cell r="U1296" t="str">
            <v>-</v>
          </cell>
          <cell r="V1296" t="str">
            <v>-</v>
          </cell>
        </row>
        <row r="1297"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 t="str">
            <v/>
          </cell>
          <cell r="R1297" t="str">
            <v/>
          </cell>
          <cell r="S1297" t="str">
            <v>-</v>
          </cell>
          <cell r="T1297" t="str">
            <v>-</v>
          </cell>
          <cell r="U1297" t="str">
            <v>-</v>
          </cell>
          <cell r="V1297" t="str">
            <v>-</v>
          </cell>
        </row>
        <row r="1298"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str">
            <v/>
          </cell>
          <cell r="R1298" t="str">
            <v/>
          </cell>
          <cell r="S1298" t="str">
            <v>-</v>
          </cell>
          <cell r="T1298" t="str">
            <v>-</v>
          </cell>
          <cell r="U1298" t="str">
            <v>-</v>
          </cell>
          <cell r="V1298" t="str">
            <v>-</v>
          </cell>
        </row>
        <row r="1299"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 t="str">
            <v/>
          </cell>
          <cell r="R1299" t="str">
            <v/>
          </cell>
          <cell r="S1299" t="str">
            <v>-</v>
          </cell>
          <cell r="T1299" t="str">
            <v>-</v>
          </cell>
          <cell r="U1299" t="str">
            <v>-</v>
          </cell>
          <cell r="V1299" t="str">
            <v>-</v>
          </cell>
        </row>
        <row r="1300"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str">
            <v/>
          </cell>
          <cell r="R1300" t="str">
            <v/>
          </cell>
          <cell r="S1300" t="str">
            <v>-</v>
          </cell>
          <cell r="T1300" t="str">
            <v>-</v>
          </cell>
          <cell r="U1300" t="str">
            <v>-</v>
          </cell>
          <cell r="V1300" t="str">
            <v>-</v>
          </cell>
        </row>
        <row r="1301"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str">
            <v/>
          </cell>
          <cell r="R1301" t="str">
            <v/>
          </cell>
          <cell r="S1301" t="str">
            <v>-</v>
          </cell>
          <cell r="T1301" t="str">
            <v>-</v>
          </cell>
          <cell r="U1301" t="str">
            <v>-</v>
          </cell>
          <cell r="V1301" t="str">
            <v>-</v>
          </cell>
        </row>
        <row r="1302"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str">
            <v/>
          </cell>
          <cell r="R1302" t="str">
            <v/>
          </cell>
          <cell r="S1302" t="str">
            <v>-</v>
          </cell>
          <cell r="T1302" t="str">
            <v>-</v>
          </cell>
          <cell r="U1302" t="str">
            <v>-</v>
          </cell>
          <cell r="V1302" t="str">
            <v>-</v>
          </cell>
        </row>
        <row r="1303"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 t="str">
            <v/>
          </cell>
          <cell r="R1303" t="str">
            <v/>
          </cell>
          <cell r="S1303" t="str">
            <v>-</v>
          </cell>
          <cell r="T1303" t="str">
            <v>-</v>
          </cell>
          <cell r="U1303" t="str">
            <v>-</v>
          </cell>
          <cell r="V1303" t="str">
            <v>-</v>
          </cell>
        </row>
        <row r="1304"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 t="str">
            <v/>
          </cell>
          <cell r="R1304" t="str">
            <v/>
          </cell>
          <cell r="S1304" t="str">
            <v>-</v>
          </cell>
          <cell r="T1304" t="str">
            <v>-</v>
          </cell>
          <cell r="U1304" t="str">
            <v>-</v>
          </cell>
          <cell r="V1304" t="str">
            <v>-</v>
          </cell>
        </row>
        <row r="1305"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 t="str">
            <v/>
          </cell>
          <cell r="R1305" t="str">
            <v/>
          </cell>
          <cell r="S1305" t="str">
            <v>-</v>
          </cell>
          <cell r="T1305" t="str">
            <v>-</v>
          </cell>
          <cell r="U1305" t="str">
            <v>-</v>
          </cell>
          <cell r="V1305" t="str">
            <v>-</v>
          </cell>
        </row>
        <row r="1306"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 t="str">
            <v/>
          </cell>
          <cell r="R1306" t="str">
            <v/>
          </cell>
          <cell r="S1306" t="str">
            <v>-</v>
          </cell>
          <cell r="T1306" t="str">
            <v>-</v>
          </cell>
          <cell r="U1306" t="str">
            <v>-</v>
          </cell>
          <cell r="V1306" t="str">
            <v>-</v>
          </cell>
        </row>
        <row r="1307">
          <cell r="G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M1307" t="str">
            <v/>
          </cell>
          <cell r="N1307" t="str">
            <v/>
          </cell>
          <cell r="O1307" t="str">
            <v/>
          </cell>
          <cell r="P1307" t="str">
            <v/>
          </cell>
          <cell r="Q1307" t="str">
            <v/>
          </cell>
          <cell r="R1307" t="str">
            <v/>
          </cell>
          <cell r="S1307" t="str">
            <v>-</v>
          </cell>
          <cell r="T1307" t="str">
            <v>-</v>
          </cell>
          <cell r="U1307" t="str">
            <v>-</v>
          </cell>
          <cell r="V1307" t="str">
            <v>-</v>
          </cell>
        </row>
        <row r="1308">
          <cell r="G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 t="str">
            <v/>
          </cell>
          <cell r="R1308" t="str">
            <v/>
          </cell>
          <cell r="S1308" t="str">
            <v>-</v>
          </cell>
          <cell r="T1308" t="str">
            <v>-</v>
          </cell>
          <cell r="U1308" t="str">
            <v>-</v>
          </cell>
          <cell r="V1308" t="str">
            <v>-</v>
          </cell>
        </row>
        <row r="1309">
          <cell r="G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/>
          </cell>
          <cell r="O1309" t="str">
            <v/>
          </cell>
          <cell r="P1309" t="str">
            <v/>
          </cell>
          <cell r="Q1309" t="str">
            <v/>
          </cell>
          <cell r="R1309" t="str">
            <v/>
          </cell>
          <cell r="S1309" t="str">
            <v>-</v>
          </cell>
          <cell r="T1309" t="str">
            <v>-</v>
          </cell>
          <cell r="U1309" t="str">
            <v>-</v>
          </cell>
          <cell r="V1309" t="str">
            <v>-</v>
          </cell>
        </row>
        <row r="1310">
          <cell r="G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M1310" t="str">
            <v/>
          </cell>
          <cell r="N1310" t="str">
            <v/>
          </cell>
          <cell r="O1310" t="str">
            <v/>
          </cell>
          <cell r="P1310" t="str">
            <v/>
          </cell>
          <cell r="Q1310" t="str">
            <v/>
          </cell>
          <cell r="R1310" t="str">
            <v/>
          </cell>
          <cell r="S1310" t="str">
            <v>-</v>
          </cell>
          <cell r="T1310" t="str">
            <v>-</v>
          </cell>
          <cell r="U1310" t="str">
            <v>-</v>
          </cell>
          <cell r="V1310" t="str">
            <v>-</v>
          </cell>
        </row>
        <row r="1311">
          <cell r="G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/>
          </cell>
          <cell r="O1311" t="str">
            <v/>
          </cell>
          <cell r="P1311" t="str">
            <v/>
          </cell>
          <cell r="Q1311" t="str">
            <v/>
          </cell>
          <cell r="R1311" t="str">
            <v/>
          </cell>
          <cell r="S1311" t="str">
            <v>-</v>
          </cell>
          <cell r="T1311" t="str">
            <v>-</v>
          </cell>
          <cell r="U1311" t="str">
            <v>-</v>
          </cell>
          <cell r="V1311" t="str">
            <v>-</v>
          </cell>
        </row>
        <row r="1312">
          <cell r="G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 t="str">
            <v/>
          </cell>
          <cell r="R1312" t="str">
            <v/>
          </cell>
          <cell r="S1312" t="str">
            <v>-</v>
          </cell>
          <cell r="T1312" t="str">
            <v>-</v>
          </cell>
          <cell r="U1312" t="str">
            <v>-</v>
          </cell>
          <cell r="V1312" t="str">
            <v>-</v>
          </cell>
        </row>
        <row r="1313">
          <cell r="G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 t="str">
            <v/>
          </cell>
          <cell r="R1313" t="str">
            <v/>
          </cell>
          <cell r="S1313" t="str">
            <v>-</v>
          </cell>
          <cell r="T1313" t="str">
            <v>-</v>
          </cell>
          <cell r="U1313" t="str">
            <v>-</v>
          </cell>
          <cell r="V1313" t="str">
            <v>-</v>
          </cell>
        </row>
        <row r="1314">
          <cell r="G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N1314" t="str">
            <v/>
          </cell>
          <cell r="O1314" t="str">
            <v/>
          </cell>
          <cell r="P1314" t="str">
            <v/>
          </cell>
          <cell r="Q1314" t="str">
            <v/>
          </cell>
          <cell r="R1314" t="str">
            <v/>
          </cell>
          <cell r="S1314" t="str">
            <v>-</v>
          </cell>
          <cell r="T1314" t="str">
            <v>-</v>
          </cell>
          <cell r="U1314" t="str">
            <v>-</v>
          </cell>
          <cell r="V1314" t="str">
            <v>-</v>
          </cell>
        </row>
        <row r="1315">
          <cell r="G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/>
          </cell>
          <cell r="O1315" t="str">
            <v/>
          </cell>
          <cell r="P1315" t="str">
            <v/>
          </cell>
          <cell r="Q1315" t="str">
            <v/>
          </cell>
          <cell r="R1315" t="str">
            <v/>
          </cell>
          <cell r="S1315" t="str">
            <v>-</v>
          </cell>
          <cell r="T1315" t="str">
            <v>-</v>
          </cell>
          <cell r="U1315" t="str">
            <v>-</v>
          </cell>
          <cell r="V1315" t="str">
            <v>-</v>
          </cell>
        </row>
        <row r="1316">
          <cell r="G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N1316" t="str">
            <v/>
          </cell>
          <cell r="O1316" t="str">
            <v/>
          </cell>
          <cell r="P1316" t="str">
            <v/>
          </cell>
          <cell r="Q1316" t="str">
            <v/>
          </cell>
          <cell r="R1316" t="str">
            <v/>
          </cell>
          <cell r="S1316" t="str">
            <v>-</v>
          </cell>
          <cell r="T1316" t="str">
            <v>-</v>
          </cell>
          <cell r="U1316" t="str">
            <v>-</v>
          </cell>
          <cell r="V1316" t="str">
            <v>-</v>
          </cell>
        </row>
        <row r="1317">
          <cell r="G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/>
          </cell>
          <cell r="O1317" t="str">
            <v/>
          </cell>
          <cell r="P1317" t="str">
            <v/>
          </cell>
          <cell r="Q1317" t="str">
            <v/>
          </cell>
          <cell r="R1317" t="str">
            <v/>
          </cell>
          <cell r="S1317" t="str">
            <v>-</v>
          </cell>
          <cell r="T1317" t="str">
            <v>-</v>
          </cell>
          <cell r="U1317" t="str">
            <v>-</v>
          </cell>
          <cell r="V1317" t="str">
            <v>-</v>
          </cell>
        </row>
        <row r="1318">
          <cell r="G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/>
          </cell>
          <cell r="O1318" t="str">
            <v/>
          </cell>
          <cell r="P1318" t="str">
            <v/>
          </cell>
          <cell r="Q1318" t="str">
            <v/>
          </cell>
          <cell r="R1318" t="str">
            <v/>
          </cell>
          <cell r="S1318" t="str">
            <v>-</v>
          </cell>
          <cell r="T1318" t="str">
            <v>-</v>
          </cell>
          <cell r="U1318" t="str">
            <v>-</v>
          </cell>
          <cell r="V1318" t="str">
            <v>-</v>
          </cell>
        </row>
        <row r="1319">
          <cell r="G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/>
          </cell>
          <cell r="O1319" t="str">
            <v/>
          </cell>
          <cell r="P1319" t="str">
            <v/>
          </cell>
          <cell r="Q1319" t="str">
            <v/>
          </cell>
          <cell r="R1319" t="str">
            <v/>
          </cell>
          <cell r="S1319" t="str">
            <v>-</v>
          </cell>
          <cell r="T1319" t="str">
            <v>-</v>
          </cell>
          <cell r="U1319" t="str">
            <v>-</v>
          </cell>
          <cell r="V1319" t="str">
            <v>-</v>
          </cell>
        </row>
        <row r="1320">
          <cell r="G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/>
          </cell>
          <cell r="N1320" t="str">
            <v/>
          </cell>
          <cell r="O1320" t="str">
            <v/>
          </cell>
          <cell r="P1320" t="str">
            <v/>
          </cell>
          <cell r="Q1320" t="str">
            <v/>
          </cell>
          <cell r="R1320" t="str">
            <v/>
          </cell>
          <cell r="S1320" t="str">
            <v>-</v>
          </cell>
          <cell r="T1320" t="str">
            <v>-</v>
          </cell>
          <cell r="U1320" t="str">
            <v>-</v>
          </cell>
          <cell r="V1320" t="str">
            <v>-</v>
          </cell>
        </row>
        <row r="1321">
          <cell r="G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N1321" t="str">
            <v/>
          </cell>
          <cell r="O1321" t="str">
            <v/>
          </cell>
          <cell r="P1321" t="str">
            <v/>
          </cell>
          <cell r="Q1321" t="str">
            <v/>
          </cell>
          <cell r="R1321" t="str">
            <v/>
          </cell>
          <cell r="S1321" t="str">
            <v>-</v>
          </cell>
          <cell r="T1321" t="str">
            <v>-</v>
          </cell>
          <cell r="U1321" t="str">
            <v>-</v>
          </cell>
          <cell r="V1321" t="str">
            <v>-</v>
          </cell>
        </row>
        <row r="1322">
          <cell r="G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N1322" t="str">
            <v/>
          </cell>
          <cell r="O1322" t="str">
            <v/>
          </cell>
          <cell r="P1322" t="str">
            <v/>
          </cell>
          <cell r="Q1322" t="str">
            <v/>
          </cell>
          <cell r="R1322" t="str">
            <v/>
          </cell>
          <cell r="S1322" t="str">
            <v>-</v>
          </cell>
          <cell r="T1322" t="str">
            <v>-</v>
          </cell>
          <cell r="U1322" t="str">
            <v>-</v>
          </cell>
          <cell r="V1322" t="str">
            <v>-</v>
          </cell>
        </row>
        <row r="1323">
          <cell r="G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N1323" t="str">
            <v/>
          </cell>
          <cell r="O1323" t="str">
            <v/>
          </cell>
          <cell r="P1323" t="str">
            <v/>
          </cell>
          <cell r="Q1323" t="str">
            <v/>
          </cell>
          <cell r="R1323" t="str">
            <v/>
          </cell>
          <cell r="S1323" t="str">
            <v>-</v>
          </cell>
          <cell r="T1323" t="str">
            <v>-</v>
          </cell>
          <cell r="U1323" t="str">
            <v>-</v>
          </cell>
          <cell r="V1323" t="str">
            <v>-</v>
          </cell>
        </row>
        <row r="1324">
          <cell r="G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M1324" t="str">
            <v/>
          </cell>
          <cell r="N1324" t="str">
            <v/>
          </cell>
          <cell r="O1324" t="str">
            <v/>
          </cell>
          <cell r="P1324" t="str">
            <v/>
          </cell>
          <cell r="Q1324" t="str">
            <v/>
          </cell>
          <cell r="R1324" t="str">
            <v/>
          </cell>
          <cell r="S1324" t="str">
            <v>-</v>
          </cell>
          <cell r="T1324" t="str">
            <v>-</v>
          </cell>
          <cell r="U1324" t="str">
            <v>-</v>
          </cell>
          <cell r="V1324" t="str">
            <v>-</v>
          </cell>
        </row>
        <row r="1325">
          <cell r="G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/>
          </cell>
          <cell r="O1325" t="str">
            <v/>
          </cell>
          <cell r="P1325" t="str">
            <v/>
          </cell>
          <cell r="Q1325" t="str">
            <v/>
          </cell>
          <cell r="R1325" t="str">
            <v/>
          </cell>
          <cell r="S1325" t="str">
            <v>-</v>
          </cell>
          <cell r="T1325" t="str">
            <v>-</v>
          </cell>
          <cell r="U1325" t="str">
            <v>-</v>
          </cell>
          <cell r="V1325" t="str">
            <v>-</v>
          </cell>
        </row>
        <row r="1326">
          <cell r="G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N1326" t="str">
            <v/>
          </cell>
          <cell r="O1326" t="str">
            <v/>
          </cell>
          <cell r="P1326" t="str">
            <v/>
          </cell>
          <cell r="Q1326" t="str">
            <v/>
          </cell>
          <cell r="R1326" t="str">
            <v/>
          </cell>
          <cell r="S1326" t="str">
            <v>-</v>
          </cell>
          <cell r="T1326" t="str">
            <v>-</v>
          </cell>
          <cell r="U1326" t="str">
            <v>-</v>
          </cell>
          <cell r="V1326" t="str">
            <v>-</v>
          </cell>
        </row>
        <row r="1327">
          <cell r="G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/>
          </cell>
          <cell r="N1327" t="str">
            <v/>
          </cell>
          <cell r="O1327" t="str">
            <v/>
          </cell>
          <cell r="P1327" t="str">
            <v/>
          </cell>
          <cell r="Q1327" t="str">
            <v/>
          </cell>
          <cell r="R1327" t="str">
            <v/>
          </cell>
          <cell r="S1327" t="str">
            <v>-</v>
          </cell>
          <cell r="T1327" t="str">
            <v>-</v>
          </cell>
          <cell r="U1327" t="str">
            <v>-</v>
          </cell>
          <cell r="V1327" t="str">
            <v>-</v>
          </cell>
        </row>
        <row r="1328">
          <cell r="G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/>
          </cell>
          <cell r="N1328" t="str">
            <v/>
          </cell>
          <cell r="O1328" t="str">
            <v/>
          </cell>
          <cell r="P1328" t="str">
            <v/>
          </cell>
          <cell r="Q1328" t="str">
            <v/>
          </cell>
          <cell r="R1328" t="str">
            <v/>
          </cell>
          <cell r="S1328" t="str">
            <v>-</v>
          </cell>
          <cell r="T1328" t="str">
            <v>-</v>
          </cell>
          <cell r="U1328" t="str">
            <v>-</v>
          </cell>
          <cell r="V1328" t="str">
            <v>-</v>
          </cell>
        </row>
        <row r="1329">
          <cell r="G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N1329" t="str">
            <v/>
          </cell>
          <cell r="O1329" t="str">
            <v/>
          </cell>
          <cell r="P1329" t="str">
            <v/>
          </cell>
          <cell r="Q1329" t="str">
            <v/>
          </cell>
          <cell r="R1329" t="str">
            <v/>
          </cell>
          <cell r="S1329" t="str">
            <v>-</v>
          </cell>
          <cell r="T1329" t="str">
            <v>-</v>
          </cell>
          <cell r="U1329" t="str">
            <v>-</v>
          </cell>
          <cell r="V1329" t="str">
            <v>-</v>
          </cell>
        </row>
        <row r="1330">
          <cell r="G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N1330" t="str">
            <v/>
          </cell>
          <cell r="O1330" t="str">
            <v/>
          </cell>
          <cell r="P1330" t="str">
            <v/>
          </cell>
          <cell r="Q1330" t="str">
            <v/>
          </cell>
          <cell r="R1330" t="str">
            <v/>
          </cell>
          <cell r="S1330" t="str">
            <v>-</v>
          </cell>
          <cell r="T1330" t="str">
            <v>-</v>
          </cell>
          <cell r="U1330" t="str">
            <v>-</v>
          </cell>
          <cell r="V1330" t="str">
            <v>-</v>
          </cell>
        </row>
        <row r="1331">
          <cell r="G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N1331" t="str">
            <v/>
          </cell>
          <cell r="O1331" t="str">
            <v/>
          </cell>
          <cell r="P1331" t="str">
            <v/>
          </cell>
          <cell r="Q1331" t="str">
            <v/>
          </cell>
          <cell r="R1331" t="str">
            <v/>
          </cell>
          <cell r="S1331" t="str">
            <v>-</v>
          </cell>
          <cell r="T1331" t="str">
            <v>-</v>
          </cell>
          <cell r="U1331" t="str">
            <v>-</v>
          </cell>
          <cell r="V1331" t="str">
            <v>-</v>
          </cell>
        </row>
        <row r="1332">
          <cell r="G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N1332" t="str">
            <v/>
          </cell>
          <cell r="O1332" t="str">
            <v/>
          </cell>
          <cell r="P1332" t="str">
            <v/>
          </cell>
          <cell r="Q1332" t="str">
            <v/>
          </cell>
          <cell r="R1332" t="str">
            <v/>
          </cell>
          <cell r="S1332" t="str">
            <v>-</v>
          </cell>
          <cell r="T1332" t="str">
            <v>-</v>
          </cell>
          <cell r="U1332" t="str">
            <v>-</v>
          </cell>
          <cell r="V1332" t="str">
            <v>-</v>
          </cell>
        </row>
        <row r="1333">
          <cell r="G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N1333" t="str">
            <v/>
          </cell>
          <cell r="O1333" t="str">
            <v/>
          </cell>
          <cell r="P1333" t="str">
            <v/>
          </cell>
          <cell r="Q1333" t="str">
            <v/>
          </cell>
          <cell r="R1333" t="str">
            <v/>
          </cell>
          <cell r="S1333" t="str">
            <v>-</v>
          </cell>
          <cell r="T1333" t="str">
            <v>-</v>
          </cell>
          <cell r="U1333" t="str">
            <v>-</v>
          </cell>
          <cell r="V1333" t="str">
            <v>-</v>
          </cell>
        </row>
        <row r="1334">
          <cell r="G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  <cell r="R1334" t="str">
            <v/>
          </cell>
          <cell r="S1334" t="str">
            <v>-</v>
          </cell>
          <cell r="T1334" t="str">
            <v>-</v>
          </cell>
          <cell r="U1334" t="str">
            <v>-</v>
          </cell>
          <cell r="V1334" t="str">
            <v>-</v>
          </cell>
        </row>
        <row r="1335">
          <cell r="G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  <cell r="R1335" t="str">
            <v/>
          </cell>
          <cell r="S1335" t="str">
            <v>-</v>
          </cell>
          <cell r="T1335" t="str">
            <v>-</v>
          </cell>
          <cell r="U1335" t="str">
            <v>-</v>
          </cell>
          <cell r="V1335" t="str">
            <v>-</v>
          </cell>
        </row>
        <row r="1336">
          <cell r="G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  <cell r="R1336" t="str">
            <v/>
          </cell>
          <cell r="S1336" t="str">
            <v>-</v>
          </cell>
          <cell r="T1336" t="str">
            <v>-</v>
          </cell>
          <cell r="U1336" t="str">
            <v>-</v>
          </cell>
          <cell r="V1336" t="str">
            <v>-</v>
          </cell>
        </row>
        <row r="1337">
          <cell r="G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N1337" t="str">
            <v/>
          </cell>
          <cell r="O1337" t="str">
            <v/>
          </cell>
          <cell r="P1337" t="str">
            <v/>
          </cell>
          <cell r="Q1337" t="str">
            <v/>
          </cell>
          <cell r="R1337" t="str">
            <v/>
          </cell>
          <cell r="S1337" t="str">
            <v>-</v>
          </cell>
          <cell r="T1337" t="str">
            <v>-</v>
          </cell>
          <cell r="U1337" t="str">
            <v>-</v>
          </cell>
          <cell r="V1337" t="str">
            <v>-</v>
          </cell>
        </row>
        <row r="1338">
          <cell r="G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N1338" t="str">
            <v/>
          </cell>
          <cell r="O1338" t="str">
            <v/>
          </cell>
          <cell r="P1338" t="str">
            <v/>
          </cell>
          <cell r="Q1338" t="str">
            <v/>
          </cell>
          <cell r="R1338" t="str">
            <v/>
          </cell>
          <cell r="S1338" t="str">
            <v>-</v>
          </cell>
          <cell r="T1338" t="str">
            <v>-</v>
          </cell>
          <cell r="U1338" t="str">
            <v>-</v>
          </cell>
          <cell r="V1338" t="str">
            <v>-</v>
          </cell>
        </row>
        <row r="1339">
          <cell r="G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N1339" t="str">
            <v/>
          </cell>
          <cell r="O1339" t="str">
            <v/>
          </cell>
          <cell r="P1339" t="str">
            <v/>
          </cell>
          <cell r="Q1339" t="str">
            <v/>
          </cell>
          <cell r="R1339" t="str">
            <v/>
          </cell>
          <cell r="S1339" t="str">
            <v>-</v>
          </cell>
          <cell r="T1339" t="str">
            <v>-</v>
          </cell>
          <cell r="U1339" t="str">
            <v>-</v>
          </cell>
          <cell r="V1339" t="str">
            <v>-</v>
          </cell>
        </row>
        <row r="1340">
          <cell r="G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/>
          </cell>
          <cell r="N1340" t="str">
            <v/>
          </cell>
          <cell r="O1340" t="str">
            <v/>
          </cell>
          <cell r="P1340" t="str">
            <v/>
          </cell>
          <cell r="Q1340" t="str">
            <v/>
          </cell>
          <cell r="R1340" t="str">
            <v/>
          </cell>
          <cell r="S1340" t="str">
            <v>-</v>
          </cell>
          <cell r="T1340" t="str">
            <v>-</v>
          </cell>
          <cell r="U1340" t="str">
            <v>-</v>
          </cell>
          <cell r="V1340" t="str">
            <v>-</v>
          </cell>
        </row>
        <row r="1341">
          <cell r="G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/>
          </cell>
          <cell r="O1341" t="str">
            <v/>
          </cell>
          <cell r="P1341" t="str">
            <v/>
          </cell>
          <cell r="Q1341" t="str">
            <v/>
          </cell>
          <cell r="R1341" t="str">
            <v/>
          </cell>
          <cell r="S1341" t="str">
            <v>-</v>
          </cell>
          <cell r="T1341" t="str">
            <v>-</v>
          </cell>
          <cell r="U1341" t="str">
            <v>-</v>
          </cell>
          <cell r="V1341" t="str">
            <v>-</v>
          </cell>
        </row>
        <row r="1342">
          <cell r="G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/>
          </cell>
          <cell r="N1342" t="str">
            <v/>
          </cell>
          <cell r="O1342" t="str">
            <v/>
          </cell>
          <cell r="P1342" t="str">
            <v/>
          </cell>
          <cell r="Q1342" t="str">
            <v/>
          </cell>
          <cell r="R1342" t="str">
            <v/>
          </cell>
          <cell r="S1342" t="str">
            <v>-</v>
          </cell>
          <cell r="T1342" t="str">
            <v>-</v>
          </cell>
          <cell r="U1342" t="str">
            <v>-</v>
          </cell>
          <cell r="V1342" t="str">
            <v>-</v>
          </cell>
        </row>
        <row r="1343">
          <cell r="G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/>
          </cell>
          <cell r="O1343" t="str">
            <v/>
          </cell>
          <cell r="P1343" t="str">
            <v/>
          </cell>
          <cell r="Q1343" t="str">
            <v/>
          </cell>
          <cell r="R1343" t="str">
            <v/>
          </cell>
          <cell r="S1343" t="str">
            <v>-</v>
          </cell>
          <cell r="T1343" t="str">
            <v>-</v>
          </cell>
          <cell r="U1343" t="str">
            <v>-</v>
          </cell>
          <cell r="V1343" t="str">
            <v>-</v>
          </cell>
        </row>
        <row r="1344">
          <cell r="G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N1344" t="str">
            <v/>
          </cell>
          <cell r="O1344" t="str">
            <v/>
          </cell>
          <cell r="P1344" t="str">
            <v/>
          </cell>
          <cell r="Q1344" t="str">
            <v/>
          </cell>
          <cell r="R1344" t="str">
            <v/>
          </cell>
          <cell r="S1344" t="str">
            <v>-</v>
          </cell>
          <cell r="T1344" t="str">
            <v>-</v>
          </cell>
          <cell r="U1344" t="str">
            <v>-</v>
          </cell>
          <cell r="V1344" t="str">
            <v>-</v>
          </cell>
        </row>
        <row r="1345">
          <cell r="G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/>
          </cell>
          <cell r="N1345" t="str">
            <v/>
          </cell>
          <cell r="O1345" t="str">
            <v/>
          </cell>
          <cell r="P1345" t="str">
            <v/>
          </cell>
          <cell r="Q1345" t="str">
            <v/>
          </cell>
          <cell r="R1345" t="str">
            <v/>
          </cell>
          <cell r="S1345" t="str">
            <v>-</v>
          </cell>
          <cell r="T1345" t="str">
            <v>-</v>
          </cell>
          <cell r="U1345" t="str">
            <v>-</v>
          </cell>
          <cell r="V1345" t="str">
            <v>-</v>
          </cell>
        </row>
        <row r="1346">
          <cell r="G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N1346" t="str">
            <v/>
          </cell>
          <cell r="O1346" t="str">
            <v/>
          </cell>
          <cell r="P1346" t="str">
            <v/>
          </cell>
          <cell r="Q1346" t="str">
            <v/>
          </cell>
          <cell r="R1346" t="str">
            <v/>
          </cell>
          <cell r="S1346" t="str">
            <v>-</v>
          </cell>
          <cell r="T1346" t="str">
            <v>-</v>
          </cell>
          <cell r="U1346" t="str">
            <v>-</v>
          </cell>
          <cell r="V1346" t="str">
            <v>-</v>
          </cell>
        </row>
        <row r="1347">
          <cell r="G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N1347" t="str">
            <v/>
          </cell>
          <cell r="O1347" t="str">
            <v/>
          </cell>
          <cell r="P1347" t="str">
            <v/>
          </cell>
          <cell r="Q1347" t="str">
            <v/>
          </cell>
          <cell r="R1347" t="str">
            <v/>
          </cell>
          <cell r="S1347" t="str">
            <v>-</v>
          </cell>
          <cell r="T1347" t="str">
            <v>-</v>
          </cell>
          <cell r="U1347" t="str">
            <v>-</v>
          </cell>
          <cell r="V1347" t="str">
            <v>-</v>
          </cell>
        </row>
        <row r="1348">
          <cell r="G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N1348" t="str">
            <v/>
          </cell>
          <cell r="O1348" t="str">
            <v/>
          </cell>
          <cell r="P1348" t="str">
            <v/>
          </cell>
          <cell r="Q1348" t="str">
            <v/>
          </cell>
          <cell r="R1348" t="str">
            <v/>
          </cell>
          <cell r="S1348" t="str">
            <v>-</v>
          </cell>
          <cell r="T1348" t="str">
            <v>-</v>
          </cell>
          <cell r="U1348" t="str">
            <v>-</v>
          </cell>
          <cell r="V1348" t="str">
            <v>-</v>
          </cell>
        </row>
        <row r="1349">
          <cell r="G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N1349" t="str">
            <v/>
          </cell>
          <cell r="O1349" t="str">
            <v/>
          </cell>
          <cell r="P1349" t="str">
            <v/>
          </cell>
          <cell r="Q1349" t="str">
            <v/>
          </cell>
          <cell r="R1349" t="str">
            <v/>
          </cell>
          <cell r="S1349" t="str">
            <v>-</v>
          </cell>
          <cell r="T1349" t="str">
            <v>-</v>
          </cell>
          <cell r="U1349" t="str">
            <v>-</v>
          </cell>
          <cell r="V1349" t="str">
            <v>-</v>
          </cell>
        </row>
        <row r="1350">
          <cell r="G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/>
          </cell>
          <cell r="N1350" t="str">
            <v/>
          </cell>
          <cell r="O1350" t="str">
            <v/>
          </cell>
          <cell r="P1350" t="str">
            <v/>
          </cell>
          <cell r="Q1350" t="str">
            <v/>
          </cell>
          <cell r="R1350" t="str">
            <v/>
          </cell>
          <cell r="S1350" t="str">
            <v>-</v>
          </cell>
          <cell r="T1350" t="str">
            <v>-</v>
          </cell>
          <cell r="U1350" t="str">
            <v>-</v>
          </cell>
          <cell r="V1350" t="str">
            <v>-</v>
          </cell>
        </row>
        <row r="1351">
          <cell r="G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/>
          </cell>
          <cell r="N1351" t="str">
            <v/>
          </cell>
          <cell r="O1351" t="str">
            <v/>
          </cell>
          <cell r="P1351" t="str">
            <v/>
          </cell>
          <cell r="Q1351" t="str">
            <v/>
          </cell>
          <cell r="R1351" t="str">
            <v/>
          </cell>
          <cell r="S1351" t="str">
            <v>-</v>
          </cell>
          <cell r="T1351" t="str">
            <v>-</v>
          </cell>
          <cell r="U1351" t="str">
            <v>-</v>
          </cell>
          <cell r="V1351" t="str">
            <v>-</v>
          </cell>
        </row>
        <row r="1352">
          <cell r="G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N1352" t="str">
            <v/>
          </cell>
          <cell r="O1352" t="str">
            <v/>
          </cell>
          <cell r="P1352" t="str">
            <v/>
          </cell>
          <cell r="Q1352" t="str">
            <v/>
          </cell>
          <cell r="R1352" t="str">
            <v/>
          </cell>
          <cell r="S1352" t="str">
            <v>-</v>
          </cell>
          <cell r="T1352" t="str">
            <v>-</v>
          </cell>
          <cell r="U1352" t="str">
            <v>-</v>
          </cell>
          <cell r="V1352" t="str">
            <v>-</v>
          </cell>
        </row>
        <row r="1353">
          <cell r="G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/>
          </cell>
          <cell r="N1353" t="str">
            <v/>
          </cell>
          <cell r="O1353" t="str">
            <v/>
          </cell>
          <cell r="P1353" t="str">
            <v/>
          </cell>
          <cell r="Q1353" t="str">
            <v/>
          </cell>
          <cell r="R1353" t="str">
            <v/>
          </cell>
          <cell r="S1353" t="str">
            <v>-</v>
          </cell>
          <cell r="T1353" t="str">
            <v>-</v>
          </cell>
          <cell r="U1353" t="str">
            <v>-</v>
          </cell>
          <cell r="V1353" t="str">
            <v>-</v>
          </cell>
        </row>
        <row r="1354">
          <cell r="G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/>
          </cell>
          <cell r="O1354" t="str">
            <v/>
          </cell>
          <cell r="P1354" t="str">
            <v/>
          </cell>
          <cell r="Q1354" t="str">
            <v/>
          </cell>
          <cell r="R1354" t="str">
            <v/>
          </cell>
          <cell r="S1354" t="str">
            <v>-</v>
          </cell>
          <cell r="T1354" t="str">
            <v>-</v>
          </cell>
          <cell r="U1354" t="str">
            <v>-</v>
          </cell>
          <cell r="V1354" t="str">
            <v>-</v>
          </cell>
        </row>
        <row r="1355">
          <cell r="G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N1355" t="str">
            <v/>
          </cell>
          <cell r="O1355" t="str">
            <v/>
          </cell>
          <cell r="P1355" t="str">
            <v/>
          </cell>
          <cell r="Q1355" t="str">
            <v/>
          </cell>
          <cell r="R1355" t="str">
            <v/>
          </cell>
          <cell r="S1355" t="str">
            <v>-</v>
          </cell>
          <cell r="T1355" t="str">
            <v>-</v>
          </cell>
          <cell r="U1355" t="str">
            <v>-</v>
          </cell>
          <cell r="V1355" t="str">
            <v>-</v>
          </cell>
        </row>
        <row r="1356">
          <cell r="G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N1356" t="str">
            <v/>
          </cell>
          <cell r="O1356" t="str">
            <v/>
          </cell>
          <cell r="P1356" t="str">
            <v/>
          </cell>
          <cell r="Q1356" t="str">
            <v/>
          </cell>
          <cell r="R1356" t="str">
            <v/>
          </cell>
          <cell r="S1356" t="str">
            <v>-</v>
          </cell>
          <cell r="T1356" t="str">
            <v>-</v>
          </cell>
          <cell r="U1356" t="str">
            <v>-</v>
          </cell>
          <cell r="V1356" t="str">
            <v>-</v>
          </cell>
        </row>
        <row r="1357">
          <cell r="G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/>
          </cell>
          <cell r="N1357" t="str">
            <v/>
          </cell>
          <cell r="O1357" t="str">
            <v/>
          </cell>
          <cell r="P1357" t="str">
            <v/>
          </cell>
          <cell r="Q1357" t="str">
            <v/>
          </cell>
          <cell r="R1357" t="str">
            <v/>
          </cell>
          <cell r="S1357" t="str">
            <v>-</v>
          </cell>
          <cell r="T1357" t="str">
            <v>-</v>
          </cell>
          <cell r="U1357" t="str">
            <v>-</v>
          </cell>
          <cell r="V1357" t="str">
            <v>-</v>
          </cell>
        </row>
        <row r="1358">
          <cell r="G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N1358" t="str">
            <v/>
          </cell>
          <cell r="O1358" t="str">
            <v/>
          </cell>
          <cell r="P1358" t="str">
            <v/>
          </cell>
          <cell r="Q1358" t="str">
            <v/>
          </cell>
          <cell r="R1358" t="str">
            <v/>
          </cell>
          <cell r="S1358" t="str">
            <v>-</v>
          </cell>
          <cell r="T1358" t="str">
            <v>-</v>
          </cell>
          <cell r="U1358" t="str">
            <v>-</v>
          </cell>
          <cell r="V1358" t="str">
            <v>-</v>
          </cell>
        </row>
        <row r="1359"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 t="str">
            <v/>
          </cell>
          <cell r="R1359" t="str">
            <v/>
          </cell>
          <cell r="S1359" t="str">
            <v>-</v>
          </cell>
          <cell r="T1359" t="str">
            <v>-</v>
          </cell>
          <cell r="U1359" t="str">
            <v>-</v>
          </cell>
          <cell r="V1359" t="str">
            <v>-</v>
          </cell>
        </row>
        <row r="1360"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R1360" t="str">
            <v/>
          </cell>
          <cell r="S1360" t="str">
            <v>-</v>
          </cell>
          <cell r="T1360" t="str">
            <v>-</v>
          </cell>
          <cell r="U1360" t="str">
            <v>-</v>
          </cell>
          <cell r="V1360" t="str">
            <v>-</v>
          </cell>
        </row>
        <row r="1361"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 t="str">
            <v/>
          </cell>
          <cell r="R1361" t="str">
            <v/>
          </cell>
          <cell r="S1361" t="str">
            <v>-</v>
          </cell>
          <cell r="T1361" t="str">
            <v>-</v>
          </cell>
          <cell r="U1361" t="str">
            <v>-</v>
          </cell>
          <cell r="V1361" t="str">
            <v>-</v>
          </cell>
        </row>
        <row r="1362"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 t="str">
            <v/>
          </cell>
          <cell r="R1362" t="str">
            <v/>
          </cell>
          <cell r="S1362" t="str">
            <v>-</v>
          </cell>
          <cell r="T1362" t="str">
            <v>-</v>
          </cell>
          <cell r="U1362" t="str">
            <v>-</v>
          </cell>
          <cell r="V1362" t="str">
            <v>-</v>
          </cell>
        </row>
        <row r="1363"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 t="str">
            <v/>
          </cell>
          <cell r="R1363" t="str">
            <v/>
          </cell>
          <cell r="S1363" t="str">
            <v>-</v>
          </cell>
          <cell r="T1363" t="str">
            <v>-</v>
          </cell>
          <cell r="U1363" t="str">
            <v>-</v>
          </cell>
          <cell r="V1363" t="str">
            <v>-</v>
          </cell>
        </row>
        <row r="1364"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 t="str">
            <v/>
          </cell>
          <cell r="R1364" t="str">
            <v/>
          </cell>
          <cell r="S1364" t="str">
            <v>-</v>
          </cell>
          <cell r="T1364" t="str">
            <v>-</v>
          </cell>
          <cell r="U1364" t="str">
            <v>-</v>
          </cell>
          <cell r="V1364" t="str">
            <v>-</v>
          </cell>
        </row>
        <row r="1365"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 t="str">
            <v/>
          </cell>
          <cell r="R1365" t="str">
            <v/>
          </cell>
          <cell r="S1365" t="str">
            <v>-</v>
          </cell>
          <cell r="T1365" t="str">
            <v>-</v>
          </cell>
          <cell r="U1365" t="str">
            <v>-</v>
          </cell>
          <cell r="V1365" t="str">
            <v>-</v>
          </cell>
        </row>
        <row r="1366"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 t="str">
            <v/>
          </cell>
          <cell r="R1366" t="str">
            <v/>
          </cell>
          <cell r="S1366" t="str">
            <v>-</v>
          </cell>
          <cell r="T1366" t="str">
            <v>-</v>
          </cell>
          <cell r="U1366" t="str">
            <v>-</v>
          </cell>
          <cell r="V1366" t="str">
            <v>-</v>
          </cell>
        </row>
        <row r="1367"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 t="str">
            <v/>
          </cell>
          <cell r="R1367" t="str">
            <v/>
          </cell>
          <cell r="S1367" t="str">
            <v>-</v>
          </cell>
          <cell r="T1367" t="str">
            <v>-</v>
          </cell>
          <cell r="U1367" t="str">
            <v>-</v>
          </cell>
          <cell r="V1367" t="str">
            <v>-</v>
          </cell>
        </row>
        <row r="1368"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 t="str">
            <v/>
          </cell>
          <cell r="R1368" t="str">
            <v/>
          </cell>
          <cell r="S1368" t="str">
            <v>-</v>
          </cell>
          <cell r="T1368" t="str">
            <v>-</v>
          </cell>
          <cell r="U1368" t="str">
            <v>-</v>
          </cell>
          <cell r="V1368" t="str">
            <v>-</v>
          </cell>
        </row>
        <row r="1369"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R1369" t="str">
            <v/>
          </cell>
          <cell r="S1369" t="str">
            <v>-</v>
          </cell>
          <cell r="T1369" t="str">
            <v>-</v>
          </cell>
          <cell r="U1369" t="str">
            <v>-</v>
          </cell>
          <cell r="V1369" t="str">
            <v>-</v>
          </cell>
        </row>
        <row r="1370"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 t="str">
            <v/>
          </cell>
          <cell r="R1370" t="str">
            <v/>
          </cell>
          <cell r="S1370" t="str">
            <v>-</v>
          </cell>
          <cell r="T1370" t="str">
            <v>-</v>
          </cell>
          <cell r="U1370" t="str">
            <v>-</v>
          </cell>
          <cell r="V1370" t="str">
            <v>-</v>
          </cell>
        </row>
        <row r="1371"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  <cell r="R1371" t="str">
            <v/>
          </cell>
          <cell r="S1371" t="str">
            <v>-</v>
          </cell>
          <cell r="T1371" t="str">
            <v>-</v>
          </cell>
          <cell r="U1371" t="str">
            <v>-</v>
          </cell>
          <cell r="V1371" t="str">
            <v>-</v>
          </cell>
        </row>
        <row r="1372"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 t="str">
            <v/>
          </cell>
          <cell r="R1372" t="str">
            <v/>
          </cell>
          <cell r="S1372" t="str">
            <v>-</v>
          </cell>
          <cell r="T1372" t="str">
            <v>-</v>
          </cell>
          <cell r="U1372" t="str">
            <v>-</v>
          </cell>
          <cell r="V1372" t="str">
            <v>-</v>
          </cell>
        </row>
        <row r="1373"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 t="str">
            <v/>
          </cell>
          <cell r="R1373" t="str">
            <v/>
          </cell>
          <cell r="S1373" t="str">
            <v>-</v>
          </cell>
          <cell r="T1373" t="str">
            <v>-</v>
          </cell>
          <cell r="U1373" t="str">
            <v>-</v>
          </cell>
          <cell r="V1373" t="str">
            <v>-</v>
          </cell>
        </row>
        <row r="1374"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 t="str">
            <v/>
          </cell>
          <cell r="R1374" t="str">
            <v/>
          </cell>
          <cell r="S1374" t="str">
            <v>-</v>
          </cell>
          <cell r="T1374" t="str">
            <v>-</v>
          </cell>
          <cell r="U1374" t="str">
            <v>-</v>
          </cell>
          <cell r="V1374" t="str">
            <v>-</v>
          </cell>
        </row>
        <row r="1375"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 t="str">
            <v/>
          </cell>
          <cell r="R1375" t="str">
            <v/>
          </cell>
          <cell r="S1375" t="str">
            <v>-</v>
          </cell>
          <cell r="T1375" t="str">
            <v>-</v>
          </cell>
          <cell r="U1375" t="str">
            <v>-</v>
          </cell>
          <cell r="V1375" t="str">
            <v>-</v>
          </cell>
        </row>
        <row r="1376"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 t="str">
            <v/>
          </cell>
          <cell r="R1376" t="str">
            <v/>
          </cell>
          <cell r="S1376" t="str">
            <v>-</v>
          </cell>
          <cell r="T1376" t="str">
            <v>-</v>
          </cell>
          <cell r="U1376" t="str">
            <v>-</v>
          </cell>
          <cell r="V1376" t="str">
            <v>-</v>
          </cell>
        </row>
        <row r="1377"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 t="str">
            <v/>
          </cell>
          <cell r="R1377" t="str">
            <v/>
          </cell>
          <cell r="S1377" t="str">
            <v>-</v>
          </cell>
          <cell r="T1377" t="str">
            <v>-</v>
          </cell>
          <cell r="U1377" t="str">
            <v>-</v>
          </cell>
          <cell r="V1377" t="str">
            <v>-</v>
          </cell>
        </row>
        <row r="1378">
          <cell r="G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/>
          </cell>
          <cell r="N1378" t="str">
            <v/>
          </cell>
          <cell r="O1378" t="str">
            <v/>
          </cell>
          <cell r="P1378" t="str">
            <v/>
          </cell>
          <cell r="Q1378" t="str">
            <v/>
          </cell>
          <cell r="R1378" t="str">
            <v/>
          </cell>
          <cell r="S1378" t="str">
            <v>-</v>
          </cell>
          <cell r="T1378" t="str">
            <v>-</v>
          </cell>
          <cell r="U1378" t="str">
            <v>-</v>
          </cell>
          <cell r="V1378" t="str">
            <v>-</v>
          </cell>
        </row>
        <row r="1379">
          <cell r="G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/>
          </cell>
          <cell r="N1379" t="str">
            <v/>
          </cell>
          <cell r="O1379" t="str">
            <v/>
          </cell>
          <cell r="P1379" t="str">
            <v/>
          </cell>
          <cell r="Q1379" t="str">
            <v/>
          </cell>
          <cell r="R1379" t="str">
            <v/>
          </cell>
          <cell r="S1379" t="str">
            <v>-</v>
          </cell>
          <cell r="T1379" t="str">
            <v>-</v>
          </cell>
          <cell r="U1379" t="str">
            <v>-</v>
          </cell>
          <cell r="V1379" t="str">
            <v>-</v>
          </cell>
        </row>
        <row r="1380">
          <cell r="G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/>
          </cell>
          <cell r="N1380" t="str">
            <v/>
          </cell>
          <cell r="O1380" t="str">
            <v/>
          </cell>
          <cell r="P1380" t="str">
            <v/>
          </cell>
          <cell r="Q1380" t="str">
            <v/>
          </cell>
          <cell r="R1380" t="str">
            <v/>
          </cell>
          <cell r="S1380" t="str">
            <v>-</v>
          </cell>
          <cell r="T1380" t="str">
            <v>-</v>
          </cell>
          <cell r="U1380" t="str">
            <v>-</v>
          </cell>
          <cell r="V1380" t="str">
            <v>-</v>
          </cell>
        </row>
        <row r="1381">
          <cell r="G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/>
          </cell>
          <cell r="N1381" t="str">
            <v/>
          </cell>
          <cell r="O1381" t="str">
            <v/>
          </cell>
          <cell r="P1381" t="str">
            <v/>
          </cell>
          <cell r="Q1381" t="str">
            <v/>
          </cell>
          <cell r="R1381" t="str">
            <v/>
          </cell>
          <cell r="S1381" t="str">
            <v>-</v>
          </cell>
          <cell r="T1381" t="str">
            <v>-</v>
          </cell>
          <cell r="U1381" t="str">
            <v>-</v>
          </cell>
          <cell r="V1381" t="str">
            <v>-</v>
          </cell>
        </row>
        <row r="1382">
          <cell r="G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N1382" t="str">
            <v/>
          </cell>
          <cell r="O1382" t="str">
            <v/>
          </cell>
          <cell r="P1382" t="str">
            <v/>
          </cell>
          <cell r="Q1382" t="str">
            <v/>
          </cell>
          <cell r="R1382" t="str">
            <v/>
          </cell>
          <cell r="S1382" t="str">
            <v>-</v>
          </cell>
          <cell r="T1382" t="str">
            <v>-</v>
          </cell>
          <cell r="U1382" t="str">
            <v>-</v>
          </cell>
          <cell r="V1382" t="str">
            <v>-</v>
          </cell>
        </row>
        <row r="1383">
          <cell r="G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/>
          </cell>
          <cell r="N1383" t="str">
            <v/>
          </cell>
          <cell r="O1383" t="str">
            <v/>
          </cell>
          <cell r="P1383" t="str">
            <v/>
          </cell>
          <cell r="Q1383" t="str">
            <v/>
          </cell>
          <cell r="R1383" t="str">
            <v/>
          </cell>
          <cell r="S1383" t="str">
            <v>-</v>
          </cell>
          <cell r="T1383" t="str">
            <v>-</v>
          </cell>
          <cell r="U1383" t="str">
            <v>-</v>
          </cell>
          <cell r="V1383" t="str">
            <v>-</v>
          </cell>
        </row>
        <row r="1384">
          <cell r="G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/>
          </cell>
          <cell r="N1384" t="str">
            <v/>
          </cell>
          <cell r="O1384" t="str">
            <v/>
          </cell>
          <cell r="P1384" t="str">
            <v/>
          </cell>
          <cell r="Q1384" t="str">
            <v/>
          </cell>
          <cell r="R1384" t="str">
            <v/>
          </cell>
          <cell r="S1384" t="str">
            <v>-</v>
          </cell>
          <cell r="T1384" t="str">
            <v>-</v>
          </cell>
          <cell r="U1384" t="str">
            <v>-</v>
          </cell>
          <cell r="V1384" t="str">
            <v>-</v>
          </cell>
        </row>
        <row r="1385">
          <cell r="G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N1385" t="str">
            <v/>
          </cell>
          <cell r="O1385" t="str">
            <v/>
          </cell>
          <cell r="P1385" t="str">
            <v/>
          </cell>
          <cell r="Q1385" t="str">
            <v/>
          </cell>
          <cell r="R1385" t="str">
            <v/>
          </cell>
          <cell r="S1385" t="str">
            <v>-</v>
          </cell>
          <cell r="T1385" t="str">
            <v>-</v>
          </cell>
          <cell r="U1385" t="str">
            <v>-</v>
          </cell>
          <cell r="V1385" t="str">
            <v>-</v>
          </cell>
        </row>
        <row r="1386">
          <cell r="G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N1386" t="str">
            <v/>
          </cell>
          <cell r="O1386" t="str">
            <v/>
          </cell>
          <cell r="P1386" t="str">
            <v/>
          </cell>
          <cell r="Q1386" t="str">
            <v/>
          </cell>
          <cell r="R1386" t="str">
            <v/>
          </cell>
          <cell r="S1386" t="str">
            <v>-</v>
          </cell>
          <cell r="T1386" t="str">
            <v>-</v>
          </cell>
          <cell r="U1386" t="str">
            <v>-</v>
          </cell>
          <cell r="V1386" t="str">
            <v>-</v>
          </cell>
        </row>
        <row r="1387">
          <cell r="G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  <cell r="R1387" t="str">
            <v/>
          </cell>
          <cell r="S1387" t="str">
            <v>-</v>
          </cell>
          <cell r="T1387" t="str">
            <v>-</v>
          </cell>
          <cell r="U1387" t="str">
            <v>-</v>
          </cell>
          <cell r="V1387" t="str">
            <v>-</v>
          </cell>
        </row>
        <row r="1388">
          <cell r="G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  <cell r="R1388" t="str">
            <v/>
          </cell>
          <cell r="S1388" t="str">
            <v>-</v>
          </cell>
          <cell r="T1388" t="str">
            <v>-</v>
          </cell>
          <cell r="U1388" t="str">
            <v>-</v>
          </cell>
          <cell r="V1388" t="str">
            <v>-</v>
          </cell>
        </row>
        <row r="1389">
          <cell r="G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/>
          </cell>
          <cell r="N1389" t="str">
            <v/>
          </cell>
          <cell r="O1389" t="str">
            <v/>
          </cell>
          <cell r="P1389" t="str">
            <v/>
          </cell>
          <cell r="Q1389" t="str">
            <v/>
          </cell>
          <cell r="R1389" t="str">
            <v/>
          </cell>
          <cell r="S1389" t="str">
            <v>-</v>
          </cell>
          <cell r="T1389" t="str">
            <v>-</v>
          </cell>
          <cell r="U1389" t="str">
            <v>-</v>
          </cell>
          <cell r="V1389" t="str">
            <v>-</v>
          </cell>
        </row>
        <row r="1390">
          <cell r="G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N1390" t="str">
            <v/>
          </cell>
          <cell r="O1390" t="str">
            <v/>
          </cell>
          <cell r="P1390" t="str">
            <v/>
          </cell>
          <cell r="Q1390" t="str">
            <v/>
          </cell>
          <cell r="R1390" t="str">
            <v/>
          </cell>
          <cell r="S1390" t="str">
            <v>-</v>
          </cell>
          <cell r="T1390" t="str">
            <v>-</v>
          </cell>
          <cell r="U1390" t="str">
            <v>-</v>
          </cell>
          <cell r="V1390" t="str">
            <v>-</v>
          </cell>
        </row>
        <row r="1391">
          <cell r="G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/>
          </cell>
          <cell r="N1391" t="str">
            <v/>
          </cell>
          <cell r="O1391" t="str">
            <v/>
          </cell>
          <cell r="P1391" t="str">
            <v/>
          </cell>
          <cell r="Q1391" t="str">
            <v/>
          </cell>
          <cell r="R1391" t="str">
            <v/>
          </cell>
          <cell r="S1391" t="str">
            <v>-</v>
          </cell>
          <cell r="T1391" t="str">
            <v>-</v>
          </cell>
          <cell r="U1391" t="str">
            <v>-</v>
          </cell>
          <cell r="V1391" t="str">
            <v>-</v>
          </cell>
        </row>
        <row r="1392">
          <cell r="G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/>
          </cell>
          <cell r="N1392" t="str">
            <v/>
          </cell>
          <cell r="O1392" t="str">
            <v/>
          </cell>
          <cell r="P1392" t="str">
            <v/>
          </cell>
          <cell r="Q1392" t="str">
            <v/>
          </cell>
          <cell r="R1392" t="str">
            <v/>
          </cell>
          <cell r="S1392" t="str">
            <v>-</v>
          </cell>
          <cell r="T1392" t="str">
            <v>-</v>
          </cell>
          <cell r="U1392" t="str">
            <v>-</v>
          </cell>
          <cell r="V1392" t="str">
            <v>-</v>
          </cell>
        </row>
        <row r="1393">
          <cell r="G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N1393" t="str">
            <v/>
          </cell>
          <cell r="O1393" t="str">
            <v/>
          </cell>
          <cell r="P1393" t="str">
            <v/>
          </cell>
          <cell r="Q1393" t="str">
            <v/>
          </cell>
          <cell r="R1393" t="str">
            <v/>
          </cell>
          <cell r="S1393" t="str">
            <v>-</v>
          </cell>
          <cell r="T1393" t="str">
            <v>-</v>
          </cell>
          <cell r="U1393" t="str">
            <v>-</v>
          </cell>
          <cell r="V1393" t="str">
            <v>-</v>
          </cell>
        </row>
        <row r="1394">
          <cell r="G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N1394" t="str">
            <v/>
          </cell>
          <cell r="O1394" t="str">
            <v/>
          </cell>
          <cell r="P1394" t="str">
            <v/>
          </cell>
          <cell r="Q1394" t="str">
            <v/>
          </cell>
          <cell r="R1394" t="str">
            <v/>
          </cell>
          <cell r="S1394" t="str">
            <v>-</v>
          </cell>
          <cell r="T1394" t="str">
            <v>-</v>
          </cell>
          <cell r="U1394" t="str">
            <v>-</v>
          </cell>
          <cell r="V1394" t="str">
            <v>-</v>
          </cell>
        </row>
        <row r="1395">
          <cell r="G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/>
          </cell>
          <cell r="N1395" t="str">
            <v/>
          </cell>
          <cell r="O1395" t="str">
            <v/>
          </cell>
          <cell r="P1395" t="str">
            <v/>
          </cell>
          <cell r="Q1395" t="str">
            <v/>
          </cell>
          <cell r="R1395" t="str">
            <v/>
          </cell>
          <cell r="S1395" t="str">
            <v>-</v>
          </cell>
          <cell r="T1395" t="str">
            <v>-</v>
          </cell>
          <cell r="U1395" t="str">
            <v>-</v>
          </cell>
          <cell r="V1395" t="str">
            <v>-</v>
          </cell>
        </row>
        <row r="1396">
          <cell r="G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/>
          </cell>
          <cell r="N1396" t="str">
            <v/>
          </cell>
          <cell r="O1396" t="str">
            <v/>
          </cell>
          <cell r="P1396" t="str">
            <v/>
          </cell>
          <cell r="Q1396" t="str">
            <v/>
          </cell>
          <cell r="R1396" t="str">
            <v/>
          </cell>
          <cell r="S1396" t="str">
            <v>-</v>
          </cell>
          <cell r="T1396" t="str">
            <v>-</v>
          </cell>
          <cell r="U1396" t="str">
            <v>-</v>
          </cell>
          <cell r="V1396" t="str">
            <v>-</v>
          </cell>
        </row>
        <row r="1397">
          <cell r="G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/>
          </cell>
          <cell r="N1397" t="str">
            <v/>
          </cell>
          <cell r="O1397" t="str">
            <v/>
          </cell>
          <cell r="P1397" t="str">
            <v/>
          </cell>
          <cell r="Q1397" t="str">
            <v/>
          </cell>
          <cell r="R1397" t="str">
            <v/>
          </cell>
          <cell r="S1397" t="str">
            <v>-</v>
          </cell>
          <cell r="T1397" t="str">
            <v>-</v>
          </cell>
          <cell r="U1397" t="str">
            <v>-</v>
          </cell>
          <cell r="V1397" t="str">
            <v>-</v>
          </cell>
        </row>
        <row r="1398">
          <cell r="G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M1398" t="str">
            <v/>
          </cell>
          <cell r="N1398" t="str">
            <v/>
          </cell>
          <cell r="O1398" t="str">
            <v/>
          </cell>
          <cell r="P1398" t="str">
            <v/>
          </cell>
          <cell r="Q1398" t="str">
            <v/>
          </cell>
          <cell r="R1398" t="str">
            <v/>
          </cell>
          <cell r="S1398" t="str">
            <v>-</v>
          </cell>
          <cell r="T1398" t="str">
            <v>-</v>
          </cell>
          <cell r="U1398" t="str">
            <v>-</v>
          </cell>
          <cell r="V1398" t="str">
            <v>-</v>
          </cell>
        </row>
        <row r="1399">
          <cell r="G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M1399" t="str">
            <v/>
          </cell>
          <cell r="N1399" t="str">
            <v/>
          </cell>
          <cell r="O1399" t="str">
            <v/>
          </cell>
          <cell r="P1399" t="str">
            <v/>
          </cell>
          <cell r="Q1399" t="str">
            <v/>
          </cell>
          <cell r="R1399" t="str">
            <v/>
          </cell>
          <cell r="S1399" t="str">
            <v>-</v>
          </cell>
          <cell r="T1399" t="str">
            <v>-</v>
          </cell>
          <cell r="U1399" t="str">
            <v>-</v>
          </cell>
          <cell r="V1399" t="str">
            <v>-</v>
          </cell>
        </row>
        <row r="1400">
          <cell r="G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N1400" t="str">
            <v/>
          </cell>
          <cell r="O1400" t="str">
            <v/>
          </cell>
          <cell r="P1400" t="str">
            <v/>
          </cell>
          <cell r="Q1400" t="str">
            <v/>
          </cell>
          <cell r="R1400" t="str">
            <v/>
          </cell>
          <cell r="S1400" t="str">
            <v>-</v>
          </cell>
          <cell r="T1400" t="str">
            <v>-</v>
          </cell>
          <cell r="U1400" t="str">
            <v>-</v>
          </cell>
          <cell r="V1400" t="str">
            <v>-</v>
          </cell>
        </row>
        <row r="1401">
          <cell r="G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N1401" t="str">
            <v/>
          </cell>
          <cell r="O1401" t="str">
            <v/>
          </cell>
          <cell r="P1401" t="str">
            <v/>
          </cell>
          <cell r="Q1401" t="str">
            <v/>
          </cell>
          <cell r="R1401" t="str">
            <v/>
          </cell>
          <cell r="S1401" t="str">
            <v>-</v>
          </cell>
          <cell r="T1401" t="str">
            <v>-</v>
          </cell>
          <cell r="U1401" t="str">
            <v>-</v>
          </cell>
          <cell r="V1401" t="str">
            <v>-</v>
          </cell>
        </row>
        <row r="1402">
          <cell r="G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N1402" t="str">
            <v/>
          </cell>
          <cell r="O1402" t="str">
            <v/>
          </cell>
          <cell r="P1402" t="str">
            <v/>
          </cell>
          <cell r="Q1402" t="str">
            <v/>
          </cell>
          <cell r="R1402" t="str">
            <v/>
          </cell>
          <cell r="S1402" t="str">
            <v>-</v>
          </cell>
          <cell r="T1402" t="str">
            <v>-</v>
          </cell>
          <cell r="U1402" t="str">
            <v>-</v>
          </cell>
          <cell r="V1402" t="str">
            <v>-</v>
          </cell>
        </row>
        <row r="1403"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/>
          </cell>
          <cell r="O1403" t="str">
            <v/>
          </cell>
          <cell r="P1403" t="str">
            <v/>
          </cell>
          <cell r="Q1403" t="str">
            <v/>
          </cell>
          <cell r="R1403" t="str">
            <v/>
          </cell>
          <cell r="S1403" t="str">
            <v>-</v>
          </cell>
          <cell r="T1403" t="str">
            <v>-</v>
          </cell>
          <cell r="U1403" t="str">
            <v>-</v>
          </cell>
          <cell r="V1403" t="str">
            <v>-</v>
          </cell>
        </row>
        <row r="1404"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N1404" t="str">
            <v/>
          </cell>
          <cell r="O1404" t="str">
            <v/>
          </cell>
          <cell r="P1404" t="str">
            <v/>
          </cell>
          <cell r="Q1404" t="str">
            <v/>
          </cell>
          <cell r="R1404" t="str">
            <v/>
          </cell>
          <cell r="S1404" t="str">
            <v>-</v>
          </cell>
          <cell r="T1404" t="str">
            <v>-</v>
          </cell>
          <cell r="U1404" t="str">
            <v>-</v>
          </cell>
          <cell r="V1404" t="str">
            <v>-</v>
          </cell>
        </row>
        <row r="1405"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/>
          </cell>
          <cell r="O1405" t="str">
            <v/>
          </cell>
          <cell r="P1405" t="str">
            <v/>
          </cell>
          <cell r="Q1405" t="str">
            <v/>
          </cell>
          <cell r="R1405" t="str">
            <v/>
          </cell>
          <cell r="S1405" t="str">
            <v>-</v>
          </cell>
          <cell r="T1405" t="str">
            <v>-</v>
          </cell>
          <cell r="U1405" t="str">
            <v>-</v>
          </cell>
          <cell r="V1405" t="str">
            <v>-</v>
          </cell>
        </row>
        <row r="1406"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N1406" t="str">
            <v/>
          </cell>
          <cell r="O1406" t="str">
            <v/>
          </cell>
          <cell r="P1406" t="str">
            <v/>
          </cell>
          <cell r="Q1406" t="str">
            <v/>
          </cell>
          <cell r="R1406" t="str">
            <v/>
          </cell>
          <cell r="S1406" t="str">
            <v>-</v>
          </cell>
          <cell r="T1406" t="str">
            <v>-</v>
          </cell>
          <cell r="U1406" t="str">
            <v>-</v>
          </cell>
          <cell r="V1406" t="str">
            <v>-</v>
          </cell>
        </row>
        <row r="1407"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N1407" t="str">
            <v/>
          </cell>
          <cell r="O1407" t="str">
            <v/>
          </cell>
          <cell r="P1407" t="str">
            <v/>
          </cell>
          <cell r="Q1407" t="str">
            <v/>
          </cell>
          <cell r="R1407" t="str">
            <v/>
          </cell>
          <cell r="S1407" t="str">
            <v>-</v>
          </cell>
          <cell r="T1407" t="str">
            <v>-</v>
          </cell>
          <cell r="U1407" t="str">
            <v>-</v>
          </cell>
          <cell r="V1407" t="str">
            <v>-</v>
          </cell>
        </row>
        <row r="1408"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N1408" t="str">
            <v/>
          </cell>
          <cell r="O1408" t="str">
            <v/>
          </cell>
          <cell r="P1408" t="str">
            <v/>
          </cell>
          <cell r="Q1408" t="str">
            <v/>
          </cell>
          <cell r="R1408" t="str">
            <v/>
          </cell>
          <cell r="S1408" t="str">
            <v>-</v>
          </cell>
          <cell r="T1408" t="str">
            <v>-</v>
          </cell>
          <cell r="U1408" t="str">
            <v>-</v>
          </cell>
          <cell r="V1408" t="str">
            <v>-</v>
          </cell>
        </row>
        <row r="1409"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N1409" t="str">
            <v/>
          </cell>
          <cell r="O1409" t="str">
            <v/>
          </cell>
          <cell r="P1409" t="str">
            <v/>
          </cell>
          <cell r="Q1409" t="str">
            <v/>
          </cell>
          <cell r="R1409" t="str">
            <v/>
          </cell>
          <cell r="S1409" t="str">
            <v>-</v>
          </cell>
          <cell r="T1409" t="str">
            <v>-</v>
          </cell>
          <cell r="U1409" t="str">
            <v>-</v>
          </cell>
          <cell r="V1409" t="str">
            <v>-</v>
          </cell>
        </row>
        <row r="1410"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/>
          </cell>
          <cell r="P1410" t="str">
            <v/>
          </cell>
          <cell r="Q1410" t="str">
            <v/>
          </cell>
          <cell r="R1410" t="str">
            <v/>
          </cell>
          <cell r="S1410" t="str">
            <v>-</v>
          </cell>
          <cell r="T1410" t="str">
            <v>-</v>
          </cell>
          <cell r="U1410" t="str">
            <v>-</v>
          </cell>
          <cell r="V1410" t="str">
            <v>-</v>
          </cell>
        </row>
        <row r="1411"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N1411" t="str">
            <v/>
          </cell>
          <cell r="O1411" t="str">
            <v/>
          </cell>
          <cell r="P1411" t="str">
            <v/>
          </cell>
          <cell r="Q1411" t="str">
            <v/>
          </cell>
          <cell r="R1411" t="str">
            <v/>
          </cell>
          <cell r="S1411" t="str">
            <v>-</v>
          </cell>
          <cell r="T1411" t="str">
            <v>-</v>
          </cell>
          <cell r="U1411" t="str">
            <v>-</v>
          </cell>
          <cell r="V1411" t="str">
            <v>-</v>
          </cell>
        </row>
        <row r="1412"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/>
          </cell>
          <cell r="P1412" t="str">
            <v/>
          </cell>
          <cell r="Q1412" t="str">
            <v/>
          </cell>
          <cell r="R1412" t="str">
            <v/>
          </cell>
          <cell r="S1412" t="str">
            <v>-</v>
          </cell>
          <cell r="T1412" t="str">
            <v>-</v>
          </cell>
          <cell r="U1412" t="str">
            <v>-</v>
          </cell>
          <cell r="V1412" t="str">
            <v>-</v>
          </cell>
        </row>
        <row r="1413"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/>
          </cell>
          <cell r="P1413" t="str">
            <v/>
          </cell>
          <cell r="Q1413" t="str">
            <v/>
          </cell>
          <cell r="R1413" t="str">
            <v/>
          </cell>
          <cell r="S1413" t="str">
            <v>-</v>
          </cell>
          <cell r="T1413" t="str">
            <v>-</v>
          </cell>
          <cell r="U1413" t="str">
            <v>-</v>
          </cell>
          <cell r="V1413" t="str">
            <v>-</v>
          </cell>
        </row>
        <row r="1414"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/>
          </cell>
          <cell r="O1414" t="str">
            <v/>
          </cell>
          <cell r="P1414" t="str">
            <v/>
          </cell>
          <cell r="Q1414" t="str">
            <v/>
          </cell>
          <cell r="R1414" t="str">
            <v/>
          </cell>
          <cell r="S1414" t="str">
            <v>-</v>
          </cell>
          <cell r="T1414" t="str">
            <v>-</v>
          </cell>
          <cell r="U1414" t="str">
            <v>-</v>
          </cell>
          <cell r="V1414" t="str">
            <v>-</v>
          </cell>
        </row>
        <row r="1415"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N1415" t="str">
            <v/>
          </cell>
          <cell r="O1415" t="str">
            <v/>
          </cell>
          <cell r="P1415" t="str">
            <v/>
          </cell>
          <cell r="Q1415" t="str">
            <v/>
          </cell>
          <cell r="R1415" t="str">
            <v/>
          </cell>
          <cell r="S1415" t="str">
            <v>-</v>
          </cell>
          <cell r="T1415" t="str">
            <v>-</v>
          </cell>
          <cell r="U1415" t="str">
            <v>-</v>
          </cell>
          <cell r="V1415" t="str">
            <v>-</v>
          </cell>
        </row>
        <row r="1416"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/>
          </cell>
          <cell r="O1416" t="str">
            <v/>
          </cell>
          <cell r="P1416" t="str">
            <v/>
          </cell>
          <cell r="Q1416" t="str">
            <v/>
          </cell>
          <cell r="R1416" t="str">
            <v/>
          </cell>
          <cell r="S1416" t="str">
            <v>-</v>
          </cell>
          <cell r="T1416" t="str">
            <v>-</v>
          </cell>
          <cell r="U1416" t="str">
            <v>-</v>
          </cell>
          <cell r="V1416" t="str">
            <v>-</v>
          </cell>
        </row>
      </sheetData>
      <sheetData sheetId="3">
        <row r="7"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>-</v>
          </cell>
          <cell r="T7" t="str">
            <v>-</v>
          </cell>
          <cell r="U7" t="str">
            <v>-</v>
          </cell>
          <cell r="X7">
            <v>45.764821820691388</v>
          </cell>
          <cell r="Y7">
            <v>1.5</v>
          </cell>
          <cell r="Z7">
            <v>70</v>
          </cell>
          <cell r="AA7">
            <v>70</v>
          </cell>
          <cell r="AB7">
            <v>0.25</v>
          </cell>
          <cell r="AC7">
            <v>30</v>
          </cell>
          <cell r="AD7">
            <v>10</v>
          </cell>
          <cell r="AE7">
            <v>25</v>
          </cell>
          <cell r="AF7">
            <v>6</v>
          </cell>
          <cell r="AG7">
            <v>70</v>
          </cell>
          <cell r="AH7">
            <v>30</v>
          </cell>
          <cell r="AI7">
            <v>70</v>
          </cell>
          <cell r="AJ7">
            <v>40</v>
          </cell>
        </row>
        <row r="8"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>-</v>
          </cell>
          <cell r="T8" t="str">
            <v>-</v>
          </cell>
          <cell r="U8" t="str">
            <v>-</v>
          </cell>
          <cell r="X8">
            <v>53.47550897170462</v>
          </cell>
          <cell r="Y8">
            <v>1.25</v>
          </cell>
          <cell r="Z8">
            <v>80</v>
          </cell>
          <cell r="AA8">
            <v>80</v>
          </cell>
          <cell r="AB8">
            <v>0.375</v>
          </cell>
          <cell r="AC8">
            <v>25</v>
          </cell>
          <cell r="AD8">
            <v>9</v>
          </cell>
          <cell r="AE8">
            <v>20</v>
          </cell>
          <cell r="AF8">
            <v>6.5</v>
          </cell>
          <cell r="AG8">
            <v>60</v>
          </cell>
          <cell r="AH8">
            <v>40</v>
          </cell>
          <cell r="AI8">
            <v>75</v>
          </cell>
          <cell r="AJ8">
            <v>30</v>
          </cell>
        </row>
        <row r="9"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>-</v>
          </cell>
          <cell r="T9" t="str">
            <v>-</v>
          </cell>
          <cell r="U9" t="str">
            <v>-</v>
          </cell>
          <cell r="X9">
            <v>61.413468849990593</v>
          </cell>
          <cell r="Y9">
            <v>1</v>
          </cell>
          <cell r="Z9">
            <v>90</v>
          </cell>
          <cell r="AA9">
            <v>90</v>
          </cell>
          <cell r="AB9">
            <v>0.5</v>
          </cell>
          <cell r="AC9">
            <v>20</v>
          </cell>
          <cell r="AD9">
            <v>8</v>
          </cell>
          <cell r="AE9">
            <v>15</v>
          </cell>
          <cell r="AF9">
            <v>7.5</v>
          </cell>
          <cell r="AG9">
            <v>50</v>
          </cell>
          <cell r="AH9">
            <v>50</v>
          </cell>
          <cell r="AI9">
            <v>80</v>
          </cell>
          <cell r="AJ9">
            <v>20</v>
          </cell>
        </row>
        <row r="10"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>-</v>
          </cell>
          <cell r="T10" t="str">
            <v>-</v>
          </cell>
          <cell r="U10" t="str">
            <v>-</v>
          </cell>
          <cell r="X10">
            <v>69.351428728276559</v>
          </cell>
          <cell r="Y10">
            <v>0.75</v>
          </cell>
          <cell r="Z10">
            <v>100</v>
          </cell>
          <cell r="AA10">
            <v>100</v>
          </cell>
          <cell r="AB10">
            <v>0.625</v>
          </cell>
          <cell r="AC10">
            <v>15</v>
          </cell>
          <cell r="AD10">
            <v>7</v>
          </cell>
          <cell r="AE10">
            <v>10</v>
          </cell>
          <cell r="AF10">
            <v>8.5</v>
          </cell>
          <cell r="AG10">
            <v>40</v>
          </cell>
          <cell r="AH10">
            <v>60</v>
          </cell>
          <cell r="AI10">
            <v>85</v>
          </cell>
        </row>
        <row r="11"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>-</v>
          </cell>
          <cell r="T11" t="str">
            <v>-</v>
          </cell>
          <cell r="U11" t="str">
            <v>-</v>
          </cell>
          <cell r="X11">
            <v>77.062115879289792</v>
          </cell>
          <cell r="Y11">
            <v>0.5</v>
          </cell>
          <cell r="Z11">
            <v>110</v>
          </cell>
          <cell r="AA11">
            <v>110</v>
          </cell>
          <cell r="AB11">
            <v>0.75</v>
          </cell>
          <cell r="AC11">
            <v>10</v>
          </cell>
          <cell r="AD11">
            <v>6</v>
          </cell>
          <cell r="AE11">
            <v>5</v>
          </cell>
          <cell r="AF11">
            <v>9</v>
          </cell>
          <cell r="AG11">
            <v>30</v>
          </cell>
          <cell r="AH11">
            <v>70</v>
          </cell>
          <cell r="AI11">
            <v>90</v>
          </cell>
        </row>
        <row r="12"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>-</v>
          </cell>
          <cell r="T14" t="str">
            <v>-</v>
          </cell>
          <cell r="U14" t="str">
            <v>-</v>
          </cell>
        </row>
        <row r="15"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>-</v>
          </cell>
          <cell r="T16" t="str">
            <v>-</v>
          </cell>
          <cell r="U16" t="str">
            <v>-</v>
          </cell>
        </row>
        <row r="17"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-</v>
          </cell>
          <cell r="T47" t="str">
            <v>-</v>
          </cell>
          <cell r="U47" t="str">
            <v>-</v>
          </cell>
        </row>
        <row r="48"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>-</v>
          </cell>
          <cell r="T50" t="str">
            <v>-</v>
          </cell>
          <cell r="U50" t="str">
            <v>-</v>
          </cell>
        </row>
        <row r="51"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>-</v>
          </cell>
          <cell r="T51" t="str">
            <v>-</v>
          </cell>
          <cell r="U51" t="str">
            <v>-</v>
          </cell>
        </row>
        <row r="52"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>-</v>
          </cell>
          <cell r="T62" t="str">
            <v>-</v>
          </cell>
          <cell r="U62" t="str">
            <v>-</v>
          </cell>
        </row>
        <row r="63"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>-</v>
          </cell>
          <cell r="T89" t="str">
            <v>-</v>
          </cell>
          <cell r="U89" t="str">
            <v>-</v>
          </cell>
        </row>
        <row r="90"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>-</v>
          </cell>
          <cell r="T106" t="str">
            <v>-</v>
          </cell>
          <cell r="U106" t="str">
            <v>-</v>
          </cell>
        </row>
        <row r="107"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>-</v>
          </cell>
          <cell r="T116" t="str">
            <v>-</v>
          </cell>
          <cell r="U116" t="str">
            <v>-</v>
          </cell>
        </row>
        <row r="117"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>-</v>
          </cell>
          <cell r="T117" t="str">
            <v>-</v>
          </cell>
          <cell r="U117" t="str">
            <v>-</v>
          </cell>
        </row>
        <row r="118"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>-</v>
          </cell>
          <cell r="T118" t="str">
            <v>-</v>
          </cell>
          <cell r="U118" t="str">
            <v>-</v>
          </cell>
        </row>
        <row r="119"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>-</v>
          </cell>
          <cell r="T119" t="str">
            <v>-</v>
          </cell>
          <cell r="U119" t="str">
            <v>-</v>
          </cell>
        </row>
        <row r="120"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>-</v>
          </cell>
          <cell r="T120" t="str">
            <v>-</v>
          </cell>
          <cell r="U120" t="str">
            <v>-</v>
          </cell>
        </row>
        <row r="121"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>-</v>
          </cell>
          <cell r="T121" t="str">
            <v>-</v>
          </cell>
          <cell r="U121" t="str">
            <v>-</v>
          </cell>
        </row>
        <row r="122"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>-</v>
          </cell>
          <cell r="T122" t="str">
            <v>-</v>
          </cell>
          <cell r="U122" t="str">
            <v>-</v>
          </cell>
        </row>
        <row r="123"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>-</v>
          </cell>
          <cell r="T123" t="str">
            <v>-</v>
          </cell>
          <cell r="U123" t="str">
            <v>-</v>
          </cell>
        </row>
        <row r="124"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>-</v>
          </cell>
          <cell r="T124" t="str">
            <v>-</v>
          </cell>
          <cell r="U124" t="str">
            <v>-</v>
          </cell>
        </row>
        <row r="125"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>-</v>
          </cell>
          <cell r="T125" t="str">
            <v>-</v>
          </cell>
          <cell r="U125" t="str">
            <v>-</v>
          </cell>
        </row>
        <row r="126"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>-</v>
          </cell>
          <cell r="T126" t="str">
            <v>-</v>
          </cell>
          <cell r="U126" t="str">
            <v>-</v>
          </cell>
        </row>
        <row r="127"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>-</v>
          </cell>
          <cell r="T127" t="str">
            <v>-</v>
          </cell>
          <cell r="U127" t="str">
            <v>-</v>
          </cell>
        </row>
        <row r="128"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>-</v>
          </cell>
          <cell r="T128" t="str">
            <v>-</v>
          </cell>
          <cell r="U128" t="str">
            <v>-</v>
          </cell>
        </row>
        <row r="129"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>-</v>
          </cell>
          <cell r="T129" t="str">
            <v>-</v>
          </cell>
          <cell r="U129" t="str">
            <v>-</v>
          </cell>
        </row>
        <row r="130"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>-</v>
          </cell>
          <cell r="T130" t="str">
            <v>-</v>
          </cell>
          <cell r="U130" t="str">
            <v>-</v>
          </cell>
        </row>
        <row r="131"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>-</v>
          </cell>
          <cell r="T131" t="str">
            <v>-</v>
          </cell>
          <cell r="U131" t="str">
            <v>-</v>
          </cell>
        </row>
        <row r="132"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>-</v>
          </cell>
          <cell r="T132" t="str">
            <v>-</v>
          </cell>
          <cell r="U132" t="str">
            <v>-</v>
          </cell>
        </row>
        <row r="133"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>-</v>
          </cell>
          <cell r="T133" t="str">
            <v>-</v>
          </cell>
          <cell r="U133" t="str">
            <v>-</v>
          </cell>
        </row>
        <row r="134"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>-</v>
          </cell>
          <cell r="T134" t="str">
            <v>-</v>
          </cell>
          <cell r="U134" t="str">
            <v>-</v>
          </cell>
        </row>
        <row r="135"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>-</v>
          </cell>
          <cell r="T135" t="str">
            <v>-</v>
          </cell>
          <cell r="U135" t="str">
            <v>-</v>
          </cell>
        </row>
        <row r="136"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>-</v>
          </cell>
          <cell r="T136" t="str">
            <v>-</v>
          </cell>
          <cell r="U136" t="str">
            <v>-</v>
          </cell>
        </row>
        <row r="137"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>-</v>
          </cell>
          <cell r="T137" t="str">
            <v>-</v>
          </cell>
          <cell r="U137" t="str">
            <v>-</v>
          </cell>
        </row>
        <row r="138"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>-</v>
          </cell>
          <cell r="T138" t="str">
            <v>-</v>
          </cell>
          <cell r="U138" t="str">
            <v>-</v>
          </cell>
        </row>
        <row r="139"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>-</v>
          </cell>
          <cell r="T139" t="str">
            <v>-</v>
          </cell>
          <cell r="U139" t="str">
            <v>-</v>
          </cell>
        </row>
        <row r="140"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>-</v>
          </cell>
          <cell r="T140" t="str">
            <v>-</v>
          </cell>
          <cell r="U140" t="str">
            <v>-</v>
          </cell>
        </row>
        <row r="141"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>-</v>
          </cell>
          <cell r="T141" t="str">
            <v>-</v>
          </cell>
          <cell r="U141" t="str">
            <v>-</v>
          </cell>
        </row>
        <row r="142"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>-</v>
          </cell>
          <cell r="T142" t="str">
            <v>-</v>
          </cell>
          <cell r="U142" t="str">
            <v>-</v>
          </cell>
        </row>
        <row r="143"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>-</v>
          </cell>
          <cell r="T143" t="str">
            <v>-</v>
          </cell>
          <cell r="U143" t="str">
            <v>-</v>
          </cell>
        </row>
        <row r="144"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>-</v>
          </cell>
          <cell r="T144" t="str">
            <v>-</v>
          </cell>
          <cell r="U144" t="str">
            <v>-</v>
          </cell>
        </row>
        <row r="145"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>-</v>
          </cell>
          <cell r="T145" t="str">
            <v>-</v>
          </cell>
          <cell r="U145" t="str">
            <v>-</v>
          </cell>
        </row>
        <row r="146"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>-</v>
          </cell>
          <cell r="T146" t="str">
            <v>-</v>
          </cell>
          <cell r="U146" t="str">
            <v>-</v>
          </cell>
        </row>
        <row r="147"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>-</v>
          </cell>
          <cell r="T147" t="str">
            <v>-</v>
          </cell>
          <cell r="U147" t="str">
            <v>-</v>
          </cell>
        </row>
        <row r="148"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>-</v>
          </cell>
          <cell r="T148" t="str">
            <v>-</v>
          </cell>
          <cell r="U148" t="str">
            <v>-</v>
          </cell>
        </row>
        <row r="149"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>-</v>
          </cell>
          <cell r="T149" t="str">
            <v>-</v>
          </cell>
          <cell r="U149" t="str">
            <v>-</v>
          </cell>
        </row>
        <row r="150"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>-</v>
          </cell>
          <cell r="T150" t="str">
            <v>-</v>
          </cell>
          <cell r="U150" t="str">
            <v>-</v>
          </cell>
        </row>
        <row r="151"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>-</v>
          </cell>
          <cell r="T151" t="str">
            <v>-</v>
          </cell>
          <cell r="U151" t="str">
            <v>-</v>
          </cell>
        </row>
        <row r="152"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>-</v>
          </cell>
          <cell r="T152" t="str">
            <v>-</v>
          </cell>
          <cell r="U152" t="str">
            <v>-</v>
          </cell>
        </row>
        <row r="153"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>-</v>
          </cell>
          <cell r="T153" t="str">
            <v>-</v>
          </cell>
          <cell r="U153" t="str">
            <v>-</v>
          </cell>
        </row>
        <row r="154"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>-</v>
          </cell>
          <cell r="T154" t="str">
            <v>-</v>
          </cell>
          <cell r="U154" t="str">
            <v>-</v>
          </cell>
        </row>
        <row r="155"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>-</v>
          </cell>
          <cell r="T155" t="str">
            <v>-</v>
          </cell>
          <cell r="U155" t="str">
            <v>-</v>
          </cell>
        </row>
        <row r="156"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>-</v>
          </cell>
          <cell r="T156" t="str">
            <v>-</v>
          </cell>
          <cell r="U156" t="str">
            <v>-</v>
          </cell>
        </row>
        <row r="157"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>-</v>
          </cell>
          <cell r="T157" t="str">
            <v>-</v>
          </cell>
          <cell r="U157" t="str">
            <v>-</v>
          </cell>
        </row>
        <row r="158"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>-</v>
          </cell>
          <cell r="T158" t="str">
            <v>-</v>
          </cell>
          <cell r="U158" t="str">
            <v>-</v>
          </cell>
        </row>
        <row r="159"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>-</v>
          </cell>
          <cell r="T159" t="str">
            <v>-</v>
          </cell>
          <cell r="U159" t="str">
            <v>-</v>
          </cell>
        </row>
        <row r="160"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>-</v>
          </cell>
          <cell r="T160" t="str">
            <v>-</v>
          </cell>
          <cell r="U160" t="str">
            <v>-</v>
          </cell>
        </row>
        <row r="161"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>-</v>
          </cell>
          <cell r="T161" t="str">
            <v>-</v>
          </cell>
          <cell r="U161" t="str">
            <v>-</v>
          </cell>
        </row>
        <row r="162"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>-</v>
          </cell>
          <cell r="T162" t="str">
            <v>-</v>
          </cell>
          <cell r="U162" t="str">
            <v>-</v>
          </cell>
        </row>
        <row r="163"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>-</v>
          </cell>
          <cell r="T163" t="str">
            <v>-</v>
          </cell>
          <cell r="U163" t="str">
            <v>-</v>
          </cell>
        </row>
        <row r="164"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>-</v>
          </cell>
          <cell r="T164" t="str">
            <v>-</v>
          </cell>
          <cell r="U164" t="str">
            <v>-</v>
          </cell>
        </row>
        <row r="165"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>-</v>
          </cell>
          <cell r="T165" t="str">
            <v>-</v>
          </cell>
          <cell r="U165" t="str">
            <v>-</v>
          </cell>
        </row>
        <row r="166"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>-</v>
          </cell>
          <cell r="T166" t="str">
            <v>-</v>
          </cell>
          <cell r="U166" t="str">
            <v>-</v>
          </cell>
        </row>
        <row r="167"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>-</v>
          </cell>
          <cell r="T167" t="str">
            <v>-</v>
          </cell>
          <cell r="U167" t="str">
            <v>-</v>
          </cell>
        </row>
        <row r="168"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>-</v>
          </cell>
          <cell r="T168" t="str">
            <v>-</v>
          </cell>
          <cell r="U168" t="str">
            <v>-</v>
          </cell>
        </row>
        <row r="169"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>-</v>
          </cell>
          <cell r="T169" t="str">
            <v>-</v>
          </cell>
          <cell r="U169" t="str">
            <v>-</v>
          </cell>
        </row>
        <row r="170"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>-</v>
          </cell>
          <cell r="T170" t="str">
            <v>-</v>
          </cell>
          <cell r="U170" t="str">
            <v>-</v>
          </cell>
        </row>
        <row r="171"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>-</v>
          </cell>
          <cell r="T171" t="str">
            <v>-</v>
          </cell>
          <cell r="U171" t="str">
            <v>-</v>
          </cell>
        </row>
        <row r="172"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>-</v>
          </cell>
          <cell r="T172" t="str">
            <v>-</v>
          </cell>
          <cell r="U172" t="str">
            <v>-</v>
          </cell>
        </row>
        <row r="173"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>-</v>
          </cell>
          <cell r="T173" t="str">
            <v>-</v>
          </cell>
          <cell r="U173" t="str">
            <v>-</v>
          </cell>
        </row>
        <row r="174"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>-</v>
          </cell>
          <cell r="T174" t="str">
            <v>-</v>
          </cell>
          <cell r="U174" t="str">
            <v>-</v>
          </cell>
        </row>
        <row r="175"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>-</v>
          </cell>
          <cell r="T175" t="str">
            <v>-</v>
          </cell>
          <cell r="U175" t="str">
            <v>-</v>
          </cell>
        </row>
        <row r="176"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>-</v>
          </cell>
          <cell r="T176" t="str">
            <v>-</v>
          </cell>
          <cell r="U176" t="str">
            <v>-</v>
          </cell>
        </row>
        <row r="177"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>-</v>
          </cell>
          <cell r="T177" t="str">
            <v>-</v>
          </cell>
          <cell r="U177" t="str">
            <v>-</v>
          </cell>
        </row>
        <row r="178"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>-</v>
          </cell>
          <cell r="T178" t="str">
            <v>-</v>
          </cell>
          <cell r="U178" t="str">
            <v>-</v>
          </cell>
        </row>
        <row r="179"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>-</v>
          </cell>
          <cell r="T179" t="str">
            <v>-</v>
          </cell>
          <cell r="U179" t="str">
            <v>-</v>
          </cell>
        </row>
        <row r="180"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>-</v>
          </cell>
          <cell r="T180" t="str">
            <v>-</v>
          </cell>
          <cell r="U180" t="str">
            <v>-</v>
          </cell>
        </row>
        <row r="181"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>-</v>
          </cell>
          <cell r="T181" t="str">
            <v>-</v>
          </cell>
          <cell r="U181" t="str">
            <v>-</v>
          </cell>
        </row>
        <row r="182"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>-</v>
          </cell>
          <cell r="T182" t="str">
            <v>-</v>
          </cell>
          <cell r="U182" t="str">
            <v>-</v>
          </cell>
        </row>
        <row r="183"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>-</v>
          </cell>
          <cell r="T183" t="str">
            <v>-</v>
          </cell>
          <cell r="U183" t="str">
            <v>-</v>
          </cell>
        </row>
        <row r="184"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>-</v>
          </cell>
          <cell r="T184" t="str">
            <v>-</v>
          </cell>
          <cell r="U184" t="str">
            <v>-</v>
          </cell>
        </row>
        <row r="185"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>-</v>
          </cell>
          <cell r="T185" t="str">
            <v>-</v>
          </cell>
          <cell r="U185" t="str">
            <v>-</v>
          </cell>
        </row>
        <row r="186"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>-</v>
          </cell>
          <cell r="T186" t="str">
            <v>-</v>
          </cell>
          <cell r="U186" t="str">
            <v>-</v>
          </cell>
        </row>
        <row r="187"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>-</v>
          </cell>
          <cell r="T187" t="str">
            <v>-</v>
          </cell>
          <cell r="U187" t="str">
            <v>-</v>
          </cell>
        </row>
        <row r="188"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>-</v>
          </cell>
          <cell r="T188" t="str">
            <v>-</v>
          </cell>
          <cell r="U188" t="str">
            <v>-</v>
          </cell>
        </row>
        <row r="189"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>-</v>
          </cell>
          <cell r="T189" t="str">
            <v>-</v>
          </cell>
          <cell r="U189" t="str">
            <v>-</v>
          </cell>
        </row>
        <row r="190"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>-</v>
          </cell>
          <cell r="T190" t="str">
            <v>-</v>
          </cell>
          <cell r="U190" t="str">
            <v>-</v>
          </cell>
        </row>
        <row r="191"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>-</v>
          </cell>
          <cell r="T191" t="str">
            <v>-</v>
          </cell>
          <cell r="U191" t="str">
            <v>-</v>
          </cell>
        </row>
        <row r="192"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>-</v>
          </cell>
          <cell r="T192" t="str">
            <v>-</v>
          </cell>
          <cell r="U192" t="str">
            <v>-</v>
          </cell>
        </row>
        <row r="193"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>-</v>
          </cell>
          <cell r="T193" t="str">
            <v>-</v>
          </cell>
          <cell r="U193" t="str">
            <v>-</v>
          </cell>
        </row>
        <row r="194"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>-</v>
          </cell>
          <cell r="T194" t="str">
            <v>-</v>
          </cell>
          <cell r="U194" t="str">
            <v>-</v>
          </cell>
        </row>
        <row r="195"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>-</v>
          </cell>
          <cell r="T195" t="str">
            <v>-</v>
          </cell>
          <cell r="U195" t="str">
            <v>-</v>
          </cell>
        </row>
        <row r="196"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>-</v>
          </cell>
          <cell r="T196" t="str">
            <v>-</v>
          </cell>
          <cell r="U196" t="str">
            <v>-</v>
          </cell>
        </row>
        <row r="197"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>-</v>
          </cell>
          <cell r="T197" t="str">
            <v>-</v>
          </cell>
          <cell r="U197" t="str">
            <v>-</v>
          </cell>
        </row>
        <row r="198"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>-</v>
          </cell>
          <cell r="T198" t="str">
            <v>-</v>
          </cell>
          <cell r="U198" t="str">
            <v>-</v>
          </cell>
        </row>
        <row r="199"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>-</v>
          </cell>
          <cell r="T199" t="str">
            <v>-</v>
          </cell>
          <cell r="U199" t="str">
            <v>-</v>
          </cell>
        </row>
        <row r="200"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>-</v>
          </cell>
          <cell r="T200" t="str">
            <v>-</v>
          </cell>
          <cell r="U200" t="str">
            <v>-</v>
          </cell>
        </row>
        <row r="201"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>-</v>
          </cell>
          <cell r="T201" t="str">
            <v>-</v>
          </cell>
          <cell r="U201" t="str">
            <v>-</v>
          </cell>
        </row>
        <row r="202"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>-</v>
          </cell>
          <cell r="T202" t="str">
            <v>-</v>
          </cell>
          <cell r="U202" t="str">
            <v>-</v>
          </cell>
        </row>
        <row r="203"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>-</v>
          </cell>
          <cell r="T203" t="str">
            <v>-</v>
          </cell>
          <cell r="U203" t="str">
            <v>-</v>
          </cell>
        </row>
        <row r="204"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>-</v>
          </cell>
          <cell r="T204" t="str">
            <v>-</v>
          </cell>
          <cell r="U204" t="str">
            <v>-</v>
          </cell>
        </row>
        <row r="205"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>-</v>
          </cell>
          <cell r="T205" t="str">
            <v>-</v>
          </cell>
          <cell r="U205" t="str">
            <v>-</v>
          </cell>
        </row>
        <row r="206"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>-</v>
          </cell>
          <cell r="T206" t="str">
            <v>-</v>
          </cell>
          <cell r="U206" t="str">
            <v>-</v>
          </cell>
        </row>
        <row r="207"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>-</v>
          </cell>
          <cell r="T207" t="str">
            <v>-</v>
          </cell>
          <cell r="U207" t="str">
            <v>-</v>
          </cell>
        </row>
        <row r="208"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>-</v>
          </cell>
          <cell r="T208" t="str">
            <v>-</v>
          </cell>
          <cell r="U208" t="str">
            <v>-</v>
          </cell>
        </row>
        <row r="209"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>-</v>
          </cell>
          <cell r="T209" t="str">
            <v>-</v>
          </cell>
          <cell r="U209" t="str">
            <v>-</v>
          </cell>
        </row>
        <row r="210"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>-</v>
          </cell>
          <cell r="T210" t="str">
            <v>-</v>
          </cell>
          <cell r="U210" t="str">
            <v>-</v>
          </cell>
        </row>
        <row r="211"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>-</v>
          </cell>
          <cell r="T211" t="str">
            <v>-</v>
          </cell>
          <cell r="U211" t="str">
            <v>-</v>
          </cell>
        </row>
        <row r="212"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>-</v>
          </cell>
          <cell r="T212" t="str">
            <v>-</v>
          </cell>
          <cell r="U212" t="str">
            <v>-</v>
          </cell>
        </row>
        <row r="213"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>-</v>
          </cell>
          <cell r="T213" t="str">
            <v>-</v>
          </cell>
          <cell r="U213" t="str">
            <v>-</v>
          </cell>
        </row>
        <row r="214"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>-</v>
          </cell>
          <cell r="T214" t="str">
            <v>-</v>
          </cell>
          <cell r="U214" t="str">
            <v>-</v>
          </cell>
        </row>
        <row r="215"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>-</v>
          </cell>
          <cell r="T215" t="str">
            <v>-</v>
          </cell>
          <cell r="U215" t="str">
            <v>-</v>
          </cell>
        </row>
        <row r="216"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>-</v>
          </cell>
          <cell r="T216" t="str">
            <v>-</v>
          </cell>
          <cell r="U216" t="str">
            <v>-</v>
          </cell>
        </row>
        <row r="217"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>-</v>
          </cell>
          <cell r="T217" t="str">
            <v>-</v>
          </cell>
          <cell r="U217" t="str">
            <v>-</v>
          </cell>
        </row>
        <row r="218"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>-</v>
          </cell>
          <cell r="T218" t="str">
            <v>-</v>
          </cell>
          <cell r="U218" t="str">
            <v>-</v>
          </cell>
        </row>
        <row r="219"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>-</v>
          </cell>
          <cell r="T219" t="str">
            <v>-</v>
          </cell>
          <cell r="U219" t="str">
            <v>-</v>
          </cell>
        </row>
        <row r="220"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>-</v>
          </cell>
          <cell r="T220" t="str">
            <v>-</v>
          </cell>
          <cell r="U220" t="str">
            <v>-</v>
          </cell>
        </row>
        <row r="221"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>-</v>
          </cell>
          <cell r="T221" t="str">
            <v>-</v>
          </cell>
          <cell r="U221" t="str">
            <v>-</v>
          </cell>
        </row>
        <row r="222"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>-</v>
          </cell>
          <cell r="T222" t="str">
            <v>-</v>
          </cell>
          <cell r="U222" t="str">
            <v>-</v>
          </cell>
        </row>
        <row r="223"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>-</v>
          </cell>
          <cell r="T223" t="str">
            <v>-</v>
          </cell>
          <cell r="U223" t="str">
            <v>-</v>
          </cell>
        </row>
        <row r="224"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>-</v>
          </cell>
          <cell r="T224" t="str">
            <v>-</v>
          </cell>
          <cell r="U224" t="str">
            <v>-</v>
          </cell>
        </row>
        <row r="225"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>-</v>
          </cell>
          <cell r="T225" t="str">
            <v>-</v>
          </cell>
          <cell r="U225" t="str">
            <v>-</v>
          </cell>
        </row>
        <row r="226"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>-</v>
          </cell>
          <cell r="T226" t="str">
            <v>-</v>
          </cell>
          <cell r="U226" t="str">
            <v>-</v>
          </cell>
        </row>
        <row r="227"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>-</v>
          </cell>
          <cell r="T227" t="str">
            <v>-</v>
          </cell>
          <cell r="U227" t="str">
            <v>-</v>
          </cell>
        </row>
        <row r="228"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>-</v>
          </cell>
          <cell r="T228" t="str">
            <v>-</v>
          </cell>
          <cell r="U228" t="str">
            <v>-</v>
          </cell>
        </row>
        <row r="229"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>-</v>
          </cell>
          <cell r="T229" t="str">
            <v>-</v>
          </cell>
          <cell r="U229" t="str">
            <v>-</v>
          </cell>
        </row>
        <row r="230"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>-</v>
          </cell>
          <cell r="T230" t="str">
            <v>-</v>
          </cell>
          <cell r="U230" t="str">
            <v>-</v>
          </cell>
        </row>
        <row r="231"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>-</v>
          </cell>
          <cell r="T231" t="str">
            <v>-</v>
          </cell>
          <cell r="U231" t="str">
            <v>-</v>
          </cell>
        </row>
        <row r="232"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>-</v>
          </cell>
          <cell r="T232" t="str">
            <v>-</v>
          </cell>
          <cell r="U232" t="str">
            <v>-</v>
          </cell>
        </row>
        <row r="233"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>-</v>
          </cell>
          <cell r="T233" t="str">
            <v>-</v>
          </cell>
          <cell r="U233" t="str">
            <v>-</v>
          </cell>
        </row>
        <row r="234"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>-</v>
          </cell>
          <cell r="T234" t="str">
            <v>-</v>
          </cell>
          <cell r="U234" t="str">
            <v>-</v>
          </cell>
        </row>
        <row r="235"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>-</v>
          </cell>
          <cell r="T235" t="str">
            <v>-</v>
          </cell>
          <cell r="U235" t="str">
            <v>-</v>
          </cell>
        </row>
        <row r="236"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>-</v>
          </cell>
          <cell r="T236" t="str">
            <v>-</v>
          </cell>
          <cell r="U236" t="str">
            <v>-</v>
          </cell>
        </row>
        <row r="237"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>-</v>
          </cell>
          <cell r="T237" t="str">
            <v>-</v>
          </cell>
          <cell r="U237" t="str">
            <v>-</v>
          </cell>
        </row>
        <row r="238"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>-</v>
          </cell>
          <cell r="T238" t="str">
            <v>-</v>
          </cell>
          <cell r="U238" t="str">
            <v>-</v>
          </cell>
        </row>
        <row r="239"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>-</v>
          </cell>
          <cell r="T239" t="str">
            <v>-</v>
          </cell>
          <cell r="U239" t="str">
            <v>-</v>
          </cell>
        </row>
        <row r="240"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>-</v>
          </cell>
          <cell r="T240" t="str">
            <v>-</v>
          </cell>
          <cell r="U240" t="str">
            <v>-</v>
          </cell>
        </row>
        <row r="241"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>-</v>
          </cell>
          <cell r="T241" t="str">
            <v>-</v>
          </cell>
          <cell r="U241" t="str">
            <v>-</v>
          </cell>
        </row>
        <row r="242"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>-</v>
          </cell>
          <cell r="T242" t="str">
            <v>-</v>
          </cell>
          <cell r="U242" t="str">
            <v>-</v>
          </cell>
        </row>
        <row r="243"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>-</v>
          </cell>
          <cell r="T243" t="str">
            <v>-</v>
          </cell>
          <cell r="U243" t="str">
            <v>-</v>
          </cell>
        </row>
        <row r="244"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>-</v>
          </cell>
          <cell r="T244" t="str">
            <v>-</v>
          </cell>
          <cell r="U244" t="str">
            <v>-</v>
          </cell>
        </row>
        <row r="245"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>-</v>
          </cell>
          <cell r="T245" t="str">
            <v>-</v>
          </cell>
          <cell r="U245" t="str">
            <v>-</v>
          </cell>
        </row>
        <row r="246"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>-</v>
          </cell>
          <cell r="T246" t="str">
            <v>-</v>
          </cell>
          <cell r="U246" t="str">
            <v>-</v>
          </cell>
        </row>
        <row r="247"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>-</v>
          </cell>
          <cell r="T247" t="str">
            <v>-</v>
          </cell>
          <cell r="U247" t="str">
            <v>-</v>
          </cell>
        </row>
        <row r="248"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>-</v>
          </cell>
          <cell r="T248" t="str">
            <v>-</v>
          </cell>
          <cell r="U248" t="str">
            <v>-</v>
          </cell>
        </row>
        <row r="249"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>-</v>
          </cell>
          <cell r="T249" t="str">
            <v>-</v>
          </cell>
          <cell r="U249" t="str">
            <v>-</v>
          </cell>
        </row>
        <row r="250"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>-</v>
          </cell>
          <cell r="T250" t="str">
            <v>-</v>
          </cell>
          <cell r="U250" t="str">
            <v>-</v>
          </cell>
        </row>
        <row r="251"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>-</v>
          </cell>
          <cell r="T251" t="str">
            <v>-</v>
          </cell>
          <cell r="U251" t="str">
            <v>-</v>
          </cell>
        </row>
        <row r="252"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>-</v>
          </cell>
          <cell r="T252" t="str">
            <v>-</v>
          </cell>
          <cell r="U252" t="str">
            <v>-</v>
          </cell>
        </row>
        <row r="253"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>-</v>
          </cell>
          <cell r="T253" t="str">
            <v>-</v>
          </cell>
          <cell r="U253" t="str">
            <v>-</v>
          </cell>
        </row>
        <row r="254"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>-</v>
          </cell>
          <cell r="T254" t="str">
            <v>-</v>
          </cell>
          <cell r="U254" t="str">
            <v>-</v>
          </cell>
        </row>
        <row r="255"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>-</v>
          </cell>
          <cell r="T255" t="str">
            <v>-</v>
          </cell>
          <cell r="U255" t="str">
            <v>-</v>
          </cell>
        </row>
        <row r="256"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>-</v>
          </cell>
          <cell r="T256" t="str">
            <v>-</v>
          </cell>
          <cell r="U256" t="str">
            <v>-</v>
          </cell>
        </row>
        <row r="257"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>-</v>
          </cell>
          <cell r="T257" t="str">
            <v>-</v>
          </cell>
          <cell r="U257" t="str">
            <v>-</v>
          </cell>
        </row>
        <row r="258"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>-</v>
          </cell>
          <cell r="T258" t="str">
            <v>-</v>
          </cell>
          <cell r="U258" t="str">
            <v>-</v>
          </cell>
        </row>
        <row r="259"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>-</v>
          </cell>
          <cell r="T259" t="str">
            <v>-</v>
          </cell>
          <cell r="U259" t="str">
            <v>-</v>
          </cell>
        </row>
        <row r="260"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>-</v>
          </cell>
          <cell r="T260" t="str">
            <v>-</v>
          </cell>
          <cell r="U260" t="str">
            <v>-</v>
          </cell>
        </row>
        <row r="261"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>-</v>
          </cell>
          <cell r="T261" t="str">
            <v>-</v>
          </cell>
          <cell r="U261" t="str">
            <v>-</v>
          </cell>
        </row>
        <row r="262"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>-</v>
          </cell>
          <cell r="T262" t="str">
            <v>-</v>
          </cell>
          <cell r="U262" t="str">
            <v>-</v>
          </cell>
        </row>
        <row r="263"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>-</v>
          </cell>
          <cell r="T263" t="str">
            <v>-</v>
          </cell>
          <cell r="U263" t="str">
            <v>-</v>
          </cell>
        </row>
        <row r="264"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>-</v>
          </cell>
          <cell r="T264" t="str">
            <v>-</v>
          </cell>
          <cell r="U264" t="str">
            <v>-</v>
          </cell>
        </row>
        <row r="265"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>-</v>
          </cell>
          <cell r="T265" t="str">
            <v>-</v>
          </cell>
          <cell r="U265" t="str">
            <v>-</v>
          </cell>
        </row>
        <row r="266"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>-</v>
          </cell>
          <cell r="T266" t="str">
            <v>-</v>
          </cell>
          <cell r="U266" t="str">
            <v>-</v>
          </cell>
        </row>
        <row r="267"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>-</v>
          </cell>
          <cell r="T267" t="str">
            <v>-</v>
          </cell>
          <cell r="U267" t="str">
            <v>-</v>
          </cell>
        </row>
        <row r="268"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>-</v>
          </cell>
          <cell r="T268" t="str">
            <v>-</v>
          </cell>
          <cell r="U268" t="str">
            <v>-</v>
          </cell>
        </row>
        <row r="269"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>-</v>
          </cell>
          <cell r="T269" t="str">
            <v>-</v>
          </cell>
          <cell r="U269" t="str">
            <v>-</v>
          </cell>
        </row>
        <row r="270"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>-</v>
          </cell>
          <cell r="T270" t="str">
            <v>-</v>
          </cell>
          <cell r="U270" t="str">
            <v>-</v>
          </cell>
        </row>
        <row r="271"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>-</v>
          </cell>
          <cell r="T271" t="str">
            <v>-</v>
          </cell>
          <cell r="U271" t="str">
            <v>-</v>
          </cell>
        </row>
        <row r="272"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>-</v>
          </cell>
          <cell r="T272" t="str">
            <v>-</v>
          </cell>
          <cell r="U272" t="str">
            <v>-</v>
          </cell>
        </row>
        <row r="273"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>-</v>
          </cell>
          <cell r="T273" t="str">
            <v>-</v>
          </cell>
          <cell r="U273" t="str">
            <v>-</v>
          </cell>
        </row>
        <row r="274"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>-</v>
          </cell>
          <cell r="T274" t="str">
            <v>-</v>
          </cell>
          <cell r="U274" t="str">
            <v>-</v>
          </cell>
        </row>
        <row r="275"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>-</v>
          </cell>
          <cell r="T275" t="str">
            <v>-</v>
          </cell>
          <cell r="U275" t="str">
            <v>-</v>
          </cell>
        </row>
        <row r="276"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>-</v>
          </cell>
          <cell r="T276" t="str">
            <v>-</v>
          </cell>
          <cell r="U276" t="str">
            <v>-</v>
          </cell>
        </row>
        <row r="277"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>-</v>
          </cell>
          <cell r="T277" t="str">
            <v>-</v>
          </cell>
          <cell r="U277" t="str">
            <v>-</v>
          </cell>
        </row>
        <row r="278"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>-</v>
          </cell>
          <cell r="T278" t="str">
            <v>-</v>
          </cell>
          <cell r="U278" t="str">
            <v>-</v>
          </cell>
        </row>
        <row r="279"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>-</v>
          </cell>
          <cell r="T279" t="str">
            <v>-</v>
          </cell>
          <cell r="U279" t="str">
            <v>-</v>
          </cell>
        </row>
        <row r="280"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>-</v>
          </cell>
          <cell r="T280" t="str">
            <v>-</v>
          </cell>
          <cell r="U280" t="str">
            <v>-</v>
          </cell>
        </row>
        <row r="281"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>-</v>
          </cell>
          <cell r="T281" t="str">
            <v>-</v>
          </cell>
          <cell r="U281" t="str">
            <v>-</v>
          </cell>
        </row>
        <row r="282"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>-</v>
          </cell>
          <cell r="T282" t="str">
            <v>-</v>
          </cell>
          <cell r="U282" t="str">
            <v>-</v>
          </cell>
        </row>
        <row r="283"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>-</v>
          </cell>
          <cell r="T283" t="str">
            <v>-</v>
          </cell>
          <cell r="U283" t="str">
            <v>-</v>
          </cell>
        </row>
        <row r="284"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>-</v>
          </cell>
          <cell r="T284" t="str">
            <v>-</v>
          </cell>
          <cell r="U284" t="str">
            <v>-</v>
          </cell>
        </row>
        <row r="285"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>-</v>
          </cell>
          <cell r="T285" t="str">
            <v>-</v>
          </cell>
          <cell r="U285" t="str">
            <v>-</v>
          </cell>
        </row>
        <row r="286"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>-</v>
          </cell>
          <cell r="T286" t="str">
            <v>-</v>
          </cell>
          <cell r="U286" t="str">
            <v>-</v>
          </cell>
        </row>
        <row r="287"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>-</v>
          </cell>
          <cell r="T287" t="str">
            <v>-</v>
          </cell>
          <cell r="U287" t="str">
            <v>-</v>
          </cell>
        </row>
        <row r="288"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>-</v>
          </cell>
          <cell r="T288" t="str">
            <v>-</v>
          </cell>
          <cell r="U288" t="str">
            <v>-</v>
          </cell>
        </row>
        <row r="289"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>-</v>
          </cell>
          <cell r="T289" t="str">
            <v>-</v>
          </cell>
          <cell r="U289" t="str">
            <v>-</v>
          </cell>
        </row>
        <row r="290"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>-</v>
          </cell>
          <cell r="T290" t="str">
            <v>-</v>
          </cell>
          <cell r="U290" t="str">
            <v>-</v>
          </cell>
        </row>
        <row r="291"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>-</v>
          </cell>
          <cell r="T291" t="str">
            <v>-</v>
          </cell>
          <cell r="U291" t="str">
            <v>-</v>
          </cell>
        </row>
        <row r="292"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>-</v>
          </cell>
          <cell r="T292" t="str">
            <v>-</v>
          </cell>
          <cell r="U292" t="str">
            <v>-</v>
          </cell>
        </row>
        <row r="293"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>-</v>
          </cell>
          <cell r="T293" t="str">
            <v>-</v>
          </cell>
          <cell r="U293" t="str">
            <v>-</v>
          </cell>
        </row>
        <row r="294"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>-</v>
          </cell>
          <cell r="T294" t="str">
            <v>-</v>
          </cell>
          <cell r="U294" t="str">
            <v>-</v>
          </cell>
        </row>
        <row r="295"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>-</v>
          </cell>
          <cell r="T295" t="str">
            <v>-</v>
          </cell>
          <cell r="U295" t="str">
            <v>-</v>
          </cell>
        </row>
        <row r="296"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>-</v>
          </cell>
          <cell r="T296" t="str">
            <v>-</v>
          </cell>
          <cell r="U296" t="str">
            <v>-</v>
          </cell>
        </row>
        <row r="297"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>-</v>
          </cell>
          <cell r="T297" t="str">
            <v>-</v>
          </cell>
          <cell r="U297" t="str">
            <v>-</v>
          </cell>
        </row>
        <row r="298"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>-</v>
          </cell>
          <cell r="T298" t="str">
            <v>-</v>
          </cell>
          <cell r="U298" t="str">
            <v>-</v>
          </cell>
        </row>
        <row r="299"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>-</v>
          </cell>
          <cell r="T299" t="str">
            <v>-</v>
          </cell>
          <cell r="U299" t="str">
            <v>-</v>
          </cell>
        </row>
        <row r="300"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>-</v>
          </cell>
          <cell r="T300" t="str">
            <v>-</v>
          </cell>
          <cell r="U300" t="str">
            <v>-</v>
          </cell>
        </row>
        <row r="301"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>-</v>
          </cell>
          <cell r="T301" t="str">
            <v>-</v>
          </cell>
          <cell r="U301" t="str">
            <v>-</v>
          </cell>
        </row>
        <row r="302"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>-</v>
          </cell>
          <cell r="T302" t="str">
            <v>-</v>
          </cell>
          <cell r="U302" t="str">
            <v>-</v>
          </cell>
        </row>
        <row r="303"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>-</v>
          </cell>
          <cell r="T303" t="str">
            <v>-</v>
          </cell>
          <cell r="U303" t="str">
            <v>-</v>
          </cell>
        </row>
        <row r="304"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>-</v>
          </cell>
          <cell r="T304" t="str">
            <v>-</v>
          </cell>
          <cell r="U304" t="str">
            <v>-</v>
          </cell>
        </row>
        <row r="305"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>-</v>
          </cell>
          <cell r="T305" t="str">
            <v>-</v>
          </cell>
          <cell r="U305" t="str">
            <v>-</v>
          </cell>
        </row>
        <row r="306"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>-</v>
          </cell>
          <cell r="T306" t="str">
            <v>-</v>
          </cell>
          <cell r="U306" t="str">
            <v>-</v>
          </cell>
        </row>
        <row r="307"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>-</v>
          </cell>
          <cell r="T307" t="str">
            <v>-</v>
          </cell>
          <cell r="U307" t="str">
            <v>-</v>
          </cell>
        </row>
        <row r="308"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>-</v>
          </cell>
          <cell r="T308" t="str">
            <v>-</v>
          </cell>
          <cell r="U308" t="str">
            <v>-</v>
          </cell>
        </row>
        <row r="309"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>-</v>
          </cell>
          <cell r="T309" t="str">
            <v>-</v>
          </cell>
          <cell r="U309" t="str">
            <v>-</v>
          </cell>
        </row>
        <row r="310"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>-</v>
          </cell>
          <cell r="T310" t="str">
            <v>-</v>
          </cell>
          <cell r="U310" t="str">
            <v>-</v>
          </cell>
        </row>
        <row r="311"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>-</v>
          </cell>
          <cell r="T311" t="str">
            <v>-</v>
          </cell>
          <cell r="U311" t="str">
            <v>-</v>
          </cell>
        </row>
        <row r="312"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>-</v>
          </cell>
          <cell r="T312" t="str">
            <v>-</v>
          </cell>
          <cell r="U312" t="str">
            <v>-</v>
          </cell>
        </row>
        <row r="313"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>-</v>
          </cell>
          <cell r="T313" t="str">
            <v>-</v>
          </cell>
          <cell r="U313" t="str">
            <v>-</v>
          </cell>
        </row>
        <row r="314"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>-</v>
          </cell>
          <cell r="T314" t="str">
            <v>-</v>
          </cell>
          <cell r="U314" t="str">
            <v>-</v>
          </cell>
        </row>
        <row r="315"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>-</v>
          </cell>
          <cell r="T315" t="str">
            <v>-</v>
          </cell>
          <cell r="U315" t="str">
            <v>-</v>
          </cell>
        </row>
        <row r="316"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>-</v>
          </cell>
          <cell r="T316" t="str">
            <v>-</v>
          </cell>
          <cell r="U316" t="str">
            <v>-</v>
          </cell>
        </row>
        <row r="317"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>-</v>
          </cell>
          <cell r="T317" t="str">
            <v>-</v>
          </cell>
          <cell r="U317" t="str">
            <v>-</v>
          </cell>
        </row>
        <row r="318"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>-</v>
          </cell>
          <cell r="T318" t="str">
            <v>-</v>
          </cell>
          <cell r="U318" t="str">
            <v>-</v>
          </cell>
        </row>
        <row r="319"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>-</v>
          </cell>
          <cell r="T319" t="str">
            <v>-</v>
          </cell>
          <cell r="U319" t="str">
            <v>-</v>
          </cell>
        </row>
        <row r="320"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>-</v>
          </cell>
          <cell r="T320" t="str">
            <v>-</v>
          </cell>
          <cell r="U320" t="str">
            <v>-</v>
          </cell>
        </row>
        <row r="321"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>-</v>
          </cell>
          <cell r="T321" t="str">
            <v>-</v>
          </cell>
          <cell r="U321" t="str">
            <v>-</v>
          </cell>
        </row>
        <row r="322"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>-</v>
          </cell>
          <cell r="T322" t="str">
            <v>-</v>
          </cell>
          <cell r="U322" t="str">
            <v>-</v>
          </cell>
        </row>
        <row r="323"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>-</v>
          </cell>
          <cell r="T323" t="str">
            <v>-</v>
          </cell>
          <cell r="U323" t="str">
            <v>-</v>
          </cell>
        </row>
        <row r="324"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>-</v>
          </cell>
          <cell r="T324" t="str">
            <v>-</v>
          </cell>
          <cell r="U324" t="str">
            <v>-</v>
          </cell>
        </row>
        <row r="325"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>-</v>
          </cell>
          <cell r="T325" t="str">
            <v>-</v>
          </cell>
          <cell r="U325" t="str">
            <v>-</v>
          </cell>
        </row>
        <row r="326"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>-</v>
          </cell>
          <cell r="T326" t="str">
            <v>-</v>
          </cell>
          <cell r="U326" t="str">
            <v>-</v>
          </cell>
        </row>
        <row r="327"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>-</v>
          </cell>
          <cell r="T327" t="str">
            <v>-</v>
          </cell>
          <cell r="U327" t="str">
            <v>-</v>
          </cell>
        </row>
        <row r="328"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>-</v>
          </cell>
          <cell r="T328" t="str">
            <v>-</v>
          </cell>
          <cell r="U328" t="str">
            <v>-</v>
          </cell>
        </row>
        <row r="329"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>-</v>
          </cell>
          <cell r="T329" t="str">
            <v>-</v>
          </cell>
          <cell r="U329" t="str">
            <v>-</v>
          </cell>
        </row>
        <row r="330"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>-</v>
          </cell>
          <cell r="T330" t="str">
            <v>-</v>
          </cell>
          <cell r="U330" t="str">
            <v>-</v>
          </cell>
        </row>
        <row r="331"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>-</v>
          </cell>
          <cell r="T331" t="str">
            <v>-</v>
          </cell>
          <cell r="U331" t="str">
            <v>-</v>
          </cell>
        </row>
        <row r="332"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>-</v>
          </cell>
          <cell r="T332" t="str">
            <v>-</v>
          </cell>
          <cell r="U332" t="str">
            <v>-</v>
          </cell>
        </row>
        <row r="333"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>-</v>
          </cell>
          <cell r="T333" t="str">
            <v>-</v>
          </cell>
          <cell r="U333" t="str">
            <v>-</v>
          </cell>
        </row>
        <row r="334"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>-</v>
          </cell>
          <cell r="T334" t="str">
            <v>-</v>
          </cell>
          <cell r="U334" t="str">
            <v>-</v>
          </cell>
        </row>
        <row r="335"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>-</v>
          </cell>
          <cell r="T335" t="str">
            <v>-</v>
          </cell>
          <cell r="U335" t="str">
            <v>-</v>
          </cell>
        </row>
        <row r="336"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>-</v>
          </cell>
          <cell r="T336" t="str">
            <v>-</v>
          </cell>
          <cell r="U336" t="str">
            <v>-</v>
          </cell>
        </row>
        <row r="337"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>-</v>
          </cell>
          <cell r="T337" t="str">
            <v>-</v>
          </cell>
          <cell r="U337" t="str">
            <v>-</v>
          </cell>
        </row>
        <row r="338"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>-</v>
          </cell>
          <cell r="T338" t="str">
            <v>-</v>
          </cell>
          <cell r="U338" t="str">
            <v>-</v>
          </cell>
        </row>
        <row r="339"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>-</v>
          </cell>
          <cell r="T339" t="str">
            <v>-</v>
          </cell>
          <cell r="U339" t="str">
            <v>-</v>
          </cell>
        </row>
        <row r="340"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>-</v>
          </cell>
          <cell r="T340" t="str">
            <v>-</v>
          </cell>
          <cell r="U340" t="str">
            <v>-</v>
          </cell>
        </row>
        <row r="341"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>-</v>
          </cell>
          <cell r="T341" t="str">
            <v>-</v>
          </cell>
          <cell r="U341" t="str">
            <v>-</v>
          </cell>
        </row>
        <row r="342"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>-</v>
          </cell>
          <cell r="T342" t="str">
            <v>-</v>
          </cell>
          <cell r="U342" t="str">
            <v>-</v>
          </cell>
        </row>
        <row r="343"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>-</v>
          </cell>
          <cell r="T343" t="str">
            <v>-</v>
          </cell>
          <cell r="U343" t="str">
            <v>-</v>
          </cell>
        </row>
        <row r="344"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>-</v>
          </cell>
          <cell r="T344" t="str">
            <v>-</v>
          </cell>
          <cell r="U344" t="str">
            <v>-</v>
          </cell>
        </row>
        <row r="345"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>-</v>
          </cell>
          <cell r="T345" t="str">
            <v>-</v>
          </cell>
          <cell r="U345" t="str">
            <v>-</v>
          </cell>
        </row>
        <row r="346"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>-</v>
          </cell>
          <cell r="T346" t="str">
            <v>-</v>
          </cell>
          <cell r="U346" t="str">
            <v>-</v>
          </cell>
        </row>
        <row r="347"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>-</v>
          </cell>
          <cell r="T347" t="str">
            <v>-</v>
          </cell>
          <cell r="U347" t="str">
            <v>-</v>
          </cell>
        </row>
        <row r="348"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>-</v>
          </cell>
          <cell r="T348" t="str">
            <v>-</v>
          </cell>
          <cell r="U348" t="str">
            <v>-</v>
          </cell>
        </row>
        <row r="349"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>-</v>
          </cell>
          <cell r="T349" t="str">
            <v>-</v>
          </cell>
          <cell r="U349" t="str">
            <v>-</v>
          </cell>
        </row>
        <row r="350"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>-</v>
          </cell>
          <cell r="T350" t="str">
            <v>-</v>
          </cell>
          <cell r="U350" t="str">
            <v>-</v>
          </cell>
        </row>
        <row r="351"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>-</v>
          </cell>
          <cell r="T351" t="str">
            <v>-</v>
          </cell>
          <cell r="U351" t="str">
            <v>-</v>
          </cell>
        </row>
        <row r="352"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>-</v>
          </cell>
          <cell r="T352" t="str">
            <v>-</v>
          </cell>
          <cell r="U352" t="str">
            <v>-</v>
          </cell>
        </row>
        <row r="353"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>-</v>
          </cell>
          <cell r="T353" t="str">
            <v>-</v>
          </cell>
          <cell r="U353" t="str">
            <v>-</v>
          </cell>
        </row>
        <row r="354"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>-</v>
          </cell>
          <cell r="T354" t="str">
            <v>-</v>
          </cell>
          <cell r="U354" t="str">
            <v>-</v>
          </cell>
        </row>
        <row r="355"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>-</v>
          </cell>
          <cell r="T355" t="str">
            <v>-</v>
          </cell>
          <cell r="U355" t="str">
            <v>-</v>
          </cell>
        </row>
        <row r="356"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>-</v>
          </cell>
          <cell r="T356" t="str">
            <v>-</v>
          </cell>
          <cell r="U356" t="str">
            <v>-</v>
          </cell>
        </row>
        <row r="357"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>-</v>
          </cell>
          <cell r="T357" t="str">
            <v>-</v>
          </cell>
          <cell r="U357" t="str">
            <v>-</v>
          </cell>
        </row>
        <row r="358"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>-</v>
          </cell>
          <cell r="T358" t="str">
            <v>-</v>
          </cell>
          <cell r="U358" t="str">
            <v>-</v>
          </cell>
        </row>
        <row r="359"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>-</v>
          </cell>
          <cell r="T359" t="str">
            <v>-</v>
          </cell>
          <cell r="U359" t="str">
            <v>-</v>
          </cell>
        </row>
        <row r="360"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>-</v>
          </cell>
          <cell r="T360" t="str">
            <v>-</v>
          </cell>
          <cell r="U360" t="str">
            <v>-</v>
          </cell>
        </row>
        <row r="361"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>-</v>
          </cell>
          <cell r="T361" t="str">
            <v>-</v>
          </cell>
          <cell r="U361" t="str">
            <v>-</v>
          </cell>
        </row>
        <row r="362"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>-</v>
          </cell>
          <cell r="T362" t="str">
            <v>-</v>
          </cell>
          <cell r="U362" t="str">
            <v>-</v>
          </cell>
        </row>
        <row r="363"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>-</v>
          </cell>
          <cell r="T363" t="str">
            <v>-</v>
          </cell>
          <cell r="U363" t="str">
            <v>-</v>
          </cell>
        </row>
        <row r="364"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>-</v>
          </cell>
          <cell r="T364" t="str">
            <v>-</v>
          </cell>
          <cell r="U364" t="str">
            <v>-</v>
          </cell>
        </row>
        <row r="365"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>-</v>
          </cell>
          <cell r="T365" t="str">
            <v>-</v>
          </cell>
          <cell r="U365" t="str">
            <v>-</v>
          </cell>
        </row>
        <row r="366"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>-</v>
          </cell>
          <cell r="T366" t="str">
            <v>-</v>
          </cell>
          <cell r="U366" t="str">
            <v>-</v>
          </cell>
        </row>
        <row r="367"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>-</v>
          </cell>
          <cell r="T367" t="str">
            <v>-</v>
          </cell>
          <cell r="U367" t="str">
            <v>-</v>
          </cell>
        </row>
        <row r="368"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>-</v>
          </cell>
          <cell r="T368" t="str">
            <v>-</v>
          </cell>
          <cell r="U368" t="str">
            <v>-</v>
          </cell>
        </row>
        <row r="369"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>-</v>
          </cell>
          <cell r="T369" t="str">
            <v>-</v>
          </cell>
          <cell r="U369" t="str">
            <v>-</v>
          </cell>
        </row>
        <row r="370"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>-</v>
          </cell>
          <cell r="T370" t="str">
            <v>-</v>
          </cell>
          <cell r="U370" t="str">
            <v>-</v>
          </cell>
        </row>
        <row r="371"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>-</v>
          </cell>
          <cell r="T371" t="str">
            <v>-</v>
          </cell>
          <cell r="U371" t="str">
            <v>-</v>
          </cell>
        </row>
        <row r="372"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>-</v>
          </cell>
          <cell r="T372" t="str">
            <v>-</v>
          </cell>
          <cell r="U372" t="str">
            <v>-</v>
          </cell>
        </row>
        <row r="373"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>-</v>
          </cell>
          <cell r="T373" t="str">
            <v>-</v>
          </cell>
          <cell r="U373" t="str">
            <v>-</v>
          </cell>
        </row>
        <row r="374"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>-</v>
          </cell>
          <cell r="T374" t="str">
            <v>-</v>
          </cell>
          <cell r="U374" t="str">
            <v>-</v>
          </cell>
        </row>
        <row r="375"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>-</v>
          </cell>
          <cell r="T375" t="str">
            <v>-</v>
          </cell>
          <cell r="U375" t="str">
            <v>-</v>
          </cell>
        </row>
        <row r="376"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>-</v>
          </cell>
          <cell r="T376" t="str">
            <v>-</v>
          </cell>
          <cell r="U376" t="str">
            <v>-</v>
          </cell>
        </row>
        <row r="377"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>-</v>
          </cell>
          <cell r="T377" t="str">
            <v>-</v>
          </cell>
          <cell r="U377" t="str">
            <v>-</v>
          </cell>
        </row>
        <row r="378"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>-</v>
          </cell>
          <cell r="T378" t="str">
            <v>-</v>
          </cell>
          <cell r="U378" t="str">
            <v>-</v>
          </cell>
        </row>
        <row r="379"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>-</v>
          </cell>
          <cell r="T379" t="str">
            <v>-</v>
          </cell>
          <cell r="U379" t="str">
            <v>-</v>
          </cell>
        </row>
        <row r="380"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>-</v>
          </cell>
          <cell r="T380" t="str">
            <v>-</v>
          </cell>
          <cell r="U380" t="str">
            <v>-</v>
          </cell>
        </row>
        <row r="381"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>-</v>
          </cell>
          <cell r="T381" t="str">
            <v>-</v>
          </cell>
          <cell r="U381" t="str">
            <v>-</v>
          </cell>
        </row>
        <row r="382"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>-</v>
          </cell>
          <cell r="T382" t="str">
            <v>-</v>
          </cell>
          <cell r="U382" t="str">
            <v>-</v>
          </cell>
        </row>
        <row r="383"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>-</v>
          </cell>
          <cell r="T383" t="str">
            <v>-</v>
          </cell>
          <cell r="U383" t="str">
            <v>-</v>
          </cell>
        </row>
        <row r="384"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>-</v>
          </cell>
          <cell r="T384" t="str">
            <v>-</v>
          </cell>
          <cell r="U384" t="str">
            <v>-</v>
          </cell>
        </row>
        <row r="385"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>-</v>
          </cell>
          <cell r="T385" t="str">
            <v>-</v>
          </cell>
          <cell r="U385" t="str">
            <v>-</v>
          </cell>
        </row>
        <row r="386"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>-</v>
          </cell>
          <cell r="T386" t="str">
            <v>-</v>
          </cell>
          <cell r="U386" t="str">
            <v>-</v>
          </cell>
        </row>
        <row r="387"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>-</v>
          </cell>
          <cell r="T387" t="str">
            <v>-</v>
          </cell>
          <cell r="U387" t="str">
            <v>-</v>
          </cell>
        </row>
        <row r="388"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>-</v>
          </cell>
          <cell r="T388" t="str">
            <v>-</v>
          </cell>
          <cell r="U388" t="str">
            <v>-</v>
          </cell>
        </row>
        <row r="389"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>-</v>
          </cell>
          <cell r="T389" t="str">
            <v>-</v>
          </cell>
          <cell r="U389" t="str">
            <v>-</v>
          </cell>
        </row>
        <row r="390"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>-</v>
          </cell>
          <cell r="T390" t="str">
            <v>-</v>
          </cell>
          <cell r="U390" t="str">
            <v>-</v>
          </cell>
        </row>
        <row r="391"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>-</v>
          </cell>
          <cell r="T391" t="str">
            <v>-</v>
          </cell>
          <cell r="U391" t="str">
            <v>-</v>
          </cell>
        </row>
        <row r="392"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>-</v>
          </cell>
          <cell r="T392" t="str">
            <v>-</v>
          </cell>
          <cell r="U392" t="str">
            <v>-</v>
          </cell>
        </row>
        <row r="393"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>-</v>
          </cell>
          <cell r="T393" t="str">
            <v>-</v>
          </cell>
          <cell r="U393" t="str">
            <v>-</v>
          </cell>
        </row>
        <row r="394"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>-</v>
          </cell>
          <cell r="T394" t="str">
            <v>-</v>
          </cell>
          <cell r="U394" t="str">
            <v>-</v>
          </cell>
        </row>
        <row r="395"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>-</v>
          </cell>
          <cell r="T395" t="str">
            <v>-</v>
          </cell>
          <cell r="U395" t="str">
            <v>-</v>
          </cell>
        </row>
        <row r="396"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>-</v>
          </cell>
          <cell r="T396" t="str">
            <v>-</v>
          </cell>
          <cell r="U396" t="str">
            <v>-</v>
          </cell>
        </row>
        <row r="397"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>-</v>
          </cell>
          <cell r="T397" t="str">
            <v>-</v>
          </cell>
          <cell r="U397" t="str">
            <v>-</v>
          </cell>
        </row>
        <row r="398"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>-</v>
          </cell>
          <cell r="T398" t="str">
            <v>-</v>
          </cell>
          <cell r="U398" t="str">
            <v>-</v>
          </cell>
        </row>
        <row r="399"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>-</v>
          </cell>
          <cell r="T399" t="str">
            <v>-</v>
          </cell>
          <cell r="U399" t="str">
            <v>-</v>
          </cell>
        </row>
        <row r="400"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>-</v>
          </cell>
          <cell r="T400" t="str">
            <v>-</v>
          </cell>
          <cell r="U400" t="str">
            <v>-</v>
          </cell>
        </row>
        <row r="401"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>-</v>
          </cell>
          <cell r="T401" t="str">
            <v>-</v>
          </cell>
          <cell r="U401" t="str">
            <v>-</v>
          </cell>
        </row>
        <row r="402"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>-</v>
          </cell>
          <cell r="T402" t="str">
            <v>-</v>
          </cell>
          <cell r="U402" t="str">
            <v>-</v>
          </cell>
        </row>
        <row r="403"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>-</v>
          </cell>
          <cell r="T403" t="str">
            <v>-</v>
          </cell>
          <cell r="U403" t="str">
            <v>-</v>
          </cell>
        </row>
        <row r="404"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>-</v>
          </cell>
          <cell r="T404" t="str">
            <v>-</v>
          </cell>
          <cell r="U404" t="str">
            <v>-</v>
          </cell>
        </row>
        <row r="405"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>-</v>
          </cell>
          <cell r="T405" t="str">
            <v>-</v>
          </cell>
          <cell r="U405" t="str">
            <v>-</v>
          </cell>
        </row>
        <row r="406"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>-</v>
          </cell>
          <cell r="T406" t="str">
            <v>-</v>
          </cell>
          <cell r="U406" t="str">
            <v>-</v>
          </cell>
        </row>
        <row r="407"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>-</v>
          </cell>
          <cell r="T407" t="str">
            <v>-</v>
          </cell>
          <cell r="U407" t="str">
            <v>-</v>
          </cell>
        </row>
        <row r="408"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>-</v>
          </cell>
          <cell r="T408" t="str">
            <v>-</v>
          </cell>
          <cell r="U408" t="str">
            <v>-</v>
          </cell>
        </row>
        <row r="409"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>-</v>
          </cell>
          <cell r="T409" t="str">
            <v>-</v>
          </cell>
          <cell r="U409" t="str">
            <v>-</v>
          </cell>
        </row>
        <row r="410"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>-</v>
          </cell>
          <cell r="T410" t="str">
            <v>-</v>
          </cell>
          <cell r="U410" t="str">
            <v>-</v>
          </cell>
        </row>
        <row r="411"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>-</v>
          </cell>
          <cell r="T411" t="str">
            <v>-</v>
          </cell>
          <cell r="U411" t="str">
            <v>-</v>
          </cell>
        </row>
        <row r="412"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>-</v>
          </cell>
          <cell r="T412" t="str">
            <v>-</v>
          </cell>
          <cell r="U412" t="str">
            <v>-</v>
          </cell>
        </row>
        <row r="413"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>-</v>
          </cell>
          <cell r="T413" t="str">
            <v>-</v>
          </cell>
          <cell r="U413" t="str">
            <v>-</v>
          </cell>
        </row>
        <row r="414"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>-</v>
          </cell>
          <cell r="T414" t="str">
            <v>-</v>
          </cell>
          <cell r="U414" t="str">
            <v>-</v>
          </cell>
        </row>
        <row r="415"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>-</v>
          </cell>
          <cell r="T415" t="str">
            <v>-</v>
          </cell>
          <cell r="U415" t="str">
            <v>-</v>
          </cell>
        </row>
        <row r="416"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>-</v>
          </cell>
          <cell r="T416" t="str">
            <v>-</v>
          </cell>
          <cell r="U416" t="str">
            <v>-</v>
          </cell>
        </row>
        <row r="417"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>-</v>
          </cell>
          <cell r="T417" t="str">
            <v>-</v>
          </cell>
          <cell r="U417" t="str">
            <v>-</v>
          </cell>
        </row>
        <row r="418"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>-</v>
          </cell>
          <cell r="T418" t="str">
            <v>-</v>
          </cell>
          <cell r="U418" t="str">
            <v>-</v>
          </cell>
        </row>
        <row r="419"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>-</v>
          </cell>
          <cell r="T419" t="str">
            <v>-</v>
          </cell>
          <cell r="U419" t="str">
            <v>-</v>
          </cell>
        </row>
        <row r="420"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>-</v>
          </cell>
          <cell r="T420" t="str">
            <v>-</v>
          </cell>
          <cell r="U420" t="str">
            <v>-</v>
          </cell>
        </row>
        <row r="421"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>-</v>
          </cell>
          <cell r="T421" t="str">
            <v>-</v>
          </cell>
          <cell r="U421" t="str">
            <v>-</v>
          </cell>
        </row>
        <row r="422"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>-</v>
          </cell>
          <cell r="T422" t="str">
            <v>-</v>
          </cell>
          <cell r="U422" t="str">
            <v>-</v>
          </cell>
        </row>
        <row r="423"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>-</v>
          </cell>
          <cell r="T423" t="str">
            <v>-</v>
          </cell>
          <cell r="U423" t="str">
            <v>-</v>
          </cell>
        </row>
        <row r="424"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>-</v>
          </cell>
          <cell r="T424" t="str">
            <v>-</v>
          </cell>
          <cell r="U424" t="str">
            <v>-</v>
          </cell>
        </row>
        <row r="425"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>-</v>
          </cell>
          <cell r="T425" t="str">
            <v>-</v>
          </cell>
          <cell r="U425" t="str">
            <v>-</v>
          </cell>
        </row>
        <row r="426"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>-</v>
          </cell>
          <cell r="T426" t="str">
            <v>-</v>
          </cell>
          <cell r="U426" t="str">
            <v>-</v>
          </cell>
        </row>
        <row r="427"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>-</v>
          </cell>
          <cell r="T427" t="str">
            <v>-</v>
          </cell>
          <cell r="U427" t="str">
            <v>-</v>
          </cell>
        </row>
        <row r="428"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>-</v>
          </cell>
          <cell r="T428" t="str">
            <v>-</v>
          </cell>
          <cell r="U428" t="str">
            <v>-</v>
          </cell>
        </row>
        <row r="429"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>-</v>
          </cell>
          <cell r="T429" t="str">
            <v>-</v>
          </cell>
          <cell r="U429" t="str">
            <v>-</v>
          </cell>
        </row>
        <row r="430"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>-</v>
          </cell>
          <cell r="T430" t="str">
            <v>-</v>
          </cell>
          <cell r="U430" t="str">
            <v>-</v>
          </cell>
        </row>
        <row r="431"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>-</v>
          </cell>
          <cell r="T431" t="str">
            <v>-</v>
          </cell>
          <cell r="U431" t="str">
            <v>-</v>
          </cell>
        </row>
        <row r="432"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>-</v>
          </cell>
          <cell r="T432" t="str">
            <v>-</v>
          </cell>
          <cell r="U432" t="str">
            <v>-</v>
          </cell>
        </row>
        <row r="433"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>-</v>
          </cell>
          <cell r="T433" t="str">
            <v>-</v>
          </cell>
          <cell r="U433" t="str">
            <v>-</v>
          </cell>
        </row>
        <row r="434"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>-</v>
          </cell>
          <cell r="T434" t="str">
            <v>-</v>
          </cell>
          <cell r="U434" t="str">
            <v>-</v>
          </cell>
        </row>
        <row r="435"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>-</v>
          </cell>
          <cell r="T435" t="str">
            <v>-</v>
          </cell>
          <cell r="U435" t="str">
            <v>-</v>
          </cell>
        </row>
        <row r="436"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>-</v>
          </cell>
          <cell r="T436" t="str">
            <v>-</v>
          </cell>
          <cell r="U436" t="str">
            <v>-</v>
          </cell>
        </row>
        <row r="437"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>-</v>
          </cell>
          <cell r="T437" t="str">
            <v>-</v>
          </cell>
          <cell r="U437" t="str">
            <v>-</v>
          </cell>
        </row>
        <row r="438"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>-</v>
          </cell>
          <cell r="T438" t="str">
            <v>-</v>
          </cell>
          <cell r="U438" t="str">
            <v>-</v>
          </cell>
        </row>
        <row r="439"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>-</v>
          </cell>
          <cell r="T439" t="str">
            <v>-</v>
          </cell>
          <cell r="U439" t="str">
            <v>-</v>
          </cell>
        </row>
        <row r="440"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>-</v>
          </cell>
          <cell r="T440" t="str">
            <v>-</v>
          </cell>
          <cell r="U440" t="str">
            <v>-</v>
          </cell>
        </row>
        <row r="441"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>-</v>
          </cell>
          <cell r="T441" t="str">
            <v>-</v>
          </cell>
          <cell r="U441" t="str">
            <v>-</v>
          </cell>
        </row>
        <row r="442"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>-</v>
          </cell>
          <cell r="T442" t="str">
            <v>-</v>
          </cell>
          <cell r="U442" t="str">
            <v>-</v>
          </cell>
        </row>
        <row r="443"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>-</v>
          </cell>
          <cell r="T443" t="str">
            <v>-</v>
          </cell>
          <cell r="U443" t="str">
            <v>-</v>
          </cell>
        </row>
        <row r="444"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>-</v>
          </cell>
          <cell r="T444" t="str">
            <v>-</v>
          </cell>
          <cell r="U444" t="str">
            <v>-</v>
          </cell>
        </row>
        <row r="445"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>-</v>
          </cell>
          <cell r="T445" t="str">
            <v>-</v>
          </cell>
          <cell r="U445" t="str">
            <v>-</v>
          </cell>
        </row>
        <row r="446"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>-</v>
          </cell>
          <cell r="T446" t="str">
            <v>-</v>
          </cell>
          <cell r="U446" t="str">
            <v>-</v>
          </cell>
        </row>
        <row r="447"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>-</v>
          </cell>
          <cell r="T447" t="str">
            <v>-</v>
          </cell>
          <cell r="U447" t="str">
            <v>-</v>
          </cell>
        </row>
        <row r="448"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>-</v>
          </cell>
          <cell r="T448" t="str">
            <v>-</v>
          </cell>
          <cell r="U448" t="str">
            <v>-</v>
          </cell>
        </row>
        <row r="449"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>-</v>
          </cell>
          <cell r="T449" t="str">
            <v>-</v>
          </cell>
          <cell r="U449" t="str">
            <v>-</v>
          </cell>
        </row>
        <row r="450"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>-</v>
          </cell>
          <cell r="T450" t="str">
            <v>-</v>
          </cell>
          <cell r="U450" t="str">
            <v>-</v>
          </cell>
        </row>
        <row r="451"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>-</v>
          </cell>
          <cell r="T451" t="str">
            <v>-</v>
          </cell>
          <cell r="U451" t="str">
            <v>-</v>
          </cell>
        </row>
        <row r="452"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>-</v>
          </cell>
          <cell r="T452" t="str">
            <v>-</v>
          </cell>
          <cell r="U452" t="str">
            <v>-</v>
          </cell>
        </row>
        <row r="453"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>-</v>
          </cell>
          <cell r="T453" t="str">
            <v>-</v>
          </cell>
          <cell r="U453" t="str">
            <v>-</v>
          </cell>
        </row>
        <row r="454"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>-</v>
          </cell>
          <cell r="T454" t="str">
            <v>-</v>
          </cell>
          <cell r="U454" t="str">
            <v>-</v>
          </cell>
        </row>
        <row r="455"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>-</v>
          </cell>
          <cell r="T455" t="str">
            <v>-</v>
          </cell>
          <cell r="U455" t="str">
            <v>-</v>
          </cell>
        </row>
        <row r="456"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>-</v>
          </cell>
          <cell r="T456" t="str">
            <v>-</v>
          </cell>
          <cell r="U456" t="str">
            <v>-</v>
          </cell>
        </row>
        <row r="457"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>-</v>
          </cell>
          <cell r="T457" t="str">
            <v>-</v>
          </cell>
          <cell r="U457" t="str">
            <v>-</v>
          </cell>
        </row>
        <row r="458"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>-</v>
          </cell>
          <cell r="T458" t="str">
            <v>-</v>
          </cell>
          <cell r="U458" t="str">
            <v>-</v>
          </cell>
        </row>
        <row r="459"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>-</v>
          </cell>
          <cell r="T459" t="str">
            <v>-</v>
          </cell>
          <cell r="U459" t="str">
            <v>-</v>
          </cell>
        </row>
        <row r="460"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>-</v>
          </cell>
          <cell r="T460" t="str">
            <v>-</v>
          </cell>
          <cell r="U460" t="str">
            <v>-</v>
          </cell>
        </row>
        <row r="461"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>-</v>
          </cell>
          <cell r="T461" t="str">
            <v>-</v>
          </cell>
          <cell r="U461" t="str">
            <v>-</v>
          </cell>
        </row>
        <row r="462"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>-</v>
          </cell>
          <cell r="T462" t="str">
            <v>-</v>
          </cell>
          <cell r="U462" t="str">
            <v>-</v>
          </cell>
        </row>
        <row r="463"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>-</v>
          </cell>
          <cell r="T463" t="str">
            <v>-</v>
          </cell>
          <cell r="U463" t="str">
            <v>-</v>
          </cell>
        </row>
        <row r="464"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>-</v>
          </cell>
          <cell r="T464" t="str">
            <v>-</v>
          </cell>
          <cell r="U464" t="str">
            <v>-</v>
          </cell>
        </row>
        <row r="465"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>-</v>
          </cell>
          <cell r="T465" t="str">
            <v>-</v>
          </cell>
          <cell r="U465" t="str">
            <v>-</v>
          </cell>
        </row>
        <row r="466"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>-</v>
          </cell>
          <cell r="T466" t="str">
            <v>-</v>
          </cell>
          <cell r="U466" t="str">
            <v>-</v>
          </cell>
        </row>
        <row r="467"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>-</v>
          </cell>
          <cell r="T467" t="str">
            <v>-</v>
          </cell>
          <cell r="U467" t="str">
            <v>-</v>
          </cell>
        </row>
        <row r="468"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>-</v>
          </cell>
          <cell r="T468" t="str">
            <v>-</v>
          </cell>
          <cell r="U468" t="str">
            <v>-</v>
          </cell>
        </row>
        <row r="469"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>-</v>
          </cell>
          <cell r="T469" t="str">
            <v>-</v>
          </cell>
          <cell r="U469" t="str">
            <v>-</v>
          </cell>
        </row>
        <row r="470"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>-</v>
          </cell>
          <cell r="T470" t="str">
            <v>-</v>
          </cell>
          <cell r="U470" t="str">
            <v>-</v>
          </cell>
        </row>
        <row r="471"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>-</v>
          </cell>
          <cell r="T471" t="str">
            <v>-</v>
          </cell>
          <cell r="U471" t="str">
            <v>-</v>
          </cell>
        </row>
        <row r="472"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>-</v>
          </cell>
          <cell r="T472" t="str">
            <v>-</v>
          </cell>
          <cell r="U472" t="str">
            <v>-</v>
          </cell>
        </row>
        <row r="473"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>-</v>
          </cell>
          <cell r="T473" t="str">
            <v>-</v>
          </cell>
          <cell r="U473" t="str">
            <v>-</v>
          </cell>
        </row>
        <row r="474"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>-</v>
          </cell>
          <cell r="T474" t="str">
            <v>-</v>
          </cell>
          <cell r="U474" t="str">
            <v>-</v>
          </cell>
        </row>
        <row r="475"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>-</v>
          </cell>
          <cell r="T475" t="str">
            <v>-</v>
          </cell>
          <cell r="U475" t="str">
            <v>-</v>
          </cell>
        </row>
        <row r="476"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>-</v>
          </cell>
          <cell r="T476" t="str">
            <v>-</v>
          </cell>
          <cell r="U476" t="str">
            <v>-</v>
          </cell>
        </row>
        <row r="477"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>-</v>
          </cell>
          <cell r="T477" t="str">
            <v>-</v>
          </cell>
          <cell r="U477" t="str">
            <v>-</v>
          </cell>
        </row>
        <row r="478"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>-</v>
          </cell>
          <cell r="T478" t="str">
            <v>-</v>
          </cell>
          <cell r="U478" t="str">
            <v>-</v>
          </cell>
        </row>
        <row r="479"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>-</v>
          </cell>
          <cell r="T479" t="str">
            <v>-</v>
          </cell>
          <cell r="U479" t="str">
            <v>-</v>
          </cell>
        </row>
        <row r="480"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>-</v>
          </cell>
          <cell r="T480" t="str">
            <v>-</v>
          </cell>
          <cell r="U480" t="str">
            <v>-</v>
          </cell>
        </row>
        <row r="481"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>-</v>
          </cell>
          <cell r="T481" t="str">
            <v>-</v>
          </cell>
          <cell r="U481" t="str">
            <v>-</v>
          </cell>
        </row>
        <row r="482"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>-</v>
          </cell>
          <cell r="T482" t="str">
            <v>-</v>
          </cell>
          <cell r="U482" t="str">
            <v>-</v>
          </cell>
        </row>
        <row r="483"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>-</v>
          </cell>
          <cell r="T483" t="str">
            <v>-</v>
          </cell>
          <cell r="U483" t="str">
            <v>-</v>
          </cell>
        </row>
        <row r="484"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>-</v>
          </cell>
          <cell r="T484" t="str">
            <v>-</v>
          </cell>
          <cell r="U484" t="str">
            <v>-</v>
          </cell>
        </row>
        <row r="485"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>-</v>
          </cell>
          <cell r="T485" t="str">
            <v>-</v>
          </cell>
          <cell r="U485" t="str">
            <v>-</v>
          </cell>
        </row>
        <row r="486"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>-</v>
          </cell>
          <cell r="T486" t="str">
            <v>-</v>
          </cell>
          <cell r="U486" t="str">
            <v>-</v>
          </cell>
        </row>
        <row r="487"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>-</v>
          </cell>
          <cell r="T487" t="str">
            <v>-</v>
          </cell>
          <cell r="U487" t="str">
            <v>-</v>
          </cell>
        </row>
        <row r="488"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>-</v>
          </cell>
          <cell r="T488" t="str">
            <v>-</v>
          </cell>
          <cell r="U488" t="str">
            <v>-</v>
          </cell>
        </row>
        <row r="489"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>-</v>
          </cell>
          <cell r="T489" t="str">
            <v>-</v>
          </cell>
          <cell r="U489" t="str">
            <v>-</v>
          </cell>
        </row>
        <row r="490"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>-</v>
          </cell>
          <cell r="T490" t="str">
            <v>-</v>
          </cell>
          <cell r="U490" t="str">
            <v>-</v>
          </cell>
        </row>
        <row r="491"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>-</v>
          </cell>
          <cell r="T491" t="str">
            <v>-</v>
          </cell>
          <cell r="U491" t="str">
            <v>-</v>
          </cell>
        </row>
        <row r="492"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>-</v>
          </cell>
          <cell r="T492" t="str">
            <v>-</v>
          </cell>
          <cell r="U492" t="str">
            <v>-</v>
          </cell>
        </row>
        <row r="493"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>-</v>
          </cell>
          <cell r="T493" t="str">
            <v>-</v>
          </cell>
          <cell r="U493" t="str">
            <v>-</v>
          </cell>
        </row>
        <row r="494"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>-</v>
          </cell>
          <cell r="T494" t="str">
            <v>-</v>
          </cell>
          <cell r="U494" t="str">
            <v>-</v>
          </cell>
        </row>
        <row r="495"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>-</v>
          </cell>
          <cell r="T495" t="str">
            <v>-</v>
          </cell>
          <cell r="U495" t="str">
            <v>-</v>
          </cell>
        </row>
        <row r="496"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>-</v>
          </cell>
          <cell r="T496" t="str">
            <v>-</v>
          </cell>
          <cell r="U496" t="str">
            <v>-</v>
          </cell>
        </row>
        <row r="497"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>-</v>
          </cell>
          <cell r="T497" t="str">
            <v>-</v>
          </cell>
          <cell r="U497" t="str">
            <v>-</v>
          </cell>
        </row>
        <row r="498"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>-</v>
          </cell>
          <cell r="T498" t="str">
            <v>-</v>
          </cell>
          <cell r="U498" t="str">
            <v>-</v>
          </cell>
        </row>
        <row r="499"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>-</v>
          </cell>
          <cell r="T499" t="str">
            <v>-</v>
          </cell>
          <cell r="U499" t="str">
            <v>-</v>
          </cell>
        </row>
        <row r="500"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>-</v>
          </cell>
          <cell r="T500" t="str">
            <v>-</v>
          </cell>
          <cell r="U500" t="str">
            <v>-</v>
          </cell>
        </row>
        <row r="501"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>-</v>
          </cell>
          <cell r="T501" t="str">
            <v>-</v>
          </cell>
          <cell r="U501" t="str">
            <v>-</v>
          </cell>
        </row>
        <row r="502"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>-</v>
          </cell>
          <cell r="T502" t="str">
            <v>-</v>
          </cell>
          <cell r="U502" t="str">
            <v>-</v>
          </cell>
        </row>
        <row r="503"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>-</v>
          </cell>
          <cell r="T503" t="str">
            <v>-</v>
          </cell>
          <cell r="U503" t="str">
            <v>-</v>
          </cell>
        </row>
        <row r="504"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>-</v>
          </cell>
          <cell r="T504" t="str">
            <v>-</v>
          </cell>
          <cell r="U504" t="str">
            <v>-</v>
          </cell>
        </row>
        <row r="505"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>-</v>
          </cell>
          <cell r="T505" t="str">
            <v>-</v>
          </cell>
          <cell r="U505" t="str">
            <v>-</v>
          </cell>
        </row>
        <row r="506"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>-</v>
          </cell>
          <cell r="T506" t="str">
            <v>-</v>
          </cell>
          <cell r="U506" t="str">
            <v>-</v>
          </cell>
        </row>
        <row r="507"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>-</v>
          </cell>
          <cell r="T507" t="str">
            <v>-</v>
          </cell>
          <cell r="U507" t="str">
            <v>-</v>
          </cell>
        </row>
        <row r="508"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>-</v>
          </cell>
          <cell r="T508" t="str">
            <v>-</v>
          </cell>
          <cell r="U508" t="str">
            <v>-</v>
          </cell>
        </row>
        <row r="509"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>-</v>
          </cell>
          <cell r="T509" t="str">
            <v>-</v>
          </cell>
          <cell r="U509" t="str">
            <v>-</v>
          </cell>
        </row>
        <row r="510"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>-</v>
          </cell>
          <cell r="T510" t="str">
            <v>-</v>
          </cell>
          <cell r="U510" t="str">
            <v>-</v>
          </cell>
        </row>
        <row r="511"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>-</v>
          </cell>
          <cell r="T511" t="str">
            <v>-</v>
          </cell>
          <cell r="U511" t="str">
            <v>-</v>
          </cell>
        </row>
        <row r="512"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>-</v>
          </cell>
          <cell r="T512" t="str">
            <v>-</v>
          </cell>
          <cell r="U512" t="str">
            <v>-</v>
          </cell>
        </row>
        <row r="513"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>-</v>
          </cell>
          <cell r="T513" t="str">
            <v>-</v>
          </cell>
          <cell r="U513" t="str">
            <v>-</v>
          </cell>
        </row>
        <row r="514"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>-</v>
          </cell>
          <cell r="T514" t="str">
            <v>-</v>
          </cell>
          <cell r="U514" t="str">
            <v>-</v>
          </cell>
        </row>
        <row r="515"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>-</v>
          </cell>
          <cell r="T515" t="str">
            <v>-</v>
          </cell>
          <cell r="U515" t="str">
            <v>-</v>
          </cell>
        </row>
        <row r="516"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>-</v>
          </cell>
          <cell r="T516" t="str">
            <v>-</v>
          </cell>
          <cell r="U516" t="str">
            <v>-</v>
          </cell>
        </row>
        <row r="517"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>-</v>
          </cell>
          <cell r="T517" t="str">
            <v>-</v>
          </cell>
          <cell r="U517" t="str">
            <v>-</v>
          </cell>
        </row>
        <row r="518"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>-</v>
          </cell>
          <cell r="T518" t="str">
            <v>-</v>
          </cell>
          <cell r="U518" t="str">
            <v>-</v>
          </cell>
        </row>
        <row r="519"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>-</v>
          </cell>
          <cell r="T519" t="str">
            <v>-</v>
          </cell>
          <cell r="U519" t="str">
            <v>-</v>
          </cell>
        </row>
        <row r="520"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>-</v>
          </cell>
          <cell r="T520" t="str">
            <v>-</v>
          </cell>
          <cell r="U520" t="str">
            <v>-</v>
          </cell>
        </row>
        <row r="521"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>-</v>
          </cell>
          <cell r="T521" t="str">
            <v>-</v>
          </cell>
          <cell r="U521" t="str">
            <v>-</v>
          </cell>
        </row>
        <row r="522"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>-</v>
          </cell>
          <cell r="T522" t="str">
            <v>-</v>
          </cell>
          <cell r="U522" t="str">
            <v>-</v>
          </cell>
        </row>
        <row r="523"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>-</v>
          </cell>
          <cell r="T523" t="str">
            <v>-</v>
          </cell>
          <cell r="U523" t="str">
            <v>-</v>
          </cell>
        </row>
        <row r="524"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>-</v>
          </cell>
          <cell r="T524" t="str">
            <v>-</v>
          </cell>
          <cell r="U524" t="str">
            <v>-</v>
          </cell>
        </row>
        <row r="525"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>-</v>
          </cell>
          <cell r="T525" t="str">
            <v>-</v>
          </cell>
          <cell r="U525" t="str">
            <v>-</v>
          </cell>
        </row>
        <row r="526"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>-</v>
          </cell>
          <cell r="T526" t="str">
            <v>-</v>
          </cell>
          <cell r="U526" t="str">
            <v>-</v>
          </cell>
        </row>
        <row r="527"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>-</v>
          </cell>
          <cell r="T527" t="str">
            <v>-</v>
          </cell>
          <cell r="U527" t="str">
            <v>-</v>
          </cell>
        </row>
        <row r="528"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>-</v>
          </cell>
          <cell r="T528" t="str">
            <v>-</v>
          </cell>
          <cell r="U528" t="str">
            <v>-</v>
          </cell>
        </row>
        <row r="529"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>-</v>
          </cell>
          <cell r="T529" t="str">
            <v>-</v>
          </cell>
          <cell r="U529" t="str">
            <v>-</v>
          </cell>
        </row>
        <row r="530"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>-</v>
          </cell>
          <cell r="T530" t="str">
            <v>-</v>
          </cell>
          <cell r="U530" t="str">
            <v>-</v>
          </cell>
        </row>
        <row r="531"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>-</v>
          </cell>
          <cell r="T531" t="str">
            <v>-</v>
          </cell>
          <cell r="U531" t="str">
            <v>-</v>
          </cell>
        </row>
        <row r="532"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>-</v>
          </cell>
          <cell r="T532" t="str">
            <v>-</v>
          </cell>
          <cell r="U532" t="str">
            <v>-</v>
          </cell>
        </row>
        <row r="533"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>-</v>
          </cell>
          <cell r="T533" t="str">
            <v>-</v>
          </cell>
          <cell r="U533" t="str">
            <v>-</v>
          </cell>
        </row>
        <row r="534"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>-</v>
          </cell>
          <cell r="T534" t="str">
            <v>-</v>
          </cell>
          <cell r="U534" t="str">
            <v>-</v>
          </cell>
        </row>
        <row r="535"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>-</v>
          </cell>
          <cell r="T535" t="str">
            <v>-</v>
          </cell>
          <cell r="U535" t="str">
            <v>-</v>
          </cell>
        </row>
        <row r="536"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>-</v>
          </cell>
          <cell r="T536" t="str">
            <v>-</v>
          </cell>
          <cell r="U536" t="str">
            <v>-</v>
          </cell>
        </row>
        <row r="537"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>-</v>
          </cell>
          <cell r="T537" t="str">
            <v>-</v>
          </cell>
          <cell r="U537" t="str">
            <v>-</v>
          </cell>
        </row>
        <row r="538"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>-</v>
          </cell>
          <cell r="T538" t="str">
            <v>-</v>
          </cell>
          <cell r="U538" t="str">
            <v>-</v>
          </cell>
        </row>
        <row r="539"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>-</v>
          </cell>
          <cell r="T539" t="str">
            <v>-</v>
          </cell>
          <cell r="U539" t="str">
            <v>-</v>
          </cell>
        </row>
        <row r="540"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>-</v>
          </cell>
          <cell r="T540" t="str">
            <v>-</v>
          </cell>
          <cell r="U540" t="str">
            <v>-</v>
          </cell>
        </row>
        <row r="541"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>-</v>
          </cell>
          <cell r="T541" t="str">
            <v>-</v>
          </cell>
          <cell r="U541" t="str">
            <v>-</v>
          </cell>
        </row>
        <row r="542"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>-</v>
          </cell>
          <cell r="T542" t="str">
            <v>-</v>
          </cell>
          <cell r="U542" t="str">
            <v>-</v>
          </cell>
        </row>
        <row r="543"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>-</v>
          </cell>
          <cell r="T543" t="str">
            <v>-</v>
          </cell>
          <cell r="U543" t="str">
            <v>-</v>
          </cell>
        </row>
        <row r="544"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>-</v>
          </cell>
          <cell r="T544" t="str">
            <v>-</v>
          </cell>
          <cell r="U544" t="str">
            <v>-</v>
          </cell>
        </row>
        <row r="545"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>-</v>
          </cell>
          <cell r="T545" t="str">
            <v>-</v>
          </cell>
          <cell r="U545" t="str">
            <v>-</v>
          </cell>
        </row>
        <row r="546"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>-</v>
          </cell>
          <cell r="T546" t="str">
            <v>-</v>
          </cell>
          <cell r="U546" t="str">
            <v>-</v>
          </cell>
        </row>
        <row r="547"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>-</v>
          </cell>
          <cell r="T547" t="str">
            <v>-</v>
          </cell>
          <cell r="U547" t="str">
            <v>-</v>
          </cell>
        </row>
        <row r="548"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>-</v>
          </cell>
          <cell r="T548" t="str">
            <v>-</v>
          </cell>
          <cell r="U548" t="str">
            <v>-</v>
          </cell>
        </row>
        <row r="549"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>-</v>
          </cell>
          <cell r="T549" t="str">
            <v>-</v>
          </cell>
          <cell r="U549" t="str">
            <v>-</v>
          </cell>
        </row>
        <row r="550"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>-</v>
          </cell>
          <cell r="T550" t="str">
            <v>-</v>
          </cell>
          <cell r="U550" t="str">
            <v>-</v>
          </cell>
        </row>
        <row r="551"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>-</v>
          </cell>
          <cell r="T551" t="str">
            <v>-</v>
          </cell>
          <cell r="U551" t="str">
            <v>-</v>
          </cell>
        </row>
        <row r="552"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>-</v>
          </cell>
          <cell r="T552" t="str">
            <v>-</v>
          </cell>
          <cell r="U552" t="str">
            <v>-</v>
          </cell>
        </row>
        <row r="553"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>-</v>
          </cell>
          <cell r="T553" t="str">
            <v>-</v>
          </cell>
          <cell r="U553" t="str">
            <v>-</v>
          </cell>
        </row>
        <row r="554"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>-</v>
          </cell>
          <cell r="T554" t="str">
            <v>-</v>
          </cell>
          <cell r="U554" t="str">
            <v>-</v>
          </cell>
        </row>
        <row r="555"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>-</v>
          </cell>
          <cell r="T555" t="str">
            <v>-</v>
          </cell>
          <cell r="U555" t="str">
            <v>-</v>
          </cell>
        </row>
        <row r="556"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>-</v>
          </cell>
          <cell r="T556" t="str">
            <v>-</v>
          </cell>
          <cell r="U556" t="str">
            <v>-</v>
          </cell>
        </row>
        <row r="557"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>-</v>
          </cell>
          <cell r="T557" t="str">
            <v>-</v>
          </cell>
          <cell r="U557" t="str">
            <v>-</v>
          </cell>
        </row>
        <row r="558"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>-</v>
          </cell>
          <cell r="T558" t="str">
            <v>-</v>
          </cell>
          <cell r="U558" t="str">
            <v>-</v>
          </cell>
        </row>
        <row r="559"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>-</v>
          </cell>
          <cell r="T559" t="str">
            <v>-</v>
          </cell>
          <cell r="U559" t="str">
            <v>-</v>
          </cell>
        </row>
        <row r="560"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>-</v>
          </cell>
          <cell r="T560" t="str">
            <v>-</v>
          </cell>
          <cell r="U560" t="str">
            <v>-</v>
          </cell>
        </row>
        <row r="561"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>-</v>
          </cell>
          <cell r="T561" t="str">
            <v>-</v>
          </cell>
          <cell r="U561" t="str">
            <v>-</v>
          </cell>
        </row>
        <row r="562"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>-</v>
          </cell>
          <cell r="T562" t="str">
            <v>-</v>
          </cell>
          <cell r="U562" t="str">
            <v>-</v>
          </cell>
        </row>
        <row r="563"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>-</v>
          </cell>
          <cell r="T563" t="str">
            <v>-</v>
          </cell>
          <cell r="U563" t="str">
            <v>-</v>
          </cell>
        </row>
        <row r="564"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>-</v>
          </cell>
          <cell r="T564" t="str">
            <v>-</v>
          </cell>
          <cell r="U564" t="str">
            <v>-</v>
          </cell>
        </row>
        <row r="565"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>-</v>
          </cell>
          <cell r="T565" t="str">
            <v>-</v>
          </cell>
          <cell r="U565" t="str">
            <v>-</v>
          </cell>
        </row>
        <row r="566"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>-</v>
          </cell>
          <cell r="T566" t="str">
            <v>-</v>
          </cell>
          <cell r="U566" t="str">
            <v>-</v>
          </cell>
        </row>
        <row r="567"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>-</v>
          </cell>
          <cell r="T567" t="str">
            <v>-</v>
          </cell>
          <cell r="U567" t="str">
            <v>-</v>
          </cell>
        </row>
        <row r="568"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>-</v>
          </cell>
          <cell r="T568" t="str">
            <v>-</v>
          </cell>
          <cell r="U568" t="str">
            <v>-</v>
          </cell>
        </row>
        <row r="569"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>-</v>
          </cell>
          <cell r="T569" t="str">
            <v>-</v>
          </cell>
          <cell r="U569" t="str">
            <v>-</v>
          </cell>
        </row>
        <row r="570"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>-</v>
          </cell>
          <cell r="T570" t="str">
            <v>-</v>
          </cell>
          <cell r="U570" t="str">
            <v>-</v>
          </cell>
        </row>
        <row r="571"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>-</v>
          </cell>
          <cell r="T571" t="str">
            <v>-</v>
          </cell>
          <cell r="U571" t="str">
            <v>-</v>
          </cell>
        </row>
        <row r="572"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>-</v>
          </cell>
          <cell r="T572" t="str">
            <v>-</v>
          </cell>
          <cell r="U572" t="str">
            <v>-</v>
          </cell>
        </row>
        <row r="573"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>-</v>
          </cell>
          <cell r="T573" t="str">
            <v>-</v>
          </cell>
          <cell r="U573" t="str">
            <v>-</v>
          </cell>
        </row>
        <row r="574"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>-</v>
          </cell>
          <cell r="T574" t="str">
            <v>-</v>
          </cell>
          <cell r="U574" t="str">
            <v>-</v>
          </cell>
        </row>
        <row r="575"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>-</v>
          </cell>
          <cell r="T575" t="str">
            <v>-</v>
          </cell>
          <cell r="U575" t="str">
            <v>-</v>
          </cell>
        </row>
        <row r="576"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>-</v>
          </cell>
          <cell r="T576" t="str">
            <v>-</v>
          </cell>
          <cell r="U576" t="str">
            <v>-</v>
          </cell>
        </row>
        <row r="577"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>-</v>
          </cell>
          <cell r="T577" t="str">
            <v>-</v>
          </cell>
          <cell r="U577" t="str">
            <v>-</v>
          </cell>
        </row>
        <row r="578"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>-</v>
          </cell>
          <cell r="T578" t="str">
            <v>-</v>
          </cell>
          <cell r="U578" t="str">
            <v>-</v>
          </cell>
        </row>
        <row r="579"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>-</v>
          </cell>
          <cell r="T579" t="str">
            <v>-</v>
          </cell>
          <cell r="U579" t="str">
            <v>-</v>
          </cell>
        </row>
        <row r="580"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>-</v>
          </cell>
          <cell r="T580" t="str">
            <v>-</v>
          </cell>
          <cell r="U580" t="str">
            <v>-</v>
          </cell>
        </row>
        <row r="581"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>-</v>
          </cell>
          <cell r="T581" t="str">
            <v>-</v>
          </cell>
          <cell r="U581" t="str">
            <v>-</v>
          </cell>
        </row>
        <row r="582"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>-</v>
          </cell>
          <cell r="T582" t="str">
            <v>-</v>
          </cell>
          <cell r="U582" t="str">
            <v>-</v>
          </cell>
        </row>
        <row r="583"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>-</v>
          </cell>
          <cell r="T583" t="str">
            <v>-</v>
          </cell>
          <cell r="U583" t="str">
            <v>-</v>
          </cell>
        </row>
        <row r="584"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>-</v>
          </cell>
          <cell r="T584" t="str">
            <v>-</v>
          </cell>
          <cell r="U584" t="str">
            <v>-</v>
          </cell>
        </row>
        <row r="585"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>-</v>
          </cell>
          <cell r="T585" t="str">
            <v>-</v>
          </cell>
          <cell r="U585" t="str">
            <v>-</v>
          </cell>
        </row>
        <row r="586"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>-</v>
          </cell>
          <cell r="T586" t="str">
            <v>-</v>
          </cell>
          <cell r="U586" t="str">
            <v>-</v>
          </cell>
        </row>
        <row r="587"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>-</v>
          </cell>
          <cell r="T587" t="str">
            <v>-</v>
          </cell>
          <cell r="U587" t="str">
            <v>-</v>
          </cell>
        </row>
        <row r="588"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>-</v>
          </cell>
          <cell r="T588" t="str">
            <v>-</v>
          </cell>
          <cell r="U588" t="str">
            <v>-</v>
          </cell>
        </row>
        <row r="589"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>-</v>
          </cell>
          <cell r="T589" t="str">
            <v>-</v>
          </cell>
          <cell r="U589" t="str">
            <v>-</v>
          </cell>
        </row>
        <row r="590"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>-</v>
          </cell>
          <cell r="T590" t="str">
            <v>-</v>
          </cell>
          <cell r="U590" t="str">
            <v>-</v>
          </cell>
        </row>
        <row r="591"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>-</v>
          </cell>
          <cell r="T591" t="str">
            <v>-</v>
          </cell>
          <cell r="U591" t="str">
            <v>-</v>
          </cell>
        </row>
        <row r="592"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>-</v>
          </cell>
          <cell r="T592" t="str">
            <v>-</v>
          </cell>
          <cell r="U592" t="str">
            <v>-</v>
          </cell>
        </row>
        <row r="593"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>-</v>
          </cell>
          <cell r="T593" t="str">
            <v>-</v>
          </cell>
          <cell r="U593" t="str">
            <v>-</v>
          </cell>
        </row>
        <row r="594"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>-</v>
          </cell>
          <cell r="T594" t="str">
            <v>-</v>
          </cell>
          <cell r="U594" t="str">
            <v>-</v>
          </cell>
        </row>
        <row r="595"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>-</v>
          </cell>
          <cell r="T595" t="str">
            <v>-</v>
          </cell>
          <cell r="U595" t="str">
            <v>-</v>
          </cell>
        </row>
        <row r="596"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>-</v>
          </cell>
          <cell r="T596" t="str">
            <v>-</v>
          </cell>
          <cell r="U596" t="str">
            <v>-</v>
          </cell>
        </row>
        <row r="597"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>-</v>
          </cell>
          <cell r="T597" t="str">
            <v>-</v>
          </cell>
          <cell r="U597" t="str">
            <v>-</v>
          </cell>
        </row>
        <row r="598"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>-</v>
          </cell>
          <cell r="T598" t="str">
            <v>-</v>
          </cell>
          <cell r="U598" t="str">
            <v>-</v>
          </cell>
        </row>
        <row r="599"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>-</v>
          </cell>
          <cell r="T599" t="str">
            <v>-</v>
          </cell>
          <cell r="U599" t="str">
            <v>-</v>
          </cell>
        </row>
        <row r="600"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>-</v>
          </cell>
          <cell r="T600" t="str">
            <v>-</v>
          </cell>
          <cell r="U600" t="str">
            <v>-</v>
          </cell>
        </row>
        <row r="601"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>-</v>
          </cell>
          <cell r="T601" t="str">
            <v>-</v>
          </cell>
          <cell r="U601" t="str">
            <v>-</v>
          </cell>
        </row>
        <row r="602"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>-</v>
          </cell>
          <cell r="T602" t="str">
            <v>-</v>
          </cell>
          <cell r="U602" t="str">
            <v>-</v>
          </cell>
        </row>
        <row r="603"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>-</v>
          </cell>
          <cell r="T603" t="str">
            <v>-</v>
          </cell>
          <cell r="U603" t="str">
            <v>-</v>
          </cell>
        </row>
        <row r="604"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>-</v>
          </cell>
          <cell r="T604" t="str">
            <v>-</v>
          </cell>
          <cell r="U604" t="str">
            <v>-</v>
          </cell>
        </row>
        <row r="605"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>-</v>
          </cell>
          <cell r="T605" t="str">
            <v>-</v>
          </cell>
          <cell r="U605" t="str">
            <v>-</v>
          </cell>
        </row>
        <row r="606"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>-</v>
          </cell>
          <cell r="T606" t="str">
            <v>-</v>
          </cell>
          <cell r="U606" t="str">
            <v>-</v>
          </cell>
        </row>
        <row r="607"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>-</v>
          </cell>
          <cell r="T607" t="str">
            <v>-</v>
          </cell>
          <cell r="U607" t="str">
            <v>-</v>
          </cell>
        </row>
        <row r="608"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>-</v>
          </cell>
          <cell r="T608" t="str">
            <v>-</v>
          </cell>
          <cell r="U608" t="str">
            <v>-</v>
          </cell>
        </row>
        <row r="609"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>-</v>
          </cell>
          <cell r="T609" t="str">
            <v>-</v>
          </cell>
          <cell r="U609" t="str">
            <v>-</v>
          </cell>
        </row>
        <row r="610"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>-</v>
          </cell>
          <cell r="T610" t="str">
            <v>-</v>
          </cell>
          <cell r="U610" t="str">
            <v>-</v>
          </cell>
        </row>
        <row r="611"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>-</v>
          </cell>
          <cell r="T611" t="str">
            <v>-</v>
          </cell>
          <cell r="U611" t="str">
            <v>-</v>
          </cell>
        </row>
        <row r="612"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>-</v>
          </cell>
          <cell r="T612" t="str">
            <v>-</v>
          </cell>
          <cell r="U612" t="str">
            <v>-</v>
          </cell>
        </row>
        <row r="613"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>-</v>
          </cell>
          <cell r="T613" t="str">
            <v>-</v>
          </cell>
          <cell r="U613" t="str">
            <v>-</v>
          </cell>
        </row>
        <row r="614"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>-</v>
          </cell>
          <cell r="T614" t="str">
            <v>-</v>
          </cell>
          <cell r="U614" t="str">
            <v>-</v>
          </cell>
        </row>
        <row r="615"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>-</v>
          </cell>
          <cell r="T615" t="str">
            <v>-</v>
          </cell>
          <cell r="U615" t="str">
            <v>-</v>
          </cell>
        </row>
        <row r="616"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>-</v>
          </cell>
          <cell r="T616" t="str">
            <v>-</v>
          </cell>
          <cell r="U616" t="str">
            <v>-</v>
          </cell>
        </row>
        <row r="617"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>-</v>
          </cell>
          <cell r="T617" t="str">
            <v>-</v>
          </cell>
          <cell r="U617" t="str">
            <v>-</v>
          </cell>
        </row>
        <row r="618"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>-</v>
          </cell>
          <cell r="T618" t="str">
            <v>-</v>
          </cell>
          <cell r="U618" t="str">
            <v>-</v>
          </cell>
        </row>
        <row r="619"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>-</v>
          </cell>
          <cell r="T619" t="str">
            <v>-</v>
          </cell>
          <cell r="U619" t="str">
            <v>-</v>
          </cell>
        </row>
        <row r="620"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>-</v>
          </cell>
          <cell r="T620" t="str">
            <v>-</v>
          </cell>
          <cell r="U620" t="str">
            <v>-</v>
          </cell>
        </row>
        <row r="621"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>-</v>
          </cell>
          <cell r="T621" t="str">
            <v>-</v>
          </cell>
          <cell r="U621" t="str">
            <v>-</v>
          </cell>
        </row>
        <row r="622"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>-</v>
          </cell>
          <cell r="T622" t="str">
            <v>-</v>
          </cell>
          <cell r="U622" t="str">
            <v>-</v>
          </cell>
        </row>
        <row r="623"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>-</v>
          </cell>
          <cell r="T623" t="str">
            <v>-</v>
          </cell>
          <cell r="U623" t="str">
            <v>-</v>
          </cell>
        </row>
        <row r="624"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>-</v>
          </cell>
          <cell r="T624" t="str">
            <v>-</v>
          </cell>
          <cell r="U624" t="str">
            <v>-</v>
          </cell>
        </row>
        <row r="625"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>-</v>
          </cell>
          <cell r="T625" t="str">
            <v>-</v>
          </cell>
          <cell r="U625" t="str">
            <v>-</v>
          </cell>
        </row>
        <row r="626"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>-</v>
          </cell>
          <cell r="T626" t="str">
            <v>-</v>
          </cell>
          <cell r="U626" t="str">
            <v>-</v>
          </cell>
        </row>
        <row r="627"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>-</v>
          </cell>
          <cell r="T627" t="str">
            <v>-</v>
          </cell>
          <cell r="U627" t="str">
            <v>-</v>
          </cell>
        </row>
        <row r="628"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>-</v>
          </cell>
          <cell r="T628" t="str">
            <v>-</v>
          </cell>
          <cell r="U628" t="str">
            <v>-</v>
          </cell>
        </row>
        <row r="629"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>-</v>
          </cell>
          <cell r="T629" t="str">
            <v>-</v>
          </cell>
          <cell r="U629" t="str">
            <v>-</v>
          </cell>
        </row>
        <row r="630"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>-</v>
          </cell>
          <cell r="T630" t="str">
            <v>-</v>
          </cell>
          <cell r="U630" t="str">
            <v>-</v>
          </cell>
        </row>
        <row r="631"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>-</v>
          </cell>
          <cell r="T631" t="str">
            <v>-</v>
          </cell>
          <cell r="U631" t="str">
            <v>-</v>
          </cell>
        </row>
        <row r="632"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>-</v>
          </cell>
          <cell r="T632" t="str">
            <v>-</v>
          </cell>
          <cell r="U632" t="str">
            <v>-</v>
          </cell>
        </row>
        <row r="633"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>-</v>
          </cell>
          <cell r="T633" t="str">
            <v>-</v>
          </cell>
          <cell r="U633" t="str">
            <v>-</v>
          </cell>
        </row>
        <row r="634"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>-</v>
          </cell>
          <cell r="T634" t="str">
            <v>-</v>
          </cell>
          <cell r="U634" t="str">
            <v>-</v>
          </cell>
        </row>
        <row r="635"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>-</v>
          </cell>
          <cell r="T635" t="str">
            <v>-</v>
          </cell>
          <cell r="U635" t="str">
            <v>-</v>
          </cell>
        </row>
        <row r="636"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>-</v>
          </cell>
          <cell r="T636" t="str">
            <v>-</v>
          </cell>
          <cell r="U636" t="str">
            <v>-</v>
          </cell>
        </row>
        <row r="637"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>-</v>
          </cell>
          <cell r="T637" t="str">
            <v>-</v>
          </cell>
          <cell r="U637" t="str">
            <v>-</v>
          </cell>
        </row>
        <row r="638"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>-</v>
          </cell>
          <cell r="T638" t="str">
            <v>-</v>
          </cell>
          <cell r="U638" t="str">
            <v>-</v>
          </cell>
        </row>
        <row r="639"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>-</v>
          </cell>
          <cell r="T639" t="str">
            <v>-</v>
          </cell>
          <cell r="U639" t="str">
            <v>-</v>
          </cell>
        </row>
        <row r="640"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>-</v>
          </cell>
          <cell r="T640" t="str">
            <v>-</v>
          </cell>
          <cell r="U640" t="str">
            <v>-</v>
          </cell>
        </row>
        <row r="641"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>-</v>
          </cell>
          <cell r="T641" t="str">
            <v>-</v>
          </cell>
          <cell r="U641" t="str">
            <v>-</v>
          </cell>
        </row>
        <row r="642"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>-</v>
          </cell>
          <cell r="T642" t="str">
            <v>-</v>
          </cell>
          <cell r="U642" t="str">
            <v>-</v>
          </cell>
        </row>
        <row r="643"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>-</v>
          </cell>
          <cell r="T643" t="str">
            <v>-</v>
          </cell>
          <cell r="U643" t="str">
            <v>-</v>
          </cell>
        </row>
        <row r="644"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>-</v>
          </cell>
          <cell r="T644" t="str">
            <v>-</v>
          </cell>
          <cell r="U644" t="str">
            <v>-</v>
          </cell>
        </row>
        <row r="645"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>-</v>
          </cell>
          <cell r="T645" t="str">
            <v>-</v>
          </cell>
          <cell r="U645" t="str">
            <v>-</v>
          </cell>
        </row>
        <row r="646"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>-</v>
          </cell>
          <cell r="T646" t="str">
            <v>-</v>
          </cell>
          <cell r="U646" t="str">
            <v>-</v>
          </cell>
        </row>
        <row r="647"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>-</v>
          </cell>
          <cell r="T647" t="str">
            <v>-</v>
          </cell>
          <cell r="U647" t="str">
            <v>-</v>
          </cell>
        </row>
        <row r="648"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>-</v>
          </cell>
          <cell r="T648" t="str">
            <v>-</v>
          </cell>
          <cell r="U648" t="str">
            <v>-</v>
          </cell>
        </row>
        <row r="649"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>-</v>
          </cell>
          <cell r="T649" t="str">
            <v>-</v>
          </cell>
          <cell r="U649" t="str">
            <v>-</v>
          </cell>
        </row>
        <row r="650"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>-</v>
          </cell>
          <cell r="T650" t="str">
            <v>-</v>
          </cell>
          <cell r="U650" t="str">
            <v>-</v>
          </cell>
        </row>
        <row r="651"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>-</v>
          </cell>
          <cell r="T651" t="str">
            <v>-</v>
          </cell>
          <cell r="U651" t="str">
            <v>-</v>
          </cell>
        </row>
        <row r="652"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>-</v>
          </cell>
          <cell r="T652" t="str">
            <v>-</v>
          </cell>
          <cell r="U652" t="str">
            <v>-</v>
          </cell>
        </row>
        <row r="653"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>-</v>
          </cell>
          <cell r="T653" t="str">
            <v>-</v>
          </cell>
          <cell r="U653" t="str">
            <v>-</v>
          </cell>
        </row>
        <row r="654"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>-</v>
          </cell>
          <cell r="T654" t="str">
            <v>-</v>
          </cell>
          <cell r="U654" t="str">
            <v>-</v>
          </cell>
        </row>
        <row r="655"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>-</v>
          </cell>
          <cell r="T655" t="str">
            <v>-</v>
          </cell>
          <cell r="U655" t="str">
            <v>-</v>
          </cell>
        </row>
        <row r="656"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>-</v>
          </cell>
          <cell r="T656" t="str">
            <v>-</v>
          </cell>
          <cell r="U656" t="str">
            <v>-</v>
          </cell>
        </row>
        <row r="657"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>-</v>
          </cell>
          <cell r="T657" t="str">
            <v>-</v>
          </cell>
          <cell r="U657" t="str">
            <v>-</v>
          </cell>
        </row>
        <row r="658"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>-</v>
          </cell>
          <cell r="T658" t="str">
            <v>-</v>
          </cell>
          <cell r="U658" t="str">
            <v>-</v>
          </cell>
        </row>
        <row r="659"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>-</v>
          </cell>
          <cell r="T659" t="str">
            <v>-</v>
          </cell>
          <cell r="U659" t="str">
            <v>-</v>
          </cell>
        </row>
        <row r="660"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>-</v>
          </cell>
          <cell r="T660" t="str">
            <v>-</v>
          </cell>
          <cell r="U660" t="str">
            <v>-</v>
          </cell>
        </row>
        <row r="661"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>-</v>
          </cell>
          <cell r="T661" t="str">
            <v>-</v>
          </cell>
          <cell r="U661" t="str">
            <v>-</v>
          </cell>
        </row>
        <row r="662"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>-</v>
          </cell>
          <cell r="T662" t="str">
            <v>-</v>
          </cell>
          <cell r="U662" t="str">
            <v>-</v>
          </cell>
        </row>
        <row r="663"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>-</v>
          </cell>
          <cell r="T663" t="str">
            <v>-</v>
          </cell>
          <cell r="U663" t="str">
            <v>-</v>
          </cell>
        </row>
        <row r="664"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>-</v>
          </cell>
          <cell r="T664" t="str">
            <v>-</v>
          </cell>
          <cell r="U664" t="str">
            <v>-</v>
          </cell>
        </row>
        <row r="665"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>-</v>
          </cell>
          <cell r="T665" t="str">
            <v>-</v>
          </cell>
          <cell r="U665" t="str">
            <v>-</v>
          </cell>
        </row>
        <row r="666"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>-</v>
          </cell>
          <cell r="T666" t="str">
            <v>-</v>
          </cell>
          <cell r="U666" t="str">
            <v>-</v>
          </cell>
        </row>
        <row r="667"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>-</v>
          </cell>
          <cell r="T667" t="str">
            <v>-</v>
          </cell>
          <cell r="U667" t="str">
            <v>-</v>
          </cell>
        </row>
        <row r="668"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>-</v>
          </cell>
          <cell r="T668" t="str">
            <v>-</v>
          </cell>
          <cell r="U668" t="str">
            <v>-</v>
          </cell>
        </row>
        <row r="669"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>-</v>
          </cell>
          <cell r="T669" t="str">
            <v>-</v>
          </cell>
          <cell r="U669" t="str">
            <v>-</v>
          </cell>
        </row>
        <row r="670"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>-</v>
          </cell>
          <cell r="T670" t="str">
            <v>-</v>
          </cell>
          <cell r="U670" t="str">
            <v>-</v>
          </cell>
        </row>
        <row r="671"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>-</v>
          </cell>
          <cell r="T671" t="str">
            <v>-</v>
          </cell>
          <cell r="U671" t="str">
            <v>-</v>
          </cell>
        </row>
        <row r="672"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>-</v>
          </cell>
          <cell r="T672" t="str">
            <v>-</v>
          </cell>
          <cell r="U672" t="str">
            <v>-</v>
          </cell>
        </row>
        <row r="673"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>-</v>
          </cell>
          <cell r="T673" t="str">
            <v>-</v>
          </cell>
          <cell r="U673" t="str">
            <v>-</v>
          </cell>
        </row>
        <row r="674"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>-</v>
          </cell>
          <cell r="T674" t="str">
            <v>-</v>
          </cell>
          <cell r="U674" t="str">
            <v>-</v>
          </cell>
        </row>
        <row r="675"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>-</v>
          </cell>
          <cell r="T675" t="str">
            <v>-</v>
          </cell>
          <cell r="U675" t="str">
            <v>-</v>
          </cell>
        </row>
        <row r="676"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>-</v>
          </cell>
          <cell r="T676" t="str">
            <v>-</v>
          </cell>
          <cell r="U676" t="str">
            <v>-</v>
          </cell>
        </row>
        <row r="677"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>-</v>
          </cell>
          <cell r="T677" t="str">
            <v>-</v>
          </cell>
          <cell r="U677" t="str">
            <v>-</v>
          </cell>
        </row>
        <row r="678"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>-</v>
          </cell>
          <cell r="T678" t="str">
            <v>-</v>
          </cell>
          <cell r="U678" t="str">
            <v>-</v>
          </cell>
        </row>
        <row r="679"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>-</v>
          </cell>
          <cell r="T679" t="str">
            <v>-</v>
          </cell>
          <cell r="U679" t="str">
            <v>-</v>
          </cell>
        </row>
        <row r="680"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>-</v>
          </cell>
          <cell r="T680" t="str">
            <v>-</v>
          </cell>
          <cell r="U680" t="str">
            <v>-</v>
          </cell>
        </row>
        <row r="681"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>-</v>
          </cell>
          <cell r="T681" t="str">
            <v>-</v>
          </cell>
          <cell r="U681" t="str">
            <v>-</v>
          </cell>
        </row>
        <row r="682"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>-</v>
          </cell>
          <cell r="T682" t="str">
            <v>-</v>
          </cell>
          <cell r="U682" t="str">
            <v>-</v>
          </cell>
        </row>
        <row r="683"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>-</v>
          </cell>
          <cell r="T683" t="str">
            <v>-</v>
          </cell>
          <cell r="U683" t="str">
            <v>-</v>
          </cell>
        </row>
        <row r="684"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>-</v>
          </cell>
          <cell r="T684" t="str">
            <v>-</v>
          </cell>
          <cell r="U684" t="str">
            <v>-</v>
          </cell>
        </row>
        <row r="685"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>-</v>
          </cell>
          <cell r="T685" t="str">
            <v>-</v>
          </cell>
          <cell r="U685" t="str">
            <v>-</v>
          </cell>
        </row>
        <row r="686"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>-</v>
          </cell>
          <cell r="T686" t="str">
            <v>-</v>
          </cell>
          <cell r="U686" t="str">
            <v>-</v>
          </cell>
        </row>
        <row r="687"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>-</v>
          </cell>
          <cell r="T687" t="str">
            <v>-</v>
          </cell>
          <cell r="U687" t="str">
            <v>-</v>
          </cell>
        </row>
        <row r="688"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>-</v>
          </cell>
          <cell r="T688" t="str">
            <v>-</v>
          </cell>
          <cell r="U688" t="str">
            <v>-</v>
          </cell>
        </row>
        <row r="689"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>-</v>
          </cell>
          <cell r="T689" t="str">
            <v>-</v>
          </cell>
          <cell r="U689" t="str">
            <v>-</v>
          </cell>
        </row>
        <row r="690"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>-</v>
          </cell>
          <cell r="T690" t="str">
            <v>-</v>
          </cell>
          <cell r="U690" t="str">
            <v>-</v>
          </cell>
        </row>
        <row r="691"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>-</v>
          </cell>
          <cell r="T691" t="str">
            <v>-</v>
          </cell>
          <cell r="U691" t="str">
            <v>-</v>
          </cell>
        </row>
        <row r="692"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>-</v>
          </cell>
          <cell r="T692" t="str">
            <v>-</v>
          </cell>
          <cell r="U692" t="str">
            <v>-</v>
          </cell>
        </row>
        <row r="693"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>-</v>
          </cell>
          <cell r="T693" t="str">
            <v>-</v>
          </cell>
          <cell r="U693" t="str">
            <v>-</v>
          </cell>
        </row>
        <row r="694"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>-</v>
          </cell>
          <cell r="T694" t="str">
            <v>-</v>
          </cell>
          <cell r="U694" t="str">
            <v>-</v>
          </cell>
        </row>
        <row r="695"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>-</v>
          </cell>
          <cell r="T695" t="str">
            <v>-</v>
          </cell>
          <cell r="U695" t="str">
            <v>-</v>
          </cell>
        </row>
        <row r="696"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>-</v>
          </cell>
          <cell r="T696" t="str">
            <v>-</v>
          </cell>
          <cell r="U696" t="str">
            <v>-</v>
          </cell>
        </row>
        <row r="697"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>-</v>
          </cell>
          <cell r="T697" t="str">
            <v>-</v>
          </cell>
          <cell r="U697" t="str">
            <v>-</v>
          </cell>
        </row>
        <row r="698"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>-</v>
          </cell>
          <cell r="T698" t="str">
            <v>-</v>
          </cell>
          <cell r="U698" t="str">
            <v>-</v>
          </cell>
        </row>
        <row r="699"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>-</v>
          </cell>
          <cell r="T699" t="str">
            <v>-</v>
          </cell>
          <cell r="U699" t="str">
            <v>-</v>
          </cell>
        </row>
        <row r="700"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>-</v>
          </cell>
          <cell r="T700" t="str">
            <v>-</v>
          </cell>
          <cell r="U700" t="str">
            <v>-</v>
          </cell>
        </row>
        <row r="701"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>-</v>
          </cell>
          <cell r="T701" t="str">
            <v>-</v>
          </cell>
          <cell r="U701" t="str">
            <v>-</v>
          </cell>
        </row>
        <row r="702"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>-</v>
          </cell>
          <cell r="T702" t="str">
            <v>-</v>
          </cell>
          <cell r="U702" t="str">
            <v>-</v>
          </cell>
        </row>
        <row r="703"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>-</v>
          </cell>
          <cell r="T703" t="str">
            <v>-</v>
          </cell>
          <cell r="U703" t="str">
            <v>-</v>
          </cell>
        </row>
        <row r="704"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>-</v>
          </cell>
          <cell r="T704" t="str">
            <v>-</v>
          </cell>
          <cell r="U704" t="str">
            <v>-</v>
          </cell>
        </row>
        <row r="705"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>-</v>
          </cell>
          <cell r="T705" t="str">
            <v>-</v>
          </cell>
          <cell r="U70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694723263892" createdVersion="7" refreshedVersion="8" minRefreshableVersion="3" recordCount="416" xr:uid="{00000000-000A-0000-FFFF-FFFF00000000}">
  <cacheSource type="worksheet">
    <worksheetSource ref="A3:CT419" sheet="Data 20-21"/>
  </cacheSource>
  <cacheFields count="98">
    <cacheField name="No." numFmtId="0">
      <sharedItems containsSemiMixedTypes="0" containsString="0" containsNumber="1" containsInteger="1" minValue="1" maxValue="513"/>
    </cacheField>
    <cacheField name="Nama Kabupaten" numFmtId="0">
      <sharedItems/>
    </cacheField>
    <cacheField name="Kode Kab" numFmtId="0">
      <sharedItems/>
    </cacheField>
    <cacheField name="Kode Kec" numFmtId="0">
      <sharedItems containsSemiMixedTypes="0" containsString="0" containsNumber="1" containsInteger="1" minValue="1101" maxValue="9436"/>
    </cacheField>
    <cacheField name="Nama Kecamatan" numFmtId="0">
      <sharedItems/>
    </cacheField>
    <cacheField name="20 - Produksi Padi (ton)" numFmtId="4">
      <sharedItems containsSemiMixedTypes="0" containsString="0" containsNumber="1" minValue="0" maxValue="1376429.68"/>
    </cacheField>
    <cacheField name="20 - Produksi Jagung (ton)" numFmtId="4">
      <sharedItems containsSemiMixedTypes="0" containsString="0" containsNumber="1" minValue="0" maxValue="883028.01778385555"/>
    </cacheField>
    <cacheField name="20 - Produksi Ubi Kayu (ton)" numFmtId="4">
      <sharedItems containsSemiMixedTypes="0" containsString="0" containsNumber="1" minValue="0" maxValue="1622869.7649083703"/>
    </cacheField>
    <cacheField name="20 - Produksi Ubi Jalar (ton)" numFmtId="4">
      <sharedItems containsSemiMixedTypes="0" containsString="0" containsNumber="1" minValue="0" maxValue="150518.66454491997"/>
    </cacheField>
    <cacheField name="20 - Produksi Sagu (ton)" numFmtId="4">
      <sharedItems/>
    </cacheField>
    <cacheField name="20 - Stok atau Cadangan Pangan (ton)" numFmtId="4">
      <sharedItems/>
    </cacheField>
    <cacheField name="20 - Jumlah Penduduk (jiwa)" numFmtId="3">
      <sharedItems containsSemiMixedTypes="0" containsString="0" containsNumber="1" minValue="13879" maxValue="5965410"/>
    </cacheField>
    <cacheField name="20 - Jumlah Tenaga Kesehatan (orang)" numFmtId="3">
      <sharedItems containsSemiMixedTypes="0" containsString="0" containsNumber="1" containsInteger="1" minValue="1" maxValue="5890"/>
    </cacheField>
    <cacheField name="20 - Kepadatan Penduduk (jiwa/km2)" numFmtId="3">
      <sharedItems containsSemiMixedTypes="0" containsString="0" containsNumber="1" minValue="0.86" maxValue="3756"/>
    </cacheField>
    <cacheField name="20 - 1. Rasio Konsumsi Normative terhadap Produksi Bersih (NCPR)" numFmtId="4">
      <sharedItems containsSemiMixedTypes="0" containsString="0" containsNumber="1" minValue="6.4191260505110523E-2" maxValue="5"/>
    </cacheField>
    <cacheField name="20 - 2. Persentase Penduduk dibawah Garis Kemiskinan" numFmtId="4">
      <sharedItems containsSemiMixedTypes="0" containsString="0" containsNumber="1" minValue="1.78" maxValue="43.65"/>
    </cacheField>
    <cacheField name="20 - 3. Persentase RT dengan Pengeluaran Pangan &gt;65% terhadap Total Pengeluaran" numFmtId="4">
      <sharedItems containsSemiMixedTypes="0" containsString="0" containsNumber="1" minValue="2.6229601788611041" maxValue="93.564937372705401"/>
    </cacheField>
    <cacheField name="20 - 4. Persentase Rumah Tangga Tanpa Akses Listrik" numFmtId="4">
      <sharedItems containsSemiMixedTypes="0" containsString="0" containsNumber="1" minValue="0" maxValue="97.206700867876748"/>
    </cacheField>
    <cacheField name="20 - 5. Persentase Rumah Tangga Tanpa Akses Air Bersih" numFmtId="4">
      <sharedItems containsSemiMixedTypes="0" containsString="0" containsNumber="1" minValue="1.2197447912274719" maxValue="100"/>
    </cacheField>
    <cacheField name="20 - 6. Angka Harapan Hidup Pada Saat Lahir" numFmtId="4">
      <sharedItems containsSemiMixedTypes="0" containsString="0" containsNumber="1" minValue="55.12" maxValue="77.55"/>
    </cacheField>
    <cacheField name="20 - 7. Rasio Penduduk per Tenaga Kesehatan per Tingkat Kepadatan" numFmtId="4">
      <sharedItems containsSemiMixedTypes="0" containsString="0" containsNumber="1" minValue="4.756097083501365E-2" maxValue="100"/>
    </cacheField>
    <cacheField name="20 - 8. Rata-rata Lama Sekolah Perempuan Usia &gt;15 Tahun" numFmtId="4">
      <sharedItems containsSemiMixedTypes="0" containsString="0" containsNumber="1" minValue="0.99756673527570372" maxValue="10.686322730456475"/>
    </cacheField>
    <cacheField name="20 - 9. Persentase Balita Stunting" numFmtId="4">
      <sharedItems containsSemiMixedTypes="0" containsString="0" containsNumber="1" minValue="3.18" maxValue="65.989999999999995"/>
    </cacheField>
    <cacheField name="20 - 1. Prioritas NCPR" numFmtId="3">
      <sharedItems containsSemiMixedTypes="0" containsString="0" containsNumber="1" containsInteger="1" minValue="1" maxValue="6" count="6">
        <n v="3"/>
        <n v="1"/>
        <n v="4"/>
        <n v="6"/>
        <n v="5"/>
        <n v="2"/>
      </sharedItems>
    </cacheField>
    <cacheField name="20 - 2. Prioritas POVERTY" numFmtId="3">
      <sharedItems containsSemiMixedTypes="0" containsString="0" containsNumber="1" containsInteger="1" minValue="1" maxValue="6" count="6">
        <n v="4"/>
        <n v="3"/>
        <n v="5"/>
        <n v="6"/>
        <n v="2"/>
        <n v="1"/>
      </sharedItems>
    </cacheField>
    <cacheField name="20 - 3. Prioritas FOOD EXPENDITURE &gt;65%" numFmtId="3">
      <sharedItems containsSemiMixedTypes="0" containsString="0" containsNumber="1" containsInteger="1" minValue="1" maxValue="6" count="6">
        <n v="5"/>
        <n v="3"/>
        <n v="6"/>
        <n v="4"/>
        <n v="2"/>
        <n v="1"/>
      </sharedItems>
    </cacheField>
    <cacheField name="20 - 4. Prioritas NoELECTRIC" numFmtId="3">
      <sharedItems containsSemiMixedTypes="0" containsString="0" containsNumber="1" containsInteger="1" minValue="1" maxValue="6" count="6">
        <n v="6"/>
        <n v="4"/>
        <n v="5"/>
        <n v="3"/>
        <n v="2"/>
        <n v="1"/>
      </sharedItems>
    </cacheField>
    <cacheField name="20 - 5. Prioritas NoWATER" numFmtId="3">
      <sharedItems containsSemiMixedTypes="0" containsString="0" containsNumber="1" containsInteger="1" minValue="1" maxValue="6" count="6">
        <n v="6"/>
        <n v="4"/>
        <n v="5"/>
        <n v="1"/>
        <n v="3"/>
        <n v="2"/>
      </sharedItems>
    </cacheField>
    <cacheField name="20 - 6. Prioritas LIFE" numFmtId="3">
      <sharedItems containsSemiMixedTypes="0" containsString="0" containsNumber="1" containsInteger="1" minValue="1" maxValue="6" count="6">
        <n v="4"/>
        <n v="5"/>
        <n v="6"/>
        <n v="3"/>
        <n v="2"/>
        <n v="1"/>
      </sharedItems>
    </cacheField>
    <cacheField name="20 - 7. Prioritas RASIO TENKES" numFmtId="3">
      <sharedItems containsSemiMixedTypes="0" containsString="0" containsNumber="1" containsInteger="1" minValue="1" maxValue="6" count="6">
        <n v="6"/>
        <n v="5"/>
        <n v="4"/>
        <n v="3"/>
        <n v="2"/>
        <n v="1"/>
      </sharedItems>
    </cacheField>
    <cacheField name="20 - 8. Prioritas FEMALE SCHOOL" numFmtId="3">
      <sharedItems containsSemiMixedTypes="0" containsString="0" containsNumber="1" containsInteger="1" minValue="1" maxValue="6" count="6">
        <n v="5"/>
        <n v="6"/>
        <n v="4"/>
        <n v="1"/>
        <n v="2"/>
        <n v="3"/>
      </sharedItems>
    </cacheField>
    <cacheField name="20 - 9. Prioritas STUNTING" numFmtId="1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20 - INDEKS KOMPOSIT" numFmtId="0">
      <sharedItems containsSemiMixedTypes="0" containsString="0" containsNumber="1" minValue="12.627013979702497" maxValue="90.052894083468274"/>
    </cacheField>
    <cacheField name="20 - PERINGKAT" numFmtId="0">
      <sharedItems containsSemiMixedTypes="0" containsString="0" containsNumber="1" containsInteger="1" minValue="1" maxValue="416"/>
    </cacheField>
    <cacheField name="20 - PRIORITAS KOMPOSIT" numFmtId="3">
      <sharedItems containsSemiMixedTypes="0" containsString="0" containsNumber="1" containsInteger="1" minValue="1" maxValue="6"/>
    </cacheField>
    <cacheField name="20 - 1. Bobot NCPR-2020" numFmtId="0">
      <sharedItems containsSemiMixedTypes="0" containsString="0" containsNumber="1" containsInteger="1" minValue="0" maxValue="3"/>
    </cacheField>
    <cacheField name="20 - 2. Bobot POVERTY-2020" numFmtId="0">
      <sharedItems containsSemiMixedTypes="0" containsString="0" containsNumber="1" containsInteger="1" minValue="0" maxValue="3"/>
    </cacheField>
    <cacheField name="20 - 3. Bobot FOOD EXPENDITURE &gt;65%-2020" numFmtId="0">
      <sharedItems containsSemiMixedTypes="0" containsString="0" containsNumber="1" containsInteger="1" minValue="0" maxValue="3"/>
    </cacheField>
    <cacheField name="20 - 4. Bobot NoELECTRIC-2020" numFmtId="0">
      <sharedItems containsSemiMixedTypes="0" containsString="0" containsNumber="1" containsInteger="1" minValue="0" maxValue="3"/>
    </cacheField>
    <cacheField name="20 - 5. Bobot NoWATER-2020" numFmtId="0">
      <sharedItems containsSemiMixedTypes="0" containsString="0" containsNumber="1" containsInteger="1" minValue="0" maxValue="3"/>
    </cacheField>
    <cacheField name="20 - 6. Bobot LIFE-2020" numFmtId="0">
      <sharedItems containsSemiMixedTypes="0" containsString="0" containsNumber="1" containsInteger="1" minValue="0" maxValue="3"/>
    </cacheField>
    <cacheField name="20 - 7. Bobot RASIO TENKES-2020" numFmtId="0">
      <sharedItems containsSemiMixedTypes="0" containsString="0" containsNumber="1" containsInteger="1" minValue="0" maxValue="3"/>
    </cacheField>
    <cacheField name="20 - 8. Bobot FEMALE SCHOOL-2020" numFmtId="0">
      <sharedItems containsSemiMixedTypes="0" containsString="0" containsNumber="1" containsInteger="1" minValue="0" maxValue="3"/>
    </cacheField>
    <cacheField name="20 - 9. Bobot STUNTING-2020" numFmtId="0">
      <sharedItems containsSemiMixedTypes="0" containsString="0" containsNumber="1" containsInteger="1" minValue="0" maxValue="3"/>
    </cacheField>
    <cacheField name="No.2" numFmtId="0">
      <sharedItems containsSemiMixedTypes="0" containsString="0" containsNumber="1" containsInteger="1" minValue="1" maxValue="513"/>
    </cacheField>
    <cacheField name="Nama Kabupaten2" numFmtId="0">
      <sharedItems/>
    </cacheField>
    <cacheField name="Kode Kab2" numFmtId="0">
      <sharedItems/>
    </cacheField>
    <cacheField name="Kode Kec2" numFmtId="0">
      <sharedItems containsSemiMixedTypes="0" containsString="0" containsNumber="1" containsInteger="1" minValue="1101" maxValue="9436"/>
    </cacheField>
    <cacheField name="Nama Kecamatan2" numFmtId="0">
      <sharedItems/>
    </cacheField>
    <cacheField name="21 - Produksi Padi (ton)" numFmtId="4">
      <sharedItems containsSemiMixedTypes="0" containsString="0" containsNumber="1" minValue="0" maxValue="1363311.8699999999"/>
    </cacheField>
    <cacheField name="21 - Produksi Jagung (ton)" numFmtId="4">
      <sharedItems containsSemiMixedTypes="0" containsString="0" containsNumber="1" minValue="0" maxValue="1067519.5545001184"/>
    </cacheField>
    <cacheField name="21 - Produksi Ubi Kayu (ton)" numFmtId="4">
      <sharedItems containsSemiMixedTypes="0" containsString="0" containsNumber="1" minValue="0" maxValue="2215401.6069315611"/>
    </cacheField>
    <cacheField name="21 - Produksi Ubi Jalar (ton)" numFmtId="4">
      <sharedItems containsSemiMixedTypes="0" containsString="0" containsNumber="1" minValue="0" maxValue="132017.73149583716"/>
    </cacheField>
    <cacheField name="Produksi Sagu (ton)" numFmtId="4">
      <sharedItems/>
    </cacheField>
    <cacheField name="21 - Stok atau Cadangan Pangan (ton)" numFmtId="4">
      <sharedItems containsSemiMixedTypes="0" containsString="0" containsNumber="1" minValue="0" maxValue="459.23750000000001"/>
    </cacheField>
    <cacheField name="21 - Jumlah Penduduk (jiwa)" numFmtId="3">
      <sharedItems containsSemiMixedTypes="0" containsString="0" containsNumber="1" containsInteger="1" minValue="22547" maxValue="5427068"/>
    </cacheField>
    <cacheField name="Jumlah Tenaga Kesehatan (orang)" numFmtId="3">
      <sharedItems containsSemiMixedTypes="0" containsString="0" containsNumber="1" containsInteger="1" minValue="28" maxValue="7011"/>
    </cacheField>
    <cacheField name="21 - Kepadatan Penduduk (jiwa/km2)" numFmtId="3">
      <sharedItems containsSemiMixedTypes="0" containsString="0" containsNumber="1" minValue="1.2555100417057976" maxValue="3283.2072259528991"/>
    </cacheField>
    <cacheField name="21 - 1. Rasio Konsumsi Normative terhadap Produksi Bersih (NCPR)" numFmtId="4">
      <sharedItems containsSemiMixedTypes="0" containsString="0" containsNumber="1" minValue="9.2561590410941919E-2" maxValue="5"/>
    </cacheField>
    <cacheField name="2. Persentase Penduduk dibawah Garis Kemiskinan" numFmtId="4">
      <sharedItems containsSemiMixedTypes="0" containsString="0" containsNumber="1" minValue="2.02" maxValue="41.76"/>
    </cacheField>
    <cacheField name="3. Persentase RT dengan Pengeluaran Pangan &gt;65% terhadap Total Pengeluaran" numFmtId="4">
      <sharedItems containsSemiMixedTypes="0" containsString="0" containsNumber="1" minValue="0.32081135332188671" maxValue="91.879320108097559"/>
    </cacheField>
    <cacheField name="4. Persentase Rumah Tangga Tanpa Akses Listrik" numFmtId="4">
      <sharedItems containsSemiMixedTypes="0" containsString="0" containsNumber="1" minValue="0" maxValue="87.02"/>
    </cacheField>
    <cacheField name="5. Persentase Rumah Tangga Tanpa Akses Air Bersih" numFmtId="4">
      <sharedItems containsSemiMixedTypes="0" containsString="0" containsNumber="1" minValue="1.0477865941813758" maxValue="99.71116535563209"/>
    </cacheField>
    <cacheField name="6. Angka Harapan Hidup Pada Saat Lahir" numFmtId="4">
      <sharedItems containsSemiMixedTypes="0" containsString="0" containsNumber="1" minValue="55.27" maxValue="77.650000000000006"/>
    </cacheField>
    <cacheField name="7. Rasio Penduduk per Tenaga Kesehatan per Tingkat Kepadatan" numFmtId="4">
      <sharedItems containsSemiMixedTypes="0" containsString="0" containsNumber="1" minValue="4.7793427230046953E-2" maxValue="100"/>
    </cacheField>
    <cacheField name="8. Rata-rata Lama Sekolah Perempuan Usia &gt;15 Tahun" numFmtId="4">
      <sharedItems containsSemiMixedTypes="0" containsString="0" containsNumber="1" minValue="1.36" maxValue="11.12"/>
    </cacheField>
    <cacheField name="9. Persentase Balita Stunting" numFmtId="4">
      <sharedItems containsSemiMixedTypes="0" containsString="0" containsNumber="1" minValue="2.9273830636267029" maxValue="60.747801373813232"/>
    </cacheField>
    <cacheField name="21 - 1. Prioritas NCPR" numFmtId="3">
      <sharedItems containsSemiMixedTypes="0" containsString="0" containsNumber="1" containsInteger="1" minValue="1" maxValue="6" count="6">
        <n v="3"/>
        <n v="1"/>
        <n v="5"/>
        <n v="6"/>
        <n v="4"/>
        <n v="2"/>
      </sharedItems>
    </cacheField>
    <cacheField name="21 - 2. Prioritas POVERTY" numFmtId="3">
      <sharedItems containsSemiMixedTypes="0" containsString="0" containsNumber="1" containsInteger="1" minValue="1" maxValue="6" count="6">
        <n v="4"/>
        <n v="3"/>
        <n v="5"/>
        <n v="6"/>
        <n v="2"/>
        <n v="1"/>
      </sharedItems>
    </cacheField>
    <cacheField name="21 - 3. Prioritas FOOD EXPENDITURE &gt;65%" numFmtId="3">
      <sharedItems containsSemiMixedTypes="0" containsString="0" containsNumber="1" containsInteger="1" minValue="1" maxValue="6" count="6">
        <n v="5"/>
        <n v="4"/>
        <n v="6"/>
        <n v="3"/>
        <n v="1"/>
        <n v="2"/>
      </sharedItems>
    </cacheField>
    <cacheField name="21 - 4. Prioritas NoELECTRIC" numFmtId="3">
      <sharedItems containsSemiMixedTypes="0" containsString="0" containsNumber="1" containsInteger="1" minValue="1" maxValue="6" count="6">
        <n v="6"/>
        <n v="4"/>
        <n v="5"/>
        <n v="3"/>
        <n v="2"/>
        <n v="1"/>
      </sharedItems>
    </cacheField>
    <cacheField name="21 - 5. Prioritas NoWATER" numFmtId="3">
      <sharedItems containsSemiMixedTypes="0" containsString="0" containsNumber="1" containsInteger="1" minValue="1" maxValue="6" count="6">
        <n v="6"/>
        <n v="5"/>
        <n v="4"/>
        <n v="1"/>
        <n v="3"/>
        <n v="2"/>
      </sharedItems>
    </cacheField>
    <cacheField name="21 - 6. Prioritas LIFE" numFmtId="3">
      <sharedItems containsSemiMixedTypes="0" containsString="0" containsNumber="1" containsInteger="1" minValue="1" maxValue="6" count="6">
        <n v="4"/>
        <n v="5"/>
        <n v="6"/>
        <n v="3"/>
        <n v="2"/>
        <n v="1"/>
      </sharedItems>
    </cacheField>
    <cacheField name="21 - 7. Prioritas RASIO TENKES" numFmtId="3">
      <sharedItems containsSemiMixedTypes="0" containsString="0" containsNumber="1" containsInteger="1" minValue="1" maxValue="6" count="6">
        <n v="6"/>
        <n v="5"/>
        <n v="4"/>
        <n v="3"/>
        <n v="2"/>
        <n v="1"/>
      </sharedItems>
    </cacheField>
    <cacheField name="21 - 8. Prioritas FEMALE SCHOOL" numFmtId="3">
      <sharedItems containsSemiMixedTypes="0" containsString="0" containsNumber="1" containsInteger="1" minValue="1" maxValue="6" count="6">
        <n v="6"/>
        <n v="5"/>
        <n v="2"/>
        <n v="3"/>
        <n v="4"/>
        <n v="1"/>
      </sharedItems>
    </cacheField>
    <cacheField name="21 - 9. Prioritas STUNTING" numFmtId="1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INDEKS KOMPOSIT" numFmtId="3">
      <sharedItems containsSemiMixedTypes="0" containsString="0" containsNumber="1" minValue="14.891802792124423" maxValue="90.165694278141473"/>
    </cacheField>
    <cacheField name="PERINGKAT" numFmtId="3">
      <sharedItems containsSemiMixedTypes="0" containsString="0" containsNumber="1" containsInteger="1" minValue="1" maxValue="416"/>
    </cacheField>
    <cacheField name="21 - PRIORITAS KOMPOSIT" numFmtId="3">
      <sharedItems containsSemiMixedTypes="0" containsString="0" containsNumber="1" containsInteger="1" minValue="1" maxValue="6"/>
    </cacheField>
    <cacheField name="1. Bobot NCPR-2021" numFmtId="0">
      <sharedItems containsSemiMixedTypes="0" containsString="0" containsNumber="1" containsInteger="1" minValue="0" maxValue="3"/>
    </cacheField>
    <cacheField name="2. Bobot POVERTY-2021" numFmtId="0">
      <sharedItems containsSemiMixedTypes="0" containsString="0" containsNumber="1" containsInteger="1" minValue="0" maxValue="3"/>
    </cacheField>
    <cacheField name="3. Bobot FOOD EXPENDITURE &gt;65%-2021" numFmtId="0">
      <sharedItems containsSemiMixedTypes="0" containsString="0" containsNumber="1" containsInteger="1" minValue="0" maxValue="3"/>
    </cacheField>
    <cacheField name="4. Bobot NoELECTRIC-2021" numFmtId="0">
      <sharedItems containsSemiMixedTypes="0" containsString="0" containsNumber="1" containsInteger="1" minValue="0" maxValue="3"/>
    </cacheField>
    <cacheField name="5. Bobot NoWATER-2021" numFmtId="0">
      <sharedItems containsSemiMixedTypes="0" containsString="0" containsNumber="1" containsInteger="1" minValue="0" maxValue="3"/>
    </cacheField>
    <cacheField name="6. Bobot LIFE-2021" numFmtId="0">
      <sharedItems containsSemiMixedTypes="0" containsString="0" containsNumber="1" containsInteger="1" minValue="0" maxValue="3"/>
    </cacheField>
    <cacheField name="7. Bobot RASIO TENKES-2021" numFmtId="0">
      <sharedItems containsSemiMixedTypes="0" containsString="0" containsNumber="1" containsInteger="1" minValue="0" maxValue="3"/>
    </cacheField>
    <cacheField name="8. Bobot FEMALE SCHOOL-2021" numFmtId="0">
      <sharedItems containsSemiMixedTypes="0" containsString="0" containsNumber="1" containsInteger="1" minValue="0" maxValue="3"/>
    </cacheField>
    <cacheField name="9. Bobot STUNTING-2021" numFmtId="0">
      <sharedItems containsSemiMixedTypes="0" containsString="0" containsNumber="1" containsInteger="1" minValue="0" maxValue="3"/>
    </cacheField>
    <cacheField name="Perubahan komposit 2021-2020" numFmtId="3">
      <sharedItems containsSemiMixedTypes="0" containsString="0" containsNumber="1" containsInteger="1" minValue="-2" maxValue="2"/>
    </cacheField>
    <cacheField name="1. Perubahan NCPR" numFmtId="3">
      <sharedItems containsSemiMixedTypes="0" containsString="0" containsNumber="1" containsInteger="1" minValue="-3" maxValue="3"/>
    </cacheField>
    <cacheField name="2. Perubahan POVERTY" numFmtId="3">
      <sharedItems containsSemiMixedTypes="0" containsString="0" containsNumber="1" containsInteger="1" minValue="-1" maxValue="1"/>
    </cacheField>
    <cacheField name="3. Perubahan FOOD EXPENDITURE &gt;65%" numFmtId="3">
      <sharedItems containsSemiMixedTypes="0" containsString="0" containsNumber="1" containsInteger="1" minValue="-3" maxValue="3"/>
    </cacheField>
    <cacheField name="4. Perubahan NoELECTRIC" numFmtId="3">
      <sharedItems containsSemiMixedTypes="0" containsString="0" containsNumber="1" containsInteger="1" minValue="-4" maxValue="3"/>
    </cacheField>
    <cacheField name="5. Perubahan NoWATER" numFmtId="3">
      <sharedItems containsSemiMixedTypes="0" containsString="0" containsNumber="1" containsInteger="1" minValue="-2" maxValue="2"/>
    </cacheField>
    <cacheField name="6. Perubahan LIFE" numFmtId="3">
      <sharedItems containsSemiMixedTypes="0" containsString="0" containsNumber="1" containsInteger="1" minValue="0" maxValue="1"/>
    </cacheField>
    <cacheField name="7. Perubahan RASIO TENKES" numFmtId="3">
      <sharedItems containsSemiMixedTypes="0" containsString="0" containsNumber="1" containsInteger="1" minValue="-2" maxValue="3"/>
    </cacheField>
    <cacheField name="8. Perubahan FEMALE SCHOOL" numFmtId="3">
      <sharedItems containsSemiMixedTypes="0" containsString="0" containsNumber="1" containsInteger="1" minValue="-2" maxValue="2"/>
    </cacheField>
    <cacheField name="9. Perubahan STUNTING" numFmtId="1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694726388887" createdVersion="7" refreshedVersion="8" minRefreshableVersion="3" recordCount="416" xr:uid="{00000000-000A-0000-FFFF-FFFF01000000}">
  <cacheSource type="worksheet">
    <worksheetSource ref="A3:CK419" sheet="Data 20-21"/>
  </cacheSource>
  <cacheFields count="89">
    <cacheField name="No." numFmtId="0">
      <sharedItems containsSemiMixedTypes="0" containsString="0" containsNumber="1" containsInteger="1" minValue="1" maxValue="513"/>
    </cacheField>
    <cacheField name="Nama Kabupaten" numFmtId="0">
      <sharedItems/>
    </cacheField>
    <cacheField name="Kode Kab" numFmtId="0">
      <sharedItems/>
    </cacheField>
    <cacheField name="Kode Kec" numFmtId="0">
      <sharedItems containsSemiMixedTypes="0" containsString="0" containsNumber="1" containsInteger="1" minValue="1101" maxValue="9436"/>
    </cacheField>
    <cacheField name="Nama Kecamatan" numFmtId="0">
      <sharedItems/>
    </cacheField>
    <cacheField name="20 - Produksi Padi (ton)" numFmtId="4">
      <sharedItems containsSemiMixedTypes="0" containsString="0" containsNumber="1" minValue="0" maxValue="1376429.68"/>
    </cacheField>
    <cacheField name="20 - Produksi Jagung (ton)" numFmtId="4">
      <sharedItems containsSemiMixedTypes="0" containsString="0" containsNumber="1" minValue="0" maxValue="883028.01778385555"/>
    </cacheField>
    <cacheField name="20 - Produksi Ubi Kayu (ton)" numFmtId="4">
      <sharedItems containsSemiMixedTypes="0" containsString="0" containsNumber="1" minValue="0" maxValue="1622869.7649083703"/>
    </cacheField>
    <cacheField name="20 - Produksi Ubi Jalar (ton)" numFmtId="4">
      <sharedItems containsSemiMixedTypes="0" containsString="0" containsNumber="1" minValue="0" maxValue="150518.66454491997"/>
    </cacheField>
    <cacheField name="20 - Produksi Sagu (ton)" numFmtId="4">
      <sharedItems/>
    </cacheField>
    <cacheField name="20 - Stok atau Cadangan Pangan (ton)" numFmtId="4">
      <sharedItems/>
    </cacheField>
    <cacheField name="20 - Jumlah Penduduk (jiwa)" numFmtId="3">
      <sharedItems containsSemiMixedTypes="0" containsString="0" containsNumber="1" minValue="13879" maxValue="5965410"/>
    </cacheField>
    <cacheField name="20 - Jumlah Tenaga Kesehatan (orang)" numFmtId="3">
      <sharedItems containsSemiMixedTypes="0" containsString="0" containsNumber="1" containsInteger="1" minValue="1" maxValue="5890"/>
    </cacheField>
    <cacheField name="20 - Kepadatan Penduduk (jiwa/km2)" numFmtId="3">
      <sharedItems containsSemiMixedTypes="0" containsString="0" containsNumber="1" minValue="0.86" maxValue="3756"/>
    </cacheField>
    <cacheField name="20 - 1. Rasio Konsumsi Normative terhadap Produksi Bersih (NCPR)" numFmtId="4">
      <sharedItems containsSemiMixedTypes="0" containsString="0" containsNumber="1" minValue="6.4191260505110523E-2" maxValue="5"/>
    </cacheField>
    <cacheField name="20 - 2. Persentase Penduduk dibawah Garis Kemiskinan" numFmtId="4">
      <sharedItems containsSemiMixedTypes="0" containsString="0" containsNumber="1" minValue="1.78" maxValue="43.65"/>
    </cacheField>
    <cacheField name="20 - 3. Persentase RT dengan Pengeluaran Pangan &gt;65% terhadap Total Pengeluaran" numFmtId="4">
      <sharedItems containsSemiMixedTypes="0" containsString="0" containsNumber="1" minValue="2.6229601788611041" maxValue="93.564937372705401"/>
    </cacheField>
    <cacheField name="20 - 4. Persentase Rumah Tangga Tanpa Akses Listrik" numFmtId="4">
      <sharedItems containsSemiMixedTypes="0" containsString="0" containsNumber="1" minValue="0" maxValue="97.206700867876748"/>
    </cacheField>
    <cacheField name="20 - 5. Persentase Rumah Tangga Tanpa Akses Air Bersih" numFmtId="4">
      <sharedItems containsSemiMixedTypes="0" containsString="0" containsNumber="1" minValue="1.2197447912274719" maxValue="100"/>
    </cacheField>
    <cacheField name="20 - 6. Angka Harapan Hidup Pada Saat Lahir" numFmtId="4">
      <sharedItems containsSemiMixedTypes="0" containsString="0" containsNumber="1" minValue="55.12" maxValue="77.55"/>
    </cacheField>
    <cacheField name="20 - 7. Rasio Penduduk per Tenaga Kesehatan per Tingkat Kepadatan" numFmtId="4">
      <sharedItems containsSemiMixedTypes="0" containsString="0" containsNumber="1" minValue="4.756097083501365E-2" maxValue="100"/>
    </cacheField>
    <cacheField name="20 - 8. Rata-rata Lama Sekolah Perempuan Usia &gt;15 Tahun" numFmtId="4">
      <sharedItems containsSemiMixedTypes="0" containsString="0" containsNumber="1" minValue="0.99756673527570372" maxValue="10.686322730456475"/>
    </cacheField>
    <cacheField name="20 - 9. Persentase Balita Stunting" numFmtId="4">
      <sharedItems containsSemiMixedTypes="0" containsString="0" containsNumber="1" minValue="3.18" maxValue="65.989999999999995"/>
    </cacheField>
    <cacheField name="20 - 1. Prioritas NCPR" numFmtId="3">
      <sharedItems containsSemiMixedTypes="0" containsString="0" containsNumber="1" containsInteger="1" minValue="1" maxValue="6"/>
    </cacheField>
    <cacheField name="20 - 2. Prioritas POVERTY" numFmtId="3">
      <sharedItems containsSemiMixedTypes="0" containsString="0" containsNumber="1" containsInteger="1" minValue="1" maxValue="6"/>
    </cacheField>
    <cacheField name="20 - 3. Prioritas FOOD EXPENDITURE &gt;65%" numFmtId="3">
      <sharedItems containsSemiMixedTypes="0" containsString="0" containsNumber="1" containsInteger="1" minValue="1" maxValue="6"/>
    </cacheField>
    <cacheField name="20 - 4. Prioritas NoELECTRIC" numFmtId="3">
      <sharedItems containsSemiMixedTypes="0" containsString="0" containsNumber="1" containsInteger="1" minValue="1" maxValue="6"/>
    </cacheField>
    <cacheField name="20 - 5. Prioritas NoWATER" numFmtId="3">
      <sharedItems containsSemiMixedTypes="0" containsString="0" containsNumber="1" containsInteger="1" minValue="1" maxValue="6"/>
    </cacheField>
    <cacheField name="20 - 6. Prioritas LIFE" numFmtId="3">
      <sharedItems containsSemiMixedTypes="0" containsString="0" containsNumber="1" containsInteger="1" minValue="1" maxValue="6"/>
    </cacheField>
    <cacheField name="20 - 7. Prioritas RASIO TENKES" numFmtId="3">
      <sharedItems containsSemiMixedTypes="0" containsString="0" containsNumber="1" containsInteger="1" minValue="1" maxValue="6"/>
    </cacheField>
    <cacheField name="20 - 8. Prioritas FEMALE SCHOOL" numFmtId="3">
      <sharedItems containsSemiMixedTypes="0" containsString="0" containsNumber="1" containsInteger="1" minValue="1" maxValue="6"/>
    </cacheField>
    <cacheField name="20 - 9. Prioritas STUNTING" numFmtId="1">
      <sharedItems containsSemiMixedTypes="0" containsString="0" containsNumber="1" containsInteger="1" minValue="1" maxValue="4"/>
    </cacheField>
    <cacheField name="20 - INDEKS KOMPOSIT" numFmtId="0">
      <sharedItems containsSemiMixedTypes="0" containsString="0" containsNumber="1" minValue="12.627013979702497" maxValue="90.052894083468274"/>
    </cacheField>
    <cacheField name="20 - PERINGKAT" numFmtId="0">
      <sharedItems containsSemiMixedTypes="0" containsString="0" containsNumber="1" containsInteger="1" minValue="1" maxValue="416"/>
    </cacheField>
    <cacheField name="20 - PRIORITAS KOMPOSIT" numFmtId="3">
      <sharedItems containsSemiMixedTypes="0" containsString="0" containsNumber="1" containsInteger="1" minValue="1" maxValue="6"/>
    </cacheField>
    <cacheField name="20 - 1. Bobot NCPR-2020" numFmtId="0">
      <sharedItems containsSemiMixedTypes="0" containsString="0" containsNumber="1" containsInteger="1" minValue="0" maxValue="3"/>
    </cacheField>
    <cacheField name="20 - 2. Bobot POVERTY-2020" numFmtId="0">
      <sharedItems containsSemiMixedTypes="0" containsString="0" containsNumber="1" containsInteger="1" minValue="0" maxValue="3"/>
    </cacheField>
    <cacheField name="20 - 3. Bobot FOOD EXPENDITURE &gt;65%-2020" numFmtId="0">
      <sharedItems containsSemiMixedTypes="0" containsString="0" containsNumber="1" containsInteger="1" minValue="0" maxValue="3"/>
    </cacheField>
    <cacheField name="20 - 4. Bobot NoELECTRIC-2020" numFmtId="0">
      <sharedItems containsSemiMixedTypes="0" containsString="0" containsNumber="1" containsInteger="1" minValue="0" maxValue="3"/>
    </cacheField>
    <cacheField name="20 - 5. Bobot NoWATER-2020" numFmtId="0">
      <sharedItems containsSemiMixedTypes="0" containsString="0" containsNumber="1" containsInteger="1" minValue="0" maxValue="3"/>
    </cacheField>
    <cacheField name="20 - 6. Bobot LIFE-2020" numFmtId="0">
      <sharedItems containsSemiMixedTypes="0" containsString="0" containsNumber="1" containsInteger="1" minValue="0" maxValue="3"/>
    </cacheField>
    <cacheField name="20 - 7. Bobot RASIO TENKES-2020" numFmtId="0">
      <sharedItems containsSemiMixedTypes="0" containsString="0" containsNumber="1" containsInteger="1" minValue="0" maxValue="3"/>
    </cacheField>
    <cacheField name="20 - 8. Bobot FEMALE SCHOOL-2020" numFmtId="0">
      <sharedItems containsSemiMixedTypes="0" containsString="0" containsNumber="1" containsInteger="1" minValue="0" maxValue="3"/>
    </cacheField>
    <cacheField name="20 - 9. Bobot STUNTING-2020" numFmtId="0">
      <sharedItems containsSemiMixedTypes="0" containsString="0" containsNumber="1" containsInteger="1" minValue="0" maxValue="3"/>
    </cacheField>
    <cacheField name="No.2" numFmtId="0">
      <sharedItems containsSemiMixedTypes="0" containsString="0" containsNumber="1" containsInteger="1" minValue="1" maxValue="513"/>
    </cacheField>
    <cacheField name="Nama Kabupaten2" numFmtId="0">
      <sharedItems/>
    </cacheField>
    <cacheField name="Kode Kab2" numFmtId="0">
      <sharedItems/>
    </cacheField>
    <cacheField name="Kode Kec2" numFmtId="0">
      <sharedItems containsSemiMixedTypes="0" containsString="0" containsNumber="1" containsInteger="1" minValue="1101" maxValue="9436"/>
    </cacheField>
    <cacheField name="Nama Kecamatan2" numFmtId="0">
      <sharedItems/>
    </cacheField>
    <cacheField name="21 - Produksi Padi (ton)" numFmtId="4">
      <sharedItems containsSemiMixedTypes="0" containsString="0" containsNumber="1" minValue="0" maxValue="1363311.8699999999"/>
    </cacheField>
    <cacheField name="21 - Produksi Jagung (ton)" numFmtId="4">
      <sharedItems containsSemiMixedTypes="0" containsString="0" containsNumber="1" minValue="0" maxValue="1067519.5545001184"/>
    </cacheField>
    <cacheField name="21 - Produksi Ubi Kayu (ton)" numFmtId="4">
      <sharedItems containsSemiMixedTypes="0" containsString="0" containsNumber="1" minValue="0" maxValue="2215401.6069315611"/>
    </cacheField>
    <cacheField name="21 - Produksi Ubi Jalar (ton)" numFmtId="4">
      <sharedItems containsSemiMixedTypes="0" containsString="0" containsNumber="1" minValue="0" maxValue="132017.73149583716"/>
    </cacheField>
    <cacheField name="Produksi Sagu (ton)" numFmtId="4">
      <sharedItems/>
    </cacheField>
    <cacheField name="21 - Stok atau Cadangan Pangan (ton)" numFmtId="4">
      <sharedItems containsSemiMixedTypes="0" containsString="0" containsNumber="1" minValue="0" maxValue="459.23750000000001"/>
    </cacheField>
    <cacheField name="21 - Jumlah Penduduk (jiwa)" numFmtId="3">
      <sharedItems containsSemiMixedTypes="0" containsString="0" containsNumber="1" containsInteger="1" minValue="22547" maxValue="5427068"/>
    </cacheField>
    <cacheField name="Jumlah Tenaga Kesehatan (orang)" numFmtId="3">
      <sharedItems containsSemiMixedTypes="0" containsString="0" containsNumber="1" containsInteger="1" minValue="28" maxValue="7011"/>
    </cacheField>
    <cacheField name="21 - Kepadatan Penduduk (jiwa/km2)" numFmtId="3">
      <sharedItems containsSemiMixedTypes="0" containsString="0" containsNumber="1" minValue="1.2555100417057976" maxValue="3283.2072259528991"/>
    </cacheField>
    <cacheField name="21 - 1. Rasio Konsumsi Normative terhadap Produksi Bersih (NCPR)" numFmtId="4">
      <sharedItems containsSemiMixedTypes="0" containsString="0" containsNumber="1" minValue="9.2561590410941919E-2" maxValue="5"/>
    </cacheField>
    <cacheField name="2. Persentase Penduduk dibawah Garis Kemiskinan" numFmtId="4">
      <sharedItems containsSemiMixedTypes="0" containsString="0" containsNumber="1" minValue="2.02" maxValue="41.76"/>
    </cacheField>
    <cacheField name="3. Persentase RT dengan Pengeluaran Pangan &gt;65% terhadap Total Pengeluaran" numFmtId="4">
      <sharedItems containsSemiMixedTypes="0" containsString="0" containsNumber="1" minValue="0.32081135332188671" maxValue="91.879320108097559"/>
    </cacheField>
    <cacheField name="4. Persentase Rumah Tangga Tanpa Akses Listrik" numFmtId="4">
      <sharedItems containsSemiMixedTypes="0" containsString="0" containsNumber="1" minValue="0" maxValue="87.02"/>
    </cacheField>
    <cacheField name="5. Persentase Rumah Tangga Tanpa Akses Air Bersih" numFmtId="4">
      <sharedItems containsSemiMixedTypes="0" containsString="0" containsNumber="1" minValue="1.0477865941813758" maxValue="99.71116535563209"/>
    </cacheField>
    <cacheField name="6. Angka Harapan Hidup Pada Saat Lahir" numFmtId="4">
      <sharedItems containsSemiMixedTypes="0" containsString="0" containsNumber="1" minValue="55.27" maxValue="77.650000000000006"/>
    </cacheField>
    <cacheField name="7. Rasio Penduduk per Tenaga Kesehatan per Tingkat Kepadatan" numFmtId="4">
      <sharedItems containsSemiMixedTypes="0" containsString="0" containsNumber="1" minValue="4.7793427230046953E-2" maxValue="100"/>
    </cacheField>
    <cacheField name="8. Rata-rata Lama Sekolah Perempuan Usia &gt;15 Tahun" numFmtId="4">
      <sharedItems containsSemiMixedTypes="0" containsString="0" containsNumber="1" minValue="1.36" maxValue="11.12"/>
    </cacheField>
    <cacheField name="9. Persentase Balita Stunting" numFmtId="4">
      <sharedItems containsSemiMixedTypes="0" containsString="0" containsNumber="1" minValue="2.9273830636267029" maxValue="60.747801373813232"/>
    </cacheField>
    <cacheField name="21 - 1. Prioritas NCPR" numFmtId="3">
      <sharedItems containsSemiMixedTypes="0" containsString="0" containsNumber="1" containsInteger="1" minValue="1" maxValue="6"/>
    </cacheField>
    <cacheField name="21 - 2. Prioritas POVERTY" numFmtId="3">
      <sharedItems containsSemiMixedTypes="0" containsString="0" containsNumber="1" containsInteger="1" minValue="1" maxValue="6"/>
    </cacheField>
    <cacheField name="21 - 3. Prioritas FOOD EXPENDITURE &gt;65%" numFmtId="3">
      <sharedItems containsSemiMixedTypes="0" containsString="0" containsNumber="1" containsInteger="1" minValue="1" maxValue="6"/>
    </cacheField>
    <cacheField name="21 - 4. Prioritas NoELECTRIC" numFmtId="3">
      <sharedItems containsSemiMixedTypes="0" containsString="0" containsNumber="1" containsInteger="1" minValue="1" maxValue="6"/>
    </cacheField>
    <cacheField name="21 - 5. Prioritas NoWATER" numFmtId="3">
      <sharedItems containsSemiMixedTypes="0" containsString="0" containsNumber="1" containsInteger="1" minValue="1" maxValue="6"/>
    </cacheField>
    <cacheField name="21 - 6. Prioritas LIFE" numFmtId="3">
      <sharedItems containsSemiMixedTypes="0" containsString="0" containsNumber="1" containsInteger="1" minValue="1" maxValue="6"/>
    </cacheField>
    <cacheField name="21 - 7. Prioritas RASIO TENKES" numFmtId="3">
      <sharedItems containsSemiMixedTypes="0" containsString="0" containsNumber="1" containsInteger="1" minValue="1" maxValue="6"/>
    </cacheField>
    <cacheField name="21 - 8. Prioritas FEMALE SCHOOL" numFmtId="3">
      <sharedItems containsSemiMixedTypes="0" containsString="0" containsNumber="1" containsInteger="1" minValue="1" maxValue="6"/>
    </cacheField>
    <cacheField name="21 - 9. Prioritas STUNTING" numFmtId="1">
      <sharedItems containsSemiMixedTypes="0" containsString="0" containsNumber="1" containsInteger="1" minValue="1" maxValue="4"/>
    </cacheField>
    <cacheField name="INDEKS KOMPOSIT" numFmtId="3">
      <sharedItems containsSemiMixedTypes="0" containsString="0" containsNumber="1" minValue="14.891802792124423" maxValue="90.165694278141473"/>
    </cacheField>
    <cacheField name="PERINGKAT" numFmtId="3">
      <sharedItems containsSemiMixedTypes="0" containsString="0" containsNumber="1" containsInteger="1" minValue="1" maxValue="416"/>
    </cacheField>
    <cacheField name="21 - PRIORITAS KOMPOSIT" numFmtId="3">
      <sharedItems containsSemiMixedTypes="0" containsString="0" containsNumber="1" containsInteger="1" minValue="1" maxValue="6"/>
    </cacheField>
    <cacheField name="1. Bobot NCPR-2021" numFmtId="0">
      <sharedItems containsSemiMixedTypes="0" containsString="0" containsNumber="1" containsInteger="1" minValue="0" maxValue="3"/>
    </cacheField>
    <cacheField name="2. Bobot POVERTY-2021" numFmtId="0">
      <sharedItems containsSemiMixedTypes="0" containsString="0" containsNumber="1" containsInteger="1" minValue="0" maxValue="3"/>
    </cacheField>
    <cacheField name="3. Bobot FOOD EXPENDITURE &gt;65%-2021" numFmtId="0">
      <sharedItems containsSemiMixedTypes="0" containsString="0" containsNumber="1" containsInteger="1" minValue="0" maxValue="3"/>
    </cacheField>
    <cacheField name="4. Bobot NoELECTRIC-2021" numFmtId="0">
      <sharedItems containsSemiMixedTypes="0" containsString="0" containsNumber="1" containsInteger="1" minValue="0" maxValue="3"/>
    </cacheField>
    <cacheField name="5. Bobot NoWATER-2021" numFmtId="0">
      <sharedItems containsSemiMixedTypes="0" containsString="0" containsNumber="1" containsInteger="1" minValue="0" maxValue="3"/>
    </cacheField>
    <cacheField name="6. Bobot LIFE-2021" numFmtId="0">
      <sharedItems containsSemiMixedTypes="0" containsString="0" containsNumber="1" containsInteger="1" minValue="0" maxValue="3"/>
    </cacheField>
    <cacheField name="7. Bobot RASIO TENKES-2021" numFmtId="0">
      <sharedItems containsSemiMixedTypes="0" containsString="0" containsNumber="1" containsInteger="1" minValue="0" maxValue="3"/>
    </cacheField>
    <cacheField name="8. Bobot FEMALE SCHOOL-2021" numFmtId="0">
      <sharedItems containsSemiMixedTypes="0" containsString="0" containsNumber="1" containsInteger="1" minValue="0" maxValue="3"/>
    </cacheField>
    <cacheField name="9. Bobot STUNTING-2021" numFmtId="0">
      <sharedItems containsSemiMixedTypes="0" containsString="0" containsNumber="1" containsInteger="1" minValue="0" maxValue="3"/>
    </cacheField>
    <cacheField name="Perubahan komposit 2021-2020" numFmtId="3">
      <sharedItems containsSemiMixedTypes="0" containsString="0" containsNumber="1" containsInteger="1" minValue="-2" maxValue="2" count="5">
        <n v="0"/>
        <n v="1"/>
        <n v="-1"/>
        <n v="2"/>
        <n v="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694727314818" createdVersion="8" refreshedVersion="8" minRefreshableVersion="3" recordCount="694" xr:uid="{13C3F280-870A-435B-B35F-A0031D055D39}">
  <cacheSource type="worksheet">
    <worksheetSource ref="A5:AG699" sheet="3.4 Bobot Prioritas"/>
  </cacheSource>
  <cacheFields count="33">
    <cacheField name="No." numFmtId="0">
      <sharedItems/>
    </cacheField>
    <cacheField name="Nama Kabupaten/Kota" numFmtId="0">
      <sharedItems/>
    </cacheField>
    <cacheField name="Kode Kab/Kota" numFmtId="0">
      <sharedItems/>
    </cacheField>
    <cacheField name="Kode Kec Kemendagri" numFmtId="0">
      <sharedItems/>
    </cacheField>
    <cacheField name="Kode Kec BPS" numFmtId="0">
      <sharedItems containsNonDate="0" containsString="0" containsBlank="1"/>
    </cacheField>
    <cacheField name="Nama Kecamatan" numFmtId="0">
      <sharedItems/>
    </cacheField>
    <cacheField name="1. NCPR" numFmtId="1">
      <sharedItems/>
    </cacheField>
    <cacheField name="2. ENERGY" numFmtId="1">
      <sharedItems/>
    </cacheField>
    <cacheField name="3. ANIMAL PROTEIN" numFmtId="1">
      <sharedItems/>
    </cacheField>
    <cacheField name="4. FOOD RESERVES" numFmtId="1">
      <sharedItems/>
    </cacheField>
    <cacheField name="5. POVERTY" numFmtId="1">
      <sharedItems/>
    </cacheField>
    <cacheField name="6. PRICE (CV)" numFmtId="1">
      <sharedItems/>
    </cacheField>
    <cacheField name="7. PoU" numFmtId="1">
      <sharedItems/>
    </cacheField>
    <cacheField name="8. FEMALE SCHOOL" numFmtId="1">
      <sharedItems/>
    </cacheField>
    <cacheField name="9. NO WATER" numFmtId="1">
      <sharedItems/>
    </cacheField>
    <cacheField name="10. FOOD SAFETY" numFmtId="1">
      <sharedItems/>
    </cacheField>
    <cacheField name="11. PPH" numFmtId="1">
      <sharedItems/>
    </cacheField>
    <cacheField name="12. STUNTING" numFmtId="1">
      <sharedItems/>
    </cacheField>
    <cacheField name="INDEKS KOMPOSIT" numFmtId="2">
      <sharedItems/>
    </cacheField>
    <cacheField name="PERINGKAT" numFmtId="1">
      <sharedItems/>
    </cacheField>
    <cacheField name="PRIORITAS KOMPOSIT" numFmtId="1">
      <sharedItems containsMixedTypes="1" containsNumber="1" containsInteger="1" minValue="1" maxValue="6" count="7">
        <s v="-"/>
        <n v="4" u="1"/>
        <n v="5" u="1"/>
        <n v="3" u="1"/>
        <n v="6" u="1"/>
        <n v="2" u="1"/>
        <n v="1" u="1"/>
      </sharedItems>
    </cacheField>
    <cacheField name="1. Bobot NCPR" numFmtId="1">
      <sharedItems/>
    </cacheField>
    <cacheField name="2. Bobot ENERGY" numFmtId="1">
      <sharedItems/>
    </cacheField>
    <cacheField name="3. Bobot ANIMAL PROTEIN" numFmtId="1">
      <sharedItems/>
    </cacheField>
    <cacheField name="4. Bobot FOOD RESERVES" numFmtId="1">
      <sharedItems/>
    </cacheField>
    <cacheField name="5. Bobot POVERTY" numFmtId="1">
      <sharedItems/>
    </cacheField>
    <cacheField name="6. Bobot PRICE (CV)" numFmtId="1">
      <sharedItems/>
    </cacheField>
    <cacheField name="7. Bobot PoU" numFmtId="1">
      <sharedItems/>
    </cacheField>
    <cacheField name="8. Bobot FEMALE SCHOOL" numFmtId="1">
      <sharedItems/>
    </cacheField>
    <cacheField name="9. Bobot NO WATER" numFmtId="1">
      <sharedItems/>
    </cacheField>
    <cacheField name="10. Bobot FOOD SAFETY" numFmtId="1">
      <sharedItems/>
    </cacheField>
    <cacheField name="11. Bobot PPH" numFmtId="1">
      <sharedItems/>
    </cacheField>
    <cacheField name="12. Bobot STUNTING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694728009257" createdVersion="8" refreshedVersion="8" minRefreshableVersion="3" recordCount="699" xr:uid="{074EEC60-A983-4D08-A101-7D4775EBFF5C}">
  <cacheSource type="worksheet">
    <worksheetSource ref="A5:BW704" sheet="3.2 Data &amp; Hasil FSVA 2025"/>
  </cacheSource>
  <cacheFields count="75">
    <cacheField name="No." numFmtId="0">
      <sharedItems/>
    </cacheField>
    <cacheField name="Nama Kabupaten/Kota" numFmtId="0">
      <sharedItems count="22">
        <s v=""/>
        <s v="BOGOR" u="1"/>
        <s v="SUKABUMI" u="1"/>
        <s v="CIANJUR" u="1"/>
        <s v="BANDUNG" u="1"/>
        <s v="GARUT" u="1"/>
        <s v="TASIKMALAYA" u="1"/>
        <s v="CIAMIS" u="1"/>
        <s v="KUNINGAN" u="1"/>
        <s v="CIREBON" u="1"/>
        <s v="MAJALENGKA" u="1"/>
        <s v="SUMEDANG" u="1"/>
        <s v="INDRAMAYU" u="1"/>
        <s v="SUBANG" u="1"/>
        <s v="PURWAKARTA" u="1"/>
        <s v="KARAWANG" u="1"/>
        <s v="BEKASI" u="1"/>
        <s v="BANDUNG BARAT" u="1"/>
        <s v="PANGANDARAN" u="1"/>
        <s v="DEPOK" u="1"/>
        <s v="CIMAHI" u="1"/>
        <s v="BANJAR" u="1"/>
      </sharedItems>
    </cacheField>
    <cacheField name="Kode Kab/Kota" numFmtId="0">
      <sharedItems/>
    </cacheField>
    <cacheField name="Kode Kec Kemendagri" numFmtId="0">
      <sharedItems/>
    </cacheField>
    <cacheField name="Kode Kec BPS" numFmtId="0">
      <sharedItems/>
    </cacheField>
    <cacheField name="Nama Kecamatan" numFmtId="0">
      <sharedItems/>
    </cacheField>
    <cacheField name="Produksi Padi (ton)" numFmtId="4">
      <sharedItems/>
    </cacheField>
    <cacheField name="Konversi Padi ke Beras" numFmtId="4">
      <sharedItems/>
    </cacheField>
    <cacheField name="Produksi Jagung (ton)" numFmtId="4">
      <sharedItems/>
    </cacheField>
    <cacheField name="Produksi Ubi Kayu (ton)" numFmtId="4">
      <sharedItems/>
    </cacheField>
    <cacheField name="Produksi Ubi Jalar (ton)" numFmtId="4">
      <sharedItems/>
    </cacheField>
    <cacheField name="Produksi Sagu (ton)" numFmtId="4">
      <sharedItems/>
    </cacheField>
    <cacheField name="Produksi Pisang (ton)" numFmtId="4">
      <sharedItems/>
    </cacheField>
    <cacheField name="Konsumsi Energi (kkal/kap/hr)" numFmtId="4">
      <sharedItems/>
    </cacheField>
    <cacheField name="Kebutuhan Energi (kkal/kap/hr)" numFmtId="4">
      <sharedItems containsSemiMixedTypes="0" containsString="0" containsNumber="1" containsInteger="1" minValue="2100" maxValue="2100"/>
    </cacheField>
    <cacheField name="Konsumsi Protein (gr/kap/hr)" numFmtId="4">
      <sharedItems/>
    </cacheField>
    <cacheField name="Kebutuhan Protein (gr/kap/hr)" numFmtId="4">
      <sharedItems containsSemiMixedTypes="0" containsString="0" containsNumber="1" containsInteger="1" minValue="25" maxValue="25"/>
    </cacheField>
    <cacheField name="Cadangan Beras Pemerintah Prov (CBPP) (kg)" numFmtId="4">
      <sharedItems/>
    </cacheField>
    <cacheField name="Jumlah Penduduk Prov (jiwa)" numFmtId="4">
      <sharedItems/>
    </cacheField>
    <cacheField name="CBPP per kapita" numFmtId="4">
      <sharedItems/>
    </cacheField>
    <cacheField name="Cadangan Beras Pemerintah Kab/Kota (CBPK)(kg)" numFmtId="4">
      <sharedItems/>
    </cacheField>
    <cacheField name="Jumlah Penduduk Kab/Kota (jiwa)" numFmtId="4">
      <sharedItems/>
    </cacheField>
    <cacheField name="CBPK per kapita" numFmtId="4">
      <sharedItems/>
    </cacheField>
    <cacheField name="Cadangan Beras Pemerinta (CBP) Kec (kg)" numFmtId="4">
      <sharedItems/>
    </cacheField>
    <cacheField name="Jumlah Penduduk Kec (jiwa)" numFmtId="4">
      <sharedItems/>
    </cacheField>
    <cacheField name="CBP Kec per kapita" numFmtId="4">
      <sharedItems/>
    </cacheField>
    <cacheField name="CV Harga Beras Medium" numFmtId="4">
      <sharedItems/>
    </cacheField>
    <cacheField name="CV Harga Daging Ayam Ras" numFmtId="4">
      <sharedItems/>
    </cacheField>
    <cacheField name="CV Harga Telur Ayam Ras" numFmtId="4">
      <sharedItems/>
    </cacheField>
    <cacheField name="CV Harga Minyak Goreng Kemasan" numFmtId="4">
      <sharedItems/>
    </cacheField>
    <cacheField name="Sertifikasi Keamanan Pangan Segar" numFmtId="4">
      <sharedItems/>
    </cacheField>
    <cacheField name="Sertifikasi Keamanan Pangan Siap Saji" numFmtId="4">
      <sharedItems/>
    </cacheField>
    <cacheField name="1. Rasio konsumsi normatif per kapita thd produksi bersih pangan (padi, jagung, ubi kayu, ubi jalar, sagu, pisang) (NCPR)" numFmtId="4">
      <sharedItems/>
    </cacheField>
    <cacheField name="2. Rasio ketersediaan energi per kapita per hari terhadap standar kebutuhan" numFmtId="4">
      <sharedItems/>
    </cacheField>
    <cacheField name="3. Rasio ketersediaan protein hewani per kapita per hari terhadap standar kebutuhan" numFmtId="4">
      <sharedItems/>
    </cacheField>
    <cacheField name="4. Cadangan pangan per kapita" numFmtId="4">
      <sharedItems/>
    </cacheField>
    <cacheField name="5. Presentase penduduk dengan tingkat kesejahteraan rendah" numFmtId="4">
      <sharedItems/>
    </cacheField>
    <cacheField name="6. Koefisien varian harga (beras medium, daging ayam ras, telur ayam, dan minyak goreng) " numFmtId="4">
      <sharedItems/>
    </cacheField>
    <cacheField name="7. Prevalence of Undernourishment (PoU)/Prevalensi Ketidakcukupan Konsumsi Pangan" numFmtId="4">
      <sharedItems/>
    </cacheField>
    <cacheField name="8. Rata2 lama sekolah perempuan umur 15 tahun ke atas " numFmtId="4">
      <sharedItems/>
    </cacheField>
    <cacheField name="9. Presentase RT tanpa akses ke air bersih" numFmtId="4">
      <sharedItems/>
    </cacheField>
    <cacheField name="10. Persentase keamanan pangan (segar &amp; siap saji) yang memenuhi standar terhadap total sampel" numFmtId="4">
      <sharedItems/>
    </cacheField>
    <cacheField name="11. Skor Pola Pangan Harapan (PPH)" numFmtId="4">
      <sharedItems/>
    </cacheField>
    <cacheField name="12. Presentase balita dengan tinggi badan di bawah standar (Stunting)" numFmtId="4">
      <sharedItems/>
    </cacheField>
    <cacheField name="1. Prioritas NCPR" numFmtId="3">
      <sharedItems/>
    </cacheField>
    <cacheField name="2. Prioritas ENERGY" numFmtId="3">
      <sharedItems/>
    </cacheField>
    <cacheField name="3. Prioritas ANIMAL PROTEIN" numFmtId="3">
      <sharedItems/>
    </cacheField>
    <cacheField name="4. Prioritas FOOD RESERVES" numFmtId="3">
      <sharedItems/>
    </cacheField>
    <cacheField name="5. Prioritas POVERTY" numFmtId="3">
      <sharedItems/>
    </cacheField>
    <cacheField name="6. Prioritas PRICE (CV)" numFmtId="3">
      <sharedItems/>
    </cacheField>
    <cacheField name="7. Prioritas PoU" numFmtId="3">
      <sharedItems/>
    </cacheField>
    <cacheField name="8. Prioritas FEMALE SCHOOL" numFmtId="3">
      <sharedItems/>
    </cacheField>
    <cacheField name="9. Prioritas NO WATER" numFmtId="3">
      <sharedItems/>
    </cacheField>
    <cacheField name="10. Prioritas FOOD SAFETY" numFmtId="3">
      <sharedItems/>
    </cacheField>
    <cacheField name="11. Prioritas PPH" numFmtId="3">
      <sharedItems/>
    </cacheField>
    <cacheField name="12. Prioritas STUNTING" numFmtId="3">
      <sharedItems/>
    </cacheField>
    <cacheField name="INDEKS KOMPOSIT" numFmtId="4">
      <sharedItems/>
    </cacheField>
    <cacheField name="PERINGKAT" numFmtId="3">
      <sharedItems/>
    </cacheField>
    <cacheField name="PRIORITAS KOMPOSIT" numFmtId="3">
      <sharedItems containsMixedTypes="1" containsNumber="1" containsInteger="1" minValue="3" maxValue="6" count="5">
        <s v="-"/>
        <n v="4" u="1"/>
        <n v="5" u="1"/>
        <n v="3" u="1"/>
        <n v="6" u="1"/>
      </sharedItems>
    </cacheField>
    <cacheField name="1. Skor NCPR" numFmtId="4">
      <sharedItems/>
    </cacheField>
    <cacheField name="2. Skor ENERGY" numFmtId="4">
      <sharedItems/>
    </cacheField>
    <cacheField name="3. Skor ANIMAL PROTEIN" numFmtId="4">
      <sharedItems/>
    </cacheField>
    <cacheField name="4. Skor FOOD RESERVES" numFmtId="4">
      <sharedItems/>
    </cacheField>
    <cacheField name="5. Skor POVERTY" numFmtId="4">
      <sharedItems/>
    </cacheField>
    <cacheField name="6. Skor PRICE (CV)" numFmtId="4">
      <sharedItems/>
    </cacheField>
    <cacheField name="7. Skor PoU" numFmtId="4">
      <sharedItems/>
    </cacheField>
    <cacheField name="8. Skor FEMALE SCHOOL" numFmtId="4">
      <sharedItems/>
    </cacheField>
    <cacheField name="9. Skor NO WATER" numFmtId="4">
      <sharedItems/>
    </cacheField>
    <cacheField name="10.Skor FOOD SAFETY" numFmtId="4">
      <sharedItems/>
    </cacheField>
    <cacheField name="11. Skor PPH" numFmtId="4">
      <sharedItems/>
    </cacheField>
    <cacheField name="12.Skor STUNTING" numFmtId="4">
      <sharedItems/>
    </cacheField>
    <cacheField name="INDEKS KETERSEDIAAN" numFmtId="4">
      <sharedItems/>
    </cacheField>
    <cacheField name="INDEKS KETERJANGKAUAN" numFmtId="4">
      <sharedItems/>
    </cacheField>
    <cacheField name="INDEKS PEMANFAATAN" numFmtId="4">
      <sharedItems/>
    </cacheField>
    <cacheField name="INDEKS KOMPOSIT2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1"/>
    <s v="Aceh"/>
    <s v="11"/>
    <n v="1101"/>
    <s v="Simeulue"/>
    <n v="14017.310000000001"/>
    <n v="147.29673978363604"/>
    <n v="730.32607592914849"/>
    <n v="110.389"/>
    <s v=""/>
    <s v=""/>
    <n v="93230"/>
    <n v="665"/>
    <n v="51"/>
    <n v="1.1922116825227758"/>
    <n v="18.989999999999998"/>
    <n v="36.305535007258186"/>
    <n v="0.21303863477814161"/>
    <n v="22.177217190369579"/>
    <n v="65.22"/>
    <n v="2.7489311514079318"/>
    <n v="8.8419493970183698"/>
    <n v="28.21"/>
    <x v="0"/>
    <x v="0"/>
    <x v="0"/>
    <x v="0"/>
    <x v="0"/>
    <x v="0"/>
    <x v="0"/>
    <x v="0"/>
    <x v="0"/>
    <n v="72.425097985253586"/>
    <n v="267"/>
    <n v="5"/>
    <n v="1"/>
    <n v="0"/>
    <n v="0"/>
    <n v="0"/>
    <n v="0"/>
    <n v="0"/>
    <n v="0"/>
    <n v="0"/>
    <n v="0"/>
    <n v="1"/>
    <s v="Aceh"/>
    <s v="1101"/>
    <n v="1101"/>
    <s v="Simeulue"/>
    <n v="16430.86"/>
    <n v="5.3909766843646523"/>
    <n v="758.28365233483407"/>
    <n v="68.494523180888393"/>
    <s v=""/>
    <n v="0"/>
    <n v="92865"/>
    <n v="835"/>
    <n v="45.267319203696843"/>
    <n v="1.0047777628000116"/>
    <n v="18.489999999999998"/>
    <n v="37.108170845977071"/>
    <n v="0.43"/>
    <n v="16.830014662808519"/>
    <n v="65.260000000000005"/>
    <n v="2.4568622754491019"/>
    <n v="9.66"/>
    <n v="26.609633533599307"/>
    <x v="0"/>
    <x v="0"/>
    <x v="0"/>
    <x v="0"/>
    <x v="0"/>
    <x v="0"/>
    <x v="0"/>
    <x v="0"/>
    <x v="0"/>
    <n v="74.304345088006443"/>
    <n v="239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"/>
    <s v="Aceh"/>
    <s v="11"/>
    <n v="1102"/>
    <s v="Aceh Singkil"/>
    <n v="5048.72"/>
    <n v="173.3718722777958"/>
    <n v="1140.4745924671704"/>
    <n v="95.945000000000022"/>
    <s v=""/>
    <s v=""/>
    <n v="124100"/>
    <n v="663"/>
    <n v="67"/>
    <n v="3.9710750858599124"/>
    <n v="20.78"/>
    <n v="39.469338117303529"/>
    <n v="0"/>
    <n v="42.398479680994924"/>
    <n v="67.36"/>
    <n v="2.7937236892460775"/>
    <n v="8.7605873266472472"/>
    <n v="20.047915732349523"/>
    <x v="1"/>
    <x v="1"/>
    <x v="0"/>
    <x v="0"/>
    <x v="1"/>
    <x v="1"/>
    <x v="0"/>
    <x v="0"/>
    <x v="0"/>
    <n v="53.138277718396772"/>
    <n v="371"/>
    <n v="3"/>
    <n v="3"/>
    <n v="1"/>
    <n v="0"/>
    <n v="0"/>
    <n v="0"/>
    <n v="0"/>
    <n v="0"/>
    <n v="0"/>
    <n v="0"/>
    <n v="2"/>
    <s v="Aceh"/>
    <s v="1102"/>
    <n v="1102"/>
    <s v="Aceh Singkil"/>
    <n v="3808.1900000000005"/>
    <n v="684.66494584460747"/>
    <n v="2476.4734918265367"/>
    <n v="78.963856514221803"/>
    <s v=""/>
    <n v="0"/>
    <n v="126514"/>
    <n v="678"/>
    <n v="57.901144164759728"/>
    <n v="4.1812121098587065"/>
    <n v="20.2"/>
    <n v="35.533558771928618"/>
    <n v="0.19"/>
    <n v="39.694296923377664"/>
    <n v="67.39"/>
    <n v="3.2227138643067845"/>
    <n v="8.64"/>
    <n v="18.910588115927009"/>
    <x v="1"/>
    <x v="1"/>
    <x v="0"/>
    <x v="0"/>
    <x v="1"/>
    <x v="1"/>
    <x v="0"/>
    <x v="1"/>
    <x v="1"/>
    <n v="51.97104718884799"/>
    <n v="370"/>
    <n v="3"/>
    <n v="3"/>
    <n v="1"/>
    <n v="0"/>
    <n v="0"/>
    <n v="0"/>
    <n v="0"/>
    <n v="0"/>
    <n v="0"/>
    <n v="0"/>
    <n v="0"/>
    <n v="0"/>
    <n v="0"/>
    <n v="0"/>
    <n v="0"/>
    <n v="1"/>
    <n v="0"/>
    <n v="0"/>
    <n v="0"/>
    <n v="1"/>
  </r>
  <r>
    <n v="3"/>
    <s v="Aceh"/>
    <s v="11"/>
    <n v="1103"/>
    <s v="Aceh Selatan"/>
    <n v="43980.43"/>
    <n v="15852.587984768792"/>
    <n v="1170.4526937951418"/>
    <n v="737.32388120000007"/>
    <s v=""/>
    <s v=""/>
    <n v="238080"/>
    <n v="823"/>
    <n v="57"/>
    <n v="0.80048513052913028"/>
    <n v="13.09"/>
    <n v="54.140971480718619"/>
    <n v="0.76656029098169842"/>
    <n v="42.921713232403981"/>
    <n v="64.27"/>
    <n v="5.0751422907207262"/>
    <n v="9.0054854351022282"/>
    <n v="26.730977592193334"/>
    <x v="2"/>
    <x v="2"/>
    <x v="1"/>
    <x v="0"/>
    <x v="1"/>
    <x v="0"/>
    <x v="1"/>
    <x v="1"/>
    <x v="0"/>
    <n v="71.918240176643323"/>
    <n v="271"/>
    <n v="5"/>
    <n v="0"/>
    <n v="0"/>
    <n v="1"/>
    <n v="0"/>
    <n v="0"/>
    <n v="0"/>
    <n v="0"/>
    <n v="0"/>
    <n v="0"/>
    <n v="3"/>
    <s v="Aceh"/>
    <s v="1103"/>
    <n v="1103"/>
    <s v="Aceh Selatan"/>
    <n v="53313.51999999999"/>
    <n v="34684.990226834736"/>
    <n v="1521.4806232804879"/>
    <n v="841.7367803708853"/>
    <s v=""/>
    <n v="0"/>
    <n v="232414"/>
    <n v="1475"/>
    <n v="60.499271137026241"/>
    <n v="0.57372439454765656"/>
    <n v="12.87"/>
    <n v="44.162292208862567"/>
    <n v="0.13"/>
    <n v="32.744900203395389"/>
    <n v="64.349999999999994"/>
    <n v="2.6044745762711861"/>
    <n v="9.18"/>
    <n v="25.214516757288884"/>
    <x v="2"/>
    <x v="2"/>
    <x v="1"/>
    <x v="0"/>
    <x v="1"/>
    <x v="0"/>
    <x v="0"/>
    <x v="0"/>
    <x v="0"/>
    <n v="75.549924498519744"/>
    <n v="220"/>
    <n v="5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</r>
  <r>
    <n v="4"/>
    <s v="Aceh"/>
    <s v="11"/>
    <n v="1104"/>
    <s v="Aceh Tenggara"/>
    <n v="70313.399999999994"/>
    <n v="125514.55461840679"/>
    <n v="0"/>
    <n v="0"/>
    <s v=""/>
    <s v=""/>
    <n v="216500"/>
    <n v="678"/>
    <n v="52"/>
    <n v="0.26421165168735933"/>
    <n v="13.43"/>
    <n v="58.418144315510304"/>
    <n v="0.39842440208598912"/>
    <n v="49.34276984103338"/>
    <n v="68.040000000000006"/>
    <n v="6.1407987292943043"/>
    <n v="8.711480397051643"/>
    <n v="42.83"/>
    <x v="3"/>
    <x v="2"/>
    <x v="1"/>
    <x v="0"/>
    <x v="1"/>
    <x v="1"/>
    <x v="1"/>
    <x v="0"/>
    <x v="1"/>
    <n v="73.95072077095702"/>
    <n v="242"/>
    <n v="5"/>
    <n v="0"/>
    <n v="0"/>
    <n v="1"/>
    <n v="0"/>
    <n v="0"/>
    <n v="0"/>
    <n v="0"/>
    <n v="0"/>
    <n v="3"/>
    <n v="4"/>
    <s v="Aceh"/>
    <s v="1104"/>
    <n v="1104"/>
    <s v="Aceh Tenggara"/>
    <n v="66956.460000000006"/>
    <n v="211014.70419047994"/>
    <n v="0"/>
    <n v="0"/>
    <s v=""/>
    <n v="0"/>
    <n v="220860"/>
    <n v="1408"/>
    <n v="52.195120798406208"/>
    <n v="0.21800315904840875"/>
    <n v="13.21"/>
    <n v="46.154326869406816"/>
    <n v="0.53"/>
    <n v="43.557032081197086"/>
    <n v="68.14"/>
    <n v="3.0052769886363642"/>
    <n v="9.3800000000000008"/>
    <n v="40.400234110033971"/>
    <x v="3"/>
    <x v="2"/>
    <x v="1"/>
    <x v="0"/>
    <x v="2"/>
    <x v="1"/>
    <x v="0"/>
    <x v="0"/>
    <x v="2"/>
    <n v="76.217437420372121"/>
    <n v="207"/>
    <n v="6"/>
    <n v="0"/>
    <n v="0"/>
    <n v="0"/>
    <n v="0"/>
    <n v="0"/>
    <n v="0"/>
    <n v="0"/>
    <n v="0"/>
    <n v="3"/>
    <n v="1"/>
    <n v="0"/>
    <n v="0"/>
    <n v="1"/>
    <n v="0"/>
    <n v="0"/>
    <n v="0"/>
    <n v="1"/>
    <n v="1"/>
    <n v="0"/>
  </r>
  <r>
    <n v="5"/>
    <s v="Aceh"/>
    <s v="11"/>
    <n v="1105"/>
    <s v="Aceh Timur"/>
    <n v="128126.09999999998"/>
    <n v="28244.121886526969"/>
    <n v="157.18313000000001"/>
    <n v="52.378881200000002"/>
    <s v=""/>
    <s v=""/>
    <n v="436080"/>
    <n v="1763"/>
    <n v="80"/>
    <n v="0.55328172158666755"/>
    <n v="14.47"/>
    <n v="58.227296443943395"/>
    <n v="0.87397796947684758"/>
    <n v="44.301283394769378"/>
    <n v="68.67"/>
    <n v="3.091888825865003"/>
    <n v="8.1626215018946908"/>
    <n v="25.5"/>
    <x v="4"/>
    <x v="2"/>
    <x v="1"/>
    <x v="0"/>
    <x v="1"/>
    <x v="1"/>
    <x v="0"/>
    <x v="2"/>
    <x v="0"/>
    <n v="74.095474702571806"/>
    <n v="238"/>
    <n v="5"/>
    <n v="0"/>
    <n v="0"/>
    <n v="1"/>
    <n v="0"/>
    <n v="0"/>
    <n v="0"/>
    <n v="0"/>
    <n v="0"/>
    <n v="0"/>
    <n v="5"/>
    <s v="Aceh"/>
    <s v="1105"/>
    <n v="1105"/>
    <s v="Aceh Timur"/>
    <n v="147215.28999999998"/>
    <n v="30105.937965938676"/>
    <n v="449.33971451483552"/>
    <n v="49.300594923777496"/>
    <s v=""/>
    <n v="0"/>
    <n v="422401"/>
    <n v="2892"/>
    <n v="67.196997777604551"/>
    <n v="0.46910893196182912"/>
    <n v="14.08"/>
    <n v="41.573386847610536"/>
    <n v="0.42"/>
    <n v="43.111277217056113"/>
    <n v="68.72"/>
    <n v="2.1735857538035961"/>
    <n v="8.51"/>
    <n v="24.053373098432552"/>
    <x v="3"/>
    <x v="2"/>
    <x v="1"/>
    <x v="0"/>
    <x v="2"/>
    <x v="1"/>
    <x v="0"/>
    <x v="1"/>
    <x v="0"/>
    <n v="76.075154126113176"/>
    <n v="213"/>
    <n v="6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</r>
  <r>
    <n v="6"/>
    <s v="Aceh"/>
    <s v="11"/>
    <n v="1106"/>
    <s v="Aceh Tengah"/>
    <n v="24583.489999999998"/>
    <n v="433.58498417951728"/>
    <n v="1279.2429122827939"/>
    <n v="430.15688120000004"/>
    <s v=""/>
    <s v=""/>
    <n v="212490"/>
    <n v="1322"/>
    <n v="48"/>
    <n v="1.5351112154602018"/>
    <n v="15.5"/>
    <n v="27.053930616293414"/>
    <n v="8.2314089335117982E-2"/>
    <n v="36.604385424952987"/>
    <n v="68.819999999999993"/>
    <n v="3.3486195158850229"/>
    <n v="9.7881859216088483"/>
    <n v="42.87"/>
    <x v="1"/>
    <x v="0"/>
    <x v="2"/>
    <x v="0"/>
    <x v="2"/>
    <x v="1"/>
    <x v="0"/>
    <x v="1"/>
    <x v="1"/>
    <n v="71.069812327809245"/>
    <n v="276"/>
    <n v="5"/>
    <n v="3"/>
    <n v="0"/>
    <n v="0"/>
    <n v="0"/>
    <n v="0"/>
    <n v="0"/>
    <n v="0"/>
    <n v="0"/>
    <n v="3"/>
    <n v="6"/>
    <s v="Aceh"/>
    <s v="1106"/>
    <n v="1106"/>
    <s v="Aceh Tengah"/>
    <n v="16649.77"/>
    <n v="20.450683679055256"/>
    <n v="597.06579433198408"/>
    <n v="282.93792825711091"/>
    <s v=""/>
    <n v="0"/>
    <n v="215576"/>
    <n v="1643"/>
    <n v="49.920456466414564"/>
    <n v="2.2980195420211"/>
    <n v="15.08"/>
    <n v="25.81439479052834"/>
    <n v="0.83"/>
    <n v="35.643629402080123"/>
    <n v="68.849999999999994"/>
    <n v="2.6283566646378578"/>
    <n v="10.029999999999999"/>
    <n v="40.437964891364842"/>
    <x v="1"/>
    <x v="0"/>
    <x v="2"/>
    <x v="0"/>
    <x v="1"/>
    <x v="1"/>
    <x v="0"/>
    <x v="0"/>
    <x v="2"/>
    <n v="66.305316768430146"/>
    <n v="322"/>
    <n v="4"/>
    <n v="3"/>
    <n v="0"/>
    <n v="0"/>
    <n v="0"/>
    <n v="0"/>
    <n v="0"/>
    <n v="0"/>
    <n v="0"/>
    <n v="3"/>
    <n v="-1"/>
    <n v="0"/>
    <n v="0"/>
    <n v="0"/>
    <n v="0"/>
    <n v="0"/>
    <n v="0"/>
    <n v="0"/>
    <n v="0"/>
    <n v="0"/>
  </r>
  <r>
    <n v="7"/>
    <s v="Aceh"/>
    <s v="11"/>
    <n v="1107"/>
    <s v="Aceh Barat"/>
    <n v="54072.160000000003"/>
    <n v="664.81887896281842"/>
    <n v="1363.2933098026463"/>
    <n v="241.99494059999998"/>
    <s v=""/>
    <s v=""/>
    <n v="210110"/>
    <n v="1013"/>
    <n v="76"/>
    <n v="0.70665438604581721"/>
    <n v="18.79"/>
    <n v="20.211146508322578"/>
    <n v="0.48108150266244243"/>
    <n v="20.247735762195099"/>
    <n v="67.930000000000007"/>
    <n v="2.729126617135138"/>
    <n v="8.9245084726446784"/>
    <n v="24.281920526564271"/>
    <x v="4"/>
    <x v="0"/>
    <x v="2"/>
    <x v="0"/>
    <x v="0"/>
    <x v="1"/>
    <x v="0"/>
    <x v="0"/>
    <x v="0"/>
    <n v="78.61209779690661"/>
    <n v="165"/>
    <n v="6"/>
    <n v="0"/>
    <n v="0"/>
    <n v="0"/>
    <n v="0"/>
    <n v="0"/>
    <n v="0"/>
    <n v="0"/>
    <n v="0"/>
    <n v="0"/>
    <n v="7"/>
    <s v="Aceh"/>
    <s v="1107"/>
    <n v="1107"/>
    <s v="Aceh Barat"/>
    <n v="62990.6"/>
    <n v="347.70558588327538"/>
    <n v="1399.7953784467331"/>
    <n v="660.75187749488623"/>
    <s v=""/>
    <n v="0"/>
    <n v="198736"/>
    <n v="1230"/>
    <n v="67.875476015642349"/>
    <n v="0.56437395452899486"/>
    <n v="18.34"/>
    <n v="29.722159016321374"/>
    <n v="0.43"/>
    <n v="24.739233069548103"/>
    <n v="67.98"/>
    <n v="2.3804471544715442"/>
    <n v="9.6300000000000008"/>
    <n v="22.904395842036791"/>
    <x v="2"/>
    <x v="0"/>
    <x v="2"/>
    <x v="0"/>
    <x v="0"/>
    <x v="1"/>
    <x v="0"/>
    <x v="0"/>
    <x v="0"/>
    <n v="77.980028582353214"/>
    <n v="17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8"/>
    <s v="Aceh"/>
    <s v="11"/>
    <n v="1108"/>
    <s v="Aceh Besar"/>
    <n v="187596.67"/>
    <n v="11416.180268879107"/>
    <n v="7616.2387094374972"/>
    <n v="1370.3252278"/>
    <s v=""/>
    <s v=""/>
    <n v="425220"/>
    <n v="1487"/>
    <n v="146"/>
    <n v="0.39616527228971249"/>
    <n v="13.92"/>
    <n v="37.930526049835251"/>
    <n v="0.84489127147328169"/>
    <n v="7.7155069677856121"/>
    <n v="69.77"/>
    <n v="1.9586185295391105"/>
    <n v="10.546980312380796"/>
    <n v="28.809338453276776"/>
    <x v="3"/>
    <x v="2"/>
    <x v="0"/>
    <x v="0"/>
    <x v="0"/>
    <x v="1"/>
    <x v="0"/>
    <x v="1"/>
    <x v="0"/>
    <n v="83.993367019113776"/>
    <n v="48"/>
    <n v="6"/>
    <n v="0"/>
    <n v="0"/>
    <n v="0"/>
    <n v="0"/>
    <n v="0"/>
    <n v="0"/>
    <n v="0"/>
    <n v="0"/>
    <n v="0"/>
    <n v="8"/>
    <s v="Aceh"/>
    <s v="1108"/>
    <n v="1108"/>
    <s v="Aceh Besar"/>
    <n v="179856.22999999998"/>
    <n v="9561.494195912448"/>
    <n v="8349.030400592188"/>
    <n v="1328.0402064277719"/>
    <s v=""/>
    <n v="13"/>
    <n v="405535"/>
    <n v="1670"/>
    <n v="136.58976086224317"/>
    <n v="0.38894138249279869"/>
    <n v="13.84"/>
    <n v="35.138075239081999"/>
    <n v="0.19"/>
    <n v="11.284598609245055"/>
    <n v="69.78"/>
    <n v="1.7778443113772457"/>
    <n v="10.130000000000001"/>
    <n v="27.174971236693573"/>
    <x v="3"/>
    <x v="2"/>
    <x v="0"/>
    <x v="0"/>
    <x v="0"/>
    <x v="1"/>
    <x v="0"/>
    <x v="0"/>
    <x v="0"/>
    <n v="83.094880463397899"/>
    <n v="6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s v="Aceh"/>
    <s v="11"/>
    <n v="1109"/>
    <s v="Pidie"/>
    <n v="248059.61999999997"/>
    <n v="397.99239601844033"/>
    <n v="22.712130000000002"/>
    <n v="0"/>
    <s v=""/>
    <s v=""/>
    <n v="444980"/>
    <n v="2069"/>
    <n v="140"/>
    <n v="0.33361962747217538"/>
    <n v="19.46"/>
    <n v="55.082146037147481"/>
    <n v="0.31667130589130976"/>
    <n v="35.15429276281354"/>
    <n v="66.89"/>
    <n v="1.5362148726092659"/>
    <n v="8.2812013618014184"/>
    <n v="26.904606422467829"/>
    <x v="3"/>
    <x v="0"/>
    <x v="1"/>
    <x v="0"/>
    <x v="2"/>
    <x v="0"/>
    <x v="0"/>
    <x v="2"/>
    <x v="0"/>
    <n v="74.567903893690499"/>
    <n v="229"/>
    <n v="5"/>
    <n v="0"/>
    <n v="0"/>
    <n v="1"/>
    <n v="0"/>
    <n v="0"/>
    <n v="0"/>
    <n v="0"/>
    <n v="0"/>
    <n v="0"/>
    <n v="9"/>
    <s v="Aceh"/>
    <s v="1109"/>
    <n v="1109"/>
    <s v="Pidie"/>
    <n v="246564.18"/>
    <n v="556.44899746997226"/>
    <n v="243.4405941644562"/>
    <n v="45.159999999999897"/>
    <s v=""/>
    <n v="0"/>
    <n v="435275"/>
    <n v="4059"/>
    <n v="141.00487536241275"/>
    <n v="0.32151143507595392"/>
    <n v="19.23"/>
    <n v="50.780203200894071"/>
    <n v="0.76"/>
    <n v="33.30137198076973"/>
    <n v="66.94"/>
    <n v="0.76051983247105193"/>
    <n v="9.4700000000000006"/>
    <n v="25.378295542984446"/>
    <x v="3"/>
    <x v="0"/>
    <x v="3"/>
    <x v="0"/>
    <x v="1"/>
    <x v="0"/>
    <x v="0"/>
    <x v="0"/>
    <x v="0"/>
    <n v="75.394064464482355"/>
    <n v="223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</r>
  <r>
    <n v="10"/>
    <s v="Aceh"/>
    <s v="11"/>
    <n v="1110"/>
    <s v="Bireuen"/>
    <n v="171161.97"/>
    <n v="13530.301037083684"/>
    <n v="4744.0029765781655"/>
    <n v="284.54588119999994"/>
    <s v=""/>
    <s v=""/>
    <n v="471640"/>
    <n v="2226"/>
    <n v="263"/>
    <n v="0.48064173930064347"/>
    <n v="13.56"/>
    <n v="43.109279153933002"/>
    <n v="0.83999048201821191"/>
    <n v="32.397376867322578"/>
    <n v="71.16"/>
    <n v="0.80561904078655633"/>
    <n v="9.8504811987307797"/>
    <n v="32.880000000000003"/>
    <x v="3"/>
    <x v="2"/>
    <x v="3"/>
    <x v="0"/>
    <x v="2"/>
    <x v="2"/>
    <x v="0"/>
    <x v="1"/>
    <x v="2"/>
    <n v="79.428076734071908"/>
    <n v="149"/>
    <n v="6"/>
    <n v="0"/>
    <n v="0"/>
    <n v="0"/>
    <n v="0"/>
    <n v="0"/>
    <n v="0"/>
    <n v="0"/>
    <n v="0"/>
    <n v="2"/>
    <n v="10"/>
    <s v="Aceh"/>
    <s v="1110"/>
    <n v="1110"/>
    <s v="Bireuen"/>
    <n v="184943.58000000002"/>
    <n v="91644.24959546997"/>
    <n v="6149.0799325062017"/>
    <n v="486.66830795222148"/>
    <s v=""/>
    <n v="0"/>
    <n v="436418"/>
    <n v="3669"/>
    <n v="229.54870608037029"/>
    <n v="0.33234809068431137"/>
    <n v="13.06"/>
    <n v="38.371977321889865"/>
    <n v="0.53"/>
    <n v="32.599300181622759"/>
    <n v="71.22"/>
    <n v="0.5181793404197329"/>
    <n v="9.57"/>
    <n v="31.014702253978918"/>
    <x v="3"/>
    <x v="2"/>
    <x v="0"/>
    <x v="0"/>
    <x v="1"/>
    <x v="2"/>
    <x v="0"/>
    <x v="0"/>
    <x v="3"/>
    <n v="80.288052036782815"/>
    <n v="125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11"/>
    <s v="Aceh"/>
    <s v="11"/>
    <n v="1111"/>
    <s v="Aceh Utara"/>
    <n v="396467.63999999996"/>
    <n v="11410.976610965021"/>
    <n v="4545.9267560178578"/>
    <n v="229.38899999999998"/>
    <s v=""/>
    <s v=""/>
    <n v="619410"/>
    <n v="2507"/>
    <n v="230"/>
    <n v="0.28371531172261072"/>
    <n v="17.39"/>
    <n v="54.592089499723819"/>
    <n v="0"/>
    <n v="41.078767818679971"/>
    <n v="68.790000000000006"/>
    <n v="1.074226947156657"/>
    <n v="8.9258085536762906"/>
    <n v="24.206499952228178"/>
    <x v="3"/>
    <x v="0"/>
    <x v="1"/>
    <x v="0"/>
    <x v="1"/>
    <x v="1"/>
    <x v="0"/>
    <x v="0"/>
    <x v="0"/>
    <n v="76.195638959723524"/>
    <n v="208"/>
    <n v="6"/>
    <n v="0"/>
    <n v="0"/>
    <n v="1"/>
    <n v="0"/>
    <n v="0"/>
    <n v="0"/>
    <n v="0"/>
    <n v="0"/>
    <n v="0"/>
    <n v="11"/>
    <s v="Aceh"/>
    <s v="1111"/>
    <n v="1111"/>
    <s v="Aceh Utara"/>
    <n v="388190.18999999994"/>
    <n v="11354.46991819406"/>
    <n v="5808.1540208500373"/>
    <n v="280.54252318088822"/>
    <s v=""/>
    <n v="0"/>
    <n v="602793"/>
    <n v="4553"/>
    <n v="186.22770215579294"/>
    <n v="0.27655617497826623"/>
    <n v="17.02"/>
    <n v="43.608463379034795"/>
    <n v="0"/>
    <n v="38.301762650823996"/>
    <n v="68.8"/>
    <n v="0.71092905776411164"/>
    <n v="9.33"/>
    <n v="22.833253912083691"/>
    <x v="3"/>
    <x v="0"/>
    <x v="1"/>
    <x v="0"/>
    <x v="1"/>
    <x v="1"/>
    <x v="0"/>
    <x v="0"/>
    <x v="0"/>
    <n v="77.377750052261263"/>
    <n v="188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</r>
  <r>
    <n v="12"/>
    <s v="Aceh"/>
    <s v="11"/>
    <n v="1112"/>
    <s v="Aceh Barat Daya"/>
    <n v="72980.53"/>
    <n v="3787.2664097124584"/>
    <n v="808.99308309213768"/>
    <n v="321.76788119999998"/>
    <s v=""/>
    <s v=""/>
    <n v="150390"/>
    <n v="842"/>
    <n v="80"/>
    <n v="0.36813509464176447"/>
    <n v="16.260000000000002"/>
    <n v="42.511581239755536"/>
    <n v="0.41370430568149763"/>
    <n v="31.274576710594236"/>
    <n v="64.91"/>
    <n v="2.2326306413301662"/>
    <n v="8.9641973850395313"/>
    <n v="26.34914862409428"/>
    <x v="3"/>
    <x v="0"/>
    <x v="3"/>
    <x v="0"/>
    <x v="2"/>
    <x v="0"/>
    <x v="0"/>
    <x v="0"/>
    <x v="0"/>
    <n v="76.601978778305437"/>
    <n v="205"/>
    <n v="6"/>
    <n v="0"/>
    <n v="0"/>
    <n v="0"/>
    <n v="0"/>
    <n v="0"/>
    <n v="0"/>
    <n v="0"/>
    <n v="0"/>
    <n v="0"/>
    <n v="12"/>
    <s v="Aceh"/>
    <s v="1112"/>
    <n v="1112"/>
    <s v="Aceh Barat Daya"/>
    <n v="68823.14"/>
    <n v="10354.72647739992"/>
    <n v="1362.1248238850158"/>
    <n v="503.47483113310938"/>
    <s v=""/>
    <n v="0"/>
    <n v="150775"/>
    <n v="980"/>
    <n v="101.15054340534014"/>
    <n v="0.36401894328554096"/>
    <n v="15.93"/>
    <n v="44.380029198875349"/>
    <n v="0.7"/>
    <n v="30.230649401466732"/>
    <n v="65"/>
    <n v="1.5210204081632652"/>
    <n v="9.06"/>
    <n v="24.854349124760411"/>
    <x v="3"/>
    <x v="0"/>
    <x v="1"/>
    <x v="0"/>
    <x v="1"/>
    <x v="0"/>
    <x v="0"/>
    <x v="0"/>
    <x v="0"/>
    <n v="76.30647254376494"/>
    <n v="20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3"/>
    <s v="Aceh"/>
    <s v="11"/>
    <n v="1113"/>
    <s v="Gayo Lues"/>
    <n v="28312.690000000002"/>
    <n v="7814.6511859988577"/>
    <n v="159"/>
    <n v="10.994940600000001"/>
    <s v=""/>
    <s v=""/>
    <n v="94100"/>
    <n v="671"/>
    <n v="17"/>
    <n v="0.52261260566395484"/>
    <n v="19.87"/>
    <n v="36.146747274694718"/>
    <n v="0.70406157354497256"/>
    <n v="28.071815397878446"/>
    <n v="65.38"/>
    <n v="8.2493205926185666"/>
    <n v="8.2529916913797656"/>
    <n v="29.16"/>
    <x v="4"/>
    <x v="0"/>
    <x v="0"/>
    <x v="0"/>
    <x v="0"/>
    <x v="0"/>
    <x v="1"/>
    <x v="2"/>
    <x v="0"/>
    <n v="74.676402171172711"/>
    <n v="226"/>
    <n v="5"/>
    <n v="0"/>
    <n v="0"/>
    <n v="0"/>
    <n v="0"/>
    <n v="0"/>
    <n v="0"/>
    <n v="0"/>
    <n v="0"/>
    <n v="0"/>
    <n v="13"/>
    <s v="Aceh"/>
    <s v="1113"/>
    <n v="1113"/>
    <s v="Gayo Lues"/>
    <n v="36309.25"/>
    <n v="8097.825487147511"/>
    <n v="263.99743384121882"/>
    <n v="0"/>
    <s v=""/>
    <n v="0"/>
    <n v="99532"/>
    <n v="626"/>
    <n v="17.401977068246271"/>
    <n v="0.44325978054766374"/>
    <n v="19.32"/>
    <n v="41.560869788157405"/>
    <n v="1.53"/>
    <n v="31.780356582744659"/>
    <n v="65.47"/>
    <n v="9.1367092651757176"/>
    <n v="8.52"/>
    <n v="27.505739590207579"/>
    <x v="3"/>
    <x v="0"/>
    <x v="1"/>
    <x v="0"/>
    <x v="1"/>
    <x v="0"/>
    <x v="1"/>
    <x v="1"/>
    <x v="0"/>
    <n v="73.789408230666126"/>
    <n v="248"/>
    <n v="5"/>
    <n v="0"/>
    <n v="0"/>
    <n v="0"/>
    <n v="0"/>
    <n v="0"/>
    <n v="0"/>
    <n v="0"/>
    <n v="0"/>
    <n v="0"/>
    <n v="0"/>
    <n v="1"/>
    <n v="0"/>
    <n v="-1"/>
    <n v="0"/>
    <n v="-1"/>
    <n v="0"/>
    <n v="0"/>
    <n v="1"/>
    <n v="0"/>
  </r>
  <r>
    <n v="14"/>
    <s v="Aceh"/>
    <s v="11"/>
    <n v="1114"/>
    <s v="Aceh Tamiang"/>
    <n v="70958.62000000001"/>
    <n v="4370.6694522903435"/>
    <n v="267.58699999999999"/>
    <n v="62.989881199999999"/>
    <s v=""/>
    <s v=""/>
    <n v="295010"/>
    <n v="841"/>
    <n v="139"/>
    <n v="0.7422713552303094"/>
    <n v="13.38"/>
    <n v="43.402324141618415"/>
    <n v="0.57322903866917085"/>
    <n v="22.015573386057696"/>
    <n v="69.52"/>
    <n v="2.5236315109624545"/>
    <n v="9.2555757308737334"/>
    <n v="24.866250245692736"/>
    <x v="4"/>
    <x v="2"/>
    <x v="3"/>
    <x v="0"/>
    <x v="0"/>
    <x v="1"/>
    <x v="0"/>
    <x v="1"/>
    <x v="0"/>
    <n v="78.989105925795911"/>
    <n v="159"/>
    <n v="6"/>
    <n v="0"/>
    <n v="0"/>
    <n v="0"/>
    <n v="0"/>
    <n v="0"/>
    <n v="0"/>
    <n v="0"/>
    <n v="0"/>
    <n v="0"/>
    <n v="14"/>
    <s v="Aceh"/>
    <s v="1114"/>
    <n v="1114"/>
    <s v="Aceh Tamiang"/>
    <n v="70062.569999999992"/>
    <n v="9427.6395588255891"/>
    <n v="917.8275087286404"/>
    <n v="55.6293333333333"/>
    <s v=""/>
    <n v="30.25"/>
    <n v="294356"/>
    <n v="1493"/>
    <n v="150.43337830655383"/>
    <n v="0.70775048078097691"/>
    <n v="13.08"/>
    <n v="32.819014225014755"/>
    <n v="0.09"/>
    <n v="27.191793401949095"/>
    <n v="69.58"/>
    <n v="1.3105961152042866"/>
    <n v="8.85"/>
    <n v="23.455576263475979"/>
    <x v="2"/>
    <x v="2"/>
    <x v="0"/>
    <x v="0"/>
    <x v="0"/>
    <x v="1"/>
    <x v="0"/>
    <x v="1"/>
    <x v="0"/>
    <n v="78.812895014529857"/>
    <n v="163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-1"/>
    <n v="0"/>
  </r>
  <r>
    <n v="15"/>
    <s v="Aceh"/>
    <s v="11"/>
    <n v="1115"/>
    <s v="Nagan Raya"/>
    <n v="37457.89"/>
    <n v="1278.2888649070239"/>
    <n v="2024.3384350496151"/>
    <n v="650.87482179999984"/>
    <s v=""/>
    <s v=""/>
    <n v="167290"/>
    <n v="722"/>
    <n v="47"/>
    <n v="0.7843450508568206"/>
    <n v="17.97"/>
    <n v="36.735233937471399"/>
    <n v="0"/>
    <n v="36.543711061797417"/>
    <n v="69.14"/>
    <n v="4.9298638533624093"/>
    <n v="9.1344845521700559"/>
    <n v="26.46"/>
    <x v="2"/>
    <x v="0"/>
    <x v="0"/>
    <x v="0"/>
    <x v="2"/>
    <x v="1"/>
    <x v="0"/>
    <x v="1"/>
    <x v="0"/>
    <n v="74.997792961163512"/>
    <n v="221"/>
    <n v="5"/>
    <n v="0"/>
    <n v="0"/>
    <n v="0"/>
    <n v="0"/>
    <n v="0"/>
    <n v="0"/>
    <n v="0"/>
    <n v="0"/>
    <n v="0"/>
    <n v="15"/>
    <s v="Aceh"/>
    <s v="1115"/>
    <n v="1115"/>
    <s v="Nagan Raya"/>
    <n v="39168.32"/>
    <n v="3313.574976306651"/>
    <n v="2198.8755723891177"/>
    <n v="994.49989847555048"/>
    <s v=""/>
    <n v="0"/>
    <n v="168392"/>
    <n v="1324"/>
    <n v="50.076128848075371"/>
    <n v="0.72001623288819339"/>
    <n v="17.7"/>
    <n v="29.753388805929724"/>
    <n v="0.38"/>
    <n v="26.799973069460194"/>
    <n v="69.22"/>
    <n v="2.5398187311178249"/>
    <n v="9.7899999999999991"/>
    <n v="24.958911850373543"/>
    <x v="2"/>
    <x v="0"/>
    <x v="2"/>
    <x v="0"/>
    <x v="0"/>
    <x v="1"/>
    <x v="0"/>
    <x v="0"/>
    <x v="0"/>
    <n v="77.408981221363319"/>
    <n v="187"/>
    <n v="6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</r>
  <r>
    <n v="16"/>
    <s v="Aceh"/>
    <s v="11"/>
    <n v="1116"/>
    <s v="Aceh Jaya"/>
    <n v="47252.94"/>
    <n v="13785.187268696875"/>
    <n v="651.74568802381202"/>
    <n v="246.38900000000001"/>
    <s v=""/>
    <s v=""/>
    <n v="92890"/>
    <n v="546"/>
    <n v="24"/>
    <n v="0.30469254839991294"/>
    <n v="13.36"/>
    <n v="41.551565845016277"/>
    <n v="0.94496468532847033"/>
    <n v="28.086256845668615"/>
    <n v="67.11"/>
    <n v="7.0886752136752138"/>
    <n v="9.063383822565644"/>
    <n v="25.299631668847894"/>
    <x v="3"/>
    <x v="2"/>
    <x v="3"/>
    <x v="0"/>
    <x v="0"/>
    <x v="1"/>
    <x v="1"/>
    <x v="1"/>
    <x v="0"/>
    <n v="79.421495950269446"/>
    <n v="150"/>
    <n v="6"/>
    <n v="0"/>
    <n v="0"/>
    <n v="0"/>
    <n v="0"/>
    <n v="0"/>
    <n v="0"/>
    <n v="0"/>
    <n v="0"/>
    <n v="0"/>
    <n v="16"/>
    <s v="Aceh"/>
    <s v="1116"/>
    <n v="1116"/>
    <s v="Aceh Jaya"/>
    <n v="54913.79"/>
    <n v="15101.477014606007"/>
    <n v="1379.6551531676021"/>
    <n v="23.709928257110889"/>
    <s v=""/>
    <n v="76"/>
    <n v="93159"/>
    <n v="780"/>
    <n v="24.432007427242141"/>
    <n v="0.26473143938221055"/>
    <n v="12.87"/>
    <n v="38.858638288817012"/>
    <n v="0"/>
    <n v="26.811443086702386"/>
    <n v="67.16"/>
    <n v="4.8884487179487177"/>
    <n v="9"/>
    <n v="23.864371756224244"/>
    <x v="3"/>
    <x v="2"/>
    <x v="0"/>
    <x v="0"/>
    <x v="0"/>
    <x v="1"/>
    <x v="0"/>
    <x v="1"/>
    <x v="0"/>
    <n v="79.952451008070042"/>
    <n v="134"/>
    <n v="6"/>
    <n v="0"/>
    <n v="0"/>
    <n v="0"/>
    <n v="0"/>
    <n v="0"/>
    <n v="0"/>
    <n v="0"/>
    <n v="0"/>
    <n v="0"/>
    <n v="0"/>
    <n v="0"/>
    <n v="0"/>
    <n v="1"/>
    <n v="0"/>
    <n v="0"/>
    <n v="0"/>
    <n v="1"/>
    <n v="-1"/>
    <n v="0"/>
  </r>
  <r>
    <n v="17"/>
    <s v="Aceh"/>
    <s v="11"/>
    <n v="1117"/>
    <s v="Bener Meriah"/>
    <n v="2378.2399999999998"/>
    <n v="1155.3095106691128"/>
    <n v="464.79023418581681"/>
    <n v="197.38394059999999"/>
    <s v=""/>
    <s v=""/>
    <n v="148180"/>
    <n v="1125"/>
    <n v="78"/>
    <n v="5"/>
    <n v="19.3"/>
    <n v="37.739839283746015"/>
    <n v="1.8860506820647855"/>
    <n v="33.820255381125918"/>
    <n v="69.19"/>
    <n v="1.6886609686609688"/>
    <n v="10.046073272761515"/>
    <n v="28.15"/>
    <x v="1"/>
    <x v="0"/>
    <x v="0"/>
    <x v="0"/>
    <x v="2"/>
    <x v="1"/>
    <x v="0"/>
    <x v="1"/>
    <x v="0"/>
    <n v="49.603962183396774"/>
    <n v="376"/>
    <n v="2"/>
    <n v="3"/>
    <n v="0"/>
    <n v="0"/>
    <n v="0"/>
    <n v="0"/>
    <n v="0"/>
    <n v="0"/>
    <n v="0"/>
    <n v="0"/>
    <n v="17"/>
    <s v="Aceh"/>
    <s v="1117"/>
    <n v="1117"/>
    <s v="Bener Meriah"/>
    <n v="2132.6500000000005"/>
    <n v="494.77956198735706"/>
    <n v="785.4314007032259"/>
    <n v="839.18140331604195"/>
    <s v=""/>
    <n v="0"/>
    <n v="161342"/>
    <n v="1364"/>
    <n v="110.95736852601972"/>
    <n v="5"/>
    <n v="18.89"/>
    <n v="31.665251757941082"/>
    <n v="0.37"/>
    <n v="31.207891572503488"/>
    <n v="69.22"/>
    <n v="1.0660483870967741"/>
    <n v="9.92"/>
    <n v="26.553037361602993"/>
    <x v="1"/>
    <x v="0"/>
    <x v="0"/>
    <x v="0"/>
    <x v="1"/>
    <x v="1"/>
    <x v="0"/>
    <x v="0"/>
    <x v="0"/>
    <n v="49.97212538078518"/>
    <n v="376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s v="Aceh"/>
    <s v="11"/>
    <n v="1118"/>
    <s v="Pidie Jaya"/>
    <n v="93110.709999999992"/>
    <n v="8202.1492846195542"/>
    <n v="3530.9753043691417"/>
    <n v="0"/>
    <s v=""/>
    <s v=""/>
    <n v="161220"/>
    <n v="721"/>
    <n v="170"/>
    <n v="0.29908418805954318"/>
    <n v="19.309999999999999"/>
    <n v="49.054063307210967"/>
    <n v="0.18062463098999318"/>
    <n v="32.440505083291775"/>
    <n v="70.06"/>
    <n v="1.3153300155013461"/>
    <n v="9.3633604654626321"/>
    <n v="27.87"/>
    <x v="3"/>
    <x v="0"/>
    <x v="3"/>
    <x v="0"/>
    <x v="2"/>
    <x v="2"/>
    <x v="0"/>
    <x v="1"/>
    <x v="0"/>
    <n v="77.657223774613456"/>
    <n v="187"/>
    <n v="6"/>
    <n v="0"/>
    <n v="0"/>
    <n v="0"/>
    <n v="0"/>
    <n v="0"/>
    <n v="0"/>
    <n v="0"/>
    <n v="0"/>
    <n v="0"/>
    <n v="18"/>
    <s v="Aceh"/>
    <s v="1118"/>
    <n v="1118"/>
    <s v="Pidie Jaya"/>
    <n v="99405.96"/>
    <n v="9968.6279242065648"/>
    <n v="1220.328957868114"/>
    <n v="0"/>
    <s v=""/>
    <n v="0"/>
    <n v="158397"/>
    <n v="1500"/>
    <n v="147.53818926974665"/>
    <n v="0.27365953079819855"/>
    <n v="19.190000000000001"/>
    <n v="54.224064911296097"/>
    <n v="0"/>
    <n v="31.095322095171905"/>
    <n v="70.14"/>
    <n v="0.71573333333333333"/>
    <n v="9.59"/>
    <n v="26.288921892286872"/>
    <x v="3"/>
    <x v="0"/>
    <x v="3"/>
    <x v="0"/>
    <x v="1"/>
    <x v="2"/>
    <x v="0"/>
    <x v="0"/>
    <x v="0"/>
    <n v="77.235296379693551"/>
    <n v="190"/>
    <n v="6"/>
    <n v="0"/>
    <n v="0"/>
    <n v="1"/>
    <n v="0"/>
    <n v="0"/>
    <n v="0"/>
    <n v="0"/>
    <n v="0"/>
    <n v="0"/>
    <n v="0"/>
    <n v="0"/>
    <n v="0"/>
    <n v="-1"/>
    <n v="0"/>
    <n v="0"/>
    <n v="0"/>
    <n v="0"/>
    <n v="0"/>
    <n v="0"/>
  </r>
  <r>
    <n v="24"/>
    <s v="Sumatera Utara"/>
    <s v="12"/>
    <n v="1201"/>
    <s v="Nias"/>
    <n v="31674.09"/>
    <n v="1718.5991651657155"/>
    <n v="1064.3974043954386"/>
    <n v="408.00245749999993"/>
    <s v=""/>
    <s v=""/>
    <n v="138771"/>
    <n v="777"/>
    <n v="75"/>
    <n v="0.76944936683783627"/>
    <n v="15.94"/>
    <n v="43.170479454586015"/>
    <n v="22.38912900149478"/>
    <n v="81.814223984046663"/>
    <n v="69.680000000000007"/>
    <n v="2.3813127413127413"/>
    <n v="5.5671957096431495"/>
    <n v="56.21"/>
    <x v="2"/>
    <x v="0"/>
    <x v="3"/>
    <x v="1"/>
    <x v="3"/>
    <x v="1"/>
    <x v="0"/>
    <x v="3"/>
    <x v="1"/>
    <n v="62.842041136202724"/>
    <n v="339"/>
    <n v="4"/>
    <n v="0"/>
    <n v="0"/>
    <n v="0"/>
    <n v="0"/>
    <n v="3"/>
    <n v="0"/>
    <n v="0"/>
    <n v="3"/>
    <n v="3"/>
    <n v="24"/>
    <s v="Sumatera Utara"/>
    <s v="1201"/>
    <n v="1201"/>
    <s v="Nias"/>
    <n v="35387.889999999992"/>
    <n v="6567.8288567863165"/>
    <n v="1171.4907518653558"/>
    <n v="314.09325433485395"/>
    <s v=""/>
    <n v="0"/>
    <n v="146672"/>
    <n v="1008"/>
    <n v="79.604452621695401"/>
    <n v="0.67194195674392487"/>
    <n v="16.600000000000001"/>
    <n v="30.01871605418312"/>
    <n v="20.91"/>
    <n v="73.709508880009736"/>
    <n v="69.75"/>
    <n v="1.8278869047619049"/>
    <n v="6.36"/>
    <n v="52.903210499674216"/>
    <x v="2"/>
    <x v="0"/>
    <x v="0"/>
    <x v="1"/>
    <x v="3"/>
    <x v="1"/>
    <x v="0"/>
    <x v="2"/>
    <x v="2"/>
    <n v="65.29394303673044"/>
    <n v="329"/>
    <n v="4"/>
    <n v="0"/>
    <n v="0"/>
    <n v="0"/>
    <n v="0"/>
    <n v="3"/>
    <n v="0"/>
    <n v="0"/>
    <n v="2"/>
    <n v="3"/>
    <n v="0"/>
    <n v="1"/>
    <n v="0"/>
    <n v="1"/>
    <n v="0"/>
    <n v="0"/>
    <n v="0"/>
    <n v="0"/>
    <n v="1"/>
    <n v="0"/>
  </r>
  <r>
    <n v="25"/>
    <s v="Sumatera Utara"/>
    <s v="12"/>
    <n v="1202"/>
    <s v="Mandailing Natal"/>
    <n v="82658.97"/>
    <n v="25520.106937639066"/>
    <n v="4224.3432273271837"/>
    <n v="1588.8418809999996"/>
    <s v=""/>
    <s v=""/>
    <n v="447287"/>
    <n v="2000"/>
    <n v="73"/>
    <n v="0.81282110705625854"/>
    <n v="9.11"/>
    <n v="59.872430707967162"/>
    <n v="5.5623376530466357"/>
    <n v="52.434562121267312"/>
    <n v="62.51"/>
    <n v="3.0636095890410959"/>
    <n v="8.8470132562725432"/>
    <n v="49.91"/>
    <x v="2"/>
    <x v="3"/>
    <x v="1"/>
    <x v="0"/>
    <x v="4"/>
    <x v="3"/>
    <x v="0"/>
    <x v="0"/>
    <x v="1"/>
    <n v="68.370872913615216"/>
    <n v="301"/>
    <n v="5"/>
    <n v="0"/>
    <n v="0"/>
    <n v="1"/>
    <n v="0"/>
    <n v="1"/>
    <n v="1"/>
    <n v="0"/>
    <n v="0"/>
    <n v="3"/>
    <n v="25"/>
    <s v="Sumatera Utara"/>
    <s v="1202"/>
    <n v="1202"/>
    <s v="Mandailing Natal"/>
    <n v="74365.919999999998"/>
    <n v="26006.637561652009"/>
    <n v="1816.1210836653386"/>
    <n v="2522.7226666666638"/>
    <s v=""/>
    <n v="0"/>
    <n v="472886"/>
    <n v="1969"/>
    <n v="77.092598630583637"/>
    <n v="0.94681393012816184"/>
    <n v="9.18"/>
    <n v="50.796205628939163"/>
    <n v="4.5199999999999996"/>
    <n v="56.342267822929038"/>
    <n v="62.6"/>
    <n v="3.115286947689182"/>
    <n v="8.8800000000000008"/>
    <n v="46.973834478540113"/>
    <x v="4"/>
    <x v="3"/>
    <x v="3"/>
    <x v="0"/>
    <x v="4"/>
    <x v="3"/>
    <x v="0"/>
    <x v="1"/>
    <x v="2"/>
    <n v="67.309815215704205"/>
    <n v="313"/>
    <n v="4"/>
    <n v="0"/>
    <n v="0"/>
    <n v="1"/>
    <n v="0"/>
    <n v="1"/>
    <n v="1"/>
    <n v="0"/>
    <n v="0"/>
    <n v="3"/>
    <n v="-1"/>
    <n v="0"/>
    <n v="0"/>
    <n v="0"/>
    <n v="0"/>
    <n v="0"/>
    <n v="0"/>
    <n v="0"/>
    <n v="0"/>
    <n v="0"/>
  </r>
  <r>
    <n v="26"/>
    <s v="Sumatera Utara"/>
    <s v="12"/>
    <n v="1203"/>
    <s v="Tapanuli Selatan"/>
    <n v="98109.390000000029"/>
    <n v="14897.00896864125"/>
    <n v="3699.0438612548546"/>
    <n v="1623.1248300000002"/>
    <s v=""/>
    <s v=""/>
    <n v="281931"/>
    <n v="861"/>
    <n v="47"/>
    <n v="0.47424733573296118"/>
    <n v="8.6"/>
    <n v="56.652345239053616"/>
    <n v="2.848193443917324"/>
    <n v="46.514299317922337"/>
    <n v="64.819999999999993"/>
    <n v="6.9669360219438063"/>
    <n v="9.2166259695986614"/>
    <n v="27.341763400822625"/>
    <x v="3"/>
    <x v="3"/>
    <x v="1"/>
    <x v="0"/>
    <x v="1"/>
    <x v="0"/>
    <x v="1"/>
    <x v="1"/>
    <x v="0"/>
    <n v="74.807322209867934"/>
    <n v="224"/>
    <n v="5"/>
    <n v="0"/>
    <n v="0"/>
    <n v="1"/>
    <n v="0"/>
    <n v="0"/>
    <n v="0"/>
    <n v="0"/>
    <n v="0"/>
    <n v="0"/>
    <n v="26"/>
    <s v="Sumatera Utara"/>
    <s v="1203"/>
    <n v="1203"/>
    <s v="Tapanuli Selatan"/>
    <n v="90857.689999999988"/>
    <n v="22873.139576666501"/>
    <n v="5400.8232843588212"/>
    <n v="1527.644"/>
    <s v=""/>
    <n v="0"/>
    <n v="300911"/>
    <n v="926"/>
    <n v="49.898432460488152"/>
    <n v="0.51202702064856087"/>
    <n v="8.4700000000000006"/>
    <n v="43.521577244365282"/>
    <n v="2.2999999999999998"/>
    <n v="55.081622831773693"/>
    <n v="64.91"/>
    <n v="6.5123866090712745"/>
    <n v="9.3699999999999992"/>
    <n v="25.733269251485638"/>
    <x v="2"/>
    <x v="3"/>
    <x v="1"/>
    <x v="0"/>
    <x v="4"/>
    <x v="0"/>
    <x v="1"/>
    <x v="0"/>
    <x v="0"/>
    <n v="74.164657037592505"/>
    <n v="242"/>
    <n v="5"/>
    <n v="0"/>
    <n v="0"/>
    <n v="0"/>
    <n v="0"/>
    <n v="1"/>
    <n v="0"/>
    <n v="0"/>
    <n v="0"/>
    <n v="0"/>
    <n v="0"/>
    <n v="-1"/>
    <n v="0"/>
    <n v="1"/>
    <n v="0"/>
    <n v="-1"/>
    <n v="0"/>
    <n v="0"/>
    <n v="0"/>
    <n v="0"/>
  </r>
  <r>
    <n v="27"/>
    <s v="Sumatera Utara"/>
    <s v="12"/>
    <n v="1204"/>
    <s v="Tapanuli Tengah"/>
    <n v="52079.389999999992"/>
    <n v="1410.3694220125064"/>
    <n v="651.98349507687237"/>
    <n v="0"/>
    <s v=""/>
    <s v=""/>
    <n v="376667"/>
    <n v="1316"/>
    <n v="172"/>
    <n v="1.3145190095714785"/>
    <n v="12.53"/>
    <n v="44.657903452972391"/>
    <n v="3.685102991436958"/>
    <n v="42.182431797344805"/>
    <n v="67.08"/>
    <n v="1.6640763059305859"/>
    <n v="8.6333929717222695"/>
    <n v="36.32"/>
    <x v="5"/>
    <x v="2"/>
    <x v="3"/>
    <x v="0"/>
    <x v="1"/>
    <x v="1"/>
    <x v="0"/>
    <x v="0"/>
    <x v="2"/>
    <n v="70.131760613777431"/>
    <n v="288"/>
    <n v="5"/>
    <n v="2"/>
    <n v="0"/>
    <n v="0"/>
    <n v="0"/>
    <n v="0"/>
    <n v="0"/>
    <n v="0"/>
    <n v="0"/>
    <n v="2"/>
    <n v="27"/>
    <s v="Sumatera Utara"/>
    <s v="1204"/>
    <n v="1204"/>
    <s v="Tapanuli Tengah"/>
    <n v="41930.98000000001"/>
    <n v="5786.1529625127805"/>
    <n v="437.9697467532468"/>
    <n v="0"/>
    <s v=""/>
    <n v="3.5"/>
    <n v="365177"/>
    <n v="1525"/>
    <n v="166.89990859232176"/>
    <n v="1.467718418442052"/>
    <n v="12.38"/>
    <n v="40.642931902209128"/>
    <n v="2.83"/>
    <n v="36.610619081213557"/>
    <n v="67.150000000000006"/>
    <n v="1.4347540983606557"/>
    <n v="9.0299999999999994"/>
    <n v="34.183323347236566"/>
    <x v="5"/>
    <x v="2"/>
    <x v="1"/>
    <x v="0"/>
    <x v="1"/>
    <x v="1"/>
    <x v="0"/>
    <x v="0"/>
    <x v="3"/>
    <n v="70.194822007861745"/>
    <n v="292"/>
    <n v="5"/>
    <n v="2"/>
    <n v="0"/>
    <n v="0"/>
    <n v="0"/>
    <n v="0"/>
    <n v="0"/>
    <n v="0"/>
    <n v="0"/>
    <n v="2"/>
    <n v="0"/>
    <n v="0"/>
    <n v="0"/>
    <n v="0"/>
    <n v="0"/>
    <n v="1"/>
    <n v="0"/>
    <n v="0"/>
    <n v="1"/>
    <n v="0"/>
  </r>
  <r>
    <n v="28"/>
    <s v="Sumatera Utara"/>
    <s v="12"/>
    <n v="1205"/>
    <s v="Tapanuli Utara"/>
    <n v="111791.69000000002"/>
    <n v="68952.366358597254"/>
    <n v="11767.168022438473"/>
    <n v="5501.4073103999999"/>
    <s v=""/>
    <s v=""/>
    <n v="301789"/>
    <n v="1346"/>
    <n v="80"/>
    <n v="0.33828596037580727"/>
    <n v="9.48"/>
    <n v="60.336069126489036"/>
    <n v="1.4537119754582328"/>
    <n v="37.185261306530293"/>
    <n v="68.459999999999994"/>
    <n v="2.8026467310549776"/>
    <n v="9.5882477973640512"/>
    <n v="36.374855786487558"/>
    <x v="3"/>
    <x v="3"/>
    <x v="4"/>
    <x v="0"/>
    <x v="2"/>
    <x v="1"/>
    <x v="0"/>
    <x v="1"/>
    <x v="2"/>
    <n v="77.842706665354754"/>
    <n v="183"/>
    <n v="6"/>
    <n v="0"/>
    <n v="0"/>
    <n v="2"/>
    <n v="0"/>
    <n v="0"/>
    <n v="0"/>
    <n v="0"/>
    <n v="0"/>
    <n v="2"/>
    <n v="28"/>
    <s v="Sumatera Utara"/>
    <s v="1205"/>
    <n v="1205"/>
    <s v="Tapanuli Utara"/>
    <n v="110246.52"/>
    <n v="132088.16964552464"/>
    <n v="15887.126543281414"/>
    <n v="6258.1988571428483"/>
    <s v=""/>
    <n v="0"/>
    <n v="312758"/>
    <n v="1477"/>
    <n v="82.486206496397344"/>
    <n v="0.29187428633763401"/>
    <n v="9.3699999999999992"/>
    <n v="49.830943067189786"/>
    <n v="0.92"/>
    <n v="44.625291975423821"/>
    <n v="68.63"/>
    <n v="2.5671225457007445"/>
    <n v="9.7899999999999991"/>
    <n v="34.234952011525422"/>
    <x v="3"/>
    <x v="3"/>
    <x v="1"/>
    <x v="0"/>
    <x v="2"/>
    <x v="1"/>
    <x v="0"/>
    <x v="0"/>
    <x v="3"/>
    <n v="77.702125057713374"/>
    <n v="181"/>
    <n v="6"/>
    <n v="0"/>
    <n v="0"/>
    <n v="0"/>
    <n v="0"/>
    <n v="0"/>
    <n v="0"/>
    <n v="0"/>
    <n v="0"/>
    <n v="2"/>
    <n v="0"/>
    <n v="0"/>
    <n v="0"/>
    <n v="2"/>
    <n v="0"/>
    <n v="-1"/>
    <n v="0"/>
    <n v="0"/>
    <n v="0"/>
    <n v="0"/>
  </r>
  <r>
    <n v="29"/>
    <s v="Sumatera Utara"/>
    <s v="12"/>
    <n v="1206"/>
    <s v="Toba Samosir"/>
    <n v="129213.79000000001"/>
    <n v="30935.810082340467"/>
    <n v="10988.492536897964"/>
    <n v="378.67696599999994"/>
    <s v=""/>
    <s v=""/>
    <n v="183712"/>
    <n v="972"/>
    <n v="79"/>
    <n v="0.21993086414078583"/>
    <n v="8.6"/>
    <n v="50.460146382333456"/>
    <n v="1.4847004734132714"/>
    <n v="40.703139944779288"/>
    <n v="69.930000000000007"/>
    <n v="2.3924571547637652"/>
    <n v="10.225056972511776"/>
    <n v="28.271073313583457"/>
    <x v="3"/>
    <x v="3"/>
    <x v="1"/>
    <x v="0"/>
    <x v="1"/>
    <x v="1"/>
    <x v="0"/>
    <x v="1"/>
    <x v="0"/>
    <n v="80.804842085026365"/>
    <n v="113"/>
    <n v="6"/>
    <n v="0"/>
    <n v="0"/>
    <n v="1"/>
    <n v="0"/>
    <n v="0"/>
    <n v="0"/>
    <n v="0"/>
    <n v="0"/>
    <n v="0"/>
    <n v="29"/>
    <s v="Sumatera Utara"/>
    <s v="1206"/>
    <n v="1206"/>
    <s v="Toba Samosir"/>
    <n v="106168.3"/>
    <n v="36698.118452515955"/>
    <n v="20688.761600000002"/>
    <n v="335.32078377838332"/>
    <s v=""/>
    <n v="0"/>
    <n v="206199"/>
    <n v="1009"/>
    <n v="88.539604704387074"/>
    <n v="0.27338966348893962"/>
    <n v="8.7100000000000009"/>
    <n v="45.788103853006611"/>
    <n v="0.7"/>
    <n v="36.544243405036617"/>
    <n v="70.08"/>
    <n v="2.3081169474727452"/>
    <n v="10.38"/>
    <n v="26.607908602743777"/>
    <x v="3"/>
    <x v="3"/>
    <x v="1"/>
    <x v="0"/>
    <x v="1"/>
    <x v="2"/>
    <x v="0"/>
    <x v="0"/>
    <x v="0"/>
    <n v="81.265608677294225"/>
    <n v="103"/>
    <n v="6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</r>
  <r>
    <n v="30"/>
    <s v="Sumatera Utara"/>
    <s v="12"/>
    <n v="1207"/>
    <s v="Labuhan Batu"/>
    <n v="75623.319999999992"/>
    <n v="3253.9621907768037"/>
    <n v="1168.4190299999998"/>
    <n v="229.99999999999997"/>
    <s v=""/>
    <s v=""/>
    <n v="494178"/>
    <n v="1117"/>
    <n v="229"/>
    <n v="1.172135166314447"/>
    <n v="8.44"/>
    <n v="28.107475800892086"/>
    <n v="0.10987428577959323"/>
    <n v="28.71707584184341"/>
    <n v="69.86"/>
    <n v="1.9319449711289989"/>
    <n v="9.0869624276069754"/>
    <n v="34.580761671219669"/>
    <x v="0"/>
    <x v="3"/>
    <x v="2"/>
    <x v="0"/>
    <x v="0"/>
    <x v="1"/>
    <x v="0"/>
    <x v="1"/>
    <x v="2"/>
    <n v="77.746465679325269"/>
    <n v="186"/>
    <n v="6"/>
    <n v="1"/>
    <n v="0"/>
    <n v="0"/>
    <n v="0"/>
    <n v="0"/>
    <n v="0"/>
    <n v="0"/>
    <n v="0"/>
    <n v="2"/>
    <n v="30"/>
    <s v="Sumatera Utara"/>
    <s v="1207"/>
    <n v="1207"/>
    <s v="Labuhan Batu"/>
    <n v="58193.58"/>
    <n v="8745.5929304300007"/>
    <n v="6766.1322365920905"/>
    <n v="0"/>
    <s v=""/>
    <n v="0"/>
    <n v="493899"/>
    <n v="1789"/>
    <n v="229.07904379365684"/>
    <n v="1.3530436435908499"/>
    <n v="8.44"/>
    <n v="26.558898860020584"/>
    <n v="0.55000000000000004"/>
    <n v="41.813518051111714"/>
    <n v="69.930000000000007"/>
    <n v="1.2051537171604247"/>
    <n v="9.3000000000000007"/>
    <n v="32.546403023156024"/>
    <x v="5"/>
    <x v="3"/>
    <x v="2"/>
    <x v="0"/>
    <x v="2"/>
    <x v="1"/>
    <x v="0"/>
    <x v="0"/>
    <x v="3"/>
    <n v="74.475742810144538"/>
    <n v="235"/>
    <n v="5"/>
    <n v="2"/>
    <n v="0"/>
    <n v="0"/>
    <n v="0"/>
    <n v="0"/>
    <n v="0"/>
    <n v="0"/>
    <n v="0"/>
    <n v="2"/>
    <n v="-1"/>
    <n v="-1"/>
    <n v="0"/>
    <n v="0"/>
    <n v="0"/>
    <n v="-2"/>
    <n v="0"/>
    <n v="0"/>
    <n v="0"/>
    <n v="0"/>
  </r>
  <r>
    <n v="31"/>
    <s v="Sumatera Utara"/>
    <s v="12"/>
    <n v="1208"/>
    <s v="Asahan"/>
    <n v="61513.4"/>
    <n v="4082.7741887005036"/>
    <n v="10834.157474962842"/>
    <n v="1019.1428639999999"/>
    <s v=""/>
    <s v=""/>
    <n v="729795"/>
    <n v="1846"/>
    <n v="197"/>
    <n v="1.9279317566879166"/>
    <n v="9.68"/>
    <n v="30.065163170571086"/>
    <n v="0.42246490829920735"/>
    <n v="24.337097818292776"/>
    <n v="68.11"/>
    <n v="2.0067947709686469"/>
    <n v="8.7653876105686397"/>
    <n v="23.643429683070725"/>
    <x v="1"/>
    <x v="3"/>
    <x v="0"/>
    <x v="0"/>
    <x v="0"/>
    <x v="1"/>
    <x v="0"/>
    <x v="0"/>
    <x v="0"/>
    <n v="73.108784862636838"/>
    <n v="256"/>
    <n v="5"/>
    <n v="3"/>
    <n v="0"/>
    <n v="0"/>
    <n v="0"/>
    <n v="0"/>
    <n v="0"/>
    <n v="0"/>
    <n v="0"/>
    <n v="0"/>
    <n v="31"/>
    <s v="Sumatera Utara"/>
    <s v="1208"/>
    <n v="1208"/>
    <s v="Asahan"/>
    <n v="61350.210000000006"/>
    <n v="6460.424137190068"/>
    <n v="14315.047999999999"/>
    <n v="1542.6891636363628"/>
    <s v=""/>
    <n v="0"/>
    <n v="769960"/>
    <n v="1801"/>
    <n v="207.97307554136583"/>
    <n v="1.9191507533182091"/>
    <n v="9.0399999999999991"/>
    <n v="22.843114668201451"/>
    <n v="0.2"/>
    <n v="22.769417798122483"/>
    <n v="68.260000000000005"/>
    <n v="2.0556413103831206"/>
    <n v="9.27"/>
    <n v="22.25250555875709"/>
    <x v="1"/>
    <x v="3"/>
    <x v="2"/>
    <x v="0"/>
    <x v="0"/>
    <x v="1"/>
    <x v="0"/>
    <x v="0"/>
    <x v="0"/>
    <n v="74.104465667816328"/>
    <n v="243"/>
    <n v="5"/>
    <n v="3"/>
    <n v="0"/>
    <n v="0"/>
    <n v="0"/>
    <n v="0"/>
    <n v="0"/>
    <n v="0"/>
    <n v="0"/>
    <n v="0"/>
    <n v="0"/>
    <n v="0"/>
    <n v="0"/>
    <n v="1"/>
    <n v="0"/>
    <n v="0"/>
    <n v="0"/>
    <n v="0"/>
    <n v="1"/>
    <n v="0"/>
  </r>
  <r>
    <n v="32"/>
    <s v="Sumatera Utara"/>
    <s v="12"/>
    <n v="1209"/>
    <s v="Simalungun"/>
    <n v="167543.64000000001"/>
    <n v="165100.38270513984"/>
    <n v="175857.74216003594"/>
    <n v="16254.969938999999"/>
    <s v=""/>
    <s v=""/>
    <n v="867922"/>
    <n v="1873"/>
    <n v="199"/>
    <n v="0.42787164256777904"/>
    <n v="8.81"/>
    <n v="40.792725743289708"/>
    <n v="0.88116849080674287"/>
    <n v="39.746614256689142"/>
    <n v="71.069999999999993"/>
    <n v="2.3285729233460417"/>
    <n v="9.6428444447922406"/>
    <n v="32.380000000000003"/>
    <x v="3"/>
    <x v="3"/>
    <x v="3"/>
    <x v="0"/>
    <x v="2"/>
    <x v="2"/>
    <x v="0"/>
    <x v="1"/>
    <x v="2"/>
    <n v="80.338722626525069"/>
    <n v="121"/>
    <n v="6"/>
    <n v="0"/>
    <n v="0"/>
    <n v="0"/>
    <n v="0"/>
    <n v="0"/>
    <n v="0"/>
    <n v="0"/>
    <n v="0"/>
    <n v="2"/>
    <n v="32"/>
    <s v="Sumatera Utara"/>
    <s v="1209"/>
    <n v="1209"/>
    <s v="Simalungun"/>
    <n v="174804.18000000002"/>
    <n v="263490.72918012552"/>
    <n v="155456.34674256408"/>
    <n v="9943.6999648351557"/>
    <s v=""/>
    <n v="0"/>
    <n v="990246"/>
    <n v="2009"/>
    <n v="226.65278095674068"/>
    <n v="0.44277653037444581"/>
    <n v="8.4600000000000009"/>
    <n v="31.951650062924987"/>
    <n v="0.39"/>
    <n v="34.049517260617897"/>
    <n v="71.22"/>
    <n v="2.174713787954206"/>
    <n v="9.84"/>
    <n v="30.475110407035245"/>
    <x v="3"/>
    <x v="3"/>
    <x v="0"/>
    <x v="0"/>
    <x v="1"/>
    <x v="2"/>
    <x v="0"/>
    <x v="0"/>
    <x v="3"/>
    <n v="81.76889123766702"/>
    <n v="93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33"/>
    <s v="Sumatera Utara"/>
    <s v="12"/>
    <n v="1210"/>
    <s v="Dairi"/>
    <n v="27995.15"/>
    <n v="175917.52539229588"/>
    <n v="13543.010818224555"/>
    <n v="20062.847061999993"/>
    <s v=""/>
    <s v=""/>
    <n v="284304"/>
    <n v="881"/>
    <n v="147"/>
    <n v="0.32892014280680093"/>
    <n v="7.7"/>
    <n v="55.907105196312394"/>
    <n v="2.2173463173182868"/>
    <n v="42.814302007936703"/>
    <n v="68.790000000000006"/>
    <n v="2.1952790196668905"/>
    <n v="9.4487367059075158"/>
    <n v="39.270000000000003"/>
    <x v="3"/>
    <x v="3"/>
    <x v="1"/>
    <x v="0"/>
    <x v="1"/>
    <x v="1"/>
    <x v="0"/>
    <x v="1"/>
    <x v="2"/>
    <n v="77.863919682943319"/>
    <n v="181"/>
    <n v="6"/>
    <n v="0"/>
    <n v="0"/>
    <n v="1"/>
    <n v="0"/>
    <n v="0"/>
    <n v="0"/>
    <n v="0"/>
    <n v="0"/>
    <n v="2"/>
    <n v="33"/>
    <s v="Sumatera Utara"/>
    <s v="1210"/>
    <n v="1210"/>
    <s v="Dairi"/>
    <n v="35311.46"/>
    <n v="231489.16833042825"/>
    <n v="15665.283871143998"/>
    <n v="24599.011905882388"/>
    <s v=""/>
    <n v="0"/>
    <n v="308764"/>
    <n v="852"/>
    <n v="160.16391741881938"/>
    <n v="0.30391585089536738"/>
    <n v="8.0399999999999991"/>
    <n v="40.843374699906249"/>
    <n v="1.38"/>
    <n v="31.910761363242049"/>
    <n v="69"/>
    <n v="2.2626760563380284"/>
    <n v="9.7899999999999991"/>
    <n v="36.959777198402534"/>
    <x v="3"/>
    <x v="3"/>
    <x v="1"/>
    <x v="0"/>
    <x v="1"/>
    <x v="1"/>
    <x v="0"/>
    <x v="0"/>
    <x v="3"/>
    <n v="80.705039339608703"/>
    <n v="116"/>
    <n v="6"/>
    <n v="0"/>
    <n v="0"/>
    <n v="0"/>
    <n v="0"/>
    <n v="0"/>
    <n v="0"/>
    <n v="0"/>
    <n v="0"/>
    <n v="2"/>
    <n v="0"/>
    <n v="0"/>
    <n v="0"/>
    <n v="1"/>
    <n v="0"/>
    <n v="1"/>
    <n v="0"/>
    <n v="0"/>
    <n v="0"/>
    <n v="0"/>
  </r>
  <r>
    <n v="34"/>
    <s v="Sumatera Utara"/>
    <s v="12"/>
    <n v="1211"/>
    <s v="Karo"/>
    <n v="58368.73"/>
    <n v="544961.75492175121"/>
    <n v="32"/>
    <n v="6317.3704730000009"/>
    <s v=""/>
    <s v=""/>
    <n v="415878"/>
    <n v="1143"/>
    <n v="196"/>
    <n v="0.18488865827407286"/>
    <n v="8.23"/>
    <n v="58.588243446756138"/>
    <n v="2.1484687286332873"/>
    <n v="24.409834852707192"/>
    <n v="71.27"/>
    <n v="1.8563661685146498"/>
    <n v="9.8941607326432219"/>
    <n v="28.1253721935546"/>
    <x v="3"/>
    <x v="3"/>
    <x v="1"/>
    <x v="0"/>
    <x v="0"/>
    <x v="2"/>
    <x v="0"/>
    <x v="1"/>
    <x v="0"/>
    <n v="83.368085578311707"/>
    <n v="64"/>
    <n v="6"/>
    <n v="0"/>
    <n v="0"/>
    <n v="1"/>
    <n v="0"/>
    <n v="0"/>
    <n v="0"/>
    <n v="0"/>
    <n v="0"/>
    <n v="0"/>
    <n v="34"/>
    <s v="Sumatera Utara"/>
    <s v="1211"/>
    <n v="1211"/>
    <s v="Karo"/>
    <n v="57841.429999999993"/>
    <n v="639523.96753998159"/>
    <n v="0"/>
    <n v="10479.108848484855"/>
    <s v=""/>
    <n v="0"/>
    <n v="404998"/>
    <n v="1389"/>
    <n v="190.40808650681711"/>
    <n v="0.17573325769909331"/>
    <n v="8.6999999999999993"/>
    <n v="50.37238374988182"/>
    <n v="0.19"/>
    <n v="28.962797908560773"/>
    <n v="71.400000000000006"/>
    <n v="1.531317494600432"/>
    <n v="10.16"/>
    <n v="26.470778963481639"/>
    <x v="3"/>
    <x v="3"/>
    <x v="3"/>
    <x v="0"/>
    <x v="0"/>
    <x v="2"/>
    <x v="0"/>
    <x v="0"/>
    <x v="0"/>
    <n v="83.215255429397303"/>
    <n v="64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5"/>
    <s v="Sumatera Utara"/>
    <s v="12"/>
    <n v="1212"/>
    <s v="Deli Serdang"/>
    <n v="310784.51"/>
    <n v="65514.615540325423"/>
    <n v="79947.463002052842"/>
    <n v="613.5151674"/>
    <s v=""/>
    <s v=""/>
    <n v="2195709"/>
    <n v="3265"/>
    <n v="979"/>
    <n v="1.0309757459387745"/>
    <n v="3.89"/>
    <n v="29.055899268808922"/>
    <n v="5.9455304411162709E-2"/>
    <n v="12.336143657981085"/>
    <n v="71.61"/>
    <n v="0.68692433914658058"/>
    <n v="10.106225503665062"/>
    <n v="30.97"/>
    <x v="0"/>
    <x v="3"/>
    <x v="2"/>
    <x v="0"/>
    <x v="0"/>
    <x v="2"/>
    <x v="0"/>
    <x v="1"/>
    <x v="2"/>
    <n v="84.303560679725933"/>
    <n v="41"/>
    <n v="6"/>
    <n v="1"/>
    <n v="0"/>
    <n v="0"/>
    <n v="0"/>
    <n v="0"/>
    <n v="0"/>
    <n v="0"/>
    <n v="0"/>
    <n v="2"/>
    <n v="35"/>
    <s v="Sumatera Utara"/>
    <s v="1212"/>
    <n v="1212"/>
    <s v="Deli Serdang"/>
    <n v="315156.48000000004"/>
    <n v="179555.3939384961"/>
    <n v="90420.277536507987"/>
    <n v="1539.2612721375906"/>
    <s v=""/>
    <n v="15"/>
    <n v="1931441"/>
    <n v="3467"/>
    <n v="861.60424324613689"/>
    <n v="0.76052846520415462"/>
    <n v="3.88"/>
    <n v="22.567406445327023"/>
    <n v="0.23"/>
    <n v="15.706293094532692"/>
    <n v="71.73"/>
    <n v="0.64657629074127487"/>
    <n v="10.07"/>
    <n v="29.148059583257609"/>
    <x v="4"/>
    <x v="3"/>
    <x v="2"/>
    <x v="0"/>
    <x v="0"/>
    <x v="2"/>
    <x v="0"/>
    <x v="0"/>
    <x v="0"/>
    <n v="85.663323787438372"/>
    <n v="21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n v="36"/>
    <s v="Sumatera Utara"/>
    <s v="12"/>
    <n v="1213"/>
    <s v="Langkat"/>
    <n v="128293.56999999999"/>
    <n v="77113.789275213712"/>
    <n v="12722.639853002236"/>
    <n v="3649.7537619999998"/>
    <s v=""/>
    <s v=""/>
    <n v="1041775"/>
    <n v="3186"/>
    <n v="166"/>
    <n v="1.0345206443252655"/>
    <n v="9.91"/>
    <n v="39.178447558504807"/>
    <n v="0.12072949089460706"/>
    <n v="23.333317876202283"/>
    <n v="68.59"/>
    <n v="1.9697906503603868"/>
    <n v="8.5107259713388448"/>
    <n v="18.21"/>
    <x v="0"/>
    <x v="3"/>
    <x v="0"/>
    <x v="0"/>
    <x v="0"/>
    <x v="1"/>
    <x v="0"/>
    <x v="0"/>
    <x v="3"/>
    <n v="78.397658236412354"/>
    <n v="170"/>
    <n v="6"/>
    <n v="1"/>
    <n v="0"/>
    <n v="0"/>
    <n v="0"/>
    <n v="0"/>
    <n v="0"/>
    <n v="0"/>
    <n v="0"/>
    <n v="0"/>
    <n v="36"/>
    <s v="Sumatera Utara"/>
    <s v="1213"/>
    <n v="1213"/>
    <s v="Langkat"/>
    <n v="139829.47"/>
    <n v="92355.281093084326"/>
    <n v="10281.819057915063"/>
    <n v="2137.9140571428538"/>
    <s v=""/>
    <n v="0"/>
    <n v="1030202"/>
    <n v="3179"/>
    <n v="164.51644841903544"/>
    <n v="0.94994943636143248"/>
    <n v="9.73"/>
    <n v="29.225456876462978"/>
    <n v="0"/>
    <n v="28.455369982938596"/>
    <n v="68.8"/>
    <n v="1.969801824473105"/>
    <n v="8.7100000000000009"/>
    <n v="17.138720213468556"/>
    <x v="4"/>
    <x v="3"/>
    <x v="2"/>
    <x v="0"/>
    <x v="0"/>
    <x v="1"/>
    <x v="0"/>
    <x v="1"/>
    <x v="1"/>
    <n v="78.799804272448426"/>
    <n v="164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"/>
    <s v="Sumatera Utara"/>
    <s v="12"/>
    <n v="1214"/>
    <s v="Nias Selatan"/>
    <n v="59518.289999999994"/>
    <n v="17313.106320672425"/>
    <n v="26048.680699368131"/>
    <n v="3938.3013709999996"/>
    <s v=""/>
    <s v=""/>
    <n v="319902"/>
    <n v="1229"/>
    <n v="175"/>
    <n v="0.6864990723255644"/>
    <n v="16.45"/>
    <n v="36.873574492597463"/>
    <n v="24.778057769488015"/>
    <n v="66.150272927436518"/>
    <n v="68.58"/>
    <n v="1.4873974195048238"/>
    <n v="6.0504330586485757"/>
    <n v="57"/>
    <x v="4"/>
    <x v="0"/>
    <x v="0"/>
    <x v="1"/>
    <x v="5"/>
    <x v="1"/>
    <x v="0"/>
    <x v="4"/>
    <x v="1"/>
    <n v="65.617896227644479"/>
    <n v="328"/>
    <n v="4"/>
    <n v="0"/>
    <n v="0"/>
    <n v="0"/>
    <n v="0"/>
    <n v="2"/>
    <n v="0"/>
    <n v="0"/>
    <n v="2"/>
    <n v="3"/>
    <n v="37"/>
    <s v="Sumatera Utara"/>
    <s v="1214"/>
    <n v="1214"/>
    <s v="Nias Selatan"/>
    <n v="46202.43"/>
    <n v="18626.484297292493"/>
    <n v="28261.342730158714"/>
    <n v="5469.5018181818223"/>
    <s v=""/>
    <n v="0"/>
    <n v="360531"/>
    <n v="1931"/>
    <n v="197.52958579881656"/>
    <n v="0.88749021772037884"/>
    <n v="16.739999999999998"/>
    <n v="46.503888831742678"/>
    <n v="16.04"/>
    <n v="70.061967243626171"/>
    <n v="68.739999999999995"/>
    <n v="0.94520973588814095"/>
    <n v="7.27"/>
    <n v="53.646735429308485"/>
    <x v="4"/>
    <x v="0"/>
    <x v="1"/>
    <x v="2"/>
    <x v="3"/>
    <x v="1"/>
    <x v="0"/>
    <x v="3"/>
    <x v="2"/>
    <n v="63.542062559834861"/>
    <n v="334"/>
    <n v="4"/>
    <n v="0"/>
    <n v="0"/>
    <n v="0"/>
    <n v="0"/>
    <n v="3"/>
    <n v="0"/>
    <n v="0"/>
    <n v="1"/>
    <n v="3"/>
    <n v="0"/>
    <n v="-1"/>
    <n v="0"/>
    <n v="-1"/>
    <n v="1"/>
    <n v="-1"/>
    <n v="0"/>
    <n v="0"/>
    <n v="1"/>
    <n v="0"/>
  </r>
  <r>
    <n v="38"/>
    <s v="Sumatera Utara"/>
    <s v="12"/>
    <n v="1215"/>
    <s v="Humbang Hasundutan"/>
    <n v="68288.149999999994"/>
    <n v="62007.029698929604"/>
    <n v="6272.0424217311474"/>
    <n v="5097.4069804000001"/>
    <s v=""/>
    <s v=""/>
    <n v="190186"/>
    <n v="680"/>
    <n v="81"/>
    <n v="0.30814693191751757"/>
    <n v="8.75"/>
    <n v="56.034181396704206"/>
    <n v="0.64784878317481098"/>
    <n v="46.213075237725178"/>
    <n v="69.06"/>
    <n v="3.4529048656499639"/>
    <n v="9.4887645905901721"/>
    <n v="39.290211249543056"/>
    <x v="3"/>
    <x v="3"/>
    <x v="1"/>
    <x v="0"/>
    <x v="1"/>
    <x v="1"/>
    <x v="0"/>
    <x v="1"/>
    <x v="2"/>
    <n v="77.285030468189476"/>
    <n v="197"/>
    <n v="6"/>
    <n v="0"/>
    <n v="0"/>
    <n v="1"/>
    <n v="0"/>
    <n v="0"/>
    <n v="0"/>
    <n v="0"/>
    <n v="0"/>
    <n v="2"/>
    <n v="38"/>
    <s v="Sumatera Utara"/>
    <s v="1215"/>
    <n v="1215"/>
    <s v="Humbang Hasundutan"/>
    <n v="56389.689999999995"/>
    <n v="59871.0736203833"/>
    <n v="7581.4540000000006"/>
    <n v="5696.7362742857167"/>
    <s v=""/>
    <n v="0"/>
    <n v="197751"/>
    <n v="670"/>
    <n v="84.677968424162756"/>
    <n v="0.3731371636817235"/>
    <n v="9.36"/>
    <n v="52.356133209899959"/>
    <n v="2.4"/>
    <n v="53.169601990400658"/>
    <n v="69.27"/>
    <n v="3.4855671641791042"/>
    <n v="9.66"/>
    <n v="36.978799436243442"/>
    <x v="3"/>
    <x v="3"/>
    <x v="3"/>
    <x v="0"/>
    <x v="4"/>
    <x v="1"/>
    <x v="0"/>
    <x v="0"/>
    <x v="3"/>
    <n v="75.511862985773433"/>
    <n v="222"/>
    <n v="5"/>
    <n v="0"/>
    <n v="0"/>
    <n v="1"/>
    <n v="0"/>
    <n v="1"/>
    <n v="0"/>
    <n v="0"/>
    <n v="0"/>
    <n v="2"/>
    <n v="-1"/>
    <n v="0"/>
    <n v="0"/>
    <n v="0"/>
    <n v="0"/>
    <n v="-1"/>
    <n v="0"/>
    <n v="0"/>
    <n v="0"/>
    <n v="0"/>
  </r>
  <r>
    <n v="39"/>
    <s v="Sumatera Utara"/>
    <s v="12"/>
    <n v="1216"/>
    <s v="Pakpak Bharat"/>
    <n v="5385.9299999999994"/>
    <n v="9118.7929363007679"/>
    <n v="161"/>
    <n v="0"/>
    <s v=""/>
    <s v=""/>
    <n v="48935"/>
    <n v="295"/>
    <n v="40"/>
    <n v="0.79592095776644456"/>
    <n v="9.27"/>
    <n v="42.693999947714168"/>
    <n v="2.0893702814446127"/>
    <n v="56.275152713041649"/>
    <n v="65.59"/>
    <n v="4.1470338983050841"/>
    <n v="8.7559090096149426"/>
    <n v="39.04"/>
    <x v="2"/>
    <x v="3"/>
    <x v="3"/>
    <x v="0"/>
    <x v="4"/>
    <x v="0"/>
    <x v="0"/>
    <x v="0"/>
    <x v="2"/>
    <n v="71.654992129611344"/>
    <n v="273"/>
    <n v="5"/>
    <n v="0"/>
    <n v="0"/>
    <n v="0"/>
    <n v="0"/>
    <n v="1"/>
    <n v="0"/>
    <n v="0"/>
    <n v="0"/>
    <n v="2"/>
    <n v="39"/>
    <s v="Sumatera Utara"/>
    <s v="1216"/>
    <n v="1216"/>
    <s v="Pakpak Bharat"/>
    <n v="3724.34"/>
    <n v="13801.730643111663"/>
    <n v="0"/>
    <n v="0"/>
    <s v=""/>
    <n v="0"/>
    <n v="52351"/>
    <n v="375"/>
    <n v="42.970532709513257"/>
    <n v="0.83529620315771469"/>
    <n v="9.2799999999999994"/>
    <n v="39.826832959803561"/>
    <n v="2.0099999999999998"/>
    <n v="60.003686025410303"/>
    <n v="65.739999999999995"/>
    <n v="3.2487999999999997"/>
    <n v="9.51"/>
    <n v="36.743307915091286"/>
    <x v="4"/>
    <x v="3"/>
    <x v="0"/>
    <x v="0"/>
    <x v="5"/>
    <x v="0"/>
    <x v="0"/>
    <x v="0"/>
    <x v="3"/>
    <n v="71.11581402681368"/>
    <n v="283"/>
    <n v="5"/>
    <n v="0"/>
    <n v="0"/>
    <n v="0"/>
    <n v="0"/>
    <n v="2"/>
    <n v="0"/>
    <n v="0"/>
    <n v="0"/>
    <n v="2"/>
    <n v="0"/>
    <n v="0"/>
    <n v="0"/>
    <n v="1"/>
    <n v="0"/>
    <n v="-1"/>
    <n v="0"/>
    <n v="0"/>
    <n v="1"/>
    <n v="0"/>
  </r>
  <r>
    <n v="40"/>
    <s v="Sumatera Utara"/>
    <s v="12"/>
    <n v="1217"/>
    <s v="Samosir"/>
    <n v="47619.579999999994"/>
    <n v="37037.460458227186"/>
    <n v="2568.651797197761"/>
    <n v="9176.032524000002"/>
    <s v=""/>
    <s v=""/>
    <n v="126188"/>
    <n v="555"/>
    <n v="61"/>
    <n v="0.30106013500076045"/>
    <n v="12.52"/>
    <n v="54.424010596435025"/>
    <n v="1.0673460386678517"/>
    <n v="58.741784922060951"/>
    <n v="71.16"/>
    <n v="3.7273076355043568"/>
    <n v="8.597239711891115"/>
    <n v="23.169806606856142"/>
    <x v="3"/>
    <x v="2"/>
    <x v="1"/>
    <x v="0"/>
    <x v="4"/>
    <x v="2"/>
    <x v="0"/>
    <x v="0"/>
    <x v="0"/>
    <n v="75.921112211438498"/>
    <n v="213"/>
    <n v="6"/>
    <n v="0"/>
    <n v="0"/>
    <n v="1"/>
    <n v="0"/>
    <n v="1"/>
    <n v="0"/>
    <n v="0"/>
    <n v="0"/>
    <n v="0"/>
    <n v="40"/>
    <s v="Sumatera Utara"/>
    <s v="1217"/>
    <n v="1217"/>
    <s v="Samosir"/>
    <n v="37103.350000000006"/>
    <n v="33795.742767756601"/>
    <n v="3794.8025625498017"/>
    <n v="8198.3622146718153"/>
    <s v=""/>
    <n v="0"/>
    <n v="136441"/>
    <n v="551"/>
    <n v="65.943790628549323"/>
    <n v="0.40056854864395802"/>
    <n v="12.48"/>
    <n v="41.87393757927213"/>
    <n v="1.29"/>
    <n v="51.268441686276347"/>
    <n v="71.27"/>
    <n v="3.7550816696914704"/>
    <n v="9.66"/>
    <n v="21.806745350636056"/>
    <x v="3"/>
    <x v="2"/>
    <x v="1"/>
    <x v="0"/>
    <x v="4"/>
    <x v="2"/>
    <x v="0"/>
    <x v="0"/>
    <x v="0"/>
    <n v="77.602038725340037"/>
    <n v="183"/>
    <n v="6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</r>
  <r>
    <n v="41"/>
    <s v="Sumatera Utara"/>
    <s v="12"/>
    <n v="1218"/>
    <s v="Serdang Bedagai"/>
    <n v="279705.68000000005"/>
    <n v="25036.161431952562"/>
    <n v="695373.74989782064"/>
    <n v="0"/>
    <s v=""/>
    <s v=""/>
    <n v="616396"/>
    <n v="1305"/>
    <n v="324"/>
    <n v="0.17240131768781697"/>
    <n v="7.9"/>
    <n v="30.321496650499693"/>
    <n v="0.27931834051453874"/>
    <n v="28.249299171573007"/>
    <n v="68.459999999999994"/>
    <n v="1.4578212951137599"/>
    <n v="8.5303799330989598"/>
    <n v="34.217585377537034"/>
    <x v="3"/>
    <x v="3"/>
    <x v="0"/>
    <x v="0"/>
    <x v="0"/>
    <x v="1"/>
    <x v="0"/>
    <x v="0"/>
    <x v="2"/>
    <n v="83.032936963257981"/>
    <n v="70"/>
    <n v="6"/>
    <n v="0"/>
    <n v="0"/>
    <n v="0"/>
    <n v="0"/>
    <n v="0"/>
    <n v="0"/>
    <n v="0"/>
    <n v="0"/>
    <n v="2"/>
    <n v="41"/>
    <s v="Sumatera Utara"/>
    <s v="1218"/>
    <n v="1218"/>
    <s v="Serdang Bedagai"/>
    <n v="297346.87"/>
    <n v="51810.842276405441"/>
    <n v="638876.92388037499"/>
    <n v="0"/>
    <s v=""/>
    <n v="58.32"/>
    <n v="657490"/>
    <n v="1285"/>
    <n v="346.00730441738324"/>
    <n v="0.18200502153778825"/>
    <n v="7.97"/>
    <n v="33.356230637884238"/>
    <n v="0.13"/>
    <n v="23.535921788437879"/>
    <n v="68.680000000000007"/>
    <n v="1.4787704280155642"/>
    <n v="8.7100000000000009"/>
    <n v="32.204592101377266"/>
    <x v="3"/>
    <x v="3"/>
    <x v="0"/>
    <x v="0"/>
    <x v="0"/>
    <x v="1"/>
    <x v="0"/>
    <x v="1"/>
    <x v="3"/>
    <n v="83.225162437407903"/>
    <n v="63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2"/>
    <s v="Sumatera Utara"/>
    <s v="12"/>
    <n v="1219"/>
    <s v="Batu Bara"/>
    <n v="65816.11"/>
    <n v="7470.0409180335964"/>
    <n v="20268.086188784531"/>
    <n v="17"/>
    <s v=""/>
    <s v=""/>
    <n v="416493"/>
    <n v="553"/>
    <n v="452"/>
    <n v="0.95156434454113203"/>
    <n v="12.14"/>
    <n v="33.91983936962334"/>
    <n v="0.16265017076700497"/>
    <n v="28.383042001878884"/>
    <n v="66.75"/>
    <n v="1.6662652626862327"/>
    <n v="8.4170788757976673"/>
    <n v="22.55063063762714"/>
    <x v="2"/>
    <x v="2"/>
    <x v="0"/>
    <x v="0"/>
    <x v="0"/>
    <x v="0"/>
    <x v="0"/>
    <x v="2"/>
    <x v="0"/>
    <n v="76.567589258478691"/>
    <n v="206"/>
    <n v="6"/>
    <n v="0"/>
    <n v="0"/>
    <n v="0"/>
    <n v="0"/>
    <n v="0"/>
    <n v="0"/>
    <n v="0"/>
    <n v="0"/>
    <n v="0"/>
    <n v="42"/>
    <s v="Sumatera Utara"/>
    <s v="1219"/>
    <n v="1219"/>
    <s v="Batu Bara"/>
    <n v="73938.86"/>
    <n v="4088.445951807616"/>
    <n v="12986.935597399874"/>
    <n v="24.99067822987821"/>
    <s v=""/>
    <n v="0"/>
    <n v="410678"/>
    <n v="861"/>
    <n v="445.32422468011276"/>
    <n v="0.90281120157343964"/>
    <n v="11.88"/>
    <n v="29.670650701809762"/>
    <n v="0.71"/>
    <n v="33.717839479529033"/>
    <n v="66.959999999999994"/>
    <n v="1.0710801393728224"/>
    <n v="8.52"/>
    <n v="21.223995010190201"/>
    <x v="4"/>
    <x v="2"/>
    <x v="2"/>
    <x v="0"/>
    <x v="1"/>
    <x v="0"/>
    <x v="0"/>
    <x v="1"/>
    <x v="0"/>
    <n v="76.15090447504835"/>
    <n v="212"/>
    <n v="6"/>
    <n v="0"/>
    <n v="0"/>
    <n v="0"/>
    <n v="0"/>
    <n v="0"/>
    <n v="0"/>
    <n v="0"/>
    <n v="0"/>
    <n v="0"/>
    <n v="0"/>
    <n v="0"/>
    <n v="0"/>
    <n v="1"/>
    <n v="0"/>
    <n v="-1"/>
    <n v="0"/>
    <n v="0"/>
    <n v="1"/>
    <n v="0"/>
  </r>
  <r>
    <n v="43"/>
    <s v="Sumatera Utara"/>
    <s v="12"/>
    <n v="1220"/>
    <s v="Padang Lawas Utara"/>
    <n v="29259.130000000005"/>
    <n v="5838.7484167043322"/>
    <n v="818.5056665628457"/>
    <n v="290.435"/>
    <s v=""/>
    <s v=""/>
    <n v="272713"/>
    <n v="661"/>
    <n v="70"/>
    <n v="1.5079458029788964"/>
    <n v="9.6"/>
    <n v="48.713599094159129"/>
    <n v="1.5429299945779782"/>
    <n v="47.764547139634956"/>
    <n v="67.06"/>
    <n v="5.8939485627836605"/>
    <n v="9.1244708792029812"/>
    <n v="49.28"/>
    <x v="1"/>
    <x v="3"/>
    <x v="3"/>
    <x v="0"/>
    <x v="1"/>
    <x v="1"/>
    <x v="1"/>
    <x v="1"/>
    <x v="1"/>
    <n v="67.990166348807463"/>
    <n v="307"/>
    <n v="5"/>
    <n v="3"/>
    <n v="0"/>
    <n v="0"/>
    <n v="0"/>
    <n v="0"/>
    <n v="0"/>
    <n v="0"/>
    <n v="0"/>
    <n v="3"/>
    <n v="43"/>
    <s v="Sumatera Utara"/>
    <s v="1220"/>
    <n v="1220"/>
    <s v="Padang Lawas Utara"/>
    <n v="34491.820000000007"/>
    <n v="4583.3873728285107"/>
    <n v="2206.8323391746535"/>
    <n v="49.05486826254819"/>
    <s v=""/>
    <n v="0"/>
    <n v="260720"/>
    <n v="1118"/>
    <n v="66.543305981291709"/>
    <n v="1.2444476806219451"/>
    <n v="9.6999999999999993"/>
    <n v="45.082832931330465"/>
    <n v="2.88"/>
    <n v="55.265391845798121"/>
    <n v="67.17"/>
    <n v="3.5045169946332742"/>
    <n v="9.69"/>
    <n v="46.380896876426711"/>
    <x v="0"/>
    <x v="3"/>
    <x v="1"/>
    <x v="0"/>
    <x v="4"/>
    <x v="1"/>
    <x v="0"/>
    <x v="0"/>
    <x v="2"/>
    <n v="68.555894589469204"/>
    <n v="305"/>
    <n v="5"/>
    <n v="1"/>
    <n v="0"/>
    <n v="0"/>
    <n v="0"/>
    <n v="1"/>
    <n v="0"/>
    <n v="0"/>
    <n v="0"/>
    <n v="3"/>
    <n v="0"/>
    <n v="2"/>
    <n v="0"/>
    <n v="0"/>
    <n v="0"/>
    <n v="-1"/>
    <n v="0"/>
    <n v="1"/>
    <n v="0"/>
    <n v="0"/>
  </r>
  <r>
    <n v="44"/>
    <s v="Sumatera Utara"/>
    <s v="12"/>
    <n v="1221"/>
    <s v="Padang Lawas"/>
    <n v="23824.5"/>
    <n v="20384.969863985887"/>
    <n v="4075.8321846131457"/>
    <n v="477.05598299999997"/>
    <s v=""/>
    <s v=""/>
    <n v="281239"/>
    <n v="1078"/>
    <n v="72"/>
    <n v="1.322362956672497"/>
    <n v="8.2799999999999994"/>
    <n v="44.47802019352207"/>
    <n v="2.6051210335041493"/>
    <n v="51.812169263546366"/>
    <n v="66.98"/>
    <n v="3.6234668109668107"/>
    <n v="8.9797747084709734"/>
    <n v="41.95"/>
    <x v="5"/>
    <x v="3"/>
    <x v="3"/>
    <x v="0"/>
    <x v="4"/>
    <x v="0"/>
    <x v="0"/>
    <x v="0"/>
    <x v="1"/>
    <n v="69.830497168427101"/>
    <n v="290"/>
    <n v="5"/>
    <n v="2"/>
    <n v="0"/>
    <n v="0"/>
    <n v="0"/>
    <n v="1"/>
    <n v="0"/>
    <n v="0"/>
    <n v="0"/>
    <n v="3"/>
    <n v="44"/>
    <s v="Sumatera Utara"/>
    <s v="1221"/>
    <n v="1221"/>
    <s v="Padang Lawas"/>
    <n v="29216.42"/>
    <n v="4302.0383839057649"/>
    <n v="4543.6154548701752"/>
    <n v="609.61419819819776"/>
    <s v=""/>
    <n v="0"/>
    <n v="261011"/>
    <n v="1135"/>
    <n v="67.05071492059578"/>
    <n v="1.388559099411903"/>
    <n v="8.3699999999999992"/>
    <n v="41.094774470961255"/>
    <n v="2.57"/>
    <n v="48.303955018307008"/>
    <n v="67.09"/>
    <n v="3.4297268722466958"/>
    <n v="9.3699999999999992"/>
    <n v="39.482114934377037"/>
    <x v="5"/>
    <x v="3"/>
    <x v="1"/>
    <x v="0"/>
    <x v="2"/>
    <x v="1"/>
    <x v="0"/>
    <x v="0"/>
    <x v="3"/>
    <n v="69.989321548406281"/>
    <n v="294"/>
    <n v="5"/>
    <n v="2"/>
    <n v="0"/>
    <n v="0"/>
    <n v="0"/>
    <n v="0"/>
    <n v="0"/>
    <n v="0"/>
    <n v="0"/>
    <n v="2"/>
    <n v="0"/>
    <n v="0"/>
    <n v="0"/>
    <n v="0"/>
    <n v="0"/>
    <n v="1"/>
    <n v="1"/>
    <n v="0"/>
    <n v="1"/>
    <n v="1"/>
  </r>
  <r>
    <n v="45"/>
    <s v="Sumatera Utara"/>
    <s v="12"/>
    <n v="1222"/>
    <s v="Labuhan Batu Selatan"/>
    <n v="258.48"/>
    <n v="964.959283636907"/>
    <n v="5132.3134523112649"/>
    <n v="289.14500000000004"/>
    <s v=""/>
    <s v=""/>
    <n v="338982"/>
    <n v="1022"/>
    <n v="94"/>
    <n v="5"/>
    <n v="8.94"/>
    <n v="23.261995562689425"/>
    <n v="0.29421747168208773"/>
    <n v="24.459961245667365"/>
    <n v="68.64"/>
    <n v="3.5285631011366947"/>
    <n v="9.002584083786175"/>
    <n v="33.155609879028376"/>
    <x v="1"/>
    <x v="3"/>
    <x v="2"/>
    <x v="0"/>
    <x v="0"/>
    <x v="1"/>
    <x v="0"/>
    <x v="1"/>
    <x v="2"/>
    <n v="54.779416011519224"/>
    <n v="364"/>
    <n v="3"/>
    <n v="3"/>
    <n v="0"/>
    <n v="0"/>
    <n v="0"/>
    <n v="0"/>
    <n v="0"/>
    <n v="0"/>
    <n v="0"/>
    <n v="2"/>
    <n v="45"/>
    <s v="Sumatera Utara"/>
    <s v="1222"/>
    <n v="1222"/>
    <s v="Labuhan Batu Selatan"/>
    <n v="624.4"/>
    <n v="276.99215602654158"/>
    <n v="8310.2451755844158"/>
    <n v="76.721513513513401"/>
    <s v=""/>
    <n v="0"/>
    <n v="314094"/>
    <n v="1018"/>
    <n v="87.345383759733039"/>
    <n v="5"/>
    <n v="8.34"/>
    <n v="21.039992703009798"/>
    <n v="0.66"/>
    <n v="27.811885017228011"/>
    <n v="68.709999999999994"/>
    <n v="3.5324165029469548"/>
    <n v="9.11"/>
    <n v="31.205091775045648"/>
    <x v="1"/>
    <x v="3"/>
    <x v="2"/>
    <x v="0"/>
    <x v="0"/>
    <x v="1"/>
    <x v="0"/>
    <x v="0"/>
    <x v="3"/>
    <n v="54.147430140309474"/>
    <n v="364"/>
    <n v="3"/>
    <n v="3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6"/>
    <s v="Sumatera Utara"/>
    <s v="12"/>
    <n v="1223"/>
    <s v="Labuhan Batu Utara"/>
    <n v="47782.62"/>
    <n v="2014.6444569068672"/>
    <n v="2118.4626900565231"/>
    <n v="0"/>
    <s v=""/>
    <s v=""/>
    <n v="363816"/>
    <n v="792"/>
    <n v="102"/>
    <n v="1.3485729519481409"/>
    <n v="9.57"/>
    <n v="42.802358311404774"/>
    <n v="0.80199550547038345"/>
    <n v="39.125162134741743"/>
    <n v="69.37"/>
    <n v="4.5035650623885921"/>
    <n v="8.3640082433032532"/>
    <n v="29.689813062280827"/>
    <x v="5"/>
    <x v="3"/>
    <x v="3"/>
    <x v="0"/>
    <x v="2"/>
    <x v="1"/>
    <x v="0"/>
    <x v="2"/>
    <x v="0"/>
    <n v="73.092621654797142"/>
    <n v="257"/>
    <n v="5"/>
    <n v="2"/>
    <n v="0"/>
    <n v="0"/>
    <n v="0"/>
    <n v="0"/>
    <n v="0"/>
    <n v="0"/>
    <n v="0"/>
    <n v="0"/>
    <n v="46"/>
    <s v="Sumatera Utara"/>
    <s v="1223"/>
    <n v="1223"/>
    <s v="Labuhan Batu Utara"/>
    <n v="56125.530000000013"/>
    <n v="256.37467497092064"/>
    <n v="345.92"/>
    <n v="0"/>
    <s v=""/>
    <n v="0"/>
    <n v="381994"/>
    <n v="1513"/>
    <n v="106.97175565250996"/>
    <n v="1.2347364326157959"/>
    <n v="9.5299999999999994"/>
    <n v="26.348448595984692"/>
    <n v="0.35"/>
    <n v="42.980336047179591"/>
    <n v="69.459999999999994"/>
    <n v="2.360198281559815"/>
    <n v="8.74"/>
    <n v="27.943185022768539"/>
    <x v="0"/>
    <x v="3"/>
    <x v="2"/>
    <x v="0"/>
    <x v="2"/>
    <x v="1"/>
    <x v="0"/>
    <x v="1"/>
    <x v="0"/>
    <n v="74.488020756254144"/>
    <n v="234"/>
    <n v="5"/>
    <n v="1"/>
    <n v="0"/>
    <n v="0"/>
    <n v="0"/>
    <n v="0"/>
    <n v="0"/>
    <n v="0"/>
    <n v="0"/>
    <n v="0"/>
    <n v="0"/>
    <n v="1"/>
    <n v="0"/>
    <n v="2"/>
    <n v="0"/>
    <n v="-1"/>
    <n v="0"/>
    <n v="0"/>
    <n v="1"/>
    <n v="0"/>
  </r>
  <r>
    <n v="47"/>
    <s v="Sumatera Utara"/>
    <s v="12"/>
    <n v="1224"/>
    <s v="Nias Utara"/>
    <n v="48851.509999999995"/>
    <n v="3456.6961535169125"/>
    <n v="7251.039423148668"/>
    <n v="1104.4667959999999"/>
    <s v=""/>
    <s v=""/>
    <n v="137967"/>
    <n v="666"/>
    <n v="115"/>
    <n v="0.46245186765063373"/>
    <n v="24.99"/>
    <n v="37.144153517390826"/>
    <n v="17.439694298848575"/>
    <n v="61.040700092624064"/>
    <n v="69.290000000000006"/>
    <n v="1.8013709361535448"/>
    <n v="6.3169423372499018"/>
    <n v="26.57"/>
    <x v="3"/>
    <x v="1"/>
    <x v="0"/>
    <x v="2"/>
    <x v="5"/>
    <x v="1"/>
    <x v="0"/>
    <x v="4"/>
    <x v="0"/>
    <n v="68.100724822821178"/>
    <n v="306"/>
    <n v="5"/>
    <n v="0"/>
    <n v="1"/>
    <n v="0"/>
    <n v="0"/>
    <n v="2"/>
    <n v="0"/>
    <n v="0"/>
    <n v="2"/>
    <n v="0"/>
    <n v="47"/>
    <s v="Sumatera Utara"/>
    <s v="1224"/>
    <n v="1224"/>
    <s v="Nias Utara"/>
    <n v="31726.750000000004"/>
    <n v="1082.399642497579"/>
    <n v="8985.9253333333363"/>
    <n v="2574.8748081900058"/>
    <s v=""/>
    <n v="0"/>
    <n v="147274"/>
    <n v="780"/>
    <n v="122.44466984818504"/>
    <n v="0.70112287030112141"/>
    <n v="25.07"/>
    <n v="31.207496850154641"/>
    <n v="17.34"/>
    <n v="61.839100304344804"/>
    <n v="69.430000000000007"/>
    <n v="1.542025641025641"/>
    <n v="7.11"/>
    <n v="25.006908076433799"/>
    <x v="2"/>
    <x v="4"/>
    <x v="0"/>
    <x v="2"/>
    <x v="5"/>
    <x v="1"/>
    <x v="0"/>
    <x v="3"/>
    <x v="0"/>
    <n v="66.601375832571662"/>
    <n v="317"/>
    <n v="4"/>
    <n v="0"/>
    <n v="2"/>
    <n v="0"/>
    <n v="0"/>
    <n v="2"/>
    <n v="0"/>
    <n v="0"/>
    <n v="1"/>
    <n v="0"/>
    <n v="-1"/>
    <n v="-1"/>
    <n v="-1"/>
    <n v="0"/>
    <n v="0"/>
    <n v="0"/>
    <n v="0"/>
    <n v="0"/>
    <n v="1"/>
    <n v="0"/>
  </r>
  <r>
    <n v="48"/>
    <s v="Sumatera Utara"/>
    <s v="12"/>
    <n v="1225"/>
    <s v="Nias Barat"/>
    <n v="8675.9599999999991"/>
    <n v="330.65902463802354"/>
    <n v="1012.1352202064173"/>
    <n v="3585.100606"/>
    <s v=""/>
    <s v=""/>
    <n v="86702"/>
    <n v="435"/>
    <n v="183"/>
    <n v="1.428634489170344"/>
    <n v="25.51"/>
    <n v="54.56387695215043"/>
    <n v="11.249229383449018"/>
    <n v="81.370568284207039"/>
    <n v="68.819999999999993"/>
    <n v="1.0891526914138558"/>
    <n v="6.4162282699107092"/>
    <n v="43.95"/>
    <x v="5"/>
    <x v="4"/>
    <x v="1"/>
    <x v="2"/>
    <x v="3"/>
    <x v="1"/>
    <x v="0"/>
    <x v="4"/>
    <x v="1"/>
    <n v="56.489616337805636"/>
    <n v="358"/>
    <n v="3"/>
    <n v="2"/>
    <n v="2"/>
    <n v="1"/>
    <n v="0"/>
    <n v="3"/>
    <n v="0"/>
    <n v="0"/>
    <n v="2"/>
    <n v="3"/>
    <n v="48"/>
    <s v="Sumatera Utara"/>
    <s v="1225"/>
    <n v="1225"/>
    <s v="Nias Barat"/>
    <n v="10549.72"/>
    <n v="19961.016130748234"/>
    <n v="342.20241742122403"/>
    <n v="4713.2871351351314"/>
    <s v=""/>
    <n v="0"/>
    <n v="89994"/>
    <n v="532"/>
    <n v="189.96896966626559"/>
    <n v="0.67606999403491197"/>
    <n v="25.69"/>
    <n v="40.953889007595329"/>
    <n v="11.02"/>
    <n v="83.43545479894722"/>
    <n v="68.959999999999994"/>
    <n v="0.89046992481203013"/>
    <n v="6.92"/>
    <n v="41.364456528387862"/>
    <x v="2"/>
    <x v="4"/>
    <x v="1"/>
    <x v="2"/>
    <x v="3"/>
    <x v="1"/>
    <x v="0"/>
    <x v="3"/>
    <x v="2"/>
    <n v="61.294231663409889"/>
    <n v="340"/>
    <n v="4"/>
    <n v="0"/>
    <n v="2"/>
    <n v="0"/>
    <n v="0"/>
    <n v="3"/>
    <n v="0"/>
    <n v="0"/>
    <n v="1"/>
    <n v="3"/>
    <n v="1"/>
    <n v="3"/>
    <n v="0"/>
    <n v="1"/>
    <n v="0"/>
    <n v="0"/>
    <n v="0"/>
    <n v="0"/>
    <n v="1"/>
    <n v="0"/>
  </r>
  <r>
    <n v="57"/>
    <s v="Sumatera Barat"/>
    <s v="13"/>
    <n v="1301"/>
    <s v="Kepulauan Mentawai"/>
    <n v="2087.2399999999998"/>
    <n v="83.290821602456376"/>
    <n v="2487.6607495430153"/>
    <n v="2196.1044379999998"/>
    <s v=""/>
    <s v=""/>
    <n v="92021"/>
    <n v="446"/>
    <n v="15.31"/>
    <n v="3.7175468852063425"/>
    <n v="14.43"/>
    <n v="54.985567237671319"/>
    <n v="25.813909307373706"/>
    <n v="68.078637411397978"/>
    <n v="64.680000000000007"/>
    <n v="13.476493279400607"/>
    <n v="7.1765704577941465"/>
    <n v="27.193123502206028"/>
    <x v="1"/>
    <x v="2"/>
    <x v="1"/>
    <x v="1"/>
    <x v="5"/>
    <x v="0"/>
    <x v="2"/>
    <x v="5"/>
    <x v="0"/>
    <n v="46.667769675022107"/>
    <n v="382"/>
    <n v="2"/>
    <n v="3"/>
    <n v="0"/>
    <n v="1"/>
    <n v="0"/>
    <n v="2"/>
    <n v="0"/>
    <n v="0"/>
    <n v="1"/>
    <n v="0"/>
    <n v="57"/>
    <s v="Sumatera Barat"/>
    <s v="1301"/>
    <n v="1301"/>
    <s v="Kepulauan Mentawai"/>
    <n v="514.36"/>
    <n v="44.107021748933363"/>
    <n v="2342.3124257968866"/>
    <n v="2287.978817850259"/>
    <s v=""/>
    <n v="0"/>
    <n v="87623"/>
    <n v="669"/>
    <n v="14.576259908340056"/>
    <n v="5"/>
    <n v="14.35"/>
    <n v="58.614365492767327"/>
    <n v="17.989999999999998"/>
    <n v="72.750666767009918"/>
    <n v="64.73"/>
    <n v="8.9855754857997017"/>
    <n v="6.7"/>
    <n v="25.701616847676384"/>
    <x v="1"/>
    <x v="2"/>
    <x v="3"/>
    <x v="2"/>
    <x v="3"/>
    <x v="0"/>
    <x v="1"/>
    <x v="3"/>
    <x v="0"/>
    <n v="37.665395224484293"/>
    <n v="394"/>
    <n v="1"/>
    <n v="3"/>
    <n v="0"/>
    <n v="1"/>
    <n v="0"/>
    <n v="3"/>
    <n v="0"/>
    <n v="0"/>
    <n v="1"/>
    <n v="0"/>
    <n v="-1"/>
    <n v="0"/>
    <n v="0"/>
    <n v="0"/>
    <n v="1"/>
    <n v="-1"/>
    <n v="0"/>
    <n v="1"/>
    <n v="0"/>
    <n v="0"/>
  </r>
  <r>
    <n v="58"/>
    <s v="Sumatera Barat"/>
    <s v="13"/>
    <n v="1302"/>
    <s v="Pesisir Selatan"/>
    <n v="200179.83999999997"/>
    <n v="59167.511155456159"/>
    <n v="8033.8220812867166"/>
    <n v="524.19404380000003"/>
    <s v=""/>
    <s v=""/>
    <n v="463923"/>
    <n v="1069"/>
    <n v="80.680000000000007"/>
    <n v="0.35473150841861589"/>
    <n v="7.88"/>
    <n v="30.480785917171065"/>
    <n v="0.69757418921789593"/>
    <n v="22.691586959541983"/>
    <n v="70.73"/>
    <n v="5.3790094765123202"/>
    <n v="8.8232337029407351"/>
    <n v="22.278306670128245"/>
    <x v="3"/>
    <x v="3"/>
    <x v="0"/>
    <x v="0"/>
    <x v="0"/>
    <x v="2"/>
    <x v="1"/>
    <x v="0"/>
    <x v="0"/>
    <n v="84.647880715310691"/>
    <n v="37"/>
    <n v="6"/>
    <n v="0"/>
    <n v="0"/>
    <n v="0"/>
    <n v="0"/>
    <n v="0"/>
    <n v="0"/>
    <n v="0"/>
    <n v="0"/>
    <n v="0"/>
    <n v="58"/>
    <s v="Sumatera Barat"/>
    <s v="1302"/>
    <n v="1302"/>
    <s v="Pesisir Selatan"/>
    <n v="144382.00999999998"/>
    <n v="180645.76967252718"/>
    <n v="10892.807355844165"/>
    <n v="60.246985915492999"/>
    <s v=""/>
    <n v="135.22999999999999"/>
    <n v="504418"/>
    <n v="1564"/>
    <n v="87.72654781221901"/>
    <n v="0.36633089721157286"/>
    <n v="7.61"/>
    <n v="24.854188248000597"/>
    <n v="1.43"/>
    <n v="17.704919992923788"/>
    <n v="70.86"/>
    <n v="3.6764002557544764"/>
    <n v="8.6"/>
    <n v="21.056371181641502"/>
    <x v="3"/>
    <x v="3"/>
    <x v="2"/>
    <x v="0"/>
    <x v="0"/>
    <x v="2"/>
    <x v="0"/>
    <x v="1"/>
    <x v="0"/>
    <n v="85.476965979725293"/>
    <n v="25"/>
    <n v="6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</r>
  <r>
    <n v="59"/>
    <s v="Sumatera Barat"/>
    <s v="13"/>
    <n v="1303"/>
    <s v="Solok"/>
    <n v="168452.01000000004"/>
    <n v="3313.7907025428167"/>
    <n v="6570.5894901763049"/>
    <n v="29552.661332380001"/>
    <s v=""/>
    <s v=""/>
    <n v="373414"/>
    <n v="1053"/>
    <n v="99.9"/>
    <n v="0.36684252366968212"/>
    <n v="7.98"/>
    <n v="43.964856818015825"/>
    <n v="1.1091076880820354"/>
    <n v="31.944353244496352"/>
    <n v="68.34"/>
    <n v="3.5497415744329324"/>
    <n v="8.0548170953100584"/>
    <n v="35.450000000000003"/>
    <x v="3"/>
    <x v="3"/>
    <x v="3"/>
    <x v="0"/>
    <x v="2"/>
    <x v="1"/>
    <x v="0"/>
    <x v="2"/>
    <x v="2"/>
    <n v="79.57049014646644"/>
    <n v="145"/>
    <n v="6"/>
    <n v="0"/>
    <n v="0"/>
    <n v="0"/>
    <n v="0"/>
    <n v="0"/>
    <n v="0"/>
    <n v="0"/>
    <n v="0"/>
    <n v="2"/>
    <n v="59"/>
    <s v="Sumatera Barat"/>
    <s v="1303"/>
    <n v="1303"/>
    <s v="Solok"/>
    <n v="155665.88000000003"/>
    <n v="3314.4555252386449"/>
    <n v="7888.1810397311401"/>
    <n v="48327.5287394958"/>
    <s v=""/>
    <n v="0"/>
    <n v="391497"/>
    <n v="1058"/>
    <n v="104.73434991974318"/>
    <n v="0.38340429205282733"/>
    <n v="7.81"/>
    <n v="38.44916498397879"/>
    <n v="1.53"/>
    <n v="30.425987186496279"/>
    <n v="68.58"/>
    <n v="3.5330812854442342"/>
    <n v="7.51"/>
    <n v="33.505614652035597"/>
    <x v="3"/>
    <x v="3"/>
    <x v="0"/>
    <x v="0"/>
    <x v="1"/>
    <x v="1"/>
    <x v="0"/>
    <x v="4"/>
    <x v="3"/>
    <n v="79.594300407227536"/>
    <n v="144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60"/>
    <s v="Sumatera Barat"/>
    <s v="13"/>
    <n v="1304"/>
    <s v="Sijunjung"/>
    <n v="50559.250000000007"/>
    <n v="2302.417180682723"/>
    <n v="2226.0493137152553"/>
    <n v="82.194000000000003"/>
    <s v=""/>
    <s v=""/>
    <n v="237376"/>
    <n v="575"/>
    <n v="75.83"/>
    <n v="0.82928467943272843"/>
    <n v="7.04"/>
    <n v="29.451271582442875"/>
    <n v="0.87152187579999985"/>
    <n v="32.297744829358237"/>
    <n v="66.02"/>
    <n v="5.4441227230246145"/>
    <n v="8.5110140059152553"/>
    <n v="29.378996665475981"/>
    <x v="2"/>
    <x v="3"/>
    <x v="2"/>
    <x v="0"/>
    <x v="2"/>
    <x v="0"/>
    <x v="1"/>
    <x v="0"/>
    <x v="0"/>
    <n v="77.847730327637549"/>
    <n v="182"/>
    <n v="6"/>
    <n v="0"/>
    <n v="0"/>
    <n v="0"/>
    <n v="0"/>
    <n v="0"/>
    <n v="0"/>
    <n v="0"/>
    <n v="0"/>
    <n v="0"/>
    <n v="60"/>
    <s v="Sumatera Barat"/>
    <s v="1304"/>
    <n v="1304"/>
    <s v="Sijunjung"/>
    <n v="62872.739999999991"/>
    <n v="5505.5116782133173"/>
    <n v="1263.2295324869306"/>
    <n v="92.812105915492992"/>
    <s v=""/>
    <n v="17.100000000000001"/>
    <n v="235045"/>
    <n v="776"/>
    <n v="75.084653718374653"/>
    <n v="0.64314962865012437"/>
    <n v="6.78"/>
    <n v="30.462513072169166"/>
    <n v="0.74"/>
    <n v="30.611086562001134"/>
    <n v="66.209999999999994"/>
    <n v="4.0340206185567009"/>
    <n v="8.24"/>
    <n v="27.767597775370294"/>
    <x v="2"/>
    <x v="3"/>
    <x v="0"/>
    <x v="0"/>
    <x v="1"/>
    <x v="0"/>
    <x v="0"/>
    <x v="4"/>
    <x v="0"/>
    <n v="78.875510540440487"/>
    <n v="160"/>
    <n v="6"/>
    <n v="0"/>
    <n v="0"/>
    <n v="0"/>
    <n v="0"/>
    <n v="0"/>
    <n v="0"/>
    <n v="0"/>
    <n v="0"/>
    <n v="0"/>
    <n v="0"/>
    <n v="1"/>
    <n v="0"/>
    <n v="-1"/>
    <n v="0"/>
    <n v="0"/>
    <n v="0"/>
    <n v="1"/>
    <n v="-1"/>
    <n v="0"/>
  </r>
  <r>
    <n v="61"/>
    <s v="Sumatera Barat"/>
    <s v="13"/>
    <n v="1305"/>
    <s v="Tanah Datar"/>
    <n v="194266.51"/>
    <n v="20184.182387126635"/>
    <n v="18706.016014366363"/>
    <n v="36583.352620959988"/>
    <s v=""/>
    <s v=""/>
    <n v="348219"/>
    <n v="900"/>
    <n v="260.62"/>
    <n v="0.27413094012547434"/>
    <n v="4.66"/>
    <n v="38.341206071946559"/>
    <n v="1.6535942243552464"/>
    <n v="26.263119034306211"/>
    <n v="69.73"/>
    <n v="1.4845752436497583"/>
    <n v="8.9924672817914182"/>
    <n v="22.052540792677668"/>
    <x v="3"/>
    <x v="3"/>
    <x v="0"/>
    <x v="0"/>
    <x v="0"/>
    <x v="1"/>
    <x v="0"/>
    <x v="0"/>
    <x v="0"/>
    <n v="84.881277039471627"/>
    <n v="35"/>
    <n v="6"/>
    <n v="0"/>
    <n v="0"/>
    <n v="0"/>
    <n v="0"/>
    <n v="0"/>
    <n v="0"/>
    <n v="0"/>
    <n v="0"/>
    <n v="0"/>
    <n v="61"/>
    <s v="Sumatera Barat"/>
    <s v="1305"/>
    <n v="1305"/>
    <s v="Tanah Datar"/>
    <n v="174619.32"/>
    <n v="30429.9357718549"/>
    <n v="17670.777476923089"/>
    <n v="48169.181866666651"/>
    <s v=""/>
    <n v="25.48"/>
    <n v="371704"/>
    <n v="964"/>
    <n v="278.2007334780331"/>
    <n v="0.30079786188056634"/>
    <n v="4.4000000000000004"/>
    <n v="39.738775452207172"/>
    <n v="0.43"/>
    <n v="25.675777754799814"/>
    <n v="69.94"/>
    <n v="1.3859958506224066"/>
    <n v="9.01"/>
    <n v="20.842988262277956"/>
    <x v="3"/>
    <x v="3"/>
    <x v="0"/>
    <x v="0"/>
    <x v="0"/>
    <x v="1"/>
    <x v="0"/>
    <x v="0"/>
    <x v="0"/>
    <n v="84.676285323836169"/>
    <n v="4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62"/>
    <s v="Sumatera Barat"/>
    <s v="13"/>
    <n v="1306"/>
    <s v="Padang Pariaman"/>
    <n v="155475.13"/>
    <n v="30021.97126354785"/>
    <n v="9353.2674738704627"/>
    <n v="0"/>
    <s v=""/>
    <s v=""/>
    <n v="415613"/>
    <n v="1126"/>
    <n v="311.89999999999998"/>
    <n v="0.42960858494010729"/>
    <n v="7.1"/>
    <n v="36.572542952166195"/>
    <n v="0.68929081091309574"/>
    <n v="35.290873767503719"/>
    <n v="68.58"/>
    <n v="1.1834103361224422"/>
    <n v="8.1527449003871499"/>
    <n v="21.899039608541884"/>
    <x v="3"/>
    <x v="3"/>
    <x v="0"/>
    <x v="0"/>
    <x v="2"/>
    <x v="1"/>
    <x v="0"/>
    <x v="2"/>
    <x v="0"/>
    <n v="80.992753045012137"/>
    <n v="111"/>
    <n v="6"/>
    <n v="0"/>
    <n v="0"/>
    <n v="0"/>
    <n v="0"/>
    <n v="0"/>
    <n v="0"/>
    <n v="0"/>
    <n v="0"/>
    <n v="0"/>
    <n v="62"/>
    <s v="Sumatera Barat"/>
    <s v="1306"/>
    <n v="1306"/>
    <s v="Padang Pariaman"/>
    <n v="144846.94"/>
    <n v="43250.257644729267"/>
    <n v="11543.818974358983"/>
    <n v="0"/>
    <s v=""/>
    <n v="0"/>
    <n v="430626"/>
    <n v="940"/>
    <n v="323.1690568926312"/>
    <n v="0.44892753498141175"/>
    <n v="6.95"/>
    <n v="32.477241883260916"/>
    <n v="1.32"/>
    <n v="24.789688684389795"/>
    <n v="68.790000000000006"/>
    <n v="1.4175638297872339"/>
    <n v="8.11"/>
    <n v="20.697906413920137"/>
    <x v="3"/>
    <x v="3"/>
    <x v="0"/>
    <x v="0"/>
    <x v="0"/>
    <x v="1"/>
    <x v="0"/>
    <x v="4"/>
    <x v="0"/>
    <n v="82.497121623488312"/>
    <n v="8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63"/>
    <s v="Sumatera Barat"/>
    <s v="13"/>
    <n v="1307"/>
    <s v="Agam"/>
    <n v="160888.26"/>
    <n v="59022.231537322616"/>
    <n v="43881.699420237921"/>
    <n v="35129.536265199997"/>
    <s v=""/>
    <s v=""/>
    <n v="491282"/>
    <n v="859"/>
    <n v="272.27999999999997"/>
    <n v="0.37922783356310119"/>
    <n v="6.75"/>
    <n v="31.959977619492395"/>
    <n v="0.94841262342717136"/>
    <n v="32.275334798964714"/>
    <n v="72.17"/>
    <n v="2.1004964245359288"/>
    <n v="9.2570699480615293"/>
    <n v="25.214496705822189"/>
    <x v="3"/>
    <x v="3"/>
    <x v="0"/>
    <x v="0"/>
    <x v="2"/>
    <x v="2"/>
    <x v="0"/>
    <x v="1"/>
    <x v="0"/>
    <n v="84.103311348590296"/>
    <n v="45"/>
    <n v="6"/>
    <n v="0"/>
    <n v="0"/>
    <n v="0"/>
    <n v="0"/>
    <n v="0"/>
    <n v="0"/>
    <n v="0"/>
    <n v="0"/>
    <n v="0"/>
    <n v="63"/>
    <s v="Sumatera Barat"/>
    <s v="1307"/>
    <n v="1307"/>
    <s v="Agam"/>
    <n v="171536.76"/>
    <n v="97413.928495411354"/>
    <n v="10140.733714285716"/>
    <n v="19216.354133333349"/>
    <s v=""/>
    <n v="8.7579999999999991"/>
    <n v="529138"/>
    <n v="897"/>
    <n v="293.26497810785349"/>
    <n v="0.40048684912321714"/>
    <n v="6.75"/>
    <n v="35.048920393245702"/>
    <n v="0.86"/>
    <n v="26.073584141337868"/>
    <n v="72.37"/>
    <n v="2.011482720178372"/>
    <n v="9.43"/>
    <n v="23.831515099303221"/>
    <x v="3"/>
    <x v="3"/>
    <x v="0"/>
    <x v="0"/>
    <x v="0"/>
    <x v="2"/>
    <x v="0"/>
    <x v="0"/>
    <x v="0"/>
    <n v="84.477716747681001"/>
    <n v="45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64"/>
    <s v="Sumatera Barat"/>
    <s v="13"/>
    <n v="1308"/>
    <s v="Limapuluh Koto"/>
    <n v="135314.94"/>
    <n v="26223.516257857864"/>
    <n v="56616.817105066366"/>
    <n v="3881.67120006"/>
    <s v=""/>
    <s v=""/>
    <n v="382817"/>
    <n v="729"/>
    <n v="107.2"/>
    <n v="0.38607792849700712"/>
    <n v="6.97"/>
    <n v="41.282221198894831"/>
    <n v="1.1133572731878276"/>
    <n v="36.677357892504574"/>
    <n v="69.7"/>
    <n v="4.8985653010666832"/>
    <n v="8.1382254912247625"/>
    <n v="28.94"/>
    <x v="3"/>
    <x v="3"/>
    <x v="3"/>
    <x v="0"/>
    <x v="2"/>
    <x v="1"/>
    <x v="0"/>
    <x v="2"/>
    <x v="0"/>
    <n v="80.417734343374732"/>
    <n v="117"/>
    <n v="6"/>
    <n v="0"/>
    <n v="0"/>
    <n v="0"/>
    <n v="0"/>
    <n v="0"/>
    <n v="0"/>
    <n v="0"/>
    <n v="0"/>
    <n v="0"/>
    <n v="64"/>
    <s v="Sumatera Barat"/>
    <s v="1308"/>
    <n v="1308"/>
    <s v="Limapuluh Koto"/>
    <n v="134254.49"/>
    <n v="39600.178145811748"/>
    <n v="47379.318933333328"/>
    <n v="2799.3239507783537"/>
    <s v=""/>
    <n v="35.539000000000001"/>
    <n v="383525"/>
    <n v="761"/>
    <n v="107.39567757074772"/>
    <n v="0.38334979172185196"/>
    <n v="6.86"/>
    <n v="38.133535010791007"/>
    <n v="0.21"/>
    <n v="35.563517588373244"/>
    <n v="69.790000000000006"/>
    <n v="4.6926938239159002"/>
    <n v="8.16"/>
    <n v="27.352679493086324"/>
    <x v="3"/>
    <x v="3"/>
    <x v="0"/>
    <x v="0"/>
    <x v="1"/>
    <x v="1"/>
    <x v="0"/>
    <x v="4"/>
    <x v="0"/>
    <n v="80.659484202535282"/>
    <n v="117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65"/>
    <s v="Sumatera Barat"/>
    <s v="13"/>
    <n v="1309"/>
    <s v="Pasaman"/>
    <n v="149440.65999999997"/>
    <n v="74435.264812165304"/>
    <n v="1454.0652974690258"/>
    <n v="982.06708759999992"/>
    <s v=""/>
    <s v=""/>
    <n v="281211"/>
    <n v="841"/>
    <n v="71.239999999999995"/>
    <n v="0.26243846562538786"/>
    <n v="7.21"/>
    <n v="44.977724037189091"/>
    <n v="1.4999336811180459"/>
    <n v="34.127950589875425"/>
    <n v="67.180000000000007"/>
    <n v="4.6936683355354214"/>
    <n v="8.6128737855436039"/>
    <n v="35.67"/>
    <x v="3"/>
    <x v="3"/>
    <x v="3"/>
    <x v="0"/>
    <x v="2"/>
    <x v="1"/>
    <x v="0"/>
    <x v="0"/>
    <x v="2"/>
    <n v="79.731736175018384"/>
    <n v="141"/>
    <n v="6"/>
    <n v="0"/>
    <n v="0"/>
    <n v="0"/>
    <n v="0"/>
    <n v="0"/>
    <n v="0"/>
    <n v="0"/>
    <n v="0"/>
    <n v="2"/>
    <n v="65"/>
    <s v="Sumatera Barat"/>
    <s v="1309"/>
    <n v="1309"/>
    <s v="Pasaman"/>
    <n v="149375.09"/>
    <n v="79743.216756723428"/>
    <n v="1476.5150280830273"/>
    <n v="788.24321945144538"/>
    <s v=""/>
    <n v="30.086690000000001"/>
    <n v="299851"/>
    <n v="1035"/>
    <n v="75.957219901561189"/>
    <n v="0.28035545281465207"/>
    <n v="7.16"/>
    <n v="41.34258694334293"/>
    <n v="1.06"/>
    <n v="34.817843956150291"/>
    <n v="67.400000000000006"/>
    <n v="3.8141352657004832"/>
    <n v="8.5399999999999991"/>
    <n v="33.713547944657542"/>
    <x v="3"/>
    <x v="3"/>
    <x v="1"/>
    <x v="0"/>
    <x v="1"/>
    <x v="1"/>
    <x v="0"/>
    <x v="1"/>
    <x v="3"/>
    <n v="79.573757763144556"/>
    <n v="145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66"/>
    <s v="Sumatera Barat"/>
    <s v="13"/>
    <n v="1310"/>
    <s v="Solok Selatan"/>
    <n v="62326.799999999988"/>
    <n v="63368.250578932741"/>
    <n v="5705.6670148817157"/>
    <n v="2523.9774379999999"/>
    <s v=""/>
    <s v=""/>
    <n v="171075"/>
    <n v="602"/>
    <n v="51.13"/>
    <n v="0.29437645564055753"/>
    <n v="7.33"/>
    <n v="32.245688563968145"/>
    <n v="2.1513487408792833"/>
    <n v="37.507691858777001"/>
    <n v="67.58"/>
    <n v="5.5579452545235162"/>
    <n v="8.4198767069074876"/>
    <n v="23.268571527277775"/>
    <x v="3"/>
    <x v="3"/>
    <x v="0"/>
    <x v="0"/>
    <x v="2"/>
    <x v="1"/>
    <x v="1"/>
    <x v="2"/>
    <x v="0"/>
    <n v="81.003875105176249"/>
    <n v="110"/>
    <n v="6"/>
    <n v="0"/>
    <n v="0"/>
    <n v="0"/>
    <n v="0"/>
    <n v="0"/>
    <n v="0"/>
    <n v="0"/>
    <n v="0"/>
    <n v="0"/>
    <n v="66"/>
    <s v="Sumatera Barat"/>
    <s v="1310"/>
    <n v="1310"/>
    <s v="Solok Selatan"/>
    <n v="48497.060000000005"/>
    <n v="101658.60146526198"/>
    <n v="5820.6563076923085"/>
    <n v="4225.6798069088218"/>
    <s v=""/>
    <n v="5.827"/>
    <n v="182027"/>
    <n v="729"/>
    <n v="54.398123244277095"/>
    <n v="0.30058398708357237"/>
    <n v="7.15"/>
    <n v="31.954789180569044"/>
    <n v="0.43"/>
    <n v="27.389315536444439"/>
    <n v="67.81"/>
    <n v="4.5901234567901232"/>
    <n v="9.1300000000000008"/>
    <n v="21.992321328527407"/>
    <x v="3"/>
    <x v="3"/>
    <x v="0"/>
    <x v="0"/>
    <x v="0"/>
    <x v="1"/>
    <x v="0"/>
    <x v="0"/>
    <x v="0"/>
    <n v="82.866768631302705"/>
    <n v="74"/>
    <n v="6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</r>
  <r>
    <n v="67"/>
    <s v="Sumatera Barat"/>
    <s v="13"/>
    <n v="1311"/>
    <s v="Dharmas Raya"/>
    <n v="32927.120000000003"/>
    <n v="3856.6932441361055"/>
    <n v="2127.3444118106004"/>
    <n v="504.86282048000004"/>
    <s v=""/>
    <s v=""/>
    <n v="247579"/>
    <n v="638"/>
    <n v="83.61"/>
    <n v="1.2509566330607467"/>
    <n v="6.29"/>
    <n v="19.201896705761524"/>
    <n v="0.6580861676024633"/>
    <n v="39.424910527559526"/>
    <n v="71.099999999999994"/>
    <n v="4.6412493593370323"/>
    <n v="8.8641974693446794"/>
    <n v="25.46423476403335"/>
    <x v="5"/>
    <x v="3"/>
    <x v="2"/>
    <x v="0"/>
    <x v="2"/>
    <x v="2"/>
    <x v="0"/>
    <x v="0"/>
    <x v="0"/>
    <n v="78.131829774608732"/>
    <n v="178"/>
    <n v="6"/>
    <n v="2"/>
    <n v="0"/>
    <n v="0"/>
    <n v="0"/>
    <n v="0"/>
    <n v="0"/>
    <n v="0"/>
    <n v="0"/>
    <n v="0"/>
    <n v="67"/>
    <s v="Sumatera Barat"/>
    <s v="1311"/>
    <n v="1311"/>
    <s v="Dharmas Raya"/>
    <n v="37067.999999999993"/>
    <n v="4418.7333459107758"/>
    <n v="2070.3722576549658"/>
    <n v="448.53984664195673"/>
    <s v=""/>
    <n v="2.85"/>
    <n v="228591"/>
    <n v="791"/>
    <n v="77.197218629374589"/>
    <n v="1.0210593358459474"/>
    <n v="6.23"/>
    <n v="21.742321052898728"/>
    <n v="0.36"/>
    <n v="29.859755905532467"/>
    <n v="71.33"/>
    <n v="3.7435271807838184"/>
    <n v="8.9600000000000009"/>
    <n v="24.067555357198025"/>
    <x v="0"/>
    <x v="3"/>
    <x v="2"/>
    <x v="0"/>
    <x v="0"/>
    <x v="2"/>
    <x v="0"/>
    <x v="1"/>
    <x v="0"/>
    <n v="80.625275445547061"/>
    <n v="120"/>
    <n v="6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</r>
  <r>
    <n v="68"/>
    <s v="Sumatera Barat"/>
    <s v="13"/>
    <n v="1312"/>
    <s v="Pasaman Barat"/>
    <n v="42546.23"/>
    <n v="204600.61771784344"/>
    <n v="6289.4090517189898"/>
    <n v="6266.767394200001"/>
    <s v=""/>
    <s v=""/>
    <n v="443722"/>
    <n v="1100"/>
    <n v="114.13"/>
    <n v="0.4508758515949704"/>
    <n v="7.14"/>
    <n v="45.508670706038458"/>
    <n v="0.89842183377383433"/>
    <n v="40.7564030765325"/>
    <n v="67.67"/>
    <n v="3.5344224687955523"/>
    <n v="8.8891074541204258"/>
    <n v="31.66"/>
    <x v="3"/>
    <x v="3"/>
    <x v="3"/>
    <x v="0"/>
    <x v="1"/>
    <x v="1"/>
    <x v="0"/>
    <x v="0"/>
    <x v="2"/>
    <n v="78.345780519050749"/>
    <n v="171"/>
    <n v="6"/>
    <n v="0"/>
    <n v="0"/>
    <n v="0"/>
    <n v="0"/>
    <n v="0"/>
    <n v="0"/>
    <n v="0"/>
    <n v="0"/>
    <n v="2"/>
    <n v="68"/>
    <s v="Sumatera Barat"/>
    <s v="1312"/>
    <n v="1312"/>
    <s v="Pasaman Barat"/>
    <n v="45926.9"/>
    <n v="275989.25701145863"/>
    <n v="3963.7563076923079"/>
    <n v="6289.4067664936993"/>
    <s v=""/>
    <n v="50"/>
    <n v="431672"/>
    <n v="1284"/>
    <n v="111.03331730014892"/>
    <n v="0.38330388863142878"/>
    <n v="7.04"/>
    <n v="40.088387317204095"/>
    <n v="0.66"/>
    <n v="32.908762547735684"/>
    <n v="67.819999999999993"/>
    <n v="3.0278582554517133"/>
    <n v="8.64"/>
    <n v="29.923491110957603"/>
    <x v="3"/>
    <x v="3"/>
    <x v="1"/>
    <x v="0"/>
    <x v="1"/>
    <x v="1"/>
    <x v="0"/>
    <x v="1"/>
    <x v="0"/>
    <n v="80.023138554499312"/>
    <n v="13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</r>
  <r>
    <n v="76"/>
    <s v="Riau"/>
    <s v="14"/>
    <n v="1401"/>
    <s v="Kuantan Sengingi"/>
    <n v="19321.739999999998"/>
    <n v="683.56628812660074"/>
    <n v="3868.2807016628572"/>
    <n v="128.3204738"/>
    <s v=""/>
    <s v=""/>
    <n v="327320"/>
    <n v="829"/>
    <n v="62.23"/>
    <n v="2.783706333316315"/>
    <n v="9.56"/>
    <n v="24.863338743550177"/>
    <n v="1.69166484493196"/>
    <n v="28.664679100144664"/>
    <n v="68.44"/>
    <n v="6.3448040044451623"/>
    <n v="8.8223746479400589"/>
    <n v="20.2432682729474"/>
    <x v="1"/>
    <x v="3"/>
    <x v="2"/>
    <x v="0"/>
    <x v="0"/>
    <x v="1"/>
    <x v="1"/>
    <x v="0"/>
    <x v="0"/>
    <n v="67.8544675695411"/>
    <n v="308"/>
    <n v="5"/>
    <n v="3"/>
    <n v="0"/>
    <n v="0"/>
    <n v="0"/>
    <n v="0"/>
    <n v="0"/>
    <n v="0"/>
    <n v="0"/>
    <n v="0"/>
    <n v="76"/>
    <s v="Riau"/>
    <s v="1401"/>
    <n v="1401"/>
    <s v="Kuantan Sengingi"/>
    <n v="27197.760000000002"/>
    <n v="706.89219571264925"/>
    <n v="3822.3133047619058"/>
    <n v="44.247999999999998"/>
    <s v=""/>
    <n v="0"/>
    <n v="334943"/>
    <n v="782"/>
    <n v="63.68512518633446"/>
    <n v="2.064253070055627"/>
    <n v="8.91"/>
    <n v="21.509515025434869"/>
    <n v="1.01"/>
    <n v="26.506779387655239"/>
    <n v="68.55"/>
    <n v="6.7255242966751911"/>
    <n v="8.61"/>
    <n v="18.315550898903339"/>
    <x v="1"/>
    <x v="3"/>
    <x v="2"/>
    <x v="0"/>
    <x v="0"/>
    <x v="1"/>
    <x v="1"/>
    <x v="1"/>
    <x v="1"/>
    <n v="72.636036968469909"/>
    <n v="263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77"/>
    <s v="Riau"/>
    <s v="14"/>
    <n v="1402"/>
    <s v="Indragiri Hulu"/>
    <n v="7842.4900000000016"/>
    <n v="16423.047813222252"/>
    <n v="8755.7317716296966"/>
    <n v="347.72124759999997"/>
    <s v=""/>
    <s v=""/>
    <n v="441790"/>
    <n v="1342"/>
    <n v="57.2"/>
    <n v="3.5092826777911088"/>
    <n v="6.06"/>
    <n v="16.031747662714171"/>
    <n v="2.8436166867869259"/>
    <n v="21.610598566287361"/>
    <n v="70.2"/>
    <n v="5.755291653205215"/>
    <n v="8.535948595003866"/>
    <n v="26.499646509096323"/>
    <x v="1"/>
    <x v="3"/>
    <x v="2"/>
    <x v="0"/>
    <x v="0"/>
    <x v="2"/>
    <x v="1"/>
    <x v="0"/>
    <x v="0"/>
    <n v="66.577213777058219"/>
    <n v="319"/>
    <n v="4"/>
    <n v="3"/>
    <n v="0"/>
    <n v="0"/>
    <n v="0"/>
    <n v="0"/>
    <n v="0"/>
    <n v="0"/>
    <n v="0"/>
    <n v="0"/>
    <n v="77"/>
    <s v="Riau"/>
    <s v="1402"/>
    <n v="1402"/>
    <s v="Indragiri Hulu"/>
    <n v="6577.73"/>
    <n v="13075.31363690859"/>
    <n v="13278.507300000001"/>
    <n v="483.82089999999999"/>
    <s v=""/>
    <n v="60.53"/>
    <n v="444548"/>
    <n v="1361"/>
    <n v="57.555607343535563"/>
    <n v="3.8356777039870873"/>
    <n v="5.96"/>
    <n v="9.6816708258847495"/>
    <n v="1.3"/>
    <n v="23.341730852289569"/>
    <n v="70.25"/>
    <n v="5.6750918442321829"/>
    <n v="8.6"/>
    <n v="23.976149399201365"/>
    <x v="1"/>
    <x v="3"/>
    <x v="2"/>
    <x v="0"/>
    <x v="0"/>
    <x v="2"/>
    <x v="1"/>
    <x v="1"/>
    <x v="0"/>
    <n v="64.663109542636107"/>
    <n v="332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s v="Riau"/>
    <s v="14"/>
    <n v="1403"/>
    <s v="Indragiri Hilir"/>
    <n v="70138.750000000015"/>
    <n v="35881.37061138123"/>
    <n v="5126.8308911952427"/>
    <n v="918.93989520000014"/>
    <s v=""/>
    <s v=""/>
    <n v="740600"/>
    <n v="1814"/>
    <n v="58.71"/>
    <n v="1.4236504947187107"/>
    <n v="6.54"/>
    <n v="33.227081923640092"/>
    <n v="8.6962941179420419"/>
    <n v="74.851474719914421"/>
    <n v="67.66"/>
    <n v="6.9539945280720348"/>
    <n v="7.6604991387038188"/>
    <n v="26.486977150225933"/>
    <x v="5"/>
    <x v="3"/>
    <x v="0"/>
    <x v="0"/>
    <x v="3"/>
    <x v="1"/>
    <x v="1"/>
    <x v="2"/>
    <x v="0"/>
    <n v="67.4842261549868"/>
    <n v="312"/>
    <n v="4"/>
    <n v="2"/>
    <n v="0"/>
    <n v="0"/>
    <n v="0"/>
    <n v="3"/>
    <n v="0"/>
    <n v="0"/>
    <n v="0"/>
    <n v="0"/>
    <n v="78"/>
    <s v="Riau"/>
    <s v="1403"/>
    <n v="1403"/>
    <s v="Indragiri Hilir"/>
    <n v="78458.700000000012"/>
    <n v="8714.4490476690116"/>
    <n v="5173.3135000000002"/>
    <n v="964.65599999999995"/>
    <s v=""/>
    <n v="24.1"/>
    <n v="654909"/>
    <n v="1945"/>
    <n v="51.916006462260931"/>
    <n v="1.3805824411134406"/>
    <n v="5.93"/>
    <n v="28.308746233772847"/>
    <n v="5.21"/>
    <n v="69.560094251649431"/>
    <n v="67.849999999999994"/>
    <n v="6.4857480719794349"/>
    <n v="7.57"/>
    <n v="23.964686512669491"/>
    <x v="5"/>
    <x v="3"/>
    <x v="2"/>
    <x v="0"/>
    <x v="5"/>
    <x v="1"/>
    <x v="1"/>
    <x v="4"/>
    <x v="0"/>
    <n v="69.153734473591584"/>
    <n v="298"/>
    <n v="5"/>
    <n v="2"/>
    <n v="0"/>
    <n v="0"/>
    <n v="0"/>
    <n v="2"/>
    <n v="0"/>
    <n v="0"/>
    <n v="0"/>
    <n v="0"/>
    <n v="1"/>
    <n v="0"/>
    <n v="0"/>
    <n v="1"/>
    <n v="0"/>
    <n v="1"/>
    <n v="0"/>
    <n v="0"/>
    <n v="0"/>
    <n v="0"/>
  </r>
  <r>
    <n v="79"/>
    <s v="Riau"/>
    <s v="14"/>
    <n v="1404"/>
    <s v="Pelalawan"/>
    <n v="16896.509999999995"/>
    <n v="2288.2025761996301"/>
    <n v="3666.1358682950113"/>
    <n v="285.96147379999996"/>
    <s v=""/>
    <s v=""/>
    <n v="483620"/>
    <n v="1097"/>
    <n v="37.909999999999997"/>
    <n v="4.393734017347791"/>
    <n v="9.6199999999999992"/>
    <n v="28.850670370724163"/>
    <n v="3.1668667918327458"/>
    <n v="13.371548216834253"/>
    <n v="71.03"/>
    <n v="11.629039367094787"/>
    <n v="8.6458037190329158"/>
    <n v="22.97"/>
    <x v="1"/>
    <x v="3"/>
    <x v="2"/>
    <x v="0"/>
    <x v="0"/>
    <x v="2"/>
    <x v="2"/>
    <x v="0"/>
    <x v="0"/>
    <n v="60.508996710289665"/>
    <n v="346"/>
    <n v="4"/>
    <n v="3"/>
    <n v="0"/>
    <n v="0"/>
    <n v="0"/>
    <n v="0"/>
    <n v="0"/>
    <n v="0"/>
    <n v="0"/>
    <n v="0"/>
    <n v="79"/>
    <s v="Riau"/>
    <s v="1404"/>
    <n v="1404"/>
    <s v="Pelalawan"/>
    <n v="15154.960000000001"/>
    <n v="3322.54345415632"/>
    <n v="5627.49"/>
    <n v="365.05399999999997"/>
    <s v=""/>
    <n v="22.75"/>
    <n v="390046"/>
    <n v="1259"/>
    <n v="30.571581971164207"/>
    <n v="3.5290205369097012"/>
    <n v="9.16"/>
    <n v="21.19252233729712"/>
    <n v="1.17"/>
    <n v="14.224597246735545"/>
    <n v="71.16"/>
    <n v="10.133796664019062"/>
    <n v="8.43"/>
    <n v="20.782622572365632"/>
    <x v="1"/>
    <x v="3"/>
    <x v="2"/>
    <x v="0"/>
    <x v="0"/>
    <x v="2"/>
    <x v="2"/>
    <x v="4"/>
    <x v="0"/>
    <n v="66.15693745211729"/>
    <n v="325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80"/>
    <s v="Riau"/>
    <s v="14"/>
    <n v="1405"/>
    <s v="Siak"/>
    <n v="28292.2"/>
    <n v="1441.0840975257606"/>
    <n v="17283.965749039326"/>
    <n v="458.37594759999996"/>
    <s v=""/>
    <s v=""/>
    <n v="490000"/>
    <n v="1214"/>
    <n v="59.21"/>
    <n v="2.359742386573505"/>
    <n v="5.03"/>
    <n v="12.277731647821671"/>
    <n v="0.80528545034147625"/>
    <n v="14.047986973748179"/>
    <n v="71.03"/>
    <n v="6.8168279379763259"/>
    <n v="9.5392049469289208"/>
    <n v="17.245485841262688"/>
    <x v="1"/>
    <x v="3"/>
    <x v="2"/>
    <x v="0"/>
    <x v="0"/>
    <x v="2"/>
    <x v="1"/>
    <x v="1"/>
    <x v="3"/>
    <n v="77.119775921719651"/>
    <n v="199"/>
    <n v="6"/>
    <n v="3"/>
    <n v="0"/>
    <n v="0"/>
    <n v="0"/>
    <n v="0"/>
    <n v="0"/>
    <n v="0"/>
    <n v="0"/>
    <n v="0"/>
    <n v="80"/>
    <s v="Riau"/>
    <s v="1405"/>
    <n v="1405"/>
    <s v="Siak"/>
    <n v="26548.74"/>
    <n v="957.45054672979018"/>
    <n v="21199.421888888886"/>
    <n v="283.21299999999997"/>
    <s v=""/>
    <n v="0"/>
    <n v="457940"/>
    <n v="1232"/>
    <n v="55.338977520730666"/>
    <n v="2.1833623009033825"/>
    <n v="5.09"/>
    <n v="21.747407511055155"/>
    <n v="0.64"/>
    <n v="16.889986788689622"/>
    <n v="71.11"/>
    <n v="6.7168668831168832"/>
    <n v="9.85"/>
    <n v="15.603240022465732"/>
    <x v="1"/>
    <x v="3"/>
    <x v="2"/>
    <x v="0"/>
    <x v="0"/>
    <x v="2"/>
    <x v="1"/>
    <x v="0"/>
    <x v="1"/>
    <n v="76.838341250701063"/>
    <n v="198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s v="Riau"/>
    <s v="14"/>
    <n v="1406"/>
    <s v="Kampar"/>
    <n v="9567.8100000000013"/>
    <n v="6585.6072476677828"/>
    <n v="30695.596503460496"/>
    <n v="1823.9182641999998"/>
    <s v=""/>
    <s v=""/>
    <n v="871120"/>
    <n v="1882"/>
    <n v="79.31"/>
    <n v="5"/>
    <n v="7.71"/>
    <n v="25.698136529795601"/>
    <n v="0.13655376664053534"/>
    <n v="32.491045628307248"/>
    <n v="70.64"/>
    <n v="5.836203353820431"/>
    <n v="9.2369357206170637"/>
    <n v="23.07"/>
    <x v="1"/>
    <x v="3"/>
    <x v="2"/>
    <x v="0"/>
    <x v="2"/>
    <x v="2"/>
    <x v="1"/>
    <x v="1"/>
    <x v="0"/>
    <n v="55.511815964901402"/>
    <n v="362"/>
    <n v="3"/>
    <n v="3"/>
    <n v="0"/>
    <n v="0"/>
    <n v="0"/>
    <n v="0"/>
    <n v="0"/>
    <n v="0"/>
    <n v="0"/>
    <n v="0"/>
    <n v="81"/>
    <s v="Riau"/>
    <s v="1406"/>
    <n v="1406"/>
    <s v="Kampar"/>
    <n v="18947.16"/>
    <n v="5433.0221757378586"/>
    <n v="28397.702000000001"/>
    <n v="1076.0609999999999"/>
    <s v=""/>
    <n v="0"/>
    <n v="841332"/>
    <n v="1671"/>
    <n v="76.599835935273646"/>
    <n v="4.1130594344010252"/>
    <n v="7.38"/>
    <n v="18.77195035951727"/>
    <n v="0"/>
    <n v="28.268921945586623"/>
    <n v="70.760000000000005"/>
    <n v="6.5729922202274089"/>
    <n v="9.15"/>
    <n v="20.873099814735532"/>
    <x v="1"/>
    <x v="3"/>
    <x v="2"/>
    <x v="0"/>
    <x v="0"/>
    <x v="2"/>
    <x v="1"/>
    <x v="0"/>
    <x v="0"/>
    <n v="61.78283052013181"/>
    <n v="337"/>
    <n v="4"/>
    <n v="3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n v="82"/>
    <s v="Riau"/>
    <s v="14"/>
    <n v="1407"/>
    <s v="Rokan Hulu"/>
    <n v="11756.89"/>
    <n v="7521.8340428744532"/>
    <n v="11418.408557202989"/>
    <n v="1557.2603689999999"/>
    <s v=""/>
    <s v=""/>
    <n v="692120"/>
    <n v="1081"/>
    <n v="91.21"/>
    <n v="5"/>
    <n v="10.53"/>
    <n v="28.408735379682341"/>
    <n v="1.9986603423333691"/>
    <n v="33.414149611419163"/>
    <n v="69.89"/>
    <n v="7.0196142903898373"/>
    <n v="8.7374725940957205"/>
    <n v="24.37"/>
    <x v="1"/>
    <x v="2"/>
    <x v="2"/>
    <x v="0"/>
    <x v="2"/>
    <x v="1"/>
    <x v="1"/>
    <x v="0"/>
    <x v="0"/>
    <n v="53.239342988675681"/>
    <n v="370"/>
    <n v="3"/>
    <n v="3"/>
    <n v="0"/>
    <n v="0"/>
    <n v="0"/>
    <n v="0"/>
    <n v="0"/>
    <n v="0"/>
    <n v="0"/>
    <n v="0"/>
    <n v="82"/>
    <s v="Riau"/>
    <s v="1407"/>
    <n v="1407"/>
    <s v="Rokan Hulu"/>
    <n v="11637.91"/>
    <n v="6789.4319635588399"/>
    <n v="9527.6842727272706"/>
    <n v="664.6579999999999"/>
    <s v=""/>
    <n v="4.12"/>
    <n v="561385"/>
    <n v="1157"/>
    <n v="73.981995564124489"/>
    <n v="4.9388374339796499"/>
    <n v="10.31"/>
    <n v="23.192022722572712"/>
    <n v="0.59"/>
    <n v="25.18878284438215"/>
    <n v="70.06"/>
    <n v="6.5584528954191876"/>
    <n v="8.4700000000000006"/>
    <n v="22.049303965544208"/>
    <x v="1"/>
    <x v="2"/>
    <x v="2"/>
    <x v="0"/>
    <x v="0"/>
    <x v="2"/>
    <x v="1"/>
    <x v="4"/>
    <x v="0"/>
    <n v="54.922007192709998"/>
    <n v="361"/>
    <n v="3"/>
    <n v="3"/>
    <n v="0"/>
    <n v="0"/>
    <n v="0"/>
    <n v="0"/>
    <n v="0"/>
    <n v="0"/>
    <n v="0"/>
    <n v="0"/>
    <n v="0"/>
    <n v="0"/>
    <n v="0"/>
    <n v="0"/>
    <n v="0"/>
    <n v="1"/>
    <n v="1"/>
    <n v="0"/>
    <n v="-1"/>
    <n v="0"/>
  </r>
  <r>
    <n v="83"/>
    <s v="Riau"/>
    <s v="14"/>
    <n v="1408"/>
    <s v="Bengkalis"/>
    <n v="21574.45"/>
    <n v="2064.9618421763139"/>
    <n v="18104.457824132089"/>
    <n v="75.049910699999998"/>
    <s v=""/>
    <s v=""/>
    <n v="573000"/>
    <n v="1459"/>
    <n v="82.15"/>
    <n v="3.2736600489245684"/>
    <n v="6.27"/>
    <n v="20.916416625714781"/>
    <n v="0.58290165093412316"/>
    <n v="38.645546663914047"/>
    <n v="71.11"/>
    <n v="4.7807029802635386"/>
    <n v="9.2649261644100562"/>
    <n v="26.547676237112025"/>
    <x v="1"/>
    <x v="3"/>
    <x v="2"/>
    <x v="0"/>
    <x v="2"/>
    <x v="2"/>
    <x v="0"/>
    <x v="1"/>
    <x v="0"/>
    <n v="65.945728084169659"/>
    <n v="324"/>
    <n v="4"/>
    <n v="3"/>
    <n v="0"/>
    <n v="0"/>
    <n v="0"/>
    <n v="0"/>
    <n v="0"/>
    <n v="0"/>
    <n v="0"/>
    <n v="0"/>
    <n v="83"/>
    <s v="Riau"/>
    <s v="1408"/>
    <n v="1408"/>
    <s v="Bengkalis"/>
    <n v="13456.47"/>
    <n v="806.66414909168952"/>
    <n v="19556.003000000004"/>
    <n v="176.43079999999998"/>
    <s v=""/>
    <n v="0"/>
    <n v="565569"/>
    <n v="1655"/>
    <n v="81.080395274256276"/>
    <n v="4.2672955862892339"/>
    <n v="6.4"/>
    <n v="16.729375440676751"/>
    <n v="0.31"/>
    <n v="32.309349386834356"/>
    <n v="71.2"/>
    <n v="4.2147492447129915"/>
    <n v="9.81"/>
    <n v="24.019605372627737"/>
    <x v="1"/>
    <x v="3"/>
    <x v="2"/>
    <x v="0"/>
    <x v="1"/>
    <x v="2"/>
    <x v="0"/>
    <x v="0"/>
    <x v="0"/>
    <n v="61.116782246144886"/>
    <n v="341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"/>
    <s v="Riau"/>
    <s v="14"/>
    <n v="1409"/>
    <s v="Rokan Hilir"/>
    <n v="39556.860000000008"/>
    <n v="3691.5954340031071"/>
    <n v="7658.6896483261098"/>
    <n v="718.3759475999999"/>
    <s v=""/>
    <s v=""/>
    <n v="714500"/>
    <n v="1695"/>
    <n v="80.45"/>
    <n v="2.8657266388264833"/>
    <n v="7.01"/>
    <n v="25.799279288042509"/>
    <n v="2.0919654402439698"/>
    <n v="38.895541768871077"/>
    <n v="70.17"/>
    <n v="5.2397007247213772"/>
    <n v="8.6017550615417182"/>
    <n v="28.87"/>
    <x v="1"/>
    <x v="3"/>
    <x v="2"/>
    <x v="0"/>
    <x v="2"/>
    <x v="2"/>
    <x v="1"/>
    <x v="0"/>
    <x v="0"/>
    <n v="66.633820116832652"/>
    <n v="318"/>
    <n v="4"/>
    <n v="3"/>
    <n v="0"/>
    <n v="0"/>
    <n v="0"/>
    <n v="0"/>
    <n v="0"/>
    <n v="0"/>
    <n v="0"/>
    <n v="0"/>
    <n v="84"/>
    <s v="Riau"/>
    <s v="1409"/>
    <n v="1409"/>
    <s v="Rokan Hilir"/>
    <n v="37209.110000000008"/>
    <n v="2340.2938539811671"/>
    <n v="7778.1468000000004"/>
    <n v="269.51650000000001"/>
    <s v=""/>
    <n v="0"/>
    <n v="637161"/>
    <n v="1837"/>
    <n v="71.739519613042262"/>
    <n v="2.7223184050001645"/>
    <n v="6.72"/>
    <n v="28.468515704505361"/>
    <n v="1.68"/>
    <n v="36.274351747485916"/>
    <n v="70.3"/>
    <n v="4.8348339684267829"/>
    <n v="8.51"/>
    <n v="26.12077987218963"/>
    <x v="1"/>
    <x v="3"/>
    <x v="2"/>
    <x v="0"/>
    <x v="1"/>
    <x v="2"/>
    <x v="0"/>
    <x v="1"/>
    <x v="0"/>
    <n v="67.477364255039816"/>
    <n v="312"/>
    <n v="4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85"/>
    <s v="Riau"/>
    <s v="14"/>
    <n v="1410"/>
    <s v="Kepulauan Meranti"/>
    <n v="4833.62"/>
    <n v="585.5370617799972"/>
    <n v="3186.0500589071662"/>
    <n v="6.3204738000000003"/>
    <s v=""/>
    <s v=""/>
    <n v="185520"/>
    <n v="592"/>
    <n v="50.03"/>
    <n v="4.9958926563610229"/>
    <n v="26.93"/>
    <n v="15.866431580949774"/>
    <n v="5.252612729957403"/>
    <n v="92.213745116519021"/>
    <n v="67.53"/>
    <n v="6.2638092819983688"/>
    <n v="7.584261207112343"/>
    <n v="25.1"/>
    <x v="1"/>
    <x v="4"/>
    <x v="2"/>
    <x v="0"/>
    <x v="3"/>
    <x v="1"/>
    <x v="1"/>
    <x v="2"/>
    <x v="0"/>
    <n v="37.575842747419529"/>
    <n v="394"/>
    <n v="1"/>
    <n v="3"/>
    <n v="2"/>
    <n v="0"/>
    <n v="0"/>
    <n v="3"/>
    <n v="0"/>
    <n v="0"/>
    <n v="0"/>
    <n v="0"/>
    <n v="85"/>
    <s v="Riau"/>
    <s v="1410"/>
    <n v="1410"/>
    <s v="Kepulauan Meranti"/>
    <n v="4890.91"/>
    <n v="49.208019233824373"/>
    <n v="2804.2849999999999"/>
    <n v="4.4479999999999995"/>
    <s v=""/>
    <n v="0"/>
    <n v="206116"/>
    <n v="611"/>
    <n v="55.589237939069648"/>
    <n v="5"/>
    <n v="25.28"/>
    <n v="19.235141092293919"/>
    <n v="3.45"/>
    <n v="87.944846830811443"/>
    <n v="67.680000000000007"/>
    <n v="6.0684779050736495"/>
    <n v="8.0500000000000007"/>
    <n v="22.709787834844466"/>
    <x v="1"/>
    <x v="4"/>
    <x v="2"/>
    <x v="0"/>
    <x v="3"/>
    <x v="1"/>
    <x v="1"/>
    <x v="4"/>
    <x v="0"/>
    <n v="38.123110370886188"/>
    <n v="393"/>
    <n v="1"/>
    <n v="3"/>
    <n v="2"/>
    <n v="0"/>
    <n v="0"/>
    <n v="3"/>
    <n v="0"/>
    <n v="0"/>
    <n v="0"/>
    <n v="0"/>
    <n v="0"/>
    <n v="0"/>
    <n v="0"/>
    <n v="0"/>
    <n v="0"/>
    <n v="0"/>
    <n v="0"/>
    <n v="0"/>
    <n v="0"/>
    <n v="0"/>
  </r>
  <r>
    <n v="88"/>
    <s v="Jambi"/>
    <s v="15"/>
    <n v="1501"/>
    <s v="Kerinci"/>
    <n v="98685.68"/>
    <n v="8872.9688116757352"/>
    <n v="7786.7887519881988"/>
    <n v="29602.090783200001"/>
    <s v=""/>
    <s v=""/>
    <n v="238700"/>
    <n v="624"/>
    <n v="71.14"/>
    <n v="0.35820683105949469"/>
    <n v="7.13"/>
    <n v="31.703603640512888"/>
    <n v="0"/>
    <n v="33.764119630826329"/>
    <n v="69.819999999999993"/>
    <n v="5.3771724948278221"/>
    <n v="8.082335431930602"/>
    <n v="33.85"/>
    <x v="3"/>
    <x v="3"/>
    <x v="0"/>
    <x v="0"/>
    <x v="2"/>
    <x v="1"/>
    <x v="1"/>
    <x v="2"/>
    <x v="2"/>
    <n v="81.457902555216009"/>
    <n v="98"/>
    <n v="6"/>
    <n v="0"/>
    <n v="0"/>
    <n v="0"/>
    <n v="0"/>
    <n v="0"/>
    <n v="0"/>
    <n v="0"/>
    <n v="0"/>
    <n v="2"/>
    <n v="88"/>
    <s v="Jambi"/>
    <s v="1501"/>
    <n v="1501"/>
    <s v="Kerinci"/>
    <n v="100061.28999999998"/>
    <n v="10811.11420883201"/>
    <n v="7915.6826373626418"/>
    <n v="37628.927809523797"/>
    <s v=""/>
    <n v="17.296999999999997"/>
    <n v="250259"/>
    <n v="1294"/>
    <n v="74.586843979769142"/>
    <n v="0.35267558801661247"/>
    <n v="7.3"/>
    <n v="22.352028656184402"/>
    <n v="3.1"/>
    <n v="28.304949919768855"/>
    <n v="69.930000000000007"/>
    <n v="2.5929443585780523"/>
    <n v="8.76"/>
    <n v="27.262923161404316"/>
    <x v="3"/>
    <x v="3"/>
    <x v="2"/>
    <x v="0"/>
    <x v="0"/>
    <x v="1"/>
    <x v="0"/>
    <x v="1"/>
    <x v="0"/>
    <n v="83.310847529248747"/>
    <n v="61"/>
    <n v="6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1"/>
  </r>
  <r>
    <n v="89"/>
    <s v="Jambi"/>
    <s v="15"/>
    <n v="1502"/>
    <s v="Merangin"/>
    <n v="25133.510000000002"/>
    <n v="13194.668777941069"/>
    <n v="13527.601525377318"/>
    <n v="13836.266918399999"/>
    <s v=""/>
    <s v=""/>
    <n v="388900"/>
    <n v="1553"/>
    <n v="50.65"/>
    <n v="1.5027959802071567"/>
    <n v="8.48"/>
    <n v="33.303795102968699"/>
    <n v="0.45451902158992724"/>
    <n v="53.93989758686137"/>
    <n v="71.180000000000007"/>
    <n v="4.9440976259050879"/>
    <n v="7.9004879873227045"/>
    <n v="15.38"/>
    <x v="1"/>
    <x v="3"/>
    <x v="0"/>
    <x v="0"/>
    <x v="4"/>
    <x v="2"/>
    <x v="0"/>
    <x v="2"/>
    <x v="3"/>
    <n v="72.791098586871186"/>
    <n v="261"/>
    <n v="5"/>
    <n v="3"/>
    <n v="0"/>
    <n v="0"/>
    <n v="0"/>
    <n v="1"/>
    <n v="0"/>
    <n v="0"/>
    <n v="0"/>
    <n v="0"/>
    <n v="89"/>
    <s v="Jambi"/>
    <s v="1502"/>
    <n v="1502"/>
    <s v="Merangin"/>
    <n v="34122.86"/>
    <n v="18514.148955044977"/>
    <n v="13892.097098901109"/>
    <n v="18077.837457142854"/>
    <s v=""/>
    <n v="4.5399999999999991"/>
    <n v="354052"/>
    <n v="1992"/>
    <n v="46.106524287016541"/>
    <n v="1.0599925853337495"/>
    <n v="8.6300000000000008"/>
    <n v="28.015350081585851"/>
    <n v="2.59"/>
    <n v="43.234326887330091"/>
    <n v="71.260000000000005"/>
    <n v="3.8549196787148592"/>
    <n v="8.01"/>
    <n v="12.387112502877352"/>
    <x v="0"/>
    <x v="3"/>
    <x v="2"/>
    <x v="0"/>
    <x v="2"/>
    <x v="2"/>
    <x v="0"/>
    <x v="4"/>
    <x v="1"/>
    <n v="77.228497870505819"/>
    <n v="193"/>
    <n v="6"/>
    <n v="1"/>
    <n v="0"/>
    <n v="0"/>
    <n v="0"/>
    <n v="0"/>
    <n v="0"/>
    <n v="0"/>
    <n v="0"/>
    <n v="0"/>
    <n v="1"/>
    <n v="2"/>
    <n v="0"/>
    <n v="1"/>
    <n v="0"/>
    <n v="1"/>
    <n v="0"/>
    <n v="0"/>
    <n v="0"/>
    <n v="0"/>
  </r>
  <r>
    <n v="90"/>
    <s v="Jambi"/>
    <s v="15"/>
    <n v="1503"/>
    <s v="Sarolangun"/>
    <n v="20617.110000000004"/>
    <n v="1531.4144660162269"/>
    <n v="4467.9043576774429"/>
    <n v="688.404"/>
    <s v=""/>
    <s v=""/>
    <n v="301900"/>
    <n v="1092"/>
    <n v="48.82"/>
    <n v="2.3080073376163779"/>
    <n v="8.4499999999999993"/>
    <n v="34.823163090243497"/>
    <n v="1.4366891346476247"/>
    <n v="46.171839186154685"/>
    <n v="69.09"/>
    <n v="5.6629496408275593"/>
    <n v="7.9425136053426071"/>
    <n v="10.475795204403667"/>
    <x v="1"/>
    <x v="3"/>
    <x v="0"/>
    <x v="0"/>
    <x v="1"/>
    <x v="1"/>
    <x v="1"/>
    <x v="2"/>
    <x v="3"/>
    <n v="68.330601441878486"/>
    <n v="302"/>
    <n v="5"/>
    <n v="3"/>
    <n v="0"/>
    <n v="0"/>
    <n v="0"/>
    <n v="0"/>
    <n v="0"/>
    <n v="0"/>
    <n v="0"/>
    <n v="0"/>
    <n v="90"/>
    <s v="Jambi"/>
    <s v="1503"/>
    <n v="1503"/>
    <s v="Sarolangun"/>
    <n v="21159.22"/>
    <n v="3320.8361974712011"/>
    <n v="4196.4683007518806"/>
    <n v="1537.8709942857138"/>
    <s v=""/>
    <n v="0"/>
    <n v="290047"/>
    <n v="1089"/>
    <n v="46.902813712807244"/>
    <n v="2.0365921442469035"/>
    <n v="8.42"/>
    <n v="27.731926436751507"/>
    <n v="0.2"/>
    <n v="43.900106725509751"/>
    <n v="69.17"/>
    <n v="5.6786042240587697"/>
    <n v="8.08"/>
    <n v="8.4372466680137368"/>
    <x v="1"/>
    <x v="3"/>
    <x v="2"/>
    <x v="0"/>
    <x v="2"/>
    <x v="1"/>
    <x v="1"/>
    <x v="4"/>
    <x v="1"/>
    <n v="70.817955380778272"/>
    <n v="287"/>
    <n v="5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91"/>
    <s v="Jambi"/>
    <s v="15"/>
    <n v="1504"/>
    <s v="Batang Hari"/>
    <n v="15583.810000000001"/>
    <n v="1053.9385101508065"/>
    <n v="2841.3119368059592"/>
    <n v="878.21199999999999"/>
    <s v=""/>
    <s v=""/>
    <n v="272900"/>
    <n v="867"/>
    <n v="47.02"/>
    <n v="2.7852798623153414"/>
    <n v="9.75"/>
    <n v="37.315067040209073"/>
    <n v="1.0464124627666991"/>
    <n v="42.034543556434926"/>
    <n v="70.44"/>
    <n v="6.6942482449982021"/>
    <n v="8.2969963829094819"/>
    <n v="18.221940125420431"/>
    <x v="1"/>
    <x v="3"/>
    <x v="0"/>
    <x v="0"/>
    <x v="1"/>
    <x v="2"/>
    <x v="1"/>
    <x v="2"/>
    <x v="3"/>
    <n v="65.53344352881993"/>
    <n v="330"/>
    <n v="4"/>
    <n v="3"/>
    <n v="0"/>
    <n v="0"/>
    <n v="0"/>
    <n v="0"/>
    <n v="0"/>
    <n v="0"/>
    <n v="0"/>
    <n v="0"/>
    <n v="91"/>
    <s v="Jambi"/>
    <s v="1504"/>
    <n v="1504"/>
    <s v="Batang Hari"/>
    <n v="30434.37"/>
    <n v="3010.389211886597"/>
    <n v="4172.3697777777797"/>
    <n v="1290.4768571428576"/>
    <s v=""/>
    <n v="7.52"/>
    <n v="301700"/>
    <n v="1217"/>
    <n v="51.981392143349417"/>
    <n v="1.5745717318012569"/>
    <n v="9.65"/>
    <n v="37.469120537765228"/>
    <n v="0.52"/>
    <n v="38.833135884900983"/>
    <n v="70.56"/>
    <n v="4.7691043549712404"/>
    <n v="8.6"/>
    <n v="14.676022259705977"/>
    <x v="1"/>
    <x v="3"/>
    <x v="0"/>
    <x v="0"/>
    <x v="1"/>
    <x v="2"/>
    <x v="0"/>
    <x v="1"/>
    <x v="1"/>
    <n v="73.516722703919243"/>
    <n v="253"/>
    <n v="5"/>
    <n v="3"/>
    <n v="0"/>
    <n v="0"/>
    <n v="0"/>
    <n v="0"/>
    <n v="0"/>
    <n v="0"/>
    <n v="0"/>
    <n v="0"/>
    <n v="1"/>
    <n v="0"/>
    <n v="0"/>
    <n v="0"/>
    <n v="0"/>
    <n v="1"/>
    <n v="0"/>
    <n v="1"/>
    <n v="1"/>
    <n v="0"/>
  </r>
  <r>
    <n v="92"/>
    <s v="Jambi"/>
    <s v="15"/>
    <n v="1505"/>
    <s v="Muaro Jambi"/>
    <n v="8929.51"/>
    <n v="9794.861611369899"/>
    <n v="3842.6724984429552"/>
    <n v="2166.8845672000002"/>
    <s v=""/>
    <s v=""/>
    <n v="443400"/>
    <n v="981"/>
    <n v="83.25"/>
    <n v="4.4576145679765711"/>
    <n v="3.83"/>
    <n v="37.00656529272019"/>
    <n v="0.58172461256485153"/>
    <n v="29.699521362563985"/>
    <n v="71.180000000000007"/>
    <n v="5.4292824935026767"/>
    <n v="8.6344032750747335"/>
    <n v="11.503344719519266"/>
    <x v="1"/>
    <x v="3"/>
    <x v="0"/>
    <x v="0"/>
    <x v="0"/>
    <x v="2"/>
    <x v="1"/>
    <x v="0"/>
    <x v="3"/>
    <n v="60.526338178352582"/>
    <n v="345"/>
    <n v="4"/>
    <n v="3"/>
    <n v="0"/>
    <n v="0"/>
    <n v="0"/>
    <n v="0"/>
    <n v="0"/>
    <n v="0"/>
    <n v="0"/>
    <n v="0"/>
    <n v="92"/>
    <s v="Jambi"/>
    <s v="1505"/>
    <n v="1505"/>
    <s v="Muaro Jambi"/>
    <n v="21774.600000000002"/>
    <n v="7921.9943868506462"/>
    <n v="4064.6605714285733"/>
    <n v="1624.0056380952365"/>
    <s v=""/>
    <n v="3.9870000000000001"/>
    <n v="402017"/>
    <n v="1262"/>
    <n v="75.481975215921892"/>
    <n v="2.5160517469744414"/>
    <n v="3.83"/>
    <n v="27.721402292402882"/>
    <n v="1.1200000000000001"/>
    <n v="31.68225041783252"/>
    <n v="71.27"/>
    <n v="4.2202852614896988"/>
    <n v="8.9700000000000006"/>
    <n v="9.2648390897311614"/>
    <x v="1"/>
    <x v="3"/>
    <x v="2"/>
    <x v="0"/>
    <x v="1"/>
    <x v="2"/>
    <x v="0"/>
    <x v="1"/>
    <x v="1"/>
    <n v="72.79419087475911"/>
    <n v="261"/>
    <n v="5"/>
    <n v="3"/>
    <n v="0"/>
    <n v="0"/>
    <n v="0"/>
    <n v="0"/>
    <n v="0"/>
    <n v="0"/>
    <n v="0"/>
    <n v="0"/>
    <n v="1"/>
    <n v="0"/>
    <n v="0"/>
    <n v="1"/>
    <n v="0"/>
    <n v="-1"/>
    <n v="0"/>
    <n v="1"/>
    <n v="0"/>
    <n v="0"/>
  </r>
  <r>
    <n v="93"/>
    <s v="Jambi"/>
    <s v="15"/>
    <n v="1506"/>
    <s v="Tanjung Jabung Timur"/>
    <n v="34357.79"/>
    <n v="12725.725544642535"/>
    <n v="4680.9597703523987"/>
    <n v="1919.1049322400002"/>
    <s v=""/>
    <s v=""/>
    <n v="220000"/>
    <n v="753"/>
    <n v="40.4"/>
    <n v="0.88688099074910032"/>
    <n v="11.54"/>
    <n v="34.625747628222641"/>
    <n v="2.6751855043424122"/>
    <n v="67.218868015737698"/>
    <n v="66.08"/>
    <n v="7.231798877098865"/>
    <n v="6.7627673826896713"/>
    <n v="20.05"/>
    <x v="2"/>
    <x v="2"/>
    <x v="0"/>
    <x v="0"/>
    <x v="5"/>
    <x v="0"/>
    <x v="1"/>
    <x v="5"/>
    <x v="0"/>
    <n v="69.794529698300295"/>
    <n v="292"/>
    <n v="5"/>
    <n v="0"/>
    <n v="0"/>
    <n v="0"/>
    <n v="0"/>
    <n v="2"/>
    <n v="0"/>
    <n v="0"/>
    <n v="1"/>
    <n v="0"/>
    <n v="93"/>
    <s v="Jambi"/>
    <s v="1506"/>
    <n v="1506"/>
    <s v="Tanjung Jabung Timur"/>
    <n v="57278.669999999991"/>
    <n v="7282.1891422316157"/>
    <n v="2926.8095238095216"/>
    <n v="1705.8957142857141"/>
    <s v=""/>
    <n v="17.8293"/>
    <n v="229813"/>
    <n v="883"/>
    <n v="42.206244260789717"/>
    <n v="0.65752470734036805"/>
    <n v="10.95"/>
    <n v="30.795426194488289"/>
    <n v="1.44"/>
    <n v="65.540603129692201"/>
    <n v="66.23"/>
    <n v="6.1664779161947898"/>
    <n v="7.23"/>
    <n v="16.148348874037119"/>
    <x v="2"/>
    <x v="2"/>
    <x v="0"/>
    <x v="0"/>
    <x v="5"/>
    <x v="0"/>
    <x v="1"/>
    <x v="3"/>
    <x v="1"/>
    <n v="72.205258443142299"/>
    <n v="270"/>
    <n v="5"/>
    <n v="0"/>
    <n v="0"/>
    <n v="0"/>
    <n v="0"/>
    <n v="2"/>
    <n v="0"/>
    <n v="0"/>
    <n v="1"/>
    <n v="0"/>
    <n v="0"/>
    <n v="1"/>
    <n v="0"/>
    <n v="0"/>
    <n v="0"/>
    <n v="0"/>
    <n v="0"/>
    <n v="0"/>
    <n v="0"/>
    <n v="1"/>
  </r>
  <r>
    <n v="94"/>
    <s v="Jambi"/>
    <s v="15"/>
    <n v="1507"/>
    <s v="Tanjung Jabung Barat"/>
    <n v="32610.520000000008"/>
    <n v="2801.1701835584768"/>
    <n v="4069.6070703616251"/>
    <n v="516.32800264000002"/>
    <s v=""/>
    <s v=""/>
    <n v="333900"/>
    <n v="1125"/>
    <n v="71.819999999999993"/>
    <n v="1.6857464616921416"/>
    <n v="10.56"/>
    <n v="45.33598019379739"/>
    <n v="3.945617662334596"/>
    <n v="59.332674785005231"/>
    <n v="68.03"/>
    <n v="4.132553606237817"/>
    <n v="7.7864215944277442"/>
    <n v="21.81"/>
    <x v="1"/>
    <x v="2"/>
    <x v="3"/>
    <x v="0"/>
    <x v="4"/>
    <x v="1"/>
    <x v="0"/>
    <x v="2"/>
    <x v="0"/>
    <n v="66.918899313717276"/>
    <n v="315"/>
    <n v="4"/>
    <n v="3"/>
    <n v="0"/>
    <n v="0"/>
    <n v="0"/>
    <n v="1"/>
    <n v="0"/>
    <n v="0"/>
    <n v="0"/>
    <n v="0"/>
    <n v="94"/>
    <s v="Jambi"/>
    <s v="1507"/>
    <n v="1507"/>
    <s v="Tanjung Jabung Barat"/>
    <n v="32097.26"/>
    <n v="2499.6740135577616"/>
    <n v="4811.5243800904991"/>
    <n v="584.0112228571428"/>
    <s v=""/>
    <n v="17.155000000000005"/>
    <n v="317498"/>
    <n v="1159"/>
    <n v="68.281342408894901"/>
    <n v="1.594730324859104"/>
    <n v="10.29"/>
    <n v="38.874327568608955"/>
    <n v="3.62"/>
    <n v="56.025606134714522"/>
    <n v="68.12"/>
    <n v="4.011949956859362"/>
    <n v="7.99"/>
    <n v="17.56585979764337"/>
    <x v="1"/>
    <x v="2"/>
    <x v="0"/>
    <x v="0"/>
    <x v="4"/>
    <x v="1"/>
    <x v="0"/>
    <x v="4"/>
    <x v="1"/>
    <n v="68.541044108346881"/>
    <n v="306"/>
    <n v="5"/>
    <n v="3"/>
    <n v="0"/>
    <n v="0"/>
    <n v="0"/>
    <n v="1"/>
    <n v="0"/>
    <n v="0"/>
    <n v="0"/>
    <n v="0"/>
    <n v="1"/>
    <n v="0"/>
    <n v="0"/>
    <n v="1"/>
    <n v="0"/>
    <n v="0"/>
    <n v="0"/>
    <n v="0"/>
    <n v="0"/>
    <n v="1"/>
  </r>
  <r>
    <n v="95"/>
    <s v="Jambi"/>
    <s v="15"/>
    <n v="1508"/>
    <s v="Tebo"/>
    <n v="18928.840000000004"/>
    <n v="5672.5243575139884"/>
    <n v="6625.902152388242"/>
    <n v="1198.3892431999998"/>
    <s v=""/>
    <s v=""/>
    <n v="354500"/>
    <n v="680"/>
    <n v="54.87"/>
    <n v="2.4635033989495532"/>
    <n v="6.47"/>
    <n v="31.849017101498077"/>
    <n v="1.2584406239079129"/>
    <n v="42.667126833262735"/>
    <n v="69.91"/>
    <n v="9.5010666923959324"/>
    <n v="7.7417093526033494"/>
    <n v="18.373628406227191"/>
    <x v="1"/>
    <x v="3"/>
    <x v="0"/>
    <x v="0"/>
    <x v="1"/>
    <x v="1"/>
    <x v="1"/>
    <x v="2"/>
    <x v="3"/>
    <n v="68.327308276245503"/>
    <n v="303"/>
    <n v="5"/>
    <n v="3"/>
    <n v="0"/>
    <n v="0"/>
    <n v="0"/>
    <n v="0"/>
    <n v="0"/>
    <n v="0"/>
    <n v="0"/>
    <n v="0"/>
    <n v="95"/>
    <s v="Jambi"/>
    <s v="1508"/>
    <n v="1508"/>
    <s v="Tebo"/>
    <n v="25994.79"/>
    <n v="13963.328192788485"/>
    <n v="3167.6864063492062"/>
    <n v="852.49679999999978"/>
    <s v=""/>
    <n v="0.92700000000000005"/>
    <n v="337669"/>
    <n v="1135"/>
    <n v="52.262652840117632"/>
    <n v="1.7170130705941056"/>
    <n v="6.26"/>
    <n v="33.185328105174747"/>
    <n v="0.82"/>
    <n v="43.967283636518047"/>
    <n v="69.989999999999995"/>
    <n v="5.6925110132158583"/>
    <n v="7.76"/>
    <n v="14.798192597789292"/>
    <x v="1"/>
    <x v="3"/>
    <x v="0"/>
    <x v="0"/>
    <x v="2"/>
    <x v="1"/>
    <x v="1"/>
    <x v="4"/>
    <x v="1"/>
    <n v="72.728240109401014"/>
    <n v="262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6"/>
    <s v="Jambi"/>
    <s v="15"/>
    <n v="1509"/>
    <s v="Bungo"/>
    <n v="16882.34"/>
    <n v="4719.3046887840719"/>
    <n v="6782.6068488907204"/>
    <n v="1912.8306215999996"/>
    <s v=""/>
    <s v=""/>
    <n v="374800"/>
    <n v="1479"/>
    <n v="80.44"/>
    <n v="2.8393607193398935"/>
    <n v="5.6"/>
    <n v="24.979114858189305"/>
    <n v="1.8038207278707701"/>
    <n v="28.806244816935962"/>
    <n v="67.61"/>
    <n v="3.1503539188957017"/>
    <n v="8.2025180100356838"/>
    <n v="11.536664587778853"/>
    <x v="1"/>
    <x v="3"/>
    <x v="2"/>
    <x v="0"/>
    <x v="0"/>
    <x v="1"/>
    <x v="0"/>
    <x v="2"/>
    <x v="3"/>
    <n v="69.058141190774052"/>
    <n v="296"/>
    <n v="5"/>
    <n v="3"/>
    <n v="0"/>
    <n v="0"/>
    <n v="0"/>
    <n v="0"/>
    <n v="0"/>
    <n v="0"/>
    <n v="0"/>
    <n v="0"/>
    <n v="96"/>
    <s v="Jambi"/>
    <s v="1509"/>
    <n v="1509"/>
    <s v="Bungo"/>
    <n v="19855.37"/>
    <n v="7919.1441471060607"/>
    <n v="7480.355824175831"/>
    <n v="1712.1190857142853"/>
    <s v=""/>
    <n v="10.622"/>
    <n v="362363"/>
    <n v="1771"/>
    <n v="77.77699077055162"/>
    <n v="2.2745632032720406"/>
    <n v="5.8"/>
    <n v="21.432724002417263"/>
    <n v="0.32"/>
    <n v="42.048563030064201"/>
    <n v="67.739999999999995"/>
    <n v="2.6307171089779784"/>
    <n v="8.3000000000000007"/>
    <n v="9.2916750427033694"/>
    <x v="1"/>
    <x v="3"/>
    <x v="2"/>
    <x v="0"/>
    <x v="2"/>
    <x v="1"/>
    <x v="0"/>
    <x v="4"/>
    <x v="1"/>
    <n v="70.691598256346566"/>
    <n v="289"/>
    <n v="5"/>
    <n v="3"/>
    <n v="0"/>
    <n v="0"/>
    <n v="0"/>
    <n v="0"/>
    <n v="0"/>
    <n v="0"/>
    <n v="0"/>
    <n v="0"/>
    <n v="0"/>
    <n v="0"/>
    <n v="0"/>
    <n v="0"/>
    <n v="0"/>
    <n v="-2"/>
    <n v="0"/>
    <n v="0"/>
    <n v="0"/>
    <n v="0"/>
  </r>
  <r>
    <n v="99"/>
    <s v="Sumatera Selatan"/>
    <s v="16"/>
    <n v="1601"/>
    <s v="Ogan Komering Ulu"/>
    <n v="17739.97"/>
    <n v="50150.813861732357"/>
    <n v="1632.5684345148427"/>
    <n v="18"/>
    <s v=""/>
    <s v=""/>
    <n v="367865"/>
    <n v="1851"/>
    <n v="76.69"/>
    <n v="1.330412292048178"/>
    <n v="12.77"/>
    <n v="27.740689030476624"/>
    <n v="0.37697589673162191"/>
    <n v="30.653102501977219"/>
    <n v="68.010000000000005"/>
    <n v="2.5914528585092031"/>
    <n v="8.8976747739079158"/>
    <n v="31.561872631257831"/>
    <x v="5"/>
    <x v="2"/>
    <x v="2"/>
    <x v="0"/>
    <x v="2"/>
    <x v="1"/>
    <x v="0"/>
    <x v="0"/>
    <x v="2"/>
    <n v="74.233728762743027"/>
    <n v="235"/>
    <n v="5"/>
    <n v="2"/>
    <n v="0"/>
    <n v="0"/>
    <n v="0"/>
    <n v="0"/>
    <n v="0"/>
    <n v="0"/>
    <n v="0"/>
    <n v="2"/>
    <n v="99"/>
    <s v="Sumatera Selatan"/>
    <s v="1601"/>
    <n v="1601"/>
    <s v="Ogan Komering Ulu"/>
    <n v="16365.669999999998"/>
    <n v="69031.03358208682"/>
    <n v="658.10666666666782"/>
    <n v="0"/>
    <s v=""/>
    <n v="0"/>
    <n v="367603"/>
    <n v="2013"/>
    <n v="76.630894756371603"/>
    <n v="1.213408983616185"/>
    <n v="12.75"/>
    <n v="30.422088250486162"/>
    <n v="1.34"/>
    <n v="24.798418353413997"/>
    <n v="68.2"/>
    <n v="2.3830402384500746"/>
    <n v="8.61"/>
    <n v="30.068294489317193"/>
    <x v="0"/>
    <x v="2"/>
    <x v="0"/>
    <x v="0"/>
    <x v="0"/>
    <x v="1"/>
    <x v="0"/>
    <x v="1"/>
    <x v="3"/>
    <n v="74.933705466874642"/>
    <n v="230"/>
    <n v="5"/>
    <n v="1"/>
    <n v="0"/>
    <n v="0"/>
    <n v="0"/>
    <n v="0"/>
    <n v="0"/>
    <n v="0"/>
    <n v="0"/>
    <n v="2"/>
    <n v="0"/>
    <n v="1"/>
    <n v="0"/>
    <n v="-1"/>
    <n v="0"/>
    <n v="1"/>
    <n v="0"/>
    <n v="0"/>
    <n v="0"/>
    <n v="0"/>
  </r>
  <r>
    <n v="100"/>
    <s v="Sumatera Selatan"/>
    <s v="16"/>
    <n v="1602"/>
    <s v="Ogan Komering Ilir"/>
    <n v="484604.7900000001"/>
    <n v="7228.8423240828915"/>
    <n v="13651.079098160053"/>
    <n v="1575.9833740000001"/>
    <s v=""/>
    <s v=""/>
    <n v="829800"/>
    <n v="2439"/>
    <n v="45.2"/>
    <n v="0.31059626140684016"/>
    <n v="15.01"/>
    <n v="30.952279996249953"/>
    <n v="0.3666256528356453"/>
    <n v="42.243525174547052"/>
    <n v="68.41"/>
    <n v="7.5270221728765954"/>
    <n v="7.1599068025375283"/>
    <n v="38.06"/>
    <x v="3"/>
    <x v="0"/>
    <x v="0"/>
    <x v="0"/>
    <x v="1"/>
    <x v="1"/>
    <x v="1"/>
    <x v="5"/>
    <x v="2"/>
    <n v="76.122981488125248"/>
    <n v="210"/>
    <n v="6"/>
    <n v="0"/>
    <n v="0"/>
    <n v="0"/>
    <n v="0"/>
    <n v="0"/>
    <n v="0"/>
    <n v="0"/>
    <n v="1"/>
    <n v="2"/>
    <n v="100"/>
    <s v="Sumatera Selatan"/>
    <s v="1602"/>
    <n v="1602"/>
    <s v="Ogan Komering Ilir"/>
    <n v="525218.03"/>
    <n v="9267.6090250779052"/>
    <n v="10649.118637458199"/>
    <n v="2212.4951525083616"/>
    <s v=""/>
    <n v="55"/>
    <n v="769348"/>
    <n v="2448"/>
    <n v="41.905676985288991"/>
    <n v="0.26132994290391276"/>
    <n v="14.73"/>
    <n v="35.392142076314443"/>
    <n v="0.97"/>
    <n v="34.723244387189247"/>
    <n v="68.61"/>
    <n v="7.4996078431372553"/>
    <n v="7.24"/>
    <n v="36.258915991253232"/>
    <x v="3"/>
    <x v="2"/>
    <x v="0"/>
    <x v="0"/>
    <x v="1"/>
    <x v="1"/>
    <x v="1"/>
    <x v="3"/>
    <x v="3"/>
    <n v="76.812516195571305"/>
    <n v="199"/>
    <n v="6"/>
    <n v="0"/>
    <n v="0"/>
    <n v="0"/>
    <n v="0"/>
    <n v="0"/>
    <n v="0"/>
    <n v="0"/>
    <n v="1"/>
    <n v="2"/>
    <n v="0"/>
    <n v="0"/>
    <n v="1"/>
    <n v="0"/>
    <n v="0"/>
    <n v="1"/>
    <n v="0"/>
    <n v="0"/>
    <n v="0"/>
    <n v="0"/>
  </r>
  <r>
    <n v="101"/>
    <s v="Sumatera Selatan"/>
    <s v="16"/>
    <n v="1603"/>
    <s v="Muara Enim"/>
    <n v="83125.840000000011"/>
    <n v="6425.5486465776803"/>
    <n v="17207.773015415256"/>
    <n v="2025.9241870000001"/>
    <s v=""/>
    <s v=""/>
    <n v="636815"/>
    <n v="2076"/>
    <n v="86.24"/>
    <n v="1.2155833267635159"/>
    <n v="12.41"/>
    <n v="30.393928083608078"/>
    <n v="0"/>
    <n v="39.741325286995043"/>
    <n v="68.63"/>
    <n v="3.556945308338785"/>
    <n v="8.0038239382275957"/>
    <n v="38.619999999999997"/>
    <x v="0"/>
    <x v="2"/>
    <x v="0"/>
    <x v="0"/>
    <x v="2"/>
    <x v="1"/>
    <x v="0"/>
    <x v="2"/>
    <x v="2"/>
    <n v="72.695811309580534"/>
    <n v="262"/>
    <n v="5"/>
    <n v="1"/>
    <n v="0"/>
    <n v="0"/>
    <n v="0"/>
    <n v="0"/>
    <n v="0"/>
    <n v="0"/>
    <n v="0"/>
    <n v="2"/>
    <n v="101"/>
    <s v="Sumatera Selatan"/>
    <s v="1603"/>
    <n v="1603"/>
    <s v="Muara Enim"/>
    <n v="51866.22"/>
    <n v="16993.00981847442"/>
    <n v="14056.365664082683"/>
    <n v="2180.9004615384611"/>
    <s v=""/>
    <n v="58.03"/>
    <n v="612900"/>
    <n v="2076"/>
    <n v="83.004916101247318"/>
    <n v="1.6000500612688002"/>
    <n v="12.32"/>
    <n v="15.911154512459822"/>
    <n v="0.35"/>
    <n v="36.738511440867555"/>
    <n v="68.900000000000006"/>
    <n v="3.5567919075144503"/>
    <n v="7.96"/>
    <n v="36.792415543410399"/>
    <x v="1"/>
    <x v="2"/>
    <x v="2"/>
    <x v="0"/>
    <x v="1"/>
    <x v="1"/>
    <x v="0"/>
    <x v="4"/>
    <x v="3"/>
    <n v="71.530722669452572"/>
    <n v="280"/>
    <n v="5"/>
    <n v="3"/>
    <n v="0"/>
    <n v="0"/>
    <n v="0"/>
    <n v="0"/>
    <n v="0"/>
    <n v="0"/>
    <n v="0"/>
    <n v="2"/>
    <n v="0"/>
    <n v="-2"/>
    <n v="0"/>
    <n v="1"/>
    <n v="0"/>
    <n v="0"/>
    <n v="0"/>
    <n v="0"/>
    <n v="0"/>
    <n v="0"/>
  </r>
  <r>
    <n v="102"/>
    <s v="Sumatera Selatan"/>
    <s v="16"/>
    <n v="1604"/>
    <s v="Lahat"/>
    <n v="73128.990000000005"/>
    <n v="3965.9750385577759"/>
    <n v="2166.5658579559922"/>
    <n v="1532.1076572000002"/>
    <s v=""/>
    <s v=""/>
    <n v="409382"/>
    <n v="833"/>
    <n v="77.069999999999993"/>
    <n v="0.98124046953171751"/>
    <n v="15.92"/>
    <n v="32.183745177570756"/>
    <n v="0"/>
    <n v="51.159302482930578"/>
    <n v="65.760000000000005"/>
    <n v="6.3767352016711714"/>
    <n v="8.5233383549282919"/>
    <n v="29.53"/>
    <x v="2"/>
    <x v="0"/>
    <x v="0"/>
    <x v="0"/>
    <x v="4"/>
    <x v="0"/>
    <x v="1"/>
    <x v="0"/>
    <x v="0"/>
    <n v="70.552359060227104"/>
    <n v="285"/>
    <n v="5"/>
    <n v="0"/>
    <n v="0"/>
    <n v="0"/>
    <n v="0"/>
    <n v="1"/>
    <n v="0"/>
    <n v="0"/>
    <n v="0"/>
    <n v="0"/>
    <n v="102"/>
    <s v="Sumatera Selatan"/>
    <s v="1604"/>
    <n v="1604"/>
    <s v="Lahat"/>
    <n v="70278.25"/>
    <n v="5551.3813004222066"/>
    <n v="2529.6109538461546"/>
    <n v="1379.4707428571433"/>
    <s v=""/>
    <n v="11.180000000000001"/>
    <n v="430071"/>
    <n v="1316"/>
    <n v="80.966124094929341"/>
    <n v="1.0404541983459816"/>
    <n v="15.95"/>
    <n v="35.452827542633052"/>
    <n v="0.05"/>
    <n v="56.542878547017857"/>
    <n v="66.040000000000006"/>
    <n v="4.0362765957446811"/>
    <n v="8.75"/>
    <n v="28.132574598573516"/>
    <x v="0"/>
    <x v="0"/>
    <x v="0"/>
    <x v="0"/>
    <x v="4"/>
    <x v="0"/>
    <x v="0"/>
    <x v="1"/>
    <x v="0"/>
    <n v="68.847331888423071"/>
    <n v="300"/>
    <n v="5"/>
    <n v="1"/>
    <n v="0"/>
    <n v="0"/>
    <n v="0"/>
    <n v="1"/>
    <n v="0"/>
    <n v="0"/>
    <n v="0"/>
    <n v="0"/>
    <n v="0"/>
    <n v="-1"/>
    <n v="0"/>
    <n v="0"/>
    <n v="0"/>
    <n v="0"/>
    <n v="0"/>
    <n v="1"/>
    <n v="0"/>
    <n v="0"/>
  </r>
  <r>
    <n v="103"/>
    <s v="Sumatera Selatan"/>
    <s v="16"/>
    <n v="1605"/>
    <s v="Musi Rawas"/>
    <n v="103511.64"/>
    <n v="21825.669468397929"/>
    <n v="25106.958712032188"/>
    <n v="1459.7331029999998"/>
    <s v=""/>
    <s v=""/>
    <n v="403819"/>
    <n v="1445"/>
    <n v="63.59"/>
    <n v="0.56993593498643691"/>
    <n v="13.37"/>
    <n v="24.933708637786285"/>
    <n v="1.5707781171101309"/>
    <n v="33.118408974737065"/>
    <n v="67.86"/>
    <n v="4.3947085323310935"/>
    <n v="7.7122252156983935"/>
    <n v="32.867371808542117"/>
    <x v="4"/>
    <x v="2"/>
    <x v="2"/>
    <x v="0"/>
    <x v="2"/>
    <x v="1"/>
    <x v="0"/>
    <x v="2"/>
    <x v="2"/>
    <n v="77.533228216266082"/>
    <n v="193"/>
    <n v="6"/>
    <n v="0"/>
    <n v="0"/>
    <n v="0"/>
    <n v="0"/>
    <n v="0"/>
    <n v="0"/>
    <n v="0"/>
    <n v="0"/>
    <n v="2"/>
    <n v="103"/>
    <s v="Sumatera Selatan"/>
    <s v="1605"/>
    <n v="1605"/>
    <s v="Musi Rawas"/>
    <n v="123933.68"/>
    <n v="73839.969511678501"/>
    <n v="15323.661552941176"/>
    <n v="2230.2384548494992"/>
    <s v=""/>
    <n v="85.923000000000002"/>
    <n v="395570"/>
    <n v="1471"/>
    <n v="62.293507188863167"/>
    <n v="0.41373184165618176"/>
    <n v="13.5"/>
    <n v="32.365560860594805"/>
    <n v="1.84"/>
    <n v="46.453931749082422"/>
    <n v="68.14"/>
    <n v="4.3168592794017675"/>
    <n v="7.66"/>
    <n v="31.312014536500616"/>
    <x v="3"/>
    <x v="2"/>
    <x v="0"/>
    <x v="0"/>
    <x v="2"/>
    <x v="1"/>
    <x v="0"/>
    <x v="4"/>
    <x v="3"/>
    <n v="75.326773617042846"/>
    <n v="226"/>
    <n v="5"/>
    <n v="0"/>
    <n v="0"/>
    <n v="0"/>
    <n v="0"/>
    <n v="0"/>
    <n v="0"/>
    <n v="0"/>
    <n v="0"/>
    <n v="2"/>
    <n v="-1"/>
    <n v="1"/>
    <n v="0"/>
    <n v="-1"/>
    <n v="0"/>
    <n v="-1"/>
    <n v="0"/>
    <n v="0"/>
    <n v="0"/>
    <n v="0"/>
  </r>
  <r>
    <n v="104"/>
    <s v="Sumatera Selatan"/>
    <s v="16"/>
    <n v="1606"/>
    <s v="Musi Banyuasin"/>
    <n v="136642.56"/>
    <n v="9945.5544953243498"/>
    <n v="35119.505088166654"/>
    <n v="2076.2939160000001"/>
    <s v=""/>
    <s v=""/>
    <n v="647075"/>
    <n v="1910"/>
    <n v="45.36"/>
    <n v="0.73953667999625206"/>
    <n v="16.41"/>
    <n v="21.830714272349915"/>
    <n v="1.0983990236239425"/>
    <n v="40.090287980120706"/>
    <n v="68.540000000000006"/>
    <n v="7.4687549054913811"/>
    <n v="7.6601755056801739"/>
    <n v="29.554491234307779"/>
    <x v="4"/>
    <x v="0"/>
    <x v="2"/>
    <x v="0"/>
    <x v="1"/>
    <x v="1"/>
    <x v="1"/>
    <x v="2"/>
    <x v="0"/>
    <n v="75.033211485463411"/>
    <n v="220"/>
    <n v="5"/>
    <n v="0"/>
    <n v="0"/>
    <n v="0"/>
    <n v="0"/>
    <n v="0"/>
    <n v="0"/>
    <n v="0"/>
    <n v="0"/>
    <n v="0"/>
    <n v="104"/>
    <s v="Sumatera Selatan"/>
    <s v="1606"/>
    <n v="1606"/>
    <s v="Musi Banyuasin"/>
    <n v="157015.79"/>
    <n v="36577.566956152521"/>
    <n v="28426.524452713158"/>
    <n v="3106.1358996655536"/>
    <s v=""/>
    <n v="153"/>
    <n v="622206"/>
    <n v="2005"/>
    <n v="43.613813290939603"/>
    <n v="0.58490222311687001"/>
    <n v="16.13"/>
    <n v="16.384130215560614"/>
    <n v="1.45"/>
    <n v="32.068159035938478"/>
    <n v="68.75"/>
    <n v="7.1153416458852865"/>
    <n v="7.76"/>
    <n v="28.155906853100259"/>
    <x v="2"/>
    <x v="0"/>
    <x v="2"/>
    <x v="0"/>
    <x v="1"/>
    <x v="1"/>
    <x v="1"/>
    <x v="4"/>
    <x v="0"/>
    <n v="77.274232481358709"/>
    <n v="189"/>
    <n v="6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n v="105"/>
    <s v="Sumatera Selatan"/>
    <s v="16"/>
    <n v="1607"/>
    <s v="Banyuasin"/>
    <n v="905845.7899999998"/>
    <n v="95133.408879035109"/>
    <n v="19436.156043358253"/>
    <n v="2797.5145895000001"/>
    <s v=""/>
    <s v=""/>
    <n v="854628"/>
    <n v="1697"/>
    <n v="72.22"/>
    <n v="0.16237039356971436"/>
    <n v="11.33"/>
    <n v="31.448275792276224"/>
    <n v="2.7605629827960074"/>
    <n v="51.192397438751946"/>
    <n v="68.760000000000005"/>
    <n v="6.9732910325893176"/>
    <n v="7.5085972132089465"/>
    <n v="28.28"/>
    <x v="3"/>
    <x v="2"/>
    <x v="0"/>
    <x v="0"/>
    <x v="4"/>
    <x v="1"/>
    <x v="1"/>
    <x v="2"/>
    <x v="0"/>
    <n v="77.899978901032725"/>
    <n v="179"/>
    <n v="6"/>
    <n v="0"/>
    <n v="0"/>
    <n v="0"/>
    <n v="0"/>
    <n v="1"/>
    <n v="0"/>
    <n v="0"/>
    <n v="0"/>
    <n v="0"/>
    <n v="105"/>
    <s v="Sumatera Selatan"/>
    <s v="1607"/>
    <n v="1607"/>
    <s v="Banyuasin"/>
    <n v="917156.75999999989"/>
    <n v="179482.9852475932"/>
    <n v="32522.096639999996"/>
    <n v="2643.1579397993319"/>
    <s v=""/>
    <n v="111.3948"/>
    <n v="836914"/>
    <n v="2050"/>
    <n v="70.727178844907328"/>
    <n v="0.14741165365891284"/>
    <n v="11.17"/>
    <n v="32.054962644120401"/>
    <n v="0.53"/>
    <n v="48.053009877662511"/>
    <n v="68.97"/>
    <n v="5.7721902439024388"/>
    <n v="7.45"/>
    <n v="26.941727383936982"/>
    <x v="3"/>
    <x v="2"/>
    <x v="0"/>
    <x v="0"/>
    <x v="2"/>
    <x v="1"/>
    <x v="1"/>
    <x v="3"/>
    <x v="0"/>
    <n v="78.297939487555851"/>
    <n v="172"/>
    <n v="6"/>
    <n v="0"/>
    <n v="0"/>
    <n v="0"/>
    <n v="0"/>
    <n v="0"/>
    <n v="0"/>
    <n v="0"/>
    <n v="1"/>
    <n v="0"/>
    <n v="0"/>
    <n v="0"/>
    <n v="0"/>
    <n v="0"/>
    <n v="0"/>
    <n v="1"/>
    <n v="0"/>
    <n v="0"/>
    <n v="-1"/>
    <n v="0"/>
  </r>
  <r>
    <n v="106"/>
    <s v="Sumatera Selatan"/>
    <s v="16"/>
    <n v="1608"/>
    <s v="Ogan Komering Ulu Selatan"/>
    <n v="37418.379999999997"/>
    <n v="280985.76547456312"/>
    <n v="1042.3123617598001"/>
    <n v="280.13499999999999"/>
    <s v=""/>
    <s v=""/>
    <n v="361085"/>
    <n v="1058"/>
    <n v="65.72"/>
    <n v="0.30249199196601589"/>
    <n v="10.53"/>
    <n v="53.680974936833174"/>
    <n v="1.7764961754760078"/>
    <n v="59.567960654144812"/>
    <n v="66.760000000000005"/>
    <n v="5.1930944937967922"/>
    <n v="7.717207956000431"/>
    <n v="25.096463316083046"/>
    <x v="3"/>
    <x v="2"/>
    <x v="1"/>
    <x v="0"/>
    <x v="4"/>
    <x v="0"/>
    <x v="1"/>
    <x v="2"/>
    <x v="0"/>
    <n v="73.863931767666784"/>
    <n v="244"/>
    <n v="5"/>
    <n v="0"/>
    <n v="0"/>
    <n v="1"/>
    <n v="0"/>
    <n v="1"/>
    <n v="0"/>
    <n v="0"/>
    <n v="0"/>
    <n v="0"/>
    <n v="106"/>
    <s v="Sumatera Selatan"/>
    <s v="1608"/>
    <n v="1608"/>
    <s v="Ogan Komering Ulu Selatan"/>
    <n v="38509.64"/>
    <n v="350057.98852502141"/>
    <n v="1275.2915999999991"/>
    <n v="243.81521739130471"/>
    <s v=""/>
    <n v="0"/>
    <n v="408981"/>
    <n v="1165"/>
    <n v="74.442203591593653"/>
    <n v="0.31770834774171708"/>
    <n v="10.85"/>
    <n v="57.761665562124634"/>
    <n v="5.77"/>
    <n v="49.797096792014663"/>
    <n v="67.040000000000006"/>
    <n v="4.7158283261802572"/>
    <n v="8.02"/>
    <n v="23.908842749748388"/>
    <x v="3"/>
    <x v="2"/>
    <x v="3"/>
    <x v="0"/>
    <x v="2"/>
    <x v="1"/>
    <x v="0"/>
    <x v="4"/>
    <x v="0"/>
    <n v="74.299876381266571"/>
    <n v="240"/>
    <n v="5"/>
    <n v="0"/>
    <n v="0"/>
    <n v="1"/>
    <n v="0"/>
    <n v="0"/>
    <n v="0"/>
    <n v="0"/>
    <n v="0"/>
    <n v="0"/>
    <n v="0"/>
    <n v="0"/>
    <n v="0"/>
    <n v="0"/>
    <n v="0"/>
    <n v="1"/>
    <n v="1"/>
    <n v="1"/>
    <n v="0"/>
    <n v="0"/>
  </r>
  <r>
    <n v="107"/>
    <s v="Sumatera Selatan"/>
    <s v="16"/>
    <n v="1609"/>
    <s v="Ogan Komering Ulu Timur"/>
    <n v="575340.16999999993"/>
    <n v="161399.04021459809"/>
    <n v="12363.561299906363"/>
    <n v="1396.5763171000001"/>
    <s v=""/>
    <s v=""/>
    <n v="676797"/>
    <n v="2405"/>
    <n v="200.83"/>
    <n v="0.18304570906712839"/>
    <n v="10.43"/>
    <n v="15.356729370668878"/>
    <n v="0.20728526974504768"/>
    <n v="44.689732129729087"/>
    <n v="68.87"/>
    <n v="1.4012471942064135"/>
    <n v="7.6760950285524787"/>
    <n v="25.832578577986123"/>
    <x v="3"/>
    <x v="2"/>
    <x v="2"/>
    <x v="0"/>
    <x v="1"/>
    <x v="1"/>
    <x v="0"/>
    <x v="2"/>
    <x v="0"/>
    <n v="81.217298311386401"/>
    <n v="104"/>
    <n v="6"/>
    <n v="0"/>
    <n v="0"/>
    <n v="0"/>
    <n v="0"/>
    <n v="0"/>
    <n v="0"/>
    <n v="0"/>
    <n v="0"/>
    <n v="0"/>
    <n v="107"/>
    <s v="Sumatera Selatan"/>
    <s v="1609"/>
    <n v="1609"/>
    <s v="Ogan Komering Ulu Timur"/>
    <n v="633627.74000000011"/>
    <n v="109493.22593893576"/>
    <n v="13538.865431024429"/>
    <n v="646.69536588628807"/>
    <s v=""/>
    <n v="0.96"/>
    <n v="649853"/>
    <n v="2668"/>
    <n v="192.8347181008902"/>
    <n v="0.16886358174160337"/>
    <n v="10.43"/>
    <n v="22.214440034887954"/>
    <n v="0.18"/>
    <n v="43.967354840270552"/>
    <n v="69.099999999999994"/>
    <n v="1.2631184407796101"/>
    <n v="7.67"/>
    <n v="24.610123397179368"/>
    <x v="3"/>
    <x v="2"/>
    <x v="2"/>
    <x v="0"/>
    <x v="2"/>
    <x v="1"/>
    <x v="0"/>
    <x v="4"/>
    <x v="0"/>
    <n v="80.501495227345572"/>
    <n v="12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8"/>
    <s v="Sumatera Selatan"/>
    <s v="16"/>
    <n v="1610"/>
    <s v="Ogan Ilir"/>
    <n v="71846.34"/>
    <n v="1984.8211627730304"/>
    <n v="6387.3641092781172"/>
    <n v="304.693645"/>
    <s v=""/>
    <s v=""/>
    <n v="430095"/>
    <n v="1495"/>
    <n v="161.32"/>
    <n v="1.0440252549740048"/>
    <n v="13.31"/>
    <n v="27.902833008136721"/>
    <n v="1.0478339425522067"/>
    <n v="30.704035152739255"/>
    <n v="65.209999999999994"/>
    <n v="1.7833434367139993"/>
    <n v="8.2108885427505687"/>
    <n v="35.56"/>
    <x v="0"/>
    <x v="2"/>
    <x v="2"/>
    <x v="0"/>
    <x v="2"/>
    <x v="0"/>
    <x v="0"/>
    <x v="2"/>
    <x v="2"/>
    <n v="73.827476397826473"/>
    <n v="245"/>
    <n v="5"/>
    <n v="1"/>
    <n v="0"/>
    <n v="0"/>
    <n v="0"/>
    <n v="0"/>
    <n v="0"/>
    <n v="0"/>
    <n v="0"/>
    <n v="2"/>
    <n v="108"/>
    <s v="Sumatera Selatan"/>
    <s v="1610"/>
    <n v="1610"/>
    <s v="Ogan Ilir"/>
    <n v="82073.280000000013"/>
    <n v="2709.0583253852965"/>
    <n v="12294.150798966399"/>
    <n v="450.33359197324444"/>
    <s v=""/>
    <n v="36.01"/>
    <n v="416549"/>
    <n v="1429"/>
    <n v="156.23966182687005"/>
    <n v="0.84187420025167359"/>
    <n v="13.36"/>
    <n v="40.653155277873132"/>
    <n v="1.1499999999999999"/>
    <n v="42.843727114482739"/>
    <n v="65.48"/>
    <n v="1.8657032890132961"/>
    <n v="8.31"/>
    <n v="33.877221561980164"/>
    <x v="4"/>
    <x v="2"/>
    <x v="1"/>
    <x v="0"/>
    <x v="2"/>
    <x v="0"/>
    <x v="0"/>
    <x v="4"/>
    <x v="3"/>
    <n v="71.736991304570438"/>
    <n v="278"/>
    <n v="5"/>
    <n v="0"/>
    <n v="0"/>
    <n v="0"/>
    <n v="0"/>
    <n v="0"/>
    <n v="0"/>
    <n v="0"/>
    <n v="0"/>
    <n v="2"/>
    <n v="0"/>
    <n v="1"/>
    <n v="0"/>
    <n v="-2"/>
    <n v="0"/>
    <n v="-1"/>
    <n v="0"/>
    <n v="0"/>
    <n v="0"/>
    <n v="0"/>
  </r>
  <r>
    <n v="109"/>
    <s v="Sumatera Selatan"/>
    <s v="16"/>
    <n v="1611"/>
    <s v="Empat Lawang"/>
    <n v="55920.35"/>
    <n v="12759.402287670779"/>
    <n v="72"/>
    <n v="0"/>
    <s v=""/>
    <s v=""/>
    <n v="250209"/>
    <n v="805"/>
    <n v="110.89"/>
    <n v="0.7242729713726499"/>
    <n v="12.3"/>
    <n v="52.373850391134269"/>
    <n v="5.1033844737515732"/>
    <n v="80.415742005776806"/>
    <n v="64.81"/>
    <n v="2.8029455635347884"/>
    <n v="7.4823549973862429"/>
    <n v="34.255316305180898"/>
    <x v="4"/>
    <x v="2"/>
    <x v="1"/>
    <x v="0"/>
    <x v="3"/>
    <x v="0"/>
    <x v="0"/>
    <x v="5"/>
    <x v="2"/>
    <n v="65.751460955077505"/>
    <n v="327"/>
    <n v="4"/>
    <n v="0"/>
    <n v="0"/>
    <n v="1"/>
    <n v="0"/>
    <n v="3"/>
    <n v="0"/>
    <n v="0"/>
    <n v="1"/>
    <n v="2"/>
    <n v="109"/>
    <s v="Sumatera Selatan"/>
    <s v="1611"/>
    <n v="1611"/>
    <s v="Empat Lawang"/>
    <n v="60730.880000000012"/>
    <n v="29582.17992895425"/>
    <n v="138.00293333333332"/>
    <n v="0"/>
    <s v=""/>
    <n v="18.16"/>
    <n v="333622"/>
    <n v="780"/>
    <n v="147.85325557072201"/>
    <n v="0.78687539005393792"/>
    <n v="12.63"/>
    <n v="40.863088217364499"/>
    <n v="4.2300000000000004"/>
    <n v="80.195106057368392"/>
    <n v="65.08"/>
    <n v="2.892871794871795"/>
    <n v="7.94"/>
    <n v="32.634278406814538"/>
    <x v="4"/>
    <x v="2"/>
    <x v="1"/>
    <x v="0"/>
    <x v="3"/>
    <x v="0"/>
    <x v="0"/>
    <x v="4"/>
    <x v="3"/>
    <n v="66.075308065411278"/>
    <n v="326"/>
    <n v="4"/>
    <n v="0"/>
    <n v="0"/>
    <n v="0"/>
    <n v="0"/>
    <n v="3"/>
    <n v="0"/>
    <n v="0"/>
    <n v="0"/>
    <n v="2"/>
    <n v="0"/>
    <n v="-1"/>
    <n v="0"/>
    <n v="1"/>
    <n v="0"/>
    <n v="0"/>
    <n v="0"/>
    <n v="0"/>
    <n v="1"/>
    <n v="0"/>
  </r>
  <r>
    <n v="110"/>
    <s v="Sumatera Selatan"/>
    <s v="16"/>
    <n v="1612"/>
    <s v="Penukal Abab Lematang Ilir"/>
    <n v="17220.71"/>
    <n v="2590.6099432610895"/>
    <n v="5130.3503810636385"/>
    <n v="0"/>
    <s v=""/>
    <s v=""/>
    <n v="189764"/>
    <n v="897"/>
    <n v="103.13"/>
    <n v="1.6323081563385038"/>
    <n v="13.47"/>
    <n v="26.743467482300005"/>
    <n v="0"/>
    <n v="35.077758825164885"/>
    <n v="68.069999999999993"/>
    <n v="2.0513339389051346"/>
    <n v="7.0013514493053464"/>
    <n v="37.571319017616297"/>
    <x v="1"/>
    <x v="2"/>
    <x v="2"/>
    <x v="0"/>
    <x v="2"/>
    <x v="1"/>
    <x v="0"/>
    <x v="5"/>
    <x v="2"/>
    <n v="70.184217978724433"/>
    <n v="287"/>
    <n v="5"/>
    <n v="3"/>
    <n v="0"/>
    <n v="0"/>
    <n v="0"/>
    <n v="0"/>
    <n v="0"/>
    <n v="0"/>
    <n v="1"/>
    <n v="2"/>
    <n v="110"/>
    <s v="Sumatera Selatan"/>
    <s v="1612"/>
    <n v="1612"/>
    <s v="Penukal Abab Lematang Ilir"/>
    <n v="15586.109999999999"/>
    <n v="13369.48657078617"/>
    <n v="6037.1644444444391"/>
    <n v="0"/>
    <s v=""/>
    <n v="75"/>
    <n v="194900"/>
    <n v="872"/>
    <n v="105.92391304347827"/>
    <n v="1.3508704560393752"/>
    <n v="12.62"/>
    <n v="17.005184449884855"/>
    <n v="0.31"/>
    <n v="43.330915647435944"/>
    <n v="68.27"/>
    <n v="2.1100917431192658"/>
    <n v="7.19"/>
    <n v="35.793360481879247"/>
    <x v="5"/>
    <x v="2"/>
    <x v="2"/>
    <x v="0"/>
    <x v="2"/>
    <x v="1"/>
    <x v="0"/>
    <x v="3"/>
    <x v="3"/>
    <n v="71.335130819212893"/>
    <n v="281"/>
    <n v="5"/>
    <n v="2"/>
    <n v="0"/>
    <n v="0"/>
    <n v="0"/>
    <n v="0"/>
    <n v="0"/>
    <n v="0"/>
    <n v="1"/>
    <n v="2"/>
    <n v="0"/>
    <n v="1"/>
    <n v="0"/>
    <n v="0"/>
    <n v="0"/>
    <n v="-1"/>
    <n v="0"/>
    <n v="0"/>
    <n v="0"/>
    <n v="0"/>
  </r>
  <r>
    <n v="111"/>
    <s v="Sumatera Selatan"/>
    <s v="16"/>
    <n v="1613"/>
    <s v="Musi Rawas Utara"/>
    <n v="6495.5999999999995"/>
    <n v="2566.1273333596746"/>
    <n v="1656.0759999999998"/>
    <n v="164.27"/>
    <s v=""/>
    <s v=""/>
    <n v="192199"/>
    <n v="831"/>
    <n v="31.99"/>
    <n v="3.9138921019564781"/>
    <n v="19.12"/>
    <n v="38.955146096895518"/>
    <n v="2.9010770700570849"/>
    <n v="49.796162213802234"/>
    <n v="65.430000000000007"/>
    <n v="7.2299594224879993"/>
    <n v="6.6839137461414371"/>
    <n v="31.610168562935549"/>
    <x v="1"/>
    <x v="0"/>
    <x v="0"/>
    <x v="0"/>
    <x v="1"/>
    <x v="0"/>
    <x v="1"/>
    <x v="5"/>
    <x v="2"/>
    <n v="49.701273886201477"/>
    <n v="375"/>
    <n v="2"/>
    <n v="3"/>
    <n v="0"/>
    <n v="0"/>
    <n v="0"/>
    <n v="0"/>
    <n v="0"/>
    <n v="0"/>
    <n v="1"/>
    <n v="2"/>
    <n v="111"/>
    <s v="Sumatera Selatan"/>
    <s v="1613"/>
    <n v="1613"/>
    <s v="Musi Rawas Utara"/>
    <n v="12924.13"/>
    <n v="3986.4622915670166"/>
    <n v="1671.3161839793274"/>
    <n v="38.739913043478296"/>
    <s v=""/>
    <n v="0"/>
    <n v="188861"/>
    <n v="887"/>
    <n v="31.432042672524986"/>
    <n v="2.1481539194302055"/>
    <n v="19.47"/>
    <n v="36.420828921309777"/>
    <n v="3.55"/>
    <n v="49.371685150668412"/>
    <n v="65.680000000000007"/>
    <n v="6.7740135287485908"/>
    <n v="7.46"/>
    <n v="30.114304949890542"/>
    <x v="1"/>
    <x v="0"/>
    <x v="0"/>
    <x v="0"/>
    <x v="2"/>
    <x v="0"/>
    <x v="1"/>
    <x v="3"/>
    <x v="3"/>
    <n v="60.326403027777808"/>
    <n v="345"/>
    <n v="4"/>
    <n v="3"/>
    <n v="0"/>
    <n v="0"/>
    <n v="0"/>
    <n v="0"/>
    <n v="0"/>
    <n v="0"/>
    <n v="1"/>
    <n v="2"/>
    <n v="2"/>
    <n v="0"/>
    <n v="0"/>
    <n v="0"/>
    <n v="0"/>
    <n v="0"/>
    <n v="0"/>
    <n v="0"/>
    <n v="0"/>
    <n v="0"/>
  </r>
  <r>
    <n v="116"/>
    <s v="Bengkulu"/>
    <s v="17"/>
    <n v="1701"/>
    <s v="Bengkulu Selatan"/>
    <n v="57158.799999999996"/>
    <n v="60542.551475392778"/>
    <n v="1313.9654877289781"/>
    <n v="110"/>
    <s v=""/>
    <s v=""/>
    <n v="158410"/>
    <n v="1070"/>
    <n v="134"/>
    <n v="0.30222473133969624"/>
    <n v="18.54"/>
    <n v="42.352346816714096"/>
    <n v="0.38087105881275257"/>
    <n v="51.842572600626639"/>
    <n v="67.790000000000006"/>
    <n v="1.1048263356116612"/>
    <n v="9.026406760920251"/>
    <n v="25.22"/>
    <x v="3"/>
    <x v="0"/>
    <x v="3"/>
    <x v="0"/>
    <x v="4"/>
    <x v="1"/>
    <x v="0"/>
    <x v="1"/>
    <x v="0"/>
    <n v="74.540541462098815"/>
    <n v="230"/>
    <n v="5"/>
    <n v="0"/>
    <n v="0"/>
    <n v="0"/>
    <n v="0"/>
    <n v="1"/>
    <n v="0"/>
    <n v="0"/>
    <n v="0"/>
    <n v="0"/>
    <n v="116"/>
    <s v="Bengkulu"/>
    <s v="1701"/>
    <n v="1701"/>
    <s v="Bengkulu Selatan"/>
    <n v="59492.21"/>
    <n v="33269.524029439592"/>
    <n v="1623.1432812834232"/>
    <n v="18.2526896551724"/>
    <s v=""/>
    <n v="32.481999999999999"/>
    <n v="166249"/>
    <n v="1037"/>
    <n v="140.16440435039206"/>
    <n v="0.38402953750274738"/>
    <n v="17.82"/>
    <n v="41.004783225370439"/>
    <n v="0.26"/>
    <n v="62.615553385477604"/>
    <n v="67.900000000000006"/>
    <n v="1.1437801350048216"/>
    <n v="9.16"/>
    <n v="24.034729939937215"/>
    <x v="3"/>
    <x v="0"/>
    <x v="1"/>
    <x v="0"/>
    <x v="5"/>
    <x v="1"/>
    <x v="0"/>
    <x v="0"/>
    <x v="0"/>
    <n v="72.298394309892046"/>
    <n v="269"/>
    <n v="5"/>
    <n v="0"/>
    <n v="0"/>
    <n v="0"/>
    <n v="0"/>
    <n v="2"/>
    <n v="0"/>
    <n v="0"/>
    <n v="0"/>
    <n v="0"/>
    <n v="0"/>
    <n v="0"/>
    <n v="0"/>
    <n v="0"/>
    <n v="0"/>
    <n v="-1"/>
    <n v="0"/>
    <n v="0"/>
    <n v="0"/>
    <n v="0"/>
  </r>
  <r>
    <n v="117"/>
    <s v="Bengkulu"/>
    <s v="17"/>
    <n v="1702"/>
    <s v="Rejang Lebong"/>
    <n v="28017.87"/>
    <n v="15654.639744311611"/>
    <n v="5037.4436643443132"/>
    <n v="10215.248103"/>
    <s v=""/>
    <s v=""/>
    <n v="260900"/>
    <n v="1013"/>
    <n v="159"/>
    <n v="1.0496392981570546"/>
    <n v="15.95"/>
    <n v="28.072038882069641"/>
    <n v="1.5780920291258502"/>
    <n v="62.780494996353475"/>
    <n v="68.37"/>
    <n v="1.6198228066580989"/>
    <n v="9.036152030176245"/>
    <n v="24.619202002866107"/>
    <x v="0"/>
    <x v="0"/>
    <x v="2"/>
    <x v="0"/>
    <x v="5"/>
    <x v="1"/>
    <x v="0"/>
    <x v="1"/>
    <x v="0"/>
    <n v="70.635660178217179"/>
    <n v="284"/>
    <n v="5"/>
    <n v="1"/>
    <n v="0"/>
    <n v="0"/>
    <n v="0"/>
    <n v="2"/>
    <n v="0"/>
    <n v="0"/>
    <n v="0"/>
    <n v="0"/>
    <n v="117"/>
    <s v="Bengkulu"/>
    <s v="1702"/>
    <n v="1702"/>
    <s v="Rejang Lebong"/>
    <n v="27427.83"/>
    <n v="16648.151412398482"/>
    <n v="0"/>
    <n v="0"/>
    <s v=""/>
    <n v="7.089999999999999"/>
    <n v="276645"/>
    <n v="1120"/>
    <n v="168.68803278088757"/>
    <n v="1.3738609980150234"/>
    <n v="15.85"/>
    <n v="25.948539591789597"/>
    <n v="1.84"/>
    <n v="65.674926799783776"/>
    <n v="68.569999999999993"/>
    <n v="1.4642678571428571"/>
    <n v="8.35"/>
    <n v="23.462167782539581"/>
    <x v="5"/>
    <x v="0"/>
    <x v="2"/>
    <x v="0"/>
    <x v="5"/>
    <x v="1"/>
    <x v="0"/>
    <x v="4"/>
    <x v="0"/>
    <n v="67.540897312120464"/>
    <n v="310"/>
    <n v="4"/>
    <n v="2"/>
    <n v="0"/>
    <n v="0"/>
    <n v="0"/>
    <n v="2"/>
    <n v="0"/>
    <n v="0"/>
    <n v="0"/>
    <n v="0"/>
    <n v="-1"/>
    <n v="-1"/>
    <n v="0"/>
    <n v="0"/>
    <n v="0"/>
    <n v="0"/>
    <n v="0"/>
    <n v="0"/>
    <n v="-2"/>
    <n v="0"/>
  </r>
  <r>
    <n v="118"/>
    <s v="Bengkulu"/>
    <s v="17"/>
    <n v="1703"/>
    <s v="Bengkulu Utara"/>
    <n v="25992.249999999996"/>
    <n v="13145.992690761763"/>
    <n v="5366.879253305493"/>
    <n v="2469.9532250000002"/>
    <s v=""/>
    <s v=""/>
    <n v="310000"/>
    <n v="937"/>
    <n v="72"/>
    <n v="1.4896086623167939"/>
    <n v="11.65"/>
    <n v="27.662510526599448"/>
    <n v="0.77668012879850346"/>
    <n v="64.64633154559418"/>
    <n v="68.040000000000006"/>
    <n v="4.5950432823431751"/>
    <n v="7.8213074174124442"/>
    <n v="27.62"/>
    <x v="5"/>
    <x v="2"/>
    <x v="2"/>
    <x v="0"/>
    <x v="5"/>
    <x v="1"/>
    <x v="0"/>
    <x v="2"/>
    <x v="0"/>
    <n v="68.152500114829763"/>
    <n v="305"/>
    <n v="5"/>
    <n v="2"/>
    <n v="0"/>
    <n v="0"/>
    <n v="0"/>
    <n v="2"/>
    <n v="0"/>
    <n v="0"/>
    <n v="0"/>
    <n v="0"/>
    <n v="118"/>
    <s v="Bengkulu"/>
    <s v="1703"/>
    <n v="1703"/>
    <s v="Bengkulu Utara"/>
    <n v="23366.52"/>
    <n v="10416.567946577827"/>
    <n v="3845.3060000000005"/>
    <n v="3833.2974461538442"/>
    <s v=""/>
    <n v="1.5"/>
    <n v="296523"/>
    <n v="1290"/>
    <n v="68.56657263099477"/>
    <n v="1.6321113796144675"/>
    <n v="11.67"/>
    <n v="29.412765418367609"/>
    <n v="2.17"/>
    <n v="54.456463773996049"/>
    <n v="68.19"/>
    <n v="3.3524031007751942"/>
    <n v="7.93"/>
    <n v="26.321936595601343"/>
    <x v="1"/>
    <x v="2"/>
    <x v="2"/>
    <x v="0"/>
    <x v="4"/>
    <x v="1"/>
    <x v="0"/>
    <x v="4"/>
    <x v="0"/>
    <n v="68.20656992808496"/>
    <n v="308"/>
    <n v="5"/>
    <n v="3"/>
    <n v="0"/>
    <n v="0"/>
    <n v="0"/>
    <n v="1"/>
    <n v="0"/>
    <n v="0"/>
    <n v="0"/>
    <n v="0"/>
    <n v="0"/>
    <n v="-1"/>
    <n v="0"/>
    <n v="0"/>
    <n v="0"/>
    <n v="1"/>
    <n v="0"/>
    <n v="0"/>
    <n v="0"/>
    <n v="0"/>
  </r>
  <r>
    <n v="119"/>
    <s v="Bengkulu"/>
    <s v="17"/>
    <n v="1704"/>
    <s v="Kaur"/>
    <n v="26004.179999999997"/>
    <n v="4861.3844457665718"/>
    <n v="3061.4422417736409"/>
    <n v="1038.2897290000001"/>
    <s v=""/>
    <s v=""/>
    <n v="121210"/>
    <n v="559"/>
    <n v="51"/>
    <n v="0.71966938067160879"/>
    <n v="18.89"/>
    <n v="32.490921771547633"/>
    <n v="2.0105568276998733"/>
    <n v="54.199899033102554"/>
    <n v="66.5"/>
    <n v="4.2516398330351821"/>
    <n v="8.309699760995052"/>
    <n v="30.53"/>
    <x v="4"/>
    <x v="0"/>
    <x v="0"/>
    <x v="0"/>
    <x v="4"/>
    <x v="0"/>
    <x v="0"/>
    <x v="2"/>
    <x v="2"/>
    <n v="70.682374285096202"/>
    <n v="282"/>
    <n v="5"/>
    <n v="0"/>
    <n v="0"/>
    <n v="0"/>
    <n v="0"/>
    <n v="1"/>
    <n v="0"/>
    <n v="0"/>
    <n v="0"/>
    <n v="2"/>
    <n v="119"/>
    <s v="Bengkulu"/>
    <s v="1704"/>
    <n v="1704"/>
    <s v="Kaur"/>
    <n v="30209.16"/>
    <n v="7994.7406925065934"/>
    <n v="3074.0947450980398"/>
    <n v="1208.1014336682749"/>
    <s v=""/>
    <n v="8.0000000000000071E-2"/>
    <n v="126551"/>
    <n v="564"/>
    <n v="53.41845887592072"/>
    <n v="0.62586335937955184"/>
    <n v="18.47"/>
    <n v="32.194410192011773"/>
    <n v="0.56000000000000005"/>
    <n v="47.545750912249446"/>
    <n v="66.63"/>
    <n v="4.2004432624113486"/>
    <n v="8.61"/>
    <n v="29.095174665594101"/>
    <x v="2"/>
    <x v="0"/>
    <x v="0"/>
    <x v="0"/>
    <x v="2"/>
    <x v="0"/>
    <x v="0"/>
    <x v="1"/>
    <x v="0"/>
    <n v="72.121876658298902"/>
    <n v="272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</r>
  <r>
    <n v="120"/>
    <s v="Bengkulu"/>
    <s v="17"/>
    <n v="1705"/>
    <s v="Seluma"/>
    <n v="44507.75"/>
    <n v="13125.860060855313"/>
    <n v="1548.9471276407003"/>
    <n v="329.13499999999999"/>
    <s v=""/>
    <s v=""/>
    <n v="193800"/>
    <n v="845"/>
    <n v="81"/>
    <n v="0.6669135289006064"/>
    <n v="19.100000000000001"/>
    <n v="31.268506388714979"/>
    <n v="2.6174600128015237"/>
    <n v="72.39809183066501"/>
    <n v="67.56"/>
    <n v="2.8314705237782163"/>
    <n v="7.7695706882699405"/>
    <n v="40.130000000000003"/>
    <x v="4"/>
    <x v="0"/>
    <x v="0"/>
    <x v="0"/>
    <x v="3"/>
    <x v="1"/>
    <x v="0"/>
    <x v="2"/>
    <x v="1"/>
    <n v="67.719018375505328"/>
    <n v="310"/>
    <n v="4"/>
    <n v="0"/>
    <n v="0"/>
    <n v="0"/>
    <n v="0"/>
    <n v="3"/>
    <n v="0"/>
    <n v="0"/>
    <n v="0"/>
    <n v="3"/>
    <n v="120"/>
    <s v="Bengkulu"/>
    <s v="1705"/>
    <n v="1705"/>
    <s v="Seluma"/>
    <n v="43757.740000000005"/>
    <n v="9256.3690163251049"/>
    <n v="2281.8536176827088"/>
    <n v="0"/>
    <s v=""/>
    <n v="0"/>
    <n v="207877"/>
    <n v="912"/>
    <n v="86.59954008431788"/>
    <n v="0.75681057247344063"/>
    <n v="18.559999999999999"/>
    <n v="29.863058100390223"/>
    <n v="0.76"/>
    <n v="72.234542600769913"/>
    <n v="67.75"/>
    <n v="2.6320614035087719"/>
    <n v="8.2100000000000009"/>
    <n v="38.244001288250615"/>
    <x v="4"/>
    <x v="0"/>
    <x v="2"/>
    <x v="0"/>
    <x v="3"/>
    <x v="1"/>
    <x v="0"/>
    <x v="4"/>
    <x v="3"/>
    <n v="67.290493509036622"/>
    <n v="314"/>
    <n v="4"/>
    <n v="0"/>
    <n v="0"/>
    <n v="0"/>
    <n v="0"/>
    <n v="3"/>
    <n v="0"/>
    <n v="0"/>
    <n v="0"/>
    <n v="2"/>
    <n v="0"/>
    <n v="-1"/>
    <n v="0"/>
    <n v="1"/>
    <n v="0"/>
    <n v="0"/>
    <n v="0"/>
    <n v="0"/>
    <n v="0"/>
    <n v="1"/>
  </r>
  <r>
    <n v="121"/>
    <s v="Bengkulu"/>
    <s v="17"/>
    <n v="1706"/>
    <s v="Mukomuko"/>
    <n v="24209.940000000002"/>
    <n v="6898.9741170288426"/>
    <n v="3532.3400765397828"/>
    <n v="755.75500000000011"/>
    <s v=""/>
    <s v=""/>
    <n v="193880"/>
    <n v="905"/>
    <n v="48"/>
    <n v="1.1643575359408329"/>
    <n v="11.7"/>
    <n v="21.644084419409953"/>
    <n v="0.66555017743482725"/>
    <n v="53.680465418114935"/>
    <n v="66.510000000000005"/>
    <n v="4.4631675874769803"/>
    <n v="8.1122443221990856"/>
    <n v="31.379450125264086"/>
    <x v="0"/>
    <x v="2"/>
    <x v="2"/>
    <x v="0"/>
    <x v="4"/>
    <x v="0"/>
    <x v="0"/>
    <x v="2"/>
    <x v="2"/>
    <n v="71.456924566399991"/>
    <n v="275"/>
    <n v="5"/>
    <n v="1"/>
    <n v="0"/>
    <n v="0"/>
    <n v="0"/>
    <n v="1"/>
    <n v="0"/>
    <n v="0"/>
    <n v="0"/>
    <n v="2"/>
    <n v="121"/>
    <s v="Bengkulu"/>
    <s v="1706"/>
    <n v="1706"/>
    <s v="Mukomuko"/>
    <n v="37105.129999999997"/>
    <n v="5021.9561857952212"/>
    <n v="4539.0203999999994"/>
    <n v="1096.1090303218093"/>
    <s v=""/>
    <n v="15.07"/>
    <n v="190498"/>
    <n v="1085"/>
    <n v="47.191517823965121"/>
    <n v="0.81098091842227193"/>
    <n v="11.72"/>
    <n v="27.756142747924052"/>
    <n v="0.75"/>
    <n v="32.262886210784863"/>
    <n v="66.64"/>
    <n v="3.7204608294930872"/>
    <n v="8.61"/>
    <n v="29.90470299066024"/>
    <x v="4"/>
    <x v="2"/>
    <x v="2"/>
    <x v="0"/>
    <x v="1"/>
    <x v="0"/>
    <x v="0"/>
    <x v="1"/>
    <x v="0"/>
    <n v="76.167178022545201"/>
    <n v="209"/>
    <n v="6"/>
    <n v="0"/>
    <n v="0"/>
    <n v="0"/>
    <n v="0"/>
    <n v="0"/>
    <n v="0"/>
    <n v="0"/>
    <n v="0"/>
    <n v="0"/>
    <n v="1"/>
    <n v="1"/>
    <n v="0"/>
    <n v="0"/>
    <n v="0"/>
    <n v="2"/>
    <n v="0"/>
    <n v="0"/>
    <n v="1"/>
    <n v="1"/>
  </r>
  <r>
    <n v="122"/>
    <s v="Bengkulu"/>
    <s v="17"/>
    <n v="1707"/>
    <s v="Lebong"/>
    <n v="58243.72"/>
    <n v="3674.7256411639928"/>
    <n v="2674.1339362072431"/>
    <n v="0"/>
    <s v=""/>
    <s v=""/>
    <n v="116610"/>
    <n v="470"/>
    <n v="61"/>
    <n v="0.34976619651984125"/>
    <n v="11.77"/>
    <n v="49.36943112395393"/>
    <n v="0.81026540446937945"/>
    <n v="33.833757374849469"/>
    <n v="63.12"/>
    <n v="4.0673177537495642"/>
    <n v="8.013351348224683"/>
    <n v="24.671901283773643"/>
    <x v="3"/>
    <x v="2"/>
    <x v="3"/>
    <x v="0"/>
    <x v="2"/>
    <x v="3"/>
    <x v="0"/>
    <x v="2"/>
    <x v="0"/>
    <n v="76.090399356905365"/>
    <n v="211"/>
    <n v="6"/>
    <n v="0"/>
    <n v="0"/>
    <n v="0"/>
    <n v="0"/>
    <n v="0"/>
    <n v="1"/>
    <n v="0"/>
    <n v="0"/>
    <n v="0"/>
    <n v="122"/>
    <s v="Bengkulu"/>
    <s v="1707"/>
    <n v="1707"/>
    <s v="Lebong"/>
    <n v="41898.040000000008"/>
    <n v="6625.9277936583239"/>
    <n v="1619.9340190476187"/>
    <n v="0"/>
    <s v=""/>
    <n v="10"/>
    <n v="106293"/>
    <n v="488"/>
    <n v="55.308509641901949"/>
    <n v="0.41744083884572619"/>
    <n v="11.85"/>
    <n v="43.609535060114013"/>
    <n v="0.84"/>
    <n v="42.800099220702258"/>
    <n v="63.29"/>
    <n v="3.9381557377049177"/>
    <n v="8.07"/>
    <n v="23.512390343389761"/>
    <x v="3"/>
    <x v="2"/>
    <x v="1"/>
    <x v="0"/>
    <x v="2"/>
    <x v="3"/>
    <x v="0"/>
    <x v="4"/>
    <x v="0"/>
    <n v="74.383878129560955"/>
    <n v="237"/>
    <n v="5"/>
    <n v="0"/>
    <n v="0"/>
    <n v="0"/>
    <n v="0"/>
    <n v="0"/>
    <n v="1"/>
    <n v="0"/>
    <n v="0"/>
    <n v="0"/>
    <n v="-1"/>
    <n v="0"/>
    <n v="0"/>
    <n v="0"/>
    <n v="0"/>
    <n v="-1"/>
    <n v="0"/>
    <n v="0"/>
    <n v="0"/>
    <n v="0"/>
  </r>
  <r>
    <n v="123"/>
    <s v="Bengkulu"/>
    <s v="17"/>
    <n v="1708"/>
    <s v="Kepahiang"/>
    <n v="19856.179999999997"/>
    <n v="4355.5384943525542"/>
    <n v="2140.9092965129798"/>
    <n v="1950.6967479999998"/>
    <s v=""/>
    <s v=""/>
    <n v="137190"/>
    <n v="706"/>
    <n v="206"/>
    <n v="1.0272552799261363"/>
    <n v="14.74"/>
    <n v="28.240908180740792"/>
    <n v="2.3818626292375642"/>
    <n v="67.075937281650596"/>
    <n v="67.78"/>
    <n v="0.94330152094392028"/>
    <n v="8.1646889565192193"/>
    <n v="34.70777395999928"/>
    <x v="0"/>
    <x v="2"/>
    <x v="2"/>
    <x v="0"/>
    <x v="5"/>
    <x v="1"/>
    <x v="0"/>
    <x v="2"/>
    <x v="2"/>
    <n v="68.994951530473415"/>
    <n v="297"/>
    <n v="5"/>
    <n v="1"/>
    <n v="0"/>
    <n v="0"/>
    <n v="0"/>
    <n v="2"/>
    <n v="0"/>
    <n v="0"/>
    <n v="0"/>
    <n v="2"/>
    <n v="123"/>
    <s v="Bengkulu"/>
    <s v="1708"/>
    <n v="1708"/>
    <s v="Kepahiang"/>
    <n v="16270.19"/>
    <n v="4033.520023565834"/>
    <n v="2784.5955555555529"/>
    <n v="1980.7275294117644"/>
    <s v=""/>
    <n v="4"/>
    <n v="149737"/>
    <n v="796"/>
    <n v="225.16842105263157"/>
    <n v="1.3014768171023339"/>
    <n v="14.69"/>
    <n v="35.234181786419811"/>
    <n v="2.2200000000000002"/>
    <n v="54.016983736971177"/>
    <n v="67.95"/>
    <n v="0.835427135678392"/>
    <n v="8.7100000000000009"/>
    <n v="33.076604835248531"/>
    <x v="5"/>
    <x v="2"/>
    <x v="0"/>
    <x v="0"/>
    <x v="4"/>
    <x v="1"/>
    <x v="0"/>
    <x v="1"/>
    <x v="3"/>
    <n v="68.507683825739463"/>
    <n v="307"/>
    <n v="5"/>
    <n v="2"/>
    <n v="0"/>
    <n v="0"/>
    <n v="0"/>
    <n v="1"/>
    <n v="0"/>
    <n v="0"/>
    <n v="0"/>
    <n v="2"/>
    <n v="0"/>
    <n v="-1"/>
    <n v="0"/>
    <n v="-1"/>
    <n v="0"/>
    <n v="1"/>
    <n v="0"/>
    <n v="0"/>
    <n v="1"/>
    <n v="0"/>
  </r>
  <r>
    <n v="124"/>
    <s v="Bengkulu"/>
    <s v="17"/>
    <n v="1709"/>
    <s v="Bengkulu Tengah"/>
    <n v="7524.7200000000021"/>
    <n v="4354.9995882322619"/>
    <n v="69.620051985694005"/>
    <n v="11.135"/>
    <s v=""/>
    <s v=""/>
    <n v="114700"/>
    <n v="568"/>
    <n v="94"/>
    <n v="2.0491949341699423"/>
    <n v="8.8000000000000007"/>
    <n v="30.810750546106924"/>
    <n v="2.3133320324961031"/>
    <n v="54.747139994459644"/>
    <n v="68.12"/>
    <n v="2.1482619118969133"/>
    <n v="7.3161493136551456"/>
    <n v="22.025608890196487"/>
    <x v="1"/>
    <x v="3"/>
    <x v="0"/>
    <x v="0"/>
    <x v="4"/>
    <x v="1"/>
    <x v="0"/>
    <x v="5"/>
    <x v="0"/>
    <n v="67.240065485414419"/>
    <n v="314"/>
    <n v="4"/>
    <n v="3"/>
    <n v="0"/>
    <n v="0"/>
    <n v="0"/>
    <n v="1"/>
    <n v="0"/>
    <n v="0"/>
    <n v="1"/>
    <n v="0"/>
    <n v="124"/>
    <s v="Bengkulu"/>
    <s v="1709"/>
    <n v="1709"/>
    <s v="Bengkulu Tengah"/>
    <n v="7061.38"/>
    <n v="7222.3950566417507"/>
    <n v="3150.2322244343904"/>
    <n v="332.45643826302495"/>
    <s v=""/>
    <n v="6.2"/>
    <n v="116706"/>
    <n v="647"/>
    <n v="95.352713368302361"/>
    <n v="1.6484893010980235"/>
    <n v="9.3000000000000007"/>
    <n v="30.925050827089152"/>
    <n v="0.63"/>
    <n v="60.482010959021807"/>
    <n v="68.19"/>
    <n v="1.8917156105100466"/>
    <n v="7.93"/>
    <n v="20.990466353630165"/>
    <x v="1"/>
    <x v="3"/>
    <x v="0"/>
    <x v="0"/>
    <x v="5"/>
    <x v="1"/>
    <x v="0"/>
    <x v="4"/>
    <x v="0"/>
    <n v="68.627892827020887"/>
    <n v="303"/>
    <n v="5"/>
    <n v="3"/>
    <n v="0"/>
    <n v="0"/>
    <n v="0"/>
    <n v="2"/>
    <n v="0"/>
    <n v="0"/>
    <n v="0"/>
    <n v="0"/>
    <n v="1"/>
    <n v="0"/>
    <n v="0"/>
    <n v="0"/>
    <n v="0"/>
    <n v="-1"/>
    <n v="0"/>
    <n v="0"/>
    <n v="1"/>
    <n v="0"/>
  </r>
  <r>
    <n v="126"/>
    <s v="Lampung"/>
    <s v="18"/>
    <n v="1801"/>
    <s v="Lampung Barat"/>
    <n v="59142.33"/>
    <n v="803.45480050868991"/>
    <n v="4370.5861999983563"/>
    <n v="7144.4514559999998"/>
    <s v=""/>
    <s v=""/>
    <n v="302828"/>
    <n v="738"/>
    <n v="141.32"/>
    <n v="0.8579680107147355"/>
    <n v="12.92"/>
    <n v="25.981884854670959"/>
    <n v="1.0705053055019698"/>
    <n v="44.699727806434325"/>
    <n v="67.430000000000007"/>
    <n v="2.9035949855677443"/>
    <n v="7.9434130968173227"/>
    <n v="34.338549881762667"/>
    <x v="2"/>
    <x v="2"/>
    <x v="2"/>
    <x v="0"/>
    <x v="1"/>
    <x v="1"/>
    <x v="0"/>
    <x v="2"/>
    <x v="2"/>
    <n v="74.022357605446373"/>
    <n v="240"/>
    <n v="5"/>
    <n v="0"/>
    <n v="0"/>
    <n v="0"/>
    <n v="0"/>
    <n v="0"/>
    <n v="0"/>
    <n v="0"/>
    <n v="0"/>
    <n v="2"/>
    <n v="126"/>
    <s v="Lampung"/>
    <s v="1801"/>
    <n v="1801"/>
    <s v="Lampung Barat"/>
    <n v="57093.19"/>
    <n v="959.10648448729444"/>
    <n v="3412.4155046830338"/>
    <n v="9772.4250839826891"/>
    <s v=""/>
    <n v="55.68"/>
    <n v="302139"/>
    <n v="925"/>
    <n v="142.60180482923974"/>
    <n v="0.85482895158377525"/>
    <n v="12.52"/>
    <n v="33.284543489544838"/>
    <n v="2.4700000000000002"/>
    <n v="60.630769793725889"/>
    <n v="67.58"/>
    <n v="2.2905513513513514"/>
    <n v="8.32"/>
    <n v="32.463514936096502"/>
    <x v="4"/>
    <x v="2"/>
    <x v="0"/>
    <x v="0"/>
    <x v="5"/>
    <x v="1"/>
    <x v="0"/>
    <x v="4"/>
    <x v="3"/>
    <n v="70.804945910494155"/>
    <n v="288"/>
    <n v="5"/>
    <n v="0"/>
    <n v="0"/>
    <n v="0"/>
    <n v="0"/>
    <n v="2"/>
    <n v="0"/>
    <n v="0"/>
    <n v="0"/>
    <n v="2"/>
    <n v="0"/>
    <n v="0"/>
    <n v="0"/>
    <n v="-1"/>
    <n v="0"/>
    <n v="-2"/>
    <n v="0"/>
    <n v="0"/>
    <n v="0"/>
    <n v="0"/>
  </r>
  <r>
    <n v="127"/>
    <s v="Lampung"/>
    <s v="18"/>
    <n v="1802"/>
    <s v="Tanggamus"/>
    <n v="121750.98000000001"/>
    <n v="10785.32487587094"/>
    <n v="4852.7636822091827"/>
    <n v="2179.2451879999999"/>
    <s v=""/>
    <s v=""/>
    <n v="598299"/>
    <n v="1283"/>
    <n v="198.07"/>
    <n v="0.84049811829749932"/>
    <n v="12.05"/>
    <n v="38.400970480424533"/>
    <n v="0.30042522445251607"/>
    <n v="41.894882810549902"/>
    <n v="68.400000000000006"/>
    <n v="2.3543602624248394"/>
    <n v="7.4611018352923475"/>
    <n v="27.39"/>
    <x v="2"/>
    <x v="2"/>
    <x v="0"/>
    <x v="0"/>
    <x v="1"/>
    <x v="1"/>
    <x v="0"/>
    <x v="5"/>
    <x v="0"/>
    <n v="74.665521853359422"/>
    <n v="227"/>
    <n v="5"/>
    <n v="0"/>
    <n v="0"/>
    <n v="0"/>
    <n v="0"/>
    <n v="0"/>
    <n v="0"/>
    <n v="0"/>
    <n v="1"/>
    <n v="0"/>
    <n v="127"/>
    <s v="Lampung"/>
    <s v="1802"/>
    <n v="1802"/>
    <s v="Tanggamus"/>
    <n v="148158.63"/>
    <n v="31502.037487899528"/>
    <n v="3710.5497427757377"/>
    <n v="1596.68847761194"/>
    <s v=""/>
    <n v="35"/>
    <n v="640275"/>
    <n v="1300"/>
    <n v="220.76240651796888"/>
    <n v="0.69305936026061532"/>
    <n v="11.68"/>
    <n v="31.914043022110189"/>
    <n v="0.05"/>
    <n v="45.550989071118714"/>
    <n v="68.56"/>
    <n v="2.2309923076923077"/>
    <n v="7.56"/>
    <n v="25.894386255720359"/>
    <x v="2"/>
    <x v="2"/>
    <x v="0"/>
    <x v="0"/>
    <x v="2"/>
    <x v="1"/>
    <x v="0"/>
    <x v="4"/>
    <x v="0"/>
    <n v="75.343968475707442"/>
    <n v="225"/>
    <n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</r>
  <r>
    <n v="128"/>
    <s v="Lampung"/>
    <s v="18"/>
    <n v="1803"/>
    <s v="Lampung Selatan"/>
    <n v="265878.24"/>
    <n v="481385.69432891655"/>
    <n v="106188.44012440951"/>
    <n v="1692.2520212000002"/>
    <s v=""/>
    <s v=""/>
    <n v="1011286"/>
    <n v="1625"/>
    <n v="1444.03"/>
    <n v="0.29481957296028388"/>
    <n v="14.31"/>
    <n v="34.320618803717601"/>
    <n v="7.9252970466686806E-2"/>
    <n v="32.588591640126126"/>
    <n v="69.2"/>
    <n v="0.43096739413574936"/>
    <n v="7.6028624645853204"/>
    <n v="30.39"/>
    <x v="3"/>
    <x v="2"/>
    <x v="0"/>
    <x v="0"/>
    <x v="2"/>
    <x v="1"/>
    <x v="0"/>
    <x v="2"/>
    <x v="2"/>
    <n v="79.226499360226796"/>
    <n v="153"/>
    <n v="6"/>
    <n v="0"/>
    <n v="0"/>
    <n v="0"/>
    <n v="0"/>
    <n v="0"/>
    <n v="0"/>
    <n v="0"/>
    <n v="0"/>
    <n v="2"/>
    <n v="128"/>
    <s v="Lampung"/>
    <s v="1803"/>
    <n v="1803"/>
    <s v="Lampung Selatan"/>
    <n v="311668.77"/>
    <n v="714747.71514088206"/>
    <n v="89848.786021456996"/>
    <n v="1196.6628773347529"/>
    <s v=""/>
    <n v="41"/>
    <n v="1064301"/>
    <n v="1788"/>
    <n v="479.53150766402638"/>
    <n v="0.25602997881107475"/>
    <n v="14.08"/>
    <n v="30.690813253201522"/>
    <n v="0.19"/>
    <n v="30.97605526343407"/>
    <n v="69.33"/>
    <n v="1.2413087248322148"/>
    <n v="7.75"/>
    <n v="28.73057314024614"/>
    <x v="3"/>
    <x v="2"/>
    <x v="0"/>
    <x v="0"/>
    <x v="1"/>
    <x v="1"/>
    <x v="0"/>
    <x v="4"/>
    <x v="0"/>
    <n v="79.659349657345629"/>
    <n v="14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129"/>
    <s v="Lampung"/>
    <s v="18"/>
    <n v="1804"/>
    <s v="Lampung Timur"/>
    <n v="355113.02999999991"/>
    <n v="883028.01778385555"/>
    <n v="952205.83692124544"/>
    <n v="5239.4514039999995"/>
    <s v=""/>
    <s v=""/>
    <n v="1044320"/>
    <n v="1409"/>
    <n v="196.12"/>
    <n v="0.13478609921759921"/>
    <n v="15.24"/>
    <n v="22.698585036323095"/>
    <n v="0.14555307636535542"/>
    <n v="46.525139292665493"/>
    <n v="70.61"/>
    <n v="3.7792073247256535"/>
    <n v="7.5893210966025775"/>
    <n v="26.12"/>
    <x v="3"/>
    <x v="0"/>
    <x v="2"/>
    <x v="0"/>
    <x v="1"/>
    <x v="2"/>
    <x v="0"/>
    <x v="2"/>
    <x v="0"/>
    <n v="79.497130385712069"/>
    <n v="148"/>
    <n v="6"/>
    <n v="0"/>
    <n v="0"/>
    <n v="0"/>
    <n v="0"/>
    <n v="0"/>
    <n v="0"/>
    <n v="0"/>
    <n v="0"/>
    <n v="0"/>
    <n v="129"/>
    <s v="Lampung"/>
    <s v="1804"/>
    <n v="1804"/>
    <s v="Lampung Timur"/>
    <n v="459300.61"/>
    <n v="1067519.5545001184"/>
    <n v="758887.62188990857"/>
    <n v="6657.6873799043124"/>
    <s v=""/>
    <n v="4"/>
    <n v="1110340"/>
    <n v="1646"/>
    <n v="287.30376821944321"/>
    <n v="0.13929781213173772"/>
    <n v="14.62"/>
    <n v="23.427705260786453"/>
    <n v="0.21"/>
    <n v="34.61152577280334"/>
    <n v="70.73"/>
    <n v="2.3479283110571081"/>
    <n v="7.88"/>
    <n v="24.693733807937782"/>
    <x v="3"/>
    <x v="2"/>
    <x v="2"/>
    <x v="0"/>
    <x v="1"/>
    <x v="2"/>
    <x v="0"/>
    <x v="4"/>
    <x v="0"/>
    <n v="81.195536295126061"/>
    <n v="104"/>
    <n v="6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n v="130"/>
    <s v="Lampung"/>
    <s v="18"/>
    <n v="1805"/>
    <s v="Lampung Tengah"/>
    <n v="455234.05000000005"/>
    <n v="297652.03134293726"/>
    <n v="1622869.7649083703"/>
    <n v="1334.4279131999999"/>
    <s v=""/>
    <s v=""/>
    <n v="1281310"/>
    <n v="2698"/>
    <n v="336.95"/>
    <n v="0.1576242021964511"/>
    <n v="12.03"/>
    <n v="31.458618241849937"/>
    <n v="0.22030447724804253"/>
    <n v="47.763863343042416"/>
    <n v="69.75"/>
    <n v="1.4094407040174521"/>
    <n v="7.8349309501542974"/>
    <n v="21.41"/>
    <x v="3"/>
    <x v="2"/>
    <x v="0"/>
    <x v="0"/>
    <x v="1"/>
    <x v="1"/>
    <x v="0"/>
    <x v="2"/>
    <x v="0"/>
    <n v="79.828815782911079"/>
    <n v="140"/>
    <n v="6"/>
    <n v="0"/>
    <n v="0"/>
    <n v="0"/>
    <n v="0"/>
    <n v="0"/>
    <n v="0"/>
    <n v="0"/>
    <n v="0"/>
    <n v="0"/>
    <n v="130"/>
    <s v="Lampung"/>
    <s v="1805"/>
    <n v="1805"/>
    <s v="Lampung Tengah"/>
    <n v="599111.19999999995"/>
    <n v="462678.02789928025"/>
    <n v="2215401.6069315611"/>
    <n v="3930.6996631578986"/>
    <s v=""/>
    <n v="31.4"/>
    <n v="1460045"/>
    <n v="2939"/>
    <n v="321.31272007042253"/>
    <n v="0.13230595985530502"/>
    <n v="11.82"/>
    <n v="25.108910167645966"/>
    <n v="0"/>
    <n v="47.253164186282291"/>
    <n v="69.84"/>
    <n v="1.5461041170466145"/>
    <n v="7.65"/>
    <n v="20.240920399232309"/>
    <x v="3"/>
    <x v="2"/>
    <x v="2"/>
    <x v="0"/>
    <x v="2"/>
    <x v="1"/>
    <x v="0"/>
    <x v="4"/>
    <x v="0"/>
    <n v="80.163258700907633"/>
    <n v="129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31"/>
    <s v="Lampung"/>
    <s v="18"/>
    <n v="1806"/>
    <s v="Lampung Utara"/>
    <n v="61822.679999999993"/>
    <n v="202617.92504059389"/>
    <n v="1007536.2174651504"/>
    <n v="2906.8923239999999"/>
    <s v=""/>
    <s v=""/>
    <n v="616897"/>
    <n v="1679"/>
    <n v="226.31"/>
    <n v="0.15699795565173599"/>
    <n v="19.899999999999999"/>
    <n v="42.366385337657803"/>
    <n v="0.89431911699437983"/>
    <n v="67.451052833436876"/>
    <n v="69.05"/>
    <n v="1.6235221474999546"/>
    <n v="8.0874620168401083"/>
    <n v="38.56"/>
    <x v="3"/>
    <x v="0"/>
    <x v="3"/>
    <x v="0"/>
    <x v="5"/>
    <x v="1"/>
    <x v="0"/>
    <x v="2"/>
    <x v="2"/>
    <n v="71.514370748003643"/>
    <n v="274"/>
    <n v="5"/>
    <n v="0"/>
    <n v="0"/>
    <n v="0"/>
    <n v="0"/>
    <n v="2"/>
    <n v="0"/>
    <n v="0"/>
    <n v="0"/>
    <n v="2"/>
    <n v="131"/>
    <s v="Lampung"/>
    <s v="1806"/>
    <n v="1806"/>
    <s v="Lampung Utara"/>
    <n v="75751.909999999989"/>
    <n v="263690.36552804493"/>
    <n v="985833.3724515558"/>
    <n v="4473.8366578061359"/>
    <s v=""/>
    <n v="17"/>
    <n v="633099"/>
    <n v="1947"/>
    <n v="250.28226475960057"/>
    <n v="0.15634628908203782"/>
    <n v="19.3"/>
    <n v="31.293616175925994"/>
    <n v="7.0000000000000007E-2"/>
    <n v="63.262102820404067"/>
    <n v="69.209999999999994"/>
    <n v="1.2991987673343606"/>
    <n v="8.4700000000000006"/>
    <n v="36.454455422438009"/>
    <x v="3"/>
    <x v="0"/>
    <x v="0"/>
    <x v="0"/>
    <x v="5"/>
    <x v="1"/>
    <x v="0"/>
    <x v="4"/>
    <x v="3"/>
    <n v="72.995291763882548"/>
    <n v="258"/>
    <n v="5"/>
    <n v="0"/>
    <n v="0"/>
    <n v="0"/>
    <n v="0"/>
    <n v="2"/>
    <n v="0"/>
    <n v="0"/>
    <n v="0"/>
    <n v="2"/>
    <n v="0"/>
    <n v="0"/>
    <n v="0"/>
    <n v="1"/>
    <n v="0"/>
    <n v="0"/>
    <n v="0"/>
    <n v="0"/>
    <n v="0"/>
    <n v="0"/>
  </r>
  <r>
    <n v="132"/>
    <s v="Lampung"/>
    <s v="18"/>
    <n v="1807"/>
    <s v="Way Kanan"/>
    <n v="59419.44"/>
    <n v="81752.83068720653"/>
    <n v="236147.02144339381"/>
    <n v="940"/>
    <s v=""/>
    <s v=""/>
    <n v="450109"/>
    <n v="1340"/>
    <n v="114.78"/>
    <n v="0.35066330502657644"/>
    <n v="13.07"/>
    <n v="35.471462077648702"/>
    <n v="0.12085526633543654"/>
    <n v="65.470197172709561"/>
    <n v="69.27"/>
    <n v="2.9264875309807472"/>
    <n v="7.1547913208421638"/>
    <n v="37.584549682314886"/>
    <x v="3"/>
    <x v="2"/>
    <x v="0"/>
    <x v="0"/>
    <x v="5"/>
    <x v="1"/>
    <x v="0"/>
    <x v="5"/>
    <x v="2"/>
    <n v="73.342464048121059"/>
    <n v="252"/>
    <n v="5"/>
    <n v="0"/>
    <n v="0"/>
    <n v="0"/>
    <n v="0"/>
    <n v="2"/>
    <n v="0"/>
    <n v="0"/>
    <n v="1"/>
    <n v="2"/>
    <n v="132"/>
    <s v="Lampung"/>
    <s v="1807"/>
    <n v="1807"/>
    <s v="Way Kanan"/>
    <n v="78824.55"/>
    <n v="153210.85577756958"/>
    <n v="356012.05032068316"/>
    <n v="1394.2141198653212"/>
    <s v=""/>
    <n v="88.347999999999999"/>
    <n v="473575"/>
    <n v="1293"/>
    <n v="129.4808734952112"/>
    <n v="0.24638524692105371"/>
    <n v="12.9"/>
    <n v="35.589558116150663"/>
    <n v="0.65"/>
    <n v="57.981377648712794"/>
    <n v="69.400000000000006"/>
    <n v="2.8286852281515853"/>
    <n v="7.7"/>
    <n v="35.532268956596333"/>
    <x v="3"/>
    <x v="2"/>
    <x v="0"/>
    <x v="0"/>
    <x v="4"/>
    <x v="1"/>
    <x v="0"/>
    <x v="4"/>
    <x v="3"/>
    <n v="74.955185163778296"/>
    <n v="229"/>
    <n v="5"/>
    <n v="0"/>
    <n v="0"/>
    <n v="0"/>
    <n v="0"/>
    <n v="1"/>
    <n v="0"/>
    <n v="0"/>
    <n v="0"/>
    <n v="2"/>
    <n v="0"/>
    <n v="0"/>
    <n v="0"/>
    <n v="0"/>
    <n v="0"/>
    <n v="1"/>
    <n v="0"/>
    <n v="0"/>
    <n v="1"/>
    <n v="0"/>
  </r>
  <r>
    <n v="133"/>
    <s v="Lampung"/>
    <s v="18"/>
    <n v="1808"/>
    <s v="Tulang Bawang"/>
    <n v="217894.34"/>
    <n v="39116.478981020809"/>
    <n v="448220.43660865433"/>
    <n v="1968.2010799999998"/>
    <s v=""/>
    <s v=""/>
    <n v="450902"/>
    <n v="934"/>
    <n v="130.08000000000001"/>
    <n v="0.17389618161600653"/>
    <n v="9.35"/>
    <n v="20.255238440539031"/>
    <n v="0.95568407878370887"/>
    <n v="31.444133073363226"/>
    <n v="69.88"/>
    <n v="3.711288852717221"/>
    <n v="7.5222608079202242"/>
    <n v="33.849254373691359"/>
    <x v="3"/>
    <x v="3"/>
    <x v="2"/>
    <x v="0"/>
    <x v="2"/>
    <x v="1"/>
    <x v="0"/>
    <x v="2"/>
    <x v="2"/>
    <n v="82.826647064039861"/>
    <n v="77"/>
    <n v="6"/>
    <n v="0"/>
    <n v="0"/>
    <n v="0"/>
    <n v="0"/>
    <n v="0"/>
    <n v="0"/>
    <n v="0"/>
    <n v="0"/>
    <n v="2"/>
    <n v="133"/>
    <s v="Lampung"/>
    <s v="1808"/>
    <n v="1808"/>
    <s v="Tulang Bawang"/>
    <n v="215987.34"/>
    <n v="54706.067188888759"/>
    <n v="566578.51973565249"/>
    <n v="2227.3539365585711"/>
    <s v=""/>
    <n v="10"/>
    <n v="430021"/>
    <n v="1209"/>
    <n v="139.11674883859362"/>
    <n v="0.1445511745754384"/>
    <n v="9.33"/>
    <n v="18.890922993172982"/>
    <n v="0.51"/>
    <n v="21.773744201157168"/>
    <n v="69.97"/>
    <n v="2.5567245657568241"/>
    <n v="8.09"/>
    <n v="32.000937101880098"/>
    <x v="3"/>
    <x v="3"/>
    <x v="2"/>
    <x v="0"/>
    <x v="0"/>
    <x v="1"/>
    <x v="0"/>
    <x v="4"/>
    <x v="3"/>
    <n v="84.583339235571685"/>
    <n v="44"/>
    <n v="6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n v="134"/>
    <s v="Lampung"/>
    <s v="18"/>
    <n v="1809"/>
    <s v="Pesawaran"/>
    <n v="111281.35999999999"/>
    <n v="96072.600455450287"/>
    <n v="203357.38528026408"/>
    <n v="627.87999999999988"/>
    <s v=""/>
    <s v=""/>
    <n v="444380"/>
    <n v="864"/>
    <n v="198.07"/>
    <n v="0.29272648181561661"/>
    <n v="15.19"/>
    <n v="28.009597960275986"/>
    <n v="0.17006641814747223"/>
    <n v="29.146137605483084"/>
    <n v="68.88"/>
    <n v="2.5967016898253332"/>
    <n v="7.7484683257827349"/>
    <n v="25.84"/>
    <x v="3"/>
    <x v="0"/>
    <x v="2"/>
    <x v="0"/>
    <x v="0"/>
    <x v="1"/>
    <x v="0"/>
    <x v="2"/>
    <x v="0"/>
    <n v="80.146509000245246"/>
    <n v="128"/>
    <n v="6"/>
    <n v="0"/>
    <n v="0"/>
    <n v="0"/>
    <n v="0"/>
    <n v="0"/>
    <n v="0"/>
    <n v="0"/>
    <n v="0"/>
    <n v="0"/>
    <n v="134"/>
    <s v="Lampung"/>
    <s v="1809"/>
    <n v="1809"/>
    <s v="Pesawaran"/>
    <n v="113206.51999999999"/>
    <n v="208989.67066947513"/>
    <n v="135025.85504761909"/>
    <n v="2614.8254658869391"/>
    <s v=""/>
    <n v="38.1145"/>
    <n v="477468"/>
    <n v="1022"/>
    <n v="373.54425329171261"/>
    <n v="0.28876557080650922"/>
    <n v="14.76"/>
    <n v="35.357326002551865"/>
    <n v="0.47"/>
    <n v="32.207971486430502"/>
    <n v="69.040000000000006"/>
    <n v="1.2506947162426616"/>
    <n v="7.97"/>
    <n v="24.429023032048708"/>
    <x v="3"/>
    <x v="2"/>
    <x v="0"/>
    <x v="0"/>
    <x v="1"/>
    <x v="1"/>
    <x v="0"/>
    <x v="4"/>
    <x v="0"/>
    <n v="78.963513728508005"/>
    <n v="158"/>
    <n v="6"/>
    <n v="0"/>
    <n v="0"/>
    <n v="0"/>
    <n v="0"/>
    <n v="0"/>
    <n v="0"/>
    <n v="0"/>
    <n v="0"/>
    <n v="0"/>
    <n v="0"/>
    <n v="0"/>
    <n v="1"/>
    <n v="-1"/>
    <n v="0"/>
    <n v="-1"/>
    <n v="0"/>
    <n v="0"/>
    <n v="0"/>
    <n v="0"/>
  </r>
  <r>
    <n v="135"/>
    <s v="Lampung"/>
    <s v="18"/>
    <n v="1810"/>
    <s v="Pringsewu"/>
    <n v="112699.15"/>
    <n v="42234.012293871187"/>
    <n v="17487"/>
    <n v="597.20000000000005"/>
    <s v=""/>
    <s v=""/>
    <n v="400187"/>
    <n v="1470"/>
    <n v="640.29999999999995"/>
    <n v="0.49679089947783578"/>
    <n v="10.15"/>
    <n v="28.998360218229557"/>
    <n v="0"/>
    <n v="16.138022203271913"/>
    <n v="69.849999999999994"/>
    <n v="0.42516953681363223"/>
    <n v="8.2337859224186296"/>
    <n v="21.031363347957008"/>
    <x v="3"/>
    <x v="2"/>
    <x v="2"/>
    <x v="0"/>
    <x v="0"/>
    <x v="1"/>
    <x v="0"/>
    <x v="2"/>
    <x v="0"/>
    <n v="83.793008106252273"/>
    <n v="53"/>
    <n v="6"/>
    <n v="0"/>
    <n v="0"/>
    <n v="0"/>
    <n v="0"/>
    <n v="0"/>
    <n v="0"/>
    <n v="0"/>
    <n v="0"/>
    <n v="0"/>
    <n v="135"/>
    <s v="Lampung"/>
    <s v="1810"/>
    <n v="1810"/>
    <s v="Pringsewu"/>
    <n v="130867.35999999999"/>
    <n v="54130.492292056471"/>
    <n v="14573.474694456549"/>
    <n v="353.65600708842857"/>
    <s v=""/>
    <n v="8.9699999999999989"/>
    <n v="405466"/>
    <n v="1496"/>
    <n v="659.85223278218984"/>
    <n v="0.43803244042593303"/>
    <n v="9.9700000000000006"/>
    <n v="30.128675360601708"/>
    <n v="0.22"/>
    <n v="15.346683806398186"/>
    <n v="70.08"/>
    <n v="0.41074866310160429"/>
    <n v="8.51"/>
    <n v="19.882958963723947"/>
    <x v="3"/>
    <x v="3"/>
    <x v="0"/>
    <x v="0"/>
    <x v="0"/>
    <x v="2"/>
    <x v="0"/>
    <x v="1"/>
    <x v="1"/>
    <n v="84.048806449678963"/>
    <n v="50"/>
    <n v="6"/>
    <n v="0"/>
    <n v="0"/>
    <n v="0"/>
    <n v="0"/>
    <n v="0"/>
    <n v="0"/>
    <n v="0"/>
    <n v="0"/>
    <n v="0"/>
    <n v="0"/>
    <n v="0"/>
    <n v="1"/>
    <n v="-1"/>
    <n v="0"/>
    <n v="0"/>
    <n v="1"/>
    <n v="0"/>
    <n v="1"/>
    <n v="1"/>
  </r>
  <r>
    <n v="136"/>
    <s v="Lampung"/>
    <s v="18"/>
    <n v="1811"/>
    <s v="Mesuji"/>
    <n v="246840.77000000002"/>
    <n v="1666.5571224648695"/>
    <n v="23935.049028406705"/>
    <n v="0"/>
    <s v=""/>
    <s v=""/>
    <n v="200198"/>
    <n v="646"/>
    <n v="91.67"/>
    <n v="0.14300159543118809"/>
    <n v="7.47"/>
    <n v="18.159904467384422"/>
    <n v="1.051857421705287"/>
    <n v="26.806130108957845"/>
    <n v="68.040000000000006"/>
    <n v="3.3806482466215972"/>
    <n v="6.6414943195054672"/>
    <n v="29.340576710420223"/>
    <x v="3"/>
    <x v="3"/>
    <x v="2"/>
    <x v="0"/>
    <x v="0"/>
    <x v="1"/>
    <x v="0"/>
    <x v="5"/>
    <x v="0"/>
    <n v="83.658205605283896"/>
    <n v="57"/>
    <n v="6"/>
    <n v="0"/>
    <n v="0"/>
    <n v="0"/>
    <n v="0"/>
    <n v="0"/>
    <n v="0"/>
    <n v="0"/>
    <n v="1"/>
    <n v="0"/>
    <n v="136"/>
    <s v="Lampung"/>
    <s v="1811"/>
    <n v="1811"/>
    <s v="Mesuji"/>
    <n v="325509.23000000004"/>
    <n v="14683.959747518491"/>
    <n v="34233.410395540712"/>
    <n v="0"/>
    <s v=""/>
    <n v="69.671999999999997"/>
    <n v="227518"/>
    <n v="650"/>
    <n v="103.17013336235472"/>
    <n v="0.1180502454473237"/>
    <n v="7.33"/>
    <n v="12.375279091843849"/>
    <n v="1.23"/>
    <n v="18.120451579741264"/>
    <n v="68.19"/>
    <n v="3.392723076923077"/>
    <n v="7.2"/>
    <n v="27.738452950172118"/>
    <x v="3"/>
    <x v="3"/>
    <x v="2"/>
    <x v="0"/>
    <x v="0"/>
    <x v="1"/>
    <x v="0"/>
    <x v="3"/>
    <x v="0"/>
    <n v="85.602822960179722"/>
    <n v="23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137"/>
    <s v="Lampung"/>
    <s v="18"/>
    <n v="1812"/>
    <s v="Tulang Bawang Barat"/>
    <n v="30670.11"/>
    <n v="28701.814782231449"/>
    <n v="524866.41296131792"/>
    <n v="649"/>
    <s v=""/>
    <s v=""/>
    <n v="273215"/>
    <n v="765"/>
    <n v="227.49"/>
    <n v="0.15472659353394647"/>
    <n v="7.75"/>
    <n v="22.951106551408749"/>
    <n v="0"/>
    <n v="72.176039962770645"/>
    <n v="69.88"/>
    <n v="1.5699318249139445"/>
    <n v="7.2399007423414883"/>
    <n v="28.341377363598141"/>
    <x v="3"/>
    <x v="3"/>
    <x v="2"/>
    <x v="0"/>
    <x v="3"/>
    <x v="1"/>
    <x v="0"/>
    <x v="5"/>
    <x v="0"/>
    <n v="77.582399301073607"/>
    <n v="190"/>
    <n v="6"/>
    <n v="0"/>
    <n v="0"/>
    <n v="0"/>
    <n v="0"/>
    <n v="3"/>
    <n v="0"/>
    <n v="0"/>
    <n v="1"/>
    <n v="0"/>
    <n v="137"/>
    <s v="Lampung"/>
    <s v="1812"/>
    <n v="1812"/>
    <s v="Tulang Bawang Barat"/>
    <n v="30361.019999999993"/>
    <n v="32118.752050054522"/>
    <n v="576164.51191831054"/>
    <n v="779.35306326422244"/>
    <s v=""/>
    <n v="0"/>
    <n v="286162"/>
    <n v="758"/>
    <n v="222.56599312458195"/>
    <n v="0.14969888065402914"/>
    <n v="7.39"/>
    <n v="25.436905406001557"/>
    <n v="0"/>
    <n v="64.689826023200609"/>
    <n v="70"/>
    <n v="1.6962269129287599"/>
    <n v="7.71"/>
    <n v="26.793814256010947"/>
    <x v="3"/>
    <x v="3"/>
    <x v="2"/>
    <x v="0"/>
    <x v="5"/>
    <x v="1"/>
    <x v="0"/>
    <x v="4"/>
    <x v="0"/>
    <n v="78.579312962864719"/>
    <n v="167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</r>
  <r>
    <n v="138"/>
    <s v="Lampung"/>
    <s v="18"/>
    <n v="1813"/>
    <s v="Pesisir Barat"/>
    <n v="50951.249999999993"/>
    <n v="26696.062711938102"/>
    <n v="3056.7656795583198"/>
    <n v="1754.5564319999999"/>
    <s v=""/>
    <s v=""/>
    <n v="154895"/>
    <n v="602"/>
    <n v="53.28"/>
    <n v="0.40627407640811192"/>
    <n v="14.48"/>
    <n v="44.766057461305678"/>
    <n v="4.0193693600648297"/>
    <n v="47.008482042644594"/>
    <n v="63.27"/>
    <n v="4.829216675146907"/>
    <n v="8.1128726730306866"/>
    <n v="25.449918828065872"/>
    <x v="3"/>
    <x v="2"/>
    <x v="3"/>
    <x v="0"/>
    <x v="1"/>
    <x v="3"/>
    <x v="0"/>
    <x v="2"/>
    <x v="0"/>
    <n v="72.925698093012244"/>
    <n v="258"/>
    <n v="5"/>
    <n v="0"/>
    <n v="0"/>
    <n v="0"/>
    <n v="0"/>
    <n v="0"/>
    <n v="1"/>
    <n v="0"/>
    <n v="0"/>
    <n v="0"/>
    <n v="138"/>
    <s v="Lampung"/>
    <s v="1813"/>
    <n v="1813"/>
    <s v="Pesisir Barat"/>
    <n v="60273.599999999999"/>
    <n v="24836.316860820632"/>
    <n v="2806.2674677656869"/>
    <n v="1764.4288343079938"/>
    <s v=""/>
    <n v="15"/>
    <n v="162697"/>
    <n v="618"/>
    <n v="54.44885829314574"/>
    <n v="0.38786101246567234"/>
    <n v="14.29"/>
    <n v="44.864804861446189"/>
    <n v="2.3199999999999998"/>
    <n v="56.273034513033004"/>
    <n v="63.5"/>
    <n v="4.8350647249190946"/>
    <n v="8.5299999999999994"/>
    <n v="24.060241997468701"/>
    <x v="3"/>
    <x v="2"/>
    <x v="1"/>
    <x v="0"/>
    <x v="4"/>
    <x v="3"/>
    <x v="0"/>
    <x v="1"/>
    <x v="0"/>
    <n v="71.602264887640644"/>
    <n v="279"/>
    <n v="5"/>
    <n v="0"/>
    <n v="0"/>
    <n v="0"/>
    <n v="0"/>
    <n v="1"/>
    <n v="1"/>
    <n v="0"/>
    <n v="0"/>
    <n v="0"/>
    <n v="0"/>
    <n v="0"/>
    <n v="0"/>
    <n v="0"/>
    <n v="0"/>
    <n v="-1"/>
    <n v="0"/>
    <n v="0"/>
    <n v="1"/>
    <n v="0"/>
  </r>
  <r>
    <n v="141"/>
    <s v="Kep. Bangka Belitung"/>
    <s v="19"/>
    <n v="1901"/>
    <s v="Bangka"/>
    <n v="3378.9199999999996"/>
    <n v="923.06735362810605"/>
    <n v="58516.824330118106"/>
    <n v="1148.6807635"/>
    <s v=""/>
    <s v=""/>
    <n v="337300"/>
    <n v="1604"/>
    <n v="114"/>
    <n v="1.7599910686944236"/>
    <n v="4.92"/>
    <n v="20.609249332591087"/>
    <n v="0.36541410405053049"/>
    <n v="15.202519257365699"/>
    <n v="70.989999999999995"/>
    <n v="1.8446209038806491"/>
    <n v="8.3396864411935674"/>
    <n v="20.86"/>
    <x v="1"/>
    <x v="3"/>
    <x v="2"/>
    <x v="0"/>
    <x v="0"/>
    <x v="2"/>
    <x v="0"/>
    <x v="2"/>
    <x v="0"/>
    <n v="79.300144665394953"/>
    <n v="152"/>
    <n v="6"/>
    <n v="3"/>
    <n v="0"/>
    <n v="0"/>
    <n v="0"/>
    <n v="0"/>
    <n v="0"/>
    <n v="0"/>
    <n v="0"/>
    <n v="0"/>
    <n v="141"/>
    <s v="Kep. Bangka Belitung"/>
    <s v="1901"/>
    <n v="1901"/>
    <s v="Bangka"/>
    <n v="3980.79"/>
    <n v="1436.0808737699585"/>
    <n v="68245.936810322586"/>
    <n v="754.60589906331882"/>
    <s v=""/>
    <n v="15.7"/>
    <n v="326265"/>
    <n v="1584"/>
    <n v="110.57281711334338"/>
    <n v="1.4612512010763903"/>
    <n v="4.51"/>
    <n v="14.556854006218792"/>
    <n v="0"/>
    <n v="16.967525229189157"/>
    <n v="71.06"/>
    <n v="1.8628030303030301"/>
    <n v="8.25"/>
    <n v="19.733072616087817"/>
    <x v="5"/>
    <x v="3"/>
    <x v="2"/>
    <x v="0"/>
    <x v="0"/>
    <x v="2"/>
    <x v="0"/>
    <x v="4"/>
    <x v="1"/>
    <n v="81.147715723048833"/>
    <n v="105"/>
    <n v="6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n v="142"/>
    <s v="Kep. Bangka Belitung"/>
    <s v="19"/>
    <n v="1902"/>
    <s v="Belitung"/>
    <n v="1121.05"/>
    <n v="58.311709050628053"/>
    <n v="1881.2788162813338"/>
    <n v="42.968526999999995"/>
    <s v=""/>
    <s v=""/>
    <n v="189800"/>
    <n v="793"/>
    <n v="83"/>
    <n v="5"/>
    <n v="6.29"/>
    <n v="6.6270238568202364"/>
    <n v="0.45571030995016903"/>
    <n v="12.417153713107671"/>
    <n v="70.94"/>
    <n v="2.88366581078412"/>
    <n v="8.5917220256946116"/>
    <n v="15.756140947779674"/>
    <x v="1"/>
    <x v="3"/>
    <x v="2"/>
    <x v="0"/>
    <x v="0"/>
    <x v="2"/>
    <x v="0"/>
    <x v="0"/>
    <x v="3"/>
    <n v="61.147668645485247"/>
    <n v="341"/>
    <n v="4"/>
    <n v="3"/>
    <n v="0"/>
    <n v="0"/>
    <n v="0"/>
    <n v="0"/>
    <n v="0"/>
    <n v="0"/>
    <n v="0"/>
    <n v="0"/>
    <n v="142"/>
    <s v="Kep. Bangka Belitung"/>
    <s v="1902"/>
    <n v="1902"/>
    <s v="Belitung"/>
    <n v="876.40999999999985"/>
    <n v="20.064513640338095"/>
    <n v="2240.0661925037457"/>
    <n v="37.393066666666655"/>
    <s v=""/>
    <n v="25.428000000000001"/>
    <n v="182079"/>
    <n v="814"/>
    <n v="79.385335780712495"/>
    <n v="5"/>
    <n v="6.27"/>
    <n v="9.5477664669309537"/>
    <n v="0.62"/>
    <n v="8.8806514668580991"/>
    <n v="71.05"/>
    <n v="2.8177027027027028"/>
    <n v="8.5"/>
    <n v="14.904941201910404"/>
    <x v="1"/>
    <x v="3"/>
    <x v="2"/>
    <x v="0"/>
    <x v="0"/>
    <x v="2"/>
    <x v="0"/>
    <x v="4"/>
    <x v="1"/>
    <n v="60.930124000638735"/>
    <n v="343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143"/>
    <s v="Kep. Bangka Belitung"/>
    <s v="19"/>
    <n v="1903"/>
    <s v="Bangka Barat"/>
    <n v="4965.0199999999995"/>
    <n v="588.99628105917486"/>
    <n v="18436.924362865277"/>
    <n v="237.4157242"/>
    <s v=""/>
    <s v=""/>
    <n v="213200"/>
    <n v="729"/>
    <n v="76"/>
    <n v="2.5989573774110935"/>
    <n v="2.67"/>
    <n v="17.687027641870365"/>
    <n v="0.36020589078692128"/>
    <n v="24.748317615558648"/>
    <n v="69.989999999999995"/>
    <n v="3.8480976102808464"/>
    <n v="7.3129443612747993"/>
    <n v="23.3"/>
    <x v="1"/>
    <x v="3"/>
    <x v="2"/>
    <x v="0"/>
    <x v="0"/>
    <x v="1"/>
    <x v="0"/>
    <x v="5"/>
    <x v="0"/>
    <n v="72.528642694933467"/>
    <n v="264"/>
    <n v="5"/>
    <n v="3"/>
    <n v="0"/>
    <n v="0"/>
    <n v="0"/>
    <n v="0"/>
    <n v="0"/>
    <n v="0"/>
    <n v="1"/>
    <n v="0"/>
    <n v="143"/>
    <s v="Kep. Bangka Belitung"/>
    <s v="1903"/>
    <n v="1903"/>
    <s v="Bangka Barat"/>
    <n v="4357.5199999999995"/>
    <n v="358.52492267748067"/>
    <n v="33981.284129523803"/>
    <n v="606.57747880690727"/>
    <s v=""/>
    <n v="10"/>
    <n v="204612"/>
    <n v="767"/>
    <n v="72.541755152254296"/>
    <n v="1.6531849717817202"/>
    <n v="2.7"/>
    <n v="13.780450475470243"/>
    <n v="0.3"/>
    <n v="23.114143383019584"/>
    <n v="70.06"/>
    <n v="3.6774576271186441"/>
    <n v="7.4"/>
    <n v="22.041255606656097"/>
    <x v="1"/>
    <x v="3"/>
    <x v="2"/>
    <x v="0"/>
    <x v="0"/>
    <x v="2"/>
    <x v="0"/>
    <x v="3"/>
    <x v="0"/>
    <n v="78.588188758271883"/>
    <n v="166"/>
    <n v="6"/>
    <n v="3"/>
    <n v="0"/>
    <n v="0"/>
    <n v="0"/>
    <n v="0"/>
    <n v="0"/>
    <n v="0"/>
    <n v="1"/>
    <n v="0"/>
    <n v="1"/>
    <n v="0"/>
    <n v="0"/>
    <n v="0"/>
    <n v="0"/>
    <n v="0"/>
    <n v="1"/>
    <n v="0"/>
    <n v="0"/>
    <n v="0"/>
  </r>
  <r>
    <n v="144"/>
    <s v="Kep. Bangka Belitung"/>
    <s v="19"/>
    <n v="1904"/>
    <s v="Bangka Tengah"/>
    <n v="439.19000000000005"/>
    <n v="504.46077756141955"/>
    <n v="9702.1207101747787"/>
    <n v="55.290410799999997"/>
    <s v=""/>
    <s v=""/>
    <n v="196200"/>
    <n v="607"/>
    <n v="92"/>
    <n v="5"/>
    <n v="5.0199999999999996"/>
    <n v="17.621226059897637"/>
    <n v="0"/>
    <n v="13.645077705607326"/>
    <n v="71.16"/>
    <n v="3.5133586419310943"/>
    <n v="7.7734286547759019"/>
    <n v="20.652499242899246"/>
    <x v="1"/>
    <x v="3"/>
    <x v="2"/>
    <x v="0"/>
    <x v="0"/>
    <x v="2"/>
    <x v="0"/>
    <x v="2"/>
    <x v="0"/>
    <n v="59.799169804431813"/>
    <n v="349"/>
    <n v="4"/>
    <n v="3"/>
    <n v="0"/>
    <n v="0"/>
    <n v="0"/>
    <n v="0"/>
    <n v="0"/>
    <n v="0"/>
    <n v="0"/>
    <n v="0"/>
    <n v="144"/>
    <s v="Kep. Bangka Belitung"/>
    <s v="1904"/>
    <n v="1904"/>
    <s v="Bangka Tengah"/>
    <n v="365.39"/>
    <n v="510.53400725635197"/>
    <n v="9059.2727272727261"/>
    <n v="69.771725379382474"/>
    <s v=""/>
    <n v="10"/>
    <n v="198946"/>
    <n v="639"/>
    <n v="92.285355116733228"/>
    <n v="5"/>
    <n v="4.8499999999999996"/>
    <n v="17.819705939839277"/>
    <n v="0.15"/>
    <n v="16.755778852906008"/>
    <n v="71.36"/>
    <n v="3.3736619718309857"/>
    <n v="7.57"/>
    <n v="19.536781748026343"/>
    <x v="1"/>
    <x v="3"/>
    <x v="2"/>
    <x v="0"/>
    <x v="0"/>
    <x v="2"/>
    <x v="0"/>
    <x v="4"/>
    <x v="1"/>
    <n v="58.865483275289236"/>
    <n v="349"/>
    <n v="3"/>
    <n v="3"/>
    <n v="0"/>
    <n v="0"/>
    <n v="0"/>
    <n v="0"/>
    <n v="0"/>
    <n v="0"/>
    <n v="0"/>
    <n v="0"/>
    <n v="-1"/>
    <n v="0"/>
    <n v="0"/>
    <n v="0"/>
    <n v="0"/>
    <n v="0"/>
    <n v="0"/>
    <n v="0"/>
    <n v="0"/>
    <n v="1"/>
  </r>
  <r>
    <n v="145"/>
    <s v="Kep. Bangka Belitung"/>
    <s v="19"/>
    <n v="1905"/>
    <s v="Bangka Selatan"/>
    <n v="36379.85"/>
    <n v="288.25284109199646"/>
    <n v="10712.166481283599"/>
    <n v="200.68252290000001"/>
    <s v=""/>
    <s v=""/>
    <n v="210000"/>
    <n v="630"/>
    <n v="58"/>
    <n v="0.92287235514133292"/>
    <n v="3.36"/>
    <n v="26.859498546349208"/>
    <n v="0.17579094201663403"/>
    <n v="22.608784595321985"/>
    <n v="67.900000000000006"/>
    <n v="5.7471264367816088"/>
    <n v="6.789158723499888"/>
    <n v="21.59"/>
    <x v="2"/>
    <x v="3"/>
    <x v="2"/>
    <x v="0"/>
    <x v="0"/>
    <x v="1"/>
    <x v="1"/>
    <x v="5"/>
    <x v="0"/>
    <n v="80.890446890172441"/>
    <n v="112"/>
    <n v="6"/>
    <n v="0"/>
    <n v="0"/>
    <n v="0"/>
    <n v="0"/>
    <n v="0"/>
    <n v="0"/>
    <n v="0"/>
    <n v="1"/>
    <n v="0"/>
    <n v="145"/>
    <s v="Kep. Bangka Belitung"/>
    <s v="1905"/>
    <n v="1905"/>
    <s v="Bangka Selatan"/>
    <n v="43874.62"/>
    <n v="576.19166602727228"/>
    <n v="31451.930190933319"/>
    <n v="297.14490426470633"/>
    <s v=""/>
    <n v="11"/>
    <n v="198189"/>
    <n v="644"/>
    <n v="54.944442596227418"/>
    <n v="0.59527961894968895"/>
    <n v="3.52"/>
    <n v="32.034573293457662"/>
    <n v="0.97"/>
    <n v="25.050011448703607"/>
    <n v="68.16"/>
    <n v="5.6010559006211187"/>
    <n v="7.09"/>
    <n v="20.423635559987343"/>
    <x v="2"/>
    <x v="3"/>
    <x v="0"/>
    <x v="0"/>
    <x v="0"/>
    <x v="1"/>
    <x v="1"/>
    <x v="3"/>
    <x v="0"/>
    <n v="81.934361651016744"/>
    <n v="89"/>
    <n v="6"/>
    <n v="0"/>
    <n v="0"/>
    <n v="0"/>
    <n v="0"/>
    <n v="0"/>
    <n v="0"/>
    <n v="0"/>
    <n v="1"/>
    <n v="0"/>
    <n v="0"/>
    <n v="1"/>
    <n v="0"/>
    <n v="-1"/>
    <n v="0"/>
    <n v="0"/>
    <n v="0"/>
    <n v="0"/>
    <n v="0"/>
    <n v="0"/>
  </r>
  <r>
    <n v="146"/>
    <s v="Kep. Bangka Belitung"/>
    <s v="19"/>
    <n v="1906"/>
    <s v="Belitung Timur"/>
    <n v="2521.65"/>
    <n v="54.365576681766981"/>
    <n v="2564.7289329882838"/>
    <n v="325.44058100000001"/>
    <s v=""/>
    <s v=""/>
    <n v="129600"/>
    <n v="571"/>
    <n v="52"/>
    <n v="5"/>
    <n v="6.6"/>
    <n v="11.373949898352723"/>
    <n v="0.74515386756896962"/>
    <n v="13.262314833183179"/>
    <n v="71.900000000000006"/>
    <n v="4.3648120705914053"/>
    <n v="8.1354856884132598"/>
    <n v="11.65665816295594"/>
    <x v="1"/>
    <x v="3"/>
    <x v="2"/>
    <x v="0"/>
    <x v="0"/>
    <x v="2"/>
    <x v="0"/>
    <x v="2"/>
    <x v="3"/>
    <n v="60.939258523744989"/>
    <n v="342"/>
    <n v="4"/>
    <n v="3"/>
    <n v="0"/>
    <n v="0"/>
    <n v="0"/>
    <n v="0"/>
    <n v="0"/>
    <n v="0"/>
    <n v="0"/>
    <n v="0"/>
    <n v="146"/>
    <s v="Kep. Bangka Belitung"/>
    <s v="1906"/>
    <n v="1906"/>
    <s v="Belitung Timur"/>
    <n v="3869.5899999999997"/>
    <n v="9.2595174811283272"/>
    <n v="3180.2807304029311"/>
    <n v="336.8720176870745"/>
    <s v=""/>
    <n v="10"/>
    <n v="127018"/>
    <n v="586"/>
    <n v="50.667155980868884"/>
    <n v="4.0518056048670923"/>
    <n v="6.52"/>
    <n v="13.621202257585137"/>
    <n v="0.89"/>
    <n v="12.122964939993629"/>
    <n v="72.03"/>
    <n v="4.2780034129692828"/>
    <n v="8.58"/>
    <n v="11.026926269919578"/>
    <x v="1"/>
    <x v="3"/>
    <x v="2"/>
    <x v="0"/>
    <x v="0"/>
    <x v="2"/>
    <x v="0"/>
    <x v="1"/>
    <x v="1"/>
    <n v="66.523526707878361"/>
    <n v="318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48"/>
    <s v="Kep. Riau"/>
    <s v="21"/>
    <n v="2101"/>
    <s v="Karimun"/>
    <n v="189.26999999999998"/>
    <n v="65.10266282689588"/>
    <n v="1590.3508971238289"/>
    <n v="168.19292759999999"/>
    <s v=""/>
    <s v=""/>
    <n v="232800"/>
    <n v="878"/>
    <n v="255.05"/>
    <n v="5"/>
    <n v="6.61"/>
    <n v="16.497593401505245"/>
    <n v="0.31173951134524924"/>
    <n v="22.73746434228449"/>
    <n v="70.709999999999994"/>
    <n v="1.0395924868901045"/>
    <n v="7.7816166919688854"/>
    <n v="15.08"/>
    <x v="1"/>
    <x v="3"/>
    <x v="2"/>
    <x v="0"/>
    <x v="0"/>
    <x v="2"/>
    <x v="0"/>
    <x v="2"/>
    <x v="3"/>
    <n v="58.288412627445794"/>
    <n v="352"/>
    <n v="3"/>
    <n v="3"/>
    <n v="0"/>
    <n v="0"/>
    <n v="0"/>
    <n v="0"/>
    <n v="0"/>
    <n v="0"/>
    <n v="0"/>
    <n v="0"/>
    <n v="148"/>
    <s v="Kep. Riau"/>
    <s v="2101"/>
    <n v="2101"/>
    <s v="Karimun"/>
    <n v="59.89"/>
    <n v="31.90152849740933"/>
    <n v="2210.0941301262492"/>
    <n v="220.64018706293746"/>
    <s v=""/>
    <n v="0"/>
    <n v="253457"/>
    <n v="964"/>
    <n v="277.68501780334157"/>
    <n v="5"/>
    <n v="6.83"/>
    <n v="18.012993585704432"/>
    <n v="0.82"/>
    <n v="23.309252506319122"/>
    <n v="70.91"/>
    <n v="0.94683609958506221"/>
    <n v="8.4700000000000006"/>
    <n v="11.498002420464911"/>
    <x v="1"/>
    <x v="3"/>
    <x v="2"/>
    <x v="0"/>
    <x v="0"/>
    <x v="2"/>
    <x v="0"/>
    <x v="4"/>
    <x v="1"/>
    <n v="58.124751730969102"/>
    <n v="35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9"/>
    <s v="Kep. Riau"/>
    <s v="21"/>
    <n v="2102"/>
    <s v="Bintan"/>
    <n v="72.5"/>
    <n v="31.499412016383033"/>
    <n v="3086.1995595281001"/>
    <n v="546.8070919999999"/>
    <s v=""/>
    <s v=""/>
    <n v="159400"/>
    <n v="791"/>
    <n v="120.92"/>
    <n v="5"/>
    <n v="6.37"/>
    <n v="7.6702621114520584"/>
    <n v="1.3467165399514716"/>
    <n v="33.85020023176429"/>
    <n v="70.3"/>
    <n v="1.6665321452513453"/>
    <n v="8.0353800091371976"/>
    <n v="14.38262955646773"/>
    <x v="1"/>
    <x v="3"/>
    <x v="2"/>
    <x v="0"/>
    <x v="2"/>
    <x v="2"/>
    <x v="0"/>
    <x v="2"/>
    <x v="3"/>
    <n v="57.307356310275324"/>
    <n v="356"/>
    <n v="3"/>
    <n v="3"/>
    <n v="0"/>
    <n v="0"/>
    <n v="0"/>
    <n v="0"/>
    <n v="0"/>
    <n v="0"/>
    <n v="0"/>
    <n v="0"/>
    <n v="149"/>
    <s v="Kep. Riau"/>
    <s v="2102"/>
    <n v="2102"/>
    <s v="Bintan"/>
    <n v="53.11"/>
    <n v="150.36035233160621"/>
    <n v="2805.4684051126569"/>
    <n v="334.60125714285698"/>
    <s v=""/>
    <n v="12.108000000000001"/>
    <n v="159518"/>
    <n v="891"/>
    <n v="121.01106803923501"/>
    <n v="5"/>
    <n v="6.36"/>
    <n v="9.3105459893223603"/>
    <n v="0.38"/>
    <n v="26.00396561706058"/>
    <n v="70.38"/>
    <n v="1.4794725028058364"/>
    <n v="9.24"/>
    <n v="10.966280467700008"/>
    <x v="1"/>
    <x v="3"/>
    <x v="2"/>
    <x v="0"/>
    <x v="0"/>
    <x v="2"/>
    <x v="0"/>
    <x v="0"/>
    <x v="1"/>
    <n v="58.820238375250824"/>
    <n v="350"/>
    <n v="3"/>
    <n v="3"/>
    <n v="0"/>
    <n v="0"/>
    <n v="0"/>
    <n v="0"/>
    <n v="0"/>
    <n v="0"/>
    <n v="0"/>
    <n v="0"/>
    <n v="0"/>
    <n v="0"/>
    <n v="0"/>
    <n v="0"/>
    <n v="0"/>
    <n v="1"/>
    <n v="0"/>
    <n v="0"/>
    <n v="2"/>
    <n v="0"/>
  </r>
  <r>
    <n v="150"/>
    <s v="Kep. Riau"/>
    <s v="21"/>
    <n v="2103"/>
    <s v="Natuna"/>
    <n v="457.73"/>
    <n v="31.227036692095488"/>
    <n v="2468.1278705354853"/>
    <n v="520.25656832000004"/>
    <s v=""/>
    <s v=""/>
    <n v="77770"/>
    <n v="576"/>
    <n v="38.71"/>
    <n v="5"/>
    <n v="4.42"/>
    <n v="22.533355379335063"/>
    <n v="0.52008655821630279"/>
    <n v="24.303102516680557"/>
    <n v="64.81"/>
    <n v="3.4879194293751254"/>
    <n v="8.3878216394861909"/>
    <n v="17.36"/>
    <x v="1"/>
    <x v="3"/>
    <x v="2"/>
    <x v="0"/>
    <x v="0"/>
    <x v="0"/>
    <x v="0"/>
    <x v="2"/>
    <x v="3"/>
    <n v="55.699852303463508"/>
    <n v="360"/>
    <n v="3"/>
    <n v="3"/>
    <n v="0"/>
    <n v="0"/>
    <n v="0"/>
    <n v="0"/>
    <n v="0"/>
    <n v="0"/>
    <n v="0"/>
    <n v="0"/>
    <n v="150"/>
    <s v="Kep. Riau"/>
    <s v="2103"/>
    <n v="2103"/>
    <s v="Natuna"/>
    <n v="408.65"/>
    <n v="24.289870466321247"/>
    <n v="2527.6132723809537"/>
    <n v="422.94211137756622"/>
    <s v=""/>
    <n v="3.5599999999999987"/>
    <n v="81495"/>
    <n v="679"/>
    <n v="40.564150041811018"/>
    <n v="5"/>
    <n v="4.43"/>
    <n v="17.718507011506258"/>
    <n v="0.93"/>
    <n v="14.514657639899953"/>
    <n v="65.06"/>
    <n v="2.9588217967599411"/>
    <n v="8.7100000000000009"/>
    <n v="13.236427189606818"/>
    <x v="1"/>
    <x v="3"/>
    <x v="2"/>
    <x v="0"/>
    <x v="0"/>
    <x v="0"/>
    <x v="0"/>
    <x v="1"/>
    <x v="1"/>
    <n v="57.640375663935437"/>
    <n v="35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51"/>
    <s v="Kep. Riau"/>
    <s v="21"/>
    <n v="2104"/>
    <s v="Lingga"/>
    <n v="373.35"/>
    <n v="11.054226798606333"/>
    <n v="597.54103530047291"/>
    <n v="65.279171039999994"/>
    <s v=""/>
    <s v=""/>
    <n v="89780"/>
    <n v="571"/>
    <n v="39.61"/>
    <n v="5"/>
    <n v="12.88"/>
    <n v="26.767037663419153"/>
    <n v="0.77955165445973962"/>
    <n v="23.338239765289138"/>
    <n v="61.75"/>
    <n v="3.9695259957970248"/>
    <n v="7.11164394467521"/>
    <n v="16.489999999999998"/>
    <x v="1"/>
    <x v="2"/>
    <x v="2"/>
    <x v="0"/>
    <x v="0"/>
    <x v="3"/>
    <x v="0"/>
    <x v="5"/>
    <x v="3"/>
    <n v="50.468721050925495"/>
    <n v="373"/>
    <n v="2"/>
    <n v="3"/>
    <n v="0"/>
    <n v="0"/>
    <n v="0"/>
    <n v="0"/>
    <n v="1"/>
    <n v="0"/>
    <n v="1"/>
    <n v="0"/>
    <n v="151"/>
    <s v="Kep. Riau"/>
    <s v="2104"/>
    <n v="2104"/>
    <s v="Lingga"/>
    <n v="228.76000000000002"/>
    <n v="51.634"/>
    <n v="1694.3778552105164"/>
    <n v="174.98106702508954"/>
    <s v=""/>
    <n v="2.952"/>
    <n v="98633"/>
    <n v="622"/>
    <n v="43.51257516201467"/>
    <n v="5"/>
    <n v="13.85"/>
    <n v="31.56510844943281"/>
    <n v="3.25"/>
    <n v="41.469118845756689"/>
    <n v="62.06"/>
    <n v="3.6443247588424437"/>
    <n v="6.79"/>
    <n v="12.573080896118459"/>
    <x v="1"/>
    <x v="2"/>
    <x v="0"/>
    <x v="0"/>
    <x v="2"/>
    <x v="3"/>
    <x v="0"/>
    <x v="3"/>
    <x v="1"/>
    <n v="46.351606910243092"/>
    <n v="382"/>
    <n v="2"/>
    <n v="3"/>
    <n v="0"/>
    <n v="0"/>
    <n v="0"/>
    <n v="0"/>
    <n v="1"/>
    <n v="0"/>
    <n v="1"/>
    <n v="0"/>
    <n v="0"/>
    <n v="0"/>
    <n v="0"/>
    <n v="-1"/>
    <n v="0"/>
    <n v="-2"/>
    <n v="0"/>
    <n v="0"/>
    <n v="0"/>
    <n v="0"/>
  </r>
  <r>
    <n v="152"/>
    <s v="Kep. Riau"/>
    <s v="21"/>
    <n v="2105"/>
    <s v="Kepulauan Anambas"/>
    <n v="57.95"/>
    <n v="1.1949789653733596"/>
    <n v="427.73042699846064"/>
    <n v="0"/>
    <s v=""/>
    <s v=""/>
    <n v="42310"/>
    <n v="390"/>
    <n v="71.69"/>
    <n v="5"/>
    <n v="6.44"/>
    <n v="17.620702089350694"/>
    <n v="0.42171174417600549"/>
    <n v="40.737043093254989"/>
    <n v="67.06"/>
    <n v="1.5132819010626237"/>
    <n v="7.0708323541403066"/>
    <n v="17.468991533013366"/>
    <x v="1"/>
    <x v="3"/>
    <x v="2"/>
    <x v="0"/>
    <x v="1"/>
    <x v="1"/>
    <x v="0"/>
    <x v="5"/>
    <x v="3"/>
    <n v="53.306966180988923"/>
    <n v="369"/>
    <n v="3"/>
    <n v="3"/>
    <n v="0"/>
    <n v="0"/>
    <n v="0"/>
    <n v="0"/>
    <n v="0"/>
    <n v="0"/>
    <n v="1"/>
    <n v="0"/>
    <n v="152"/>
    <s v="Kep. Riau"/>
    <s v="2105"/>
    <n v="2105"/>
    <s v="Kepulauan Anambas"/>
    <n v="102.13"/>
    <n v="2.776376165803109"/>
    <n v="626.65117647058833"/>
    <n v="20.537600000000005"/>
    <s v=""/>
    <n v="7.88"/>
    <n v="47402"/>
    <n v="468"/>
    <n v="80.323313112142884"/>
    <n v="5"/>
    <n v="6.56"/>
    <n v="15.393212563672387"/>
    <n v="1.54"/>
    <n v="41.242791748004457"/>
    <n v="67.209999999999994"/>
    <n v="1.2609829059829059"/>
    <n v="7.85"/>
    <n v="13.319529637245935"/>
    <x v="1"/>
    <x v="3"/>
    <x v="2"/>
    <x v="0"/>
    <x v="2"/>
    <x v="1"/>
    <x v="0"/>
    <x v="4"/>
    <x v="1"/>
    <n v="53.508619320138912"/>
    <n v="36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55"/>
    <s v="DKI Jakarta"/>
    <s v="31"/>
    <n v="3101"/>
    <s v="Kep. Seribu"/>
    <n v="0"/>
    <n v="0"/>
    <n v="0"/>
    <n v="0"/>
    <s v=""/>
    <s v=""/>
    <n v="24295"/>
    <n v="214"/>
    <n v="2387"/>
    <n v="5"/>
    <n v="12.09"/>
    <n v="74.936999541734565"/>
    <n v="0"/>
    <n v="9.4319703268089192"/>
    <n v="68.510000000000005"/>
    <n v="4.756097083501365E-2"/>
    <n v="8.523668030965343"/>
    <n v="29.16"/>
    <x v="1"/>
    <x v="2"/>
    <x v="5"/>
    <x v="0"/>
    <x v="0"/>
    <x v="1"/>
    <x v="0"/>
    <x v="0"/>
    <x v="0"/>
    <n v="51.881106456051597"/>
    <n v="372"/>
    <n v="3"/>
    <n v="3"/>
    <n v="0"/>
    <n v="3"/>
    <n v="0"/>
    <n v="0"/>
    <n v="0"/>
    <n v="0"/>
    <n v="0"/>
    <n v="0"/>
    <n v="155"/>
    <s v="DKI Jakarta"/>
    <s v="3101"/>
    <n v="3101"/>
    <s v="Kep. Seribu"/>
    <n v="0"/>
    <n v="0"/>
    <n v="0"/>
    <n v="0"/>
    <s v=""/>
    <n v="0"/>
    <n v="27749"/>
    <n v="213"/>
    <n v="2725.8349705304518"/>
    <n v="5"/>
    <n v="14.87"/>
    <n v="72.089888220039327"/>
    <n v="0"/>
    <n v="3.29530272643875"/>
    <n v="68.760000000000005"/>
    <n v="4.7793427230046953E-2"/>
    <n v="8.81"/>
    <n v="30.488335832219207"/>
    <x v="1"/>
    <x v="2"/>
    <x v="4"/>
    <x v="0"/>
    <x v="0"/>
    <x v="1"/>
    <x v="0"/>
    <x v="1"/>
    <x v="3"/>
    <n v="51.390054767529115"/>
    <n v="372"/>
    <n v="2"/>
    <n v="3"/>
    <n v="0"/>
    <n v="3"/>
    <n v="0"/>
    <n v="0"/>
    <n v="0"/>
    <n v="0"/>
    <n v="0"/>
    <n v="2"/>
    <n v="-1"/>
    <n v="0"/>
    <n v="0"/>
    <n v="0"/>
    <n v="0"/>
    <n v="0"/>
    <n v="0"/>
    <n v="0"/>
    <n v="0"/>
    <n v="-1"/>
  </r>
  <r>
    <n v="161"/>
    <s v="Jawa Barat"/>
    <s v="32"/>
    <n v="3201"/>
    <s v="Bogor"/>
    <n v="307860.89"/>
    <n v="1692.9043920059521"/>
    <n v="108706.10486627035"/>
    <n v="47738.465503840001"/>
    <s v=""/>
    <s v=""/>
    <n v="5965410"/>
    <n v="3984"/>
    <n v="2201"/>
    <n v="2.8360343122652703"/>
    <n v="6.66"/>
    <n v="30.34887646546963"/>
    <n v="0"/>
    <n v="39.877392795877256"/>
    <n v="71.010000000000005"/>
    <n v="0.68030071216259869"/>
    <n v="8.4924656839789918"/>
    <n v="34.96"/>
    <x v="1"/>
    <x v="3"/>
    <x v="0"/>
    <x v="0"/>
    <x v="2"/>
    <x v="2"/>
    <x v="0"/>
    <x v="2"/>
    <x v="2"/>
    <n v="66.638164181330836"/>
    <n v="317"/>
    <n v="4"/>
    <n v="3"/>
    <n v="0"/>
    <n v="0"/>
    <n v="0"/>
    <n v="0"/>
    <n v="0"/>
    <n v="0"/>
    <n v="0"/>
    <n v="2"/>
    <n v="161"/>
    <s v="Jawa Barat"/>
    <s v="3201"/>
    <n v="3201"/>
    <s v="Bogor"/>
    <n v="298974.65000000002"/>
    <n v="2185.8821578089178"/>
    <n v="121192.00780325499"/>
    <n v="54789.463454545446"/>
    <s v=""/>
    <n v="459.23750000000001"/>
    <n v="5427068"/>
    <n v="7011"/>
    <n v="2002.1500616095211"/>
    <n v="2.5256544637419229"/>
    <n v="7.69"/>
    <n v="27.265735229864401"/>
    <n v="0"/>
    <n v="33.393248807887474"/>
    <n v="71.17"/>
    <n v="0.38662387676508342"/>
    <n v="8.1199999999999992"/>
    <n v="31.68740551334556"/>
    <x v="1"/>
    <x v="3"/>
    <x v="2"/>
    <x v="0"/>
    <x v="1"/>
    <x v="2"/>
    <x v="0"/>
    <x v="4"/>
    <x v="3"/>
    <n v="68.924904034618578"/>
    <n v="299"/>
    <n v="5"/>
    <n v="3"/>
    <n v="0"/>
    <n v="0"/>
    <n v="0"/>
    <n v="0"/>
    <n v="0"/>
    <n v="0"/>
    <n v="0"/>
    <n v="2"/>
    <n v="1"/>
    <n v="0"/>
    <n v="0"/>
    <n v="1"/>
    <n v="0"/>
    <n v="0"/>
    <n v="0"/>
    <n v="0"/>
    <n v="0"/>
    <n v="0"/>
  </r>
  <r>
    <n v="162"/>
    <s v="Jawa Barat"/>
    <s v="32"/>
    <n v="3202"/>
    <s v="Sukabumi"/>
    <n v="468764.27999999997"/>
    <n v="130149.95980289351"/>
    <n v="135884.86476844631"/>
    <n v="10784.888274439998"/>
    <s v=""/>
    <s v=""/>
    <n v="2466270"/>
    <n v="3546"/>
    <n v="595"/>
    <n v="0.7266792475699233"/>
    <n v="6.22"/>
    <n v="52.420075978690178"/>
    <n v="8.9697399101569375E-2"/>
    <n v="45.699659544906154"/>
    <n v="70.73"/>
    <n v="1.1689203600221814"/>
    <n v="7.2990776519690366"/>
    <n v="21.93"/>
    <x v="4"/>
    <x v="3"/>
    <x v="1"/>
    <x v="0"/>
    <x v="1"/>
    <x v="2"/>
    <x v="0"/>
    <x v="5"/>
    <x v="0"/>
    <n v="77.177378289165176"/>
    <n v="198"/>
    <n v="6"/>
    <n v="0"/>
    <n v="0"/>
    <n v="1"/>
    <n v="0"/>
    <n v="0"/>
    <n v="0"/>
    <n v="0"/>
    <n v="1"/>
    <n v="0"/>
    <n v="162"/>
    <s v="Jawa Barat"/>
    <s v="3202"/>
    <n v="3202"/>
    <s v="Sukabumi"/>
    <n v="521459.24999999994"/>
    <n v="231374.33722974389"/>
    <n v="126837.71115807095"/>
    <n v="19615.416005815725"/>
    <s v=""/>
    <n v="71.353999999999999"/>
    <n v="2725450"/>
    <n v="4015"/>
    <n v="657.41611790529953"/>
    <n v="0.68409682627263657"/>
    <n v="7.09"/>
    <n v="45.162647649414673"/>
    <n v="0"/>
    <n v="54.245611403536635"/>
    <n v="70.97"/>
    <n v="1.0325529265255293"/>
    <n v="7.42"/>
    <n v="19.877139671271973"/>
    <x v="2"/>
    <x v="3"/>
    <x v="1"/>
    <x v="0"/>
    <x v="4"/>
    <x v="2"/>
    <x v="0"/>
    <x v="3"/>
    <x v="1"/>
    <n v="76.313882653667491"/>
    <n v="204"/>
    <n v="6"/>
    <n v="0"/>
    <n v="0"/>
    <n v="0"/>
    <n v="0"/>
    <n v="1"/>
    <n v="0"/>
    <n v="0"/>
    <n v="1"/>
    <n v="0"/>
    <n v="0"/>
    <n v="0"/>
    <n v="0"/>
    <n v="1"/>
    <n v="0"/>
    <n v="-1"/>
    <n v="0"/>
    <n v="0"/>
    <n v="0"/>
    <n v="1"/>
  </r>
  <r>
    <n v="163"/>
    <s v="Jawa Barat"/>
    <s v="32"/>
    <n v="3203"/>
    <s v="Cianjur"/>
    <n v="641804.29000000015"/>
    <n v="39649.863049190149"/>
    <n v="84345.240938156159"/>
    <n v="9068.2639680800003"/>
    <s v=""/>
    <s v=""/>
    <n v="2263070"/>
    <n v="3694"/>
    <n v="589"/>
    <n v="0.5873776473108312"/>
    <n v="9.15"/>
    <n v="48.223359259786164"/>
    <n v="0.11992592467091454"/>
    <n v="46.983575365059323"/>
    <n v="69.91"/>
    <n v="1.0401256385107589"/>
    <n v="7.0568065533482756"/>
    <n v="27.52"/>
    <x v="4"/>
    <x v="3"/>
    <x v="3"/>
    <x v="0"/>
    <x v="1"/>
    <x v="1"/>
    <x v="0"/>
    <x v="5"/>
    <x v="0"/>
    <n v="76.194027604247083"/>
    <n v="209"/>
    <n v="6"/>
    <n v="0"/>
    <n v="0"/>
    <n v="0"/>
    <n v="0"/>
    <n v="0"/>
    <n v="0"/>
    <n v="0"/>
    <n v="1"/>
    <n v="0"/>
    <n v="163"/>
    <s v="Jawa Barat"/>
    <s v="3203"/>
    <n v="3203"/>
    <s v="Cianjur"/>
    <n v="622992.31999999995"/>
    <n v="76047.286781118964"/>
    <n v="90151.394748717867"/>
    <n v="10969.967927836497"/>
    <s v=""/>
    <n v="9.8449999999999953"/>
    <n v="2477560"/>
    <n v="4028"/>
    <n v="645.17103454022754"/>
    <n v="0.62956361183805132"/>
    <n v="10.36"/>
    <n v="37.64397982222853"/>
    <n v="0.45"/>
    <n v="40.561018673625092"/>
    <n v="70.13"/>
    <n v="0.9533664349553127"/>
    <n v="7.32"/>
    <n v="24.943861548262866"/>
    <x v="2"/>
    <x v="2"/>
    <x v="0"/>
    <x v="0"/>
    <x v="2"/>
    <x v="2"/>
    <x v="0"/>
    <x v="3"/>
    <x v="0"/>
    <n v="77.209837772478139"/>
    <n v="194"/>
    <n v="6"/>
    <n v="0"/>
    <n v="0"/>
    <n v="0"/>
    <n v="0"/>
    <n v="0"/>
    <n v="0"/>
    <n v="0"/>
    <n v="1"/>
    <n v="0"/>
    <n v="0"/>
    <n v="0"/>
    <n v="-1"/>
    <n v="1"/>
    <n v="0"/>
    <n v="0"/>
    <n v="1"/>
    <n v="0"/>
    <n v="0"/>
    <n v="0"/>
  </r>
  <r>
    <n v="164"/>
    <s v="Jawa Barat"/>
    <s v="32"/>
    <n v="3204"/>
    <s v="Bandung"/>
    <n v="344214.39"/>
    <n v="79387.128086709941"/>
    <n v="57892.168141656417"/>
    <n v="34018.098914800001"/>
    <s v=""/>
    <s v=""/>
    <n v="3775280"/>
    <n v="2998"/>
    <n v="2135"/>
    <n v="1.5804860232533693"/>
    <n v="5.94"/>
    <n v="38.106626247539999"/>
    <n v="0"/>
    <n v="17.586001146740607"/>
    <n v="73.400000000000006"/>
    <n v="0.58982022363074205"/>
    <n v="8.8281057022884397"/>
    <n v="27.87"/>
    <x v="1"/>
    <x v="3"/>
    <x v="0"/>
    <x v="0"/>
    <x v="0"/>
    <x v="2"/>
    <x v="0"/>
    <x v="0"/>
    <x v="0"/>
    <n v="79.080256459689537"/>
    <n v="158"/>
    <n v="6"/>
    <n v="3"/>
    <n v="0"/>
    <n v="0"/>
    <n v="0"/>
    <n v="0"/>
    <n v="0"/>
    <n v="0"/>
    <n v="0"/>
    <n v="0"/>
    <n v="164"/>
    <s v="Jawa Barat"/>
    <s v="3204"/>
    <n v="3204"/>
    <s v="Bandung"/>
    <n v="277156.28000000003"/>
    <n v="101816.97181678367"/>
    <n v="88532.820867800736"/>
    <n v="49510.47050783968"/>
    <s v=""/>
    <n v="17.744000000000028"/>
    <n v="3623790"/>
    <n v="3801"/>
    <n v="2049.701350709292"/>
    <n v="1.6306914432725976"/>
    <n v="6.91"/>
    <n v="29.009089652207358"/>
    <n v="0"/>
    <n v="15.689903829586019"/>
    <n v="73.53"/>
    <n v="0.46513022888713501"/>
    <n v="9.17"/>
    <n v="25.261098159523478"/>
    <x v="1"/>
    <x v="3"/>
    <x v="2"/>
    <x v="0"/>
    <x v="0"/>
    <x v="2"/>
    <x v="0"/>
    <x v="0"/>
    <x v="0"/>
    <n v="79.383256089303359"/>
    <n v="149"/>
    <n v="6"/>
    <n v="3"/>
    <n v="0"/>
    <n v="0"/>
    <n v="0"/>
    <n v="0"/>
    <n v="0"/>
    <n v="0"/>
    <n v="0"/>
    <n v="0"/>
    <n v="0"/>
    <n v="0"/>
    <n v="0"/>
    <n v="1"/>
    <n v="0"/>
    <n v="0"/>
    <n v="0"/>
    <n v="0"/>
    <n v="1"/>
    <n v="0"/>
  </r>
  <r>
    <n v="165"/>
    <s v="Jawa Barat"/>
    <s v="32"/>
    <n v="3205"/>
    <s v="Garut"/>
    <n v="449395.00999999995"/>
    <n v="365603.90125779749"/>
    <n v="522718.98898130056"/>
    <n v="109552.57186200001"/>
    <s v=""/>
    <s v=""/>
    <n v="2622430"/>
    <n v="3811"/>
    <n v="853"/>
    <n v="0.47686581026457497"/>
    <n v="8.98"/>
    <n v="59.662616080454605"/>
    <n v="0"/>
    <n v="49.327632678213064"/>
    <n v="71.22"/>
    <n v="0.80670718408457287"/>
    <n v="7.7418568569883721"/>
    <n v="27.03"/>
    <x v="3"/>
    <x v="3"/>
    <x v="1"/>
    <x v="0"/>
    <x v="1"/>
    <x v="2"/>
    <x v="0"/>
    <x v="2"/>
    <x v="0"/>
    <n v="76.624780764023882"/>
    <n v="204"/>
    <n v="6"/>
    <n v="0"/>
    <n v="0"/>
    <n v="1"/>
    <n v="0"/>
    <n v="0"/>
    <n v="0"/>
    <n v="0"/>
    <n v="0"/>
    <n v="0"/>
    <n v="165"/>
    <s v="Jawa Barat"/>
    <s v="3205"/>
    <n v="3205"/>
    <s v="Garut"/>
    <n v="424913.89999999997"/>
    <n v="571096.29343264154"/>
    <n v="421565.34391833172"/>
    <n v="91097.904975609621"/>
    <s v=""/>
    <n v="0.2514999999999965"/>
    <n v="2585607"/>
    <n v="4122"/>
    <n v="841.1021870028984"/>
    <n v="0.46705994433281639"/>
    <n v="9.98"/>
    <n v="57.713149128227784"/>
    <n v="0.05"/>
    <n v="47.27698246471504"/>
    <n v="71.41"/>
    <n v="0.74577147016011647"/>
    <n v="7.68"/>
    <n v="24.499730292498015"/>
    <x v="3"/>
    <x v="3"/>
    <x v="3"/>
    <x v="0"/>
    <x v="2"/>
    <x v="2"/>
    <x v="0"/>
    <x v="4"/>
    <x v="0"/>
    <n v="76.521308855165842"/>
    <n v="203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66"/>
    <s v="Jawa Barat"/>
    <s v="32"/>
    <n v="3206"/>
    <s v="Tasikmalaya"/>
    <n v="441241.69000000006"/>
    <n v="42384.914785844157"/>
    <n v="57005.617877380646"/>
    <n v="16601.062295599997"/>
    <s v=""/>
    <s v=""/>
    <n v="1754130"/>
    <n v="2363"/>
    <n v="688"/>
    <n v="0.64294130672014638"/>
    <n v="9.1199999999999992"/>
    <n v="63.343716153437164"/>
    <n v="0"/>
    <n v="51.752611453130555"/>
    <n v="69.209999999999994"/>
    <n v="1.0789706128394139"/>
    <n v="7.5972881126501308"/>
    <n v="34.97"/>
    <x v="4"/>
    <x v="3"/>
    <x v="4"/>
    <x v="0"/>
    <x v="4"/>
    <x v="1"/>
    <x v="0"/>
    <x v="2"/>
    <x v="2"/>
    <n v="73.276981809323487"/>
    <n v="253"/>
    <n v="5"/>
    <n v="0"/>
    <n v="0"/>
    <n v="2"/>
    <n v="0"/>
    <n v="1"/>
    <n v="0"/>
    <n v="0"/>
    <n v="0"/>
    <n v="2"/>
    <n v="166"/>
    <s v="Jawa Barat"/>
    <s v="3206"/>
    <n v="3206"/>
    <s v="Tasikmalaya"/>
    <n v="444358.24"/>
    <n v="96995.023546239565"/>
    <n v="56013.080649572657"/>
    <n v="16271.722740488964"/>
    <s v=""/>
    <n v="99.686199999999999"/>
    <n v="1865203"/>
    <n v="2431"/>
    <n v="731.11097174259851"/>
    <n v="0.63470289458449725"/>
    <n v="10.34"/>
    <n v="57.458154289099014"/>
    <n v="0.09"/>
    <n v="43.270651018094895"/>
    <n v="69.47"/>
    <n v="1.0494405594405596"/>
    <n v="7.73"/>
    <n v="31.696469416524433"/>
    <x v="2"/>
    <x v="2"/>
    <x v="3"/>
    <x v="0"/>
    <x v="2"/>
    <x v="1"/>
    <x v="0"/>
    <x v="4"/>
    <x v="3"/>
    <n v="74.508370471401932"/>
    <n v="233"/>
    <n v="5"/>
    <n v="0"/>
    <n v="0"/>
    <n v="1"/>
    <n v="0"/>
    <n v="0"/>
    <n v="0"/>
    <n v="0"/>
    <n v="0"/>
    <n v="2"/>
    <n v="0"/>
    <n v="0"/>
    <n v="-1"/>
    <n v="1"/>
    <n v="0"/>
    <n v="1"/>
    <n v="0"/>
    <n v="0"/>
    <n v="0"/>
    <n v="0"/>
  </r>
  <r>
    <n v="167"/>
    <s v="Jawa Barat"/>
    <s v="32"/>
    <n v="3207"/>
    <s v="Ciamis"/>
    <n v="276734.06999999995"/>
    <n v="28626.953049570311"/>
    <n v="71302.632080987794"/>
    <n v="4374.6047615999996"/>
    <s v=""/>
    <s v=""/>
    <n v="1195180"/>
    <n v="2116"/>
    <n v="845"/>
    <n v="0.66292968049093592"/>
    <n v="6.65"/>
    <n v="44.411272447331768"/>
    <n v="0"/>
    <n v="41.880373903501834"/>
    <n v="71.569999999999993"/>
    <n v="0.66843771322468426"/>
    <n v="7.9549062270181921"/>
    <n v="24.21"/>
    <x v="4"/>
    <x v="3"/>
    <x v="3"/>
    <x v="0"/>
    <x v="1"/>
    <x v="2"/>
    <x v="0"/>
    <x v="2"/>
    <x v="0"/>
    <n v="79.214659856391947"/>
    <n v="154"/>
    <n v="6"/>
    <n v="0"/>
    <n v="0"/>
    <n v="0"/>
    <n v="0"/>
    <n v="0"/>
    <n v="0"/>
    <n v="0"/>
    <n v="0"/>
    <n v="0"/>
    <n v="167"/>
    <s v="Jawa Barat"/>
    <s v="3207"/>
    <n v="3207"/>
    <s v="Ciamis"/>
    <n v="282791.45999999996"/>
    <n v="44187.847641875509"/>
    <n v="54975.381812987063"/>
    <n v="3989.0978033989309"/>
    <s v=""/>
    <n v="29.964129999999997"/>
    <n v="1229069"/>
    <n v="2239"/>
    <n v="868.77805345265108"/>
    <n v="0.66309401821023939"/>
    <n v="7.62"/>
    <n v="39.721023498074345"/>
    <n v="0"/>
    <n v="35.0596468576408"/>
    <n v="71.83"/>
    <n v="0.63184903974988826"/>
    <n v="7.78"/>
    <n v="21.943709596055378"/>
    <x v="2"/>
    <x v="3"/>
    <x v="0"/>
    <x v="0"/>
    <x v="1"/>
    <x v="2"/>
    <x v="0"/>
    <x v="4"/>
    <x v="0"/>
    <n v="80.014894907101151"/>
    <n v="132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</r>
  <r>
    <n v="168"/>
    <s v="Jawa Barat"/>
    <s v="32"/>
    <n v="3208"/>
    <s v="Kuningan"/>
    <n v="219953.31999999995"/>
    <n v="17741.854638425604"/>
    <n v="38049.861999999994"/>
    <n v="150518.66454491997"/>
    <s v=""/>
    <s v=""/>
    <n v="1080800"/>
    <n v="2391"/>
    <n v="973"/>
    <n v="0.60930164354881267"/>
    <n v="11.41"/>
    <n v="46.369964511561072"/>
    <n v="0"/>
    <n v="33.637502490893986"/>
    <n v="73.349999999999994"/>
    <n v="0.46457188076389577"/>
    <n v="7.5424391345235877"/>
    <n v="18.059999999999999"/>
    <x v="4"/>
    <x v="2"/>
    <x v="3"/>
    <x v="0"/>
    <x v="2"/>
    <x v="2"/>
    <x v="0"/>
    <x v="2"/>
    <x v="3"/>
    <n v="80.005990325520216"/>
    <n v="134"/>
    <n v="6"/>
    <n v="0"/>
    <n v="0"/>
    <n v="0"/>
    <n v="0"/>
    <n v="0"/>
    <n v="0"/>
    <n v="0"/>
    <n v="0"/>
    <n v="0"/>
    <n v="168"/>
    <s v="Jawa Barat"/>
    <s v="3208"/>
    <n v="3208"/>
    <s v="Kuningan"/>
    <n v="277317.89999999997"/>
    <n v="21993.342456158021"/>
    <n v="45776.47845996113"/>
    <n v="132017.73149583716"/>
    <s v=""/>
    <n v="4.1764600000000005"/>
    <n v="1167686"/>
    <n v="2627"/>
    <n v="1051.4389137011958"/>
    <n v="0.55936400370620576"/>
    <n v="12.82"/>
    <n v="48.106548297784336"/>
    <n v="0"/>
    <n v="25.138170119106068"/>
    <n v="73.59"/>
    <n v="0.42274838218500188"/>
    <n v="7.93"/>
    <n v="16.369409141047505"/>
    <x v="2"/>
    <x v="2"/>
    <x v="1"/>
    <x v="0"/>
    <x v="0"/>
    <x v="2"/>
    <x v="0"/>
    <x v="4"/>
    <x v="1"/>
    <n v="80.863496467437159"/>
    <n v="11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169"/>
    <s v="Jawa Barat"/>
    <s v="32"/>
    <n v="3209"/>
    <s v="Cirebon"/>
    <n v="502574.97000000009"/>
    <n v="2476.4802236740329"/>
    <n v="626"/>
    <n v="10768.353603239999"/>
    <s v=""/>
    <s v=""/>
    <n v="2192900"/>
    <n v="3270"/>
    <n v="2227"/>
    <n v="0.80033352450351192"/>
    <n v="9.94"/>
    <n v="41.991809061771598"/>
    <n v="0"/>
    <n v="24.782223021395453"/>
    <n v="71.819999999999993"/>
    <n v="0.30112780457795557"/>
    <n v="7.2183151094705451"/>
    <n v="25.06"/>
    <x v="2"/>
    <x v="3"/>
    <x v="3"/>
    <x v="0"/>
    <x v="0"/>
    <x v="2"/>
    <x v="0"/>
    <x v="5"/>
    <x v="0"/>
    <n v="79.678833273642439"/>
    <n v="143"/>
    <n v="6"/>
    <n v="0"/>
    <n v="0"/>
    <n v="0"/>
    <n v="0"/>
    <n v="0"/>
    <n v="0"/>
    <n v="0"/>
    <n v="1"/>
    <n v="0"/>
    <n v="169"/>
    <s v="Jawa Barat"/>
    <s v="3209"/>
    <n v="3209"/>
    <s v="Cirebon"/>
    <n v="497080.10000000009"/>
    <n v="1599.4108688968929"/>
    <n v="1321.9557643178907"/>
    <n v="10816.925854263567"/>
    <s v=""/>
    <n v="171.1638682"/>
    <n v="2270621"/>
    <n v="5025"/>
    <n v="2306.3228781538214"/>
    <n v="0.82125888635620348"/>
    <n v="11.24"/>
    <n v="40.291079455836851"/>
    <n v="0.26"/>
    <n v="25.939491365302228"/>
    <n v="71.989999999999995"/>
    <n v="0.19592437810945271"/>
    <n v="7.43"/>
    <n v="22.714141366259717"/>
    <x v="4"/>
    <x v="2"/>
    <x v="1"/>
    <x v="0"/>
    <x v="0"/>
    <x v="2"/>
    <x v="0"/>
    <x v="3"/>
    <x v="0"/>
    <n v="78.846449488380841"/>
    <n v="162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170"/>
    <s v="Jawa Barat"/>
    <s v="32"/>
    <n v="3210"/>
    <s v="Majalengka"/>
    <n v="572005.83000000007"/>
    <n v="103222.35410557166"/>
    <n v="8996.16"/>
    <n v="9888.2235719599994"/>
    <s v=""/>
    <s v=""/>
    <n v="1205030"/>
    <n v="2736"/>
    <n v="1001"/>
    <n v="0.34538836589061583"/>
    <n v="10.06"/>
    <n v="48.769736691610795"/>
    <n v="8.5403204050073053E-2"/>
    <n v="22.842178934224972"/>
    <n v="69.97"/>
    <n v="0.43999494657389393"/>
    <n v="7.2209512100406874"/>
    <n v="28.53"/>
    <x v="3"/>
    <x v="2"/>
    <x v="3"/>
    <x v="0"/>
    <x v="0"/>
    <x v="1"/>
    <x v="0"/>
    <x v="5"/>
    <x v="0"/>
    <n v="81.023443441508206"/>
    <n v="109"/>
    <n v="6"/>
    <n v="0"/>
    <n v="0"/>
    <n v="0"/>
    <n v="0"/>
    <n v="0"/>
    <n v="0"/>
    <n v="0"/>
    <n v="1"/>
    <n v="0"/>
    <n v="170"/>
    <s v="Jawa Barat"/>
    <s v="3210"/>
    <n v="3210"/>
    <s v="Majalengka"/>
    <n v="566334.48"/>
    <n v="141387.320848084"/>
    <n v="8877.4272087553854"/>
    <n v="19372.36644848487"/>
    <s v=""/>
    <n v="45.134099999999997"/>
    <n v="1305476"/>
    <n v="2686"/>
    <n v="1084.0662990765961"/>
    <n v="0.36095076246388902"/>
    <n v="11.43"/>
    <n v="49.013259407065775"/>
    <n v="0"/>
    <n v="20.332177838788027"/>
    <n v="70.27"/>
    <n v="0.44833953834698431"/>
    <n v="7.62"/>
    <n v="25.8593157693292"/>
    <x v="3"/>
    <x v="2"/>
    <x v="1"/>
    <x v="0"/>
    <x v="0"/>
    <x v="2"/>
    <x v="0"/>
    <x v="4"/>
    <x v="0"/>
    <n v="80.793287088236454"/>
    <n v="113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n v="171"/>
    <s v="Jawa Barat"/>
    <s v="32"/>
    <n v="3211"/>
    <s v="Sumedang"/>
    <n v="302668.84999999998"/>
    <n v="125120.91274732954"/>
    <n v="226874.98068346974"/>
    <n v="13736.536735520001"/>
    <s v=""/>
    <s v=""/>
    <n v="1152400"/>
    <n v="1885"/>
    <n v="759"/>
    <n v="0.41873698633830292"/>
    <n v="9.0500000000000007"/>
    <n v="45.119768957657584"/>
    <n v="0"/>
    <n v="34.683930654507044"/>
    <n v="72.290000000000006"/>
    <n v="0.80547139017903635"/>
    <n v="8.5135735807625288"/>
    <n v="24.43"/>
    <x v="3"/>
    <x v="3"/>
    <x v="3"/>
    <x v="0"/>
    <x v="2"/>
    <x v="2"/>
    <x v="0"/>
    <x v="0"/>
    <x v="0"/>
    <n v="81.458370165457637"/>
    <n v="97"/>
    <n v="6"/>
    <n v="0"/>
    <n v="0"/>
    <n v="0"/>
    <n v="0"/>
    <n v="0"/>
    <n v="0"/>
    <n v="0"/>
    <n v="0"/>
    <n v="0"/>
    <n v="171"/>
    <s v="Jawa Barat"/>
    <s v="3211"/>
    <n v="3211"/>
    <s v="Sumedang"/>
    <n v="307178.00000000006"/>
    <n v="116488.01688158287"/>
    <n v="185202.09469071886"/>
    <n v="16937.776502857145"/>
    <s v=""/>
    <n v="0.91700000000000159"/>
    <n v="1152507"/>
    <n v="2027"/>
    <n v="759.06225919266569"/>
    <n v="0.44051094605969598"/>
    <n v="10.26"/>
    <n v="33.676542982517525"/>
    <n v="0.04"/>
    <n v="21.413457166804676"/>
    <n v="72.430000000000007"/>
    <n v="0.74905278737049819"/>
    <n v="8.83"/>
    <n v="22.143115465990618"/>
    <x v="3"/>
    <x v="2"/>
    <x v="0"/>
    <x v="0"/>
    <x v="0"/>
    <x v="2"/>
    <x v="0"/>
    <x v="1"/>
    <x v="0"/>
    <n v="83.728349451674006"/>
    <n v="54"/>
    <n v="6"/>
    <n v="0"/>
    <n v="0"/>
    <n v="0"/>
    <n v="0"/>
    <n v="0"/>
    <n v="0"/>
    <n v="0"/>
    <n v="0"/>
    <n v="0"/>
    <n v="0"/>
    <n v="0"/>
    <n v="-1"/>
    <n v="1"/>
    <n v="0"/>
    <n v="1"/>
    <n v="0"/>
    <n v="0"/>
    <n v="0"/>
    <n v="0"/>
  </r>
  <r>
    <n v="172"/>
    <s v="Jawa Barat"/>
    <s v="32"/>
    <n v="3212"/>
    <s v="Indramayu"/>
    <n v="1376429.68"/>
    <n v="2492.6012208382381"/>
    <n v="251"/>
    <n v="0"/>
    <s v=""/>
    <s v=""/>
    <n v="1728470"/>
    <n v="2282"/>
    <n v="847"/>
    <n v="0.23350455849949955"/>
    <n v="11.11"/>
    <n v="55.087930890930394"/>
    <n v="7.9532822653049923E-2"/>
    <n v="13.413640062293091"/>
    <n v="71.37"/>
    <n v="0.89425792118804626"/>
    <n v="6.0225045957275549"/>
    <n v="29.19"/>
    <x v="3"/>
    <x v="2"/>
    <x v="1"/>
    <x v="0"/>
    <x v="0"/>
    <x v="2"/>
    <x v="0"/>
    <x v="4"/>
    <x v="0"/>
    <n v="82.168875067892401"/>
    <n v="88"/>
    <n v="6"/>
    <n v="0"/>
    <n v="0"/>
    <n v="1"/>
    <n v="0"/>
    <n v="0"/>
    <n v="0"/>
    <n v="0"/>
    <n v="2"/>
    <n v="0"/>
    <n v="172"/>
    <s v="Jawa Barat"/>
    <s v="3212"/>
    <n v="3212"/>
    <s v="Indramayu"/>
    <n v="1363311.8699999999"/>
    <n v="18746.383116798177"/>
    <n v="295.68330655489598"/>
    <n v="0"/>
    <s v=""/>
    <n v="85.309039999999996"/>
    <n v="1834434"/>
    <n v="2738"/>
    <n v="899.18386753655443"/>
    <n v="0.24359197066801788"/>
    <n v="12.7"/>
    <n v="45.373097855938752"/>
    <n v="0.12"/>
    <n v="7.988062851858146"/>
    <n v="71.63"/>
    <n v="0.74510956902848791"/>
    <n v="6.31"/>
    <n v="26.457533379134926"/>
    <x v="3"/>
    <x v="2"/>
    <x v="1"/>
    <x v="0"/>
    <x v="0"/>
    <x v="2"/>
    <x v="0"/>
    <x v="2"/>
    <x v="0"/>
    <n v="83.06590037290816"/>
    <n v="69"/>
    <n v="6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</r>
  <r>
    <n v="173"/>
    <s v="Jawa Barat"/>
    <s v="32"/>
    <n v="3213"/>
    <s v="Subang"/>
    <n v="942932.0399999998"/>
    <n v="1522.9567202229291"/>
    <n v="20587.988661140276"/>
    <n v="2691.7915648400003"/>
    <s v=""/>
    <s v=""/>
    <n v="1595830"/>
    <n v="2745"/>
    <n v="843"/>
    <n v="0.3107051940687523"/>
    <n v="8.1199999999999992"/>
    <n v="39.438471962199962"/>
    <n v="0.1305226697693109"/>
    <n v="29.475057428961836"/>
    <n v="72.13"/>
    <n v="0.68963088285181517"/>
    <n v="6.8330257214636108"/>
    <n v="25.73"/>
    <x v="3"/>
    <x v="3"/>
    <x v="0"/>
    <x v="0"/>
    <x v="0"/>
    <x v="2"/>
    <x v="0"/>
    <x v="5"/>
    <x v="0"/>
    <n v="82.661318749177383"/>
    <n v="80"/>
    <n v="6"/>
    <n v="0"/>
    <n v="0"/>
    <n v="0"/>
    <n v="0"/>
    <n v="0"/>
    <n v="0"/>
    <n v="0"/>
    <n v="1"/>
    <n v="0"/>
    <n v="173"/>
    <s v="Jawa Barat"/>
    <s v="3213"/>
    <n v="3213"/>
    <s v="Subang"/>
    <n v="970759.74"/>
    <n v="5383.2702071006615"/>
    <n v="33922.42882125605"/>
    <n v="1914.1683241818396"/>
    <s v=""/>
    <n v="0"/>
    <n v="1595320"/>
    <n v="2755"/>
    <n v="842.32424298423928"/>
    <n v="0.29331124393312608"/>
    <n v="9.31"/>
    <n v="30.014347477987009"/>
    <n v="0.09"/>
    <n v="30.946675748451316"/>
    <n v="72.349999999999994"/>
    <n v="0.68745916515426497"/>
    <n v="7.1"/>
    <n v="23.321422879244317"/>
    <x v="3"/>
    <x v="3"/>
    <x v="0"/>
    <x v="0"/>
    <x v="1"/>
    <x v="2"/>
    <x v="0"/>
    <x v="3"/>
    <x v="0"/>
    <n v="82.81228122404643"/>
    <n v="75"/>
    <n v="6"/>
    <n v="0"/>
    <n v="0"/>
    <n v="0"/>
    <n v="0"/>
    <n v="0"/>
    <n v="0"/>
    <n v="0"/>
    <n v="1"/>
    <n v="0"/>
    <n v="0"/>
    <n v="0"/>
    <n v="0"/>
    <n v="0"/>
    <n v="0"/>
    <n v="-1"/>
    <n v="0"/>
    <n v="0"/>
    <n v="0"/>
    <n v="0"/>
  </r>
  <r>
    <n v="174"/>
    <s v="Jawa Barat"/>
    <s v="32"/>
    <n v="3214"/>
    <s v="Purwakarta"/>
    <n v="143820.02999999997"/>
    <n v="5553.9926928018822"/>
    <n v="29863.554375513675"/>
    <n v="3337.1889982799994"/>
    <s v=""/>
    <s v=""/>
    <n v="962890"/>
    <n v="1098"/>
    <n v="1166"/>
    <n v="1.0860550726630733"/>
    <n v="7.48"/>
    <n v="30.660032713054658"/>
    <n v="0"/>
    <n v="31.876388338955028"/>
    <n v="70.8"/>
    <n v="0.75210034149100036"/>
    <n v="7.8715166140343831"/>
    <n v="23.42"/>
    <x v="0"/>
    <x v="3"/>
    <x v="0"/>
    <x v="0"/>
    <x v="2"/>
    <x v="2"/>
    <x v="0"/>
    <x v="2"/>
    <x v="0"/>
    <n v="78.671114379956236"/>
    <n v="163"/>
    <n v="6"/>
    <n v="1"/>
    <n v="0"/>
    <n v="0"/>
    <n v="0"/>
    <n v="0"/>
    <n v="0"/>
    <n v="0"/>
    <n v="0"/>
    <n v="0"/>
    <n v="174"/>
    <s v="Jawa Barat"/>
    <s v="3214"/>
    <n v="3214"/>
    <s v="Purwakarta"/>
    <n v="159957.48999999996"/>
    <n v="9863.6481965523035"/>
    <n v="26954.733766233781"/>
    <n v="3201.7711072573611"/>
    <s v=""/>
    <n v="16.589999999999996"/>
    <n v="997869"/>
    <n v="2442"/>
    <n v="1208.4542349892217"/>
    <n v="1.0049836912369856"/>
    <n v="8.27"/>
    <n v="25.462560445305783"/>
    <n v="0"/>
    <n v="32.402771149220492"/>
    <n v="70.989999999999995"/>
    <n v="0.33814086814086813"/>
    <n v="8.14"/>
    <n v="21.227661244924288"/>
    <x v="0"/>
    <x v="3"/>
    <x v="2"/>
    <x v="0"/>
    <x v="1"/>
    <x v="2"/>
    <x v="0"/>
    <x v="4"/>
    <x v="0"/>
    <n v="79.137134407409974"/>
    <n v="154"/>
    <n v="6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75"/>
    <s v="Jawa Barat"/>
    <s v="32"/>
    <n v="3215"/>
    <s v="Karawang"/>
    <n v="1117813.97"/>
    <n v="1766.664804951062"/>
    <n v="2621.3739999999998"/>
    <n v="918.36099999999999"/>
    <s v=""/>
    <s v=""/>
    <n v="2353920"/>
    <n v="4710"/>
    <n v="1425"/>
    <n v="0.39101314808942345"/>
    <n v="7.39"/>
    <n v="34.872753119661859"/>
    <n v="0"/>
    <n v="22.028243978553228"/>
    <n v="71.98"/>
    <n v="0.35071628114873166"/>
    <n v="7.7526093471176001"/>
    <n v="24.01"/>
    <x v="3"/>
    <x v="3"/>
    <x v="0"/>
    <x v="0"/>
    <x v="0"/>
    <x v="2"/>
    <x v="0"/>
    <x v="2"/>
    <x v="0"/>
    <n v="84.513711647071887"/>
    <n v="39"/>
    <n v="6"/>
    <n v="0"/>
    <n v="0"/>
    <n v="0"/>
    <n v="0"/>
    <n v="0"/>
    <n v="0"/>
    <n v="0"/>
    <n v="0"/>
    <n v="0"/>
    <n v="175"/>
    <s v="Jawa Barat"/>
    <s v="3215"/>
    <n v="3215"/>
    <s v="Karawang"/>
    <n v="1087873.8999999999"/>
    <n v="2139.4249801380597"/>
    <n v="855.08350861947656"/>
    <n v="0"/>
    <s v=""/>
    <n v="24.310000000000002"/>
    <n v="2439085"/>
    <n v="5902"/>
    <n v="1476.2649800266311"/>
    <n v="0.40846160454652419"/>
    <n v="8.26"/>
    <n v="24.056296989313338"/>
    <n v="0.06"/>
    <n v="16.437018890380266"/>
    <n v="72.150000000000006"/>
    <n v="0.27993900372754998"/>
    <n v="7.8"/>
    <n v="21.762431532477887"/>
    <x v="3"/>
    <x v="3"/>
    <x v="2"/>
    <x v="0"/>
    <x v="0"/>
    <x v="2"/>
    <x v="0"/>
    <x v="4"/>
    <x v="0"/>
    <n v="85.625685590893625"/>
    <n v="22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76"/>
    <s v="Jawa Barat"/>
    <s v="32"/>
    <n v="3216"/>
    <s v="Bekasi"/>
    <n v="549639.74"/>
    <n v="5.3067483096977917"/>
    <n v="403"/>
    <n v="87"/>
    <s v=""/>
    <s v=""/>
    <n v="3763890"/>
    <n v="2547"/>
    <n v="3073"/>
    <n v="1.2743704401265359"/>
    <n v="4.01"/>
    <n v="29.50620125810423"/>
    <n v="0.25239508298128549"/>
    <n v="11.060899245818536"/>
    <n v="73.56"/>
    <n v="0.4808896360527517"/>
    <n v="8.659914810721034"/>
    <n v="20.93"/>
    <x v="5"/>
    <x v="3"/>
    <x v="2"/>
    <x v="0"/>
    <x v="0"/>
    <x v="2"/>
    <x v="0"/>
    <x v="0"/>
    <x v="0"/>
    <n v="83.855363438731047"/>
    <n v="51"/>
    <n v="6"/>
    <n v="2"/>
    <n v="0"/>
    <n v="0"/>
    <n v="0"/>
    <n v="0"/>
    <n v="0"/>
    <n v="0"/>
    <n v="0"/>
    <n v="0"/>
    <n v="176"/>
    <s v="Jawa Barat"/>
    <s v="3216"/>
    <n v="3216"/>
    <s v="Bekasi"/>
    <n v="504103.30999999994"/>
    <n v="0"/>
    <n v="0"/>
    <n v="0"/>
    <s v=""/>
    <n v="56.235000000000014"/>
    <n v="3113017"/>
    <n v="5926"/>
    <n v="2541.4873293710402"/>
    <n v="1.1265610239726251"/>
    <n v="4.82"/>
    <n v="21.569189570299617"/>
    <n v="0"/>
    <n v="5.0420773128300649"/>
    <n v="73.680000000000007"/>
    <n v="0.20669591630104625"/>
    <n v="9.52"/>
    <n v="18.970749353384512"/>
    <x v="0"/>
    <x v="3"/>
    <x v="2"/>
    <x v="0"/>
    <x v="0"/>
    <x v="2"/>
    <x v="0"/>
    <x v="0"/>
    <x v="1"/>
    <n v="86.285428705102902"/>
    <n v="15"/>
    <n v="6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n v="177"/>
    <s v="Jawa Barat"/>
    <s v="32"/>
    <n v="3217"/>
    <s v="Bandung Barat"/>
    <n v="158988.37999999998"/>
    <n v="30393.768036922927"/>
    <n v="72117.778865532178"/>
    <n v="11933.356998719999"/>
    <s v=""/>
    <s v=""/>
    <n v="1699900"/>
    <n v="1990"/>
    <n v="1302"/>
    <n v="1.4163812860431251"/>
    <n v="9.3800000000000008"/>
    <n v="45.411148180656902"/>
    <n v="0"/>
    <n v="26.573182037372352"/>
    <n v="72.180000000000007"/>
    <n v="0.65608379840832431"/>
    <n v="8.3764471268587606"/>
    <n v="32.119999999999997"/>
    <x v="5"/>
    <x v="3"/>
    <x v="3"/>
    <x v="0"/>
    <x v="0"/>
    <x v="2"/>
    <x v="0"/>
    <x v="2"/>
    <x v="2"/>
    <n v="75.759540854739427"/>
    <n v="215"/>
    <n v="6"/>
    <n v="2"/>
    <n v="0"/>
    <n v="0"/>
    <n v="0"/>
    <n v="0"/>
    <n v="0"/>
    <n v="0"/>
    <n v="0"/>
    <n v="2"/>
    <n v="177"/>
    <s v="Jawa Barat"/>
    <s v="3217"/>
    <n v="3217"/>
    <s v="Bandung Barat"/>
    <n v="164640.49"/>
    <n v="42103.670299108344"/>
    <n v="52259.556696296306"/>
    <n v="9763.6980615384637"/>
    <s v=""/>
    <n v="8.35"/>
    <n v="1788336"/>
    <n v="2187"/>
    <n v="1369.5643183715356"/>
    <n v="1.480611292097328"/>
    <n v="10.49"/>
    <n v="45.156225488642583"/>
    <n v="0.28000000000000003"/>
    <n v="29.697608020586127"/>
    <n v="72.34"/>
    <n v="0.59705989940557835"/>
    <n v="8.34"/>
    <n v="29.113257010545176"/>
    <x v="5"/>
    <x v="2"/>
    <x v="1"/>
    <x v="0"/>
    <x v="0"/>
    <x v="2"/>
    <x v="0"/>
    <x v="4"/>
    <x v="0"/>
    <n v="74.176351778458468"/>
    <n v="241"/>
    <n v="5"/>
    <n v="2"/>
    <n v="0"/>
    <n v="0"/>
    <n v="0"/>
    <n v="0"/>
    <n v="0"/>
    <n v="0"/>
    <n v="0"/>
    <n v="0"/>
    <n v="-1"/>
    <n v="0"/>
    <n v="-1"/>
    <n v="0"/>
    <n v="0"/>
    <n v="0"/>
    <n v="0"/>
    <n v="0"/>
    <n v="0"/>
    <n v="1"/>
  </r>
  <r>
    <n v="178"/>
    <s v="Jawa Barat"/>
    <s v="32"/>
    <n v="3218"/>
    <s v="Pangandaran"/>
    <n v="174597.02000000002"/>
    <n v="3386.3353676014649"/>
    <n v="2240.1235640746013"/>
    <n v="778.9380000000001"/>
    <s v=""/>
    <s v=""/>
    <n v="399280"/>
    <n v="864"/>
    <n v="395"/>
    <n v="0.41667411410414845"/>
    <n v="7.71"/>
    <n v="42.879498090942704"/>
    <n v="0.19870821749165504"/>
    <n v="28.649589228288011"/>
    <n v="71.12"/>
    <n v="1.1699484294421003"/>
    <n v="7.7415882276785108"/>
    <n v="25.744642934640577"/>
    <x v="3"/>
    <x v="3"/>
    <x v="3"/>
    <x v="0"/>
    <x v="0"/>
    <x v="2"/>
    <x v="0"/>
    <x v="2"/>
    <x v="0"/>
    <n v="81.993817799413762"/>
    <n v="91"/>
    <n v="6"/>
    <n v="0"/>
    <n v="0"/>
    <n v="0"/>
    <n v="0"/>
    <n v="0"/>
    <n v="0"/>
    <n v="0"/>
    <n v="0"/>
    <n v="0"/>
    <n v="178"/>
    <s v="Jawa Barat"/>
    <s v="3218"/>
    <n v="3218"/>
    <s v="Pangandaran"/>
    <n v="154982.56999999998"/>
    <n v="12489.217798895694"/>
    <n v="2414.1721185825118"/>
    <n v="879.47459710968587"/>
    <s v=""/>
    <n v="51"/>
    <n v="423667"/>
    <n v="932"/>
    <n v="419.47227722772277"/>
    <n v="0.47207520222009847"/>
    <n v="8.99"/>
    <n v="37.585335239513526"/>
    <n v="0"/>
    <n v="34.339318459141026"/>
    <n v="71.400000000000006"/>
    <n v="1.0836909871244635"/>
    <n v="7.83"/>
    <n v="23.334695093427992"/>
    <x v="3"/>
    <x v="3"/>
    <x v="0"/>
    <x v="0"/>
    <x v="1"/>
    <x v="2"/>
    <x v="0"/>
    <x v="4"/>
    <x v="0"/>
    <n v="80.640562601934519"/>
    <n v="119"/>
    <n v="6"/>
    <n v="0"/>
    <n v="0"/>
    <n v="0"/>
    <n v="0"/>
    <n v="0"/>
    <n v="0"/>
    <n v="0"/>
    <n v="0"/>
    <n v="0"/>
    <n v="0"/>
    <n v="0"/>
    <n v="0"/>
    <n v="1"/>
    <n v="0"/>
    <n v="-1"/>
    <n v="0"/>
    <n v="0"/>
    <n v="0"/>
    <n v="0"/>
  </r>
  <r>
    <n v="188"/>
    <s v="Jawa Tengah"/>
    <s v="33"/>
    <n v="3301"/>
    <s v="Cilacap"/>
    <n v="699964.69"/>
    <n v="34690.41032631226"/>
    <n v="99090.521704202823"/>
    <n v="8835.0459367999993"/>
    <s v=""/>
    <s v=""/>
    <n v="1727098"/>
    <n v="3071"/>
    <n v="812.95"/>
    <n v="0.41227414554334718"/>
    <n v="10.73"/>
    <n v="25.171617941659061"/>
    <n v="0.21962009404753668"/>
    <n v="23.956804462873293"/>
    <n v="73.52"/>
    <n v="0.69178848599625375"/>
    <n v="7.025697055947175"/>
    <n v="23.18"/>
    <x v="3"/>
    <x v="2"/>
    <x v="2"/>
    <x v="0"/>
    <x v="0"/>
    <x v="2"/>
    <x v="0"/>
    <x v="5"/>
    <x v="0"/>
    <n v="84.038638219707792"/>
    <n v="46"/>
    <n v="6"/>
    <n v="0"/>
    <n v="0"/>
    <n v="0"/>
    <n v="0"/>
    <n v="0"/>
    <n v="0"/>
    <n v="0"/>
    <n v="1"/>
    <n v="0"/>
    <n v="188"/>
    <s v="Jawa Tengah"/>
    <s v="3301"/>
    <n v="3301"/>
    <s v="Cilacap"/>
    <n v="793906.97000000009"/>
    <n v="70851.122843581208"/>
    <n v="77999.110526984034"/>
    <n v="11322.316800000004"/>
    <s v=""/>
    <n v="19.84"/>
    <n v="1944857"/>
    <n v="3464"/>
    <n v="915.45514881358656"/>
    <n v="0.40328392031515053"/>
    <n v="11.46"/>
    <n v="19.672950455870645"/>
    <n v="0"/>
    <n v="22.62060518839737"/>
    <n v="73.73"/>
    <n v="0.61329965357967664"/>
    <n v="7.1"/>
    <n v="21.489059226817588"/>
    <x v="3"/>
    <x v="2"/>
    <x v="2"/>
    <x v="0"/>
    <x v="0"/>
    <x v="2"/>
    <x v="0"/>
    <x v="3"/>
    <x v="0"/>
    <n v="84.227960076656174"/>
    <n v="4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189"/>
    <s v="Jawa Tengah"/>
    <s v="33"/>
    <n v="3302"/>
    <s v="Banyumas"/>
    <n v="266228.83999999997"/>
    <n v="19249.598259346691"/>
    <n v="38693.220429655506"/>
    <n v="1502.3791073600003"/>
    <s v=""/>
    <s v=""/>
    <n v="1693006"/>
    <n v="4993"/>
    <n v="1267.8800000000001"/>
    <n v="1.0500415238504004"/>
    <n v="12.53"/>
    <n v="18.656693871802595"/>
    <n v="0.25712220226342153"/>
    <n v="21.907619607641003"/>
    <n v="73.55"/>
    <n v="0.26743533005392961"/>
    <n v="7.6902467586551904"/>
    <n v="26.4"/>
    <x v="0"/>
    <x v="2"/>
    <x v="2"/>
    <x v="0"/>
    <x v="0"/>
    <x v="2"/>
    <x v="0"/>
    <x v="2"/>
    <x v="0"/>
    <n v="80.484204674759496"/>
    <n v="114"/>
    <n v="6"/>
    <n v="1"/>
    <n v="0"/>
    <n v="0"/>
    <n v="0"/>
    <n v="0"/>
    <n v="0"/>
    <n v="0"/>
    <n v="0"/>
    <n v="0"/>
    <n v="189"/>
    <s v="Jawa Tengah"/>
    <s v="3302"/>
    <n v="3302"/>
    <s v="Banyumas"/>
    <n v="290756.37"/>
    <n v="30935.294188293785"/>
    <n v="32908.529129312141"/>
    <n v="3440.0475521582021"/>
    <s v=""/>
    <n v="0"/>
    <n v="1776918"/>
    <n v="5504"/>
    <n v="1330.7256796225568"/>
    <n v="0.9916899374661462"/>
    <n v="13.26"/>
    <n v="19.851389417886228"/>
    <n v="0"/>
    <n v="23.332551697043744"/>
    <n v="73.72"/>
    <n v="0.24260537790697673"/>
    <n v="7.85"/>
    <n v="24.474165814839701"/>
    <x v="4"/>
    <x v="2"/>
    <x v="2"/>
    <x v="0"/>
    <x v="0"/>
    <x v="2"/>
    <x v="0"/>
    <x v="4"/>
    <x v="0"/>
    <n v="79.968823562294659"/>
    <n v="133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n v="190"/>
    <s v="Jawa Tengah"/>
    <s v="33"/>
    <n v="3303"/>
    <s v="Purbalingga"/>
    <n v="145466.78"/>
    <n v="36082.092439903834"/>
    <n v="53773.151536750156"/>
    <n v="3203.1159475200006"/>
    <s v=""/>
    <s v=""/>
    <n v="933989"/>
    <n v="1977"/>
    <n v="1378.48"/>
    <n v="0.87226664126269826"/>
    <n v="15.03"/>
    <n v="22.997075471707856"/>
    <n v="9.964883468895977E-2"/>
    <n v="20.879002367716438"/>
    <n v="73.02"/>
    <n v="0.34271619122197655"/>
    <n v="7.2964165852571403"/>
    <n v="24.99"/>
    <x v="2"/>
    <x v="0"/>
    <x v="2"/>
    <x v="0"/>
    <x v="0"/>
    <x v="2"/>
    <x v="0"/>
    <x v="5"/>
    <x v="0"/>
    <n v="80.148438260074272"/>
    <n v="127"/>
    <n v="6"/>
    <n v="0"/>
    <n v="0"/>
    <n v="0"/>
    <n v="0"/>
    <n v="0"/>
    <n v="0"/>
    <n v="0"/>
    <n v="1"/>
    <n v="0"/>
    <n v="190"/>
    <s v="Jawa Tengah"/>
    <s v="3303"/>
    <n v="3303"/>
    <s v="Purbalingga"/>
    <n v="162633.10999999999"/>
    <n v="64591.657972589019"/>
    <n v="45735.536765714292"/>
    <n v="6006.6848"/>
    <s v=""/>
    <n v="14.042"/>
    <n v="998561"/>
    <n v="2006"/>
    <n v="1473.7820087078446"/>
    <n v="0.80750169445882447"/>
    <n v="15.9"/>
    <n v="22.474401977623131"/>
    <n v="7.0000000000000007E-2"/>
    <n v="25.241513829421994"/>
    <n v="73.14"/>
    <n v="0.33776171485543366"/>
    <n v="7.64"/>
    <n v="23.167022867910763"/>
    <x v="4"/>
    <x v="0"/>
    <x v="2"/>
    <x v="0"/>
    <x v="0"/>
    <x v="2"/>
    <x v="0"/>
    <x v="4"/>
    <x v="0"/>
    <n v="79.328732758930869"/>
    <n v="15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91"/>
    <s v="Jawa Tengah"/>
    <s v="33"/>
    <n v="3304"/>
    <s v="Banjarnegara"/>
    <n v="111340.45999999999"/>
    <n v="40285.043775083759"/>
    <n v="116065.50738364398"/>
    <n v="2384.2232000000004"/>
    <s v=""/>
    <s v=""/>
    <n v="923192"/>
    <n v="1776"/>
    <n v="901.79"/>
    <n v="0.85656697456149544"/>
    <n v="14.76"/>
    <n v="25.41158209491088"/>
    <n v="9.2739391873098542E-2"/>
    <n v="35.109512514054686"/>
    <n v="74.010000000000005"/>
    <n v="0.57642612505718105"/>
    <n v="6.8717974622143538"/>
    <n v="21.700203607496917"/>
    <x v="2"/>
    <x v="2"/>
    <x v="2"/>
    <x v="0"/>
    <x v="2"/>
    <x v="2"/>
    <x v="0"/>
    <x v="5"/>
    <x v="0"/>
    <n v="78.453500242640629"/>
    <n v="168"/>
    <n v="6"/>
    <n v="0"/>
    <n v="0"/>
    <n v="0"/>
    <n v="0"/>
    <n v="0"/>
    <n v="0"/>
    <n v="0"/>
    <n v="1"/>
    <n v="0"/>
    <n v="191"/>
    <s v="Jawa Tengah"/>
    <s v="3304"/>
    <n v="3304"/>
    <s v="Banjarnegara"/>
    <n v="99154.18"/>
    <n v="49557.236750918892"/>
    <n v="143240.1207678162"/>
    <n v="2431.6616621210924"/>
    <s v=""/>
    <n v="25.710999999999999"/>
    <n v="1017767"/>
    <n v="1845"/>
    <n v="994.17522198235861"/>
    <n v="0.91600692551716034"/>
    <n v="15.64"/>
    <n v="22.574552247327773"/>
    <n v="0.12"/>
    <n v="26.791462621907463"/>
    <n v="74.180000000000007"/>
    <n v="0.55486720867208672"/>
    <n v="7.16"/>
    <n v="20.117211413093266"/>
    <x v="4"/>
    <x v="0"/>
    <x v="2"/>
    <x v="0"/>
    <x v="0"/>
    <x v="2"/>
    <x v="0"/>
    <x v="3"/>
    <x v="0"/>
    <n v="78.987074618119834"/>
    <n v="157"/>
    <n v="6"/>
    <n v="0"/>
    <n v="0"/>
    <n v="0"/>
    <n v="0"/>
    <n v="0"/>
    <n v="0"/>
    <n v="0"/>
    <n v="1"/>
    <n v="0"/>
    <n v="0"/>
    <n v="0"/>
    <n v="-1"/>
    <n v="0"/>
    <n v="0"/>
    <n v="1"/>
    <n v="0"/>
    <n v="0"/>
    <n v="0"/>
    <n v="0"/>
  </r>
  <r>
    <n v="192"/>
    <s v="Jawa Tengah"/>
    <s v="33"/>
    <n v="3305"/>
    <s v="Kebumen"/>
    <n v="427165.28"/>
    <n v="20996.83511419551"/>
    <n v="40700.728325589589"/>
    <n v="721.9227335999999"/>
    <s v=""/>
    <s v=""/>
    <n v="1197982"/>
    <n v="3080"/>
    <n v="988.65"/>
    <n v="0.48181233408347796"/>
    <n v="16.82"/>
    <n v="30.713276877190015"/>
    <n v="0.1275462608523778"/>
    <n v="30.672433690325878"/>
    <n v="73.22"/>
    <n v="0.39342051768087272"/>
    <n v="7.5785561874854599"/>
    <n v="19.649999999999999"/>
    <x v="3"/>
    <x v="0"/>
    <x v="0"/>
    <x v="0"/>
    <x v="2"/>
    <x v="2"/>
    <x v="0"/>
    <x v="2"/>
    <x v="3"/>
    <n v="80.412021111509659"/>
    <n v="118"/>
    <n v="6"/>
    <n v="0"/>
    <n v="0"/>
    <n v="0"/>
    <n v="0"/>
    <n v="0"/>
    <n v="0"/>
    <n v="0"/>
    <n v="0"/>
    <n v="0"/>
    <n v="192"/>
    <s v="Jawa Tengah"/>
    <s v="3305"/>
    <n v="3305"/>
    <s v="Kebumen"/>
    <n v="371398.19"/>
    <n v="44168.503719836706"/>
    <n v="30106.74416825395"/>
    <n v="1882.4813190762504"/>
    <s v=""/>
    <n v="7.7410000000000005"/>
    <n v="1350438"/>
    <n v="3338"/>
    <n v="1114.4618482512751"/>
    <n v="0.59700917135936349"/>
    <n v="17.59"/>
    <n v="25.631837025876681"/>
    <n v="0.34"/>
    <n v="35.4958376686223"/>
    <n v="73.400000000000006"/>
    <n v="0.36301378070701018"/>
    <n v="7.41"/>
    <n v="18.216566600818187"/>
    <x v="2"/>
    <x v="0"/>
    <x v="2"/>
    <x v="0"/>
    <x v="1"/>
    <x v="2"/>
    <x v="0"/>
    <x v="3"/>
    <x v="1"/>
    <n v="78.561888203835281"/>
    <n v="168"/>
    <n v="6"/>
    <n v="0"/>
    <n v="0"/>
    <n v="0"/>
    <n v="0"/>
    <n v="0"/>
    <n v="0"/>
    <n v="0"/>
    <n v="1"/>
    <n v="0"/>
    <n v="0"/>
    <n v="-1"/>
    <n v="0"/>
    <n v="1"/>
    <n v="0"/>
    <n v="0"/>
    <n v="0"/>
    <n v="0"/>
    <n v="-1"/>
    <n v="0"/>
  </r>
  <r>
    <n v="193"/>
    <s v="Jawa Tengah"/>
    <s v="33"/>
    <n v="3306"/>
    <s v="Purworejo"/>
    <n v="270001.44"/>
    <n v="20284.90727298216"/>
    <n v="48855.445028982722"/>
    <n v="2421.1374147199999"/>
    <s v=""/>
    <s v=""/>
    <n v="718316"/>
    <n v="1883"/>
    <n v="658.11"/>
    <n v="0.43069422873998786"/>
    <n v="11.45"/>
    <n v="23.592679338436511"/>
    <n v="0"/>
    <n v="36.890489274245262"/>
    <n v="74.52"/>
    <n v="0.57965118783925196"/>
    <n v="7.7488172065123742"/>
    <n v="21.020130583162089"/>
    <x v="3"/>
    <x v="2"/>
    <x v="2"/>
    <x v="0"/>
    <x v="2"/>
    <x v="2"/>
    <x v="0"/>
    <x v="2"/>
    <x v="0"/>
    <n v="82.848443349177302"/>
    <n v="76"/>
    <n v="6"/>
    <n v="0"/>
    <n v="0"/>
    <n v="0"/>
    <n v="0"/>
    <n v="0"/>
    <n v="0"/>
    <n v="0"/>
    <n v="0"/>
    <n v="0"/>
    <n v="193"/>
    <s v="Jawa Tengah"/>
    <s v="3306"/>
    <n v="3306"/>
    <s v="Purworejo"/>
    <n v="273294.19"/>
    <n v="18121.115828287962"/>
    <n v="46268.743933333302"/>
    <n v="1741.42290596774"/>
    <s v=""/>
    <n v="5"/>
    <n v="769880"/>
    <n v="1922"/>
    <n v="705.34773566409217"/>
    <n v="0.45547113256258404"/>
    <n v="11.78"/>
    <n v="31.846926518978847"/>
    <n v="0"/>
    <n v="28.106919513582579"/>
    <n v="74.72"/>
    <n v="0.56789281997918839"/>
    <n v="8.4700000000000006"/>
    <n v="19.486748535677734"/>
    <x v="3"/>
    <x v="2"/>
    <x v="0"/>
    <x v="0"/>
    <x v="0"/>
    <x v="2"/>
    <x v="0"/>
    <x v="4"/>
    <x v="1"/>
    <n v="83.276444695856412"/>
    <n v="62"/>
    <n v="6"/>
    <n v="0"/>
    <n v="0"/>
    <n v="0"/>
    <n v="0"/>
    <n v="0"/>
    <n v="0"/>
    <n v="0"/>
    <n v="0"/>
    <n v="0"/>
    <n v="0"/>
    <n v="0"/>
    <n v="0"/>
    <n v="-1"/>
    <n v="0"/>
    <n v="1"/>
    <n v="0"/>
    <n v="0"/>
    <n v="0"/>
    <n v="1"/>
  </r>
  <r>
    <n v="194"/>
    <s v="Jawa Tengah"/>
    <s v="33"/>
    <n v="3307"/>
    <s v="Wonosobo"/>
    <n v="70558.539999999994"/>
    <n v="46999.287718846761"/>
    <n v="139273.07001625263"/>
    <n v="13587.42808992"/>
    <s v=""/>
    <s v=""/>
    <n v="790504"/>
    <n v="1353"/>
    <n v="805.48"/>
    <n v="0.80664935062802845"/>
    <n v="16.63"/>
    <n v="29.244286587696713"/>
    <n v="0.15946517903140295"/>
    <n v="14.046175887302436"/>
    <n v="71.599999999999994"/>
    <n v="0.72535651115065058"/>
    <n v="6.9462730720346597"/>
    <n v="38.57"/>
    <x v="2"/>
    <x v="0"/>
    <x v="2"/>
    <x v="0"/>
    <x v="0"/>
    <x v="2"/>
    <x v="0"/>
    <x v="5"/>
    <x v="2"/>
    <n v="78.577859880353529"/>
    <n v="166"/>
    <n v="6"/>
    <n v="0"/>
    <n v="0"/>
    <n v="0"/>
    <n v="0"/>
    <n v="0"/>
    <n v="0"/>
    <n v="0"/>
    <n v="1"/>
    <n v="2"/>
    <n v="194"/>
    <s v="Jawa Tengah"/>
    <s v="3307"/>
    <n v="3307"/>
    <s v="Wonosobo"/>
    <n v="72339.819999999992"/>
    <n v="81703.706757776672"/>
    <n v="184670.52340293332"/>
    <n v="15778.27584"/>
    <s v=""/>
    <n v="7.7770000000000001"/>
    <n v="879124"/>
    <n v="1455"/>
    <n v="895.77648485342525"/>
    <n v="0.72175701525516134"/>
    <n v="17.36"/>
    <n v="27.256362137643787"/>
    <n v="0"/>
    <n v="6.3015894506713774"/>
    <n v="71.819999999999993"/>
    <n v="0.67450859106529215"/>
    <n v="7.12"/>
    <n v="35.756385434786644"/>
    <x v="2"/>
    <x v="0"/>
    <x v="2"/>
    <x v="0"/>
    <x v="0"/>
    <x v="2"/>
    <x v="0"/>
    <x v="3"/>
    <x v="3"/>
    <n v="79.833906612551118"/>
    <n v="139"/>
    <n v="6"/>
    <n v="0"/>
    <n v="0"/>
    <n v="0"/>
    <n v="0"/>
    <n v="0"/>
    <n v="0"/>
    <n v="0"/>
    <n v="1"/>
    <n v="2"/>
    <n v="0"/>
    <n v="1"/>
    <n v="0"/>
    <n v="0"/>
    <n v="0"/>
    <n v="0"/>
    <n v="0"/>
    <n v="0"/>
    <n v="0"/>
    <n v="0"/>
  </r>
  <r>
    <n v="195"/>
    <s v="Jawa Tengah"/>
    <s v="33"/>
    <n v="3308"/>
    <s v="Magelang"/>
    <n v="210268.5"/>
    <n v="28270.377578700838"/>
    <n v="40918.621941770565"/>
    <n v="20667.641909599999"/>
    <s v=""/>
    <s v=""/>
    <n v="1290591"/>
    <n v="1460"/>
    <n v="1170.1500000000001"/>
    <n v="0.91953943739447352"/>
    <n v="10.67"/>
    <n v="19.382224363430353"/>
    <n v="0"/>
    <n v="23.568134079405215"/>
    <n v="73.56"/>
    <n v="0.75543002038727025"/>
    <n v="7.7097385353149939"/>
    <n v="31.01"/>
    <x v="2"/>
    <x v="2"/>
    <x v="2"/>
    <x v="0"/>
    <x v="0"/>
    <x v="2"/>
    <x v="0"/>
    <x v="2"/>
    <x v="2"/>
    <n v="81.274725715461116"/>
    <n v="103"/>
    <n v="6"/>
    <n v="0"/>
    <n v="0"/>
    <n v="0"/>
    <n v="0"/>
    <n v="0"/>
    <n v="0"/>
    <n v="0"/>
    <n v="0"/>
    <n v="2"/>
    <n v="195"/>
    <s v="Jawa Tengah"/>
    <s v="3308"/>
    <n v="3308"/>
    <s v="Magelang"/>
    <n v="167338.71000000002"/>
    <n v="40279.161894574412"/>
    <n v="47192.067542857156"/>
    <n v="23461.898674285698"/>
    <s v=""/>
    <n v="5.52"/>
    <n v="1299859"/>
    <n v="1698"/>
    <n v="1178.5507693144623"/>
    <n v="1.047515525860691"/>
    <n v="11.27"/>
    <n v="25.108316912309924"/>
    <n v="0.19"/>
    <n v="20.645416944103658"/>
    <n v="73.72"/>
    <n v="0.64954652532391055"/>
    <n v="7.8"/>
    <n v="28.747874315082548"/>
    <x v="0"/>
    <x v="2"/>
    <x v="2"/>
    <x v="0"/>
    <x v="0"/>
    <x v="2"/>
    <x v="0"/>
    <x v="4"/>
    <x v="0"/>
    <n v="79.924680550159692"/>
    <n v="135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0"/>
    <n v="1"/>
  </r>
  <r>
    <n v="196"/>
    <s v="Jawa Tengah"/>
    <s v="33"/>
    <n v="3309"/>
    <s v="Boyolali"/>
    <n v="269955.32"/>
    <n v="115759.7055601732"/>
    <n v="90978.032615938399"/>
    <n v="495.92239999999993"/>
    <s v=""/>
    <s v=""/>
    <n v="984807"/>
    <n v="2120"/>
    <n v="976.56"/>
    <n v="0.46487217364502631"/>
    <n v="9.5299999999999994"/>
    <n v="18.761282615730348"/>
    <n v="9.7499360666797485E-2"/>
    <n v="26.370792031792419"/>
    <n v="75.83"/>
    <n v="0.4756815800089958"/>
    <n v="7.3969636413448319"/>
    <n v="25.685282141159128"/>
    <x v="3"/>
    <x v="3"/>
    <x v="2"/>
    <x v="0"/>
    <x v="0"/>
    <x v="2"/>
    <x v="0"/>
    <x v="5"/>
    <x v="0"/>
    <n v="85.353206595560934"/>
    <n v="26"/>
    <n v="6"/>
    <n v="0"/>
    <n v="0"/>
    <n v="0"/>
    <n v="0"/>
    <n v="0"/>
    <n v="0"/>
    <n v="0"/>
    <n v="1"/>
    <n v="0"/>
    <n v="196"/>
    <s v="Jawa Tengah"/>
    <s v="3309"/>
    <n v="3309"/>
    <s v="Boyolali"/>
    <n v="225425.91999999998"/>
    <n v="178530.6242998963"/>
    <n v="92721.197961904691"/>
    <n v="767.35321980057802"/>
    <s v=""/>
    <n v="14.64"/>
    <n v="1062713"/>
    <n v="2267"/>
    <n v="1053.8083196985472"/>
    <n v="0.51862580063218378"/>
    <n v="10.18"/>
    <n v="14.613595372591451"/>
    <n v="0"/>
    <n v="25.741852875218932"/>
    <n v="75.95"/>
    <n v="0.44483899426554924"/>
    <n v="7.87"/>
    <n v="23.811585383472327"/>
    <x v="2"/>
    <x v="2"/>
    <x v="2"/>
    <x v="0"/>
    <x v="0"/>
    <x v="2"/>
    <x v="0"/>
    <x v="4"/>
    <x v="0"/>
    <n v="85.139914259636711"/>
    <n v="35"/>
    <n v="6"/>
    <n v="0"/>
    <n v="0"/>
    <n v="0"/>
    <n v="0"/>
    <n v="0"/>
    <n v="0"/>
    <n v="0"/>
    <n v="0"/>
    <n v="0"/>
    <n v="0"/>
    <n v="-1"/>
    <n v="-1"/>
    <n v="0"/>
    <n v="0"/>
    <n v="0"/>
    <n v="0"/>
    <n v="0"/>
    <n v="1"/>
    <n v="0"/>
  </r>
  <r>
    <n v="197"/>
    <s v="Jawa Tengah"/>
    <s v="33"/>
    <n v="3310"/>
    <s v="Klaten"/>
    <n v="358638.05000000005"/>
    <n v="47141.89254428383"/>
    <n v="22066.789845962285"/>
    <n v="1103.7839475200001"/>
    <s v=""/>
    <s v=""/>
    <n v="1174986"/>
    <n v="3309"/>
    <n v="1785.1"/>
    <n v="0.54441664504109422"/>
    <n v="12.28"/>
    <n v="25.349366473218495"/>
    <n v="0"/>
    <n v="26.292011907400564"/>
    <n v="76.680000000000007"/>
    <n v="0.19891767518706402"/>
    <n v="8.2374032611833616"/>
    <n v="27.64"/>
    <x v="4"/>
    <x v="2"/>
    <x v="2"/>
    <x v="0"/>
    <x v="0"/>
    <x v="2"/>
    <x v="0"/>
    <x v="2"/>
    <x v="0"/>
    <n v="84.031620655649732"/>
    <n v="47"/>
    <n v="6"/>
    <n v="0"/>
    <n v="0"/>
    <n v="0"/>
    <n v="0"/>
    <n v="0"/>
    <n v="0"/>
    <n v="0"/>
    <n v="0"/>
    <n v="0"/>
    <n v="197"/>
    <s v="Jawa Tengah"/>
    <s v="3310"/>
    <n v="3310"/>
    <s v="Klaten"/>
    <n v="339013.18"/>
    <n v="73225.990277699922"/>
    <n v="25257.925657142849"/>
    <n v="707.74216731371439"/>
    <s v=""/>
    <n v="61.774999999999999"/>
    <n v="1260506"/>
    <n v="3492"/>
    <n v="1915.0223329585851"/>
    <n v="0.58441800771460739"/>
    <n v="12.89"/>
    <n v="29.681345157876411"/>
    <n v="0"/>
    <n v="35.601603791161871"/>
    <n v="76.78"/>
    <n v="0.18849369988545248"/>
    <n v="8.6300000000000008"/>
    <n v="25.623709966748841"/>
    <x v="2"/>
    <x v="2"/>
    <x v="2"/>
    <x v="0"/>
    <x v="1"/>
    <x v="2"/>
    <x v="0"/>
    <x v="1"/>
    <x v="0"/>
    <n v="81.597877431360274"/>
    <n v="98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1"/>
    <n v="0"/>
  </r>
  <r>
    <n v="198"/>
    <s v="Jawa Tengah"/>
    <s v="33"/>
    <n v="3311"/>
    <s v="Sukoharjo"/>
    <n v="339445.37"/>
    <n v="9176.89420429028"/>
    <n v="40942"/>
    <n v="0"/>
    <s v=""/>
    <s v=""/>
    <n v="891912"/>
    <n v="3197"/>
    <n v="1823.5"/>
    <n v="0.45221241815577012"/>
    <n v="7.14"/>
    <n v="23.043664884925736"/>
    <n v="9.9650548463603716E-2"/>
    <n v="17.646124760297933"/>
    <n v="77.55"/>
    <n v="0.15299371951991941"/>
    <n v="9.1736421277264633"/>
    <n v="28.225545329481648"/>
    <x v="3"/>
    <x v="3"/>
    <x v="2"/>
    <x v="0"/>
    <x v="0"/>
    <x v="2"/>
    <x v="0"/>
    <x v="1"/>
    <x v="0"/>
    <n v="88.75553050044951"/>
    <n v="4"/>
    <n v="6"/>
    <n v="0"/>
    <n v="0"/>
    <n v="0"/>
    <n v="0"/>
    <n v="0"/>
    <n v="0"/>
    <n v="0"/>
    <n v="0"/>
    <n v="0"/>
    <n v="198"/>
    <s v="Jawa Tengah"/>
    <s v="3311"/>
    <n v="3311"/>
    <s v="Sukoharjo"/>
    <n v="310778.14999999997"/>
    <n v="18937.336889200385"/>
    <n v="28066.04800000001"/>
    <n v="0"/>
    <s v=""/>
    <n v="8.125"/>
    <n v="907587"/>
    <n v="3428"/>
    <n v="1855.5507850834151"/>
    <n v="0.49287328273808872"/>
    <n v="7.68"/>
    <n v="14.033151300850069"/>
    <n v="0"/>
    <n v="18.710259194286593"/>
    <n v="77.650000000000006"/>
    <n v="0.14268378063010501"/>
    <n v="9.3699999999999992"/>
    <n v="26.166540780606372"/>
    <x v="3"/>
    <x v="3"/>
    <x v="2"/>
    <x v="0"/>
    <x v="0"/>
    <x v="2"/>
    <x v="0"/>
    <x v="0"/>
    <x v="0"/>
    <n v="88.697072729442795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9"/>
    <s v="Jawa Tengah"/>
    <s v="33"/>
    <n v="3312"/>
    <s v="Wonogiri"/>
    <n v="341370.25"/>
    <n v="221857.381933383"/>
    <n v="843881.48399999994"/>
    <n v="1645.4872000000003"/>
    <s v=""/>
    <s v=""/>
    <n v="959492"/>
    <n v="1756"/>
    <n v="534.92999999999995"/>
    <n v="0.19083675322050794"/>
    <n v="10.25"/>
    <n v="28.511701464759312"/>
    <n v="0"/>
    <n v="22.503495280416118"/>
    <n v="76.069999999999993"/>
    <n v="1.021456536135037"/>
    <n v="7.1478074600505961"/>
    <n v="25.143371405489599"/>
    <x v="3"/>
    <x v="2"/>
    <x v="2"/>
    <x v="0"/>
    <x v="0"/>
    <x v="2"/>
    <x v="0"/>
    <x v="5"/>
    <x v="0"/>
    <n v="86.545779324699012"/>
    <n v="16"/>
    <n v="6"/>
    <n v="0"/>
    <n v="0"/>
    <n v="0"/>
    <n v="0"/>
    <n v="0"/>
    <n v="0"/>
    <n v="0"/>
    <n v="1"/>
    <n v="0"/>
    <n v="199"/>
    <s v="Jawa Tengah"/>
    <s v="3312"/>
    <n v="3312"/>
    <s v="Wonogiri"/>
    <n v="347804.02999999991"/>
    <n v="306822.08720022684"/>
    <n v="998486.84531531413"/>
    <n v="5132.0565333333288"/>
    <s v=""/>
    <n v="8.6427000000000004E-2"/>
    <n v="1043177"/>
    <n v="2266"/>
    <n v="581.58802901314061"/>
    <n v="0.18268589298431306"/>
    <n v="10.86"/>
    <n v="23.194104064781758"/>
    <n v="0"/>
    <n v="12.671912374601792"/>
    <n v="76.16"/>
    <n v="0.79155781112091794"/>
    <n v="7.28"/>
    <n v="23.309206095532261"/>
    <x v="3"/>
    <x v="2"/>
    <x v="2"/>
    <x v="0"/>
    <x v="0"/>
    <x v="2"/>
    <x v="0"/>
    <x v="3"/>
    <x v="0"/>
    <n v="88.038761313337659"/>
    <n v="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00"/>
    <s v="Jawa Tengah"/>
    <s v="33"/>
    <n v="3313"/>
    <s v="Karanganyar"/>
    <n v="267832.68"/>
    <n v="14509.173664082691"/>
    <n v="53254.670600308236"/>
    <n v="20250.26047664"/>
    <s v=""/>
    <s v=""/>
    <n v="886519"/>
    <n v="1915"/>
    <n v="1143.25"/>
    <n v="0.52200178700064093"/>
    <n v="9.5500000000000007"/>
    <n v="24.62611748063145"/>
    <n v="0"/>
    <n v="16.804514324927585"/>
    <n v="77.38"/>
    <n v="0.40492823411795537"/>
    <n v="8.3903801672595861"/>
    <n v="25.245476832935555"/>
    <x v="4"/>
    <x v="3"/>
    <x v="2"/>
    <x v="0"/>
    <x v="0"/>
    <x v="2"/>
    <x v="0"/>
    <x v="2"/>
    <x v="0"/>
    <n v="87.217568612871034"/>
    <n v="8"/>
    <n v="6"/>
    <n v="0"/>
    <n v="0"/>
    <n v="0"/>
    <n v="0"/>
    <n v="0"/>
    <n v="0"/>
    <n v="0"/>
    <n v="0"/>
    <n v="0"/>
    <n v="200"/>
    <s v="Jawa Tengah"/>
    <s v="3313"/>
    <n v="3313"/>
    <s v="Karanganyar"/>
    <n v="258152.42000000004"/>
    <n v="18673.770861302848"/>
    <n v="60959.290057142847"/>
    <n v="25786.887085714276"/>
    <s v=""/>
    <n v="8.76"/>
    <n v="931963"/>
    <n v="2093"/>
    <n v="1201.8505622614257"/>
    <n v="0.54237859975966562"/>
    <n v="10.28"/>
    <n v="19.438954402059029"/>
    <n v="0"/>
    <n v="12.634497608765489"/>
    <n v="77.47"/>
    <n v="0.37049211657907311"/>
    <n v="8.56"/>
    <n v="23.403863109240874"/>
    <x v="2"/>
    <x v="2"/>
    <x v="2"/>
    <x v="0"/>
    <x v="0"/>
    <x v="2"/>
    <x v="0"/>
    <x v="1"/>
    <x v="0"/>
    <n v="87.626072421134339"/>
    <n v="9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1"/>
    <n v="0"/>
  </r>
  <r>
    <n v="201"/>
    <s v="Jawa Tengah"/>
    <s v="33"/>
    <n v="3314"/>
    <s v="Sragen"/>
    <n v="766012.29999999993"/>
    <n v="103881.99982678378"/>
    <n v="21877.000000000004"/>
    <n v="0"/>
    <s v=""/>
    <s v=""/>
    <n v="890518"/>
    <n v="2701"/>
    <n v="945.81"/>
    <n v="0.19604879925817864"/>
    <n v="12.79"/>
    <n v="24.835309621449728"/>
    <n v="0"/>
    <n v="15.32193119879325"/>
    <n v="75.62"/>
    <n v="0.34858943191918063"/>
    <n v="7.0605003004280551"/>
    <n v="32.4"/>
    <x v="3"/>
    <x v="2"/>
    <x v="2"/>
    <x v="0"/>
    <x v="0"/>
    <x v="2"/>
    <x v="0"/>
    <x v="5"/>
    <x v="2"/>
    <n v="86.208184180651983"/>
    <n v="18"/>
    <n v="6"/>
    <n v="0"/>
    <n v="0"/>
    <n v="0"/>
    <n v="0"/>
    <n v="0"/>
    <n v="0"/>
    <n v="0"/>
    <n v="1"/>
    <n v="2"/>
    <n v="201"/>
    <s v="Jawa Tengah"/>
    <s v="3314"/>
    <n v="3314"/>
    <s v="Sragen"/>
    <n v="714851.90999999992"/>
    <n v="154544.77105447231"/>
    <n v="23105.095000000001"/>
    <n v="0"/>
    <s v=""/>
    <n v="0"/>
    <n v="976951"/>
    <n v="2946"/>
    <n v="1037.6096607685281"/>
    <n v="0.21919549041322306"/>
    <n v="13.38"/>
    <n v="14.355652271700581"/>
    <n v="0"/>
    <n v="8.9867529138756517"/>
    <n v="75.709999999999994"/>
    <n v="0.3195994568906993"/>
    <n v="7.59"/>
    <n v="30.036476227303272"/>
    <x v="3"/>
    <x v="2"/>
    <x v="2"/>
    <x v="0"/>
    <x v="0"/>
    <x v="2"/>
    <x v="0"/>
    <x v="4"/>
    <x v="3"/>
    <n v="87.548262114446061"/>
    <n v="10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202"/>
    <s v="Jawa Tengah"/>
    <s v="33"/>
    <n v="3315"/>
    <s v="Grobogan"/>
    <n v="772521.47"/>
    <n v="513662.131388665"/>
    <n v="13699.061279851587"/>
    <n v="739.45600000000002"/>
    <s v=""/>
    <s v=""/>
    <n v="1377788"/>
    <n v="2378"/>
    <n v="684.15"/>
    <n v="0.2296967280066341"/>
    <n v="11.77"/>
    <n v="47.977097736160879"/>
    <n v="0"/>
    <n v="18.925190923244781"/>
    <n v="74.61"/>
    <n v="0.84687481233581208"/>
    <n v="7.0264878010647731"/>
    <n v="29.13"/>
    <x v="3"/>
    <x v="2"/>
    <x v="3"/>
    <x v="0"/>
    <x v="0"/>
    <x v="2"/>
    <x v="0"/>
    <x v="5"/>
    <x v="0"/>
    <n v="83.680958104618014"/>
    <n v="56"/>
    <n v="6"/>
    <n v="0"/>
    <n v="0"/>
    <n v="0"/>
    <n v="0"/>
    <n v="0"/>
    <n v="0"/>
    <n v="0"/>
    <n v="1"/>
    <n v="0"/>
    <n v="202"/>
    <s v="Jawa Tengah"/>
    <s v="3315"/>
    <n v="3315"/>
    <s v="Grobogan"/>
    <n v="806139.4"/>
    <n v="695012.11234927911"/>
    <n v="9110.086299999999"/>
    <n v="633.39426981634085"/>
    <s v=""/>
    <n v="37.433999999999997"/>
    <n v="1453526"/>
    <n v="3141"/>
    <n v="721.76119491920986"/>
    <n v="0.22108825438617452"/>
    <n v="12.46"/>
    <n v="38.627669569996691"/>
    <n v="0"/>
    <n v="9.6589488192681845"/>
    <n v="74.75"/>
    <n v="0.64115249920407513"/>
    <n v="7.16"/>
    <n v="27.005017052510627"/>
    <x v="3"/>
    <x v="2"/>
    <x v="0"/>
    <x v="0"/>
    <x v="0"/>
    <x v="2"/>
    <x v="0"/>
    <x v="3"/>
    <x v="0"/>
    <n v="85.390332593496865"/>
    <n v="28"/>
    <n v="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</r>
  <r>
    <n v="203"/>
    <s v="Jawa Tengah"/>
    <s v="33"/>
    <n v="3316"/>
    <s v="Blora"/>
    <n v="531612.56000000006"/>
    <n v="287251.46183616383"/>
    <n v="25140.464"/>
    <n v="762.13866255999994"/>
    <s v=""/>
    <s v=""/>
    <n v="865013"/>
    <n v="1993"/>
    <n v="479.34"/>
    <n v="0.21953477359806767"/>
    <n v="11.32"/>
    <n v="32.012889329585235"/>
    <n v="0.10150534804773277"/>
    <n v="13.464268336732662"/>
    <n v="74.23"/>
    <n v="0.90546499262208902"/>
    <n v="6.6318142520610737"/>
    <n v="31.57"/>
    <x v="3"/>
    <x v="2"/>
    <x v="0"/>
    <x v="0"/>
    <x v="0"/>
    <x v="2"/>
    <x v="0"/>
    <x v="5"/>
    <x v="2"/>
    <n v="85.471668962889694"/>
    <n v="24"/>
    <n v="6"/>
    <n v="0"/>
    <n v="0"/>
    <n v="0"/>
    <n v="0"/>
    <n v="0"/>
    <n v="0"/>
    <n v="0"/>
    <n v="1"/>
    <n v="2"/>
    <n v="203"/>
    <s v="Jawa Tengah"/>
    <s v="3316"/>
    <n v="3316"/>
    <s v="Blora"/>
    <n v="481295.66000000009"/>
    <n v="479725.03653101291"/>
    <n v="42853.16024661652"/>
    <n v="752.43824506792771"/>
    <s v=""/>
    <n v="161.35002"/>
    <n v="884333"/>
    <n v="2043"/>
    <n v="490.04649255509565"/>
    <n v="0.20893174009581189"/>
    <n v="11.96"/>
    <n v="31.09168820270186"/>
    <n v="0.03"/>
    <n v="9.2505402911891732"/>
    <n v="74.41"/>
    <n v="0.88330396475770923"/>
    <n v="6.96"/>
    <n v="29.26702328691248"/>
    <x v="3"/>
    <x v="2"/>
    <x v="0"/>
    <x v="0"/>
    <x v="0"/>
    <x v="2"/>
    <x v="0"/>
    <x v="3"/>
    <x v="0"/>
    <n v="85.868088474729177"/>
    <n v="1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n v="204"/>
    <s v="Jawa Tengah"/>
    <s v="33"/>
    <n v="3317"/>
    <s v="Rembang"/>
    <n v="161773.24000000002"/>
    <n v="108686.89332802185"/>
    <n v="49560.79"/>
    <n v="844.4559999999999"/>
    <s v=""/>
    <s v=""/>
    <n v="638188"/>
    <n v="1353"/>
    <n v="719.38"/>
    <n v="0.45739796713022329"/>
    <n v="14.95"/>
    <n v="28.94648612000119"/>
    <n v="3.6300942816264808E-2"/>
    <n v="15.943647484322842"/>
    <n v="74.430000000000007"/>
    <n v="0.65568081671379297"/>
    <n v="7.3521392251152093"/>
    <n v="23.187367788866368"/>
    <x v="3"/>
    <x v="2"/>
    <x v="2"/>
    <x v="0"/>
    <x v="0"/>
    <x v="2"/>
    <x v="0"/>
    <x v="5"/>
    <x v="0"/>
    <n v="83.747588328951849"/>
    <n v="54"/>
    <n v="6"/>
    <n v="0"/>
    <n v="0"/>
    <n v="0"/>
    <n v="0"/>
    <n v="0"/>
    <n v="0"/>
    <n v="0"/>
    <n v="1"/>
    <n v="0"/>
    <n v="204"/>
    <s v="Jawa Tengah"/>
    <s v="3317"/>
    <n v="3317"/>
    <s v="Rembang"/>
    <n v="127344.23000000001"/>
    <n v="169657.57980652619"/>
    <n v="71085.462811428588"/>
    <n v="1040.4096582756147"/>
    <s v=""/>
    <n v="0"/>
    <n v="645333"/>
    <n v="1614"/>
    <n v="727.4390450103142"/>
    <n v="0.45342170238782237"/>
    <n v="15.6"/>
    <n v="33.439156928875583"/>
    <n v="0"/>
    <n v="14.335640273566129"/>
    <n v="74.55"/>
    <n v="0.5496468401486988"/>
    <n v="7.51"/>
    <n v="21.495889548272292"/>
    <x v="3"/>
    <x v="0"/>
    <x v="0"/>
    <x v="0"/>
    <x v="0"/>
    <x v="2"/>
    <x v="0"/>
    <x v="4"/>
    <x v="0"/>
    <n v="83.069759186908414"/>
    <n v="68"/>
    <n v="6"/>
    <n v="0"/>
    <n v="0"/>
    <n v="0"/>
    <n v="0"/>
    <n v="0"/>
    <n v="0"/>
    <n v="0"/>
    <n v="0"/>
    <n v="0"/>
    <n v="0"/>
    <n v="0"/>
    <n v="-1"/>
    <n v="-1"/>
    <n v="0"/>
    <n v="0"/>
    <n v="0"/>
    <n v="0"/>
    <n v="1"/>
    <n v="0"/>
  </r>
  <r>
    <n v="205"/>
    <s v="Jawa Tengah"/>
    <s v="33"/>
    <n v="3318"/>
    <s v="Pati"/>
    <n v="592099.73999999987"/>
    <n v="121853.35890765426"/>
    <n v="700109.64099399152"/>
    <n v="0"/>
    <s v=""/>
    <s v=""/>
    <n v="1259590"/>
    <n v="3047"/>
    <n v="845.82"/>
    <n v="0.22462576857794103"/>
    <n v="9.4600000000000009"/>
    <n v="20.846420142896623"/>
    <n v="0"/>
    <n v="19.56360203115571"/>
    <n v="76.040000000000006"/>
    <n v="0.48874102997301494"/>
    <n v="7.2942200382018658"/>
    <n v="19.38"/>
    <x v="3"/>
    <x v="3"/>
    <x v="2"/>
    <x v="0"/>
    <x v="0"/>
    <x v="2"/>
    <x v="0"/>
    <x v="5"/>
    <x v="3"/>
    <n v="88.249639397018043"/>
    <n v="5"/>
    <n v="6"/>
    <n v="0"/>
    <n v="0"/>
    <n v="0"/>
    <n v="0"/>
    <n v="0"/>
    <n v="0"/>
    <n v="0"/>
    <n v="1"/>
    <n v="0"/>
    <n v="205"/>
    <s v="Jawa Tengah"/>
    <s v="3318"/>
    <n v="3318"/>
    <s v="Pati"/>
    <n v="592999.97999999986"/>
    <n v="165943.93626901024"/>
    <n v="881521.22072941158"/>
    <n v="3097.2959999999998"/>
    <s v=""/>
    <n v="52.8"/>
    <n v="1324188"/>
    <n v="3404"/>
    <n v="889.20016921950855"/>
    <n v="0.21073833351714105"/>
    <n v="10.08"/>
    <n v="19.517752894470579"/>
    <n v="0"/>
    <n v="17.400801513839461"/>
    <n v="76.22"/>
    <n v="0.43748237367802589"/>
    <n v="7.53"/>
    <n v="17.966262632257326"/>
    <x v="3"/>
    <x v="2"/>
    <x v="2"/>
    <x v="0"/>
    <x v="0"/>
    <x v="2"/>
    <x v="0"/>
    <x v="4"/>
    <x v="1"/>
    <n v="88.378515258697803"/>
    <n v="5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1"/>
    <n v="0"/>
  </r>
  <r>
    <n v="206"/>
    <s v="Jawa Tengah"/>
    <s v="33"/>
    <n v="3319"/>
    <s v="Kudus"/>
    <n v="208566.19999999992"/>
    <n v="16333.900059194053"/>
    <n v="34581.353053034138"/>
    <n v="1074"/>
    <s v=""/>
    <s v=""/>
    <n v="871311"/>
    <n v="2978"/>
    <n v="2049.42"/>
    <n v="0.68102141316701181"/>
    <n v="6.68"/>
    <n v="8.686322197550842"/>
    <n v="0"/>
    <n v="25.533334722263007"/>
    <n v="76.5"/>
    <n v="0.1427636139862441"/>
    <n v="8.6174851049427819"/>
    <n v="26.472577339443291"/>
    <x v="4"/>
    <x v="3"/>
    <x v="2"/>
    <x v="0"/>
    <x v="0"/>
    <x v="2"/>
    <x v="0"/>
    <x v="0"/>
    <x v="0"/>
    <n v="86.908591221554957"/>
    <n v="10"/>
    <n v="6"/>
    <n v="0"/>
    <n v="0"/>
    <n v="0"/>
    <n v="0"/>
    <n v="0"/>
    <n v="0"/>
    <n v="0"/>
    <n v="0"/>
    <n v="0"/>
    <n v="206"/>
    <s v="Jawa Tengah"/>
    <s v="3319"/>
    <n v="3319"/>
    <s v="Kudus"/>
    <n v="175730.58999999997"/>
    <n v="19191.530527831233"/>
    <n v="31551.947485714303"/>
    <n v="997.69146666666768"/>
    <s v=""/>
    <n v="10.972000000000001"/>
    <n v="849184"/>
    <n v="3131"/>
    <n v="1997.3750441020818"/>
    <n v="0.76171633566666475"/>
    <n v="7.31"/>
    <n v="14.873637557893336"/>
    <n v="0"/>
    <n v="17.497438948350794"/>
    <n v="76.599999999999994"/>
    <n v="0.13578728840625995"/>
    <n v="8.8000000000000007"/>
    <n v="24.541448763322091"/>
    <x v="4"/>
    <x v="3"/>
    <x v="2"/>
    <x v="0"/>
    <x v="0"/>
    <x v="2"/>
    <x v="0"/>
    <x v="1"/>
    <x v="0"/>
    <n v="86.688483959437775"/>
    <n v="13"/>
    <n v="6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</r>
  <r>
    <n v="207"/>
    <s v="Jawa Tengah"/>
    <s v="33"/>
    <n v="3320"/>
    <s v="Jepara"/>
    <n v="206397.45999999996"/>
    <n v="35478.385282123258"/>
    <n v="179765.09949666937"/>
    <n v="173.3784"/>
    <s v=""/>
    <s v=""/>
    <n v="1257912"/>
    <n v="2321"/>
    <n v="2187.5500000000002"/>
    <n v="0.7200184183336702"/>
    <n v="6.66"/>
    <n v="35.067030480409684"/>
    <n v="0.13029059199227769"/>
    <n v="21.235488361970486"/>
    <n v="75.739999999999995"/>
    <n v="0.24775197850835606"/>
    <n v="7.5578879591225023"/>
    <n v="30.9"/>
    <x v="4"/>
    <x v="3"/>
    <x v="0"/>
    <x v="0"/>
    <x v="0"/>
    <x v="2"/>
    <x v="0"/>
    <x v="2"/>
    <x v="2"/>
    <n v="83.902347232421889"/>
    <n v="50"/>
    <n v="6"/>
    <n v="0"/>
    <n v="0"/>
    <n v="0"/>
    <n v="0"/>
    <n v="0"/>
    <n v="0"/>
    <n v="0"/>
    <n v="0"/>
    <n v="2"/>
    <n v="207"/>
    <s v="Jawa Tengah"/>
    <s v="3320"/>
    <n v="3320"/>
    <s v="Jepara"/>
    <n v="204117.50999999995"/>
    <n v="59671.278098893657"/>
    <n v="259692.54448285728"/>
    <n v="0"/>
    <s v=""/>
    <n v="0"/>
    <n v="1184947"/>
    <n v="2393"/>
    <n v="1118.6660372905358"/>
    <n v="0.58009132194401247"/>
    <n v="7.17"/>
    <n v="19.638165341390078"/>
    <n v="0"/>
    <n v="26.107256440674004"/>
    <n v="75.84"/>
    <n v="0.44264521521103217"/>
    <n v="7.9"/>
    <n v="28.645898624187378"/>
    <x v="2"/>
    <x v="3"/>
    <x v="2"/>
    <x v="0"/>
    <x v="0"/>
    <x v="2"/>
    <x v="0"/>
    <x v="4"/>
    <x v="0"/>
    <n v="84.981442197146094"/>
    <n v="36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n v="208"/>
    <s v="Jawa Tengah"/>
    <s v="33"/>
    <n v="3321"/>
    <s v="Demak"/>
    <n v="666141.30000000005"/>
    <n v="86761.982765414708"/>
    <n v="2547.5875368275119"/>
    <n v="2941.9120000000003"/>
    <s v=""/>
    <s v=""/>
    <n v="1162805"/>
    <n v="1952"/>
    <n v="1291.83"/>
    <n v="0.29825259478812483"/>
    <n v="11.86"/>
    <n v="37.456580064581324"/>
    <n v="0"/>
    <n v="13.840032431821886"/>
    <n v="75.31"/>
    <n v="0.46112823110384898"/>
    <n v="7.7296173968623512"/>
    <n v="35.76"/>
    <x v="3"/>
    <x v="2"/>
    <x v="0"/>
    <x v="0"/>
    <x v="0"/>
    <x v="2"/>
    <x v="0"/>
    <x v="2"/>
    <x v="2"/>
    <n v="85.038307033071149"/>
    <n v="32"/>
    <n v="6"/>
    <n v="0"/>
    <n v="0"/>
    <n v="0"/>
    <n v="0"/>
    <n v="0"/>
    <n v="0"/>
    <n v="0"/>
    <n v="0"/>
    <n v="2"/>
    <n v="208"/>
    <s v="Jawa Tengah"/>
    <s v="3321"/>
    <n v="3321"/>
    <s v="Demak"/>
    <n v="659065.26"/>
    <n v="121512.14017536677"/>
    <n v="1372.0487714285714"/>
    <n v="1911.8341527670352"/>
    <s v=""/>
    <n v="16.564999999999998"/>
    <n v="1203956"/>
    <n v="2031"/>
    <n v="1337.5505488157135"/>
    <n v="0.30147435906475561"/>
    <n v="12.54"/>
    <n v="24.777934722765977"/>
    <n v="0"/>
    <n v="12.390561190194433"/>
    <n v="75.400000000000006"/>
    <n v="0.44319054652880358"/>
    <n v="8.07"/>
    <n v="33.151370058282872"/>
    <x v="3"/>
    <x v="2"/>
    <x v="2"/>
    <x v="0"/>
    <x v="0"/>
    <x v="2"/>
    <x v="0"/>
    <x v="4"/>
    <x v="3"/>
    <n v="85.822954025199792"/>
    <n v="19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209"/>
    <s v="Jawa Tengah"/>
    <s v="33"/>
    <n v="3322"/>
    <s v="Semarang"/>
    <n v="150815.97"/>
    <n v="56198.353316774919"/>
    <n v="37424.999714719241"/>
    <n v="19078.91272624"/>
    <s v=""/>
    <s v=""/>
    <n v="1053786"/>
    <n v="2111"/>
    <n v="1109"/>
    <n v="0.90215607545442955"/>
    <n v="7.04"/>
    <n v="14.273109363080051"/>
    <n v="0.16281826596956109"/>
    <n v="12.327134090279216"/>
    <n v="75.63"/>
    <n v="0.45012449281299083"/>
    <n v="8.2357314129054231"/>
    <n v="22.403516685109647"/>
    <x v="2"/>
    <x v="3"/>
    <x v="2"/>
    <x v="0"/>
    <x v="0"/>
    <x v="2"/>
    <x v="0"/>
    <x v="2"/>
    <x v="0"/>
    <n v="86.691303260478207"/>
    <n v="13"/>
    <n v="6"/>
    <n v="0"/>
    <n v="0"/>
    <n v="0"/>
    <n v="0"/>
    <n v="0"/>
    <n v="0"/>
    <n v="0"/>
    <n v="0"/>
    <n v="0"/>
    <n v="209"/>
    <s v="Jawa Tengah"/>
    <s v="3322"/>
    <n v="3322"/>
    <s v="Semarang"/>
    <n v="162337.1"/>
    <n v="91454.160041277035"/>
    <n v="52404.886114285706"/>
    <n v="22233.056199999999"/>
    <s v=""/>
    <n v="11"/>
    <n v="1053094"/>
    <n v="2051"/>
    <n v="1108.2750128918869"/>
    <n v="0.76218534639287627"/>
    <n v="7.51"/>
    <n v="17.61650404105584"/>
    <n v="0"/>
    <n v="13.987321355827371"/>
    <n v="75.73"/>
    <n v="0.46329107752315951"/>
    <n v="8.23"/>
    <n v="20.769219022231116"/>
    <x v="4"/>
    <x v="3"/>
    <x v="2"/>
    <x v="0"/>
    <x v="0"/>
    <x v="2"/>
    <x v="0"/>
    <x v="4"/>
    <x v="0"/>
    <n v="86.548166257575176"/>
    <n v="1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0"/>
    <s v="Jawa Tengah"/>
    <s v="33"/>
    <n v="3323"/>
    <s v="Temanggung"/>
    <n v="87380.589999999982"/>
    <n v="64595.399802149834"/>
    <n v="21019.478836308503"/>
    <n v="6103.481257280002"/>
    <s v=""/>
    <s v=""/>
    <n v="772018"/>
    <n v="1574"/>
    <n v="921.58"/>
    <n v="0.99774691370247837"/>
    <n v="9.42"/>
    <n v="18.736566228935924"/>
    <n v="0"/>
    <n v="24.025549035728709"/>
    <n v="75.48"/>
    <n v="0.53221812062279761"/>
    <n v="7.2594747400433937"/>
    <n v="27.266061449342232"/>
    <x v="2"/>
    <x v="3"/>
    <x v="2"/>
    <x v="0"/>
    <x v="0"/>
    <x v="2"/>
    <x v="0"/>
    <x v="5"/>
    <x v="0"/>
    <n v="82.163816022981194"/>
    <n v="89"/>
    <n v="6"/>
    <n v="0"/>
    <n v="0"/>
    <n v="0"/>
    <n v="0"/>
    <n v="0"/>
    <n v="0"/>
    <n v="0"/>
    <n v="1"/>
    <n v="0"/>
    <n v="210"/>
    <s v="Jawa Tengah"/>
    <s v="3323"/>
    <n v="3323"/>
    <s v="Temanggung"/>
    <n v="76704.570000000022"/>
    <n v="67739.804258279066"/>
    <n v="11411.511537310202"/>
    <n v="3695.234854291818"/>
    <s v=""/>
    <n v="0"/>
    <n v="790174"/>
    <n v="1736"/>
    <n v="943.25482565565642"/>
    <n v="1.1780807058491127"/>
    <n v="9.9600000000000009"/>
    <n v="14.89262027113808"/>
    <n v="0"/>
    <n v="19.091706700088828"/>
    <n v="75.58"/>
    <n v="0.48255184331797241"/>
    <n v="7.48"/>
    <n v="25.277049584424635"/>
    <x v="0"/>
    <x v="3"/>
    <x v="2"/>
    <x v="0"/>
    <x v="0"/>
    <x v="2"/>
    <x v="0"/>
    <x v="3"/>
    <x v="0"/>
    <n v="81.68604084462541"/>
    <n v="94"/>
    <n v="6"/>
    <n v="1"/>
    <n v="0"/>
    <n v="0"/>
    <n v="0"/>
    <n v="0"/>
    <n v="0"/>
    <n v="0"/>
    <n v="1"/>
    <n v="0"/>
    <n v="0"/>
    <n v="-1"/>
    <n v="0"/>
    <n v="0"/>
    <n v="0"/>
    <n v="0"/>
    <n v="0"/>
    <n v="0"/>
    <n v="0"/>
    <n v="0"/>
  </r>
  <r>
    <n v="211"/>
    <s v="Jawa Tengah"/>
    <s v="33"/>
    <n v="3324"/>
    <s v="Kendal"/>
    <n v="205770.43000000005"/>
    <n v="154235.53862256312"/>
    <n v="9506.5460000000003"/>
    <n v="6232.2070148800012"/>
    <s v=""/>
    <s v=""/>
    <n v="971086"/>
    <n v="1838"/>
    <n v="868.49"/>
    <n v="0.5737139921122878"/>
    <n v="9.41"/>
    <n v="25.326365436071072"/>
    <n v="0.24354179430117781"/>
    <n v="16.186206024467577"/>
    <n v="74.33"/>
    <n v="0.6083413871393436"/>
    <n v="7.3446695661773758"/>
    <n v="22.958425192901519"/>
    <x v="4"/>
    <x v="3"/>
    <x v="2"/>
    <x v="0"/>
    <x v="0"/>
    <x v="2"/>
    <x v="0"/>
    <x v="5"/>
    <x v="0"/>
    <n v="85.243214836341124"/>
    <n v="30"/>
    <n v="6"/>
    <n v="0"/>
    <n v="0"/>
    <n v="0"/>
    <n v="0"/>
    <n v="0"/>
    <n v="0"/>
    <n v="0"/>
    <n v="1"/>
    <n v="0"/>
    <n v="211"/>
    <s v="Jawa Tengah"/>
    <s v="3324"/>
    <n v="3324"/>
    <s v="Kendal"/>
    <n v="180668.1"/>
    <n v="192874.07666832019"/>
    <n v="9252.3502000000044"/>
    <n v="5347.5978666666697"/>
    <s v=""/>
    <n v="12.91"/>
    <n v="1018505"/>
    <n v="2426"/>
    <n v="910.90034253619876"/>
    <n v="0.6278299638745819"/>
    <n v="9.99"/>
    <n v="22.765097881364234"/>
    <n v="0"/>
    <n v="14.094086704530492"/>
    <n v="74.430000000000007"/>
    <n v="0.4608944765045343"/>
    <n v="7.86"/>
    <n v="21.283647917373674"/>
    <x v="2"/>
    <x v="3"/>
    <x v="2"/>
    <x v="0"/>
    <x v="0"/>
    <x v="2"/>
    <x v="0"/>
    <x v="4"/>
    <x v="0"/>
    <n v="85.180650761348318"/>
    <n v="3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12"/>
    <s v="Jawa Tengah"/>
    <s v="33"/>
    <n v="3325"/>
    <s v="Batang"/>
    <n v="154914.72000000003"/>
    <n v="47671.689620062352"/>
    <n v="19356.92971880683"/>
    <n v="8284.7068727999995"/>
    <s v=""/>
    <s v=""/>
    <n v="768583"/>
    <n v="1493"/>
    <n v="974.56"/>
    <n v="0.71278406532604877"/>
    <n v="8.35"/>
    <n v="36.682039566369028"/>
    <n v="0"/>
    <n v="32.418628771022412"/>
    <n v="74.59"/>
    <n v="0.5282291749941691"/>
    <n v="6.8614893199316622"/>
    <n v="22.776504185920945"/>
    <x v="4"/>
    <x v="3"/>
    <x v="0"/>
    <x v="0"/>
    <x v="2"/>
    <x v="2"/>
    <x v="0"/>
    <x v="5"/>
    <x v="0"/>
    <n v="81.280100856165973"/>
    <n v="102"/>
    <n v="6"/>
    <n v="0"/>
    <n v="0"/>
    <n v="0"/>
    <n v="0"/>
    <n v="0"/>
    <n v="0"/>
    <n v="0"/>
    <n v="1"/>
    <n v="0"/>
    <n v="212"/>
    <s v="Jawa Tengah"/>
    <s v="3325"/>
    <n v="3325"/>
    <s v="Batang"/>
    <n v="148509.47999999998"/>
    <n v="66140.23878667473"/>
    <n v="26493.079748571425"/>
    <n v="9142.3783999999978"/>
    <s v=""/>
    <n v="3"/>
    <n v="801718"/>
    <n v="1697"/>
    <n v="1016.5700881252774"/>
    <n v="0.7172975317541751"/>
    <n v="9.1300000000000008"/>
    <n v="24.535965309443259"/>
    <n v="0.55000000000000004"/>
    <n v="24.529055171325886"/>
    <n v="74.69"/>
    <n v="0.46473187978786096"/>
    <n v="7.22"/>
    <n v="21.11499773214469"/>
    <x v="2"/>
    <x v="3"/>
    <x v="2"/>
    <x v="0"/>
    <x v="0"/>
    <x v="2"/>
    <x v="0"/>
    <x v="3"/>
    <x v="0"/>
    <n v="82.982115371225831"/>
    <n v="71"/>
    <n v="6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</r>
  <r>
    <n v="213"/>
    <s v="Jawa Tengah"/>
    <s v="33"/>
    <n v="3326"/>
    <s v="Pekalongan"/>
    <n v="205771.32"/>
    <n v="9253.7145123037571"/>
    <n v="7603.4771258933488"/>
    <n v="1883.6611923200001"/>
    <s v=""/>
    <s v=""/>
    <n v="897711"/>
    <n v="1467"/>
    <n v="1072.53"/>
    <n v="0.77073563971886128"/>
    <n v="9.7100000000000009"/>
    <n v="35.500896004528023"/>
    <n v="0.13643724715643318"/>
    <n v="35.327896487526679"/>
    <n v="73.569999999999993"/>
    <n v="0.57055430180691769"/>
    <n v="7.210050433278532"/>
    <n v="34.74"/>
    <x v="2"/>
    <x v="3"/>
    <x v="0"/>
    <x v="0"/>
    <x v="2"/>
    <x v="2"/>
    <x v="0"/>
    <x v="5"/>
    <x v="2"/>
    <n v="78.856408394890963"/>
    <n v="161"/>
    <n v="6"/>
    <n v="0"/>
    <n v="0"/>
    <n v="0"/>
    <n v="0"/>
    <n v="0"/>
    <n v="0"/>
    <n v="0"/>
    <n v="1"/>
    <n v="2"/>
    <n v="213"/>
    <s v="Jawa Tengah"/>
    <s v="3326"/>
    <n v="3326"/>
    <s v="Pekalongan"/>
    <n v="187139.81"/>
    <n v="16707.027797954048"/>
    <n v="7033.5695771428518"/>
    <n v="2401.3881057560343"/>
    <s v=""/>
    <n v="1.5"/>
    <n v="968821"/>
    <n v="1771"/>
    <n v="1157.4922341696536"/>
    <n v="0.87786771568893507"/>
    <n v="10.19"/>
    <n v="32.34941861865979"/>
    <n v="0"/>
    <n v="26.811111477940937"/>
    <n v="73.69"/>
    <n v="0.47261434217955955"/>
    <n v="7.36"/>
    <n v="32.205777288164064"/>
    <x v="4"/>
    <x v="2"/>
    <x v="0"/>
    <x v="0"/>
    <x v="0"/>
    <x v="2"/>
    <x v="0"/>
    <x v="3"/>
    <x v="3"/>
    <n v="79.326269708308217"/>
    <n v="151"/>
    <n v="6"/>
    <n v="0"/>
    <n v="0"/>
    <n v="0"/>
    <n v="0"/>
    <n v="0"/>
    <n v="0"/>
    <n v="0"/>
    <n v="1"/>
    <n v="2"/>
    <n v="0"/>
    <n v="0"/>
    <n v="-1"/>
    <n v="0"/>
    <n v="0"/>
    <n v="1"/>
    <n v="0"/>
    <n v="0"/>
    <n v="0"/>
    <n v="0"/>
  </r>
  <r>
    <n v="214"/>
    <s v="Jawa Tengah"/>
    <s v="33"/>
    <n v="3327"/>
    <s v="Pemalang"/>
    <n v="406556.5"/>
    <n v="37703.685108175108"/>
    <n v="2215.6523030538883"/>
    <n v="595.43382239999994"/>
    <s v=""/>
    <s v=""/>
    <n v="1302813"/>
    <n v="2320"/>
    <n v="1165.28"/>
    <n v="0.56051585134604776"/>
    <n v="15.41"/>
    <n v="39.985746728134018"/>
    <n v="0"/>
    <n v="23.317225411148122"/>
    <n v="73.22"/>
    <n v="0.48190763386156715"/>
    <n v="6.5401917932535136"/>
    <n v="33.06"/>
    <x v="4"/>
    <x v="0"/>
    <x v="0"/>
    <x v="0"/>
    <x v="0"/>
    <x v="2"/>
    <x v="0"/>
    <x v="5"/>
    <x v="2"/>
    <n v="79.193044790965075"/>
    <n v="155"/>
    <n v="6"/>
    <n v="0"/>
    <n v="0"/>
    <n v="0"/>
    <n v="0"/>
    <n v="0"/>
    <n v="0"/>
    <n v="0"/>
    <n v="1"/>
    <n v="2"/>
    <n v="214"/>
    <s v="Jawa Tengah"/>
    <s v="3327"/>
    <n v="3327"/>
    <s v="Pemalang"/>
    <n v="389137.20999999996"/>
    <n v="86977.753173118181"/>
    <n v="1176.6171428571433"/>
    <n v="1057.0083153284677"/>
    <s v=""/>
    <n v="9.875"/>
    <n v="1471489"/>
    <n v="2540"/>
    <n v="1316.1444683953025"/>
    <n v="0.61173416104193246"/>
    <n v="16.02"/>
    <n v="36.014775316037792"/>
    <n v="0"/>
    <n v="25.464085313978273"/>
    <n v="73.400000000000006"/>
    <n v="0.44016929133858268"/>
    <n v="6.75"/>
    <n v="30.648330372674266"/>
    <x v="2"/>
    <x v="0"/>
    <x v="0"/>
    <x v="0"/>
    <x v="0"/>
    <x v="2"/>
    <x v="0"/>
    <x v="3"/>
    <x v="3"/>
    <n v="78.351402321865109"/>
    <n v="171"/>
    <n v="6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</r>
  <r>
    <n v="215"/>
    <s v="Jawa Tengah"/>
    <s v="33"/>
    <n v="3328"/>
    <s v="Tegal"/>
    <n v="304616.51999999996"/>
    <n v="72895.611746756069"/>
    <n v="5703.6825884341788"/>
    <n v="2033.3279475199997"/>
    <s v=""/>
    <s v=""/>
    <n v="1440698"/>
    <n v="3260"/>
    <n v="1644.44"/>
    <n v="0.75246582858042799"/>
    <n v="7.64"/>
    <n v="34.988082518167005"/>
    <n v="0"/>
    <n v="21.309649618180458"/>
    <n v="71.400000000000006"/>
    <n v="0.26874309907353922"/>
    <n v="7.0080304722775839"/>
    <n v="27.564002814789049"/>
    <x v="2"/>
    <x v="3"/>
    <x v="0"/>
    <x v="0"/>
    <x v="0"/>
    <x v="2"/>
    <x v="0"/>
    <x v="5"/>
    <x v="0"/>
    <n v="81.405189356588792"/>
    <n v="99"/>
    <n v="6"/>
    <n v="0"/>
    <n v="0"/>
    <n v="0"/>
    <n v="0"/>
    <n v="0"/>
    <n v="0"/>
    <n v="0"/>
    <n v="1"/>
    <n v="0"/>
    <n v="215"/>
    <s v="Jawa Tengah"/>
    <s v="3328"/>
    <n v="3328"/>
    <s v="Tegal"/>
    <n v="349524.92999999993"/>
    <n v="124352.89518591012"/>
    <n v="13428.729348571436"/>
    <n v="9058.6164736934097"/>
    <s v=""/>
    <n v="21.86"/>
    <n v="1596996"/>
    <n v="3121"/>
    <n v="1822.8467069969181"/>
    <n v="0.67661546424227492"/>
    <n v="8.14"/>
    <n v="23.37906122092274"/>
    <n v="0"/>
    <n v="25.130293791027306"/>
    <n v="71.599999999999994"/>
    <n v="0.2807113104774111"/>
    <n v="7.02"/>
    <n v="25.553256644312707"/>
    <x v="2"/>
    <x v="3"/>
    <x v="2"/>
    <x v="0"/>
    <x v="0"/>
    <x v="2"/>
    <x v="0"/>
    <x v="3"/>
    <x v="0"/>
    <n v="81.797506079132148"/>
    <n v="92"/>
    <n v="6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</r>
  <r>
    <n v="216"/>
    <s v="Jawa Tengah"/>
    <s v="33"/>
    <n v="3329"/>
    <s v="Brebes"/>
    <n v="416313.44999999995"/>
    <n v="95425.043138086883"/>
    <n v="19886.228417938291"/>
    <n v="493"/>
    <s v=""/>
    <s v=""/>
    <n v="1809096"/>
    <n v="3284"/>
    <n v="950.97"/>
    <n v="0.68786210999235731"/>
    <n v="16.22"/>
    <n v="36.079112121686642"/>
    <n v="0"/>
    <n v="26.911579269373721"/>
    <n v="69.040000000000006"/>
    <n v="0.57928415344409478"/>
    <n v="6.1889756589624314"/>
    <n v="34.65"/>
    <x v="4"/>
    <x v="0"/>
    <x v="0"/>
    <x v="0"/>
    <x v="0"/>
    <x v="1"/>
    <x v="0"/>
    <x v="4"/>
    <x v="2"/>
    <n v="75.728948316897359"/>
    <n v="216"/>
    <n v="6"/>
    <n v="0"/>
    <n v="0"/>
    <n v="0"/>
    <n v="0"/>
    <n v="0"/>
    <n v="0"/>
    <n v="0"/>
    <n v="2"/>
    <n v="2"/>
    <n v="216"/>
    <s v="Jawa Tengah"/>
    <s v="3329"/>
    <n v="3329"/>
    <s v="Brebes"/>
    <n v="483850.01000000007"/>
    <n v="154253.90064028456"/>
    <n v="24736.180085714277"/>
    <n v="878.83720736701093"/>
    <s v=""/>
    <n v="0.19790000000000063"/>
    <n v="1978759"/>
    <n v="3464"/>
    <n v="1040.154649200734"/>
    <n v="0.61890602357040125"/>
    <n v="17.03"/>
    <n v="24.475761245930435"/>
    <n v="0.15"/>
    <n v="24.148696742816679"/>
    <n v="69.33"/>
    <n v="0.54918302540415698"/>
    <n v="6.37"/>
    <n v="32.122342631977112"/>
    <x v="2"/>
    <x v="0"/>
    <x v="2"/>
    <x v="0"/>
    <x v="0"/>
    <x v="1"/>
    <x v="0"/>
    <x v="2"/>
    <x v="3"/>
    <n v="76.912423032214122"/>
    <n v="197"/>
    <n v="6"/>
    <n v="0"/>
    <n v="0"/>
    <n v="0"/>
    <n v="0"/>
    <n v="0"/>
    <n v="0"/>
    <n v="0"/>
    <n v="2"/>
    <n v="2"/>
    <n v="0"/>
    <n v="0"/>
    <n v="0"/>
    <n v="1"/>
    <n v="0"/>
    <n v="0"/>
    <n v="0"/>
    <n v="0"/>
    <n v="0"/>
    <n v="0"/>
  </r>
  <r>
    <n v="223"/>
    <s v="DI Yogyakarta"/>
    <s v="34"/>
    <n v="3401"/>
    <s v="Kulon Progo"/>
    <n v="93996.020000000019"/>
    <n v="16986.410749738261"/>
    <n v="45155.641380363224"/>
    <n v="952.65312200000005"/>
    <s v=""/>
    <s v=""/>
    <n v="430220"/>
    <n v="1372"/>
    <n v="734"/>
    <n v="0.61795258905737038"/>
    <n v="17.39"/>
    <n v="27.085153128040243"/>
    <n v="0"/>
    <n v="30.987116346295156"/>
    <n v="75.2"/>
    <n v="0.42720903075126504"/>
    <n v="8.3248774718306731"/>
    <n v="27.13"/>
    <x v="4"/>
    <x v="0"/>
    <x v="2"/>
    <x v="0"/>
    <x v="2"/>
    <x v="2"/>
    <x v="0"/>
    <x v="2"/>
    <x v="0"/>
    <n v="80.312378115746057"/>
    <n v="123"/>
    <n v="6"/>
    <n v="0"/>
    <n v="0"/>
    <n v="0"/>
    <n v="0"/>
    <n v="0"/>
    <n v="0"/>
    <n v="0"/>
    <n v="0"/>
    <n v="0"/>
    <n v="223"/>
    <s v="DI Yogyakarta"/>
    <s v="3401"/>
    <n v="3401"/>
    <s v="Kulon Progo"/>
    <n v="83186.900000000009"/>
    <n v="27388.780082065459"/>
    <n v="39818.506074074081"/>
    <n v="317.34529230769226"/>
    <s v=""/>
    <n v="4.5500000000000007"/>
    <n v="436395"/>
    <n v="1445"/>
    <n v="744.34570512383164"/>
    <n v="0.66689264691285755"/>
    <n v="18.010000000000002"/>
    <n v="27.111177114339728"/>
    <n v="0.39"/>
    <n v="18.324793596031189"/>
    <n v="75.239999999999995"/>
    <n v="0.40573010380622837"/>
    <n v="9.1"/>
    <n v="26.148759885535718"/>
    <x v="2"/>
    <x v="0"/>
    <x v="2"/>
    <x v="0"/>
    <x v="0"/>
    <x v="2"/>
    <x v="0"/>
    <x v="0"/>
    <x v="0"/>
    <n v="81.461079705149288"/>
    <n v="10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</r>
  <r>
    <n v="224"/>
    <s v="DI Yogyakarta"/>
    <s v="34"/>
    <n v="3402"/>
    <s v="Bantul"/>
    <n v="122178.24000000001"/>
    <n v="18045.515537617455"/>
    <n v="4707.6800000000012"/>
    <n v="653.90356099999997"/>
    <s v=""/>
    <s v=""/>
    <n v="1018402"/>
    <n v="2641"/>
    <n v="2009"/>
    <n v="1.3855771882012582"/>
    <n v="12.92"/>
    <n v="13.49801884052162"/>
    <n v="0.41592676320652999"/>
    <n v="26.776646921448787"/>
    <n v="73.77"/>
    <n v="0.19194239327041943"/>
    <n v="9.63267887234705"/>
    <n v="18.32"/>
    <x v="5"/>
    <x v="2"/>
    <x v="2"/>
    <x v="0"/>
    <x v="0"/>
    <x v="2"/>
    <x v="0"/>
    <x v="1"/>
    <x v="3"/>
    <n v="79.726386559988015"/>
    <n v="142"/>
    <n v="6"/>
    <n v="2"/>
    <n v="0"/>
    <n v="0"/>
    <n v="0"/>
    <n v="0"/>
    <n v="0"/>
    <n v="0"/>
    <n v="0"/>
    <n v="0"/>
    <n v="224"/>
    <s v="DI Yogyakarta"/>
    <s v="3402"/>
    <n v="3402"/>
    <s v="Bantul"/>
    <n v="122555.99"/>
    <n v="24536.660223321334"/>
    <n v="5236.6014666666706"/>
    <n v="695.36660000000006"/>
    <s v=""/>
    <n v="5.0359999999999996"/>
    <n v="985770"/>
    <n v="2940"/>
    <n v="1939.9956703993073"/>
    <n v="1.2906942143769486"/>
    <n v="13.5"/>
    <n v="21.284267040443904"/>
    <n v="0.21"/>
    <n v="18.636952966053354"/>
    <n v="73.86"/>
    <n v="0.17283333333333331"/>
    <n v="9.36"/>
    <n v="17.657400704128801"/>
    <x v="5"/>
    <x v="2"/>
    <x v="2"/>
    <x v="0"/>
    <x v="0"/>
    <x v="2"/>
    <x v="0"/>
    <x v="0"/>
    <x v="1"/>
    <n v="80.057868588002307"/>
    <n v="13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5"/>
    <s v="DI Yogyakarta"/>
    <s v="34"/>
    <n v="3403"/>
    <s v="Gunung Kidul"/>
    <n v="201654.93"/>
    <n v="192121.9054218276"/>
    <n v="673324"/>
    <n v="65"/>
    <s v=""/>
    <s v=""/>
    <n v="742731"/>
    <n v="1431"/>
    <n v="500"/>
    <n v="0.20174866662718524"/>
    <n v="16.61"/>
    <n v="43.991886707442156"/>
    <n v="0"/>
    <n v="33.552054336467485"/>
    <n v="74.03"/>
    <n v="1.0380587002096435"/>
    <n v="6.906769892674073"/>
    <n v="23.84"/>
    <x v="3"/>
    <x v="0"/>
    <x v="3"/>
    <x v="0"/>
    <x v="2"/>
    <x v="2"/>
    <x v="0"/>
    <x v="5"/>
    <x v="0"/>
    <n v="80.315611817616784"/>
    <n v="122"/>
    <n v="6"/>
    <n v="0"/>
    <n v="0"/>
    <n v="0"/>
    <n v="0"/>
    <n v="0"/>
    <n v="0"/>
    <n v="0"/>
    <n v="1"/>
    <n v="0"/>
    <n v="225"/>
    <s v="DI Yogyakarta"/>
    <s v="3403"/>
    <n v="3403"/>
    <s v="Gunung Kidul"/>
    <n v="205905.69000000003"/>
    <n v="270414.52829726145"/>
    <n v="707599.11495757417"/>
    <n v="148.87614358974352"/>
    <s v=""/>
    <n v="49.704000000000001"/>
    <n v="747161"/>
    <n v="1528"/>
    <n v="521.97188805521785"/>
    <n v="0.18786013883666378"/>
    <n v="17.07"/>
    <n v="43.313949047399241"/>
    <n v="0"/>
    <n v="30.544328697844882"/>
    <n v="74.12"/>
    <n v="0.93679319371727754"/>
    <n v="7.18"/>
    <n v="22.977752881355382"/>
    <x v="3"/>
    <x v="0"/>
    <x v="1"/>
    <x v="0"/>
    <x v="1"/>
    <x v="2"/>
    <x v="0"/>
    <x v="3"/>
    <x v="0"/>
    <n v="80.356489147601678"/>
    <n v="124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26"/>
    <s v="DI Yogyakarta"/>
    <s v="34"/>
    <n v="3404"/>
    <s v="Sleman"/>
    <n v="115540.59000000001"/>
    <n v="17210.154034304596"/>
    <n v="5995.948329087405"/>
    <n v="1738.0811156"/>
    <s v=""/>
    <s v=""/>
    <n v="1219640"/>
    <n v="5890"/>
    <n v="2122"/>
    <n v="1.7346022890094952"/>
    <n v="7.41"/>
    <n v="12.954147412273043"/>
    <n v="0.21815143660054187"/>
    <n v="18.376861939230118"/>
    <n v="74.77"/>
    <n v="9.7582285347615497E-2"/>
    <n v="10.686322730456475"/>
    <n v="13.376887700820804"/>
    <x v="1"/>
    <x v="3"/>
    <x v="2"/>
    <x v="0"/>
    <x v="0"/>
    <x v="2"/>
    <x v="0"/>
    <x v="1"/>
    <x v="3"/>
    <n v="82.302401230922072"/>
    <n v="86"/>
    <n v="6"/>
    <n v="3"/>
    <n v="0"/>
    <n v="0"/>
    <n v="0"/>
    <n v="0"/>
    <n v="0"/>
    <n v="0"/>
    <n v="0"/>
    <n v="0"/>
    <n v="226"/>
    <s v="DI Yogyakarta"/>
    <s v="3404"/>
    <n v="3404"/>
    <s v="Sleman"/>
    <n v="111678.94999999998"/>
    <n v="35944.371625125721"/>
    <n v="5154.4311607843156"/>
    <n v="1470.7185066666691"/>
    <s v=""/>
    <n v="72.831999999999994"/>
    <n v="1125804"/>
    <n v="6361"/>
    <n v="1958.533106015796"/>
    <n v="1.5180212563921578"/>
    <n v="8.1199999999999992"/>
    <n v="13.545997120744296"/>
    <n v="0"/>
    <n v="16.699154130454655"/>
    <n v="74.81"/>
    <n v="9.0366294607766087E-2"/>
    <n v="11.12"/>
    <n v="12.893071304995914"/>
    <x v="1"/>
    <x v="3"/>
    <x v="2"/>
    <x v="0"/>
    <x v="0"/>
    <x v="2"/>
    <x v="0"/>
    <x v="0"/>
    <x v="1"/>
    <n v="83.387710015724892"/>
    <n v="5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8"/>
    <s v="Jawa Timur"/>
    <s v="35"/>
    <n v="3501"/>
    <s v="Pacitan"/>
    <n v="91941.66"/>
    <n v="53801.850814340643"/>
    <n v="197321.315"/>
    <n v="669.7941088"/>
    <s v=""/>
    <s v=""/>
    <n v="555000"/>
    <n v="1158"/>
    <n v="400"/>
    <n v="0.44460156495373659"/>
    <n v="13.67"/>
    <n v="37.13767418694357"/>
    <n v="0.11414556793127824"/>
    <n v="31.390979772217737"/>
    <n v="71.77"/>
    <n v="1.1981865284974094"/>
    <n v="7.3477241309428392"/>
    <n v="20.829051682404895"/>
    <x v="3"/>
    <x v="2"/>
    <x v="0"/>
    <x v="0"/>
    <x v="2"/>
    <x v="2"/>
    <x v="0"/>
    <x v="5"/>
    <x v="0"/>
    <n v="80.229086927728829"/>
    <n v="126"/>
    <n v="6"/>
    <n v="0"/>
    <n v="0"/>
    <n v="0"/>
    <n v="0"/>
    <n v="0"/>
    <n v="0"/>
    <n v="0"/>
    <n v="1"/>
    <n v="0"/>
    <n v="228"/>
    <s v="Jawa Timur"/>
    <s v="3501"/>
    <n v="3501"/>
    <s v="Pacitan"/>
    <n v="83940.9"/>
    <n v="71792.516840197131"/>
    <n v="180499.37484162886"/>
    <n v="1039.6716342942025"/>
    <s v=""/>
    <n v="2.9229999999998091E-2"/>
    <n v="586110"/>
    <n v="1194"/>
    <n v="421.68614020950844"/>
    <n v="0.48923056182749414"/>
    <n v="14.54"/>
    <n v="30.030519943072221"/>
    <n v="0.16"/>
    <n v="35.026140533604234"/>
    <n v="71.94"/>
    <n v="1.1640871021775545"/>
    <n v="7.6"/>
    <n v="18.415842250312924"/>
    <x v="3"/>
    <x v="2"/>
    <x v="0"/>
    <x v="0"/>
    <x v="1"/>
    <x v="2"/>
    <x v="0"/>
    <x v="4"/>
    <x v="1"/>
    <n v="79.486258171068101"/>
    <n v="14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229"/>
    <s v="Jawa Timur"/>
    <s v="35"/>
    <n v="3502"/>
    <s v="Ponorogo"/>
    <n v="322205.5"/>
    <n v="173418.84854154513"/>
    <n v="342673.21500000008"/>
    <n v="1117.3440000000001"/>
    <s v=""/>
    <s v=""/>
    <n v="871000"/>
    <n v="2142"/>
    <n v="667"/>
    <n v="0.26217384944513167"/>
    <n v="9.64"/>
    <n v="24.004205491764946"/>
    <n v="5.2399552905243375E-2"/>
    <n v="27.011280928709116"/>
    <n v="72.650000000000006"/>
    <n v="0.60963915801203039"/>
    <n v="7.3555048413586048"/>
    <n v="24.123054466288352"/>
    <x v="3"/>
    <x v="3"/>
    <x v="2"/>
    <x v="0"/>
    <x v="0"/>
    <x v="2"/>
    <x v="0"/>
    <x v="5"/>
    <x v="0"/>
    <n v="84.698161877045081"/>
    <n v="36"/>
    <n v="6"/>
    <n v="0"/>
    <n v="0"/>
    <n v="0"/>
    <n v="0"/>
    <n v="0"/>
    <n v="0"/>
    <n v="0"/>
    <n v="1"/>
    <n v="0"/>
    <n v="229"/>
    <s v="Jawa Timur"/>
    <s v="3502"/>
    <n v="3502"/>
    <s v="Ponorogo"/>
    <n v="377333.20000000007"/>
    <n v="250457.90873450495"/>
    <n v="314571.02306936518"/>
    <n v="1967.7904767151108"/>
    <s v=""/>
    <n v="0"/>
    <n v="949318"/>
    <n v="2345"/>
    <n v="727.05675116795589"/>
    <n v="0.25393857633880229"/>
    <n v="9.9499999999999993"/>
    <n v="20.637522664042717"/>
    <n v="0"/>
    <n v="24.542114486905213"/>
    <n v="72.77"/>
    <n v="0.55680170575692967"/>
    <n v="7.74"/>
    <n v="21.328208908432686"/>
    <x v="3"/>
    <x v="3"/>
    <x v="2"/>
    <x v="0"/>
    <x v="0"/>
    <x v="2"/>
    <x v="0"/>
    <x v="4"/>
    <x v="0"/>
    <n v="85.255394396645301"/>
    <n v="3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30"/>
    <s v="Jawa Timur"/>
    <s v="35"/>
    <n v="3503"/>
    <s v="Trenggalek"/>
    <n v="112213.56999999999"/>
    <n v="68343.186524813049"/>
    <n v="168597.96089502558"/>
    <n v="666.4677519999999"/>
    <s v=""/>
    <s v=""/>
    <n v="696000"/>
    <n v="1530"/>
    <n v="607"/>
    <n v="0.52474064688979094"/>
    <n v="10.98"/>
    <n v="28.893554112101413"/>
    <n v="0"/>
    <n v="40.389990654347386"/>
    <n v="73.59"/>
    <n v="0.74942662402687599"/>
    <n v="7.3489260412221817"/>
    <n v="26.78"/>
    <x v="4"/>
    <x v="2"/>
    <x v="2"/>
    <x v="0"/>
    <x v="1"/>
    <x v="2"/>
    <x v="0"/>
    <x v="5"/>
    <x v="0"/>
    <n v="80.388633463411495"/>
    <n v="120"/>
    <n v="6"/>
    <n v="0"/>
    <n v="0"/>
    <n v="0"/>
    <n v="0"/>
    <n v="0"/>
    <n v="0"/>
    <n v="0"/>
    <n v="1"/>
    <n v="0"/>
    <n v="230"/>
    <s v="Jawa Timur"/>
    <s v="3503"/>
    <n v="3503"/>
    <s v="Trenggalek"/>
    <n v="108445.62000000001"/>
    <n v="84290.439581943298"/>
    <n v="202732.54190957869"/>
    <n v="2074.8429393948568"/>
    <s v=""/>
    <n v="21.422000000000001"/>
    <n v="731125"/>
    <n v="1544"/>
    <n v="637.30147661302976"/>
    <n v="0.50873195253638848"/>
    <n v="11.62"/>
    <n v="28.792733236175959"/>
    <n v="0.05"/>
    <n v="36.628211137164101"/>
    <n v="73.75"/>
    <n v="0.74301813471502587"/>
    <n v="7.86"/>
    <n v="23.677326408479033"/>
    <x v="2"/>
    <x v="2"/>
    <x v="2"/>
    <x v="0"/>
    <x v="1"/>
    <x v="2"/>
    <x v="0"/>
    <x v="4"/>
    <x v="0"/>
    <n v="80.844547560340416"/>
    <n v="112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</r>
  <r>
    <n v="231"/>
    <s v="Jawa Timur"/>
    <s v="35"/>
    <n v="3504"/>
    <s v="Tulungagung"/>
    <n v="196430.58"/>
    <n v="211724.6151662402"/>
    <n v="117875.59699999998"/>
    <n v="300.37200000000001"/>
    <s v=""/>
    <s v=""/>
    <n v="1039000"/>
    <n v="2223"/>
    <n v="984"/>
    <n v="0.48607320951983729"/>
    <n v="6.74"/>
    <n v="23.218059689005916"/>
    <n v="0"/>
    <n v="33.819768627330532"/>
    <n v="73.95"/>
    <n v="0.47498619385654045"/>
    <n v="7.9223346375900858"/>
    <n v="20.697550178860887"/>
    <x v="3"/>
    <x v="3"/>
    <x v="2"/>
    <x v="0"/>
    <x v="2"/>
    <x v="2"/>
    <x v="0"/>
    <x v="2"/>
    <x v="0"/>
    <n v="84.562741122905891"/>
    <n v="38"/>
    <n v="6"/>
    <n v="0"/>
    <n v="0"/>
    <n v="0"/>
    <n v="0"/>
    <n v="0"/>
    <n v="0"/>
    <n v="0"/>
    <n v="0"/>
    <n v="0"/>
    <n v="231"/>
    <s v="Jawa Timur"/>
    <s v="3504"/>
    <n v="3504"/>
    <s v="Tulungagung"/>
    <n v="214398.13"/>
    <n v="249613.16259807991"/>
    <n v="90506.913124668543"/>
    <n v="503.48736130597069"/>
    <s v=""/>
    <n v="10.840000000000002"/>
    <n v="1089775"/>
    <n v="2678"/>
    <n v="1032.3260550371808"/>
    <n v="0.4955275634705083"/>
    <n v="7.33"/>
    <n v="22.458616586973026"/>
    <n v="0"/>
    <n v="29.636925589447781"/>
    <n v="74.08"/>
    <n v="0.39419342793129208"/>
    <n v="8.6199999999999992"/>
    <n v="18.299576230050889"/>
    <x v="3"/>
    <x v="3"/>
    <x v="2"/>
    <x v="0"/>
    <x v="0"/>
    <x v="2"/>
    <x v="0"/>
    <x v="1"/>
    <x v="1"/>
    <n v="85.14989669621842"/>
    <n v="34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</r>
  <r>
    <n v="232"/>
    <s v="Jawa Timur"/>
    <s v="35"/>
    <n v="3505"/>
    <s v="Blitar"/>
    <n v="224027.18999999997"/>
    <n v="244477.66604491597"/>
    <n v="102013.22267390968"/>
    <n v="6496.6822032"/>
    <s v=""/>
    <s v=""/>
    <n v="1161000"/>
    <n v="1501"/>
    <n v="868"/>
    <n v="0.48923202538281385"/>
    <n v="8.94"/>
    <n v="20.376583195229486"/>
    <n v="8.4134772524838614E-2"/>
    <n v="31.353998904476157"/>
    <n v="73.39"/>
    <n v="0.89111099512767222"/>
    <n v="7.5261716098273581"/>
    <n v="21.642973842753385"/>
    <x v="3"/>
    <x v="3"/>
    <x v="2"/>
    <x v="0"/>
    <x v="2"/>
    <x v="2"/>
    <x v="0"/>
    <x v="2"/>
    <x v="0"/>
    <n v="83.807479017575702"/>
    <n v="52"/>
    <n v="6"/>
    <n v="0"/>
    <n v="0"/>
    <n v="0"/>
    <n v="0"/>
    <n v="0"/>
    <n v="0"/>
    <n v="0"/>
    <n v="0"/>
    <n v="0"/>
    <n v="232"/>
    <s v="Jawa Timur"/>
    <s v="3505"/>
    <n v="3505"/>
    <s v="Blitar"/>
    <n v="196847.52999999994"/>
    <n v="332943.22234848602"/>
    <n v="80731.749097142791"/>
    <n v="10859.272143999999"/>
    <s v=""/>
    <n v="0"/>
    <n v="1223745"/>
    <n v="1864"/>
    <n v="915.64782114210459"/>
    <n v="0.51871432952009255"/>
    <n v="9.33"/>
    <n v="18.196666929948957"/>
    <n v="0.11"/>
    <n v="29.026755564008972"/>
    <n v="73.52"/>
    <n v="0.71699570815450653"/>
    <n v="7.61"/>
    <n v="19.135465127895657"/>
    <x v="2"/>
    <x v="3"/>
    <x v="2"/>
    <x v="0"/>
    <x v="0"/>
    <x v="2"/>
    <x v="0"/>
    <x v="4"/>
    <x v="1"/>
    <n v="83.829574455478863"/>
    <n v="52"/>
    <n v="6"/>
    <n v="0"/>
    <n v="0"/>
    <n v="0"/>
    <n v="0"/>
    <n v="0"/>
    <n v="0"/>
    <n v="0"/>
    <n v="0"/>
    <n v="0"/>
    <n v="0"/>
    <n v="-1"/>
    <n v="0"/>
    <n v="0"/>
    <n v="0"/>
    <n v="1"/>
    <n v="0"/>
    <n v="0"/>
    <n v="0"/>
    <n v="1"/>
  </r>
  <r>
    <n v="233"/>
    <s v="Jawa Timur"/>
    <s v="35"/>
    <n v="3506"/>
    <s v="Kediri"/>
    <n v="222837.81999999998"/>
    <n v="179212.80729243645"/>
    <n v="52717.529004730626"/>
    <n v="14423.121907999999"/>
    <s v=""/>
    <s v=""/>
    <n v="1574000"/>
    <n v="2159"/>
    <n v="1136"/>
    <n v="0.77979157090122153"/>
    <n v="10.42"/>
    <n v="32.351431284910525"/>
    <n v="0"/>
    <n v="38.56794500142346"/>
    <n v="72.540000000000006"/>
    <n v="0.64176163977845768"/>
    <n v="8.2016221887558682"/>
    <n v="24.49"/>
    <x v="2"/>
    <x v="2"/>
    <x v="0"/>
    <x v="0"/>
    <x v="2"/>
    <x v="2"/>
    <x v="0"/>
    <x v="2"/>
    <x v="0"/>
    <n v="79.190159645499534"/>
    <n v="156"/>
    <n v="6"/>
    <n v="0"/>
    <n v="0"/>
    <n v="0"/>
    <n v="0"/>
    <n v="0"/>
    <n v="0"/>
    <n v="0"/>
    <n v="0"/>
    <n v="0"/>
    <n v="233"/>
    <s v="Jawa Timur"/>
    <s v="3506"/>
    <n v="3506"/>
    <s v="Kediri"/>
    <n v="215913.40999999997"/>
    <n v="246592.15155890794"/>
    <n v="72051.016000000061"/>
    <n v="13701.753142857138"/>
    <s v=""/>
    <n v="0"/>
    <n v="1635294"/>
    <n v="2735"/>
    <n v="1179.8232386999027"/>
    <n v="0.74929422868219742"/>
    <n v="11.4"/>
    <n v="23.67354301205409"/>
    <n v="0.08"/>
    <n v="30.357604638865816"/>
    <n v="72.61"/>
    <n v="0.50678244972577691"/>
    <n v="8.1300000000000008"/>
    <n v="21.652640916491841"/>
    <x v="2"/>
    <x v="2"/>
    <x v="2"/>
    <x v="0"/>
    <x v="1"/>
    <x v="2"/>
    <x v="0"/>
    <x v="4"/>
    <x v="0"/>
    <n v="80.642912601610107"/>
    <n v="118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234"/>
    <s v="Jawa Timur"/>
    <s v="35"/>
    <n v="3507"/>
    <s v="Malang"/>
    <n v="281072.25999999995"/>
    <n v="211194.66869729562"/>
    <n v="158108.10687598627"/>
    <n v="17207.717848800003"/>
    <s v=""/>
    <s v=""/>
    <n v="2606000"/>
    <n v="3711"/>
    <n v="738"/>
    <n v="0.94678864025559017"/>
    <n v="9.4700000000000006"/>
    <n v="27.911148812570374"/>
    <n v="0"/>
    <n v="17.407089424650071"/>
    <n v="72.45"/>
    <n v="0.95154010014904777"/>
    <n v="7.524777036831769"/>
    <n v="25.56"/>
    <x v="2"/>
    <x v="3"/>
    <x v="2"/>
    <x v="0"/>
    <x v="0"/>
    <x v="2"/>
    <x v="0"/>
    <x v="2"/>
    <x v="0"/>
    <n v="81.604906091040007"/>
    <n v="95"/>
    <n v="6"/>
    <n v="0"/>
    <n v="0"/>
    <n v="0"/>
    <n v="0"/>
    <n v="0"/>
    <n v="0"/>
    <n v="0"/>
    <n v="0"/>
    <n v="0"/>
    <n v="234"/>
    <s v="Jawa Timur"/>
    <s v="3507"/>
    <n v="3507"/>
    <s v="Malang"/>
    <n v="274389.82"/>
    <n v="280549.16742718563"/>
    <n v="85470.069542822399"/>
    <n v="15371.145618285713"/>
    <s v=""/>
    <n v="0"/>
    <n v="2654448"/>
    <n v="4835"/>
    <n v="751.82983303357742"/>
    <n v="1.0017208688501293"/>
    <n v="10.15"/>
    <n v="23.073937538410483"/>
    <n v="0"/>
    <n v="26.643024377864723"/>
    <n v="72.55"/>
    <n v="0.73022750775594614"/>
    <n v="7.68"/>
    <n v="22.598673002267514"/>
    <x v="0"/>
    <x v="2"/>
    <x v="2"/>
    <x v="0"/>
    <x v="0"/>
    <x v="2"/>
    <x v="0"/>
    <x v="4"/>
    <x v="0"/>
    <n v="79.842021859720603"/>
    <n v="138"/>
    <n v="6"/>
    <n v="1"/>
    <n v="0"/>
    <n v="0"/>
    <n v="0"/>
    <n v="0"/>
    <n v="0"/>
    <n v="0"/>
    <n v="0"/>
    <n v="0"/>
    <n v="0"/>
    <n v="-1"/>
    <n v="-1"/>
    <n v="0"/>
    <n v="0"/>
    <n v="0"/>
    <n v="0"/>
    <n v="0"/>
    <n v="0"/>
    <n v="0"/>
  </r>
  <r>
    <n v="235"/>
    <s v="Jawa Timur"/>
    <s v="35"/>
    <n v="3508"/>
    <s v="Lumajang"/>
    <n v="283894.21999999997"/>
    <n v="118439.58431681743"/>
    <n v="25578.021342163243"/>
    <n v="17582.028080799999"/>
    <s v=""/>
    <s v=""/>
    <n v="1042000"/>
    <n v="2067"/>
    <n v="582"/>
    <n v="0.50487012251492136"/>
    <n v="9.49"/>
    <n v="41.52037276151956"/>
    <n v="0"/>
    <n v="42.104841131035208"/>
    <n v="69.94"/>
    <n v="0.86617223361047513"/>
    <n v="6.3298645381121297"/>
    <n v="26.898069458835533"/>
    <x v="4"/>
    <x v="3"/>
    <x v="3"/>
    <x v="0"/>
    <x v="1"/>
    <x v="1"/>
    <x v="0"/>
    <x v="4"/>
    <x v="0"/>
    <n v="77.573039616169169"/>
    <n v="191"/>
    <n v="6"/>
    <n v="0"/>
    <n v="0"/>
    <n v="0"/>
    <n v="0"/>
    <n v="0"/>
    <n v="0"/>
    <n v="0"/>
    <n v="2"/>
    <n v="0"/>
    <n v="235"/>
    <s v="Jawa Timur"/>
    <s v="3508"/>
    <n v="3508"/>
    <s v="Lumajang"/>
    <n v="290688.21000000002"/>
    <n v="157445.03526888831"/>
    <n v="18423.036003065132"/>
    <n v="15732.13899999999"/>
    <s v=""/>
    <n v="0"/>
    <n v="1119251"/>
    <n v="2281"/>
    <n v="624.96565972416101"/>
    <n v="0.51533666249545007"/>
    <n v="9.83"/>
    <n v="37.315070632063694"/>
    <n v="0"/>
    <n v="35.957488700129723"/>
    <n v="70.099999999999994"/>
    <n v="0.78513809732573436"/>
    <n v="6.79"/>
    <n v="23.781716592038457"/>
    <x v="2"/>
    <x v="3"/>
    <x v="0"/>
    <x v="0"/>
    <x v="1"/>
    <x v="2"/>
    <x v="0"/>
    <x v="3"/>
    <x v="0"/>
    <n v="78.697778053619288"/>
    <n v="165"/>
    <n v="6"/>
    <n v="0"/>
    <n v="0"/>
    <n v="0"/>
    <n v="0"/>
    <n v="0"/>
    <n v="0"/>
    <n v="0"/>
    <n v="1"/>
    <n v="0"/>
    <n v="0"/>
    <n v="0"/>
    <n v="0"/>
    <n v="1"/>
    <n v="0"/>
    <n v="1"/>
    <n v="1"/>
    <n v="0"/>
    <n v="1"/>
    <n v="0"/>
  </r>
  <r>
    <n v="236"/>
    <s v="Jawa Timur"/>
    <s v="35"/>
    <n v="3509"/>
    <s v="Jember"/>
    <n v="616858.40999999992"/>
    <n v="261808.52290693703"/>
    <n v="22408.880443365815"/>
    <n v="3477.4879848"/>
    <s v=""/>
    <s v=""/>
    <n v="2451000"/>
    <n v="3910"/>
    <n v="792"/>
    <n v="0.56889922195875753"/>
    <n v="9.25"/>
    <n v="40.989978586533873"/>
    <n v="4.1953959516349004E-2"/>
    <n v="44.494825117614567"/>
    <n v="68.989999999999995"/>
    <n v="0.79148260094551648"/>
    <n v="6.4643063138903978"/>
    <n v="37.94"/>
    <x v="4"/>
    <x v="3"/>
    <x v="3"/>
    <x v="0"/>
    <x v="1"/>
    <x v="1"/>
    <x v="0"/>
    <x v="4"/>
    <x v="2"/>
    <n v="75.718011578521654"/>
    <n v="217"/>
    <n v="6"/>
    <n v="0"/>
    <n v="0"/>
    <n v="0"/>
    <n v="0"/>
    <n v="0"/>
    <n v="0"/>
    <n v="0"/>
    <n v="2"/>
    <n v="2"/>
    <n v="236"/>
    <s v="Jawa Timur"/>
    <s v="3509"/>
    <n v="3509"/>
    <s v="Jember"/>
    <n v="590263.37"/>
    <n v="392910.81463922467"/>
    <n v="16127.21559472537"/>
    <n v="2282.4426432234422"/>
    <s v=""/>
    <n v="0"/>
    <n v="2536729"/>
    <n v="4185"/>
    <n v="820.32667817898414"/>
    <n v="0.56490564136712862"/>
    <n v="10.09"/>
    <n v="40.435308469223983"/>
    <n v="0"/>
    <n v="36.474481125992831"/>
    <n v="69.150000000000006"/>
    <n v="0.73891039426523308"/>
    <n v="6.79"/>
    <n v="33.544352648905694"/>
    <x v="2"/>
    <x v="2"/>
    <x v="1"/>
    <x v="0"/>
    <x v="1"/>
    <x v="1"/>
    <x v="0"/>
    <x v="3"/>
    <x v="3"/>
    <n v="76.696029291858807"/>
    <n v="201"/>
    <n v="6"/>
    <n v="0"/>
    <n v="0"/>
    <n v="0"/>
    <n v="0"/>
    <n v="0"/>
    <n v="0"/>
    <n v="0"/>
    <n v="1"/>
    <n v="2"/>
    <n v="0"/>
    <n v="0"/>
    <n v="-1"/>
    <n v="0"/>
    <n v="0"/>
    <n v="1"/>
    <n v="0"/>
    <n v="0"/>
    <n v="1"/>
    <n v="0"/>
  </r>
  <r>
    <n v="237"/>
    <s v="Jawa Timur"/>
    <s v="35"/>
    <n v="3510"/>
    <s v="Banyuwangi"/>
    <n v="445253.86000000004"/>
    <n v="97935.065605212236"/>
    <n v="25383.207129175473"/>
    <n v="14844.817708799997"/>
    <s v=""/>
    <s v=""/>
    <n v="1614000"/>
    <n v="3204"/>
    <n v="279"/>
    <n v="0.56628155843210848"/>
    <n v="7.52"/>
    <n v="17.913314247073018"/>
    <n v="0.45572069756900357"/>
    <n v="30.078433632315271"/>
    <n v="70.540000000000006"/>
    <n v="1.805538775455412"/>
    <n v="7.1156511503001205"/>
    <n v="25.316763688578572"/>
    <x v="4"/>
    <x v="3"/>
    <x v="2"/>
    <x v="0"/>
    <x v="2"/>
    <x v="2"/>
    <x v="0"/>
    <x v="5"/>
    <x v="0"/>
    <n v="82.395391297389551"/>
    <n v="83"/>
    <n v="6"/>
    <n v="0"/>
    <n v="0"/>
    <n v="0"/>
    <n v="0"/>
    <n v="0"/>
    <n v="0"/>
    <n v="0"/>
    <n v="1"/>
    <n v="0"/>
    <n v="237"/>
    <s v="Jawa Timur"/>
    <s v="3510"/>
    <n v="3510"/>
    <s v="Banyuwangi"/>
    <n v="470832.62999999995"/>
    <n v="177177.34970336669"/>
    <n v="26747.262285714271"/>
    <n v="20428.801142857148"/>
    <s v=""/>
    <n v="0"/>
    <n v="1708114"/>
    <n v="3561"/>
    <n v="295.39879634753737"/>
    <n v="0.52452262210756651"/>
    <n v="8.06"/>
    <n v="21.511293830319907"/>
    <n v="0.09"/>
    <n v="24.785629610013672"/>
    <n v="70.650000000000006"/>
    <n v="1.6238135355237293"/>
    <n v="7.14"/>
    <n v="22.383617530276492"/>
    <x v="2"/>
    <x v="3"/>
    <x v="2"/>
    <x v="0"/>
    <x v="0"/>
    <x v="2"/>
    <x v="0"/>
    <x v="3"/>
    <x v="0"/>
    <n v="82.799008074058349"/>
    <n v="78"/>
    <n v="6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</r>
  <r>
    <n v="238"/>
    <s v="Jawa Timur"/>
    <s v="35"/>
    <n v="3511"/>
    <s v="Bondowoso"/>
    <n v="251371.94"/>
    <n v="106678.1565147966"/>
    <n v="22768.499000000003"/>
    <n v="1616.0004656000001"/>
    <s v=""/>
    <s v=""/>
    <n v="776000"/>
    <n v="1939"/>
    <n v="508"/>
    <n v="0.43228688512288638"/>
    <n v="13.33"/>
    <n v="53.373476247223117"/>
    <n v="0"/>
    <n v="38.039193731202168"/>
    <n v="66.55"/>
    <n v="0.78780766122646229"/>
    <n v="5.8026432752202943"/>
    <n v="37.22"/>
    <x v="3"/>
    <x v="2"/>
    <x v="1"/>
    <x v="0"/>
    <x v="2"/>
    <x v="0"/>
    <x v="0"/>
    <x v="3"/>
    <x v="2"/>
    <n v="73.677159827778951"/>
    <n v="247"/>
    <n v="5"/>
    <n v="0"/>
    <n v="0"/>
    <n v="1"/>
    <n v="0"/>
    <n v="0"/>
    <n v="0"/>
    <n v="0"/>
    <n v="3"/>
    <n v="2"/>
    <n v="238"/>
    <s v="Jawa Timur"/>
    <s v="3511"/>
    <n v="3511"/>
    <s v="Bondowoso"/>
    <n v="261018.48"/>
    <n v="131554.33743399213"/>
    <n v="27105.826133333358"/>
    <n v="3535.75509289929"/>
    <s v=""/>
    <n v="0"/>
    <n v="776151"/>
    <n v="1972"/>
    <n v="508.62795467800805"/>
    <n v="0.4041116327994026"/>
    <n v="14.17"/>
    <n v="48.672653098014798"/>
    <n v="0"/>
    <n v="30.815490277196243"/>
    <n v="66.739999999999995"/>
    <n v="0.77381845841785002"/>
    <n v="5.99"/>
    <n v="32.907770310813653"/>
    <x v="3"/>
    <x v="2"/>
    <x v="1"/>
    <x v="0"/>
    <x v="1"/>
    <x v="0"/>
    <x v="0"/>
    <x v="5"/>
    <x v="3"/>
    <n v="74.891179266528439"/>
    <n v="231"/>
    <n v="5"/>
    <n v="0"/>
    <n v="0"/>
    <n v="0"/>
    <n v="0"/>
    <n v="0"/>
    <n v="0"/>
    <n v="0"/>
    <n v="3"/>
    <n v="2"/>
    <n v="0"/>
    <n v="0"/>
    <n v="0"/>
    <n v="1"/>
    <n v="0"/>
    <n v="0"/>
    <n v="0"/>
    <n v="0"/>
    <n v="0"/>
    <n v="0"/>
  </r>
  <r>
    <n v="239"/>
    <s v="Jawa Timur"/>
    <s v="35"/>
    <n v="3512"/>
    <s v="Situbondo"/>
    <n v="167665.53999999998"/>
    <n v="209308.6827372408"/>
    <n v="1360.115"/>
    <n v="0"/>
    <s v=""/>
    <s v=""/>
    <n v="683000"/>
    <n v="1017"/>
    <n v="409"/>
    <n v="0.41618311233798011"/>
    <n v="11.2"/>
    <n v="44.229456453958761"/>
    <n v="0"/>
    <n v="35.327533882949879"/>
    <n v="68.97"/>
    <n v="1.6420124389053572"/>
    <n v="6.0327359458243004"/>
    <n v="24.247295296907804"/>
    <x v="3"/>
    <x v="2"/>
    <x v="3"/>
    <x v="0"/>
    <x v="2"/>
    <x v="1"/>
    <x v="0"/>
    <x v="4"/>
    <x v="0"/>
    <n v="77.891613559407915"/>
    <n v="180"/>
    <n v="6"/>
    <n v="0"/>
    <n v="0"/>
    <n v="0"/>
    <n v="0"/>
    <n v="0"/>
    <n v="0"/>
    <n v="0"/>
    <n v="2"/>
    <n v="0"/>
    <n v="239"/>
    <s v="Jawa Timur"/>
    <s v="3512"/>
    <n v="3512"/>
    <s v="Situbondo"/>
    <n v="159928.18999999997"/>
    <n v="282673.90125379135"/>
    <n v="2142.6811545787509"/>
    <n v="0"/>
    <s v=""/>
    <n v="0"/>
    <n v="685967"/>
    <n v="1820"/>
    <n v="410.79066035080575"/>
    <n v="0.39238784119458453"/>
    <n v="12.22"/>
    <n v="47.71746077168244"/>
    <n v="0"/>
    <n v="34.857472797955054"/>
    <n v="69.13"/>
    <n v="0.91751098901098904"/>
    <n v="6.7"/>
    <n v="21.438055461824668"/>
    <x v="3"/>
    <x v="2"/>
    <x v="1"/>
    <x v="0"/>
    <x v="1"/>
    <x v="1"/>
    <x v="0"/>
    <x v="3"/>
    <x v="0"/>
    <n v="77.578915085010124"/>
    <n v="184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</r>
  <r>
    <n v="240"/>
    <s v="Jawa Timur"/>
    <s v="35"/>
    <n v="3513"/>
    <s v="Probolinggo"/>
    <n v="193774.50000000003"/>
    <n v="135881.43257064981"/>
    <n v="21879.253234143678"/>
    <n v="0"/>
    <s v=""/>
    <s v=""/>
    <n v="1169000"/>
    <n v="2050"/>
    <n v="689"/>
    <n v="0.73918549937048228"/>
    <n v="17.760000000000002"/>
    <n v="47.635152362167844"/>
    <n v="1.2559362289287592"/>
    <n v="36.363787051458495"/>
    <n v="67"/>
    <n v="0.82763991645721968"/>
    <n v="5.9267908496279995"/>
    <n v="54.75"/>
    <x v="4"/>
    <x v="0"/>
    <x v="3"/>
    <x v="0"/>
    <x v="2"/>
    <x v="0"/>
    <x v="0"/>
    <x v="3"/>
    <x v="1"/>
    <n v="69.722739064702722"/>
    <n v="294"/>
    <n v="5"/>
    <n v="0"/>
    <n v="0"/>
    <n v="0"/>
    <n v="0"/>
    <n v="0"/>
    <n v="0"/>
    <n v="0"/>
    <n v="3"/>
    <n v="3"/>
    <n v="240"/>
    <s v="Jawa Timur"/>
    <s v="3513"/>
    <n v="3513"/>
    <s v="Probolinggo"/>
    <n v="192600.06"/>
    <n v="197799.62108888349"/>
    <n v="16409.618068965498"/>
    <n v="0"/>
    <s v=""/>
    <n v="0"/>
    <n v="1152537"/>
    <n v="1999"/>
    <n v="679.47777692620605"/>
    <n v="0.67475595560318502"/>
    <n v="18.61"/>
    <n v="46.040436492831404"/>
    <n v="0"/>
    <n v="37.527094454039947"/>
    <n v="67.2"/>
    <n v="0.84852926463231626"/>
    <n v="6.35"/>
    <n v="48.406781959082416"/>
    <x v="2"/>
    <x v="0"/>
    <x v="1"/>
    <x v="0"/>
    <x v="1"/>
    <x v="1"/>
    <x v="0"/>
    <x v="2"/>
    <x v="2"/>
    <n v="69.801987921916762"/>
    <n v="295"/>
    <n v="5"/>
    <n v="0"/>
    <n v="0"/>
    <n v="0"/>
    <n v="0"/>
    <n v="0"/>
    <n v="0"/>
    <n v="0"/>
    <n v="2"/>
    <n v="3"/>
    <n v="0"/>
    <n v="0"/>
    <n v="0"/>
    <n v="0"/>
    <n v="0"/>
    <n v="0"/>
    <n v="1"/>
    <n v="0"/>
    <n v="1"/>
    <n v="0"/>
  </r>
  <r>
    <n v="241"/>
    <s v="Jawa Timur"/>
    <s v="35"/>
    <n v="3514"/>
    <s v="Pasuruan"/>
    <n v="269463.05"/>
    <n v="171009.85012379402"/>
    <n v="41166.156527780215"/>
    <n v="4148.9999999999991"/>
    <s v=""/>
    <s v=""/>
    <n v="1627000"/>
    <n v="2235"/>
    <n v="1104"/>
    <n v="0.74691163013663209"/>
    <n v="8.68"/>
    <n v="33.204045713241811"/>
    <n v="0"/>
    <n v="37.488534345452216"/>
    <n v="70.17"/>
    <n v="0.65938786758745904"/>
    <n v="7.418308782000917"/>
    <n v="29.27"/>
    <x v="4"/>
    <x v="3"/>
    <x v="0"/>
    <x v="0"/>
    <x v="2"/>
    <x v="2"/>
    <x v="0"/>
    <x v="5"/>
    <x v="0"/>
    <n v="78.264705240551848"/>
    <n v="174"/>
    <n v="6"/>
    <n v="0"/>
    <n v="0"/>
    <n v="0"/>
    <n v="0"/>
    <n v="0"/>
    <n v="0"/>
    <n v="0"/>
    <n v="1"/>
    <n v="0"/>
    <n v="241"/>
    <s v="Jawa Timur"/>
    <s v="3514"/>
    <n v="3514"/>
    <s v="Pasuruan"/>
    <n v="272936.27"/>
    <n v="82189.211079576518"/>
    <n v="0"/>
    <n v="0"/>
    <s v=""/>
    <n v="0"/>
    <n v="1605969"/>
    <n v="2415"/>
    <n v="1089.5164244718526"/>
    <n v="0.91899939356409177"/>
    <n v="9.26"/>
    <n v="32.273196496997166"/>
    <n v="0"/>
    <n v="36.553456119488381"/>
    <n v="70.23"/>
    <n v="0.61036024844720493"/>
    <n v="7.48"/>
    <n v="25.878840327714013"/>
    <x v="4"/>
    <x v="3"/>
    <x v="0"/>
    <x v="0"/>
    <x v="1"/>
    <x v="2"/>
    <x v="0"/>
    <x v="3"/>
    <x v="0"/>
    <n v="77.006632390413685"/>
    <n v="196"/>
    <n v="6"/>
    <n v="0"/>
    <n v="0"/>
    <n v="0"/>
    <n v="0"/>
    <n v="0"/>
    <n v="0"/>
    <n v="0"/>
    <n v="1"/>
    <n v="0"/>
    <n v="0"/>
    <n v="-1"/>
    <n v="0"/>
    <n v="0"/>
    <n v="0"/>
    <n v="0"/>
    <n v="0"/>
    <n v="0"/>
    <n v="0"/>
    <n v="0"/>
  </r>
  <r>
    <n v="242"/>
    <s v="Jawa Timur"/>
    <s v="35"/>
    <n v="3515"/>
    <s v="Sidoarjo"/>
    <n v="234788.11000000002"/>
    <n v="1699.1051459856349"/>
    <n v="0"/>
    <n v="0"/>
    <s v=""/>
    <s v=""/>
    <n v="2249000"/>
    <n v="5086"/>
    <n v="3546"/>
    <n v="1.7750203522162395"/>
    <n v="5.32"/>
    <n v="14.234782152181786"/>
    <n v="0"/>
    <n v="9.9690539192061074"/>
    <n v="73.98"/>
    <n v="0.12470227263099505"/>
    <n v="9.5758187404084101"/>
    <n v="8.9600000000000009"/>
    <x v="1"/>
    <x v="3"/>
    <x v="2"/>
    <x v="0"/>
    <x v="0"/>
    <x v="2"/>
    <x v="0"/>
    <x v="1"/>
    <x v="3"/>
    <n v="83.418401159528599"/>
    <n v="63"/>
    <n v="6"/>
    <n v="3"/>
    <n v="0"/>
    <n v="0"/>
    <n v="0"/>
    <n v="0"/>
    <n v="0"/>
    <n v="0"/>
    <n v="0"/>
    <n v="0"/>
    <n v="242"/>
    <s v="Jawa Timur"/>
    <s v="3515"/>
    <n v="3515"/>
    <s v="Sidoarjo"/>
    <n v="209109.93"/>
    <n v="1752.4559805774588"/>
    <n v="0"/>
    <n v="0"/>
    <s v=""/>
    <n v="0"/>
    <n v="2082801"/>
    <n v="5687"/>
    <n v="3283.2072259528991"/>
    <n v="1.808913722223241"/>
    <n v="5.59"/>
    <n v="10.478128839484503"/>
    <n v="0.26"/>
    <n v="10.157033348071019"/>
    <n v="74.040000000000006"/>
    <n v="0.11154914717777385"/>
    <n v="10.52"/>
    <n v="7.9219135407009773"/>
    <x v="1"/>
    <x v="3"/>
    <x v="2"/>
    <x v="0"/>
    <x v="0"/>
    <x v="2"/>
    <x v="0"/>
    <x v="0"/>
    <x v="1"/>
    <n v="83.565285246923565"/>
    <n v="56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3"/>
    <s v="Jawa Timur"/>
    <s v="35"/>
    <n v="3516"/>
    <s v="Mojokerto"/>
    <n v="339755.88"/>
    <n v="95331.199612648401"/>
    <n v="11627.519740261816"/>
    <n v="72097.641149599993"/>
    <s v=""/>
    <s v=""/>
    <n v="1118000"/>
    <n v="2345"/>
    <n v="1557"/>
    <n v="0.46672736429964262"/>
    <n v="9.75"/>
    <n v="23.628554310928063"/>
    <n v="0"/>
    <n v="14.44479738347051"/>
    <n v="72.430000000000007"/>
    <n v="0.30620363637359582"/>
    <n v="8.539841272916064"/>
    <n v="23.648838901771832"/>
    <x v="3"/>
    <x v="3"/>
    <x v="2"/>
    <x v="0"/>
    <x v="0"/>
    <x v="2"/>
    <x v="0"/>
    <x v="0"/>
    <x v="0"/>
    <n v="85.924779974675715"/>
    <n v="22"/>
    <n v="6"/>
    <n v="0"/>
    <n v="0"/>
    <n v="0"/>
    <n v="0"/>
    <n v="0"/>
    <n v="0"/>
    <n v="0"/>
    <n v="0"/>
    <n v="0"/>
    <n v="243"/>
    <s v="Jawa Timur"/>
    <s v="3516"/>
    <n v="3516"/>
    <s v="Mojokerto"/>
    <n v="312686.36999999994"/>
    <n v="139385.20849617856"/>
    <n v="8236.0196291187694"/>
    <n v="75847.633803636374"/>
    <s v=""/>
    <n v="26.477"/>
    <n v="1119209"/>
    <n v="2547"/>
    <n v="1559.1560675926055"/>
    <n v="0.47092600888336894"/>
    <n v="10.57"/>
    <n v="27.202119783673588"/>
    <n v="0"/>
    <n v="18.309804365573033"/>
    <n v="72.53"/>
    <n v="0.28183352964271691"/>
    <n v="8.5500000000000007"/>
    <n v="20.90893494618329"/>
    <x v="3"/>
    <x v="2"/>
    <x v="2"/>
    <x v="0"/>
    <x v="0"/>
    <x v="2"/>
    <x v="0"/>
    <x v="1"/>
    <x v="0"/>
    <n v="84.462397661656368"/>
    <n v="46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</r>
  <r>
    <n v="244"/>
    <s v="Jawa Timur"/>
    <s v="35"/>
    <n v="3517"/>
    <s v="Jombang"/>
    <n v="344236.33999999997"/>
    <n v="168591.31645498256"/>
    <n v="14128.298794024358"/>
    <n v="958.78992319999998"/>
    <s v=""/>
    <s v=""/>
    <n v="1264000"/>
    <n v="3383"/>
    <n v="1133"/>
    <n v="0.50859307909904838"/>
    <n v="9.2200000000000006"/>
    <n v="31.656609885194108"/>
    <n v="0"/>
    <n v="25.934864192011624"/>
    <n v="72.27"/>
    <n v="0.32977305404547264"/>
    <n v="8.617525414191606"/>
    <n v="23.550005781376601"/>
    <x v="4"/>
    <x v="3"/>
    <x v="0"/>
    <x v="0"/>
    <x v="0"/>
    <x v="2"/>
    <x v="0"/>
    <x v="0"/>
    <x v="0"/>
    <n v="83.428770557955332"/>
    <n v="62"/>
    <n v="6"/>
    <n v="0"/>
    <n v="0"/>
    <n v="0"/>
    <n v="0"/>
    <n v="0"/>
    <n v="0"/>
    <n v="0"/>
    <n v="0"/>
    <n v="0"/>
    <n v="244"/>
    <s v="Jawa Timur"/>
    <s v="3517"/>
    <n v="3517"/>
    <s v="Jombang"/>
    <n v="343163.89999999997"/>
    <n v="229923.58299674685"/>
    <n v="7611.5771641379306"/>
    <n v="2152.5295699703765"/>
    <s v=""/>
    <n v="0"/>
    <n v="1318062"/>
    <n v="3590"/>
    <n v="1182.0229757239326"/>
    <n v="0.50451446069343664"/>
    <n v="9.94"/>
    <n v="30.891239970705222"/>
    <n v="0"/>
    <n v="20.847277274571297"/>
    <n v="72.400000000000006"/>
    <n v="0.31061002785515318"/>
    <n v="8.4600000000000009"/>
    <n v="20.821552419985888"/>
    <x v="2"/>
    <x v="3"/>
    <x v="0"/>
    <x v="0"/>
    <x v="0"/>
    <x v="2"/>
    <x v="0"/>
    <x v="4"/>
    <x v="0"/>
    <n v="83.708813194033681"/>
    <n v="5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245"/>
    <s v="Jawa Timur"/>
    <s v="35"/>
    <n v="3518"/>
    <s v="Nganjuk"/>
    <n v="399845.67999999993"/>
    <n v="154127.46340310175"/>
    <n v="79941.999999999985"/>
    <n v="2832.5755040000004"/>
    <s v=""/>
    <s v=""/>
    <n v="1055000"/>
    <n v="2127"/>
    <n v="861"/>
    <n v="0.36053973426417324"/>
    <n v="11.24"/>
    <n v="42.302263699636235"/>
    <n v="0.13562427149384038"/>
    <n v="23.739696935555489"/>
    <n v="71.44"/>
    <n v="0.57607870054118637"/>
    <n v="7.7613971935613382"/>
    <n v="26.61"/>
    <x v="3"/>
    <x v="2"/>
    <x v="3"/>
    <x v="0"/>
    <x v="0"/>
    <x v="2"/>
    <x v="0"/>
    <x v="2"/>
    <x v="0"/>
    <n v="81.982135025123654"/>
    <n v="92"/>
    <n v="6"/>
    <n v="0"/>
    <n v="0"/>
    <n v="0"/>
    <n v="0"/>
    <n v="0"/>
    <n v="0"/>
    <n v="0"/>
    <n v="0"/>
    <n v="0"/>
    <n v="245"/>
    <s v="Jawa Timur"/>
    <s v="3518"/>
    <n v="3518"/>
    <s v="Nganjuk"/>
    <n v="436884.04999999987"/>
    <n v="204344.37438894596"/>
    <n v="63751.210666666622"/>
    <n v="2589.7737982918725"/>
    <s v=""/>
    <n v="0"/>
    <n v="1103902"/>
    <n v="2330"/>
    <n v="901.69654890749439"/>
    <n v="0.3439670426482675"/>
    <n v="11.62"/>
    <n v="40.417709541570439"/>
    <n v="0"/>
    <n v="21.649898079606864"/>
    <n v="71.540000000000006"/>
    <n v="0.52542918454935617"/>
    <n v="7.76"/>
    <n v="23.527022245318413"/>
    <x v="3"/>
    <x v="2"/>
    <x v="1"/>
    <x v="0"/>
    <x v="0"/>
    <x v="2"/>
    <x v="0"/>
    <x v="4"/>
    <x v="0"/>
    <n v="82.16618274191012"/>
    <n v="8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6"/>
    <s v="Jawa Timur"/>
    <s v="35"/>
    <n v="3519"/>
    <s v="Madiun"/>
    <n v="419292.44000000006"/>
    <n v="43293.257118547466"/>
    <n v="38281.961000000003"/>
    <n v="565"/>
    <s v=""/>
    <s v=""/>
    <n v="683000"/>
    <n v="1382"/>
    <n v="658"/>
    <n v="0.27154310394418446"/>
    <n v="10.54"/>
    <n v="31.246798132492891"/>
    <n v="4.8719429608085424E-2"/>
    <n v="15.480146181052836"/>
    <n v="71.22"/>
    <n v="0.75108098478483676"/>
    <n v="7.9177754243408325"/>
    <n v="25.652443089953287"/>
    <x v="3"/>
    <x v="2"/>
    <x v="0"/>
    <x v="0"/>
    <x v="0"/>
    <x v="2"/>
    <x v="0"/>
    <x v="2"/>
    <x v="0"/>
    <n v="84.996607965752432"/>
    <n v="33"/>
    <n v="6"/>
    <n v="0"/>
    <n v="0"/>
    <n v="0"/>
    <n v="0"/>
    <n v="0"/>
    <n v="0"/>
    <n v="0"/>
    <n v="0"/>
    <n v="0"/>
    <n v="246"/>
    <s v="Jawa Timur"/>
    <s v="3519"/>
    <n v="3519"/>
    <s v="Madiun"/>
    <n v="446052.37999999995"/>
    <n v="51593.1324603545"/>
    <n v="43674.53"/>
    <n v="0"/>
    <s v=""/>
    <n v="30.54"/>
    <n v="744350"/>
    <n v="1437"/>
    <n v="717.3904662772992"/>
    <n v="0.27290004208960883"/>
    <n v="11.46"/>
    <n v="20.915576981358676"/>
    <n v="0"/>
    <n v="17.451013153753507"/>
    <n v="71.38"/>
    <n v="0.72204592901878895"/>
    <n v="7.69"/>
    <n v="22.680405833299346"/>
    <x v="3"/>
    <x v="2"/>
    <x v="2"/>
    <x v="0"/>
    <x v="0"/>
    <x v="2"/>
    <x v="0"/>
    <x v="4"/>
    <x v="0"/>
    <n v="84.852921333101804"/>
    <n v="37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47"/>
    <s v="Jawa Timur"/>
    <s v="35"/>
    <n v="3520"/>
    <s v="Magetan"/>
    <n v="260671.34999999998"/>
    <n v="49770.007000369122"/>
    <n v="41472.621799999994"/>
    <n v="38850.095424000006"/>
    <s v=""/>
    <s v=""/>
    <n v="629000"/>
    <n v="1541"/>
    <n v="913"/>
    <n v="0.34898101454253816"/>
    <n v="9.61"/>
    <n v="25.703267933918848"/>
    <n v="0"/>
    <n v="9.0798517049513947"/>
    <n v="72.489999999999995"/>
    <n v="0.44707175110684022"/>
    <n v="7.6473647603271946"/>
    <n v="23.925329128614276"/>
    <x v="3"/>
    <x v="3"/>
    <x v="2"/>
    <x v="0"/>
    <x v="0"/>
    <x v="2"/>
    <x v="0"/>
    <x v="2"/>
    <x v="0"/>
    <n v="86.871297851000961"/>
    <n v="11"/>
    <n v="6"/>
    <n v="0"/>
    <n v="0"/>
    <n v="0"/>
    <n v="0"/>
    <n v="0"/>
    <n v="0"/>
    <n v="0"/>
    <n v="0"/>
    <n v="0"/>
    <n v="247"/>
    <s v="Jawa Timur"/>
    <s v="3520"/>
    <n v="3520"/>
    <s v="Magetan"/>
    <n v="309053.07"/>
    <n v="97531.28535710703"/>
    <n v="55079.662019310344"/>
    <n v="32392.48342739822"/>
    <s v=""/>
    <n v="226.214"/>
    <n v="670812"/>
    <n v="1668"/>
    <n v="973.8284652459206"/>
    <n v="0.29914670781646385"/>
    <n v="10.35"/>
    <n v="21.461298521154717"/>
    <n v="0"/>
    <n v="10.429997056306258"/>
    <n v="72.59"/>
    <n v="0.41297362110311753"/>
    <n v="8.2100000000000009"/>
    <n v="21.153391605992958"/>
    <x v="3"/>
    <x v="2"/>
    <x v="2"/>
    <x v="0"/>
    <x v="0"/>
    <x v="2"/>
    <x v="0"/>
    <x v="4"/>
    <x v="0"/>
    <n v="87.08872520473048"/>
    <n v="11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</r>
  <r>
    <n v="248"/>
    <s v="Jawa Timur"/>
    <s v="35"/>
    <n v="3521"/>
    <s v="Ngawi"/>
    <n v="777190.36"/>
    <n v="137088.67720880001"/>
    <n v="36349.871414271118"/>
    <n v="11999.823616800002"/>
    <s v=""/>
    <s v=""/>
    <n v="830000"/>
    <n v="2192"/>
    <n v="641"/>
    <n v="0.17312768275842624"/>
    <n v="14.39"/>
    <n v="35.581020799809622"/>
    <n v="0"/>
    <n v="19.694829669351215"/>
    <n v="72.16"/>
    <n v="0.59071705933930785"/>
    <n v="7.1324878041131186"/>
    <n v="28.7"/>
    <x v="3"/>
    <x v="2"/>
    <x v="0"/>
    <x v="0"/>
    <x v="0"/>
    <x v="2"/>
    <x v="0"/>
    <x v="5"/>
    <x v="0"/>
    <n v="83.001061851673242"/>
    <n v="73"/>
    <n v="6"/>
    <n v="0"/>
    <n v="0"/>
    <n v="0"/>
    <n v="0"/>
    <n v="0"/>
    <n v="0"/>
    <n v="0"/>
    <n v="1"/>
    <n v="0"/>
    <n v="248"/>
    <s v="Jawa Timur"/>
    <s v="3521"/>
    <n v="3521"/>
    <s v="Ngawi"/>
    <n v="837773.15"/>
    <n v="181131.49960712867"/>
    <n v="35639.7100809556"/>
    <n v="29743.545371428576"/>
    <s v=""/>
    <n v="0"/>
    <n v="870057"/>
    <n v="2253"/>
    <n v="671.35063812713156"/>
    <n v="0.16320316733599866"/>
    <n v="15.44"/>
    <n v="31.484194644118833"/>
    <n v="0"/>
    <n v="12.10138332060942"/>
    <n v="72.3"/>
    <n v="0.57522414558366619"/>
    <n v="7.11"/>
    <n v="25.374879310057814"/>
    <x v="3"/>
    <x v="0"/>
    <x v="0"/>
    <x v="0"/>
    <x v="0"/>
    <x v="2"/>
    <x v="0"/>
    <x v="3"/>
    <x v="0"/>
    <n v="83.857132148073589"/>
    <n v="51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249"/>
    <s v="Jawa Timur"/>
    <s v="35"/>
    <n v="3522"/>
    <s v="Bojonegoro"/>
    <n v="692073.16"/>
    <n v="225835.65253102043"/>
    <n v="35968.666000000012"/>
    <n v="2351.0480000000002"/>
    <s v=""/>
    <s v=""/>
    <n v="1250000"/>
    <n v="2659"/>
    <n v="568"/>
    <n v="0.2704901711497445"/>
    <n v="12.38"/>
    <n v="34.471506774208862"/>
    <n v="0.11900884314537448"/>
    <n v="14.912214270281858"/>
    <n v="71.36"/>
    <n v="0.82764355974129855"/>
    <n v="7.2838994829263424"/>
    <n v="27.611406493883521"/>
    <x v="3"/>
    <x v="2"/>
    <x v="0"/>
    <x v="0"/>
    <x v="0"/>
    <x v="2"/>
    <x v="0"/>
    <x v="5"/>
    <x v="0"/>
    <n v="83.734224302444971"/>
    <n v="55"/>
    <n v="6"/>
    <n v="0"/>
    <n v="0"/>
    <n v="0"/>
    <n v="0"/>
    <n v="0"/>
    <n v="0"/>
    <n v="0"/>
    <n v="1"/>
    <n v="0"/>
    <n v="249"/>
    <s v="Jawa Timur"/>
    <s v="3522"/>
    <n v="3522"/>
    <s v="Bojonegoro"/>
    <n v="728915.12"/>
    <n v="332370.57034008962"/>
    <n v="24445.44717241378"/>
    <n v="1983.0213133333345"/>
    <s v=""/>
    <n v="0"/>
    <n v="1301635"/>
    <n v="2789"/>
    <n v="591.97786055057554"/>
    <n v="0.2558267729164464"/>
    <n v="12.87"/>
    <n v="34.18628040179351"/>
    <n v="0"/>
    <n v="9.2434919973257799"/>
    <n v="71.56"/>
    <n v="0.78837934743635707"/>
    <n v="7.47"/>
    <n v="24.412407922064144"/>
    <x v="3"/>
    <x v="2"/>
    <x v="0"/>
    <x v="0"/>
    <x v="0"/>
    <x v="2"/>
    <x v="0"/>
    <x v="3"/>
    <x v="0"/>
    <n v="84.400454429759534"/>
    <n v="47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50"/>
    <s v="Jawa Timur"/>
    <s v="35"/>
    <n v="3523"/>
    <s v="Tuban"/>
    <n v="519934.35999999993"/>
    <n v="471759.35635424848"/>
    <n v="53305.525484095466"/>
    <n v="6601.7477520000002"/>
    <s v=""/>
    <s v=""/>
    <n v="1173000"/>
    <n v="1661"/>
    <n v="639"/>
    <n v="0.25369664652460977"/>
    <n v="14.58"/>
    <n v="32.464416992579444"/>
    <n v="0"/>
    <n v="13.107468115495124"/>
    <n v="71.260000000000005"/>
    <n v="1.105166015155755"/>
    <n v="7.0264515985687126"/>
    <n v="24.329377079648687"/>
    <x v="3"/>
    <x v="2"/>
    <x v="0"/>
    <x v="0"/>
    <x v="0"/>
    <x v="2"/>
    <x v="0"/>
    <x v="5"/>
    <x v="0"/>
    <n v="83.566845425157567"/>
    <n v="59"/>
    <n v="6"/>
    <n v="0"/>
    <n v="0"/>
    <n v="0"/>
    <n v="0"/>
    <n v="0"/>
    <n v="0"/>
    <n v="0"/>
    <n v="1"/>
    <n v="0"/>
    <n v="250"/>
    <s v="Jawa Timur"/>
    <s v="3523"/>
    <n v="3523"/>
    <s v="Tuban"/>
    <n v="507053.88"/>
    <n v="672380.22100088862"/>
    <n v="34795.039304347854"/>
    <n v="11124.976839801435"/>
    <s v=""/>
    <n v="0"/>
    <n v="1198012"/>
    <n v="1764"/>
    <n v="653.17013330425539"/>
    <n v="0.24113110564295825"/>
    <n v="15.91"/>
    <n v="34.176054346702422"/>
    <n v="0"/>
    <n v="11.765508038723539"/>
    <n v="71.430000000000007"/>
    <n v="1.0397675736961451"/>
    <n v="7.2"/>
    <n v="21.510627424563495"/>
    <x v="3"/>
    <x v="0"/>
    <x v="0"/>
    <x v="0"/>
    <x v="0"/>
    <x v="2"/>
    <x v="0"/>
    <x v="3"/>
    <x v="0"/>
    <n v="83.002191092950312"/>
    <n v="70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251"/>
    <s v="Jawa Timur"/>
    <s v="35"/>
    <n v="3524"/>
    <s v="Lamongan"/>
    <n v="839724.43"/>
    <n v="235774.99279352199"/>
    <n v="33902"/>
    <n v="824.64976800000011"/>
    <s v=""/>
    <s v=""/>
    <n v="1189000"/>
    <n v="3164"/>
    <n v="667"/>
    <n v="0.21860292723580435"/>
    <n v="13.21"/>
    <n v="28.043536003268866"/>
    <n v="9.8264551864232497E-2"/>
    <n v="11.64343114027681"/>
    <n v="72.27"/>
    <n v="0.56340350684329132"/>
    <n v="8.1165433552965318"/>
    <n v="27.7"/>
    <x v="3"/>
    <x v="2"/>
    <x v="2"/>
    <x v="0"/>
    <x v="0"/>
    <x v="2"/>
    <x v="0"/>
    <x v="2"/>
    <x v="0"/>
    <n v="85.621904344905232"/>
    <n v="23"/>
    <n v="6"/>
    <n v="0"/>
    <n v="0"/>
    <n v="0"/>
    <n v="0"/>
    <n v="0"/>
    <n v="0"/>
    <n v="0"/>
    <n v="0"/>
    <n v="0"/>
    <n v="251"/>
    <s v="Jawa Timur"/>
    <s v="3524"/>
    <n v="3524"/>
    <s v="Lamongan"/>
    <n v="886060.99"/>
    <n v="282951.45456139883"/>
    <n v="35548.923534064852"/>
    <n v="1829.5616771695511"/>
    <s v=""/>
    <n v="20.77"/>
    <n v="1344165"/>
    <n v="3361"/>
    <n v="754.28018293538344"/>
    <n v="0.2305863577507534"/>
    <n v="13.85"/>
    <n v="24.046136881606536"/>
    <n v="0.21"/>
    <n v="8.8909094209076525"/>
    <n v="72.400000000000006"/>
    <n v="0.5302142219577507"/>
    <n v="8.19"/>
    <n v="24.490737173818864"/>
    <x v="3"/>
    <x v="2"/>
    <x v="2"/>
    <x v="0"/>
    <x v="0"/>
    <x v="2"/>
    <x v="0"/>
    <x v="4"/>
    <x v="0"/>
    <n v="85.801310234875032"/>
    <n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2"/>
    <s v="Jawa Timur"/>
    <s v="35"/>
    <n v="3525"/>
    <s v="Gresik"/>
    <n v="367717.66"/>
    <n v="94838.339133255024"/>
    <n v="7559.8460000000005"/>
    <n v="434.56000000000006"/>
    <s v=""/>
    <s v=""/>
    <n v="1313000"/>
    <n v="2726"/>
    <n v="1102"/>
    <n v="0.56313143516013509"/>
    <n v="11.35"/>
    <n v="16.370253000648621"/>
    <n v="0"/>
    <n v="1.2197447912274719"/>
    <n v="72.61"/>
    <n v="0.43707632224741783"/>
    <n v="9.3156486027262719"/>
    <n v="21.482425617354849"/>
    <x v="4"/>
    <x v="2"/>
    <x v="2"/>
    <x v="0"/>
    <x v="0"/>
    <x v="2"/>
    <x v="0"/>
    <x v="1"/>
    <x v="0"/>
    <n v="88.01900238643168"/>
    <n v="6"/>
    <n v="6"/>
    <n v="0"/>
    <n v="0"/>
    <n v="0"/>
    <n v="0"/>
    <n v="0"/>
    <n v="0"/>
    <n v="0"/>
    <n v="0"/>
    <n v="0"/>
    <n v="252"/>
    <s v="Jawa Timur"/>
    <s v="3525"/>
    <n v="3525"/>
    <s v="Gresik"/>
    <n v="407716.63"/>
    <n v="111737.77304111545"/>
    <n v="8688.676923076926"/>
    <n v="51.422801820929848"/>
    <s v=""/>
    <n v="0"/>
    <n v="1311215"/>
    <n v="3359"/>
    <n v="1100.7051416579222"/>
    <n v="0.5039995373184869"/>
    <n v="12.4"/>
    <n v="9.0245657105460975"/>
    <n v="0"/>
    <n v="1.0477865941813758"/>
    <n v="72.66"/>
    <n v="0.3546442393569515"/>
    <n v="9.23"/>
    <n v="18.993517676922423"/>
    <x v="2"/>
    <x v="2"/>
    <x v="2"/>
    <x v="0"/>
    <x v="0"/>
    <x v="2"/>
    <x v="0"/>
    <x v="0"/>
    <x v="1"/>
    <n v="88.251306778503007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253"/>
    <s v="Jawa Timur"/>
    <s v="35"/>
    <n v="3526"/>
    <s v="Bangkalan"/>
    <n v="201619.99999999997"/>
    <n v="205350.69856338183"/>
    <n v="31579.388185851487"/>
    <n v="18244.928728799998"/>
    <s v=""/>
    <s v=""/>
    <n v="987000"/>
    <n v="2264"/>
    <n v="985"/>
    <n v="0.50696388571210282"/>
    <n v="18.899999999999999"/>
    <n v="49.078749378116093"/>
    <n v="9.3781708264042155E-2"/>
    <n v="38.939640726440054"/>
    <n v="70.11"/>
    <n v="0.44259295797384801"/>
    <n v="5.7696148635971838"/>
    <n v="22.37"/>
    <x v="4"/>
    <x v="0"/>
    <x v="3"/>
    <x v="0"/>
    <x v="2"/>
    <x v="2"/>
    <x v="0"/>
    <x v="3"/>
    <x v="0"/>
    <n v="74.207545658483497"/>
    <n v="236"/>
    <n v="5"/>
    <n v="0"/>
    <n v="0"/>
    <n v="0"/>
    <n v="0"/>
    <n v="0"/>
    <n v="0"/>
    <n v="0"/>
    <n v="3"/>
    <n v="0"/>
    <n v="253"/>
    <s v="Jawa Timur"/>
    <s v="3526"/>
    <n v="3526"/>
    <s v="Bangkalan"/>
    <n v="207294.88999999996"/>
    <n v="232272.09129835392"/>
    <n v="22649.763573303491"/>
    <n v="16572.471889781737"/>
    <s v=""/>
    <n v="0"/>
    <n v="1060377"/>
    <n v="2367"/>
    <n v="1058.8522527560312"/>
    <n v="0.54145515067648298"/>
    <n v="20.56"/>
    <n v="47.636627182006912"/>
    <n v="0"/>
    <n v="34.50456902313617"/>
    <n v="70.180000000000007"/>
    <n v="0.42308407266582171"/>
    <n v="6.35"/>
    <n v="19.778259587665271"/>
    <x v="2"/>
    <x v="1"/>
    <x v="1"/>
    <x v="0"/>
    <x v="1"/>
    <x v="2"/>
    <x v="0"/>
    <x v="2"/>
    <x v="1"/>
    <n v="74.038082902336768"/>
    <n v="245"/>
    <n v="5"/>
    <n v="0"/>
    <n v="1"/>
    <n v="0"/>
    <n v="0"/>
    <n v="0"/>
    <n v="0"/>
    <n v="0"/>
    <n v="2"/>
    <n v="0"/>
    <n v="0"/>
    <n v="0"/>
    <n v="-1"/>
    <n v="0"/>
    <n v="0"/>
    <n v="0"/>
    <n v="0"/>
    <n v="0"/>
    <n v="1"/>
    <n v="1"/>
  </r>
  <r>
    <n v="254"/>
    <s v="Jawa Timur"/>
    <s v="35"/>
    <n v="3527"/>
    <s v="Sampang"/>
    <n v="156219.52000000002"/>
    <n v="206836.81867560424"/>
    <n v="56660.479999999996"/>
    <n v="15195.224000000002"/>
    <s v=""/>
    <s v=""/>
    <n v="979000"/>
    <n v="1894"/>
    <n v="794"/>
    <n v="0.55269384254564147"/>
    <n v="20.71"/>
    <n v="65.246393806718146"/>
    <n v="0"/>
    <n v="23.523960402311367"/>
    <n v="67.959999999999994"/>
    <n v="0.65100183796637401"/>
    <n v="5.2165834215987719"/>
    <n v="34.39"/>
    <x v="4"/>
    <x v="1"/>
    <x v="4"/>
    <x v="0"/>
    <x v="0"/>
    <x v="1"/>
    <x v="0"/>
    <x v="3"/>
    <x v="2"/>
    <n v="72.084738788627163"/>
    <n v="269"/>
    <n v="5"/>
    <n v="0"/>
    <n v="1"/>
    <n v="2"/>
    <n v="0"/>
    <n v="0"/>
    <n v="0"/>
    <n v="0"/>
    <n v="3"/>
    <n v="2"/>
    <n v="254"/>
    <s v="Jawa Timur"/>
    <s v="3527"/>
    <n v="3527"/>
    <s v="Sampang"/>
    <n v="191735.47"/>
    <n v="288633.47303851007"/>
    <n v="41441.824246153919"/>
    <n v="13035.523440953626"/>
    <s v=""/>
    <n v="20"/>
    <n v="969694"/>
    <n v="1885"/>
    <n v="786.3999091705324"/>
    <n v="0.46405404445618609"/>
    <n v="22.78"/>
    <n v="61.872954931876947"/>
    <n v="0"/>
    <n v="21.784769484949162"/>
    <n v="68.03"/>
    <n v="0.65415384615384609"/>
    <n v="5.59"/>
    <n v="30.405648065257431"/>
    <x v="3"/>
    <x v="1"/>
    <x v="5"/>
    <x v="0"/>
    <x v="0"/>
    <x v="1"/>
    <x v="0"/>
    <x v="5"/>
    <x v="3"/>
    <n v="72.16037154673856"/>
    <n v="271"/>
    <n v="5"/>
    <n v="0"/>
    <n v="1"/>
    <n v="2"/>
    <n v="0"/>
    <n v="0"/>
    <n v="0"/>
    <n v="0"/>
    <n v="3"/>
    <n v="2"/>
    <n v="0"/>
    <n v="1"/>
    <n v="0"/>
    <n v="0"/>
    <n v="0"/>
    <n v="0"/>
    <n v="0"/>
    <n v="0"/>
    <n v="0"/>
    <n v="0"/>
  </r>
  <r>
    <n v="255"/>
    <s v="Jawa Timur"/>
    <s v="35"/>
    <n v="3528"/>
    <s v="Pamekasan"/>
    <n v="91313.32"/>
    <n v="130343.01394698347"/>
    <n v="26487.361628467366"/>
    <n v="502"/>
    <s v=""/>
    <s v=""/>
    <n v="880000"/>
    <n v="2110"/>
    <n v="1111"/>
    <n v="0.85751826139395115"/>
    <n v="13.95"/>
    <n v="52.196943626432976"/>
    <n v="0"/>
    <n v="25.793936581990831"/>
    <n v="67.45"/>
    <n v="0.37539298953592037"/>
    <n v="6.6234295316638399"/>
    <n v="27.13"/>
    <x v="2"/>
    <x v="2"/>
    <x v="1"/>
    <x v="0"/>
    <x v="0"/>
    <x v="1"/>
    <x v="0"/>
    <x v="5"/>
    <x v="0"/>
    <n v="74.475643955632279"/>
    <n v="231"/>
    <n v="5"/>
    <n v="0"/>
    <n v="0"/>
    <n v="1"/>
    <n v="0"/>
    <n v="0"/>
    <n v="0"/>
    <n v="0"/>
    <n v="1"/>
    <n v="0"/>
    <n v="255"/>
    <s v="Jawa Timur"/>
    <s v="3528"/>
    <n v="3528"/>
    <s v="Pamekasan"/>
    <n v="101827.44000000002"/>
    <n v="166299.9127054452"/>
    <n v="14237.212799999998"/>
    <n v="1807.4986141538463"/>
    <s v=""/>
    <n v="0"/>
    <n v="850057"/>
    <n v="2089"/>
    <n v="1072.9791477330102"/>
    <n v="0.76375440679647388"/>
    <n v="14.6"/>
    <n v="43.006990772807136"/>
    <n v="0"/>
    <n v="20.926482977891201"/>
    <n v="67.58"/>
    <n v="0.37924365725227382"/>
    <n v="7"/>
    <n v="23.986776156162666"/>
    <x v="4"/>
    <x v="2"/>
    <x v="1"/>
    <x v="0"/>
    <x v="0"/>
    <x v="1"/>
    <x v="0"/>
    <x v="3"/>
    <x v="0"/>
    <n v="76.181796625871485"/>
    <n v="208"/>
    <n v="6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</r>
  <r>
    <n v="256"/>
    <s v="Jawa Timur"/>
    <s v="35"/>
    <n v="3529"/>
    <s v="Sumenep"/>
    <n v="186090.84000000003"/>
    <n v="536518.42813830043"/>
    <n v="17845.871991491047"/>
    <n v="354.24651200000005"/>
    <s v=""/>
    <s v=""/>
    <n v="1089000"/>
    <n v="2344"/>
    <n v="545"/>
    <n v="0.37043640343187623"/>
    <n v="19.48"/>
    <n v="54.565149872201559"/>
    <n v="1.1365537259594429"/>
    <n v="36.879081731052381"/>
    <n v="71.22"/>
    <n v="0.85245952969909511"/>
    <n v="5.595785032736071"/>
    <n v="30.48"/>
    <x v="3"/>
    <x v="0"/>
    <x v="1"/>
    <x v="0"/>
    <x v="2"/>
    <x v="2"/>
    <x v="0"/>
    <x v="3"/>
    <x v="2"/>
    <n v="74.348623812578637"/>
    <n v="233"/>
    <n v="5"/>
    <n v="0"/>
    <n v="0"/>
    <n v="1"/>
    <n v="0"/>
    <n v="0"/>
    <n v="0"/>
    <n v="0"/>
    <n v="3"/>
    <n v="2"/>
    <n v="256"/>
    <s v="Jawa Timur"/>
    <s v="3529"/>
    <n v="3529"/>
    <s v="Sumenep"/>
    <n v="228980.21"/>
    <n v="541740.02550109255"/>
    <n v="3725.8407832167804"/>
    <n v="1627.1679803076929"/>
    <s v=""/>
    <n v="5"/>
    <n v="1124436"/>
    <n v="2318"/>
    <n v="562.62871896484432"/>
    <n v="0.38389319913428299"/>
    <n v="20.18"/>
    <n v="49.367803629619374"/>
    <n v="0.36"/>
    <n v="24.728973107035682"/>
    <n v="71.41"/>
    <n v="0.86218291630716137"/>
    <n v="5.96"/>
    <n v="26.948652312563141"/>
    <x v="3"/>
    <x v="1"/>
    <x v="1"/>
    <x v="0"/>
    <x v="0"/>
    <x v="2"/>
    <x v="0"/>
    <x v="5"/>
    <x v="0"/>
    <n v="76.165866153967315"/>
    <n v="210"/>
    <n v="6"/>
    <n v="0"/>
    <n v="1"/>
    <n v="0"/>
    <n v="0"/>
    <n v="0"/>
    <n v="0"/>
    <n v="0"/>
    <n v="3"/>
    <n v="0"/>
    <n v="1"/>
    <n v="0"/>
    <n v="-1"/>
    <n v="1"/>
    <n v="0"/>
    <n v="1"/>
    <n v="0"/>
    <n v="0"/>
    <n v="0"/>
    <n v="1"/>
  </r>
  <r>
    <n v="266"/>
    <s v="Banten"/>
    <s v="36"/>
    <n v="3601"/>
    <s v="Pandeglang"/>
    <n v="419229.97000000003"/>
    <n v="56081.857277945441"/>
    <n v="15337.998026679323"/>
    <n v="6060.8008558399988"/>
    <s v=""/>
    <s v=""/>
    <n v="1211909"/>
    <n v="1211"/>
    <n v="441"/>
    <n v="0.48286624922891547"/>
    <n v="9.42"/>
    <n v="47.524755647439896"/>
    <n v="0"/>
    <n v="54.952749861925724"/>
    <n v="64.489999999999995"/>
    <n v="2.269275780777491"/>
    <n v="7.0454178807749308"/>
    <n v="34.01"/>
    <x v="3"/>
    <x v="3"/>
    <x v="3"/>
    <x v="0"/>
    <x v="4"/>
    <x v="0"/>
    <x v="0"/>
    <x v="5"/>
    <x v="2"/>
    <n v="72.588845202837092"/>
    <n v="263"/>
    <n v="5"/>
    <n v="0"/>
    <n v="0"/>
    <n v="0"/>
    <n v="0"/>
    <n v="1"/>
    <n v="0"/>
    <n v="0"/>
    <n v="1"/>
    <n v="2"/>
    <n v="266"/>
    <s v="Banten"/>
    <s v="3601"/>
    <n v="3601"/>
    <s v="Pandeglang"/>
    <n v="444025.79999999993"/>
    <n v="50246.004447814201"/>
    <n v="20006.949927619076"/>
    <n v="7579.2583999999952"/>
    <s v=""/>
    <n v="41.581000000000003"/>
    <n v="1272687"/>
    <n v="1794"/>
    <n v="463.31924467306663"/>
    <n v="0.47736171643985847"/>
    <n v="9.92"/>
    <n v="38.902104614974704"/>
    <n v="0"/>
    <n v="52.595350527546266"/>
    <n v="64.66"/>
    <n v="1.5311538461538461"/>
    <n v="7.24"/>
    <n v="30.817125758253315"/>
    <x v="3"/>
    <x v="3"/>
    <x v="0"/>
    <x v="0"/>
    <x v="4"/>
    <x v="0"/>
    <x v="0"/>
    <x v="3"/>
    <x v="3"/>
    <n v="73.390551856081956"/>
    <n v="255"/>
    <n v="5"/>
    <n v="0"/>
    <n v="0"/>
    <n v="0"/>
    <n v="0"/>
    <n v="1"/>
    <n v="0"/>
    <n v="0"/>
    <n v="1"/>
    <n v="2"/>
    <n v="0"/>
    <n v="0"/>
    <n v="0"/>
    <n v="1"/>
    <n v="0"/>
    <n v="0"/>
    <n v="0"/>
    <n v="0"/>
    <n v="0"/>
    <n v="0"/>
  </r>
  <r>
    <n v="267"/>
    <s v="Banten"/>
    <s v="36"/>
    <n v="3602"/>
    <s v="Lebak"/>
    <n v="348869.02999999997"/>
    <n v="18837.312416357385"/>
    <n v="26336.304106560277"/>
    <n v="3201.5018557399999"/>
    <s v=""/>
    <s v=""/>
    <n v="1302608"/>
    <n v="2457"/>
    <n v="380"/>
    <n v="0.64351209902693063"/>
    <n v="8.3000000000000007"/>
    <n v="57.729030469410532"/>
    <n v="1.1769718488158043"/>
    <n v="62.588268562525187"/>
    <n v="67.040000000000006"/>
    <n v="1.3951631214789111"/>
    <n v="6.2675330090815491"/>
    <n v="32.96"/>
    <x v="4"/>
    <x v="3"/>
    <x v="1"/>
    <x v="0"/>
    <x v="5"/>
    <x v="1"/>
    <x v="0"/>
    <x v="4"/>
    <x v="2"/>
    <n v="70.784593732014642"/>
    <n v="279"/>
    <n v="5"/>
    <n v="0"/>
    <n v="0"/>
    <n v="1"/>
    <n v="0"/>
    <n v="2"/>
    <n v="0"/>
    <n v="0"/>
    <n v="2"/>
    <n v="2"/>
    <n v="267"/>
    <s v="Banten"/>
    <s v="3602"/>
    <n v="3602"/>
    <s v="Lebak"/>
    <n v="402870.63"/>
    <n v="32514.222027964654"/>
    <n v="25983.259333333328"/>
    <n v="3658.1088"/>
    <s v=""/>
    <n v="51"/>
    <n v="1386793"/>
    <n v="2917"/>
    <n v="404.71872665296974"/>
    <n v="0.57966551004137523"/>
    <n v="9.24"/>
    <n v="43.734496928199164"/>
    <n v="1.46"/>
    <n v="58.454108114655973"/>
    <n v="67.209999999999994"/>
    <n v="1.1746863215632499"/>
    <n v="6.75"/>
    <n v="29.86570023499057"/>
    <x v="2"/>
    <x v="3"/>
    <x v="1"/>
    <x v="0"/>
    <x v="4"/>
    <x v="1"/>
    <x v="0"/>
    <x v="3"/>
    <x v="0"/>
    <n v="72.597914572904628"/>
    <n v="264"/>
    <n v="5"/>
    <n v="0"/>
    <n v="0"/>
    <n v="0"/>
    <n v="0"/>
    <n v="1"/>
    <n v="0"/>
    <n v="0"/>
    <n v="1"/>
    <n v="0"/>
    <n v="0"/>
    <n v="0"/>
    <n v="0"/>
    <n v="1"/>
    <n v="0"/>
    <n v="1"/>
    <n v="0"/>
    <n v="0"/>
    <n v="1"/>
    <n v="1"/>
  </r>
  <r>
    <n v="268"/>
    <s v="Banten"/>
    <s v="36"/>
    <n v="3603"/>
    <s v="Tangerang"/>
    <n v="276627.34999999998"/>
    <n v="112.82425768728638"/>
    <n v="2445.9084927757208"/>
    <n v="598.19699999999989"/>
    <s v=""/>
    <s v=""/>
    <n v="3800787"/>
    <n v="4136"/>
    <n v="3756"/>
    <n v="2.5426388422938722"/>
    <n v="5.14"/>
    <n v="32.249638983955535"/>
    <n v="0"/>
    <n v="19.53158520722496"/>
    <n v="69.790000000000006"/>
    <n v="0.24466250517547167"/>
    <n v="8.0532227087792698"/>
    <n v="18.420000000000002"/>
    <x v="1"/>
    <x v="3"/>
    <x v="0"/>
    <x v="0"/>
    <x v="0"/>
    <x v="1"/>
    <x v="0"/>
    <x v="2"/>
    <x v="3"/>
    <n v="72.466643827745045"/>
    <n v="266"/>
    <n v="5"/>
    <n v="3"/>
    <n v="0"/>
    <n v="0"/>
    <n v="0"/>
    <n v="0"/>
    <n v="0"/>
    <n v="0"/>
    <n v="0"/>
    <n v="0"/>
    <n v="268"/>
    <s v="Banten"/>
    <s v="3603"/>
    <n v="3603"/>
    <s v="Tangerang"/>
    <n v="328825.23000000004"/>
    <n v="399.45770599041919"/>
    <n v="2879.7806769230738"/>
    <n v="634.09145454545467"/>
    <s v=""/>
    <n v="51.944000000000003"/>
    <n v="3245619"/>
    <n v="5449"/>
    <n v="3207.577135176803"/>
    <n v="1.7893575267615296"/>
    <n v="6.23"/>
    <n v="27.544987695950816"/>
    <n v="0"/>
    <n v="25.699576462965446"/>
    <n v="69.89"/>
    <n v="0.18569645806570015"/>
    <n v="8.5299999999999994"/>
    <n v="16.690722036666454"/>
    <x v="1"/>
    <x v="3"/>
    <x v="2"/>
    <x v="0"/>
    <x v="0"/>
    <x v="1"/>
    <x v="0"/>
    <x v="1"/>
    <x v="1"/>
    <n v="76.068889585175612"/>
    <n v="214"/>
    <n v="6"/>
    <n v="3"/>
    <n v="0"/>
    <n v="0"/>
    <n v="0"/>
    <n v="0"/>
    <n v="0"/>
    <n v="0"/>
    <n v="0"/>
    <n v="0"/>
    <n v="1"/>
    <n v="0"/>
    <n v="0"/>
    <n v="1"/>
    <n v="0"/>
    <n v="0"/>
    <n v="0"/>
    <n v="0"/>
    <n v="1"/>
    <n v="0"/>
  </r>
  <r>
    <n v="269"/>
    <s v="Banten"/>
    <s v="36"/>
    <n v="3604"/>
    <s v="Serang"/>
    <n v="345163.17"/>
    <n v="6981.1758298578898"/>
    <n v="8848.0006622042783"/>
    <n v="1974.6447135999999"/>
    <s v=""/>
    <s v=""/>
    <n v="1508397"/>
    <n v="2213"/>
    <n v="870"/>
    <n v="0.79005584468279966"/>
    <n v="4.08"/>
    <n v="43.671084475417707"/>
    <n v="0"/>
    <n v="26.961071439006684"/>
    <n v="64.47"/>
    <n v="0.78345669009146568"/>
    <n v="7.4916198407641232"/>
    <n v="39.43"/>
    <x v="2"/>
    <x v="3"/>
    <x v="3"/>
    <x v="0"/>
    <x v="0"/>
    <x v="0"/>
    <x v="0"/>
    <x v="5"/>
    <x v="2"/>
    <n v="77.067430238629967"/>
    <n v="201"/>
    <n v="6"/>
    <n v="0"/>
    <n v="0"/>
    <n v="0"/>
    <n v="0"/>
    <n v="0"/>
    <n v="0"/>
    <n v="0"/>
    <n v="1"/>
    <n v="2"/>
    <n v="269"/>
    <s v="Banten"/>
    <s v="3604"/>
    <n v="3604"/>
    <s v="Serang"/>
    <n v="391973.23"/>
    <n v="4834.5320277415767"/>
    <n v="2394.7614085470059"/>
    <n v="66.87"/>
    <s v=""/>
    <n v="393"/>
    <n v="1622630"/>
    <n v="2317"/>
    <n v="935.62169891828307"/>
    <n v="0.74649794525041602"/>
    <n v="4.9400000000000004"/>
    <n v="32.205471740898396"/>
    <n v="0.25"/>
    <n v="28.068174892948235"/>
    <n v="64.64"/>
    <n v="0.74850237375917139"/>
    <n v="7.67"/>
    <n v="35.728293697381012"/>
    <x v="2"/>
    <x v="3"/>
    <x v="0"/>
    <x v="0"/>
    <x v="0"/>
    <x v="0"/>
    <x v="0"/>
    <x v="4"/>
    <x v="3"/>
    <n v="77.706729570642679"/>
    <n v="180"/>
    <n v="6"/>
    <n v="0"/>
    <n v="0"/>
    <n v="0"/>
    <n v="0"/>
    <n v="0"/>
    <n v="0"/>
    <n v="0"/>
    <n v="0"/>
    <n v="2"/>
    <n v="0"/>
    <n v="1"/>
    <n v="0"/>
    <n v="1"/>
    <n v="0"/>
    <n v="0"/>
    <n v="0"/>
    <n v="0"/>
    <n v="1"/>
    <n v="0"/>
  </r>
  <r>
    <n v="274"/>
    <s v="Bali"/>
    <s v="51"/>
    <n v="5101"/>
    <s v="Jembrana"/>
    <n v="60128.88"/>
    <n v="1517.026055947475"/>
    <n v="515.29983327449327"/>
    <n v="81.991601959999997"/>
    <s v=""/>
    <s v=""/>
    <n v="278100"/>
    <n v="858"/>
    <n v="330.36"/>
    <n v="0.84274718044332897"/>
    <n v="4.88"/>
    <n v="36.228549614456789"/>
    <n v="0"/>
    <n v="24.403339346114009"/>
    <n v="72.209999999999994"/>
    <n v="0.98112929569522378"/>
    <n v="7.8260107265114476"/>
    <n v="20.7546938854464"/>
    <x v="2"/>
    <x v="3"/>
    <x v="0"/>
    <x v="0"/>
    <x v="0"/>
    <x v="2"/>
    <x v="0"/>
    <x v="2"/>
    <x v="0"/>
    <n v="82.562818085151292"/>
    <n v="81"/>
    <n v="6"/>
    <n v="0"/>
    <n v="0"/>
    <n v="0"/>
    <n v="0"/>
    <n v="0"/>
    <n v="0"/>
    <n v="0"/>
    <n v="0"/>
    <n v="0"/>
    <n v="274"/>
    <s v="Bali"/>
    <s v="5101"/>
    <n v="5101"/>
    <s v="Jembrana"/>
    <n v="47178.100000000006"/>
    <n v="5402.0099229549487"/>
    <n v="112"/>
    <n v="13.77535135135131"/>
    <s v=""/>
    <n v="0"/>
    <n v="317064"/>
    <n v="927"/>
    <n v="376.65003563791879"/>
    <n v="1.1510220704332663"/>
    <n v="4.51"/>
    <n v="31.646350719662287"/>
    <n v="0"/>
    <n v="15.580612510194232"/>
    <n v="72.349999999999994"/>
    <n v="0.90809061488673126"/>
    <n v="7.74"/>
    <n v="16.403530238779972"/>
    <x v="0"/>
    <x v="3"/>
    <x v="0"/>
    <x v="0"/>
    <x v="0"/>
    <x v="2"/>
    <x v="0"/>
    <x v="4"/>
    <x v="1"/>
    <n v="82.505987218612887"/>
    <n v="79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0"/>
    <n v="1"/>
  </r>
  <r>
    <n v="275"/>
    <s v="Bali"/>
    <s v="51"/>
    <n v="5102"/>
    <s v="Tabanan"/>
    <n v="158757.42999999996"/>
    <n v="9096.6269727881463"/>
    <n v="495.38499999999993"/>
    <n v="475.78158060000004"/>
    <s v=""/>
    <s v=""/>
    <n v="445700"/>
    <n v="1899"/>
    <n v="439.6"/>
    <n v="0.50222578725582112"/>
    <n v="4.21"/>
    <n v="14.717280778263468"/>
    <n v="0.14413090367566492"/>
    <n v="12.739156947139668"/>
    <n v="73.53"/>
    <n v="0.5339000795878871"/>
    <n v="8.4091157778735006"/>
    <n v="11.529032618804045"/>
    <x v="4"/>
    <x v="3"/>
    <x v="2"/>
    <x v="0"/>
    <x v="0"/>
    <x v="2"/>
    <x v="0"/>
    <x v="2"/>
    <x v="3"/>
    <n v="90.052894083468274"/>
    <n v="1"/>
    <n v="6"/>
    <n v="0"/>
    <n v="0"/>
    <n v="0"/>
    <n v="0"/>
    <n v="0"/>
    <n v="0"/>
    <n v="0"/>
    <n v="0"/>
    <n v="0"/>
    <n v="275"/>
    <s v="Bali"/>
    <s v="5102"/>
    <n v="5102"/>
    <s v="Tabanan"/>
    <n v="142846.03"/>
    <n v="9724.0962653389543"/>
    <n v="1782.7345714285721"/>
    <n v="134.34628571428556"/>
    <s v=""/>
    <n v="10.903615"/>
    <n v="461630"/>
    <n v="2153"/>
    <n v="455.31029313133706"/>
    <n v="0.56418843198185853"/>
    <n v="4.2699999999999996"/>
    <n v="10.555518889041064"/>
    <n v="0"/>
    <n v="11.090369001800024"/>
    <n v="73.650000000000006"/>
    <n v="0.4709150023223409"/>
    <n v="8.4"/>
    <n v="9.112003107838909"/>
    <x v="2"/>
    <x v="3"/>
    <x v="2"/>
    <x v="0"/>
    <x v="0"/>
    <x v="2"/>
    <x v="0"/>
    <x v="4"/>
    <x v="1"/>
    <n v="90.165694278141473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6"/>
    <s v="Bali"/>
    <s v="51"/>
    <n v="5103"/>
    <s v="Badung"/>
    <n v="85475.63"/>
    <n v="1942.684396893964"/>
    <n v="4255.6118233917305"/>
    <n v="3849.4401923599999"/>
    <s v=""/>
    <s v=""/>
    <n v="670200"/>
    <n v="2639"/>
    <n v="1600.97"/>
    <n v="1.3709664828358452"/>
    <n v="1.78"/>
    <n v="4.1144764644893339"/>
    <n v="0"/>
    <n v="1.981917451971708"/>
    <n v="74.989999999999995"/>
    <n v="0.15862872712803994"/>
    <n v="10.291593982219542"/>
    <n v="18.020700709147757"/>
    <x v="5"/>
    <x v="3"/>
    <x v="2"/>
    <x v="0"/>
    <x v="0"/>
    <x v="2"/>
    <x v="0"/>
    <x v="1"/>
    <x v="3"/>
    <n v="89.286650604875135"/>
    <n v="3"/>
    <n v="6"/>
    <n v="2"/>
    <n v="0"/>
    <n v="0"/>
    <n v="0"/>
    <n v="0"/>
    <n v="0"/>
    <n v="0"/>
    <n v="0"/>
    <n v="0"/>
    <n v="276"/>
    <s v="Bali"/>
    <s v="5103"/>
    <n v="5103"/>
    <s v="Badung"/>
    <n v="83587.23"/>
    <n v="462.09779515307537"/>
    <n v="4376.6672533333322"/>
    <n v="2903.2196774603203"/>
    <s v=""/>
    <n v="0"/>
    <n v="548191"/>
    <n v="3345"/>
    <n v="1309.5193731785389"/>
    <n v="1.1417250528256073"/>
    <n v="2.02"/>
    <n v="11.287933390179994"/>
    <n v="0.19"/>
    <n v="4.8633499568960348"/>
    <n v="75.099999999999994"/>
    <n v="0.1251479820627803"/>
    <n v="9.9600000000000009"/>
    <n v="14.242711101308586"/>
    <x v="0"/>
    <x v="3"/>
    <x v="2"/>
    <x v="0"/>
    <x v="0"/>
    <x v="2"/>
    <x v="0"/>
    <x v="0"/>
    <x v="1"/>
    <n v="89.375421908881151"/>
    <n v="3"/>
    <n v="6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n v="277"/>
    <s v="Bali"/>
    <s v="51"/>
    <n v="5104"/>
    <s v="Gianyar"/>
    <n v="100867.49"/>
    <n v="761.42664617369473"/>
    <n v="904.67739061928523"/>
    <n v="1295.4863339599999"/>
    <s v=""/>
    <s v=""/>
    <n v="512200.00000000006"/>
    <n v="1694"/>
    <n v="1391.85"/>
    <n v="0.93017540446814684"/>
    <n v="3.88"/>
    <n v="2.6229601788611041"/>
    <n v="0"/>
    <n v="5.6733707083886458"/>
    <n v="73.56"/>
    <n v="0.21723696884617444"/>
    <n v="8.1610685213816261"/>
    <n v="6.42"/>
    <x v="2"/>
    <x v="3"/>
    <x v="2"/>
    <x v="0"/>
    <x v="0"/>
    <x v="2"/>
    <x v="0"/>
    <x v="2"/>
    <x v="3"/>
    <n v="89.959435508203754"/>
    <n v="2"/>
    <n v="6"/>
    <n v="0"/>
    <n v="0"/>
    <n v="0"/>
    <n v="0"/>
    <n v="0"/>
    <n v="0"/>
    <n v="0"/>
    <n v="0"/>
    <n v="0"/>
    <n v="277"/>
    <s v="Bali"/>
    <s v="5104"/>
    <n v="5104"/>
    <s v="Gianyar"/>
    <n v="91622.56"/>
    <n v="226.67189999999999"/>
    <n v="1739.9119999999998"/>
    <n v="1684.6239999999998"/>
    <s v=""/>
    <n v="0"/>
    <n v="515344"/>
    <n v="2270"/>
    <n v="1400.391304347826"/>
    <n v="1.0055064410987697"/>
    <n v="4.08"/>
    <n v="9.0454876903190158"/>
    <n v="0"/>
    <n v="3.2051027833924097"/>
    <n v="73.680000000000007"/>
    <n v="0.16211453744493393"/>
    <n v="8.83"/>
    <n v="5.074064918240655"/>
    <x v="0"/>
    <x v="3"/>
    <x v="2"/>
    <x v="0"/>
    <x v="0"/>
    <x v="2"/>
    <x v="0"/>
    <x v="1"/>
    <x v="1"/>
    <n v="89.460384754085808"/>
    <n v="2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1"/>
    <n v="0"/>
  </r>
  <r>
    <n v="278"/>
    <s v="Bali"/>
    <s v="51"/>
    <n v="5105"/>
    <s v="Klungkung"/>
    <n v="28689.54"/>
    <n v="4654.4614157945471"/>
    <n v="17536.755064253492"/>
    <n v="486.3317034800001"/>
    <s v=""/>
    <s v=""/>
    <n v="179100"/>
    <n v="1200"/>
    <n v="568.57000000000005"/>
    <n v="0.80714336410181331"/>
    <n v="5.4"/>
    <n v="19.282221446328045"/>
    <n v="0.24225928506784292"/>
    <n v="14.598851269008962"/>
    <n v="71.06"/>
    <n v="0.26250065954939583"/>
    <n v="7.6943707970418265"/>
    <n v="15.273653250523434"/>
    <x v="2"/>
    <x v="3"/>
    <x v="2"/>
    <x v="0"/>
    <x v="0"/>
    <x v="2"/>
    <x v="0"/>
    <x v="2"/>
    <x v="3"/>
    <n v="85.352263477997383"/>
    <n v="27"/>
    <n v="6"/>
    <n v="0"/>
    <n v="0"/>
    <n v="0"/>
    <n v="0"/>
    <n v="0"/>
    <n v="0"/>
    <n v="0"/>
    <n v="0"/>
    <n v="0"/>
    <n v="278"/>
    <s v="Bali"/>
    <s v="5105"/>
    <n v="5105"/>
    <s v="Klungkung"/>
    <n v="25764.98"/>
    <n v="6329.4130043457044"/>
    <n v="7639.913320810886"/>
    <n v="532.77615341393971"/>
    <s v=""/>
    <n v="0"/>
    <n v="206925"/>
    <n v="1237"/>
    <n v="656.90476190476193"/>
    <n v="1.1252780898518635"/>
    <n v="4.87"/>
    <n v="21.366455498119876"/>
    <n v="0.19"/>
    <n v="17.723384700826887"/>
    <n v="71.25"/>
    <n v="0.25464834276475345"/>
    <n v="7.47"/>
    <n v="12.071574475366559"/>
    <x v="0"/>
    <x v="3"/>
    <x v="2"/>
    <x v="0"/>
    <x v="0"/>
    <x v="2"/>
    <x v="0"/>
    <x v="3"/>
    <x v="1"/>
    <n v="82.804873610622522"/>
    <n v="77"/>
    <n v="6"/>
    <n v="1"/>
    <n v="0"/>
    <n v="0"/>
    <n v="0"/>
    <n v="0"/>
    <n v="0"/>
    <n v="0"/>
    <n v="1"/>
    <n v="0"/>
    <n v="0"/>
    <n v="-1"/>
    <n v="0"/>
    <n v="0"/>
    <n v="0"/>
    <n v="0"/>
    <n v="0"/>
    <n v="0"/>
    <n v="-1"/>
    <n v="0"/>
  </r>
  <r>
    <n v="279"/>
    <s v="Bali"/>
    <s v="51"/>
    <n v="5106"/>
    <s v="Bangli"/>
    <n v="13401.039999999999"/>
    <n v="1543.7269012247621"/>
    <n v="2354.7223600571547"/>
    <n v="6061.5159975600009"/>
    <s v=""/>
    <s v=""/>
    <n v="227300"/>
    <n v="1103"/>
    <n v="463.21"/>
    <n v="2.2482178119447638"/>
    <n v="4.4400000000000004"/>
    <n v="20.352421755307624"/>
    <n v="0.31964593356759724"/>
    <n v="24.357878832817544"/>
    <n v="70.37"/>
    <n v="0.44488319056523518"/>
    <n v="6.6581194029790103"/>
    <n v="23.01"/>
    <x v="1"/>
    <x v="3"/>
    <x v="2"/>
    <x v="0"/>
    <x v="0"/>
    <x v="2"/>
    <x v="0"/>
    <x v="5"/>
    <x v="0"/>
    <n v="73.893758879884814"/>
    <n v="243"/>
    <n v="5"/>
    <n v="3"/>
    <n v="0"/>
    <n v="0"/>
    <n v="0"/>
    <n v="0"/>
    <n v="0"/>
    <n v="0"/>
    <n v="1"/>
    <n v="0"/>
    <n v="279"/>
    <s v="Bali"/>
    <s v="5106"/>
    <n v="5106"/>
    <s v="Bangli"/>
    <n v="13626.319999999998"/>
    <n v="2070.9137975502863"/>
    <n v="2070.870174025973"/>
    <n v="4875.7523200000005"/>
    <s v=""/>
    <n v="0"/>
    <n v="258721"/>
    <n v="1276"/>
    <n v="527.23808359316092"/>
    <n v="2.572205244809711"/>
    <n v="4.1900000000000004"/>
    <n v="30.032060766751663"/>
    <n v="0.09"/>
    <n v="33.378482839296218"/>
    <n v="70.52"/>
    <n v="0.3845689655172414"/>
    <n v="7.02"/>
    <n v="18.186017720984033"/>
    <x v="1"/>
    <x v="3"/>
    <x v="0"/>
    <x v="0"/>
    <x v="1"/>
    <x v="2"/>
    <x v="0"/>
    <x v="3"/>
    <x v="1"/>
    <n v="70.042971275564028"/>
    <n v="293"/>
    <n v="5"/>
    <n v="3"/>
    <n v="0"/>
    <n v="0"/>
    <n v="0"/>
    <n v="0"/>
    <n v="0"/>
    <n v="0"/>
    <n v="1"/>
    <n v="0"/>
    <n v="0"/>
    <n v="0"/>
    <n v="0"/>
    <n v="-1"/>
    <n v="0"/>
    <n v="-1"/>
    <n v="0"/>
    <n v="0"/>
    <n v="0"/>
    <n v="1"/>
  </r>
  <r>
    <n v="280"/>
    <s v="Bali"/>
    <s v="51"/>
    <n v="5107"/>
    <s v="Karangasem"/>
    <n v="40624.559999999998"/>
    <n v="9663.52173856439"/>
    <n v="431.89941509688214"/>
    <n v="873.39174944000013"/>
    <s v=""/>
    <s v=""/>
    <n v="416600"/>
    <n v="1191"/>
    <n v="496.22"/>
    <n v="1.6280766495669947"/>
    <n v="6.25"/>
    <n v="19.282787630208347"/>
    <n v="0"/>
    <n v="16.105070201634454"/>
    <n v="70.349999999999994"/>
    <n v="0.70490929901930977"/>
    <n v="5.7803682734449371"/>
    <n v="18.726758210509434"/>
    <x v="1"/>
    <x v="3"/>
    <x v="2"/>
    <x v="0"/>
    <x v="0"/>
    <x v="2"/>
    <x v="0"/>
    <x v="3"/>
    <x v="3"/>
    <n v="78.2467130140313"/>
    <n v="175"/>
    <n v="6"/>
    <n v="3"/>
    <n v="0"/>
    <n v="0"/>
    <n v="0"/>
    <n v="0"/>
    <n v="0"/>
    <n v="0"/>
    <n v="3"/>
    <n v="0"/>
    <n v="280"/>
    <s v="Bali"/>
    <s v="5107"/>
    <n v="5107"/>
    <s v="Karangasem"/>
    <n v="41009.950000000004"/>
    <n v="19674.194474108401"/>
    <n v="63811.2873548387"/>
    <n v="8550.4093333333149"/>
    <s v=""/>
    <n v="0"/>
    <n v="492402"/>
    <n v="1245"/>
    <n v="586.51404340472163"/>
    <n v="1.0026725619890282"/>
    <n v="5.91"/>
    <n v="24.066019186050408"/>
    <n v="0.35"/>
    <n v="26.51623431393163"/>
    <n v="70.47"/>
    <n v="0.6743293172690763"/>
    <n v="6.01"/>
    <n v="14.800745618118547"/>
    <x v="0"/>
    <x v="3"/>
    <x v="2"/>
    <x v="0"/>
    <x v="0"/>
    <x v="2"/>
    <x v="0"/>
    <x v="2"/>
    <x v="1"/>
    <n v="80.236636282827135"/>
    <n v="127"/>
    <n v="6"/>
    <n v="1"/>
    <n v="0"/>
    <n v="0"/>
    <n v="0"/>
    <n v="0"/>
    <n v="0"/>
    <n v="0"/>
    <n v="2"/>
    <n v="0"/>
    <n v="0"/>
    <n v="2"/>
    <n v="0"/>
    <n v="0"/>
    <n v="0"/>
    <n v="0"/>
    <n v="0"/>
    <n v="0"/>
    <n v="1"/>
    <n v="0"/>
  </r>
  <r>
    <n v="281"/>
    <s v="Bali"/>
    <s v="51"/>
    <n v="5108"/>
    <s v="Buleleng"/>
    <n v="73120.499999999985"/>
    <n v="10551.612131450045"/>
    <n v="3112.5934540998364"/>
    <n v="0"/>
    <s v=""/>
    <s v=""/>
    <n v="660600"/>
    <n v="1964"/>
    <n v="484.05"/>
    <n v="1.5056305022793477"/>
    <n v="5.19"/>
    <n v="26.186874623081717"/>
    <n v="0.56990768102327694"/>
    <n v="24.901226990155095"/>
    <n v="71.680000000000007"/>
    <n v="0.69487527903881263"/>
    <n v="6.5774370649136786"/>
    <n v="22.05"/>
    <x v="1"/>
    <x v="3"/>
    <x v="2"/>
    <x v="0"/>
    <x v="0"/>
    <x v="2"/>
    <x v="0"/>
    <x v="5"/>
    <x v="0"/>
    <n v="78.161870618792264"/>
    <n v="177"/>
    <n v="6"/>
    <n v="3"/>
    <n v="0"/>
    <n v="0"/>
    <n v="0"/>
    <n v="0"/>
    <n v="0"/>
    <n v="0"/>
    <n v="1"/>
    <n v="0"/>
    <n v="281"/>
    <s v="Bali"/>
    <s v="5108"/>
    <n v="5108"/>
    <s v="Buleleng"/>
    <n v="62836.23"/>
    <n v="20052.437258906375"/>
    <n v="6449.4742326324722"/>
    <n v="0"/>
    <s v=""/>
    <n v="0"/>
    <n v="791813"/>
    <n v="2053"/>
    <n v="580.19754823298376"/>
    <n v="1.8666420065015332"/>
    <n v="5.32"/>
    <n v="37.828993858559869"/>
    <n v="0.22"/>
    <n v="21.360263144607874"/>
    <n v="71.83"/>
    <n v="0.66474914758889436"/>
    <n v="7.11"/>
    <n v="17.427279041620942"/>
    <x v="1"/>
    <x v="3"/>
    <x v="0"/>
    <x v="0"/>
    <x v="0"/>
    <x v="2"/>
    <x v="0"/>
    <x v="3"/>
    <x v="1"/>
    <n v="75.789989008262893"/>
    <n v="218"/>
    <n v="6"/>
    <n v="3"/>
    <n v="0"/>
    <n v="0"/>
    <n v="0"/>
    <n v="0"/>
    <n v="0"/>
    <n v="0"/>
    <n v="1"/>
    <n v="0"/>
    <n v="0"/>
    <n v="0"/>
    <n v="0"/>
    <n v="-1"/>
    <n v="0"/>
    <n v="0"/>
    <n v="0"/>
    <n v="0"/>
    <n v="0"/>
    <n v="1"/>
  </r>
  <r>
    <n v="283"/>
    <s v="Nusa Tenggara Barat"/>
    <s v="52"/>
    <n v="5201"/>
    <s v="Lombok Barat"/>
    <n v="116409.68"/>
    <n v="65645.427865200531"/>
    <n v="6425.5168588313081"/>
    <n v="4497.3660502400007"/>
    <s v=""/>
    <s v=""/>
    <n v="694985"/>
    <n v="1253"/>
    <n v="659"/>
    <n v="0.78333109932987854"/>
    <n v="15.17"/>
    <n v="27.916777425587266"/>
    <n v="0"/>
    <n v="23.147976732078465"/>
    <n v="66.64"/>
    <n v="0.84166437575615183"/>
    <n v="6.894817389595584"/>
    <n v="36.299999999999997"/>
    <x v="2"/>
    <x v="0"/>
    <x v="2"/>
    <x v="0"/>
    <x v="0"/>
    <x v="0"/>
    <x v="0"/>
    <x v="5"/>
    <x v="2"/>
    <n v="75.919298468003973"/>
    <n v="214"/>
    <n v="6"/>
    <n v="0"/>
    <n v="0"/>
    <n v="0"/>
    <n v="0"/>
    <n v="0"/>
    <n v="0"/>
    <n v="0"/>
    <n v="1"/>
    <n v="2"/>
    <n v="283"/>
    <s v="Nusa Tenggara Barat"/>
    <s v="5201"/>
    <n v="5201"/>
    <s v="Lombok Barat"/>
    <n v="127506.25999999998"/>
    <n v="59007.824307023286"/>
    <n v="4614.7584290909072"/>
    <n v="1733.2176270676698"/>
    <s v=""/>
    <n v="38.303999999999995"/>
    <n v="721481"/>
    <n v="1335"/>
    <n v="684.60151631605424"/>
    <n v="0.8035471913012453"/>
    <n v="14.28"/>
    <n v="22.705177387598209"/>
    <n v="0.3"/>
    <n v="29.100410689164658"/>
    <n v="66.94"/>
    <n v="0.78941573033707857"/>
    <n v="6.67"/>
    <n v="38.737491385038986"/>
    <x v="4"/>
    <x v="2"/>
    <x v="2"/>
    <x v="0"/>
    <x v="0"/>
    <x v="0"/>
    <x v="0"/>
    <x v="3"/>
    <x v="3"/>
    <n v="74.702677685132187"/>
    <n v="232"/>
    <n v="5"/>
    <n v="0"/>
    <n v="0"/>
    <n v="0"/>
    <n v="0"/>
    <n v="0"/>
    <n v="0"/>
    <n v="0"/>
    <n v="1"/>
    <n v="2"/>
    <n v="-1"/>
    <n v="0"/>
    <n v="1"/>
    <n v="0"/>
    <n v="0"/>
    <n v="0"/>
    <n v="0"/>
    <n v="0"/>
    <n v="0"/>
    <n v="0"/>
  </r>
  <r>
    <n v="284"/>
    <s v="Nusa Tenggara Barat"/>
    <s v="52"/>
    <n v="5202"/>
    <s v="Lombok Tengah"/>
    <n v="354915.08999999997"/>
    <n v="70522.15989051215"/>
    <n v="2868.5489342293668"/>
    <n v="7279.01529312"/>
    <s v=""/>
    <s v=""/>
    <n v="947488"/>
    <n v="1602"/>
    <n v="810"/>
    <n v="0.43402440740840192"/>
    <n v="13.63"/>
    <n v="27.740277654776825"/>
    <n v="5.9913938856333213E-2"/>
    <n v="24.427124682859287"/>
    <n v="65.989999999999995"/>
    <n v="0.73017370262480541"/>
    <n v="6.2915813037995454"/>
    <n v="45.25"/>
    <x v="3"/>
    <x v="2"/>
    <x v="2"/>
    <x v="0"/>
    <x v="0"/>
    <x v="0"/>
    <x v="0"/>
    <x v="4"/>
    <x v="1"/>
    <n v="77.101808256641448"/>
    <n v="200"/>
    <n v="6"/>
    <n v="0"/>
    <n v="0"/>
    <n v="0"/>
    <n v="0"/>
    <n v="0"/>
    <n v="0"/>
    <n v="0"/>
    <n v="2"/>
    <n v="3"/>
    <n v="284"/>
    <s v="Nusa Tenggara Barat"/>
    <s v="5202"/>
    <n v="5202"/>
    <s v="Lombok Tengah"/>
    <n v="318321.85000000003"/>
    <n v="98609.283250007516"/>
    <n v="3718.7466666666669"/>
    <n v="3170.2182095238159"/>
    <s v=""/>
    <n v="55.12"/>
    <n v="1034859"/>
    <n v="1939"/>
    <n v="884.81249679372092"/>
    <n v="0.50077081836103288"/>
    <n v="13.44"/>
    <n v="26.874081416543032"/>
    <n v="0.15"/>
    <n v="24.817906581606344"/>
    <n v="66.209999999999994"/>
    <n v="0.60318720990201125"/>
    <n v="6.48"/>
    <n v="48.288470665923256"/>
    <x v="2"/>
    <x v="2"/>
    <x v="2"/>
    <x v="0"/>
    <x v="0"/>
    <x v="0"/>
    <x v="0"/>
    <x v="2"/>
    <x v="2"/>
    <n v="75.953050944446971"/>
    <n v="216"/>
    <n v="6"/>
    <n v="0"/>
    <n v="0"/>
    <n v="0"/>
    <n v="0"/>
    <n v="0"/>
    <n v="0"/>
    <n v="0"/>
    <n v="2"/>
    <n v="3"/>
    <n v="0"/>
    <n v="-1"/>
    <n v="0"/>
    <n v="0"/>
    <n v="0"/>
    <n v="0"/>
    <n v="0"/>
    <n v="0"/>
    <n v="0"/>
    <n v="0"/>
  </r>
  <r>
    <n v="285"/>
    <s v="Nusa Tenggara Barat"/>
    <s v="52"/>
    <n v="5203"/>
    <s v="Lombok Timur"/>
    <n v="260367.37"/>
    <n v="116580.19557561012"/>
    <n v="17973.878724358823"/>
    <n v="4840.2876894400015"/>
    <s v=""/>
    <s v=""/>
    <n v="1200612"/>
    <n v="2550"/>
    <n v="748"/>
    <n v="0.64080108643568845"/>
    <n v="16.149999999999999"/>
    <n v="38.092516522439261"/>
    <n v="0.10364036273808663"/>
    <n v="32.910219103316848"/>
    <n v="65.739999999999995"/>
    <n v="0.6294495124252909"/>
    <n v="6.9747893755446357"/>
    <n v="39.57"/>
    <x v="4"/>
    <x v="0"/>
    <x v="0"/>
    <x v="0"/>
    <x v="2"/>
    <x v="0"/>
    <x v="0"/>
    <x v="5"/>
    <x v="2"/>
    <n v="73.495233398628244"/>
    <n v="249"/>
    <n v="5"/>
    <n v="0"/>
    <n v="0"/>
    <n v="0"/>
    <n v="0"/>
    <n v="0"/>
    <n v="0"/>
    <n v="0"/>
    <n v="1"/>
    <n v="2"/>
    <n v="285"/>
    <s v="Nusa Tenggara Barat"/>
    <s v="5203"/>
    <n v="5203"/>
    <s v="Lombok Timur"/>
    <n v="232315.51000000004"/>
    <n v="137439.57547233338"/>
    <n v="16587.114453333335"/>
    <n v="4683.9686857142833"/>
    <s v=""/>
    <n v="42.238999999999997"/>
    <n v="1325240"/>
    <n v="3721"/>
    <n v="825.41185263616831"/>
    <n v="0.75515601130903043"/>
    <n v="15.24"/>
    <n v="31.903146011797865"/>
    <n v="0.1"/>
    <n v="32.698589373370567"/>
    <n v="65.97"/>
    <n v="0.43148347218489652"/>
    <n v="7.11"/>
    <n v="42.227067055261507"/>
    <x v="4"/>
    <x v="0"/>
    <x v="0"/>
    <x v="0"/>
    <x v="1"/>
    <x v="0"/>
    <x v="0"/>
    <x v="3"/>
    <x v="2"/>
    <n v="72.861027043820798"/>
    <n v="259"/>
    <n v="5"/>
    <n v="0"/>
    <n v="0"/>
    <n v="0"/>
    <n v="0"/>
    <n v="0"/>
    <n v="0"/>
    <n v="0"/>
    <n v="1"/>
    <n v="3"/>
    <n v="0"/>
    <n v="-1"/>
    <n v="0"/>
    <n v="0"/>
    <n v="0"/>
    <n v="0"/>
    <n v="0"/>
    <n v="0"/>
    <n v="0"/>
    <n v="-1"/>
  </r>
  <r>
    <n v="286"/>
    <s v="Nusa Tenggara Barat"/>
    <s v="52"/>
    <n v="5204"/>
    <s v="Sumbawa"/>
    <n v="277059.24"/>
    <n v="552936.04592186527"/>
    <n v="3308.22"/>
    <n v="140.22620792000001"/>
    <s v=""/>
    <s v=""/>
    <n v="457671"/>
    <n v="2437"/>
    <n v="69"/>
    <n v="0.13288726592911823"/>
    <n v="13.9"/>
    <n v="22.93712143322136"/>
    <n v="0.45333230330206581"/>
    <n v="21.749464727492306"/>
    <n v="67.31"/>
    <n v="2.7217534031507022"/>
    <n v="8.0799400030116484"/>
    <n v="28.99"/>
    <x v="3"/>
    <x v="2"/>
    <x v="2"/>
    <x v="0"/>
    <x v="0"/>
    <x v="1"/>
    <x v="0"/>
    <x v="2"/>
    <x v="0"/>
    <n v="82.313927915552412"/>
    <n v="85"/>
    <n v="6"/>
    <n v="0"/>
    <n v="0"/>
    <n v="0"/>
    <n v="0"/>
    <n v="0"/>
    <n v="0"/>
    <n v="0"/>
    <n v="0"/>
    <n v="0"/>
    <n v="286"/>
    <s v="Nusa Tenggara Barat"/>
    <s v="5204"/>
    <n v="5204"/>
    <s v="Sumbawa"/>
    <n v="265688.51"/>
    <n v="581865.55906112329"/>
    <n v="2554.3246545454513"/>
    <n v="1861.7226105263167"/>
    <s v=""/>
    <n v="80.747"/>
    <n v="509753"/>
    <n v="2387"/>
    <n v="76.724041914635507"/>
    <n v="0.15679457754850179"/>
    <n v="13.65"/>
    <n v="18.498830264131406"/>
    <n v="0.31"/>
    <n v="18.09236639621885"/>
    <n v="67.540000000000006"/>
    <n v="2.7834017595307916"/>
    <n v="7.78"/>
    <n v="30.936635681880997"/>
    <x v="3"/>
    <x v="2"/>
    <x v="2"/>
    <x v="0"/>
    <x v="0"/>
    <x v="1"/>
    <x v="0"/>
    <x v="4"/>
    <x v="3"/>
    <n v="82.323030998678405"/>
    <n v="82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-1"/>
  </r>
  <r>
    <n v="287"/>
    <s v="Nusa Tenggara Barat"/>
    <s v="52"/>
    <n v="5205"/>
    <s v="Dompu"/>
    <n v="92429.31"/>
    <n v="420492.25535623333"/>
    <n v="2363"/>
    <n v="995.37572959999989"/>
    <s v=""/>
    <s v=""/>
    <n v="252288"/>
    <n v="626"/>
    <n v="109"/>
    <n v="0.12703648932891243"/>
    <n v="12.25"/>
    <n v="16.103198507243736"/>
    <n v="1.6005633476116157"/>
    <n v="29.325337357890405"/>
    <n v="66.599999999999994"/>
    <n v="3.6973942609256385"/>
    <n v="8.5707037884881156"/>
    <n v="41.49"/>
    <x v="3"/>
    <x v="2"/>
    <x v="2"/>
    <x v="0"/>
    <x v="0"/>
    <x v="0"/>
    <x v="0"/>
    <x v="0"/>
    <x v="1"/>
    <n v="81.158125946976611"/>
    <n v="107"/>
    <n v="6"/>
    <n v="0"/>
    <n v="0"/>
    <n v="0"/>
    <n v="0"/>
    <n v="0"/>
    <n v="0"/>
    <n v="0"/>
    <n v="0"/>
    <n v="3"/>
    <n v="287"/>
    <s v="Nusa Tenggara Barat"/>
    <s v="5205"/>
    <n v="5205"/>
    <s v="Dompu"/>
    <n v="83951.02"/>
    <n v="393976.87910965685"/>
    <n v="361.76489696969702"/>
    <n v="705.3278218045117"/>
    <s v=""/>
    <n v="0"/>
    <n v="236665"/>
    <n v="1378"/>
    <n v="102.01077586206897"/>
    <n v="0.14175824902886278"/>
    <n v="12.16"/>
    <n v="19.075533436777281"/>
    <n v="0.56999999999999995"/>
    <n v="32.035007849339358"/>
    <n v="66.819999999999993"/>
    <n v="1.683599419448476"/>
    <n v="8.5500000000000007"/>
    <n v="44.275992219428865"/>
    <x v="3"/>
    <x v="2"/>
    <x v="2"/>
    <x v="0"/>
    <x v="1"/>
    <x v="0"/>
    <x v="0"/>
    <x v="1"/>
    <x v="2"/>
    <n v="79.762229819513749"/>
    <n v="140"/>
    <n v="6"/>
    <n v="0"/>
    <n v="0"/>
    <n v="0"/>
    <n v="0"/>
    <n v="0"/>
    <n v="0"/>
    <n v="0"/>
    <n v="0"/>
    <n v="3"/>
    <n v="0"/>
    <n v="0"/>
    <n v="0"/>
    <n v="0"/>
    <n v="0"/>
    <n v="-1"/>
    <n v="0"/>
    <n v="0"/>
    <n v="0"/>
    <n v="0"/>
  </r>
  <r>
    <n v="288"/>
    <s v="Nusa Tenggara Barat"/>
    <s v="52"/>
    <n v="5206"/>
    <s v="Bima"/>
    <n v="181943.25999999998"/>
    <n v="404783.92901642079"/>
    <n v="2690.1895999999997"/>
    <n v="0"/>
    <s v=""/>
    <s v=""/>
    <n v="488577"/>
    <n v="1038"/>
    <n v="111"/>
    <n v="0.20276367827409056"/>
    <n v="14.76"/>
    <n v="21.774495581027448"/>
    <n v="0.86162442756246571"/>
    <n v="29.050738092603677"/>
    <n v="66.11"/>
    <n v="4.2404572202260065"/>
    <n v="8.0466413616192476"/>
    <n v="33.56"/>
    <x v="3"/>
    <x v="2"/>
    <x v="2"/>
    <x v="0"/>
    <x v="0"/>
    <x v="0"/>
    <x v="0"/>
    <x v="2"/>
    <x v="2"/>
    <n v="79.544837174562645"/>
    <n v="146"/>
    <n v="6"/>
    <n v="0"/>
    <n v="0"/>
    <n v="0"/>
    <n v="0"/>
    <n v="0"/>
    <n v="0"/>
    <n v="0"/>
    <n v="0"/>
    <n v="2"/>
    <n v="288"/>
    <s v="Nusa Tenggara Barat"/>
    <s v="5206"/>
    <n v="5206"/>
    <s v="Bima"/>
    <n v="172742.72"/>
    <n v="395802.32866126002"/>
    <n v="4254.9314909090872"/>
    <n v="833.45799999999997"/>
    <s v=""/>
    <n v="0"/>
    <n v="514105"/>
    <n v="1219"/>
    <n v="117.12420832004375"/>
    <n v="0.23656713461755904"/>
    <n v="14.49"/>
    <n v="29.061653880408333"/>
    <n v="0.34"/>
    <n v="32.150447653530328"/>
    <n v="66.33"/>
    <n v="3.6008203445447085"/>
    <n v="7.75"/>
    <n v="35.8135044320085"/>
    <x v="3"/>
    <x v="2"/>
    <x v="2"/>
    <x v="0"/>
    <x v="1"/>
    <x v="0"/>
    <x v="0"/>
    <x v="4"/>
    <x v="3"/>
    <n v="77.494543803927414"/>
    <n v="186"/>
    <n v="6"/>
    <n v="0"/>
    <n v="0"/>
    <n v="0"/>
    <n v="0"/>
    <n v="0"/>
    <n v="0"/>
    <n v="0"/>
    <n v="0"/>
    <n v="2"/>
    <n v="0"/>
    <n v="0"/>
    <n v="0"/>
    <n v="0"/>
    <n v="0"/>
    <n v="-1"/>
    <n v="0"/>
    <n v="0"/>
    <n v="0"/>
    <n v="0"/>
  </r>
  <r>
    <n v="289"/>
    <s v="Nusa Tenggara Barat"/>
    <s v="52"/>
    <n v="5207"/>
    <s v="Sumbawa Barat"/>
    <n v="63282.3"/>
    <n v="85345.467329455481"/>
    <n v="0"/>
    <n v="0"/>
    <s v=""/>
    <s v=""/>
    <n v="148606"/>
    <n v="796"/>
    <n v="80"/>
    <n v="0.232097416856961"/>
    <n v="13.85"/>
    <n v="22.892443202439381"/>
    <n v="0"/>
    <n v="14.437878351856329"/>
    <n v="67.8"/>
    <n v="2.333636934673367"/>
    <n v="8.6849298436235678"/>
    <n v="42.73"/>
    <x v="3"/>
    <x v="2"/>
    <x v="2"/>
    <x v="0"/>
    <x v="0"/>
    <x v="1"/>
    <x v="0"/>
    <x v="0"/>
    <x v="1"/>
    <n v="82.334090145595866"/>
    <n v="84"/>
    <n v="6"/>
    <n v="0"/>
    <n v="0"/>
    <n v="0"/>
    <n v="0"/>
    <n v="0"/>
    <n v="0"/>
    <n v="0"/>
    <n v="0"/>
    <n v="3"/>
    <n v="289"/>
    <s v="Nusa Tenggara Barat"/>
    <s v="5207"/>
    <n v="5207"/>
    <s v="Sumbawa Barat"/>
    <n v="59112.049999999988"/>
    <n v="72261.577936976115"/>
    <n v="0"/>
    <n v="0"/>
    <s v=""/>
    <n v="31.72"/>
    <n v="145798"/>
    <n v="862"/>
    <n v="78.851499713361676"/>
    <n v="0.26725991403820443"/>
    <n v="13.34"/>
    <n v="16.924869819274246"/>
    <n v="0"/>
    <n v="12.817965096552788"/>
    <n v="68.069999999999993"/>
    <n v="2.145034802784223"/>
    <n v="8.83"/>
    <n v="45.599256387953602"/>
    <x v="3"/>
    <x v="2"/>
    <x v="2"/>
    <x v="0"/>
    <x v="0"/>
    <x v="1"/>
    <x v="0"/>
    <x v="1"/>
    <x v="2"/>
    <n v="82.260992429690319"/>
    <n v="83"/>
    <n v="6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290"/>
    <s v="Nusa Tenggara Barat"/>
    <s v="52"/>
    <n v="5208"/>
    <s v="Lombok Utara"/>
    <n v="27170.41"/>
    <n v="47502.212252633472"/>
    <n v="16776.205444409625"/>
    <n v="112.21786480000002"/>
    <s v=""/>
    <s v=""/>
    <n v="220412"/>
    <n v="621"/>
    <n v="272"/>
    <n v="0.61001129067940951"/>
    <n v="29.03"/>
    <n v="47.43053529745162"/>
    <n v="0"/>
    <n v="44.240110996510595"/>
    <n v="66.92"/>
    <n v="1.3048924883963249"/>
    <n v="5.8853204447503931"/>
    <n v="41.36"/>
    <x v="4"/>
    <x v="4"/>
    <x v="3"/>
    <x v="0"/>
    <x v="1"/>
    <x v="0"/>
    <x v="0"/>
    <x v="3"/>
    <x v="1"/>
    <n v="66.373077787633605"/>
    <n v="321"/>
    <n v="4"/>
    <n v="0"/>
    <n v="2"/>
    <n v="0"/>
    <n v="0"/>
    <n v="0"/>
    <n v="0"/>
    <n v="0"/>
    <n v="3"/>
    <n v="3"/>
    <n v="290"/>
    <s v="Nusa Tenggara Barat"/>
    <s v="5208"/>
    <n v="5208"/>
    <s v="Lombok Utara"/>
    <n v="26896.350000000006"/>
    <n v="72337.391096612177"/>
    <n v="16806.583272727254"/>
    <n v="335.44970000000001"/>
    <s v=""/>
    <n v="33.01"/>
    <n v="247400"/>
    <n v="844"/>
    <n v="305.60942769261175"/>
    <n v="0.59168842097281671"/>
    <n v="26.99"/>
    <n v="35.519921844531432"/>
    <n v="0"/>
    <n v="37.424470740948365"/>
    <n v="67.17"/>
    <n v="0.95915876777251197"/>
    <n v="6.92"/>
    <n v="44.137262911438363"/>
    <x v="2"/>
    <x v="4"/>
    <x v="0"/>
    <x v="0"/>
    <x v="1"/>
    <x v="1"/>
    <x v="0"/>
    <x v="3"/>
    <x v="2"/>
    <n v="68.666396591871091"/>
    <n v="302"/>
    <n v="5"/>
    <n v="0"/>
    <n v="2"/>
    <n v="0"/>
    <n v="0"/>
    <n v="0"/>
    <n v="0"/>
    <n v="0"/>
    <n v="1"/>
    <n v="3"/>
    <n v="1"/>
    <n v="0"/>
    <n v="0"/>
    <n v="1"/>
    <n v="0"/>
    <n v="1"/>
    <n v="1"/>
    <n v="0"/>
    <n v="2"/>
    <n v="0"/>
  </r>
  <r>
    <n v="293"/>
    <s v="Nusa Tenggara Timur"/>
    <s v="53"/>
    <n v="5301"/>
    <s v="Sumba Barat"/>
    <n v="32013.37"/>
    <n v="14380.605133746843"/>
    <n v="11158.919999999998"/>
    <n v="451.58485714285706"/>
    <s v=""/>
    <s v=""/>
    <n v="129710.00000000001"/>
    <n v="463"/>
    <n v="176"/>
    <n v="0.50732238165333288"/>
    <n v="28.29"/>
    <n v="66.115685070560275"/>
    <n v="24.838693105931611"/>
    <n v="45.326256489161032"/>
    <n v="66.98"/>
    <n v="1.591768113096407"/>
    <n v="7.1797912014986878"/>
    <n v="48.39"/>
    <x v="4"/>
    <x v="4"/>
    <x v="4"/>
    <x v="1"/>
    <x v="1"/>
    <x v="0"/>
    <x v="0"/>
    <x v="5"/>
    <x v="1"/>
    <n v="63.760798104281776"/>
    <n v="335"/>
    <n v="4"/>
    <n v="0"/>
    <n v="2"/>
    <n v="2"/>
    <n v="0"/>
    <n v="0"/>
    <n v="0"/>
    <n v="0"/>
    <n v="1"/>
    <n v="3"/>
    <n v="293"/>
    <s v="Nusa Tenggara Timur"/>
    <s v="5301"/>
    <n v="5301"/>
    <s v="Sumba Barat"/>
    <n v="23587.719999999998"/>
    <n v="16089.899021187346"/>
    <n v="5476.905142857142"/>
    <n v="454.22390353143828"/>
    <s v=""/>
    <n v="0"/>
    <n v="145097"/>
    <n v="662"/>
    <n v="196.76303870250334"/>
    <n v="0.74237995883590069"/>
    <n v="28.17"/>
    <n v="39.393946594238365"/>
    <n v="22.68"/>
    <n v="38.341810250892927"/>
    <n v="67.08"/>
    <n v="1.1139274924471299"/>
    <n v="7.25"/>
    <n v="48.554043956398793"/>
    <x v="2"/>
    <x v="4"/>
    <x v="0"/>
    <x v="1"/>
    <x v="1"/>
    <x v="1"/>
    <x v="0"/>
    <x v="3"/>
    <x v="2"/>
    <n v="64.627431708276632"/>
    <n v="333"/>
    <n v="4"/>
    <n v="0"/>
    <n v="2"/>
    <n v="0"/>
    <n v="0"/>
    <n v="0"/>
    <n v="0"/>
    <n v="0"/>
    <n v="1"/>
    <n v="3"/>
    <n v="0"/>
    <n v="0"/>
    <n v="0"/>
    <n v="3"/>
    <n v="0"/>
    <n v="1"/>
    <n v="1"/>
    <n v="0"/>
    <n v="0"/>
    <n v="0"/>
  </r>
  <r>
    <n v="294"/>
    <s v="Nusa Tenggara Timur"/>
    <s v="53"/>
    <n v="5302"/>
    <s v="Sumba Timur"/>
    <n v="68917.069999999992"/>
    <n v="30756.724666829741"/>
    <n v="27224.977999999992"/>
    <n v="1681.7380000000001"/>
    <s v=""/>
    <s v=""/>
    <n v="258490"/>
    <n v="495"/>
    <n v="37"/>
    <n v="0.46090782780357187"/>
    <n v="30.02"/>
    <n v="47.053709382074018"/>
    <n v="4.4275529339445843"/>
    <n v="42.490315547254013"/>
    <n v="64.94"/>
    <n v="14.113568113568114"/>
    <n v="7.7748247195620968"/>
    <n v="37.020000000000003"/>
    <x v="3"/>
    <x v="4"/>
    <x v="3"/>
    <x v="0"/>
    <x v="1"/>
    <x v="0"/>
    <x v="2"/>
    <x v="2"/>
    <x v="2"/>
    <n v="66.676945800404525"/>
    <n v="316"/>
    <n v="4"/>
    <n v="0"/>
    <n v="2"/>
    <n v="0"/>
    <n v="0"/>
    <n v="0"/>
    <n v="0"/>
    <n v="0"/>
    <n v="0"/>
    <n v="2"/>
    <n v="294"/>
    <s v="Nusa Tenggara Timur"/>
    <s v="5302"/>
    <n v="5302"/>
    <s v="Sumba Timur"/>
    <n v="49562.7"/>
    <n v="37681.231697537696"/>
    <n v="20132.465336512934"/>
    <n v="2208.5892799999997"/>
    <s v=""/>
    <n v="10"/>
    <n v="244820"/>
    <n v="699"/>
    <n v="34.949321912919345"/>
    <n v="0.54312959416143314"/>
    <n v="29.65"/>
    <n v="45.6024386747318"/>
    <n v="7.1"/>
    <n v="37.635951697833654"/>
    <n v="65.13"/>
    <n v="10.02145922746781"/>
    <n v="7.86"/>
    <n v="37.145499220208379"/>
    <x v="2"/>
    <x v="4"/>
    <x v="1"/>
    <x v="0"/>
    <x v="1"/>
    <x v="0"/>
    <x v="2"/>
    <x v="4"/>
    <x v="3"/>
    <n v="66.210538667213157"/>
    <n v="324"/>
    <n v="4"/>
    <n v="0"/>
    <n v="2"/>
    <n v="0"/>
    <n v="0"/>
    <n v="0"/>
    <n v="0"/>
    <n v="0"/>
    <n v="0"/>
    <n v="2"/>
    <n v="0"/>
    <n v="-1"/>
    <n v="0"/>
    <n v="0"/>
    <n v="0"/>
    <n v="1"/>
    <n v="0"/>
    <n v="0"/>
    <n v="0"/>
    <n v="0"/>
  </r>
  <r>
    <n v="295"/>
    <s v="Nusa Tenggara Timur"/>
    <s v="53"/>
    <n v="5303"/>
    <s v="Kupang"/>
    <n v="61592.670000000006"/>
    <n v="48903.691024908898"/>
    <n v="28467.448"/>
    <n v="1569.1718099999998"/>
    <s v=""/>
    <s v=""/>
    <n v="403580"/>
    <n v="527"/>
    <n v="73"/>
    <n v="0.68567165768371274"/>
    <n v="23.03"/>
    <n v="57.84783174338844"/>
    <n v="10.171003585757651"/>
    <n v="37.330976669090305"/>
    <n v="64.39"/>
    <n v="10.490499337163056"/>
    <n v="7.7070297197649795"/>
    <n v="50.35"/>
    <x v="4"/>
    <x v="1"/>
    <x v="1"/>
    <x v="2"/>
    <x v="2"/>
    <x v="0"/>
    <x v="2"/>
    <x v="2"/>
    <x v="1"/>
    <n v="66.105039944865027"/>
    <n v="323"/>
    <n v="4"/>
    <n v="0"/>
    <n v="1"/>
    <n v="1"/>
    <n v="0"/>
    <n v="0"/>
    <n v="0"/>
    <n v="0"/>
    <n v="0"/>
    <n v="3"/>
    <n v="295"/>
    <s v="Nusa Tenggara Timur"/>
    <s v="5303"/>
    <n v="5303"/>
    <s v="Kupang"/>
    <n v="52086.219999999994"/>
    <n v="49235.747352654267"/>
    <n v="17196.253210122846"/>
    <n v="1635.4302087166234"/>
    <s v=""/>
    <n v="10.484999999999999"/>
    <n v="366383"/>
    <n v="842"/>
    <n v="66.303704601842625"/>
    <n v="0.74773935904639954"/>
    <n v="22.77"/>
    <n v="46.075965486856433"/>
    <n v="10.86"/>
    <n v="33.859421594512611"/>
    <n v="64.63"/>
    <n v="6.5627434679334913"/>
    <n v="7.5"/>
    <n v="50.520688431590806"/>
    <x v="2"/>
    <x v="1"/>
    <x v="1"/>
    <x v="2"/>
    <x v="1"/>
    <x v="0"/>
    <x v="1"/>
    <x v="3"/>
    <x v="2"/>
    <n v="66.376469584355263"/>
    <n v="321"/>
    <n v="4"/>
    <n v="0"/>
    <n v="1"/>
    <n v="0"/>
    <n v="0"/>
    <n v="0"/>
    <n v="0"/>
    <n v="0"/>
    <n v="1"/>
    <n v="3"/>
    <n v="0"/>
    <n v="0"/>
    <n v="0"/>
    <n v="1"/>
    <n v="0"/>
    <n v="0"/>
    <n v="0"/>
    <n v="1"/>
    <n v="-1"/>
    <n v="0"/>
  </r>
  <r>
    <n v="296"/>
    <s v="Nusa Tenggara Timur"/>
    <s v="53"/>
    <n v="5304"/>
    <s v="Timor Tengah Selatan"/>
    <n v="20032.120000000003"/>
    <n v="153510.15340701147"/>
    <n v="54719.297148820304"/>
    <n v="4727.1499999999996"/>
    <s v=""/>
    <s v=""/>
    <n v="467990"/>
    <n v="832"/>
    <n v="119"/>
    <n v="0.5725891549903348"/>
    <n v="27.87"/>
    <n v="66.104132274723966"/>
    <n v="36.478741199950782"/>
    <n v="49.31430461270967"/>
    <n v="66.319999999999993"/>
    <n v="4.7267897543632831"/>
    <n v="6.8860970609856134"/>
    <n v="58.65"/>
    <x v="4"/>
    <x v="4"/>
    <x v="4"/>
    <x v="3"/>
    <x v="1"/>
    <x v="0"/>
    <x v="0"/>
    <x v="5"/>
    <x v="1"/>
    <n v="60.592451445743222"/>
    <n v="344"/>
    <n v="4"/>
    <n v="0"/>
    <n v="2"/>
    <n v="2"/>
    <n v="1"/>
    <n v="0"/>
    <n v="0"/>
    <n v="0"/>
    <n v="1"/>
    <n v="3"/>
    <n v="296"/>
    <s v="Nusa Tenggara Timur"/>
    <s v="5304"/>
    <n v="5304"/>
    <s v="Timor Tengah Selatan"/>
    <n v="16496.259999999998"/>
    <n v="170854.58907733596"/>
    <n v="36289.341294686004"/>
    <n v="2969.201777777781"/>
    <s v=""/>
    <n v="0"/>
    <n v="455410"/>
    <n v="946"/>
    <n v="115.38130225487713"/>
    <n v="0.62773586902271106"/>
    <n v="27.49"/>
    <n v="58.726250559538649"/>
    <n v="38.28"/>
    <n v="47.467921233888511"/>
    <n v="66.42"/>
    <n v="4.1723044397463003"/>
    <n v="6.43"/>
    <n v="58.848825750005972"/>
    <x v="2"/>
    <x v="4"/>
    <x v="3"/>
    <x v="3"/>
    <x v="2"/>
    <x v="0"/>
    <x v="0"/>
    <x v="2"/>
    <x v="2"/>
    <n v="59.511138346534089"/>
    <n v="347"/>
    <n v="3"/>
    <n v="0"/>
    <n v="2"/>
    <n v="1"/>
    <n v="1"/>
    <n v="0"/>
    <n v="0"/>
    <n v="0"/>
    <n v="2"/>
    <n v="3"/>
    <n v="-1"/>
    <n v="0"/>
    <n v="0"/>
    <n v="1"/>
    <n v="0"/>
    <n v="0"/>
    <n v="0"/>
    <n v="0"/>
    <n v="-1"/>
    <n v="0"/>
  </r>
  <r>
    <n v="297"/>
    <s v="Nusa Tenggara Timur"/>
    <s v="53"/>
    <n v="5305"/>
    <s v="Timor Tengah Utara"/>
    <n v="40134.960000000006"/>
    <n v="37321.440519187236"/>
    <n v="34038.635999999999"/>
    <n v="321"/>
    <s v=""/>
    <s v=""/>
    <n v="254170"/>
    <n v="777"/>
    <n v="95"/>
    <n v="0.57118849284263606"/>
    <n v="22.45"/>
    <n v="70.239984530279628"/>
    <n v="14.52361576409087"/>
    <n v="27.842411547460717"/>
    <n v="66.86"/>
    <n v="3.4433380749170222"/>
    <n v="7.9067878803213807"/>
    <n v="50.8"/>
    <x v="4"/>
    <x v="1"/>
    <x v="5"/>
    <x v="2"/>
    <x v="0"/>
    <x v="0"/>
    <x v="0"/>
    <x v="2"/>
    <x v="1"/>
    <n v="68.612703101132269"/>
    <n v="300"/>
    <n v="5"/>
    <n v="0"/>
    <n v="1"/>
    <n v="3"/>
    <n v="0"/>
    <n v="0"/>
    <n v="0"/>
    <n v="0"/>
    <n v="0"/>
    <n v="3"/>
    <n v="297"/>
    <s v="Nusa Tenggara Timur"/>
    <s v="5305"/>
    <n v="5305"/>
    <s v="Timor Tengah Utara"/>
    <n v="12942.33"/>
    <n v="47344.489187901578"/>
    <n v="25571.559477477516"/>
    <n v="476.97327407407408"/>
    <s v=""/>
    <n v="22.393999999999998"/>
    <n v="259829"/>
    <n v="1250"/>
    <n v="97.325167621830175"/>
    <n v="0.89461137992329931"/>
    <n v="22.28"/>
    <n v="62.253025002130734"/>
    <n v="8.35"/>
    <n v="32.278240711790772"/>
    <n v="66.959999999999994"/>
    <n v="2.1357599999999999"/>
    <n v="8.39"/>
    <n v="50.972213948854275"/>
    <x v="4"/>
    <x v="1"/>
    <x v="5"/>
    <x v="0"/>
    <x v="1"/>
    <x v="0"/>
    <x v="0"/>
    <x v="4"/>
    <x v="2"/>
    <n v="66.474607243224597"/>
    <n v="319"/>
    <n v="4"/>
    <n v="0"/>
    <n v="1"/>
    <n v="2"/>
    <n v="0"/>
    <n v="0"/>
    <n v="0"/>
    <n v="0"/>
    <n v="0"/>
    <n v="3"/>
    <n v="-1"/>
    <n v="-1"/>
    <n v="0"/>
    <n v="1"/>
    <n v="1"/>
    <n v="-1"/>
    <n v="0"/>
    <n v="0"/>
    <n v="0"/>
    <n v="0"/>
  </r>
  <r>
    <n v="298"/>
    <s v="Nusa Tenggara Timur"/>
    <s v="53"/>
    <n v="5306"/>
    <s v="Belu"/>
    <n v="17107.22"/>
    <n v="33732.650062181754"/>
    <n v="39159.101838765462"/>
    <n v="985.82459999999992"/>
    <s v=""/>
    <s v=""/>
    <n v="220120"/>
    <n v="787"/>
    <n v="176"/>
    <n v="0.67698234853144101"/>
    <n v="15.54"/>
    <n v="45.245291563091236"/>
    <n v="11.508491673893104"/>
    <n v="33.875006840670352"/>
    <n v="64.349999999999994"/>
    <n v="1.5891763890493242"/>
    <n v="7.6883650809481434"/>
    <n v="46.09"/>
    <x v="4"/>
    <x v="0"/>
    <x v="3"/>
    <x v="2"/>
    <x v="2"/>
    <x v="0"/>
    <x v="0"/>
    <x v="2"/>
    <x v="1"/>
    <n v="71.059025949427891"/>
    <n v="277"/>
    <n v="5"/>
    <n v="0"/>
    <n v="0"/>
    <n v="0"/>
    <n v="0"/>
    <n v="0"/>
    <n v="0"/>
    <n v="0"/>
    <n v="0"/>
    <n v="3"/>
    <n v="298"/>
    <s v="Nusa Tenggara Timur"/>
    <s v="5306"/>
    <n v="5306"/>
    <s v="Belu"/>
    <n v="11760.78"/>
    <n v="46340.896366228713"/>
    <n v="48261.462857142869"/>
    <n v="1247.3196006201554"/>
    <s v=""/>
    <n v="0"/>
    <n v="217973"/>
    <n v="803"/>
    <n v="174.52639838583119"/>
    <n v="0.6270628222749024"/>
    <n v="15.37"/>
    <n v="39.298307745432766"/>
    <n v="9.4700000000000006"/>
    <n v="31.175986149578964"/>
    <n v="64.61"/>
    <n v="1.5553424657534245"/>
    <n v="7.95"/>
    <n v="46.246246868163269"/>
    <x v="2"/>
    <x v="0"/>
    <x v="0"/>
    <x v="0"/>
    <x v="1"/>
    <x v="0"/>
    <x v="0"/>
    <x v="4"/>
    <x v="2"/>
    <n v="71.832017019261059"/>
    <n v="276"/>
    <n v="5"/>
    <n v="0"/>
    <n v="0"/>
    <n v="0"/>
    <n v="0"/>
    <n v="0"/>
    <n v="0"/>
    <n v="0"/>
    <n v="0"/>
    <n v="3"/>
    <n v="0"/>
    <n v="0"/>
    <n v="0"/>
    <n v="1"/>
    <n v="1"/>
    <n v="0"/>
    <n v="0"/>
    <n v="0"/>
    <n v="0"/>
    <n v="0"/>
  </r>
  <r>
    <n v="299"/>
    <s v="Nusa Tenggara Timur"/>
    <s v="53"/>
    <n v="5307"/>
    <s v="Alor"/>
    <n v="2382.15"/>
    <n v="18416.105386999887"/>
    <n v="39972.229999999996"/>
    <n v="1126.154"/>
    <s v=""/>
    <s v=""/>
    <n v="205600"/>
    <n v="1150"/>
    <n v="70"/>
    <n v="1.0550855204322502"/>
    <n v="21.59"/>
    <n v="62.204452203068143"/>
    <n v="12.479857336393366"/>
    <n v="42.923941400304976"/>
    <n v="61.29"/>
    <n v="2.5540372670807456"/>
    <n v="8.2743734560666784"/>
    <n v="37.770000000000003"/>
    <x v="0"/>
    <x v="1"/>
    <x v="4"/>
    <x v="2"/>
    <x v="1"/>
    <x v="3"/>
    <x v="0"/>
    <x v="2"/>
    <x v="2"/>
    <n v="63.298029995657913"/>
    <n v="336"/>
    <n v="4"/>
    <n v="1"/>
    <n v="1"/>
    <n v="2"/>
    <n v="0"/>
    <n v="0"/>
    <n v="1"/>
    <n v="0"/>
    <n v="0"/>
    <n v="2"/>
    <n v="299"/>
    <s v="Nusa Tenggara Timur"/>
    <s v="5307"/>
    <n v="5307"/>
    <s v="Alor"/>
    <n v="3324.08"/>
    <n v="24049.290424948893"/>
    <n v="33416.756869565237"/>
    <n v="1056.6526511627901"/>
    <s v=""/>
    <n v="0"/>
    <n v="211872"/>
    <n v="1147"/>
    <n v="72.338914533883255"/>
    <n v="1.1139145379898403"/>
    <n v="21.09"/>
    <n v="60.022982120721146"/>
    <n v="7.38"/>
    <n v="57.016300091877497"/>
    <n v="61.48"/>
    <n v="2.5535135135135136"/>
    <n v="8.52"/>
    <n v="37.89804174898083"/>
    <x v="0"/>
    <x v="1"/>
    <x v="5"/>
    <x v="0"/>
    <x v="4"/>
    <x v="3"/>
    <x v="0"/>
    <x v="1"/>
    <x v="3"/>
    <n v="60.816105934797172"/>
    <n v="344"/>
    <n v="4"/>
    <n v="1"/>
    <n v="1"/>
    <n v="2"/>
    <n v="0"/>
    <n v="1"/>
    <n v="1"/>
    <n v="0"/>
    <n v="0"/>
    <n v="2"/>
    <n v="0"/>
    <n v="0"/>
    <n v="0"/>
    <n v="0"/>
    <n v="1"/>
    <n v="-1"/>
    <n v="0"/>
    <n v="0"/>
    <n v="1"/>
    <n v="0"/>
  </r>
  <r>
    <n v="300"/>
    <s v="Nusa Tenggara Timur"/>
    <s v="53"/>
    <n v="5308"/>
    <s v="Lembata"/>
    <n v="2729.6300000000006"/>
    <n v="22289.55330618962"/>
    <n v="16899.999999999996"/>
    <n v="358.03000000000003"/>
    <s v=""/>
    <s v=""/>
    <n v="143070"/>
    <n v="373"/>
    <n v="113"/>
    <n v="1.0050212965918166"/>
    <n v="26.3"/>
    <n v="47.606334529195124"/>
    <n v="8.584453844454826"/>
    <n v="41.878591282807399"/>
    <n v="66.97"/>
    <n v="3.3943865809390492"/>
    <n v="7.9985866838161694"/>
    <n v="34.6"/>
    <x v="0"/>
    <x v="4"/>
    <x v="3"/>
    <x v="0"/>
    <x v="1"/>
    <x v="0"/>
    <x v="0"/>
    <x v="2"/>
    <x v="2"/>
    <n v="66.178465284388437"/>
    <n v="322"/>
    <n v="4"/>
    <n v="1"/>
    <n v="2"/>
    <n v="0"/>
    <n v="0"/>
    <n v="0"/>
    <n v="0"/>
    <n v="0"/>
    <n v="0"/>
    <n v="2"/>
    <n v="300"/>
    <s v="Nusa Tenggara Timur"/>
    <s v="5308"/>
    <n v="5308"/>
    <s v="Lembata"/>
    <n v="3591.1400000000003"/>
    <n v="22571.479032496547"/>
    <n v="63907.665454545466"/>
    <n v="784.85925925925926"/>
    <s v=""/>
    <n v="0"/>
    <n v="135930"/>
    <n v="635"/>
    <n v="107.33660246843388"/>
    <n v="0.49715012096176248"/>
    <n v="26.14"/>
    <n v="40.252557104731991"/>
    <n v="6.75"/>
    <n v="33.842221761489192"/>
    <n v="67.069999999999993"/>
    <n v="1.9943149606299218"/>
    <n v="7.81"/>
    <n v="34.717295327369257"/>
    <x v="3"/>
    <x v="4"/>
    <x v="1"/>
    <x v="0"/>
    <x v="1"/>
    <x v="1"/>
    <x v="0"/>
    <x v="4"/>
    <x v="3"/>
    <n v="70.314407229624862"/>
    <n v="291"/>
    <n v="5"/>
    <n v="0"/>
    <n v="2"/>
    <n v="0"/>
    <n v="0"/>
    <n v="0"/>
    <n v="0"/>
    <n v="0"/>
    <n v="0"/>
    <n v="2"/>
    <n v="1"/>
    <n v="3"/>
    <n v="0"/>
    <n v="0"/>
    <n v="0"/>
    <n v="1"/>
    <n v="1"/>
    <n v="0"/>
    <n v="0"/>
    <n v="0"/>
  </r>
  <r>
    <n v="301"/>
    <s v="Nusa Tenggara Timur"/>
    <s v="53"/>
    <n v="5309"/>
    <s v="Flores Timur"/>
    <n v="10997.349999999999"/>
    <n v="24928.365167301017"/>
    <n v="10338"/>
    <n v="148.68965517241378"/>
    <s v=""/>
    <s v=""/>
    <n v="255920"/>
    <n v="731"/>
    <n v="146"/>
    <n v="1.4480720585307589"/>
    <n v="10.9"/>
    <n v="56.898319222233745"/>
    <n v="3.7324339188116316"/>
    <n v="28.835794623469173"/>
    <n v="65.099999999999994"/>
    <n v="2.3979161591364804"/>
    <n v="7.7716970288703351"/>
    <n v="36.28"/>
    <x v="5"/>
    <x v="2"/>
    <x v="1"/>
    <x v="0"/>
    <x v="0"/>
    <x v="0"/>
    <x v="0"/>
    <x v="2"/>
    <x v="2"/>
    <n v="69.55660650913191"/>
    <n v="295"/>
    <n v="5"/>
    <n v="2"/>
    <n v="0"/>
    <n v="1"/>
    <n v="0"/>
    <n v="0"/>
    <n v="0"/>
    <n v="0"/>
    <n v="0"/>
    <n v="2"/>
    <n v="301"/>
    <s v="Nusa Tenggara Timur"/>
    <s v="5309"/>
    <n v="5309"/>
    <s v="Flores Timur"/>
    <n v="11164.809999999998"/>
    <n v="30022.272675645316"/>
    <n v="22193.743999999999"/>
    <n v="0"/>
    <s v=""/>
    <n v="0"/>
    <n v="276896"/>
    <n v="1440"/>
    <n v="157.77729660736875"/>
    <n v="1.2791300761085993"/>
    <n v="10.84"/>
    <n v="42.72340744500746"/>
    <n v="1.05"/>
    <n v="21.399217770076724"/>
    <n v="65.2"/>
    <n v="1.218736111111111"/>
    <n v="7.44"/>
    <n v="36.402990591819552"/>
    <x v="5"/>
    <x v="2"/>
    <x v="1"/>
    <x v="0"/>
    <x v="0"/>
    <x v="0"/>
    <x v="0"/>
    <x v="3"/>
    <x v="3"/>
    <n v="72.357583374082964"/>
    <n v="268"/>
    <n v="5"/>
    <n v="2"/>
    <n v="0"/>
    <n v="0"/>
    <n v="0"/>
    <n v="0"/>
    <n v="0"/>
    <n v="0"/>
    <n v="1"/>
    <n v="2"/>
    <n v="0"/>
    <n v="0"/>
    <n v="0"/>
    <n v="1"/>
    <n v="0"/>
    <n v="0"/>
    <n v="0"/>
    <n v="0"/>
    <n v="-1"/>
    <n v="0"/>
  </r>
  <r>
    <n v="302"/>
    <s v="Nusa Tenggara Timur"/>
    <s v="53"/>
    <n v="5310"/>
    <s v="Sikka"/>
    <n v="13051.37"/>
    <n v="30287.060148834204"/>
    <n v="65885.000200000009"/>
    <n v="6601.4749999999995"/>
    <s v=""/>
    <s v=""/>
    <n v="320400"/>
    <n v="837"/>
    <n v="185"/>
    <n v="0.83601103685739309"/>
    <n v="13.53"/>
    <n v="51.32290852779559"/>
    <n v="9.4056460058473306"/>
    <n v="30.488969508636249"/>
    <n v="67.069999999999993"/>
    <n v="2.0691659401336819"/>
    <n v="7.1075892750984719"/>
    <n v="34.42"/>
    <x v="2"/>
    <x v="2"/>
    <x v="1"/>
    <x v="0"/>
    <x v="2"/>
    <x v="1"/>
    <x v="0"/>
    <x v="5"/>
    <x v="2"/>
    <n v="72.805657696324317"/>
    <n v="260"/>
    <n v="5"/>
    <n v="0"/>
    <n v="0"/>
    <n v="1"/>
    <n v="0"/>
    <n v="0"/>
    <n v="0"/>
    <n v="0"/>
    <n v="1"/>
    <n v="2"/>
    <n v="302"/>
    <s v="Nusa Tenggara Timur"/>
    <s v="5310"/>
    <n v="5310"/>
    <s v="Sikka"/>
    <n v="17235.22"/>
    <n v="33560.77588952527"/>
    <n v="53062.182774174144"/>
    <n v="4853.799221360895"/>
    <s v=""/>
    <n v="0"/>
    <n v="321953"/>
    <n v="1498"/>
    <n v="185.89476358471282"/>
    <n v="0.8886868042356133"/>
    <n v="13.12"/>
    <n v="39.29585745280999"/>
    <n v="14.42"/>
    <n v="24.432382271337836"/>
    <n v="67.239999999999995"/>
    <n v="1.1561481975967958"/>
    <n v="7.27"/>
    <n v="34.536685120463865"/>
    <x v="4"/>
    <x v="2"/>
    <x v="0"/>
    <x v="2"/>
    <x v="0"/>
    <x v="1"/>
    <x v="0"/>
    <x v="3"/>
    <x v="3"/>
    <n v="73.540099701391313"/>
    <n v="252"/>
    <n v="5"/>
    <n v="0"/>
    <n v="0"/>
    <n v="0"/>
    <n v="0"/>
    <n v="0"/>
    <n v="0"/>
    <n v="0"/>
    <n v="1"/>
    <n v="2"/>
    <n v="0"/>
    <n v="0"/>
    <n v="0"/>
    <n v="2"/>
    <n v="-1"/>
    <n v="1"/>
    <n v="0"/>
    <n v="0"/>
    <n v="0"/>
    <n v="0"/>
  </r>
  <r>
    <n v="303"/>
    <s v="Nusa Tenggara Timur"/>
    <s v="53"/>
    <n v="5311"/>
    <s v="Ende"/>
    <n v="19560.669999999998"/>
    <n v="8829.3717942557905"/>
    <n v="23711.085444350654"/>
    <n v="1207.2480724000002"/>
    <s v=""/>
    <s v=""/>
    <n v="273930"/>
    <n v="670"/>
    <n v="132"/>
    <n v="1.322058828349485"/>
    <n v="23.18"/>
    <n v="51.551606465814643"/>
    <n v="1.9766092944011455"/>
    <n v="13.533456290575224"/>
    <n v="65.17"/>
    <n v="3.0973541383989147"/>
    <n v="7.4566076340618332"/>
    <n v="35.76"/>
    <x v="5"/>
    <x v="1"/>
    <x v="1"/>
    <x v="0"/>
    <x v="0"/>
    <x v="0"/>
    <x v="0"/>
    <x v="5"/>
    <x v="2"/>
    <n v="68.69830537824366"/>
    <n v="299"/>
    <n v="5"/>
    <n v="2"/>
    <n v="1"/>
    <n v="1"/>
    <n v="0"/>
    <n v="0"/>
    <n v="0"/>
    <n v="0"/>
    <n v="1"/>
    <n v="2"/>
    <n v="303"/>
    <s v="Nusa Tenggara Timur"/>
    <s v="5311"/>
    <n v="5311"/>
    <s v="Ende"/>
    <n v="20626.93"/>
    <n v="12710.32292118457"/>
    <n v="34033.998"/>
    <n v="1958.7127909634542"/>
    <s v=""/>
    <n v="0"/>
    <n v="270763"/>
    <n v="667"/>
    <n v="130.9298839458414"/>
    <n v="1.0634793100254469"/>
    <n v="23.76"/>
    <n v="43.478344288301351"/>
    <n v="5.0999999999999996"/>
    <n v="15.993880546233717"/>
    <n v="65.290000000000006"/>
    <n v="3.1004497751124434"/>
    <n v="8.02"/>
    <n v="35.881227771870648"/>
    <x v="0"/>
    <x v="1"/>
    <x v="1"/>
    <x v="0"/>
    <x v="0"/>
    <x v="0"/>
    <x v="0"/>
    <x v="4"/>
    <x v="3"/>
    <n v="69.498415121742696"/>
    <n v="297"/>
    <n v="5"/>
    <n v="1"/>
    <n v="1"/>
    <n v="0"/>
    <n v="0"/>
    <n v="0"/>
    <n v="0"/>
    <n v="0"/>
    <n v="0"/>
    <n v="2"/>
    <n v="0"/>
    <n v="1"/>
    <n v="0"/>
    <n v="1"/>
    <n v="0"/>
    <n v="0"/>
    <n v="0"/>
    <n v="0"/>
    <n v="1"/>
    <n v="0"/>
  </r>
  <r>
    <n v="304"/>
    <s v="Nusa Tenggara Timur"/>
    <s v="53"/>
    <n v="5312"/>
    <s v="Ngada"/>
    <n v="55562.61"/>
    <n v="28855.417313769682"/>
    <n v="14994.497801361387"/>
    <n v="531.35643440000001"/>
    <s v=""/>
    <s v=""/>
    <n v="163220"/>
    <n v="90"/>
    <n v="95"/>
    <n v="0.3673836430054167"/>
    <n v="12.48"/>
    <n v="44.033428307067702"/>
    <n v="6.9542715011911778"/>
    <n v="20.166919618191912"/>
    <n v="67.959999999999994"/>
    <n v="19.090058479532164"/>
    <n v="8.9038193535078953"/>
    <n v="17.059999999999999"/>
    <x v="3"/>
    <x v="2"/>
    <x v="3"/>
    <x v="0"/>
    <x v="0"/>
    <x v="1"/>
    <x v="3"/>
    <x v="0"/>
    <x v="3"/>
    <n v="80.242133227528385"/>
    <n v="125"/>
    <n v="6"/>
    <n v="0"/>
    <n v="0"/>
    <n v="0"/>
    <n v="0"/>
    <n v="0"/>
    <n v="0"/>
    <n v="1"/>
    <n v="0"/>
    <n v="0"/>
    <n v="304"/>
    <s v="Nusa Tenggara Timur"/>
    <s v="5312"/>
    <n v="5312"/>
    <s v="Ngada"/>
    <n v="51770.840000000004"/>
    <n v="19353.802150137279"/>
    <n v="13387.038000000008"/>
    <n v="760.30757581395324"/>
    <s v=""/>
    <n v="0"/>
    <n v="165254"/>
    <n v="724"/>
    <n v="95.952945001858041"/>
    <n v="0.43109107904211957"/>
    <n v="12.51"/>
    <n v="39.335385939884397"/>
    <n v="7.02"/>
    <n v="24.435547337526675"/>
    <n v="68.040000000000006"/>
    <n v="2.3787845303867403"/>
    <n v="8.9600000000000009"/>
    <n v="17.117834054477441"/>
    <x v="3"/>
    <x v="2"/>
    <x v="0"/>
    <x v="0"/>
    <x v="0"/>
    <x v="1"/>
    <x v="0"/>
    <x v="1"/>
    <x v="1"/>
    <n v="79.870140107803536"/>
    <n v="136"/>
    <n v="6"/>
    <n v="0"/>
    <n v="0"/>
    <n v="0"/>
    <n v="0"/>
    <n v="0"/>
    <n v="0"/>
    <n v="0"/>
    <n v="0"/>
    <n v="0"/>
    <n v="0"/>
    <n v="0"/>
    <n v="0"/>
    <n v="1"/>
    <n v="0"/>
    <n v="0"/>
    <n v="0"/>
    <n v="3"/>
    <n v="0"/>
    <n v="0"/>
  </r>
  <r>
    <n v="305"/>
    <s v="Nusa Tenggara Timur"/>
    <s v="53"/>
    <n v="5313"/>
    <s v="Manggarai"/>
    <n v="92028.75"/>
    <n v="5586.8837935142628"/>
    <n v="9694.3957601051861"/>
    <n v="1824.8020000000001"/>
    <s v=""/>
    <s v=""/>
    <n v="338420"/>
    <n v="1349"/>
    <n v="177"/>
    <n v="0.61898714432648816"/>
    <n v="20.55"/>
    <n v="54.692726409703219"/>
    <n v="8.3854869829918677"/>
    <n v="23.298311597525785"/>
    <n v="66.77"/>
    <n v="1.4173294300444355"/>
    <n v="7.4494552699954157"/>
    <n v="45.46"/>
    <x v="4"/>
    <x v="1"/>
    <x v="1"/>
    <x v="0"/>
    <x v="0"/>
    <x v="0"/>
    <x v="0"/>
    <x v="5"/>
    <x v="1"/>
    <n v="71.698967982821472"/>
    <n v="272"/>
    <n v="5"/>
    <n v="0"/>
    <n v="1"/>
    <n v="1"/>
    <n v="0"/>
    <n v="0"/>
    <n v="0"/>
    <n v="0"/>
    <n v="1"/>
    <n v="3"/>
    <n v="305"/>
    <s v="Nusa Tenggara Timur"/>
    <s v="5313"/>
    <n v="5313"/>
    <s v="Manggarai"/>
    <n v="92346.22"/>
    <n v="10068.477167273528"/>
    <n v="3800.5719999999974"/>
    <n v="1425.1733333333332"/>
    <s v=""/>
    <n v="0"/>
    <n v="312855"/>
    <n v="1552"/>
    <n v="163.31788141698249"/>
    <n v="0.56699220513223425"/>
    <n v="20.34"/>
    <n v="46.761227535805894"/>
    <n v="8.1300000000000008"/>
    <n v="24.383974889488066"/>
    <n v="67.03"/>
    <n v="1.2342912371134021"/>
    <n v="7.69"/>
    <n v="45.6141111439944"/>
    <x v="2"/>
    <x v="1"/>
    <x v="1"/>
    <x v="0"/>
    <x v="0"/>
    <x v="1"/>
    <x v="0"/>
    <x v="4"/>
    <x v="2"/>
    <n v="71.878915600876894"/>
    <n v="275"/>
    <n v="5"/>
    <n v="0"/>
    <n v="1"/>
    <n v="0"/>
    <n v="0"/>
    <n v="0"/>
    <n v="0"/>
    <n v="0"/>
    <n v="0"/>
    <n v="3"/>
    <n v="0"/>
    <n v="0"/>
    <n v="0"/>
    <n v="1"/>
    <n v="0"/>
    <n v="0"/>
    <n v="1"/>
    <n v="0"/>
    <n v="1"/>
    <n v="0"/>
  </r>
  <r>
    <n v="306"/>
    <s v="Nusa Tenggara Timur"/>
    <s v="53"/>
    <n v="5314"/>
    <s v="Rote Ndao"/>
    <n v="37776.15"/>
    <n v="9862.1976515579463"/>
    <n v="3098.3919999999998"/>
    <n v="1467.2359999999999"/>
    <s v=""/>
    <s v=""/>
    <n v="172100"/>
    <n v="426"/>
    <n v="134"/>
    <n v="0.68686343727289811"/>
    <n v="27.95"/>
    <n v="48.430596435440457"/>
    <n v="13.685626603334024"/>
    <n v="16.748415853452652"/>
    <n v="64.34"/>
    <n v="3.0148553009599888"/>
    <n v="7.6974756541106011"/>
    <n v="51.59"/>
    <x v="4"/>
    <x v="4"/>
    <x v="3"/>
    <x v="2"/>
    <x v="0"/>
    <x v="0"/>
    <x v="0"/>
    <x v="2"/>
    <x v="1"/>
    <n v="68.214202296804856"/>
    <n v="304"/>
    <n v="5"/>
    <n v="0"/>
    <n v="2"/>
    <n v="0"/>
    <n v="0"/>
    <n v="0"/>
    <n v="0"/>
    <n v="0"/>
    <n v="0"/>
    <n v="3"/>
    <n v="306"/>
    <s v="Nusa Tenggara Timur"/>
    <s v="5314"/>
    <n v="5314"/>
    <s v="Rote Ndao"/>
    <n v="22600.219999999998"/>
    <n v="8752.207626287056"/>
    <n v="3011.441505426305"/>
    <n v="1404.7197254780356"/>
    <s v=""/>
    <n v="0"/>
    <n v="143764"/>
    <n v="507"/>
    <n v="111.92999120218622"/>
    <n v="0.88095434226712432"/>
    <n v="27.54"/>
    <n v="51.737434719483552"/>
    <n v="6.74"/>
    <n v="18.515206743194916"/>
    <n v="64.599999999999994"/>
    <n v="2.5333530571992111"/>
    <n v="8.18"/>
    <n v="51.764892079161271"/>
    <x v="4"/>
    <x v="4"/>
    <x v="3"/>
    <x v="0"/>
    <x v="0"/>
    <x v="0"/>
    <x v="0"/>
    <x v="4"/>
    <x v="2"/>
    <n v="66.414726141565083"/>
    <n v="320"/>
    <n v="4"/>
    <n v="0"/>
    <n v="2"/>
    <n v="1"/>
    <n v="0"/>
    <n v="0"/>
    <n v="0"/>
    <n v="0"/>
    <n v="0"/>
    <n v="3"/>
    <n v="-1"/>
    <n v="-1"/>
    <n v="0"/>
    <n v="-1"/>
    <n v="1"/>
    <n v="0"/>
    <n v="0"/>
    <n v="0"/>
    <n v="0"/>
    <n v="0"/>
  </r>
  <r>
    <n v="307"/>
    <s v="Nusa Tenggara Timur"/>
    <s v="53"/>
    <n v="5315"/>
    <s v="Manggarai Barat"/>
    <n v="121439.65999999999"/>
    <n v="19488.579108843602"/>
    <n v="16105.999999999998"/>
    <n v="715"/>
    <s v=""/>
    <s v=""/>
    <n v="274690"/>
    <n v="856"/>
    <n v="87"/>
    <n v="0.35728705669731431"/>
    <n v="18.010000000000002"/>
    <n v="47.91839903750941"/>
    <n v="21.645456174655653"/>
    <n v="34.360886149845278"/>
    <n v="67.12"/>
    <n v="3.6885003759802339"/>
    <n v="7.176346705194069"/>
    <n v="56.8"/>
    <x v="3"/>
    <x v="0"/>
    <x v="3"/>
    <x v="1"/>
    <x v="2"/>
    <x v="1"/>
    <x v="0"/>
    <x v="5"/>
    <x v="1"/>
    <n v="71.054041933159084"/>
    <n v="278"/>
    <n v="5"/>
    <n v="0"/>
    <n v="0"/>
    <n v="0"/>
    <n v="0"/>
    <n v="0"/>
    <n v="0"/>
    <n v="0"/>
    <n v="1"/>
    <n v="3"/>
    <n v="307"/>
    <s v="Nusa Tenggara Timur"/>
    <s v="5315"/>
    <n v="5315"/>
    <s v="Manggarai Barat"/>
    <n v="126011.72"/>
    <n v="26422.402384533561"/>
    <n v="11303.424000000028"/>
    <n v="5140.2826253229978"/>
    <s v=""/>
    <n v="0"/>
    <n v="256317"/>
    <n v="918"/>
    <n v="81.591420576991027"/>
    <n v="0.3132764229101942"/>
    <n v="17.71"/>
    <n v="39.947480754859477"/>
    <n v="10.08"/>
    <n v="35.684200128036544"/>
    <n v="67.38"/>
    <n v="3.4220806100217867"/>
    <n v="7.22"/>
    <n v="56.992554179033917"/>
    <x v="3"/>
    <x v="0"/>
    <x v="0"/>
    <x v="2"/>
    <x v="1"/>
    <x v="1"/>
    <x v="0"/>
    <x v="3"/>
    <x v="2"/>
    <n v="71.916933204389679"/>
    <n v="274"/>
    <n v="5"/>
    <n v="0"/>
    <n v="0"/>
    <n v="0"/>
    <n v="0"/>
    <n v="0"/>
    <n v="0"/>
    <n v="0"/>
    <n v="1"/>
    <n v="3"/>
    <n v="0"/>
    <n v="0"/>
    <n v="0"/>
    <n v="1"/>
    <n v="1"/>
    <n v="0"/>
    <n v="0"/>
    <n v="0"/>
    <n v="0"/>
    <n v="0"/>
  </r>
  <r>
    <n v="308"/>
    <s v="Nusa Tenggara Timur"/>
    <s v="53"/>
    <n v="5316"/>
    <s v="Sumba Tengah"/>
    <n v="25882.680000000004"/>
    <n v="14194.535426348124"/>
    <n v="4398"/>
    <n v="776"/>
    <s v=""/>
    <s v=""/>
    <n v="72800"/>
    <n v="358"/>
    <n v="40"/>
    <n v="0.35738458531187217"/>
    <n v="34.619999999999997"/>
    <n v="62.48259307905424"/>
    <n v="18.800254975335879"/>
    <n v="62.874765660605647"/>
    <n v="68.319999999999993"/>
    <n v="5.0837988826815641"/>
    <n v="7.3868126459823618"/>
    <n v="41.06"/>
    <x v="3"/>
    <x v="4"/>
    <x v="4"/>
    <x v="2"/>
    <x v="5"/>
    <x v="1"/>
    <x v="1"/>
    <x v="5"/>
    <x v="1"/>
    <n v="61.618201118787233"/>
    <n v="340"/>
    <n v="4"/>
    <n v="0"/>
    <n v="2"/>
    <n v="2"/>
    <n v="0"/>
    <n v="2"/>
    <n v="0"/>
    <n v="0"/>
    <n v="1"/>
    <n v="3"/>
    <n v="308"/>
    <s v="Nusa Tenggara Timur"/>
    <s v="5316"/>
    <n v="5316"/>
    <s v="Sumba Tengah"/>
    <n v="26238.1"/>
    <n v="19258.123686708928"/>
    <n v="4362.7919999999995"/>
    <n v="191.75525925925928"/>
    <s v=""/>
    <n v="0"/>
    <n v="85482"/>
    <n v="426"/>
    <n v="47.022905802363191"/>
    <n v="0.39618955130267425"/>
    <n v="34.49"/>
    <n v="48.296014219800789"/>
    <n v="17.600000000000001"/>
    <n v="61.458999162057459"/>
    <n v="68.38"/>
    <n v="4.2673239436619719"/>
    <n v="7.9"/>
    <n v="41.199194975196001"/>
    <x v="3"/>
    <x v="4"/>
    <x v="1"/>
    <x v="2"/>
    <x v="5"/>
    <x v="1"/>
    <x v="0"/>
    <x v="4"/>
    <x v="2"/>
    <n v="61.944441046148341"/>
    <n v="336"/>
    <n v="4"/>
    <n v="0"/>
    <n v="2"/>
    <n v="0"/>
    <n v="0"/>
    <n v="2"/>
    <n v="0"/>
    <n v="0"/>
    <n v="0"/>
    <n v="3"/>
    <n v="0"/>
    <n v="0"/>
    <n v="0"/>
    <n v="2"/>
    <n v="0"/>
    <n v="0"/>
    <n v="0"/>
    <n v="1"/>
    <n v="1"/>
    <n v="0"/>
  </r>
  <r>
    <n v="309"/>
    <s v="Nusa Tenggara Timur"/>
    <s v="53"/>
    <n v="5317"/>
    <s v="Sumba Barat Daya"/>
    <n v="35857.71"/>
    <n v="72481.28793392035"/>
    <n v="38039"/>
    <n v="952.00000000000011"/>
    <s v=""/>
    <s v=""/>
    <n v="344720"/>
    <n v="290"/>
    <n v="239"/>
    <n v="0.6167313667312776"/>
    <n v="28.06"/>
    <n v="82.712032371151508"/>
    <n v="31.015936053585978"/>
    <n v="77.513962944980932"/>
    <n v="68.430000000000007"/>
    <n v="4.9735968835665849"/>
    <n v="6.0395782703800247"/>
    <n v="46.42"/>
    <x v="4"/>
    <x v="4"/>
    <x v="5"/>
    <x v="3"/>
    <x v="3"/>
    <x v="1"/>
    <x v="0"/>
    <x v="4"/>
    <x v="1"/>
    <n v="56.490805837280199"/>
    <n v="357"/>
    <n v="3"/>
    <n v="0"/>
    <n v="2"/>
    <n v="3"/>
    <n v="1"/>
    <n v="3"/>
    <n v="0"/>
    <n v="0"/>
    <n v="2"/>
    <n v="3"/>
    <n v="309"/>
    <s v="Nusa Tenggara Timur"/>
    <s v="5317"/>
    <n v="5317"/>
    <s v="Sumba Barat Daya"/>
    <n v="42688.69"/>
    <n v="104881.75384395978"/>
    <n v="26825.631297297296"/>
    <n v="377.64223999999996"/>
    <s v=""/>
    <n v="0"/>
    <n v="303650"/>
    <n v="868"/>
    <n v="210.09188276644619"/>
    <n v="0.47989232805899246"/>
    <n v="28"/>
    <n v="74.809055900617182"/>
    <n v="35.4"/>
    <n v="69.854940604876703"/>
    <n v="68.53"/>
    <n v="1.665115207373272"/>
    <n v="6.59"/>
    <n v="46.577365580823148"/>
    <x v="3"/>
    <x v="4"/>
    <x v="4"/>
    <x v="3"/>
    <x v="5"/>
    <x v="1"/>
    <x v="0"/>
    <x v="3"/>
    <x v="2"/>
    <n v="57.961045515515792"/>
    <n v="352"/>
    <n v="3"/>
    <n v="0"/>
    <n v="2"/>
    <n v="3"/>
    <n v="1"/>
    <n v="2"/>
    <n v="0"/>
    <n v="0"/>
    <n v="1"/>
    <n v="3"/>
    <n v="0"/>
    <n v="1"/>
    <n v="0"/>
    <n v="0"/>
    <n v="0"/>
    <n v="1"/>
    <n v="0"/>
    <n v="0"/>
    <n v="1"/>
    <n v="0"/>
  </r>
  <r>
    <n v="310"/>
    <s v="Nusa Tenggara Timur"/>
    <s v="53"/>
    <n v="5318"/>
    <s v="Nagekeo"/>
    <n v="40087.21"/>
    <n v="12356.305115936988"/>
    <n v="3407.1960000000004"/>
    <n v="781.44599999999991"/>
    <s v=""/>
    <s v=""/>
    <n v="145830"/>
    <n v="569"/>
    <n v="103"/>
    <n v="0.53869096496135593"/>
    <n v="12.85"/>
    <n v="45.955634357880214"/>
    <n v="11.978921766728323"/>
    <n v="36.500170092662884"/>
    <n v="67.03"/>
    <n v="2.4882693193645808"/>
    <n v="8.0934051533174713"/>
    <n v="34.6"/>
    <x v="4"/>
    <x v="2"/>
    <x v="3"/>
    <x v="2"/>
    <x v="2"/>
    <x v="1"/>
    <x v="0"/>
    <x v="2"/>
    <x v="2"/>
    <n v="74.643288848044705"/>
    <n v="228"/>
    <n v="5"/>
    <n v="0"/>
    <n v="0"/>
    <n v="0"/>
    <n v="0"/>
    <n v="0"/>
    <n v="0"/>
    <n v="0"/>
    <n v="0"/>
    <n v="2"/>
    <n v="310"/>
    <s v="Nusa Tenggara Timur"/>
    <s v="5318"/>
    <n v="5318"/>
    <s v="Nagekeo"/>
    <n v="36789.5"/>
    <n v="13285.521598254463"/>
    <n v="3766.9823999999994"/>
    <n v="389.01570370370359"/>
    <s v=""/>
    <n v="0"/>
    <n v="159732"/>
    <n v="667"/>
    <n v="112.72865853658536"/>
    <n v="0.62849229653524052"/>
    <n v="12.61"/>
    <n v="34.593408999318882"/>
    <n v="4.05"/>
    <n v="41.612273627204104"/>
    <n v="67.13"/>
    <n v="2.1243778110944529"/>
    <n v="8.27"/>
    <n v="34.717295327369257"/>
    <x v="2"/>
    <x v="2"/>
    <x v="0"/>
    <x v="0"/>
    <x v="2"/>
    <x v="1"/>
    <x v="0"/>
    <x v="4"/>
    <x v="3"/>
    <n v="74.389370653810346"/>
    <n v="236"/>
    <n v="5"/>
    <n v="0"/>
    <n v="0"/>
    <n v="0"/>
    <n v="0"/>
    <n v="0"/>
    <n v="0"/>
    <n v="0"/>
    <n v="0"/>
    <n v="2"/>
    <n v="0"/>
    <n v="0"/>
    <n v="0"/>
    <n v="1"/>
    <n v="1"/>
    <n v="-1"/>
    <n v="0"/>
    <n v="0"/>
    <n v="0"/>
    <n v="0"/>
  </r>
  <r>
    <n v="311"/>
    <s v="Nusa Tenggara Timur"/>
    <s v="53"/>
    <n v="5319"/>
    <s v="Manggarai Timur"/>
    <n v="88987.819999999992"/>
    <n v="12059.779406045898"/>
    <n v="15095.61938026483"/>
    <n v="2033.6668"/>
    <s v=""/>
    <s v=""/>
    <n v="287210"/>
    <n v="872"/>
    <n v="115"/>
    <n v="0.50459978451072784"/>
    <n v="26.49"/>
    <n v="78.258343989353932"/>
    <n v="24.534496969476379"/>
    <n v="36.73727293741409"/>
    <n v="67.98"/>
    <n v="2.8640805743917035"/>
    <n v="7.1740503800143784"/>
    <n v="42.73"/>
    <x v="4"/>
    <x v="4"/>
    <x v="5"/>
    <x v="1"/>
    <x v="2"/>
    <x v="1"/>
    <x v="0"/>
    <x v="5"/>
    <x v="1"/>
    <n v="65.578306742243626"/>
    <n v="329"/>
    <n v="4"/>
    <n v="0"/>
    <n v="2"/>
    <n v="3"/>
    <n v="0"/>
    <n v="0"/>
    <n v="0"/>
    <n v="0"/>
    <n v="1"/>
    <n v="3"/>
    <n v="311"/>
    <s v="Nusa Tenggara Timur"/>
    <s v="5319"/>
    <n v="5319"/>
    <s v="Manggarai Timur"/>
    <n v="74361.459999999992"/>
    <n v="19076.018715732891"/>
    <n v="16544.901613831444"/>
    <n v="2598.3053220740744"/>
    <s v=""/>
    <n v="0"/>
    <n v="275603"/>
    <n v="995"/>
    <n v="110.14251230897118"/>
    <n v="0.52953939860225618"/>
    <n v="26.52"/>
    <n v="74.662600626268429"/>
    <n v="36.14"/>
    <n v="49.103512322584898"/>
    <n v="68.040000000000006"/>
    <n v="2.5148140703517585"/>
    <n v="7.3"/>
    <n v="42.874856339262664"/>
    <x v="2"/>
    <x v="4"/>
    <x v="4"/>
    <x v="3"/>
    <x v="2"/>
    <x v="1"/>
    <x v="0"/>
    <x v="3"/>
    <x v="2"/>
    <n v="61.741729112136163"/>
    <n v="338"/>
    <n v="4"/>
    <n v="0"/>
    <n v="2"/>
    <n v="3"/>
    <n v="1"/>
    <n v="0"/>
    <n v="0"/>
    <n v="0"/>
    <n v="1"/>
    <n v="3"/>
    <n v="0"/>
    <n v="0"/>
    <n v="0"/>
    <n v="0"/>
    <n v="-1"/>
    <n v="-1"/>
    <n v="0"/>
    <n v="0"/>
    <n v="0"/>
    <n v="0"/>
  </r>
  <r>
    <n v="312"/>
    <s v="Nusa Tenggara Timur"/>
    <s v="53"/>
    <n v="5320"/>
    <s v="Sabu Raijua"/>
    <n v="4062.91"/>
    <n v="3083.9878055998984"/>
    <n v="57.999999999999993"/>
    <n v="17"/>
    <s v=""/>
    <s v=""/>
    <n v="97380"/>
    <n v="386"/>
    <n v="211"/>
    <n v="2.9608175103969598"/>
    <n v="30.52"/>
    <n v="72.295330492182828"/>
    <n v="28.688141793970729"/>
    <n v="57.281435475771296"/>
    <n v="60.23"/>
    <n v="1.1956388281806352"/>
    <n v="7.5006368536044601"/>
    <n v="46.66"/>
    <x v="1"/>
    <x v="4"/>
    <x v="5"/>
    <x v="1"/>
    <x v="4"/>
    <x v="4"/>
    <x v="0"/>
    <x v="2"/>
    <x v="1"/>
    <n v="42.741161585096286"/>
    <n v="390"/>
    <n v="2"/>
    <n v="3"/>
    <n v="2"/>
    <n v="3"/>
    <n v="0"/>
    <n v="1"/>
    <n v="2"/>
    <n v="0"/>
    <n v="0"/>
    <n v="3"/>
    <n v="312"/>
    <s v="Nusa Tenggara Timur"/>
    <s v="5320"/>
    <n v="5320"/>
    <s v="Sabu Raijua"/>
    <n v="4493.0800000000008"/>
    <n v="4835.7604647863154"/>
    <n v="34.809646209386202"/>
    <n v="52.259453023255801"/>
    <s v=""/>
    <n v="0"/>
    <n v="89327"/>
    <n v="399"/>
    <n v="193.99092231850065"/>
    <n v="2.2513062602962211"/>
    <n v="30.18"/>
    <n v="58.233238137488364"/>
    <n v="5.76"/>
    <n v="45.175457235338598"/>
    <n v="60.64"/>
    <n v="1.15406015037594"/>
    <n v="7.72"/>
    <n v="46.818179190030328"/>
    <x v="1"/>
    <x v="4"/>
    <x v="3"/>
    <x v="0"/>
    <x v="2"/>
    <x v="4"/>
    <x v="0"/>
    <x v="4"/>
    <x v="2"/>
    <n v="51.031873387695875"/>
    <n v="373"/>
    <n v="2"/>
    <n v="3"/>
    <n v="2"/>
    <n v="1"/>
    <n v="0"/>
    <n v="0"/>
    <n v="2"/>
    <n v="0"/>
    <n v="0"/>
    <n v="3"/>
    <n v="0"/>
    <n v="0"/>
    <n v="0"/>
    <n v="2"/>
    <n v="2"/>
    <n v="1"/>
    <n v="0"/>
    <n v="0"/>
    <n v="0"/>
    <n v="0"/>
  </r>
  <r>
    <n v="313"/>
    <s v="Nusa Tenggara Timur"/>
    <s v="53"/>
    <n v="5321"/>
    <s v="Malaka"/>
    <n v="19727.78"/>
    <n v="52758.411010523661"/>
    <n v="38214.230000000003"/>
    <n v="608"/>
    <s v=""/>
    <s v=""/>
    <n v="191890"/>
    <n v="721"/>
    <n v="165"/>
    <n v="0.47682513562891804"/>
    <n v="16.12"/>
    <n v="58.73431182998003"/>
    <n v="9.8586706531460457"/>
    <n v="45.587745615702119"/>
    <n v="64.89"/>
    <n v="1.6129954188206614"/>
    <n v="7.1719231462770088"/>
    <n v="51"/>
    <x v="3"/>
    <x v="0"/>
    <x v="1"/>
    <x v="0"/>
    <x v="1"/>
    <x v="0"/>
    <x v="0"/>
    <x v="5"/>
    <x v="1"/>
    <n v="68.886226999544292"/>
    <n v="298"/>
    <n v="5"/>
    <n v="0"/>
    <n v="0"/>
    <n v="1"/>
    <n v="0"/>
    <n v="0"/>
    <n v="0"/>
    <n v="0"/>
    <n v="1"/>
    <n v="3"/>
    <n v="313"/>
    <s v="Nusa Tenggara Timur"/>
    <s v="5321"/>
    <n v="5321"/>
    <s v="Malaka"/>
    <n v="24383.39"/>
    <n v="68308.440590507802"/>
    <n v="36478.620000000061"/>
    <n v="982.00753832902649"/>
    <s v=""/>
    <n v="0"/>
    <n v="183898"/>
    <n v="716"/>
    <n v="158.44943607241021"/>
    <n v="0.40895452980884922"/>
    <n v="16.04"/>
    <n v="49.282091453370697"/>
    <n v="9.8699999999999992"/>
    <n v="59.879958474630932"/>
    <n v="64.97"/>
    <n v="1.6209636871508377"/>
    <n v="7.26"/>
    <n v="51.172891956526932"/>
    <x v="3"/>
    <x v="0"/>
    <x v="1"/>
    <x v="0"/>
    <x v="4"/>
    <x v="0"/>
    <x v="0"/>
    <x v="3"/>
    <x v="2"/>
    <n v="67.074298035093676"/>
    <n v="316"/>
    <n v="4"/>
    <n v="0"/>
    <n v="0"/>
    <n v="0"/>
    <n v="0"/>
    <n v="1"/>
    <n v="0"/>
    <n v="0"/>
    <n v="1"/>
    <n v="3"/>
    <n v="-1"/>
    <n v="0"/>
    <n v="0"/>
    <n v="1"/>
    <n v="0"/>
    <n v="-1"/>
    <n v="0"/>
    <n v="0"/>
    <n v="0"/>
    <n v="0"/>
  </r>
  <r>
    <n v="315"/>
    <s v="Kalimantan Barat"/>
    <s v="61"/>
    <n v="6101"/>
    <s v="Sambas"/>
    <n v="168631.79"/>
    <n v="11673.026453676115"/>
    <n v="6426.2315063043061"/>
    <n v="1687.0994647999996"/>
    <s v=""/>
    <s v=""/>
    <n v="535725"/>
    <n v="1154"/>
    <n v="84"/>
    <n v="0.55236584255517018"/>
    <n v="8.19"/>
    <n v="27.98010442178062"/>
    <n v="0.37333193012766974"/>
    <n v="89.461272036854908"/>
    <n v="68.83"/>
    <n v="5.5265845506313447"/>
    <n v="6.5647455004587689"/>
    <n v="39.450000000000003"/>
    <x v="4"/>
    <x v="3"/>
    <x v="2"/>
    <x v="0"/>
    <x v="3"/>
    <x v="1"/>
    <x v="1"/>
    <x v="5"/>
    <x v="2"/>
    <n v="70.040781740906908"/>
    <n v="289"/>
    <n v="5"/>
    <n v="0"/>
    <n v="0"/>
    <n v="0"/>
    <n v="0"/>
    <n v="3"/>
    <n v="0"/>
    <n v="0"/>
    <n v="1"/>
    <n v="2"/>
    <n v="315"/>
    <s v="Kalimantan Barat"/>
    <s v="6101"/>
    <n v="6101"/>
    <s v="Sambas"/>
    <n v="150222.44"/>
    <n v="8776.371509237717"/>
    <n v="7022.3341336409885"/>
    <n v="2701.6830666666651"/>
    <s v=""/>
    <n v="18.760000000000002"/>
    <n v="629905"/>
    <n v="1280"/>
    <n v="93.784430032219063"/>
    <n v="0.71746399971459707"/>
    <n v="7.7"/>
    <n v="29.131853542229933"/>
    <n v="0.17"/>
    <n v="91.338942255783579"/>
    <n v="68.930000000000007"/>
    <n v="5.2472812500000003"/>
    <n v="6.08"/>
    <n v="38.001796721392722"/>
    <x v="2"/>
    <x v="3"/>
    <x v="2"/>
    <x v="0"/>
    <x v="3"/>
    <x v="1"/>
    <x v="1"/>
    <x v="2"/>
    <x v="3"/>
    <n v="68.162624193315679"/>
    <n v="309"/>
    <n v="5"/>
    <n v="0"/>
    <n v="0"/>
    <n v="0"/>
    <n v="0"/>
    <n v="3"/>
    <n v="0"/>
    <n v="0"/>
    <n v="2"/>
    <n v="2"/>
    <n v="0"/>
    <n v="0"/>
    <n v="0"/>
    <n v="0"/>
    <n v="0"/>
    <n v="0"/>
    <n v="0"/>
    <n v="0"/>
    <n v="-1"/>
    <n v="0"/>
  </r>
  <r>
    <n v="316"/>
    <s v="Kalimantan Barat"/>
    <s v="61"/>
    <n v="6102"/>
    <s v="Bengkayang"/>
    <n v="36251.799999999996"/>
    <n v="142789.51645631689"/>
    <n v="8310.1586148656406"/>
    <n v="1089.4214775999999"/>
    <s v=""/>
    <s v=""/>
    <n v="255261"/>
    <n v="1030"/>
    <n v="47"/>
    <n v="0.3525476747611957"/>
    <n v="6.96"/>
    <n v="33.972050204342224"/>
    <n v="5.7105175307401801"/>
    <n v="44.07895763682297"/>
    <n v="73.67"/>
    <n v="5.2728981615368724"/>
    <n v="7.0421115208783664"/>
    <n v="25.970210566004067"/>
    <x v="3"/>
    <x v="3"/>
    <x v="0"/>
    <x v="0"/>
    <x v="1"/>
    <x v="2"/>
    <x v="1"/>
    <x v="5"/>
    <x v="0"/>
    <n v="81.171314897424381"/>
    <n v="106"/>
    <n v="6"/>
    <n v="0"/>
    <n v="0"/>
    <n v="0"/>
    <n v="0"/>
    <n v="0"/>
    <n v="0"/>
    <n v="0"/>
    <n v="1"/>
    <n v="0"/>
    <n v="316"/>
    <s v="Kalimantan Barat"/>
    <s v="6102"/>
    <n v="6102"/>
    <s v="Bengkayang"/>
    <n v="31685.200000000001"/>
    <n v="145673.72257623481"/>
    <n v="7134.9210571684289"/>
    <n v="3444.5922424242394"/>
    <s v=""/>
    <n v="55"/>
    <n v="286366"/>
    <n v="1188"/>
    <n v="56.421461615453126"/>
    <n v="0.44040667779527776"/>
    <n v="6.62"/>
    <n v="24.42377945571987"/>
    <n v="5.05"/>
    <n v="56.094317327661678"/>
    <n v="73.83"/>
    <n v="4.2722895622895614"/>
    <n v="7.26"/>
    <n v="25.016848231712341"/>
    <x v="3"/>
    <x v="3"/>
    <x v="2"/>
    <x v="0"/>
    <x v="4"/>
    <x v="2"/>
    <x v="0"/>
    <x v="3"/>
    <x v="0"/>
    <n v="79.552959109087197"/>
    <n v="146"/>
    <n v="6"/>
    <n v="0"/>
    <n v="0"/>
    <n v="0"/>
    <n v="0"/>
    <n v="1"/>
    <n v="0"/>
    <n v="0"/>
    <n v="1"/>
    <n v="0"/>
    <n v="0"/>
    <n v="0"/>
    <n v="0"/>
    <n v="1"/>
    <n v="0"/>
    <n v="-1"/>
    <n v="0"/>
    <n v="1"/>
    <n v="0"/>
    <n v="0"/>
  </r>
  <r>
    <n v="317"/>
    <s v="Kalimantan Barat"/>
    <s v="61"/>
    <n v="6103"/>
    <s v="Landak"/>
    <n v="102856.60999999999"/>
    <n v="29280.081888526831"/>
    <n v="77587.553804642404"/>
    <n v="318.84649680000001"/>
    <s v=""/>
    <s v=""/>
    <n v="377305"/>
    <n v="972"/>
    <n v="38"/>
    <n v="0.42979898627121521"/>
    <n v="11.47"/>
    <n v="40.208917552375162"/>
    <n v="16.639289600394008"/>
    <n v="68.536289229078619"/>
    <n v="72.7"/>
    <n v="10.215101797704136"/>
    <n v="6.7010780434730286"/>
    <n v="34.198795533341297"/>
    <x v="3"/>
    <x v="2"/>
    <x v="3"/>
    <x v="2"/>
    <x v="5"/>
    <x v="2"/>
    <x v="2"/>
    <x v="5"/>
    <x v="2"/>
    <n v="72.503880484227892"/>
    <n v="265"/>
    <n v="5"/>
    <n v="0"/>
    <n v="0"/>
    <n v="0"/>
    <n v="0"/>
    <n v="2"/>
    <n v="0"/>
    <n v="0"/>
    <n v="1"/>
    <n v="2"/>
    <n v="317"/>
    <s v="Kalimantan Barat"/>
    <s v="6103"/>
    <n v="6103"/>
    <s v="Landak"/>
    <n v="99134.79"/>
    <n v="39068.151219405678"/>
    <n v="84042.834851446867"/>
    <n v="1104.1943561448668"/>
    <s v=""/>
    <n v="9.0399999999999991"/>
    <n v="397610"/>
    <n v="996"/>
    <n v="44.59961189442631"/>
    <n v="0.43885372977790155"/>
    <n v="11.12"/>
    <n v="26.253067506241219"/>
    <n v="13.14"/>
    <n v="59.01517328636109"/>
    <n v="72.84"/>
    <n v="8.9509036144578307"/>
    <n v="7.3"/>
    <n v="32.943363142573112"/>
    <x v="3"/>
    <x v="2"/>
    <x v="2"/>
    <x v="2"/>
    <x v="4"/>
    <x v="2"/>
    <x v="1"/>
    <x v="3"/>
    <x v="3"/>
    <n v="75.231396304365461"/>
    <n v="227"/>
    <n v="5"/>
    <n v="0"/>
    <n v="0"/>
    <n v="0"/>
    <n v="0"/>
    <n v="1"/>
    <n v="0"/>
    <n v="0"/>
    <n v="1"/>
    <n v="2"/>
    <n v="0"/>
    <n v="0"/>
    <n v="0"/>
    <n v="2"/>
    <n v="0"/>
    <n v="1"/>
    <n v="0"/>
    <n v="1"/>
    <n v="0"/>
    <n v="0"/>
  </r>
  <r>
    <n v="318"/>
    <s v="Kalimantan Barat"/>
    <s v="61"/>
    <n v="6104"/>
    <s v="Mempawah"/>
    <n v="68060.52"/>
    <n v="2955.5708481743445"/>
    <n v="5221.7869725645432"/>
    <n v="1431.9254776"/>
    <s v=""/>
    <s v=""/>
    <n v="264225"/>
    <n v="573"/>
    <n v="207"/>
    <n v="0.66914387042399004"/>
    <n v="5.32"/>
    <n v="40.128514975337076"/>
    <n v="1.3296546823923252"/>
    <n v="73.771025542680817"/>
    <n v="70.900000000000006"/>
    <n v="2.2276601664263853"/>
    <n v="7.2403891603188866"/>
    <n v="27.20485667267404"/>
    <x v="4"/>
    <x v="3"/>
    <x v="3"/>
    <x v="0"/>
    <x v="3"/>
    <x v="2"/>
    <x v="0"/>
    <x v="5"/>
    <x v="0"/>
    <n v="74.077462146443821"/>
    <n v="239"/>
    <n v="5"/>
    <n v="0"/>
    <n v="0"/>
    <n v="0"/>
    <n v="0"/>
    <n v="3"/>
    <n v="0"/>
    <n v="0"/>
    <n v="1"/>
    <n v="0"/>
    <n v="318"/>
    <s v="Kalimantan Barat"/>
    <s v="6104"/>
    <n v="6104"/>
    <s v="Mempawah"/>
    <n v="70116.030000000013"/>
    <n v="5297.9487282874143"/>
    <n v="6396.8444444444431"/>
    <n v="2600.600598037413"/>
    <s v=""/>
    <n v="9.3859999999999992"/>
    <n v="301560"/>
    <n v="632"/>
    <n v="107.78160607316968"/>
    <n v="0.70767870319998383"/>
    <n v="4.95"/>
    <n v="23.782067150310692"/>
    <n v="0.69"/>
    <n v="79.20935927786077"/>
    <n v="71.040000000000006"/>
    <n v="4.4270253164556967"/>
    <n v="7.75"/>
    <n v="26.206170674514148"/>
    <x v="2"/>
    <x v="3"/>
    <x v="2"/>
    <x v="0"/>
    <x v="3"/>
    <x v="2"/>
    <x v="0"/>
    <x v="4"/>
    <x v="0"/>
    <n v="74.357329628960827"/>
    <n v="238"/>
    <n v="5"/>
    <n v="0"/>
    <n v="0"/>
    <n v="0"/>
    <n v="0"/>
    <n v="3"/>
    <n v="0"/>
    <n v="0"/>
    <n v="0"/>
    <n v="0"/>
    <n v="0"/>
    <n v="0"/>
    <n v="0"/>
    <n v="2"/>
    <n v="0"/>
    <n v="0"/>
    <n v="0"/>
    <n v="0"/>
    <n v="1"/>
    <n v="0"/>
  </r>
  <r>
    <n v="319"/>
    <s v="Kalimantan Barat"/>
    <s v="61"/>
    <n v="6105"/>
    <s v="Sanggau"/>
    <n v="85131.760000000009"/>
    <n v="36359.003329000254"/>
    <n v="47769.052435105463"/>
    <n v="1457.8164840000002"/>
    <s v=""/>
    <s v=""/>
    <n v="470224"/>
    <n v="954"/>
    <n v="37"/>
    <n v="0.64800294334146324"/>
    <n v="4.57"/>
    <n v="23.046012660162166"/>
    <n v="9.4274202724903589"/>
    <n v="50.672833131131974"/>
    <n v="71.349999999999994"/>
    <n v="13.321547963057396"/>
    <n v="6.6316872014272583"/>
    <n v="25.932445322245325"/>
    <x v="4"/>
    <x v="3"/>
    <x v="2"/>
    <x v="0"/>
    <x v="4"/>
    <x v="2"/>
    <x v="2"/>
    <x v="5"/>
    <x v="0"/>
    <n v="78.198998314769938"/>
    <n v="176"/>
    <n v="6"/>
    <n v="0"/>
    <n v="0"/>
    <n v="0"/>
    <n v="0"/>
    <n v="1"/>
    <n v="0"/>
    <n v="0"/>
    <n v="1"/>
    <n v="0"/>
    <n v="319"/>
    <s v="Kalimantan Barat"/>
    <s v="6105"/>
    <n v="6105"/>
    <s v="Sanggau"/>
    <n v="65968.799999999988"/>
    <n v="17796.470981014914"/>
    <n v="20848.746643092891"/>
    <n v="929.01441275104548"/>
    <s v=""/>
    <n v="212.40999999999997"/>
    <n v="484836"/>
    <n v="933"/>
    <n v="37.707539392431059"/>
    <n v="1.0098754641209431"/>
    <n v="4.46"/>
    <n v="16.291887903623532"/>
    <n v="8.0399999999999991"/>
    <n v="54.385493903914366"/>
    <n v="71.42"/>
    <n v="13.78113612004287"/>
    <n v="7.29"/>
    <n v="24.980469344096282"/>
    <x v="0"/>
    <x v="3"/>
    <x v="2"/>
    <x v="0"/>
    <x v="4"/>
    <x v="2"/>
    <x v="2"/>
    <x v="3"/>
    <x v="0"/>
    <n v="76.021209533613657"/>
    <n v="215"/>
    <n v="6"/>
    <n v="1"/>
    <n v="0"/>
    <n v="0"/>
    <n v="0"/>
    <n v="1"/>
    <n v="0"/>
    <n v="0"/>
    <n v="1"/>
    <n v="0"/>
    <n v="0"/>
    <n v="-2"/>
    <n v="0"/>
    <n v="0"/>
    <n v="0"/>
    <n v="0"/>
    <n v="0"/>
    <n v="0"/>
    <n v="0"/>
    <n v="0"/>
  </r>
  <r>
    <n v="320"/>
    <s v="Kalimantan Barat"/>
    <s v="61"/>
    <n v="6106"/>
    <s v="Ketapang"/>
    <n v="108845.74"/>
    <n v="9089.3089372723098"/>
    <n v="17622.080494322603"/>
    <n v="1568.6984711999999"/>
    <s v=""/>
    <s v=""/>
    <n v="512783"/>
    <n v="1349"/>
    <n v="16"/>
    <n v="0.76387051796941818"/>
    <n v="10.54"/>
    <n v="24.588678894892102"/>
    <n v="8.9120035806407696"/>
    <n v="57.303347998393164"/>
    <n v="71.010000000000005"/>
    <n v="23.757551890289104"/>
    <n v="7.2485077099691519"/>
    <n v="21.79"/>
    <x v="2"/>
    <x v="2"/>
    <x v="2"/>
    <x v="0"/>
    <x v="4"/>
    <x v="2"/>
    <x v="4"/>
    <x v="5"/>
    <x v="0"/>
    <n v="74.236120052574478"/>
    <n v="234"/>
    <n v="5"/>
    <n v="0"/>
    <n v="0"/>
    <n v="0"/>
    <n v="0"/>
    <n v="1"/>
    <n v="0"/>
    <n v="2"/>
    <n v="1"/>
    <n v="0"/>
    <n v="320"/>
    <s v="Kalimantan Barat"/>
    <s v="6106"/>
    <n v="6106"/>
    <s v="Ketapang"/>
    <n v="103764.56999999998"/>
    <n v="7616.3660366132226"/>
    <n v="28679.558451851837"/>
    <n v="2082.6504517450412"/>
    <s v=""/>
    <n v="0"/>
    <n v="570657"/>
    <n v="1677"/>
    <n v="18.266436710526062"/>
    <n v="0.83956169124025548"/>
    <n v="10.29"/>
    <n v="22.087181937987509"/>
    <n v="6.44"/>
    <n v="57.170537270805212"/>
    <n v="71.099999999999994"/>
    <n v="18.628944543828268"/>
    <n v="7.27"/>
    <n v="20.990092536353544"/>
    <x v="4"/>
    <x v="2"/>
    <x v="2"/>
    <x v="0"/>
    <x v="4"/>
    <x v="2"/>
    <x v="3"/>
    <x v="3"/>
    <x v="0"/>
    <n v="74.050904989224207"/>
    <n v="244"/>
    <n v="5"/>
    <n v="0"/>
    <n v="0"/>
    <n v="0"/>
    <n v="0"/>
    <n v="1"/>
    <n v="0"/>
    <n v="1"/>
    <n v="1"/>
    <n v="0"/>
    <n v="0"/>
    <n v="0"/>
    <n v="0"/>
    <n v="0"/>
    <n v="0"/>
    <n v="0"/>
    <n v="0"/>
    <n v="1"/>
    <n v="0"/>
    <n v="0"/>
  </r>
  <r>
    <n v="321"/>
    <s v="Kalimantan Barat"/>
    <s v="61"/>
    <n v="6107"/>
    <s v="Sintang"/>
    <n v="35774.06"/>
    <n v="10983.000802106428"/>
    <n v="20334.234362939762"/>
    <n v="1197.3859872"/>
    <s v=""/>
    <s v=""/>
    <n v="418785"/>
    <n v="1054"/>
    <n v="19"/>
    <n v="1.4332385724906591"/>
    <n v="9.65"/>
    <n v="23.063368384712803"/>
    <n v="3.9925631172353366"/>
    <n v="44.695808482724594"/>
    <n v="71.62"/>
    <n v="20.912064316388694"/>
    <n v="7.0821697334670333"/>
    <n v="26.07"/>
    <x v="5"/>
    <x v="3"/>
    <x v="2"/>
    <x v="0"/>
    <x v="1"/>
    <x v="2"/>
    <x v="4"/>
    <x v="5"/>
    <x v="0"/>
    <n v="72.894108210451591"/>
    <n v="259"/>
    <n v="5"/>
    <n v="2"/>
    <n v="0"/>
    <n v="0"/>
    <n v="0"/>
    <n v="0"/>
    <n v="0"/>
    <n v="2"/>
    <n v="1"/>
    <n v="0"/>
    <n v="321"/>
    <s v="Kalimantan Barat"/>
    <s v="6107"/>
    <n v="6107"/>
    <s v="Sintang"/>
    <n v="22694.820000000003"/>
    <n v="13945.63266509305"/>
    <n v="26759.864683168325"/>
    <n v="1928.0603892339534"/>
    <s v=""/>
    <n v="75.611999999999995"/>
    <n v="421306"/>
    <n v="1790"/>
    <n v="19.470473514432808"/>
    <n v="1.688210677563478"/>
    <n v="9.27"/>
    <n v="25.55856382590601"/>
    <n v="5.3"/>
    <n v="44.362908027293088"/>
    <n v="71.709999999999994"/>
    <n v="12.088379888268157"/>
    <n v="7.23"/>
    <n v="25.1129744113234"/>
    <x v="1"/>
    <x v="3"/>
    <x v="2"/>
    <x v="0"/>
    <x v="2"/>
    <x v="2"/>
    <x v="2"/>
    <x v="3"/>
    <x v="0"/>
    <n v="71.231772037269025"/>
    <n v="282"/>
    <n v="5"/>
    <n v="3"/>
    <n v="0"/>
    <n v="0"/>
    <n v="0"/>
    <n v="0"/>
    <n v="0"/>
    <n v="0"/>
    <n v="1"/>
    <n v="0"/>
    <n v="0"/>
    <n v="-1"/>
    <n v="0"/>
    <n v="0"/>
    <n v="0"/>
    <n v="0"/>
    <n v="0"/>
    <n v="2"/>
    <n v="0"/>
    <n v="0"/>
  </r>
  <r>
    <n v="322"/>
    <s v="Kalimantan Barat"/>
    <s v="61"/>
    <n v="6108"/>
    <s v="Kapuas Hulu"/>
    <n v="24567.79"/>
    <n v="4881.4898848404828"/>
    <n v="12519.415946967572"/>
    <n v="924.53898079999999"/>
    <s v=""/>
    <s v=""/>
    <n v="263207"/>
    <n v="848"/>
    <n v="9"/>
    <n v="1.4040724764229422"/>
    <n v="9.6199999999999992"/>
    <n v="34.892792472763134"/>
    <n v="3.9784825976168139"/>
    <n v="48.582920788963143"/>
    <n v="72.44"/>
    <n v="34.487290356394134"/>
    <n v="7.4293538665945302"/>
    <n v="34.65"/>
    <x v="5"/>
    <x v="3"/>
    <x v="0"/>
    <x v="0"/>
    <x v="1"/>
    <x v="2"/>
    <x v="5"/>
    <x v="5"/>
    <x v="2"/>
    <n v="70.700027277183779"/>
    <n v="281"/>
    <n v="5"/>
    <n v="2"/>
    <n v="0"/>
    <n v="0"/>
    <n v="0"/>
    <n v="0"/>
    <n v="0"/>
    <n v="3"/>
    <n v="1"/>
    <n v="2"/>
    <n v="322"/>
    <s v="Kalimantan Barat"/>
    <s v="6108"/>
    <n v="6108"/>
    <s v="Kapuas Hulu"/>
    <n v="23345.989999999998"/>
    <n v="2804.4561197649277"/>
    <n v="12368.45613209496"/>
    <n v="1881.7250228115322"/>
    <s v=""/>
    <n v="0"/>
    <n v="252609"/>
    <n v="1272"/>
    <n v="8.46488171034113"/>
    <n v="1.426275631511138"/>
    <n v="8.99"/>
    <n v="27.223476098443371"/>
    <n v="1.88"/>
    <n v="44.209630619230559"/>
    <n v="72.52"/>
    <n v="23.460691823899371"/>
    <n v="7.64"/>
    <n v="33.378003964417175"/>
    <x v="5"/>
    <x v="3"/>
    <x v="2"/>
    <x v="0"/>
    <x v="2"/>
    <x v="2"/>
    <x v="4"/>
    <x v="4"/>
    <x v="3"/>
    <n v="72.408762401485347"/>
    <n v="267"/>
    <n v="5"/>
    <n v="2"/>
    <n v="0"/>
    <n v="0"/>
    <n v="0"/>
    <n v="0"/>
    <n v="0"/>
    <n v="2"/>
    <n v="0"/>
    <n v="2"/>
    <n v="0"/>
    <n v="0"/>
    <n v="0"/>
    <n v="1"/>
    <n v="0"/>
    <n v="0"/>
    <n v="0"/>
    <n v="1"/>
    <n v="1"/>
    <n v="0"/>
  </r>
  <r>
    <n v="323"/>
    <s v="Kalimantan Barat"/>
    <s v="61"/>
    <n v="6109"/>
    <s v="Sekadau"/>
    <n v="34451.49"/>
    <n v="26063.846807188122"/>
    <n v="17319.345742068061"/>
    <n v="5966.1680000000006"/>
    <s v=""/>
    <s v=""/>
    <n v="201578"/>
    <n v="530"/>
    <n v="37"/>
    <n v="0.58783559090315485"/>
    <n v="6.11"/>
    <n v="35.91238379245646"/>
    <n v="11.368719623550964"/>
    <n v="57.165956339342699"/>
    <n v="71.650000000000006"/>
    <n v="10.279347271800102"/>
    <n v="6.4491550584614119"/>
    <n v="23.32863329363332"/>
    <x v="4"/>
    <x v="3"/>
    <x v="0"/>
    <x v="2"/>
    <x v="4"/>
    <x v="2"/>
    <x v="2"/>
    <x v="4"/>
    <x v="0"/>
    <n v="76.215132334330178"/>
    <n v="207"/>
    <n v="6"/>
    <n v="0"/>
    <n v="0"/>
    <n v="0"/>
    <n v="0"/>
    <n v="1"/>
    <n v="0"/>
    <n v="0"/>
    <n v="2"/>
    <n v="0"/>
    <n v="323"/>
    <s v="Kalimantan Barat"/>
    <s v="6109"/>
    <n v="6109"/>
    <s v="Sekadau"/>
    <n v="30091.24"/>
    <n v="3526.7903016806736"/>
    <n v="6806.4361271495582"/>
    <n v="268.2562427374022"/>
    <s v=""/>
    <n v="14.426"/>
    <n v="211559"/>
    <n v="615"/>
    <n v="38.859520223356967"/>
    <n v="1.0792260202057931"/>
    <n v="5.87"/>
    <n v="28.696243857937002"/>
    <n v="11.62"/>
    <n v="61.272072387775133"/>
    <n v="71.84"/>
    <n v="8.852357723577235"/>
    <n v="6.77"/>
    <n v="22.472242844425036"/>
    <x v="0"/>
    <x v="3"/>
    <x v="2"/>
    <x v="2"/>
    <x v="5"/>
    <x v="2"/>
    <x v="1"/>
    <x v="3"/>
    <x v="0"/>
    <n v="73.078145919852332"/>
    <n v="257"/>
    <n v="5"/>
    <n v="1"/>
    <n v="0"/>
    <n v="0"/>
    <n v="0"/>
    <n v="2"/>
    <n v="0"/>
    <n v="0"/>
    <n v="1"/>
    <n v="0"/>
    <n v="-1"/>
    <n v="-2"/>
    <n v="0"/>
    <n v="1"/>
    <n v="0"/>
    <n v="-1"/>
    <n v="0"/>
    <n v="1"/>
    <n v="1"/>
    <n v="0"/>
  </r>
  <r>
    <n v="324"/>
    <s v="Kalimantan Barat"/>
    <s v="61"/>
    <n v="6110"/>
    <s v="Melawai"/>
    <n v="11691.74"/>
    <n v="2137.2512545560767"/>
    <n v="5173.2385955319405"/>
    <n v="354.94099360000001"/>
    <s v=""/>
    <s v=""/>
    <n v="208417"/>
    <n v="510"/>
    <n v="20"/>
    <n v="2.4212183066542523"/>
    <n v="12.38"/>
    <n v="39.594172464992688"/>
    <n v="16.093092573256879"/>
    <n v="59.375673134733503"/>
    <n v="72.88"/>
    <n v="20.433039215686275"/>
    <n v="6.6338124969874892"/>
    <n v="36.9"/>
    <x v="1"/>
    <x v="2"/>
    <x v="0"/>
    <x v="2"/>
    <x v="4"/>
    <x v="2"/>
    <x v="4"/>
    <x v="5"/>
    <x v="2"/>
    <n v="60.877228983282222"/>
    <n v="343"/>
    <n v="4"/>
    <n v="3"/>
    <n v="0"/>
    <n v="0"/>
    <n v="0"/>
    <n v="1"/>
    <n v="0"/>
    <n v="2"/>
    <n v="1"/>
    <n v="2"/>
    <n v="324"/>
    <s v="Kalimantan Barat"/>
    <s v="6110"/>
    <n v="6110"/>
    <s v="Melawai"/>
    <n v="9825.1099999999988"/>
    <n v="3408.539386813799"/>
    <n v="4071.3539181286606"/>
    <n v="1121.3527382633456"/>
    <s v=""/>
    <n v="0"/>
    <n v="228270"/>
    <n v="602"/>
    <n v="21.452334410946548"/>
    <n v="2.8878263269821147"/>
    <n v="12.04"/>
    <n v="33.73403928556688"/>
    <n v="10.32"/>
    <n v="55.943498919984485"/>
    <n v="72.97"/>
    <n v="17.675747508305648"/>
    <n v="6.77"/>
    <n v="35.545406819249457"/>
    <x v="1"/>
    <x v="2"/>
    <x v="0"/>
    <x v="2"/>
    <x v="4"/>
    <x v="2"/>
    <x v="3"/>
    <x v="3"/>
    <x v="3"/>
    <n v="59.135503646714994"/>
    <n v="348"/>
    <n v="3"/>
    <n v="3"/>
    <n v="0"/>
    <n v="0"/>
    <n v="0"/>
    <n v="1"/>
    <n v="0"/>
    <n v="1"/>
    <n v="1"/>
    <n v="2"/>
    <n v="-1"/>
    <n v="0"/>
    <n v="0"/>
    <n v="0"/>
    <n v="0"/>
    <n v="0"/>
    <n v="0"/>
    <n v="1"/>
    <n v="0"/>
    <n v="0"/>
  </r>
  <r>
    <n v="325"/>
    <s v="Kalimantan Barat"/>
    <s v="61"/>
    <n v="6111"/>
    <s v="Kayong Utara"/>
    <n v="42374.830000000009"/>
    <n v="84.94062016813055"/>
    <n v="725.63494152140004"/>
    <n v="157.82624968000002"/>
    <s v=""/>
    <s v=""/>
    <n v="112715"/>
    <n v="353"/>
    <n v="25"/>
    <n v="0.48919857931435334"/>
    <n v="9.98"/>
    <n v="32.173532131225372"/>
    <n v="0.70285192330953339"/>
    <n v="59.207783097658478"/>
    <n v="68.11"/>
    <n v="12.772237960339943"/>
    <n v="6.2260495417861987"/>
    <n v="27.189510324463214"/>
    <x v="3"/>
    <x v="3"/>
    <x v="0"/>
    <x v="0"/>
    <x v="4"/>
    <x v="1"/>
    <x v="2"/>
    <x v="4"/>
    <x v="0"/>
    <n v="74.124002375126366"/>
    <n v="237"/>
    <n v="5"/>
    <n v="0"/>
    <n v="0"/>
    <n v="0"/>
    <n v="0"/>
    <n v="1"/>
    <n v="0"/>
    <n v="0"/>
    <n v="2"/>
    <n v="0"/>
    <n v="325"/>
    <s v="Kalimantan Barat"/>
    <s v="6111"/>
    <n v="6111"/>
    <s v="Kayong Utara"/>
    <n v="49227.479999999996"/>
    <n v="14.600786291184138"/>
    <n v="1187.3861356435643"/>
    <n v="85.98321878209326"/>
    <s v=""/>
    <n v="25"/>
    <n v="126571"/>
    <n v="417"/>
    <n v="27.706610394329569"/>
    <n v="0.46244722709705532"/>
    <n v="9.56"/>
    <n v="21.426470982212166"/>
    <n v="0.76"/>
    <n v="75.012219562133183"/>
    <n v="68.28"/>
    <n v="10.95505995203837"/>
    <n v="6.15"/>
    <n v="26.191387688325971"/>
    <x v="3"/>
    <x v="3"/>
    <x v="2"/>
    <x v="0"/>
    <x v="3"/>
    <x v="1"/>
    <x v="2"/>
    <x v="2"/>
    <x v="0"/>
    <n v="72.563240234428037"/>
    <n v="265"/>
    <n v="5"/>
    <n v="0"/>
    <n v="0"/>
    <n v="0"/>
    <n v="0"/>
    <n v="3"/>
    <n v="0"/>
    <n v="0"/>
    <n v="2"/>
    <n v="0"/>
    <n v="0"/>
    <n v="0"/>
    <n v="0"/>
    <n v="1"/>
    <n v="0"/>
    <n v="-2"/>
    <n v="0"/>
    <n v="0"/>
    <n v="0"/>
    <n v="0"/>
  </r>
  <r>
    <n v="326"/>
    <s v="Kalimantan Barat"/>
    <s v="61"/>
    <n v="6112"/>
    <s v="Kubu Raya"/>
    <n v="116454.98"/>
    <n v="10098.118247713035"/>
    <n v="3667.7231468854452"/>
    <n v="4355.9186317599997"/>
    <s v=""/>
    <s v=""/>
    <n v="579331"/>
    <n v="832"/>
    <n v="83"/>
    <n v="0.8473636610519466"/>
    <n v="4.74"/>
    <n v="24.768492921474479"/>
    <n v="0.47211102298712909"/>
    <n v="88.785393993027284"/>
    <n v="70.430000000000007"/>
    <n v="8.3892927479147357"/>
    <n v="7.3667803916227905"/>
    <n v="20.19886548638399"/>
    <x v="2"/>
    <x v="3"/>
    <x v="2"/>
    <x v="0"/>
    <x v="3"/>
    <x v="2"/>
    <x v="1"/>
    <x v="5"/>
    <x v="0"/>
    <n v="72.360134916789136"/>
    <n v="268"/>
    <n v="5"/>
    <n v="0"/>
    <n v="0"/>
    <n v="0"/>
    <n v="0"/>
    <n v="3"/>
    <n v="0"/>
    <n v="0"/>
    <n v="1"/>
    <n v="0"/>
    <n v="326"/>
    <s v="Kalimantan Barat"/>
    <s v="6112"/>
    <n v="6112"/>
    <s v="Kubu Raya"/>
    <n v="107589.45"/>
    <n v="4023.0004160700064"/>
    <n v="10189.735229900847"/>
    <n v="4605.6218666666618"/>
    <s v=""/>
    <n v="15.494"/>
    <n v="609392"/>
    <n v="1244"/>
    <n v="87.578719845017829"/>
    <n v="0.9461232825752911"/>
    <n v="4.42"/>
    <n v="17.734059114076363"/>
    <n v="1.34"/>
    <n v="86.468741048493158"/>
    <n v="70.59"/>
    <n v="5.5934244372990358"/>
    <n v="7.18"/>
    <n v="19.457368319805315"/>
    <x v="4"/>
    <x v="3"/>
    <x v="2"/>
    <x v="0"/>
    <x v="3"/>
    <x v="2"/>
    <x v="1"/>
    <x v="3"/>
    <x v="1"/>
    <n v="72.467640768628243"/>
    <n v="266"/>
    <n v="5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1"/>
  </r>
  <r>
    <n v="329"/>
    <s v="Kalimantan Tengah"/>
    <s v="62"/>
    <n v="6201"/>
    <s v="Kotawaringin Barat"/>
    <n v="640.74999999999989"/>
    <n v="4457.5496966577439"/>
    <n v="10405.156486523807"/>
    <n v="1347.4023154200001"/>
    <s v=""/>
    <s v=""/>
    <n v="312900"/>
    <n v="914"/>
    <n v="29"/>
    <n v="5"/>
    <n v="4.1100000000000003"/>
    <n v="12.154685591057628"/>
    <n v="0.1695465649654834"/>
    <n v="16.423801031336563"/>
    <n v="70.510000000000005"/>
    <n v="11.804874368067606"/>
    <n v="8.2439210728691421"/>
    <n v="19.672352428732992"/>
    <x v="1"/>
    <x v="3"/>
    <x v="2"/>
    <x v="0"/>
    <x v="0"/>
    <x v="2"/>
    <x v="2"/>
    <x v="2"/>
    <x v="3"/>
    <n v="59.757233255019521"/>
    <n v="350"/>
    <n v="4"/>
    <n v="3"/>
    <n v="0"/>
    <n v="0"/>
    <n v="0"/>
    <n v="0"/>
    <n v="0"/>
    <n v="0"/>
    <n v="0"/>
    <n v="0"/>
    <n v="329"/>
    <s v="Kalimantan Tengah"/>
    <s v="6201"/>
    <n v="6201"/>
    <s v="Kotawaringin Barat"/>
    <n v="1554.28"/>
    <n v="4777.6824708787699"/>
    <n v="9740.5243906167525"/>
    <n v="1350.6016200619208"/>
    <s v=""/>
    <n v="60.393999999999998"/>
    <n v="270388"/>
    <n v="1007"/>
    <n v="25.131331908169905"/>
    <n v="4.8907969742682793"/>
    <n v="3.59"/>
    <n v="14.332396729723996"/>
    <n v="0.39"/>
    <n v="16.483222297243312"/>
    <n v="70.59"/>
    <n v="10.684210526315789"/>
    <n v="8.39"/>
    <n v="18.626202447127476"/>
    <x v="1"/>
    <x v="3"/>
    <x v="2"/>
    <x v="0"/>
    <x v="0"/>
    <x v="2"/>
    <x v="2"/>
    <x v="4"/>
    <x v="1"/>
    <n v="60.10413054312076"/>
    <n v="346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0"/>
    <s v="Kalimantan Tengah"/>
    <s v="62"/>
    <n v="6202"/>
    <s v="Kotawaringin Timur"/>
    <n v="58716.810000000005"/>
    <n v="2714.8378244440346"/>
    <n v="26746.445032350381"/>
    <n v="978.87109920000012"/>
    <s v=""/>
    <s v=""/>
    <n v="466400"/>
    <n v="1199"/>
    <n v="28"/>
    <n v="1.1544229640395187"/>
    <n v="5.9"/>
    <n v="15.665095433655308"/>
    <n v="3.6674045202393843"/>
    <n v="29.44744153870797"/>
    <n v="69.8"/>
    <n v="13.892529488859765"/>
    <n v="8.0092425615419423"/>
    <n v="39.869999999999997"/>
    <x v="0"/>
    <x v="3"/>
    <x v="2"/>
    <x v="0"/>
    <x v="0"/>
    <x v="1"/>
    <x v="2"/>
    <x v="2"/>
    <x v="2"/>
    <n v="77.802531328969053"/>
    <n v="185"/>
    <n v="6"/>
    <n v="1"/>
    <n v="0"/>
    <n v="0"/>
    <n v="0"/>
    <n v="0"/>
    <n v="0"/>
    <n v="0"/>
    <n v="0"/>
    <n v="2"/>
    <n v="330"/>
    <s v="Kalimantan Tengah"/>
    <s v="6202"/>
    <n v="6202"/>
    <s v="Kotawaringin Timur"/>
    <n v="58166.38"/>
    <n v="2682.4542420463763"/>
    <n v="9690.9645714285798"/>
    <n v="1312.7706749226027"/>
    <s v=""/>
    <n v="0"/>
    <n v="428895"/>
    <n v="1319"/>
    <n v="25.535544177185045"/>
    <n v="1.1969023646557864"/>
    <n v="5.62"/>
    <n v="18.172886260327914"/>
    <n v="0.53"/>
    <n v="28.180257506312785"/>
    <n v="69.849999999999994"/>
    <n v="12.733889310083395"/>
    <n v="8.06"/>
    <n v="37.749765527904472"/>
    <x v="0"/>
    <x v="3"/>
    <x v="2"/>
    <x v="0"/>
    <x v="0"/>
    <x v="1"/>
    <x v="2"/>
    <x v="4"/>
    <x v="3"/>
    <n v="77.558371826412341"/>
    <n v="185"/>
    <n v="6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331"/>
    <s v="Kalimantan Tengah"/>
    <s v="62"/>
    <n v="6203"/>
    <s v="Kapuas"/>
    <n v="203408.15"/>
    <n v="157.24374878788413"/>
    <n v="11626.978248830757"/>
    <n v="182.68991621999999"/>
    <s v=""/>
    <s v=""/>
    <n v="358800"/>
    <n v="1472"/>
    <n v="24"/>
    <n v="0.31843525312492088"/>
    <n v="5.09"/>
    <n v="36.395383511586736"/>
    <n v="1.2627822226505274"/>
    <n v="50.923090494600572"/>
    <n v="68.69"/>
    <n v="10.15625"/>
    <n v="7.9096601496401453"/>
    <n v="42.37"/>
    <x v="3"/>
    <x v="3"/>
    <x v="0"/>
    <x v="0"/>
    <x v="4"/>
    <x v="1"/>
    <x v="2"/>
    <x v="2"/>
    <x v="1"/>
    <n v="77.83027502750295"/>
    <n v="184"/>
    <n v="6"/>
    <n v="0"/>
    <n v="0"/>
    <n v="0"/>
    <n v="0"/>
    <n v="1"/>
    <n v="0"/>
    <n v="0"/>
    <n v="0"/>
    <n v="3"/>
    <n v="331"/>
    <s v="Kalimantan Tengah"/>
    <s v="6203"/>
    <n v="6203"/>
    <s v="Kapuas"/>
    <n v="223423.31"/>
    <n v="45.243316512378179"/>
    <n v="16422.532786994649"/>
    <n v="340.66827145510865"/>
    <s v=""/>
    <n v="0"/>
    <n v="410446"/>
    <n v="1509"/>
    <n v="27.36489099273285"/>
    <n v="0.32256114351243792"/>
    <n v="5.04"/>
    <n v="34.110802475394237"/>
    <n v="2.2400000000000002"/>
    <n v="46.427937594166785"/>
    <n v="68.739999999999995"/>
    <n v="9.9396951623591789"/>
    <n v="8.17"/>
    <n v="40.1168187965215"/>
    <x v="3"/>
    <x v="3"/>
    <x v="0"/>
    <x v="0"/>
    <x v="2"/>
    <x v="1"/>
    <x v="1"/>
    <x v="4"/>
    <x v="2"/>
    <n v="78.390586077821411"/>
    <n v="170"/>
    <n v="6"/>
    <n v="0"/>
    <n v="0"/>
    <n v="0"/>
    <n v="0"/>
    <n v="0"/>
    <n v="0"/>
    <n v="0"/>
    <n v="0"/>
    <n v="3"/>
    <n v="0"/>
    <n v="0"/>
    <n v="0"/>
    <n v="0"/>
    <n v="0"/>
    <n v="1"/>
    <n v="0"/>
    <n v="1"/>
    <n v="0"/>
    <n v="0"/>
  </r>
  <r>
    <n v="332"/>
    <s v="Kalimantan Tengah"/>
    <s v="62"/>
    <n v="6204"/>
    <s v="Barito Selatan"/>
    <n v="8004.07"/>
    <n v="3177.8858732282492"/>
    <n v="916.82244808754297"/>
    <n v="242.89877480000001"/>
    <s v=""/>
    <s v=""/>
    <n v="136800"/>
    <n v="754"/>
    <n v="15"/>
    <n v="2.3802903766739556"/>
    <n v="4.3899999999999997"/>
    <n v="31.937754594110078"/>
    <n v="2.9727207326434226"/>
    <n v="39.471629968003498"/>
    <n v="66.989999999999995"/>
    <n v="12.095490716180372"/>
    <n v="8.7570097561443987"/>
    <n v="33.9"/>
    <x v="1"/>
    <x v="3"/>
    <x v="0"/>
    <x v="0"/>
    <x v="2"/>
    <x v="0"/>
    <x v="2"/>
    <x v="0"/>
    <x v="2"/>
    <n v="67.780270689951578"/>
    <n v="309"/>
    <n v="5"/>
    <n v="3"/>
    <n v="0"/>
    <n v="0"/>
    <n v="0"/>
    <n v="0"/>
    <n v="0"/>
    <n v="0"/>
    <n v="0"/>
    <n v="2"/>
    <n v="332"/>
    <s v="Kalimantan Tengah"/>
    <s v="6204"/>
    <n v="6204"/>
    <s v="Barito Selatan"/>
    <n v="15171.14"/>
    <n v="5760.5570337859826"/>
    <n v="1352.5293181359807"/>
    <n v="326.35743653250813"/>
    <s v=""/>
    <n v="0.8"/>
    <n v="131140"/>
    <n v="770"/>
    <n v="14.851642129105322"/>
    <n v="1.2422356673498349"/>
    <n v="4.45"/>
    <n v="29.217376987908693"/>
    <n v="1.64"/>
    <n v="32.912900313134436"/>
    <n v="67.09"/>
    <n v="11.467532467532468"/>
    <n v="8.83"/>
    <n v="32.097242322446988"/>
    <x v="0"/>
    <x v="3"/>
    <x v="2"/>
    <x v="0"/>
    <x v="1"/>
    <x v="1"/>
    <x v="2"/>
    <x v="1"/>
    <x v="3"/>
    <n v="75.716344635130909"/>
    <n v="219"/>
    <n v="6"/>
    <n v="1"/>
    <n v="0"/>
    <n v="0"/>
    <n v="0"/>
    <n v="0"/>
    <n v="0"/>
    <n v="0"/>
    <n v="0"/>
    <n v="2"/>
    <n v="1"/>
    <n v="2"/>
    <n v="0"/>
    <n v="1"/>
    <n v="0"/>
    <n v="0"/>
    <n v="1"/>
    <n v="0"/>
    <n v="0"/>
    <n v="0"/>
  </r>
  <r>
    <n v="333"/>
    <s v="Kalimantan Tengah"/>
    <s v="62"/>
    <n v="6205"/>
    <s v="Barito Utara"/>
    <n v="9218.5499999999993"/>
    <n v="38906.688071160541"/>
    <n v="3703.8992785733244"/>
    <n v="388.86199999999997"/>
    <s v=""/>
    <s v=""/>
    <n v="130699.99999999999"/>
    <n v="706"/>
    <n v="16"/>
    <n v="0.65972908772193417"/>
    <n v="4.95"/>
    <n v="18.860295398937151"/>
    <n v="4.3598500493784975"/>
    <n v="26.597109055257558"/>
    <n v="71.290000000000006"/>
    <n v="11.570467422096316"/>
    <n v="8.6501938923720978"/>
    <n v="30.81209127772545"/>
    <x v="4"/>
    <x v="3"/>
    <x v="2"/>
    <x v="0"/>
    <x v="0"/>
    <x v="2"/>
    <x v="2"/>
    <x v="0"/>
    <x v="2"/>
    <n v="83.097804405612749"/>
    <n v="69"/>
    <n v="6"/>
    <n v="0"/>
    <n v="0"/>
    <n v="0"/>
    <n v="0"/>
    <n v="0"/>
    <n v="0"/>
    <n v="0"/>
    <n v="0"/>
    <n v="2"/>
    <n v="333"/>
    <s v="Kalimantan Tengah"/>
    <s v="6205"/>
    <n v="6205"/>
    <s v="Barito Utara"/>
    <n v="6621.46"/>
    <n v="111481.7990491461"/>
    <n v="3991.0104000000001"/>
    <n v="264.06282105263159"/>
    <s v=""/>
    <n v="0"/>
    <n v="154812"/>
    <n v="895"/>
    <n v="18.652048192771083"/>
    <n v="0.39717028743696831"/>
    <n v="5.17"/>
    <n v="15.639770733529094"/>
    <n v="2.57"/>
    <n v="27.542824194284798"/>
    <n v="71.3"/>
    <n v="9.2737430167597772"/>
    <n v="8.9600000000000009"/>
    <n v="29.173544548746584"/>
    <x v="3"/>
    <x v="3"/>
    <x v="2"/>
    <x v="0"/>
    <x v="0"/>
    <x v="2"/>
    <x v="1"/>
    <x v="1"/>
    <x v="0"/>
    <n v="84.769392737341889"/>
    <n v="40"/>
    <n v="6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</r>
  <r>
    <n v="334"/>
    <s v="Kalimantan Tengah"/>
    <s v="62"/>
    <n v="6206"/>
    <s v="Sukamara"/>
    <n v="3251.86"/>
    <n v="210.37948050519981"/>
    <n v="2610.1779211629419"/>
    <n v="257.85509999999999"/>
    <s v=""/>
    <s v=""/>
    <n v="64300"/>
    <n v="341"/>
    <n v="17"/>
    <n v="2.437558920231309"/>
    <n v="3.16"/>
    <n v="15.165473904818024"/>
    <n v="2.5198019943920582"/>
    <n v="27.941962842609055"/>
    <n v="71.489999999999995"/>
    <n v="11.091944109021908"/>
    <n v="7.7761676315462624"/>
    <n v="22.195764125972964"/>
    <x v="1"/>
    <x v="3"/>
    <x v="2"/>
    <x v="0"/>
    <x v="0"/>
    <x v="2"/>
    <x v="2"/>
    <x v="2"/>
    <x v="0"/>
    <n v="73.523788479420858"/>
    <n v="248"/>
    <n v="5"/>
    <n v="3"/>
    <n v="0"/>
    <n v="0"/>
    <n v="0"/>
    <n v="0"/>
    <n v="0"/>
    <n v="0"/>
    <n v="0"/>
    <n v="0"/>
    <n v="334"/>
    <s v="Kalimantan Tengah"/>
    <s v="6206"/>
    <n v="6206"/>
    <s v="Sukamara"/>
    <n v="3033.67"/>
    <n v="482.94654506470818"/>
    <n v="120.49721212121199"/>
    <n v="6.9496470588235493"/>
    <s v=""/>
    <n v="0"/>
    <n v="63464"/>
    <n v="367"/>
    <n v="16.583224457799844"/>
    <n v="3.4363361878171395"/>
    <n v="3.23"/>
    <n v="13.957498220669237"/>
    <n v="1.66"/>
    <n v="20.053989444368458"/>
    <n v="71.53"/>
    <n v="10.427792915531334"/>
    <n v="8.27"/>
    <n v="21.015422409534811"/>
    <x v="1"/>
    <x v="3"/>
    <x v="2"/>
    <x v="0"/>
    <x v="0"/>
    <x v="2"/>
    <x v="2"/>
    <x v="4"/>
    <x v="0"/>
    <n v="68.674521751839748"/>
    <n v="301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5"/>
    <s v="Kalimantan Tengah"/>
    <s v="62"/>
    <n v="6207"/>
    <s v="Lamandau"/>
    <n v="18285.2"/>
    <n v="713.47397269196949"/>
    <n v="5937.5523024207723"/>
    <n v="934.48477479999997"/>
    <s v=""/>
    <s v=""/>
    <n v="82700"/>
    <n v="547"/>
    <n v="13"/>
    <n v="0.68752818630693335"/>
    <n v="3.01"/>
    <n v="23.395151759528147"/>
    <n v="2.9361215058323999"/>
    <n v="24.482610094046446"/>
    <n v="69.34"/>
    <n v="11.629869216706512"/>
    <n v="8.3608500983125413"/>
    <n v="25.252234115318473"/>
    <x v="4"/>
    <x v="3"/>
    <x v="2"/>
    <x v="0"/>
    <x v="0"/>
    <x v="1"/>
    <x v="2"/>
    <x v="2"/>
    <x v="0"/>
    <n v="83.101729034806056"/>
    <n v="68"/>
    <n v="6"/>
    <n v="0"/>
    <n v="0"/>
    <n v="0"/>
    <n v="0"/>
    <n v="0"/>
    <n v="0"/>
    <n v="0"/>
    <n v="0"/>
    <n v="0"/>
    <n v="335"/>
    <s v="Kalimantan Tengah"/>
    <s v="6207"/>
    <n v="6207"/>
    <s v="Lamandau"/>
    <n v="8441.4600000000009"/>
    <n v="1210.2999165403139"/>
    <n v="6503.4250140259728"/>
    <n v="917.68743188854592"/>
    <s v=""/>
    <n v="0"/>
    <n v="97611"/>
    <n v="553"/>
    <n v="15.21842843779233"/>
    <n v="1.372804706055585"/>
    <n v="3.09"/>
    <n v="17.682494794239819"/>
    <n v="3.12"/>
    <n v="22.049817548704183"/>
    <n v="69.36"/>
    <n v="11.598553345388789"/>
    <n v="8.4700000000000006"/>
    <n v="23.909353321018873"/>
    <x v="5"/>
    <x v="3"/>
    <x v="2"/>
    <x v="0"/>
    <x v="0"/>
    <x v="1"/>
    <x v="2"/>
    <x v="4"/>
    <x v="0"/>
    <n v="79.431711864698457"/>
    <n v="148"/>
    <n v="6"/>
    <n v="2"/>
    <n v="0"/>
    <n v="0"/>
    <n v="0"/>
    <n v="0"/>
    <n v="0"/>
    <n v="0"/>
    <n v="0"/>
    <n v="0"/>
    <n v="0"/>
    <n v="-3"/>
    <n v="0"/>
    <n v="0"/>
    <n v="0"/>
    <n v="0"/>
    <n v="0"/>
    <n v="0"/>
    <n v="0"/>
    <n v="0"/>
  </r>
  <r>
    <n v="336"/>
    <s v="Kalimantan Tengah"/>
    <s v="62"/>
    <n v="6208"/>
    <s v="Seruyan"/>
    <n v="10502.910000000002"/>
    <n v="332.00230688393663"/>
    <n v="553.25383093924904"/>
    <n v="464.93554960000006"/>
    <s v=""/>
    <s v=""/>
    <n v="205900"/>
    <n v="709"/>
    <n v="13"/>
    <n v="3.4055226406477335"/>
    <n v="7.19"/>
    <n v="18.763157668396548"/>
    <n v="0.80977153784267109"/>
    <n v="22.723336513767258"/>
    <n v="69.25"/>
    <n v="22.339155907562112"/>
    <n v="7.8589981950111225"/>
    <n v="19.466676379171922"/>
    <x v="1"/>
    <x v="3"/>
    <x v="2"/>
    <x v="0"/>
    <x v="0"/>
    <x v="1"/>
    <x v="4"/>
    <x v="2"/>
    <x v="3"/>
    <n v="65.52312076321833"/>
    <n v="331"/>
    <n v="4"/>
    <n v="3"/>
    <n v="0"/>
    <n v="0"/>
    <n v="0"/>
    <n v="0"/>
    <n v="0"/>
    <n v="2"/>
    <n v="0"/>
    <n v="0"/>
    <n v="336"/>
    <s v="Kalimantan Tengah"/>
    <s v="6208"/>
    <n v="6208"/>
    <s v="Seruyan"/>
    <n v="9870.2600000000039"/>
    <n v="1329.7972302335741"/>
    <n v="667.32890909090884"/>
    <n v="369.74169230769235"/>
    <s v=""/>
    <n v="0"/>
    <n v="162906"/>
    <n v="773"/>
    <n v="9.9308705193855165"/>
    <n v="2.6659250914786536"/>
    <n v="6.85"/>
    <n v="13.805260563390028"/>
    <n v="1.1200000000000001"/>
    <n v="18.803647977637663"/>
    <n v="69.260000000000005"/>
    <n v="21.221216041397152"/>
    <n v="8.14"/>
    <n v="18.431463980971568"/>
    <x v="1"/>
    <x v="3"/>
    <x v="2"/>
    <x v="0"/>
    <x v="0"/>
    <x v="1"/>
    <x v="4"/>
    <x v="4"/>
    <x v="1"/>
    <n v="70.869517858581304"/>
    <n v="286"/>
    <n v="5"/>
    <n v="3"/>
    <n v="0"/>
    <n v="0"/>
    <n v="0"/>
    <n v="0"/>
    <n v="0"/>
    <n v="2"/>
    <n v="0"/>
    <n v="0"/>
    <n v="1"/>
    <n v="0"/>
    <n v="0"/>
    <n v="0"/>
    <n v="0"/>
    <n v="0"/>
    <n v="0"/>
    <n v="0"/>
    <n v="0"/>
    <n v="0"/>
  </r>
  <r>
    <n v="337"/>
    <s v="Kalimantan Tengah"/>
    <s v="62"/>
    <n v="6209"/>
    <s v="Katingan"/>
    <n v="44597.55"/>
    <n v="236.247146478915"/>
    <n v="2904.5626684472363"/>
    <n v="169.93100000000004"/>
    <s v=""/>
    <s v=""/>
    <n v="170000"/>
    <n v="723"/>
    <n v="10"/>
    <n v="0.68236959372913875"/>
    <n v="5.0199999999999996"/>
    <n v="30.263258617462792"/>
    <n v="1.749332248098066"/>
    <n v="27.180195636701807"/>
    <n v="65.7"/>
    <n v="23.513139695712308"/>
    <n v="8.3190289139951545"/>
    <n v="29.638236149645415"/>
    <x v="4"/>
    <x v="3"/>
    <x v="0"/>
    <x v="0"/>
    <x v="0"/>
    <x v="0"/>
    <x v="4"/>
    <x v="2"/>
    <x v="0"/>
    <n v="78.940512297546078"/>
    <n v="160"/>
    <n v="6"/>
    <n v="0"/>
    <n v="0"/>
    <n v="0"/>
    <n v="0"/>
    <n v="0"/>
    <n v="0"/>
    <n v="2"/>
    <n v="0"/>
    <n v="0"/>
    <n v="337"/>
    <s v="Kalimantan Tengah"/>
    <s v="6209"/>
    <n v="6209"/>
    <s v="Katingan"/>
    <n v="48572.83"/>
    <n v="12.558544074430372"/>
    <n v="2724.3533999999991"/>
    <n v="186.61829102167204"/>
    <s v=""/>
    <n v="15.196"/>
    <n v="162222"/>
    <n v="733"/>
    <n v="9.2698285714285706"/>
    <n v="0.5905776400695012"/>
    <n v="4.79"/>
    <n v="38.668263843367349"/>
    <n v="1.1499999999999999"/>
    <n v="32.592675634970334"/>
    <n v="65.78"/>
    <n v="23.874488403819917"/>
    <n v="8.5500000000000007"/>
    <n v="28.062113501624697"/>
    <x v="2"/>
    <x v="3"/>
    <x v="0"/>
    <x v="0"/>
    <x v="1"/>
    <x v="0"/>
    <x v="4"/>
    <x v="1"/>
    <x v="0"/>
    <n v="77.887959560532224"/>
    <n v="175"/>
    <n v="6"/>
    <n v="0"/>
    <n v="0"/>
    <n v="0"/>
    <n v="0"/>
    <n v="0"/>
    <n v="0"/>
    <n v="2"/>
    <n v="0"/>
    <n v="0"/>
    <n v="0"/>
    <n v="0"/>
    <n v="0"/>
    <n v="0"/>
    <n v="0"/>
    <n v="-1"/>
    <n v="0"/>
    <n v="0"/>
    <n v="1"/>
    <n v="0"/>
  </r>
  <r>
    <n v="338"/>
    <s v="Kalimantan Tengah"/>
    <s v="62"/>
    <n v="6210"/>
    <s v="Pulang Pisau"/>
    <n v="59061.220000000008"/>
    <n v="5194.7295781884559"/>
    <n v="9977.8487628372277"/>
    <n v="567.8297748"/>
    <s v=""/>
    <s v=""/>
    <n v="127100"/>
    <n v="539"/>
    <n v="14"/>
    <n v="0.34767345035905622"/>
    <n v="4.24"/>
    <n v="28.09716456162726"/>
    <n v="0.93213475084973241"/>
    <n v="46.455654652539486"/>
    <n v="67.98"/>
    <n v="16.84336072091174"/>
    <n v="8.3796697724635827"/>
    <n v="28.580891360507497"/>
    <x v="3"/>
    <x v="3"/>
    <x v="2"/>
    <x v="0"/>
    <x v="1"/>
    <x v="1"/>
    <x v="3"/>
    <x v="2"/>
    <x v="0"/>
    <n v="80.034518346123079"/>
    <n v="133"/>
    <n v="6"/>
    <n v="0"/>
    <n v="0"/>
    <n v="0"/>
    <n v="0"/>
    <n v="0"/>
    <n v="0"/>
    <n v="1"/>
    <n v="0"/>
    <n v="0"/>
    <n v="338"/>
    <s v="Kalimantan Tengah"/>
    <s v="6210"/>
    <n v="6210"/>
    <s v="Pulang Pisau"/>
    <n v="60366.46"/>
    <n v="7832.4588777083973"/>
    <n v="7609.2559224242386"/>
    <n v="729.80244458204379"/>
    <s v=""/>
    <n v="0"/>
    <n v="134499"/>
    <n v="585"/>
    <n v="14.949316438812938"/>
    <n v="0.35526238625354561"/>
    <n v="4.09"/>
    <n v="24.456473328888702"/>
    <n v="0.17"/>
    <n v="41.128373429974324"/>
    <n v="68.040000000000006"/>
    <n v="15.379487179487178"/>
    <n v="8.52"/>
    <n v="27.060996925951056"/>
    <x v="3"/>
    <x v="3"/>
    <x v="2"/>
    <x v="0"/>
    <x v="2"/>
    <x v="1"/>
    <x v="3"/>
    <x v="1"/>
    <x v="0"/>
    <n v="81.047604375832236"/>
    <n v="108"/>
    <n v="6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</r>
  <r>
    <n v="339"/>
    <s v="Kalimantan Tengah"/>
    <s v="62"/>
    <n v="6211"/>
    <s v="Gunung Mas"/>
    <n v="3817.5699999999997"/>
    <n v="1178.5588109044006"/>
    <n v="1143.9839999999999"/>
    <n v="13.999999999999998"/>
    <s v=""/>
    <s v=""/>
    <n v="119900"/>
    <n v="612"/>
    <n v="11"/>
    <n v="4.2887351372617823"/>
    <n v="4.91"/>
    <n v="29.217658942739639"/>
    <n v="4.7871323367303287"/>
    <n v="35.149999497120149"/>
    <n v="70.319999999999993"/>
    <n v="17.81045751633987"/>
    <n v="9.0705180883409007"/>
    <n v="32.83"/>
    <x v="1"/>
    <x v="3"/>
    <x v="2"/>
    <x v="0"/>
    <x v="2"/>
    <x v="2"/>
    <x v="3"/>
    <x v="1"/>
    <x v="2"/>
    <n v="58.180679236124611"/>
    <n v="353"/>
    <n v="3"/>
    <n v="3"/>
    <n v="0"/>
    <n v="0"/>
    <n v="0"/>
    <n v="0"/>
    <n v="0"/>
    <n v="1"/>
    <n v="0"/>
    <n v="2"/>
    <n v="339"/>
    <s v="Kalimantan Tengah"/>
    <s v="6211"/>
    <n v="6211"/>
    <s v="Gunung Mas"/>
    <n v="1963.07"/>
    <n v="857.16401120188391"/>
    <n v="1025.0170766488407"/>
    <n v="0"/>
    <s v=""/>
    <n v="0"/>
    <n v="135373"/>
    <n v="669"/>
    <n v="12.529896334690855"/>
    <n v="5"/>
    <n v="4.75"/>
    <n v="27.231235234902616"/>
    <n v="5.96"/>
    <n v="39.327751780117332"/>
    <n v="70.400000000000006"/>
    <n v="16.149476831091182"/>
    <n v="9.56"/>
    <n v="31.0841435234789"/>
    <x v="1"/>
    <x v="3"/>
    <x v="2"/>
    <x v="0"/>
    <x v="1"/>
    <x v="2"/>
    <x v="3"/>
    <x v="0"/>
    <x v="3"/>
    <n v="53.152736137032655"/>
    <n v="367"/>
    <n v="3"/>
    <n v="3"/>
    <n v="0"/>
    <n v="0"/>
    <n v="0"/>
    <n v="0"/>
    <n v="0"/>
    <n v="1"/>
    <n v="0"/>
    <n v="2"/>
    <n v="0"/>
    <n v="0"/>
    <n v="0"/>
    <n v="0"/>
    <n v="0"/>
    <n v="0"/>
    <n v="0"/>
    <n v="0"/>
    <n v="0"/>
    <n v="0"/>
  </r>
  <r>
    <n v="340"/>
    <s v="Kalimantan Tengah"/>
    <s v="62"/>
    <n v="6212"/>
    <s v="Barito Timur"/>
    <n v="17069.07"/>
    <n v="2111.4178547386814"/>
    <n v="1169.7355177666884"/>
    <n v="209.51838740000002"/>
    <s v=""/>
    <s v=""/>
    <n v="126900"/>
    <n v="580"/>
    <n v="33"/>
    <n v="1.2316200695287727"/>
    <n v="6.32"/>
    <n v="22.67401682479964"/>
    <n v="0.89842784431849665"/>
    <n v="44.049945223193767"/>
    <n v="68.14"/>
    <n v="6.6300940438871478"/>
    <n v="9.2237251836602638"/>
    <n v="38.53"/>
    <x v="0"/>
    <x v="3"/>
    <x v="2"/>
    <x v="0"/>
    <x v="1"/>
    <x v="1"/>
    <x v="1"/>
    <x v="1"/>
    <x v="2"/>
    <n v="74.957684399536078"/>
    <n v="222"/>
    <n v="5"/>
    <n v="1"/>
    <n v="0"/>
    <n v="0"/>
    <n v="0"/>
    <n v="0"/>
    <n v="0"/>
    <n v="0"/>
    <n v="0"/>
    <n v="2"/>
    <n v="340"/>
    <s v="Kalimantan Tengah"/>
    <s v="6212"/>
    <n v="6212"/>
    <s v="Barito Timur"/>
    <n v="13760.310000000001"/>
    <n v="2379.8272886065256"/>
    <n v="1695.9476261777447"/>
    <n v="218.84509803921594"/>
    <s v=""/>
    <n v="0"/>
    <n v="113229"/>
    <n v="665"/>
    <n v="29.53286384976526"/>
    <n v="1.2844240111552121"/>
    <n v="6.09"/>
    <n v="17.233995694404832"/>
    <n v="1.65"/>
    <n v="34.028631775484669"/>
    <n v="68.22"/>
    <n v="5.765413533834586"/>
    <n v="9.02"/>
    <n v="36.481024975925742"/>
    <x v="5"/>
    <x v="3"/>
    <x v="2"/>
    <x v="0"/>
    <x v="1"/>
    <x v="1"/>
    <x v="1"/>
    <x v="0"/>
    <x v="3"/>
    <n v="76.158951736291868"/>
    <n v="211"/>
    <n v="6"/>
    <n v="2"/>
    <n v="0"/>
    <n v="0"/>
    <n v="0"/>
    <n v="0"/>
    <n v="0"/>
    <n v="0"/>
    <n v="0"/>
    <n v="2"/>
    <n v="1"/>
    <n v="-1"/>
    <n v="0"/>
    <n v="0"/>
    <n v="0"/>
    <n v="1"/>
    <n v="0"/>
    <n v="0"/>
    <n v="0"/>
    <n v="0"/>
  </r>
  <r>
    <n v="341"/>
    <s v="Kalimantan Tengah"/>
    <s v="62"/>
    <n v="6213"/>
    <s v="Murung Raya"/>
    <n v="6897.51"/>
    <n v="359.14770959648996"/>
    <n v="542.07517424190803"/>
    <n v="107.86199999999998"/>
    <s v=""/>
    <s v=""/>
    <n v="120800"/>
    <n v="760"/>
    <n v="5"/>
    <n v="3.0079725977228633"/>
    <n v="6"/>
    <n v="34.40721022610056"/>
    <n v="8.0958631074919953"/>
    <n v="55.73884770358115"/>
    <n v="69.47"/>
    <n v="31.789473684210527"/>
    <n v="7.4428133116274457"/>
    <n v="27.45589718591868"/>
    <x v="1"/>
    <x v="3"/>
    <x v="0"/>
    <x v="0"/>
    <x v="4"/>
    <x v="1"/>
    <x v="5"/>
    <x v="5"/>
    <x v="0"/>
    <n v="60.274538073039587"/>
    <n v="347"/>
    <n v="4"/>
    <n v="3"/>
    <n v="0"/>
    <n v="0"/>
    <n v="0"/>
    <n v="1"/>
    <n v="0"/>
    <n v="3"/>
    <n v="1"/>
    <n v="0"/>
    <n v="341"/>
    <s v="Kalimantan Tengah"/>
    <s v="6213"/>
    <n v="6213"/>
    <s v="Murung Raya"/>
    <n v="7007.37"/>
    <n v="1690.4917984679696"/>
    <n v="605.53071062271124"/>
    <n v="129.62360866873075"/>
    <s v=""/>
    <n v="0"/>
    <n v="111527"/>
    <n v="828"/>
    <n v="4.7057805907172998"/>
    <n v="2.4418978397610669"/>
    <n v="5.85"/>
    <n v="16.318358128745572"/>
    <n v="9.33"/>
    <n v="56.765318185128038"/>
    <n v="69.510000000000005"/>
    <n v="28.623188405797102"/>
    <n v="8.15"/>
    <n v="25.995828470696825"/>
    <x v="1"/>
    <x v="3"/>
    <x v="2"/>
    <x v="0"/>
    <x v="4"/>
    <x v="1"/>
    <x v="4"/>
    <x v="4"/>
    <x v="0"/>
    <n v="65.024068163431963"/>
    <n v="330"/>
    <n v="4"/>
    <n v="3"/>
    <n v="0"/>
    <n v="0"/>
    <n v="0"/>
    <n v="1"/>
    <n v="0"/>
    <n v="2"/>
    <n v="0"/>
    <n v="0"/>
    <n v="0"/>
    <n v="0"/>
    <n v="0"/>
    <n v="1"/>
    <n v="0"/>
    <n v="0"/>
    <n v="0"/>
    <n v="1"/>
    <n v="1"/>
    <n v="0"/>
  </r>
  <r>
    <n v="343"/>
    <s v="Kalimantan Selatan"/>
    <s v="63"/>
    <n v="6301"/>
    <s v="Tanah Laut"/>
    <n v="117728.20999999999"/>
    <n v="134574.38815056076"/>
    <n v="6570.5621249913511"/>
    <n v="1465.732"/>
    <s v=""/>
    <s v=""/>
    <n v="343890"/>
    <n v="1159"/>
    <n v="94.7"/>
    <n v="0.30464275501927512"/>
    <n v="4.51"/>
    <n v="17.661487164107584"/>
    <n v="0.27277799578497325"/>
    <n v="46.181813929209106"/>
    <n v="69.31"/>
    <n v="3.1331856742102802"/>
    <n v="7.6848386626060279"/>
    <n v="31.388922899496741"/>
    <x v="3"/>
    <x v="3"/>
    <x v="2"/>
    <x v="0"/>
    <x v="1"/>
    <x v="1"/>
    <x v="0"/>
    <x v="2"/>
    <x v="2"/>
    <n v="81.849101439381741"/>
    <n v="93"/>
    <n v="6"/>
    <n v="0"/>
    <n v="0"/>
    <n v="0"/>
    <n v="0"/>
    <n v="0"/>
    <n v="0"/>
    <n v="0"/>
    <n v="0"/>
    <n v="2"/>
    <n v="343"/>
    <s v="Kalimantan Selatan"/>
    <s v="6301"/>
    <n v="6301"/>
    <s v="Tanah Laut"/>
    <n v="97018.840000000011"/>
    <n v="154414.92177616162"/>
    <n v="6895.1882608695678"/>
    <n v="2336.5086431372547"/>
    <s v=""/>
    <n v="0.627"/>
    <n v="348966"/>
    <n v="1234"/>
    <n v="96.098145317857004"/>
    <n v="0.33854551642875991"/>
    <n v="4.26"/>
    <n v="20.834741523756026"/>
    <n v="0.2"/>
    <n v="43.823807024279503"/>
    <n v="69.45"/>
    <n v="2.9427471636952998"/>
    <n v="7.88"/>
    <n v="30.342570969129643"/>
    <x v="3"/>
    <x v="3"/>
    <x v="2"/>
    <x v="0"/>
    <x v="2"/>
    <x v="1"/>
    <x v="0"/>
    <x v="4"/>
    <x v="3"/>
    <n v="81.610445227921389"/>
    <n v="97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344"/>
    <s v="Kalimantan Selatan"/>
    <s v="63"/>
    <n v="6302"/>
    <s v="Kota Baru"/>
    <n v="20172.259999999998"/>
    <n v="100883.0721101064"/>
    <n v="423.61647065978923"/>
    <n v="209.136841"/>
    <s v=""/>
    <s v=""/>
    <n v="342217"/>
    <n v="910"/>
    <n v="36.090000000000003"/>
    <n v="0.73561587759672553"/>
    <n v="4.49"/>
    <n v="32.932429614200316"/>
    <n v="0.74805373878779713"/>
    <n v="31.538639065348459"/>
    <n v="69.099999999999994"/>
    <n v="10.420134036094135"/>
    <n v="7.4985035412092236"/>
    <n v="26.972716200550238"/>
    <x v="4"/>
    <x v="3"/>
    <x v="0"/>
    <x v="0"/>
    <x v="2"/>
    <x v="1"/>
    <x v="2"/>
    <x v="5"/>
    <x v="0"/>
    <n v="79.961576590610036"/>
    <n v="136"/>
    <n v="6"/>
    <n v="0"/>
    <n v="0"/>
    <n v="0"/>
    <n v="0"/>
    <n v="0"/>
    <n v="0"/>
    <n v="0"/>
    <n v="1"/>
    <n v="0"/>
    <n v="344"/>
    <s v="Kalimantan Selatan"/>
    <s v="6302"/>
    <n v="6302"/>
    <s v="Kota Baru"/>
    <n v="23162.390000000003"/>
    <n v="65334.7838766809"/>
    <n v="7135.2502857142845"/>
    <n v="485.33511020408235"/>
    <s v=""/>
    <n v="28.212"/>
    <n v="325622"/>
    <n v="939"/>
    <n v="34.338423639605892"/>
    <n v="0.93304710626961906"/>
    <n v="4.22"/>
    <n v="27.329924331718576"/>
    <n v="1.18"/>
    <n v="31.409628239068589"/>
    <n v="69.209999999999994"/>
    <n v="10.098753993610226"/>
    <n v="7.26"/>
    <n v="26.073578827979158"/>
    <x v="4"/>
    <x v="3"/>
    <x v="2"/>
    <x v="0"/>
    <x v="1"/>
    <x v="1"/>
    <x v="2"/>
    <x v="3"/>
    <x v="0"/>
    <n v="78.848419730022016"/>
    <n v="161"/>
    <n v="6"/>
    <n v="0"/>
    <n v="0"/>
    <n v="0"/>
    <n v="0"/>
    <n v="0"/>
    <n v="0"/>
    <n v="0"/>
    <n v="1"/>
    <n v="0"/>
    <n v="0"/>
    <n v="-1"/>
    <n v="0"/>
    <n v="1"/>
    <n v="0"/>
    <n v="0"/>
    <n v="0"/>
    <n v="0"/>
    <n v="0"/>
    <n v="0"/>
  </r>
  <r>
    <n v="345"/>
    <s v="Kalimantan Selatan"/>
    <s v="63"/>
    <n v="6303"/>
    <s v="Banjar"/>
    <n v="245195.57"/>
    <n v="3841.1653940721972"/>
    <n v="2744.1877075534262"/>
    <n v="742"/>
    <s v=""/>
    <s v=""/>
    <n v="588066"/>
    <n v="1702"/>
    <n v="125.98"/>
    <n v="0.43873207817807336"/>
    <n v="2.72"/>
    <n v="26.184866916267353"/>
    <n v="1.1070529407580465"/>
    <n v="43.363013922015789"/>
    <n v="66.97"/>
    <n v="2.7426154040454445"/>
    <n v="7.2927533437842937"/>
    <n v="31.598282576226705"/>
    <x v="3"/>
    <x v="3"/>
    <x v="2"/>
    <x v="0"/>
    <x v="1"/>
    <x v="0"/>
    <x v="0"/>
    <x v="5"/>
    <x v="2"/>
    <n v="80.093406428499847"/>
    <n v="130"/>
    <n v="6"/>
    <n v="0"/>
    <n v="0"/>
    <n v="0"/>
    <n v="0"/>
    <n v="0"/>
    <n v="0"/>
    <n v="0"/>
    <n v="1"/>
    <n v="2"/>
    <n v="345"/>
    <s v="Kalimantan Selatan"/>
    <s v="6303"/>
    <n v="6303"/>
    <s v="Banjar"/>
    <n v="190762.02000000002"/>
    <n v="3603.7223675493101"/>
    <n v="4202.4546086956489"/>
    <n v="1024.4241224489801"/>
    <s v=""/>
    <n v="3.6929999999999996"/>
    <n v="565635"/>
    <n v="1956"/>
    <n v="121.17287917737789"/>
    <n v="0.52793070621847815"/>
    <n v="2.5499999999999998"/>
    <n v="28.100272569890546"/>
    <n v="0.26"/>
    <n v="33.897786898132566"/>
    <n v="67.209999999999994"/>
    <n v="2.3865030674846626"/>
    <n v="7.31"/>
    <n v="30.544951626458754"/>
    <x v="2"/>
    <x v="3"/>
    <x v="2"/>
    <x v="0"/>
    <x v="1"/>
    <x v="1"/>
    <x v="0"/>
    <x v="3"/>
    <x v="3"/>
    <n v="80.724317448694535"/>
    <n v="114"/>
    <n v="6"/>
    <n v="0"/>
    <n v="0"/>
    <n v="0"/>
    <n v="0"/>
    <n v="0"/>
    <n v="0"/>
    <n v="0"/>
    <n v="1"/>
    <n v="2"/>
    <n v="0"/>
    <n v="-1"/>
    <n v="0"/>
    <n v="0"/>
    <n v="0"/>
    <n v="1"/>
    <n v="1"/>
    <n v="0"/>
    <n v="0"/>
    <n v="0"/>
  </r>
  <r>
    <n v="346"/>
    <s v="Kalimantan Selatan"/>
    <s v="63"/>
    <n v="6304"/>
    <s v="Barito Kuala"/>
    <n v="284558.93000000005"/>
    <n v="6328.3399904989856"/>
    <n v="14675.9665810226"/>
    <n v="28"/>
    <s v=""/>
    <s v=""/>
    <n v="313595"/>
    <n v="743"/>
    <n v="104.66"/>
    <n v="0.19690622157448701"/>
    <n v="4.63"/>
    <n v="31.385738824886193"/>
    <n v="0.61266707698151168"/>
    <n v="42.401103652137536"/>
    <n v="65.88"/>
    <n v="4.0327340804126628"/>
    <n v="7.3840987315105675"/>
    <n v="32.232356454455861"/>
    <x v="3"/>
    <x v="3"/>
    <x v="0"/>
    <x v="0"/>
    <x v="1"/>
    <x v="0"/>
    <x v="0"/>
    <x v="5"/>
    <x v="2"/>
    <n v="80.080438008388029"/>
    <n v="131"/>
    <n v="6"/>
    <n v="0"/>
    <n v="0"/>
    <n v="0"/>
    <n v="0"/>
    <n v="0"/>
    <n v="0"/>
    <n v="0"/>
    <n v="1"/>
    <n v="2"/>
    <n v="346"/>
    <s v="Kalimantan Selatan"/>
    <s v="6304"/>
    <n v="6304"/>
    <s v="Barito Kuala"/>
    <n v="237193.34"/>
    <n v="10388.651252273268"/>
    <n v="12135.093531428574"/>
    <n v="0"/>
    <s v=""/>
    <n v="15.631999999999998"/>
    <n v="313021"/>
    <n v="742"/>
    <n v="104.46360038178383"/>
    <n v="0.22905928031160153"/>
    <n v="4.51"/>
    <n v="37.754423538647544"/>
    <n v="0.5"/>
    <n v="41.606906110344688"/>
    <n v="66.09"/>
    <n v="4.0383557951482487"/>
    <n v="7.3"/>
    <n v="31.157888607808562"/>
    <x v="3"/>
    <x v="3"/>
    <x v="0"/>
    <x v="0"/>
    <x v="2"/>
    <x v="0"/>
    <x v="0"/>
    <x v="3"/>
    <x v="3"/>
    <n v="79.186818192110522"/>
    <n v="153"/>
    <n v="6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</r>
  <r>
    <n v="347"/>
    <s v="Kalimantan Selatan"/>
    <s v="63"/>
    <n v="6305"/>
    <s v="Tapin"/>
    <n v="161647.51"/>
    <n v="11044.805028549124"/>
    <n v="490.47808284041315"/>
    <n v="42"/>
    <s v=""/>
    <s v=""/>
    <n v="191372"/>
    <n v="636"/>
    <n v="70.86"/>
    <n v="0.21062282253234149"/>
    <n v="3.41"/>
    <n v="32.82340312694069"/>
    <n v="0"/>
    <n v="34.042272908898489"/>
    <n v="70.23"/>
    <n v="4.246392479102207"/>
    <n v="7.7905027695062019"/>
    <n v="29.57"/>
    <x v="3"/>
    <x v="3"/>
    <x v="0"/>
    <x v="0"/>
    <x v="2"/>
    <x v="2"/>
    <x v="0"/>
    <x v="2"/>
    <x v="0"/>
    <n v="83.982494083036201"/>
    <n v="49"/>
    <n v="6"/>
    <n v="0"/>
    <n v="0"/>
    <n v="0"/>
    <n v="0"/>
    <n v="0"/>
    <n v="0"/>
    <n v="0"/>
    <n v="0"/>
    <n v="0"/>
    <n v="347"/>
    <s v="Kalimantan Selatan"/>
    <s v="6305"/>
    <n v="6305"/>
    <s v="Tapin"/>
    <n v="122859.81000000001"/>
    <n v="5369.2142054798687"/>
    <n v="496.11502222222248"/>
    <n v="42.653866666666801"/>
    <s v=""/>
    <n v="67.716999999999999"/>
    <n v="189475"/>
    <n v="787"/>
    <n v="70.154619708088646"/>
    <n v="0.27383235642159026"/>
    <n v="3.06"/>
    <n v="28.698710258375819"/>
    <n v="0.16"/>
    <n v="24.658282406664224"/>
    <n v="70.400000000000006"/>
    <n v="3.4317916137229991"/>
    <n v="7.67"/>
    <n v="28.58428199113353"/>
    <x v="3"/>
    <x v="3"/>
    <x v="2"/>
    <x v="0"/>
    <x v="0"/>
    <x v="2"/>
    <x v="0"/>
    <x v="4"/>
    <x v="0"/>
    <n v="85.176526140586077"/>
    <n v="32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</r>
  <r>
    <n v="348"/>
    <s v="Kalimantan Selatan"/>
    <s v="63"/>
    <n v="6306"/>
    <s v="Hulu Sungai Selatan"/>
    <n v="124999.04000000002"/>
    <n v="2490.2362827256839"/>
    <n v="3989.3193282034399"/>
    <n v="2261.4669770200003"/>
    <s v=""/>
    <s v=""/>
    <n v="237702"/>
    <n v="965"/>
    <n v="131.69999999999999"/>
    <n v="0.34061864469267"/>
    <n v="5.33"/>
    <n v="36.247167011216568"/>
    <n v="0.34590907138775318"/>
    <n v="42.716829421790244"/>
    <n v="65.819999999999993"/>
    <n v="1.8703364924994395"/>
    <n v="7.6654166099433185"/>
    <n v="33.112125625983943"/>
    <x v="3"/>
    <x v="3"/>
    <x v="0"/>
    <x v="0"/>
    <x v="1"/>
    <x v="0"/>
    <x v="0"/>
    <x v="2"/>
    <x v="2"/>
    <n v="78.684453279481403"/>
    <n v="162"/>
    <n v="6"/>
    <n v="0"/>
    <n v="0"/>
    <n v="0"/>
    <n v="0"/>
    <n v="0"/>
    <n v="0"/>
    <n v="0"/>
    <n v="0"/>
    <n v="2"/>
    <n v="348"/>
    <s v="Kalimantan Selatan"/>
    <s v="6306"/>
    <n v="6306"/>
    <s v="Hulu Sungai Selatan"/>
    <n v="113217.00000000001"/>
    <n v="3593.0095929265431"/>
    <n v="3886.3290969899635"/>
    <n v="2783.2231515151539"/>
    <s v=""/>
    <n v="60.770999999999994"/>
    <n v="228006"/>
    <n v="1098"/>
    <n v="126.32331268629427"/>
    <n v="0.35027323961647622"/>
    <n v="5.17"/>
    <n v="26.675022429526823"/>
    <n v="0"/>
    <n v="36.264315457859389"/>
    <n v="65.97"/>
    <n v="1.6438433515482698"/>
    <n v="7.9"/>
    <n v="32.008330612748182"/>
    <x v="3"/>
    <x v="3"/>
    <x v="2"/>
    <x v="0"/>
    <x v="1"/>
    <x v="0"/>
    <x v="0"/>
    <x v="4"/>
    <x v="3"/>
    <n v="80.259602534733943"/>
    <n v="126"/>
    <n v="6"/>
    <n v="0"/>
    <n v="0"/>
    <n v="0"/>
    <n v="0"/>
    <n v="0"/>
    <n v="0"/>
    <n v="0"/>
    <n v="0"/>
    <n v="2"/>
    <n v="0"/>
    <n v="0"/>
    <n v="0"/>
    <n v="1"/>
    <n v="0"/>
    <n v="1"/>
    <n v="0"/>
    <n v="0"/>
    <n v="0"/>
    <n v="0"/>
  </r>
  <r>
    <n v="349"/>
    <s v="Kalimantan Selatan"/>
    <s v="63"/>
    <n v="6307"/>
    <s v="Hulu Sungai Tengah"/>
    <n v="134652.55000000002"/>
    <n v="11644.048386216396"/>
    <n v="10658.799286343565"/>
    <n v="2360.3587425800001"/>
    <s v=""/>
    <s v=""/>
    <n v="272419"/>
    <n v="893"/>
    <n v="185.07"/>
    <n v="0.33999858579493031"/>
    <n v="5.93"/>
    <n v="39.970150959253452"/>
    <n v="0.52406599684800437"/>
    <n v="37.612476538801737"/>
    <n v="65.819999999999993"/>
    <n v="1.6483518145823097"/>
    <n v="8.3813999013139444"/>
    <n v="30.645476579645855"/>
    <x v="3"/>
    <x v="3"/>
    <x v="0"/>
    <x v="0"/>
    <x v="2"/>
    <x v="0"/>
    <x v="0"/>
    <x v="2"/>
    <x v="2"/>
    <n v="79.504551767745667"/>
    <n v="147"/>
    <n v="6"/>
    <n v="0"/>
    <n v="0"/>
    <n v="0"/>
    <n v="0"/>
    <n v="0"/>
    <n v="0"/>
    <n v="0"/>
    <n v="0"/>
    <n v="2"/>
    <n v="349"/>
    <s v="Kalimantan Selatan"/>
    <s v="6307"/>
    <n v="6307"/>
    <s v="Hulu Sungai Tengah"/>
    <n v="131585.88"/>
    <n v="13153.596004613775"/>
    <n v="6345.689459186533"/>
    <n v="2068.2501727891181"/>
    <s v=""/>
    <n v="13.457999999999998"/>
    <n v="258721"/>
    <n v="998"/>
    <n v="175.76154891304347"/>
    <n v="0.32938310198706433"/>
    <n v="5.64"/>
    <n v="37.325507348996517"/>
    <n v="0.49"/>
    <n v="34.911120722295912"/>
    <n v="66.010000000000005"/>
    <n v="1.4749498997995991"/>
    <n v="8.15"/>
    <n v="29.623907484114824"/>
    <x v="3"/>
    <x v="3"/>
    <x v="0"/>
    <x v="0"/>
    <x v="1"/>
    <x v="0"/>
    <x v="0"/>
    <x v="4"/>
    <x v="0"/>
    <n v="79.861556732689706"/>
    <n v="13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350"/>
    <s v="Kalimantan Selatan"/>
    <s v="63"/>
    <n v="6308"/>
    <s v="Hulu Sungai Utara"/>
    <n v="96295.760000000024"/>
    <n v="536.42384859065214"/>
    <n v="701.38152370125317"/>
    <n v="1597.7696814799997"/>
    <s v=""/>
    <s v=""/>
    <n v="237573"/>
    <n v="849"/>
    <n v="266.13"/>
    <n v="0.45203083638402702"/>
    <n v="6.5"/>
    <n v="17.950862176553922"/>
    <n v="0"/>
    <n v="26.064630592425011"/>
    <n v="63.58"/>
    <n v="1.0514667836158078"/>
    <n v="7.6323262663454088"/>
    <n v="36.61"/>
    <x v="3"/>
    <x v="3"/>
    <x v="2"/>
    <x v="0"/>
    <x v="0"/>
    <x v="3"/>
    <x v="0"/>
    <x v="2"/>
    <x v="2"/>
    <n v="80.399168075645832"/>
    <n v="119"/>
    <n v="6"/>
    <n v="0"/>
    <n v="0"/>
    <n v="0"/>
    <n v="0"/>
    <n v="0"/>
    <n v="1"/>
    <n v="0"/>
    <n v="0"/>
    <n v="2"/>
    <n v="350"/>
    <s v="Kalimantan Selatan"/>
    <s v="6308"/>
    <n v="6308"/>
    <s v="Hulu Sungai Utara"/>
    <n v="94175.17"/>
    <n v="1763.5285487764404"/>
    <n v="373.81648172042998"/>
    <n v="1339.9996444444466"/>
    <s v=""/>
    <n v="6.3000000000000007"/>
    <n v="226727"/>
    <n v="812"/>
    <n v="253.97894029349163"/>
    <n v="0.43070356776672752"/>
    <n v="6.14"/>
    <n v="11.568792479922557"/>
    <n v="0.44"/>
    <n v="25.411654396743518"/>
    <n v="63.83"/>
    <n v="1.099384236453202"/>
    <n v="7.93"/>
    <n v="35.389603100960379"/>
    <x v="3"/>
    <x v="3"/>
    <x v="2"/>
    <x v="0"/>
    <x v="0"/>
    <x v="3"/>
    <x v="0"/>
    <x v="4"/>
    <x v="3"/>
    <n v="81.04524287385108"/>
    <n v="109"/>
    <n v="6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</r>
  <r>
    <n v="351"/>
    <s v="Kalimantan Selatan"/>
    <s v="63"/>
    <n v="6309"/>
    <s v="Tabalong"/>
    <n v="56610.729999999996"/>
    <n v="12635.778286927054"/>
    <n v="692.13599999999997"/>
    <n v="0"/>
    <s v=""/>
    <s v=""/>
    <n v="254322"/>
    <n v="907"/>
    <n v="67.510000000000005"/>
    <n v="0.72558657110177283"/>
    <n v="6.01"/>
    <n v="32.17446470067128"/>
    <n v="5.6667056213880622E-2"/>
    <n v="26.701014775291906"/>
    <n v="70.33"/>
    <n v="4.1534456816965495"/>
    <n v="8.7539241995826025"/>
    <n v="44.51"/>
    <x v="4"/>
    <x v="3"/>
    <x v="0"/>
    <x v="0"/>
    <x v="0"/>
    <x v="2"/>
    <x v="0"/>
    <x v="0"/>
    <x v="1"/>
    <n v="80.442122912556243"/>
    <n v="116"/>
    <n v="6"/>
    <n v="0"/>
    <n v="0"/>
    <n v="0"/>
    <n v="0"/>
    <n v="0"/>
    <n v="0"/>
    <n v="0"/>
    <n v="0"/>
    <n v="3"/>
    <n v="351"/>
    <s v="Kalimantan Selatan"/>
    <s v="6309"/>
    <n v="6309"/>
    <s v="Tabalong"/>
    <n v="59067.28"/>
    <n v="17967.047305668933"/>
    <n v="247.31519999999998"/>
    <n v="0"/>
    <s v=""/>
    <n v="8.5"/>
    <n v="253305"/>
    <n v="898"/>
    <n v="67.243699843640911"/>
    <n v="0.6674297345057163"/>
    <n v="5.72"/>
    <n v="25.132882443900929"/>
    <n v="0"/>
    <n v="24.220959817522203"/>
    <n v="70.44"/>
    <n v="4.1948440979955457"/>
    <n v="9.5299999999999994"/>
    <n v="43.026256050908124"/>
    <x v="2"/>
    <x v="3"/>
    <x v="2"/>
    <x v="0"/>
    <x v="0"/>
    <x v="2"/>
    <x v="0"/>
    <x v="0"/>
    <x v="2"/>
    <n v="81.822450445359479"/>
    <n v="91"/>
    <n v="6"/>
    <n v="0"/>
    <n v="0"/>
    <n v="0"/>
    <n v="0"/>
    <n v="0"/>
    <n v="0"/>
    <n v="0"/>
    <n v="0"/>
    <n v="3"/>
    <n v="0"/>
    <n v="0"/>
    <n v="0"/>
    <n v="1"/>
    <n v="0"/>
    <n v="0"/>
    <n v="0"/>
    <n v="0"/>
    <n v="1"/>
    <n v="0"/>
  </r>
  <r>
    <n v="352"/>
    <s v="Kalimantan Selatan"/>
    <s v="63"/>
    <n v="6310"/>
    <s v="Tanah Bumbu"/>
    <n v="55192.69"/>
    <n v="82187.421745706481"/>
    <n v="2319.2298993483437"/>
    <n v="541.819841"/>
    <s v=""/>
    <s v=""/>
    <n v="360187"/>
    <n v="1340"/>
    <n v="71.94"/>
    <n v="0.60653173022550833"/>
    <n v="4.8499999999999996"/>
    <n v="13.721563779779709"/>
    <n v="0"/>
    <n v="10.852092777091938"/>
    <n v="70.08"/>
    <n v="3.7363951717641979"/>
    <n v="7.7866770201632711"/>
    <n v="24.68"/>
    <x v="4"/>
    <x v="3"/>
    <x v="2"/>
    <x v="0"/>
    <x v="0"/>
    <x v="2"/>
    <x v="0"/>
    <x v="2"/>
    <x v="0"/>
    <n v="86.503008996477462"/>
    <n v="17"/>
    <n v="6"/>
    <n v="0"/>
    <n v="0"/>
    <n v="0"/>
    <n v="0"/>
    <n v="0"/>
    <n v="0"/>
    <n v="0"/>
    <n v="0"/>
    <n v="0"/>
    <n v="352"/>
    <s v="Kalimantan Selatan"/>
    <s v="6310"/>
    <n v="6310"/>
    <s v="Tanah Bumbu"/>
    <n v="52553.08"/>
    <n v="53174.336347883698"/>
    <n v="2246.9826850998447"/>
    <n v="816.59056145124828"/>
    <s v=""/>
    <n v="58"/>
    <n v="322646"/>
    <n v="1454"/>
    <n v="64.439500215699752"/>
    <n v="0.70128938457476475"/>
    <n v="4.5999999999999996"/>
    <n v="15.769851293620308"/>
    <n v="0.54"/>
    <n v="12.078075935728581"/>
    <n v="70.34"/>
    <n v="3.4435763411279225"/>
    <n v="8.19"/>
    <n v="23.85729048160891"/>
    <x v="2"/>
    <x v="3"/>
    <x v="2"/>
    <x v="0"/>
    <x v="0"/>
    <x v="2"/>
    <x v="0"/>
    <x v="4"/>
    <x v="0"/>
    <n v="85.568799343840141"/>
    <n v="2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3"/>
    <s v="Kalimantan Selatan"/>
    <s v="63"/>
    <n v="6311"/>
    <s v="Balangan"/>
    <n v="19923.66"/>
    <n v="80384.166887395622"/>
    <n v="5533.4713993682835"/>
    <n v="2202.4035505999996"/>
    <s v=""/>
    <s v=""/>
    <n v="131428"/>
    <n v="709"/>
    <n v="69.97"/>
    <n v="0.31908191778049999"/>
    <n v="5.55"/>
    <n v="32.572846432498409"/>
    <n v="2.5495178144972717"/>
    <n v="24.902327054494435"/>
    <n v="67.59"/>
    <n v="2.6492917677997401"/>
    <n v="7.3280455407171319"/>
    <n v="34.211837082614657"/>
    <x v="3"/>
    <x v="3"/>
    <x v="0"/>
    <x v="0"/>
    <x v="0"/>
    <x v="1"/>
    <x v="0"/>
    <x v="5"/>
    <x v="2"/>
    <n v="82.063220635025175"/>
    <n v="90"/>
    <n v="6"/>
    <n v="0"/>
    <n v="0"/>
    <n v="0"/>
    <n v="0"/>
    <n v="0"/>
    <n v="0"/>
    <n v="0"/>
    <n v="1"/>
    <n v="2"/>
    <n v="353"/>
    <s v="Kalimantan Selatan"/>
    <s v="6311"/>
    <n v="6311"/>
    <s v="Balangan"/>
    <n v="16123.590000000002"/>
    <n v="16028.221528433189"/>
    <n v="4543.0471809256633"/>
    <n v="952.82575510204208"/>
    <s v=""/>
    <n v="20.718"/>
    <n v="130355"/>
    <n v="574"/>
    <n v="69.400521748389508"/>
    <n v="0.85048558676691355"/>
    <n v="5.32"/>
    <n v="26.453849151901387"/>
    <n v="0.91"/>
    <n v="26.445563775905779"/>
    <n v="67.72"/>
    <n v="3.2722996515679439"/>
    <n v="7.76"/>
    <n v="33.071383111402653"/>
    <x v="4"/>
    <x v="3"/>
    <x v="2"/>
    <x v="0"/>
    <x v="0"/>
    <x v="1"/>
    <x v="0"/>
    <x v="4"/>
    <x v="3"/>
    <n v="79.114392460795727"/>
    <n v="155"/>
    <n v="6"/>
    <n v="0"/>
    <n v="0"/>
    <n v="0"/>
    <n v="0"/>
    <n v="0"/>
    <n v="0"/>
    <n v="0"/>
    <n v="0"/>
    <n v="2"/>
    <n v="0"/>
    <n v="-2"/>
    <n v="0"/>
    <n v="1"/>
    <n v="0"/>
    <n v="0"/>
    <n v="0"/>
    <n v="0"/>
    <n v="1"/>
    <n v="0"/>
  </r>
  <r>
    <n v="356"/>
    <s v="Kalimantan Timur"/>
    <s v="64"/>
    <n v="6401"/>
    <s v="Paser"/>
    <n v="48251.880000000005"/>
    <n v="5626.2591887526414"/>
    <n v="1986.3111739688629"/>
    <n v="297.42499999999995"/>
    <s v=""/>
    <s v=""/>
    <n v="285900"/>
    <n v="1059"/>
    <n v="26.31"/>
    <n v="1.0015205169441848"/>
    <n v="8.9499999999999993"/>
    <n v="16.469211095781059"/>
    <n v="1.4949757842312521"/>
    <n v="16.100824384571474"/>
    <n v="72.52"/>
    <n v="10.261180972561839"/>
    <n v="8.6169765202061175"/>
    <n v="30.005582615426448"/>
    <x v="0"/>
    <x v="3"/>
    <x v="2"/>
    <x v="0"/>
    <x v="0"/>
    <x v="2"/>
    <x v="2"/>
    <x v="0"/>
    <x v="2"/>
    <n v="82.260423698489632"/>
    <n v="87"/>
    <n v="6"/>
    <n v="1"/>
    <n v="0"/>
    <n v="0"/>
    <n v="0"/>
    <n v="0"/>
    <n v="0"/>
    <n v="0"/>
    <n v="0"/>
    <n v="2"/>
    <n v="356"/>
    <s v="Kalimantan Timur"/>
    <s v="6401"/>
    <n v="6401"/>
    <s v="Paser"/>
    <n v="52365.75"/>
    <n v="982.02081667686343"/>
    <n v="1068.7036127853878"/>
    <n v="14.462580645161299"/>
    <s v=""/>
    <n v="57.33"/>
    <n v="275452"/>
    <n v="1101"/>
    <n v="24.822293673222219"/>
    <n v="0.93813575967869833"/>
    <n v="9.23"/>
    <n v="19.571855403289028"/>
    <n v="1.1000000000000001"/>
    <n v="24.193981824309738"/>
    <n v="72.62"/>
    <n v="10.078982742960944"/>
    <n v="8.36"/>
    <n v="29.113740590756148"/>
    <x v="4"/>
    <x v="3"/>
    <x v="2"/>
    <x v="0"/>
    <x v="0"/>
    <x v="2"/>
    <x v="2"/>
    <x v="4"/>
    <x v="0"/>
    <n v="80.490974463139253"/>
    <n v="123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-1"/>
    <n v="1"/>
  </r>
  <r>
    <n v="357"/>
    <s v="Kalimantan Timur"/>
    <s v="64"/>
    <n v="6402"/>
    <s v="Kutai Barat"/>
    <n v="962.87999999999988"/>
    <n v="934.42149091578119"/>
    <n v="5325.1596218482518"/>
    <n v="587.73017649999997"/>
    <s v=""/>
    <s v=""/>
    <n v="148000"/>
    <n v="755"/>
    <n v="10.83"/>
    <n v="5"/>
    <n v="9.09"/>
    <n v="23.410819797220686"/>
    <n v="3.7563461306808468"/>
    <n v="24.673069710336971"/>
    <n v="72.790000000000006"/>
    <n v="18.100322259115895"/>
    <n v="8.3121889716346935"/>
    <n v="35.659999999999997"/>
    <x v="1"/>
    <x v="3"/>
    <x v="2"/>
    <x v="0"/>
    <x v="0"/>
    <x v="2"/>
    <x v="3"/>
    <x v="2"/>
    <x v="2"/>
    <n v="54.97953939664314"/>
    <n v="363"/>
    <n v="3"/>
    <n v="3"/>
    <n v="0"/>
    <n v="0"/>
    <n v="0"/>
    <n v="0"/>
    <n v="0"/>
    <n v="1"/>
    <n v="0"/>
    <n v="2"/>
    <n v="357"/>
    <s v="Kalimantan Timur"/>
    <s v="6402"/>
    <n v="6402"/>
    <s v="Kutai Barat"/>
    <n v="1199.2200000000003"/>
    <n v="2853.9292633308864"/>
    <n v="6381.8118349163888"/>
    <n v="1064.553353846155"/>
    <s v=""/>
    <n v="0"/>
    <n v="172288"/>
    <n v="950"/>
    <n v="12.566667055679391"/>
    <n v="4.7191032894393636"/>
    <n v="9.2899999999999991"/>
    <n v="15.244804170760059"/>
    <n v="0.75"/>
    <n v="20.80024727163228"/>
    <n v="72.86"/>
    <n v="14.431494736842106"/>
    <n v="8.5299999999999994"/>
    <n v="34.600094348196642"/>
    <x v="1"/>
    <x v="3"/>
    <x v="2"/>
    <x v="0"/>
    <x v="0"/>
    <x v="2"/>
    <x v="2"/>
    <x v="1"/>
    <x v="3"/>
    <n v="57.757374395332349"/>
    <n v="353"/>
    <n v="3"/>
    <n v="3"/>
    <n v="0"/>
    <n v="0"/>
    <n v="0"/>
    <n v="0"/>
    <n v="0"/>
    <n v="0"/>
    <n v="0"/>
    <n v="2"/>
    <n v="0"/>
    <n v="0"/>
    <n v="0"/>
    <n v="0"/>
    <n v="0"/>
    <n v="0"/>
    <n v="0"/>
    <n v="1"/>
    <n v="1"/>
    <n v="0"/>
  </r>
  <r>
    <n v="358"/>
    <s v="Kalimantan Timur"/>
    <s v="64"/>
    <n v="6403"/>
    <s v="Kutai Kertanegara"/>
    <n v="121202.53000000001"/>
    <n v="24620.715874330886"/>
    <n v="22951.936017270269"/>
    <n v="4259.5434100000002"/>
    <s v=""/>
    <s v=""/>
    <n v="786100"/>
    <n v="1925"/>
    <n v="30.91"/>
    <n v="0.96444934734396193"/>
    <n v="7.2"/>
    <n v="8.9540253273653132"/>
    <n v="0.57571287861443987"/>
    <n v="9.5463101553451963"/>
    <n v="72.209999999999994"/>
    <n v="13.211376135996"/>
    <n v="9.172641609338628"/>
    <n v="36.51"/>
    <x v="2"/>
    <x v="3"/>
    <x v="2"/>
    <x v="0"/>
    <x v="0"/>
    <x v="2"/>
    <x v="2"/>
    <x v="1"/>
    <x v="2"/>
    <n v="84.281890760719207"/>
    <n v="42"/>
    <n v="6"/>
    <n v="0"/>
    <n v="0"/>
    <n v="0"/>
    <n v="0"/>
    <n v="0"/>
    <n v="0"/>
    <n v="0"/>
    <n v="0"/>
    <n v="2"/>
    <n v="358"/>
    <s v="Kalimantan Timur"/>
    <s v="6403"/>
    <n v="6403"/>
    <s v="Kutai Kertanegara"/>
    <n v="110940.43999999999"/>
    <n v="11179.702124520138"/>
    <n v="24013.072447552444"/>
    <n v="5165.9510754578805"/>
    <s v=""/>
    <n v="0"/>
    <n v="729382"/>
    <n v="2056"/>
    <n v="28.066021037337116"/>
    <n v="1.0056845034905211"/>
    <n v="7.31"/>
    <n v="6.1680377879591717"/>
    <n v="0.12"/>
    <n v="3.7081587913549869"/>
    <n v="72.34"/>
    <n v="12.64011673151751"/>
    <n v="9.19"/>
    <n v="35.42483019216656"/>
    <x v="0"/>
    <x v="3"/>
    <x v="2"/>
    <x v="0"/>
    <x v="0"/>
    <x v="2"/>
    <x v="2"/>
    <x v="0"/>
    <x v="3"/>
    <n v="84.725911650940844"/>
    <n v="41"/>
    <n v="6"/>
    <n v="1"/>
    <n v="0"/>
    <n v="0"/>
    <n v="0"/>
    <n v="0"/>
    <n v="0"/>
    <n v="0"/>
    <n v="0"/>
    <n v="2"/>
    <n v="0"/>
    <n v="-1"/>
    <n v="0"/>
    <n v="0"/>
    <n v="0"/>
    <n v="0"/>
    <n v="0"/>
    <n v="0"/>
    <n v="0"/>
    <n v="0"/>
  </r>
  <r>
    <n v="359"/>
    <s v="Kalimantan Timur"/>
    <s v="64"/>
    <n v="6404"/>
    <s v="Kutai Timur"/>
    <n v="15926.08"/>
    <n v="7628.3956012714698"/>
    <n v="10626.889179186159"/>
    <n v="1327.61256"/>
    <s v=""/>
    <s v=""/>
    <n v="376100"/>
    <n v="1193"/>
    <n v="12.6"/>
    <n v="2.5682971669961274"/>
    <n v="9.48"/>
    <n v="13.322746504627858"/>
    <n v="0.32170597515797844"/>
    <n v="7.9132580463678703"/>
    <n v="73.03"/>
    <n v="25.02029031785947"/>
    <n v="9.0943388348209044"/>
    <n v="39.35"/>
    <x v="1"/>
    <x v="3"/>
    <x v="2"/>
    <x v="0"/>
    <x v="0"/>
    <x v="2"/>
    <x v="4"/>
    <x v="1"/>
    <x v="2"/>
    <n v="73.132498322225871"/>
    <n v="255"/>
    <n v="5"/>
    <n v="3"/>
    <n v="0"/>
    <n v="0"/>
    <n v="0"/>
    <n v="0"/>
    <n v="0"/>
    <n v="2"/>
    <n v="0"/>
    <n v="2"/>
    <n v="359"/>
    <s v="Kalimantan Timur"/>
    <s v="6404"/>
    <n v="6404"/>
    <s v="Kutai Timur"/>
    <n v="17078.559999999998"/>
    <n v="6019.3877103400591"/>
    <n v="3661.0023342465747"/>
    <n v="530.56069214226682"/>
    <s v=""/>
    <n v="70"/>
    <n v="434459"/>
    <n v="1634"/>
    <n v="13.99146778067939"/>
    <n v="3.4866271952919625"/>
    <n v="9.5500000000000007"/>
    <n v="13.559324708458135"/>
    <n v="2.25"/>
    <n v="13.156400440491662"/>
    <n v="73.16"/>
    <n v="19.003494492044062"/>
    <n v="9.15"/>
    <n v="38.180418188489568"/>
    <x v="1"/>
    <x v="3"/>
    <x v="2"/>
    <x v="0"/>
    <x v="0"/>
    <x v="2"/>
    <x v="3"/>
    <x v="0"/>
    <x v="3"/>
    <n v="66.277820928892126"/>
    <n v="323"/>
    <n v="4"/>
    <n v="3"/>
    <n v="0"/>
    <n v="0"/>
    <n v="0"/>
    <n v="0"/>
    <n v="0"/>
    <n v="1"/>
    <n v="0"/>
    <n v="2"/>
    <n v="-1"/>
    <n v="0"/>
    <n v="0"/>
    <n v="0"/>
    <n v="0"/>
    <n v="0"/>
    <n v="0"/>
    <n v="1"/>
    <n v="0"/>
    <n v="0"/>
  </r>
  <r>
    <n v="360"/>
    <s v="Kalimantan Timur"/>
    <s v="64"/>
    <n v="6405"/>
    <s v="Berau"/>
    <n v="16739.309999999998"/>
    <n v="41524.138636100448"/>
    <n v="3167.1656652755528"/>
    <n v="1371.3375600000002"/>
    <s v=""/>
    <s v=""/>
    <n v="232300"/>
    <n v="1072"/>
    <n v="10.96"/>
    <n v="0.93316916452648324"/>
    <n v="5.04"/>
    <n v="11.140852089533276"/>
    <n v="0.20674957104385772"/>
    <n v="6.5537903389211181"/>
    <n v="71.94"/>
    <n v="19.771693539601262"/>
    <n v="9.3222919920799932"/>
    <n v="34.489593470695198"/>
    <x v="2"/>
    <x v="3"/>
    <x v="2"/>
    <x v="0"/>
    <x v="0"/>
    <x v="2"/>
    <x v="3"/>
    <x v="1"/>
    <x v="2"/>
    <n v="85.337893864075113"/>
    <n v="28"/>
    <n v="6"/>
    <n v="0"/>
    <n v="0"/>
    <n v="0"/>
    <n v="0"/>
    <n v="0"/>
    <n v="0"/>
    <n v="1"/>
    <n v="0"/>
    <n v="2"/>
    <n v="360"/>
    <s v="Kalimantan Timur"/>
    <s v="6405"/>
    <n v="6405"/>
    <s v="Berau"/>
    <n v="23352.73"/>
    <n v="62060.720345173679"/>
    <n v="3032.3766399999977"/>
    <n v="901.38950395840811"/>
    <s v=""/>
    <n v="50.305"/>
    <n v="248035"/>
    <n v="1176"/>
    <n v="11.411678480841438"/>
    <n v="0.75239541129072263"/>
    <n v="5.19"/>
    <n v="5.7439914725880818"/>
    <n v="0.46"/>
    <n v="5.0890421293362023"/>
    <n v="72.06"/>
    <n v="18.482304421768706"/>
    <n v="9.49"/>
    <n v="33.464475269685948"/>
    <x v="4"/>
    <x v="3"/>
    <x v="2"/>
    <x v="0"/>
    <x v="0"/>
    <x v="2"/>
    <x v="3"/>
    <x v="0"/>
    <x v="3"/>
    <n v="86.775854206512932"/>
    <n v="12"/>
    <n v="6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</r>
  <r>
    <n v="361"/>
    <s v="Kalimantan Timur"/>
    <s v="64"/>
    <n v="6409"/>
    <s v="Penajam Paser Utara"/>
    <n v="41622.32"/>
    <n v="2333.4176581174647"/>
    <n v="2066.1794338320201"/>
    <n v="3294.6170099999999"/>
    <s v=""/>
    <s v=""/>
    <n v="160900"/>
    <n v="529"/>
    <n v="55.56"/>
    <n v="0.65171206663798864"/>
    <n v="7.18"/>
    <n v="14.696303547194214"/>
    <n v="0"/>
    <n v="8.2708829569463287"/>
    <n v="71.3"/>
    <n v="5.4744202694408264"/>
    <n v="8.2094206791923696"/>
    <n v="26.98"/>
    <x v="4"/>
    <x v="3"/>
    <x v="2"/>
    <x v="0"/>
    <x v="0"/>
    <x v="2"/>
    <x v="1"/>
    <x v="2"/>
    <x v="0"/>
    <n v="86.197292347498191"/>
    <n v="19"/>
    <n v="6"/>
    <n v="0"/>
    <n v="0"/>
    <n v="0"/>
    <n v="0"/>
    <n v="0"/>
    <n v="0"/>
    <n v="0"/>
    <n v="0"/>
    <n v="0"/>
    <n v="361"/>
    <s v="Kalimantan Timur"/>
    <s v="6409"/>
    <n v="6409"/>
    <s v="Penajam Paser Utara"/>
    <n v="47018.03"/>
    <n v="2393.5936894356337"/>
    <n v="2226.4436664840168"/>
    <n v="3472.4814999999999"/>
    <s v=""/>
    <n v="38"/>
    <n v="178681"/>
    <n v="659"/>
    <n v="61.114056359513363"/>
    <n v="0.63488194024068001"/>
    <n v="7.36"/>
    <n v="12.777793215686273"/>
    <n v="0"/>
    <n v="7.400211165333487"/>
    <n v="71.41"/>
    <n v="4.4366160849772376"/>
    <n v="8.35"/>
    <n v="26.178085965068579"/>
    <x v="2"/>
    <x v="3"/>
    <x v="2"/>
    <x v="0"/>
    <x v="0"/>
    <x v="2"/>
    <x v="0"/>
    <x v="4"/>
    <x v="0"/>
    <n v="86.245515267399654"/>
    <n v="16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362"/>
    <s v="Kalimantan Timur"/>
    <s v="64"/>
    <n v="6411"/>
    <s v="Mahakam Ulu"/>
    <n v="1521.0600000000002"/>
    <n v="14.78935101947426"/>
    <n v="189.46377725881831"/>
    <n v="89.652347500000005"/>
    <s v=""/>
    <s v=""/>
    <n v="26400"/>
    <n v="270"/>
    <n v="1.36"/>
    <n v="2.9289426062279356"/>
    <n v="11.25"/>
    <n v="31.435401524884089"/>
    <n v="3.3118856336541689"/>
    <n v="23.821936008027031"/>
    <n v="71.900000000000006"/>
    <n v="71.895424836601293"/>
    <n v="8.2603699794742997"/>
    <n v="35.76874980008418"/>
    <x v="1"/>
    <x v="2"/>
    <x v="0"/>
    <x v="0"/>
    <x v="0"/>
    <x v="2"/>
    <x v="5"/>
    <x v="2"/>
    <x v="2"/>
    <n v="63.172193796580338"/>
    <n v="337"/>
    <n v="4"/>
    <n v="3"/>
    <n v="0"/>
    <n v="0"/>
    <n v="0"/>
    <n v="0"/>
    <n v="0"/>
    <n v="3"/>
    <n v="0"/>
    <n v="2"/>
    <n v="362"/>
    <s v="Kalimantan Timur"/>
    <s v="6411"/>
    <n v="6411"/>
    <s v="Mahakam Ulu"/>
    <n v="1081.75"/>
    <n v="2.9613032750455934"/>
    <n v="117.37228722765822"/>
    <n v="34.859106983339288"/>
    <s v=""/>
    <n v="0"/>
    <n v="32513"/>
    <n v="352"/>
    <n v="1.6716702460383117"/>
    <n v="5"/>
    <n v="11.44"/>
    <n v="18.134890389881772"/>
    <n v="4.22"/>
    <n v="18.171338050863351"/>
    <n v="72.099999999999994"/>
    <n v="55.254005681818178"/>
    <n v="8.6199999999999992"/>
    <n v="34.705611828377805"/>
    <x v="1"/>
    <x v="2"/>
    <x v="2"/>
    <x v="0"/>
    <x v="0"/>
    <x v="2"/>
    <x v="5"/>
    <x v="1"/>
    <x v="3"/>
    <n v="52.747840416143063"/>
    <n v="368"/>
    <n v="3"/>
    <n v="3"/>
    <n v="0"/>
    <n v="0"/>
    <n v="0"/>
    <n v="0"/>
    <n v="0"/>
    <n v="3"/>
    <n v="0"/>
    <n v="2"/>
    <n v="-1"/>
    <n v="0"/>
    <n v="0"/>
    <n v="1"/>
    <n v="0"/>
    <n v="0"/>
    <n v="0"/>
    <n v="0"/>
    <n v="1"/>
    <n v="0"/>
  </r>
  <r>
    <n v="366"/>
    <s v="Kalimantan Utara"/>
    <s v="65"/>
    <n v="6501"/>
    <s v="Malinau"/>
    <n v="6564.07"/>
    <n v="257.79198339937898"/>
    <n v="1863.5440397139268"/>
    <n v="0"/>
    <s v=""/>
    <s v=""/>
    <n v="90400"/>
    <n v="736"/>
    <n v="2"/>
    <n v="2.1792355059312274"/>
    <n v="6.96"/>
    <n v="13.240361441471086"/>
    <n v="0.14873530972504029"/>
    <n v="29.169557742056313"/>
    <n v="71.42"/>
    <n v="61.413043478260867"/>
    <n v="8.0478857616996891"/>
    <n v="31.01"/>
    <x v="1"/>
    <x v="3"/>
    <x v="2"/>
    <x v="0"/>
    <x v="0"/>
    <x v="2"/>
    <x v="5"/>
    <x v="2"/>
    <x v="2"/>
    <n v="70.777925499916051"/>
    <n v="280"/>
    <n v="5"/>
    <n v="3"/>
    <n v="0"/>
    <n v="0"/>
    <n v="0"/>
    <n v="0"/>
    <n v="0"/>
    <n v="3"/>
    <n v="0"/>
    <n v="2"/>
    <n v="366"/>
    <s v="Kalimantan Utara"/>
    <s v="6501"/>
    <n v="6501"/>
    <s v="Malinau"/>
    <n v="6565.84"/>
    <n v="94.17976857330703"/>
    <n v="1144.5248000000006"/>
    <n v="0"/>
    <s v=""/>
    <n v="0"/>
    <n v="82510"/>
    <n v="787"/>
    <n v="1.9359137696002178"/>
    <n v="2.0867459877777423"/>
    <n v="6.63"/>
    <n v="13.308385815905446"/>
    <n v="0.17"/>
    <n v="18.500999410439185"/>
    <n v="71.45"/>
    <n v="54.155908513341807"/>
    <n v="9.2899999999999991"/>
    <n v="30.345797511634139"/>
    <x v="1"/>
    <x v="3"/>
    <x v="2"/>
    <x v="0"/>
    <x v="0"/>
    <x v="2"/>
    <x v="5"/>
    <x v="0"/>
    <x v="3"/>
    <n v="73.551650614056726"/>
    <n v="251"/>
    <n v="5"/>
    <n v="3"/>
    <n v="0"/>
    <n v="0"/>
    <n v="0"/>
    <n v="0"/>
    <n v="0"/>
    <n v="3"/>
    <n v="0"/>
    <n v="2"/>
    <n v="0"/>
    <n v="0"/>
    <n v="0"/>
    <n v="0"/>
    <n v="0"/>
    <n v="0"/>
    <n v="0"/>
    <n v="0"/>
    <n v="2"/>
    <n v="0"/>
  </r>
  <r>
    <n v="367"/>
    <s v="Kalimantan Utara"/>
    <s v="65"/>
    <n v="6502"/>
    <s v="Bulungan"/>
    <n v="12610.089999999998"/>
    <n v="2176.5177699252176"/>
    <n v="3886.9072471193899"/>
    <n v="1033.8607172"/>
    <s v=""/>
    <s v=""/>
    <n v="142100"/>
    <n v="818"/>
    <n v="10"/>
    <n v="1.589858837577024"/>
    <n v="8.7799999999999994"/>
    <n v="12.854294926017779"/>
    <n v="0.26862521795037997"/>
    <n v="25.849673007832784"/>
    <n v="72.599999999999994"/>
    <n v="17.371638141809292"/>
    <n v="9.0548709419467741"/>
    <n v="29.23"/>
    <x v="1"/>
    <x v="3"/>
    <x v="2"/>
    <x v="0"/>
    <x v="0"/>
    <x v="2"/>
    <x v="3"/>
    <x v="1"/>
    <x v="0"/>
    <n v="77.625441185647176"/>
    <n v="188"/>
    <n v="6"/>
    <n v="3"/>
    <n v="0"/>
    <n v="0"/>
    <n v="0"/>
    <n v="0"/>
    <n v="0"/>
    <n v="1"/>
    <n v="0"/>
    <n v="0"/>
    <n v="367"/>
    <s v="Kalimantan Utara"/>
    <s v="6502"/>
    <n v="6502"/>
    <s v="Bulungan"/>
    <n v="15394.849999999997"/>
    <n v="1556.5555919757012"/>
    <n v="2490.8172877828042"/>
    <n v="667.87391908412292"/>
    <s v=""/>
    <n v="0"/>
    <n v="151844"/>
    <n v="884"/>
    <n v="10.903852727183946"/>
    <n v="1.5475515978534327"/>
    <n v="9.06"/>
    <n v="14.403241188423554"/>
    <n v="0.68"/>
    <n v="24.136839143028666"/>
    <n v="72.66"/>
    <n v="15.753076923076922"/>
    <n v="8.58"/>
    <n v="28.603923291359749"/>
    <x v="1"/>
    <x v="3"/>
    <x v="2"/>
    <x v="0"/>
    <x v="0"/>
    <x v="2"/>
    <x v="3"/>
    <x v="1"/>
    <x v="0"/>
    <n v="77.188775774204146"/>
    <n v="195"/>
    <n v="6"/>
    <n v="3"/>
    <n v="0"/>
    <n v="0"/>
    <n v="0"/>
    <n v="0"/>
    <n v="0"/>
    <n v="1"/>
    <n v="0"/>
    <n v="0"/>
    <n v="0"/>
    <n v="0"/>
    <n v="0"/>
    <n v="0"/>
    <n v="0"/>
    <n v="0"/>
    <n v="0"/>
    <n v="0"/>
    <n v="-1"/>
    <n v="0"/>
  </r>
  <r>
    <n v="368"/>
    <s v="Kalimantan Utara"/>
    <s v="65"/>
    <n v="6503"/>
    <s v="Tana Tidung"/>
    <n v="285.3"/>
    <n v="34.50646603092391"/>
    <n v="533.34902965792094"/>
    <n v="0"/>
    <s v=""/>
    <s v=""/>
    <n v="28900"/>
    <n v="220"/>
    <n v="6"/>
    <n v="5"/>
    <n v="4.72"/>
    <n v="13.943110015870596"/>
    <n v="0.34487527445804372"/>
    <n v="43.383080981640241"/>
    <n v="71.38"/>
    <n v="21.893939393939394"/>
    <n v="8.4784998792398181"/>
    <n v="38.879755468304857"/>
    <x v="1"/>
    <x v="3"/>
    <x v="2"/>
    <x v="0"/>
    <x v="1"/>
    <x v="2"/>
    <x v="4"/>
    <x v="2"/>
    <x v="2"/>
    <n v="53.759083267752949"/>
    <n v="367"/>
    <n v="3"/>
    <n v="3"/>
    <n v="0"/>
    <n v="0"/>
    <n v="0"/>
    <n v="0"/>
    <n v="0"/>
    <n v="2"/>
    <n v="0"/>
    <n v="2"/>
    <n v="368"/>
    <s v="Kalimantan Utara"/>
    <s v="6503"/>
    <n v="6503"/>
    <s v="Tana Tidung"/>
    <n v="733.01"/>
    <n v="57.849867746860753"/>
    <n v="478.91031688311648"/>
    <n v="5.3261176470588198"/>
    <s v=""/>
    <n v="0"/>
    <n v="25584"/>
    <n v="253"/>
    <n v="5.2984521329252079"/>
    <n v="4.5878921366267562"/>
    <n v="4.8099999999999996"/>
    <n v="14.423598317270061"/>
    <n v="0.04"/>
    <n v="40.266215172581781"/>
    <n v="71.42"/>
    <n v="19.085296442687749"/>
    <n v="8.06"/>
    <n v="38.046990865624934"/>
    <x v="1"/>
    <x v="3"/>
    <x v="2"/>
    <x v="0"/>
    <x v="2"/>
    <x v="2"/>
    <x v="3"/>
    <x v="4"/>
    <x v="3"/>
    <n v="56.004410888101326"/>
    <n v="358"/>
    <n v="3"/>
    <n v="3"/>
    <n v="0"/>
    <n v="0"/>
    <n v="0"/>
    <n v="0"/>
    <n v="0"/>
    <n v="1"/>
    <n v="0"/>
    <n v="2"/>
    <n v="0"/>
    <n v="0"/>
    <n v="0"/>
    <n v="0"/>
    <n v="0"/>
    <n v="0"/>
    <n v="0"/>
    <n v="1"/>
    <n v="0"/>
    <n v="0"/>
  </r>
  <r>
    <n v="369"/>
    <s v="Kalimantan Utara"/>
    <s v="65"/>
    <n v="6504"/>
    <s v="Nunukan"/>
    <n v="13835.77"/>
    <n v="1104.9814369164212"/>
    <n v="22480.446775479806"/>
    <n v="1114.7300029999999"/>
    <s v=""/>
    <s v=""/>
    <n v="209900"/>
    <n v="897"/>
    <n v="15"/>
    <n v="1.4426890029156056"/>
    <n v="6.11"/>
    <n v="27.629576669519206"/>
    <n v="0.71666884735826764"/>
    <n v="24.967310981288151"/>
    <n v="71.3"/>
    <n v="15.600148643626905"/>
    <n v="8.0127254991464749"/>
    <n v="27.71"/>
    <x v="5"/>
    <x v="3"/>
    <x v="2"/>
    <x v="0"/>
    <x v="0"/>
    <x v="2"/>
    <x v="3"/>
    <x v="2"/>
    <x v="0"/>
    <n v="77.44959971670761"/>
    <n v="195"/>
    <n v="6"/>
    <n v="2"/>
    <n v="0"/>
    <n v="0"/>
    <n v="0"/>
    <n v="0"/>
    <n v="0"/>
    <n v="1"/>
    <n v="0"/>
    <n v="0"/>
    <n v="369"/>
    <s v="Kalimantan Utara"/>
    <s v="6504"/>
    <n v="6504"/>
    <s v="Nunukan"/>
    <n v="10865.63"/>
    <n v="83.021752033514275"/>
    <n v="20931.743973244134"/>
    <n v="485.86994292138536"/>
    <s v=""/>
    <n v="8.8550000000000004"/>
    <n v="199090"/>
    <n v="982"/>
    <n v="14.38314104277592"/>
    <n v="1.6454428518356856"/>
    <n v="6.36"/>
    <n v="17.538244402551484"/>
    <n v="0.85"/>
    <n v="27.394756088783542"/>
    <n v="71.34"/>
    <n v="14.095621181262729"/>
    <n v="8.16"/>
    <n v="27.116480136968136"/>
    <x v="1"/>
    <x v="3"/>
    <x v="2"/>
    <x v="0"/>
    <x v="0"/>
    <x v="2"/>
    <x v="2"/>
    <x v="4"/>
    <x v="0"/>
    <n v="76.249273568552766"/>
    <n v="206"/>
    <n v="6"/>
    <n v="3"/>
    <n v="0"/>
    <n v="0"/>
    <n v="0"/>
    <n v="0"/>
    <n v="0"/>
    <n v="0"/>
    <n v="0"/>
    <n v="0"/>
    <n v="0"/>
    <n v="-1"/>
    <n v="0"/>
    <n v="0"/>
    <n v="0"/>
    <n v="0"/>
    <n v="0"/>
    <n v="1"/>
    <n v="0"/>
    <n v="0"/>
  </r>
  <r>
    <n v="371"/>
    <s v="Sulawesi Utara"/>
    <s v="71"/>
    <n v="7101"/>
    <s v="Bolaang Mongondow"/>
    <n v="140911.63"/>
    <n v="324547.16582031531"/>
    <n v="12326.194559825122"/>
    <n v="4092"/>
    <s v=""/>
    <s v=""/>
    <n v="247811"/>
    <n v="510"/>
    <n v="86"/>
    <n v="0.12735912792869397"/>
    <n v="7.47"/>
    <n v="22.178050604348599"/>
    <n v="0"/>
    <n v="29.461045281552519"/>
    <n v="69.22"/>
    <n v="5.6500455996352024"/>
    <n v="8.1978193848426333"/>
    <n v="16.71"/>
    <x v="3"/>
    <x v="3"/>
    <x v="2"/>
    <x v="0"/>
    <x v="0"/>
    <x v="1"/>
    <x v="1"/>
    <x v="2"/>
    <x v="3"/>
    <n v="85.321082099682386"/>
    <n v="29"/>
    <n v="6"/>
    <n v="0"/>
    <n v="0"/>
    <n v="0"/>
    <n v="0"/>
    <n v="0"/>
    <n v="0"/>
    <n v="0"/>
    <n v="0"/>
    <n v="0"/>
    <n v="371"/>
    <s v="Sulawesi Utara"/>
    <s v="7101"/>
    <n v="7101"/>
    <s v="Bolaang Mongondow"/>
    <n v="126416.11000000002"/>
    <n v="349015.72162321158"/>
    <n v="4787.0745136896994"/>
    <n v="4593.386787878786"/>
    <s v=""/>
    <n v="6"/>
    <n v="248751"/>
    <n v="697"/>
    <n v="86.623021607786455"/>
    <n v="0.13911252971863791"/>
    <n v="7.27"/>
    <n v="20.053267717567607"/>
    <n v="0.36"/>
    <n v="33.192923137878836"/>
    <n v="69.36"/>
    <n v="4.1200143472022956"/>
    <n v="8.33"/>
    <n v="14.698394594208541"/>
    <x v="3"/>
    <x v="3"/>
    <x v="2"/>
    <x v="0"/>
    <x v="1"/>
    <x v="1"/>
    <x v="0"/>
    <x v="4"/>
    <x v="1"/>
    <n v="84.844189145186547"/>
    <n v="38"/>
    <n v="6"/>
    <n v="0"/>
    <n v="0"/>
    <n v="0"/>
    <n v="0"/>
    <n v="0"/>
    <n v="0"/>
    <n v="0"/>
    <n v="0"/>
    <n v="0"/>
    <n v="0"/>
    <n v="0"/>
    <n v="0"/>
    <n v="0"/>
    <n v="0"/>
    <n v="-1"/>
    <n v="0"/>
    <n v="1"/>
    <n v="0"/>
    <n v="0"/>
  </r>
  <r>
    <n v="372"/>
    <s v="Sulawesi Utara"/>
    <s v="71"/>
    <n v="7102"/>
    <s v="Minahasa"/>
    <n v="38018.950000000004"/>
    <n v="116595.19567033761"/>
    <n v="3204.3663540363523"/>
    <n v="1824.3973940000001"/>
    <s v=""/>
    <s v=""/>
    <n v="341176"/>
    <n v="824"/>
    <n v="306"/>
    <n v="0.54255943736642975"/>
    <n v="7.18"/>
    <n v="26.211015652875599"/>
    <n v="0"/>
    <n v="17.92253894173135"/>
    <n v="70.98"/>
    <n v="1.3530998159781713"/>
    <n v="9.6064893100809385"/>
    <n v="9.2609396973180562"/>
    <x v="4"/>
    <x v="3"/>
    <x v="2"/>
    <x v="0"/>
    <x v="0"/>
    <x v="2"/>
    <x v="0"/>
    <x v="1"/>
    <x v="3"/>
    <n v="86.640480746032253"/>
    <n v="14"/>
    <n v="6"/>
    <n v="0"/>
    <n v="0"/>
    <n v="0"/>
    <n v="0"/>
    <n v="0"/>
    <n v="0"/>
    <n v="0"/>
    <n v="0"/>
    <n v="0"/>
    <n v="372"/>
    <s v="Sulawesi Utara"/>
    <s v="7102"/>
    <n v="7102"/>
    <s v="Minahasa"/>
    <n v="36319.71"/>
    <n v="138901.65659162583"/>
    <n v="3075.1181434159062"/>
    <n v="6386.9782857142854"/>
    <s v=""/>
    <n v="0"/>
    <n v="347290"/>
    <n v="1159"/>
    <n v="311.50717123969616"/>
    <n v="0.53343811359350857"/>
    <n v="7.3"/>
    <n v="20.078444180605882"/>
    <n v="0"/>
    <n v="28.537339701230685"/>
    <n v="71.08"/>
    <n v="0.96192407247627243"/>
    <n v="9.91"/>
    <n v="8.1460769589677433"/>
    <x v="2"/>
    <x v="3"/>
    <x v="2"/>
    <x v="0"/>
    <x v="0"/>
    <x v="2"/>
    <x v="0"/>
    <x v="0"/>
    <x v="1"/>
    <n v="85.461608668792721"/>
    <n v="2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3"/>
    <s v="Sulawesi Utara"/>
    <s v="71"/>
    <n v="7103"/>
    <s v="Kepulauan Sangihe"/>
    <n v="16.7"/>
    <n v="441.80842852906528"/>
    <n v="4315.5246887798621"/>
    <n v="1617.1420122000002"/>
    <s v=""/>
    <s v=""/>
    <n v="131163"/>
    <n v="733"/>
    <n v="284"/>
    <n v="5"/>
    <n v="11.15"/>
    <n v="41.225136198690777"/>
    <n v="2.8665636239096091"/>
    <n v="24.465092675975008"/>
    <n v="69.959999999999994"/>
    <n v="0.63007032646081129"/>
    <n v="8.5525208719435337"/>
    <n v="10.579687197085201"/>
    <x v="1"/>
    <x v="2"/>
    <x v="3"/>
    <x v="0"/>
    <x v="0"/>
    <x v="1"/>
    <x v="0"/>
    <x v="0"/>
    <x v="3"/>
    <n v="54.605397921083039"/>
    <n v="365"/>
    <n v="3"/>
    <n v="3"/>
    <n v="0"/>
    <n v="0"/>
    <n v="0"/>
    <n v="0"/>
    <n v="0"/>
    <n v="0"/>
    <n v="0"/>
    <n v="0"/>
    <n v="373"/>
    <s v="Sulawesi Utara"/>
    <s v="7103"/>
    <n v="7103"/>
    <s v="Kepulauan Sangihe"/>
    <n v="4.76"/>
    <n v="156.61163205523599"/>
    <n v="3517.9259324467621"/>
    <n v="1078.1967878787857"/>
    <s v=""/>
    <n v="0"/>
    <n v="139262"/>
    <n v="810"/>
    <n v="302.0147036498883"/>
    <n v="5"/>
    <n v="11.14"/>
    <n v="32.782036428267986"/>
    <n v="3.07"/>
    <n v="28.213105680908345"/>
    <n v="70.099999999999994"/>
    <n v="0.56927160493827167"/>
    <n v="8.74"/>
    <n v="9.3060692463228261"/>
    <x v="1"/>
    <x v="2"/>
    <x v="0"/>
    <x v="0"/>
    <x v="0"/>
    <x v="2"/>
    <x v="0"/>
    <x v="1"/>
    <x v="1"/>
    <n v="54.333482952776592"/>
    <n v="363"/>
    <n v="3"/>
    <n v="3"/>
    <n v="0"/>
    <n v="0"/>
    <n v="0"/>
    <n v="0"/>
    <n v="0"/>
    <n v="0"/>
    <n v="0"/>
    <n v="0"/>
    <n v="0"/>
    <n v="0"/>
    <n v="0"/>
    <n v="1"/>
    <n v="0"/>
    <n v="0"/>
    <n v="1"/>
    <n v="0"/>
    <n v="0"/>
    <n v="0"/>
  </r>
  <r>
    <n v="374"/>
    <s v="Sulawesi Utara"/>
    <s v="71"/>
    <n v="7104"/>
    <s v="Kepulauan Talaud"/>
    <n v="263.44"/>
    <n v="13060.123311047268"/>
    <n v="16565.056007673928"/>
    <n v="7673.4024127999992"/>
    <s v=""/>
    <s v=""/>
    <n v="92475"/>
    <n v="416"/>
    <n v="75"/>
    <n v="0.79617025909345562"/>
    <n v="9.86"/>
    <n v="31.142984985408422"/>
    <n v="0"/>
    <n v="30.693092733707712"/>
    <n v="70.040000000000006"/>
    <n v="2.9639423076923075"/>
    <n v="9.6234788867308403"/>
    <n v="10.856962265728097"/>
    <x v="2"/>
    <x v="3"/>
    <x v="0"/>
    <x v="0"/>
    <x v="2"/>
    <x v="2"/>
    <x v="0"/>
    <x v="1"/>
    <x v="3"/>
    <n v="81.174988463790996"/>
    <n v="105"/>
    <n v="6"/>
    <n v="0"/>
    <n v="0"/>
    <n v="0"/>
    <n v="0"/>
    <n v="0"/>
    <n v="0"/>
    <n v="0"/>
    <n v="0"/>
    <n v="0"/>
    <n v="374"/>
    <s v="Sulawesi Utara"/>
    <s v="7104"/>
    <n v="7104"/>
    <s v="Kepulauan Talaud"/>
    <n v="198.71"/>
    <n v="5061.7089901156296"/>
    <n v="20700.991999999973"/>
    <n v="20762.668952380984"/>
    <s v=""/>
    <n v="0"/>
    <n v="94521"/>
    <n v="592"/>
    <n v="76.2020316027088"/>
    <n v="0.70639092351839738"/>
    <n v="9.49"/>
    <n v="17.441259366702187"/>
    <n v="0.56000000000000005"/>
    <n v="35.178756072259347"/>
    <n v="70.16"/>
    <n v="2.0952702702702704"/>
    <n v="9.9700000000000006"/>
    <n v="9.549965019515497"/>
    <x v="2"/>
    <x v="3"/>
    <x v="2"/>
    <x v="0"/>
    <x v="1"/>
    <x v="2"/>
    <x v="0"/>
    <x v="0"/>
    <x v="1"/>
    <n v="82.177308488714388"/>
    <n v="84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5"/>
    <s v="Sulawesi Utara"/>
    <s v="71"/>
    <n v="7105"/>
    <s v="Minahasa Selatan"/>
    <n v="18017.599999999999"/>
    <n v="99356.015646417756"/>
    <n v="367.00000000000006"/>
    <n v="70.865999999999985"/>
    <s v=""/>
    <s v=""/>
    <n v="210695"/>
    <n v="697"/>
    <n v="149"/>
    <n v="0.47060023964294451"/>
    <n v="9.26"/>
    <n v="37.474154806551823"/>
    <n v="0.13585230033408832"/>
    <n v="19.360450618106015"/>
    <n v="69.8"/>
    <n v="2.0287810655445679"/>
    <n v="9.1605791323914438"/>
    <n v="12.01703130199528"/>
    <x v="3"/>
    <x v="3"/>
    <x v="0"/>
    <x v="0"/>
    <x v="0"/>
    <x v="1"/>
    <x v="0"/>
    <x v="1"/>
    <x v="3"/>
    <n v="84.165584924393357"/>
    <n v="44"/>
    <n v="6"/>
    <n v="0"/>
    <n v="0"/>
    <n v="0"/>
    <n v="0"/>
    <n v="0"/>
    <n v="0"/>
    <n v="0"/>
    <n v="0"/>
    <n v="0"/>
    <n v="375"/>
    <s v="Sulawesi Utara"/>
    <s v="7105"/>
    <n v="7105"/>
    <s v="Minahasa Selatan"/>
    <n v="14000.69"/>
    <n v="211557.82425867472"/>
    <n v="1858.3395734028686"/>
    <n v="654.44944069263988"/>
    <s v=""/>
    <n v="0"/>
    <n v="236463"/>
    <n v="691"/>
    <n v="167.70782357071425"/>
    <n v="0.32317983709360709"/>
    <n v="9.14"/>
    <n v="44.946989437539969"/>
    <n v="0"/>
    <n v="26.466431313809622"/>
    <n v="69.92"/>
    <n v="2.0404775687409553"/>
    <n v="9.7100000000000009"/>
    <n v="10.570381084840349"/>
    <x v="3"/>
    <x v="3"/>
    <x v="1"/>
    <x v="0"/>
    <x v="0"/>
    <x v="1"/>
    <x v="0"/>
    <x v="0"/>
    <x v="1"/>
    <n v="83.445807242835031"/>
    <n v="58"/>
    <n v="6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</r>
  <r>
    <n v="376"/>
    <s v="Sulawesi Utara"/>
    <s v="71"/>
    <n v="7106"/>
    <s v="Minahasa Utara"/>
    <n v="10529.910000000002"/>
    <n v="81240.236509148541"/>
    <n v="7481.0219743948746"/>
    <n v="1237.9760000000001"/>
    <s v=""/>
    <s v=""/>
    <n v="203624"/>
    <n v="671"/>
    <n v="222"/>
    <n v="0.5543616186706396"/>
    <n v="6.93"/>
    <n v="32.80307955690035"/>
    <n v="0.78241203086372813"/>
    <n v="16.881737902500632"/>
    <n v="71.31"/>
    <n v="1.3669526456411702"/>
    <n v="10.095965891222408"/>
    <n v="16.16"/>
    <x v="4"/>
    <x v="3"/>
    <x v="0"/>
    <x v="0"/>
    <x v="0"/>
    <x v="2"/>
    <x v="0"/>
    <x v="1"/>
    <x v="3"/>
    <n v="86.062172796069945"/>
    <n v="21"/>
    <n v="6"/>
    <n v="0"/>
    <n v="0"/>
    <n v="0"/>
    <n v="0"/>
    <n v="0"/>
    <n v="0"/>
    <n v="0"/>
    <n v="0"/>
    <n v="0"/>
    <n v="376"/>
    <s v="Sulawesi Utara"/>
    <s v="7106"/>
    <n v="7106"/>
    <s v="Minahasa Utara"/>
    <n v="8347.1200000000008"/>
    <n v="147795.41489538684"/>
    <n v="8494.6060659340692"/>
    <n v="1723.8094545454537"/>
    <s v=""/>
    <n v="0"/>
    <n v="224993"/>
    <n v="917"/>
    <n v="244.95966205402345"/>
    <n v="0.42662190195234417"/>
    <n v="7"/>
    <n v="26.684436252343314"/>
    <n v="7.0000000000000007E-2"/>
    <n v="10.728923665932994"/>
    <n v="71.38"/>
    <n v="1.0016248636859324"/>
    <n v="10.28"/>
    <n v="14.214605424441054"/>
    <x v="3"/>
    <x v="3"/>
    <x v="2"/>
    <x v="0"/>
    <x v="0"/>
    <x v="2"/>
    <x v="0"/>
    <x v="0"/>
    <x v="1"/>
    <n v="88.184956799463365"/>
    <n v="7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7"/>
    <s v="Sulawesi Utara"/>
    <s v="71"/>
    <n v="7107"/>
    <s v="Bolaang Mongondow Utara"/>
    <n v="25262.360000000008"/>
    <n v="49738.499188231901"/>
    <n v="1995.9323478705282"/>
    <n v="234.91107879999998"/>
    <s v=""/>
    <s v=""/>
    <n v="80313"/>
    <n v="448"/>
    <n v="48"/>
    <n v="0.25327294246857723"/>
    <n v="8.4499999999999993"/>
    <n v="46.761960781879417"/>
    <n v="0.79014850160066852"/>
    <n v="35.624601499201397"/>
    <n v="67.540000000000006"/>
    <n v="3.734793526785714"/>
    <n v="8.8612311120620078"/>
    <n v="13.68"/>
    <x v="3"/>
    <x v="3"/>
    <x v="3"/>
    <x v="0"/>
    <x v="2"/>
    <x v="1"/>
    <x v="0"/>
    <x v="0"/>
    <x v="3"/>
    <n v="81.110711043498881"/>
    <n v="108"/>
    <n v="6"/>
    <n v="0"/>
    <n v="0"/>
    <n v="0"/>
    <n v="0"/>
    <n v="0"/>
    <n v="0"/>
    <n v="0"/>
    <n v="0"/>
    <n v="0"/>
    <n v="377"/>
    <s v="Sulawesi Utara"/>
    <s v="7107"/>
    <n v="7107"/>
    <s v="Bolaang Mongondow Utara"/>
    <n v="27816.150000000005"/>
    <n v="49543.411541369009"/>
    <n v="343.33994680573664"/>
    <n v="92.809866666666522"/>
    <s v=""/>
    <n v="18.829999999999998"/>
    <n v="83112"/>
    <n v="537"/>
    <n v="49.471428571428568"/>
    <n v="0.27199317633884373"/>
    <n v="8.41"/>
    <n v="25.394949691882431"/>
    <n v="0"/>
    <n v="34.156520910436015"/>
    <n v="67.66"/>
    <n v="3.1284916201117321"/>
    <n v="9.08"/>
    <n v="12.033156077125842"/>
    <x v="3"/>
    <x v="3"/>
    <x v="2"/>
    <x v="0"/>
    <x v="1"/>
    <x v="1"/>
    <x v="0"/>
    <x v="0"/>
    <x v="1"/>
    <n v="82.953226858568726"/>
    <n v="72"/>
    <n v="6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</r>
  <r>
    <n v="378"/>
    <s v="Sulawesi Utara"/>
    <s v="71"/>
    <n v="7108"/>
    <s v="Kep. Siau Tagulandang Biaro"/>
    <n v="0"/>
    <n v="17.455676279590215"/>
    <n v="1042.3677244066025"/>
    <n v="9.6219999999999999"/>
    <s v=""/>
    <s v=""/>
    <n v="66403"/>
    <n v="435"/>
    <n v="241"/>
    <n v="5"/>
    <n v="9.56"/>
    <n v="22.359778985036929"/>
    <n v="1.1777353890208899"/>
    <n v="37.248451370262494"/>
    <n v="70.540000000000006"/>
    <n v="0.63340487432632231"/>
    <n v="9.1289002943180826"/>
    <n v="8.9524449557093728"/>
    <x v="1"/>
    <x v="3"/>
    <x v="2"/>
    <x v="0"/>
    <x v="2"/>
    <x v="2"/>
    <x v="0"/>
    <x v="1"/>
    <x v="3"/>
    <n v="55.605367815433716"/>
    <n v="361"/>
    <n v="3"/>
    <n v="3"/>
    <n v="0"/>
    <n v="0"/>
    <n v="0"/>
    <n v="0"/>
    <n v="0"/>
    <n v="0"/>
    <n v="0"/>
    <n v="0"/>
    <n v="378"/>
    <s v="Sulawesi Utara"/>
    <s v="7108"/>
    <n v="7108"/>
    <s v="Kep. Siau Tagulandang Biaro"/>
    <n v="0"/>
    <n v="7.0477106433690064"/>
    <n v="1256.3466023356546"/>
    <n v="0"/>
    <s v=""/>
    <n v="0"/>
    <n v="71817"/>
    <n v="435"/>
    <n v="260.33857753933154"/>
    <n v="5"/>
    <n v="8.94"/>
    <n v="17.284180210265742"/>
    <n v="0.18"/>
    <n v="55.360954705407984"/>
    <n v="70.73"/>
    <n v="0.63416091954022991"/>
    <n v="9.3699999999999992"/>
    <n v="7.8747198409304708"/>
    <x v="1"/>
    <x v="3"/>
    <x v="2"/>
    <x v="0"/>
    <x v="4"/>
    <x v="2"/>
    <x v="0"/>
    <x v="0"/>
    <x v="1"/>
    <n v="53.279897858563167"/>
    <n v="366"/>
    <n v="3"/>
    <n v="3"/>
    <n v="0"/>
    <n v="0"/>
    <n v="0"/>
    <n v="1"/>
    <n v="0"/>
    <n v="0"/>
    <n v="0"/>
    <n v="0"/>
    <n v="0"/>
    <n v="0"/>
    <n v="0"/>
    <n v="0"/>
    <n v="0"/>
    <n v="-2"/>
    <n v="0"/>
    <n v="0"/>
    <n v="0"/>
    <n v="0"/>
  </r>
  <r>
    <n v="379"/>
    <s v="Sulawesi Utara"/>
    <s v="71"/>
    <n v="7109"/>
    <s v="Minahasa Tenggara"/>
    <n v="8565.06"/>
    <n v="68821.456682204953"/>
    <n v="2230.7871100508187"/>
    <n v="570.28907879999997"/>
    <s v=""/>
    <s v=""/>
    <n v="106899"/>
    <n v="244"/>
    <n v="150"/>
    <n v="0.36090904504309834"/>
    <n v="12.78"/>
    <n v="32.491932866544282"/>
    <n v="0.33423234276031205"/>
    <n v="27.971477391812005"/>
    <n v="70.069999999999993"/>
    <n v="2.9207377049180328"/>
    <n v="9.1511187022863911"/>
    <n v="12.866092974261571"/>
    <x v="3"/>
    <x v="2"/>
    <x v="0"/>
    <x v="0"/>
    <x v="0"/>
    <x v="2"/>
    <x v="0"/>
    <x v="1"/>
    <x v="3"/>
    <n v="82.662504114979228"/>
    <n v="79"/>
    <n v="6"/>
    <n v="0"/>
    <n v="0"/>
    <n v="0"/>
    <n v="0"/>
    <n v="0"/>
    <n v="0"/>
    <n v="0"/>
    <n v="0"/>
    <n v="0"/>
    <n v="379"/>
    <s v="Sulawesi Utara"/>
    <s v="7109"/>
    <n v="7109"/>
    <s v="Minahasa Tenggara"/>
    <n v="7224.33"/>
    <n v="115329.71719606957"/>
    <n v="1126.0413148370274"/>
    <n v="416.75017316017363"/>
    <s v=""/>
    <n v="0"/>
    <n v="116323"/>
    <n v="394"/>
    <n v="163.64390923286862"/>
    <n v="0.29291381604360783"/>
    <n v="12.3"/>
    <n v="33.207046106468745"/>
    <n v="0"/>
    <n v="16.787875659924612"/>
    <n v="70.150000000000006"/>
    <n v="1.8041370558375633"/>
    <n v="9.17"/>
    <n v="11.317229887580536"/>
    <x v="3"/>
    <x v="2"/>
    <x v="0"/>
    <x v="0"/>
    <x v="0"/>
    <x v="2"/>
    <x v="0"/>
    <x v="0"/>
    <x v="1"/>
    <n v="84.644572406703944"/>
    <n v="4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0"/>
    <s v="Sulawesi Utara"/>
    <s v="71"/>
    <n v="7110"/>
    <s v="Bolaang Mongondow Selatan"/>
    <n v="5728.13"/>
    <n v="42008.538240797432"/>
    <n v="23"/>
    <n v="0"/>
    <s v=""/>
    <s v=""/>
    <n v="66071"/>
    <n v="366"/>
    <n v="41"/>
    <n v="0.3697600262592261"/>
    <n v="13.27"/>
    <n v="27.121310977721748"/>
    <n v="0.99076086171000655"/>
    <n v="31.197068603546786"/>
    <n v="64.45"/>
    <n v="4.4029721444755427"/>
    <n v="8.3905727827243943"/>
    <n v="6.34"/>
    <x v="3"/>
    <x v="2"/>
    <x v="2"/>
    <x v="0"/>
    <x v="2"/>
    <x v="0"/>
    <x v="0"/>
    <x v="2"/>
    <x v="3"/>
    <n v="79.882914423928014"/>
    <n v="139"/>
    <n v="6"/>
    <n v="0"/>
    <n v="0"/>
    <n v="0"/>
    <n v="0"/>
    <n v="0"/>
    <n v="0"/>
    <n v="0"/>
    <n v="0"/>
    <n v="0"/>
    <n v="380"/>
    <s v="Sulawesi Utara"/>
    <s v="7110"/>
    <n v="7110"/>
    <s v="Bolaang Mongondow Selatan"/>
    <n v="4046.5099999999998"/>
    <n v="14441.727835507099"/>
    <n v="0"/>
    <n v="0"/>
    <s v=""/>
    <n v="0"/>
    <n v="69791"/>
    <n v="464"/>
    <n v="43.191241815503822"/>
    <n v="1.0510854503562481"/>
    <n v="12.77"/>
    <n v="28.517557612992178"/>
    <n v="0.63"/>
    <n v="23.504927598565043"/>
    <n v="64.489999999999995"/>
    <n v="3.4824568965517235"/>
    <n v="8.5299999999999994"/>
    <n v="5.5767697024106608"/>
    <x v="0"/>
    <x v="2"/>
    <x v="2"/>
    <x v="0"/>
    <x v="0"/>
    <x v="0"/>
    <x v="0"/>
    <x v="1"/>
    <x v="1"/>
    <n v="76.6965068325282"/>
    <n v="200"/>
    <n v="6"/>
    <n v="1"/>
    <n v="0"/>
    <n v="0"/>
    <n v="0"/>
    <n v="0"/>
    <n v="0"/>
    <n v="0"/>
    <n v="0"/>
    <n v="0"/>
    <n v="0"/>
    <n v="-3"/>
    <n v="0"/>
    <n v="0"/>
    <n v="0"/>
    <n v="1"/>
    <n v="0"/>
    <n v="0"/>
    <n v="1"/>
    <n v="0"/>
  </r>
  <r>
    <n v="381"/>
    <s v="Sulawesi Utara"/>
    <s v="71"/>
    <n v="7111"/>
    <s v="Bolaang Mongondow Timur"/>
    <n v="4716.08"/>
    <n v="70841.564870984716"/>
    <n v="1640.1232364792081"/>
    <n v="1272.0528668000002"/>
    <s v=""/>
    <s v=""/>
    <n v="72408"/>
    <n v="235"/>
    <n v="80"/>
    <n v="0.25594042851498106"/>
    <n v="6.1"/>
    <n v="20.227979821722222"/>
    <n v="0.27523799742070743"/>
    <n v="32.652848993388872"/>
    <n v="67.81"/>
    <n v="3.8514893617021277"/>
    <n v="7.7995420961717512"/>
    <n v="12.091567003598152"/>
    <x v="3"/>
    <x v="3"/>
    <x v="2"/>
    <x v="0"/>
    <x v="2"/>
    <x v="1"/>
    <x v="0"/>
    <x v="2"/>
    <x v="3"/>
    <n v="84.308733471961261"/>
    <n v="40"/>
    <n v="6"/>
    <n v="0"/>
    <n v="0"/>
    <n v="0"/>
    <n v="0"/>
    <n v="0"/>
    <n v="0"/>
    <n v="0"/>
    <n v="0"/>
    <n v="0"/>
    <n v="381"/>
    <s v="Sulawesi Utara"/>
    <s v="7111"/>
    <n v="7111"/>
    <s v="Bolaang Mongondow Timur"/>
    <n v="4568.3799999999992"/>
    <n v="51400.951713566297"/>
    <n v="1792.0906124293797"/>
    <n v="1799.585558441559"/>
    <s v=""/>
    <n v="68.419999999999959"/>
    <n v="88241"/>
    <n v="354"/>
    <n v="96.948955151728228"/>
    <n v="0.45671044156541901"/>
    <n v="5.88"/>
    <n v="25.002194419791017"/>
    <n v="0.3"/>
    <n v="39.654402095431784"/>
    <n v="67.89"/>
    <n v="2.5711299435028252"/>
    <n v="8.42"/>
    <n v="10.63594393065215"/>
    <x v="3"/>
    <x v="3"/>
    <x v="2"/>
    <x v="0"/>
    <x v="1"/>
    <x v="1"/>
    <x v="0"/>
    <x v="4"/>
    <x v="1"/>
    <n v="81.862798613696469"/>
    <n v="9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6"/>
    <s v="Sulawesi Tengah"/>
    <s v="72"/>
    <n v="7201"/>
    <s v="Banggai Kepulauan"/>
    <n v="3061.6399999999994"/>
    <n v="4867.3622291917172"/>
    <n v="3794.6973115141054"/>
    <n v="1155.4704634"/>
    <s v=""/>
    <s v=""/>
    <n v="118400"/>
    <n v="629"/>
    <n v="48"/>
    <n v="2.4851862636381008"/>
    <n v="14.84"/>
    <n v="43.819334496426393"/>
    <n v="13.570945877103586"/>
    <n v="19.348040840231668"/>
    <n v="65.709999999999994"/>
    <n v="3.9215686274509807"/>
    <n v="8.491486517901258"/>
    <n v="38.666502867221766"/>
    <x v="1"/>
    <x v="2"/>
    <x v="3"/>
    <x v="2"/>
    <x v="0"/>
    <x v="0"/>
    <x v="0"/>
    <x v="2"/>
    <x v="2"/>
    <n v="63.978968880738904"/>
    <n v="333"/>
    <n v="4"/>
    <n v="3"/>
    <n v="0"/>
    <n v="0"/>
    <n v="0"/>
    <n v="0"/>
    <n v="0"/>
    <n v="0"/>
    <n v="0"/>
    <n v="2"/>
    <n v="386"/>
    <s v="Sulawesi Tengah"/>
    <s v="7201"/>
    <n v="7201"/>
    <s v="Banggai Kepulauan"/>
    <n v="2868.8"/>
    <n v="2055.7026071567057"/>
    <n v="4108.4816463768102"/>
    <n v="828.59765581395322"/>
    <s v=""/>
    <n v="15"/>
    <n v="120142"/>
    <n v="736"/>
    <n v="48.27325728566894"/>
    <n v="3.3186706206413112"/>
    <n v="14.04"/>
    <n v="30.377070753564269"/>
    <n v="6.74"/>
    <n v="10.263596693511092"/>
    <n v="66.31"/>
    <n v="3.3815081521739128"/>
    <n v="8.85"/>
    <n v="37.05264426894702"/>
    <x v="1"/>
    <x v="2"/>
    <x v="0"/>
    <x v="0"/>
    <x v="0"/>
    <x v="0"/>
    <x v="0"/>
    <x v="1"/>
    <x v="3"/>
    <n v="61.949537588856302"/>
    <n v="335"/>
    <n v="4"/>
    <n v="3"/>
    <n v="0"/>
    <n v="0"/>
    <n v="0"/>
    <n v="0"/>
    <n v="0"/>
    <n v="0"/>
    <n v="0"/>
    <n v="2"/>
    <n v="0"/>
    <n v="0"/>
    <n v="0"/>
    <n v="1"/>
    <n v="1"/>
    <n v="0"/>
    <n v="0"/>
    <n v="0"/>
    <n v="1"/>
    <n v="0"/>
  </r>
  <r>
    <n v="387"/>
    <s v="Sulawesi Tengah"/>
    <s v="72"/>
    <n v="7202"/>
    <s v="Banggai"/>
    <n v="163726.26999999999"/>
    <n v="82509.898996324831"/>
    <n v="9966.062152566381"/>
    <n v="1968.5135771999999"/>
    <s v=""/>
    <s v=""/>
    <n v="376810"/>
    <n v="1810"/>
    <n v="39"/>
    <n v="0.31303319492032183"/>
    <n v="7.8"/>
    <n v="16.247588504071761"/>
    <n v="1.7479152413949957"/>
    <n v="19.967409305870135"/>
    <n v="70.61"/>
    <n v="5.3380082164612555"/>
    <n v="8.0581069416294628"/>
    <n v="29.96"/>
    <x v="3"/>
    <x v="3"/>
    <x v="2"/>
    <x v="0"/>
    <x v="0"/>
    <x v="2"/>
    <x v="1"/>
    <x v="2"/>
    <x v="0"/>
    <n v="85.37862772197073"/>
    <n v="25"/>
    <n v="6"/>
    <n v="0"/>
    <n v="0"/>
    <n v="0"/>
    <n v="0"/>
    <n v="0"/>
    <n v="0"/>
    <n v="0"/>
    <n v="0"/>
    <n v="0"/>
    <n v="387"/>
    <s v="Sulawesi Tengah"/>
    <s v="7202"/>
    <n v="7202"/>
    <s v="Banggai"/>
    <n v="154720.94000000003"/>
    <n v="66229.370560149517"/>
    <n v="14674.018"/>
    <n v="6758.6068093023232"/>
    <s v=""/>
    <n v="191.5"/>
    <n v="362275"/>
    <n v="1793"/>
    <n v="37.453348082748349"/>
    <n v="0.32540119914274285"/>
    <n v="7.39"/>
    <n v="17.551553747110379"/>
    <n v="0.45"/>
    <n v="22.825937161298825"/>
    <n v="70.88"/>
    <n v="5.3947016174010045"/>
    <n v="8.9499999999999993"/>
    <n v="28.709532540598609"/>
    <x v="3"/>
    <x v="3"/>
    <x v="2"/>
    <x v="0"/>
    <x v="0"/>
    <x v="2"/>
    <x v="1"/>
    <x v="1"/>
    <x v="0"/>
    <n v="85.154793655480859"/>
    <n v="3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388"/>
    <s v="Sulawesi Tengah"/>
    <s v="72"/>
    <n v="7203"/>
    <s v="Morowali"/>
    <n v="44671.909999999996"/>
    <n v="3088.9471758073305"/>
    <n v="3549.4979785096843"/>
    <n v="753.21378859999993"/>
    <s v=""/>
    <s v=""/>
    <n v="121300"/>
    <n v="589"/>
    <n v="40"/>
    <n v="0.46113664210766087"/>
    <n v="13.75"/>
    <n v="15.340451694043862"/>
    <n v="2.716464174611946"/>
    <n v="19.85167500049694"/>
    <n v="68.819999999999993"/>
    <n v="5.1485568760611207"/>
    <n v="9.24165849766813"/>
    <n v="26.79"/>
    <x v="3"/>
    <x v="2"/>
    <x v="2"/>
    <x v="0"/>
    <x v="0"/>
    <x v="1"/>
    <x v="1"/>
    <x v="1"/>
    <x v="0"/>
    <n v="82.439083418561495"/>
    <n v="82"/>
    <n v="6"/>
    <n v="0"/>
    <n v="0"/>
    <n v="0"/>
    <n v="0"/>
    <n v="0"/>
    <n v="0"/>
    <n v="0"/>
    <n v="0"/>
    <n v="0"/>
    <n v="388"/>
    <s v="Sulawesi Tengah"/>
    <s v="7203"/>
    <n v="7203"/>
    <s v="Morowali"/>
    <n v="42255.200000000004"/>
    <n v="7127.5277498324731"/>
    <n v="5068.7811111111123"/>
    <n v="1261.4005333333328"/>
    <s v=""/>
    <n v="0"/>
    <n v="161727"/>
    <n v="1067"/>
    <n v="53.251521218028081"/>
    <n v="0.59588061828758498"/>
    <n v="13.43"/>
    <n v="13.827608446544396"/>
    <n v="1.3"/>
    <n v="18.115976801280606"/>
    <n v="69.180000000000007"/>
    <n v="2.8463355201499532"/>
    <n v="9.3000000000000007"/>
    <n v="25.671841680995886"/>
    <x v="2"/>
    <x v="2"/>
    <x v="2"/>
    <x v="0"/>
    <x v="0"/>
    <x v="1"/>
    <x v="0"/>
    <x v="0"/>
    <x v="0"/>
    <n v="81.979199872868975"/>
    <n v="88"/>
    <n v="6"/>
    <n v="0"/>
    <n v="0"/>
    <n v="0"/>
    <n v="0"/>
    <n v="0"/>
    <n v="0"/>
    <n v="0"/>
    <n v="0"/>
    <n v="0"/>
    <n v="0"/>
    <n v="-1"/>
    <n v="0"/>
    <n v="0"/>
    <n v="0"/>
    <n v="0"/>
    <n v="0"/>
    <n v="1"/>
    <n v="0"/>
    <n v="0"/>
  </r>
  <r>
    <n v="389"/>
    <s v="Sulawesi Tengah"/>
    <s v="72"/>
    <n v="7204"/>
    <s v="Poso"/>
    <n v="118785.13"/>
    <n v="27722.673869849572"/>
    <n v="6294.5376829191764"/>
    <n v="7141.8989527600015"/>
    <s v=""/>
    <s v=""/>
    <n v="256390"/>
    <n v="1275"/>
    <n v="36"/>
    <n v="0.33145375572386132"/>
    <n v="15.65"/>
    <n v="16.063968077209129"/>
    <n v="0.49120749888894139"/>
    <n v="16.807174438787193"/>
    <n v="70.849999999999994"/>
    <n v="5.5858387799564273"/>
    <n v="9.3872716641075549"/>
    <n v="25.032217334931183"/>
    <x v="3"/>
    <x v="0"/>
    <x v="2"/>
    <x v="0"/>
    <x v="0"/>
    <x v="2"/>
    <x v="1"/>
    <x v="1"/>
    <x v="0"/>
    <n v="84.219194863275874"/>
    <n v="43"/>
    <n v="6"/>
    <n v="0"/>
    <n v="0"/>
    <n v="0"/>
    <n v="0"/>
    <n v="0"/>
    <n v="0"/>
    <n v="0"/>
    <n v="0"/>
    <n v="0"/>
    <n v="389"/>
    <s v="Sulawesi Tengah"/>
    <s v="7204"/>
    <n v="7204"/>
    <s v="Poso"/>
    <n v="96610.650000000009"/>
    <n v="63397.767668952161"/>
    <n v="7384.3381154929612"/>
    <n v="7282.4701333333378"/>
    <s v=""/>
    <n v="0"/>
    <n v="244875"/>
    <n v="1398"/>
    <n v="34.430032690076978"/>
    <n v="0.32006508520255794"/>
    <n v="15.45"/>
    <n v="15.876470914300105"/>
    <n v="0"/>
    <n v="19.144615899169821"/>
    <n v="71.180000000000007"/>
    <n v="5.0874463519313311"/>
    <n v="9.58"/>
    <n v="23.98742517158022"/>
    <x v="3"/>
    <x v="0"/>
    <x v="2"/>
    <x v="0"/>
    <x v="0"/>
    <x v="2"/>
    <x v="1"/>
    <x v="0"/>
    <x v="0"/>
    <n v="83.761323546152113"/>
    <n v="5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0"/>
    <s v="Sulawesi Tengah"/>
    <s v="72"/>
    <n v="7205"/>
    <s v="Donggala"/>
    <n v="59488.83"/>
    <n v="22137.550044626212"/>
    <n v="2797.0075754290178"/>
    <n v="1091.5476504000003"/>
    <s v=""/>
    <s v=""/>
    <n v="304110"/>
    <n v="905"/>
    <n v="71"/>
    <n v="0.74450860063915014"/>
    <n v="18.399999999999999"/>
    <n v="41.680256964519458"/>
    <n v="4.9909348892986793"/>
    <n v="51.015719691812976"/>
    <n v="66.849999999999994"/>
    <n v="4.7328612559333907"/>
    <n v="7.9276199489798431"/>
    <n v="34.40593215817028"/>
    <x v="4"/>
    <x v="0"/>
    <x v="3"/>
    <x v="0"/>
    <x v="4"/>
    <x v="0"/>
    <x v="0"/>
    <x v="2"/>
    <x v="2"/>
    <n v="69.828918534994813"/>
    <n v="291"/>
    <n v="5"/>
    <n v="0"/>
    <n v="0"/>
    <n v="0"/>
    <n v="0"/>
    <n v="1"/>
    <n v="0"/>
    <n v="0"/>
    <n v="0"/>
    <n v="2"/>
    <n v="390"/>
    <s v="Sulawesi Tengah"/>
    <s v="7205"/>
    <n v="7205"/>
    <s v="Donggala"/>
    <n v="62687.689999999995"/>
    <n v="34300.818336502736"/>
    <n v="1992.2773333333325"/>
    <n v="673.91408000000104"/>
    <s v=""/>
    <n v="0"/>
    <n v="300436"/>
    <n v="941"/>
    <n v="70.276111792060036"/>
    <n v="0.65860462537155839"/>
    <n v="17.39"/>
    <n v="26.503449165198802"/>
    <n v="1.78"/>
    <n v="40.057480275985959"/>
    <n v="67.33"/>
    <n v="4.5431243358129647"/>
    <n v="8.15"/>
    <n v="32.969900830594717"/>
    <x v="2"/>
    <x v="0"/>
    <x v="2"/>
    <x v="0"/>
    <x v="2"/>
    <x v="1"/>
    <x v="0"/>
    <x v="4"/>
    <x v="3"/>
    <n v="73.553772557623958"/>
    <n v="250"/>
    <n v="5"/>
    <n v="0"/>
    <n v="0"/>
    <n v="0"/>
    <n v="0"/>
    <n v="0"/>
    <n v="0"/>
    <n v="0"/>
    <n v="0"/>
    <n v="2"/>
    <n v="0"/>
    <n v="0"/>
    <n v="0"/>
    <n v="2"/>
    <n v="0"/>
    <n v="1"/>
    <n v="1"/>
    <n v="0"/>
    <n v="0"/>
    <n v="0"/>
  </r>
  <r>
    <n v="391"/>
    <s v="Sulawesi Tengah"/>
    <s v="72"/>
    <n v="7206"/>
    <s v="Toli-Toli"/>
    <n v="77913.210000000006"/>
    <n v="8881.5508188878794"/>
    <n v="368.82750320863227"/>
    <n v="563.83852680000007"/>
    <s v=""/>
    <s v=""/>
    <n v="235800"/>
    <n v="1278"/>
    <n v="58"/>
    <n v="0.52126251336264462"/>
    <n v="13.09"/>
    <n v="25.802553220901771"/>
    <n v="3.7809141461493954"/>
    <n v="24.54338814514503"/>
    <n v="65.3"/>
    <n v="3.1811559009227781"/>
    <n v="8.7710687302939458"/>
    <n v="30.24586659537016"/>
    <x v="4"/>
    <x v="2"/>
    <x v="2"/>
    <x v="0"/>
    <x v="0"/>
    <x v="0"/>
    <x v="0"/>
    <x v="0"/>
    <x v="2"/>
    <n v="78.663828248247498"/>
    <n v="164"/>
    <n v="6"/>
    <n v="0"/>
    <n v="0"/>
    <n v="0"/>
    <n v="0"/>
    <n v="0"/>
    <n v="0"/>
    <n v="0"/>
    <n v="0"/>
    <n v="2"/>
    <n v="391"/>
    <s v="Sulawesi Tengah"/>
    <s v="7206"/>
    <n v="7206"/>
    <s v="Toli-Toli"/>
    <n v="71813.920000000013"/>
    <n v="14432.024416857332"/>
    <n v="2441.6774234741806"/>
    <n v="1127.2771999999995"/>
    <s v=""/>
    <n v="12.27"/>
    <n v="225154"/>
    <n v="1302"/>
    <n v="55.187915005012535"/>
    <n v="0.50256266603486"/>
    <n v="12.85"/>
    <n v="27.756907279852427"/>
    <n v="1.9"/>
    <n v="21.990083172436002"/>
    <n v="65.900000000000006"/>
    <n v="3.1334639016897086"/>
    <n v="8.77"/>
    <n v="28.983467664832578"/>
    <x v="2"/>
    <x v="2"/>
    <x v="2"/>
    <x v="0"/>
    <x v="0"/>
    <x v="0"/>
    <x v="0"/>
    <x v="1"/>
    <x v="0"/>
    <n v="78.949028701933088"/>
    <n v="15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392"/>
    <s v="Sulawesi Tengah"/>
    <s v="72"/>
    <n v="7207"/>
    <s v="Buol"/>
    <n v="18436.84"/>
    <n v="45501.985548301083"/>
    <n v="224"/>
    <n v="13"/>
    <s v=""/>
    <s v=""/>
    <n v="162180"/>
    <n v="668"/>
    <n v="40"/>
    <n v="0.62412815092092311"/>
    <n v="15.19"/>
    <n v="39.719742249125922"/>
    <n v="4.4793404983594654"/>
    <n v="21.733789834266876"/>
    <n v="68.17"/>
    <n v="6.0696107784431135"/>
    <n v="8.9785282364027896"/>
    <n v="32.683105263657211"/>
    <x v="4"/>
    <x v="0"/>
    <x v="0"/>
    <x v="0"/>
    <x v="0"/>
    <x v="1"/>
    <x v="1"/>
    <x v="0"/>
    <x v="2"/>
    <n v="77.559372747943542"/>
    <n v="192"/>
    <n v="6"/>
    <n v="0"/>
    <n v="0"/>
    <n v="0"/>
    <n v="0"/>
    <n v="0"/>
    <n v="0"/>
    <n v="0"/>
    <n v="0"/>
    <n v="2"/>
    <n v="392"/>
    <s v="Sulawesi Tengah"/>
    <s v="7207"/>
    <n v="7207"/>
    <s v="Buol"/>
    <n v="21315.54"/>
    <n v="84978.662570727058"/>
    <n v="221.39697887323959"/>
    <n v="53.868799999999993"/>
    <s v=""/>
    <n v="65"/>
    <n v="145254"/>
    <n v="717"/>
    <n v="35.922217248619411"/>
    <n v="0.38385393375974319"/>
    <n v="13.93"/>
    <n v="27.9269731664969"/>
    <n v="2.7"/>
    <n v="19.191241399704111"/>
    <n v="68.760000000000005"/>
    <n v="5.6395676429567647"/>
    <n v="9.06"/>
    <n v="31.318981111307622"/>
    <x v="3"/>
    <x v="2"/>
    <x v="2"/>
    <x v="0"/>
    <x v="0"/>
    <x v="1"/>
    <x v="1"/>
    <x v="0"/>
    <x v="3"/>
    <n v="80.708863200646704"/>
    <n v="115"/>
    <n v="6"/>
    <n v="0"/>
    <n v="0"/>
    <n v="0"/>
    <n v="0"/>
    <n v="0"/>
    <n v="0"/>
    <n v="0"/>
    <n v="0"/>
    <n v="2"/>
    <n v="0"/>
    <n v="1"/>
    <n v="1"/>
    <n v="1"/>
    <n v="0"/>
    <n v="0"/>
    <n v="0"/>
    <n v="0"/>
    <n v="1"/>
    <n v="0"/>
  </r>
  <r>
    <n v="393"/>
    <s v="Sulawesi Tengah"/>
    <s v="72"/>
    <n v="7208"/>
    <s v="Parigi Moutong"/>
    <n v="253922.36"/>
    <n v="36359.104903447602"/>
    <n v="5097.0642952253284"/>
    <n v="2567.2157153999997"/>
    <s v=""/>
    <s v=""/>
    <n v="490920"/>
    <n v="1685"/>
    <n v="96"/>
    <n v="0.32435532951431045"/>
    <n v="16.64"/>
    <n v="33.644028052695624"/>
    <n v="5.8507825741898687"/>
    <n v="34.236133291176692"/>
    <n v="63.94"/>
    <n v="3.0348664688427296"/>
    <n v="7.6898596313701315"/>
    <n v="31.54"/>
    <x v="3"/>
    <x v="0"/>
    <x v="0"/>
    <x v="0"/>
    <x v="2"/>
    <x v="3"/>
    <x v="0"/>
    <x v="2"/>
    <x v="2"/>
    <n v="75.050585452567617"/>
    <n v="219"/>
    <n v="5"/>
    <n v="0"/>
    <n v="0"/>
    <n v="0"/>
    <n v="0"/>
    <n v="0"/>
    <n v="1"/>
    <n v="0"/>
    <n v="0"/>
    <n v="2"/>
    <n v="393"/>
    <s v="Sulawesi Tengah"/>
    <s v="7208"/>
    <n v="7208"/>
    <s v="Parigi Moutong"/>
    <n v="218316.55000000002"/>
    <n v="57621.692371375655"/>
    <n v="4245.946618181817"/>
    <n v="4561.110524031008"/>
    <s v=""/>
    <n v="55.67"/>
    <n v="440015"/>
    <n v="1589"/>
    <n v="86.448483372004617"/>
    <n v="0.31466914264067081"/>
    <n v="15.85"/>
    <n v="29.013581552884858"/>
    <n v="6.54"/>
    <n v="35.665452185644007"/>
    <n v="64.3"/>
    <n v="3.2032158590308373"/>
    <n v="7.74"/>
    <n v="30.223586659895865"/>
    <x v="3"/>
    <x v="0"/>
    <x v="2"/>
    <x v="0"/>
    <x v="1"/>
    <x v="0"/>
    <x v="0"/>
    <x v="4"/>
    <x v="3"/>
    <n v="75.030033814718522"/>
    <n v="228"/>
    <n v="5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</r>
  <r>
    <n v="394"/>
    <s v="Sulawesi Tengah"/>
    <s v="72"/>
    <n v="7209"/>
    <s v="Tojo Una-Una"/>
    <n v="7237.19"/>
    <n v="63424.096247925496"/>
    <n v="96.205760257000804"/>
    <n v="97.525300799999997"/>
    <s v=""/>
    <s v=""/>
    <n v="153990"/>
    <n v="940"/>
    <n v="27"/>
    <n v="0.58629739851253804"/>
    <n v="17.16"/>
    <n v="41.87688350163107"/>
    <n v="5.7430105286563862"/>
    <n v="10.887209618882174"/>
    <n v="65.14"/>
    <n v="6.0673758865248226"/>
    <n v="8.5999918831324145"/>
    <n v="24.98145607712388"/>
    <x v="4"/>
    <x v="0"/>
    <x v="3"/>
    <x v="0"/>
    <x v="0"/>
    <x v="0"/>
    <x v="1"/>
    <x v="0"/>
    <x v="0"/>
    <n v="77.522217179279721"/>
    <n v="194"/>
    <n v="6"/>
    <n v="0"/>
    <n v="0"/>
    <n v="0"/>
    <n v="0"/>
    <n v="0"/>
    <n v="0"/>
    <n v="0"/>
    <n v="0"/>
    <n v="0"/>
    <n v="394"/>
    <s v="Sulawesi Tengah"/>
    <s v="7209"/>
    <n v="7209"/>
    <s v="Tojo Una-Una"/>
    <n v="6186.1100000000006"/>
    <n v="84309.731647666296"/>
    <n v="972.08399999999995"/>
    <n v="136.9776"/>
    <s v=""/>
    <n v="47.59"/>
    <n v="163829"/>
    <n v="972"/>
    <n v="28.63567639373203"/>
    <n v="0.55411337855662279"/>
    <n v="16.39"/>
    <n v="38.850804775306116"/>
    <n v="5.1100000000000003"/>
    <n v="9.9815326644912865"/>
    <n v="65.67"/>
    <n v="5.8859567901234566"/>
    <n v="8.33"/>
    <n v="23.938782582033475"/>
    <x v="2"/>
    <x v="0"/>
    <x v="0"/>
    <x v="0"/>
    <x v="0"/>
    <x v="0"/>
    <x v="1"/>
    <x v="4"/>
    <x v="0"/>
    <n v="77.908341771430315"/>
    <n v="174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-1"/>
    <n v="0"/>
  </r>
  <r>
    <n v="395"/>
    <s v="Sulawesi Tengah"/>
    <s v="72"/>
    <n v="7210"/>
    <s v="Sigi"/>
    <n v="64949.47"/>
    <n v="38586.435971652267"/>
    <n v="2485.9753792066981"/>
    <n v="529.92897560000006"/>
    <s v=""/>
    <s v=""/>
    <n v="239420"/>
    <n v="684"/>
    <n v="46"/>
    <n v="0.48540879584488927"/>
    <n v="12.91"/>
    <n v="39.329242683614424"/>
    <n v="1.2195132256245602"/>
    <n v="46.687100950432381"/>
    <n v="69.569999999999993"/>
    <n v="7.6093312992626485"/>
    <n v="8.8018967160966017"/>
    <n v="50.53"/>
    <x v="3"/>
    <x v="2"/>
    <x v="0"/>
    <x v="0"/>
    <x v="1"/>
    <x v="1"/>
    <x v="1"/>
    <x v="0"/>
    <x v="1"/>
    <n v="74.74911264675255"/>
    <n v="225"/>
    <n v="5"/>
    <n v="0"/>
    <n v="0"/>
    <n v="0"/>
    <n v="0"/>
    <n v="0"/>
    <n v="0"/>
    <n v="0"/>
    <n v="0"/>
    <n v="3"/>
    <n v="395"/>
    <s v="Sulawesi Tengah"/>
    <s v="7210"/>
    <n v="7210"/>
    <s v="Sigi"/>
    <n v="82683.39"/>
    <n v="73617.53667131222"/>
    <n v="2222.3093090909083"/>
    <n v="621.09061333333386"/>
    <s v=""/>
    <n v="20.263099999999998"/>
    <n v="257585"/>
    <n v="768"/>
    <n v="49.573519732410574"/>
    <n v="0.37502729806433294"/>
    <n v="12.45"/>
    <n v="29.033219272259757"/>
    <n v="3.64"/>
    <n v="48.134461360264837"/>
    <n v="69.989999999999995"/>
    <n v="6.7656510416666675"/>
    <n v="8.6199999999999992"/>
    <n v="48.420983954487575"/>
    <x v="3"/>
    <x v="2"/>
    <x v="2"/>
    <x v="0"/>
    <x v="2"/>
    <x v="1"/>
    <x v="1"/>
    <x v="1"/>
    <x v="2"/>
    <n v="75.538488223490845"/>
    <n v="221"/>
    <n v="5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</r>
  <r>
    <n v="396"/>
    <s v="Sulawesi Tengah"/>
    <s v="72"/>
    <n v="7211"/>
    <s v="Banggai Laut"/>
    <n v="0"/>
    <n v="1076.3469085706172"/>
    <n v="3244.6845993445972"/>
    <n v="752.02995119999991"/>
    <s v=""/>
    <s v=""/>
    <n v="75000"/>
    <n v="603"/>
    <n v="103"/>
    <n v="4.9486256923708698"/>
    <n v="15.34"/>
    <n v="36.253780650026656"/>
    <n v="8.7060493252148508"/>
    <n v="26.916336459418574"/>
    <n v="64.790000000000006"/>
    <n v="1.2075544607061779"/>
    <n v="8.6054063626365469"/>
    <n v="32.619662429991493"/>
    <x v="1"/>
    <x v="0"/>
    <x v="0"/>
    <x v="0"/>
    <x v="0"/>
    <x v="0"/>
    <x v="0"/>
    <x v="0"/>
    <x v="2"/>
    <n v="48.942752814149877"/>
    <n v="378"/>
    <n v="2"/>
    <n v="3"/>
    <n v="0"/>
    <n v="0"/>
    <n v="0"/>
    <n v="0"/>
    <n v="0"/>
    <n v="0"/>
    <n v="0"/>
    <n v="2"/>
    <n v="396"/>
    <s v="Sulawesi Tengah"/>
    <s v="7211"/>
    <n v="7211"/>
    <s v="Banggai Laut"/>
    <n v="0"/>
    <n v="327.64281189397809"/>
    <n v="1853.3868571428582"/>
    <n v="432.38986666666699"/>
    <s v=""/>
    <n v="0"/>
    <n v="70435"/>
    <n v="615"/>
    <n v="97.062025438560227"/>
    <n v="5"/>
    <n v="14.6"/>
    <n v="34.510418623799076"/>
    <n v="13.28"/>
    <n v="18.398652605794297"/>
    <n v="65.38"/>
    <n v="1.1799512195121951"/>
    <n v="8.64"/>
    <n v="31.25818624823707"/>
    <x v="1"/>
    <x v="2"/>
    <x v="0"/>
    <x v="2"/>
    <x v="0"/>
    <x v="0"/>
    <x v="0"/>
    <x v="1"/>
    <x v="3"/>
    <n v="49.408950134239305"/>
    <n v="377"/>
    <n v="2"/>
    <n v="3"/>
    <n v="0"/>
    <n v="0"/>
    <n v="0"/>
    <n v="0"/>
    <n v="0"/>
    <n v="0"/>
    <n v="0"/>
    <n v="2"/>
    <n v="0"/>
    <n v="0"/>
    <n v="1"/>
    <n v="0"/>
    <n v="-1"/>
    <n v="0"/>
    <n v="0"/>
    <n v="0"/>
    <n v="0"/>
    <n v="0"/>
  </r>
  <r>
    <n v="397"/>
    <s v="Sulawesi Tengah"/>
    <s v="72"/>
    <n v="7212"/>
    <s v="Morowali Utara"/>
    <n v="32253.9"/>
    <n v="9280.2080204520153"/>
    <n v="1321.7905917164658"/>
    <n v="293.71965040000003"/>
    <s v=""/>
    <s v=""/>
    <n v="128320"/>
    <n v="613"/>
    <n v="13"/>
    <n v="0.60961334555336411"/>
    <n v="15.08"/>
    <n v="29.025622846820603"/>
    <n v="5.5006460086651261"/>
    <n v="24.432015442147907"/>
    <n v="69.19"/>
    <n v="16.102396787551761"/>
    <n v="8.6709264273699667"/>
    <n v="27.193676231404986"/>
    <x v="4"/>
    <x v="0"/>
    <x v="2"/>
    <x v="0"/>
    <x v="0"/>
    <x v="1"/>
    <x v="3"/>
    <x v="0"/>
    <x v="0"/>
    <n v="78.311532493468576"/>
    <n v="172"/>
    <n v="6"/>
    <n v="0"/>
    <n v="0"/>
    <n v="0"/>
    <n v="0"/>
    <n v="0"/>
    <n v="0"/>
    <n v="1"/>
    <n v="0"/>
    <n v="0"/>
    <n v="397"/>
    <s v="Sulawesi Tengah"/>
    <s v="7212"/>
    <n v="7212"/>
    <s v="Morowali Utara"/>
    <n v="32422.53"/>
    <n v="20652.758898531389"/>
    <n v="2187.2534999999998"/>
    <n v="636.42640000000006"/>
    <s v=""/>
    <n v="0"/>
    <n v="120789"/>
    <n v="745"/>
    <n v="12.073732442514602"/>
    <n v="0.48517432621008061"/>
    <n v="14.1"/>
    <n v="25.493439766241394"/>
    <n v="5.23"/>
    <n v="23.113622144556491"/>
    <n v="69.61"/>
    <n v="13.428563758389263"/>
    <n v="8.61"/>
    <n v="26.058669314553551"/>
    <x v="3"/>
    <x v="2"/>
    <x v="2"/>
    <x v="0"/>
    <x v="0"/>
    <x v="1"/>
    <x v="2"/>
    <x v="1"/>
    <x v="0"/>
    <n v="79.62478701143425"/>
    <n v="143"/>
    <n v="6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</r>
  <r>
    <n v="399"/>
    <s v="Sulawesi Selatan"/>
    <s v="73"/>
    <n v="7301"/>
    <s v="Selayar"/>
    <n v="269.82"/>
    <n v="4234.0269229536061"/>
    <n v="6096.779794239379"/>
    <n v="949.78849340000011"/>
    <s v=""/>
    <s v=""/>
    <n v="135600"/>
    <n v="721"/>
    <n v="150"/>
    <n v="3.7238682274059567"/>
    <n v="12.83"/>
    <n v="24.145040452696254"/>
    <n v="1.1655255557827069"/>
    <n v="9.5411930203365536"/>
    <n v="68.34"/>
    <n v="1.2538141470180304"/>
    <n v="8.4041499144253731"/>
    <n v="32.71"/>
    <x v="1"/>
    <x v="2"/>
    <x v="2"/>
    <x v="0"/>
    <x v="0"/>
    <x v="1"/>
    <x v="0"/>
    <x v="2"/>
    <x v="2"/>
    <n v="62.974268521931478"/>
    <n v="338"/>
    <n v="4"/>
    <n v="3"/>
    <n v="0"/>
    <n v="0"/>
    <n v="0"/>
    <n v="0"/>
    <n v="0"/>
    <n v="0"/>
    <n v="0"/>
    <n v="2"/>
    <n v="399"/>
    <s v="Sulawesi Selatan"/>
    <s v="7301"/>
    <n v="7301"/>
    <s v="Selayar"/>
    <n v="7477.6799999999994"/>
    <n v="4862.0439154489268"/>
    <n v="2648.625870801035"/>
    <n v="527.23528924876314"/>
    <s v=""/>
    <n v="2.7"/>
    <n v="137071"/>
    <n v="1120"/>
    <n v="101.00808383012904"/>
    <n v="2.1110180177118534"/>
    <n v="12.48"/>
    <n v="34.881862474613712"/>
    <n v="0.9"/>
    <n v="14.034123886630223"/>
    <n v="68.459999999999994"/>
    <n v="1.2116339285714284"/>
    <n v="8.49"/>
    <n v="29.623200106298697"/>
    <x v="1"/>
    <x v="2"/>
    <x v="0"/>
    <x v="0"/>
    <x v="0"/>
    <x v="1"/>
    <x v="0"/>
    <x v="4"/>
    <x v="0"/>
    <n v="71.009288560880918"/>
    <n v="284"/>
    <n v="5"/>
    <n v="3"/>
    <n v="0"/>
    <n v="0"/>
    <n v="0"/>
    <n v="0"/>
    <n v="0"/>
    <n v="0"/>
    <n v="0"/>
    <n v="0"/>
    <n v="1"/>
    <n v="0"/>
    <n v="0"/>
    <n v="-1"/>
    <n v="0"/>
    <n v="0"/>
    <n v="0"/>
    <n v="0"/>
    <n v="0"/>
    <n v="1"/>
  </r>
  <r>
    <n v="400"/>
    <s v="Sulawesi Selatan"/>
    <s v="73"/>
    <n v="7302"/>
    <s v="Bulukumba"/>
    <n v="203200.06"/>
    <n v="118436.55467609309"/>
    <n v="618"/>
    <n v="315.61398679999996"/>
    <s v=""/>
    <s v=""/>
    <n v="420600"/>
    <n v="1172"/>
    <n v="364"/>
    <n v="0.2783791325430246"/>
    <n v="7.26"/>
    <n v="21.71976147538977"/>
    <n v="0"/>
    <n v="25.742757968561136"/>
    <n v="67.69"/>
    <n v="0.98591681356186478"/>
    <n v="8.0663518095907989"/>
    <n v="28.716459096597355"/>
    <x v="3"/>
    <x v="3"/>
    <x v="2"/>
    <x v="0"/>
    <x v="0"/>
    <x v="1"/>
    <x v="0"/>
    <x v="2"/>
    <x v="0"/>
    <n v="83.608409708079819"/>
    <n v="58"/>
    <n v="6"/>
    <n v="0"/>
    <n v="0"/>
    <n v="0"/>
    <n v="0"/>
    <n v="0"/>
    <n v="0"/>
    <n v="0"/>
    <n v="0"/>
    <n v="0"/>
    <n v="400"/>
    <s v="Sulawesi Selatan"/>
    <s v="7302"/>
    <n v="7302"/>
    <s v="Bulukumba"/>
    <n v="186319.87999999998"/>
    <n v="157255.8715725998"/>
    <n v="6572.0385162907269"/>
    <n v="1097.2673808367076"/>
    <s v=""/>
    <n v="60.51061"/>
    <n v="437607"/>
    <n v="1282"/>
    <n v="340.6482800495084"/>
    <n v="0.28694490997479655"/>
    <n v="7.1"/>
    <n v="42.969305024184791"/>
    <n v="0.81"/>
    <n v="23.783229500205845"/>
    <n v="67.92"/>
    <n v="1.0020514820592823"/>
    <n v="8.42"/>
    <n v="26.006524431759246"/>
    <x v="3"/>
    <x v="3"/>
    <x v="1"/>
    <x v="0"/>
    <x v="0"/>
    <x v="1"/>
    <x v="0"/>
    <x v="4"/>
    <x v="0"/>
    <n v="82.100040895755399"/>
    <n v="87"/>
    <n v="6"/>
    <n v="0"/>
    <n v="0"/>
    <n v="0"/>
    <n v="0"/>
    <n v="0"/>
    <n v="0"/>
    <n v="0"/>
    <n v="0"/>
    <n v="0"/>
    <n v="0"/>
    <n v="0"/>
    <n v="0"/>
    <n v="-2"/>
    <n v="0"/>
    <n v="0"/>
    <n v="0"/>
    <n v="0"/>
    <n v="0"/>
    <n v="0"/>
  </r>
  <r>
    <n v="401"/>
    <s v="Sulawesi Selatan"/>
    <s v="73"/>
    <n v="7303"/>
    <s v="Bantaeng"/>
    <n v="53088.49"/>
    <n v="113510.06494354975"/>
    <n v="968"/>
    <n v="501.56799999999998"/>
    <s v=""/>
    <s v=""/>
    <n v="187600"/>
    <n v="953"/>
    <n v="474"/>
    <n v="0.27234991300201339"/>
    <n v="9.0299999999999994"/>
    <n v="24.884609248678849"/>
    <n v="0.77469728348809952"/>
    <n v="4.9435641681006164"/>
    <n v="70.42"/>
    <n v="0.41529967546411289"/>
    <n v="6.7558625862547714"/>
    <n v="16.668127999373333"/>
    <x v="3"/>
    <x v="3"/>
    <x v="2"/>
    <x v="0"/>
    <x v="0"/>
    <x v="2"/>
    <x v="0"/>
    <x v="5"/>
    <x v="3"/>
    <n v="87.377055848662621"/>
    <n v="7"/>
    <n v="6"/>
    <n v="0"/>
    <n v="0"/>
    <n v="0"/>
    <n v="0"/>
    <n v="0"/>
    <n v="0"/>
    <n v="0"/>
    <n v="1"/>
    <n v="0"/>
    <n v="401"/>
    <s v="Sulawesi Selatan"/>
    <s v="7303"/>
    <n v="7303"/>
    <s v="Bantaeng"/>
    <n v="52651.950000000004"/>
    <n v="139633.80733125092"/>
    <n v="454.68063759398524"/>
    <n v="607.06436923076967"/>
    <s v=""/>
    <n v="27.5"/>
    <n v="196716"/>
    <n v="1007"/>
    <n v="496.97092186039464"/>
    <n v="0.27345137040534384"/>
    <n v="8.9499999999999993"/>
    <n v="41.904562325729053"/>
    <n v="0.14000000000000001"/>
    <n v="9.98393925779963"/>
    <n v="70.540000000000006"/>
    <n v="0.39307845084409138"/>
    <n v="7.52"/>
    <n v="15.095178573000195"/>
    <x v="3"/>
    <x v="3"/>
    <x v="1"/>
    <x v="0"/>
    <x v="0"/>
    <x v="2"/>
    <x v="0"/>
    <x v="4"/>
    <x v="1"/>
    <n v="85.410779335952157"/>
    <n v="27"/>
    <n v="6"/>
    <n v="0"/>
    <n v="0"/>
    <n v="0"/>
    <n v="0"/>
    <n v="0"/>
    <n v="0"/>
    <n v="0"/>
    <n v="0"/>
    <n v="0"/>
    <n v="0"/>
    <n v="0"/>
    <n v="0"/>
    <n v="-2"/>
    <n v="0"/>
    <n v="0"/>
    <n v="0"/>
    <n v="0"/>
    <n v="1"/>
    <n v="0"/>
  </r>
  <r>
    <n v="402"/>
    <s v="Sulawesi Selatan"/>
    <s v="73"/>
    <n v="7304"/>
    <s v="Jeneponto"/>
    <n v="150859.45000000004"/>
    <n v="237423.43184388432"/>
    <n v="36900.781999999999"/>
    <n v="3911"/>
    <s v=""/>
    <s v=""/>
    <n v="363800"/>
    <n v="744"/>
    <n v="403"/>
    <n v="0.20644733778322907"/>
    <n v="14.88"/>
    <n v="23.771048503356223"/>
    <n v="0"/>
    <n v="10.332564940937052"/>
    <n v="66.239999999999995"/>
    <n v="1.2133461405053496"/>
    <n v="7.4993199751933481"/>
    <n v="41.11"/>
    <x v="3"/>
    <x v="2"/>
    <x v="2"/>
    <x v="0"/>
    <x v="0"/>
    <x v="0"/>
    <x v="0"/>
    <x v="5"/>
    <x v="1"/>
    <n v="81.549591132623036"/>
    <n v="96"/>
    <n v="6"/>
    <n v="0"/>
    <n v="0"/>
    <n v="0"/>
    <n v="0"/>
    <n v="0"/>
    <n v="0"/>
    <n v="0"/>
    <n v="1"/>
    <n v="3"/>
    <n v="402"/>
    <s v="Sulawesi Selatan"/>
    <s v="7304"/>
    <n v="7304"/>
    <s v="Jeneponto"/>
    <n v="116723.65"/>
    <n v="345047.32867978478"/>
    <n v="15662.517293233104"/>
    <n v="215.26523076923098"/>
    <s v=""/>
    <n v="5.0700000000000021"/>
    <n v="401610"/>
    <n v="1386"/>
    <n v="568.43401460680525"/>
    <n v="0.23059379481069484"/>
    <n v="14.58"/>
    <n v="43.198696766059825"/>
    <n v="0.38"/>
    <n v="16.243193572645691"/>
    <n v="66.39"/>
    <n v="0.50975468975468974"/>
    <n v="7.24"/>
    <n v="37.230503099050424"/>
    <x v="3"/>
    <x v="2"/>
    <x v="1"/>
    <x v="0"/>
    <x v="0"/>
    <x v="0"/>
    <x v="0"/>
    <x v="3"/>
    <x v="3"/>
    <n v="78.551653058178971"/>
    <n v="169"/>
    <n v="6"/>
    <n v="0"/>
    <n v="0"/>
    <n v="0"/>
    <n v="0"/>
    <n v="0"/>
    <n v="0"/>
    <n v="0"/>
    <n v="1"/>
    <n v="2"/>
    <n v="0"/>
    <n v="0"/>
    <n v="0"/>
    <n v="-2"/>
    <n v="0"/>
    <n v="0"/>
    <n v="0"/>
    <n v="0"/>
    <n v="0"/>
    <n v="1"/>
  </r>
  <r>
    <n v="403"/>
    <s v="Sulawesi Selatan"/>
    <s v="73"/>
    <n v="7305"/>
    <s v="Takalar"/>
    <n v="113189.96999999999"/>
    <n v="55470.6546199105"/>
    <n v="2468.1449952087846"/>
    <n v="1086.3215"/>
    <s v=""/>
    <s v=""/>
    <n v="298700"/>
    <n v="735"/>
    <n v="527"/>
    <n v="0.3672841869346718"/>
    <n v="8.6999999999999993"/>
    <n v="18.82129805696059"/>
    <n v="0.19407472099267983"/>
    <n v="23.944386484794112"/>
    <n v="67.010000000000005"/>
    <n v="0.77114716854483734"/>
    <n v="7.7659084446281055"/>
    <n v="25.54"/>
    <x v="3"/>
    <x v="3"/>
    <x v="2"/>
    <x v="0"/>
    <x v="0"/>
    <x v="1"/>
    <x v="0"/>
    <x v="2"/>
    <x v="0"/>
    <n v="82.854702363285838"/>
    <n v="75"/>
    <n v="6"/>
    <n v="0"/>
    <n v="0"/>
    <n v="0"/>
    <n v="0"/>
    <n v="0"/>
    <n v="0"/>
    <n v="0"/>
    <n v="0"/>
    <n v="0"/>
    <n v="403"/>
    <s v="Sulawesi Selatan"/>
    <s v="7305"/>
    <n v="7305"/>
    <s v="Takalar"/>
    <n v="106837.30999999997"/>
    <n v="58107.345292097008"/>
    <n v="2285.5223826839842"/>
    <n v="1889.2660330827084"/>
    <s v=""/>
    <n v="0"/>
    <n v="300853"/>
    <n v="823"/>
    <n v="530.97015583911332"/>
    <n v="0.38806060510690488"/>
    <n v="8.44"/>
    <n v="24.699008519410881"/>
    <n v="0.14000000000000001"/>
    <n v="16.486688727436078"/>
    <n v="67.180000000000007"/>
    <n v="0.68846901579586872"/>
    <n v="8.01"/>
    <n v="23.129823623199901"/>
    <x v="3"/>
    <x v="3"/>
    <x v="2"/>
    <x v="0"/>
    <x v="0"/>
    <x v="1"/>
    <x v="0"/>
    <x v="4"/>
    <x v="0"/>
    <n v="83.363532902414448"/>
    <n v="6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4"/>
    <s v="Sulawesi Selatan"/>
    <s v="73"/>
    <n v="7306"/>
    <s v="Gowa"/>
    <n v="250984.77000000002"/>
    <n v="155044.0232042381"/>
    <n v="149385.64019061186"/>
    <n v="5534.4400790600002"/>
    <s v=""/>
    <s v=""/>
    <n v="772700"/>
    <n v="898"/>
    <n v="410"/>
    <n v="0.33082829485518311"/>
    <n v="7.53"/>
    <n v="17.179545448204376"/>
    <n v="0.37988130883475379"/>
    <n v="19.606734961084985"/>
    <n v="70.37"/>
    <n v="2.098701721983812"/>
    <n v="8.259730240046105"/>
    <n v="36.94"/>
    <x v="3"/>
    <x v="3"/>
    <x v="2"/>
    <x v="0"/>
    <x v="0"/>
    <x v="2"/>
    <x v="0"/>
    <x v="2"/>
    <x v="2"/>
    <n v="85.05410694559707"/>
    <n v="31"/>
    <n v="6"/>
    <n v="0"/>
    <n v="0"/>
    <n v="0"/>
    <n v="0"/>
    <n v="0"/>
    <n v="0"/>
    <n v="0"/>
    <n v="0"/>
    <n v="2"/>
    <n v="404"/>
    <s v="Sulawesi Selatan"/>
    <s v="7306"/>
    <n v="7306"/>
    <s v="Gowa"/>
    <n v="249681.09000000003"/>
    <n v="267469.43635690201"/>
    <n v="135058.12059999999"/>
    <n v="11354.940037318936"/>
    <s v=""/>
    <n v="7.51"/>
    <n v="765836"/>
    <n v="1471"/>
    <n v="406.64146294841026"/>
    <n v="0.29401047502138045"/>
    <n v="7.38"/>
    <n v="29.518365790080047"/>
    <n v="0.38"/>
    <n v="28.375329407955117"/>
    <n v="70.430000000000007"/>
    <n v="1.2802991162474506"/>
    <n v="8.5299999999999994"/>
    <n v="33.454020541934383"/>
    <x v="3"/>
    <x v="3"/>
    <x v="2"/>
    <x v="0"/>
    <x v="0"/>
    <x v="2"/>
    <x v="0"/>
    <x v="1"/>
    <x v="3"/>
    <n v="82.911857218327881"/>
    <n v="73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05"/>
    <s v="Sulawesi Selatan"/>
    <s v="73"/>
    <n v="7307"/>
    <s v="Sinjai"/>
    <n v="117351.71"/>
    <n v="18356.044242947017"/>
    <n v="270.92403742825439"/>
    <n v="1107.0444802"/>
    <s v=""/>
    <s v=""/>
    <n v="244100"/>
    <n v="689"/>
    <n v="298"/>
    <n v="0.3493252951225283"/>
    <n v="9.14"/>
    <n v="9.9310303713069761"/>
    <n v="2.5871606264248688"/>
    <n v="19.332534267043421"/>
    <n v="67.17"/>
    <n v="1.1888643204332707"/>
    <n v="8.0527804190516843"/>
    <n v="34.28"/>
    <x v="3"/>
    <x v="3"/>
    <x v="2"/>
    <x v="0"/>
    <x v="0"/>
    <x v="1"/>
    <x v="0"/>
    <x v="2"/>
    <x v="2"/>
    <n v="83.557821067664818"/>
    <n v="60"/>
    <n v="6"/>
    <n v="0"/>
    <n v="0"/>
    <n v="0"/>
    <n v="0"/>
    <n v="0"/>
    <n v="0"/>
    <n v="0"/>
    <n v="0"/>
    <n v="2"/>
    <n v="405"/>
    <s v="Sulawesi Selatan"/>
    <s v="7307"/>
    <n v="7307"/>
    <s v="Sinjai"/>
    <n v="94516.76"/>
    <n v="32287.204477045529"/>
    <n v="477.21600000000001"/>
    <n v="536.920280701754"/>
    <s v=""/>
    <n v="24"/>
    <n v="259478"/>
    <n v="1062"/>
    <n v="324.76970061079402"/>
    <n v="0.41854172032946108"/>
    <n v="9"/>
    <n v="23.491642213232755"/>
    <n v="1.68"/>
    <n v="18.66598364125548"/>
    <n v="67.3"/>
    <n v="0.75231638418079105"/>
    <n v="8.3000000000000007"/>
    <n v="31.045041260896344"/>
    <x v="3"/>
    <x v="3"/>
    <x v="2"/>
    <x v="0"/>
    <x v="0"/>
    <x v="1"/>
    <x v="0"/>
    <x v="4"/>
    <x v="3"/>
    <n v="82.115198465966728"/>
    <n v="86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06"/>
    <s v="Sulawesi Selatan"/>
    <s v="73"/>
    <n v="7308"/>
    <s v="Maros"/>
    <n v="205038.16000000003"/>
    <n v="41137.574623366505"/>
    <n v="23928.089714403261"/>
    <n v="1259.7909036399999"/>
    <s v=""/>
    <s v=""/>
    <n v="353100"/>
    <n v="1722"/>
    <n v="218"/>
    <n v="0.2679304737740188"/>
    <n v="9.89"/>
    <n v="16.372494257824989"/>
    <n v="2.6590405141134434"/>
    <n v="28.819435206186139"/>
    <n v="68.98"/>
    <n v="0.94060671930441453"/>
    <n v="7.958650935874485"/>
    <n v="27.638516279513354"/>
    <x v="3"/>
    <x v="3"/>
    <x v="2"/>
    <x v="0"/>
    <x v="0"/>
    <x v="1"/>
    <x v="0"/>
    <x v="2"/>
    <x v="0"/>
    <n v="83.105964628305969"/>
    <n v="67"/>
    <n v="6"/>
    <n v="0"/>
    <n v="0"/>
    <n v="0"/>
    <n v="0"/>
    <n v="0"/>
    <n v="0"/>
    <n v="0"/>
    <n v="0"/>
    <n v="0"/>
    <n v="406"/>
    <s v="Sulawesi Selatan"/>
    <s v="7308"/>
    <n v="7308"/>
    <s v="Maros"/>
    <n v="195176.31"/>
    <n v="59157.894351131145"/>
    <n v="17685.249777777779"/>
    <n v="2746.6145986504748"/>
    <s v=""/>
    <n v="0"/>
    <n v="391774"/>
    <n v="904"/>
    <n v="241.96724146449924"/>
    <n v="0.29929311160017402"/>
    <n v="9.74"/>
    <n v="29.411034574479633"/>
    <n v="1.1399999999999999"/>
    <n v="19.98258072743311"/>
    <n v="69.02"/>
    <n v="1.7910619469026547"/>
    <n v="8.2100000000000009"/>
    <n v="25.030305667661825"/>
    <x v="3"/>
    <x v="3"/>
    <x v="2"/>
    <x v="0"/>
    <x v="0"/>
    <x v="1"/>
    <x v="0"/>
    <x v="4"/>
    <x v="0"/>
    <n v="83.116956561002638"/>
    <n v="6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7"/>
    <s v="Sulawesi Selatan"/>
    <s v="73"/>
    <n v="7309"/>
    <s v="Pangkajene dan Kepulauan"/>
    <n v="120903.74"/>
    <n v="4599.7468000025601"/>
    <n v="1874.5907574776822"/>
    <n v="676.48160000000007"/>
    <s v=""/>
    <s v=""/>
    <n v="335500"/>
    <n v="713"/>
    <n v="302"/>
    <n v="0.49865589836662921"/>
    <n v="14.06"/>
    <n v="24.721249728236074"/>
    <n v="2.618112595883288"/>
    <n v="20.181083853954963"/>
    <n v="66.489999999999995"/>
    <n v="1.5581025979212915"/>
    <n v="7.9898866687791363"/>
    <n v="34.51"/>
    <x v="3"/>
    <x v="2"/>
    <x v="2"/>
    <x v="0"/>
    <x v="0"/>
    <x v="0"/>
    <x v="0"/>
    <x v="2"/>
    <x v="2"/>
    <n v="79.164190010204692"/>
    <n v="157"/>
    <n v="6"/>
    <n v="0"/>
    <n v="0"/>
    <n v="0"/>
    <n v="0"/>
    <n v="0"/>
    <n v="0"/>
    <n v="0"/>
    <n v="0"/>
    <n v="2"/>
    <n v="407"/>
    <s v="Sulawesi Selatan"/>
    <s v="7309"/>
    <n v="7309"/>
    <s v="Pangkajene dan Kepulauan"/>
    <n v="129809.55"/>
    <n v="9100.4186408082114"/>
    <n v="1614.1215598997503"/>
    <n v="1222.6607578947353"/>
    <s v=""/>
    <n v="10"/>
    <n v="345775"/>
    <n v="2125"/>
    <n v="305.43336159988695"/>
    <n v="0.46262493954958439"/>
    <n v="13.96"/>
    <n v="30.785511738718952"/>
    <n v="0.84"/>
    <n v="27.604808913429025"/>
    <n v="66.66"/>
    <n v="0.53274352941176473"/>
    <n v="7.93"/>
    <n v="31.253336461888352"/>
    <x v="3"/>
    <x v="2"/>
    <x v="0"/>
    <x v="0"/>
    <x v="0"/>
    <x v="0"/>
    <x v="0"/>
    <x v="4"/>
    <x v="3"/>
    <n v="77.606926769121003"/>
    <n v="182"/>
    <n v="6"/>
    <n v="0"/>
    <n v="0"/>
    <n v="0"/>
    <n v="0"/>
    <n v="0"/>
    <n v="0"/>
    <n v="0"/>
    <n v="0"/>
    <n v="2"/>
    <n v="0"/>
    <n v="0"/>
    <n v="0"/>
    <n v="-1"/>
    <n v="0"/>
    <n v="0"/>
    <n v="0"/>
    <n v="0"/>
    <n v="0"/>
    <n v="0"/>
  </r>
  <r>
    <n v="408"/>
    <s v="Sulawesi Selatan"/>
    <s v="73"/>
    <n v="7310"/>
    <s v="Barru"/>
    <n v="129810.28"/>
    <n v="4429.2963534098844"/>
    <n v="7897.329999999999"/>
    <n v="3702.5843196599999"/>
    <s v=""/>
    <s v=""/>
    <n v="174300"/>
    <n v="828"/>
    <n v="148"/>
    <n v="0.23373704239120666"/>
    <n v="8.57"/>
    <n v="9.9873093862705247"/>
    <n v="1.7780595994965265"/>
    <n v="15.071987174703569"/>
    <n v="68.91"/>
    <n v="1.4223462593027811"/>
    <n v="8.251035081527073"/>
    <n v="27.02330160837786"/>
    <x v="3"/>
    <x v="3"/>
    <x v="2"/>
    <x v="0"/>
    <x v="0"/>
    <x v="1"/>
    <x v="0"/>
    <x v="2"/>
    <x v="0"/>
    <n v="86.613381516287475"/>
    <n v="15"/>
    <n v="6"/>
    <n v="0"/>
    <n v="0"/>
    <n v="0"/>
    <n v="0"/>
    <n v="0"/>
    <n v="0"/>
    <n v="0"/>
    <n v="0"/>
    <n v="0"/>
    <n v="408"/>
    <s v="Sulawesi Selatan"/>
    <s v="7310"/>
    <n v="7310"/>
    <s v="Barru"/>
    <n v="135272.49999999997"/>
    <n v="7522.0065865980396"/>
    <n v="7958.1703458646643"/>
    <n v="5318.0416040100208"/>
    <s v=""/>
    <n v="0"/>
    <n v="184452"/>
    <n v="1148"/>
    <n v="157.01917920167531"/>
    <n v="0.22998711725593174"/>
    <n v="8.26"/>
    <n v="30.227573268760853"/>
    <n v="2.11"/>
    <n v="13.551387964522551"/>
    <n v="69.02"/>
    <n v="1.0232665505226479"/>
    <n v="8.7799999999999994"/>
    <n v="24.473147999933989"/>
    <x v="3"/>
    <x v="3"/>
    <x v="0"/>
    <x v="0"/>
    <x v="0"/>
    <x v="1"/>
    <x v="0"/>
    <x v="1"/>
    <x v="0"/>
    <n v="85.30512284321415"/>
    <n v="29"/>
    <n v="6"/>
    <n v="0"/>
    <n v="0"/>
    <n v="0"/>
    <n v="0"/>
    <n v="0"/>
    <n v="0"/>
    <n v="0"/>
    <n v="0"/>
    <n v="0"/>
    <n v="0"/>
    <n v="0"/>
    <n v="0"/>
    <n v="-1"/>
    <n v="0"/>
    <n v="0"/>
    <n v="0"/>
    <n v="0"/>
    <n v="1"/>
    <n v="0"/>
  </r>
  <r>
    <n v="409"/>
    <s v="Sulawesi Selatan"/>
    <s v="73"/>
    <n v="7311"/>
    <s v="Bone"/>
    <n v="772874.27"/>
    <n v="298707.87556239765"/>
    <n v="5905.0600399186678"/>
    <n v="11397.666049519998"/>
    <s v=""/>
    <s v=""/>
    <n v="758600"/>
    <n v="2863"/>
    <n v="166"/>
    <n v="0.14446172091101692"/>
    <n v="10.06"/>
    <n v="14.978389570151034"/>
    <n v="1.3002793354977493"/>
    <n v="25.474470194608553"/>
    <n v="66.88"/>
    <n v="1.5961856507412815"/>
    <n v="7.3049494815318052"/>
    <n v="33.020000000000003"/>
    <x v="3"/>
    <x v="2"/>
    <x v="2"/>
    <x v="0"/>
    <x v="0"/>
    <x v="0"/>
    <x v="0"/>
    <x v="5"/>
    <x v="2"/>
    <n v="82.788471539421991"/>
    <n v="78"/>
    <n v="6"/>
    <n v="0"/>
    <n v="0"/>
    <n v="0"/>
    <n v="0"/>
    <n v="0"/>
    <n v="0"/>
    <n v="0"/>
    <n v="1"/>
    <n v="2"/>
    <n v="409"/>
    <s v="Sulawesi Selatan"/>
    <s v="7311"/>
    <n v="7311"/>
    <s v="Bone"/>
    <n v="771447.21000000008"/>
    <n v="247224.69211232173"/>
    <n v="9105.6196006015052"/>
    <n v="15359.727296370067"/>
    <s v=""/>
    <n v="2.9550000000000001"/>
    <n v="801775"/>
    <n v="1769"/>
    <n v="175.86641807413906"/>
    <n v="0.15864098837969895"/>
    <n v="10.68"/>
    <n v="21.24338516784594"/>
    <n v="0.31"/>
    <n v="28.105177269538085"/>
    <n v="67.069999999999993"/>
    <n v="2.5771622385528548"/>
    <n v="7.56"/>
    <n v="29.903945811983586"/>
    <x v="3"/>
    <x v="2"/>
    <x v="2"/>
    <x v="0"/>
    <x v="0"/>
    <x v="1"/>
    <x v="0"/>
    <x v="4"/>
    <x v="0"/>
    <n v="81.462596501365994"/>
    <n v="10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</r>
  <r>
    <n v="410"/>
    <s v="Sulawesi Selatan"/>
    <s v="73"/>
    <n v="7312"/>
    <s v="Soppeng"/>
    <n v="267271.03000000003"/>
    <n v="115437.24929113078"/>
    <n v="839.02200000000005"/>
    <n v="33"/>
    <s v=""/>
    <s v=""/>
    <n v="227000"/>
    <n v="663"/>
    <n v="167"/>
    <n v="0.12308208457680123"/>
    <n v="7.25"/>
    <n v="18.240855490192928"/>
    <n v="1.4987740099964701"/>
    <n v="21.758768196918517"/>
    <n v="69.430000000000007"/>
    <n v="2.0501982460418531"/>
    <n v="8.1805654778076669"/>
    <n v="28.171530272389557"/>
    <x v="3"/>
    <x v="3"/>
    <x v="2"/>
    <x v="0"/>
    <x v="0"/>
    <x v="1"/>
    <x v="0"/>
    <x v="2"/>
    <x v="0"/>
    <n v="86.156965846108449"/>
    <n v="20"/>
    <n v="6"/>
    <n v="0"/>
    <n v="0"/>
    <n v="0"/>
    <n v="0"/>
    <n v="0"/>
    <n v="0"/>
    <n v="0"/>
    <n v="0"/>
    <n v="0"/>
    <n v="410"/>
    <s v="Sulawesi Selatan"/>
    <s v="7312"/>
    <n v="7312"/>
    <s v="Soppeng"/>
    <n v="275381.94"/>
    <n v="210730.00458732242"/>
    <n v="866.08285593984942"/>
    <n v="32.636294017094002"/>
    <s v=""/>
    <n v="3.9359999999999991"/>
    <n v="235167"/>
    <n v="731"/>
    <n v="151.03853564547205"/>
    <n v="0.1090187264710822"/>
    <n v="7.59"/>
    <n v="25.555023050427756"/>
    <n v="0.63"/>
    <n v="47.368044519005863"/>
    <n v="69.650000000000006"/>
    <n v="2.1299589603283176"/>
    <n v="8.18"/>
    <n v="25.513019827564882"/>
    <x v="3"/>
    <x v="3"/>
    <x v="2"/>
    <x v="0"/>
    <x v="2"/>
    <x v="1"/>
    <x v="0"/>
    <x v="4"/>
    <x v="0"/>
    <n v="81.495448502119316"/>
    <n v="99"/>
    <n v="6"/>
    <n v="0"/>
    <n v="0"/>
    <n v="0"/>
    <n v="0"/>
    <n v="0"/>
    <n v="0"/>
    <n v="0"/>
    <n v="0"/>
    <n v="0"/>
    <n v="0"/>
    <n v="0"/>
    <n v="0"/>
    <n v="0"/>
    <n v="0"/>
    <n v="-2"/>
    <n v="0"/>
    <n v="0"/>
    <n v="0"/>
    <n v="0"/>
  </r>
  <r>
    <n v="411"/>
    <s v="Sulawesi Selatan"/>
    <s v="73"/>
    <n v="7313"/>
    <s v="Wajo"/>
    <n v="619691.68000000005"/>
    <n v="75918.047349733053"/>
    <n v="2563.6764430361018"/>
    <n v="906.07249340000021"/>
    <s v=""/>
    <s v=""/>
    <n v="397800"/>
    <n v="776"/>
    <n v="159"/>
    <n v="0.11033376395046909"/>
    <n v="6.91"/>
    <n v="22.565926534061671"/>
    <n v="1.5471213127464272"/>
    <n v="27.497392197038415"/>
    <n v="67.17"/>
    <n v="3.2240809181093173"/>
    <n v="6.7296544478035525"/>
    <n v="25.516843296732613"/>
    <x v="3"/>
    <x v="3"/>
    <x v="2"/>
    <x v="0"/>
    <x v="0"/>
    <x v="1"/>
    <x v="0"/>
    <x v="5"/>
    <x v="0"/>
    <n v="83.520679171076182"/>
    <n v="61"/>
    <n v="6"/>
    <n v="0"/>
    <n v="0"/>
    <n v="0"/>
    <n v="0"/>
    <n v="0"/>
    <n v="0"/>
    <n v="0"/>
    <n v="1"/>
    <n v="0"/>
    <n v="411"/>
    <s v="Sulawesi Selatan"/>
    <s v="7313"/>
    <n v="7313"/>
    <s v="Wajo"/>
    <n v="569842.93999999994"/>
    <n v="120327.28924502323"/>
    <n v="2238.2917333333335"/>
    <n v="1315.614410796222"/>
    <s v=""/>
    <n v="20.106000000000002"/>
    <n v="379079"/>
    <n v="1569"/>
    <n v="151.38574954274259"/>
    <n v="0.10825329825126967"/>
    <n v="6.95"/>
    <n v="28.896066092705823"/>
    <n v="0.41"/>
    <n v="29.864397295239957"/>
    <n v="67.349999999999994"/>
    <n v="1.5959592096876991"/>
    <n v="7.12"/>
    <n v="23.108852187715584"/>
    <x v="3"/>
    <x v="3"/>
    <x v="2"/>
    <x v="0"/>
    <x v="0"/>
    <x v="1"/>
    <x v="0"/>
    <x v="3"/>
    <x v="0"/>
    <n v="82.811970399328274"/>
    <n v="76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412"/>
    <s v="Sulawesi Selatan"/>
    <s v="73"/>
    <n v="7314"/>
    <s v="Sidenreng Rappang"/>
    <n v="515011.95"/>
    <n v="68135.032925322259"/>
    <n v="740.46963439032947"/>
    <n v="0"/>
    <s v=""/>
    <s v=""/>
    <n v="302000"/>
    <n v="850"/>
    <n v="160"/>
    <n v="0.10039711727542616"/>
    <n v="4.79"/>
    <n v="22.007628444862444"/>
    <n v="0.24079700929767472"/>
    <n v="22.462989140773463"/>
    <n v="69.59"/>
    <n v="2.2205882352941178"/>
    <n v="8.1888498277049724"/>
    <n v="25.124157799048973"/>
    <x v="3"/>
    <x v="3"/>
    <x v="2"/>
    <x v="0"/>
    <x v="0"/>
    <x v="1"/>
    <x v="0"/>
    <x v="2"/>
    <x v="0"/>
    <n v="87.165291873915606"/>
    <n v="9"/>
    <n v="6"/>
    <n v="0"/>
    <n v="0"/>
    <n v="0"/>
    <n v="0"/>
    <n v="0"/>
    <n v="0"/>
    <n v="0"/>
    <n v="0"/>
    <n v="0"/>
    <n v="412"/>
    <s v="Sulawesi Selatan"/>
    <s v="7314"/>
    <n v="7314"/>
    <s v="Sidenreng Rappang"/>
    <n v="443799.13999999996"/>
    <n v="84734.545572421805"/>
    <n v="1404.5558616541364"/>
    <n v="0"/>
    <s v=""/>
    <n v="5.3800000000000008"/>
    <n v="319990"/>
    <n v="1495"/>
    <n v="169.91551748857017"/>
    <n v="0.11869949648756978"/>
    <n v="5.05"/>
    <n v="22.710707518586631"/>
    <n v="0.1"/>
    <n v="35.386167282745795"/>
    <n v="69.83"/>
    <n v="1.259685618729097"/>
    <n v="8.0399999999999991"/>
    <n v="22.753223906556183"/>
    <x v="3"/>
    <x v="3"/>
    <x v="2"/>
    <x v="0"/>
    <x v="1"/>
    <x v="1"/>
    <x v="0"/>
    <x v="4"/>
    <x v="0"/>
    <n v="84.786195222930829"/>
    <n v="39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</r>
  <r>
    <n v="413"/>
    <s v="Sulawesi Selatan"/>
    <s v="73"/>
    <n v="7315"/>
    <s v="Pinrang"/>
    <n v="589515.24"/>
    <n v="67866.605859451316"/>
    <n v="4120.922506901451"/>
    <n v="326.25493399999999"/>
    <s v=""/>
    <s v=""/>
    <n v="377100"/>
    <n v="1017"/>
    <n v="192"/>
    <n v="0.11033316583707015"/>
    <n v="8.4600000000000009"/>
    <n v="30.619231554262889"/>
    <n v="0.26729738416801252"/>
    <n v="34.005929010391938"/>
    <n v="69.39"/>
    <n v="1.9312315634218289"/>
    <n v="8.107618434921072"/>
    <n v="27.6"/>
    <x v="3"/>
    <x v="3"/>
    <x v="0"/>
    <x v="0"/>
    <x v="2"/>
    <x v="1"/>
    <x v="0"/>
    <x v="2"/>
    <x v="0"/>
    <n v="83.011348666463334"/>
    <n v="72"/>
    <n v="6"/>
    <n v="0"/>
    <n v="0"/>
    <n v="0"/>
    <n v="0"/>
    <n v="0"/>
    <n v="0"/>
    <n v="0"/>
    <n v="0"/>
    <n v="0"/>
    <n v="413"/>
    <s v="Sulawesi Selatan"/>
    <s v="7315"/>
    <n v="7315"/>
    <s v="Pinrang"/>
    <n v="516868.64000000007"/>
    <n v="96841.233090873982"/>
    <n v="3332.5097142857157"/>
    <n v="772.33799874044166"/>
    <s v=""/>
    <n v="7"/>
    <n v="403994"/>
    <n v="1198"/>
    <n v="205.94391513353418"/>
    <n v="0.12861895584501445"/>
    <n v="8.86"/>
    <n v="30.425600341865529"/>
    <n v="0.11"/>
    <n v="27.440413469373667"/>
    <n v="69.61"/>
    <n v="1.6374540901502506"/>
    <n v="7.9"/>
    <n v="24.995424119041395"/>
    <x v="3"/>
    <x v="3"/>
    <x v="0"/>
    <x v="0"/>
    <x v="0"/>
    <x v="1"/>
    <x v="0"/>
    <x v="4"/>
    <x v="0"/>
    <n v="83.479827526467488"/>
    <n v="57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414"/>
    <s v="Sulawesi Selatan"/>
    <s v="73"/>
    <n v="7316"/>
    <s v="Enrekang"/>
    <n v="41793.290000000008"/>
    <n v="93674.360636542013"/>
    <n v="4537.2570116704383"/>
    <n v="38091.415933999997"/>
    <s v=""/>
    <s v=""/>
    <n v="206400"/>
    <n v="512"/>
    <n v="116"/>
    <n v="0.30633721096181982"/>
    <n v="12.33"/>
    <n v="28.541914697642067"/>
    <n v="0.8893278477620703"/>
    <n v="34.841574887414332"/>
    <n v="70.83"/>
    <n v="3.4752155172413794"/>
    <n v="8.7738497943382967"/>
    <n v="43.71"/>
    <x v="3"/>
    <x v="2"/>
    <x v="2"/>
    <x v="0"/>
    <x v="2"/>
    <x v="2"/>
    <x v="0"/>
    <x v="0"/>
    <x v="1"/>
    <n v="80.056163931355115"/>
    <n v="132"/>
    <n v="6"/>
    <n v="0"/>
    <n v="0"/>
    <n v="0"/>
    <n v="0"/>
    <n v="0"/>
    <n v="0"/>
    <n v="0"/>
    <n v="0"/>
    <n v="3"/>
    <n v="414"/>
    <s v="Sulawesi Selatan"/>
    <s v="7316"/>
    <n v="7316"/>
    <s v="Enrekang"/>
    <n v="46270.799999999996"/>
    <n v="92114.026407294252"/>
    <n v="8235.9718536340843"/>
    <n v="9249.6327999999994"/>
    <s v=""/>
    <n v="0"/>
    <n v="225172"/>
    <n v="1138"/>
    <n v="126.15172583798804"/>
    <n v="0.38487177996112565"/>
    <n v="12.17"/>
    <n v="46.357832169147379"/>
    <n v="0.67"/>
    <n v="28.912939100534274"/>
    <n v="70.91"/>
    <n v="1.5684797891036908"/>
    <n v="9.19"/>
    <n v="39.58514450156882"/>
    <x v="3"/>
    <x v="2"/>
    <x v="1"/>
    <x v="0"/>
    <x v="0"/>
    <x v="2"/>
    <x v="0"/>
    <x v="0"/>
    <x v="3"/>
    <n v="79.070263723535987"/>
    <n v="156"/>
    <n v="6"/>
    <n v="0"/>
    <n v="0"/>
    <n v="0"/>
    <n v="0"/>
    <n v="0"/>
    <n v="0"/>
    <n v="0"/>
    <n v="0"/>
    <n v="2"/>
    <n v="0"/>
    <n v="0"/>
    <n v="0"/>
    <n v="-2"/>
    <n v="0"/>
    <n v="1"/>
    <n v="0"/>
    <n v="0"/>
    <n v="1"/>
    <n v="1"/>
  </r>
  <r>
    <n v="415"/>
    <s v="Sulawesi Selatan"/>
    <s v="73"/>
    <n v="7317"/>
    <s v="Luwu"/>
    <n v="309844.12999999995"/>
    <n v="64453.752119972683"/>
    <n v="2787.5247865904294"/>
    <n v="2057.3343044600001"/>
    <s v=""/>
    <s v=""/>
    <n v="362000"/>
    <n v="805"/>
    <n v="121"/>
    <n v="0.19005177727310013"/>
    <n v="12.78"/>
    <n v="21.847833447630375"/>
    <n v="1.2631186527768072"/>
    <n v="29.918123685442819"/>
    <n v="70.19"/>
    <n v="3.7164416611056925"/>
    <n v="8.8881893135552783"/>
    <n v="24.026403398262588"/>
    <x v="3"/>
    <x v="2"/>
    <x v="2"/>
    <x v="0"/>
    <x v="0"/>
    <x v="2"/>
    <x v="0"/>
    <x v="0"/>
    <x v="0"/>
    <n v="83.201119130828587"/>
    <n v="65"/>
    <n v="6"/>
    <n v="0"/>
    <n v="0"/>
    <n v="0"/>
    <n v="0"/>
    <n v="0"/>
    <n v="0"/>
    <n v="0"/>
    <n v="0"/>
    <n v="0"/>
    <n v="415"/>
    <s v="Sulawesi Selatan"/>
    <s v="7317"/>
    <n v="7317"/>
    <s v="Luwu"/>
    <n v="251809.8"/>
    <n v="36588.972975110752"/>
    <n v="1552.2702039097746"/>
    <n v="1367.040219451193"/>
    <s v=""/>
    <n v="11.590999999999999"/>
    <n v="365608"/>
    <n v="1362"/>
    <n v="109.33351674805695"/>
    <n v="0.24366293337661218"/>
    <n v="12.65"/>
    <n v="29.024551256920304"/>
    <n v="2.42"/>
    <n v="34.520289619966171"/>
    <n v="70.34"/>
    <n v="2.4551908957415569"/>
    <n v="8.93"/>
    <n v="21.759063151983725"/>
    <x v="3"/>
    <x v="2"/>
    <x v="2"/>
    <x v="0"/>
    <x v="1"/>
    <x v="2"/>
    <x v="0"/>
    <x v="1"/>
    <x v="0"/>
    <n v="81.278106634717176"/>
    <n v="102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</r>
  <r>
    <n v="416"/>
    <s v="Sulawesi Selatan"/>
    <s v="73"/>
    <n v="7318"/>
    <s v="Tana Toraja"/>
    <n v="59068.84"/>
    <n v="6808.3200273606253"/>
    <n v="1206.7143377567304"/>
    <n v="517.73246700000004"/>
    <s v=""/>
    <s v=""/>
    <n v="234000"/>
    <n v="861"/>
    <n v="114"/>
    <n v="0.67607445111076958"/>
    <n v="12.35"/>
    <n v="32.205324973764199"/>
    <n v="2.825509708007365"/>
    <n v="51.241433899516721"/>
    <n v="73.150000000000006"/>
    <n v="2.3840088024940402"/>
    <n v="8.6770578084041219"/>
    <n v="31.42"/>
    <x v="4"/>
    <x v="2"/>
    <x v="0"/>
    <x v="0"/>
    <x v="4"/>
    <x v="2"/>
    <x v="0"/>
    <x v="0"/>
    <x v="2"/>
    <n v="76.877173088819688"/>
    <n v="203"/>
    <n v="6"/>
    <n v="0"/>
    <n v="0"/>
    <n v="0"/>
    <n v="0"/>
    <n v="1"/>
    <n v="0"/>
    <n v="0"/>
    <n v="0"/>
    <n v="2"/>
    <n v="416"/>
    <s v="Sulawesi Selatan"/>
    <s v="7318"/>
    <n v="7318"/>
    <s v="Tana Toraja"/>
    <n v="53622.45"/>
    <n v="10399.511931571338"/>
    <n v="1980.3400000000001"/>
    <n v="998.64324750337425"/>
    <s v=""/>
    <n v="0"/>
    <n v="280794"/>
    <n v="1016"/>
    <n v="141.08691501442053"/>
    <n v="0.84026026557150724"/>
    <n v="12.1"/>
    <n v="44.410406299083554"/>
    <n v="1.64"/>
    <n v="59.857611339221471"/>
    <n v="73.3"/>
    <n v="1.9588779527559053"/>
    <n v="8.7100000000000009"/>
    <n v="28.454935718126112"/>
    <x v="4"/>
    <x v="2"/>
    <x v="1"/>
    <x v="0"/>
    <x v="4"/>
    <x v="2"/>
    <x v="0"/>
    <x v="1"/>
    <x v="0"/>
    <n v="73.449124751772771"/>
    <n v="254"/>
    <n v="5"/>
    <n v="0"/>
    <n v="0"/>
    <n v="0"/>
    <n v="0"/>
    <n v="1"/>
    <n v="0"/>
    <n v="0"/>
    <n v="0"/>
    <n v="0"/>
    <n v="-1"/>
    <n v="-1"/>
    <n v="0"/>
    <n v="-1"/>
    <n v="0"/>
    <n v="0"/>
    <n v="0"/>
    <n v="0"/>
    <n v="0"/>
    <n v="1"/>
  </r>
  <r>
    <n v="417"/>
    <s v="Sulawesi Selatan"/>
    <s v="73"/>
    <n v="7322"/>
    <s v="Luwu Utara"/>
    <n v="182731.65000000002"/>
    <n v="162817.91580462252"/>
    <n v="3388.9663742014291"/>
    <n v="719.34318943999995"/>
    <s v=""/>
    <s v=""/>
    <n v="312900"/>
    <n v="1007"/>
    <n v="42"/>
    <n v="0.1997829873115321"/>
    <n v="13.6"/>
    <n v="20.176165213567657"/>
    <n v="0.33893227843736651"/>
    <n v="36.288318441160932"/>
    <n v="68.31"/>
    <n v="7.3982125124131084"/>
    <n v="8.2623282767765378"/>
    <n v="27.487561076794282"/>
    <x v="3"/>
    <x v="2"/>
    <x v="2"/>
    <x v="0"/>
    <x v="2"/>
    <x v="1"/>
    <x v="1"/>
    <x v="2"/>
    <x v="0"/>
    <n v="80.469197988329043"/>
    <n v="115"/>
    <n v="6"/>
    <n v="0"/>
    <n v="0"/>
    <n v="0"/>
    <n v="0"/>
    <n v="0"/>
    <n v="0"/>
    <n v="0"/>
    <n v="0"/>
    <n v="0"/>
    <n v="417"/>
    <s v="Sulawesi Selatan"/>
    <s v="7322"/>
    <n v="7322"/>
    <s v="Luwu Utara"/>
    <n v="160422.71000000002"/>
    <n v="89271.271030401505"/>
    <n v="3524.5563380451131"/>
    <n v="1314.9421723076925"/>
    <s v=""/>
    <n v="25.2"/>
    <n v="322919"/>
    <n v="983"/>
    <n v="43.041060541840274"/>
    <n v="0.27681828912064194"/>
    <n v="13.41"/>
    <n v="40.036625924960752"/>
    <n v="0.56000000000000005"/>
    <n v="40.191430857875353"/>
    <n v="68.510000000000005"/>
    <n v="7.6323296032553403"/>
    <n v="7.75"/>
    <n v="24.893595909874175"/>
    <x v="3"/>
    <x v="2"/>
    <x v="1"/>
    <x v="0"/>
    <x v="2"/>
    <x v="1"/>
    <x v="1"/>
    <x v="4"/>
    <x v="0"/>
    <n v="77.232377085606657"/>
    <n v="192"/>
    <n v="6"/>
    <n v="0"/>
    <n v="0"/>
    <n v="0"/>
    <n v="0"/>
    <n v="0"/>
    <n v="0"/>
    <n v="0"/>
    <n v="0"/>
    <n v="0"/>
    <n v="0"/>
    <n v="0"/>
    <n v="0"/>
    <n v="-2"/>
    <n v="0"/>
    <n v="-1"/>
    <n v="0"/>
    <n v="0"/>
    <n v="0"/>
    <n v="0"/>
  </r>
  <r>
    <n v="418"/>
    <s v="Sulawesi Selatan"/>
    <s v="73"/>
    <n v="7325"/>
    <s v="Luwu Timur"/>
    <n v="218545.12999999998"/>
    <n v="14554.188539483463"/>
    <n v="1279.3915589205762"/>
    <n v="915.43797360000008"/>
    <s v=""/>
    <s v=""/>
    <n v="299700"/>
    <n v="781"/>
    <n v="43"/>
    <n v="0.24341180064795701"/>
    <n v="6.98"/>
    <n v="10.300604897518973"/>
    <n v="0.19459434945623474"/>
    <n v="25.330531747616835"/>
    <n v="70.38"/>
    <n v="8.9241580561593654"/>
    <n v="8.6429072947266121"/>
    <n v="20.063591840905332"/>
    <x v="3"/>
    <x v="3"/>
    <x v="2"/>
    <x v="0"/>
    <x v="0"/>
    <x v="2"/>
    <x v="1"/>
    <x v="0"/>
    <x v="0"/>
    <n v="86.699113035571926"/>
    <n v="12"/>
    <n v="6"/>
    <n v="0"/>
    <n v="0"/>
    <n v="0"/>
    <n v="0"/>
    <n v="0"/>
    <n v="0"/>
    <n v="0"/>
    <n v="0"/>
    <n v="0"/>
    <n v="418"/>
    <s v="Sulawesi Selatan"/>
    <s v="7325"/>
    <n v="7325"/>
    <s v="Luwu Timur"/>
    <n v="244490.69"/>
    <n v="19447.983715364913"/>
    <n v="1361.5203047619043"/>
    <n v="865.98795105713032"/>
    <s v=""/>
    <n v="7.0039999999999996"/>
    <n v="296741"/>
    <n v="1437"/>
    <n v="42.728024098328554"/>
    <n v="0.21107181448688778"/>
    <n v="6.85"/>
    <n v="16.869346787887647"/>
    <n v="1.08"/>
    <n v="28.790192392043636"/>
    <n v="70.53"/>
    <n v="4.8329018789144049"/>
    <n v="9.2200000000000006"/>
    <n v="18.170216935317654"/>
    <x v="3"/>
    <x v="3"/>
    <x v="2"/>
    <x v="0"/>
    <x v="0"/>
    <x v="2"/>
    <x v="0"/>
    <x v="0"/>
    <x v="1"/>
    <n v="86.073777164134995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n v="419"/>
    <s v="Sulawesi Selatan"/>
    <s v="73"/>
    <n v="7326"/>
    <s v="Toraja Utara"/>
    <n v="95885.25999999998"/>
    <n v="649.15415328993129"/>
    <n v="1727.3392827424605"/>
    <n v="1166.7604802000001"/>
    <s v=""/>
    <s v=""/>
    <n v="231200"/>
    <n v="1024"/>
    <n v="201"/>
    <n v="0.43997701854963744"/>
    <n v="12.41"/>
    <n v="31.361355220858478"/>
    <n v="1.0046223160035512"/>
    <n v="43.045351233240147"/>
    <n v="73.349999999999994"/>
    <n v="1.123289800995025"/>
    <n v="8.5333060199983315"/>
    <n v="34.35"/>
    <x v="3"/>
    <x v="2"/>
    <x v="0"/>
    <x v="0"/>
    <x v="1"/>
    <x v="2"/>
    <x v="0"/>
    <x v="0"/>
    <x v="2"/>
    <n v="79.590176314508227"/>
    <n v="144"/>
    <n v="6"/>
    <n v="0"/>
    <n v="0"/>
    <n v="0"/>
    <n v="0"/>
    <n v="0"/>
    <n v="0"/>
    <n v="0"/>
    <n v="0"/>
    <n v="2"/>
    <n v="419"/>
    <s v="Sulawesi Selatan"/>
    <s v="7326"/>
    <n v="7326"/>
    <s v="Toraja Utara"/>
    <n v="66749.760000000009"/>
    <n v="1442.0124173557824"/>
    <n v="3359.8520380952359"/>
    <n v="1273.150591767881"/>
    <s v=""/>
    <n v="0"/>
    <n v="261086"/>
    <n v="1171"/>
    <n v="214.78836740570114"/>
    <n v="0.68097896306441008"/>
    <n v="12.01"/>
    <n v="40.65667351593229"/>
    <n v="0.32"/>
    <n v="38.628968950772204"/>
    <n v="73.39"/>
    <n v="1.0380444064901793"/>
    <n v="8.52"/>
    <n v="31.108435452502608"/>
    <x v="2"/>
    <x v="2"/>
    <x v="1"/>
    <x v="0"/>
    <x v="1"/>
    <x v="2"/>
    <x v="0"/>
    <x v="1"/>
    <x v="3"/>
    <n v="77.864979020048466"/>
    <n v="176"/>
    <n v="6"/>
    <n v="0"/>
    <n v="0"/>
    <n v="0"/>
    <n v="0"/>
    <n v="0"/>
    <n v="0"/>
    <n v="0"/>
    <n v="0"/>
    <n v="2"/>
    <n v="0"/>
    <n v="-1"/>
    <n v="0"/>
    <n v="-1"/>
    <n v="0"/>
    <n v="1"/>
    <n v="0"/>
    <n v="0"/>
    <n v="0"/>
    <n v="0"/>
  </r>
  <r>
    <n v="423"/>
    <s v="Sulawesi Tenggara"/>
    <s v="74"/>
    <n v="7401"/>
    <s v="Buton"/>
    <n v="7598.08"/>
    <n v="3015.2488850731102"/>
    <n v="8620.9486534037515"/>
    <n v="1011.7964504000001"/>
    <s v=""/>
    <s v=""/>
    <n v="102641"/>
    <n v="437"/>
    <n v="84.62"/>
    <n v="1.301509965834637"/>
    <n v="13.65"/>
    <n v="19.339103552890212"/>
    <n v="1.0105185860231212"/>
    <n v="31.141836650507972"/>
    <n v="67.92"/>
    <n v="2.7756609572908251"/>
    <n v="7.6439908885669308"/>
    <n v="38.299999999999997"/>
    <x v="5"/>
    <x v="2"/>
    <x v="2"/>
    <x v="0"/>
    <x v="2"/>
    <x v="1"/>
    <x v="0"/>
    <x v="2"/>
    <x v="2"/>
    <n v="73.431212092195921"/>
    <n v="251"/>
    <n v="5"/>
    <n v="2"/>
    <n v="0"/>
    <n v="0"/>
    <n v="0"/>
    <n v="0"/>
    <n v="0"/>
    <n v="0"/>
    <n v="0"/>
    <n v="2"/>
    <n v="423"/>
    <s v="Sulawesi Tenggara"/>
    <s v="7401"/>
    <n v="7401"/>
    <s v="Buton"/>
    <n v="6418.7900000000009"/>
    <n v="4231.9554015458361"/>
    <n v="8933.497295238094"/>
    <n v="1747.1947428571443"/>
    <s v=""/>
    <n v="0"/>
    <n v="115207"/>
    <n v="443"/>
    <n v="94.977699733715852"/>
    <n v="1.4670541808766524"/>
    <n v="13.21"/>
    <n v="42.721795496009577"/>
    <n v="0.85"/>
    <n v="14.963174462772459"/>
    <n v="68.25"/>
    <n v="2.7381264108352146"/>
    <n v="8.34"/>
    <n v="39.000869462299569"/>
    <x v="5"/>
    <x v="2"/>
    <x v="1"/>
    <x v="0"/>
    <x v="0"/>
    <x v="1"/>
    <x v="0"/>
    <x v="4"/>
    <x v="3"/>
    <n v="72.83329453763389"/>
    <n v="260"/>
    <n v="5"/>
    <n v="2"/>
    <n v="0"/>
    <n v="0"/>
    <n v="0"/>
    <n v="0"/>
    <n v="0"/>
    <n v="0"/>
    <n v="0"/>
    <n v="2"/>
    <n v="0"/>
    <n v="0"/>
    <n v="0"/>
    <n v="-2"/>
    <n v="0"/>
    <n v="1"/>
    <n v="0"/>
    <n v="0"/>
    <n v="0"/>
    <n v="0"/>
  </r>
  <r>
    <n v="424"/>
    <s v="Sulawesi Tenggara"/>
    <s v="74"/>
    <n v="7402"/>
    <s v="Muna"/>
    <n v="2898.3399999999997"/>
    <n v="30860.206873319887"/>
    <n v="18801.868608604986"/>
    <n v="4352.2054084000001"/>
    <s v=""/>
    <s v=""/>
    <n v="224099"/>
    <n v="895"/>
    <n v="116.59"/>
    <n v="1.1792310587213406"/>
    <n v="12.85"/>
    <n v="15.671152002248018"/>
    <n v="2.3726869656894913"/>
    <n v="27.368079229779447"/>
    <n v="70.180000000000007"/>
    <n v="2.1476108082518071"/>
    <n v="8.1950156434123187"/>
    <n v="27.36"/>
    <x v="0"/>
    <x v="2"/>
    <x v="2"/>
    <x v="0"/>
    <x v="0"/>
    <x v="2"/>
    <x v="0"/>
    <x v="2"/>
    <x v="0"/>
    <n v="77.425720163196416"/>
    <n v="196"/>
    <n v="6"/>
    <n v="1"/>
    <n v="0"/>
    <n v="0"/>
    <n v="0"/>
    <n v="0"/>
    <n v="0"/>
    <n v="0"/>
    <n v="0"/>
    <n v="0"/>
    <n v="424"/>
    <s v="Sulawesi Tenggara"/>
    <s v="7402"/>
    <n v="7402"/>
    <s v="Muna"/>
    <n v="2427.71"/>
    <n v="47981.44731561307"/>
    <n v="14656.363313131305"/>
    <n v="2850.1120000000001"/>
    <s v=""/>
    <n v="0"/>
    <n v="215527"/>
    <n v="1669"/>
    <n v="112.12750239314104"/>
    <n v="1.0261026688102839"/>
    <n v="12.83"/>
    <n v="35.496329178973909"/>
    <n v="2.82"/>
    <n v="24.819961400287511"/>
    <n v="70.39"/>
    <n v="1.1516836428999402"/>
    <n v="8.3800000000000008"/>
    <n v="27.860673328681887"/>
    <x v="0"/>
    <x v="2"/>
    <x v="0"/>
    <x v="0"/>
    <x v="0"/>
    <x v="2"/>
    <x v="0"/>
    <x v="4"/>
    <x v="0"/>
    <n v="76.615281545672616"/>
    <n v="202"/>
    <n v="6"/>
    <n v="1"/>
    <n v="0"/>
    <n v="0"/>
    <n v="0"/>
    <n v="0"/>
    <n v="0"/>
    <n v="0"/>
    <n v="0"/>
    <n v="0"/>
    <n v="0"/>
    <n v="0"/>
    <n v="0"/>
    <n v="-1"/>
    <n v="0"/>
    <n v="0"/>
    <n v="0"/>
    <n v="0"/>
    <n v="0"/>
    <n v="0"/>
  </r>
  <r>
    <n v="425"/>
    <s v="Sulawesi Tenggara"/>
    <s v="74"/>
    <n v="7403"/>
    <s v="Konawe"/>
    <n v="177444.57"/>
    <n v="7397.1717913758894"/>
    <n v="5150.5592411604403"/>
    <n v="1995.9833088399998"/>
    <s v=""/>
    <s v=""/>
    <n v="254695"/>
    <n v="1129"/>
    <n v="57.42"/>
    <n v="0.25485277542890405"/>
    <n v="12.34"/>
    <n v="11.383297378786224"/>
    <n v="0.86186809327998903"/>
    <n v="26.984425002500789"/>
    <n v="70.02"/>
    <n v="3.9288304689483637"/>
    <n v="8.9516687457116628"/>
    <n v="37.46461160367614"/>
    <x v="3"/>
    <x v="2"/>
    <x v="2"/>
    <x v="0"/>
    <x v="0"/>
    <x v="2"/>
    <x v="0"/>
    <x v="0"/>
    <x v="2"/>
    <n v="83.180939406662333"/>
    <n v="66"/>
    <n v="6"/>
    <n v="0"/>
    <n v="0"/>
    <n v="0"/>
    <n v="0"/>
    <n v="0"/>
    <n v="0"/>
    <n v="0"/>
    <n v="0"/>
    <n v="2"/>
    <n v="425"/>
    <s v="Sulawesi Tenggara"/>
    <s v="7403"/>
    <n v="7403"/>
    <s v="Konawe"/>
    <n v="198279.88"/>
    <n v="11674.024225571189"/>
    <n v="5772.5699350785344"/>
    <n v="1472.1930076297672"/>
    <s v=""/>
    <n v="0"/>
    <n v="257011"/>
    <n v="1284"/>
    <n v="57.946961634891146"/>
    <n v="0.22484964297960955"/>
    <n v="12.2"/>
    <n v="23.275020364286185"/>
    <n v="0.56000000000000005"/>
    <n v="12.384167641542996"/>
    <n v="70.27"/>
    <n v="3.4542679127725857"/>
    <n v="9.01"/>
    <n v="38.150193906285295"/>
    <x v="3"/>
    <x v="2"/>
    <x v="2"/>
    <x v="0"/>
    <x v="0"/>
    <x v="2"/>
    <x v="0"/>
    <x v="0"/>
    <x v="3"/>
    <n v="84.10196108153508"/>
    <n v="49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26"/>
    <s v="Sulawesi Tenggara"/>
    <s v="74"/>
    <n v="7404"/>
    <s v="Kolaka"/>
    <n v="54657.11"/>
    <n v="8645.7131703205378"/>
    <n v="9024.6390282918383"/>
    <n v="1130.7299293999999"/>
    <s v=""/>
    <s v=""/>
    <n v="261664"/>
    <n v="684"/>
    <n v="79.69"/>
    <n v="0.74142652873077308"/>
    <n v="11.92"/>
    <n v="15.045867181615593"/>
    <n v="1.1335418437050571"/>
    <n v="21.486768293827062"/>
    <n v="70.72"/>
    <n v="4.8004731785963006"/>
    <n v="9.1106210982252787"/>
    <n v="36.01"/>
    <x v="4"/>
    <x v="2"/>
    <x v="2"/>
    <x v="0"/>
    <x v="0"/>
    <x v="2"/>
    <x v="0"/>
    <x v="1"/>
    <x v="2"/>
    <n v="81.352115208598207"/>
    <n v="100"/>
    <n v="6"/>
    <n v="0"/>
    <n v="0"/>
    <n v="0"/>
    <n v="0"/>
    <n v="0"/>
    <n v="0"/>
    <n v="0"/>
    <n v="0"/>
    <n v="2"/>
    <n v="426"/>
    <s v="Sulawesi Tenggara"/>
    <s v="7404"/>
    <n v="7404"/>
    <s v="Kolaka"/>
    <n v="53266.509999999995"/>
    <n v="8770.7108849772485"/>
    <n v="8453.3208404761936"/>
    <n v="1229.2034297435885"/>
    <s v=""/>
    <n v="0"/>
    <n v="237587"/>
    <n v="1074"/>
    <n v="72.355866597230474"/>
    <n v="0.68595529023974788"/>
    <n v="11.63"/>
    <n v="29.244069415325402"/>
    <n v="1.02"/>
    <n v="16.262185076116864"/>
    <n v="71.06"/>
    <n v="3.0573463687150837"/>
    <n v="9.4499999999999993"/>
    <n v="36.668963690271738"/>
    <x v="2"/>
    <x v="2"/>
    <x v="2"/>
    <x v="0"/>
    <x v="0"/>
    <x v="2"/>
    <x v="0"/>
    <x v="0"/>
    <x v="3"/>
    <n v="81.106458006246598"/>
    <n v="107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27"/>
    <s v="Sulawesi Tenggara"/>
    <s v="74"/>
    <n v="7405"/>
    <s v="Konawe Selatan"/>
    <n v="82800.69"/>
    <n v="37007.789794619588"/>
    <n v="30263.240592027534"/>
    <n v="3761.3210559200006"/>
    <s v=""/>
    <s v=""/>
    <n v="314785"/>
    <n v="691"/>
    <n v="54.47"/>
    <n v="0.46850446342610297"/>
    <n v="10.81"/>
    <n v="12.452364479154753"/>
    <n v="0.58312200618987386"/>
    <n v="27.347842910199869"/>
    <n v="70.52"/>
    <n v="8.3633179298898455"/>
    <n v="7.7196795407149814"/>
    <n v="35.672653002919184"/>
    <x v="3"/>
    <x v="2"/>
    <x v="2"/>
    <x v="0"/>
    <x v="0"/>
    <x v="2"/>
    <x v="1"/>
    <x v="2"/>
    <x v="2"/>
    <n v="81.816589700990079"/>
    <n v="94"/>
    <n v="6"/>
    <n v="0"/>
    <n v="0"/>
    <n v="0"/>
    <n v="0"/>
    <n v="0"/>
    <n v="0"/>
    <n v="0"/>
    <n v="0"/>
    <n v="2"/>
    <n v="427"/>
    <s v="Sulawesi Tenggara"/>
    <s v="7405"/>
    <n v="7405"/>
    <s v="Konawe Selatan"/>
    <n v="75277.150000000009"/>
    <n v="36602.393713430516"/>
    <n v="28565.963265573762"/>
    <n v="1392.6862666666666"/>
    <s v=""/>
    <n v="0"/>
    <n v="308524"/>
    <n v="1104"/>
    <n v="53.382749629291261"/>
    <n v="0.50570880567669296"/>
    <n v="10.74"/>
    <n v="29.135896197333803"/>
    <n v="1.08"/>
    <n v="19.117968189806998"/>
    <n v="70.8"/>
    <n v="5.2350271739130445"/>
    <n v="7.94"/>
    <n v="36.325443424040728"/>
    <x v="2"/>
    <x v="2"/>
    <x v="2"/>
    <x v="0"/>
    <x v="0"/>
    <x v="2"/>
    <x v="1"/>
    <x v="4"/>
    <x v="3"/>
    <n v="81.144816822173908"/>
    <n v="106"/>
    <n v="6"/>
    <n v="0"/>
    <n v="0"/>
    <n v="0"/>
    <n v="0"/>
    <n v="0"/>
    <n v="0"/>
    <n v="0"/>
    <n v="0"/>
    <n v="2"/>
    <n v="0"/>
    <n v="-1"/>
    <n v="0"/>
    <n v="0"/>
    <n v="0"/>
    <n v="0"/>
    <n v="0"/>
    <n v="0"/>
    <n v="0"/>
    <n v="0"/>
  </r>
  <r>
    <n v="428"/>
    <s v="Sulawesi Tenggara"/>
    <s v="74"/>
    <n v="7406"/>
    <s v="Bombana"/>
    <n v="70459.829999999987"/>
    <n v="2997.6237216157615"/>
    <n v="1775.0459686436907"/>
    <n v="674.37281680000001"/>
    <s v=""/>
    <s v=""/>
    <n v="184570"/>
    <n v="885"/>
    <n v="61.5"/>
    <n v="0.46615019618359349"/>
    <n v="10.56"/>
    <n v="18.996205267092481"/>
    <n v="2.683741375360317"/>
    <n v="8.7464990288852515"/>
    <n v="68.540000000000006"/>
    <n v="3.3911166230306371"/>
    <n v="8.1321762007763443"/>
    <n v="43.125577344638359"/>
    <x v="3"/>
    <x v="2"/>
    <x v="2"/>
    <x v="0"/>
    <x v="0"/>
    <x v="1"/>
    <x v="0"/>
    <x v="2"/>
    <x v="1"/>
    <n v="83.028936537219863"/>
    <n v="71"/>
    <n v="6"/>
    <n v="0"/>
    <n v="0"/>
    <n v="0"/>
    <n v="0"/>
    <n v="0"/>
    <n v="0"/>
    <n v="0"/>
    <n v="0"/>
    <n v="3"/>
    <n v="428"/>
    <s v="Sulawesi Tenggara"/>
    <s v="7406"/>
    <n v="7406"/>
    <s v="Bombana"/>
    <n v="76301.2"/>
    <n v="3872.744124975764"/>
    <n v="725.73038545454529"/>
    <n v="311.49333333333288"/>
    <s v=""/>
    <n v="0"/>
    <n v="150706"/>
    <n v="562"/>
    <n v="50.218593802065975"/>
    <n v="0.34806917854868463"/>
    <n v="10.01"/>
    <n v="25.586853270489378"/>
    <n v="0.66"/>
    <n v="7.9381764346084402"/>
    <n v="68.91"/>
    <n v="5.339857651245552"/>
    <n v="8.35"/>
    <n v="43.914752284713956"/>
    <x v="3"/>
    <x v="2"/>
    <x v="2"/>
    <x v="0"/>
    <x v="0"/>
    <x v="1"/>
    <x v="1"/>
    <x v="4"/>
    <x v="2"/>
    <n v="83.114650648979136"/>
    <n v="66"/>
    <n v="6"/>
    <n v="0"/>
    <n v="0"/>
    <n v="0"/>
    <n v="0"/>
    <n v="0"/>
    <n v="0"/>
    <n v="0"/>
    <n v="0"/>
    <n v="3"/>
    <n v="0"/>
    <n v="0"/>
    <n v="0"/>
    <n v="0"/>
    <n v="0"/>
    <n v="0"/>
    <n v="0"/>
    <n v="-1"/>
    <n v="0"/>
    <n v="0"/>
  </r>
  <r>
    <n v="429"/>
    <s v="Sulawesi Tenggara"/>
    <s v="74"/>
    <n v="7407"/>
    <s v="Wakatobi"/>
    <n v="0"/>
    <n v="585.91672241842321"/>
    <n v="23071.133526492587"/>
    <n v="495.57140839999994"/>
    <s v=""/>
    <s v=""/>
    <n v="95892"/>
    <n v="751"/>
    <n v="171.38"/>
    <n v="1.3836034644286812"/>
    <n v="14.75"/>
    <n v="14.345872824388023"/>
    <n v="0.77678187181674729"/>
    <n v="34.072303017330015"/>
    <n v="70.13"/>
    <n v="0.74504465124417296"/>
    <n v="7.983480288292486"/>
    <n v="23.86"/>
    <x v="5"/>
    <x v="2"/>
    <x v="2"/>
    <x v="0"/>
    <x v="2"/>
    <x v="2"/>
    <x v="0"/>
    <x v="2"/>
    <x v="0"/>
    <n v="74.934559904695561"/>
    <n v="223"/>
    <n v="5"/>
    <n v="2"/>
    <n v="0"/>
    <n v="0"/>
    <n v="0"/>
    <n v="0"/>
    <n v="0"/>
    <n v="0"/>
    <n v="0"/>
    <n v="0"/>
    <n v="429"/>
    <s v="Sulawesi Tenggara"/>
    <s v="7407"/>
    <n v="7407"/>
    <s v="Wakatobi"/>
    <n v="0"/>
    <n v="298.76177339135506"/>
    <n v="15100.597562452429"/>
    <n v="225.06720000000001"/>
    <s v=""/>
    <n v="0"/>
    <n v="111402"/>
    <n v="502"/>
    <n v="199.0956857418594"/>
    <n v="2.4950358246769193"/>
    <n v="14.31"/>
    <n v="27.753502788661784"/>
    <n v="0.46"/>
    <n v="31.07891307711304"/>
    <n v="70.41"/>
    <n v="1.114621513944223"/>
    <n v="8.36"/>
    <n v="24.296625205495243"/>
    <x v="1"/>
    <x v="2"/>
    <x v="2"/>
    <x v="0"/>
    <x v="1"/>
    <x v="2"/>
    <x v="0"/>
    <x v="4"/>
    <x v="0"/>
    <n v="67.271650673256829"/>
    <n v="315"/>
    <n v="4"/>
    <n v="3"/>
    <n v="0"/>
    <n v="0"/>
    <n v="0"/>
    <n v="0"/>
    <n v="0"/>
    <n v="0"/>
    <n v="0"/>
    <n v="0"/>
    <n v="-1"/>
    <n v="-1"/>
    <n v="0"/>
    <n v="0"/>
    <n v="0"/>
    <n v="0"/>
    <n v="0"/>
    <n v="0"/>
    <n v="0"/>
    <n v="0"/>
  </r>
  <r>
    <n v="430"/>
    <s v="Sulawesi Tenggara"/>
    <s v="74"/>
    <n v="7408"/>
    <s v="Kolaka Utara"/>
    <n v="6765.2800000000007"/>
    <n v="53252.860586589966"/>
    <n v="763.29600000000005"/>
    <n v="277.27599999999995"/>
    <s v=""/>
    <s v=""/>
    <n v="150831"/>
    <n v="565"/>
    <n v="44.47"/>
    <n v="0.66526830139780357"/>
    <n v="13.19"/>
    <n v="24.503991527896371"/>
    <n v="3.1137280105816951"/>
    <n v="19.601075858874761"/>
    <n v="70.150000000000006"/>
    <n v="6.00309246961758"/>
    <n v="8.6676370730932746"/>
    <n v="38.993650426705884"/>
    <x v="4"/>
    <x v="2"/>
    <x v="2"/>
    <x v="0"/>
    <x v="0"/>
    <x v="2"/>
    <x v="1"/>
    <x v="0"/>
    <x v="2"/>
    <n v="79.933174701921473"/>
    <n v="137"/>
    <n v="6"/>
    <n v="0"/>
    <n v="0"/>
    <n v="0"/>
    <n v="0"/>
    <n v="0"/>
    <n v="0"/>
    <n v="0"/>
    <n v="0"/>
    <n v="2"/>
    <n v="430"/>
    <s v="Sulawesi Tenggara"/>
    <s v="7408"/>
    <n v="7408"/>
    <s v="Kolaka Utara"/>
    <n v="6542.5500000000011"/>
    <n v="32699.160597541981"/>
    <n v="623.61142857142954"/>
    <n v="488.86830769230733"/>
    <s v=""/>
    <n v="0"/>
    <n v="137659"/>
    <n v="711"/>
    <n v="40.587380258102939"/>
    <n v="0.98940397614597031"/>
    <n v="12.96"/>
    <n v="34.421391438968662"/>
    <n v="1.05"/>
    <n v="13.721854356229157"/>
    <n v="70.36"/>
    <n v="4.7702812939521806"/>
    <n v="8.92"/>
    <n v="39.707213319856351"/>
    <x v="4"/>
    <x v="2"/>
    <x v="0"/>
    <x v="0"/>
    <x v="0"/>
    <x v="2"/>
    <x v="0"/>
    <x v="1"/>
    <x v="3"/>
    <n v="77.776223645811712"/>
    <n v="178"/>
    <n v="6"/>
    <n v="0"/>
    <n v="0"/>
    <n v="0"/>
    <n v="0"/>
    <n v="0"/>
    <n v="0"/>
    <n v="0"/>
    <n v="0"/>
    <n v="2"/>
    <n v="0"/>
    <n v="-1"/>
    <n v="0"/>
    <n v="-1"/>
    <n v="0"/>
    <n v="0"/>
    <n v="0"/>
    <n v="1"/>
    <n v="0"/>
    <n v="0"/>
  </r>
  <r>
    <n v="431"/>
    <s v="Sulawesi Tenggara"/>
    <s v="74"/>
    <n v="7409"/>
    <s v="Buton Utara"/>
    <n v="2238.5700000000002"/>
    <n v="1389.581168135529"/>
    <n v="3824.0512517305742"/>
    <n v="1161.8495344000003"/>
    <s v=""/>
    <s v=""/>
    <n v="64072"/>
    <n v="521"/>
    <n v="34.36"/>
    <n v="2.0613379717391762"/>
    <n v="14.38"/>
    <n v="15.528783561127169"/>
    <n v="2.4574152768545399"/>
    <n v="25.106772352990046"/>
    <n v="70.75"/>
    <n v="3.5791294166541907"/>
    <n v="8.57743539245938"/>
    <n v="47.262331552230137"/>
    <x v="1"/>
    <x v="2"/>
    <x v="2"/>
    <x v="0"/>
    <x v="0"/>
    <x v="2"/>
    <x v="0"/>
    <x v="0"/>
    <x v="1"/>
    <n v="70.660247999469277"/>
    <n v="283"/>
    <n v="5"/>
    <n v="3"/>
    <n v="0"/>
    <n v="0"/>
    <n v="0"/>
    <n v="0"/>
    <n v="0"/>
    <n v="0"/>
    <n v="0"/>
    <n v="3"/>
    <n v="431"/>
    <s v="Sulawesi Tenggara"/>
    <s v="7409"/>
    <n v="7409"/>
    <s v="Buton Utara"/>
    <n v="3015.8100000000004"/>
    <n v="1448.7708910802833"/>
    <n v="10318.935853479852"/>
    <n v="1917.2903333333347"/>
    <s v=""/>
    <n v="0"/>
    <n v="66653"/>
    <n v="517"/>
    <n v="35.740598742030443"/>
    <n v="1.1947600214248491"/>
    <n v="14.1"/>
    <n v="32.392181314338472"/>
    <n v="2.17"/>
    <n v="16.145326850272046"/>
    <n v="70.930000000000007"/>
    <n v="3.6071760154738883"/>
    <n v="8.8699999999999992"/>
    <n v="48.127206876043076"/>
    <x v="0"/>
    <x v="2"/>
    <x v="0"/>
    <x v="0"/>
    <x v="0"/>
    <x v="2"/>
    <x v="0"/>
    <x v="1"/>
    <x v="2"/>
    <n v="75.350941874779167"/>
    <n v="224"/>
    <n v="5"/>
    <n v="1"/>
    <n v="0"/>
    <n v="0"/>
    <n v="0"/>
    <n v="0"/>
    <n v="0"/>
    <n v="0"/>
    <n v="0"/>
    <n v="3"/>
    <n v="0"/>
    <n v="2"/>
    <n v="0"/>
    <n v="-1"/>
    <n v="0"/>
    <n v="0"/>
    <n v="0"/>
    <n v="0"/>
    <n v="0"/>
    <n v="0"/>
  </r>
  <r>
    <n v="432"/>
    <s v="Sulawesi Tenggara"/>
    <s v="74"/>
    <n v="7410"/>
    <s v="Konawe Utara"/>
    <n v="7339.05"/>
    <n v="7231.2361859062839"/>
    <n v="1034.5647935176594"/>
    <n v="866.76133779999986"/>
    <s v=""/>
    <s v=""/>
    <n v="63814"/>
    <n v="388"/>
    <n v="12.51"/>
    <n v="0.90839484588561181"/>
    <n v="13.66"/>
    <n v="27.005097009197815"/>
    <n v="0.66661884245875169"/>
    <n v="39.981520913398292"/>
    <n v="69.23"/>
    <n v="13.147008166662546"/>
    <n v="9.2491402390997735"/>
    <n v="47.994583710122328"/>
    <x v="2"/>
    <x v="2"/>
    <x v="2"/>
    <x v="0"/>
    <x v="2"/>
    <x v="1"/>
    <x v="2"/>
    <x v="1"/>
    <x v="1"/>
    <n v="73.990830911232834"/>
    <n v="241"/>
    <n v="5"/>
    <n v="0"/>
    <n v="0"/>
    <n v="0"/>
    <n v="0"/>
    <n v="0"/>
    <n v="0"/>
    <n v="0"/>
    <n v="0"/>
    <n v="3"/>
    <n v="432"/>
    <s v="Sulawesi Tenggara"/>
    <s v="7410"/>
    <n v="7410"/>
    <s v="Konawe Utara"/>
    <n v="6652.2000000000007"/>
    <n v="3522.8530003094097"/>
    <n v="621.38895238095347"/>
    <n v="497.31585741088116"/>
    <s v=""/>
    <n v="0"/>
    <n v="67871"/>
    <n v="382"/>
    <n v="13.303448221790127"/>
    <n v="1.3463460474767226"/>
    <n v="13.53"/>
    <n v="34.884346162550138"/>
    <n v="0"/>
    <n v="16.368185421639655"/>
    <n v="69.510000000000005"/>
    <n v="13.35539267015707"/>
    <n v="9.7899999999999991"/>
    <n v="48.872858855767369"/>
    <x v="5"/>
    <x v="2"/>
    <x v="0"/>
    <x v="0"/>
    <x v="0"/>
    <x v="1"/>
    <x v="2"/>
    <x v="0"/>
    <x v="2"/>
    <n v="73.873110910523167"/>
    <n v="246"/>
    <n v="5"/>
    <n v="2"/>
    <n v="0"/>
    <n v="0"/>
    <n v="0"/>
    <n v="0"/>
    <n v="0"/>
    <n v="0"/>
    <n v="0"/>
    <n v="3"/>
    <n v="0"/>
    <n v="-2"/>
    <n v="0"/>
    <n v="-1"/>
    <n v="0"/>
    <n v="1"/>
    <n v="0"/>
    <n v="0"/>
    <n v="0"/>
    <n v="0"/>
  </r>
  <r>
    <n v="433"/>
    <s v="Sulawesi Tenggara"/>
    <s v="74"/>
    <n v="7411"/>
    <s v="Kolaka Timur"/>
    <n v="87867.03"/>
    <n v="36347.414235903088"/>
    <n v="4363.0598275009361"/>
    <n v="1201.8012671999998"/>
    <s v=""/>
    <s v=""/>
    <n v="133324"/>
    <n v="477"/>
    <n v="36.68"/>
    <n v="0.21654663000665256"/>
    <n v="13.71"/>
    <n v="15.24148788974207"/>
    <n v="1.5922571115017023"/>
    <n v="16.20474390401068"/>
    <n v="72.33"/>
    <n v="7.6200992663616889"/>
    <n v="8.6820325181646965"/>
    <n v="37.36"/>
    <x v="3"/>
    <x v="2"/>
    <x v="2"/>
    <x v="0"/>
    <x v="0"/>
    <x v="2"/>
    <x v="1"/>
    <x v="0"/>
    <x v="2"/>
    <n v="84.899737996632069"/>
    <n v="34"/>
    <n v="6"/>
    <n v="0"/>
    <n v="0"/>
    <n v="0"/>
    <n v="0"/>
    <n v="0"/>
    <n v="0"/>
    <n v="0"/>
    <n v="0"/>
    <n v="2"/>
    <n v="433"/>
    <s v="Sulawesi Tenggara"/>
    <s v="7411"/>
    <n v="7411"/>
    <s v="Kolaka Timur"/>
    <n v="88910.05"/>
    <n v="20648.584202202768"/>
    <n v="3347.1446250896074"/>
    <n v="1081.9318048780485"/>
    <s v=""/>
    <n v="0"/>
    <n v="120699"/>
    <n v="571"/>
    <n v="33.207051948695096"/>
    <n v="0.21435126447152772"/>
    <n v="13.47"/>
    <n v="30.964027757718"/>
    <n v="0.78"/>
    <n v="27.365667702300179"/>
    <n v="72.67"/>
    <n v="6.3655691768826612"/>
    <n v="8.98"/>
    <n v="38.043667966358015"/>
    <x v="3"/>
    <x v="2"/>
    <x v="0"/>
    <x v="0"/>
    <x v="0"/>
    <x v="2"/>
    <x v="1"/>
    <x v="1"/>
    <x v="3"/>
    <n v="81.68089416371599"/>
    <n v="95"/>
    <n v="6"/>
    <n v="0"/>
    <n v="0"/>
    <n v="0"/>
    <n v="0"/>
    <n v="0"/>
    <n v="0"/>
    <n v="0"/>
    <n v="0"/>
    <n v="2"/>
    <n v="0"/>
    <n v="0"/>
    <n v="0"/>
    <n v="-1"/>
    <n v="0"/>
    <n v="0"/>
    <n v="0"/>
    <n v="0"/>
    <n v="0"/>
    <n v="0"/>
  </r>
  <r>
    <n v="434"/>
    <s v="Sulawesi Tenggara"/>
    <s v="74"/>
    <n v="7412"/>
    <s v="Konawe Kepulauan"/>
    <n v="835.7299999999999"/>
    <n v="96.971390331602166"/>
    <n v="3343.0586804710724"/>
    <n v="247.32681680000002"/>
    <s v=""/>
    <s v=""/>
    <n v="34219"/>
    <n v="231"/>
    <n v="39.44"/>
    <n v="2.2713967796703693"/>
    <n v="17.18"/>
    <n v="10.828443623119423"/>
    <n v="0.91378762101123345"/>
    <n v="27.098336182463914"/>
    <n v="68.25"/>
    <n v="3.7559381119218846"/>
    <n v="8.9004449617968646"/>
    <n v="49.514770065394856"/>
    <x v="1"/>
    <x v="0"/>
    <x v="2"/>
    <x v="0"/>
    <x v="0"/>
    <x v="1"/>
    <x v="0"/>
    <x v="0"/>
    <x v="1"/>
    <n v="67.448676402511609"/>
    <n v="313"/>
    <n v="4"/>
    <n v="3"/>
    <n v="0"/>
    <n v="0"/>
    <n v="0"/>
    <n v="0"/>
    <n v="0"/>
    <n v="0"/>
    <n v="0"/>
    <n v="3"/>
    <n v="434"/>
    <s v="Sulawesi Tenggara"/>
    <s v="7412"/>
    <n v="7412"/>
    <s v="Konawe Kepulauan"/>
    <n v="603.46"/>
    <n v="237.53994159689751"/>
    <n v="6560.6042841529998"/>
    <n v="296.2132092557847"/>
    <s v=""/>
    <n v="0"/>
    <n v="37050"/>
    <n v="216"/>
    <n v="42.704995504737312"/>
    <n v="1.5705032411341009"/>
    <n v="17.010000000000002"/>
    <n v="40.835818730206903"/>
    <n v="1.24"/>
    <n v="12.812839312420403"/>
    <n v="68.430000000000007"/>
    <n v="4.0165740740740743"/>
    <n v="9.59"/>
    <n v="50.420863806168228"/>
    <x v="1"/>
    <x v="0"/>
    <x v="1"/>
    <x v="0"/>
    <x v="0"/>
    <x v="1"/>
    <x v="0"/>
    <x v="0"/>
    <x v="2"/>
    <n v="70.883671251711817"/>
    <n v="285"/>
    <n v="5"/>
    <n v="3"/>
    <n v="0"/>
    <n v="0"/>
    <n v="0"/>
    <n v="0"/>
    <n v="0"/>
    <n v="0"/>
    <n v="0"/>
    <n v="3"/>
    <n v="1"/>
    <n v="0"/>
    <n v="0"/>
    <n v="-2"/>
    <n v="0"/>
    <n v="0"/>
    <n v="0"/>
    <n v="0"/>
    <n v="1"/>
    <n v="0"/>
  </r>
  <r>
    <n v="435"/>
    <s v="Sulawesi Tenggara"/>
    <s v="74"/>
    <n v="7413"/>
    <s v="Muna Barat"/>
    <n v="5622.0700000000006"/>
    <n v="15717.930663436309"/>
    <n v="7402.8094507775495"/>
    <n v="639.4236335999999"/>
    <s v=""/>
    <s v=""/>
    <n v="81624"/>
    <n v="531"/>
    <n v="79.8"/>
    <n v="0.75271837202601477"/>
    <n v="13.84"/>
    <n v="14.122768767348864"/>
    <n v="2.6198279963740836"/>
    <n v="27.10759542719229"/>
    <n v="70.16"/>
    <n v="1.926284638149045"/>
    <n v="7.1590204204014229"/>
    <n v="39.857416630307895"/>
    <x v="2"/>
    <x v="2"/>
    <x v="2"/>
    <x v="0"/>
    <x v="0"/>
    <x v="2"/>
    <x v="0"/>
    <x v="5"/>
    <x v="2"/>
    <n v="78.284248881043283"/>
    <n v="173"/>
    <n v="6"/>
    <n v="0"/>
    <n v="0"/>
    <n v="0"/>
    <n v="0"/>
    <n v="0"/>
    <n v="0"/>
    <n v="0"/>
    <n v="1"/>
    <n v="2"/>
    <n v="435"/>
    <s v="Sulawesi Tenggara"/>
    <s v="7413"/>
    <n v="7413"/>
    <s v="Muna Barat"/>
    <n v="5391.6900000000005"/>
    <n v="26627.500590713789"/>
    <n v="5612.5724993317544"/>
    <n v="1299.8291282051277"/>
    <s v=""/>
    <n v="0"/>
    <n v="84590"/>
    <n v="570"/>
    <n v="82.697064200451663"/>
    <n v="0.64698290180626994"/>
    <n v="13.3"/>
    <n v="52.786935785811508"/>
    <n v="1.33"/>
    <n v="24.596973480627064"/>
    <n v="70.34"/>
    <n v="1.794543859649123"/>
    <n v="7.52"/>
    <n v="40.586785981804866"/>
    <x v="2"/>
    <x v="2"/>
    <x v="3"/>
    <x v="0"/>
    <x v="0"/>
    <x v="2"/>
    <x v="0"/>
    <x v="4"/>
    <x v="2"/>
    <n v="75.905904949452122"/>
    <n v="217"/>
    <n v="6"/>
    <n v="0"/>
    <n v="0"/>
    <n v="1"/>
    <n v="0"/>
    <n v="0"/>
    <n v="0"/>
    <n v="0"/>
    <n v="0"/>
    <n v="3"/>
    <n v="0"/>
    <n v="1"/>
    <n v="0"/>
    <n v="-3"/>
    <n v="0"/>
    <n v="0"/>
    <n v="0"/>
    <n v="0"/>
    <n v="1"/>
    <n v="-1"/>
  </r>
  <r>
    <n v="436"/>
    <s v="Sulawesi Tenggara"/>
    <s v="74"/>
    <n v="7414"/>
    <s v="Buton Tengah"/>
    <n v="0"/>
    <n v="5423.3490020130375"/>
    <n v="9602.7311680690636"/>
    <n v="771.46"/>
    <s v=""/>
    <s v=""/>
    <n v="93091"/>
    <n v="716"/>
    <n v="97.14"/>
    <n v="1.913131659361176"/>
    <n v="15.77"/>
    <n v="9.399647069878144"/>
    <n v="0.20624065277493883"/>
    <n v="13.253940514310035"/>
    <n v="67.5"/>
    <n v="1.3384328096406386"/>
    <n v="7.5473576082990856"/>
    <n v="24.437045343378788"/>
    <x v="1"/>
    <x v="0"/>
    <x v="2"/>
    <x v="0"/>
    <x v="0"/>
    <x v="1"/>
    <x v="0"/>
    <x v="2"/>
    <x v="0"/>
    <n v="73.490682318522502"/>
    <n v="250"/>
    <n v="5"/>
    <n v="3"/>
    <n v="0"/>
    <n v="0"/>
    <n v="0"/>
    <n v="0"/>
    <n v="0"/>
    <n v="0"/>
    <n v="0"/>
    <n v="0"/>
    <n v="436"/>
    <s v="Sulawesi Tenggara"/>
    <s v="7414"/>
    <n v="7414"/>
    <s v="Buton Tengah"/>
    <n v="0"/>
    <n v="6882.5620435860301"/>
    <n v="21144.109551912581"/>
    <n v="1006.9363352095036"/>
    <s v=""/>
    <n v="0"/>
    <n v="114773"/>
    <n v="637"/>
    <n v="119.76604647765338"/>
    <n v="1.362295047210891"/>
    <n v="15.32"/>
    <n v="44.785404654615057"/>
    <n v="0.33"/>
    <n v="7.3876481109766567"/>
    <n v="67.66"/>
    <n v="1.5044113029827315"/>
    <n v="6.59"/>
    <n v="24.884230169227461"/>
    <x v="5"/>
    <x v="0"/>
    <x v="1"/>
    <x v="0"/>
    <x v="0"/>
    <x v="1"/>
    <x v="0"/>
    <x v="3"/>
    <x v="0"/>
    <n v="73.827080209711923"/>
    <n v="247"/>
    <n v="5"/>
    <n v="2"/>
    <n v="0"/>
    <n v="0"/>
    <n v="0"/>
    <n v="0"/>
    <n v="0"/>
    <n v="0"/>
    <n v="1"/>
    <n v="0"/>
    <n v="0"/>
    <n v="1"/>
    <n v="0"/>
    <n v="-2"/>
    <n v="0"/>
    <n v="0"/>
    <n v="0"/>
    <n v="0"/>
    <n v="-1"/>
    <n v="0"/>
  </r>
  <r>
    <n v="437"/>
    <s v="Sulawesi Tenggara"/>
    <s v="74"/>
    <n v="7415"/>
    <s v="Buton Selatan"/>
    <n v="9.0300000000000011"/>
    <n v="2973.2249346303333"/>
    <n v="19146.946729482897"/>
    <n v="906.94422520000001"/>
    <s v=""/>
    <s v=""/>
    <n v="80784"/>
    <n v="351"/>
    <n v="158.41999999999999"/>
    <n v="1.1931392091179032"/>
    <n v="14.66"/>
    <n v="12.175809536170096"/>
    <n v="4.5700618896208445"/>
    <n v="52.471117326950797"/>
    <n v="67.5"/>
    <n v="1.452808017635691"/>
    <n v="7.8798640071340271"/>
    <n v="46.08"/>
    <x v="0"/>
    <x v="2"/>
    <x v="2"/>
    <x v="0"/>
    <x v="4"/>
    <x v="1"/>
    <x v="0"/>
    <x v="2"/>
    <x v="1"/>
    <n v="70.18660311316961"/>
    <n v="286"/>
    <n v="5"/>
    <n v="1"/>
    <n v="0"/>
    <n v="0"/>
    <n v="0"/>
    <n v="1"/>
    <n v="0"/>
    <n v="0"/>
    <n v="0"/>
    <n v="3"/>
    <n v="437"/>
    <s v="Sulawesi Tenggara"/>
    <s v="7415"/>
    <n v="7415"/>
    <s v="Buton Selatan"/>
    <n v="2.33"/>
    <n v="4668.8170147802184"/>
    <n v="20309.045333333346"/>
    <n v="1863.329673045652"/>
    <s v=""/>
    <n v="0"/>
    <n v="95261"/>
    <n v="540"/>
    <n v="186.81557891433951"/>
    <n v="1.2292091502477205"/>
    <n v="14.11"/>
    <n v="42.676408059808622"/>
    <n v="1.5"/>
    <n v="31.803615249241314"/>
    <n v="67.66"/>
    <n v="0.9442962962962963"/>
    <n v="8.07"/>
    <n v="46.923239290411594"/>
    <x v="0"/>
    <x v="2"/>
    <x v="1"/>
    <x v="0"/>
    <x v="1"/>
    <x v="1"/>
    <x v="0"/>
    <x v="4"/>
    <x v="2"/>
    <n v="70.337684504830747"/>
    <n v="290"/>
    <n v="5"/>
    <n v="1"/>
    <n v="0"/>
    <n v="0"/>
    <n v="0"/>
    <n v="0"/>
    <n v="0"/>
    <n v="0"/>
    <n v="0"/>
    <n v="3"/>
    <n v="0"/>
    <n v="0"/>
    <n v="0"/>
    <n v="-2"/>
    <n v="0"/>
    <n v="2"/>
    <n v="0"/>
    <n v="0"/>
    <n v="0"/>
    <n v="0"/>
  </r>
  <r>
    <n v="440"/>
    <s v="Gorontalo"/>
    <s v="75"/>
    <n v="7501"/>
    <s v="Boalemo"/>
    <n v="36250.620000000003"/>
    <n v="683813.31911621627"/>
    <n v="174.77300000000002"/>
    <n v="0"/>
    <s v=""/>
    <s v=""/>
    <n v="167024"/>
    <n v="585"/>
    <n v="110"/>
    <n v="6.4191260505110523E-2"/>
    <n v="18.87"/>
    <n v="22.295096947415907"/>
    <n v="2.8793309404465393"/>
    <n v="24.344943229514669"/>
    <n v="68.83"/>
    <n v="2.5955555555555558"/>
    <n v="7.1680676416093769"/>
    <n v="37.15"/>
    <x v="3"/>
    <x v="0"/>
    <x v="2"/>
    <x v="0"/>
    <x v="0"/>
    <x v="1"/>
    <x v="0"/>
    <x v="5"/>
    <x v="2"/>
    <n v="79.986409510410098"/>
    <n v="135"/>
    <n v="6"/>
    <n v="0"/>
    <n v="0"/>
    <n v="0"/>
    <n v="0"/>
    <n v="0"/>
    <n v="0"/>
    <n v="0"/>
    <n v="1"/>
    <n v="2"/>
    <n v="440"/>
    <s v="Gorontalo"/>
    <s v="7501"/>
    <n v="7501"/>
    <s v="Boalemo"/>
    <n v="36704.119999999995"/>
    <n v="448872.35933156149"/>
    <n v="80.833368764253919"/>
    <n v="0"/>
    <s v=""/>
    <n v="3"/>
    <n v="145868"/>
    <n v="616"/>
    <n v="95.847241569637546"/>
    <n v="9.2561590410941919E-2"/>
    <n v="18.57"/>
    <n v="26.870950881027987"/>
    <n v="2.25"/>
    <n v="17.502404590650187"/>
    <n v="69.069999999999993"/>
    <n v="2.4705844155844159"/>
    <n v="7.71"/>
    <n v="37.275526390546212"/>
    <x v="3"/>
    <x v="0"/>
    <x v="2"/>
    <x v="0"/>
    <x v="0"/>
    <x v="1"/>
    <x v="0"/>
    <x v="4"/>
    <x v="3"/>
    <n v="80.21059695390008"/>
    <n v="128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41"/>
    <s v="Gorontalo"/>
    <s v="75"/>
    <n v="7502"/>
    <s v="Gorontalo"/>
    <n v="103587.37999999999"/>
    <n v="255262.72475869488"/>
    <n v="0"/>
    <n v="0"/>
    <s v=""/>
    <s v=""/>
    <n v="378527"/>
    <n v="1110"/>
    <n v="216"/>
    <n v="0.26019184897048758"/>
    <n v="18.059999999999999"/>
    <n v="10.830335748328185"/>
    <n v="0.69794151659576642"/>
    <n v="22.671278668846057"/>
    <n v="67.45"/>
    <n v="1.5787746079412746"/>
    <n v="7.9097731745560385"/>
    <n v="37.25"/>
    <x v="3"/>
    <x v="0"/>
    <x v="2"/>
    <x v="0"/>
    <x v="0"/>
    <x v="1"/>
    <x v="0"/>
    <x v="2"/>
    <x v="2"/>
    <n v="80.263673029402014"/>
    <n v="124"/>
    <n v="6"/>
    <n v="0"/>
    <n v="0"/>
    <n v="0"/>
    <n v="0"/>
    <n v="0"/>
    <n v="0"/>
    <n v="0"/>
    <n v="0"/>
    <n v="2"/>
    <n v="441"/>
    <s v="Gorontalo"/>
    <s v="7502"/>
    <n v="7502"/>
    <s v="Gorontalo"/>
    <n v="96105.44"/>
    <n v="122583.80843438771"/>
    <n v="0"/>
    <n v="0"/>
    <s v=""/>
    <n v="0"/>
    <n v="393107"/>
    <n v="1356"/>
    <n v="224.52608191543439"/>
    <n v="0.43578073097455006"/>
    <n v="17.559999999999999"/>
    <n v="7.239273754410509"/>
    <n v="1.05"/>
    <n v="20.998793538576269"/>
    <n v="67.58"/>
    <n v="1.2911725663716813"/>
    <n v="8.08"/>
    <n v="37.375864281234087"/>
    <x v="3"/>
    <x v="0"/>
    <x v="2"/>
    <x v="0"/>
    <x v="0"/>
    <x v="1"/>
    <x v="0"/>
    <x v="4"/>
    <x v="3"/>
    <n v="79.247753358469453"/>
    <n v="152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42"/>
    <s v="Gorontalo"/>
    <s v="75"/>
    <n v="7503"/>
    <s v="Pohuwato"/>
    <n v="33561.049999999996"/>
    <n v="355068.12924826145"/>
    <n v="261"/>
    <n v="134"/>
    <s v=""/>
    <s v=""/>
    <n v="161373"/>
    <n v="603"/>
    <n v="38"/>
    <n v="0.11276255456723551"/>
    <n v="18.16"/>
    <n v="16.325443915591755"/>
    <n v="0.64475547603161021"/>
    <n v="8.4329611616726297"/>
    <n v="63.83"/>
    <n v="7.04255040586541"/>
    <n v="8.0547103057359699"/>
    <n v="33.28"/>
    <x v="3"/>
    <x v="0"/>
    <x v="2"/>
    <x v="0"/>
    <x v="0"/>
    <x v="3"/>
    <x v="1"/>
    <x v="2"/>
    <x v="2"/>
    <n v="81.340569104222425"/>
    <n v="101"/>
    <n v="6"/>
    <n v="0"/>
    <n v="0"/>
    <n v="0"/>
    <n v="0"/>
    <n v="0"/>
    <n v="1"/>
    <n v="0"/>
    <n v="0"/>
    <n v="2"/>
    <n v="442"/>
    <s v="Gorontalo"/>
    <s v="7503"/>
    <n v="7503"/>
    <s v="Pohuwato"/>
    <n v="27202.77"/>
    <n v="404459.89542666625"/>
    <n v="72.591965834200806"/>
    <n v="119.7894402100696"/>
    <s v=""/>
    <n v="27.75"/>
    <n v="146432"/>
    <n v="670"/>
    <n v="34.50077868958676"/>
    <n v="0.1054702610950476"/>
    <n v="17.62"/>
    <n v="21.881173919644969"/>
    <n v="0.76"/>
    <n v="7.0629561524297335"/>
    <n v="64.069999999999993"/>
    <n v="6.3347910447761206"/>
    <n v="7.71"/>
    <n v="33.392450020925381"/>
    <x v="3"/>
    <x v="0"/>
    <x v="2"/>
    <x v="0"/>
    <x v="0"/>
    <x v="0"/>
    <x v="1"/>
    <x v="4"/>
    <x v="3"/>
    <n v="80.522898846483073"/>
    <n v="121"/>
    <n v="6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n v="443"/>
    <s v="Gorontalo"/>
    <s v="75"/>
    <n v="7504"/>
    <s v="Bone Bolango"/>
    <n v="16995.859999999993"/>
    <n v="39316.903882190505"/>
    <n v="845.36399999999992"/>
    <n v="38"/>
    <s v=""/>
    <s v=""/>
    <n v="161236"/>
    <n v="783"/>
    <n v="81"/>
    <n v="0.69442776910957305"/>
    <n v="16.12"/>
    <n v="10.290905268505561"/>
    <n v="0.37591733492564211"/>
    <n v="24.019198745069833"/>
    <n v="68.38"/>
    <n v="2.5422323131986819"/>
    <n v="9.1168150761072528"/>
    <n v="25.34"/>
    <x v="4"/>
    <x v="0"/>
    <x v="2"/>
    <x v="0"/>
    <x v="0"/>
    <x v="1"/>
    <x v="0"/>
    <x v="1"/>
    <x v="0"/>
    <n v="80.12146349628577"/>
    <n v="129"/>
    <n v="6"/>
    <n v="0"/>
    <n v="0"/>
    <n v="0"/>
    <n v="0"/>
    <n v="0"/>
    <n v="0"/>
    <n v="0"/>
    <n v="0"/>
    <n v="0"/>
    <n v="443"/>
    <s v="Gorontalo"/>
    <s v="7504"/>
    <n v="7504"/>
    <s v="Bone Bolango"/>
    <n v="25008.199999999997"/>
    <n v="58606.280032581708"/>
    <n v="464.96607149440234"/>
    <n v="38.387856514221802"/>
    <s v=""/>
    <n v="0"/>
    <n v="162778"/>
    <n v="832"/>
    <n v="82.032545318019871"/>
    <n v="0.51195875284893777"/>
    <n v="15.81"/>
    <n v="9.7263299677894519"/>
    <n v="0.41"/>
    <n v="18.366150334005432"/>
    <n v="68.459999999999994"/>
    <n v="2.3849879807692305"/>
    <n v="9.16"/>
    <n v="25.425621500307969"/>
    <x v="2"/>
    <x v="0"/>
    <x v="2"/>
    <x v="0"/>
    <x v="0"/>
    <x v="1"/>
    <x v="0"/>
    <x v="0"/>
    <x v="0"/>
    <n v="81.619449930155099"/>
    <n v="9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44"/>
    <s v="Gorontalo"/>
    <s v="75"/>
    <n v="7505"/>
    <s v="Gorontalo Utara"/>
    <n v="30698.750000000004"/>
    <n v="154552.28378221439"/>
    <n v="829.13700000000006"/>
    <n v="182.06899999999999"/>
    <s v=""/>
    <s v=""/>
    <n v="115072"/>
    <n v="584"/>
    <n v="69"/>
    <n v="0.1616799377901999"/>
    <n v="16.95"/>
    <n v="20.300346852173259"/>
    <n v="4.8310336190955541"/>
    <n v="22.654075222241651"/>
    <n v="65.790000000000006"/>
    <n v="2.8556680563827674"/>
    <n v="7.6472753531842983"/>
    <n v="34.890637793482163"/>
    <x v="3"/>
    <x v="0"/>
    <x v="2"/>
    <x v="0"/>
    <x v="0"/>
    <x v="0"/>
    <x v="0"/>
    <x v="2"/>
    <x v="2"/>
    <n v="79.41121739327086"/>
    <n v="151"/>
    <n v="6"/>
    <n v="0"/>
    <n v="0"/>
    <n v="0"/>
    <n v="0"/>
    <n v="0"/>
    <n v="0"/>
    <n v="0"/>
    <n v="0"/>
    <n v="2"/>
    <n v="444"/>
    <s v="Gorontalo"/>
    <s v="7505"/>
    <n v="7505"/>
    <s v="Gorontalo Utara"/>
    <n v="31138.679999999997"/>
    <n v="188657.3521341419"/>
    <n v="452.03460086531101"/>
    <n v="241.51429172861779"/>
    <s v=""/>
    <n v="0"/>
    <n v="124957"/>
    <n v="598"/>
    <n v="74.550010440593027"/>
    <n v="0.1665407559770733"/>
    <n v="16.88"/>
    <n v="18.406755598294883"/>
    <n v="1.94"/>
    <n v="19.090072453169995"/>
    <n v="65.87"/>
    <n v="2.8029264214046821"/>
    <n v="7.97"/>
    <n v="35.008530009527149"/>
    <x v="3"/>
    <x v="0"/>
    <x v="2"/>
    <x v="0"/>
    <x v="0"/>
    <x v="0"/>
    <x v="0"/>
    <x v="4"/>
    <x v="3"/>
    <n v="79.757692116605526"/>
    <n v="141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46"/>
    <s v="Sulawesi Barat"/>
    <s v="76"/>
    <n v="7601"/>
    <s v="Majene"/>
    <n v="4205.26"/>
    <n v="48059.697164890254"/>
    <n v="6048.513107287723"/>
    <n v="1000.6359709999999"/>
    <s v=""/>
    <s v=""/>
    <n v="173880"/>
    <n v="408"/>
    <n v="183"/>
    <n v="0.82094016342926879"/>
    <n v="13.72"/>
    <n v="46.971158936361022"/>
    <n v="0"/>
    <n v="16.795221078048872"/>
    <n v="61.3"/>
    <n v="2.3288331726133076"/>
    <n v="9.117480949672176"/>
    <n v="43.7"/>
    <x v="2"/>
    <x v="2"/>
    <x v="3"/>
    <x v="0"/>
    <x v="0"/>
    <x v="3"/>
    <x v="0"/>
    <x v="1"/>
    <x v="1"/>
    <n v="73.706256779939849"/>
    <n v="246"/>
    <n v="5"/>
    <n v="0"/>
    <n v="0"/>
    <n v="0"/>
    <n v="0"/>
    <n v="0"/>
    <n v="1"/>
    <n v="0"/>
    <n v="0"/>
    <n v="3"/>
    <n v="446"/>
    <s v="Sulawesi Barat"/>
    <s v="7601"/>
    <n v="7601"/>
    <s v="Majene"/>
    <n v="3858.27"/>
    <n v="20470.130009857319"/>
    <n v="7111.1575662531031"/>
    <n v="2286.3760000000029"/>
    <s v=""/>
    <n v="0"/>
    <n v="174407"/>
    <n v="982"/>
    <n v="184.00468433490883"/>
    <n v="1.5779631436013126"/>
    <n v="13.73"/>
    <n v="28.649422482758418"/>
    <n v="0.65"/>
    <n v="24.853503401722762"/>
    <n v="61.56"/>
    <n v="0.96521384928716913"/>
    <n v="8.84"/>
    <n v="43.086413506419326"/>
    <x v="1"/>
    <x v="2"/>
    <x v="2"/>
    <x v="0"/>
    <x v="0"/>
    <x v="3"/>
    <x v="0"/>
    <x v="1"/>
    <x v="2"/>
    <n v="68.62760307398824"/>
    <n v="304"/>
    <n v="5"/>
    <n v="3"/>
    <n v="0"/>
    <n v="0"/>
    <n v="0"/>
    <n v="0"/>
    <n v="1"/>
    <n v="0"/>
    <n v="0"/>
    <n v="3"/>
    <n v="0"/>
    <n v="-3"/>
    <n v="0"/>
    <n v="2"/>
    <n v="0"/>
    <n v="0"/>
    <n v="0"/>
    <n v="0"/>
    <n v="-1"/>
    <n v="0"/>
  </r>
  <r>
    <n v="447"/>
    <s v="Sulawesi Barat"/>
    <s v="76"/>
    <n v="7602"/>
    <s v="Polewali Mandar"/>
    <n v="167720.30000000005"/>
    <n v="93373.314678458351"/>
    <n v="9503.1138848309747"/>
    <n v="2778.494314"/>
    <s v=""/>
    <s v=""/>
    <n v="442580"/>
    <n v="834"/>
    <n v="249"/>
    <n v="0.35003950589185417"/>
    <n v="15.6"/>
    <n v="43.689130845666199"/>
    <n v="1.9731655221073545"/>
    <n v="34.517262927399749"/>
    <n v="62.18"/>
    <n v="2.1312106940953264"/>
    <n v="7.5853346383175122"/>
    <n v="39.450000000000003"/>
    <x v="3"/>
    <x v="0"/>
    <x v="3"/>
    <x v="0"/>
    <x v="2"/>
    <x v="3"/>
    <x v="0"/>
    <x v="2"/>
    <x v="2"/>
    <n v="73.272047489031635"/>
    <n v="254"/>
    <n v="5"/>
    <n v="0"/>
    <n v="0"/>
    <n v="0"/>
    <n v="0"/>
    <n v="0"/>
    <n v="1"/>
    <n v="0"/>
    <n v="0"/>
    <n v="2"/>
    <n v="447"/>
    <s v="Sulawesi Barat"/>
    <s v="7602"/>
    <n v="7602"/>
    <s v="Polewali Mandar"/>
    <n v="195643.51999999999"/>
    <n v="48275.761824790825"/>
    <n v="16051.430539682537"/>
    <n v="1735.2146666666686"/>
    <s v=""/>
    <n v="0"/>
    <n v="478534"/>
    <n v="2012"/>
    <n v="269.49793033537014"/>
    <n v="0.37657871010131705"/>
    <n v="15.26"/>
    <n v="36.10285901654467"/>
    <n v="1.1399999999999999"/>
    <n v="33.389711026758718"/>
    <n v="62.38"/>
    <n v="0.8825298210735586"/>
    <n v="7.65"/>
    <n v="38.896087250074196"/>
    <x v="3"/>
    <x v="0"/>
    <x v="0"/>
    <x v="0"/>
    <x v="1"/>
    <x v="3"/>
    <x v="0"/>
    <x v="4"/>
    <x v="3"/>
    <n v="73.567069656988608"/>
    <n v="249"/>
    <n v="5"/>
    <n v="0"/>
    <n v="0"/>
    <n v="0"/>
    <n v="0"/>
    <n v="0"/>
    <n v="1"/>
    <n v="0"/>
    <n v="0"/>
    <n v="2"/>
    <n v="0"/>
    <n v="0"/>
    <n v="0"/>
    <n v="1"/>
    <n v="0"/>
    <n v="0"/>
    <n v="0"/>
    <n v="0"/>
    <n v="0"/>
    <n v="0"/>
  </r>
  <r>
    <n v="448"/>
    <s v="Sulawesi Barat"/>
    <s v="76"/>
    <n v="7603"/>
    <s v="Mamasa"/>
    <n v="56171.43"/>
    <n v="45913.262731796654"/>
    <n v="160.07344999999998"/>
    <n v="34.364999999999995"/>
    <s v=""/>
    <s v=""/>
    <n v="161970"/>
    <n v="405"/>
    <n v="54"/>
    <n v="0.34918771282499617"/>
    <n v="13.42"/>
    <n v="57.073566979176448"/>
    <n v="1.0752844670780553"/>
    <n v="79.082239424646275"/>
    <n v="70.75"/>
    <n v="7.4060356652949242"/>
    <n v="8.3286675449654126"/>
    <n v="45.02"/>
    <x v="3"/>
    <x v="2"/>
    <x v="1"/>
    <x v="0"/>
    <x v="3"/>
    <x v="2"/>
    <x v="1"/>
    <x v="2"/>
    <x v="1"/>
    <n v="69.75349706566351"/>
    <n v="293"/>
    <n v="5"/>
    <n v="0"/>
    <n v="0"/>
    <n v="1"/>
    <n v="0"/>
    <n v="3"/>
    <n v="0"/>
    <n v="0"/>
    <n v="0"/>
    <n v="3"/>
    <n v="448"/>
    <s v="Sulawesi Barat"/>
    <s v="7603"/>
    <n v="7603"/>
    <s v="Mamasa"/>
    <n v="55802.36"/>
    <n v="2284.7557770315125"/>
    <n v="511.59466666666754"/>
    <n v="14.133333333333301"/>
    <s v=""/>
    <n v="0"/>
    <n v="163383"/>
    <n v="1011"/>
    <n v="54.354465248113698"/>
    <n v="0.51978952385642518"/>
    <n v="13.38"/>
    <n v="40.475682129896846"/>
    <n v="2.1800000000000002"/>
    <n v="78.63038050937439"/>
    <n v="70.87"/>
    <n v="2.9731750741839762"/>
    <n v="8.42"/>
    <n v="44.387879543684171"/>
    <x v="2"/>
    <x v="2"/>
    <x v="1"/>
    <x v="0"/>
    <x v="3"/>
    <x v="2"/>
    <x v="0"/>
    <x v="4"/>
    <x v="2"/>
    <n v="69.683892791610333"/>
    <n v="296"/>
    <n v="5"/>
    <n v="0"/>
    <n v="0"/>
    <n v="0"/>
    <n v="0"/>
    <n v="3"/>
    <n v="0"/>
    <n v="0"/>
    <n v="0"/>
    <n v="3"/>
    <n v="0"/>
    <n v="-1"/>
    <n v="0"/>
    <n v="1"/>
    <n v="0"/>
    <n v="0"/>
    <n v="0"/>
    <n v="1"/>
    <n v="0"/>
    <n v="0"/>
  </r>
  <r>
    <n v="449"/>
    <s v="Sulawesi Barat"/>
    <s v="76"/>
    <n v="7604"/>
    <s v="Mamuju"/>
    <n v="49697.919999999998"/>
    <n v="146564.03318826834"/>
    <n v="0"/>
    <n v="0"/>
    <s v=""/>
    <s v=""/>
    <n v="293330"/>
    <n v="1096"/>
    <n v="59"/>
    <n v="0.37472876919459069"/>
    <n v="7.06"/>
    <n v="37.563615864664122"/>
    <n v="3.3869357854616138"/>
    <n v="34.603749984909804"/>
    <n v="67.23"/>
    <n v="4.5362179883706544"/>
    <n v="7.9817806424807767"/>
    <n v="43.68"/>
    <x v="3"/>
    <x v="3"/>
    <x v="0"/>
    <x v="0"/>
    <x v="2"/>
    <x v="1"/>
    <x v="0"/>
    <x v="2"/>
    <x v="1"/>
    <n v="78.563416774180837"/>
    <n v="167"/>
    <n v="6"/>
    <n v="0"/>
    <n v="0"/>
    <n v="0"/>
    <n v="0"/>
    <n v="0"/>
    <n v="0"/>
    <n v="0"/>
    <n v="0"/>
    <n v="3"/>
    <n v="449"/>
    <s v="Sulawesi Barat"/>
    <s v="7604"/>
    <n v="7604"/>
    <s v="Mamuju"/>
    <n v="67241.290000000008"/>
    <n v="129958.87676542891"/>
    <n v="0"/>
    <n v="0"/>
    <s v=""/>
    <n v="1.56"/>
    <n v="278764"/>
    <n v="1646"/>
    <n v="55.756256887927059"/>
    <n v="0.36369364578122948"/>
    <n v="6.92"/>
    <n v="24.776889945007277"/>
    <n v="0.79"/>
    <n v="27.317024832166378"/>
    <n v="67.52"/>
    <n v="3.0374787363304976"/>
    <n v="8.41"/>
    <n v="43.066694324036526"/>
    <x v="3"/>
    <x v="3"/>
    <x v="2"/>
    <x v="0"/>
    <x v="0"/>
    <x v="1"/>
    <x v="0"/>
    <x v="4"/>
    <x v="2"/>
    <n v="80.892560543394538"/>
    <n v="110"/>
    <n v="6"/>
    <n v="0"/>
    <n v="0"/>
    <n v="0"/>
    <n v="0"/>
    <n v="0"/>
    <n v="0"/>
    <n v="0"/>
    <n v="0"/>
    <n v="3"/>
    <n v="0"/>
    <n v="0"/>
    <n v="0"/>
    <n v="1"/>
    <n v="0"/>
    <n v="1"/>
    <n v="0"/>
    <n v="0"/>
    <n v="0"/>
    <n v="0"/>
  </r>
  <r>
    <n v="450"/>
    <s v="Sulawesi Barat"/>
    <s v="76"/>
    <n v="7605"/>
    <s v="Mamuju Utara"/>
    <n v="2188.29"/>
    <n v="58194.628015727758"/>
    <n v="270.57820311570714"/>
    <n v="45.027314000000004"/>
    <s v=""/>
    <s v=""/>
    <n v="174470"/>
    <n v="397"/>
    <n v="57"/>
    <n v="0.80225103477309589"/>
    <n v="4.28"/>
    <n v="23.964615531211226"/>
    <n v="2.2949378803287033"/>
    <n v="26.027038881538633"/>
    <n v="65.91"/>
    <n v="7.7100181183437178"/>
    <n v="8.6048924862280884"/>
    <n v="32.989975106537585"/>
    <x v="2"/>
    <x v="3"/>
    <x v="2"/>
    <x v="0"/>
    <x v="0"/>
    <x v="0"/>
    <x v="1"/>
    <x v="0"/>
    <x v="2"/>
    <n v="79.894303000465584"/>
    <n v="138"/>
    <n v="6"/>
    <n v="0"/>
    <n v="0"/>
    <n v="0"/>
    <n v="0"/>
    <n v="0"/>
    <n v="0"/>
    <n v="0"/>
    <n v="0"/>
    <n v="2"/>
    <n v="450"/>
    <s v="Sulawesi Barat"/>
    <s v="7605"/>
    <n v="7605"/>
    <s v="Mamuju Utara"/>
    <n v="2789.88"/>
    <n v="52955.273019075074"/>
    <n v="1852.349066666668"/>
    <n v="499.63840000000005"/>
    <s v=""/>
    <n v="0"/>
    <n v="188861"/>
    <n v="506"/>
    <n v="62.048788501026692"/>
    <n v="1.0256943283299318"/>
    <n v="4.4800000000000004"/>
    <n v="20.526184865838975"/>
    <n v="2.67"/>
    <n v="29.095198767736314"/>
    <n v="66.2"/>
    <n v="6.0153162055335967"/>
    <n v="8.3699999999999992"/>
    <n v="32.526766796493327"/>
    <x v="0"/>
    <x v="3"/>
    <x v="2"/>
    <x v="0"/>
    <x v="0"/>
    <x v="0"/>
    <x v="1"/>
    <x v="4"/>
    <x v="3"/>
    <n v="77.834618789508625"/>
    <n v="177"/>
    <n v="6"/>
    <n v="1"/>
    <n v="0"/>
    <n v="0"/>
    <n v="0"/>
    <n v="0"/>
    <n v="0"/>
    <n v="0"/>
    <n v="0"/>
    <n v="2"/>
    <n v="0"/>
    <n v="-1"/>
    <n v="0"/>
    <n v="0"/>
    <n v="0"/>
    <n v="0"/>
    <n v="0"/>
    <n v="0"/>
    <n v="-1"/>
    <n v="0"/>
  </r>
  <r>
    <n v="451"/>
    <s v="Sulawesi Barat"/>
    <s v="76"/>
    <n v="7606"/>
    <s v="Mamuju Tengah"/>
    <n v="20159.02"/>
    <n v="151843.1578528086"/>
    <n v="1625.785059384626"/>
    <n v="473.45097099999998"/>
    <s v=""/>
    <s v=""/>
    <n v="134030"/>
    <n v="267"/>
    <n v="44"/>
    <n v="0.20662185887371837"/>
    <n v="6.87"/>
    <n v="17.156018585880627"/>
    <n v="1.9239780236005439"/>
    <n v="30.256876789096964"/>
    <n v="68.06"/>
    <n v="11.408750425604358"/>
    <n v="7.7733182602902557"/>
    <n v="32.14"/>
    <x v="3"/>
    <x v="3"/>
    <x v="2"/>
    <x v="0"/>
    <x v="2"/>
    <x v="1"/>
    <x v="2"/>
    <x v="2"/>
    <x v="2"/>
    <n v="82.946532652833866"/>
    <n v="74"/>
    <n v="6"/>
    <n v="0"/>
    <n v="0"/>
    <n v="0"/>
    <n v="0"/>
    <n v="0"/>
    <n v="0"/>
    <n v="0"/>
    <n v="0"/>
    <n v="2"/>
    <n v="451"/>
    <s v="Sulawesi Barat"/>
    <s v="7606"/>
    <n v="7606"/>
    <s v="Mamuju Tengah"/>
    <n v="19715.050000000003"/>
    <n v="132185.21464466222"/>
    <n v="806.48761904761943"/>
    <n v="433.40666666666704"/>
    <s v=""/>
    <n v="0"/>
    <n v="135280"/>
    <n v="739"/>
    <n v="44.8783659603831"/>
    <n v="0.26200429544213427"/>
    <n v="6.79"/>
    <n v="15.684227033547216"/>
    <n v="1.01"/>
    <n v="34.530593829549602"/>
    <n v="68.33"/>
    <n v="4.0789851150202976"/>
    <n v="8.1199999999999992"/>
    <n v="31.688726089160575"/>
    <x v="3"/>
    <x v="3"/>
    <x v="2"/>
    <x v="0"/>
    <x v="1"/>
    <x v="1"/>
    <x v="0"/>
    <x v="4"/>
    <x v="3"/>
    <n v="82.337612720662634"/>
    <n v="81"/>
    <n v="6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</r>
  <r>
    <n v="452"/>
    <s v="Maluku"/>
    <s v="81"/>
    <n v="8101"/>
    <s v="Maluku Tenggara Barat"/>
    <n v="167.98000000000002"/>
    <n v="2523.1737560625788"/>
    <n v="3526.912918043538"/>
    <n v="486.47763040000007"/>
    <s v=""/>
    <s v=""/>
    <n v="113012"/>
    <n v="310"/>
    <n v="25"/>
    <n v="5"/>
    <n v="27.25"/>
    <n v="41.507595032273571"/>
    <n v="7.154390717981097"/>
    <n v="27.781843213458682"/>
    <n v="63.34"/>
    <n v="14.582193548387098"/>
    <n v="9.7627597240506425"/>
    <n v="28.651351672571316"/>
    <x v="1"/>
    <x v="4"/>
    <x v="3"/>
    <x v="0"/>
    <x v="0"/>
    <x v="3"/>
    <x v="2"/>
    <x v="1"/>
    <x v="0"/>
    <n v="43.516384912899021"/>
    <n v="387"/>
    <n v="2"/>
    <n v="3"/>
    <n v="2"/>
    <n v="0"/>
    <n v="0"/>
    <n v="0"/>
    <n v="1"/>
    <n v="0"/>
    <n v="0"/>
    <n v="0"/>
    <n v="452"/>
    <s v="Maluku"/>
    <s v="8101"/>
    <n v="8101"/>
    <s v="Maluku Tenggara Barat"/>
    <n v="174.64"/>
    <n v="0"/>
    <n v="739.92000000000144"/>
    <n v="0"/>
    <s v=""/>
    <n v="0"/>
    <n v="123572"/>
    <n v="382"/>
    <n v="27.670804045868703"/>
    <n v="5"/>
    <n v="27.11"/>
    <n v="21.584891523162664"/>
    <n v="6.29"/>
    <n v="22.532150734515081"/>
    <n v="63.42"/>
    <n v="11.690549738219897"/>
    <n v="9.7899999999999991"/>
    <n v="25.972805165420294"/>
    <x v="1"/>
    <x v="4"/>
    <x v="2"/>
    <x v="0"/>
    <x v="0"/>
    <x v="3"/>
    <x v="2"/>
    <x v="0"/>
    <x v="0"/>
    <n v="45.36445086838814"/>
    <n v="384"/>
    <n v="2"/>
    <n v="3"/>
    <n v="2"/>
    <n v="0"/>
    <n v="0"/>
    <n v="0"/>
    <n v="1"/>
    <n v="0"/>
    <n v="0"/>
    <n v="0"/>
    <n v="0"/>
    <n v="0"/>
    <n v="0"/>
    <n v="2"/>
    <n v="0"/>
    <n v="0"/>
    <n v="0"/>
    <n v="0"/>
    <n v="0"/>
    <n v="0"/>
  </r>
  <r>
    <n v="453"/>
    <s v="Maluku"/>
    <s v="81"/>
    <n v="8102"/>
    <s v="Maluku Tenggara"/>
    <n v="0.33"/>
    <n v="310.32889184976227"/>
    <n v="4969.2438675201984"/>
    <n v="185.60000000000002"/>
    <s v=""/>
    <s v=""/>
    <n v="99790"/>
    <n v="641"/>
    <n v="97"/>
    <n v="5"/>
    <n v="22.75"/>
    <n v="13.214312198808209"/>
    <n v="4.8836658582227805"/>
    <n v="24.270561689027193"/>
    <n v="64.95"/>
    <n v="1.6049343004648022"/>
    <n v="9.3530060672919468"/>
    <n v="35.21"/>
    <x v="1"/>
    <x v="1"/>
    <x v="2"/>
    <x v="0"/>
    <x v="0"/>
    <x v="0"/>
    <x v="0"/>
    <x v="1"/>
    <x v="2"/>
    <n v="48.803663290611638"/>
    <n v="379"/>
    <n v="2"/>
    <n v="3"/>
    <n v="1"/>
    <n v="0"/>
    <n v="0"/>
    <n v="0"/>
    <n v="0"/>
    <n v="0"/>
    <n v="0"/>
    <n v="2"/>
    <n v="453"/>
    <s v="Maluku"/>
    <s v="8102"/>
    <n v="8102"/>
    <s v="Maluku Tenggara"/>
    <n v="8.33"/>
    <n v="0"/>
    <n v="477.02133333333467"/>
    <n v="27.24"/>
    <s v=""/>
    <n v="0"/>
    <n v="121511"/>
    <n v="747"/>
    <n v="117.76489857628827"/>
    <n v="5"/>
    <n v="22.57"/>
    <n v="6.971623875272889"/>
    <n v="7.7"/>
    <n v="21.97345424073978"/>
    <n v="65.069999999999993"/>
    <n v="1.3812717536813921"/>
    <n v="9.89"/>
    <n v="31.918301109330404"/>
    <x v="1"/>
    <x v="1"/>
    <x v="2"/>
    <x v="0"/>
    <x v="0"/>
    <x v="0"/>
    <x v="0"/>
    <x v="0"/>
    <x v="3"/>
    <n v="49.02861957833376"/>
    <n v="380"/>
    <n v="2"/>
    <n v="3"/>
    <n v="1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54"/>
    <s v="Maluku"/>
    <s v="81"/>
    <n v="8103"/>
    <s v="Maluku Tengah"/>
    <n v="36388.86"/>
    <n v="3418.2844210514704"/>
    <n v="23696.201972335297"/>
    <n v="16484.357393800005"/>
    <s v=""/>
    <s v=""/>
    <n v="373378"/>
    <n v="1195"/>
    <n v="47"/>
    <n v="1.1622027552161909"/>
    <n v="20.04"/>
    <n v="34.910377714921246"/>
    <n v="1.569409692082361"/>
    <n v="27.675205106134054"/>
    <n v="66.34"/>
    <n v="6.6478767915961905"/>
    <n v="9.8969721609023633"/>
    <n v="31.43"/>
    <x v="0"/>
    <x v="1"/>
    <x v="0"/>
    <x v="0"/>
    <x v="0"/>
    <x v="0"/>
    <x v="1"/>
    <x v="1"/>
    <x v="2"/>
    <n v="71.999274948674298"/>
    <n v="270"/>
    <n v="5"/>
    <n v="1"/>
    <n v="1"/>
    <n v="0"/>
    <n v="0"/>
    <n v="0"/>
    <n v="0"/>
    <n v="0"/>
    <n v="0"/>
    <n v="2"/>
    <n v="454"/>
    <s v="Maluku"/>
    <s v="8103"/>
    <n v="8103"/>
    <s v="Maluku Tengah"/>
    <n v="50374.78"/>
    <n v="923.83593795867432"/>
    <n v="19475.274666666668"/>
    <n v="11998.596381025633"/>
    <s v=""/>
    <n v="5"/>
    <n v="423094"/>
    <n v="1533"/>
    <n v="53.193878153991605"/>
    <n v="1.1492687453097048"/>
    <n v="19.829999999999998"/>
    <n v="21.73061631540336"/>
    <n v="1.28"/>
    <n v="35.152281776549586"/>
    <n v="66.42"/>
    <n v="5.1883953033268106"/>
    <n v="10.06"/>
    <n v="28.491684290436083"/>
    <x v="0"/>
    <x v="0"/>
    <x v="2"/>
    <x v="0"/>
    <x v="1"/>
    <x v="0"/>
    <x v="1"/>
    <x v="0"/>
    <x v="0"/>
    <n v="71.73992419733861"/>
    <n v="277"/>
    <n v="5"/>
    <n v="1"/>
    <n v="0"/>
    <n v="0"/>
    <n v="0"/>
    <n v="0"/>
    <n v="0"/>
    <n v="0"/>
    <n v="0"/>
    <n v="0"/>
    <n v="0"/>
    <n v="0"/>
    <n v="1"/>
    <n v="1"/>
    <n v="0"/>
    <n v="-1"/>
    <n v="0"/>
    <n v="0"/>
    <n v="0"/>
    <n v="1"/>
  </r>
  <r>
    <n v="455"/>
    <s v="Maluku"/>
    <s v="81"/>
    <n v="8104"/>
    <s v="Buru"/>
    <n v="47609.830000000009"/>
    <n v="828.37175779412496"/>
    <n v="5116.2351100746137"/>
    <n v="580.92503799999997"/>
    <s v=""/>
    <s v=""/>
    <n v="143688"/>
    <n v="702"/>
    <n v="29"/>
    <n v="0.5227703667807071"/>
    <n v="16.739999999999998"/>
    <n v="32.606053185155403"/>
    <n v="3.8534401172182862"/>
    <n v="27.176160020402136"/>
    <n v="66.319999999999993"/>
    <n v="7.058060713233127"/>
    <n v="8.8002875735685731"/>
    <n v="26.907347482933798"/>
    <x v="4"/>
    <x v="0"/>
    <x v="0"/>
    <x v="0"/>
    <x v="0"/>
    <x v="0"/>
    <x v="1"/>
    <x v="0"/>
    <x v="0"/>
    <n v="76.92222360013821"/>
    <n v="202"/>
    <n v="6"/>
    <n v="0"/>
    <n v="0"/>
    <n v="0"/>
    <n v="0"/>
    <n v="0"/>
    <n v="0"/>
    <n v="0"/>
    <n v="0"/>
    <n v="0"/>
    <n v="455"/>
    <s v="Maluku"/>
    <s v="8104"/>
    <n v="8104"/>
    <s v="Buru"/>
    <n v="45914.310000000005"/>
    <n v="1744.3110110689281"/>
    <n v="7525.5533333333315"/>
    <n v="2110.9813333333332"/>
    <s v=""/>
    <n v="100"/>
    <n v="135238"/>
    <n v="877"/>
    <n v="27.418740065526976"/>
    <n v="0.47404820266312236"/>
    <n v="16.64"/>
    <n v="11.653679638710551"/>
    <n v="6.62"/>
    <n v="34.136516847973475"/>
    <n v="66.41"/>
    <n v="5.6240820980615736"/>
    <n v="8.7200000000000006"/>
    <n v="24.39184376636366"/>
    <x v="3"/>
    <x v="0"/>
    <x v="2"/>
    <x v="0"/>
    <x v="1"/>
    <x v="0"/>
    <x v="1"/>
    <x v="1"/>
    <x v="0"/>
    <n v="77.233172170244558"/>
    <n v="191"/>
    <n v="6"/>
    <n v="0"/>
    <n v="0"/>
    <n v="0"/>
    <n v="0"/>
    <n v="0"/>
    <n v="0"/>
    <n v="0"/>
    <n v="0"/>
    <n v="0"/>
    <n v="0"/>
    <n v="1"/>
    <n v="0"/>
    <n v="1"/>
    <n v="0"/>
    <n v="-1"/>
    <n v="0"/>
    <n v="0"/>
    <n v="0"/>
    <n v="0"/>
  </r>
  <r>
    <n v="456"/>
    <s v="Maluku"/>
    <s v="81"/>
    <n v="8105"/>
    <s v="Kepulauan Aru"/>
    <n v="0"/>
    <n v="0"/>
    <n v="0"/>
    <n v="0"/>
    <s v=""/>
    <s v=""/>
    <n v="96114"/>
    <n v="508"/>
    <n v="12"/>
    <n v="5"/>
    <n v="26.73"/>
    <n v="20.520053953585329"/>
    <n v="25.01514857766557"/>
    <n v="33.172078770412433"/>
    <n v="62.73"/>
    <n v="15.766732283464568"/>
    <n v="8.8553910010764785"/>
    <n v="42.12"/>
    <x v="1"/>
    <x v="4"/>
    <x v="2"/>
    <x v="1"/>
    <x v="2"/>
    <x v="3"/>
    <x v="3"/>
    <x v="0"/>
    <x v="1"/>
    <n v="41.365307912817059"/>
    <n v="391"/>
    <n v="1"/>
    <n v="3"/>
    <n v="2"/>
    <n v="0"/>
    <n v="0"/>
    <n v="0"/>
    <n v="1"/>
    <n v="1"/>
    <n v="0"/>
    <n v="3"/>
    <n v="456"/>
    <s v="Maluku"/>
    <s v="8105"/>
    <n v="8105"/>
    <s v="Kepulauan Aru"/>
    <n v="0"/>
    <n v="13.962019285303525"/>
    <n v="1173.3973333333352"/>
    <n v="503.69066666666595"/>
    <s v=""/>
    <n v="0"/>
    <n v="102237"/>
    <n v="569"/>
    <n v="12.540693438267411"/>
    <n v="5"/>
    <n v="26.26"/>
    <n v="15.780915196202841"/>
    <n v="23.14"/>
    <n v="36.410543335252839"/>
    <n v="62.87"/>
    <n v="14.32762741652021"/>
    <n v="9"/>
    <n v="38.182301696250967"/>
    <x v="1"/>
    <x v="4"/>
    <x v="2"/>
    <x v="1"/>
    <x v="1"/>
    <x v="3"/>
    <x v="2"/>
    <x v="1"/>
    <x v="3"/>
    <n v="40.760307587477982"/>
    <n v="390"/>
    <n v="1"/>
    <n v="3"/>
    <n v="2"/>
    <n v="0"/>
    <n v="0"/>
    <n v="0"/>
    <n v="1"/>
    <n v="0"/>
    <n v="0"/>
    <n v="2"/>
    <n v="0"/>
    <n v="0"/>
    <n v="0"/>
    <n v="0"/>
    <n v="0"/>
    <n v="0"/>
    <n v="0"/>
    <n v="1"/>
    <n v="0"/>
    <n v="1"/>
  </r>
  <r>
    <n v="457"/>
    <s v="Maluku"/>
    <s v="81"/>
    <n v="8106"/>
    <s v="Seram Bagian Barat"/>
    <n v="4613.33"/>
    <n v="655.96029013417467"/>
    <n v="13428.581736036287"/>
    <n v="803.94083419999993"/>
    <s v=""/>
    <s v=""/>
    <n v="171586"/>
    <n v="615"/>
    <n v="34"/>
    <n v="2.5356478856002016"/>
    <n v="25.16"/>
    <n v="26.801564514156063"/>
    <n v="2.6021643363994396"/>
    <n v="51.382271299566021"/>
    <n v="61.48"/>
    <n v="8.2059301769488275"/>
    <n v="9.1516226802410667"/>
    <n v="33.429177184759695"/>
    <x v="1"/>
    <x v="4"/>
    <x v="2"/>
    <x v="0"/>
    <x v="4"/>
    <x v="3"/>
    <x v="1"/>
    <x v="1"/>
    <x v="2"/>
    <n v="56.017793860958292"/>
    <n v="359"/>
    <n v="3"/>
    <n v="3"/>
    <n v="2"/>
    <n v="0"/>
    <n v="0"/>
    <n v="1"/>
    <n v="1"/>
    <n v="0"/>
    <n v="0"/>
    <n v="2"/>
    <n v="457"/>
    <s v="Maluku"/>
    <s v="8106"/>
    <n v="8106"/>
    <s v="Seram Bagian Barat"/>
    <n v="3075.6600000000008"/>
    <n v="961.33961445933505"/>
    <n v="21437.615384615376"/>
    <n v="2862.5473347950965"/>
    <s v=""/>
    <n v="0"/>
    <n v="212393"/>
    <n v="1002"/>
    <n v="42.196893538735402"/>
    <n v="2.3862284577238748"/>
    <n v="25.11"/>
    <n v="26.666021056641931"/>
    <n v="5.61"/>
    <n v="45.099300256215024"/>
    <n v="61.69"/>
    <n v="5.0233333333333334"/>
    <n v="9.09"/>
    <n v="30.303963170131155"/>
    <x v="1"/>
    <x v="4"/>
    <x v="2"/>
    <x v="0"/>
    <x v="2"/>
    <x v="3"/>
    <x v="1"/>
    <x v="0"/>
    <x v="3"/>
    <n v="57.136607802313861"/>
    <n v="356"/>
    <n v="3"/>
    <n v="3"/>
    <n v="2"/>
    <n v="0"/>
    <n v="0"/>
    <n v="0"/>
    <n v="1"/>
    <n v="0"/>
    <n v="0"/>
    <n v="2"/>
    <n v="0"/>
    <n v="0"/>
    <n v="0"/>
    <n v="0"/>
    <n v="0"/>
    <n v="1"/>
    <n v="0"/>
    <n v="0"/>
    <n v="0"/>
    <n v="0"/>
  </r>
  <r>
    <n v="458"/>
    <s v="Maluku"/>
    <s v="81"/>
    <n v="8107"/>
    <s v="Seram Bagian Timur"/>
    <n v="9473.989999999998"/>
    <n v="8879.7341078298159"/>
    <n v="3270.1806708737695"/>
    <n v="2098.705019"/>
    <s v=""/>
    <s v=""/>
    <n v="114677"/>
    <n v="660"/>
    <n v="18"/>
    <n v="1.1780026595041353"/>
    <n v="23.13"/>
    <n v="37.949027391575626"/>
    <n v="14.108764590468361"/>
    <n v="33.216680877566191"/>
    <n v="59.16"/>
    <n v="9.6529461279461284"/>
    <n v="8.4942558070873986"/>
    <n v="40.54"/>
    <x v="0"/>
    <x v="1"/>
    <x v="0"/>
    <x v="2"/>
    <x v="2"/>
    <x v="4"/>
    <x v="1"/>
    <x v="2"/>
    <x v="1"/>
    <n v="63.936198649180533"/>
    <n v="334"/>
    <n v="4"/>
    <n v="1"/>
    <n v="1"/>
    <n v="0"/>
    <n v="0"/>
    <n v="0"/>
    <n v="2"/>
    <n v="0"/>
    <n v="0"/>
    <n v="3"/>
    <n v="458"/>
    <s v="Maluku"/>
    <s v="8107"/>
    <n v="8107"/>
    <s v="Seram Bagian Timur"/>
    <n v="10899.36"/>
    <n v="0"/>
    <n v="101.0275862068965"/>
    <n v="44.887272727272602"/>
    <s v=""/>
    <n v="0"/>
    <n v="137972"/>
    <n v="970"/>
    <n v="21.457943227556346"/>
    <n v="2.2938421432459335"/>
    <n v="23.04"/>
    <n v="26.315019909280217"/>
    <n v="14.33"/>
    <n v="33.669940701457492"/>
    <n v="59.41"/>
    <n v="6.628742268041238"/>
    <n v="8.7899999999999991"/>
    <n v="36.750012126448581"/>
    <x v="1"/>
    <x v="1"/>
    <x v="2"/>
    <x v="2"/>
    <x v="1"/>
    <x v="4"/>
    <x v="1"/>
    <x v="1"/>
    <x v="3"/>
    <n v="57.687355987643691"/>
    <n v="354"/>
    <n v="3"/>
    <n v="3"/>
    <n v="1"/>
    <n v="0"/>
    <n v="0"/>
    <n v="0"/>
    <n v="2"/>
    <n v="0"/>
    <n v="0"/>
    <n v="2"/>
    <n v="-1"/>
    <n v="-2"/>
    <n v="0"/>
    <n v="1"/>
    <n v="0"/>
    <n v="0"/>
    <n v="0"/>
    <n v="0"/>
    <n v="1"/>
    <n v="1"/>
  </r>
  <r>
    <n v="459"/>
    <s v="Maluku"/>
    <s v="81"/>
    <n v="8108"/>
    <s v="Maluku Barat Daya"/>
    <n v="0.43"/>
    <n v="18968.158567254271"/>
    <n v="5224.9421302631808"/>
    <n v="238.47899999999998"/>
    <s v=""/>
    <s v=""/>
    <n v="73103"/>
    <n v="397"/>
    <n v="16"/>
    <n v="0.88775936203301142"/>
    <n v="29.43"/>
    <n v="21.510155676673175"/>
    <n v="12.703388491707727"/>
    <n v="36.402869563397623"/>
    <n v="62.16"/>
    <n v="11.508658690176322"/>
    <n v="8.4567232306715958"/>
    <n v="29.16"/>
    <x v="2"/>
    <x v="4"/>
    <x v="2"/>
    <x v="2"/>
    <x v="2"/>
    <x v="3"/>
    <x v="2"/>
    <x v="2"/>
    <x v="0"/>
    <n v="66.554841530657129"/>
    <n v="320"/>
    <n v="4"/>
    <n v="0"/>
    <n v="2"/>
    <n v="0"/>
    <n v="0"/>
    <n v="0"/>
    <n v="1"/>
    <n v="0"/>
    <n v="0"/>
    <n v="0"/>
    <n v="459"/>
    <s v="Maluku"/>
    <s v="8108"/>
    <n v="8108"/>
    <s v="Maluku Barat Daya"/>
    <n v="0.22"/>
    <n v="14941.527320745925"/>
    <n v="8356.5042101806284"/>
    <n v="985.39587230769223"/>
    <s v=""/>
    <n v="0"/>
    <n v="81928"/>
    <n v="553"/>
    <n v="17.884070498967485"/>
    <n v="1.1321376685000915"/>
    <n v="29.15"/>
    <n v="8.4854648654363292"/>
    <n v="7.49"/>
    <n v="29.004928164866136"/>
    <n v="62.38"/>
    <n v="8.2840144665461128"/>
    <n v="9.09"/>
    <n v="26.433901174327595"/>
    <x v="0"/>
    <x v="4"/>
    <x v="2"/>
    <x v="0"/>
    <x v="0"/>
    <x v="3"/>
    <x v="1"/>
    <x v="0"/>
    <x v="0"/>
    <n v="67.532112520817776"/>
    <n v="311"/>
    <n v="4"/>
    <n v="1"/>
    <n v="2"/>
    <n v="0"/>
    <n v="0"/>
    <n v="0"/>
    <n v="1"/>
    <n v="0"/>
    <n v="0"/>
    <n v="0"/>
    <n v="0"/>
    <n v="-1"/>
    <n v="0"/>
    <n v="0"/>
    <n v="1"/>
    <n v="1"/>
    <n v="0"/>
    <n v="1"/>
    <n v="2"/>
    <n v="0"/>
  </r>
  <r>
    <n v="460"/>
    <s v="Maluku"/>
    <s v="81"/>
    <n v="8109"/>
    <s v="Buru Selatan"/>
    <n v="0"/>
    <n v="436.41285220387886"/>
    <n v="6700.4608704926131"/>
    <n v="163.93020380000002"/>
    <s v=""/>
    <s v=""/>
    <n v="63328"/>
    <n v="486"/>
    <n v="17"/>
    <n v="2.9982906762788253"/>
    <n v="16.13"/>
    <n v="39.368463712296986"/>
    <n v="11.89988980220982"/>
    <n v="38.211680804392273"/>
    <n v="66.13"/>
    <n v="7.6649721617041884"/>
    <n v="8.2968451453033829"/>
    <n v="26.66523682384026"/>
    <x v="1"/>
    <x v="0"/>
    <x v="0"/>
    <x v="2"/>
    <x v="2"/>
    <x v="0"/>
    <x v="1"/>
    <x v="2"/>
    <x v="0"/>
    <n v="58.884574364978036"/>
    <n v="351"/>
    <n v="3"/>
    <n v="3"/>
    <n v="0"/>
    <n v="0"/>
    <n v="0"/>
    <n v="0"/>
    <n v="0"/>
    <n v="0"/>
    <n v="0"/>
    <n v="0"/>
    <n v="460"/>
    <s v="Maluku"/>
    <s v="8109"/>
    <n v="8109"/>
    <s v="Buru Selatan"/>
    <n v="0"/>
    <n v="722.39862795084298"/>
    <n v="5362.0562424242471"/>
    <n v="535.59619047619026"/>
    <s v=""/>
    <n v="9.4499999999999993"/>
    <n v="75410"/>
    <n v="523"/>
    <n v="19.946780371161946"/>
    <n v="3.9473846491026658"/>
    <n v="15.75"/>
    <n v="26.153658813305476"/>
    <n v="8.99"/>
    <n v="26.966689376240236"/>
    <n v="66.27"/>
    <n v="7.2286042065009548"/>
    <n v="8.26"/>
    <n v="24.172367455124636"/>
    <x v="1"/>
    <x v="0"/>
    <x v="2"/>
    <x v="0"/>
    <x v="0"/>
    <x v="0"/>
    <x v="1"/>
    <x v="4"/>
    <x v="0"/>
    <n v="55.674533487732553"/>
    <n v="359"/>
    <n v="3"/>
    <n v="3"/>
    <n v="0"/>
    <n v="0"/>
    <n v="0"/>
    <n v="0"/>
    <n v="0"/>
    <n v="0"/>
    <n v="0"/>
    <n v="0"/>
    <n v="0"/>
    <n v="0"/>
    <n v="0"/>
    <n v="1"/>
    <n v="1"/>
    <n v="1"/>
    <n v="0"/>
    <n v="0"/>
    <n v="0"/>
    <n v="0"/>
  </r>
  <r>
    <n v="463"/>
    <s v="Maluku Utara"/>
    <s v="82"/>
    <n v="8201"/>
    <s v="Halmahera Barat"/>
    <n v="1339.75"/>
    <n v="2088.5015952253693"/>
    <n v="1759.6735100000001"/>
    <n v="2156"/>
    <s v=""/>
    <s v=""/>
    <n v="118000"/>
    <n v="493"/>
    <n v="69"/>
    <n v="4.6083529839874604"/>
    <n v="8.59"/>
    <n v="16.563744515514006"/>
    <n v="1.0301858858605513"/>
    <n v="42.659814248955506"/>
    <n v="66.13"/>
    <n v="3.4688538083899227"/>
    <n v="8.8034892326925025"/>
    <n v="28.786235478449779"/>
    <x v="1"/>
    <x v="3"/>
    <x v="2"/>
    <x v="0"/>
    <x v="1"/>
    <x v="0"/>
    <x v="0"/>
    <x v="0"/>
    <x v="0"/>
    <n v="54.146210467262165"/>
    <n v="366"/>
    <n v="3"/>
    <n v="3"/>
    <n v="0"/>
    <n v="0"/>
    <n v="0"/>
    <n v="0"/>
    <n v="0"/>
    <n v="0"/>
    <n v="0"/>
    <n v="0"/>
    <n v="463"/>
    <s v="Maluku Utara"/>
    <s v="8201"/>
    <n v="8201"/>
    <s v="Halmahera Barat"/>
    <n v="1649.52"/>
    <n v="3139.2305395272983"/>
    <n v="814.22720000000004"/>
    <n v="604.25194202898604"/>
    <s v=""/>
    <n v="0"/>
    <n v="132349"/>
    <n v="632"/>
    <n v="77.660485858467311"/>
    <n v="5"/>
    <n v="8.82"/>
    <n v="13.930160244582904"/>
    <n v="0.38"/>
    <n v="39.406485780323138"/>
    <n v="66.25"/>
    <n v="2.6965189873417721"/>
    <n v="8.9600000000000009"/>
    <n v="26.806731866010015"/>
    <x v="1"/>
    <x v="3"/>
    <x v="2"/>
    <x v="0"/>
    <x v="1"/>
    <x v="0"/>
    <x v="0"/>
    <x v="1"/>
    <x v="0"/>
    <n v="52.056155674869864"/>
    <n v="369"/>
    <n v="3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464"/>
    <s v="Maluku Utara"/>
    <s v="82"/>
    <n v="8202"/>
    <s v="Halmahera Tengah"/>
    <n v="907.2800000000002"/>
    <n v="1017.3639947408446"/>
    <n v="3457.4897913006666"/>
    <n v="1163.297908"/>
    <s v=""/>
    <s v=""/>
    <n v="56000"/>
    <n v="296"/>
    <n v="21"/>
    <n v="2.5949949960801546"/>
    <n v="14.12"/>
    <n v="24.809991621588882"/>
    <n v="3.7904597672679969"/>
    <n v="25.230788095192626"/>
    <n v="63.65"/>
    <n v="9.0090090090090094"/>
    <n v="8.9412526944789672"/>
    <n v="27.87"/>
    <x v="1"/>
    <x v="2"/>
    <x v="2"/>
    <x v="0"/>
    <x v="0"/>
    <x v="3"/>
    <x v="1"/>
    <x v="0"/>
    <x v="0"/>
    <n v="64.91715854538441"/>
    <n v="332"/>
    <n v="4"/>
    <n v="3"/>
    <n v="0"/>
    <n v="0"/>
    <n v="0"/>
    <n v="0"/>
    <n v="1"/>
    <n v="0"/>
    <n v="0"/>
    <n v="0"/>
    <n v="464"/>
    <s v="Maluku Utara"/>
    <s v="8202"/>
    <n v="8202"/>
    <s v="Halmahera Tengah"/>
    <n v="692.6"/>
    <n v="0"/>
    <n v="0"/>
    <n v="0"/>
    <s v=""/>
    <n v="0"/>
    <n v="56802"/>
    <n v="311"/>
    <n v="21.404347039672011"/>
    <n v="5"/>
    <n v="13.56"/>
    <n v="12.278948803322718"/>
    <n v="1.62"/>
    <n v="37.440264289249079"/>
    <n v="63.91"/>
    <n v="8.5329903536977501"/>
    <n v="9.08"/>
    <n v="25.953501897287083"/>
    <x v="1"/>
    <x v="2"/>
    <x v="2"/>
    <x v="0"/>
    <x v="1"/>
    <x v="3"/>
    <x v="1"/>
    <x v="0"/>
    <x v="0"/>
    <n v="49.39206048137504"/>
    <n v="378"/>
    <n v="2"/>
    <n v="3"/>
    <n v="0"/>
    <n v="0"/>
    <n v="0"/>
    <n v="0"/>
    <n v="1"/>
    <n v="0"/>
    <n v="0"/>
    <n v="0"/>
    <n v="-2"/>
    <n v="0"/>
    <n v="0"/>
    <n v="0"/>
    <n v="0"/>
    <n v="-1"/>
    <n v="0"/>
    <n v="0"/>
    <n v="1"/>
    <n v="0"/>
  </r>
  <r>
    <n v="465"/>
    <s v="Maluku Utara"/>
    <s v="82"/>
    <n v="8203"/>
    <s v="Kepulauan Sula"/>
    <n v="139.94000000000003"/>
    <n v="1676.7018908376235"/>
    <n v="0"/>
    <n v="0"/>
    <s v=""/>
    <s v=""/>
    <n v="103000"/>
    <n v="282"/>
    <n v="31"/>
    <n v="5"/>
    <n v="8.98"/>
    <n v="31.91393219784732"/>
    <n v="7.1306479784890682"/>
    <n v="36.650619478247052"/>
    <n v="63.18"/>
    <n v="11.782200869366276"/>
    <n v="8.8844361423848746"/>
    <n v="27.3"/>
    <x v="1"/>
    <x v="3"/>
    <x v="0"/>
    <x v="0"/>
    <x v="2"/>
    <x v="3"/>
    <x v="2"/>
    <x v="0"/>
    <x v="0"/>
    <n v="49.230961869476509"/>
    <n v="377"/>
    <n v="2"/>
    <n v="3"/>
    <n v="0"/>
    <n v="0"/>
    <n v="0"/>
    <n v="0"/>
    <n v="1"/>
    <n v="0"/>
    <n v="0"/>
    <n v="0"/>
    <n v="465"/>
    <s v="Maluku Utara"/>
    <s v="8203"/>
    <n v="8203"/>
    <s v="Kepulauan Sula"/>
    <n v="72.84"/>
    <n v="445.86096058316673"/>
    <n v="0"/>
    <n v="0"/>
    <s v=""/>
    <n v="0"/>
    <n v="104082"/>
    <n v="338"/>
    <n v="31.498765252760023"/>
    <n v="5"/>
    <n v="8.35"/>
    <n v="18.170135112412066"/>
    <n v="2.57"/>
    <n v="28.727832521595825"/>
    <n v="63.3"/>
    <n v="9.7760946745562141"/>
    <n v="9.11"/>
    <n v="25.422698306276907"/>
    <x v="1"/>
    <x v="3"/>
    <x v="2"/>
    <x v="0"/>
    <x v="0"/>
    <x v="3"/>
    <x v="1"/>
    <x v="0"/>
    <x v="0"/>
    <n v="51.845229083271398"/>
    <n v="371"/>
    <n v="3"/>
    <n v="3"/>
    <n v="0"/>
    <n v="0"/>
    <n v="0"/>
    <n v="0"/>
    <n v="1"/>
    <n v="0"/>
    <n v="0"/>
    <n v="0"/>
    <n v="1"/>
    <n v="0"/>
    <n v="0"/>
    <n v="1"/>
    <n v="0"/>
    <n v="1"/>
    <n v="0"/>
    <n v="1"/>
    <n v="1"/>
    <n v="0"/>
  </r>
  <r>
    <n v="466"/>
    <s v="Maluku Utara"/>
    <s v="82"/>
    <n v="8204"/>
    <s v="Halmahera Selatan"/>
    <n v="2918.99"/>
    <n v="2544.3260597005083"/>
    <n v="7044.7202099999986"/>
    <n v="192.13390800000002"/>
    <s v=""/>
    <s v=""/>
    <n v="235000"/>
    <n v="901"/>
    <n v="29"/>
    <n v="5"/>
    <n v="5.03"/>
    <n v="21.33664463268347"/>
    <n v="11.264769609340627"/>
    <n v="41.168064772326147"/>
    <n v="65.75"/>
    <n v="8.9938382639978567"/>
    <n v="7.9019738796095194"/>
    <n v="37.79"/>
    <x v="1"/>
    <x v="3"/>
    <x v="2"/>
    <x v="2"/>
    <x v="1"/>
    <x v="0"/>
    <x v="1"/>
    <x v="2"/>
    <x v="2"/>
    <n v="50.456615638514279"/>
    <n v="374"/>
    <n v="2"/>
    <n v="3"/>
    <n v="0"/>
    <n v="0"/>
    <n v="0"/>
    <n v="0"/>
    <n v="0"/>
    <n v="0"/>
    <n v="0"/>
    <n v="2"/>
    <n v="466"/>
    <s v="Maluku Utara"/>
    <s v="8204"/>
    <n v="8204"/>
    <s v="Halmahera Selatan"/>
    <n v="1544.1699999999998"/>
    <n v="0"/>
    <n v="0"/>
    <n v="0"/>
    <s v=""/>
    <n v="0"/>
    <n v="248395"/>
    <n v="1070"/>
    <n v="30.482028249211552"/>
    <n v="5"/>
    <n v="5.21"/>
    <n v="18.326896173749372"/>
    <n v="8.73"/>
    <n v="37.642943056718785"/>
    <n v="65.86"/>
    <n v="7.6157943925233642"/>
    <n v="7.83"/>
    <n v="35.19134684960455"/>
    <x v="1"/>
    <x v="3"/>
    <x v="2"/>
    <x v="0"/>
    <x v="1"/>
    <x v="0"/>
    <x v="1"/>
    <x v="4"/>
    <x v="3"/>
    <n v="50.882763532582636"/>
    <n v="374"/>
    <n v="2"/>
    <n v="3"/>
    <n v="0"/>
    <n v="0"/>
    <n v="0"/>
    <n v="0"/>
    <n v="0"/>
    <n v="0"/>
    <n v="0"/>
    <n v="2"/>
    <n v="0"/>
    <n v="0"/>
    <n v="0"/>
    <n v="0"/>
    <n v="1"/>
    <n v="1"/>
    <n v="0"/>
    <n v="0"/>
    <n v="0"/>
    <n v="0"/>
  </r>
  <r>
    <n v="467"/>
    <s v="Maluku Utara"/>
    <s v="82"/>
    <n v="8205"/>
    <s v="Halmahera Utara"/>
    <n v="8931.9200000000019"/>
    <n v="35571.798446351058"/>
    <n v="0"/>
    <n v="0"/>
    <s v=""/>
    <s v=""/>
    <n v="194000"/>
    <n v="625"/>
    <n v="50"/>
    <n v="1.1202663706404068"/>
    <n v="4.55"/>
    <n v="21.134438789544774"/>
    <n v="2.310347469907736"/>
    <n v="40.637335314051946"/>
    <n v="69.47"/>
    <n v="6.2079999999999993"/>
    <n v="8.4244160623285929"/>
    <n v="20.482974870384066"/>
    <x v="0"/>
    <x v="3"/>
    <x v="2"/>
    <x v="0"/>
    <x v="1"/>
    <x v="1"/>
    <x v="1"/>
    <x v="2"/>
    <x v="0"/>
    <n v="78.443059675823264"/>
    <n v="169"/>
    <n v="6"/>
    <n v="1"/>
    <n v="0"/>
    <n v="0"/>
    <n v="0"/>
    <n v="0"/>
    <n v="0"/>
    <n v="0"/>
    <n v="0"/>
    <n v="0"/>
    <n v="467"/>
    <s v="Maluku Utara"/>
    <s v="8205"/>
    <n v="8205"/>
    <s v="Halmahera Utara"/>
    <n v="8739.8099999999977"/>
    <n v="0"/>
    <n v="0"/>
    <n v="0"/>
    <s v=""/>
    <n v="0"/>
    <n v="197638"/>
    <n v="634"/>
    <n v="50.716723549488052"/>
    <n v="4.1261209958240945"/>
    <n v="4.45"/>
    <n v="9.7954505305397443"/>
    <n v="2.04"/>
    <n v="39.623054156541606"/>
    <n v="69.56"/>
    <n v="6.1465299684542591"/>
    <n v="8.57"/>
    <n v="19.074450203107158"/>
    <x v="1"/>
    <x v="3"/>
    <x v="2"/>
    <x v="0"/>
    <x v="1"/>
    <x v="1"/>
    <x v="1"/>
    <x v="1"/>
    <x v="1"/>
    <n v="60.985762654793348"/>
    <n v="342"/>
    <n v="4"/>
    <n v="3"/>
    <n v="0"/>
    <n v="0"/>
    <n v="0"/>
    <n v="0"/>
    <n v="0"/>
    <n v="0"/>
    <n v="0"/>
    <n v="0"/>
    <n v="-2"/>
    <n v="-2"/>
    <n v="0"/>
    <n v="0"/>
    <n v="0"/>
    <n v="1"/>
    <n v="0"/>
    <n v="0"/>
    <n v="1"/>
    <n v="1"/>
  </r>
  <r>
    <n v="468"/>
    <s v="Maluku Utara"/>
    <s v="82"/>
    <n v="8206"/>
    <s v="Halmahera Timur"/>
    <n v="20849.260000000002"/>
    <n v="14056.420014977944"/>
    <n v="11502.411417527399"/>
    <n v="1245.5806895999999"/>
    <s v=""/>
    <s v=""/>
    <n v="95000"/>
    <n v="355"/>
    <n v="14"/>
    <n v="0.48034223422550376"/>
    <n v="15.39"/>
    <n v="24.630334072849916"/>
    <n v="4.3130089350692691"/>
    <n v="52.020649795590948"/>
    <n v="68.64"/>
    <n v="19.114688128772634"/>
    <n v="8.2346277903702418"/>
    <n v="30.38"/>
    <x v="3"/>
    <x v="0"/>
    <x v="2"/>
    <x v="0"/>
    <x v="4"/>
    <x v="1"/>
    <x v="3"/>
    <x v="2"/>
    <x v="2"/>
    <n v="74.376207222675049"/>
    <n v="232"/>
    <n v="5"/>
    <n v="0"/>
    <n v="0"/>
    <n v="0"/>
    <n v="0"/>
    <n v="1"/>
    <n v="0"/>
    <n v="1"/>
    <n v="0"/>
    <n v="2"/>
    <n v="468"/>
    <s v="Maluku Utara"/>
    <s v="8206"/>
    <n v="8206"/>
    <s v="Halmahera Timur"/>
    <n v="25811.279999999995"/>
    <n v="0"/>
    <n v="0"/>
    <n v="0"/>
    <s v=""/>
    <n v="0"/>
    <n v="91707"/>
    <n v="609"/>
    <n v="13.955537429790136"/>
    <n v="0.64828570420945852"/>
    <n v="15.45"/>
    <n v="18.137946827835687"/>
    <n v="1.3"/>
    <n v="56.748850723514863"/>
    <n v="68.88"/>
    <n v="10.790426929392446"/>
    <n v="8.2799999999999994"/>
    <n v="28.290900166472248"/>
    <x v="2"/>
    <x v="0"/>
    <x v="2"/>
    <x v="0"/>
    <x v="4"/>
    <x v="1"/>
    <x v="2"/>
    <x v="4"/>
    <x v="0"/>
    <n v="73.389399538802081"/>
    <n v="256"/>
    <n v="5"/>
    <n v="0"/>
    <n v="0"/>
    <n v="0"/>
    <n v="0"/>
    <n v="1"/>
    <n v="0"/>
    <n v="0"/>
    <n v="0"/>
    <n v="0"/>
    <n v="0"/>
    <n v="-1"/>
    <n v="0"/>
    <n v="0"/>
    <n v="0"/>
    <n v="0"/>
    <n v="0"/>
    <n v="1"/>
    <n v="0"/>
    <n v="1"/>
  </r>
  <r>
    <n v="469"/>
    <s v="Maluku Utara"/>
    <s v="82"/>
    <n v="8207"/>
    <s v="Pulau Morotai"/>
    <n v="2720.16"/>
    <n v="19921.595759369389"/>
    <n v="0"/>
    <n v="0"/>
    <s v=""/>
    <s v=""/>
    <n v="67000"/>
    <n v="269"/>
    <n v="27"/>
    <n v="0.7907776386760984"/>
    <n v="7.27"/>
    <n v="30.373044308050009"/>
    <n v="1.7602754328202974"/>
    <n v="42.00239152066316"/>
    <n v="66.989999999999995"/>
    <n v="9.2248382211207485"/>
    <n v="7.547993242183149"/>
    <n v="30.077057335280003"/>
    <x v="2"/>
    <x v="3"/>
    <x v="0"/>
    <x v="0"/>
    <x v="1"/>
    <x v="0"/>
    <x v="1"/>
    <x v="2"/>
    <x v="2"/>
    <n v="76.071899735700924"/>
    <n v="212"/>
    <n v="6"/>
    <n v="0"/>
    <n v="0"/>
    <n v="0"/>
    <n v="0"/>
    <n v="0"/>
    <n v="0"/>
    <n v="0"/>
    <n v="0"/>
    <n v="2"/>
    <n v="469"/>
    <s v="Maluku Utara"/>
    <s v="8207"/>
    <n v="8207"/>
    <s v="Pulau Morotai"/>
    <n v="4765.76"/>
    <n v="0"/>
    <n v="0"/>
    <n v="0"/>
    <s v=""/>
    <n v="0"/>
    <n v="74436"/>
    <n v="454"/>
    <n v="30.063004846526656"/>
    <n v="2.8498654717676928"/>
    <n v="6.46"/>
    <n v="15.276381645621811"/>
    <n v="0.53"/>
    <n v="37.991051135906844"/>
    <n v="67.180000000000007"/>
    <n v="5.4537444933920707"/>
    <n v="7.63"/>
    <n v="28.008789544887044"/>
    <x v="1"/>
    <x v="3"/>
    <x v="2"/>
    <x v="0"/>
    <x v="1"/>
    <x v="1"/>
    <x v="1"/>
    <x v="4"/>
    <x v="0"/>
    <n v="65.675391761897828"/>
    <n v="327"/>
    <n v="4"/>
    <n v="3"/>
    <n v="0"/>
    <n v="0"/>
    <n v="0"/>
    <n v="0"/>
    <n v="0"/>
    <n v="0"/>
    <n v="0"/>
    <n v="0"/>
    <n v="-2"/>
    <n v="-3"/>
    <n v="0"/>
    <n v="1"/>
    <n v="0"/>
    <n v="1"/>
    <n v="1"/>
    <n v="0"/>
    <n v="0"/>
    <n v="1"/>
  </r>
  <r>
    <n v="470"/>
    <s v="Maluku Utara"/>
    <s v="82"/>
    <n v="8208"/>
    <s v="Pulau Taliabu"/>
    <n v="0"/>
    <n v="0"/>
    <n v="0"/>
    <n v="0"/>
    <s v=""/>
    <s v=""/>
    <n v="53000"/>
    <n v="159"/>
    <n v="36"/>
    <n v="5"/>
    <n v="7.53"/>
    <n v="30.270053716585362"/>
    <n v="19.668916178935863"/>
    <n v="58.308996986303271"/>
    <n v="61.95"/>
    <n v="9.2592592592592595"/>
    <n v="7.8621965780807805"/>
    <n v="30.192785338242086"/>
    <x v="1"/>
    <x v="3"/>
    <x v="0"/>
    <x v="2"/>
    <x v="4"/>
    <x v="3"/>
    <x v="1"/>
    <x v="2"/>
    <x v="2"/>
    <n v="44.449747694850807"/>
    <n v="386"/>
    <n v="2"/>
    <n v="3"/>
    <n v="0"/>
    <n v="0"/>
    <n v="0"/>
    <n v="1"/>
    <n v="1"/>
    <n v="0"/>
    <n v="0"/>
    <n v="2"/>
    <n v="470"/>
    <s v="Maluku Utara"/>
    <s v="8208"/>
    <n v="8208"/>
    <s v="Pulau Taliabu"/>
    <n v="0"/>
    <n v="0"/>
    <n v="0"/>
    <n v="0"/>
    <s v=""/>
    <n v="0"/>
    <n v="58047"/>
    <n v="385"/>
    <n v="39.489635560877048"/>
    <n v="5"/>
    <n v="7.3"/>
    <n v="20.462534704872727"/>
    <n v="14.25"/>
    <n v="53.218536138027567"/>
    <n v="62.1"/>
    <n v="3.8180000000000001"/>
    <n v="8.17"/>
    <n v="28.116559438839168"/>
    <x v="1"/>
    <x v="3"/>
    <x v="2"/>
    <x v="2"/>
    <x v="4"/>
    <x v="3"/>
    <x v="0"/>
    <x v="4"/>
    <x v="0"/>
    <n v="46.371081697640896"/>
    <n v="381"/>
    <n v="2"/>
    <n v="3"/>
    <n v="0"/>
    <n v="0"/>
    <n v="0"/>
    <n v="1"/>
    <n v="1"/>
    <n v="0"/>
    <n v="0"/>
    <n v="0"/>
    <n v="0"/>
    <n v="0"/>
    <n v="0"/>
    <n v="1"/>
    <n v="0"/>
    <n v="0"/>
    <n v="0"/>
    <n v="1"/>
    <n v="0"/>
    <n v="1"/>
  </r>
  <r>
    <n v="473"/>
    <s v="Papua Barat"/>
    <s v="91"/>
    <n v="9101"/>
    <s v="Fak-Fak"/>
    <n v="49.91"/>
    <n v="24.960183196055414"/>
    <n v="662.75286833395296"/>
    <n v="318.66942890000001"/>
    <s v=""/>
    <s v=""/>
    <n v="78686"/>
    <n v="441"/>
    <n v="5.49"/>
    <n v="5"/>
    <n v="23.25"/>
    <n v="26.576603692550119"/>
    <n v="9.0459461030436845"/>
    <n v="38.859071622031195"/>
    <n v="68.41"/>
    <n v="32.500237496334293"/>
    <n v="10.015488907760277"/>
    <n v="32.909999999999997"/>
    <x v="1"/>
    <x v="1"/>
    <x v="2"/>
    <x v="0"/>
    <x v="2"/>
    <x v="1"/>
    <x v="5"/>
    <x v="1"/>
    <x v="2"/>
    <n v="45.508158952803711"/>
    <n v="384"/>
    <n v="2"/>
    <n v="3"/>
    <n v="1"/>
    <n v="0"/>
    <n v="0"/>
    <n v="0"/>
    <n v="0"/>
    <n v="3"/>
    <n v="0"/>
    <n v="2"/>
    <n v="473"/>
    <s v="Papua Barat"/>
    <s v="9101"/>
    <n v="9101"/>
    <s v="Fak-Fak"/>
    <n v="88.1"/>
    <n v="21.290291777693184"/>
    <n v="591.91768200307945"/>
    <n v="579.49283864042786"/>
    <s v=""/>
    <n v="0"/>
    <n v="85197"/>
    <n v="664"/>
    <n v="5.9495111731843577"/>
    <n v="5"/>
    <n v="22.27"/>
    <n v="32.721383061888439"/>
    <n v="3.53"/>
    <n v="43.54821001235463"/>
    <n v="68.47"/>
    <n v="21.566265060240962"/>
    <n v="10.45"/>
    <n v="30.206397258258733"/>
    <x v="1"/>
    <x v="1"/>
    <x v="0"/>
    <x v="0"/>
    <x v="2"/>
    <x v="1"/>
    <x v="4"/>
    <x v="0"/>
    <x v="3"/>
    <n v="45.056316084716229"/>
    <n v="385"/>
    <n v="2"/>
    <n v="3"/>
    <n v="1"/>
    <n v="0"/>
    <n v="0"/>
    <n v="0"/>
    <n v="0"/>
    <n v="2"/>
    <n v="0"/>
    <n v="2"/>
    <n v="0"/>
    <n v="0"/>
    <n v="0"/>
    <n v="-1"/>
    <n v="0"/>
    <n v="-1"/>
    <n v="0"/>
    <n v="1"/>
    <n v="0"/>
    <n v="0"/>
  </r>
  <r>
    <n v="474"/>
    <s v="Papua Barat"/>
    <s v="91"/>
    <n v="9102"/>
    <s v="Kaimana"/>
    <n v="0"/>
    <n v="88.798220067123395"/>
    <n v="326"/>
    <n v="68"/>
    <s v=""/>
    <s v=""/>
    <n v="60216"/>
    <n v="608"/>
    <n v="3.71"/>
    <n v="5"/>
    <n v="16.11"/>
    <n v="27.410798926176113"/>
    <n v="4.9180725419996385"/>
    <n v="46.190908630166973"/>
    <n v="64.64"/>
    <n v="26.695275925663214"/>
    <n v="9.145221481967921"/>
    <n v="24.1"/>
    <x v="1"/>
    <x v="0"/>
    <x v="2"/>
    <x v="0"/>
    <x v="1"/>
    <x v="0"/>
    <x v="4"/>
    <x v="1"/>
    <x v="0"/>
    <n v="46.064222168645458"/>
    <n v="383"/>
    <n v="2"/>
    <n v="3"/>
    <n v="0"/>
    <n v="0"/>
    <n v="0"/>
    <n v="0"/>
    <n v="0"/>
    <n v="2"/>
    <n v="0"/>
    <n v="0"/>
    <n v="474"/>
    <s v="Papua Barat"/>
    <s v="9102"/>
    <n v="9102"/>
    <s v="Kaimana"/>
    <n v="0"/>
    <n v="41.94086600685192"/>
    <n v="403.6367231180613"/>
    <n v="257.89094692903927"/>
    <s v=""/>
    <n v="0"/>
    <n v="62256"/>
    <n v="600"/>
    <n v="3.8330632489914938"/>
    <n v="5"/>
    <n v="15.5"/>
    <n v="29.096685112735756"/>
    <n v="11.68"/>
    <n v="41.900523147941932"/>
    <n v="64.81"/>
    <n v="27.069733333333332"/>
    <n v="9.4499999999999993"/>
    <n v="22.120151137163038"/>
    <x v="1"/>
    <x v="0"/>
    <x v="2"/>
    <x v="2"/>
    <x v="2"/>
    <x v="0"/>
    <x v="4"/>
    <x v="0"/>
    <x v="0"/>
    <n v="45.73293543459215"/>
    <n v="383"/>
    <n v="2"/>
    <n v="3"/>
    <n v="0"/>
    <n v="0"/>
    <n v="0"/>
    <n v="0"/>
    <n v="0"/>
    <n v="2"/>
    <n v="0"/>
    <n v="0"/>
    <n v="0"/>
    <n v="0"/>
    <n v="0"/>
    <n v="0"/>
    <n v="-1"/>
    <n v="0"/>
    <n v="0"/>
    <n v="0"/>
    <n v="0"/>
    <n v="0"/>
  </r>
  <r>
    <n v="475"/>
    <s v="Papua Barat"/>
    <s v="91"/>
    <n v="9103"/>
    <s v="Teluk Wondama"/>
    <n v="260.06000000000006"/>
    <n v="41.839321051571233"/>
    <n v="140"/>
    <n v="36.000000000000007"/>
    <s v=""/>
    <s v=""/>
    <n v="32521"/>
    <n v="169"/>
    <n v="8.23"/>
    <n v="5"/>
    <n v="32.42"/>
    <n v="44.40878835718717"/>
    <n v="12.095104513853467"/>
    <n v="66.411706940844297"/>
    <n v="59.93"/>
    <n v="23.381768245774229"/>
    <n v="9.0668712603608075"/>
    <n v="26.03"/>
    <x v="1"/>
    <x v="4"/>
    <x v="3"/>
    <x v="2"/>
    <x v="5"/>
    <x v="4"/>
    <x v="4"/>
    <x v="1"/>
    <x v="0"/>
    <n v="33.066807782783968"/>
    <n v="396"/>
    <n v="1"/>
    <n v="3"/>
    <n v="2"/>
    <n v="0"/>
    <n v="0"/>
    <n v="2"/>
    <n v="2"/>
    <n v="2"/>
    <n v="0"/>
    <n v="0"/>
    <n v="475"/>
    <s v="Papua Barat"/>
    <s v="9103"/>
    <n v="9103"/>
    <s v="Teluk Wondama"/>
    <n v="150.22"/>
    <n v="24.301484583174719"/>
    <n v="40.5268837209304"/>
    <n v="46.176000000000002"/>
    <s v=""/>
    <n v="30"/>
    <n v="41644"/>
    <n v="220"/>
    <n v="10.54137039840224"/>
    <n v="5"/>
    <n v="30.91"/>
    <n v="43.302920520835734"/>
    <n v="4.42"/>
    <n v="73.650007252619488"/>
    <n v="60.1"/>
    <n v="17.956954545454543"/>
    <n v="10.06"/>
    <n v="23.891598925325887"/>
    <x v="1"/>
    <x v="4"/>
    <x v="1"/>
    <x v="0"/>
    <x v="3"/>
    <x v="4"/>
    <x v="3"/>
    <x v="0"/>
    <x v="0"/>
    <n v="33.062067953790589"/>
    <n v="396"/>
    <n v="1"/>
    <n v="3"/>
    <n v="2"/>
    <n v="0"/>
    <n v="0"/>
    <n v="3"/>
    <n v="2"/>
    <n v="1"/>
    <n v="0"/>
    <n v="0"/>
    <n v="0"/>
    <n v="0"/>
    <n v="0"/>
    <n v="0"/>
    <n v="1"/>
    <n v="-1"/>
    <n v="0"/>
    <n v="1"/>
    <n v="0"/>
    <n v="0"/>
  </r>
  <r>
    <n v="476"/>
    <s v="Papua Barat"/>
    <s v="91"/>
    <n v="9104"/>
    <s v="Teluk Bintuni"/>
    <n v="857.07"/>
    <n v="418.80804593276974"/>
    <n v="2266.511970704963"/>
    <n v="2253.8966578"/>
    <s v=""/>
    <s v=""/>
    <n v="64406"/>
    <n v="357"/>
    <n v="3.09"/>
    <n v="3.4154345591700057"/>
    <n v="30.57"/>
    <n v="33.519479410444362"/>
    <n v="2.6965633565956293"/>
    <n v="33.180757927066892"/>
    <n v="60.6"/>
    <n v="58.384777859363815"/>
    <n v="9.616128871036123"/>
    <n v="37.020000000000003"/>
    <x v="1"/>
    <x v="4"/>
    <x v="0"/>
    <x v="0"/>
    <x v="2"/>
    <x v="4"/>
    <x v="5"/>
    <x v="1"/>
    <x v="2"/>
    <n v="47.986308247718249"/>
    <n v="381"/>
    <n v="2"/>
    <n v="3"/>
    <n v="2"/>
    <n v="0"/>
    <n v="0"/>
    <n v="0"/>
    <n v="2"/>
    <n v="3"/>
    <n v="0"/>
    <n v="2"/>
    <n v="476"/>
    <s v="Papua Barat"/>
    <s v="9104"/>
    <n v="9104"/>
    <s v="Teluk Bintuni"/>
    <n v="965.17"/>
    <n v="135.62020181859319"/>
    <n v="1826.3213767441875"/>
    <n v="773.0773333333334"/>
    <s v=""/>
    <n v="0"/>
    <n v="87083"/>
    <n v="452"/>
    <n v="4.1784804156072477"/>
    <n v="5"/>
    <n v="29.39"/>
    <n v="25.862067077893837"/>
    <n v="3.23"/>
    <n v="37.122868318338703"/>
    <n v="60.83"/>
    <n v="46.108030973451335"/>
    <n v="9.69"/>
    <n v="33.978754983310196"/>
    <x v="1"/>
    <x v="4"/>
    <x v="2"/>
    <x v="0"/>
    <x v="1"/>
    <x v="4"/>
    <x v="5"/>
    <x v="0"/>
    <x v="3"/>
    <n v="38.576446659334266"/>
    <n v="392"/>
    <n v="1"/>
    <n v="3"/>
    <n v="2"/>
    <n v="0"/>
    <n v="0"/>
    <n v="0"/>
    <n v="2"/>
    <n v="3"/>
    <n v="0"/>
    <n v="2"/>
    <n v="-1"/>
    <n v="0"/>
    <n v="0"/>
    <n v="1"/>
    <n v="0"/>
    <n v="0"/>
    <n v="0"/>
    <n v="0"/>
    <n v="0"/>
    <n v="0"/>
  </r>
  <r>
    <n v="477"/>
    <s v="Papua Barat"/>
    <s v="91"/>
    <n v="9105"/>
    <s v="Manokwari"/>
    <n v="17022.45"/>
    <n v="936.5444701530447"/>
    <n v="1439.9069866637578"/>
    <n v="954.18617569999992"/>
    <s v=""/>
    <s v=""/>
    <n v="177346"/>
    <n v="851"/>
    <n v="55.66"/>
    <n v="1.7471557858878366"/>
    <n v="21.06"/>
    <n v="7.576409117590658"/>
    <n v="0.25703551412071557"/>
    <n v="11.280020397449812"/>
    <n v="68.56"/>
    <n v="3.7441103088121475"/>
    <n v="9.7588251036350098"/>
    <n v="13.47"/>
    <x v="1"/>
    <x v="1"/>
    <x v="2"/>
    <x v="0"/>
    <x v="0"/>
    <x v="1"/>
    <x v="0"/>
    <x v="1"/>
    <x v="3"/>
    <n v="75.417053243425812"/>
    <n v="218"/>
    <n v="5"/>
    <n v="3"/>
    <n v="1"/>
    <n v="0"/>
    <n v="0"/>
    <n v="0"/>
    <n v="0"/>
    <n v="0"/>
    <n v="0"/>
    <n v="0"/>
    <n v="477"/>
    <s v="Papua Barat"/>
    <s v="9105"/>
    <n v="9105"/>
    <s v="Manokwari"/>
    <n v="14793.64"/>
    <n v="2056.6549337235333"/>
    <n v="1554.6345600000002"/>
    <n v="1230.5658666666664"/>
    <s v=""/>
    <n v="0"/>
    <n v="192663"/>
    <n v="1016"/>
    <n v="60.466437350138719"/>
    <n v="2.0225330842832339"/>
    <n v="20.14"/>
    <n v="6.0534446220803257"/>
    <n v="0"/>
    <n v="21.276160072494577"/>
    <n v="68.680000000000007"/>
    <n v="3.1361023622047246"/>
    <n v="9.6999999999999993"/>
    <n v="12.363420573343824"/>
    <x v="1"/>
    <x v="1"/>
    <x v="2"/>
    <x v="0"/>
    <x v="0"/>
    <x v="1"/>
    <x v="0"/>
    <x v="0"/>
    <x v="1"/>
    <n v="72.111382938538014"/>
    <n v="273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8"/>
    <s v="Papua Barat"/>
    <s v="91"/>
    <n v="9106"/>
    <s v="Sorong Selatan"/>
    <n v="372.65"/>
    <n v="28.503826477946486"/>
    <n v="858.28525413093018"/>
    <n v="155"/>
    <s v=""/>
    <s v=""/>
    <n v="46922"/>
    <n v="365"/>
    <n v="7.12"/>
    <n v="5"/>
    <n v="18.41"/>
    <n v="41.597766248395381"/>
    <n v="8.3263156994446188"/>
    <n v="46.355749716599071"/>
    <n v="66.150000000000006"/>
    <n v="18.055256272125593"/>
    <n v="8.4020877332369039"/>
    <n v="40.26"/>
    <x v="1"/>
    <x v="0"/>
    <x v="3"/>
    <x v="0"/>
    <x v="1"/>
    <x v="0"/>
    <x v="3"/>
    <x v="2"/>
    <x v="1"/>
    <n v="43.217736080881743"/>
    <n v="389"/>
    <n v="2"/>
    <n v="3"/>
    <n v="0"/>
    <n v="0"/>
    <n v="0"/>
    <n v="0"/>
    <n v="0"/>
    <n v="1"/>
    <n v="0"/>
    <n v="3"/>
    <n v="478"/>
    <s v="Papua Barat"/>
    <s v="9106"/>
    <n v="9106"/>
    <s v="Sorong Selatan"/>
    <n v="0"/>
    <n v="0"/>
    <n v="0"/>
    <n v="0"/>
    <s v=""/>
    <n v="0"/>
    <n v="52469"/>
    <n v="407"/>
    <n v="7.9567081317074866"/>
    <n v="5"/>
    <n v="18.28"/>
    <n v="43.888203160784833"/>
    <n v="9.86"/>
    <n v="64.226252272136406"/>
    <n v="66.25"/>
    <n v="16.202235872235875"/>
    <n v="8.68"/>
    <n v="36.952584430796009"/>
    <x v="1"/>
    <x v="0"/>
    <x v="1"/>
    <x v="0"/>
    <x v="5"/>
    <x v="0"/>
    <x v="3"/>
    <x v="1"/>
    <x v="3"/>
    <n v="39.744573023680964"/>
    <n v="391"/>
    <n v="1"/>
    <n v="3"/>
    <n v="0"/>
    <n v="0"/>
    <n v="0"/>
    <n v="2"/>
    <n v="0"/>
    <n v="1"/>
    <n v="0"/>
    <n v="2"/>
    <n v="-1"/>
    <n v="0"/>
    <n v="0"/>
    <n v="0"/>
    <n v="0"/>
    <n v="-2"/>
    <n v="0"/>
    <n v="0"/>
    <n v="1"/>
    <n v="1"/>
  </r>
  <r>
    <n v="479"/>
    <s v="Papua Barat"/>
    <s v="91"/>
    <n v="9107"/>
    <s v="Sorong"/>
    <n v="4947.0199999999986"/>
    <n v="973.41091397662649"/>
    <n v="4710.8862806273364"/>
    <n v="5606.5196832000001"/>
    <s v=""/>
    <s v=""/>
    <n v="88927"/>
    <n v="631"/>
    <n v="13.59"/>
    <n v="1.5036633176866256"/>
    <n v="28.61"/>
    <n v="13.892748755499959"/>
    <n v="2.1627099919816528"/>
    <n v="42.568091977059126"/>
    <n v="66.02"/>
    <n v="10.370144916381838"/>
    <n v="9.0451596709152629"/>
    <n v="26.93"/>
    <x v="1"/>
    <x v="4"/>
    <x v="2"/>
    <x v="0"/>
    <x v="1"/>
    <x v="0"/>
    <x v="2"/>
    <x v="1"/>
    <x v="0"/>
    <n v="65.869450030651251"/>
    <n v="325"/>
    <n v="4"/>
    <n v="3"/>
    <n v="2"/>
    <n v="0"/>
    <n v="0"/>
    <n v="0"/>
    <n v="0"/>
    <n v="0"/>
    <n v="0"/>
    <n v="0"/>
    <n v="479"/>
    <s v="Papua Barat"/>
    <s v="9107"/>
    <n v="9107"/>
    <s v="Sorong"/>
    <n v="2689.7500000000005"/>
    <n v="771.5597737283307"/>
    <n v="3053.396086378737"/>
    <n v="4789.6271717171785"/>
    <s v=""/>
    <n v="0"/>
    <n v="118679"/>
    <n v="690"/>
    <n v="18.134906627670482"/>
    <n v="3.0252599815800272"/>
    <n v="27.48"/>
    <n v="17.090499330801169"/>
    <n v="1.55"/>
    <n v="36.284529293896277"/>
    <n v="66.099999999999994"/>
    <n v="9.4843913043478256"/>
    <n v="9.15"/>
    <n v="24.717662660738615"/>
    <x v="1"/>
    <x v="4"/>
    <x v="2"/>
    <x v="0"/>
    <x v="1"/>
    <x v="0"/>
    <x v="1"/>
    <x v="0"/>
    <x v="0"/>
    <n v="57.071121257310963"/>
    <n v="357"/>
    <n v="3"/>
    <n v="3"/>
    <n v="2"/>
    <n v="0"/>
    <n v="0"/>
    <n v="0"/>
    <n v="0"/>
    <n v="0"/>
    <n v="0"/>
    <n v="0"/>
    <n v="-1"/>
    <n v="0"/>
    <n v="0"/>
    <n v="0"/>
    <n v="0"/>
    <n v="1"/>
    <n v="0"/>
    <n v="1"/>
    <n v="0"/>
    <n v="0"/>
  </r>
  <r>
    <n v="480"/>
    <s v="Papua Barat"/>
    <s v="91"/>
    <n v="9108"/>
    <s v="Raja Ampat"/>
    <n v="1769.9600000000003"/>
    <n v="0"/>
    <n v="653.47299999999996"/>
    <n v="491.97955260000015"/>
    <s v=""/>
    <s v=""/>
    <n v="48493"/>
    <n v="323"/>
    <n v="6.04"/>
    <n v="3.8036158140111498"/>
    <n v="17.16"/>
    <n v="27.293047333037116"/>
    <n v="11.302794808032198"/>
    <n v="36.052807105394493"/>
    <n v="64.7"/>
    <n v="24.856477969368296"/>
    <n v="9.0933290349201226"/>
    <n v="32.25"/>
    <x v="1"/>
    <x v="0"/>
    <x v="2"/>
    <x v="2"/>
    <x v="2"/>
    <x v="0"/>
    <x v="4"/>
    <x v="1"/>
    <x v="2"/>
    <n v="53.459479891258297"/>
    <n v="368"/>
    <n v="3"/>
    <n v="3"/>
    <n v="0"/>
    <n v="0"/>
    <n v="0"/>
    <n v="0"/>
    <n v="0"/>
    <n v="2"/>
    <n v="0"/>
    <n v="2"/>
    <n v="480"/>
    <s v="Papua Barat"/>
    <s v="9108"/>
    <n v="9108"/>
    <s v="Raja Ampat"/>
    <n v="586.17000000000007"/>
    <n v="0"/>
    <n v="690.16379742322351"/>
    <n v="696.51971615980779"/>
    <s v=""/>
    <n v="0"/>
    <n v="64141"/>
    <n v="327"/>
    <n v="7.9832570782780135"/>
    <n v="5"/>
    <n v="17.010000000000002"/>
    <n v="39.31420322681884"/>
    <n v="8.9"/>
    <n v="44.265639379141874"/>
    <n v="64.739999999999995"/>
    <n v="24.570152905198778"/>
    <n v="8.64"/>
    <n v="29.600617185622738"/>
    <x v="1"/>
    <x v="0"/>
    <x v="0"/>
    <x v="0"/>
    <x v="2"/>
    <x v="0"/>
    <x v="4"/>
    <x v="1"/>
    <x v="0"/>
    <n v="43.237972166125381"/>
    <n v="388"/>
    <n v="2"/>
    <n v="3"/>
    <n v="0"/>
    <n v="0"/>
    <n v="0"/>
    <n v="0"/>
    <n v="0"/>
    <n v="2"/>
    <n v="0"/>
    <n v="0"/>
    <n v="-1"/>
    <n v="0"/>
    <n v="0"/>
    <n v="-1"/>
    <n v="1"/>
    <n v="-1"/>
    <n v="0"/>
    <n v="0"/>
    <n v="-1"/>
    <n v="1"/>
  </r>
  <r>
    <n v="481"/>
    <s v="Papua Barat"/>
    <s v="91"/>
    <n v="9109"/>
    <s v="Tambrauw"/>
    <n v="0"/>
    <n v="1237.9516170457987"/>
    <n v="592.99999999999989"/>
    <n v="165.13021040000001"/>
    <s v=""/>
    <s v=""/>
    <n v="13879"/>
    <n v="81"/>
    <n v="1.2"/>
    <n v="2.1312422553921606"/>
    <n v="33.659999999999997"/>
    <n v="55.012399940712882"/>
    <n v="24.90695215388881"/>
    <n v="80.420427216742283"/>
    <n v="59.96"/>
    <n v="100"/>
    <n v="7.3891840632658035"/>
    <n v="48.21"/>
    <x v="1"/>
    <x v="4"/>
    <x v="1"/>
    <x v="1"/>
    <x v="3"/>
    <x v="4"/>
    <x v="5"/>
    <x v="5"/>
    <x v="1"/>
    <n v="39.617945150296926"/>
    <n v="392"/>
    <n v="1"/>
    <n v="3"/>
    <n v="2"/>
    <n v="1"/>
    <n v="0"/>
    <n v="3"/>
    <n v="2"/>
    <n v="3"/>
    <n v="1"/>
    <n v="3"/>
    <n v="481"/>
    <s v="Papua Barat"/>
    <s v="9109"/>
    <n v="9109"/>
    <s v="Tambrauw"/>
    <n v="0"/>
    <n v="607.53711457936799"/>
    <n v="221.04299003322342"/>
    <n v="77.233688729874743"/>
    <s v=""/>
    <n v="0"/>
    <n v="28379"/>
    <n v="91"/>
    <n v="2.4614933585909839"/>
    <n v="5"/>
    <n v="32.799999999999997"/>
    <n v="51.622758029333873"/>
    <n v="26.56"/>
    <n v="73.91022775635922"/>
    <n v="60.13"/>
    <n v="100"/>
    <n v="7.34"/>
    <n v="44.249480760275105"/>
    <x v="1"/>
    <x v="4"/>
    <x v="3"/>
    <x v="1"/>
    <x v="3"/>
    <x v="4"/>
    <x v="5"/>
    <x v="3"/>
    <x v="2"/>
    <n v="22.474826819541008"/>
    <n v="407"/>
    <n v="1"/>
    <n v="3"/>
    <n v="2"/>
    <n v="1"/>
    <n v="0"/>
    <n v="3"/>
    <n v="2"/>
    <n v="3"/>
    <n v="1"/>
    <n v="3"/>
    <n v="0"/>
    <n v="0"/>
    <n v="0"/>
    <n v="0"/>
    <n v="0"/>
    <n v="0"/>
    <n v="0"/>
    <n v="0"/>
    <n v="0"/>
    <n v="0"/>
  </r>
  <r>
    <n v="482"/>
    <s v="Papua Barat"/>
    <s v="91"/>
    <n v="9110"/>
    <s v="Maybrat"/>
    <n v="0"/>
    <n v="9.5828508206016494"/>
    <n v="313.96611239514533"/>
    <n v="274.50700000000001"/>
    <s v=""/>
    <s v=""/>
    <n v="40899"/>
    <n v="112"/>
    <n v="7.49"/>
    <n v="5"/>
    <n v="32.200000000000003"/>
    <n v="28.547302482714539"/>
    <n v="19.416624785366999"/>
    <n v="83.786184872590866"/>
    <n v="65.17"/>
    <n v="48.754291436200646"/>
    <n v="9.6507022418715298"/>
    <n v="44.83"/>
    <x v="1"/>
    <x v="4"/>
    <x v="2"/>
    <x v="2"/>
    <x v="3"/>
    <x v="0"/>
    <x v="5"/>
    <x v="1"/>
    <x v="1"/>
    <n v="31.122119700083658"/>
    <n v="398"/>
    <n v="1"/>
    <n v="3"/>
    <n v="2"/>
    <n v="0"/>
    <n v="0"/>
    <n v="3"/>
    <n v="0"/>
    <n v="3"/>
    <n v="0"/>
    <n v="3"/>
    <n v="482"/>
    <s v="Papua Barat"/>
    <s v="9110"/>
    <n v="9110"/>
    <s v="Maybrat"/>
    <n v="0"/>
    <n v="0"/>
    <n v="207.74836363636382"/>
    <n v="268.88533333333339"/>
    <s v=""/>
    <n v="0"/>
    <n v="42991"/>
    <n v="134"/>
    <n v="7.8713731464070653"/>
    <n v="5"/>
    <n v="30.78"/>
    <n v="27.71372361055316"/>
    <n v="11.15"/>
    <n v="64.009535033029934"/>
    <n v="65.19"/>
    <n v="40.758880597014922"/>
    <n v="9.42"/>
    <n v="41.14715250950286"/>
    <x v="1"/>
    <x v="4"/>
    <x v="2"/>
    <x v="2"/>
    <x v="5"/>
    <x v="0"/>
    <x v="5"/>
    <x v="0"/>
    <x v="2"/>
    <n v="34.587419438040669"/>
    <n v="395"/>
    <n v="1"/>
    <n v="3"/>
    <n v="2"/>
    <n v="0"/>
    <n v="0"/>
    <n v="2"/>
    <n v="0"/>
    <n v="3"/>
    <n v="0"/>
    <n v="3"/>
    <n v="0"/>
    <n v="0"/>
    <n v="0"/>
    <n v="0"/>
    <n v="0"/>
    <n v="1"/>
    <n v="0"/>
    <n v="0"/>
    <n v="0"/>
    <n v="0"/>
  </r>
  <r>
    <n v="483"/>
    <s v="Papua Barat"/>
    <s v="91"/>
    <n v="9111"/>
    <s v="Manokwari Selatan"/>
    <n v="4664.4400000000005"/>
    <n v="347.46598566955805"/>
    <n v="2110.4659292912406"/>
    <n v="1188.0429734000002"/>
    <s v=""/>
    <s v=""/>
    <n v="24220"/>
    <n v="5"/>
    <n v="8.61"/>
    <n v="0.67983800039605957"/>
    <n v="29.94"/>
    <n v="12.620902866586778"/>
    <n v="2.9534310547096125"/>
    <n v="42.631108318350002"/>
    <n v="67.48"/>
    <n v="100"/>
    <n v="7.7177410481776203"/>
    <n v="28.6"/>
    <x v="4"/>
    <x v="4"/>
    <x v="2"/>
    <x v="0"/>
    <x v="1"/>
    <x v="1"/>
    <x v="5"/>
    <x v="2"/>
    <x v="0"/>
    <n v="65.7838408959758"/>
    <n v="326"/>
    <n v="4"/>
    <n v="0"/>
    <n v="2"/>
    <n v="0"/>
    <n v="0"/>
    <n v="0"/>
    <n v="0"/>
    <n v="3"/>
    <n v="0"/>
    <n v="0"/>
    <n v="483"/>
    <s v="Papua Barat"/>
    <s v="9111"/>
    <n v="9111"/>
    <s v="Manokwari Selatan"/>
    <n v="5105.2800000000007"/>
    <n v="259.21583555386371"/>
    <n v="152.9620317460317"/>
    <n v="118.66105263157888"/>
    <s v=""/>
    <n v="0"/>
    <n v="35949"/>
    <n v="100"/>
    <n v="12.782139352306181"/>
    <n v="1.2168579893082065"/>
    <n v="28.88"/>
    <n v="29.600527051113534"/>
    <n v="2.5"/>
    <n v="38.827610412220189"/>
    <n v="67.58"/>
    <n v="28.124400000000001"/>
    <n v="8.39"/>
    <n v="26.250469814226676"/>
    <x v="0"/>
    <x v="4"/>
    <x v="2"/>
    <x v="0"/>
    <x v="1"/>
    <x v="1"/>
    <x v="4"/>
    <x v="4"/>
    <x v="0"/>
    <n v="65.311454226908268"/>
    <n v="328"/>
    <n v="4"/>
    <n v="1"/>
    <n v="2"/>
    <n v="0"/>
    <n v="0"/>
    <n v="0"/>
    <n v="0"/>
    <n v="2"/>
    <n v="0"/>
    <n v="0"/>
    <n v="0"/>
    <n v="-2"/>
    <n v="0"/>
    <n v="0"/>
    <n v="0"/>
    <n v="1"/>
    <n v="0"/>
    <n v="1"/>
    <n v="0"/>
    <n v="0"/>
  </r>
  <r>
    <n v="484"/>
    <s v="Papua Barat"/>
    <s v="91"/>
    <n v="9112"/>
    <s v="Pegunungan Arfak"/>
    <n v="0"/>
    <n v="0"/>
    <n v="0"/>
    <n v="0"/>
    <s v=""/>
    <s v=""/>
    <n v="28808"/>
    <n v="20"/>
    <n v="10.39"/>
    <n v="5"/>
    <n v="34.83"/>
    <n v="26.525881064651227"/>
    <n v="43.241667706552782"/>
    <n v="63.367011691189958"/>
    <n v="67.180000000000007"/>
    <n v="100"/>
    <n v="5.8481003044262643"/>
    <n v="31.33"/>
    <x v="1"/>
    <x v="4"/>
    <x v="2"/>
    <x v="4"/>
    <x v="5"/>
    <x v="1"/>
    <x v="5"/>
    <x v="3"/>
    <x v="2"/>
    <n v="29.054003232556866"/>
    <n v="402"/>
    <n v="1"/>
    <n v="3"/>
    <n v="2"/>
    <n v="0"/>
    <n v="2"/>
    <n v="2"/>
    <n v="0"/>
    <n v="3"/>
    <n v="3"/>
    <n v="2"/>
    <n v="484"/>
    <s v="Papua Barat"/>
    <s v="9112"/>
    <n v="9112"/>
    <s v="Pegunungan Arfak"/>
    <n v="0"/>
    <n v="0"/>
    <n v="0"/>
    <n v="0"/>
    <s v=""/>
    <n v="0"/>
    <n v="38207"/>
    <n v="53"/>
    <n v="13.77454267523272"/>
    <n v="5"/>
    <n v="33.81"/>
    <n v="35.281723859952528"/>
    <n v="44.69"/>
    <n v="61.361154094404974"/>
    <n v="67.239999999999995"/>
    <n v="52.334716981132068"/>
    <n v="5.49"/>
    <n v="28.756196478311949"/>
    <x v="1"/>
    <x v="4"/>
    <x v="0"/>
    <x v="4"/>
    <x v="5"/>
    <x v="1"/>
    <x v="5"/>
    <x v="5"/>
    <x v="0"/>
    <n v="29.730839801457265"/>
    <n v="399"/>
    <n v="1"/>
    <n v="3"/>
    <n v="2"/>
    <n v="0"/>
    <n v="2"/>
    <n v="2"/>
    <n v="0"/>
    <n v="3"/>
    <n v="3"/>
    <n v="0"/>
    <n v="0"/>
    <n v="0"/>
    <n v="0"/>
    <n v="-1"/>
    <n v="0"/>
    <n v="0"/>
    <n v="0"/>
    <n v="0"/>
    <n v="0"/>
    <n v="1"/>
  </r>
  <r>
    <n v="486"/>
    <s v="Papua"/>
    <s v="94"/>
    <n v="9401"/>
    <s v="Merauke"/>
    <n v="215266.15999999995"/>
    <n v="974.01429080717776"/>
    <n v="3609.961893309362"/>
    <n v="2753.736484"/>
    <s v=""/>
    <s v=""/>
    <n v="227411"/>
    <n v="301"/>
    <n v="4.8"/>
    <n v="0.1931078185061412"/>
    <n v="10.35"/>
    <n v="24.201495219046222"/>
    <n v="5.0131100774338977"/>
    <n v="28.124854606920348"/>
    <n v="66.930000000000007"/>
    <n v="100"/>
    <n v="8.5087728447912543"/>
    <n v="21.19"/>
    <x v="3"/>
    <x v="2"/>
    <x v="2"/>
    <x v="0"/>
    <x v="0"/>
    <x v="0"/>
    <x v="5"/>
    <x v="0"/>
    <x v="0"/>
    <n v="77.602080459769724"/>
    <n v="189"/>
    <n v="6"/>
    <n v="0"/>
    <n v="0"/>
    <n v="0"/>
    <n v="0"/>
    <n v="0"/>
    <n v="0"/>
    <n v="3"/>
    <n v="0"/>
    <n v="0"/>
    <n v="486"/>
    <s v="Papua"/>
    <s v="9401"/>
    <n v="9401"/>
    <s v="Merauke"/>
    <n v="150867.68"/>
    <n v="1083.5606328534213"/>
    <n v="4125.7267200000006"/>
    <n v="7154.8828591168422"/>
    <s v=""/>
    <n v="0"/>
    <n v="230932"/>
    <n v="507"/>
    <n v="4.9737091147335351"/>
    <n v="0.26791229895869278"/>
    <n v="10.029999999999999"/>
    <n v="16.635856836688671"/>
    <n v="5.73"/>
    <n v="29.611615550855287"/>
    <n v="67"/>
    <n v="91.578974358974364"/>
    <n v="8.75"/>
    <n v="19.506681483726361"/>
    <x v="3"/>
    <x v="2"/>
    <x v="2"/>
    <x v="0"/>
    <x v="0"/>
    <x v="0"/>
    <x v="5"/>
    <x v="1"/>
    <x v="1"/>
    <n v="77.746445682609945"/>
    <n v="179"/>
    <n v="6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</r>
  <r>
    <n v="487"/>
    <s v="Papua"/>
    <s v="94"/>
    <n v="9402"/>
    <s v="Jayawijaya"/>
    <n v="53.47"/>
    <n v="69.465274875228204"/>
    <n v="38.227710000000002"/>
    <n v="1654.1178500000001"/>
    <s v=""/>
    <s v=""/>
    <n v="217887"/>
    <n v="421"/>
    <n v="93.47"/>
    <n v="5"/>
    <n v="38.33"/>
    <n v="10.957140774780996"/>
    <n v="26.33870802872352"/>
    <n v="71.406725091992044"/>
    <n v="59.39"/>
    <n v="5.5370313286593156"/>
    <n v="5.2438188654819902"/>
    <n v="34.53"/>
    <x v="1"/>
    <x v="5"/>
    <x v="2"/>
    <x v="1"/>
    <x v="3"/>
    <x v="4"/>
    <x v="1"/>
    <x v="3"/>
    <x v="2"/>
    <n v="29.853166754017906"/>
    <n v="400"/>
    <n v="1"/>
    <n v="3"/>
    <n v="3"/>
    <n v="0"/>
    <n v="0"/>
    <n v="3"/>
    <n v="2"/>
    <n v="0"/>
    <n v="3"/>
    <n v="2"/>
    <n v="487"/>
    <s v="Papua"/>
    <s v="9402"/>
    <n v="9402"/>
    <s v="Jayawijaya"/>
    <n v="34.11"/>
    <n v="19.515962067027864"/>
    <n v="0"/>
    <n v="0"/>
    <s v=""/>
    <n v="0"/>
    <n v="269553"/>
    <n v="468"/>
    <n v="102.30996671309879"/>
    <n v="5"/>
    <n v="37.22"/>
    <n v="26.01612768396706"/>
    <n v="48.86"/>
    <n v="79.639236683634522"/>
    <n v="59.64"/>
    <n v="5.6296367521367525"/>
    <n v="5.17"/>
    <n v="31.786961379569195"/>
    <x v="1"/>
    <x v="5"/>
    <x v="2"/>
    <x v="4"/>
    <x v="3"/>
    <x v="4"/>
    <x v="1"/>
    <x v="5"/>
    <x v="3"/>
    <n v="24.578920738165067"/>
    <n v="405"/>
    <n v="1"/>
    <n v="3"/>
    <n v="3"/>
    <n v="0"/>
    <n v="2"/>
    <n v="3"/>
    <n v="2"/>
    <n v="0"/>
    <n v="3"/>
    <n v="2"/>
    <n v="0"/>
    <n v="0"/>
    <n v="0"/>
    <n v="0"/>
    <n v="-2"/>
    <n v="0"/>
    <n v="0"/>
    <n v="0"/>
    <n v="0"/>
    <n v="0"/>
  </r>
  <r>
    <n v="488"/>
    <s v="Papua"/>
    <s v="94"/>
    <n v="9403"/>
    <s v="Jayapura"/>
    <n v="4385.42"/>
    <n v="1740.928869591439"/>
    <n v="738.46540359775349"/>
    <n v="1128.7675880000002"/>
    <s v=""/>
    <s v=""/>
    <n v="131802"/>
    <n v="647"/>
    <n v="9.16"/>
    <n v="3.7711930335496247"/>
    <n v="13.13"/>
    <n v="20.328342197648897"/>
    <n v="0.1450493063171453"/>
    <n v="35.221206238162139"/>
    <n v="66.930000000000007"/>
    <n v="22.23935800436006"/>
    <n v="10.00915142197857"/>
    <n v="34.159999999999997"/>
    <x v="1"/>
    <x v="2"/>
    <x v="2"/>
    <x v="0"/>
    <x v="2"/>
    <x v="0"/>
    <x v="4"/>
    <x v="1"/>
    <x v="2"/>
    <n v="58.107537518776965"/>
    <n v="354"/>
    <n v="3"/>
    <n v="3"/>
    <n v="0"/>
    <n v="0"/>
    <n v="0"/>
    <n v="0"/>
    <n v="0"/>
    <n v="2"/>
    <n v="0"/>
    <n v="2"/>
    <n v="488"/>
    <s v="Papua"/>
    <s v="9403"/>
    <n v="9403"/>
    <s v="Jayapura"/>
    <n v="4475.59"/>
    <n v="2725.5905745295477"/>
    <n v="812.46879999999999"/>
    <n v="635.21345868945798"/>
    <s v=""/>
    <n v="2"/>
    <n v="166171"/>
    <n v="662"/>
    <n v="11.911190947061931"/>
    <n v="4.4922416725429537"/>
    <n v="12.44"/>
    <n v="11.17119655309895"/>
    <n v="1.9"/>
    <n v="29.314200060595944"/>
    <n v="67.05"/>
    <n v="21.073761329305135"/>
    <n v="9.84"/>
    <n v="31.446353916191242"/>
    <x v="1"/>
    <x v="2"/>
    <x v="2"/>
    <x v="0"/>
    <x v="0"/>
    <x v="1"/>
    <x v="4"/>
    <x v="0"/>
    <x v="3"/>
    <n v="54.91090418475153"/>
    <n v="362"/>
    <n v="3"/>
    <n v="3"/>
    <n v="0"/>
    <n v="0"/>
    <n v="0"/>
    <n v="0"/>
    <n v="0"/>
    <n v="2"/>
    <n v="0"/>
    <n v="2"/>
    <n v="0"/>
    <n v="0"/>
    <n v="0"/>
    <n v="0"/>
    <n v="0"/>
    <n v="1"/>
    <n v="1"/>
    <n v="0"/>
    <n v="0"/>
    <n v="0"/>
  </r>
  <r>
    <n v="489"/>
    <s v="Papua"/>
    <s v="94"/>
    <n v="9404"/>
    <s v="Nabire"/>
    <n v="9133.48"/>
    <n v="4725.6801630894342"/>
    <n v="2162.3110611785005"/>
    <n v="2974.2993120000001"/>
    <s v=""/>
    <s v=""/>
    <n v="150308"/>
    <n v="630"/>
    <n v="33.04"/>
    <n v="1.8744441459410928"/>
    <n v="24.81"/>
    <n v="23.265288245933188"/>
    <n v="4.6686972278031771"/>
    <n v="27.100921823325418"/>
    <n v="67.97"/>
    <n v="7.2210692186479113"/>
    <n v="9.8923754371685408"/>
    <n v="29.08"/>
    <x v="1"/>
    <x v="1"/>
    <x v="2"/>
    <x v="0"/>
    <x v="0"/>
    <x v="1"/>
    <x v="1"/>
    <x v="1"/>
    <x v="0"/>
    <n v="67.652573279531182"/>
    <n v="311"/>
    <n v="4"/>
    <n v="3"/>
    <n v="1"/>
    <n v="0"/>
    <n v="0"/>
    <n v="0"/>
    <n v="0"/>
    <n v="0"/>
    <n v="0"/>
    <n v="0"/>
    <n v="489"/>
    <s v="Papua"/>
    <s v="9404"/>
    <n v="9404"/>
    <s v="Nabire"/>
    <n v="7089.4"/>
    <n v="5169.7744715326044"/>
    <n v="2243.5792000000001"/>
    <n v="3991.9679928775045"/>
    <s v=""/>
    <n v="0"/>
    <n v="169136"/>
    <n v="729"/>
    <n v="15.93000202496833"/>
    <n v="2.340501120909348"/>
    <n v="24.15"/>
    <n v="21.403026240624467"/>
    <n v="7.79"/>
    <n v="19.066493394683537"/>
    <n v="68.06"/>
    <n v="14.564403292181071"/>
    <n v="9.77"/>
    <n v="26.769905500083176"/>
    <x v="1"/>
    <x v="1"/>
    <x v="2"/>
    <x v="0"/>
    <x v="0"/>
    <x v="1"/>
    <x v="2"/>
    <x v="0"/>
    <x v="0"/>
    <n v="65.002530422378328"/>
    <n v="331"/>
    <n v="4"/>
    <n v="3"/>
    <n v="1"/>
    <n v="0"/>
    <n v="0"/>
    <n v="0"/>
    <n v="0"/>
    <n v="0"/>
    <n v="0"/>
    <n v="0"/>
    <n v="0"/>
    <n v="0"/>
    <n v="0"/>
    <n v="0"/>
    <n v="0"/>
    <n v="0"/>
    <n v="0"/>
    <n v="-1"/>
    <n v="0"/>
    <n v="0"/>
  </r>
  <r>
    <n v="490"/>
    <s v="Papua"/>
    <s v="94"/>
    <n v="9408"/>
    <s v="Kepulauan Yapen"/>
    <n v="0"/>
    <n v="54.997451944671013"/>
    <n v="1017.6120240730618"/>
    <n v="1208.8939499999999"/>
    <s v=""/>
    <s v=""/>
    <n v="101204"/>
    <n v="299"/>
    <n v="20.5"/>
    <n v="5"/>
    <n v="27.13"/>
    <n v="26.395355967643383"/>
    <n v="23.512561911745216"/>
    <n v="31.527250765941659"/>
    <n v="69.06"/>
    <n v="16.510971531119992"/>
    <n v="9.1413566513485112"/>
    <n v="50.36"/>
    <x v="1"/>
    <x v="4"/>
    <x v="2"/>
    <x v="1"/>
    <x v="2"/>
    <x v="1"/>
    <x v="3"/>
    <x v="1"/>
    <x v="1"/>
    <n v="43.379686296038244"/>
    <n v="388"/>
    <n v="2"/>
    <n v="3"/>
    <n v="2"/>
    <n v="0"/>
    <n v="0"/>
    <n v="0"/>
    <n v="0"/>
    <n v="1"/>
    <n v="0"/>
    <n v="3"/>
    <n v="490"/>
    <s v="Papua"/>
    <s v="9408"/>
    <n v="9408"/>
    <s v="Kepulauan Yapen"/>
    <n v="0"/>
    <n v="26.907695473154483"/>
    <n v="0"/>
    <n v="0"/>
    <s v=""/>
    <n v="0"/>
    <n v="112676"/>
    <n v="486"/>
    <n v="46.274461487915566"/>
    <n v="5"/>
    <n v="26.3"/>
    <n v="17.085607521036277"/>
    <n v="24.54"/>
    <n v="31.221488532687214"/>
    <n v="69.12"/>
    <n v="5.0101851851851844"/>
    <n v="9.1300000000000008"/>
    <n v="46.359437447874441"/>
    <x v="1"/>
    <x v="4"/>
    <x v="2"/>
    <x v="1"/>
    <x v="1"/>
    <x v="1"/>
    <x v="1"/>
    <x v="0"/>
    <x v="2"/>
    <n v="43.924827114939475"/>
    <n v="387"/>
    <n v="2"/>
    <n v="3"/>
    <n v="2"/>
    <n v="0"/>
    <n v="0"/>
    <n v="0"/>
    <n v="0"/>
    <n v="0"/>
    <n v="0"/>
    <n v="3"/>
    <n v="0"/>
    <n v="0"/>
    <n v="0"/>
    <n v="0"/>
    <n v="0"/>
    <n v="0"/>
    <n v="0"/>
    <n v="2"/>
    <n v="0"/>
    <n v="0"/>
  </r>
  <r>
    <n v="491"/>
    <s v="Papua"/>
    <s v="94"/>
    <n v="9409"/>
    <s v="Biak Namfor"/>
    <n v="0"/>
    <n v="8.0484770616524113"/>
    <n v="484.18071000000003"/>
    <n v="434.45991399999997"/>
    <s v=""/>
    <s v=""/>
    <n v="152401"/>
    <n v="674"/>
    <n v="11.71"/>
    <n v="5"/>
    <n v="25.5"/>
    <n v="15.743971515308003"/>
    <n v="1.0329565812314379"/>
    <n v="28.460271717459339"/>
    <n v="68.2"/>
    <n v="19.309499856826825"/>
    <n v="10.574768763967883"/>
    <n v="34.630000000000003"/>
    <x v="1"/>
    <x v="4"/>
    <x v="2"/>
    <x v="0"/>
    <x v="0"/>
    <x v="1"/>
    <x v="3"/>
    <x v="1"/>
    <x v="2"/>
    <n v="48.510714265856798"/>
    <n v="380"/>
    <n v="2"/>
    <n v="3"/>
    <n v="2"/>
    <n v="0"/>
    <n v="0"/>
    <n v="0"/>
    <n v="0"/>
    <n v="1"/>
    <n v="0"/>
    <n v="2"/>
    <n v="491"/>
    <s v="Papua"/>
    <s v="9409"/>
    <n v="9409"/>
    <s v="Biak Namfor"/>
    <n v="0"/>
    <n v="566.01265126776775"/>
    <n v="4572.7960000000003"/>
    <n v="3730.8052343304926"/>
    <s v=""/>
    <n v="0"/>
    <n v="134650"/>
    <n v="678"/>
    <n v="60.106777133980309"/>
    <n v="5"/>
    <n v="24.57"/>
    <n v="11.319212914419422"/>
    <n v="0.69"/>
    <n v="27.82667198940171"/>
    <n v="68.25"/>
    <n v="3.3041002949852509"/>
    <n v="10.1"/>
    <n v="31.879017450752425"/>
    <x v="1"/>
    <x v="1"/>
    <x v="2"/>
    <x v="0"/>
    <x v="0"/>
    <x v="1"/>
    <x v="0"/>
    <x v="0"/>
    <x v="3"/>
    <n v="49.067578296904387"/>
    <n v="379"/>
    <n v="2"/>
    <n v="3"/>
    <n v="1"/>
    <n v="0"/>
    <n v="0"/>
    <n v="0"/>
    <n v="0"/>
    <n v="0"/>
    <n v="0"/>
    <n v="2"/>
    <n v="0"/>
    <n v="0"/>
    <n v="1"/>
    <n v="0"/>
    <n v="0"/>
    <n v="0"/>
    <n v="0"/>
    <n v="3"/>
    <n v="0"/>
    <n v="0"/>
  </r>
  <r>
    <n v="492"/>
    <s v="Papua"/>
    <s v="94"/>
    <n v="9410"/>
    <s v="Paniai"/>
    <n v="0"/>
    <n v="0"/>
    <n v="0"/>
    <n v="0"/>
    <s v=""/>
    <s v=""/>
    <n v="177410"/>
    <n v="215"/>
    <n v="8.58"/>
    <n v="5"/>
    <n v="37.159999999999997"/>
    <n v="10.039428878972291"/>
    <n v="61.454842574772009"/>
    <n v="89.264695401678978"/>
    <n v="66.27"/>
    <n v="96.172819428633375"/>
    <n v="4.2772563641619721"/>
    <n v="34.44"/>
    <x v="1"/>
    <x v="5"/>
    <x v="2"/>
    <x v="5"/>
    <x v="3"/>
    <x v="0"/>
    <x v="5"/>
    <x v="3"/>
    <x v="2"/>
    <n v="22.968574311187226"/>
    <n v="405"/>
    <n v="1"/>
    <n v="3"/>
    <n v="3"/>
    <n v="0"/>
    <n v="3"/>
    <n v="3"/>
    <n v="0"/>
    <n v="3"/>
    <n v="3"/>
    <n v="2"/>
    <n v="492"/>
    <s v="Papua"/>
    <s v="9410"/>
    <n v="9410"/>
    <s v="Paniai"/>
    <n v="0"/>
    <n v="0"/>
    <n v="0"/>
    <n v="0"/>
    <s v=""/>
    <n v="0"/>
    <n v="220410"/>
    <n v="211"/>
    <n v="44.942468501938102"/>
    <n v="5"/>
    <n v="36.71"/>
    <n v="0.32081135332188671"/>
    <n v="32.090000000000003"/>
    <n v="93.448548680201455"/>
    <n v="66.44"/>
    <n v="23.242985781990523"/>
    <n v="3.91"/>
    <n v="31.704110915504284"/>
    <x v="1"/>
    <x v="5"/>
    <x v="2"/>
    <x v="3"/>
    <x v="3"/>
    <x v="0"/>
    <x v="4"/>
    <x v="5"/>
    <x v="3"/>
    <n v="27.741159609393179"/>
    <n v="401"/>
    <n v="1"/>
    <n v="3"/>
    <n v="3"/>
    <n v="0"/>
    <n v="1"/>
    <n v="3"/>
    <n v="0"/>
    <n v="2"/>
    <n v="3"/>
    <n v="2"/>
    <n v="0"/>
    <n v="0"/>
    <n v="0"/>
    <n v="0"/>
    <n v="2"/>
    <n v="0"/>
    <n v="0"/>
    <n v="1"/>
    <n v="0"/>
    <n v="0"/>
  </r>
  <r>
    <n v="493"/>
    <s v="Papua"/>
    <s v="94"/>
    <n v="9411"/>
    <s v="Puncak Jaya"/>
    <n v="0"/>
    <n v="0"/>
    <n v="0"/>
    <n v="0"/>
    <s v=""/>
    <s v=""/>
    <n v="129300"/>
    <n v="166"/>
    <n v="52.85"/>
    <n v="5"/>
    <n v="35.71"/>
    <n v="19.111046999611961"/>
    <n v="12.806745864784242"/>
    <n v="85.588325839563964"/>
    <n v="64.98"/>
    <n v="14.738233919595125"/>
    <n v="3.2168736925328916"/>
    <n v="34.14"/>
    <x v="1"/>
    <x v="5"/>
    <x v="2"/>
    <x v="2"/>
    <x v="3"/>
    <x v="0"/>
    <x v="2"/>
    <x v="3"/>
    <x v="2"/>
    <n v="30.026821073346355"/>
    <n v="399"/>
    <n v="1"/>
    <n v="3"/>
    <n v="3"/>
    <n v="0"/>
    <n v="0"/>
    <n v="3"/>
    <n v="0"/>
    <n v="0"/>
    <n v="3"/>
    <n v="2"/>
    <n v="493"/>
    <s v="Papua"/>
    <s v="9411"/>
    <n v="9411"/>
    <s v="Puncak Jaya"/>
    <n v="0"/>
    <n v="0"/>
    <n v="0"/>
    <n v="0"/>
    <s v=""/>
    <n v="0"/>
    <n v="224527"/>
    <n v="173"/>
    <n v="44.777694016664469"/>
    <n v="5"/>
    <n v="34.74"/>
    <n v="52.611143073318225"/>
    <n v="38.72"/>
    <n v="65.119862092836499"/>
    <n v="65.150000000000006"/>
    <n v="28.984161849710986"/>
    <n v="2.06"/>
    <n v="31.427942701954599"/>
    <x v="1"/>
    <x v="4"/>
    <x v="3"/>
    <x v="3"/>
    <x v="5"/>
    <x v="0"/>
    <x v="4"/>
    <x v="5"/>
    <x v="3"/>
    <n v="26.149370317029394"/>
    <n v="402"/>
    <n v="1"/>
    <n v="3"/>
    <n v="2"/>
    <n v="1"/>
    <n v="1"/>
    <n v="2"/>
    <n v="0"/>
    <n v="2"/>
    <n v="3"/>
    <n v="2"/>
    <n v="0"/>
    <n v="0"/>
    <n v="1"/>
    <n v="-3"/>
    <n v="-2"/>
    <n v="1"/>
    <n v="0"/>
    <n v="-2"/>
    <n v="0"/>
    <n v="0"/>
  </r>
  <r>
    <n v="494"/>
    <s v="Papua"/>
    <s v="94"/>
    <n v="9412"/>
    <s v="Mimika"/>
    <n v="131.41"/>
    <n v="1017.1083813566414"/>
    <n v="2423.4955682654959"/>
    <n v="3618.6589679999997"/>
    <s v=""/>
    <s v=""/>
    <n v="219689"/>
    <n v="1420"/>
    <n v="95.5"/>
    <n v="5"/>
    <n v="14.54"/>
    <n v="9.9573688368684081"/>
    <n v="11.655306976459949"/>
    <n v="14.01851231353913"/>
    <n v="72.27"/>
    <n v="1.6200058992699653"/>
    <n v="9.8290625086851442"/>
    <n v="23.99"/>
    <x v="1"/>
    <x v="2"/>
    <x v="2"/>
    <x v="2"/>
    <x v="0"/>
    <x v="2"/>
    <x v="0"/>
    <x v="1"/>
    <x v="0"/>
    <n v="57.449416901706833"/>
    <n v="355"/>
    <n v="3"/>
    <n v="3"/>
    <n v="0"/>
    <n v="0"/>
    <n v="0"/>
    <n v="0"/>
    <n v="0"/>
    <n v="0"/>
    <n v="0"/>
    <n v="0"/>
    <n v="494"/>
    <s v="Papua"/>
    <s v="9412"/>
    <n v="9412"/>
    <s v="Mimika"/>
    <n v="40.39"/>
    <n v="3431.4708367057938"/>
    <n v="2952.0672"/>
    <n v="4642.6935370370484"/>
    <s v=""/>
    <n v="8.5"/>
    <n v="311969"/>
    <n v="1569"/>
    <n v="16.458384111438551"/>
    <n v="5"/>
    <n v="14.26"/>
    <n v="15.609181696082587"/>
    <n v="10.47"/>
    <n v="18.606659742035898"/>
    <n v="72.319999999999993"/>
    <n v="12.080956022944552"/>
    <n v="10.050000000000001"/>
    <n v="22.084251476856789"/>
    <x v="1"/>
    <x v="2"/>
    <x v="2"/>
    <x v="2"/>
    <x v="0"/>
    <x v="2"/>
    <x v="2"/>
    <x v="0"/>
    <x v="0"/>
    <n v="55.367458878777171"/>
    <n v="360"/>
    <n v="3"/>
    <n v="3"/>
    <n v="0"/>
    <n v="0"/>
    <n v="0"/>
    <n v="0"/>
    <n v="0"/>
    <n v="0"/>
    <n v="0"/>
    <n v="0"/>
    <n v="0"/>
    <n v="0"/>
    <n v="0"/>
    <n v="0"/>
    <n v="0"/>
    <n v="0"/>
    <n v="0"/>
    <n v="-2"/>
    <n v="0"/>
    <n v="0"/>
  </r>
  <r>
    <n v="495"/>
    <s v="Papua"/>
    <s v="94"/>
    <n v="9413"/>
    <s v="Boven Digoel"/>
    <n v="0"/>
    <n v="19.68765330357914"/>
    <n v="134.81310150085423"/>
    <n v="194.12991399999999"/>
    <s v=""/>
    <s v=""/>
    <n v="69211"/>
    <n v="220"/>
    <n v="2.81"/>
    <n v="5"/>
    <n v="19.66"/>
    <n v="28.816690780912666"/>
    <n v="13.481272718932054"/>
    <n v="35.797315425688275"/>
    <n v="59.64"/>
    <n v="100"/>
    <n v="8.6550599800335704"/>
    <n v="34.97"/>
    <x v="1"/>
    <x v="0"/>
    <x v="2"/>
    <x v="2"/>
    <x v="2"/>
    <x v="4"/>
    <x v="5"/>
    <x v="0"/>
    <x v="2"/>
    <n v="38.579679779925634"/>
    <n v="393"/>
    <n v="1"/>
    <n v="3"/>
    <n v="0"/>
    <n v="0"/>
    <n v="0"/>
    <n v="0"/>
    <n v="2"/>
    <n v="3"/>
    <n v="0"/>
    <n v="2"/>
    <n v="495"/>
    <s v="Papua"/>
    <s v="9413"/>
    <n v="9413"/>
    <s v="Boven Digoel"/>
    <n v="1.03"/>
    <n v="68.480212871748876"/>
    <n v="0"/>
    <n v="0"/>
    <s v=""/>
    <n v="7"/>
    <n v="64285"/>
    <n v="606"/>
    <n v="2.7054222916528134"/>
    <n v="5"/>
    <n v="19.41"/>
    <n v="20.790590427757198"/>
    <n v="10"/>
    <n v="39.538462340129996"/>
    <n v="59.97"/>
    <n v="39.210462046204626"/>
    <n v="8.24"/>
    <n v="32.192008092775403"/>
    <x v="1"/>
    <x v="0"/>
    <x v="2"/>
    <x v="2"/>
    <x v="1"/>
    <x v="4"/>
    <x v="5"/>
    <x v="4"/>
    <x v="3"/>
    <n v="41.180578972406273"/>
    <n v="389"/>
    <n v="1"/>
    <n v="3"/>
    <n v="0"/>
    <n v="0"/>
    <n v="0"/>
    <n v="0"/>
    <n v="2"/>
    <n v="3"/>
    <n v="0"/>
    <n v="2"/>
    <n v="0"/>
    <n v="0"/>
    <n v="0"/>
    <n v="0"/>
    <n v="0"/>
    <n v="0"/>
    <n v="0"/>
    <n v="0"/>
    <n v="-1"/>
    <n v="0"/>
  </r>
  <r>
    <n v="496"/>
    <s v="Papua"/>
    <s v="94"/>
    <n v="9414"/>
    <s v="Mappi"/>
    <n v="19.46"/>
    <n v="24.145431184957232"/>
    <n v="0"/>
    <n v="0"/>
    <s v=""/>
    <s v=""/>
    <n v="103292"/>
    <n v="287"/>
    <n v="4.46"/>
    <n v="5"/>
    <n v="25.5"/>
    <n v="51.752864889271486"/>
    <n v="56.623617566020258"/>
    <n v="71.157483628285732"/>
    <n v="64.91"/>
    <n v="80.695614131029203"/>
    <n v="5.4433865485717838"/>
    <n v="21.99"/>
    <x v="1"/>
    <x v="4"/>
    <x v="1"/>
    <x v="5"/>
    <x v="3"/>
    <x v="0"/>
    <x v="5"/>
    <x v="3"/>
    <x v="0"/>
    <n v="28.588827143652225"/>
    <n v="403"/>
    <n v="1"/>
    <n v="3"/>
    <n v="2"/>
    <n v="1"/>
    <n v="3"/>
    <n v="3"/>
    <n v="0"/>
    <n v="3"/>
    <n v="3"/>
    <n v="0"/>
    <n v="496"/>
    <s v="Papua"/>
    <s v="9414"/>
    <n v="9414"/>
    <s v="Mappi"/>
    <n v="12.78"/>
    <n v="0"/>
    <n v="0"/>
    <n v="0"/>
    <s v=""/>
    <n v="0"/>
    <n v="108295"/>
    <n v="434"/>
    <n v="4.8098233296528861"/>
    <n v="5"/>
    <n v="25.04"/>
    <n v="43.451840941816677"/>
    <n v="25.11"/>
    <n v="76.989741959097799"/>
    <n v="65.11"/>
    <n v="51.878755760368662"/>
    <n v="5.53"/>
    <n v="20.243130053192196"/>
    <x v="1"/>
    <x v="4"/>
    <x v="1"/>
    <x v="1"/>
    <x v="3"/>
    <x v="0"/>
    <x v="5"/>
    <x v="5"/>
    <x v="0"/>
    <n v="31.511071434237977"/>
    <n v="398"/>
    <n v="1"/>
    <n v="3"/>
    <n v="2"/>
    <n v="0"/>
    <n v="0"/>
    <n v="3"/>
    <n v="0"/>
    <n v="3"/>
    <n v="3"/>
    <n v="0"/>
    <n v="0"/>
    <n v="0"/>
    <n v="0"/>
    <n v="1"/>
    <n v="3"/>
    <n v="0"/>
    <n v="0"/>
    <n v="0"/>
    <n v="0"/>
    <n v="0"/>
  </r>
  <r>
    <n v="497"/>
    <s v="Papua"/>
    <s v="94"/>
    <n v="9415"/>
    <s v="Asmat"/>
    <n v="0"/>
    <n v="48.290862369914464"/>
    <n v="0"/>
    <n v="0"/>
    <s v=""/>
    <s v=""/>
    <n v="97490"/>
    <n v="165"/>
    <n v="3.95"/>
    <n v="5"/>
    <n v="26.6"/>
    <n v="55.478111785698331"/>
    <n v="35.11333402064048"/>
    <n v="91.493918690838896"/>
    <n v="57.53"/>
    <n v="100"/>
    <n v="4.7970760296132315"/>
    <n v="46.7"/>
    <x v="1"/>
    <x v="4"/>
    <x v="1"/>
    <x v="3"/>
    <x v="3"/>
    <x v="5"/>
    <x v="5"/>
    <x v="3"/>
    <x v="1"/>
    <n v="19.902530884902816"/>
    <n v="411"/>
    <n v="1"/>
    <n v="3"/>
    <n v="2"/>
    <n v="1"/>
    <n v="1"/>
    <n v="3"/>
    <n v="3"/>
    <n v="3"/>
    <n v="3"/>
    <n v="3"/>
    <n v="497"/>
    <s v="Papua"/>
    <s v="9415"/>
    <n v="9415"/>
    <s v="Asmat"/>
    <n v="0"/>
    <n v="0"/>
    <n v="0"/>
    <n v="0"/>
    <s v=""/>
    <n v="0"/>
    <n v="110105"/>
    <n v="352"/>
    <n v="4.2485960204695088"/>
    <n v="5"/>
    <n v="25.49"/>
    <n v="39.464673134726674"/>
    <n v="40.380000000000003"/>
    <n v="93.451412564857023"/>
    <n v="58.05"/>
    <n v="73.623920454545441"/>
    <n v="4.5999999999999996"/>
    <n v="42.990185242568245"/>
    <x v="1"/>
    <x v="4"/>
    <x v="0"/>
    <x v="4"/>
    <x v="3"/>
    <x v="4"/>
    <x v="5"/>
    <x v="5"/>
    <x v="2"/>
    <n v="21.163188230138132"/>
    <n v="410"/>
    <n v="1"/>
    <n v="3"/>
    <n v="2"/>
    <n v="0"/>
    <n v="2"/>
    <n v="3"/>
    <n v="2"/>
    <n v="3"/>
    <n v="3"/>
    <n v="3"/>
    <n v="0"/>
    <n v="0"/>
    <n v="0"/>
    <n v="2"/>
    <n v="-1"/>
    <n v="0"/>
    <n v="1"/>
    <n v="0"/>
    <n v="0"/>
    <n v="0"/>
  </r>
  <r>
    <n v="498"/>
    <s v="Papua"/>
    <s v="94"/>
    <n v="9416"/>
    <s v="Yahukimo"/>
    <n v="0"/>
    <n v="354.46279620327812"/>
    <n v="440.72765999999996"/>
    <n v="0"/>
    <s v=""/>
    <s v=""/>
    <n v="190887"/>
    <n v="183"/>
    <n v="12.68"/>
    <n v="5"/>
    <n v="38.82"/>
    <n v="54.103192979755015"/>
    <n v="84.2979599279479"/>
    <n v="67.447156443849238"/>
    <n v="65.8"/>
    <n v="82.263277654237996"/>
    <n v="3.1804455704922869"/>
    <n v="21.86"/>
    <x v="1"/>
    <x v="5"/>
    <x v="1"/>
    <x v="5"/>
    <x v="5"/>
    <x v="0"/>
    <x v="5"/>
    <x v="3"/>
    <x v="0"/>
    <n v="21.212184869998779"/>
    <n v="409"/>
    <n v="1"/>
    <n v="3"/>
    <n v="3"/>
    <n v="1"/>
    <n v="3"/>
    <n v="2"/>
    <n v="0"/>
    <n v="3"/>
    <n v="3"/>
    <n v="0"/>
    <n v="498"/>
    <s v="Papua"/>
    <s v="9416"/>
    <n v="9416"/>
    <s v="Yahukimo"/>
    <n v="0"/>
    <n v="52.560354077253216"/>
    <n v="0"/>
    <n v="0"/>
    <s v=""/>
    <n v="0"/>
    <n v="350880"/>
    <n v="181"/>
    <n v="23.043005993230526"/>
    <n v="5"/>
    <n v="37.340000000000003"/>
    <n v="51.362092837157327"/>
    <n v="70.27"/>
    <n v="88.781963312070388"/>
    <n v="65.930000000000007"/>
    <n v="84.128066298342546"/>
    <n v="3.79"/>
    <n v="20.123457160653999"/>
    <x v="1"/>
    <x v="5"/>
    <x v="3"/>
    <x v="5"/>
    <x v="3"/>
    <x v="0"/>
    <x v="5"/>
    <x v="5"/>
    <x v="0"/>
    <n v="18.407539530378472"/>
    <n v="413"/>
    <n v="1"/>
    <n v="3"/>
    <n v="3"/>
    <n v="1"/>
    <n v="3"/>
    <n v="3"/>
    <n v="0"/>
    <n v="3"/>
    <n v="3"/>
    <n v="0"/>
    <n v="0"/>
    <n v="0"/>
    <n v="0"/>
    <n v="0"/>
    <n v="0"/>
    <n v="-1"/>
    <n v="0"/>
    <n v="0"/>
    <n v="0"/>
    <n v="0"/>
  </r>
  <r>
    <n v="499"/>
    <s v="Papua"/>
    <s v="94"/>
    <n v="9417"/>
    <s v="Pegunungan Bintang"/>
    <n v="0"/>
    <n v="0"/>
    <n v="0"/>
    <n v="0"/>
    <s v=""/>
    <s v=""/>
    <n v="75788"/>
    <n v="236"/>
    <n v="5.17"/>
    <n v="5"/>
    <n v="30.51"/>
    <n v="85.301665188424096"/>
    <n v="18.089287296384732"/>
    <n v="79.631414377297247"/>
    <n v="64.34"/>
    <n v="62.115201783431139"/>
    <n v="3.8509801290068832"/>
    <n v="35.869999999999997"/>
    <x v="1"/>
    <x v="4"/>
    <x v="5"/>
    <x v="2"/>
    <x v="3"/>
    <x v="0"/>
    <x v="5"/>
    <x v="3"/>
    <x v="2"/>
    <n v="24.462187204016175"/>
    <n v="404"/>
    <n v="1"/>
    <n v="3"/>
    <n v="2"/>
    <n v="3"/>
    <n v="0"/>
    <n v="3"/>
    <n v="0"/>
    <n v="3"/>
    <n v="3"/>
    <n v="2"/>
    <n v="499"/>
    <s v="Papua"/>
    <s v="9417"/>
    <n v="9417"/>
    <s v="Pegunungan Bintang"/>
    <n v="0"/>
    <n v="0"/>
    <n v="0"/>
    <n v="0"/>
    <s v=""/>
    <n v="0"/>
    <n v="77872"/>
    <n v="236"/>
    <n v="5.2206956011053887"/>
    <n v="5"/>
    <n v="30.15"/>
    <n v="65.223684606456629"/>
    <n v="52.39"/>
    <n v="58.076784995855874"/>
    <n v="64.44"/>
    <n v="63.203474576271191"/>
    <n v="4.1399999999999997"/>
    <n v="33.020512733424468"/>
    <x v="1"/>
    <x v="4"/>
    <x v="5"/>
    <x v="5"/>
    <x v="4"/>
    <x v="0"/>
    <x v="5"/>
    <x v="5"/>
    <x v="3"/>
    <n v="25.640149271973485"/>
    <n v="403"/>
    <n v="1"/>
    <n v="3"/>
    <n v="2"/>
    <n v="2"/>
    <n v="3"/>
    <n v="1"/>
    <n v="0"/>
    <n v="3"/>
    <n v="3"/>
    <n v="2"/>
    <n v="0"/>
    <n v="0"/>
    <n v="0"/>
    <n v="1"/>
    <n v="-4"/>
    <n v="2"/>
    <n v="0"/>
    <n v="0"/>
    <n v="0"/>
    <n v="0"/>
  </r>
  <r>
    <n v="500"/>
    <s v="Papua"/>
    <s v="94"/>
    <n v="9418"/>
    <s v="Tolikara"/>
    <n v="0"/>
    <n v="0"/>
    <n v="0"/>
    <n v="148.35301799999999"/>
    <s v=""/>
    <s v=""/>
    <n v="139111"/>
    <n v="212"/>
    <n v="22.62"/>
    <n v="5"/>
    <n v="32.9"/>
    <n v="86.543803000876323"/>
    <n v="14.76420461779708"/>
    <n v="96.23821367262785"/>
    <n v="65.58"/>
    <n v="29.009016899387753"/>
    <n v="1.9930378547766145"/>
    <n v="49.56"/>
    <x v="1"/>
    <x v="4"/>
    <x v="5"/>
    <x v="2"/>
    <x v="3"/>
    <x v="0"/>
    <x v="4"/>
    <x v="3"/>
    <x v="1"/>
    <n v="21.398614098913939"/>
    <n v="407"/>
    <n v="1"/>
    <n v="3"/>
    <n v="2"/>
    <n v="3"/>
    <n v="0"/>
    <n v="3"/>
    <n v="0"/>
    <n v="2"/>
    <n v="3"/>
    <n v="3"/>
    <n v="500"/>
    <s v="Papua"/>
    <s v="9418"/>
    <n v="9418"/>
    <s v="Tolikara"/>
    <n v="0"/>
    <n v="0"/>
    <n v="0"/>
    <n v="0"/>
    <s v=""/>
    <n v="80"/>
    <n v="236986"/>
    <n v="212"/>
    <n v="64.665289605736717"/>
    <n v="5"/>
    <n v="32.04"/>
    <n v="61.478654025076438"/>
    <n v="14.64"/>
    <n v="92.256275958002831"/>
    <n v="65.709999999999994"/>
    <n v="17.286839622641512"/>
    <n v="2.0699999999999998"/>
    <n v="45.622988878408613"/>
    <x v="1"/>
    <x v="4"/>
    <x v="5"/>
    <x v="2"/>
    <x v="3"/>
    <x v="0"/>
    <x v="3"/>
    <x v="5"/>
    <x v="2"/>
    <n v="24.004873702094116"/>
    <n v="406"/>
    <n v="1"/>
    <n v="3"/>
    <n v="2"/>
    <n v="2"/>
    <n v="0"/>
    <n v="3"/>
    <n v="0"/>
    <n v="1"/>
    <n v="3"/>
    <n v="3"/>
    <n v="0"/>
    <n v="0"/>
    <n v="0"/>
    <n v="1"/>
    <n v="0"/>
    <n v="0"/>
    <n v="0"/>
    <n v="1"/>
    <n v="0"/>
    <n v="0"/>
  </r>
  <r>
    <n v="501"/>
    <s v="Papua"/>
    <s v="94"/>
    <n v="9419"/>
    <s v="Sarmi"/>
    <n v="159.42000000000002"/>
    <n v="54.417382922627027"/>
    <n v="12.610185097594192"/>
    <n v="23.1689656"/>
    <s v=""/>
    <s v=""/>
    <n v="40515"/>
    <n v="319"/>
    <n v="2.9"/>
    <n v="5"/>
    <n v="14.41"/>
    <n v="46.416328284081828"/>
    <n v="9.0827056776370085"/>
    <n v="40.73021201344573"/>
    <n v="66.260000000000005"/>
    <n v="43.795265376716031"/>
    <n v="8.0967515430316901"/>
    <n v="27.36"/>
    <x v="1"/>
    <x v="2"/>
    <x v="3"/>
    <x v="0"/>
    <x v="1"/>
    <x v="0"/>
    <x v="5"/>
    <x v="2"/>
    <x v="0"/>
    <n v="44.68000902867098"/>
    <n v="385"/>
    <n v="2"/>
    <n v="3"/>
    <n v="0"/>
    <n v="0"/>
    <n v="0"/>
    <n v="0"/>
    <n v="0"/>
    <n v="3"/>
    <n v="0"/>
    <n v="0"/>
    <n v="501"/>
    <s v="Papua"/>
    <s v="9419"/>
    <n v="9419"/>
    <s v="Sarmi"/>
    <n v="127.56"/>
    <n v="127.30775301333682"/>
    <n v="0"/>
    <n v="0"/>
    <s v=""/>
    <n v="0"/>
    <n v="41515"/>
    <n v="395"/>
    <n v="3.2194823857128343"/>
    <n v="5"/>
    <n v="13.87"/>
    <n v="55.062875626727823"/>
    <n v="4.28"/>
    <n v="42.037547541397288"/>
    <n v="66.36"/>
    <n v="32.645392405063291"/>
    <n v="8.9499999999999993"/>
    <n v="25.186541075731629"/>
    <x v="1"/>
    <x v="2"/>
    <x v="3"/>
    <x v="0"/>
    <x v="2"/>
    <x v="0"/>
    <x v="5"/>
    <x v="1"/>
    <x v="0"/>
    <n v="44.730474584657657"/>
    <n v="386"/>
    <n v="2"/>
    <n v="3"/>
    <n v="0"/>
    <n v="1"/>
    <n v="0"/>
    <n v="0"/>
    <n v="0"/>
    <n v="3"/>
    <n v="0"/>
    <n v="0"/>
    <n v="0"/>
    <n v="0"/>
    <n v="0"/>
    <n v="-1"/>
    <n v="0"/>
    <n v="0"/>
    <n v="0"/>
    <n v="0"/>
    <n v="1"/>
    <n v="0"/>
  </r>
  <r>
    <n v="502"/>
    <s v="Papua"/>
    <s v="94"/>
    <n v="9420"/>
    <s v="Keerom"/>
    <n v="299.3"/>
    <n v="3603.166286523292"/>
    <n v="634.15507584123418"/>
    <n v="748.21314699999994"/>
    <s v=""/>
    <s v=""/>
    <n v="57100"/>
    <n v="239"/>
    <n v="6.33"/>
    <n v="3.1383406013452579"/>
    <n v="16.829999999999998"/>
    <n v="20.721765740128433"/>
    <n v="5.3684293096612947"/>
    <n v="26.513443359230049"/>
    <n v="66.599999999999994"/>
    <n v="37.742833158169574"/>
    <n v="8.2230630308347301"/>
    <n v="27.06"/>
    <x v="1"/>
    <x v="0"/>
    <x v="2"/>
    <x v="0"/>
    <x v="0"/>
    <x v="0"/>
    <x v="5"/>
    <x v="2"/>
    <x v="0"/>
    <n v="60.236136587148508"/>
    <n v="348"/>
    <n v="4"/>
    <n v="3"/>
    <n v="0"/>
    <n v="0"/>
    <n v="0"/>
    <n v="0"/>
    <n v="0"/>
    <n v="3"/>
    <n v="0"/>
    <n v="0"/>
    <n v="502"/>
    <s v="Papua"/>
    <s v="9420"/>
    <n v="9420"/>
    <s v="Keerom"/>
    <n v="253.82"/>
    <n v="5756.827850158852"/>
    <n v="990.29215999999997"/>
    <n v="652.01249230769156"/>
    <s v=""/>
    <n v="0"/>
    <n v="61623"/>
    <n v="382"/>
    <n v="7.3350410299505544"/>
    <n v="2.6032926631836815"/>
    <n v="16.32"/>
    <n v="23.703905374921007"/>
    <n v="13.12"/>
    <n v="34.868211629652272"/>
    <n v="66.69"/>
    <n v="21.992617801047121"/>
    <n v="7.63"/>
    <n v="24.910372862181937"/>
    <x v="1"/>
    <x v="0"/>
    <x v="2"/>
    <x v="2"/>
    <x v="1"/>
    <x v="0"/>
    <x v="4"/>
    <x v="4"/>
    <x v="0"/>
    <n v="61.382029154541257"/>
    <n v="339"/>
    <n v="4"/>
    <n v="3"/>
    <n v="0"/>
    <n v="0"/>
    <n v="0"/>
    <n v="0"/>
    <n v="0"/>
    <n v="2"/>
    <n v="0"/>
    <n v="0"/>
    <n v="0"/>
    <n v="0"/>
    <n v="0"/>
    <n v="0"/>
    <n v="-1"/>
    <n v="-1"/>
    <n v="0"/>
    <n v="1"/>
    <n v="0"/>
    <n v="0"/>
  </r>
  <r>
    <n v="503"/>
    <s v="Papua"/>
    <s v="94"/>
    <n v="9426"/>
    <s v="Waropen"/>
    <n v="44.519999999999996"/>
    <n v="161.32585903770163"/>
    <n v="985.25140437026994"/>
    <n v="940.0431900000001"/>
    <s v=""/>
    <s v=""/>
    <n v="31514"/>
    <n v="127"/>
    <n v="5.86"/>
    <n v="5"/>
    <n v="30.95"/>
    <n v="37.789202143253981"/>
    <n v="11.69681132302752"/>
    <n v="53.495425816286101"/>
    <n v="66.239999999999995"/>
    <n v="42.345005509123645"/>
    <n v="9.0530487884376143"/>
    <n v="32.11"/>
    <x v="1"/>
    <x v="4"/>
    <x v="0"/>
    <x v="2"/>
    <x v="4"/>
    <x v="0"/>
    <x v="5"/>
    <x v="1"/>
    <x v="2"/>
    <n v="37.504903373833635"/>
    <n v="395"/>
    <n v="1"/>
    <n v="3"/>
    <n v="2"/>
    <n v="0"/>
    <n v="0"/>
    <n v="1"/>
    <n v="0"/>
    <n v="3"/>
    <n v="0"/>
    <n v="2"/>
    <n v="503"/>
    <s v="Papua"/>
    <s v="9426"/>
    <n v="9426"/>
    <s v="Waropen"/>
    <n v="51.370000000000005"/>
    <n v="0"/>
    <n v="1933.0239999999999"/>
    <n v="1865.4611452991503"/>
    <s v=""/>
    <n v="0"/>
    <n v="33943"/>
    <n v="138"/>
    <n v="4.6841060827277472"/>
    <n v="3.079551763983956"/>
    <n v="29.54"/>
    <n v="37.548439176848014"/>
    <n v="4.38"/>
    <n v="45.88130830305581"/>
    <n v="66.33"/>
    <n v="52.510289855072465"/>
    <n v="8.99"/>
    <n v="29.559204456935035"/>
    <x v="1"/>
    <x v="4"/>
    <x v="0"/>
    <x v="0"/>
    <x v="2"/>
    <x v="0"/>
    <x v="5"/>
    <x v="1"/>
    <x v="0"/>
    <n v="50.032744659949991"/>
    <n v="375"/>
    <n v="2"/>
    <n v="3"/>
    <n v="2"/>
    <n v="0"/>
    <n v="0"/>
    <n v="0"/>
    <n v="0"/>
    <n v="3"/>
    <n v="0"/>
    <n v="0"/>
    <n v="1"/>
    <n v="0"/>
    <n v="0"/>
    <n v="0"/>
    <n v="1"/>
    <n v="1"/>
    <n v="0"/>
    <n v="0"/>
    <n v="-1"/>
    <n v="1"/>
  </r>
  <r>
    <n v="504"/>
    <s v="Papua"/>
    <s v="94"/>
    <n v="9427"/>
    <s v="Supiori"/>
    <n v="0"/>
    <n v="26.013667576744208"/>
    <n v="52.188000000000002"/>
    <n v="69.849999999999994"/>
    <s v=""/>
    <s v=""/>
    <n v="20710"/>
    <n v="183"/>
    <n v="32.65"/>
    <n v="5"/>
    <n v="38.79"/>
    <n v="49.166136544573042"/>
    <n v="4.0328962340382928"/>
    <n v="71.983193610248662"/>
    <n v="65.81"/>
    <n v="3.4661377919480501"/>
    <n v="9.0440672191923657"/>
    <n v="53.53"/>
    <x v="1"/>
    <x v="5"/>
    <x v="3"/>
    <x v="0"/>
    <x v="3"/>
    <x v="0"/>
    <x v="0"/>
    <x v="1"/>
    <x v="1"/>
    <n v="31.585237754832221"/>
    <n v="397"/>
    <n v="1"/>
    <n v="3"/>
    <n v="3"/>
    <n v="0"/>
    <n v="0"/>
    <n v="3"/>
    <n v="0"/>
    <n v="0"/>
    <n v="0"/>
    <n v="3"/>
    <n v="504"/>
    <s v="Papua"/>
    <s v="9427"/>
    <n v="9427"/>
    <s v="Supiori"/>
    <n v="0"/>
    <n v="61.718675974710223"/>
    <n v="0"/>
    <n v="0"/>
    <s v=""/>
    <n v="0"/>
    <n v="22547"/>
    <n v="253"/>
    <n v="32.597915190770166"/>
    <n v="5"/>
    <n v="36.909999999999997"/>
    <n v="53.991069022831539"/>
    <n v="8.4"/>
    <n v="86.900825679545022"/>
    <n v="65.94"/>
    <n v="2.7338735177865612"/>
    <n v="8.84"/>
    <n v="49.27761490438283"/>
    <x v="1"/>
    <x v="5"/>
    <x v="3"/>
    <x v="0"/>
    <x v="3"/>
    <x v="0"/>
    <x v="0"/>
    <x v="1"/>
    <x v="2"/>
    <n v="28.114999204956973"/>
    <n v="400"/>
    <n v="1"/>
    <n v="3"/>
    <n v="3"/>
    <n v="1"/>
    <n v="0"/>
    <n v="3"/>
    <n v="0"/>
    <n v="0"/>
    <n v="0"/>
    <n v="3"/>
    <n v="0"/>
    <n v="0"/>
    <n v="0"/>
    <n v="-1"/>
    <n v="0"/>
    <n v="0"/>
    <n v="0"/>
    <n v="0"/>
    <n v="-1"/>
    <n v="0"/>
  </r>
  <r>
    <n v="505"/>
    <s v="Papua"/>
    <s v="94"/>
    <n v="9428"/>
    <s v="Mamberamo Raya"/>
    <n v="0"/>
    <n v="0"/>
    <n v="0"/>
    <n v="0"/>
    <s v=""/>
    <s v=""/>
    <n v="24086"/>
    <n v="212"/>
    <n v="0.86"/>
    <n v="5"/>
    <n v="29.13"/>
    <n v="79.775135643435675"/>
    <n v="25.98665369156355"/>
    <n v="95.279144968175515"/>
    <n v="57.55"/>
    <n v="100"/>
    <n v="6.1481901612599428"/>
    <n v="21.9"/>
    <x v="1"/>
    <x v="4"/>
    <x v="5"/>
    <x v="1"/>
    <x v="3"/>
    <x v="5"/>
    <x v="5"/>
    <x v="4"/>
    <x v="0"/>
    <n v="19.802133431439529"/>
    <n v="412"/>
    <n v="1"/>
    <n v="3"/>
    <n v="2"/>
    <n v="3"/>
    <n v="0"/>
    <n v="3"/>
    <n v="3"/>
    <n v="3"/>
    <n v="2"/>
    <n v="0"/>
    <n v="505"/>
    <s v="Papua"/>
    <s v="9428"/>
    <n v="9428"/>
    <s v="Mamberamo Raya"/>
    <n v="0"/>
    <n v="0"/>
    <n v="0"/>
    <n v="0"/>
    <s v=""/>
    <n v="0"/>
    <n v="36483"/>
    <n v="210"/>
    <n v="1.2555100417057976"/>
    <n v="5"/>
    <n v="28.38"/>
    <n v="80.701897240000392"/>
    <n v="13.04"/>
    <n v="79.58798185532558"/>
    <n v="57.77"/>
    <n v="100"/>
    <n v="5.12"/>
    <n v="20.160279589127288"/>
    <x v="1"/>
    <x v="4"/>
    <x v="4"/>
    <x v="2"/>
    <x v="3"/>
    <x v="5"/>
    <x v="5"/>
    <x v="5"/>
    <x v="0"/>
    <n v="21.954503756066785"/>
    <n v="409"/>
    <n v="1"/>
    <n v="3"/>
    <n v="2"/>
    <n v="3"/>
    <n v="0"/>
    <n v="3"/>
    <n v="3"/>
    <n v="3"/>
    <n v="3"/>
    <n v="0"/>
    <n v="0"/>
    <n v="0"/>
    <n v="0"/>
    <n v="0"/>
    <n v="1"/>
    <n v="0"/>
    <n v="0"/>
    <n v="0"/>
    <n v="-1"/>
    <n v="0"/>
  </r>
  <r>
    <n v="506"/>
    <s v="Papua"/>
    <s v="94"/>
    <n v="9429"/>
    <s v="Nduga"/>
    <n v="0"/>
    <n v="0"/>
    <n v="0"/>
    <n v="0"/>
    <s v=""/>
    <s v=""/>
    <n v="98595"/>
    <n v="47"/>
    <n v="16.93"/>
    <n v="5"/>
    <n v="38.24"/>
    <n v="41.961758864937352"/>
    <n v="50.128067625328093"/>
    <n v="99.71319599668422"/>
    <n v="55.12"/>
    <n v="100"/>
    <n v="2.30531160274092"/>
    <n v="3.18"/>
    <x v="1"/>
    <x v="5"/>
    <x v="3"/>
    <x v="5"/>
    <x v="3"/>
    <x v="5"/>
    <x v="5"/>
    <x v="3"/>
    <x v="3"/>
    <n v="15.544654184932895"/>
    <n v="414"/>
    <n v="1"/>
    <n v="3"/>
    <n v="3"/>
    <n v="0"/>
    <n v="3"/>
    <n v="3"/>
    <n v="3"/>
    <n v="3"/>
    <n v="3"/>
    <n v="0"/>
    <n v="506"/>
    <s v="Papua"/>
    <s v="9429"/>
    <n v="9429"/>
    <s v="Nduga"/>
    <n v="0"/>
    <n v="0"/>
    <n v="0"/>
    <n v="0"/>
    <s v=""/>
    <n v="0"/>
    <n v="106533"/>
    <n v="47"/>
    <n v="20.474397633777482"/>
    <n v="5"/>
    <n v="36.72"/>
    <n v="32.466085466409822"/>
    <n v="57.09"/>
    <n v="99.71116535563209"/>
    <n v="55.27"/>
    <n v="100"/>
    <n v="2.42"/>
    <n v="2.9273830636267029"/>
    <x v="1"/>
    <x v="5"/>
    <x v="0"/>
    <x v="5"/>
    <x v="3"/>
    <x v="5"/>
    <x v="5"/>
    <x v="5"/>
    <x v="1"/>
    <n v="14.891802792124423"/>
    <n v="416"/>
    <n v="1"/>
    <n v="3"/>
    <n v="3"/>
    <n v="0"/>
    <n v="3"/>
    <n v="3"/>
    <n v="3"/>
    <n v="3"/>
    <n v="3"/>
    <n v="0"/>
    <n v="0"/>
    <n v="0"/>
    <n v="0"/>
    <n v="1"/>
    <n v="0"/>
    <n v="0"/>
    <n v="0"/>
    <n v="0"/>
    <n v="0"/>
    <n v="0"/>
  </r>
  <r>
    <n v="507"/>
    <s v="Papua"/>
    <s v="94"/>
    <n v="9430"/>
    <s v="Lanny Jaya"/>
    <n v="0"/>
    <n v="0"/>
    <n v="0"/>
    <n v="0"/>
    <s v=""/>
    <s v=""/>
    <n v="178995"/>
    <n v="199"/>
    <n v="52.04"/>
    <n v="5"/>
    <n v="39.520000000000003"/>
    <n v="69.66553800587414"/>
    <n v="26.745081157910136"/>
    <n v="99.479565154992414"/>
    <n v="66"/>
    <n v="17.284249842602712"/>
    <n v="1.7080765843177776"/>
    <n v="8.8000000000000007"/>
    <x v="1"/>
    <x v="5"/>
    <x v="4"/>
    <x v="1"/>
    <x v="3"/>
    <x v="0"/>
    <x v="3"/>
    <x v="3"/>
    <x v="3"/>
    <n v="22.873763016459662"/>
    <n v="406"/>
    <n v="1"/>
    <n v="3"/>
    <n v="3"/>
    <n v="2"/>
    <n v="0"/>
    <n v="3"/>
    <n v="0"/>
    <n v="1"/>
    <n v="3"/>
    <n v="0"/>
    <n v="507"/>
    <s v="Papua"/>
    <s v="9430"/>
    <n v="9430"/>
    <s v="Lanny Jaya"/>
    <n v="0"/>
    <n v="0"/>
    <n v="0"/>
    <n v="0"/>
    <s v=""/>
    <n v="0"/>
    <n v="196399"/>
    <n v="196"/>
    <n v="69.03304042179262"/>
    <n v="5"/>
    <n v="38.130000000000003"/>
    <n v="59.518464664158088"/>
    <n v="6.6"/>
    <n v="93.630754947515968"/>
    <n v="66.06"/>
    <n v="14.51530612244898"/>
    <n v="1.36"/>
    <n v="8.1009342641242092"/>
    <x v="1"/>
    <x v="5"/>
    <x v="3"/>
    <x v="0"/>
    <x v="3"/>
    <x v="0"/>
    <x v="2"/>
    <x v="5"/>
    <x v="1"/>
    <n v="25.526739344963516"/>
    <n v="404"/>
    <n v="1"/>
    <n v="3"/>
    <n v="3"/>
    <n v="1"/>
    <n v="0"/>
    <n v="3"/>
    <n v="0"/>
    <n v="0"/>
    <n v="3"/>
    <n v="0"/>
    <n v="0"/>
    <n v="0"/>
    <n v="0"/>
    <n v="1"/>
    <n v="2"/>
    <n v="0"/>
    <n v="0"/>
    <n v="1"/>
    <n v="0"/>
    <n v="0"/>
  </r>
  <r>
    <n v="508"/>
    <s v="Papua"/>
    <s v="94"/>
    <n v="9431"/>
    <s v="Mamberamo Tengah"/>
    <n v="0"/>
    <n v="0"/>
    <n v="0"/>
    <n v="0"/>
    <s v=""/>
    <s v=""/>
    <n v="48201"/>
    <n v="41"/>
    <n v="14.24"/>
    <n v="5"/>
    <n v="36.93"/>
    <n v="82.706851527041422"/>
    <n v="19.440162730068"/>
    <n v="100"/>
    <n v="63.44"/>
    <n v="82.558577692518497"/>
    <n v="3.0651448656604741"/>
    <n v="14.26"/>
    <x v="1"/>
    <x v="5"/>
    <x v="5"/>
    <x v="2"/>
    <x v="3"/>
    <x v="3"/>
    <x v="5"/>
    <x v="3"/>
    <x v="3"/>
    <n v="19.069788192127021"/>
    <n v="413"/>
    <n v="1"/>
    <n v="3"/>
    <n v="3"/>
    <n v="3"/>
    <n v="0"/>
    <n v="3"/>
    <n v="1"/>
    <n v="3"/>
    <n v="3"/>
    <n v="0"/>
    <n v="508"/>
    <s v="Papua"/>
    <s v="9431"/>
    <n v="9431"/>
    <s v="Mamberamo Tengah"/>
    <n v="0"/>
    <n v="0"/>
    <n v="0"/>
    <n v="0"/>
    <s v=""/>
    <n v="0"/>
    <n v="50685"/>
    <n v="82"/>
    <n v="12.212899867955626"/>
    <n v="5"/>
    <n v="36.409999999999997"/>
    <n v="75.657973471621858"/>
    <n v="1.59"/>
    <n v="97.602533108264609"/>
    <n v="63.59"/>
    <n v="50.61121951219512"/>
    <n v="3.26"/>
    <n v="13.127195750728546"/>
    <x v="1"/>
    <x v="5"/>
    <x v="4"/>
    <x v="0"/>
    <x v="3"/>
    <x v="3"/>
    <x v="5"/>
    <x v="5"/>
    <x v="1"/>
    <n v="22.311247487534615"/>
    <n v="408"/>
    <n v="1"/>
    <n v="3"/>
    <n v="3"/>
    <n v="3"/>
    <n v="0"/>
    <n v="3"/>
    <n v="1"/>
    <n v="3"/>
    <n v="3"/>
    <n v="0"/>
    <n v="0"/>
    <n v="0"/>
    <n v="0"/>
    <n v="0"/>
    <n v="1"/>
    <n v="0"/>
    <n v="0"/>
    <n v="0"/>
    <n v="0"/>
    <n v="0"/>
  </r>
  <r>
    <n v="509"/>
    <s v="Papua"/>
    <s v="94"/>
    <n v="9432"/>
    <s v="Yalimo"/>
    <n v="0"/>
    <n v="0"/>
    <n v="0"/>
    <n v="0"/>
    <s v=""/>
    <s v=""/>
    <n v="62605"/>
    <n v="119"/>
    <n v="17.11"/>
    <n v="5"/>
    <n v="34.520000000000003"/>
    <n v="52.991096414680854"/>
    <n v="14.090189137402378"/>
    <n v="81.541320672289729"/>
    <n v="65.34"/>
    <n v="30.747658502325539"/>
    <n v="3.6119876858669437"/>
    <n v="8.65"/>
    <x v="1"/>
    <x v="4"/>
    <x v="1"/>
    <x v="2"/>
    <x v="3"/>
    <x v="0"/>
    <x v="5"/>
    <x v="3"/>
    <x v="3"/>
    <n v="29.767255767825574"/>
    <n v="401"/>
    <n v="1"/>
    <n v="3"/>
    <n v="2"/>
    <n v="1"/>
    <n v="0"/>
    <n v="3"/>
    <n v="0"/>
    <n v="3"/>
    <n v="3"/>
    <n v="0"/>
    <n v="509"/>
    <s v="Papua"/>
    <s v="9432"/>
    <n v="9432"/>
    <s v="Yalimo"/>
    <n v="0"/>
    <n v="0"/>
    <n v="0"/>
    <n v="0"/>
    <s v=""/>
    <n v="0"/>
    <n v="101973"/>
    <n v="118"/>
    <n v="28.016099785702508"/>
    <n v="5"/>
    <n v="32.82"/>
    <n v="28.606554367986369"/>
    <n v="35.159999999999997"/>
    <n v="71.534692555444096"/>
    <n v="65.42"/>
    <n v="30.84576271186441"/>
    <n v="4.99"/>
    <n v="7.9628501573493642"/>
    <x v="1"/>
    <x v="4"/>
    <x v="2"/>
    <x v="3"/>
    <x v="3"/>
    <x v="0"/>
    <x v="5"/>
    <x v="5"/>
    <x v="1"/>
    <n v="31.729657696250285"/>
    <n v="397"/>
    <n v="1"/>
    <n v="3"/>
    <n v="2"/>
    <n v="0"/>
    <n v="1"/>
    <n v="3"/>
    <n v="0"/>
    <n v="3"/>
    <n v="3"/>
    <n v="0"/>
    <n v="0"/>
    <n v="0"/>
    <n v="0"/>
    <n v="3"/>
    <n v="-2"/>
    <n v="0"/>
    <n v="0"/>
    <n v="0"/>
    <n v="0"/>
    <n v="0"/>
  </r>
  <r>
    <n v="510"/>
    <s v="Papua"/>
    <s v="94"/>
    <n v="9433"/>
    <s v="Puncak"/>
    <n v="0"/>
    <n v="0"/>
    <n v="0"/>
    <n v="0"/>
    <s v=""/>
    <s v=""/>
    <n v="113204"/>
    <n v="125"/>
    <n v="20.149999999999999"/>
    <n v="5"/>
    <n v="38.24"/>
    <n v="93.564937372705401"/>
    <n v="97.206700867876748"/>
    <n v="100"/>
    <n v="65.61"/>
    <n v="44.944516129032259"/>
    <n v="0.99756673527570372"/>
    <n v="25.062804650673971"/>
    <x v="1"/>
    <x v="5"/>
    <x v="5"/>
    <x v="5"/>
    <x v="3"/>
    <x v="0"/>
    <x v="5"/>
    <x v="3"/>
    <x v="0"/>
    <n v="12.627013979702497"/>
    <n v="416"/>
    <n v="1"/>
    <n v="3"/>
    <n v="3"/>
    <n v="3"/>
    <n v="3"/>
    <n v="3"/>
    <n v="0"/>
    <n v="3"/>
    <n v="3"/>
    <n v="0"/>
    <n v="510"/>
    <s v="Papua"/>
    <s v="9433"/>
    <n v="9433"/>
    <s v="Puncak"/>
    <n v="0"/>
    <n v="0"/>
    <n v="0"/>
    <n v="0"/>
    <s v=""/>
    <n v="0"/>
    <n v="114741"/>
    <n v="131"/>
    <n v="22.882937861219801"/>
    <n v="5"/>
    <n v="36.96"/>
    <n v="91.879320108097559"/>
    <n v="54.87"/>
    <n v="98.12295220963604"/>
    <n v="65.739999999999995"/>
    <n v="38.276793893129771"/>
    <n v="1.98"/>
    <n v="23.071833289738219"/>
    <x v="1"/>
    <x v="5"/>
    <x v="4"/>
    <x v="5"/>
    <x v="3"/>
    <x v="0"/>
    <x v="5"/>
    <x v="5"/>
    <x v="0"/>
    <n v="16.165709643678639"/>
    <n v="415"/>
    <n v="1"/>
    <n v="3"/>
    <n v="3"/>
    <n v="3"/>
    <n v="3"/>
    <n v="3"/>
    <n v="0"/>
    <n v="3"/>
    <n v="3"/>
    <n v="0"/>
    <n v="0"/>
    <n v="0"/>
    <n v="0"/>
    <n v="0"/>
    <n v="0"/>
    <n v="0"/>
    <n v="0"/>
    <n v="0"/>
    <n v="0"/>
    <n v="0"/>
  </r>
  <r>
    <n v="511"/>
    <s v="Papua"/>
    <s v="94"/>
    <n v="9434"/>
    <s v="Dogiyai"/>
    <n v="0"/>
    <n v="0"/>
    <n v="0"/>
    <n v="0"/>
    <s v=""/>
    <s v=""/>
    <n v="97902"/>
    <n v="1"/>
    <n v="21.65"/>
    <n v="5"/>
    <n v="31.12"/>
    <n v="42.992047717235735"/>
    <n v="95.994441954384968"/>
    <n v="96.907793666686416"/>
    <n v="65.599999999999994"/>
    <n v="100"/>
    <n v="2.5577423382445512"/>
    <n v="65.989999999999995"/>
    <x v="1"/>
    <x v="4"/>
    <x v="3"/>
    <x v="5"/>
    <x v="3"/>
    <x v="0"/>
    <x v="5"/>
    <x v="3"/>
    <x v="1"/>
    <n v="14.700200639313763"/>
    <n v="415"/>
    <n v="1"/>
    <n v="3"/>
    <n v="2"/>
    <n v="0"/>
    <n v="3"/>
    <n v="3"/>
    <n v="0"/>
    <n v="3"/>
    <n v="3"/>
    <n v="3"/>
    <n v="511"/>
    <s v="Papua"/>
    <s v="9434"/>
    <n v="9434"/>
    <s v="Dogiyai"/>
    <n v="0"/>
    <n v="0"/>
    <n v="0"/>
    <n v="0"/>
    <s v=""/>
    <n v="0"/>
    <n v="116206"/>
    <n v="92"/>
    <n v="18.935186995685218"/>
    <n v="5"/>
    <n v="28.62"/>
    <n v="26.256787028884322"/>
    <n v="87.02"/>
    <n v="98.697048545448823"/>
    <n v="65.73"/>
    <n v="66.70695652173913"/>
    <n v="2.78"/>
    <n v="60.747801373813232"/>
    <x v="1"/>
    <x v="4"/>
    <x v="2"/>
    <x v="5"/>
    <x v="3"/>
    <x v="0"/>
    <x v="5"/>
    <x v="5"/>
    <x v="2"/>
    <n v="17.556098543428746"/>
    <n v="414"/>
    <n v="1"/>
    <n v="3"/>
    <n v="2"/>
    <n v="0"/>
    <n v="3"/>
    <n v="3"/>
    <n v="0"/>
    <n v="3"/>
    <n v="3"/>
    <n v="3"/>
    <n v="0"/>
    <n v="0"/>
    <n v="0"/>
    <n v="2"/>
    <n v="0"/>
    <n v="0"/>
    <n v="0"/>
    <n v="0"/>
    <n v="0"/>
    <n v="0"/>
  </r>
  <r>
    <n v="512"/>
    <s v="Papua"/>
    <s v="94"/>
    <n v="9435"/>
    <s v="Intan Jaya"/>
    <n v="0"/>
    <n v="249.50278891122477"/>
    <n v="0"/>
    <n v="0"/>
    <s v=""/>
    <s v=""/>
    <n v="49293"/>
    <n v="99"/>
    <n v="5.28"/>
    <n v="5"/>
    <n v="42.92"/>
    <n v="36.249145410856016"/>
    <n v="10.747856458939715"/>
    <n v="95.466917533721656"/>
    <n v="65.510000000000005"/>
    <n v="94.300964187327821"/>
    <n v="1.8752375212827033"/>
    <n v="28.01"/>
    <x v="1"/>
    <x v="5"/>
    <x v="0"/>
    <x v="2"/>
    <x v="3"/>
    <x v="0"/>
    <x v="5"/>
    <x v="3"/>
    <x v="0"/>
    <n v="20.741085493681609"/>
    <n v="410"/>
    <n v="1"/>
    <n v="3"/>
    <n v="3"/>
    <n v="0"/>
    <n v="0"/>
    <n v="3"/>
    <n v="0"/>
    <n v="3"/>
    <n v="3"/>
    <n v="0"/>
    <n v="512"/>
    <s v="Papua"/>
    <s v="9435"/>
    <n v="9435"/>
    <s v="Intan Jaya"/>
    <n v="0"/>
    <n v="0"/>
    <n v="0"/>
    <n v="0"/>
    <s v=""/>
    <n v="0"/>
    <n v="135043"/>
    <n v="113"/>
    <n v="13.669426674224633"/>
    <n v="5"/>
    <n v="40.71"/>
    <n v="38.933082097055866"/>
    <n v="16.34"/>
    <n v="99.231448794292078"/>
    <n v="65.599999999999994"/>
    <n v="87.426548672566369"/>
    <n v="1.78"/>
    <n v="25.784905538422624"/>
    <x v="1"/>
    <x v="5"/>
    <x v="0"/>
    <x v="2"/>
    <x v="3"/>
    <x v="0"/>
    <x v="5"/>
    <x v="5"/>
    <x v="0"/>
    <n v="19.381313114642126"/>
    <n v="411"/>
    <n v="1"/>
    <n v="3"/>
    <n v="3"/>
    <n v="0"/>
    <n v="0"/>
    <n v="3"/>
    <n v="0"/>
    <n v="3"/>
    <n v="3"/>
    <n v="0"/>
    <n v="0"/>
    <n v="0"/>
    <n v="0"/>
    <n v="0"/>
    <n v="0"/>
    <n v="0"/>
    <n v="0"/>
    <n v="0"/>
    <n v="0"/>
    <n v="0"/>
  </r>
  <r>
    <n v="513"/>
    <s v="Papua"/>
    <s v="94"/>
    <n v="9436"/>
    <s v="Deiyai"/>
    <n v="0"/>
    <n v="0"/>
    <n v="0"/>
    <n v="0"/>
    <s v=""/>
    <s v=""/>
    <n v="73199"/>
    <n v="28"/>
    <n v="31.47"/>
    <n v="5"/>
    <n v="43.65"/>
    <n v="9.7307645348108451"/>
    <n v="27.073376375396649"/>
    <n v="100"/>
    <n v="65.11"/>
    <n v="83.071178900540204"/>
    <n v="1.4862619747794477"/>
    <n v="22.203780255012948"/>
    <x v="1"/>
    <x v="5"/>
    <x v="2"/>
    <x v="1"/>
    <x v="3"/>
    <x v="0"/>
    <x v="5"/>
    <x v="3"/>
    <x v="0"/>
    <n v="21.363473430883914"/>
    <n v="408"/>
    <n v="1"/>
    <n v="3"/>
    <n v="3"/>
    <n v="0"/>
    <n v="0"/>
    <n v="3"/>
    <n v="0"/>
    <n v="3"/>
    <n v="3"/>
    <n v="0"/>
    <n v="513"/>
    <s v="Papua"/>
    <s v="9436"/>
    <n v="9436"/>
    <s v="Deiyai"/>
    <n v="0"/>
    <n v="0"/>
    <n v="0"/>
    <n v="0"/>
    <s v=""/>
    <n v="0"/>
    <n v="99091"/>
    <n v="28"/>
    <n v="32.275096084945609"/>
    <n v="5"/>
    <n v="41.76"/>
    <n v="6.3910318322728639"/>
    <n v="53.55"/>
    <n v="99.23936583793089"/>
    <n v="65.239999999999995"/>
    <n v="100"/>
    <n v="2.83"/>
    <n v="20.439927756922607"/>
    <x v="1"/>
    <x v="5"/>
    <x v="2"/>
    <x v="5"/>
    <x v="3"/>
    <x v="0"/>
    <x v="5"/>
    <x v="5"/>
    <x v="0"/>
    <n v="18.652722400481238"/>
    <n v="412"/>
    <n v="1"/>
    <n v="3"/>
    <n v="3"/>
    <n v="0"/>
    <n v="3"/>
    <n v="3"/>
    <n v="0"/>
    <n v="3"/>
    <n v="3"/>
    <n v="0"/>
    <n v="0"/>
    <n v="0"/>
    <n v="0"/>
    <n v="0"/>
    <n v="-3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1"/>
    <s v="Aceh"/>
    <s v="11"/>
    <n v="1101"/>
    <s v="Simeulue"/>
    <n v="14017.310000000001"/>
    <n v="147.29673978363604"/>
    <n v="730.32607592914849"/>
    <n v="110.389"/>
    <s v=""/>
    <s v=""/>
    <n v="93230"/>
    <n v="665"/>
    <n v="51"/>
    <n v="1.1922116825227758"/>
    <n v="18.989999999999998"/>
    <n v="36.305535007258186"/>
    <n v="0.21303863477814161"/>
    <n v="22.177217190369579"/>
    <n v="65.22"/>
    <n v="2.7489311514079318"/>
    <n v="8.8419493970183698"/>
    <n v="28.21"/>
    <n v="3"/>
    <n v="4"/>
    <n v="5"/>
    <n v="6"/>
    <n v="6"/>
    <n v="4"/>
    <n v="6"/>
    <n v="5"/>
    <n v="3"/>
    <n v="72.425097985253586"/>
    <n v="267"/>
    <n v="5"/>
    <n v="1"/>
    <n v="0"/>
    <n v="0"/>
    <n v="0"/>
    <n v="0"/>
    <n v="0"/>
    <n v="0"/>
    <n v="0"/>
    <n v="0"/>
    <n v="1"/>
    <s v="Aceh"/>
    <s v="1101"/>
    <n v="1101"/>
    <s v="Simeulue"/>
    <n v="16430.86"/>
    <n v="5.3909766843646523"/>
    <n v="758.28365233483407"/>
    <n v="68.494523180888393"/>
    <s v=""/>
    <n v="0"/>
    <n v="92865"/>
    <n v="835"/>
    <n v="45.267319203696843"/>
    <n v="1.0047777628000116"/>
    <n v="18.489999999999998"/>
    <n v="37.108170845977071"/>
    <n v="0.43"/>
    <n v="16.830014662808519"/>
    <n v="65.260000000000005"/>
    <n v="2.4568622754491019"/>
    <n v="9.66"/>
    <n v="26.609633533599307"/>
    <n v="3"/>
    <n v="4"/>
    <n v="5"/>
    <n v="6"/>
    <n v="6"/>
    <n v="4"/>
    <n v="6"/>
    <n v="6"/>
    <n v="3"/>
    <n v="74.304345088006443"/>
    <n v="239"/>
    <n v="5"/>
    <n v="1"/>
    <n v="0"/>
    <n v="0"/>
    <n v="0"/>
    <n v="0"/>
    <n v="0"/>
    <n v="0"/>
    <n v="0"/>
    <n v="0"/>
    <x v="0"/>
  </r>
  <r>
    <n v="2"/>
    <s v="Aceh"/>
    <s v="11"/>
    <n v="1102"/>
    <s v="Aceh Singkil"/>
    <n v="5048.72"/>
    <n v="173.3718722777958"/>
    <n v="1140.4745924671704"/>
    <n v="95.945000000000022"/>
    <s v=""/>
    <s v=""/>
    <n v="124100"/>
    <n v="663"/>
    <n v="67"/>
    <n v="3.9710750858599124"/>
    <n v="20.78"/>
    <n v="39.469338117303529"/>
    <n v="0"/>
    <n v="42.398479680994924"/>
    <n v="67.36"/>
    <n v="2.7937236892460775"/>
    <n v="8.7605873266472472"/>
    <n v="20.047915732349523"/>
    <n v="1"/>
    <n v="3"/>
    <n v="5"/>
    <n v="6"/>
    <n v="4"/>
    <n v="5"/>
    <n v="6"/>
    <n v="5"/>
    <n v="3"/>
    <n v="53.138277718396772"/>
    <n v="371"/>
    <n v="3"/>
    <n v="3"/>
    <n v="1"/>
    <n v="0"/>
    <n v="0"/>
    <n v="0"/>
    <n v="0"/>
    <n v="0"/>
    <n v="0"/>
    <n v="0"/>
    <n v="2"/>
    <s v="Aceh"/>
    <s v="1102"/>
    <n v="1102"/>
    <s v="Aceh Singkil"/>
    <n v="3808.1900000000005"/>
    <n v="684.66494584460747"/>
    <n v="2476.4734918265367"/>
    <n v="78.963856514221803"/>
    <s v=""/>
    <n v="0"/>
    <n v="126514"/>
    <n v="678"/>
    <n v="57.901144164759728"/>
    <n v="4.1812121098587065"/>
    <n v="20.2"/>
    <n v="35.533558771928618"/>
    <n v="0.19"/>
    <n v="39.694296923377664"/>
    <n v="67.39"/>
    <n v="3.2227138643067845"/>
    <n v="8.64"/>
    <n v="18.910588115927009"/>
    <n v="1"/>
    <n v="3"/>
    <n v="5"/>
    <n v="6"/>
    <n v="5"/>
    <n v="5"/>
    <n v="6"/>
    <n v="5"/>
    <n v="4"/>
    <n v="51.97104718884799"/>
    <n v="370"/>
    <n v="3"/>
    <n v="3"/>
    <n v="1"/>
    <n v="0"/>
    <n v="0"/>
    <n v="0"/>
    <n v="0"/>
    <n v="0"/>
    <n v="0"/>
    <n v="0"/>
    <x v="0"/>
  </r>
  <r>
    <n v="3"/>
    <s v="Aceh"/>
    <s v="11"/>
    <n v="1103"/>
    <s v="Aceh Selatan"/>
    <n v="43980.43"/>
    <n v="15852.587984768792"/>
    <n v="1170.4526937951418"/>
    <n v="737.32388120000007"/>
    <s v=""/>
    <s v=""/>
    <n v="238080"/>
    <n v="823"/>
    <n v="57"/>
    <n v="0.80048513052913028"/>
    <n v="13.09"/>
    <n v="54.140971480718619"/>
    <n v="0.76656029098169842"/>
    <n v="42.921713232403981"/>
    <n v="64.27"/>
    <n v="5.0751422907207262"/>
    <n v="9.0054854351022282"/>
    <n v="26.730977592193334"/>
    <n v="4"/>
    <n v="5"/>
    <n v="3"/>
    <n v="6"/>
    <n v="4"/>
    <n v="4"/>
    <n v="5"/>
    <n v="6"/>
    <n v="3"/>
    <n v="71.918240176643323"/>
    <n v="271"/>
    <n v="5"/>
    <n v="0"/>
    <n v="0"/>
    <n v="1"/>
    <n v="0"/>
    <n v="0"/>
    <n v="0"/>
    <n v="0"/>
    <n v="0"/>
    <n v="0"/>
    <n v="3"/>
    <s v="Aceh"/>
    <s v="1103"/>
    <n v="1103"/>
    <s v="Aceh Selatan"/>
    <n v="53313.51999999999"/>
    <n v="34684.990226834736"/>
    <n v="1521.4806232804879"/>
    <n v="841.7367803708853"/>
    <s v=""/>
    <n v="0"/>
    <n v="232414"/>
    <n v="1475"/>
    <n v="60.499271137026241"/>
    <n v="0.57372439454765656"/>
    <n v="12.87"/>
    <n v="44.162292208862567"/>
    <n v="0.13"/>
    <n v="32.744900203395389"/>
    <n v="64.349999999999994"/>
    <n v="2.6044745762711861"/>
    <n v="9.18"/>
    <n v="25.214516757288884"/>
    <n v="5"/>
    <n v="5"/>
    <n v="4"/>
    <n v="6"/>
    <n v="5"/>
    <n v="4"/>
    <n v="6"/>
    <n v="6"/>
    <n v="3"/>
    <n v="75.549924498519744"/>
    <n v="220"/>
    <n v="5"/>
    <n v="0"/>
    <n v="0"/>
    <n v="0"/>
    <n v="0"/>
    <n v="0"/>
    <n v="0"/>
    <n v="0"/>
    <n v="0"/>
    <n v="0"/>
    <x v="0"/>
  </r>
  <r>
    <n v="4"/>
    <s v="Aceh"/>
    <s v="11"/>
    <n v="1104"/>
    <s v="Aceh Tenggara"/>
    <n v="70313.399999999994"/>
    <n v="125514.55461840679"/>
    <n v="0"/>
    <n v="0"/>
    <s v=""/>
    <s v=""/>
    <n v="216500"/>
    <n v="678"/>
    <n v="52"/>
    <n v="0.26421165168735933"/>
    <n v="13.43"/>
    <n v="58.418144315510304"/>
    <n v="0.39842440208598912"/>
    <n v="49.34276984103338"/>
    <n v="68.040000000000006"/>
    <n v="6.1407987292943043"/>
    <n v="8.711480397051643"/>
    <n v="42.83"/>
    <n v="6"/>
    <n v="5"/>
    <n v="3"/>
    <n v="6"/>
    <n v="4"/>
    <n v="5"/>
    <n v="5"/>
    <n v="5"/>
    <n v="1"/>
    <n v="73.95072077095702"/>
    <n v="242"/>
    <n v="5"/>
    <n v="0"/>
    <n v="0"/>
    <n v="1"/>
    <n v="0"/>
    <n v="0"/>
    <n v="0"/>
    <n v="0"/>
    <n v="0"/>
    <n v="3"/>
    <n v="4"/>
    <s v="Aceh"/>
    <s v="1104"/>
    <n v="1104"/>
    <s v="Aceh Tenggara"/>
    <n v="66956.460000000006"/>
    <n v="211014.70419047994"/>
    <n v="0"/>
    <n v="0"/>
    <s v=""/>
    <n v="0"/>
    <n v="220860"/>
    <n v="1408"/>
    <n v="52.195120798406208"/>
    <n v="0.21800315904840875"/>
    <n v="13.21"/>
    <n v="46.154326869406816"/>
    <n v="0.53"/>
    <n v="43.557032081197086"/>
    <n v="68.14"/>
    <n v="3.0052769886363642"/>
    <n v="9.3800000000000008"/>
    <n v="40.400234110033971"/>
    <n v="6"/>
    <n v="5"/>
    <n v="4"/>
    <n v="6"/>
    <n v="4"/>
    <n v="5"/>
    <n v="6"/>
    <n v="6"/>
    <n v="1"/>
    <n v="76.217437420372121"/>
    <n v="207"/>
    <n v="6"/>
    <n v="0"/>
    <n v="0"/>
    <n v="0"/>
    <n v="0"/>
    <n v="0"/>
    <n v="0"/>
    <n v="0"/>
    <n v="0"/>
    <n v="3"/>
    <x v="1"/>
  </r>
  <r>
    <n v="5"/>
    <s v="Aceh"/>
    <s v="11"/>
    <n v="1105"/>
    <s v="Aceh Timur"/>
    <n v="128126.09999999998"/>
    <n v="28244.121886526969"/>
    <n v="157.18313000000001"/>
    <n v="52.378881200000002"/>
    <s v=""/>
    <s v=""/>
    <n v="436080"/>
    <n v="1763"/>
    <n v="80"/>
    <n v="0.55328172158666755"/>
    <n v="14.47"/>
    <n v="58.227296443943395"/>
    <n v="0.87397796947684758"/>
    <n v="44.301283394769378"/>
    <n v="68.67"/>
    <n v="3.091888825865003"/>
    <n v="8.1626215018946908"/>
    <n v="25.5"/>
    <n v="5"/>
    <n v="5"/>
    <n v="3"/>
    <n v="6"/>
    <n v="4"/>
    <n v="5"/>
    <n v="6"/>
    <n v="4"/>
    <n v="3"/>
    <n v="74.095474702571806"/>
    <n v="238"/>
    <n v="5"/>
    <n v="0"/>
    <n v="0"/>
    <n v="1"/>
    <n v="0"/>
    <n v="0"/>
    <n v="0"/>
    <n v="0"/>
    <n v="0"/>
    <n v="0"/>
    <n v="5"/>
    <s v="Aceh"/>
    <s v="1105"/>
    <n v="1105"/>
    <s v="Aceh Timur"/>
    <n v="147215.28999999998"/>
    <n v="30105.937965938676"/>
    <n v="449.33971451483552"/>
    <n v="49.300594923777496"/>
    <s v=""/>
    <n v="0"/>
    <n v="422401"/>
    <n v="2892"/>
    <n v="67.196997777604551"/>
    <n v="0.46910893196182912"/>
    <n v="14.08"/>
    <n v="41.573386847610536"/>
    <n v="0.42"/>
    <n v="43.111277217056113"/>
    <n v="68.72"/>
    <n v="2.1735857538035961"/>
    <n v="8.51"/>
    <n v="24.053373098432552"/>
    <n v="6"/>
    <n v="5"/>
    <n v="4"/>
    <n v="6"/>
    <n v="4"/>
    <n v="5"/>
    <n v="6"/>
    <n v="5"/>
    <n v="3"/>
    <n v="76.075154126113176"/>
    <n v="213"/>
    <n v="6"/>
    <n v="0"/>
    <n v="0"/>
    <n v="0"/>
    <n v="0"/>
    <n v="0"/>
    <n v="0"/>
    <n v="0"/>
    <n v="0"/>
    <n v="0"/>
    <x v="1"/>
  </r>
  <r>
    <n v="6"/>
    <s v="Aceh"/>
    <s v="11"/>
    <n v="1106"/>
    <s v="Aceh Tengah"/>
    <n v="24583.489999999998"/>
    <n v="433.58498417951728"/>
    <n v="1279.2429122827939"/>
    <n v="430.15688120000004"/>
    <s v=""/>
    <s v=""/>
    <n v="212490"/>
    <n v="1322"/>
    <n v="48"/>
    <n v="1.5351112154602018"/>
    <n v="15.5"/>
    <n v="27.053930616293414"/>
    <n v="8.2314089335117982E-2"/>
    <n v="36.604385424952987"/>
    <n v="68.819999999999993"/>
    <n v="3.3486195158850229"/>
    <n v="9.7881859216088483"/>
    <n v="42.87"/>
    <n v="1"/>
    <n v="4"/>
    <n v="6"/>
    <n v="6"/>
    <n v="5"/>
    <n v="5"/>
    <n v="6"/>
    <n v="6"/>
    <n v="1"/>
    <n v="71.069812327809245"/>
    <n v="276"/>
    <n v="5"/>
    <n v="3"/>
    <n v="0"/>
    <n v="0"/>
    <n v="0"/>
    <n v="0"/>
    <n v="0"/>
    <n v="0"/>
    <n v="0"/>
    <n v="3"/>
    <n v="6"/>
    <s v="Aceh"/>
    <s v="1106"/>
    <n v="1106"/>
    <s v="Aceh Tengah"/>
    <n v="16649.77"/>
    <n v="20.450683679055256"/>
    <n v="597.06579433198408"/>
    <n v="282.93792825711091"/>
    <s v=""/>
    <n v="0"/>
    <n v="215576"/>
    <n v="1643"/>
    <n v="49.920456466414564"/>
    <n v="2.2980195420211"/>
    <n v="15.08"/>
    <n v="25.81439479052834"/>
    <n v="0.83"/>
    <n v="35.643629402080123"/>
    <n v="68.849999999999994"/>
    <n v="2.6283566646378578"/>
    <n v="10.029999999999999"/>
    <n v="40.437964891364842"/>
    <n v="1"/>
    <n v="4"/>
    <n v="6"/>
    <n v="6"/>
    <n v="5"/>
    <n v="5"/>
    <n v="6"/>
    <n v="6"/>
    <n v="1"/>
    <n v="66.305316768430146"/>
    <n v="322"/>
    <n v="4"/>
    <n v="3"/>
    <n v="0"/>
    <n v="0"/>
    <n v="0"/>
    <n v="0"/>
    <n v="0"/>
    <n v="0"/>
    <n v="0"/>
    <n v="3"/>
    <x v="2"/>
  </r>
  <r>
    <n v="7"/>
    <s v="Aceh"/>
    <s v="11"/>
    <n v="1107"/>
    <s v="Aceh Barat"/>
    <n v="54072.160000000003"/>
    <n v="664.81887896281842"/>
    <n v="1363.2933098026463"/>
    <n v="241.99494059999998"/>
    <s v=""/>
    <s v=""/>
    <n v="210110"/>
    <n v="1013"/>
    <n v="76"/>
    <n v="0.70665438604581721"/>
    <n v="18.79"/>
    <n v="20.211146508322578"/>
    <n v="0.48108150266244243"/>
    <n v="20.247735762195099"/>
    <n v="67.930000000000007"/>
    <n v="2.729126617135138"/>
    <n v="8.9245084726446784"/>
    <n v="24.281920526564271"/>
    <n v="5"/>
    <n v="4"/>
    <n v="6"/>
    <n v="6"/>
    <n v="6"/>
    <n v="5"/>
    <n v="6"/>
    <n v="5"/>
    <n v="3"/>
    <n v="78.61209779690661"/>
    <n v="165"/>
    <n v="6"/>
    <n v="0"/>
    <n v="0"/>
    <n v="0"/>
    <n v="0"/>
    <n v="0"/>
    <n v="0"/>
    <n v="0"/>
    <n v="0"/>
    <n v="0"/>
    <n v="7"/>
    <s v="Aceh"/>
    <s v="1107"/>
    <n v="1107"/>
    <s v="Aceh Barat"/>
    <n v="62990.6"/>
    <n v="347.70558588327538"/>
    <n v="1399.7953784467331"/>
    <n v="660.75187749488623"/>
    <s v=""/>
    <n v="0"/>
    <n v="198736"/>
    <n v="1230"/>
    <n v="67.875476015642349"/>
    <n v="0.56437395452899486"/>
    <n v="18.34"/>
    <n v="29.722159016321374"/>
    <n v="0.43"/>
    <n v="24.739233069548103"/>
    <n v="67.98"/>
    <n v="2.3804471544715442"/>
    <n v="9.6300000000000008"/>
    <n v="22.904395842036791"/>
    <n v="5"/>
    <n v="4"/>
    <n v="6"/>
    <n v="6"/>
    <n v="6"/>
    <n v="5"/>
    <n v="6"/>
    <n v="6"/>
    <n v="3"/>
    <n v="77.980028582353214"/>
    <n v="173"/>
    <n v="6"/>
    <n v="0"/>
    <n v="0"/>
    <n v="0"/>
    <n v="0"/>
    <n v="0"/>
    <n v="0"/>
    <n v="0"/>
    <n v="0"/>
    <n v="0"/>
    <x v="0"/>
  </r>
  <r>
    <n v="8"/>
    <s v="Aceh"/>
    <s v="11"/>
    <n v="1108"/>
    <s v="Aceh Besar"/>
    <n v="187596.67"/>
    <n v="11416.180268879107"/>
    <n v="7616.2387094374972"/>
    <n v="1370.3252278"/>
    <s v=""/>
    <s v=""/>
    <n v="425220"/>
    <n v="1487"/>
    <n v="146"/>
    <n v="0.39616527228971249"/>
    <n v="13.92"/>
    <n v="37.930526049835251"/>
    <n v="0.84489127147328169"/>
    <n v="7.7155069677856121"/>
    <n v="69.77"/>
    <n v="1.9586185295391105"/>
    <n v="10.546980312380796"/>
    <n v="28.809338453276776"/>
    <n v="6"/>
    <n v="5"/>
    <n v="5"/>
    <n v="6"/>
    <n v="6"/>
    <n v="5"/>
    <n v="6"/>
    <n v="6"/>
    <n v="3"/>
    <n v="83.993367019113776"/>
    <n v="48"/>
    <n v="6"/>
    <n v="0"/>
    <n v="0"/>
    <n v="0"/>
    <n v="0"/>
    <n v="0"/>
    <n v="0"/>
    <n v="0"/>
    <n v="0"/>
    <n v="0"/>
    <n v="8"/>
    <s v="Aceh"/>
    <s v="1108"/>
    <n v="1108"/>
    <s v="Aceh Besar"/>
    <n v="179856.22999999998"/>
    <n v="9561.494195912448"/>
    <n v="8349.030400592188"/>
    <n v="1328.0402064277719"/>
    <s v=""/>
    <n v="13"/>
    <n v="405535"/>
    <n v="1670"/>
    <n v="136.58976086224317"/>
    <n v="0.38894138249279869"/>
    <n v="13.84"/>
    <n v="35.138075239081999"/>
    <n v="0.19"/>
    <n v="11.284598609245055"/>
    <n v="69.78"/>
    <n v="1.7778443113772457"/>
    <n v="10.130000000000001"/>
    <n v="27.174971236693573"/>
    <n v="6"/>
    <n v="5"/>
    <n v="5"/>
    <n v="6"/>
    <n v="6"/>
    <n v="5"/>
    <n v="6"/>
    <n v="6"/>
    <n v="3"/>
    <n v="83.094880463397899"/>
    <n v="67"/>
    <n v="6"/>
    <n v="0"/>
    <n v="0"/>
    <n v="0"/>
    <n v="0"/>
    <n v="0"/>
    <n v="0"/>
    <n v="0"/>
    <n v="0"/>
    <n v="0"/>
    <x v="0"/>
  </r>
  <r>
    <n v="9"/>
    <s v="Aceh"/>
    <s v="11"/>
    <n v="1109"/>
    <s v="Pidie"/>
    <n v="248059.61999999997"/>
    <n v="397.99239601844033"/>
    <n v="22.712130000000002"/>
    <n v="0"/>
    <s v=""/>
    <s v=""/>
    <n v="444980"/>
    <n v="2069"/>
    <n v="140"/>
    <n v="0.33361962747217538"/>
    <n v="19.46"/>
    <n v="55.082146037147481"/>
    <n v="0.31667130589130976"/>
    <n v="35.15429276281354"/>
    <n v="66.89"/>
    <n v="1.5362148726092659"/>
    <n v="8.2812013618014184"/>
    <n v="26.904606422467829"/>
    <n v="6"/>
    <n v="4"/>
    <n v="3"/>
    <n v="6"/>
    <n v="5"/>
    <n v="4"/>
    <n v="6"/>
    <n v="4"/>
    <n v="3"/>
    <n v="74.567903893690499"/>
    <n v="229"/>
    <n v="5"/>
    <n v="0"/>
    <n v="0"/>
    <n v="1"/>
    <n v="0"/>
    <n v="0"/>
    <n v="0"/>
    <n v="0"/>
    <n v="0"/>
    <n v="0"/>
    <n v="9"/>
    <s v="Aceh"/>
    <s v="1109"/>
    <n v="1109"/>
    <s v="Pidie"/>
    <n v="246564.18"/>
    <n v="556.44899746997226"/>
    <n v="243.4405941644562"/>
    <n v="45.159999999999897"/>
    <s v=""/>
    <n v="0"/>
    <n v="435275"/>
    <n v="4059"/>
    <n v="141.00487536241275"/>
    <n v="0.32151143507595392"/>
    <n v="19.23"/>
    <n v="50.780203200894071"/>
    <n v="0.76"/>
    <n v="33.30137198076973"/>
    <n v="66.94"/>
    <n v="0.76051983247105193"/>
    <n v="9.4700000000000006"/>
    <n v="25.378295542984446"/>
    <n v="6"/>
    <n v="4"/>
    <n v="3"/>
    <n v="6"/>
    <n v="5"/>
    <n v="4"/>
    <n v="6"/>
    <n v="6"/>
    <n v="3"/>
    <n v="75.394064464482355"/>
    <n v="223"/>
    <n v="5"/>
    <n v="0"/>
    <n v="0"/>
    <n v="1"/>
    <n v="0"/>
    <n v="0"/>
    <n v="0"/>
    <n v="0"/>
    <n v="0"/>
    <n v="0"/>
    <x v="0"/>
  </r>
  <r>
    <n v="10"/>
    <s v="Aceh"/>
    <s v="11"/>
    <n v="1110"/>
    <s v="Bireuen"/>
    <n v="171161.97"/>
    <n v="13530.301037083684"/>
    <n v="4744.0029765781655"/>
    <n v="284.54588119999994"/>
    <s v=""/>
    <s v=""/>
    <n v="471640"/>
    <n v="2226"/>
    <n v="263"/>
    <n v="0.48064173930064347"/>
    <n v="13.56"/>
    <n v="43.109279153933002"/>
    <n v="0.83999048201821191"/>
    <n v="32.397376867322578"/>
    <n v="71.16"/>
    <n v="0.80561904078655633"/>
    <n v="9.8504811987307797"/>
    <n v="32.880000000000003"/>
    <n v="6"/>
    <n v="5"/>
    <n v="4"/>
    <n v="6"/>
    <n v="5"/>
    <n v="6"/>
    <n v="6"/>
    <n v="6"/>
    <n v="2"/>
    <n v="79.428076734071908"/>
    <n v="149"/>
    <n v="6"/>
    <n v="0"/>
    <n v="0"/>
    <n v="0"/>
    <n v="0"/>
    <n v="0"/>
    <n v="0"/>
    <n v="0"/>
    <n v="0"/>
    <n v="2"/>
    <n v="10"/>
    <s v="Aceh"/>
    <s v="1110"/>
    <n v="1110"/>
    <s v="Bireuen"/>
    <n v="184943.58000000002"/>
    <n v="91644.24959546997"/>
    <n v="6149.0799325062017"/>
    <n v="486.66830795222148"/>
    <s v=""/>
    <n v="0"/>
    <n v="436418"/>
    <n v="3669"/>
    <n v="229.54870608037029"/>
    <n v="0.33234809068431137"/>
    <n v="13.06"/>
    <n v="38.371977321889865"/>
    <n v="0.53"/>
    <n v="32.599300181622759"/>
    <n v="71.22"/>
    <n v="0.5181793404197329"/>
    <n v="9.57"/>
    <n v="31.014702253978918"/>
    <n v="6"/>
    <n v="5"/>
    <n v="5"/>
    <n v="6"/>
    <n v="5"/>
    <n v="6"/>
    <n v="6"/>
    <n v="6"/>
    <n v="2"/>
    <n v="80.288052036782815"/>
    <n v="125"/>
    <n v="6"/>
    <n v="0"/>
    <n v="0"/>
    <n v="0"/>
    <n v="0"/>
    <n v="0"/>
    <n v="0"/>
    <n v="0"/>
    <n v="0"/>
    <n v="2"/>
    <x v="0"/>
  </r>
  <r>
    <n v="11"/>
    <s v="Aceh"/>
    <s v="11"/>
    <n v="1111"/>
    <s v="Aceh Utara"/>
    <n v="396467.63999999996"/>
    <n v="11410.976610965021"/>
    <n v="4545.9267560178578"/>
    <n v="229.38899999999998"/>
    <s v=""/>
    <s v=""/>
    <n v="619410"/>
    <n v="2507"/>
    <n v="230"/>
    <n v="0.28371531172261072"/>
    <n v="17.39"/>
    <n v="54.592089499723819"/>
    <n v="0"/>
    <n v="41.078767818679971"/>
    <n v="68.790000000000006"/>
    <n v="1.074226947156657"/>
    <n v="8.9258085536762906"/>
    <n v="24.206499952228178"/>
    <n v="6"/>
    <n v="4"/>
    <n v="3"/>
    <n v="6"/>
    <n v="4"/>
    <n v="5"/>
    <n v="6"/>
    <n v="5"/>
    <n v="3"/>
    <n v="76.195638959723524"/>
    <n v="208"/>
    <n v="6"/>
    <n v="0"/>
    <n v="0"/>
    <n v="1"/>
    <n v="0"/>
    <n v="0"/>
    <n v="0"/>
    <n v="0"/>
    <n v="0"/>
    <n v="0"/>
    <n v="11"/>
    <s v="Aceh"/>
    <s v="1111"/>
    <n v="1111"/>
    <s v="Aceh Utara"/>
    <n v="388190.18999999994"/>
    <n v="11354.46991819406"/>
    <n v="5808.1540208500373"/>
    <n v="280.54252318088822"/>
    <s v=""/>
    <n v="0"/>
    <n v="602793"/>
    <n v="4553"/>
    <n v="186.22770215579294"/>
    <n v="0.27655617497826623"/>
    <n v="17.02"/>
    <n v="43.608463379034795"/>
    <n v="0"/>
    <n v="38.301762650823996"/>
    <n v="68.8"/>
    <n v="0.71092905776411164"/>
    <n v="9.33"/>
    <n v="22.833253912083691"/>
    <n v="6"/>
    <n v="4"/>
    <n v="4"/>
    <n v="6"/>
    <n v="5"/>
    <n v="5"/>
    <n v="6"/>
    <n v="6"/>
    <n v="3"/>
    <n v="77.377750052261263"/>
    <n v="188"/>
    <n v="6"/>
    <n v="0"/>
    <n v="0"/>
    <n v="0"/>
    <n v="0"/>
    <n v="0"/>
    <n v="0"/>
    <n v="0"/>
    <n v="0"/>
    <n v="0"/>
    <x v="0"/>
  </r>
  <r>
    <n v="12"/>
    <s v="Aceh"/>
    <s v="11"/>
    <n v="1112"/>
    <s v="Aceh Barat Daya"/>
    <n v="72980.53"/>
    <n v="3787.2664097124584"/>
    <n v="808.99308309213768"/>
    <n v="321.76788119999998"/>
    <s v=""/>
    <s v=""/>
    <n v="150390"/>
    <n v="842"/>
    <n v="80"/>
    <n v="0.36813509464176447"/>
    <n v="16.260000000000002"/>
    <n v="42.511581239755536"/>
    <n v="0.41370430568149763"/>
    <n v="31.274576710594236"/>
    <n v="64.91"/>
    <n v="2.2326306413301662"/>
    <n v="8.9641973850395313"/>
    <n v="26.34914862409428"/>
    <n v="6"/>
    <n v="4"/>
    <n v="4"/>
    <n v="6"/>
    <n v="5"/>
    <n v="4"/>
    <n v="6"/>
    <n v="5"/>
    <n v="3"/>
    <n v="76.601978778305437"/>
    <n v="205"/>
    <n v="6"/>
    <n v="0"/>
    <n v="0"/>
    <n v="0"/>
    <n v="0"/>
    <n v="0"/>
    <n v="0"/>
    <n v="0"/>
    <n v="0"/>
    <n v="0"/>
    <n v="12"/>
    <s v="Aceh"/>
    <s v="1112"/>
    <n v="1112"/>
    <s v="Aceh Barat Daya"/>
    <n v="68823.14"/>
    <n v="10354.72647739992"/>
    <n v="1362.1248238850158"/>
    <n v="503.47483113310938"/>
    <s v=""/>
    <n v="0"/>
    <n v="150775"/>
    <n v="980"/>
    <n v="101.15054340534014"/>
    <n v="0.36401894328554096"/>
    <n v="15.93"/>
    <n v="44.380029198875349"/>
    <n v="0.7"/>
    <n v="30.230649401466732"/>
    <n v="65"/>
    <n v="1.5210204081632652"/>
    <n v="9.06"/>
    <n v="24.854349124760411"/>
    <n v="6"/>
    <n v="4"/>
    <n v="4"/>
    <n v="6"/>
    <n v="5"/>
    <n v="4"/>
    <n v="6"/>
    <n v="6"/>
    <n v="3"/>
    <n v="76.30647254376494"/>
    <n v="205"/>
    <n v="6"/>
    <n v="0"/>
    <n v="0"/>
    <n v="0"/>
    <n v="0"/>
    <n v="0"/>
    <n v="0"/>
    <n v="0"/>
    <n v="0"/>
    <n v="0"/>
    <x v="0"/>
  </r>
  <r>
    <n v="13"/>
    <s v="Aceh"/>
    <s v="11"/>
    <n v="1113"/>
    <s v="Gayo Lues"/>
    <n v="28312.690000000002"/>
    <n v="7814.6511859988577"/>
    <n v="159"/>
    <n v="10.994940600000001"/>
    <s v=""/>
    <s v=""/>
    <n v="94100"/>
    <n v="671"/>
    <n v="17"/>
    <n v="0.52261260566395484"/>
    <n v="19.87"/>
    <n v="36.146747274694718"/>
    <n v="0.70406157354497256"/>
    <n v="28.071815397878446"/>
    <n v="65.38"/>
    <n v="8.2493205926185666"/>
    <n v="8.2529916913797656"/>
    <n v="29.16"/>
    <n v="5"/>
    <n v="4"/>
    <n v="5"/>
    <n v="6"/>
    <n v="6"/>
    <n v="4"/>
    <n v="5"/>
    <n v="4"/>
    <n v="3"/>
    <n v="74.676402171172711"/>
    <n v="226"/>
    <n v="5"/>
    <n v="0"/>
    <n v="0"/>
    <n v="0"/>
    <n v="0"/>
    <n v="0"/>
    <n v="0"/>
    <n v="0"/>
    <n v="0"/>
    <n v="0"/>
    <n v="13"/>
    <s v="Aceh"/>
    <s v="1113"/>
    <n v="1113"/>
    <s v="Gayo Lues"/>
    <n v="36309.25"/>
    <n v="8097.825487147511"/>
    <n v="263.99743384121882"/>
    <n v="0"/>
    <s v=""/>
    <n v="0"/>
    <n v="99532"/>
    <n v="626"/>
    <n v="17.401977068246271"/>
    <n v="0.44325978054766374"/>
    <n v="19.32"/>
    <n v="41.560869788157405"/>
    <n v="1.53"/>
    <n v="31.780356582744659"/>
    <n v="65.47"/>
    <n v="9.1367092651757176"/>
    <n v="8.52"/>
    <n v="27.505739590207579"/>
    <n v="6"/>
    <n v="4"/>
    <n v="4"/>
    <n v="6"/>
    <n v="5"/>
    <n v="4"/>
    <n v="5"/>
    <n v="5"/>
    <n v="3"/>
    <n v="73.789408230666126"/>
    <n v="248"/>
    <n v="5"/>
    <n v="0"/>
    <n v="0"/>
    <n v="0"/>
    <n v="0"/>
    <n v="0"/>
    <n v="0"/>
    <n v="0"/>
    <n v="0"/>
    <n v="0"/>
    <x v="0"/>
  </r>
  <r>
    <n v="14"/>
    <s v="Aceh"/>
    <s v="11"/>
    <n v="1114"/>
    <s v="Aceh Tamiang"/>
    <n v="70958.62000000001"/>
    <n v="4370.6694522903435"/>
    <n v="267.58699999999999"/>
    <n v="62.989881199999999"/>
    <s v=""/>
    <s v=""/>
    <n v="295010"/>
    <n v="841"/>
    <n v="139"/>
    <n v="0.7422713552303094"/>
    <n v="13.38"/>
    <n v="43.402324141618415"/>
    <n v="0.57322903866917085"/>
    <n v="22.015573386057696"/>
    <n v="69.52"/>
    <n v="2.5236315109624545"/>
    <n v="9.2555757308737334"/>
    <n v="24.866250245692736"/>
    <n v="5"/>
    <n v="5"/>
    <n v="4"/>
    <n v="6"/>
    <n v="6"/>
    <n v="5"/>
    <n v="6"/>
    <n v="6"/>
    <n v="3"/>
    <n v="78.989105925795911"/>
    <n v="159"/>
    <n v="6"/>
    <n v="0"/>
    <n v="0"/>
    <n v="0"/>
    <n v="0"/>
    <n v="0"/>
    <n v="0"/>
    <n v="0"/>
    <n v="0"/>
    <n v="0"/>
    <n v="14"/>
    <s v="Aceh"/>
    <s v="1114"/>
    <n v="1114"/>
    <s v="Aceh Tamiang"/>
    <n v="70062.569999999992"/>
    <n v="9427.6395588255891"/>
    <n v="917.8275087286404"/>
    <n v="55.6293333333333"/>
    <s v=""/>
    <n v="30.25"/>
    <n v="294356"/>
    <n v="1493"/>
    <n v="150.43337830655383"/>
    <n v="0.70775048078097691"/>
    <n v="13.08"/>
    <n v="32.819014225014755"/>
    <n v="0.09"/>
    <n v="27.191793401949095"/>
    <n v="69.58"/>
    <n v="1.3105961152042866"/>
    <n v="8.85"/>
    <n v="23.455576263475979"/>
    <n v="5"/>
    <n v="5"/>
    <n v="5"/>
    <n v="6"/>
    <n v="6"/>
    <n v="5"/>
    <n v="6"/>
    <n v="5"/>
    <n v="3"/>
    <n v="78.812895014529857"/>
    <n v="163"/>
    <n v="6"/>
    <n v="0"/>
    <n v="0"/>
    <n v="0"/>
    <n v="0"/>
    <n v="0"/>
    <n v="0"/>
    <n v="0"/>
    <n v="0"/>
    <n v="0"/>
    <x v="0"/>
  </r>
  <r>
    <n v="15"/>
    <s v="Aceh"/>
    <s v="11"/>
    <n v="1115"/>
    <s v="Nagan Raya"/>
    <n v="37457.89"/>
    <n v="1278.2888649070239"/>
    <n v="2024.3384350496151"/>
    <n v="650.87482179999984"/>
    <s v=""/>
    <s v=""/>
    <n v="167290"/>
    <n v="722"/>
    <n v="47"/>
    <n v="0.7843450508568206"/>
    <n v="17.97"/>
    <n v="36.735233937471399"/>
    <n v="0"/>
    <n v="36.543711061797417"/>
    <n v="69.14"/>
    <n v="4.9298638533624093"/>
    <n v="9.1344845521700559"/>
    <n v="26.46"/>
    <n v="4"/>
    <n v="4"/>
    <n v="5"/>
    <n v="6"/>
    <n v="5"/>
    <n v="5"/>
    <n v="6"/>
    <n v="6"/>
    <n v="3"/>
    <n v="74.997792961163512"/>
    <n v="221"/>
    <n v="5"/>
    <n v="0"/>
    <n v="0"/>
    <n v="0"/>
    <n v="0"/>
    <n v="0"/>
    <n v="0"/>
    <n v="0"/>
    <n v="0"/>
    <n v="0"/>
    <n v="15"/>
    <s v="Aceh"/>
    <s v="1115"/>
    <n v="1115"/>
    <s v="Nagan Raya"/>
    <n v="39168.32"/>
    <n v="3313.574976306651"/>
    <n v="2198.8755723891177"/>
    <n v="994.49989847555048"/>
    <s v=""/>
    <n v="0"/>
    <n v="168392"/>
    <n v="1324"/>
    <n v="50.076128848075371"/>
    <n v="0.72001623288819339"/>
    <n v="17.7"/>
    <n v="29.753388805929724"/>
    <n v="0.38"/>
    <n v="26.799973069460194"/>
    <n v="69.22"/>
    <n v="2.5398187311178249"/>
    <n v="9.7899999999999991"/>
    <n v="24.958911850373543"/>
    <n v="5"/>
    <n v="4"/>
    <n v="6"/>
    <n v="6"/>
    <n v="6"/>
    <n v="5"/>
    <n v="6"/>
    <n v="6"/>
    <n v="3"/>
    <n v="77.408981221363319"/>
    <n v="187"/>
    <n v="6"/>
    <n v="0"/>
    <n v="0"/>
    <n v="0"/>
    <n v="0"/>
    <n v="0"/>
    <n v="0"/>
    <n v="0"/>
    <n v="0"/>
    <n v="0"/>
    <x v="1"/>
  </r>
  <r>
    <n v="16"/>
    <s v="Aceh"/>
    <s v="11"/>
    <n v="1116"/>
    <s v="Aceh Jaya"/>
    <n v="47252.94"/>
    <n v="13785.187268696875"/>
    <n v="651.74568802381202"/>
    <n v="246.38900000000001"/>
    <s v=""/>
    <s v=""/>
    <n v="92890"/>
    <n v="546"/>
    <n v="24"/>
    <n v="0.30469254839991294"/>
    <n v="13.36"/>
    <n v="41.551565845016277"/>
    <n v="0.94496468532847033"/>
    <n v="28.086256845668615"/>
    <n v="67.11"/>
    <n v="7.0886752136752138"/>
    <n v="9.063383822565644"/>
    <n v="25.299631668847894"/>
    <n v="6"/>
    <n v="5"/>
    <n v="4"/>
    <n v="6"/>
    <n v="6"/>
    <n v="5"/>
    <n v="5"/>
    <n v="6"/>
    <n v="3"/>
    <n v="79.421495950269446"/>
    <n v="150"/>
    <n v="6"/>
    <n v="0"/>
    <n v="0"/>
    <n v="0"/>
    <n v="0"/>
    <n v="0"/>
    <n v="0"/>
    <n v="0"/>
    <n v="0"/>
    <n v="0"/>
    <n v="16"/>
    <s v="Aceh"/>
    <s v="1116"/>
    <n v="1116"/>
    <s v="Aceh Jaya"/>
    <n v="54913.79"/>
    <n v="15101.477014606007"/>
    <n v="1379.6551531676021"/>
    <n v="23.709928257110889"/>
    <s v=""/>
    <n v="76"/>
    <n v="93159"/>
    <n v="780"/>
    <n v="24.432007427242141"/>
    <n v="0.26473143938221055"/>
    <n v="12.87"/>
    <n v="38.858638288817012"/>
    <n v="0"/>
    <n v="26.811443086702386"/>
    <n v="67.16"/>
    <n v="4.8884487179487177"/>
    <n v="9"/>
    <n v="23.864371756224244"/>
    <n v="6"/>
    <n v="5"/>
    <n v="5"/>
    <n v="6"/>
    <n v="6"/>
    <n v="5"/>
    <n v="6"/>
    <n v="5"/>
    <n v="3"/>
    <n v="79.952451008070042"/>
    <n v="134"/>
    <n v="6"/>
    <n v="0"/>
    <n v="0"/>
    <n v="0"/>
    <n v="0"/>
    <n v="0"/>
    <n v="0"/>
    <n v="0"/>
    <n v="0"/>
    <n v="0"/>
    <x v="0"/>
  </r>
  <r>
    <n v="17"/>
    <s v="Aceh"/>
    <s v="11"/>
    <n v="1117"/>
    <s v="Bener Meriah"/>
    <n v="2378.2399999999998"/>
    <n v="1155.3095106691128"/>
    <n v="464.79023418581681"/>
    <n v="197.38394059999999"/>
    <s v=""/>
    <s v=""/>
    <n v="148180"/>
    <n v="1125"/>
    <n v="78"/>
    <n v="5"/>
    <n v="19.3"/>
    <n v="37.739839283746015"/>
    <n v="1.8860506820647855"/>
    <n v="33.820255381125918"/>
    <n v="69.19"/>
    <n v="1.6886609686609688"/>
    <n v="10.046073272761515"/>
    <n v="28.15"/>
    <n v="1"/>
    <n v="4"/>
    <n v="5"/>
    <n v="6"/>
    <n v="5"/>
    <n v="5"/>
    <n v="6"/>
    <n v="6"/>
    <n v="3"/>
    <n v="49.603962183396774"/>
    <n v="376"/>
    <n v="2"/>
    <n v="3"/>
    <n v="0"/>
    <n v="0"/>
    <n v="0"/>
    <n v="0"/>
    <n v="0"/>
    <n v="0"/>
    <n v="0"/>
    <n v="0"/>
    <n v="17"/>
    <s v="Aceh"/>
    <s v="1117"/>
    <n v="1117"/>
    <s v="Bener Meriah"/>
    <n v="2132.6500000000005"/>
    <n v="494.77956198735706"/>
    <n v="785.4314007032259"/>
    <n v="839.18140331604195"/>
    <s v=""/>
    <n v="0"/>
    <n v="161342"/>
    <n v="1364"/>
    <n v="110.95736852601972"/>
    <n v="5"/>
    <n v="18.89"/>
    <n v="31.665251757941082"/>
    <n v="0.37"/>
    <n v="31.207891572503488"/>
    <n v="69.22"/>
    <n v="1.0660483870967741"/>
    <n v="9.92"/>
    <n v="26.553037361602993"/>
    <n v="1"/>
    <n v="4"/>
    <n v="5"/>
    <n v="6"/>
    <n v="5"/>
    <n v="5"/>
    <n v="6"/>
    <n v="6"/>
    <n v="3"/>
    <n v="49.97212538078518"/>
    <n v="376"/>
    <n v="2"/>
    <n v="3"/>
    <n v="0"/>
    <n v="0"/>
    <n v="0"/>
    <n v="0"/>
    <n v="0"/>
    <n v="0"/>
    <n v="0"/>
    <n v="0"/>
    <x v="0"/>
  </r>
  <r>
    <n v="18"/>
    <s v="Aceh"/>
    <s v="11"/>
    <n v="1118"/>
    <s v="Pidie Jaya"/>
    <n v="93110.709999999992"/>
    <n v="8202.1492846195542"/>
    <n v="3530.9753043691417"/>
    <n v="0"/>
    <s v=""/>
    <s v=""/>
    <n v="161220"/>
    <n v="721"/>
    <n v="170"/>
    <n v="0.29908418805954318"/>
    <n v="19.309999999999999"/>
    <n v="49.054063307210967"/>
    <n v="0.18062463098999318"/>
    <n v="32.440505083291775"/>
    <n v="70.06"/>
    <n v="1.3153300155013461"/>
    <n v="9.3633604654626321"/>
    <n v="27.87"/>
    <n v="6"/>
    <n v="4"/>
    <n v="4"/>
    <n v="6"/>
    <n v="5"/>
    <n v="6"/>
    <n v="6"/>
    <n v="6"/>
    <n v="3"/>
    <n v="77.657223774613456"/>
    <n v="187"/>
    <n v="6"/>
    <n v="0"/>
    <n v="0"/>
    <n v="0"/>
    <n v="0"/>
    <n v="0"/>
    <n v="0"/>
    <n v="0"/>
    <n v="0"/>
    <n v="0"/>
    <n v="18"/>
    <s v="Aceh"/>
    <s v="1118"/>
    <n v="1118"/>
    <s v="Pidie Jaya"/>
    <n v="99405.96"/>
    <n v="9968.6279242065648"/>
    <n v="1220.328957868114"/>
    <n v="0"/>
    <s v=""/>
    <n v="0"/>
    <n v="158397"/>
    <n v="1500"/>
    <n v="147.53818926974665"/>
    <n v="0.27365953079819855"/>
    <n v="19.190000000000001"/>
    <n v="54.224064911296097"/>
    <n v="0"/>
    <n v="31.095322095171905"/>
    <n v="70.14"/>
    <n v="0.71573333333333333"/>
    <n v="9.59"/>
    <n v="26.288921892286872"/>
    <n v="6"/>
    <n v="4"/>
    <n v="3"/>
    <n v="6"/>
    <n v="5"/>
    <n v="6"/>
    <n v="6"/>
    <n v="6"/>
    <n v="3"/>
    <n v="77.235296379693551"/>
    <n v="190"/>
    <n v="6"/>
    <n v="0"/>
    <n v="0"/>
    <n v="1"/>
    <n v="0"/>
    <n v="0"/>
    <n v="0"/>
    <n v="0"/>
    <n v="0"/>
    <n v="0"/>
    <x v="0"/>
  </r>
  <r>
    <n v="24"/>
    <s v="Sumatera Utara"/>
    <s v="12"/>
    <n v="1201"/>
    <s v="Nias"/>
    <n v="31674.09"/>
    <n v="1718.5991651657155"/>
    <n v="1064.3974043954386"/>
    <n v="408.00245749999993"/>
    <s v=""/>
    <s v=""/>
    <n v="138771"/>
    <n v="777"/>
    <n v="75"/>
    <n v="0.76944936683783627"/>
    <n v="15.94"/>
    <n v="43.170479454586015"/>
    <n v="22.38912900149478"/>
    <n v="81.814223984046663"/>
    <n v="69.680000000000007"/>
    <n v="2.3813127413127413"/>
    <n v="5.5671957096431495"/>
    <n v="56.21"/>
    <n v="4"/>
    <n v="4"/>
    <n v="4"/>
    <n v="4"/>
    <n v="1"/>
    <n v="5"/>
    <n v="6"/>
    <n v="1"/>
    <n v="1"/>
    <n v="62.842041136202724"/>
    <n v="339"/>
    <n v="4"/>
    <n v="0"/>
    <n v="0"/>
    <n v="0"/>
    <n v="0"/>
    <n v="3"/>
    <n v="0"/>
    <n v="0"/>
    <n v="3"/>
    <n v="3"/>
    <n v="24"/>
    <s v="Sumatera Utara"/>
    <s v="1201"/>
    <n v="1201"/>
    <s v="Nias"/>
    <n v="35387.889999999992"/>
    <n v="6567.8288567863165"/>
    <n v="1171.4907518653558"/>
    <n v="314.09325433485395"/>
    <s v=""/>
    <n v="0"/>
    <n v="146672"/>
    <n v="1008"/>
    <n v="79.604452621695401"/>
    <n v="0.67194195674392487"/>
    <n v="16.600000000000001"/>
    <n v="30.01871605418312"/>
    <n v="20.91"/>
    <n v="73.709508880009736"/>
    <n v="69.75"/>
    <n v="1.8278869047619049"/>
    <n v="6.36"/>
    <n v="52.903210499674216"/>
    <n v="5"/>
    <n v="4"/>
    <n v="5"/>
    <n v="4"/>
    <n v="1"/>
    <n v="5"/>
    <n v="6"/>
    <n v="2"/>
    <n v="1"/>
    <n v="65.29394303673044"/>
    <n v="329"/>
    <n v="4"/>
    <n v="0"/>
    <n v="0"/>
    <n v="0"/>
    <n v="0"/>
    <n v="3"/>
    <n v="0"/>
    <n v="0"/>
    <n v="2"/>
    <n v="3"/>
    <x v="0"/>
  </r>
  <r>
    <n v="25"/>
    <s v="Sumatera Utara"/>
    <s v="12"/>
    <n v="1202"/>
    <s v="Mandailing Natal"/>
    <n v="82658.97"/>
    <n v="25520.106937639066"/>
    <n v="4224.3432273271837"/>
    <n v="1588.8418809999996"/>
    <s v=""/>
    <s v=""/>
    <n v="447287"/>
    <n v="2000"/>
    <n v="73"/>
    <n v="0.81282110705625854"/>
    <n v="9.11"/>
    <n v="59.872430707967162"/>
    <n v="5.5623376530466357"/>
    <n v="52.434562121267312"/>
    <n v="62.51"/>
    <n v="3.0636095890410959"/>
    <n v="8.8470132562725432"/>
    <n v="49.91"/>
    <n v="4"/>
    <n v="6"/>
    <n v="3"/>
    <n v="6"/>
    <n v="3"/>
    <n v="3"/>
    <n v="6"/>
    <n v="5"/>
    <n v="1"/>
    <n v="68.370872913615216"/>
    <n v="301"/>
    <n v="5"/>
    <n v="0"/>
    <n v="0"/>
    <n v="1"/>
    <n v="0"/>
    <n v="1"/>
    <n v="1"/>
    <n v="0"/>
    <n v="0"/>
    <n v="3"/>
    <n v="25"/>
    <s v="Sumatera Utara"/>
    <s v="1202"/>
    <n v="1202"/>
    <s v="Mandailing Natal"/>
    <n v="74365.919999999998"/>
    <n v="26006.637561652009"/>
    <n v="1816.1210836653386"/>
    <n v="2522.7226666666638"/>
    <s v=""/>
    <n v="0"/>
    <n v="472886"/>
    <n v="1969"/>
    <n v="77.092598630583637"/>
    <n v="0.94681393012816184"/>
    <n v="9.18"/>
    <n v="50.796205628939163"/>
    <n v="4.5199999999999996"/>
    <n v="56.342267822929038"/>
    <n v="62.6"/>
    <n v="3.115286947689182"/>
    <n v="8.8800000000000008"/>
    <n v="46.973834478540113"/>
    <n v="4"/>
    <n v="6"/>
    <n v="3"/>
    <n v="6"/>
    <n v="3"/>
    <n v="3"/>
    <n v="6"/>
    <n v="5"/>
    <n v="1"/>
    <n v="67.309815215704205"/>
    <n v="313"/>
    <n v="4"/>
    <n v="0"/>
    <n v="0"/>
    <n v="1"/>
    <n v="0"/>
    <n v="1"/>
    <n v="1"/>
    <n v="0"/>
    <n v="0"/>
    <n v="3"/>
    <x v="2"/>
  </r>
  <r>
    <n v="26"/>
    <s v="Sumatera Utara"/>
    <s v="12"/>
    <n v="1203"/>
    <s v="Tapanuli Selatan"/>
    <n v="98109.390000000029"/>
    <n v="14897.00896864125"/>
    <n v="3699.0438612548546"/>
    <n v="1623.1248300000002"/>
    <s v=""/>
    <s v=""/>
    <n v="281931"/>
    <n v="861"/>
    <n v="47"/>
    <n v="0.47424733573296118"/>
    <n v="8.6"/>
    <n v="56.652345239053616"/>
    <n v="2.848193443917324"/>
    <n v="46.514299317922337"/>
    <n v="64.819999999999993"/>
    <n v="6.9669360219438063"/>
    <n v="9.2166259695986614"/>
    <n v="27.341763400822625"/>
    <n v="6"/>
    <n v="6"/>
    <n v="3"/>
    <n v="6"/>
    <n v="4"/>
    <n v="4"/>
    <n v="5"/>
    <n v="6"/>
    <n v="3"/>
    <n v="74.807322209867934"/>
    <n v="224"/>
    <n v="5"/>
    <n v="0"/>
    <n v="0"/>
    <n v="1"/>
    <n v="0"/>
    <n v="0"/>
    <n v="0"/>
    <n v="0"/>
    <n v="0"/>
    <n v="0"/>
    <n v="26"/>
    <s v="Sumatera Utara"/>
    <s v="1203"/>
    <n v="1203"/>
    <s v="Tapanuli Selatan"/>
    <n v="90857.689999999988"/>
    <n v="22873.139576666501"/>
    <n v="5400.8232843588212"/>
    <n v="1527.644"/>
    <s v=""/>
    <n v="0"/>
    <n v="300911"/>
    <n v="926"/>
    <n v="49.898432460488152"/>
    <n v="0.51202702064856087"/>
    <n v="8.4700000000000006"/>
    <n v="43.521577244365282"/>
    <n v="2.2999999999999998"/>
    <n v="55.081622831773693"/>
    <n v="64.91"/>
    <n v="6.5123866090712745"/>
    <n v="9.3699999999999992"/>
    <n v="25.733269251485638"/>
    <n v="5"/>
    <n v="6"/>
    <n v="4"/>
    <n v="6"/>
    <n v="3"/>
    <n v="4"/>
    <n v="5"/>
    <n v="6"/>
    <n v="3"/>
    <n v="74.164657037592505"/>
    <n v="242"/>
    <n v="5"/>
    <n v="0"/>
    <n v="0"/>
    <n v="0"/>
    <n v="0"/>
    <n v="1"/>
    <n v="0"/>
    <n v="0"/>
    <n v="0"/>
    <n v="0"/>
    <x v="0"/>
  </r>
  <r>
    <n v="27"/>
    <s v="Sumatera Utara"/>
    <s v="12"/>
    <n v="1204"/>
    <s v="Tapanuli Tengah"/>
    <n v="52079.389999999992"/>
    <n v="1410.3694220125064"/>
    <n v="651.98349507687237"/>
    <n v="0"/>
    <s v=""/>
    <s v=""/>
    <n v="376667"/>
    <n v="1316"/>
    <n v="172"/>
    <n v="1.3145190095714785"/>
    <n v="12.53"/>
    <n v="44.657903452972391"/>
    <n v="3.685102991436958"/>
    <n v="42.182431797344805"/>
    <n v="67.08"/>
    <n v="1.6640763059305859"/>
    <n v="8.6333929717222695"/>
    <n v="36.32"/>
    <n v="2"/>
    <n v="5"/>
    <n v="4"/>
    <n v="6"/>
    <n v="4"/>
    <n v="5"/>
    <n v="6"/>
    <n v="5"/>
    <n v="2"/>
    <n v="70.131760613777431"/>
    <n v="288"/>
    <n v="5"/>
    <n v="2"/>
    <n v="0"/>
    <n v="0"/>
    <n v="0"/>
    <n v="0"/>
    <n v="0"/>
    <n v="0"/>
    <n v="0"/>
    <n v="2"/>
    <n v="27"/>
    <s v="Sumatera Utara"/>
    <s v="1204"/>
    <n v="1204"/>
    <s v="Tapanuli Tengah"/>
    <n v="41930.98000000001"/>
    <n v="5786.1529625127805"/>
    <n v="437.9697467532468"/>
    <n v="0"/>
    <s v=""/>
    <n v="3.5"/>
    <n v="365177"/>
    <n v="1525"/>
    <n v="166.89990859232176"/>
    <n v="1.467718418442052"/>
    <n v="12.38"/>
    <n v="40.642931902209128"/>
    <n v="2.83"/>
    <n v="36.610619081213557"/>
    <n v="67.150000000000006"/>
    <n v="1.4347540983606557"/>
    <n v="9.0299999999999994"/>
    <n v="34.183323347236566"/>
    <n v="2"/>
    <n v="5"/>
    <n v="4"/>
    <n v="6"/>
    <n v="5"/>
    <n v="5"/>
    <n v="6"/>
    <n v="6"/>
    <n v="2"/>
    <n v="70.194822007861745"/>
    <n v="292"/>
    <n v="5"/>
    <n v="2"/>
    <n v="0"/>
    <n v="0"/>
    <n v="0"/>
    <n v="0"/>
    <n v="0"/>
    <n v="0"/>
    <n v="0"/>
    <n v="2"/>
    <x v="0"/>
  </r>
  <r>
    <n v="28"/>
    <s v="Sumatera Utara"/>
    <s v="12"/>
    <n v="1205"/>
    <s v="Tapanuli Utara"/>
    <n v="111791.69000000002"/>
    <n v="68952.366358597254"/>
    <n v="11767.168022438473"/>
    <n v="5501.4073103999999"/>
    <s v=""/>
    <s v=""/>
    <n v="301789"/>
    <n v="1346"/>
    <n v="80"/>
    <n v="0.33828596037580727"/>
    <n v="9.48"/>
    <n v="60.336069126489036"/>
    <n v="1.4537119754582328"/>
    <n v="37.185261306530293"/>
    <n v="68.459999999999994"/>
    <n v="2.8026467310549776"/>
    <n v="9.5882477973640512"/>
    <n v="36.374855786487558"/>
    <n v="6"/>
    <n v="6"/>
    <n v="2"/>
    <n v="6"/>
    <n v="5"/>
    <n v="5"/>
    <n v="6"/>
    <n v="6"/>
    <n v="2"/>
    <n v="77.842706665354754"/>
    <n v="183"/>
    <n v="6"/>
    <n v="0"/>
    <n v="0"/>
    <n v="2"/>
    <n v="0"/>
    <n v="0"/>
    <n v="0"/>
    <n v="0"/>
    <n v="0"/>
    <n v="2"/>
    <n v="28"/>
    <s v="Sumatera Utara"/>
    <s v="1205"/>
    <n v="1205"/>
    <s v="Tapanuli Utara"/>
    <n v="110246.52"/>
    <n v="132088.16964552464"/>
    <n v="15887.126543281414"/>
    <n v="6258.1988571428483"/>
    <s v=""/>
    <n v="0"/>
    <n v="312758"/>
    <n v="1477"/>
    <n v="82.486206496397344"/>
    <n v="0.29187428633763401"/>
    <n v="9.3699999999999992"/>
    <n v="49.830943067189786"/>
    <n v="0.92"/>
    <n v="44.625291975423821"/>
    <n v="68.63"/>
    <n v="2.5671225457007445"/>
    <n v="9.7899999999999991"/>
    <n v="34.234952011525422"/>
    <n v="6"/>
    <n v="6"/>
    <n v="4"/>
    <n v="6"/>
    <n v="4"/>
    <n v="5"/>
    <n v="6"/>
    <n v="6"/>
    <n v="2"/>
    <n v="77.702125057713374"/>
    <n v="181"/>
    <n v="6"/>
    <n v="0"/>
    <n v="0"/>
    <n v="0"/>
    <n v="0"/>
    <n v="0"/>
    <n v="0"/>
    <n v="0"/>
    <n v="0"/>
    <n v="2"/>
    <x v="0"/>
  </r>
  <r>
    <n v="29"/>
    <s v="Sumatera Utara"/>
    <s v="12"/>
    <n v="1206"/>
    <s v="Toba Samosir"/>
    <n v="129213.79000000001"/>
    <n v="30935.810082340467"/>
    <n v="10988.492536897964"/>
    <n v="378.67696599999994"/>
    <s v=""/>
    <s v=""/>
    <n v="183712"/>
    <n v="972"/>
    <n v="79"/>
    <n v="0.21993086414078583"/>
    <n v="8.6"/>
    <n v="50.460146382333456"/>
    <n v="1.4847004734132714"/>
    <n v="40.703139944779288"/>
    <n v="69.930000000000007"/>
    <n v="2.3924571547637652"/>
    <n v="10.225056972511776"/>
    <n v="28.271073313583457"/>
    <n v="6"/>
    <n v="6"/>
    <n v="3"/>
    <n v="6"/>
    <n v="4"/>
    <n v="5"/>
    <n v="6"/>
    <n v="6"/>
    <n v="3"/>
    <n v="80.804842085026365"/>
    <n v="113"/>
    <n v="6"/>
    <n v="0"/>
    <n v="0"/>
    <n v="1"/>
    <n v="0"/>
    <n v="0"/>
    <n v="0"/>
    <n v="0"/>
    <n v="0"/>
    <n v="0"/>
    <n v="29"/>
    <s v="Sumatera Utara"/>
    <s v="1206"/>
    <n v="1206"/>
    <s v="Toba Samosir"/>
    <n v="106168.3"/>
    <n v="36698.118452515955"/>
    <n v="20688.761600000002"/>
    <n v="335.32078377838332"/>
    <s v=""/>
    <n v="0"/>
    <n v="206199"/>
    <n v="1009"/>
    <n v="88.539604704387074"/>
    <n v="0.27338966348893962"/>
    <n v="8.7100000000000009"/>
    <n v="45.788103853006611"/>
    <n v="0.7"/>
    <n v="36.544243405036617"/>
    <n v="70.08"/>
    <n v="2.3081169474727452"/>
    <n v="10.38"/>
    <n v="26.607908602743777"/>
    <n v="6"/>
    <n v="6"/>
    <n v="4"/>
    <n v="6"/>
    <n v="5"/>
    <n v="6"/>
    <n v="6"/>
    <n v="6"/>
    <n v="3"/>
    <n v="81.265608677294225"/>
    <n v="103"/>
    <n v="6"/>
    <n v="0"/>
    <n v="0"/>
    <n v="0"/>
    <n v="0"/>
    <n v="0"/>
    <n v="0"/>
    <n v="0"/>
    <n v="0"/>
    <n v="0"/>
    <x v="0"/>
  </r>
  <r>
    <n v="30"/>
    <s v="Sumatera Utara"/>
    <s v="12"/>
    <n v="1207"/>
    <s v="Labuhan Batu"/>
    <n v="75623.319999999992"/>
    <n v="3253.9621907768037"/>
    <n v="1168.4190299999998"/>
    <n v="229.99999999999997"/>
    <s v=""/>
    <s v=""/>
    <n v="494178"/>
    <n v="1117"/>
    <n v="229"/>
    <n v="1.172135166314447"/>
    <n v="8.44"/>
    <n v="28.107475800892086"/>
    <n v="0.10987428577959323"/>
    <n v="28.71707584184341"/>
    <n v="69.86"/>
    <n v="1.9319449711289989"/>
    <n v="9.0869624276069754"/>
    <n v="34.580761671219669"/>
    <n v="3"/>
    <n v="6"/>
    <n v="6"/>
    <n v="6"/>
    <n v="6"/>
    <n v="5"/>
    <n v="6"/>
    <n v="6"/>
    <n v="2"/>
    <n v="77.746465679325269"/>
    <n v="186"/>
    <n v="6"/>
    <n v="1"/>
    <n v="0"/>
    <n v="0"/>
    <n v="0"/>
    <n v="0"/>
    <n v="0"/>
    <n v="0"/>
    <n v="0"/>
    <n v="2"/>
    <n v="30"/>
    <s v="Sumatera Utara"/>
    <s v="1207"/>
    <n v="1207"/>
    <s v="Labuhan Batu"/>
    <n v="58193.58"/>
    <n v="8745.5929304300007"/>
    <n v="6766.1322365920905"/>
    <n v="0"/>
    <s v=""/>
    <n v="0"/>
    <n v="493899"/>
    <n v="1789"/>
    <n v="229.07904379365684"/>
    <n v="1.3530436435908499"/>
    <n v="8.44"/>
    <n v="26.558898860020584"/>
    <n v="0.55000000000000004"/>
    <n v="41.813518051111714"/>
    <n v="69.930000000000007"/>
    <n v="1.2051537171604247"/>
    <n v="9.3000000000000007"/>
    <n v="32.546403023156024"/>
    <n v="2"/>
    <n v="6"/>
    <n v="6"/>
    <n v="6"/>
    <n v="4"/>
    <n v="5"/>
    <n v="6"/>
    <n v="6"/>
    <n v="2"/>
    <n v="74.475742810144538"/>
    <n v="235"/>
    <n v="5"/>
    <n v="2"/>
    <n v="0"/>
    <n v="0"/>
    <n v="0"/>
    <n v="0"/>
    <n v="0"/>
    <n v="0"/>
    <n v="0"/>
    <n v="2"/>
    <x v="2"/>
  </r>
  <r>
    <n v="31"/>
    <s v="Sumatera Utara"/>
    <s v="12"/>
    <n v="1208"/>
    <s v="Asahan"/>
    <n v="61513.4"/>
    <n v="4082.7741887005036"/>
    <n v="10834.157474962842"/>
    <n v="1019.1428639999999"/>
    <s v=""/>
    <s v=""/>
    <n v="729795"/>
    <n v="1846"/>
    <n v="197"/>
    <n v="1.9279317566879166"/>
    <n v="9.68"/>
    <n v="30.065163170571086"/>
    <n v="0.42246490829920735"/>
    <n v="24.337097818292776"/>
    <n v="68.11"/>
    <n v="2.0067947709686469"/>
    <n v="8.7653876105686397"/>
    <n v="23.643429683070725"/>
    <n v="1"/>
    <n v="6"/>
    <n v="5"/>
    <n v="6"/>
    <n v="6"/>
    <n v="5"/>
    <n v="6"/>
    <n v="5"/>
    <n v="3"/>
    <n v="73.108784862636838"/>
    <n v="256"/>
    <n v="5"/>
    <n v="3"/>
    <n v="0"/>
    <n v="0"/>
    <n v="0"/>
    <n v="0"/>
    <n v="0"/>
    <n v="0"/>
    <n v="0"/>
    <n v="0"/>
    <n v="31"/>
    <s v="Sumatera Utara"/>
    <s v="1208"/>
    <n v="1208"/>
    <s v="Asahan"/>
    <n v="61350.210000000006"/>
    <n v="6460.424137190068"/>
    <n v="14315.047999999999"/>
    <n v="1542.6891636363628"/>
    <s v=""/>
    <n v="0"/>
    <n v="769960"/>
    <n v="1801"/>
    <n v="207.97307554136583"/>
    <n v="1.9191507533182091"/>
    <n v="9.0399999999999991"/>
    <n v="22.843114668201451"/>
    <n v="0.2"/>
    <n v="22.769417798122483"/>
    <n v="68.260000000000005"/>
    <n v="2.0556413103831206"/>
    <n v="9.27"/>
    <n v="22.25250555875709"/>
    <n v="1"/>
    <n v="6"/>
    <n v="6"/>
    <n v="6"/>
    <n v="6"/>
    <n v="5"/>
    <n v="6"/>
    <n v="6"/>
    <n v="3"/>
    <n v="74.104465667816328"/>
    <n v="243"/>
    <n v="5"/>
    <n v="3"/>
    <n v="0"/>
    <n v="0"/>
    <n v="0"/>
    <n v="0"/>
    <n v="0"/>
    <n v="0"/>
    <n v="0"/>
    <n v="0"/>
    <x v="0"/>
  </r>
  <r>
    <n v="32"/>
    <s v="Sumatera Utara"/>
    <s v="12"/>
    <n v="1209"/>
    <s v="Simalungun"/>
    <n v="167543.64000000001"/>
    <n v="165100.38270513984"/>
    <n v="175857.74216003594"/>
    <n v="16254.969938999999"/>
    <s v=""/>
    <s v=""/>
    <n v="867922"/>
    <n v="1873"/>
    <n v="199"/>
    <n v="0.42787164256777904"/>
    <n v="8.81"/>
    <n v="40.792725743289708"/>
    <n v="0.88116849080674287"/>
    <n v="39.746614256689142"/>
    <n v="71.069999999999993"/>
    <n v="2.3285729233460417"/>
    <n v="9.6428444447922406"/>
    <n v="32.380000000000003"/>
    <n v="6"/>
    <n v="6"/>
    <n v="4"/>
    <n v="6"/>
    <n v="5"/>
    <n v="6"/>
    <n v="6"/>
    <n v="6"/>
    <n v="2"/>
    <n v="80.338722626525069"/>
    <n v="121"/>
    <n v="6"/>
    <n v="0"/>
    <n v="0"/>
    <n v="0"/>
    <n v="0"/>
    <n v="0"/>
    <n v="0"/>
    <n v="0"/>
    <n v="0"/>
    <n v="2"/>
    <n v="32"/>
    <s v="Sumatera Utara"/>
    <s v="1209"/>
    <n v="1209"/>
    <s v="Simalungun"/>
    <n v="174804.18000000002"/>
    <n v="263490.72918012552"/>
    <n v="155456.34674256408"/>
    <n v="9943.6999648351557"/>
    <s v=""/>
    <n v="0"/>
    <n v="990246"/>
    <n v="2009"/>
    <n v="226.65278095674068"/>
    <n v="0.44277653037444581"/>
    <n v="8.4600000000000009"/>
    <n v="31.951650062924987"/>
    <n v="0.39"/>
    <n v="34.049517260617897"/>
    <n v="71.22"/>
    <n v="2.174713787954206"/>
    <n v="9.84"/>
    <n v="30.475110407035245"/>
    <n v="6"/>
    <n v="6"/>
    <n v="5"/>
    <n v="6"/>
    <n v="5"/>
    <n v="6"/>
    <n v="6"/>
    <n v="6"/>
    <n v="2"/>
    <n v="81.76889123766702"/>
    <n v="93"/>
    <n v="6"/>
    <n v="0"/>
    <n v="0"/>
    <n v="0"/>
    <n v="0"/>
    <n v="0"/>
    <n v="0"/>
    <n v="0"/>
    <n v="0"/>
    <n v="2"/>
    <x v="0"/>
  </r>
  <r>
    <n v="33"/>
    <s v="Sumatera Utara"/>
    <s v="12"/>
    <n v="1210"/>
    <s v="Dairi"/>
    <n v="27995.15"/>
    <n v="175917.52539229588"/>
    <n v="13543.010818224555"/>
    <n v="20062.847061999993"/>
    <s v=""/>
    <s v=""/>
    <n v="284304"/>
    <n v="881"/>
    <n v="147"/>
    <n v="0.32892014280680093"/>
    <n v="7.7"/>
    <n v="55.907105196312394"/>
    <n v="2.2173463173182868"/>
    <n v="42.814302007936703"/>
    <n v="68.790000000000006"/>
    <n v="2.1952790196668905"/>
    <n v="9.4487367059075158"/>
    <n v="39.270000000000003"/>
    <n v="6"/>
    <n v="6"/>
    <n v="3"/>
    <n v="6"/>
    <n v="4"/>
    <n v="5"/>
    <n v="6"/>
    <n v="6"/>
    <n v="2"/>
    <n v="77.863919682943319"/>
    <n v="181"/>
    <n v="6"/>
    <n v="0"/>
    <n v="0"/>
    <n v="1"/>
    <n v="0"/>
    <n v="0"/>
    <n v="0"/>
    <n v="0"/>
    <n v="0"/>
    <n v="2"/>
    <n v="33"/>
    <s v="Sumatera Utara"/>
    <s v="1210"/>
    <n v="1210"/>
    <s v="Dairi"/>
    <n v="35311.46"/>
    <n v="231489.16833042825"/>
    <n v="15665.283871143998"/>
    <n v="24599.011905882388"/>
    <s v=""/>
    <n v="0"/>
    <n v="308764"/>
    <n v="852"/>
    <n v="160.16391741881938"/>
    <n v="0.30391585089536738"/>
    <n v="8.0399999999999991"/>
    <n v="40.843374699906249"/>
    <n v="1.38"/>
    <n v="31.910761363242049"/>
    <n v="69"/>
    <n v="2.2626760563380284"/>
    <n v="9.7899999999999991"/>
    <n v="36.959777198402534"/>
    <n v="6"/>
    <n v="6"/>
    <n v="4"/>
    <n v="6"/>
    <n v="5"/>
    <n v="5"/>
    <n v="6"/>
    <n v="6"/>
    <n v="2"/>
    <n v="80.705039339608703"/>
    <n v="116"/>
    <n v="6"/>
    <n v="0"/>
    <n v="0"/>
    <n v="0"/>
    <n v="0"/>
    <n v="0"/>
    <n v="0"/>
    <n v="0"/>
    <n v="0"/>
    <n v="2"/>
    <x v="0"/>
  </r>
  <r>
    <n v="34"/>
    <s v="Sumatera Utara"/>
    <s v="12"/>
    <n v="1211"/>
    <s v="Karo"/>
    <n v="58368.73"/>
    <n v="544961.75492175121"/>
    <n v="32"/>
    <n v="6317.3704730000009"/>
    <s v=""/>
    <s v=""/>
    <n v="415878"/>
    <n v="1143"/>
    <n v="196"/>
    <n v="0.18488865827407286"/>
    <n v="8.23"/>
    <n v="58.588243446756138"/>
    <n v="2.1484687286332873"/>
    <n v="24.409834852707192"/>
    <n v="71.27"/>
    <n v="1.8563661685146498"/>
    <n v="9.8941607326432219"/>
    <n v="28.1253721935546"/>
    <n v="6"/>
    <n v="6"/>
    <n v="3"/>
    <n v="6"/>
    <n v="6"/>
    <n v="6"/>
    <n v="6"/>
    <n v="6"/>
    <n v="3"/>
    <n v="83.368085578311707"/>
    <n v="64"/>
    <n v="6"/>
    <n v="0"/>
    <n v="0"/>
    <n v="1"/>
    <n v="0"/>
    <n v="0"/>
    <n v="0"/>
    <n v="0"/>
    <n v="0"/>
    <n v="0"/>
    <n v="34"/>
    <s v="Sumatera Utara"/>
    <s v="1211"/>
    <n v="1211"/>
    <s v="Karo"/>
    <n v="57841.429999999993"/>
    <n v="639523.96753998159"/>
    <n v="0"/>
    <n v="10479.108848484855"/>
    <s v=""/>
    <n v="0"/>
    <n v="404998"/>
    <n v="1389"/>
    <n v="190.40808650681711"/>
    <n v="0.17573325769909331"/>
    <n v="8.6999999999999993"/>
    <n v="50.37238374988182"/>
    <n v="0.19"/>
    <n v="28.962797908560773"/>
    <n v="71.400000000000006"/>
    <n v="1.531317494600432"/>
    <n v="10.16"/>
    <n v="26.470778963481639"/>
    <n v="6"/>
    <n v="6"/>
    <n v="3"/>
    <n v="6"/>
    <n v="6"/>
    <n v="6"/>
    <n v="6"/>
    <n v="6"/>
    <n v="3"/>
    <n v="83.215255429397303"/>
    <n v="64"/>
    <n v="6"/>
    <n v="0"/>
    <n v="0"/>
    <n v="1"/>
    <n v="0"/>
    <n v="0"/>
    <n v="0"/>
    <n v="0"/>
    <n v="0"/>
    <n v="0"/>
    <x v="0"/>
  </r>
  <r>
    <n v="35"/>
    <s v="Sumatera Utara"/>
    <s v="12"/>
    <n v="1212"/>
    <s v="Deli Serdang"/>
    <n v="310784.51"/>
    <n v="65514.615540325423"/>
    <n v="79947.463002052842"/>
    <n v="613.5151674"/>
    <s v=""/>
    <s v=""/>
    <n v="2195709"/>
    <n v="3265"/>
    <n v="979"/>
    <n v="1.0309757459387745"/>
    <n v="3.89"/>
    <n v="29.055899268808922"/>
    <n v="5.9455304411162709E-2"/>
    <n v="12.336143657981085"/>
    <n v="71.61"/>
    <n v="0.68692433914658058"/>
    <n v="10.106225503665062"/>
    <n v="30.97"/>
    <n v="3"/>
    <n v="6"/>
    <n v="6"/>
    <n v="6"/>
    <n v="6"/>
    <n v="6"/>
    <n v="6"/>
    <n v="6"/>
    <n v="2"/>
    <n v="84.303560679725933"/>
    <n v="41"/>
    <n v="6"/>
    <n v="1"/>
    <n v="0"/>
    <n v="0"/>
    <n v="0"/>
    <n v="0"/>
    <n v="0"/>
    <n v="0"/>
    <n v="0"/>
    <n v="2"/>
    <n v="35"/>
    <s v="Sumatera Utara"/>
    <s v="1212"/>
    <n v="1212"/>
    <s v="Deli Serdang"/>
    <n v="315156.48000000004"/>
    <n v="179555.3939384961"/>
    <n v="90420.277536507987"/>
    <n v="1539.2612721375906"/>
    <s v=""/>
    <n v="15"/>
    <n v="1931441"/>
    <n v="3467"/>
    <n v="861.60424324613689"/>
    <n v="0.76052846520415462"/>
    <n v="3.88"/>
    <n v="22.567406445327023"/>
    <n v="0.23"/>
    <n v="15.706293094532692"/>
    <n v="71.73"/>
    <n v="0.64657629074127487"/>
    <n v="10.07"/>
    <n v="29.148059583257609"/>
    <n v="4"/>
    <n v="6"/>
    <n v="6"/>
    <n v="6"/>
    <n v="6"/>
    <n v="6"/>
    <n v="6"/>
    <n v="6"/>
    <n v="3"/>
    <n v="85.663323787438372"/>
    <n v="21"/>
    <n v="6"/>
    <n v="0"/>
    <n v="0"/>
    <n v="0"/>
    <n v="0"/>
    <n v="0"/>
    <n v="0"/>
    <n v="0"/>
    <n v="0"/>
    <n v="0"/>
    <x v="0"/>
  </r>
  <r>
    <n v="36"/>
    <s v="Sumatera Utara"/>
    <s v="12"/>
    <n v="1213"/>
    <s v="Langkat"/>
    <n v="128293.56999999999"/>
    <n v="77113.789275213712"/>
    <n v="12722.639853002236"/>
    <n v="3649.7537619999998"/>
    <s v=""/>
    <s v=""/>
    <n v="1041775"/>
    <n v="3186"/>
    <n v="166"/>
    <n v="1.0345206443252655"/>
    <n v="9.91"/>
    <n v="39.178447558504807"/>
    <n v="0.12072949089460706"/>
    <n v="23.333317876202283"/>
    <n v="68.59"/>
    <n v="1.9697906503603868"/>
    <n v="8.5107259713388448"/>
    <n v="18.21"/>
    <n v="3"/>
    <n v="6"/>
    <n v="5"/>
    <n v="6"/>
    <n v="6"/>
    <n v="5"/>
    <n v="6"/>
    <n v="5"/>
    <n v="4"/>
    <n v="78.397658236412354"/>
    <n v="170"/>
    <n v="6"/>
    <n v="1"/>
    <n v="0"/>
    <n v="0"/>
    <n v="0"/>
    <n v="0"/>
    <n v="0"/>
    <n v="0"/>
    <n v="0"/>
    <n v="0"/>
    <n v="36"/>
    <s v="Sumatera Utara"/>
    <s v="1213"/>
    <n v="1213"/>
    <s v="Langkat"/>
    <n v="139829.47"/>
    <n v="92355.281093084326"/>
    <n v="10281.819057915063"/>
    <n v="2137.9140571428538"/>
    <s v=""/>
    <n v="0"/>
    <n v="1030202"/>
    <n v="3179"/>
    <n v="164.51644841903544"/>
    <n v="0.94994943636143248"/>
    <n v="9.73"/>
    <n v="29.225456876462978"/>
    <n v="0"/>
    <n v="28.455369982938596"/>
    <n v="68.8"/>
    <n v="1.969801824473105"/>
    <n v="8.7100000000000009"/>
    <n v="17.138720213468556"/>
    <n v="4"/>
    <n v="6"/>
    <n v="6"/>
    <n v="6"/>
    <n v="6"/>
    <n v="5"/>
    <n v="6"/>
    <n v="5"/>
    <n v="4"/>
    <n v="78.799804272448426"/>
    <n v="164"/>
    <n v="6"/>
    <n v="0"/>
    <n v="0"/>
    <n v="0"/>
    <n v="0"/>
    <n v="0"/>
    <n v="0"/>
    <n v="0"/>
    <n v="0"/>
    <n v="0"/>
    <x v="0"/>
  </r>
  <r>
    <n v="37"/>
    <s v="Sumatera Utara"/>
    <s v="12"/>
    <n v="1214"/>
    <s v="Nias Selatan"/>
    <n v="59518.289999999994"/>
    <n v="17313.106320672425"/>
    <n v="26048.680699368131"/>
    <n v="3938.3013709999996"/>
    <s v=""/>
    <s v=""/>
    <n v="319902"/>
    <n v="1229"/>
    <n v="175"/>
    <n v="0.6864990723255644"/>
    <n v="16.45"/>
    <n v="36.873574492597463"/>
    <n v="24.778057769488015"/>
    <n v="66.150272927436518"/>
    <n v="68.58"/>
    <n v="1.4873974195048238"/>
    <n v="6.0504330586485757"/>
    <n v="57"/>
    <n v="5"/>
    <n v="4"/>
    <n v="5"/>
    <n v="4"/>
    <n v="2"/>
    <n v="5"/>
    <n v="6"/>
    <n v="2"/>
    <n v="1"/>
    <n v="65.617896227644479"/>
    <n v="328"/>
    <n v="4"/>
    <n v="0"/>
    <n v="0"/>
    <n v="0"/>
    <n v="0"/>
    <n v="2"/>
    <n v="0"/>
    <n v="0"/>
    <n v="2"/>
    <n v="3"/>
    <n v="37"/>
    <s v="Sumatera Utara"/>
    <s v="1214"/>
    <n v="1214"/>
    <s v="Nias Selatan"/>
    <n v="46202.43"/>
    <n v="18626.484297292493"/>
    <n v="28261.342730158714"/>
    <n v="5469.5018181818223"/>
    <s v=""/>
    <n v="0"/>
    <n v="360531"/>
    <n v="1931"/>
    <n v="197.52958579881656"/>
    <n v="0.88749021772037884"/>
    <n v="16.739999999999998"/>
    <n v="46.503888831742678"/>
    <n v="16.04"/>
    <n v="70.061967243626171"/>
    <n v="68.739999999999995"/>
    <n v="0.94520973588814095"/>
    <n v="7.27"/>
    <n v="53.646735429308485"/>
    <n v="4"/>
    <n v="4"/>
    <n v="4"/>
    <n v="5"/>
    <n v="1"/>
    <n v="5"/>
    <n v="6"/>
    <n v="3"/>
    <n v="1"/>
    <n v="63.542062559834861"/>
    <n v="334"/>
    <n v="4"/>
    <n v="0"/>
    <n v="0"/>
    <n v="0"/>
    <n v="0"/>
    <n v="3"/>
    <n v="0"/>
    <n v="0"/>
    <n v="1"/>
    <n v="3"/>
    <x v="0"/>
  </r>
  <r>
    <n v="38"/>
    <s v="Sumatera Utara"/>
    <s v="12"/>
    <n v="1215"/>
    <s v="Humbang Hasundutan"/>
    <n v="68288.149999999994"/>
    <n v="62007.029698929604"/>
    <n v="6272.0424217311474"/>
    <n v="5097.4069804000001"/>
    <s v=""/>
    <s v=""/>
    <n v="190186"/>
    <n v="680"/>
    <n v="81"/>
    <n v="0.30814693191751757"/>
    <n v="8.75"/>
    <n v="56.034181396704206"/>
    <n v="0.64784878317481098"/>
    <n v="46.213075237725178"/>
    <n v="69.06"/>
    <n v="3.4529048656499639"/>
    <n v="9.4887645905901721"/>
    <n v="39.290211249543056"/>
    <n v="6"/>
    <n v="6"/>
    <n v="3"/>
    <n v="6"/>
    <n v="4"/>
    <n v="5"/>
    <n v="6"/>
    <n v="6"/>
    <n v="2"/>
    <n v="77.285030468189476"/>
    <n v="197"/>
    <n v="6"/>
    <n v="0"/>
    <n v="0"/>
    <n v="1"/>
    <n v="0"/>
    <n v="0"/>
    <n v="0"/>
    <n v="0"/>
    <n v="0"/>
    <n v="2"/>
    <n v="38"/>
    <s v="Sumatera Utara"/>
    <s v="1215"/>
    <n v="1215"/>
    <s v="Humbang Hasundutan"/>
    <n v="56389.689999999995"/>
    <n v="59871.0736203833"/>
    <n v="7581.4540000000006"/>
    <n v="5696.7362742857167"/>
    <s v=""/>
    <n v="0"/>
    <n v="197751"/>
    <n v="670"/>
    <n v="84.677968424162756"/>
    <n v="0.3731371636817235"/>
    <n v="9.36"/>
    <n v="52.356133209899959"/>
    <n v="2.4"/>
    <n v="53.169601990400658"/>
    <n v="69.27"/>
    <n v="3.4855671641791042"/>
    <n v="9.66"/>
    <n v="36.978799436243442"/>
    <n v="6"/>
    <n v="6"/>
    <n v="3"/>
    <n v="6"/>
    <n v="3"/>
    <n v="5"/>
    <n v="6"/>
    <n v="6"/>
    <n v="2"/>
    <n v="75.511862985773433"/>
    <n v="222"/>
    <n v="5"/>
    <n v="0"/>
    <n v="0"/>
    <n v="1"/>
    <n v="0"/>
    <n v="1"/>
    <n v="0"/>
    <n v="0"/>
    <n v="0"/>
    <n v="2"/>
    <x v="2"/>
  </r>
  <r>
    <n v="39"/>
    <s v="Sumatera Utara"/>
    <s v="12"/>
    <n v="1216"/>
    <s v="Pakpak Bharat"/>
    <n v="5385.9299999999994"/>
    <n v="9118.7929363007679"/>
    <n v="161"/>
    <n v="0"/>
    <s v=""/>
    <s v=""/>
    <n v="48935"/>
    <n v="295"/>
    <n v="40"/>
    <n v="0.79592095776644456"/>
    <n v="9.27"/>
    <n v="42.693999947714168"/>
    <n v="2.0893702814446127"/>
    <n v="56.275152713041649"/>
    <n v="65.59"/>
    <n v="4.1470338983050841"/>
    <n v="8.7559090096149426"/>
    <n v="39.04"/>
    <n v="4"/>
    <n v="6"/>
    <n v="4"/>
    <n v="6"/>
    <n v="3"/>
    <n v="4"/>
    <n v="6"/>
    <n v="5"/>
    <n v="2"/>
    <n v="71.654992129611344"/>
    <n v="273"/>
    <n v="5"/>
    <n v="0"/>
    <n v="0"/>
    <n v="0"/>
    <n v="0"/>
    <n v="1"/>
    <n v="0"/>
    <n v="0"/>
    <n v="0"/>
    <n v="2"/>
    <n v="39"/>
    <s v="Sumatera Utara"/>
    <s v="1216"/>
    <n v="1216"/>
    <s v="Pakpak Bharat"/>
    <n v="3724.34"/>
    <n v="13801.730643111663"/>
    <n v="0"/>
    <n v="0"/>
    <s v=""/>
    <n v="0"/>
    <n v="52351"/>
    <n v="375"/>
    <n v="42.970532709513257"/>
    <n v="0.83529620315771469"/>
    <n v="9.2799999999999994"/>
    <n v="39.826832959803561"/>
    <n v="2.0099999999999998"/>
    <n v="60.003686025410303"/>
    <n v="65.739999999999995"/>
    <n v="3.2487999999999997"/>
    <n v="9.51"/>
    <n v="36.743307915091286"/>
    <n v="4"/>
    <n v="6"/>
    <n v="5"/>
    <n v="6"/>
    <n v="2"/>
    <n v="4"/>
    <n v="6"/>
    <n v="6"/>
    <n v="2"/>
    <n v="71.11581402681368"/>
    <n v="283"/>
    <n v="5"/>
    <n v="0"/>
    <n v="0"/>
    <n v="0"/>
    <n v="0"/>
    <n v="2"/>
    <n v="0"/>
    <n v="0"/>
    <n v="0"/>
    <n v="2"/>
    <x v="0"/>
  </r>
  <r>
    <n v="40"/>
    <s v="Sumatera Utara"/>
    <s v="12"/>
    <n v="1217"/>
    <s v="Samosir"/>
    <n v="47619.579999999994"/>
    <n v="37037.460458227186"/>
    <n v="2568.651797197761"/>
    <n v="9176.032524000002"/>
    <s v=""/>
    <s v=""/>
    <n v="126188"/>
    <n v="555"/>
    <n v="61"/>
    <n v="0.30106013500076045"/>
    <n v="12.52"/>
    <n v="54.424010596435025"/>
    <n v="1.0673460386678517"/>
    <n v="58.741784922060951"/>
    <n v="71.16"/>
    <n v="3.7273076355043568"/>
    <n v="8.597239711891115"/>
    <n v="23.169806606856142"/>
    <n v="6"/>
    <n v="5"/>
    <n v="3"/>
    <n v="6"/>
    <n v="3"/>
    <n v="6"/>
    <n v="6"/>
    <n v="5"/>
    <n v="3"/>
    <n v="75.921112211438498"/>
    <n v="213"/>
    <n v="6"/>
    <n v="0"/>
    <n v="0"/>
    <n v="1"/>
    <n v="0"/>
    <n v="1"/>
    <n v="0"/>
    <n v="0"/>
    <n v="0"/>
    <n v="0"/>
    <n v="40"/>
    <s v="Sumatera Utara"/>
    <s v="1217"/>
    <n v="1217"/>
    <s v="Samosir"/>
    <n v="37103.350000000006"/>
    <n v="33795.742767756601"/>
    <n v="3794.8025625498017"/>
    <n v="8198.3622146718153"/>
    <s v=""/>
    <n v="0"/>
    <n v="136441"/>
    <n v="551"/>
    <n v="65.943790628549323"/>
    <n v="0.40056854864395802"/>
    <n v="12.48"/>
    <n v="41.87393757927213"/>
    <n v="1.29"/>
    <n v="51.268441686276347"/>
    <n v="71.27"/>
    <n v="3.7550816696914704"/>
    <n v="9.66"/>
    <n v="21.806745350636056"/>
    <n v="6"/>
    <n v="5"/>
    <n v="4"/>
    <n v="6"/>
    <n v="3"/>
    <n v="6"/>
    <n v="6"/>
    <n v="6"/>
    <n v="3"/>
    <n v="77.602038725340037"/>
    <n v="183"/>
    <n v="6"/>
    <n v="0"/>
    <n v="0"/>
    <n v="0"/>
    <n v="0"/>
    <n v="1"/>
    <n v="0"/>
    <n v="0"/>
    <n v="0"/>
    <n v="0"/>
    <x v="0"/>
  </r>
  <r>
    <n v="41"/>
    <s v="Sumatera Utara"/>
    <s v="12"/>
    <n v="1218"/>
    <s v="Serdang Bedagai"/>
    <n v="279705.68000000005"/>
    <n v="25036.161431952562"/>
    <n v="695373.74989782064"/>
    <n v="0"/>
    <s v=""/>
    <s v=""/>
    <n v="616396"/>
    <n v="1305"/>
    <n v="324"/>
    <n v="0.17240131768781697"/>
    <n v="7.9"/>
    <n v="30.321496650499693"/>
    <n v="0.27931834051453874"/>
    <n v="28.249299171573007"/>
    <n v="68.459999999999994"/>
    <n v="1.4578212951137599"/>
    <n v="8.5303799330989598"/>
    <n v="34.217585377537034"/>
    <n v="6"/>
    <n v="6"/>
    <n v="5"/>
    <n v="6"/>
    <n v="6"/>
    <n v="5"/>
    <n v="6"/>
    <n v="5"/>
    <n v="2"/>
    <n v="83.032936963257981"/>
    <n v="70"/>
    <n v="6"/>
    <n v="0"/>
    <n v="0"/>
    <n v="0"/>
    <n v="0"/>
    <n v="0"/>
    <n v="0"/>
    <n v="0"/>
    <n v="0"/>
    <n v="2"/>
    <n v="41"/>
    <s v="Sumatera Utara"/>
    <s v="1218"/>
    <n v="1218"/>
    <s v="Serdang Bedagai"/>
    <n v="297346.87"/>
    <n v="51810.842276405441"/>
    <n v="638876.92388037499"/>
    <n v="0"/>
    <s v=""/>
    <n v="58.32"/>
    <n v="657490"/>
    <n v="1285"/>
    <n v="346.00730441738324"/>
    <n v="0.18200502153778825"/>
    <n v="7.97"/>
    <n v="33.356230637884238"/>
    <n v="0.13"/>
    <n v="23.535921788437879"/>
    <n v="68.680000000000007"/>
    <n v="1.4787704280155642"/>
    <n v="8.7100000000000009"/>
    <n v="32.204592101377266"/>
    <n v="6"/>
    <n v="6"/>
    <n v="5"/>
    <n v="6"/>
    <n v="6"/>
    <n v="5"/>
    <n v="6"/>
    <n v="5"/>
    <n v="2"/>
    <n v="83.225162437407903"/>
    <n v="63"/>
    <n v="6"/>
    <n v="0"/>
    <n v="0"/>
    <n v="0"/>
    <n v="0"/>
    <n v="0"/>
    <n v="0"/>
    <n v="0"/>
    <n v="0"/>
    <n v="2"/>
    <x v="0"/>
  </r>
  <r>
    <n v="42"/>
    <s v="Sumatera Utara"/>
    <s v="12"/>
    <n v="1219"/>
    <s v="Batu Bara"/>
    <n v="65816.11"/>
    <n v="7470.0409180335964"/>
    <n v="20268.086188784531"/>
    <n v="17"/>
    <s v=""/>
    <s v=""/>
    <n v="416493"/>
    <n v="553"/>
    <n v="452"/>
    <n v="0.95156434454113203"/>
    <n v="12.14"/>
    <n v="33.91983936962334"/>
    <n v="0.16265017076700497"/>
    <n v="28.383042001878884"/>
    <n v="66.75"/>
    <n v="1.6662652626862327"/>
    <n v="8.4170788757976673"/>
    <n v="22.55063063762714"/>
    <n v="4"/>
    <n v="5"/>
    <n v="5"/>
    <n v="6"/>
    <n v="6"/>
    <n v="4"/>
    <n v="6"/>
    <n v="4"/>
    <n v="3"/>
    <n v="76.567589258478691"/>
    <n v="206"/>
    <n v="6"/>
    <n v="0"/>
    <n v="0"/>
    <n v="0"/>
    <n v="0"/>
    <n v="0"/>
    <n v="0"/>
    <n v="0"/>
    <n v="0"/>
    <n v="0"/>
    <n v="42"/>
    <s v="Sumatera Utara"/>
    <s v="1219"/>
    <n v="1219"/>
    <s v="Batu Bara"/>
    <n v="73938.86"/>
    <n v="4088.445951807616"/>
    <n v="12986.935597399874"/>
    <n v="24.99067822987821"/>
    <s v=""/>
    <n v="0"/>
    <n v="410678"/>
    <n v="861"/>
    <n v="445.32422468011276"/>
    <n v="0.90281120157343964"/>
    <n v="11.88"/>
    <n v="29.670650701809762"/>
    <n v="0.71"/>
    <n v="33.717839479529033"/>
    <n v="66.959999999999994"/>
    <n v="1.0710801393728224"/>
    <n v="8.52"/>
    <n v="21.223995010190201"/>
    <n v="4"/>
    <n v="5"/>
    <n v="6"/>
    <n v="6"/>
    <n v="5"/>
    <n v="4"/>
    <n v="6"/>
    <n v="5"/>
    <n v="3"/>
    <n v="76.15090447504835"/>
    <n v="212"/>
    <n v="6"/>
    <n v="0"/>
    <n v="0"/>
    <n v="0"/>
    <n v="0"/>
    <n v="0"/>
    <n v="0"/>
    <n v="0"/>
    <n v="0"/>
    <n v="0"/>
    <x v="0"/>
  </r>
  <r>
    <n v="43"/>
    <s v="Sumatera Utara"/>
    <s v="12"/>
    <n v="1220"/>
    <s v="Padang Lawas Utara"/>
    <n v="29259.130000000005"/>
    <n v="5838.7484167043322"/>
    <n v="818.5056665628457"/>
    <n v="290.435"/>
    <s v=""/>
    <s v=""/>
    <n v="272713"/>
    <n v="661"/>
    <n v="70"/>
    <n v="1.5079458029788964"/>
    <n v="9.6"/>
    <n v="48.713599094159129"/>
    <n v="1.5429299945779782"/>
    <n v="47.764547139634956"/>
    <n v="67.06"/>
    <n v="5.8939485627836605"/>
    <n v="9.1244708792029812"/>
    <n v="49.28"/>
    <n v="1"/>
    <n v="6"/>
    <n v="4"/>
    <n v="6"/>
    <n v="4"/>
    <n v="5"/>
    <n v="5"/>
    <n v="6"/>
    <n v="1"/>
    <n v="67.990166348807463"/>
    <n v="307"/>
    <n v="5"/>
    <n v="3"/>
    <n v="0"/>
    <n v="0"/>
    <n v="0"/>
    <n v="0"/>
    <n v="0"/>
    <n v="0"/>
    <n v="0"/>
    <n v="3"/>
    <n v="43"/>
    <s v="Sumatera Utara"/>
    <s v="1220"/>
    <n v="1220"/>
    <s v="Padang Lawas Utara"/>
    <n v="34491.820000000007"/>
    <n v="4583.3873728285107"/>
    <n v="2206.8323391746535"/>
    <n v="49.05486826254819"/>
    <s v=""/>
    <n v="0"/>
    <n v="260720"/>
    <n v="1118"/>
    <n v="66.543305981291709"/>
    <n v="1.2444476806219451"/>
    <n v="9.6999999999999993"/>
    <n v="45.082832931330465"/>
    <n v="2.88"/>
    <n v="55.265391845798121"/>
    <n v="67.17"/>
    <n v="3.5045169946332742"/>
    <n v="9.69"/>
    <n v="46.380896876426711"/>
    <n v="3"/>
    <n v="6"/>
    <n v="4"/>
    <n v="6"/>
    <n v="3"/>
    <n v="5"/>
    <n v="6"/>
    <n v="6"/>
    <n v="1"/>
    <n v="68.555894589469204"/>
    <n v="305"/>
    <n v="5"/>
    <n v="1"/>
    <n v="0"/>
    <n v="0"/>
    <n v="0"/>
    <n v="1"/>
    <n v="0"/>
    <n v="0"/>
    <n v="0"/>
    <n v="3"/>
    <x v="0"/>
  </r>
  <r>
    <n v="44"/>
    <s v="Sumatera Utara"/>
    <s v="12"/>
    <n v="1221"/>
    <s v="Padang Lawas"/>
    <n v="23824.5"/>
    <n v="20384.969863985887"/>
    <n v="4075.8321846131457"/>
    <n v="477.05598299999997"/>
    <s v=""/>
    <s v=""/>
    <n v="281239"/>
    <n v="1078"/>
    <n v="72"/>
    <n v="1.322362956672497"/>
    <n v="8.2799999999999994"/>
    <n v="44.47802019352207"/>
    <n v="2.6051210335041493"/>
    <n v="51.812169263546366"/>
    <n v="66.98"/>
    <n v="3.6234668109668107"/>
    <n v="8.9797747084709734"/>
    <n v="41.95"/>
    <n v="2"/>
    <n v="6"/>
    <n v="4"/>
    <n v="6"/>
    <n v="3"/>
    <n v="4"/>
    <n v="6"/>
    <n v="5"/>
    <n v="1"/>
    <n v="69.830497168427101"/>
    <n v="290"/>
    <n v="5"/>
    <n v="2"/>
    <n v="0"/>
    <n v="0"/>
    <n v="0"/>
    <n v="1"/>
    <n v="0"/>
    <n v="0"/>
    <n v="0"/>
    <n v="3"/>
    <n v="44"/>
    <s v="Sumatera Utara"/>
    <s v="1221"/>
    <n v="1221"/>
    <s v="Padang Lawas"/>
    <n v="29216.42"/>
    <n v="4302.0383839057649"/>
    <n v="4543.6154548701752"/>
    <n v="609.61419819819776"/>
    <s v=""/>
    <n v="0"/>
    <n v="261011"/>
    <n v="1135"/>
    <n v="67.05071492059578"/>
    <n v="1.388559099411903"/>
    <n v="8.3699999999999992"/>
    <n v="41.094774470961255"/>
    <n v="2.57"/>
    <n v="48.303955018307008"/>
    <n v="67.09"/>
    <n v="3.4297268722466958"/>
    <n v="9.3699999999999992"/>
    <n v="39.482114934377037"/>
    <n v="2"/>
    <n v="6"/>
    <n v="4"/>
    <n v="6"/>
    <n v="4"/>
    <n v="5"/>
    <n v="6"/>
    <n v="6"/>
    <n v="2"/>
    <n v="69.989321548406281"/>
    <n v="294"/>
    <n v="5"/>
    <n v="2"/>
    <n v="0"/>
    <n v="0"/>
    <n v="0"/>
    <n v="0"/>
    <n v="0"/>
    <n v="0"/>
    <n v="0"/>
    <n v="2"/>
    <x v="0"/>
  </r>
  <r>
    <n v="45"/>
    <s v="Sumatera Utara"/>
    <s v="12"/>
    <n v="1222"/>
    <s v="Labuhan Batu Selatan"/>
    <n v="258.48"/>
    <n v="964.959283636907"/>
    <n v="5132.3134523112649"/>
    <n v="289.14500000000004"/>
    <s v=""/>
    <s v=""/>
    <n v="338982"/>
    <n v="1022"/>
    <n v="94"/>
    <n v="5"/>
    <n v="8.94"/>
    <n v="23.261995562689425"/>
    <n v="0.29421747168208773"/>
    <n v="24.459961245667365"/>
    <n v="68.64"/>
    <n v="3.5285631011366947"/>
    <n v="9.002584083786175"/>
    <n v="33.155609879028376"/>
    <n v="1"/>
    <n v="6"/>
    <n v="6"/>
    <n v="6"/>
    <n v="6"/>
    <n v="5"/>
    <n v="6"/>
    <n v="6"/>
    <n v="2"/>
    <n v="54.779416011519224"/>
    <n v="364"/>
    <n v="3"/>
    <n v="3"/>
    <n v="0"/>
    <n v="0"/>
    <n v="0"/>
    <n v="0"/>
    <n v="0"/>
    <n v="0"/>
    <n v="0"/>
    <n v="2"/>
    <n v="45"/>
    <s v="Sumatera Utara"/>
    <s v="1222"/>
    <n v="1222"/>
    <s v="Labuhan Batu Selatan"/>
    <n v="624.4"/>
    <n v="276.99215602654158"/>
    <n v="8310.2451755844158"/>
    <n v="76.721513513513401"/>
    <s v=""/>
    <n v="0"/>
    <n v="314094"/>
    <n v="1018"/>
    <n v="87.345383759733039"/>
    <n v="5"/>
    <n v="8.34"/>
    <n v="21.039992703009798"/>
    <n v="0.66"/>
    <n v="27.811885017228011"/>
    <n v="68.709999999999994"/>
    <n v="3.5324165029469548"/>
    <n v="9.11"/>
    <n v="31.205091775045648"/>
    <n v="1"/>
    <n v="6"/>
    <n v="6"/>
    <n v="6"/>
    <n v="6"/>
    <n v="5"/>
    <n v="6"/>
    <n v="6"/>
    <n v="2"/>
    <n v="54.147430140309474"/>
    <n v="364"/>
    <n v="3"/>
    <n v="3"/>
    <n v="0"/>
    <n v="0"/>
    <n v="0"/>
    <n v="0"/>
    <n v="0"/>
    <n v="0"/>
    <n v="0"/>
    <n v="2"/>
    <x v="0"/>
  </r>
  <r>
    <n v="46"/>
    <s v="Sumatera Utara"/>
    <s v="12"/>
    <n v="1223"/>
    <s v="Labuhan Batu Utara"/>
    <n v="47782.62"/>
    <n v="2014.6444569068672"/>
    <n v="2118.4626900565231"/>
    <n v="0"/>
    <s v=""/>
    <s v=""/>
    <n v="363816"/>
    <n v="792"/>
    <n v="102"/>
    <n v="1.3485729519481409"/>
    <n v="9.57"/>
    <n v="42.802358311404774"/>
    <n v="0.80199550547038345"/>
    <n v="39.125162134741743"/>
    <n v="69.37"/>
    <n v="4.5035650623885921"/>
    <n v="8.3640082433032532"/>
    <n v="29.689813062280827"/>
    <n v="2"/>
    <n v="6"/>
    <n v="4"/>
    <n v="6"/>
    <n v="5"/>
    <n v="5"/>
    <n v="6"/>
    <n v="4"/>
    <n v="3"/>
    <n v="73.092621654797142"/>
    <n v="257"/>
    <n v="5"/>
    <n v="2"/>
    <n v="0"/>
    <n v="0"/>
    <n v="0"/>
    <n v="0"/>
    <n v="0"/>
    <n v="0"/>
    <n v="0"/>
    <n v="0"/>
    <n v="46"/>
    <s v="Sumatera Utara"/>
    <s v="1223"/>
    <n v="1223"/>
    <s v="Labuhan Batu Utara"/>
    <n v="56125.530000000013"/>
    <n v="256.37467497092064"/>
    <n v="345.92"/>
    <n v="0"/>
    <s v=""/>
    <n v="0"/>
    <n v="381994"/>
    <n v="1513"/>
    <n v="106.97175565250996"/>
    <n v="1.2347364326157959"/>
    <n v="9.5299999999999994"/>
    <n v="26.348448595984692"/>
    <n v="0.35"/>
    <n v="42.980336047179591"/>
    <n v="69.459999999999994"/>
    <n v="2.360198281559815"/>
    <n v="8.74"/>
    <n v="27.943185022768539"/>
    <n v="3"/>
    <n v="6"/>
    <n v="6"/>
    <n v="6"/>
    <n v="4"/>
    <n v="5"/>
    <n v="6"/>
    <n v="5"/>
    <n v="3"/>
    <n v="74.488020756254144"/>
    <n v="234"/>
    <n v="5"/>
    <n v="1"/>
    <n v="0"/>
    <n v="0"/>
    <n v="0"/>
    <n v="0"/>
    <n v="0"/>
    <n v="0"/>
    <n v="0"/>
    <n v="0"/>
    <x v="0"/>
  </r>
  <r>
    <n v="47"/>
    <s v="Sumatera Utara"/>
    <s v="12"/>
    <n v="1224"/>
    <s v="Nias Utara"/>
    <n v="48851.509999999995"/>
    <n v="3456.6961535169125"/>
    <n v="7251.039423148668"/>
    <n v="1104.4667959999999"/>
    <s v=""/>
    <s v=""/>
    <n v="137967"/>
    <n v="666"/>
    <n v="115"/>
    <n v="0.46245186765063373"/>
    <n v="24.99"/>
    <n v="37.144153517390826"/>
    <n v="17.439694298848575"/>
    <n v="61.040700092624064"/>
    <n v="69.290000000000006"/>
    <n v="1.8013709361535448"/>
    <n v="6.3169423372499018"/>
    <n v="26.57"/>
    <n v="6"/>
    <n v="3"/>
    <n v="5"/>
    <n v="5"/>
    <n v="2"/>
    <n v="5"/>
    <n v="6"/>
    <n v="2"/>
    <n v="3"/>
    <n v="68.100724822821178"/>
    <n v="306"/>
    <n v="5"/>
    <n v="0"/>
    <n v="1"/>
    <n v="0"/>
    <n v="0"/>
    <n v="2"/>
    <n v="0"/>
    <n v="0"/>
    <n v="2"/>
    <n v="0"/>
    <n v="47"/>
    <s v="Sumatera Utara"/>
    <s v="1224"/>
    <n v="1224"/>
    <s v="Nias Utara"/>
    <n v="31726.750000000004"/>
    <n v="1082.399642497579"/>
    <n v="8985.9253333333363"/>
    <n v="2574.8748081900058"/>
    <s v=""/>
    <n v="0"/>
    <n v="147274"/>
    <n v="780"/>
    <n v="122.44466984818504"/>
    <n v="0.70112287030112141"/>
    <n v="25.07"/>
    <n v="31.207496850154641"/>
    <n v="17.34"/>
    <n v="61.839100304344804"/>
    <n v="69.430000000000007"/>
    <n v="1.542025641025641"/>
    <n v="7.11"/>
    <n v="25.006908076433799"/>
    <n v="5"/>
    <n v="2"/>
    <n v="5"/>
    <n v="5"/>
    <n v="2"/>
    <n v="5"/>
    <n v="6"/>
    <n v="3"/>
    <n v="3"/>
    <n v="66.601375832571662"/>
    <n v="317"/>
    <n v="4"/>
    <n v="0"/>
    <n v="2"/>
    <n v="0"/>
    <n v="0"/>
    <n v="2"/>
    <n v="0"/>
    <n v="0"/>
    <n v="1"/>
    <n v="0"/>
    <x v="2"/>
  </r>
  <r>
    <n v="48"/>
    <s v="Sumatera Utara"/>
    <s v="12"/>
    <n v="1225"/>
    <s v="Nias Barat"/>
    <n v="8675.9599999999991"/>
    <n v="330.65902463802354"/>
    <n v="1012.1352202064173"/>
    <n v="3585.100606"/>
    <s v=""/>
    <s v=""/>
    <n v="86702"/>
    <n v="435"/>
    <n v="183"/>
    <n v="1.428634489170344"/>
    <n v="25.51"/>
    <n v="54.56387695215043"/>
    <n v="11.249229383449018"/>
    <n v="81.370568284207039"/>
    <n v="68.819999999999993"/>
    <n v="1.0891526914138558"/>
    <n v="6.4162282699107092"/>
    <n v="43.95"/>
    <n v="2"/>
    <n v="2"/>
    <n v="3"/>
    <n v="5"/>
    <n v="1"/>
    <n v="5"/>
    <n v="6"/>
    <n v="2"/>
    <n v="1"/>
    <n v="56.489616337805636"/>
    <n v="358"/>
    <n v="3"/>
    <n v="2"/>
    <n v="2"/>
    <n v="1"/>
    <n v="0"/>
    <n v="3"/>
    <n v="0"/>
    <n v="0"/>
    <n v="2"/>
    <n v="3"/>
    <n v="48"/>
    <s v="Sumatera Utara"/>
    <s v="1225"/>
    <n v="1225"/>
    <s v="Nias Barat"/>
    <n v="10549.72"/>
    <n v="19961.016130748234"/>
    <n v="342.20241742122403"/>
    <n v="4713.2871351351314"/>
    <s v=""/>
    <n v="0"/>
    <n v="89994"/>
    <n v="532"/>
    <n v="189.96896966626559"/>
    <n v="0.67606999403491197"/>
    <n v="25.69"/>
    <n v="40.953889007595329"/>
    <n v="11.02"/>
    <n v="83.43545479894722"/>
    <n v="68.959999999999994"/>
    <n v="0.89046992481203013"/>
    <n v="6.92"/>
    <n v="41.364456528387862"/>
    <n v="5"/>
    <n v="2"/>
    <n v="4"/>
    <n v="5"/>
    <n v="1"/>
    <n v="5"/>
    <n v="6"/>
    <n v="3"/>
    <n v="1"/>
    <n v="61.294231663409889"/>
    <n v="340"/>
    <n v="4"/>
    <n v="0"/>
    <n v="2"/>
    <n v="0"/>
    <n v="0"/>
    <n v="3"/>
    <n v="0"/>
    <n v="0"/>
    <n v="1"/>
    <n v="3"/>
    <x v="1"/>
  </r>
  <r>
    <n v="57"/>
    <s v="Sumatera Barat"/>
    <s v="13"/>
    <n v="1301"/>
    <s v="Kepulauan Mentawai"/>
    <n v="2087.2399999999998"/>
    <n v="83.290821602456376"/>
    <n v="2487.6607495430153"/>
    <n v="2196.1044379999998"/>
    <s v=""/>
    <s v=""/>
    <n v="92021"/>
    <n v="446"/>
    <n v="15.31"/>
    <n v="3.7175468852063425"/>
    <n v="14.43"/>
    <n v="54.985567237671319"/>
    <n v="25.813909307373706"/>
    <n v="68.078637411397978"/>
    <n v="64.680000000000007"/>
    <n v="13.476493279400607"/>
    <n v="7.1765704577941465"/>
    <n v="27.193123502206028"/>
    <n v="1"/>
    <n v="5"/>
    <n v="3"/>
    <n v="4"/>
    <n v="2"/>
    <n v="4"/>
    <n v="4"/>
    <n v="3"/>
    <n v="3"/>
    <n v="46.667769675022107"/>
    <n v="382"/>
    <n v="2"/>
    <n v="3"/>
    <n v="0"/>
    <n v="1"/>
    <n v="0"/>
    <n v="2"/>
    <n v="0"/>
    <n v="0"/>
    <n v="1"/>
    <n v="0"/>
    <n v="57"/>
    <s v="Sumatera Barat"/>
    <s v="1301"/>
    <n v="1301"/>
    <s v="Kepulauan Mentawai"/>
    <n v="514.36"/>
    <n v="44.107021748933363"/>
    <n v="2342.3124257968866"/>
    <n v="2287.978817850259"/>
    <s v=""/>
    <n v="0"/>
    <n v="87623"/>
    <n v="669"/>
    <n v="14.576259908340056"/>
    <n v="5"/>
    <n v="14.35"/>
    <n v="58.614365492767327"/>
    <n v="17.989999999999998"/>
    <n v="72.750666767009918"/>
    <n v="64.73"/>
    <n v="8.9855754857997017"/>
    <n v="6.7"/>
    <n v="25.701616847676384"/>
    <n v="1"/>
    <n v="5"/>
    <n v="3"/>
    <n v="5"/>
    <n v="1"/>
    <n v="4"/>
    <n v="5"/>
    <n v="3"/>
    <n v="3"/>
    <n v="37.665395224484293"/>
    <n v="394"/>
    <n v="1"/>
    <n v="3"/>
    <n v="0"/>
    <n v="1"/>
    <n v="0"/>
    <n v="3"/>
    <n v="0"/>
    <n v="0"/>
    <n v="1"/>
    <n v="0"/>
    <x v="2"/>
  </r>
  <r>
    <n v="58"/>
    <s v="Sumatera Barat"/>
    <s v="13"/>
    <n v="1302"/>
    <s v="Pesisir Selatan"/>
    <n v="200179.83999999997"/>
    <n v="59167.511155456159"/>
    <n v="8033.8220812867166"/>
    <n v="524.19404380000003"/>
    <s v=""/>
    <s v=""/>
    <n v="463923"/>
    <n v="1069"/>
    <n v="80.680000000000007"/>
    <n v="0.35473150841861589"/>
    <n v="7.88"/>
    <n v="30.480785917171065"/>
    <n v="0.69757418921789593"/>
    <n v="22.691586959541983"/>
    <n v="70.73"/>
    <n v="5.3790094765123202"/>
    <n v="8.8232337029407351"/>
    <n v="22.278306670128245"/>
    <n v="6"/>
    <n v="6"/>
    <n v="5"/>
    <n v="6"/>
    <n v="6"/>
    <n v="6"/>
    <n v="5"/>
    <n v="5"/>
    <n v="3"/>
    <n v="84.647880715310691"/>
    <n v="37"/>
    <n v="6"/>
    <n v="0"/>
    <n v="0"/>
    <n v="0"/>
    <n v="0"/>
    <n v="0"/>
    <n v="0"/>
    <n v="0"/>
    <n v="0"/>
    <n v="0"/>
    <n v="58"/>
    <s v="Sumatera Barat"/>
    <s v="1302"/>
    <n v="1302"/>
    <s v="Pesisir Selatan"/>
    <n v="144382.00999999998"/>
    <n v="180645.76967252718"/>
    <n v="10892.807355844165"/>
    <n v="60.246985915492999"/>
    <s v=""/>
    <n v="135.22999999999999"/>
    <n v="504418"/>
    <n v="1564"/>
    <n v="87.72654781221901"/>
    <n v="0.36633089721157286"/>
    <n v="7.61"/>
    <n v="24.854188248000597"/>
    <n v="1.43"/>
    <n v="17.704919992923788"/>
    <n v="70.86"/>
    <n v="3.6764002557544764"/>
    <n v="8.6"/>
    <n v="21.056371181641502"/>
    <n v="6"/>
    <n v="6"/>
    <n v="6"/>
    <n v="6"/>
    <n v="6"/>
    <n v="6"/>
    <n v="6"/>
    <n v="5"/>
    <n v="3"/>
    <n v="85.476965979725293"/>
    <n v="25"/>
    <n v="6"/>
    <n v="0"/>
    <n v="0"/>
    <n v="0"/>
    <n v="0"/>
    <n v="0"/>
    <n v="0"/>
    <n v="0"/>
    <n v="0"/>
    <n v="0"/>
    <x v="0"/>
  </r>
  <r>
    <n v="59"/>
    <s v="Sumatera Barat"/>
    <s v="13"/>
    <n v="1303"/>
    <s v="Solok"/>
    <n v="168452.01000000004"/>
    <n v="3313.7907025428167"/>
    <n v="6570.5894901763049"/>
    <n v="29552.661332380001"/>
    <s v=""/>
    <s v=""/>
    <n v="373414"/>
    <n v="1053"/>
    <n v="99.9"/>
    <n v="0.36684252366968212"/>
    <n v="7.98"/>
    <n v="43.964856818015825"/>
    <n v="1.1091076880820354"/>
    <n v="31.944353244496352"/>
    <n v="68.34"/>
    <n v="3.5497415744329324"/>
    <n v="8.0548170953100584"/>
    <n v="35.450000000000003"/>
    <n v="6"/>
    <n v="6"/>
    <n v="4"/>
    <n v="6"/>
    <n v="5"/>
    <n v="5"/>
    <n v="6"/>
    <n v="4"/>
    <n v="2"/>
    <n v="79.57049014646644"/>
    <n v="145"/>
    <n v="6"/>
    <n v="0"/>
    <n v="0"/>
    <n v="0"/>
    <n v="0"/>
    <n v="0"/>
    <n v="0"/>
    <n v="0"/>
    <n v="0"/>
    <n v="2"/>
    <n v="59"/>
    <s v="Sumatera Barat"/>
    <s v="1303"/>
    <n v="1303"/>
    <s v="Solok"/>
    <n v="155665.88000000003"/>
    <n v="3314.4555252386449"/>
    <n v="7888.1810397311401"/>
    <n v="48327.5287394958"/>
    <s v=""/>
    <n v="0"/>
    <n v="391497"/>
    <n v="1058"/>
    <n v="104.73434991974318"/>
    <n v="0.38340429205282733"/>
    <n v="7.81"/>
    <n v="38.44916498397879"/>
    <n v="1.53"/>
    <n v="30.425987186496279"/>
    <n v="68.58"/>
    <n v="3.5330812854442342"/>
    <n v="7.51"/>
    <n v="33.505614652035597"/>
    <n v="6"/>
    <n v="6"/>
    <n v="5"/>
    <n v="6"/>
    <n v="5"/>
    <n v="5"/>
    <n v="6"/>
    <n v="4"/>
    <n v="2"/>
    <n v="79.594300407227536"/>
    <n v="144"/>
    <n v="6"/>
    <n v="0"/>
    <n v="0"/>
    <n v="0"/>
    <n v="0"/>
    <n v="0"/>
    <n v="0"/>
    <n v="0"/>
    <n v="0"/>
    <n v="2"/>
    <x v="0"/>
  </r>
  <r>
    <n v="60"/>
    <s v="Sumatera Barat"/>
    <s v="13"/>
    <n v="1304"/>
    <s v="Sijunjung"/>
    <n v="50559.250000000007"/>
    <n v="2302.417180682723"/>
    <n v="2226.0493137152553"/>
    <n v="82.194000000000003"/>
    <s v=""/>
    <s v=""/>
    <n v="237376"/>
    <n v="575"/>
    <n v="75.83"/>
    <n v="0.82928467943272843"/>
    <n v="7.04"/>
    <n v="29.451271582442875"/>
    <n v="0.87152187579999985"/>
    <n v="32.297744829358237"/>
    <n v="66.02"/>
    <n v="5.4441227230246145"/>
    <n v="8.5110140059152553"/>
    <n v="29.378996665475981"/>
    <n v="4"/>
    <n v="6"/>
    <n v="6"/>
    <n v="6"/>
    <n v="5"/>
    <n v="4"/>
    <n v="5"/>
    <n v="5"/>
    <n v="3"/>
    <n v="77.847730327637549"/>
    <n v="182"/>
    <n v="6"/>
    <n v="0"/>
    <n v="0"/>
    <n v="0"/>
    <n v="0"/>
    <n v="0"/>
    <n v="0"/>
    <n v="0"/>
    <n v="0"/>
    <n v="0"/>
    <n v="60"/>
    <s v="Sumatera Barat"/>
    <s v="1304"/>
    <n v="1304"/>
    <s v="Sijunjung"/>
    <n v="62872.739999999991"/>
    <n v="5505.5116782133173"/>
    <n v="1263.2295324869306"/>
    <n v="92.812105915492992"/>
    <s v=""/>
    <n v="17.100000000000001"/>
    <n v="235045"/>
    <n v="776"/>
    <n v="75.084653718374653"/>
    <n v="0.64314962865012437"/>
    <n v="6.78"/>
    <n v="30.462513072169166"/>
    <n v="0.74"/>
    <n v="30.611086562001134"/>
    <n v="66.209999999999994"/>
    <n v="4.0340206185567009"/>
    <n v="8.24"/>
    <n v="27.767597775370294"/>
    <n v="5"/>
    <n v="6"/>
    <n v="5"/>
    <n v="6"/>
    <n v="5"/>
    <n v="4"/>
    <n v="6"/>
    <n v="4"/>
    <n v="3"/>
    <n v="78.875510540440487"/>
    <n v="160"/>
    <n v="6"/>
    <n v="0"/>
    <n v="0"/>
    <n v="0"/>
    <n v="0"/>
    <n v="0"/>
    <n v="0"/>
    <n v="0"/>
    <n v="0"/>
    <n v="0"/>
    <x v="0"/>
  </r>
  <r>
    <n v="61"/>
    <s v="Sumatera Barat"/>
    <s v="13"/>
    <n v="1305"/>
    <s v="Tanah Datar"/>
    <n v="194266.51"/>
    <n v="20184.182387126635"/>
    <n v="18706.016014366363"/>
    <n v="36583.352620959988"/>
    <s v=""/>
    <s v=""/>
    <n v="348219"/>
    <n v="900"/>
    <n v="260.62"/>
    <n v="0.27413094012547434"/>
    <n v="4.66"/>
    <n v="38.341206071946559"/>
    <n v="1.6535942243552464"/>
    <n v="26.263119034306211"/>
    <n v="69.73"/>
    <n v="1.4845752436497583"/>
    <n v="8.9924672817914182"/>
    <n v="22.052540792677668"/>
    <n v="6"/>
    <n v="6"/>
    <n v="5"/>
    <n v="6"/>
    <n v="6"/>
    <n v="5"/>
    <n v="6"/>
    <n v="5"/>
    <n v="3"/>
    <n v="84.881277039471627"/>
    <n v="35"/>
    <n v="6"/>
    <n v="0"/>
    <n v="0"/>
    <n v="0"/>
    <n v="0"/>
    <n v="0"/>
    <n v="0"/>
    <n v="0"/>
    <n v="0"/>
    <n v="0"/>
    <n v="61"/>
    <s v="Sumatera Barat"/>
    <s v="1305"/>
    <n v="1305"/>
    <s v="Tanah Datar"/>
    <n v="174619.32"/>
    <n v="30429.9357718549"/>
    <n v="17670.777476923089"/>
    <n v="48169.181866666651"/>
    <s v=""/>
    <n v="25.48"/>
    <n v="371704"/>
    <n v="964"/>
    <n v="278.2007334780331"/>
    <n v="0.30079786188056634"/>
    <n v="4.4000000000000004"/>
    <n v="39.738775452207172"/>
    <n v="0.43"/>
    <n v="25.675777754799814"/>
    <n v="69.94"/>
    <n v="1.3859958506224066"/>
    <n v="9.01"/>
    <n v="20.842988262277956"/>
    <n v="6"/>
    <n v="6"/>
    <n v="5"/>
    <n v="6"/>
    <n v="6"/>
    <n v="5"/>
    <n v="6"/>
    <n v="6"/>
    <n v="3"/>
    <n v="84.676285323836169"/>
    <n v="42"/>
    <n v="6"/>
    <n v="0"/>
    <n v="0"/>
    <n v="0"/>
    <n v="0"/>
    <n v="0"/>
    <n v="0"/>
    <n v="0"/>
    <n v="0"/>
    <n v="0"/>
    <x v="0"/>
  </r>
  <r>
    <n v="62"/>
    <s v="Sumatera Barat"/>
    <s v="13"/>
    <n v="1306"/>
    <s v="Padang Pariaman"/>
    <n v="155475.13"/>
    <n v="30021.97126354785"/>
    <n v="9353.2674738704627"/>
    <n v="0"/>
    <s v=""/>
    <s v=""/>
    <n v="415613"/>
    <n v="1126"/>
    <n v="311.89999999999998"/>
    <n v="0.42960858494010729"/>
    <n v="7.1"/>
    <n v="36.572542952166195"/>
    <n v="0.68929081091309574"/>
    <n v="35.290873767503719"/>
    <n v="68.58"/>
    <n v="1.1834103361224422"/>
    <n v="8.1527449003871499"/>
    <n v="21.899039608541884"/>
    <n v="6"/>
    <n v="6"/>
    <n v="5"/>
    <n v="6"/>
    <n v="5"/>
    <n v="5"/>
    <n v="6"/>
    <n v="4"/>
    <n v="3"/>
    <n v="80.992753045012137"/>
    <n v="111"/>
    <n v="6"/>
    <n v="0"/>
    <n v="0"/>
    <n v="0"/>
    <n v="0"/>
    <n v="0"/>
    <n v="0"/>
    <n v="0"/>
    <n v="0"/>
    <n v="0"/>
    <n v="62"/>
    <s v="Sumatera Barat"/>
    <s v="1306"/>
    <n v="1306"/>
    <s v="Padang Pariaman"/>
    <n v="144846.94"/>
    <n v="43250.257644729267"/>
    <n v="11543.818974358983"/>
    <n v="0"/>
    <s v=""/>
    <n v="0"/>
    <n v="430626"/>
    <n v="940"/>
    <n v="323.1690568926312"/>
    <n v="0.44892753498141175"/>
    <n v="6.95"/>
    <n v="32.477241883260916"/>
    <n v="1.32"/>
    <n v="24.789688684389795"/>
    <n v="68.790000000000006"/>
    <n v="1.4175638297872339"/>
    <n v="8.11"/>
    <n v="20.697906413920137"/>
    <n v="6"/>
    <n v="6"/>
    <n v="5"/>
    <n v="6"/>
    <n v="6"/>
    <n v="5"/>
    <n v="6"/>
    <n v="4"/>
    <n v="3"/>
    <n v="82.497121623488312"/>
    <n v="80"/>
    <n v="6"/>
    <n v="0"/>
    <n v="0"/>
    <n v="0"/>
    <n v="0"/>
    <n v="0"/>
    <n v="0"/>
    <n v="0"/>
    <n v="0"/>
    <n v="0"/>
    <x v="0"/>
  </r>
  <r>
    <n v="63"/>
    <s v="Sumatera Barat"/>
    <s v="13"/>
    <n v="1307"/>
    <s v="Agam"/>
    <n v="160888.26"/>
    <n v="59022.231537322616"/>
    <n v="43881.699420237921"/>
    <n v="35129.536265199997"/>
    <s v=""/>
    <s v=""/>
    <n v="491282"/>
    <n v="859"/>
    <n v="272.27999999999997"/>
    <n v="0.37922783356310119"/>
    <n v="6.75"/>
    <n v="31.959977619492395"/>
    <n v="0.94841262342717136"/>
    <n v="32.275334798964714"/>
    <n v="72.17"/>
    <n v="2.1004964245359288"/>
    <n v="9.2570699480615293"/>
    <n v="25.214496705822189"/>
    <n v="6"/>
    <n v="6"/>
    <n v="5"/>
    <n v="6"/>
    <n v="5"/>
    <n v="6"/>
    <n v="6"/>
    <n v="6"/>
    <n v="3"/>
    <n v="84.103311348590296"/>
    <n v="45"/>
    <n v="6"/>
    <n v="0"/>
    <n v="0"/>
    <n v="0"/>
    <n v="0"/>
    <n v="0"/>
    <n v="0"/>
    <n v="0"/>
    <n v="0"/>
    <n v="0"/>
    <n v="63"/>
    <s v="Sumatera Barat"/>
    <s v="1307"/>
    <n v="1307"/>
    <s v="Agam"/>
    <n v="171536.76"/>
    <n v="97413.928495411354"/>
    <n v="10140.733714285716"/>
    <n v="19216.354133333349"/>
    <s v=""/>
    <n v="8.7579999999999991"/>
    <n v="529138"/>
    <n v="897"/>
    <n v="293.26497810785349"/>
    <n v="0.40048684912321714"/>
    <n v="6.75"/>
    <n v="35.048920393245702"/>
    <n v="0.86"/>
    <n v="26.073584141337868"/>
    <n v="72.37"/>
    <n v="2.011482720178372"/>
    <n v="9.43"/>
    <n v="23.831515099303221"/>
    <n v="6"/>
    <n v="6"/>
    <n v="5"/>
    <n v="6"/>
    <n v="6"/>
    <n v="6"/>
    <n v="6"/>
    <n v="6"/>
    <n v="3"/>
    <n v="84.477716747681001"/>
    <n v="45"/>
    <n v="6"/>
    <n v="0"/>
    <n v="0"/>
    <n v="0"/>
    <n v="0"/>
    <n v="0"/>
    <n v="0"/>
    <n v="0"/>
    <n v="0"/>
    <n v="0"/>
    <x v="0"/>
  </r>
  <r>
    <n v="64"/>
    <s v="Sumatera Barat"/>
    <s v="13"/>
    <n v="1308"/>
    <s v="Limapuluh Koto"/>
    <n v="135314.94"/>
    <n v="26223.516257857864"/>
    <n v="56616.817105066366"/>
    <n v="3881.67120006"/>
    <s v=""/>
    <s v=""/>
    <n v="382817"/>
    <n v="729"/>
    <n v="107.2"/>
    <n v="0.38607792849700712"/>
    <n v="6.97"/>
    <n v="41.282221198894831"/>
    <n v="1.1133572731878276"/>
    <n v="36.677357892504574"/>
    <n v="69.7"/>
    <n v="4.8985653010666832"/>
    <n v="8.1382254912247625"/>
    <n v="28.94"/>
    <n v="6"/>
    <n v="6"/>
    <n v="4"/>
    <n v="6"/>
    <n v="5"/>
    <n v="5"/>
    <n v="6"/>
    <n v="4"/>
    <n v="3"/>
    <n v="80.417734343374732"/>
    <n v="117"/>
    <n v="6"/>
    <n v="0"/>
    <n v="0"/>
    <n v="0"/>
    <n v="0"/>
    <n v="0"/>
    <n v="0"/>
    <n v="0"/>
    <n v="0"/>
    <n v="0"/>
    <n v="64"/>
    <s v="Sumatera Barat"/>
    <s v="1308"/>
    <n v="1308"/>
    <s v="Limapuluh Koto"/>
    <n v="134254.49"/>
    <n v="39600.178145811748"/>
    <n v="47379.318933333328"/>
    <n v="2799.3239507783537"/>
    <s v=""/>
    <n v="35.539000000000001"/>
    <n v="383525"/>
    <n v="761"/>
    <n v="107.39567757074772"/>
    <n v="0.38334979172185196"/>
    <n v="6.86"/>
    <n v="38.133535010791007"/>
    <n v="0.21"/>
    <n v="35.563517588373244"/>
    <n v="69.790000000000006"/>
    <n v="4.6926938239159002"/>
    <n v="8.16"/>
    <n v="27.352679493086324"/>
    <n v="6"/>
    <n v="6"/>
    <n v="5"/>
    <n v="6"/>
    <n v="5"/>
    <n v="5"/>
    <n v="6"/>
    <n v="4"/>
    <n v="3"/>
    <n v="80.659484202535282"/>
    <n v="117"/>
    <n v="6"/>
    <n v="0"/>
    <n v="0"/>
    <n v="0"/>
    <n v="0"/>
    <n v="0"/>
    <n v="0"/>
    <n v="0"/>
    <n v="0"/>
    <n v="0"/>
    <x v="0"/>
  </r>
  <r>
    <n v="65"/>
    <s v="Sumatera Barat"/>
    <s v="13"/>
    <n v="1309"/>
    <s v="Pasaman"/>
    <n v="149440.65999999997"/>
    <n v="74435.264812165304"/>
    <n v="1454.0652974690258"/>
    <n v="982.06708759999992"/>
    <s v=""/>
    <s v=""/>
    <n v="281211"/>
    <n v="841"/>
    <n v="71.239999999999995"/>
    <n v="0.26243846562538786"/>
    <n v="7.21"/>
    <n v="44.977724037189091"/>
    <n v="1.4999336811180459"/>
    <n v="34.127950589875425"/>
    <n v="67.180000000000007"/>
    <n v="4.6936683355354214"/>
    <n v="8.6128737855436039"/>
    <n v="35.67"/>
    <n v="6"/>
    <n v="6"/>
    <n v="4"/>
    <n v="6"/>
    <n v="5"/>
    <n v="5"/>
    <n v="6"/>
    <n v="5"/>
    <n v="2"/>
    <n v="79.731736175018384"/>
    <n v="141"/>
    <n v="6"/>
    <n v="0"/>
    <n v="0"/>
    <n v="0"/>
    <n v="0"/>
    <n v="0"/>
    <n v="0"/>
    <n v="0"/>
    <n v="0"/>
    <n v="2"/>
    <n v="65"/>
    <s v="Sumatera Barat"/>
    <s v="1309"/>
    <n v="1309"/>
    <s v="Pasaman"/>
    <n v="149375.09"/>
    <n v="79743.216756723428"/>
    <n v="1476.5150280830273"/>
    <n v="788.24321945144538"/>
    <s v=""/>
    <n v="30.086690000000001"/>
    <n v="299851"/>
    <n v="1035"/>
    <n v="75.957219901561189"/>
    <n v="0.28035545281465207"/>
    <n v="7.16"/>
    <n v="41.34258694334293"/>
    <n v="1.06"/>
    <n v="34.817843956150291"/>
    <n v="67.400000000000006"/>
    <n v="3.8141352657004832"/>
    <n v="8.5399999999999991"/>
    <n v="33.713547944657542"/>
    <n v="6"/>
    <n v="6"/>
    <n v="4"/>
    <n v="6"/>
    <n v="5"/>
    <n v="5"/>
    <n v="6"/>
    <n v="5"/>
    <n v="2"/>
    <n v="79.573757763144556"/>
    <n v="145"/>
    <n v="6"/>
    <n v="0"/>
    <n v="0"/>
    <n v="0"/>
    <n v="0"/>
    <n v="0"/>
    <n v="0"/>
    <n v="0"/>
    <n v="0"/>
    <n v="2"/>
    <x v="0"/>
  </r>
  <r>
    <n v="66"/>
    <s v="Sumatera Barat"/>
    <s v="13"/>
    <n v="1310"/>
    <s v="Solok Selatan"/>
    <n v="62326.799999999988"/>
    <n v="63368.250578932741"/>
    <n v="5705.6670148817157"/>
    <n v="2523.9774379999999"/>
    <s v=""/>
    <s v=""/>
    <n v="171075"/>
    <n v="602"/>
    <n v="51.13"/>
    <n v="0.29437645564055753"/>
    <n v="7.33"/>
    <n v="32.245688563968145"/>
    <n v="2.1513487408792833"/>
    <n v="37.507691858777001"/>
    <n v="67.58"/>
    <n v="5.5579452545235162"/>
    <n v="8.4198767069074876"/>
    <n v="23.268571527277775"/>
    <n v="6"/>
    <n v="6"/>
    <n v="5"/>
    <n v="6"/>
    <n v="5"/>
    <n v="5"/>
    <n v="5"/>
    <n v="4"/>
    <n v="3"/>
    <n v="81.003875105176249"/>
    <n v="110"/>
    <n v="6"/>
    <n v="0"/>
    <n v="0"/>
    <n v="0"/>
    <n v="0"/>
    <n v="0"/>
    <n v="0"/>
    <n v="0"/>
    <n v="0"/>
    <n v="0"/>
    <n v="66"/>
    <s v="Sumatera Barat"/>
    <s v="1310"/>
    <n v="1310"/>
    <s v="Solok Selatan"/>
    <n v="48497.060000000005"/>
    <n v="101658.60146526198"/>
    <n v="5820.6563076923085"/>
    <n v="4225.6798069088218"/>
    <s v=""/>
    <n v="5.827"/>
    <n v="182027"/>
    <n v="729"/>
    <n v="54.398123244277095"/>
    <n v="0.30058398708357237"/>
    <n v="7.15"/>
    <n v="31.954789180569044"/>
    <n v="0.43"/>
    <n v="27.389315536444439"/>
    <n v="67.81"/>
    <n v="4.5901234567901232"/>
    <n v="9.1300000000000008"/>
    <n v="21.992321328527407"/>
    <n v="6"/>
    <n v="6"/>
    <n v="5"/>
    <n v="6"/>
    <n v="6"/>
    <n v="5"/>
    <n v="6"/>
    <n v="6"/>
    <n v="3"/>
    <n v="82.866768631302705"/>
    <n v="74"/>
    <n v="6"/>
    <n v="0"/>
    <n v="0"/>
    <n v="0"/>
    <n v="0"/>
    <n v="0"/>
    <n v="0"/>
    <n v="0"/>
    <n v="0"/>
    <n v="0"/>
    <x v="0"/>
  </r>
  <r>
    <n v="67"/>
    <s v="Sumatera Barat"/>
    <s v="13"/>
    <n v="1311"/>
    <s v="Dharmas Raya"/>
    <n v="32927.120000000003"/>
    <n v="3856.6932441361055"/>
    <n v="2127.3444118106004"/>
    <n v="504.86282048000004"/>
    <s v=""/>
    <s v=""/>
    <n v="247579"/>
    <n v="638"/>
    <n v="83.61"/>
    <n v="1.2509566330607467"/>
    <n v="6.29"/>
    <n v="19.201896705761524"/>
    <n v="0.6580861676024633"/>
    <n v="39.424910527559526"/>
    <n v="71.099999999999994"/>
    <n v="4.6412493593370323"/>
    <n v="8.8641974693446794"/>
    <n v="25.46423476403335"/>
    <n v="2"/>
    <n v="6"/>
    <n v="6"/>
    <n v="6"/>
    <n v="5"/>
    <n v="6"/>
    <n v="6"/>
    <n v="5"/>
    <n v="3"/>
    <n v="78.131829774608732"/>
    <n v="178"/>
    <n v="6"/>
    <n v="2"/>
    <n v="0"/>
    <n v="0"/>
    <n v="0"/>
    <n v="0"/>
    <n v="0"/>
    <n v="0"/>
    <n v="0"/>
    <n v="0"/>
    <n v="67"/>
    <s v="Sumatera Barat"/>
    <s v="1311"/>
    <n v="1311"/>
    <s v="Dharmas Raya"/>
    <n v="37067.999999999993"/>
    <n v="4418.7333459107758"/>
    <n v="2070.3722576549658"/>
    <n v="448.53984664195673"/>
    <s v=""/>
    <n v="2.85"/>
    <n v="228591"/>
    <n v="791"/>
    <n v="77.197218629374589"/>
    <n v="1.0210593358459474"/>
    <n v="6.23"/>
    <n v="21.742321052898728"/>
    <n v="0.36"/>
    <n v="29.859755905532467"/>
    <n v="71.33"/>
    <n v="3.7435271807838184"/>
    <n v="8.9600000000000009"/>
    <n v="24.067555357198025"/>
    <n v="3"/>
    <n v="6"/>
    <n v="6"/>
    <n v="6"/>
    <n v="6"/>
    <n v="6"/>
    <n v="6"/>
    <n v="5"/>
    <n v="3"/>
    <n v="80.625275445547061"/>
    <n v="120"/>
    <n v="6"/>
    <n v="1"/>
    <n v="0"/>
    <n v="0"/>
    <n v="0"/>
    <n v="0"/>
    <n v="0"/>
    <n v="0"/>
    <n v="0"/>
    <n v="0"/>
    <x v="0"/>
  </r>
  <r>
    <n v="68"/>
    <s v="Sumatera Barat"/>
    <s v="13"/>
    <n v="1312"/>
    <s v="Pasaman Barat"/>
    <n v="42546.23"/>
    <n v="204600.61771784344"/>
    <n v="6289.4090517189898"/>
    <n v="6266.767394200001"/>
    <s v=""/>
    <s v=""/>
    <n v="443722"/>
    <n v="1100"/>
    <n v="114.13"/>
    <n v="0.4508758515949704"/>
    <n v="7.14"/>
    <n v="45.508670706038458"/>
    <n v="0.89842183377383433"/>
    <n v="40.7564030765325"/>
    <n v="67.67"/>
    <n v="3.5344224687955523"/>
    <n v="8.8891074541204258"/>
    <n v="31.66"/>
    <n v="6"/>
    <n v="6"/>
    <n v="4"/>
    <n v="6"/>
    <n v="4"/>
    <n v="5"/>
    <n v="6"/>
    <n v="5"/>
    <n v="2"/>
    <n v="78.345780519050749"/>
    <n v="171"/>
    <n v="6"/>
    <n v="0"/>
    <n v="0"/>
    <n v="0"/>
    <n v="0"/>
    <n v="0"/>
    <n v="0"/>
    <n v="0"/>
    <n v="0"/>
    <n v="2"/>
    <n v="68"/>
    <s v="Sumatera Barat"/>
    <s v="1312"/>
    <n v="1312"/>
    <s v="Pasaman Barat"/>
    <n v="45926.9"/>
    <n v="275989.25701145863"/>
    <n v="3963.7563076923079"/>
    <n v="6289.4067664936993"/>
    <s v=""/>
    <n v="50"/>
    <n v="431672"/>
    <n v="1284"/>
    <n v="111.03331730014892"/>
    <n v="0.38330388863142878"/>
    <n v="7.04"/>
    <n v="40.088387317204095"/>
    <n v="0.66"/>
    <n v="32.908762547735684"/>
    <n v="67.819999999999993"/>
    <n v="3.0278582554517133"/>
    <n v="8.64"/>
    <n v="29.923491110957603"/>
    <n v="6"/>
    <n v="6"/>
    <n v="4"/>
    <n v="6"/>
    <n v="5"/>
    <n v="5"/>
    <n v="6"/>
    <n v="5"/>
    <n v="3"/>
    <n v="80.023138554499312"/>
    <n v="131"/>
    <n v="6"/>
    <n v="0"/>
    <n v="0"/>
    <n v="0"/>
    <n v="0"/>
    <n v="0"/>
    <n v="0"/>
    <n v="0"/>
    <n v="0"/>
    <n v="0"/>
    <x v="0"/>
  </r>
  <r>
    <n v="76"/>
    <s v="Riau"/>
    <s v="14"/>
    <n v="1401"/>
    <s v="Kuantan Sengingi"/>
    <n v="19321.739999999998"/>
    <n v="683.56628812660074"/>
    <n v="3868.2807016628572"/>
    <n v="128.3204738"/>
    <s v=""/>
    <s v=""/>
    <n v="327320"/>
    <n v="829"/>
    <n v="62.23"/>
    <n v="2.783706333316315"/>
    <n v="9.56"/>
    <n v="24.863338743550177"/>
    <n v="1.69166484493196"/>
    <n v="28.664679100144664"/>
    <n v="68.44"/>
    <n v="6.3448040044451623"/>
    <n v="8.8223746479400589"/>
    <n v="20.2432682729474"/>
    <n v="1"/>
    <n v="6"/>
    <n v="6"/>
    <n v="6"/>
    <n v="6"/>
    <n v="5"/>
    <n v="5"/>
    <n v="5"/>
    <n v="3"/>
    <n v="67.8544675695411"/>
    <n v="308"/>
    <n v="5"/>
    <n v="3"/>
    <n v="0"/>
    <n v="0"/>
    <n v="0"/>
    <n v="0"/>
    <n v="0"/>
    <n v="0"/>
    <n v="0"/>
    <n v="0"/>
    <n v="76"/>
    <s v="Riau"/>
    <s v="1401"/>
    <n v="1401"/>
    <s v="Kuantan Sengingi"/>
    <n v="27197.760000000002"/>
    <n v="706.89219571264925"/>
    <n v="3822.3133047619058"/>
    <n v="44.247999999999998"/>
    <s v=""/>
    <n v="0"/>
    <n v="334943"/>
    <n v="782"/>
    <n v="63.68512518633446"/>
    <n v="2.064253070055627"/>
    <n v="8.91"/>
    <n v="21.509515025434869"/>
    <n v="1.01"/>
    <n v="26.506779387655239"/>
    <n v="68.55"/>
    <n v="6.7255242966751911"/>
    <n v="8.61"/>
    <n v="18.315550898903339"/>
    <n v="1"/>
    <n v="6"/>
    <n v="6"/>
    <n v="6"/>
    <n v="6"/>
    <n v="5"/>
    <n v="5"/>
    <n v="5"/>
    <n v="4"/>
    <n v="72.636036968469909"/>
    <n v="263"/>
    <n v="5"/>
    <n v="3"/>
    <n v="0"/>
    <n v="0"/>
    <n v="0"/>
    <n v="0"/>
    <n v="0"/>
    <n v="0"/>
    <n v="0"/>
    <n v="0"/>
    <x v="0"/>
  </r>
  <r>
    <n v="77"/>
    <s v="Riau"/>
    <s v="14"/>
    <n v="1402"/>
    <s v="Indragiri Hulu"/>
    <n v="7842.4900000000016"/>
    <n v="16423.047813222252"/>
    <n v="8755.7317716296966"/>
    <n v="347.72124759999997"/>
    <s v=""/>
    <s v=""/>
    <n v="441790"/>
    <n v="1342"/>
    <n v="57.2"/>
    <n v="3.5092826777911088"/>
    <n v="6.06"/>
    <n v="16.031747662714171"/>
    <n v="2.8436166867869259"/>
    <n v="21.610598566287361"/>
    <n v="70.2"/>
    <n v="5.755291653205215"/>
    <n v="8.535948595003866"/>
    <n v="26.499646509096323"/>
    <n v="1"/>
    <n v="6"/>
    <n v="6"/>
    <n v="6"/>
    <n v="6"/>
    <n v="6"/>
    <n v="5"/>
    <n v="5"/>
    <n v="3"/>
    <n v="66.577213777058219"/>
    <n v="319"/>
    <n v="4"/>
    <n v="3"/>
    <n v="0"/>
    <n v="0"/>
    <n v="0"/>
    <n v="0"/>
    <n v="0"/>
    <n v="0"/>
    <n v="0"/>
    <n v="0"/>
    <n v="77"/>
    <s v="Riau"/>
    <s v="1402"/>
    <n v="1402"/>
    <s v="Indragiri Hulu"/>
    <n v="6577.73"/>
    <n v="13075.31363690859"/>
    <n v="13278.507300000001"/>
    <n v="483.82089999999999"/>
    <s v=""/>
    <n v="60.53"/>
    <n v="444548"/>
    <n v="1361"/>
    <n v="57.555607343535563"/>
    <n v="3.8356777039870873"/>
    <n v="5.96"/>
    <n v="9.6816708258847495"/>
    <n v="1.3"/>
    <n v="23.341730852289569"/>
    <n v="70.25"/>
    <n v="5.6750918442321829"/>
    <n v="8.6"/>
    <n v="23.976149399201365"/>
    <n v="1"/>
    <n v="6"/>
    <n v="6"/>
    <n v="6"/>
    <n v="6"/>
    <n v="6"/>
    <n v="5"/>
    <n v="5"/>
    <n v="3"/>
    <n v="64.663109542636107"/>
    <n v="332"/>
    <n v="4"/>
    <n v="3"/>
    <n v="0"/>
    <n v="0"/>
    <n v="0"/>
    <n v="0"/>
    <n v="0"/>
    <n v="0"/>
    <n v="0"/>
    <n v="0"/>
    <x v="0"/>
  </r>
  <r>
    <n v="78"/>
    <s v="Riau"/>
    <s v="14"/>
    <n v="1403"/>
    <s v="Indragiri Hilir"/>
    <n v="70138.750000000015"/>
    <n v="35881.37061138123"/>
    <n v="5126.8308911952427"/>
    <n v="918.93989520000014"/>
    <s v=""/>
    <s v=""/>
    <n v="740600"/>
    <n v="1814"/>
    <n v="58.71"/>
    <n v="1.4236504947187107"/>
    <n v="6.54"/>
    <n v="33.227081923640092"/>
    <n v="8.6962941179420419"/>
    <n v="74.851474719914421"/>
    <n v="67.66"/>
    <n v="6.9539945280720348"/>
    <n v="7.6604991387038188"/>
    <n v="26.486977150225933"/>
    <n v="2"/>
    <n v="6"/>
    <n v="5"/>
    <n v="6"/>
    <n v="1"/>
    <n v="5"/>
    <n v="5"/>
    <n v="4"/>
    <n v="3"/>
    <n v="67.4842261549868"/>
    <n v="312"/>
    <n v="4"/>
    <n v="2"/>
    <n v="0"/>
    <n v="0"/>
    <n v="0"/>
    <n v="3"/>
    <n v="0"/>
    <n v="0"/>
    <n v="0"/>
    <n v="0"/>
    <n v="78"/>
    <s v="Riau"/>
    <s v="1403"/>
    <n v="1403"/>
    <s v="Indragiri Hilir"/>
    <n v="78458.700000000012"/>
    <n v="8714.4490476690116"/>
    <n v="5173.3135000000002"/>
    <n v="964.65599999999995"/>
    <s v=""/>
    <n v="24.1"/>
    <n v="654909"/>
    <n v="1945"/>
    <n v="51.916006462260931"/>
    <n v="1.3805824411134406"/>
    <n v="5.93"/>
    <n v="28.308746233772847"/>
    <n v="5.21"/>
    <n v="69.560094251649431"/>
    <n v="67.849999999999994"/>
    <n v="6.4857480719794349"/>
    <n v="7.57"/>
    <n v="23.964686512669491"/>
    <n v="2"/>
    <n v="6"/>
    <n v="6"/>
    <n v="6"/>
    <n v="2"/>
    <n v="5"/>
    <n v="5"/>
    <n v="4"/>
    <n v="3"/>
    <n v="69.153734473591584"/>
    <n v="298"/>
    <n v="5"/>
    <n v="2"/>
    <n v="0"/>
    <n v="0"/>
    <n v="0"/>
    <n v="2"/>
    <n v="0"/>
    <n v="0"/>
    <n v="0"/>
    <n v="0"/>
    <x v="1"/>
  </r>
  <r>
    <n v="79"/>
    <s v="Riau"/>
    <s v="14"/>
    <n v="1404"/>
    <s v="Pelalawan"/>
    <n v="16896.509999999995"/>
    <n v="2288.2025761996301"/>
    <n v="3666.1358682950113"/>
    <n v="285.96147379999996"/>
    <s v=""/>
    <s v=""/>
    <n v="483620"/>
    <n v="1097"/>
    <n v="37.909999999999997"/>
    <n v="4.393734017347791"/>
    <n v="9.6199999999999992"/>
    <n v="28.850670370724163"/>
    <n v="3.1668667918327458"/>
    <n v="13.371548216834253"/>
    <n v="71.03"/>
    <n v="11.629039367094787"/>
    <n v="8.6458037190329158"/>
    <n v="22.97"/>
    <n v="1"/>
    <n v="6"/>
    <n v="6"/>
    <n v="6"/>
    <n v="6"/>
    <n v="6"/>
    <n v="4"/>
    <n v="5"/>
    <n v="3"/>
    <n v="60.508996710289665"/>
    <n v="346"/>
    <n v="4"/>
    <n v="3"/>
    <n v="0"/>
    <n v="0"/>
    <n v="0"/>
    <n v="0"/>
    <n v="0"/>
    <n v="0"/>
    <n v="0"/>
    <n v="0"/>
    <n v="79"/>
    <s v="Riau"/>
    <s v="1404"/>
    <n v="1404"/>
    <s v="Pelalawan"/>
    <n v="15154.960000000001"/>
    <n v="3322.54345415632"/>
    <n v="5627.49"/>
    <n v="365.05399999999997"/>
    <s v=""/>
    <n v="22.75"/>
    <n v="390046"/>
    <n v="1259"/>
    <n v="30.571581971164207"/>
    <n v="3.5290205369097012"/>
    <n v="9.16"/>
    <n v="21.19252233729712"/>
    <n v="1.17"/>
    <n v="14.224597246735545"/>
    <n v="71.16"/>
    <n v="10.133796664019062"/>
    <n v="8.43"/>
    <n v="20.782622572365632"/>
    <n v="1"/>
    <n v="6"/>
    <n v="6"/>
    <n v="6"/>
    <n v="6"/>
    <n v="6"/>
    <n v="4"/>
    <n v="4"/>
    <n v="3"/>
    <n v="66.15693745211729"/>
    <n v="325"/>
    <n v="4"/>
    <n v="3"/>
    <n v="0"/>
    <n v="0"/>
    <n v="0"/>
    <n v="0"/>
    <n v="0"/>
    <n v="0"/>
    <n v="0"/>
    <n v="0"/>
    <x v="0"/>
  </r>
  <r>
    <n v="80"/>
    <s v="Riau"/>
    <s v="14"/>
    <n v="1405"/>
    <s v="Siak"/>
    <n v="28292.2"/>
    <n v="1441.0840975257606"/>
    <n v="17283.965749039326"/>
    <n v="458.37594759999996"/>
    <s v=""/>
    <s v=""/>
    <n v="490000"/>
    <n v="1214"/>
    <n v="59.21"/>
    <n v="2.359742386573505"/>
    <n v="5.03"/>
    <n v="12.277731647821671"/>
    <n v="0.80528545034147625"/>
    <n v="14.047986973748179"/>
    <n v="71.03"/>
    <n v="6.8168279379763259"/>
    <n v="9.5392049469289208"/>
    <n v="17.245485841262688"/>
    <n v="1"/>
    <n v="6"/>
    <n v="6"/>
    <n v="6"/>
    <n v="6"/>
    <n v="6"/>
    <n v="5"/>
    <n v="6"/>
    <n v="4"/>
    <n v="77.119775921719651"/>
    <n v="199"/>
    <n v="6"/>
    <n v="3"/>
    <n v="0"/>
    <n v="0"/>
    <n v="0"/>
    <n v="0"/>
    <n v="0"/>
    <n v="0"/>
    <n v="0"/>
    <n v="0"/>
    <n v="80"/>
    <s v="Riau"/>
    <s v="1405"/>
    <n v="1405"/>
    <s v="Siak"/>
    <n v="26548.74"/>
    <n v="957.45054672979018"/>
    <n v="21199.421888888886"/>
    <n v="283.21299999999997"/>
    <s v=""/>
    <n v="0"/>
    <n v="457940"/>
    <n v="1232"/>
    <n v="55.338977520730666"/>
    <n v="2.1833623009033825"/>
    <n v="5.09"/>
    <n v="21.747407511055155"/>
    <n v="0.64"/>
    <n v="16.889986788689622"/>
    <n v="71.11"/>
    <n v="6.7168668831168832"/>
    <n v="9.85"/>
    <n v="15.603240022465732"/>
    <n v="1"/>
    <n v="6"/>
    <n v="6"/>
    <n v="6"/>
    <n v="6"/>
    <n v="6"/>
    <n v="5"/>
    <n v="6"/>
    <n v="4"/>
    <n v="76.838341250701063"/>
    <n v="198"/>
    <n v="6"/>
    <n v="3"/>
    <n v="0"/>
    <n v="0"/>
    <n v="0"/>
    <n v="0"/>
    <n v="0"/>
    <n v="0"/>
    <n v="0"/>
    <n v="0"/>
    <x v="0"/>
  </r>
  <r>
    <n v="81"/>
    <s v="Riau"/>
    <s v="14"/>
    <n v="1406"/>
    <s v="Kampar"/>
    <n v="9567.8100000000013"/>
    <n v="6585.6072476677828"/>
    <n v="30695.596503460496"/>
    <n v="1823.9182641999998"/>
    <s v=""/>
    <s v=""/>
    <n v="871120"/>
    <n v="1882"/>
    <n v="79.31"/>
    <n v="5"/>
    <n v="7.71"/>
    <n v="25.698136529795601"/>
    <n v="0.13655376664053534"/>
    <n v="32.491045628307248"/>
    <n v="70.64"/>
    <n v="5.836203353820431"/>
    <n v="9.2369357206170637"/>
    <n v="23.07"/>
    <n v="1"/>
    <n v="6"/>
    <n v="6"/>
    <n v="6"/>
    <n v="5"/>
    <n v="6"/>
    <n v="5"/>
    <n v="6"/>
    <n v="3"/>
    <n v="55.511815964901402"/>
    <n v="362"/>
    <n v="3"/>
    <n v="3"/>
    <n v="0"/>
    <n v="0"/>
    <n v="0"/>
    <n v="0"/>
    <n v="0"/>
    <n v="0"/>
    <n v="0"/>
    <n v="0"/>
    <n v="81"/>
    <s v="Riau"/>
    <s v="1406"/>
    <n v="1406"/>
    <s v="Kampar"/>
    <n v="18947.16"/>
    <n v="5433.0221757378586"/>
    <n v="28397.702000000001"/>
    <n v="1076.0609999999999"/>
    <s v=""/>
    <n v="0"/>
    <n v="841332"/>
    <n v="1671"/>
    <n v="76.599835935273646"/>
    <n v="4.1130594344010252"/>
    <n v="7.38"/>
    <n v="18.77195035951727"/>
    <n v="0"/>
    <n v="28.268921945586623"/>
    <n v="70.760000000000005"/>
    <n v="6.5729922202274089"/>
    <n v="9.15"/>
    <n v="20.873099814735532"/>
    <n v="1"/>
    <n v="6"/>
    <n v="6"/>
    <n v="6"/>
    <n v="6"/>
    <n v="6"/>
    <n v="5"/>
    <n v="6"/>
    <n v="3"/>
    <n v="61.78283052013181"/>
    <n v="337"/>
    <n v="4"/>
    <n v="3"/>
    <n v="0"/>
    <n v="0"/>
    <n v="0"/>
    <n v="0"/>
    <n v="0"/>
    <n v="0"/>
    <n v="0"/>
    <n v="0"/>
    <x v="1"/>
  </r>
  <r>
    <n v="82"/>
    <s v="Riau"/>
    <s v="14"/>
    <n v="1407"/>
    <s v="Rokan Hulu"/>
    <n v="11756.89"/>
    <n v="7521.8340428744532"/>
    <n v="11418.408557202989"/>
    <n v="1557.2603689999999"/>
    <s v=""/>
    <s v=""/>
    <n v="692120"/>
    <n v="1081"/>
    <n v="91.21"/>
    <n v="5"/>
    <n v="10.53"/>
    <n v="28.408735379682341"/>
    <n v="1.9986603423333691"/>
    <n v="33.414149611419163"/>
    <n v="69.89"/>
    <n v="7.0196142903898373"/>
    <n v="8.7374725940957205"/>
    <n v="24.37"/>
    <n v="1"/>
    <n v="5"/>
    <n v="6"/>
    <n v="6"/>
    <n v="5"/>
    <n v="5"/>
    <n v="5"/>
    <n v="5"/>
    <n v="3"/>
    <n v="53.239342988675681"/>
    <n v="370"/>
    <n v="3"/>
    <n v="3"/>
    <n v="0"/>
    <n v="0"/>
    <n v="0"/>
    <n v="0"/>
    <n v="0"/>
    <n v="0"/>
    <n v="0"/>
    <n v="0"/>
    <n v="82"/>
    <s v="Riau"/>
    <s v="1407"/>
    <n v="1407"/>
    <s v="Rokan Hulu"/>
    <n v="11637.91"/>
    <n v="6789.4319635588399"/>
    <n v="9527.6842727272706"/>
    <n v="664.6579999999999"/>
    <s v=""/>
    <n v="4.12"/>
    <n v="561385"/>
    <n v="1157"/>
    <n v="73.981995564124489"/>
    <n v="4.9388374339796499"/>
    <n v="10.31"/>
    <n v="23.192022722572712"/>
    <n v="0.59"/>
    <n v="25.18878284438215"/>
    <n v="70.06"/>
    <n v="6.5584528954191876"/>
    <n v="8.4700000000000006"/>
    <n v="22.049303965544208"/>
    <n v="1"/>
    <n v="5"/>
    <n v="6"/>
    <n v="6"/>
    <n v="6"/>
    <n v="6"/>
    <n v="5"/>
    <n v="4"/>
    <n v="3"/>
    <n v="54.922007192709998"/>
    <n v="361"/>
    <n v="3"/>
    <n v="3"/>
    <n v="0"/>
    <n v="0"/>
    <n v="0"/>
    <n v="0"/>
    <n v="0"/>
    <n v="0"/>
    <n v="0"/>
    <n v="0"/>
    <x v="0"/>
  </r>
  <r>
    <n v="83"/>
    <s v="Riau"/>
    <s v="14"/>
    <n v="1408"/>
    <s v="Bengkalis"/>
    <n v="21574.45"/>
    <n v="2064.9618421763139"/>
    <n v="18104.457824132089"/>
    <n v="75.049910699999998"/>
    <s v=""/>
    <s v=""/>
    <n v="573000"/>
    <n v="1459"/>
    <n v="82.15"/>
    <n v="3.2736600489245684"/>
    <n v="6.27"/>
    <n v="20.916416625714781"/>
    <n v="0.58290165093412316"/>
    <n v="38.645546663914047"/>
    <n v="71.11"/>
    <n v="4.7807029802635386"/>
    <n v="9.2649261644100562"/>
    <n v="26.547676237112025"/>
    <n v="1"/>
    <n v="6"/>
    <n v="6"/>
    <n v="6"/>
    <n v="5"/>
    <n v="6"/>
    <n v="6"/>
    <n v="6"/>
    <n v="3"/>
    <n v="65.945728084169659"/>
    <n v="324"/>
    <n v="4"/>
    <n v="3"/>
    <n v="0"/>
    <n v="0"/>
    <n v="0"/>
    <n v="0"/>
    <n v="0"/>
    <n v="0"/>
    <n v="0"/>
    <n v="0"/>
    <n v="83"/>
    <s v="Riau"/>
    <s v="1408"/>
    <n v="1408"/>
    <s v="Bengkalis"/>
    <n v="13456.47"/>
    <n v="806.66414909168952"/>
    <n v="19556.003000000004"/>
    <n v="176.43079999999998"/>
    <s v=""/>
    <n v="0"/>
    <n v="565569"/>
    <n v="1655"/>
    <n v="81.080395274256276"/>
    <n v="4.2672955862892339"/>
    <n v="6.4"/>
    <n v="16.729375440676751"/>
    <n v="0.31"/>
    <n v="32.309349386834356"/>
    <n v="71.2"/>
    <n v="4.2147492447129915"/>
    <n v="9.81"/>
    <n v="24.019605372627737"/>
    <n v="1"/>
    <n v="6"/>
    <n v="6"/>
    <n v="6"/>
    <n v="5"/>
    <n v="6"/>
    <n v="6"/>
    <n v="6"/>
    <n v="3"/>
    <n v="61.116782246144886"/>
    <n v="341"/>
    <n v="4"/>
    <n v="3"/>
    <n v="0"/>
    <n v="0"/>
    <n v="0"/>
    <n v="0"/>
    <n v="0"/>
    <n v="0"/>
    <n v="0"/>
    <n v="0"/>
    <x v="0"/>
  </r>
  <r>
    <n v="84"/>
    <s v="Riau"/>
    <s v="14"/>
    <n v="1409"/>
    <s v="Rokan Hilir"/>
    <n v="39556.860000000008"/>
    <n v="3691.5954340031071"/>
    <n v="7658.6896483261098"/>
    <n v="718.3759475999999"/>
    <s v=""/>
    <s v=""/>
    <n v="714500"/>
    <n v="1695"/>
    <n v="80.45"/>
    <n v="2.8657266388264833"/>
    <n v="7.01"/>
    <n v="25.799279288042509"/>
    <n v="2.0919654402439698"/>
    <n v="38.895541768871077"/>
    <n v="70.17"/>
    <n v="5.2397007247213772"/>
    <n v="8.6017550615417182"/>
    <n v="28.87"/>
    <n v="1"/>
    <n v="6"/>
    <n v="6"/>
    <n v="6"/>
    <n v="5"/>
    <n v="6"/>
    <n v="5"/>
    <n v="5"/>
    <n v="3"/>
    <n v="66.633820116832652"/>
    <n v="318"/>
    <n v="4"/>
    <n v="3"/>
    <n v="0"/>
    <n v="0"/>
    <n v="0"/>
    <n v="0"/>
    <n v="0"/>
    <n v="0"/>
    <n v="0"/>
    <n v="0"/>
    <n v="84"/>
    <s v="Riau"/>
    <s v="1409"/>
    <n v="1409"/>
    <s v="Rokan Hilir"/>
    <n v="37209.110000000008"/>
    <n v="2340.2938539811671"/>
    <n v="7778.1468000000004"/>
    <n v="269.51650000000001"/>
    <s v=""/>
    <n v="0"/>
    <n v="637161"/>
    <n v="1837"/>
    <n v="71.739519613042262"/>
    <n v="2.7223184050001645"/>
    <n v="6.72"/>
    <n v="28.468515704505361"/>
    <n v="1.68"/>
    <n v="36.274351747485916"/>
    <n v="70.3"/>
    <n v="4.8348339684267829"/>
    <n v="8.51"/>
    <n v="26.12077987218963"/>
    <n v="1"/>
    <n v="6"/>
    <n v="6"/>
    <n v="6"/>
    <n v="5"/>
    <n v="6"/>
    <n v="6"/>
    <n v="5"/>
    <n v="3"/>
    <n v="67.477364255039816"/>
    <n v="312"/>
    <n v="4"/>
    <n v="3"/>
    <n v="0"/>
    <n v="0"/>
    <n v="0"/>
    <n v="0"/>
    <n v="0"/>
    <n v="0"/>
    <n v="0"/>
    <n v="0"/>
    <x v="0"/>
  </r>
  <r>
    <n v="85"/>
    <s v="Riau"/>
    <s v="14"/>
    <n v="1410"/>
    <s v="Kepulauan Meranti"/>
    <n v="4833.62"/>
    <n v="585.5370617799972"/>
    <n v="3186.0500589071662"/>
    <n v="6.3204738000000003"/>
    <s v=""/>
    <s v=""/>
    <n v="185520"/>
    <n v="592"/>
    <n v="50.03"/>
    <n v="4.9958926563610229"/>
    <n v="26.93"/>
    <n v="15.866431580949774"/>
    <n v="5.252612729957403"/>
    <n v="92.213745116519021"/>
    <n v="67.53"/>
    <n v="6.2638092819983688"/>
    <n v="7.584261207112343"/>
    <n v="25.1"/>
    <n v="1"/>
    <n v="2"/>
    <n v="6"/>
    <n v="6"/>
    <n v="1"/>
    <n v="5"/>
    <n v="5"/>
    <n v="4"/>
    <n v="3"/>
    <n v="37.575842747419529"/>
    <n v="394"/>
    <n v="1"/>
    <n v="3"/>
    <n v="2"/>
    <n v="0"/>
    <n v="0"/>
    <n v="3"/>
    <n v="0"/>
    <n v="0"/>
    <n v="0"/>
    <n v="0"/>
    <n v="85"/>
    <s v="Riau"/>
    <s v="1410"/>
    <n v="1410"/>
    <s v="Kepulauan Meranti"/>
    <n v="4890.91"/>
    <n v="49.208019233824373"/>
    <n v="2804.2849999999999"/>
    <n v="4.4479999999999995"/>
    <s v=""/>
    <n v="0"/>
    <n v="206116"/>
    <n v="611"/>
    <n v="55.589237939069648"/>
    <n v="5"/>
    <n v="25.28"/>
    <n v="19.235141092293919"/>
    <n v="3.45"/>
    <n v="87.944846830811443"/>
    <n v="67.680000000000007"/>
    <n v="6.0684779050736495"/>
    <n v="8.0500000000000007"/>
    <n v="22.709787834844466"/>
    <n v="1"/>
    <n v="2"/>
    <n v="6"/>
    <n v="6"/>
    <n v="1"/>
    <n v="5"/>
    <n v="5"/>
    <n v="4"/>
    <n v="3"/>
    <n v="38.123110370886188"/>
    <n v="393"/>
    <n v="1"/>
    <n v="3"/>
    <n v="2"/>
    <n v="0"/>
    <n v="0"/>
    <n v="3"/>
    <n v="0"/>
    <n v="0"/>
    <n v="0"/>
    <n v="0"/>
    <x v="0"/>
  </r>
  <r>
    <n v="88"/>
    <s v="Jambi"/>
    <s v="15"/>
    <n v="1501"/>
    <s v="Kerinci"/>
    <n v="98685.68"/>
    <n v="8872.9688116757352"/>
    <n v="7786.7887519881988"/>
    <n v="29602.090783200001"/>
    <s v=""/>
    <s v=""/>
    <n v="238700"/>
    <n v="624"/>
    <n v="71.14"/>
    <n v="0.35820683105949469"/>
    <n v="7.13"/>
    <n v="31.703603640512888"/>
    <n v="0"/>
    <n v="33.764119630826329"/>
    <n v="69.819999999999993"/>
    <n v="5.3771724948278221"/>
    <n v="8.082335431930602"/>
    <n v="33.85"/>
    <n v="6"/>
    <n v="6"/>
    <n v="5"/>
    <n v="6"/>
    <n v="5"/>
    <n v="5"/>
    <n v="5"/>
    <n v="4"/>
    <n v="2"/>
    <n v="81.457902555216009"/>
    <n v="98"/>
    <n v="6"/>
    <n v="0"/>
    <n v="0"/>
    <n v="0"/>
    <n v="0"/>
    <n v="0"/>
    <n v="0"/>
    <n v="0"/>
    <n v="0"/>
    <n v="2"/>
    <n v="88"/>
    <s v="Jambi"/>
    <s v="1501"/>
    <n v="1501"/>
    <s v="Kerinci"/>
    <n v="100061.28999999998"/>
    <n v="10811.11420883201"/>
    <n v="7915.6826373626418"/>
    <n v="37628.927809523797"/>
    <s v=""/>
    <n v="17.296999999999997"/>
    <n v="250259"/>
    <n v="1294"/>
    <n v="74.586843979769142"/>
    <n v="0.35267558801661247"/>
    <n v="7.3"/>
    <n v="22.352028656184402"/>
    <n v="3.1"/>
    <n v="28.304949919768855"/>
    <n v="69.930000000000007"/>
    <n v="2.5929443585780523"/>
    <n v="8.76"/>
    <n v="27.262923161404316"/>
    <n v="6"/>
    <n v="6"/>
    <n v="6"/>
    <n v="6"/>
    <n v="6"/>
    <n v="5"/>
    <n v="6"/>
    <n v="5"/>
    <n v="3"/>
    <n v="83.310847529248747"/>
    <n v="61"/>
    <n v="6"/>
    <n v="0"/>
    <n v="0"/>
    <n v="0"/>
    <n v="0"/>
    <n v="0"/>
    <n v="0"/>
    <n v="0"/>
    <n v="0"/>
    <n v="0"/>
    <x v="0"/>
  </r>
  <r>
    <n v="89"/>
    <s v="Jambi"/>
    <s v="15"/>
    <n v="1502"/>
    <s v="Merangin"/>
    <n v="25133.510000000002"/>
    <n v="13194.668777941069"/>
    <n v="13527.601525377318"/>
    <n v="13836.266918399999"/>
    <s v=""/>
    <s v=""/>
    <n v="388900"/>
    <n v="1553"/>
    <n v="50.65"/>
    <n v="1.5027959802071567"/>
    <n v="8.48"/>
    <n v="33.303795102968699"/>
    <n v="0.45451902158992724"/>
    <n v="53.93989758686137"/>
    <n v="71.180000000000007"/>
    <n v="4.9440976259050879"/>
    <n v="7.9004879873227045"/>
    <n v="15.38"/>
    <n v="1"/>
    <n v="6"/>
    <n v="5"/>
    <n v="6"/>
    <n v="3"/>
    <n v="6"/>
    <n v="6"/>
    <n v="4"/>
    <n v="4"/>
    <n v="72.791098586871186"/>
    <n v="261"/>
    <n v="5"/>
    <n v="3"/>
    <n v="0"/>
    <n v="0"/>
    <n v="0"/>
    <n v="1"/>
    <n v="0"/>
    <n v="0"/>
    <n v="0"/>
    <n v="0"/>
    <n v="89"/>
    <s v="Jambi"/>
    <s v="1502"/>
    <n v="1502"/>
    <s v="Merangin"/>
    <n v="34122.86"/>
    <n v="18514.148955044977"/>
    <n v="13892.097098901109"/>
    <n v="18077.837457142854"/>
    <s v=""/>
    <n v="4.5399999999999991"/>
    <n v="354052"/>
    <n v="1992"/>
    <n v="46.106524287016541"/>
    <n v="1.0599925853337495"/>
    <n v="8.6300000000000008"/>
    <n v="28.015350081585851"/>
    <n v="2.59"/>
    <n v="43.234326887330091"/>
    <n v="71.260000000000005"/>
    <n v="3.8549196787148592"/>
    <n v="8.01"/>
    <n v="12.387112502877352"/>
    <n v="3"/>
    <n v="6"/>
    <n v="6"/>
    <n v="6"/>
    <n v="4"/>
    <n v="6"/>
    <n v="6"/>
    <n v="4"/>
    <n v="4"/>
    <n v="77.228497870505819"/>
    <n v="193"/>
    <n v="6"/>
    <n v="1"/>
    <n v="0"/>
    <n v="0"/>
    <n v="0"/>
    <n v="0"/>
    <n v="0"/>
    <n v="0"/>
    <n v="0"/>
    <n v="0"/>
    <x v="1"/>
  </r>
  <r>
    <n v="90"/>
    <s v="Jambi"/>
    <s v="15"/>
    <n v="1503"/>
    <s v="Sarolangun"/>
    <n v="20617.110000000004"/>
    <n v="1531.4144660162269"/>
    <n v="4467.9043576774429"/>
    <n v="688.404"/>
    <s v=""/>
    <s v=""/>
    <n v="301900"/>
    <n v="1092"/>
    <n v="48.82"/>
    <n v="2.3080073376163779"/>
    <n v="8.4499999999999993"/>
    <n v="34.823163090243497"/>
    <n v="1.4366891346476247"/>
    <n v="46.171839186154685"/>
    <n v="69.09"/>
    <n v="5.6629496408275593"/>
    <n v="7.9425136053426071"/>
    <n v="10.475795204403667"/>
    <n v="1"/>
    <n v="6"/>
    <n v="5"/>
    <n v="6"/>
    <n v="4"/>
    <n v="5"/>
    <n v="5"/>
    <n v="4"/>
    <n v="4"/>
    <n v="68.330601441878486"/>
    <n v="302"/>
    <n v="5"/>
    <n v="3"/>
    <n v="0"/>
    <n v="0"/>
    <n v="0"/>
    <n v="0"/>
    <n v="0"/>
    <n v="0"/>
    <n v="0"/>
    <n v="0"/>
    <n v="90"/>
    <s v="Jambi"/>
    <s v="1503"/>
    <n v="1503"/>
    <s v="Sarolangun"/>
    <n v="21159.22"/>
    <n v="3320.8361974712011"/>
    <n v="4196.4683007518806"/>
    <n v="1537.8709942857138"/>
    <s v=""/>
    <n v="0"/>
    <n v="290047"/>
    <n v="1089"/>
    <n v="46.902813712807244"/>
    <n v="2.0365921442469035"/>
    <n v="8.42"/>
    <n v="27.731926436751507"/>
    <n v="0.2"/>
    <n v="43.900106725509751"/>
    <n v="69.17"/>
    <n v="5.6786042240587697"/>
    <n v="8.08"/>
    <n v="8.4372466680137368"/>
    <n v="1"/>
    <n v="6"/>
    <n v="6"/>
    <n v="6"/>
    <n v="4"/>
    <n v="5"/>
    <n v="5"/>
    <n v="4"/>
    <n v="4"/>
    <n v="70.817955380778272"/>
    <n v="287"/>
    <n v="5"/>
    <n v="3"/>
    <n v="0"/>
    <n v="0"/>
    <n v="0"/>
    <n v="0"/>
    <n v="0"/>
    <n v="0"/>
    <n v="0"/>
    <n v="0"/>
    <x v="0"/>
  </r>
  <r>
    <n v="91"/>
    <s v="Jambi"/>
    <s v="15"/>
    <n v="1504"/>
    <s v="Batang Hari"/>
    <n v="15583.810000000001"/>
    <n v="1053.9385101508065"/>
    <n v="2841.3119368059592"/>
    <n v="878.21199999999999"/>
    <s v=""/>
    <s v=""/>
    <n v="272900"/>
    <n v="867"/>
    <n v="47.02"/>
    <n v="2.7852798623153414"/>
    <n v="9.75"/>
    <n v="37.315067040209073"/>
    <n v="1.0464124627666991"/>
    <n v="42.034543556434926"/>
    <n v="70.44"/>
    <n v="6.6942482449982021"/>
    <n v="8.2969963829094819"/>
    <n v="18.221940125420431"/>
    <n v="1"/>
    <n v="6"/>
    <n v="5"/>
    <n v="6"/>
    <n v="4"/>
    <n v="6"/>
    <n v="5"/>
    <n v="4"/>
    <n v="4"/>
    <n v="65.53344352881993"/>
    <n v="330"/>
    <n v="4"/>
    <n v="3"/>
    <n v="0"/>
    <n v="0"/>
    <n v="0"/>
    <n v="0"/>
    <n v="0"/>
    <n v="0"/>
    <n v="0"/>
    <n v="0"/>
    <n v="91"/>
    <s v="Jambi"/>
    <s v="1504"/>
    <n v="1504"/>
    <s v="Batang Hari"/>
    <n v="30434.37"/>
    <n v="3010.389211886597"/>
    <n v="4172.3697777777797"/>
    <n v="1290.4768571428576"/>
    <s v=""/>
    <n v="7.52"/>
    <n v="301700"/>
    <n v="1217"/>
    <n v="51.981392143349417"/>
    <n v="1.5745717318012569"/>
    <n v="9.65"/>
    <n v="37.469120537765228"/>
    <n v="0.52"/>
    <n v="38.833135884900983"/>
    <n v="70.56"/>
    <n v="4.7691043549712404"/>
    <n v="8.6"/>
    <n v="14.676022259705977"/>
    <n v="1"/>
    <n v="6"/>
    <n v="5"/>
    <n v="6"/>
    <n v="5"/>
    <n v="6"/>
    <n v="6"/>
    <n v="5"/>
    <n v="4"/>
    <n v="73.516722703919243"/>
    <n v="253"/>
    <n v="5"/>
    <n v="3"/>
    <n v="0"/>
    <n v="0"/>
    <n v="0"/>
    <n v="0"/>
    <n v="0"/>
    <n v="0"/>
    <n v="0"/>
    <n v="0"/>
    <x v="1"/>
  </r>
  <r>
    <n v="92"/>
    <s v="Jambi"/>
    <s v="15"/>
    <n v="1505"/>
    <s v="Muaro Jambi"/>
    <n v="8929.51"/>
    <n v="9794.861611369899"/>
    <n v="3842.6724984429552"/>
    <n v="2166.8845672000002"/>
    <s v=""/>
    <s v=""/>
    <n v="443400"/>
    <n v="981"/>
    <n v="83.25"/>
    <n v="4.4576145679765711"/>
    <n v="3.83"/>
    <n v="37.00656529272019"/>
    <n v="0.58172461256485153"/>
    <n v="29.699521362563985"/>
    <n v="71.180000000000007"/>
    <n v="5.4292824935026767"/>
    <n v="8.6344032750747335"/>
    <n v="11.503344719519266"/>
    <n v="1"/>
    <n v="6"/>
    <n v="5"/>
    <n v="6"/>
    <n v="6"/>
    <n v="6"/>
    <n v="5"/>
    <n v="5"/>
    <n v="4"/>
    <n v="60.526338178352582"/>
    <n v="345"/>
    <n v="4"/>
    <n v="3"/>
    <n v="0"/>
    <n v="0"/>
    <n v="0"/>
    <n v="0"/>
    <n v="0"/>
    <n v="0"/>
    <n v="0"/>
    <n v="0"/>
    <n v="92"/>
    <s v="Jambi"/>
    <s v="1505"/>
    <n v="1505"/>
    <s v="Muaro Jambi"/>
    <n v="21774.600000000002"/>
    <n v="7921.9943868506462"/>
    <n v="4064.6605714285733"/>
    <n v="1624.0056380952365"/>
    <s v=""/>
    <n v="3.9870000000000001"/>
    <n v="402017"/>
    <n v="1262"/>
    <n v="75.481975215921892"/>
    <n v="2.5160517469744414"/>
    <n v="3.83"/>
    <n v="27.721402292402882"/>
    <n v="1.1200000000000001"/>
    <n v="31.68225041783252"/>
    <n v="71.27"/>
    <n v="4.2202852614896988"/>
    <n v="8.9700000000000006"/>
    <n v="9.2648390897311614"/>
    <n v="1"/>
    <n v="6"/>
    <n v="6"/>
    <n v="6"/>
    <n v="5"/>
    <n v="6"/>
    <n v="6"/>
    <n v="5"/>
    <n v="4"/>
    <n v="72.79419087475911"/>
    <n v="261"/>
    <n v="5"/>
    <n v="3"/>
    <n v="0"/>
    <n v="0"/>
    <n v="0"/>
    <n v="0"/>
    <n v="0"/>
    <n v="0"/>
    <n v="0"/>
    <n v="0"/>
    <x v="1"/>
  </r>
  <r>
    <n v="93"/>
    <s v="Jambi"/>
    <s v="15"/>
    <n v="1506"/>
    <s v="Tanjung Jabung Timur"/>
    <n v="34357.79"/>
    <n v="12725.725544642535"/>
    <n v="4680.9597703523987"/>
    <n v="1919.1049322400002"/>
    <s v=""/>
    <s v=""/>
    <n v="220000"/>
    <n v="753"/>
    <n v="40.4"/>
    <n v="0.88688099074910032"/>
    <n v="11.54"/>
    <n v="34.625747628222641"/>
    <n v="2.6751855043424122"/>
    <n v="67.218868015737698"/>
    <n v="66.08"/>
    <n v="7.231798877098865"/>
    <n v="6.7627673826896713"/>
    <n v="20.05"/>
    <n v="4"/>
    <n v="5"/>
    <n v="5"/>
    <n v="6"/>
    <n v="2"/>
    <n v="4"/>
    <n v="5"/>
    <n v="3"/>
    <n v="3"/>
    <n v="69.794529698300295"/>
    <n v="292"/>
    <n v="5"/>
    <n v="0"/>
    <n v="0"/>
    <n v="0"/>
    <n v="0"/>
    <n v="2"/>
    <n v="0"/>
    <n v="0"/>
    <n v="1"/>
    <n v="0"/>
    <n v="93"/>
    <s v="Jambi"/>
    <s v="1506"/>
    <n v="1506"/>
    <s v="Tanjung Jabung Timur"/>
    <n v="57278.669999999991"/>
    <n v="7282.1891422316157"/>
    <n v="2926.8095238095216"/>
    <n v="1705.8957142857141"/>
    <s v=""/>
    <n v="17.8293"/>
    <n v="229813"/>
    <n v="883"/>
    <n v="42.206244260789717"/>
    <n v="0.65752470734036805"/>
    <n v="10.95"/>
    <n v="30.795426194488289"/>
    <n v="1.44"/>
    <n v="65.540603129692201"/>
    <n v="66.23"/>
    <n v="6.1664779161947898"/>
    <n v="7.23"/>
    <n v="16.148348874037119"/>
    <n v="5"/>
    <n v="5"/>
    <n v="5"/>
    <n v="6"/>
    <n v="2"/>
    <n v="4"/>
    <n v="5"/>
    <n v="3"/>
    <n v="4"/>
    <n v="72.205258443142299"/>
    <n v="270"/>
    <n v="5"/>
    <n v="0"/>
    <n v="0"/>
    <n v="0"/>
    <n v="0"/>
    <n v="2"/>
    <n v="0"/>
    <n v="0"/>
    <n v="1"/>
    <n v="0"/>
    <x v="0"/>
  </r>
  <r>
    <n v="94"/>
    <s v="Jambi"/>
    <s v="15"/>
    <n v="1507"/>
    <s v="Tanjung Jabung Barat"/>
    <n v="32610.520000000008"/>
    <n v="2801.1701835584768"/>
    <n v="4069.6070703616251"/>
    <n v="516.32800264000002"/>
    <s v=""/>
    <s v=""/>
    <n v="333900"/>
    <n v="1125"/>
    <n v="71.819999999999993"/>
    <n v="1.6857464616921416"/>
    <n v="10.56"/>
    <n v="45.33598019379739"/>
    <n v="3.945617662334596"/>
    <n v="59.332674785005231"/>
    <n v="68.03"/>
    <n v="4.132553606237817"/>
    <n v="7.7864215944277442"/>
    <n v="21.81"/>
    <n v="1"/>
    <n v="5"/>
    <n v="4"/>
    <n v="6"/>
    <n v="3"/>
    <n v="5"/>
    <n v="6"/>
    <n v="4"/>
    <n v="3"/>
    <n v="66.918899313717276"/>
    <n v="315"/>
    <n v="4"/>
    <n v="3"/>
    <n v="0"/>
    <n v="0"/>
    <n v="0"/>
    <n v="1"/>
    <n v="0"/>
    <n v="0"/>
    <n v="0"/>
    <n v="0"/>
    <n v="94"/>
    <s v="Jambi"/>
    <s v="1507"/>
    <n v="1507"/>
    <s v="Tanjung Jabung Barat"/>
    <n v="32097.26"/>
    <n v="2499.6740135577616"/>
    <n v="4811.5243800904991"/>
    <n v="584.0112228571428"/>
    <s v=""/>
    <n v="17.155000000000005"/>
    <n v="317498"/>
    <n v="1159"/>
    <n v="68.281342408894901"/>
    <n v="1.594730324859104"/>
    <n v="10.29"/>
    <n v="38.874327568608955"/>
    <n v="3.62"/>
    <n v="56.025606134714522"/>
    <n v="68.12"/>
    <n v="4.011949956859362"/>
    <n v="7.99"/>
    <n v="17.56585979764337"/>
    <n v="1"/>
    <n v="5"/>
    <n v="5"/>
    <n v="6"/>
    <n v="3"/>
    <n v="5"/>
    <n v="6"/>
    <n v="4"/>
    <n v="4"/>
    <n v="68.541044108346881"/>
    <n v="306"/>
    <n v="5"/>
    <n v="3"/>
    <n v="0"/>
    <n v="0"/>
    <n v="0"/>
    <n v="1"/>
    <n v="0"/>
    <n v="0"/>
    <n v="0"/>
    <n v="0"/>
    <x v="1"/>
  </r>
  <r>
    <n v="95"/>
    <s v="Jambi"/>
    <s v="15"/>
    <n v="1508"/>
    <s v="Tebo"/>
    <n v="18928.840000000004"/>
    <n v="5672.5243575139884"/>
    <n v="6625.902152388242"/>
    <n v="1198.3892431999998"/>
    <s v=""/>
    <s v=""/>
    <n v="354500"/>
    <n v="680"/>
    <n v="54.87"/>
    <n v="2.4635033989495532"/>
    <n v="6.47"/>
    <n v="31.849017101498077"/>
    <n v="1.2584406239079129"/>
    <n v="42.667126833262735"/>
    <n v="69.91"/>
    <n v="9.5010666923959324"/>
    <n v="7.7417093526033494"/>
    <n v="18.373628406227191"/>
    <n v="1"/>
    <n v="6"/>
    <n v="5"/>
    <n v="6"/>
    <n v="4"/>
    <n v="5"/>
    <n v="5"/>
    <n v="4"/>
    <n v="4"/>
    <n v="68.327308276245503"/>
    <n v="303"/>
    <n v="5"/>
    <n v="3"/>
    <n v="0"/>
    <n v="0"/>
    <n v="0"/>
    <n v="0"/>
    <n v="0"/>
    <n v="0"/>
    <n v="0"/>
    <n v="0"/>
    <n v="95"/>
    <s v="Jambi"/>
    <s v="1508"/>
    <n v="1508"/>
    <s v="Tebo"/>
    <n v="25994.79"/>
    <n v="13963.328192788485"/>
    <n v="3167.6864063492062"/>
    <n v="852.49679999999978"/>
    <s v=""/>
    <n v="0.92700000000000005"/>
    <n v="337669"/>
    <n v="1135"/>
    <n v="52.262652840117632"/>
    <n v="1.7170130705941056"/>
    <n v="6.26"/>
    <n v="33.185328105174747"/>
    <n v="0.82"/>
    <n v="43.967283636518047"/>
    <n v="69.989999999999995"/>
    <n v="5.6925110132158583"/>
    <n v="7.76"/>
    <n v="14.798192597789292"/>
    <n v="1"/>
    <n v="6"/>
    <n v="5"/>
    <n v="6"/>
    <n v="4"/>
    <n v="5"/>
    <n v="5"/>
    <n v="4"/>
    <n v="4"/>
    <n v="72.728240109401014"/>
    <n v="262"/>
    <n v="5"/>
    <n v="3"/>
    <n v="0"/>
    <n v="0"/>
    <n v="0"/>
    <n v="0"/>
    <n v="0"/>
    <n v="0"/>
    <n v="0"/>
    <n v="0"/>
    <x v="0"/>
  </r>
  <r>
    <n v="96"/>
    <s v="Jambi"/>
    <s v="15"/>
    <n v="1509"/>
    <s v="Bungo"/>
    <n v="16882.34"/>
    <n v="4719.3046887840719"/>
    <n v="6782.6068488907204"/>
    <n v="1912.8306215999996"/>
    <s v=""/>
    <s v=""/>
    <n v="374800"/>
    <n v="1479"/>
    <n v="80.44"/>
    <n v="2.8393607193398935"/>
    <n v="5.6"/>
    <n v="24.979114858189305"/>
    <n v="1.8038207278707701"/>
    <n v="28.806244816935962"/>
    <n v="67.61"/>
    <n v="3.1503539188957017"/>
    <n v="8.2025180100356838"/>
    <n v="11.536664587778853"/>
    <n v="1"/>
    <n v="6"/>
    <n v="6"/>
    <n v="6"/>
    <n v="6"/>
    <n v="5"/>
    <n v="6"/>
    <n v="4"/>
    <n v="4"/>
    <n v="69.058141190774052"/>
    <n v="296"/>
    <n v="5"/>
    <n v="3"/>
    <n v="0"/>
    <n v="0"/>
    <n v="0"/>
    <n v="0"/>
    <n v="0"/>
    <n v="0"/>
    <n v="0"/>
    <n v="0"/>
    <n v="96"/>
    <s v="Jambi"/>
    <s v="1509"/>
    <n v="1509"/>
    <s v="Bungo"/>
    <n v="19855.37"/>
    <n v="7919.1441471060607"/>
    <n v="7480.355824175831"/>
    <n v="1712.1190857142853"/>
    <s v=""/>
    <n v="10.622"/>
    <n v="362363"/>
    <n v="1771"/>
    <n v="77.77699077055162"/>
    <n v="2.2745632032720406"/>
    <n v="5.8"/>
    <n v="21.432724002417263"/>
    <n v="0.32"/>
    <n v="42.048563030064201"/>
    <n v="67.739999999999995"/>
    <n v="2.6307171089779784"/>
    <n v="8.3000000000000007"/>
    <n v="9.2916750427033694"/>
    <n v="1"/>
    <n v="6"/>
    <n v="6"/>
    <n v="6"/>
    <n v="4"/>
    <n v="5"/>
    <n v="6"/>
    <n v="4"/>
    <n v="4"/>
    <n v="70.691598256346566"/>
    <n v="289"/>
    <n v="5"/>
    <n v="3"/>
    <n v="0"/>
    <n v="0"/>
    <n v="0"/>
    <n v="0"/>
    <n v="0"/>
    <n v="0"/>
    <n v="0"/>
    <n v="0"/>
    <x v="0"/>
  </r>
  <r>
    <n v="99"/>
    <s v="Sumatera Selatan"/>
    <s v="16"/>
    <n v="1601"/>
    <s v="Ogan Komering Ulu"/>
    <n v="17739.97"/>
    <n v="50150.813861732357"/>
    <n v="1632.5684345148427"/>
    <n v="18"/>
    <s v=""/>
    <s v=""/>
    <n v="367865"/>
    <n v="1851"/>
    <n v="76.69"/>
    <n v="1.330412292048178"/>
    <n v="12.77"/>
    <n v="27.740689030476624"/>
    <n v="0.37697589673162191"/>
    <n v="30.653102501977219"/>
    <n v="68.010000000000005"/>
    <n v="2.5914528585092031"/>
    <n v="8.8976747739079158"/>
    <n v="31.561872631257831"/>
    <n v="2"/>
    <n v="5"/>
    <n v="6"/>
    <n v="6"/>
    <n v="5"/>
    <n v="5"/>
    <n v="6"/>
    <n v="5"/>
    <n v="2"/>
    <n v="74.233728762743027"/>
    <n v="235"/>
    <n v="5"/>
    <n v="2"/>
    <n v="0"/>
    <n v="0"/>
    <n v="0"/>
    <n v="0"/>
    <n v="0"/>
    <n v="0"/>
    <n v="0"/>
    <n v="2"/>
    <n v="99"/>
    <s v="Sumatera Selatan"/>
    <s v="1601"/>
    <n v="1601"/>
    <s v="Ogan Komering Ulu"/>
    <n v="16365.669999999998"/>
    <n v="69031.03358208682"/>
    <n v="658.10666666666782"/>
    <n v="0"/>
    <s v=""/>
    <n v="0"/>
    <n v="367603"/>
    <n v="2013"/>
    <n v="76.630894756371603"/>
    <n v="1.213408983616185"/>
    <n v="12.75"/>
    <n v="30.422088250486162"/>
    <n v="1.34"/>
    <n v="24.798418353413997"/>
    <n v="68.2"/>
    <n v="2.3830402384500746"/>
    <n v="8.61"/>
    <n v="30.068294489317193"/>
    <n v="3"/>
    <n v="5"/>
    <n v="5"/>
    <n v="6"/>
    <n v="6"/>
    <n v="5"/>
    <n v="6"/>
    <n v="5"/>
    <n v="2"/>
    <n v="74.933705466874642"/>
    <n v="230"/>
    <n v="5"/>
    <n v="1"/>
    <n v="0"/>
    <n v="0"/>
    <n v="0"/>
    <n v="0"/>
    <n v="0"/>
    <n v="0"/>
    <n v="0"/>
    <n v="2"/>
    <x v="0"/>
  </r>
  <r>
    <n v="100"/>
    <s v="Sumatera Selatan"/>
    <s v="16"/>
    <n v="1602"/>
    <s v="Ogan Komering Ilir"/>
    <n v="484604.7900000001"/>
    <n v="7228.8423240828915"/>
    <n v="13651.079098160053"/>
    <n v="1575.9833740000001"/>
    <s v=""/>
    <s v=""/>
    <n v="829800"/>
    <n v="2439"/>
    <n v="45.2"/>
    <n v="0.31059626140684016"/>
    <n v="15.01"/>
    <n v="30.952279996249953"/>
    <n v="0.3666256528356453"/>
    <n v="42.243525174547052"/>
    <n v="68.41"/>
    <n v="7.5270221728765954"/>
    <n v="7.1599068025375283"/>
    <n v="38.06"/>
    <n v="6"/>
    <n v="4"/>
    <n v="5"/>
    <n v="6"/>
    <n v="4"/>
    <n v="5"/>
    <n v="5"/>
    <n v="3"/>
    <n v="2"/>
    <n v="76.122981488125248"/>
    <n v="210"/>
    <n v="6"/>
    <n v="0"/>
    <n v="0"/>
    <n v="0"/>
    <n v="0"/>
    <n v="0"/>
    <n v="0"/>
    <n v="0"/>
    <n v="1"/>
    <n v="2"/>
    <n v="100"/>
    <s v="Sumatera Selatan"/>
    <s v="1602"/>
    <n v="1602"/>
    <s v="Ogan Komering Ilir"/>
    <n v="525218.03"/>
    <n v="9267.6090250779052"/>
    <n v="10649.118637458199"/>
    <n v="2212.4951525083616"/>
    <s v=""/>
    <n v="55"/>
    <n v="769348"/>
    <n v="2448"/>
    <n v="41.905676985288991"/>
    <n v="0.26132994290391276"/>
    <n v="14.73"/>
    <n v="35.392142076314443"/>
    <n v="0.97"/>
    <n v="34.723244387189247"/>
    <n v="68.61"/>
    <n v="7.4996078431372553"/>
    <n v="7.24"/>
    <n v="36.258915991253232"/>
    <n v="6"/>
    <n v="5"/>
    <n v="5"/>
    <n v="6"/>
    <n v="5"/>
    <n v="5"/>
    <n v="5"/>
    <n v="3"/>
    <n v="2"/>
    <n v="76.812516195571305"/>
    <n v="199"/>
    <n v="6"/>
    <n v="0"/>
    <n v="0"/>
    <n v="0"/>
    <n v="0"/>
    <n v="0"/>
    <n v="0"/>
    <n v="0"/>
    <n v="1"/>
    <n v="2"/>
    <x v="0"/>
  </r>
  <r>
    <n v="101"/>
    <s v="Sumatera Selatan"/>
    <s v="16"/>
    <n v="1603"/>
    <s v="Muara Enim"/>
    <n v="83125.840000000011"/>
    <n v="6425.5486465776803"/>
    <n v="17207.773015415256"/>
    <n v="2025.9241870000001"/>
    <s v=""/>
    <s v=""/>
    <n v="636815"/>
    <n v="2076"/>
    <n v="86.24"/>
    <n v="1.2155833267635159"/>
    <n v="12.41"/>
    <n v="30.393928083608078"/>
    <n v="0"/>
    <n v="39.741325286995043"/>
    <n v="68.63"/>
    <n v="3.556945308338785"/>
    <n v="8.0038239382275957"/>
    <n v="38.619999999999997"/>
    <n v="3"/>
    <n v="5"/>
    <n v="5"/>
    <n v="6"/>
    <n v="5"/>
    <n v="5"/>
    <n v="6"/>
    <n v="4"/>
    <n v="2"/>
    <n v="72.695811309580534"/>
    <n v="262"/>
    <n v="5"/>
    <n v="1"/>
    <n v="0"/>
    <n v="0"/>
    <n v="0"/>
    <n v="0"/>
    <n v="0"/>
    <n v="0"/>
    <n v="0"/>
    <n v="2"/>
    <n v="101"/>
    <s v="Sumatera Selatan"/>
    <s v="1603"/>
    <n v="1603"/>
    <s v="Muara Enim"/>
    <n v="51866.22"/>
    <n v="16993.00981847442"/>
    <n v="14056.365664082683"/>
    <n v="2180.9004615384611"/>
    <s v=""/>
    <n v="58.03"/>
    <n v="612900"/>
    <n v="2076"/>
    <n v="83.004916101247318"/>
    <n v="1.6000500612688002"/>
    <n v="12.32"/>
    <n v="15.911154512459822"/>
    <n v="0.35"/>
    <n v="36.738511440867555"/>
    <n v="68.900000000000006"/>
    <n v="3.5567919075144503"/>
    <n v="7.96"/>
    <n v="36.792415543410399"/>
    <n v="1"/>
    <n v="5"/>
    <n v="6"/>
    <n v="6"/>
    <n v="5"/>
    <n v="5"/>
    <n v="6"/>
    <n v="4"/>
    <n v="2"/>
    <n v="71.530722669452572"/>
    <n v="280"/>
    <n v="5"/>
    <n v="3"/>
    <n v="0"/>
    <n v="0"/>
    <n v="0"/>
    <n v="0"/>
    <n v="0"/>
    <n v="0"/>
    <n v="0"/>
    <n v="2"/>
    <x v="0"/>
  </r>
  <r>
    <n v="102"/>
    <s v="Sumatera Selatan"/>
    <s v="16"/>
    <n v="1604"/>
    <s v="Lahat"/>
    <n v="73128.990000000005"/>
    <n v="3965.9750385577759"/>
    <n v="2166.5658579559922"/>
    <n v="1532.1076572000002"/>
    <s v=""/>
    <s v=""/>
    <n v="409382"/>
    <n v="833"/>
    <n v="77.069999999999993"/>
    <n v="0.98124046953171751"/>
    <n v="15.92"/>
    <n v="32.183745177570756"/>
    <n v="0"/>
    <n v="51.159302482930578"/>
    <n v="65.760000000000005"/>
    <n v="6.3767352016711714"/>
    <n v="8.5233383549282919"/>
    <n v="29.53"/>
    <n v="4"/>
    <n v="4"/>
    <n v="5"/>
    <n v="6"/>
    <n v="3"/>
    <n v="4"/>
    <n v="5"/>
    <n v="5"/>
    <n v="3"/>
    <n v="70.552359060227104"/>
    <n v="285"/>
    <n v="5"/>
    <n v="0"/>
    <n v="0"/>
    <n v="0"/>
    <n v="0"/>
    <n v="1"/>
    <n v="0"/>
    <n v="0"/>
    <n v="0"/>
    <n v="0"/>
    <n v="102"/>
    <s v="Sumatera Selatan"/>
    <s v="1604"/>
    <n v="1604"/>
    <s v="Lahat"/>
    <n v="70278.25"/>
    <n v="5551.3813004222066"/>
    <n v="2529.6109538461546"/>
    <n v="1379.4707428571433"/>
    <s v=""/>
    <n v="11.180000000000001"/>
    <n v="430071"/>
    <n v="1316"/>
    <n v="80.966124094929341"/>
    <n v="1.0404541983459816"/>
    <n v="15.95"/>
    <n v="35.452827542633052"/>
    <n v="0.05"/>
    <n v="56.542878547017857"/>
    <n v="66.040000000000006"/>
    <n v="4.0362765957446811"/>
    <n v="8.75"/>
    <n v="28.132574598573516"/>
    <n v="3"/>
    <n v="4"/>
    <n v="5"/>
    <n v="6"/>
    <n v="3"/>
    <n v="4"/>
    <n v="6"/>
    <n v="5"/>
    <n v="3"/>
    <n v="68.847331888423071"/>
    <n v="300"/>
    <n v="5"/>
    <n v="1"/>
    <n v="0"/>
    <n v="0"/>
    <n v="0"/>
    <n v="1"/>
    <n v="0"/>
    <n v="0"/>
    <n v="0"/>
    <n v="0"/>
    <x v="0"/>
  </r>
  <r>
    <n v="103"/>
    <s v="Sumatera Selatan"/>
    <s v="16"/>
    <n v="1605"/>
    <s v="Musi Rawas"/>
    <n v="103511.64"/>
    <n v="21825.669468397929"/>
    <n v="25106.958712032188"/>
    <n v="1459.7331029999998"/>
    <s v=""/>
    <s v=""/>
    <n v="403819"/>
    <n v="1445"/>
    <n v="63.59"/>
    <n v="0.56993593498643691"/>
    <n v="13.37"/>
    <n v="24.933708637786285"/>
    <n v="1.5707781171101309"/>
    <n v="33.118408974737065"/>
    <n v="67.86"/>
    <n v="4.3947085323310935"/>
    <n v="7.7122252156983935"/>
    <n v="32.867371808542117"/>
    <n v="5"/>
    <n v="5"/>
    <n v="6"/>
    <n v="6"/>
    <n v="5"/>
    <n v="5"/>
    <n v="6"/>
    <n v="4"/>
    <n v="2"/>
    <n v="77.533228216266082"/>
    <n v="193"/>
    <n v="6"/>
    <n v="0"/>
    <n v="0"/>
    <n v="0"/>
    <n v="0"/>
    <n v="0"/>
    <n v="0"/>
    <n v="0"/>
    <n v="0"/>
    <n v="2"/>
    <n v="103"/>
    <s v="Sumatera Selatan"/>
    <s v="1605"/>
    <n v="1605"/>
    <s v="Musi Rawas"/>
    <n v="123933.68"/>
    <n v="73839.969511678501"/>
    <n v="15323.661552941176"/>
    <n v="2230.2384548494992"/>
    <s v=""/>
    <n v="85.923000000000002"/>
    <n v="395570"/>
    <n v="1471"/>
    <n v="62.293507188863167"/>
    <n v="0.41373184165618176"/>
    <n v="13.5"/>
    <n v="32.365560860594805"/>
    <n v="1.84"/>
    <n v="46.453931749082422"/>
    <n v="68.14"/>
    <n v="4.3168592794017675"/>
    <n v="7.66"/>
    <n v="31.312014536500616"/>
    <n v="6"/>
    <n v="5"/>
    <n v="5"/>
    <n v="6"/>
    <n v="4"/>
    <n v="5"/>
    <n v="6"/>
    <n v="4"/>
    <n v="2"/>
    <n v="75.326773617042846"/>
    <n v="226"/>
    <n v="5"/>
    <n v="0"/>
    <n v="0"/>
    <n v="0"/>
    <n v="0"/>
    <n v="0"/>
    <n v="0"/>
    <n v="0"/>
    <n v="0"/>
    <n v="2"/>
    <x v="2"/>
  </r>
  <r>
    <n v="104"/>
    <s v="Sumatera Selatan"/>
    <s v="16"/>
    <n v="1606"/>
    <s v="Musi Banyuasin"/>
    <n v="136642.56"/>
    <n v="9945.5544953243498"/>
    <n v="35119.505088166654"/>
    <n v="2076.2939160000001"/>
    <s v=""/>
    <s v=""/>
    <n v="647075"/>
    <n v="1910"/>
    <n v="45.36"/>
    <n v="0.73953667999625206"/>
    <n v="16.41"/>
    <n v="21.830714272349915"/>
    <n v="1.0983990236239425"/>
    <n v="40.090287980120706"/>
    <n v="68.540000000000006"/>
    <n v="7.4687549054913811"/>
    <n v="7.6601755056801739"/>
    <n v="29.554491234307779"/>
    <n v="5"/>
    <n v="4"/>
    <n v="6"/>
    <n v="6"/>
    <n v="4"/>
    <n v="5"/>
    <n v="5"/>
    <n v="4"/>
    <n v="3"/>
    <n v="75.033211485463411"/>
    <n v="220"/>
    <n v="5"/>
    <n v="0"/>
    <n v="0"/>
    <n v="0"/>
    <n v="0"/>
    <n v="0"/>
    <n v="0"/>
    <n v="0"/>
    <n v="0"/>
    <n v="0"/>
    <n v="104"/>
    <s v="Sumatera Selatan"/>
    <s v="1606"/>
    <n v="1606"/>
    <s v="Musi Banyuasin"/>
    <n v="157015.79"/>
    <n v="36577.566956152521"/>
    <n v="28426.524452713158"/>
    <n v="3106.1358996655536"/>
    <s v=""/>
    <n v="153"/>
    <n v="622206"/>
    <n v="2005"/>
    <n v="43.613813290939603"/>
    <n v="0.58490222311687001"/>
    <n v="16.13"/>
    <n v="16.384130215560614"/>
    <n v="1.45"/>
    <n v="32.068159035938478"/>
    <n v="68.75"/>
    <n v="7.1153416458852865"/>
    <n v="7.76"/>
    <n v="28.155906853100259"/>
    <n v="5"/>
    <n v="4"/>
    <n v="6"/>
    <n v="6"/>
    <n v="5"/>
    <n v="5"/>
    <n v="5"/>
    <n v="4"/>
    <n v="3"/>
    <n v="77.274232481358709"/>
    <n v="189"/>
    <n v="6"/>
    <n v="0"/>
    <n v="0"/>
    <n v="0"/>
    <n v="0"/>
    <n v="0"/>
    <n v="0"/>
    <n v="0"/>
    <n v="0"/>
    <n v="0"/>
    <x v="1"/>
  </r>
  <r>
    <n v="105"/>
    <s v="Sumatera Selatan"/>
    <s v="16"/>
    <n v="1607"/>
    <s v="Banyuasin"/>
    <n v="905845.7899999998"/>
    <n v="95133.408879035109"/>
    <n v="19436.156043358253"/>
    <n v="2797.5145895000001"/>
    <s v=""/>
    <s v=""/>
    <n v="854628"/>
    <n v="1697"/>
    <n v="72.22"/>
    <n v="0.16237039356971436"/>
    <n v="11.33"/>
    <n v="31.448275792276224"/>
    <n v="2.7605629827960074"/>
    <n v="51.192397438751946"/>
    <n v="68.760000000000005"/>
    <n v="6.9732910325893176"/>
    <n v="7.5085972132089465"/>
    <n v="28.28"/>
    <n v="6"/>
    <n v="5"/>
    <n v="5"/>
    <n v="6"/>
    <n v="3"/>
    <n v="5"/>
    <n v="5"/>
    <n v="4"/>
    <n v="3"/>
    <n v="77.899978901032725"/>
    <n v="179"/>
    <n v="6"/>
    <n v="0"/>
    <n v="0"/>
    <n v="0"/>
    <n v="0"/>
    <n v="1"/>
    <n v="0"/>
    <n v="0"/>
    <n v="0"/>
    <n v="0"/>
    <n v="105"/>
    <s v="Sumatera Selatan"/>
    <s v="1607"/>
    <n v="1607"/>
    <s v="Banyuasin"/>
    <n v="917156.75999999989"/>
    <n v="179482.9852475932"/>
    <n v="32522.096639999996"/>
    <n v="2643.1579397993319"/>
    <s v=""/>
    <n v="111.3948"/>
    <n v="836914"/>
    <n v="2050"/>
    <n v="70.727178844907328"/>
    <n v="0.14741165365891284"/>
    <n v="11.17"/>
    <n v="32.054962644120401"/>
    <n v="0.53"/>
    <n v="48.053009877662511"/>
    <n v="68.97"/>
    <n v="5.7721902439024388"/>
    <n v="7.45"/>
    <n v="26.941727383936982"/>
    <n v="6"/>
    <n v="5"/>
    <n v="5"/>
    <n v="6"/>
    <n v="4"/>
    <n v="5"/>
    <n v="5"/>
    <n v="3"/>
    <n v="3"/>
    <n v="78.297939487555851"/>
    <n v="172"/>
    <n v="6"/>
    <n v="0"/>
    <n v="0"/>
    <n v="0"/>
    <n v="0"/>
    <n v="0"/>
    <n v="0"/>
    <n v="0"/>
    <n v="1"/>
    <n v="0"/>
    <x v="0"/>
  </r>
  <r>
    <n v="106"/>
    <s v="Sumatera Selatan"/>
    <s v="16"/>
    <n v="1608"/>
    <s v="Ogan Komering Ulu Selatan"/>
    <n v="37418.379999999997"/>
    <n v="280985.76547456312"/>
    <n v="1042.3123617598001"/>
    <n v="280.13499999999999"/>
    <s v=""/>
    <s v=""/>
    <n v="361085"/>
    <n v="1058"/>
    <n v="65.72"/>
    <n v="0.30249199196601589"/>
    <n v="10.53"/>
    <n v="53.680974936833174"/>
    <n v="1.7764961754760078"/>
    <n v="59.567960654144812"/>
    <n v="66.760000000000005"/>
    <n v="5.1930944937967922"/>
    <n v="7.717207956000431"/>
    <n v="25.096463316083046"/>
    <n v="6"/>
    <n v="5"/>
    <n v="3"/>
    <n v="6"/>
    <n v="3"/>
    <n v="4"/>
    <n v="5"/>
    <n v="4"/>
    <n v="3"/>
    <n v="73.863931767666784"/>
    <n v="244"/>
    <n v="5"/>
    <n v="0"/>
    <n v="0"/>
    <n v="1"/>
    <n v="0"/>
    <n v="1"/>
    <n v="0"/>
    <n v="0"/>
    <n v="0"/>
    <n v="0"/>
    <n v="106"/>
    <s v="Sumatera Selatan"/>
    <s v="1608"/>
    <n v="1608"/>
    <s v="Ogan Komering Ulu Selatan"/>
    <n v="38509.64"/>
    <n v="350057.98852502141"/>
    <n v="1275.2915999999991"/>
    <n v="243.81521739130471"/>
    <s v=""/>
    <n v="0"/>
    <n v="408981"/>
    <n v="1165"/>
    <n v="74.442203591593653"/>
    <n v="0.31770834774171708"/>
    <n v="10.85"/>
    <n v="57.761665562124634"/>
    <n v="5.77"/>
    <n v="49.797096792014663"/>
    <n v="67.040000000000006"/>
    <n v="4.7158283261802572"/>
    <n v="8.02"/>
    <n v="23.908842749748388"/>
    <n v="6"/>
    <n v="5"/>
    <n v="3"/>
    <n v="6"/>
    <n v="4"/>
    <n v="5"/>
    <n v="6"/>
    <n v="4"/>
    <n v="3"/>
    <n v="74.299876381266571"/>
    <n v="240"/>
    <n v="5"/>
    <n v="0"/>
    <n v="0"/>
    <n v="1"/>
    <n v="0"/>
    <n v="0"/>
    <n v="0"/>
    <n v="0"/>
    <n v="0"/>
    <n v="0"/>
    <x v="0"/>
  </r>
  <r>
    <n v="107"/>
    <s v="Sumatera Selatan"/>
    <s v="16"/>
    <n v="1609"/>
    <s v="Ogan Komering Ulu Timur"/>
    <n v="575340.16999999993"/>
    <n v="161399.04021459809"/>
    <n v="12363.561299906363"/>
    <n v="1396.5763171000001"/>
    <s v=""/>
    <s v=""/>
    <n v="676797"/>
    <n v="2405"/>
    <n v="200.83"/>
    <n v="0.18304570906712839"/>
    <n v="10.43"/>
    <n v="15.356729370668878"/>
    <n v="0.20728526974504768"/>
    <n v="44.689732129729087"/>
    <n v="68.87"/>
    <n v="1.4012471942064135"/>
    <n v="7.6760950285524787"/>
    <n v="25.832578577986123"/>
    <n v="6"/>
    <n v="5"/>
    <n v="6"/>
    <n v="6"/>
    <n v="4"/>
    <n v="5"/>
    <n v="6"/>
    <n v="4"/>
    <n v="3"/>
    <n v="81.217298311386401"/>
    <n v="104"/>
    <n v="6"/>
    <n v="0"/>
    <n v="0"/>
    <n v="0"/>
    <n v="0"/>
    <n v="0"/>
    <n v="0"/>
    <n v="0"/>
    <n v="0"/>
    <n v="0"/>
    <n v="107"/>
    <s v="Sumatera Selatan"/>
    <s v="1609"/>
    <n v="1609"/>
    <s v="Ogan Komering Ulu Timur"/>
    <n v="633627.74000000011"/>
    <n v="109493.22593893576"/>
    <n v="13538.865431024429"/>
    <n v="646.69536588628807"/>
    <s v=""/>
    <n v="0.96"/>
    <n v="649853"/>
    <n v="2668"/>
    <n v="192.8347181008902"/>
    <n v="0.16886358174160337"/>
    <n v="10.43"/>
    <n v="22.214440034887954"/>
    <n v="0.18"/>
    <n v="43.967354840270552"/>
    <n v="69.099999999999994"/>
    <n v="1.2631184407796101"/>
    <n v="7.67"/>
    <n v="24.610123397179368"/>
    <n v="6"/>
    <n v="5"/>
    <n v="6"/>
    <n v="6"/>
    <n v="4"/>
    <n v="5"/>
    <n v="6"/>
    <n v="4"/>
    <n v="3"/>
    <n v="80.501495227345572"/>
    <n v="122"/>
    <n v="6"/>
    <n v="0"/>
    <n v="0"/>
    <n v="0"/>
    <n v="0"/>
    <n v="0"/>
    <n v="0"/>
    <n v="0"/>
    <n v="0"/>
    <n v="0"/>
    <x v="0"/>
  </r>
  <r>
    <n v="108"/>
    <s v="Sumatera Selatan"/>
    <s v="16"/>
    <n v="1610"/>
    <s v="Ogan Ilir"/>
    <n v="71846.34"/>
    <n v="1984.8211627730304"/>
    <n v="6387.3641092781172"/>
    <n v="304.693645"/>
    <s v=""/>
    <s v=""/>
    <n v="430095"/>
    <n v="1495"/>
    <n v="161.32"/>
    <n v="1.0440252549740048"/>
    <n v="13.31"/>
    <n v="27.902833008136721"/>
    <n v="1.0478339425522067"/>
    <n v="30.704035152739255"/>
    <n v="65.209999999999994"/>
    <n v="1.7833434367139993"/>
    <n v="8.2108885427505687"/>
    <n v="35.56"/>
    <n v="3"/>
    <n v="5"/>
    <n v="6"/>
    <n v="6"/>
    <n v="5"/>
    <n v="4"/>
    <n v="6"/>
    <n v="4"/>
    <n v="2"/>
    <n v="73.827476397826473"/>
    <n v="245"/>
    <n v="5"/>
    <n v="1"/>
    <n v="0"/>
    <n v="0"/>
    <n v="0"/>
    <n v="0"/>
    <n v="0"/>
    <n v="0"/>
    <n v="0"/>
    <n v="2"/>
    <n v="108"/>
    <s v="Sumatera Selatan"/>
    <s v="1610"/>
    <n v="1610"/>
    <s v="Ogan Ilir"/>
    <n v="82073.280000000013"/>
    <n v="2709.0583253852965"/>
    <n v="12294.150798966399"/>
    <n v="450.33359197324444"/>
    <s v=""/>
    <n v="36.01"/>
    <n v="416549"/>
    <n v="1429"/>
    <n v="156.23966182687005"/>
    <n v="0.84187420025167359"/>
    <n v="13.36"/>
    <n v="40.653155277873132"/>
    <n v="1.1499999999999999"/>
    <n v="42.843727114482739"/>
    <n v="65.48"/>
    <n v="1.8657032890132961"/>
    <n v="8.31"/>
    <n v="33.877221561980164"/>
    <n v="4"/>
    <n v="5"/>
    <n v="4"/>
    <n v="6"/>
    <n v="4"/>
    <n v="4"/>
    <n v="6"/>
    <n v="4"/>
    <n v="2"/>
    <n v="71.736991304570438"/>
    <n v="278"/>
    <n v="5"/>
    <n v="0"/>
    <n v="0"/>
    <n v="0"/>
    <n v="0"/>
    <n v="0"/>
    <n v="0"/>
    <n v="0"/>
    <n v="0"/>
    <n v="2"/>
    <x v="0"/>
  </r>
  <r>
    <n v="109"/>
    <s v="Sumatera Selatan"/>
    <s v="16"/>
    <n v="1611"/>
    <s v="Empat Lawang"/>
    <n v="55920.35"/>
    <n v="12759.402287670779"/>
    <n v="72"/>
    <n v="0"/>
    <s v=""/>
    <s v=""/>
    <n v="250209"/>
    <n v="805"/>
    <n v="110.89"/>
    <n v="0.7242729713726499"/>
    <n v="12.3"/>
    <n v="52.373850391134269"/>
    <n v="5.1033844737515732"/>
    <n v="80.415742005776806"/>
    <n v="64.81"/>
    <n v="2.8029455635347884"/>
    <n v="7.4823549973862429"/>
    <n v="34.255316305180898"/>
    <n v="5"/>
    <n v="5"/>
    <n v="3"/>
    <n v="6"/>
    <n v="1"/>
    <n v="4"/>
    <n v="6"/>
    <n v="3"/>
    <n v="2"/>
    <n v="65.751460955077505"/>
    <n v="327"/>
    <n v="4"/>
    <n v="0"/>
    <n v="0"/>
    <n v="1"/>
    <n v="0"/>
    <n v="3"/>
    <n v="0"/>
    <n v="0"/>
    <n v="1"/>
    <n v="2"/>
    <n v="109"/>
    <s v="Sumatera Selatan"/>
    <s v="1611"/>
    <n v="1611"/>
    <s v="Empat Lawang"/>
    <n v="60730.880000000012"/>
    <n v="29582.17992895425"/>
    <n v="138.00293333333332"/>
    <n v="0"/>
    <s v=""/>
    <n v="18.16"/>
    <n v="333622"/>
    <n v="780"/>
    <n v="147.85325557072201"/>
    <n v="0.78687539005393792"/>
    <n v="12.63"/>
    <n v="40.863088217364499"/>
    <n v="4.2300000000000004"/>
    <n v="80.195106057368392"/>
    <n v="65.08"/>
    <n v="2.892871794871795"/>
    <n v="7.94"/>
    <n v="32.634278406814538"/>
    <n v="4"/>
    <n v="5"/>
    <n v="4"/>
    <n v="6"/>
    <n v="1"/>
    <n v="4"/>
    <n v="6"/>
    <n v="4"/>
    <n v="2"/>
    <n v="66.075308065411278"/>
    <n v="326"/>
    <n v="4"/>
    <n v="0"/>
    <n v="0"/>
    <n v="0"/>
    <n v="0"/>
    <n v="3"/>
    <n v="0"/>
    <n v="0"/>
    <n v="0"/>
    <n v="2"/>
    <x v="0"/>
  </r>
  <r>
    <n v="110"/>
    <s v="Sumatera Selatan"/>
    <s v="16"/>
    <n v="1612"/>
    <s v="Penukal Abab Lematang Ilir"/>
    <n v="17220.71"/>
    <n v="2590.6099432610895"/>
    <n v="5130.3503810636385"/>
    <n v="0"/>
    <s v=""/>
    <s v=""/>
    <n v="189764"/>
    <n v="897"/>
    <n v="103.13"/>
    <n v="1.6323081563385038"/>
    <n v="13.47"/>
    <n v="26.743467482300005"/>
    <n v="0"/>
    <n v="35.077758825164885"/>
    <n v="68.069999999999993"/>
    <n v="2.0513339389051346"/>
    <n v="7.0013514493053464"/>
    <n v="37.571319017616297"/>
    <n v="1"/>
    <n v="5"/>
    <n v="6"/>
    <n v="6"/>
    <n v="5"/>
    <n v="5"/>
    <n v="6"/>
    <n v="3"/>
    <n v="2"/>
    <n v="70.184217978724433"/>
    <n v="287"/>
    <n v="5"/>
    <n v="3"/>
    <n v="0"/>
    <n v="0"/>
    <n v="0"/>
    <n v="0"/>
    <n v="0"/>
    <n v="0"/>
    <n v="1"/>
    <n v="2"/>
    <n v="110"/>
    <s v="Sumatera Selatan"/>
    <s v="1612"/>
    <n v="1612"/>
    <s v="Penukal Abab Lematang Ilir"/>
    <n v="15586.109999999999"/>
    <n v="13369.48657078617"/>
    <n v="6037.1644444444391"/>
    <n v="0"/>
    <s v=""/>
    <n v="75"/>
    <n v="194900"/>
    <n v="872"/>
    <n v="105.92391304347827"/>
    <n v="1.3508704560393752"/>
    <n v="12.62"/>
    <n v="17.005184449884855"/>
    <n v="0.31"/>
    <n v="43.330915647435944"/>
    <n v="68.27"/>
    <n v="2.1100917431192658"/>
    <n v="7.19"/>
    <n v="35.793360481879247"/>
    <n v="2"/>
    <n v="5"/>
    <n v="6"/>
    <n v="6"/>
    <n v="4"/>
    <n v="5"/>
    <n v="6"/>
    <n v="3"/>
    <n v="2"/>
    <n v="71.335130819212893"/>
    <n v="281"/>
    <n v="5"/>
    <n v="2"/>
    <n v="0"/>
    <n v="0"/>
    <n v="0"/>
    <n v="0"/>
    <n v="0"/>
    <n v="0"/>
    <n v="1"/>
    <n v="2"/>
    <x v="0"/>
  </r>
  <r>
    <n v="111"/>
    <s v="Sumatera Selatan"/>
    <s v="16"/>
    <n v="1613"/>
    <s v="Musi Rawas Utara"/>
    <n v="6495.5999999999995"/>
    <n v="2566.1273333596746"/>
    <n v="1656.0759999999998"/>
    <n v="164.27"/>
    <s v=""/>
    <s v=""/>
    <n v="192199"/>
    <n v="831"/>
    <n v="31.99"/>
    <n v="3.9138921019564781"/>
    <n v="19.12"/>
    <n v="38.955146096895518"/>
    <n v="2.9010770700570849"/>
    <n v="49.796162213802234"/>
    <n v="65.430000000000007"/>
    <n v="7.2299594224879993"/>
    <n v="6.6839137461414371"/>
    <n v="31.610168562935549"/>
    <n v="1"/>
    <n v="4"/>
    <n v="5"/>
    <n v="6"/>
    <n v="4"/>
    <n v="4"/>
    <n v="5"/>
    <n v="3"/>
    <n v="2"/>
    <n v="49.701273886201477"/>
    <n v="375"/>
    <n v="2"/>
    <n v="3"/>
    <n v="0"/>
    <n v="0"/>
    <n v="0"/>
    <n v="0"/>
    <n v="0"/>
    <n v="0"/>
    <n v="1"/>
    <n v="2"/>
    <n v="111"/>
    <s v="Sumatera Selatan"/>
    <s v="1613"/>
    <n v="1613"/>
    <s v="Musi Rawas Utara"/>
    <n v="12924.13"/>
    <n v="3986.4622915670166"/>
    <n v="1671.3161839793274"/>
    <n v="38.739913043478296"/>
    <s v=""/>
    <n v="0"/>
    <n v="188861"/>
    <n v="887"/>
    <n v="31.432042672524986"/>
    <n v="2.1481539194302055"/>
    <n v="19.47"/>
    <n v="36.420828921309777"/>
    <n v="3.55"/>
    <n v="49.371685150668412"/>
    <n v="65.680000000000007"/>
    <n v="6.7740135287485908"/>
    <n v="7.46"/>
    <n v="30.114304949890542"/>
    <n v="1"/>
    <n v="4"/>
    <n v="5"/>
    <n v="6"/>
    <n v="4"/>
    <n v="4"/>
    <n v="5"/>
    <n v="3"/>
    <n v="2"/>
    <n v="60.326403027777808"/>
    <n v="345"/>
    <n v="4"/>
    <n v="3"/>
    <n v="0"/>
    <n v="0"/>
    <n v="0"/>
    <n v="0"/>
    <n v="0"/>
    <n v="0"/>
    <n v="1"/>
    <n v="2"/>
    <x v="3"/>
  </r>
  <r>
    <n v="116"/>
    <s v="Bengkulu"/>
    <s v="17"/>
    <n v="1701"/>
    <s v="Bengkulu Selatan"/>
    <n v="57158.799999999996"/>
    <n v="60542.551475392778"/>
    <n v="1313.9654877289781"/>
    <n v="110"/>
    <s v=""/>
    <s v=""/>
    <n v="158410"/>
    <n v="1070"/>
    <n v="134"/>
    <n v="0.30222473133969624"/>
    <n v="18.54"/>
    <n v="42.352346816714096"/>
    <n v="0.38087105881275257"/>
    <n v="51.842572600626639"/>
    <n v="67.790000000000006"/>
    <n v="1.1048263356116612"/>
    <n v="9.026406760920251"/>
    <n v="25.22"/>
    <n v="6"/>
    <n v="4"/>
    <n v="4"/>
    <n v="6"/>
    <n v="3"/>
    <n v="5"/>
    <n v="6"/>
    <n v="6"/>
    <n v="3"/>
    <n v="74.540541462098815"/>
    <n v="230"/>
    <n v="5"/>
    <n v="0"/>
    <n v="0"/>
    <n v="0"/>
    <n v="0"/>
    <n v="1"/>
    <n v="0"/>
    <n v="0"/>
    <n v="0"/>
    <n v="0"/>
    <n v="116"/>
    <s v="Bengkulu"/>
    <s v="1701"/>
    <n v="1701"/>
    <s v="Bengkulu Selatan"/>
    <n v="59492.21"/>
    <n v="33269.524029439592"/>
    <n v="1623.1432812834232"/>
    <n v="18.2526896551724"/>
    <s v=""/>
    <n v="32.481999999999999"/>
    <n v="166249"/>
    <n v="1037"/>
    <n v="140.16440435039206"/>
    <n v="0.38402953750274738"/>
    <n v="17.82"/>
    <n v="41.004783225370439"/>
    <n v="0.26"/>
    <n v="62.615553385477604"/>
    <n v="67.900000000000006"/>
    <n v="1.1437801350048216"/>
    <n v="9.16"/>
    <n v="24.034729939937215"/>
    <n v="6"/>
    <n v="4"/>
    <n v="4"/>
    <n v="6"/>
    <n v="2"/>
    <n v="5"/>
    <n v="6"/>
    <n v="6"/>
    <n v="3"/>
    <n v="72.298394309892046"/>
    <n v="269"/>
    <n v="5"/>
    <n v="0"/>
    <n v="0"/>
    <n v="0"/>
    <n v="0"/>
    <n v="2"/>
    <n v="0"/>
    <n v="0"/>
    <n v="0"/>
    <n v="0"/>
    <x v="0"/>
  </r>
  <r>
    <n v="117"/>
    <s v="Bengkulu"/>
    <s v="17"/>
    <n v="1702"/>
    <s v="Rejang Lebong"/>
    <n v="28017.87"/>
    <n v="15654.639744311611"/>
    <n v="5037.4436643443132"/>
    <n v="10215.248103"/>
    <s v=""/>
    <s v=""/>
    <n v="260900"/>
    <n v="1013"/>
    <n v="159"/>
    <n v="1.0496392981570546"/>
    <n v="15.95"/>
    <n v="28.072038882069641"/>
    <n v="1.5780920291258502"/>
    <n v="62.780494996353475"/>
    <n v="68.37"/>
    <n v="1.6198228066580989"/>
    <n v="9.036152030176245"/>
    <n v="24.619202002866107"/>
    <n v="3"/>
    <n v="4"/>
    <n v="6"/>
    <n v="6"/>
    <n v="2"/>
    <n v="5"/>
    <n v="6"/>
    <n v="6"/>
    <n v="3"/>
    <n v="70.635660178217179"/>
    <n v="284"/>
    <n v="5"/>
    <n v="1"/>
    <n v="0"/>
    <n v="0"/>
    <n v="0"/>
    <n v="2"/>
    <n v="0"/>
    <n v="0"/>
    <n v="0"/>
    <n v="0"/>
    <n v="117"/>
    <s v="Bengkulu"/>
    <s v="1702"/>
    <n v="1702"/>
    <s v="Rejang Lebong"/>
    <n v="27427.83"/>
    <n v="16648.151412398482"/>
    <n v="0"/>
    <n v="0"/>
    <s v=""/>
    <n v="7.089999999999999"/>
    <n v="276645"/>
    <n v="1120"/>
    <n v="168.68803278088757"/>
    <n v="1.3738609980150234"/>
    <n v="15.85"/>
    <n v="25.948539591789597"/>
    <n v="1.84"/>
    <n v="65.674926799783776"/>
    <n v="68.569999999999993"/>
    <n v="1.4642678571428571"/>
    <n v="8.35"/>
    <n v="23.462167782539581"/>
    <n v="2"/>
    <n v="4"/>
    <n v="6"/>
    <n v="6"/>
    <n v="2"/>
    <n v="5"/>
    <n v="6"/>
    <n v="4"/>
    <n v="3"/>
    <n v="67.540897312120464"/>
    <n v="310"/>
    <n v="4"/>
    <n v="2"/>
    <n v="0"/>
    <n v="0"/>
    <n v="0"/>
    <n v="2"/>
    <n v="0"/>
    <n v="0"/>
    <n v="0"/>
    <n v="0"/>
    <x v="2"/>
  </r>
  <r>
    <n v="118"/>
    <s v="Bengkulu"/>
    <s v="17"/>
    <n v="1703"/>
    <s v="Bengkulu Utara"/>
    <n v="25992.249999999996"/>
    <n v="13145.992690761763"/>
    <n v="5366.879253305493"/>
    <n v="2469.9532250000002"/>
    <s v=""/>
    <s v=""/>
    <n v="310000"/>
    <n v="937"/>
    <n v="72"/>
    <n v="1.4896086623167939"/>
    <n v="11.65"/>
    <n v="27.662510526599448"/>
    <n v="0.77668012879850346"/>
    <n v="64.64633154559418"/>
    <n v="68.040000000000006"/>
    <n v="4.5950432823431751"/>
    <n v="7.8213074174124442"/>
    <n v="27.62"/>
    <n v="2"/>
    <n v="5"/>
    <n v="6"/>
    <n v="6"/>
    <n v="2"/>
    <n v="5"/>
    <n v="6"/>
    <n v="4"/>
    <n v="3"/>
    <n v="68.152500114829763"/>
    <n v="305"/>
    <n v="5"/>
    <n v="2"/>
    <n v="0"/>
    <n v="0"/>
    <n v="0"/>
    <n v="2"/>
    <n v="0"/>
    <n v="0"/>
    <n v="0"/>
    <n v="0"/>
    <n v="118"/>
    <s v="Bengkulu"/>
    <s v="1703"/>
    <n v="1703"/>
    <s v="Bengkulu Utara"/>
    <n v="23366.52"/>
    <n v="10416.567946577827"/>
    <n v="3845.3060000000005"/>
    <n v="3833.2974461538442"/>
    <s v=""/>
    <n v="1.5"/>
    <n v="296523"/>
    <n v="1290"/>
    <n v="68.56657263099477"/>
    <n v="1.6321113796144675"/>
    <n v="11.67"/>
    <n v="29.412765418367609"/>
    <n v="2.17"/>
    <n v="54.456463773996049"/>
    <n v="68.19"/>
    <n v="3.3524031007751942"/>
    <n v="7.93"/>
    <n v="26.321936595601343"/>
    <n v="1"/>
    <n v="5"/>
    <n v="6"/>
    <n v="6"/>
    <n v="3"/>
    <n v="5"/>
    <n v="6"/>
    <n v="4"/>
    <n v="3"/>
    <n v="68.20656992808496"/>
    <n v="308"/>
    <n v="5"/>
    <n v="3"/>
    <n v="0"/>
    <n v="0"/>
    <n v="0"/>
    <n v="1"/>
    <n v="0"/>
    <n v="0"/>
    <n v="0"/>
    <n v="0"/>
    <x v="0"/>
  </r>
  <r>
    <n v="119"/>
    <s v="Bengkulu"/>
    <s v="17"/>
    <n v="1704"/>
    <s v="Kaur"/>
    <n v="26004.179999999997"/>
    <n v="4861.3844457665718"/>
    <n v="3061.4422417736409"/>
    <n v="1038.2897290000001"/>
    <s v=""/>
    <s v=""/>
    <n v="121210"/>
    <n v="559"/>
    <n v="51"/>
    <n v="0.71966938067160879"/>
    <n v="18.89"/>
    <n v="32.490921771547633"/>
    <n v="2.0105568276998733"/>
    <n v="54.199899033102554"/>
    <n v="66.5"/>
    <n v="4.2516398330351821"/>
    <n v="8.309699760995052"/>
    <n v="30.53"/>
    <n v="5"/>
    <n v="4"/>
    <n v="5"/>
    <n v="6"/>
    <n v="3"/>
    <n v="4"/>
    <n v="6"/>
    <n v="4"/>
    <n v="2"/>
    <n v="70.682374285096202"/>
    <n v="282"/>
    <n v="5"/>
    <n v="0"/>
    <n v="0"/>
    <n v="0"/>
    <n v="0"/>
    <n v="1"/>
    <n v="0"/>
    <n v="0"/>
    <n v="0"/>
    <n v="2"/>
    <n v="119"/>
    <s v="Bengkulu"/>
    <s v="1704"/>
    <n v="1704"/>
    <s v="Kaur"/>
    <n v="30209.16"/>
    <n v="7994.7406925065934"/>
    <n v="3074.0947450980398"/>
    <n v="1208.1014336682749"/>
    <s v=""/>
    <n v="8.0000000000000071E-2"/>
    <n v="126551"/>
    <n v="564"/>
    <n v="53.41845887592072"/>
    <n v="0.62586335937955184"/>
    <n v="18.47"/>
    <n v="32.194410192011773"/>
    <n v="0.56000000000000005"/>
    <n v="47.545750912249446"/>
    <n v="66.63"/>
    <n v="4.2004432624113486"/>
    <n v="8.61"/>
    <n v="29.095174665594101"/>
    <n v="5"/>
    <n v="4"/>
    <n v="5"/>
    <n v="6"/>
    <n v="4"/>
    <n v="4"/>
    <n v="6"/>
    <n v="5"/>
    <n v="3"/>
    <n v="72.121876658298902"/>
    <n v="272"/>
    <n v="5"/>
    <n v="0"/>
    <n v="0"/>
    <n v="0"/>
    <n v="0"/>
    <n v="0"/>
    <n v="0"/>
    <n v="0"/>
    <n v="0"/>
    <n v="0"/>
    <x v="0"/>
  </r>
  <r>
    <n v="120"/>
    <s v="Bengkulu"/>
    <s v="17"/>
    <n v="1705"/>
    <s v="Seluma"/>
    <n v="44507.75"/>
    <n v="13125.860060855313"/>
    <n v="1548.9471276407003"/>
    <n v="329.13499999999999"/>
    <s v=""/>
    <s v=""/>
    <n v="193800"/>
    <n v="845"/>
    <n v="81"/>
    <n v="0.6669135289006064"/>
    <n v="19.100000000000001"/>
    <n v="31.268506388714979"/>
    <n v="2.6174600128015237"/>
    <n v="72.39809183066501"/>
    <n v="67.56"/>
    <n v="2.8314705237782163"/>
    <n v="7.7695706882699405"/>
    <n v="40.130000000000003"/>
    <n v="5"/>
    <n v="4"/>
    <n v="5"/>
    <n v="6"/>
    <n v="1"/>
    <n v="5"/>
    <n v="6"/>
    <n v="4"/>
    <n v="1"/>
    <n v="67.719018375505328"/>
    <n v="310"/>
    <n v="4"/>
    <n v="0"/>
    <n v="0"/>
    <n v="0"/>
    <n v="0"/>
    <n v="3"/>
    <n v="0"/>
    <n v="0"/>
    <n v="0"/>
    <n v="3"/>
    <n v="120"/>
    <s v="Bengkulu"/>
    <s v="1705"/>
    <n v="1705"/>
    <s v="Seluma"/>
    <n v="43757.740000000005"/>
    <n v="9256.3690163251049"/>
    <n v="2281.8536176827088"/>
    <n v="0"/>
    <s v=""/>
    <n v="0"/>
    <n v="207877"/>
    <n v="912"/>
    <n v="86.59954008431788"/>
    <n v="0.75681057247344063"/>
    <n v="18.559999999999999"/>
    <n v="29.863058100390223"/>
    <n v="0.76"/>
    <n v="72.234542600769913"/>
    <n v="67.75"/>
    <n v="2.6320614035087719"/>
    <n v="8.2100000000000009"/>
    <n v="38.244001288250615"/>
    <n v="4"/>
    <n v="4"/>
    <n v="6"/>
    <n v="6"/>
    <n v="1"/>
    <n v="5"/>
    <n v="6"/>
    <n v="4"/>
    <n v="2"/>
    <n v="67.290493509036622"/>
    <n v="314"/>
    <n v="4"/>
    <n v="0"/>
    <n v="0"/>
    <n v="0"/>
    <n v="0"/>
    <n v="3"/>
    <n v="0"/>
    <n v="0"/>
    <n v="0"/>
    <n v="2"/>
    <x v="0"/>
  </r>
  <r>
    <n v="121"/>
    <s v="Bengkulu"/>
    <s v="17"/>
    <n v="1706"/>
    <s v="Mukomuko"/>
    <n v="24209.940000000002"/>
    <n v="6898.9741170288426"/>
    <n v="3532.3400765397828"/>
    <n v="755.75500000000011"/>
    <s v=""/>
    <s v=""/>
    <n v="193880"/>
    <n v="905"/>
    <n v="48"/>
    <n v="1.1643575359408329"/>
    <n v="11.7"/>
    <n v="21.644084419409953"/>
    <n v="0.66555017743482725"/>
    <n v="53.680465418114935"/>
    <n v="66.510000000000005"/>
    <n v="4.4631675874769803"/>
    <n v="8.1122443221990856"/>
    <n v="31.379450125264086"/>
    <n v="3"/>
    <n v="5"/>
    <n v="6"/>
    <n v="6"/>
    <n v="3"/>
    <n v="4"/>
    <n v="6"/>
    <n v="4"/>
    <n v="2"/>
    <n v="71.456924566399991"/>
    <n v="275"/>
    <n v="5"/>
    <n v="1"/>
    <n v="0"/>
    <n v="0"/>
    <n v="0"/>
    <n v="1"/>
    <n v="0"/>
    <n v="0"/>
    <n v="0"/>
    <n v="2"/>
    <n v="121"/>
    <s v="Bengkulu"/>
    <s v="1706"/>
    <n v="1706"/>
    <s v="Mukomuko"/>
    <n v="37105.129999999997"/>
    <n v="5021.9561857952212"/>
    <n v="4539.0203999999994"/>
    <n v="1096.1090303218093"/>
    <s v=""/>
    <n v="15.07"/>
    <n v="190498"/>
    <n v="1085"/>
    <n v="47.191517823965121"/>
    <n v="0.81098091842227193"/>
    <n v="11.72"/>
    <n v="27.756142747924052"/>
    <n v="0.75"/>
    <n v="32.262886210784863"/>
    <n v="66.64"/>
    <n v="3.7204608294930872"/>
    <n v="8.61"/>
    <n v="29.90470299066024"/>
    <n v="4"/>
    <n v="5"/>
    <n v="6"/>
    <n v="6"/>
    <n v="5"/>
    <n v="4"/>
    <n v="6"/>
    <n v="5"/>
    <n v="3"/>
    <n v="76.167178022545201"/>
    <n v="209"/>
    <n v="6"/>
    <n v="0"/>
    <n v="0"/>
    <n v="0"/>
    <n v="0"/>
    <n v="0"/>
    <n v="0"/>
    <n v="0"/>
    <n v="0"/>
    <n v="0"/>
    <x v="1"/>
  </r>
  <r>
    <n v="122"/>
    <s v="Bengkulu"/>
    <s v="17"/>
    <n v="1707"/>
    <s v="Lebong"/>
    <n v="58243.72"/>
    <n v="3674.7256411639928"/>
    <n v="2674.1339362072431"/>
    <n v="0"/>
    <s v=""/>
    <s v=""/>
    <n v="116610"/>
    <n v="470"/>
    <n v="61"/>
    <n v="0.34976619651984125"/>
    <n v="11.77"/>
    <n v="49.36943112395393"/>
    <n v="0.81026540446937945"/>
    <n v="33.833757374849469"/>
    <n v="63.12"/>
    <n v="4.0673177537495642"/>
    <n v="8.013351348224683"/>
    <n v="24.671901283773643"/>
    <n v="6"/>
    <n v="5"/>
    <n v="4"/>
    <n v="6"/>
    <n v="5"/>
    <n v="3"/>
    <n v="6"/>
    <n v="4"/>
    <n v="3"/>
    <n v="76.090399356905365"/>
    <n v="211"/>
    <n v="6"/>
    <n v="0"/>
    <n v="0"/>
    <n v="0"/>
    <n v="0"/>
    <n v="0"/>
    <n v="1"/>
    <n v="0"/>
    <n v="0"/>
    <n v="0"/>
    <n v="122"/>
    <s v="Bengkulu"/>
    <s v="1707"/>
    <n v="1707"/>
    <s v="Lebong"/>
    <n v="41898.040000000008"/>
    <n v="6625.9277936583239"/>
    <n v="1619.9340190476187"/>
    <n v="0"/>
    <s v=""/>
    <n v="10"/>
    <n v="106293"/>
    <n v="488"/>
    <n v="55.308509641901949"/>
    <n v="0.41744083884572619"/>
    <n v="11.85"/>
    <n v="43.609535060114013"/>
    <n v="0.84"/>
    <n v="42.800099220702258"/>
    <n v="63.29"/>
    <n v="3.9381557377049177"/>
    <n v="8.07"/>
    <n v="23.512390343389761"/>
    <n v="6"/>
    <n v="5"/>
    <n v="4"/>
    <n v="6"/>
    <n v="4"/>
    <n v="3"/>
    <n v="6"/>
    <n v="4"/>
    <n v="3"/>
    <n v="74.383878129560955"/>
    <n v="237"/>
    <n v="5"/>
    <n v="0"/>
    <n v="0"/>
    <n v="0"/>
    <n v="0"/>
    <n v="0"/>
    <n v="1"/>
    <n v="0"/>
    <n v="0"/>
    <n v="0"/>
    <x v="2"/>
  </r>
  <r>
    <n v="123"/>
    <s v="Bengkulu"/>
    <s v="17"/>
    <n v="1708"/>
    <s v="Kepahiang"/>
    <n v="19856.179999999997"/>
    <n v="4355.5384943525542"/>
    <n v="2140.9092965129798"/>
    <n v="1950.6967479999998"/>
    <s v=""/>
    <s v=""/>
    <n v="137190"/>
    <n v="706"/>
    <n v="206"/>
    <n v="1.0272552799261363"/>
    <n v="14.74"/>
    <n v="28.240908180740792"/>
    <n v="2.3818626292375642"/>
    <n v="67.075937281650596"/>
    <n v="67.78"/>
    <n v="0.94330152094392028"/>
    <n v="8.1646889565192193"/>
    <n v="34.70777395999928"/>
    <n v="3"/>
    <n v="5"/>
    <n v="6"/>
    <n v="6"/>
    <n v="2"/>
    <n v="5"/>
    <n v="6"/>
    <n v="4"/>
    <n v="2"/>
    <n v="68.994951530473415"/>
    <n v="297"/>
    <n v="5"/>
    <n v="1"/>
    <n v="0"/>
    <n v="0"/>
    <n v="0"/>
    <n v="2"/>
    <n v="0"/>
    <n v="0"/>
    <n v="0"/>
    <n v="2"/>
    <n v="123"/>
    <s v="Bengkulu"/>
    <s v="1708"/>
    <n v="1708"/>
    <s v="Kepahiang"/>
    <n v="16270.19"/>
    <n v="4033.520023565834"/>
    <n v="2784.5955555555529"/>
    <n v="1980.7275294117644"/>
    <s v=""/>
    <n v="4"/>
    <n v="149737"/>
    <n v="796"/>
    <n v="225.16842105263157"/>
    <n v="1.3014768171023339"/>
    <n v="14.69"/>
    <n v="35.234181786419811"/>
    <n v="2.2200000000000002"/>
    <n v="54.016983736971177"/>
    <n v="67.95"/>
    <n v="0.835427135678392"/>
    <n v="8.7100000000000009"/>
    <n v="33.076604835248531"/>
    <n v="2"/>
    <n v="5"/>
    <n v="5"/>
    <n v="6"/>
    <n v="3"/>
    <n v="5"/>
    <n v="6"/>
    <n v="5"/>
    <n v="2"/>
    <n v="68.507683825739463"/>
    <n v="307"/>
    <n v="5"/>
    <n v="2"/>
    <n v="0"/>
    <n v="0"/>
    <n v="0"/>
    <n v="1"/>
    <n v="0"/>
    <n v="0"/>
    <n v="0"/>
    <n v="2"/>
    <x v="0"/>
  </r>
  <r>
    <n v="124"/>
    <s v="Bengkulu"/>
    <s v="17"/>
    <n v="1709"/>
    <s v="Bengkulu Tengah"/>
    <n v="7524.7200000000021"/>
    <n v="4354.9995882322619"/>
    <n v="69.620051985694005"/>
    <n v="11.135"/>
    <s v=""/>
    <s v=""/>
    <n v="114700"/>
    <n v="568"/>
    <n v="94"/>
    <n v="2.0491949341699423"/>
    <n v="8.8000000000000007"/>
    <n v="30.810750546106924"/>
    <n v="2.3133320324961031"/>
    <n v="54.747139994459644"/>
    <n v="68.12"/>
    <n v="2.1482619118969133"/>
    <n v="7.3161493136551456"/>
    <n v="22.025608890196487"/>
    <n v="1"/>
    <n v="6"/>
    <n v="5"/>
    <n v="6"/>
    <n v="3"/>
    <n v="5"/>
    <n v="6"/>
    <n v="3"/>
    <n v="3"/>
    <n v="67.240065485414419"/>
    <n v="314"/>
    <n v="4"/>
    <n v="3"/>
    <n v="0"/>
    <n v="0"/>
    <n v="0"/>
    <n v="1"/>
    <n v="0"/>
    <n v="0"/>
    <n v="1"/>
    <n v="0"/>
    <n v="124"/>
    <s v="Bengkulu"/>
    <s v="1709"/>
    <n v="1709"/>
    <s v="Bengkulu Tengah"/>
    <n v="7061.38"/>
    <n v="7222.3950566417507"/>
    <n v="3150.2322244343904"/>
    <n v="332.45643826302495"/>
    <s v=""/>
    <n v="6.2"/>
    <n v="116706"/>
    <n v="647"/>
    <n v="95.352713368302361"/>
    <n v="1.6484893010980235"/>
    <n v="9.3000000000000007"/>
    <n v="30.925050827089152"/>
    <n v="0.63"/>
    <n v="60.482010959021807"/>
    <n v="68.19"/>
    <n v="1.8917156105100466"/>
    <n v="7.93"/>
    <n v="20.990466353630165"/>
    <n v="1"/>
    <n v="6"/>
    <n v="5"/>
    <n v="6"/>
    <n v="2"/>
    <n v="5"/>
    <n v="6"/>
    <n v="4"/>
    <n v="3"/>
    <n v="68.627892827020887"/>
    <n v="303"/>
    <n v="5"/>
    <n v="3"/>
    <n v="0"/>
    <n v="0"/>
    <n v="0"/>
    <n v="2"/>
    <n v="0"/>
    <n v="0"/>
    <n v="0"/>
    <n v="0"/>
    <x v="1"/>
  </r>
  <r>
    <n v="126"/>
    <s v="Lampung"/>
    <s v="18"/>
    <n v="1801"/>
    <s v="Lampung Barat"/>
    <n v="59142.33"/>
    <n v="803.45480050868991"/>
    <n v="4370.5861999983563"/>
    <n v="7144.4514559999998"/>
    <s v=""/>
    <s v=""/>
    <n v="302828"/>
    <n v="738"/>
    <n v="141.32"/>
    <n v="0.8579680107147355"/>
    <n v="12.92"/>
    <n v="25.981884854670959"/>
    <n v="1.0705053055019698"/>
    <n v="44.699727806434325"/>
    <n v="67.430000000000007"/>
    <n v="2.9035949855677443"/>
    <n v="7.9434130968173227"/>
    <n v="34.338549881762667"/>
    <n v="4"/>
    <n v="5"/>
    <n v="6"/>
    <n v="6"/>
    <n v="4"/>
    <n v="5"/>
    <n v="6"/>
    <n v="4"/>
    <n v="2"/>
    <n v="74.022357605446373"/>
    <n v="240"/>
    <n v="5"/>
    <n v="0"/>
    <n v="0"/>
    <n v="0"/>
    <n v="0"/>
    <n v="0"/>
    <n v="0"/>
    <n v="0"/>
    <n v="0"/>
    <n v="2"/>
    <n v="126"/>
    <s v="Lampung"/>
    <s v="1801"/>
    <n v="1801"/>
    <s v="Lampung Barat"/>
    <n v="57093.19"/>
    <n v="959.10648448729444"/>
    <n v="3412.4155046830338"/>
    <n v="9772.4250839826891"/>
    <s v=""/>
    <n v="55.68"/>
    <n v="302139"/>
    <n v="925"/>
    <n v="142.60180482923974"/>
    <n v="0.85482895158377525"/>
    <n v="12.52"/>
    <n v="33.284543489544838"/>
    <n v="2.4700000000000002"/>
    <n v="60.630769793725889"/>
    <n v="67.58"/>
    <n v="2.2905513513513514"/>
    <n v="8.32"/>
    <n v="32.463514936096502"/>
    <n v="4"/>
    <n v="5"/>
    <n v="5"/>
    <n v="6"/>
    <n v="2"/>
    <n v="5"/>
    <n v="6"/>
    <n v="4"/>
    <n v="2"/>
    <n v="70.804945910494155"/>
    <n v="288"/>
    <n v="5"/>
    <n v="0"/>
    <n v="0"/>
    <n v="0"/>
    <n v="0"/>
    <n v="2"/>
    <n v="0"/>
    <n v="0"/>
    <n v="0"/>
    <n v="2"/>
    <x v="0"/>
  </r>
  <r>
    <n v="127"/>
    <s v="Lampung"/>
    <s v="18"/>
    <n v="1802"/>
    <s v="Tanggamus"/>
    <n v="121750.98000000001"/>
    <n v="10785.32487587094"/>
    <n v="4852.7636822091827"/>
    <n v="2179.2451879999999"/>
    <s v=""/>
    <s v=""/>
    <n v="598299"/>
    <n v="1283"/>
    <n v="198.07"/>
    <n v="0.84049811829749932"/>
    <n v="12.05"/>
    <n v="38.400970480424533"/>
    <n v="0.30042522445251607"/>
    <n v="41.894882810549902"/>
    <n v="68.400000000000006"/>
    <n v="2.3543602624248394"/>
    <n v="7.4611018352923475"/>
    <n v="27.39"/>
    <n v="4"/>
    <n v="5"/>
    <n v="5"/>
    <n v="6"/>
    <n v="4"/>
    <n v="5"/>
    <n v="6"/>
    <n v="3"/>
    <n v="3"/>
    <n v="74.665521853359422"/>
    <n v="227"/>
    <n v="5"/>
    <n v="0"/>
    <n v="0"/>
    <n v="0"/>
    <n v="0"/>
    <n v="0"/>
    <n v="0"/>
    <n v="0"/>
    <n v="1"/>
    <n v="0"/>
    <n v="127"/>
    <s v="Lampung"/>
    <s v="1802"/>
    <n v="1802"/>
    <s v="Tanggamus"/>
    <n v="148158.63"/>
    <n v="31502.037487899528"/>
    <n v="3710.5497427757377"/>
    <n v="1596.68847761194"/>
    <s v=""/>
    <n v="35"/>
    <n v="640275"/>
    <n v="1300"/>
    <n v="220.76240651796888"/>
    <n v="0.69305936026061532"/>
    <n v="11.68"/>
    <n v="31.914043022110189"/>
    <n v="0.05"/>
    <n v="45.550989071118714"/>
    <n v="68.56"/>
    <n v="2.2309923076923077"/>
    <n v="7.56"/>
    <n v="25.894386255720359"/>
    <n v="5"/>
    <n v="5"/>
    <n v="5"/>
    <n v="6"/>
    <n v="4"/>
    <n v="5"/>
    <n v="6"/>
    <n v="4"/>
    <n v="3"/>
    <n v="75.343968475707442"/>
    <n v="225"/>
    <n v="5"/>
    <n v="0"/>
    <n v="0"/>
    <n v="0"/>
    <n v="0"/>
    <n v="0"/>
    <n v="0"/>
    <n v="0"/>
    <n v="0"/>
    <n v="0"/>
    <x v="0"/>
  </r>
  <r>
    <n v="128"/>
    <s v="Lampung"/>
    <s v="18"/>
    <n v="1803"/>
    <s v="Lampung Selatan"/>
    <n v="265878.24"/>
    <n v="481385.69432891655"/>
    <n v="106188.44012440951"/>
    <n v="1692.2520212000002"/>
    <s v=""/>
    <s v=""/>
    <n v="1011286"/>
    <n v="1625"/>
    <n v="1444.03"/>
    <n v="0.29481957296028388"/>
    <n v="14.31"/>
    <n v="34.320618803717601"/>
    <n v="7.9252970466686806E-2"/>
    <n v="32.588591640126126"/>
    <n v="69.2"/>
    <n v="0.43096739413574936"/>
    <n v="7.6028624645853204"/>
    <n v="30.39"/>
    <n v="6"/>
    <n v="5"/>
    <n v="5"/>
    <n v="6"/>
    <n v="5"/>
    <n v="5"/>
    <n v="6"/>
    <n v="4"/>
    <n v="2"/>
    <n v="79.226499360226796"/>
    <n v="153"/>
    <n v="6"/>
    <n v="0"/>
    <n v="0"/>
    <n v="0"/>
    <n v="0"/>
    <n v="0"/>
    <n v="0"/>
    <n v="0"/>
    <n v="0"/>
    <n v="2"/>
    <n v="128"/>
    <s v="Lampung"/>
    <s v="1803"/>
    <n v="1803"/>
    <s v="Lampung Selatan"/>
    <n v="311668.77"/>
    <n v="714747.71514088206"/>
    <n v="89848.786021456996"/>
    <n v="1196.6628773347529"/>
    <s v=""/>
    <n v="41"/>
    <n v="1064301"/>
    <n v="1788"/>
    <n v="479.53150766402638"/>
    <n v="0.25602997881107475"/>
    <n v="14.08"/>
    <n v="30.690813253201522"/>
    <n v="0.19"/>
    <n v="30.97605526343407"/>
    <n v="69.33"/>
    <n v="1.2413087248322148"/>
    <n v="7.75"/>
    <n v="28.73057314024614"/>
    <n v="6"/>
    <n v="5"/>
    <n v="5"/>
    <n v="6"/>
    <n v="5"/>
    <n v="5"/>
    <n v="6"/>
    <n v="4"/>
    <n v="3"/>
    <n v="79.659349657345629"/>
    <n v="142"/>
    <n v="6"/>
    <n v="0"/>
    <n v="0"/>
    <n v="0"/>
    <n v="0"/>
    <n v="0"/>
    <n v="0"/>
    <n v="0"/>
    <n v="0"/>
    <n v="0"/>
    <x v="0"/>
  </r>
  <r>
    <n v="129"/>
    <s v="Lampung"/>
    <s v="18"/>
    <n v="1804"/>
    <s v="Lampung Timur"/>
    <n v="355113.02999999991"/>
    <n v="883028.01778385555"/>
    <n v="952205.83692124544"/>
    <n v="5239.4514039999995"/>
    <s v=""/>
    <s v=""/>
    <n v="1044320"/>
    <n v="1409"/>
    <n v="196.12"/>
    <n v="0.13478609921759921"/>
    <n v="15.24"/>
    <n v="22.698585036323095"/>
    <n v="0.14555307636535542"/>
    <n v="46.525139292665493"/>
    <n v="70.61"/>
    <n v="3.7792073247256535"/>
    <n v="7.5893210966025775"/>
    <n v="26.12"/>
    <n v="6"/>
    <n v="4"/>
    <n v="6"/>
    <n v="6"/>
    <n v="4"/>
    <n v="6"/>
    <n v="6"/>
    <n v="4"/>
    <n v="3"/>
    <n v="79.497130385712069"/>
    <n v="148"/>
    <n v="6"/>
    <n v="0"/>
    <n v="0"/>
    <n v="0"/>
    <n v="0"/>
    <n v="0"/>
    <n v="0"/>
    <n v="0"/>
    <n v="0"/>
    <n v="0"/>
    <n v="129"/>
    <s v="Lampung"/>
    <s v="1804"/>
    <n v="1804"/>
    <s v="Lampung Timur"/>
    <n v="459300.61"/>
    <n v="1067519.5545001184"/>
    <n v="758887.62188990857"/>
    <n v="6657.6873799043124"/>
    <s v=""/>
    <n v="4"/>
    <n v="1110340"/>
    <n v="1646"/>
    <n v="287.30376821944321"/>
    <n v="0.13929781213173772"/>
    <n v="14.62"/>
    <n v="23.427705260786453"/>
    <n v="0.21"/>
    <n v="34.61152577280334"/>
    <n v="70.73"/>
    <n v="2.3479283110571081"/>
    <n v="7.88"/>
    <n v="24.693733807937782"/>
    <n v="6"/>
    <n v="5"/>
    <n v="6"/>
    <n v="6"/>
    <n v="5"/>
    <n v="6"/>
    <n v="6"/>
    <n v="4"/>
    <n v="3"/>
    <n v="81.195536295126061"/>
    <n v="104"/>
    <n v="6"/>
    <n v="0"/>
    <n v="0"/>
    <n v="0"/>
    <n v="0"/>
    <n v="0"/>
    <n v="0"/>
    <n v="0"/>
    <n v="0"/>
    <n v="0"/>
    <x v="0"/>
  </r>
  <r>
    <n v="130"/>
    <s v="Lampung"/>
    <s v="18"/>
    <n v="1805"/>
    <s v="Lampung Tengah"/>
    <n v="455234.05000000005"/>
    <n v="297652.03134293726"/>
    <n v="1622869.7649083703"/>
    <n v="1334.4279131999999"/>
    <s v=""/>
    <s v=""/>
    <n v="1281310"/>
    <n v="2698"/>
    <n v="336.95"/>
    <n v="0.1576242021964511"/>
    <n v="12.03"/>
    <n v="31.458618241849937"/>
    <n v="0.22030447724804253"/>
    <n v="47.763863343042416"/>
    <n v="69.75"/>
    <n v="1.4094407040174521"/>
    <n v="7.8349309501542974"/>
    <n v="21.41"/>
    <n v="6"/>
    <n v="5"/>
    <n v="5"/>
    <n v="6"/>
    <n v="4"/>
    <n v="5"/>
    <n v="6"/>
    <n v="4"/>
    <n v="3"/>
    <n v="79.828815782911079"/>
    <n v="140"/>
    <n v="6"/>
    <n v="0"/>
    <n v="0"/>
    <n v="0"/>
    <n v="0"/>
    <n v="0"/>
    <n v="0"/>
    <n v="0"/>
    <n v="0"/>
    <n v="0"/>
    <n v="130"/>
    <s v="Lampung"/>
    <s v="1805"/>
    <n v="1805"/>
    <s v="Lampung Tengah"/>
    <n v="599111.19999999995"/>
    <n v="462678.02789928025"/>
    <n v="2215401.6069315611"/>
    <n v="3930.6996631578986"/>
    <s v=""/>
    <n v="31.4"/>
    <n v="1460045"/>
    <n v="2939"/>
    <n v="321.31272007042253"/>
    <n v="0.13230595985530502"/>
    <n v="11.82"/>
    <n v="25.108910167645966"/>
    <n v="0"/>
    <n v="47.253164186282291"/>
    <n v="69.84"/>
    <n v="1.5461041170466145"/>
    <n v="7.65"/>
    <n v="20.240920399232309"/>
    <n v="6"/>
    <n v="5"/>
    <n v="6"/>
    <n v="6"/>
    <n v="4"/>
    <n v="5"/>
    <n v="6"/>
    <n v="4"/>
    <n v="3"/>
    <n v="80.163258700907633"/>
    <n v="129"/>
    <n v="6"/>
    <n v="0"/>
    <n v="0"/>
    <n v="0"/>
    <n v="0"/>
    <n v="0"/>
    <n v="0"/>
    <n v="0"/>
    <n v="0"/>
    <n v="0"/>
    <x v="0"/>
  </r>
  <r>
    <n v="131"/>
    <s v="Lampung"/>
    <s v="18"/>
    <n v="1806"/>
    <s v="Lampung Utara"/>
    <n v="61822.679999999993"/>
    <n v="202617.92504059389"/>
    <n v="1007536.2174651504"/>
    <n v="2906.8923239999999"/>
    <s v=""/>
    <s v=""/>
    <n v="616897"/>
    <n v="1679"/>
    <n v="226.31"/>
    <n v="0.15699795565173599"/>
    <n v="19.899999999999999"/>
    <n v="42.366385337657803"/>
    <n v="0.89431911699437983"/>
    <n v="67.451052833436876"/>
    <n v="69.05"/>
    <n v="1.6235221474999546"/>
    <n v="8.0874620168401083"/>
    <n v="38.56"/>
    <n v="6"/>
    <n v="4"/>
    <n v="4"/>
    <n v="6"/>
    <n v="2"/>
    <n v="5"/>
    <n v="6"/>
    <n v="4"/>
    <n v="2"/>
    <n v="71.514370748003643"/>
    <n v="274"/>
    <n v="5"/>
    <n v="0"/>
    <n v="0"/>
    <n v="0"/>
    <n v="0"/>
    <n v="2"/>
    <n v="0"/>
    <n v="0"/>
    <n v="0"/>
    <n v="2"/>
    <n v="131"/>
    <s v="Lampung"/>
    <s v="1806"/>
    <n v="1806"/>
    <s v="Lampung Utara"/>
    <n v="75751.909999999989"/>
    <n v="263690.36552804493"/>
    <n v="985833.3724515558"/>
    <n v="4473.8366578061359"/>
    <s v=""/>
    <n v="17"/>
    <n v="633099"/>
    <n v="1947"/>
    <n v="250.28226475960057"/>
    <n v="0.15634628908203782"/>
    <n v="19.3"/>
    <n v="31.293616175925994"/>
    <n v="7.0000000000000007E-2"/>
    <n v="63.262102820404067"/>
    <n v="69.209999999999994"/>
    <n v="1.2991987673343606"/>
    <n v="8.4700000000000006"/>
    <n v="36.454455422438009"/>
    <n v="6"/>
    <n v="4"/>
    <n v="5"/>
    <n v="6"/>
    <n v="2"/>
    <n v="5"/>
    <n v="6"/>
    <n v="4"/>
    <n v="2"/>
    <n v="72.995291763882548"/>
    <n v="258"/>
    <n v="5"/>
    <n v="0"/>
    <n v="0"/>
    <n v="0"/>
    <n v="0"/>
    <n v="2"/>
    <n v="0"/>
    <n v="0"/>
    <n v="0"/>
    <n v="2"/>
    <x v="0"/>
  </r>
  <r>
    <n v="132"/>
    <s v="Lampung"/>
    <s v="18"/>
    <n v="1807"/>
    <s v="Way Kanan"/>
    <n v="59419.44"/>
    <n v="81752.83068720653"/>
    <n v="236147.02144339381"/>
    <n v="940"/>
    <s v=""/>
    <s v=""/>
    <n v="450109"/>
    <n v="1340"/>
    <n v="114.78"/>
    <n v="0.35066330502657644"/>
    <n v="13.07"/>
    <n v="35.471462077648702"/>
    <n v="0.12085526633543654"/>
    <n v="65.470197172709561"/>
    <n v="69.27"/>
    <n v="2.9264875309807472"/>
    <n v="7.1547913208421638"/>
    <n v="37.584549682314886"/>
    <n v="6"/>
    <n v="5"/>
    <n v="5"/>
    <n v="6"/>
    <n v="2"/>
    <n v="5"/>
    <n v="6"/>
    <n v="3"/>
    <n v="2"/>
    <n v="73.342464048121059"/>
    <n v="252"/>
    <n v="5"/>
    <n v="0"/>
    <n v="0"/>
    <n v="0"/>
    <n v="0"/>
    <n v="2"/>
    <n v="0"/>
    <n v="0"/>
    <n v="1"/>
    <n v="2"/>
    <n v="132"/>
    <s v="Lampung"/>
    <s v="1807"/>
    <n v="1807"/>
    <s v="Way Kanan"/>
    <n v="78824.55"/>
    <n v="153210.85577756958"/>
    <n v="356012.05032068316"/>
    <n v="1394.2141198653212"/>
    <s v=""/>
    <n v="88.347999999999999"/>
    <n v="473575"/>
    <n v="1293"/>
    <n v="129.4808734952112"/>
    <n v="0.24638524692105371"/>
    <n v="12.9"/>
    <n v="35.589558116150663"/>
    <n v="0.65"/>
    <n v="57.981377648712794"/>
    <n v="69.400000000000006"/>
    <n v="2.8286852281515853"/>
    <n v="7.7"/>
    <n v="35.532268956596333"/>
    <n v="6"/>
    <n v="5"/>
    <n v="5"/>
    <n v="6"/>
    <n v="3"/>
    <n v="5"/>
    <n v="6"/>
    <n v="4"/>
    <n v="2"/>
    <n v="74.955185163778296"/>
    <n v="229"/>
    <n v="5"/>
    <n v="0"/>
    <n v="0"/>
    <n v="0"/>
    <n v="0"/>
    <n v="1"/>
    <n v="0"/>
    <n v="0"/>
    <n v="0"/>
    <n v="2"/>
    <x v="0"/>
  </r>
  <r>
    <n v="133"/>
    <s v="Lampung"/>
    <s v="18"/>
    <n v="1808"/>
    <s v="Tulang Bawang"/>
    <n v="217894.34"/>
    <n v="39116.478981020809"/>
    <n v="448220.43660865433"/>
    <n v="1968.2010799999998"/>
    <s v=""/>
    <s v=""/>
    <n v="450902"/>
    <n v="934"/>
    <n v="130.08000000000001"/>
    <n v="0.17389618161600653"/>
    <n v="9.35"/>
    <n v="20.255238440539031"/>
    <n v="0.95568407878370887"/>
    <n v="31.444133073363226"/>
    <n v="69.88"/>
    <n v="3.711288852717221"/>
    <n v="7.5222608079202242"/>
    <n v="33.849254373691359"/>
    <n v="6"/>
    <n v="6"/>
    <n v="6"/>
    <n v="6"/>
    <n v="5"/>
    <n v="5"/>
    <n v="6"/>
    <n v="4"/>
    <n v="2"/>
    <n v="82.826647064039861"/>
    <n v="77"/>
    <n v="6"/>
    <n v="0"/>
    <n v="0"/>
    <n v="0"/>
    <n v="0"/>
    <n v="0"/>
    <n v="0"/>
    <n v="0"/>
    <n v="0"/>
    <n v="2"/>
    <n v="133"/>
    <s v="Lampung"/>
    <s v="1808"/>
    <n v="1808"/>
    <s v="Tulang Bawang"/>
    <n v="215987.34"/>
    <n v="54706.067188888759"/>
    <n v="566578.51973565249"/>
    <n v="2227.3539365585711"/>
    <s v=""/>
    <n v="10"/>
    <n v="430021"/>
    <n v="1209"/>
    <n v="139.11674883859362"/>
    <n v="0.1445511745754384"/>
    <n v="9.33"/>
    <n v="18.890922993172982"/>
    <n v="0.51"/>
    <n v="21.773744201157168"/>
    <n v="69.97"/>
    <n v="2.5567245657568241"/>
    <n v="8.09"/>
    <n v="32.000937101880098"/>
    <n v="6"/>
    <n v="6"/>
    <n v="6"/>
    <n v="6"/>
    <n v="6"/>
    <n v="5"/>
    <n v="6"/>
    <n v="4"/>
    <n v="2"/>
    <n v="84.583339235571685"/>
    <n v="44"/>
    <n v="6"/>
    <n v="0"/>
    <n v="0"/>
    <n v="0"/>
    <n v="0"/>
    <n v="0"/>
    <n v="0"/>
    <n v="0"/>
    <n v="0"/>
    <n v="2"/>
    <x v="0"/>
  </r>
  <r>
    <n v="134"/>
    <s v="Lampung"/>
    <s v="18"/>
    <n v="1809"/>
    <s v="Pesawaran"/>
    <n v="111281.35999999999"/>
    <n v="96072.600455450287"/>
    <n v="203357.38528026408"/>
    <n v="627.87999999999988"/>
    <s v=""/>
    <s v=""/>
    <n v="444380"/>
    <n v="864"/>
    <n v="198.07"/>
    <n v="0.29272648181561661"/>
    <n v="15.19"/>
    <n v="28.009597960275986"/>
    <n v="0.17006641814747223"/>
    <n v="29.146137605483084"/>
    <n v="68.88"/>
    <n v="2.5967016898253332"/>
    <n v="7.7484683257827349"/>
    <n v="25.84"/>
    <n v="6"/>
    <n v="4"/>
    <n v="6"/>
    <n v="6"/>
    <n v="6"/>
    <n v="5"/>
    <n v="6"/>
    <n v="4"/>
    <n v="3"/>
    <n v="80.146509000245246"/>
    <n v="128"/>
    <n v="6"/>
    <n v="0"/>
    <n v="0"/>
    <n v="0"/>
    <n v="0"/>
    <n v="0"/>
    <n v="0"/>
    <n v="0"/>
    <n v="0"/>
    <n v="0"/>
    <n v="134"/>
    <s v="Lampung"/>
    <s v="1809"/>
    <n v="1809"/>
    <s v="Pesawaran"/>
    <n v="113206.51999999999"/>
    <n v="208989.67066947513"/>
    <n v="135025.85504761909"/>
    <n v="2614.8254658869391"/>
    <s v=""/>
    <n v="38.1145"/>
    <n v="477468"/>
    <n v="1022"/>
    <n v="373.54425329171261"/>
    <n v="0.28876557080650922"/>
    <n v="14.76"/>
    <n v="35.357326002551865"/>
    <n v="0.47"/>
    <n v="32.207971486430502"/>
    <n v="69.040000000000006"/>
    <n v="1.2506947162426616"/>
    <n v="7.97"/>
    <n v="24.429023032048708"/>
    <n v="6"/>
    <n v="5"/>
    <n v="5"/>
    <n v="6"/>
    <n v="5"/>
    <n v="5"/>
    <n v="6"/>
    <n v="4"/>
    <n v="3"/>
    <n v="78.963513728508005"/>
    <n v="158"/>
    <n v="6"/>
    <n v="0"/>
    <n v="0"/>
    <n v="0"/>
    <n v="0"/>
    <n v="0"/>
    <n v="0"/>
    <n v="0"/>
    <n v="0"/>
    <n v="0"/>
    <x v="0"/>
  </r>
  <r>
    <n v="135"/>
    <s v="Lampung"/>
    <s v="18"/>
    <n v="1810"/>
    <s v="Pringsewu"/>
    <n v="112699.15"/>
    <n v="42234.012293871187"/>
    <n v="17487"/>
    <n v="597.20000000000005"/>
    <s v=""/>
    <s v=""/>
    <n v="400187"/>
    <n v="1470"/>
    <n v="640.29999999999995"/>
    <n v="0.49679089947783578"/>
    <n v="10.15"/>
    <n v="28.998360218229557"/>
    <n v="0"/>
    <n v="16.138022203271913"/>
    <n v="69.849999999999994"/>
    <n v="0.42516953681363223"/>
    <n v="8.2337859224186296"/>
    <n v="21.031363347957008"/>
    <n v="6"/>
    <n v="5"/>
    <n v="6"/>
    <n v="6"/>
    <n v="6"/>
    <n v="5"/>
    <n v="6"/>
    <n v="4"/>
    <n v="3"/>
    <n v="83.793008106252273"/>
    <n v="53"/>
    <n v="6"/>
    <n v="0"/>
    <n v="0"/>
    <n v="0"/>
    <n v="0"/>
    <n v="0"/>
    <n v="0"/>
    <n v="0"/>
    <n v="0"/>
    <n v="0"/>
    <n v="135"/>
    <s v="Lampung"/>
    <s v="1810"/>
    <n v="1810"/>
    <s v="Pringsewu"/>
    <n v="130867.35999999999"/>
    <n v="54130.492292056471"/>
    <n v="14573.474694456549"/>
    <n v="353.65600708842857"/>
    <s v=""/>
    <n v="8.9699999999999989"/>
    <n v="405466"/>
    <n v="1496"/>
    <n v="659.85223278218984"/>
    <n v="0.43803244042593303"/>
    <n v="9.9700000000000006"/>
    <n v="30.128675360601708"/>
    <n v="0.22"/>
    <n v="15.346683806398186"/>
    <n v="70.08"/>
    <n v="0.41074866310160429"/>
    <n v="8.51"/>
    <n v="19.882958963723947"/>
    <n v="6"/>
    <n v="6"/>
    <n v="5"/>
    <n v="6"/>
    <n v="6"/>
    <n v="6"/>
    <n v="6"/>
    <n v="5"/>
    <n v="4"/>
    <n v="84.048806449678963"/>
    <n v="50"/>
    <n v="6"/>
    <n v="0"/>
    <n v="0"/>
    <n v="0"/>
    <n v="0"/>
    <n v="0"/>
    <n v="0"/>
    <n v="0"/>
    <n v="0"/>
    <n v="0"/>
    <x v="0"/>
  </r>
  <r>
    <n v="136"/>
    <s v="Lampung"/>
    <s v="18"/>
    <n v="1811"/>
    <s v="Mesuji"/>
    <n v="246840.77000000002"/>
    <n v="1666.5571224648695"/>
    <n v="23935.049028406705"/>
    <n v="0"/>
    <s v=""/>
    <s v=""/>
    <n v="200198"/>
    <n v="646"/>
    <n v="91.67"/>
    <n v="0.14300159543118809"/>
    <n v="7.47"/>
    <n v="18.159904467384422"/>
    <n v="1.051857421705287"/>
    <n v="26.806130108957845"/>
    <n v="68.040000000000006"/>
    <n v="3.3806482466215972"/>
    <n v="6.6414943195054672"/>
    <n v="29.340576710420223"/>
    <n v="6"/>
    <n v="6"/>
    <n v="6"/>
    <n v="6"/>
    <n v="6"/>
    <n v="5"/>
    <n v="6"/>
    <n v="3"/>
    <n v="3"/>
    <n v="83.658205605283896"/>
    <n v="57"/>
    <n v="6"/>
    <n v="0"/>
    <n v="0"/>
    <n v="0"/>
    <n v="0"/>
    <n v="0"/>
    <n v="0"/>
    <n v="0"/>
    <n v="1"/>
    <n v="0"/>
    <n v="136"/>
    <s v="Lampung"/>
    <s v="1811"/>
    <n v="1811"/>
    <s v="Mesuji"/>
    <n v="325509.23000000004"/>
    <n v="14683.959747518491"/>
    <n v="34233.410395540712"/>
    <n v="0"/>
    <s v=""/>
    <n v="69.671999999999997"/>
    <n v="227518"/>
    <n v="650"/>
    <n v="103.17013336235472"/>
    <n v="0.1180502454473237"/>
    <n v="7.33"/>
    <n v="12.375279091843849"/>
    <n v="1.23"/>
    <n v="18.120451579741264"/>
    <n v="68.19"/>
    <n v="3.392723076923077"/>
    <n v="7.2"/>
    <n v="27.738452950172118"/>
    <n v="6"/>
    <n v="6"/>
    <n v="6"/>
    <n v="6"/>
    <n v="6"/>
    <n v="5"/>
    <n v="6"/>
    <n v="3"/>
    <n v="3"/>
    <n v="85.602822960179722"/>
    <n v="23"/>
    <n v="6"/>
    <n v="0"/>
    <n v="0"/>
    <n v="0"/>
    <n v="0"/>
    <n v="0"/>
    <n v="0"/>
    <n v="0"/>
    <n v="1"/>
    <n v="0"/>
    <x v="0"/>
  </r>
  <r>
    <n v="137"/>
    <s v="Lampung"/>
    <s v="18"/>
    <n v="1812"/>
    <s v="Tulang Bawang Barat"/>
    <n v="30670.11"/>
    <n v="28701.814782231449"/>
    <n v="524866.41296131792"/>
    <n v="649"/>
    <s v=""/>
    <s v=""/>
    <n v="273215"/>
    <n v="765"/>
    <n v="227.49"/>
    <n v="0.15472659353394647"/>
    <n v="7.75"/>
    <n v="22.951106551408749"/>
    <n v="0"/>
    <n v="72.176039962770645"/>
    <n v="69.88"/>
    <n v="1.5699318249139445"/>
    <n v="7.2399007423414883"/>
    <n v="28.341377363598141"/>
    <n v="6"/>
    <n v="6"/>
    <n v="6"/>
    <n v="6"/>
    <n v="1"/>
    <n v="5"/>
    <n v="6"/>
    <n v="3"/>
    <n v="3"/>
    <n v="77.582399301073607"/>
    <n v="190"/>
    <n v="6"/>
    <n v="0"/>
    <n v="0"/>
    <n v="0"/>
    <n v="0"/>
    <n v="3"/>
    <n v="0"/>
    <n v="0"/>
    <n v="1"/>
    <n v="0"/>
    <n v="137"/>
    <s v="Lampung"/>
    <s v="1812"/>
    <n v="1812"/>
    <s v="Tulang Bawang Barat"/>
    <n v="30361.019999999993"/>
    <n v="32118.752050054522"/>
    <n v="576164.51191831054"/>
    <n v="779.35306326422244"/>
    <s v=""/>
    <n v="0"/>
    <n v="286162"/>
    <n v="758"/>
    <n v="222.56599312458195"/>
    <n v="0.14969888065402914"/>
    <n v="7.39"/>
    <n v="25.436905406001557"/>
    <n v="0"/>
    <n v="64.689826023200609"/>
    <n v="70"/>
    <n v="1.6962269129287599"/>
    <n v="7.71"/>
    <n v="26.793814256010947"/>
    <n v="6"/>
    <n v="6"/>
    <n v="6"/>
    <n v="6"/>
    <n v="2"/>
    <n v="5"/>
    <n v="6"/>
    <n v="4"/>
    <n v="3"/>
    <n v="78.579312962864719"/>
    <n v="167"/>
    <n v="6"/>
    <n v="0"/>
    <n v="0"/>
    <n v="0"/>
    <n v="0"/>
    <n v="2"/>
    <n v="0"/>
    <n v="0"/>
    <n v="0"/>
    <n v="0"/>
    <x v="0"/>
  </r>
  <r>
    <n v="138"/>
    <s v="Lampung"/>
    <s v="18"/>
    <n v="1813"/>
    <s v="Pesisir Barat"/>
    <n v="50951.249999999993"/>
    <n v="26696.062711938102"/>
    <n v="3056.7656795583198"/>
    <n v="1754.5564319999999"/>
    <s v=""/>
    <s v=""/>
    <n v="154895"/>
    <n v="602"/>
    <n v="53.28"/>
    <n v="0.40627407640811192"/>
    <n v="14.48"/>
    <n v="44.766057461305678"/>
    <n v="4.0193693600648297"/>
    <n v="47.008482042644594"/>
    <n v="63.27"/>
    <n v="4.829216675146907"/>
    <n v="8.1128726730306866"/>
    <n v="25.449918828065872"/>
    <n v="6"/>
    <n v="5"/>
    <n v="4"/>
    <n v="6"/>
    <n v="4"/>
    <n v="3"/>
    <n v="6"/>
    <n v="4"/>
    <n v="3"/>
    <n v="72.925698093012244"/>
    <n v="258"/>
    <n v="5"/>
    <n v="0"/>
    <n v="0"/>
    <n v="0"/>
    <n v="0"/>
    <n v="0"/>
    <n v="1"/>
    <n v="0"/>
    <n v="0"/>
    <n v="0"/>
    <n v="138"/>
    <s v="Lampung"/>
    <s v="1813"/>
    <n v="1813"/>
    <s v="Pesisir Barat"/>
    <n v="60273.599999999999"/>
    <n v="24836.316860820632"/>
    <n v="2806.2674677656869"/>
    <n v="1764.4288343079938"/>
    <s v=""/>
    <n v="15"/>
    <n v="162697"/>
    <n v="618"/>
    <n v="54.44885829314574"/>
    <n v="0.38786101246567234"/>
    <n v="14.29"/>
    <n v="44.864804861446189"/>
    <n v="2.3199999999999998"/>
    <n v="56.273034513033004"/>
    <n v="63.5"/>
    <n v="4.8350647249190946"/>
    <n v="8.5299999999999994"/>
    <n v="24.060241997468701"/>
    <n v="6"/>
    <n v="5"/>
    <n v="4"/>
    <n v="6"/>
    <n v="3"/>
    <n v="3"/>
    <n v="6"/>
    <n v="5"/>
    <n v="3"/>
    <n v="71.602264887640644"/>
    <n v="279"/>
    <n v="5"/>
    <n v="0"/>
    <n v="0"/>
    <n v="0"/>
    <n v="0"/>
    <n v="1"/>
    <n v="1"/>
    <n v="0"/>
    <n v="0"/>
    <n v="0"/>
    <x v="0"/>
  </r>
  <r>
    <n v="141"/>
    <s v="Kep. Bangka Belitung"/>
    <s v="19"/>
    <n v="1901"/>
    <s v="Bangka"/>
    <n v="3378.9199999999996"/>
    <n v="923.06735362810605"/>
    <n v="58516.824330118106"/>
    <n v="1148.6807635"/>
    <s v=""/>
    <s v=""/>
    <n v="337300"/>
    <n v="1604"/>
    <n v="114"/>
    <n v="1.7599910686944236"/>
    <n v="4.92"/>
    <n v="20.609249332591087"/>
    <n v="0.36541410405053049"/>
    <n v="15.202519257365699"/>
    <n v="70.989999999999995"/>
    <n v="1.8446209038806491"/>
    <n v="8.3396864411935674"/>
    <n v="20.86"/>
    <n v="1"/>
    <n v="6"/>
    <n v="6"/>
    <n v="6"/>
    <n v="6"/>
    <n v="6"/>
    <n v="6"/>
    <n v="4"/>
    <n v="3"/>
    <n v="79.300144665394953"/>
    <n v="152"/>
    <n v="6"/>
    <n v="3"/>
    <n v="0"/>
    <n v="0"/>
    <n v="0"/>
    <n v="0"/>
    <n v="0"/>
    <n v="0"/>
    <n v="0"/>
    <n v="0"/>
    <n v="141"/>
    <s v="Kep. Bangka Belitung"/>
    <s v="1901"/>
    <n v="1901"/>
    <s v="Bangka"/>
    <n v="3980.79"/>
    <n v="1436.0808737699585"/>
    <n v="68245.936810322586"/>
    <n v="754.60589906331882"/>
    <s v=""/>
    <n v="15.7"/>
    <n v="326265"/>
    <n v="1584"/>
    <n v="110.57281711334338"/>
    <n v="1.4612512010763903"/>
    <n v="4.51"/>
    <n v="14.556854006218792"/>
    <n v="0"/>
    <n v="16.967525229189157"/>
    <n v="71.06"/>
    <n v="1.8628030303030301"/>
    <n v="8.25"/>
    <n v="19.733072616087817"/>
    <n v="2"/>
    <n v="6"/>
    <n v="6"/>
    <n v="6"/>
    <n v="6"/>
    <n v="6"/>
    <n v="6"/>
    <n v="4"/>
    <n v="4"/>
    <n v="81.147715723048833"/>
    <n v="105"/>
    <n v="6"/>
    <n v="2"/>
    <n v="0"/>
    <n v="0"/>
    <n v="0"/>
    <n v="0"/>
    <n v="0"/>
    <n v="0"/>
    <n v="0"/>
    <n v="0"/>
    <x v="0"/>
  </r>
  <r>
    <n v="142"/>
    <s v="Kep. Bangka Belitung"/>
    <s v="19"/>
    <n v="1902"/>
    <s v="Belitung"/>
    <n v="1121.05"/>
    <n v="58.311709050628053"/>
    <n v="1881.2788162813338"/>
    <n v="42.968526999999995"/>
    <s v=""/>
    <s v=""/>
    <n v="189800"/>
    <n v="793"/>
    <n v="83"/>
    <n v="5"/>
    <n v="6.29"/>
    <n v="6.6270238568202364"/>
    <n v="0.45571030995016903"/>
    <n v="12.417153713107671"/>
    <n v="70.94"/>
    <n v="2.88366581078412"/>
    <n v="8.5917220256946116"/>
    <n v="15.756140947779674"/>
    <n v="1"/>
    <n v="6"/>
    <n v="6"/>
    <n v="6"/>
    <n v="6"/>
    <n v="6"/>
    <n v="6"/>
    <n v="5"/>
    <n v="4"/>
    <n v="61.147668645485247"/>
    <n v="341"/>
    <n v="4"/>
    <n v="3"/>
    <n v="0"/>
    <n v="0"/>
    <n v="0"/>
    <n v="0"/>
    <n v="0"/>
    <n v="0"/>
    <n v="0"/>
    <n v="0"/>
    <n v="142"/>
    <s v="Kep. Bangka Belitung"/>
    <s v="1902"/>
    <n v="1902"/>
    <s v="Belitung"/>
    <n v="876.40999999999985"/>
    <n v="20.064513640338095"/>
    <n v="2240.0661925037457"/>
    <n v="37.393066666666655"/>
    <s v=""/>
    <n v="25.428000000000001"/>
    <n v="182079"/>
    <n v="814"/>
    <n v="79.385335780712495"/>
    <n v="5"/>
    <n v="6.27"/>
    <n v="9.5477664669309537"/>
    <n v="0.62"/>
    <n v="8.8806514668580991"/>
    <n v="71.05"/>
    <n v="2.8177027027027028"/>
    <n v="8.5"/>
    <n v="14.904941201910404"/>
    <n v="1"/>
    <n v="6"/>
    <n v="6"/>
    <n v="6"/>
    <n v="6"/>
    <n v="6"/>
    <n v="6"/>
    <n v="4"/>
    <n v="4"/>
    <n v="60.930124000638735"/>
    <n v="343"/>
    <n v="4"/>
    <n v="3"/>
    <n v="0"/>
    <n v="0"/>
    <n v="0"/>
    <n v="0"/>
    <n v="0"/>
    <n v="0"/>
    <n v="0"/>
    <n v="0"/>
    <x v="0"/>
  </r>
  <r>
    <n v="143"/>
    <s v="Kep. Bangka Belitung"/>
    <s v="19"/>
    <n v="1903"/>
    <s v="Bangka Barat"/>
    <n v="4965.0199999999995"/>
    <n v="588.99628105917486"/>
    <n v="18436.924362865277"/>
    <n v="237.4157242"/>
    <s v=""/>
    <s v=""/>
    <n v="213200"/>
    <n v="729"/>
    <n v="76"/>
    <n v="2.5989573774110935"/>
    <n v="2.67"/>
    <n v="17.687027641870365"/>
    <n v="0.36020589078692128"/>
    <n v="24.748317615558648"/>
    <n v="69.989999999999995"/>
    <n v="3.8480976102808464"/>
    <n v="7.3129443612747993"/>
    <n v="23.3"/>
    <n v="1"/>
    <n v="6"/>
    <n v="6"/>
    <n v="6"/>
    <n v="6"/>
    <n v="5"/>
    <n v="6"/>
    <n v="3"/>
    <n v="3"/>
    <n v="72.528642694933467"/>
    <n v="264"/>
    <n v="5"/>
    <n v="3"/>
    <n v="0"/>
    <n v="0"/>
    <n v="0"/>
    <n v="0"/>
    <n v="0"/>
    <n v="0"/>
    <n v="1"/>
    <n v="0"/>
    <n v="143"/>
    <s v="Kep. Bangka Belitung"/>
    <s v="1903"/>
    <n v="1903"/>
    <s v="Bangka Barat"/>
    <n v="4357.5199999999995"/>
    <n v="358.52492267748067"/>
    <n v="33981.284129523803"/>
    <n v="606.57747880690727"/>
    <s v=""/>
    <n v="10"/>
    <n v="204612"/>
    <n v="767"/>
    <n v="72.541755152254296"/>
    <n v="1.6531849717817202"/>
    <n v="2.7"/>
    <n v="13.780450475470243"/>
    <n v="0.3"/>
    <n v="23.114143383019584"/>
    <n v="70.06"/>
    <n v="3.6774576271186441"/>
    <n v="7.4"/>
    <n v="22.041255606656097"/>
    <n v="1"/>
    <n v="6"/>
    <n v="6"/>
    <n v="6"/>
    <n v="6"/>
    <n v="6"/>
    <n v="6"/>
    <n v="3"/>
    <n v="3"/>
    <n v="78.588188758271883"/>
    <n v="166"/>
    <n v="6"/>
    <n v="3"/>
    <n v="0"/>
    <n v="0"/>
    <n v="0"/>
    <n v="0"/>
    <n v="0"/>
    <n v="0"/>
    <n v="1"/>
    <n v="0"/>
    <x v="1"/>
  </r>
  <r>
    <n v="144"/>
    <s v="Kep. Bangka Belitung"/>
    <s v="19"/>
    <n v="1904"/>
    <s v="Bangka Tengah"/>
    <n v="439.19000000000005"/>
    <n v="504.46077756141955"/>
    <n v="9702.1207101747787"/>
    <n v="55.290410799999997"/>
    <s v=""/>
    <s v=""/>
    <n v="196200"/>
    <n v="607"/>
    <n v="92"/>
    <n v="5"/>
    <n v="5.0199999999999996"/>
    <n v="17.621226059897637"/>
    <n v="0"/>
    <n v="13.645077705607326"/>
    <n v="71.16"/>
    <n v="3.5133586419310943"/>
    <n v="7.7734286547759019"/>
    <n v="20.652499242899246"/>
    <n v="1"/>
    <n v="6"/>
    <n v="6"/>
    <n v="6"/>
    <n v="6"/>
    <n v="6"/>
    <n v="6"/>
    <n v="4"/>
    <n v="3"/>
    <n v="59.799169804431813"/>
    <n v="349"/>
    <n v="4"/>
    <n v="3"/>
    <n v="0"/>
    <n v="0"/>
    <n v="0"/>
    <n v="0"/>
    <n v="0"/>
    <n v="0"/>
    <n v="0"/>
    <n v="0"/>
    <n v="144"/>
    <s v="Kep. Bangka Belitung"/>
    <s v="1904"/>
    <n v="1904"/>
    <s v="Bangka Tengah"/>
    <n v="365.39"/>
    <n v="510.53400725635197"/>
    <n v="9059.2727272727261"/>
    <n v="69.771725379382474"/>
    <s v=""/>
    <n v="10"/>
    <n v="198946"/>
    <n v="639"/>
    <n v="92.285355116733228"/>
    <n v="5"/>
    <n v="4.8499999999999996"/>
    <n v="17.819705939839277"/>
    <n v="0.15"/>
    <n v="16.755778852906008"/>
    <n v="71.36"/>
    <n v="3.3736619718309857"/>
    <n v="7.57"/>
    <n v="19.536781748026343"/>
    <n v="1"/>
    <n v="6"/>
    <n v="6"/>
    <n v="6"/>
    <n v="6"/>
    <n v="6"/>
    <n v="6"/>
    <n v="4"/>
    <n v="4"/>
    <n v="58.865483275289236"/>
    <n v="349"/>
    <n v="3"/>
    <n v="3"/>
    <n v="0"/>
    <n v="0"/>
    <n v="0"/>
    <n v="0"/>
    <n v="0"/>
    <n v="0"/>
    <n v="0"/>
    <n v="0"/>
    <x v="2"/>
  </r>
  <r>
    <n v="145"/>
    <s v="Kep. Bangka Belitung"/>
    <s v="19"/>
    <n v="1905"/>
    <s v="Bangka Selatan"/>
    <n v="36379.85"/>
    <n v="288.25284109199646"/>
    <n v="10712.166481283599"/>
    <n v="200.68252290000001"/>
    <s v=""/>
    <s v=""/>
    <n v="210000"/>
    <n v="630"/>
    <n v="58"/>
    <n v="0.92287235514133292"/>
    <n v="3.36"/>
    <n v="26.859498546349208"/>
    <n v="0.17579094201663403"/>
    <n v="22.608784595321985"/>
    <n v="67.900000000000006"/>
    <n v="5.7471264367816088"/>
    <n v="6.789158723499888"/>
    <n v="21.59"/>
    <n v="4"/>
    <n v="6"/>
    <n v="6"/>
    <n v="6"/>
    <n v="6"/>
    <n v="5"/>
    <n v="5"/>
    <n v="3"/>
    <n v="3"/>
    <n v="80.890446890172441"/>
    <n v="112"/>
    <n v="6"/>
    <n v="0"/>
    <n v="0"/>
    <n v="0"/>
    <n v="0"/>
    <n v="0"/>
    <n v="0"/>
    <n v="0"/>
    <n v="1"/>
    <n v="0"/>
    <n v="145"/>
    <s v="Kep. Bangka Belitung"/>
    <s v="1905"/>
    <n v="1905"/>
    <s v="Bangka Selatan"/>
    <n v="43874.62"/>
    <n v="576.19166602727228"/>
    <n v="31451.930190933319"/>
    <n v="297.14490426470633"/>
    <s v=""/>
    <n v="11"/>
    <n v="198189"/>
    <n v="644"/>
    <n v="54.944442596227418"/>
    <n v="0.59527961894968895"/>
    <n v="3.52"/>
    <n v="32.034573293457662"/>
    <n v="0.97"/>
    <n v="25.050011448703607"/>
    <n v="68.16"/>
    <n v="5.6010559006211187"/>
    <n v="7.09"/>
    <n v="20.423635559987343"/>
    <n v="5"/>
    <n v="6"/>
    <n v="5"/>
    <n v="6"/>
    <n v="6"/>
    <n v="5"/>
    <n v="5"/>
    <n v="3"/>
    <n v="3"/>
    <n v="81.934361651016744"/>
    <n v="89"/>
    <n v="6"/>
    <n v="0"/>
    <n v="0"/>
    <n v="0"/>
    <n v="0"/>
    <n v="0"/>
    <n v="0"/>
    <n v="0"/>
    <n v="1"/>
    <n v="0"/>
    <x v="0"/>
  </r>
  <r>
    <n v="146"/>
    <s v="Kep. Bangka Belitung"/>
    <s v="19"/>
    <n v="1906"/>
    <s v="Belitung Timur"/>
    <n v="2521.65"/>
    <n v="54.365576681766981"/>
    <n v="2564.7289329882838"/>
    <n v="325.44058100000001"/>
    <s v=""/>
    <s v=""/>
    <n v="129600"/>
    <n v="571"/>
    <n v="52"/>
    <n v="5"/>
    <n v="6.6"/>
    <n v="11.373949898352723"/>
    <n v="0.74515386756896962"/>
    <n v="13.262314833183179"/>
    <n v="71.900000000000006"/>
    <n v="4.3648120705914053"/>
    <n v="8.1354856884132598"/>
    <n v="11.65665816295594"/>
    <n v="1"/>
    <n v="6"/>
    <n v="6"/>
    <n v="6"/>
    <n v="6"/>
    <n v="6"/>
    <n v="6"/>
    <n v="4"/>
    <n v="4"/>
    <n v="60.939258523744989"/>
    <n v="342"/>
    <n v="4"/>
    <n v="3"/>
    <n v="0"/>
    <n v="0"/>
    <n v="0"/>
    <n v="0"/>
    <n v="0"/>
    <n v="0"/>
    <n v="0"/>
    <n v="0"/>
    <n v="146"/>
    <s v="Kep. Bangka Belitung"/>
    <s v="1906"/>
    <n v="1906"/>
    <s v="Belitung Timur"/>
    <n v="3869.5899999999997"/>
    <n v="9.2595174811283272"/>
    <n v="3180.2807304029311"/>
    <n v="336.8720176870745"/>
    <s v=""/>
    <n v="10"/>
    <n v="127018"/>
    <n v="586"/>
    <n v="50.667155980868884"/>
    <n v="4.0518056048670923"/>
    <n v="6.52"/>
    <n v="13.621202257585137"/>
    <n v="0.89"/>
    <n v="12.122964939993629"/>
    <n v="72.03"/>
    <n v="4.2780034129692828"/>
    <n v="8.58"/>
    <n v="11.026926269919578"/>
    <n v="1"/>
    <n v="6"/>
    <n v="6"/>
    <n v="6"/>
    <n v="6"/>
    <n v="6"/>
    <n v="6"/>
    <n v="5"/>
    <n v="4"/>
    <n v="66.523526707878361"/>
    <n v="318"/>
    <n v="4"/>
    <n v="3"/>
    <n v="0"/>
    <n v="0"/>
    <n v="0"/>
    <n v="0"/>
    <n v="0"/>
    <n v="0"/>
    <n v="0"/>
    <n v="0"/>
    <x v="0"/>
  </r>
  <r>
    <n v="148"/>
    <s v="Kep. Riau"/>
    <s v="21"/>
    <n v="2101"/>
    <s v="Karimun"/>
    <n v="189.26999999999998"/>
    <n v="65.10266282689588"/>
    <n v="1590.3508971238289"/>
    <n v="168.19292759999999"/>
    <s v=""/>
    <s v=""/>
    <n v="232800"/>
    <n v="878"/>
    <n v="255.05"/>
    <n v="5"/>
    <n v="6.61"/>
    <n v="16.497593401505245"/>
    <n v="0.31173951134524924"/>
    <n v="22.73746434228449"/>
    <n v="70.709999999999994"/>
    <n v="1.0395924868901045"/>
    <n v="7.7816166919688854"/>
    <n v="15.08"/>
    <n v="1"/>
    <n v="6"/>
    <n v="6"/>
    <n v="6"/>
    <n v="6"/>
    <n v="6"/>
    <n v="6"/>
    <n v="4"/>
    <n v="4"/>
    <n v="58.288412627445794"/>
    <n v="352"/>
    <n v="3"/>
    <n v="3"/>
    <n v="0"/>
    <n v="0"/>
    <n v="0"/>
    <n v="0"/>
    <n v="0"/>
    <n v="0"/>
    <n v="0"/>
    <n v="0"/>
    <n v="148"/>
    <s v="Kep. Riau"/>
    <s v="2101"/>
    <n v="2101"/>
    <s v="Karimun"/>
    <n v="59.89"/>
    <n v="31.90152849740933"/>
    <n v="2210.0941301262492"/>
    <n v="220.64018706293746"/>
    <s v=""/>
    <n v="0"/>
    <n v="253457"/>
    <n v="964"/>
    <n v="277.68501780334157"/>
    <n v="5"/>
    <n v="6.83"/>
    <n v="18.012993585704432"/>
    <n v="0.82"/>
    <n v="23.309252506319122"/>
    <n v="70.91"/>
    <n v="0.94683609958506221"/>
    <n v="8.4700000000000006"/>
    <n v="11.498002420464911"/>
    <n v="1"/>
    <n v="6"/>
    <n v="6"/>
    <n v="6"/>
    <n v="6"/>
    <n v="6"/>
    <n v="6"/>
    <n v="4"/>
    <n v="4"/>
    <n v="58.124751730969102"/>
    <n v="351"/>
    <n v="3"/>
    <n v="3"/>
    <n v="0"/>
    <n v="0"/>
    <n v="0"/>
    <n v="0"/>
    <n v="0"/>
    <n v="0"/>
    <n v="0"/>
    <n v="0"/>
    <x v="0"/>
  </r>
  <r>
    <n v="149"/>
    <s v="Kep. Riau"/>
    <s v="21"/>
    <n v="2102"/>
    <s v="Bintan"/>
    <n v="72.5"/>
    <n v="31.499412016383033"/>
    <n v="3086.1995595281001"/>
    <n v="546.8070919999999"/>
    <s v=""/>
    <s v=""/>
    <n v="159400"/>
    <n v="791"/>
    <n v="120.92"/>
    <n v="5"/>
    <n v="6.37"/>
    <n v="7.6702621114520584"/>
    <n v="1.3467165399514716"/>
    <n v="33.85020023176429"/>
    <n v="70.3"/>
    <n v="1.6665321452513453"/>
    <n v="8.0353800091371976"/>
    <n v="14.38262955646773"/>
    <n v="1"/>
    <n v="6"/>
    <n v="6"/>
    <n v="6"/>
    <n v="5"/>
    <n v="6"/>
    <n v="6"/>
    <n v="4"/>
    <n v="4"/>
    <n v="57.307356310275324"/>
    <n v="356"/>
    <n v="3"/>
    <n v="3"/>
    <n v="0"/>
    <n v="0"/>
    <n v="0"/>
    <n v="0"/>
    <n v="0"/>
    <n v="0"/>
    <n v="0"/>
    <n v="0"/>
    <n v="149"/>
    <s v="Kep. Riau"/>
    <s v="2102"/>
    <n v="2102"/>
    <s v="Bintan"/>
    <n v="53.11"/>
    <n v="150.36035233160621"/>
    <n v="2805.4684051126569"/>
    <n v="334.60125714285698"/>
    <s v=""/>
    <n v="12.108000000000001"/>
    <n v="159518"/>
    <n v="891"/>
    <n v="121.01106803923501"/>
    <n v="5"/>
    <n v="6.36"/>
    <n v="9.3105459893223603"/>
    <n v="0.38"/>
    <n v="26.00396561706058"/>
    <n v="70.38"/>
    <n v="1.4794725028058364"/>
    <n v="9.24"/>
    <n v="10.966280467700008"/>
    <n v="1"/>
    <n v="6"/>
    <n v="6"/>
    <n v="6"/>
    <n v="6"/>
    <n v="6"/>
    <n v="6"/>
    <n v="6"/>
    <n v="4"/>
    <n v="58.820238375250824"/>
    <n v="350"/>
    <n v="3"/>
    <n v="3"/>
    <n v="0"/>
    <n v="0"/>
    <n v="0"/>
    <n v="0"/>
    <n v="0"/>
    <n v="0"/>
    <n v="0"/>
    <n v="0"/>
    <x v="0"/>
  </r>
  <r>
    <n v="150"/>
    <s v="Kep. Riau"/>
    <s v="21"/>
    <n v="2103"/>
    <s v="Natuna"/>
    <n v="457.73"/>
    <n v="31.227036692095488"/>
    <n v="2468.1278705354853"/>
    <n v="520.25656832000004"/>
    <s v=""/>
    <s v=""/>
    <n v="77770"/>
    <n v="576"/>
    <n v="38.71"/>
    <n v="5"/>
    <n v="4.42"/>
    <n v="22.533355379335063"/>
    <n v="0.52008655821630279"/>
    <n v="24.303102516680557"/>
    <n v="64.81"/>
    <n v="3.4879194293751254"/>
    <n v="8.3878216394861909"/>
    <n v="17.36"/>
    <n v="1"/>
    <n v="6"/>
    <n v="6"/>
    <n v="6"/>
    <n v="6"/>
    <n v="4"/>
    <n v="6"/>
    <n v="4"/>
    <n v="4"/>
    <n v="55.699852303463508"/>
    <n v="360"/>
    <n v="3"/>
    <n v="3"/>
    <n v="0"/>
    <n v="0"/>
    <n v="0"/>
    <n v="0"/>
    <n v="0"/>
    <n v="0"/>
    <n v="0"/>
    <n v="0"/>
    <n v="150"/>
    <s v="Kep. Riau"/>
    <s v="2103"/>
    <n v="2103"/>
    <s v="Natuna"/>
    <n v="408.65"/>
    <n v="24.289870466321247"/>
    <n v="2527.6132723809537"/>
    <n v="422.94211137756622"/>
    <s v=""/>
    <n v="3.5599999999999987"/>
    <n v="81495"/>
    <n v="679"/>
    <n v="40.564150041811018"/>
    <n v="5"/>
    <n v="4.43"/>
    <n v="17.718507011506258"/>
    <n v="0.93"/>
    <n v="14.514657639899953"/>
    <n v="65.06"/>
    <n v="2.9588217967599411"/>
    <n v="8.7100000000000009"/>
    <n v="13.236427189606818"/>
    <n v="1"/>
    <n v="6"/>
    <n v="6"/>
    <n v="6"/>
    <n v="6"/>
    <n v="4"/>
    <n v="6"/>
    <n v="5"/>
    <n v="4"/>
    <n v="57.640375663935437"/>
    <n v="355"/>
    <n v="3"/>
    <n v="3"/>
    <n v="0"/>
    <n v="0"/>
    <n v="0"/>
    <n v="0"/>
    <n v="0"/>
    <n v="0"/>
    <n v="0"/>
    <n v="0"/>
    <x v="0"/>
  </r>
  <r>
    <n v="151"/>
    <s v="Kep. Riau"/>
    <s v="21"/>
    <n v="2104"/>
    <s v="Lingga"/>
    <n v="373.35"/>
    <n v="11.054226798606333"/>
    <n v="597.54103530047291"/>
    <n v="65.279171039999994"/>
    <s v=""/>
    <s v=""/>
    <n v="89780"/>
    <n v="571"/>
    <n v="39.61"/>
    <n v="5"/>
    <n v="12.88"/>
    <n v="26.767037663419153"/>
    <n v="0.77955165445973962"/>
    <n v="23.338239765289138"/>
    <n v="61.75"/>
    <n v="3.9695259957970248"/>
    <n v="7.11164394467521"/>
    <n v="16.489999999999998"/>
    <n v="1"/>
    <n v="5"/>
    <n v="6"/>
    <n v="6"/>
    <n v="6"/>
    <n v="3"/>
    <n v="6"/>
    <n v="3"/>
    <n v="4"/>
    <n v="50.468721050925495"/>
    <n v="373"/>
    <n v="2"/>
    <n v="3"/>
    <n v="0"/>
    <n v="0"/>
    <n v="0"/>
    <n v="0"/>
    <n v="1"/>
    <n v="0"/>
    <n v="1"/>
    <n v="0"/>
    <n v="151"/>
    <s v="Kep. Riau"/>
    <s v="2104"/>
    <n v="2104"/>
    <s v="Lingga"/>
    <n v="228.76000000000002"/>
    <n v="51.634"/>
    <n v="1694.3778552105164"/>
    <n v="174.98106702508954"/>
    <s v=""/>
    <n v="2.952"/>
    <n v="98633"/>
    <n v="622"/>
    <n v="43.51257516201467"/>
    <n v="5"/>
    <n v="13.85"/>
    <n v="31.56510844943281"/>
    <n v="3.25"/>
    <n v="41.469118845756689"/>
    <n v="62.06"/>
    <n v="3.6443247588424437"/>
    <n v="6.79"/>
    <n v="12.573080896118459"/>
    <n v="1"/>
    <n v="5"/>
    <n v="5"/>
    <n v="6"/>
    <n v="4"/>
    <n v="3"/>
    <n v="6"/>
    <n v="3"/>
    <n v="4"/>
    <n v="46.351606910243092"/>
    <n v="382"/>
    <n v="2"/>
    <n v="3"/>
    <n v="0"/>
    <n v="0"/>
    <n v="0"/>
    <n v="0"/>
    <n v="1"/>
    <n v="0"/>
    <n v="1"/>
    <n v="0"/>
    <x v="0"/>
  </r>
  <r>
    <n v="152"/>
    <s v="Kep. Riau"/>
    <s v="21"/>
    <n v="2105"/>
    <s v="Kepulauan Anambas"/>
    <n v="57.95"/>
    <n v="1.1949789653733596"/>
    <n v="427.73042699846064"/>
    <n v="0"/>
    <s v=""/>
    <s v=""/>
    <n v="42310"/>
    <n v="390"/>
    <n v="71.69"/>
    <n v="5"/>
    <n v="6.44"/>
    <n v="17.620702089350694"/>
    <n v="0.42171174417600549"/>
    <n v="40.737043093254989"/>
    <n v="67.06"/>
    <n v="1.5132819010626237"/>
    <n v="7.0708323541403066"/>
    <n v="17.468991533013366"/>
    <n v="1"/>
    <n v="6"/>
    <n v="6"/>
    <n v="6"/>
    <n v="4"/>
    <n v="5"/>
    <n v="6"/>
    <n v="3"/>
    <n v="4"/>
    <n v="53.306966180988923"/>
    <n v="369"/>
    <n v="3"/>
    <n v="3"/>
    <n v="0"/>
    <n v="0"/>
    <n v="0"/>
    <n v="0"/>
    <n v="0"/>
    <n v="0"/>
    <n v="1"/>
    <n v="0"/>
    <n v="152"/>
    <s v="Kep. Riau"/>
    <s v="2105"/>
    <n v="2105"/>
    <s v="Kepulauan Anambas"/>
    <n v="102.13"/>
    <n v="2.776376165803109"/>
    <n v="626.65117647058833"/>
    <n v="20.537600000000005"/>
    <s v=""/>
    <n v="7.88"/>
    <n v="47402"/>
    <n v="468"/>
    <n v="80.323313112142884"/>
    <n v="5"/>
    <n v="6.56"/>
    <n v="15.393212563672387"/>
    <n v="1.54"/>
    <n v="41.242791748004457"/>
    <n v="67.209999999999994"/>
    <n v="1.2609829059829059"/>
    <n v="7.85"/>
    <n v="13.319529637245935"/>
    <n v="1"/>
    <n v="6"/>
    <n v="6"/>
    <n v="6"/>
    <n v="4"/>
    <n v="5"/>
    <n v="6"/>
    <n v="4"/>
    <n v="4"/>
    <n v="53.508619320138912"/>
    <n v="365"/>
    <n v="3"/>
    <n v="3"/>
    <n v="0"/>
    <n v="0"/>
    <n v="0"/>
    <n v="0"/>
    <n v="0"/>
    <n v="0"/>
    <n v="0"/>
    <n v="0"/>
    <x v="0"/>
  </r>
  <r>
    <n v="155"/>
    <s v="DKI Jakarta"/>
    <s v="31"/>
    <n v="3101"/>
    <s v="Kep. Seribu"/>
    <n v="0"/>
    <n v="0"/>
    <n v="0"/>
    <n v="0"/>
    <s v=""/>
    <s v=""/>
    <n v="24295"/>
    <n v="214"/>
    <n v="2387"/>
    <n v="5"/>
    <n v="12.09"/>
    <n v="74.936999541734565"/>
    <n v="0"/>
    <n v="9.4319703268089192"/>
    <n v="68.510000000000005"/>
    <n v="4.756097083501365E-2"/>
    <n v="8.523668030965343"/>
    <n v="29.16"/>
    <n v="1"/>
    <n v="5"/>
    <n v="1"/>
    <n v="6"/>
    <n v="6"/>
    <n v="5"/>
    <n v="6"/>
    <n v="5"/>
    <n v="3"/>
    <n v="51.881106456051597"/>
    <n v="372"/>
    <n v="3"/>
    <n v="3"/>
    <n v="0"/>
    <n v="3"/>
    <n v="0"/>
    <n v="0"/>
    <n v="0"/>
    <n v="0"/>
    <n v="0"/>
    <n v="0"/>
    <n v="155"/>
    <s v="DKI Jakarta"/>
    <s v="3101"/>
    <n v="3101"/>
    <s v="Kep. Seribu"/>
    <n v="0"/>
    <n v="0"/>
    <n v="0"/>
    <n v="0"/>
    <s v=""/>
    <n v="0"/>
    <n v="27749"/>
    <n v="213"/>
    <n v="2725.8349705304518"/>
    <n v="5"/>
    <n v="14.87"/>
    <n v="72.089888220039327"/>
    <n v="0"/>
    <n v="3.29530272643875"/>
    <n v="68.760000000000005"/>
    <n v="4.7793427230046953E-2"/>
    <n v="8.81"/>
    <n v="30.488335832219207"/>
    <n v="1"/>
    <n v="5"/>
    <n v="1"/>
    <n v="6"/>
    <n v="6"/>
    <n v="5"/>
    <n v="6"/>
    <n v="5"/>
    <n v="2"/>
    <n v="51.390054767529115"/>
    <n v="372"/>
    <n v="2"/>
    <n v="3"/>
    <n v="0"/>
    <n v="3"/>
    <n v="0"/>
    <n v="0"/>
    <n v="0"/>
    <n v="0"/>
    <n v="0"/>
    <n v="2"/>
    <x v="2"/>
  </r>
  <r>
    <n v="161"/>
    <s v="Jawa Barat"/>
    <s v="32"/>
    <n v="3201"/>
    <s v="Bogor"/>
    <n v="307860.89"/>
    <n v="1692.9043920059521"/>
    <n v="108706.10486627035"/>
    <n v="47738.465503840001"/>
    <s v=""/>
    <s v=""/>
    <n v="5965410"/>
    <n v="3984"/>
    <n v="2201"/>
    <n v="2.8360343122652703"/>
    <n v="6.66"/>
    <n v="30.34887646546963"/>
    <n v="0"/>
    <n v="39.877392795877256"/>
    <n v="71.010000000000005"/>
    <n v="0.68030071216259869"/>
    <n v="8.4924656839789918"/>
    <n v="34.96"/>
    <n v="1"/>
    <n v="6"/>
    <n v="5"/>
    <n v="6"/>
    <n v="5"/>
    <n v="6"/>
    <n v="6"/>
    <n v="4"/>
    <n v="2"/>
    <n v="66.638164181330836"/>
    <n v="317"/>
    <n v="4"/>
    <n v="3"/>
    <n v="0"/>
    <n v="0"/>
    <n v="0"/>
    <n v="0"/>
    <n v="0"/>
    <n v="0"/>
    <n v="0"/>
    <n v="2"/>
    <n v="161"/>
    <s v="Jawa Barat"/>
    <s v="3201"/>
    <n v="3201"/>
    <s v="Bogor"/>
    <n v="298974.65000000002"/>
    <n v="2185.8821578089178"/>
    <n v="121192.00780325499"/>
    <n v="54789.463454545446"/>
    <s v=""/>
    <n v="459.23750000000001"/>
    <n v="5427068"/>
    <n v="7011"/>
    <n v="2002.1500616095211"/>
    <n v="2.5256544637419229"/>
    <n v="7.69"/>
    <n v="27.265735229864401"/>
    <n v="0"/>
    <n v="33.393248807887474"/>
    <n v="71.17"/>
    <n v="0.38662387676508342"/>
    <n v="8.1199999999999992"/>
    <n v="31.68740551334556"/>
    <n v="1"/>
    <n v="6"/>
    <n v="6"/>
    <n v="6"/>
    <n v="5"/>
    <n v="6"/>
    <n v="6"/>
    <n v="4"/>
    <n v="2"/>
    <n v="68.924904034618578"/>
    <n v="299"/>
    <n v="5"/>
    <n v="3"/>
    <n v="0"/>
    <n v="0"/>
    <n v="0"/>
    <n v="0"/>
    <n v="0"/>
    <n v="0"/>
    <n v="0"/>
    <n v="2"/>
    <x v="1"/>
  </r>
  <r>
    <n v="162"/>
    <s v="Jawa Barat"/>
    <s v="32"/>
    <n v="3202"/>
    <s v="Sukabumi"/>
    <n v="468764.27999999997"/>
    <n v="130149.95980289351"/>
    <n v="135884.86476844631"/>
    <n v="10784.888274439998"/>
    <s v=""/>
    <s v=""/>
    <n v="2466270"/>
    <n v="3546"/>
    <n v="595"/>
    <n v="0.7266792475699233"/>
    <n v="6.22"/>
    <n v="52.420075978690178"/>
    <n v="8.9697399101569375E-2"/>
    <n v="45.699659544906154"/>
    <n v="70.73"/>
    <n v="1.1689203600221814"/>
    <n v="7.2990776519690366"/>
    <n v="21.93"/>
    <n v="5"/>
    <n v="6"/>
    <n v="3"/>
    <n v="6"/>
    <n v="4"/>
    <n v="6"/>
    <n v="6"/>
    <n v="3"/>
    <n v="3"/>
    <n v="77.177378289165176"/>
    <n v="198"/>
    <n v="6"/>
    <n v="0"/>
    <n v="0"/>
    <n v="1"/>
    <n v="0"/>
    <n v="0"/>
    <n v="0"/>
    <n v="0"/>
    <n v="1"/>
    <n v="0"/>
    <n v="162"/>
    <s v="Jawa Barat"/>
    <s v="3202"/>
    <n v="3202"/>
    <s v="Sukabumi"/>
    <n v="521459.24999999994"/>
    <n v="231374.33722974389"/>
    <n v="126837.71115807095"/>
    <n v="19615.416005815725"/>
    <s v=""/>
    <n v="71.353999999999999"/>
    <n v="2725450"/>
    <n v="4015"/>
    <n v="657.41611790529953"/>
    <n v="0.68409682627263657"/>
    <n v="7.09"/>
    <n v="45.162647649414673"/>
    <n v="0"/>
    <n v="54.245611403536635"/>
    <n v="70.97"/>
    <n v="1.0325529265255293"/>
    <n v="7.42"/>
    <n v="19.877139671271973"/>
    <n v="5"/>
    <n v="6"/>
    <n v="4"/>
    <n v="6"/>
    <n v="3"/>
    <n v="6"/>
    <n v="6"/>
    <n v="3"/>
    <n v="4"/>
    <n v="76.313882653667491"/>
    <n v="204"/>
    <n v="6"/>
    <n v="0"/>
    <n v="0"/>
    <n v="0"/>
    <n v="0"/>
    <n v="1"/>
    <n v="0"/>
    <n v="0"/>
    <n v="1"/>
    <n v="0"/>
    <x v="0"/>
  </r>
  <r>
    <n v="163"/>
    <s v="Jawa Barat"/>
    <s v="32"/>
    <n v="3203"/>
    <s v="Cianjur"/>
    <n v="641804.29000000015"/>
    <n v="39649.863049190149"/>
    <n v="84345.240938156159"/>
    <n v="9068.2639680800003"/>
    <s v=""/>
    <s v=""/>
    <n v="2263070"/>
    <n v="3694"/>
    <n v="589"/>
    <n v="0.5873776473108312"/>
    <n v="9.15"/>
    <n v="48.223359259786164"/>
    <n v="0.11992592467091454"/>
    <n v="46.983575365059323"/>
    <n v="69.91"/>
    <n v="1.0401256385107589"/>
    <n v="7.0568065533482756"/>
    <n v="27.52"/>
    <n v="5"/>
    <n v="6"/>
    <n v="4"/>
    <n v="6"/>
    <n v="4"/>
    <n v="5"/>
    <n v="6"/>
    <n v="3"/>
    <n v="3"/>
    <n v="76.194027604247083"/>
    <n v="209"/>
    <n v="6"/>
    <n v="0"/>
    <n v="0"/>
    <n v="0"/>
    <n v="0"/>
    <n v="0"/>
    <n v="0"/>
    <n v="0"/>
    <n v="1"/>
    <n v="0"/>
    <n v="163"/>
    <s v="Jawa Barat"/>
    <s v="3203"/>
    <n v="3203"/>
    <s v="Cianjur"/>
    <n v="622992.31999999995"/>
    <n v="76047.286781118964"/>
    <n v="90151.394748717867"/>
    <n v="10969.967927836497"/>
    <s v=""/>
    <n v="9.8449999999999953"/>
    <n v="2477560"/>
    <n v="4028"/>
    <n v="645.17103454022754"/>
    <n v="0.62956361183805132"/>
    <n v="10.36"/>
    <n v="37.64397982222853"/>
    <n v="0.45"/>
    <n v="40.561018673625092"/>
    <n v="70.13"/>
    <n v="0.9533664349553127"/>
    <n v="7.32"/>
    <n v="24.943861548262866"/>
    <n v="5"/>
    <n v="5"/>
    <n v="5"/>
    <n v="6"/>
    <n v="4"/>
    <n v="6"/>
    <n v="6"/>
    <n v="3"/>
    <n v="3"/>
    <n v="77.209837772478139"/>
    <n v="194"/>
    <n v="6"/>
    <n v="0"/>
    <n v="0"/>
    <n v="0"/>
    <n v="0"/>
    <n v="0"/>
    <n v="0"/>
    <n v="0"/>
    <n v="1"/>
    <n v="0"/>
    <x v="0"/>
  </r>
  <r>
    <n v="164"/>
    <s v="Jawa Barat"/>
    <s v="32"/>
    <n v="3204"/>
    <s v="Bandung"/>
    <n v="344214.39"/>
    <n v="79387.128086709941"/>
    <n v="57892.168141656417"/>
    <n v="34018.098914800001"/>
    <s v=""/>
    <s v=""/>
    <n v="3775280"/>
    <n v="2998"/>
    <n v="2135"/>
    <n v="1.5804860232533693"/>
    <n v="5.94"/>
    <n v="38.106626247539999"/>
    <n v="0"/>
    <n v="17.586001146740607"/>
    <n v="73.400000000000006"/>
    <n v="0.58982022363074205"/>
    <n v="8.8281057022884397"/>
    <n v="27.87"/>
    <n v="1"/>
    <n v="6"/>
    <n v="5"/>
    <n v="6"/>
    <n v="6"/>
    <n v="6"/>
    <n v="6"/>
    <n v="5"/>
    <n v="3"/>
    <n v="79.080256459689537"/>
    <n v="158"/>
    <n v="6"/>
    <n v="3"/>
    <n v="0"/>
    <n v="0"/>
    <n v="0"/>
    <n v="0"/>
    <n v="0"/>
    <n v="0"/>
    <n v="0"/>
    <n v="0"/>
    <n v="164"/>
    <s v="Jawa Barat"/>
    <s v="3204"/>
    <n v="3204"/>
    <s v="Bandung"/>
    <n v="277156.28000000003"/>
    <n v="101816.97181678367"/>
    <n v="88532.820867800736"/>
    <n v="49510.47050783968"/>
    <s v=""/>
    <n v="17.744000000000028"/>
    <n v="3623790"/>
    <n v="3801"/>
    <n v="2049.701350709292"/>
    <n v="1.6306914432725976"/>
    <n v="6.91"/>
    <n v="29.009089652207358"/>
    <n v="0"/>
    <n v="15.689903829586019"/>
    <n v="73.53"/>
    <n v="0.46513022888713501"/>
    <n v="9.17"/>
    <n v="25.261098159523478"/>
    <n v="1"/>
    <n v="6"/>
    <n v="6"/>
    <n v="6"/>
    <n v="6"/>
    <n v="6"/>
    <n v="6"/>
    <n v="6"/>
    <n v="3"/>
    <n v="79.383256089303359"/>
    <n v="149"/>
    <n v="6"/>
    <n v="3"/>
    <n v="0"/>
    <n v="0"/>
    <n v="0"/>
    <n v="0"/>
    <n v="0"/>
    <n v="0"/>
    <n v="0"/>
    <n v="0"/>
    <x v="0"/>
  </r>
  <r>
    <n v="165"/>
    <s v="Jawa Barat"/>
    <s v="32"/>
    <n v="3205"/>
    <s v="Garut"/>
    <n v="449395.00999999995"/>
    <n v="365603.90125779749"/>
    <n v="522718.98898130056"/>
    <n v="109552.57186200001"/>
    <s v=""/>
    <s v=""/>
    <n v="2622430"/>
    <n v="3811"/>
    <n v="853"/>
    <n v="0.47686581026457497"/>
    <n v="8.98"/>
    <n v="59.662616080454605"/>
    <n v="0"/>
    <n v="49.327632678213064"/>
    <n v="71.22"/>
    <n v="0.80670718408457287"/>
    <n v="7.7418568569883721"/>
    <n v="27.03"/>
    <n v="6"/>
    <n v="6"/>
    <n v="3"/>
    <n v="6"/>
    <n v="4"/>
    <n v="6"/>
    <n v="6"/>
    <n v="4"/>
    <n v="3"/>
    <n v="76.624780764023882"/>
    <n v="204"/>
    <n v="6"/>
    <n v="0"/>
    <n v="0"/>
    <n v="1"/>
    <n v="0"/>
    <n v="0"/>
    <n v="0"/>
    <n v="0"/>
    <n v="0"/>
    <n v="0"/>
    <n v="165"/>
    <s v="Jawa Barat"/>
    <s v="3205"/>
    <n v="3205"/>
    <s v="Garut"/>
    <n v="424913.89999999997"/>
    <n v="571096.29343264154"/>
    <n v="421565.34391833172"/>
    <n v="91097.904975609621"/>
    <s v=""/>
    <n v="0.2514999999999965"/>
    <n v="2585607"/>
    <n v="4122"/>
    <n v="841.1021870028984"/>
    <n v="0.46705994433281639"/>
    <n v="9.98"/>
    <n v="57.713149128227784"/>
    <n v="0.05"/>
    <n v="47.27698246471504"/>
    <n v="71.41"/>
    <n v="0.74577147016011647"/>
    <n v="7.68"/>
    <n v="24.499730292498015"/>
    <n v="6"/>
    <n v="6"/>
    <n v="3"/>
    <n v="6"/>
    <n v="4"/>
    <n v="6"/>
    <n v="6"/>
    <n v="4"/>
    <n v="3"/>
    <n v="76.521308855165842"/>
    <n v="203"/>
    <n v="6"/>
    <n v="0"/>
    <n v="0"/>
    <n v="1"/>
    <n v="0"/>
    <n v="0"/>
    <n v="0"/>
    <n v="0"/>
    <n v="0"/>
    <n v="0"/>
    <x v="0"/>
  </r>
  <r>
    <n v="166"/>
    <s v="Jawa Barat"/>
    <s v="32"/>
    <n v="3206"/>
    <s v="Tasikmalaya"/>
    <n v="441241.69000000006"/>
    <n v="42384.914785844157"/>
    <n v="57005.617877380646"/>
    <n v="16601.062295599997"/>
    <s v=""/>
    <s v=""/>
    <n v="1754130"/>
    <n v="2363"/>
    <n v="688"/>
    <n v="0.64294130672014638"/>
    <n v="9.1199999999999992"/>
    <n v="63.343716153437164"/>
    <n v="0"/>
    <n v="51.752611453130555"/>
    <n v="69.209999999999994"/>
    <n v="1.0789706128394139"/>
    <n v="7.5972881126501308"/>
    <n v="34.97"/>
    <n v="5"/>
    <n v="6"/>
    <n v="2"/>
    <n v="6"/>
    <n v="3"/>
    <n v="5"/>
    <n v="6"/>
    <n v="4"/>
    <n v="2"/>
    <n v="73.276981809323487"/>
    <n v="253"/>
    <n v="5"/>
    <n v="0"/>
    <n v="0"/>
    <n v="2"/>
    <n v="0"/>
    <n v="1"/>
    <n v="0"/>
    <n v="0"/>
    <n v="0"/>
    <n v="2"/>
    <n v="166"/>
    <s v="Jawa Barat"/>
    <s v="3206"/>
    <n v="3206"/>
    <s v="Tasikmalaya"/>
    <n v="444358.24"/>
    <n v="96995.023546239565"/>
    <n v="56013.080649572657"/>
    <n v="16271.722740488964"/>
    <s v=""/>
    <n v="99.686199999999999"/>
    <n v="1865203"/>
    <n v="2431"/>
    <n v="731.11097174259851"/>
    <n v="0.63470289458449725"/>
    <n v="10.34"/>
    <n v="57.458154289099014"/>
    <n v="0.09"/>
    <n v="43.270651018094895"/>
    <n v="69.47"/>
    <n v="1.0494405594405596"/>
    <n v="7.73"/>
    <n v="31.696469416524433"/>
    <n v="5"/>
    <n v="5"/>
    <n v="3"/>
    <n v="6"/>
    <n v="4"/>
    <n v="5"/>
    <n v="6"/>
    <n v="4"/>
    <n v="2"/>
    <n v="74.508370471401932"/>
    <n v="233"/>
    <n v="5"/>
    <n v="0"/>
    <n v="0"/>
    <n v="1"/>
    <n v="0"/>
    <n v="0"/>
    <n v="0"/>
    <n v="0"/>
    <n v="0"/>
    <n v="2"/>
    <x v="0"/>
  </r>
  <r>
    <n v="167"/>
    <s v="Jawa Barat"/>
    <s v="32"/>
    <n v="3207"/>
    <s v="Ciamis"/>
    <n v="276734.06999999995"/>
    <n v="28626.953049570311"/>
    <n v="71302.632080987794"/>
    <n v="4374.6047615999996"/>
    <s v=""/>
    <s v=""/>
    <n v="1195180"/>
    <n v="2116"/>
    <n v="845"/>
    <n v="0.66292968049093592"/>
    <n v="6.65"/>
    <n v="44.411272447331768"/>
    <n v="0"/>
    <n v="41.880373903501834"/>
    <n v="71.569999999999993"/>
    <n v="0.66843771322468426"/>
    <n v="7.9549062270181921"/>
    <n v="24.21"/>
    <n v="5"/>
    <n v="6"/>
    <n v="4"/>
    <n v="6"/>
    <n v="4"/>
    <n v="6"/>
    <n v="6"/>
    <n v="4"/>
    <n v="3"/>
    <n v="79.214659856391947"/>
    <n v="154"/>
    <n v="6"/>
    <n v="0"/>
    <n v="0"/>
    <n v="0"/>
    <n v="0"/>
    <n v="0"/>
    <n v="0"/>
    <n v="0"/>
    <n v="0"/>
    <n v="0"/>
    <n v="167"/>
    <s v="Jawa Barat"/>
    <s v="3207"/>
    <n v="3207"/>
    <s v="Ciamis"/>
    <n v="282791.45999999996"/>
    <n v="44187.847641875509"/>
    <n v="54975.381812987063"/>
    <n v="3989.0978033989309"/>
    <s v=""/>
    <n v="29.964129999999997"/>
    <n v="1229069"/>
    <n v="2239"/>
    <n v="868.77805345265108"/>
    <n v="0.66309401821023939"/>
    <n v="7.62"/>
    <n v="39.721023498074345"/>
    <n v="0"/>
    <n v="35.0596468576408"/>
    <n v="71.83"/>
    <n v="0.63184903974988826"/>
    <n v="7.78"/>
    <n v="21.943709596055378"/>
    <n v="5"/>
    <n v="6"/>
    <n v="5"/>
    <n v="6"/>
    <n v="5"/>
    <n v="6"/>
    <n v="6"/>
    <n v="4"/>
    <n v="3"/>
    <n v="80.014894907101151"/>
    <n v="132"/>
    <n v="6"/>
    <n v="0"/>
    <n v="0"/>
    <n v="0"/>
    <n v="0"/>
    <n v="0"/>
    <n v="0"/>
    <n v="0"/>
    <n v="0"/>
    <n v="0"/>
    <x v="0"/>
  </r>
  <r>
    <n v="168"/>
    <s v="Jawa Barat"/>
    <s v="32"/>
    <n v="3208"/>
    <s v="Kuningan"/>
    <n v="219953.31999999995"/>
    <n v="17741.854638425604"/>
    <n v="38049.861999999994"/>
    <n v="150518.66454491997"/>
    <s v=""/>
    <s v=""/>
    <n v="1080800"/>
    <n v="2391"/>
    <n v="973"/>
    <n v="0.60930164354881267"/>
    <n v="11.41"/>
    <n v="46.369964511561072"/>
    <n v="0"/>
    <n v="33.637502490893986"/>
    <n v="73.349999999999994"/>
    <n v="0.46457188076389577"/>
    <n v="7.5424391345235877"/>
    <n v="18.059999999999999"/>
    <n v="5"/>
    <n v="5"/>
    <n v="4"/>
    <n v="6"/>
    <n v="5"/>
    <n v="6"/>
    <n v="6"/>
    <n v="4"/>
    <n v="4"/>
    <n v="80.005990325520216"/>
    <n v="134"/>
    <n v="6"/>
    <n v="0"/>
    <n v="0"/>
    <n v="0"/>
    <n v="0"/>
    <n v="0"/>
    <n v="0"/>
    <n v="0"/>
    <n v="0"/>
    <n v="0"/>
    <n v="168"/>
    <s v="Jawa Barat"/>
    <s v="3208"/>
    <n v="3208"/>
    <s v="Kuningan"/>
    <n v="277317.89999999997"/>
    <n v="21993.342456158021"/>
    <n v="45776.47845996113"/>
    <n v="132017.73149583716"/>
    <s v=""/>
    <n v="4.1764600000000005"/>
    <n v="1167686"/>
    <n v="2627"/>
    <n v="1051.4389137011958"/>
    <n v="0.55936400370620576"/>
    <n v="12.82"/>
    <n v="48.106548297784336"/>
    <n v="0"/>
    <n v="25.138170119106068"/>
    <n v="73.59"/>
    <n v="0.42274838218500188"/>
    <n v="7.93"/>
    <n v="16.369409141047505"/>
    <n v="5"/>
    <n v="5"/>
    <n v="4"/>
    <n v="6"/>
    <n v="6"/>
    <n v="6"/>
    <n v="6"/>
    <n v="4"/>
    <n v="4"/>
    <n v="80.863496467437159"/>
    <n v="111"/>
    <n v="6"/>
    <n v="0"/>
    <n v="0"/>
    <n v="0"/>
    <n v="0"/>
    <n v="0"/>
    <n v="0"/>
    <n v="0"/>
    <n v="0"/>
    <n v="0"/>
    <x v="0"/>
  </r>
  <r>
    <n v="169"/>
    <s v="Jawa Barat"/>
    <s v="32"/>
    <n v="3209"/>
    <s v="Cirebon"/>
    <n v="502574.97000000009"/>
    <n v="2476.4802236740329"/>
    <n v="626"/>
    <n v="10768.353603239999"/>
    <s v=""/>
    <s v=""/>
    <n v="2192900"/>
    <n v="3270"/>
    <n v="2227"/>
    <n v="0.80033352450351192"/>
    <n v="9.94"/>
    <n v="41.991809061771598"/>
    <n v="0"/>
    <n v="24.782223021395453"/>
    <n v="71.819999999999993"/>
    <n v="0.30112780457795557"/>
    <n v="7.2183151094705451"/>
    <n v="25.06"/>
    <n v="4"/>
    <n v="6"/>
    <n v="4"/>
    <n v="6"/>
    <n v="6"/>
    <n v="6"/>
    <n v="6"/>
    <n v="3"/>
    <n v="3"/>
    <n v="79.678833273642439"/>
    <n v="143"/>
    <n v="6"/>
    <n v="0"/>
    <n v="0"/>
    <n v="0"/>
    <n v="0"/>
    <n v="0"/>
    <n v="0"/>
    <n v="0"/>
    <n v="1"/>
    <n v="0"/>
    <n v="169"/>
    <s v="Jawa Barat"/>
    <s v="3209"/>
    <n v="3209"/>
    <s v="Cirebon"/>
    <n v="497080.10000000009"/>
    <n v="1599.4108688968929"/>
    <n v="1321.9557643178907"/>
    <n v="10816.925854263567"/>
    <s v=""/>
    <n v="171.1638682"/>
    <n v="2270621"/>
    <n v="5025"/>
    <n v="2306.3228781538214"/>
    <n v="0.82125888635620348"/>
    <n v="11.24"/>
    <n v="40.291079455836851"/>
    <n v="0.26"/>
    <n v="25.939491365302228"/>
    <n v="71.989999999999995"/>
    <n v="0.19592437810945271"/>
    <n v="7.43"/>
    <n v="22.714141366259717"/>
    <n v="4"/>
    <n v="5"/>
    <n v="4"/>
    <n v="6"/>
    <n v="6"/>
    <n v="6"/>
    <n v="6"/>
    <n v="3"/>
    <n v="3"/>
    <n v="78.846449488380841"/>
    <n v="162"/>
    <n v="6"/>
    <n v="0"/>
    <n v="0"/>
    <n v="0"/>
    <n v="0"/>
    <n v="0"/>
    <n v="0"/>
    <n v="0"/>
    <n v="1"/>
    <n v="0"/>
    <x v="0"/>
  </r>
  <r>
    <n v="170"/>
    <s v="Jawa Barat"/>
    <s v="32"/>
    <n v="3210"/>
    <s v="Majalengka"/>
    <n v="572005.83000000007"/>
    <n v="103222.35410557166"/>
    <n v="8996.16"/>
    <n v="9888.2235719599994"/>
    <s v=""/>
    <s v=""/>
    <n v="1205030"/>
    <n v="2736"/>
    <n v="1001"/>
    <n v="0.34538836589061583"/>
    <n v="10.06"/>
    <n v="48.769736691610795"/>
    <n v="8.5403204050073053E-2"/>
    <n v="22.842178934224972"/>
    <n v="69.97"/>
    <n v="0.43999494657389393"/>
    <n v="7.2209512100406874"/>
    <n v="28.53"/>
    <n v="6"/>
    <n v="5"/>
    <n v="4"/>
    <n v="6"/>
    <n v="6"/>
    <n v="5"/>
    <n v="6"/>
    <n v="3"/>
    <n v="3"/>
    <n v="81.023443441508206"/>
    <n v="109"/>
    <n v="6"/>
    <n v="0"/>
    <n v="0"/>
    <n v="0"/>
    <n v="0"/>
    <n v="0"/>
    <n v="0"/>
    <n v="0"/>
    <n v="1"/>
    <n v="0"/>
    <n v="170"/>
    <s v="Jawa Barat"/>
    <s v="3210"/>
    <n v="3210"/>
    <s v="Majalengka"/>
    <n v="566334.48"/>
    <n v="141387.320848084"/>
    <n v="8877.4272087553854"/>
    <n v="19372.36644848487"/>
    <s v=""/>
    <n v="45.134099999999997"/>
    <n v="1305476"/>
    <n v="2686"/>
    <n v="1084.0662990765961"/>
    <n v="0.36095076246388902"/>
    <n v="11.43"/>
    <n v="49.013259407065775"/>
    <n v="0"/>
    <n v="20.332177838788027"/>
    <n v="70.27"/>
    <n v="0.44833953834698431"/>
    <n v="7.62"/>
    <n v="25.8593157693292"/>
    <n v="6"/>
    <n v="5"/>
    <n v="4"/>
    <n v="6"/>
    <n v="6"/>
    <n v="6"/>
    <n v="6"/>
    <n v="4"/>
    <n v="3"/>
    <n v="80.793287088236454"/>
    <n v="113"/>
    <n v="6"/>
    <n v="0"/>
    <n v="0"/>
    <n v="0"/>
    <n v="0"/>
    <n v="0"/>
    <n v="0"/>
    <n v="0"/>
    <n v="0"/>
    <n v="0"/>
    <x v="0"/>
  </r>
  <r>
    <n v="171"/>
    <s v="Jawa Barat"/>
    <s v="32"/>
    <n v="3211"/>
    <s v="Sumedang"/>
    <n v="302668.84999999998"/>
    <n v="125120.91274732954"/>
    <n v="226874.98068346974"/>
    <n v="13736.536735520001"/>
    <s v=""/>
    <s v=""/>
    <n v="1152400"/>
    <n v="1885"/>
    <n v="759"/>
    <n v="0.41873698633830292"/>
    <n v="9.0500000000000007"/>
    <n v="45.119768957657584"/>
    <n v="0"/>
    <n v="34.683930654507044"/>
    <n v="72.290000000000006"/>
    <n v="0.80547139017903635"/>
    <n v="8.5135735807625288"/>
    <n v="24.43"/>
    <n v="6"/>
    <n v="6"/>
    <n v="4"/>
    <n v="6"/>
    <n v="5"/>
    <n v="6"/>
    <n v="6"/>
    <n v="5"/>
    <n v="3"/>
    <n v="81.458370165457637"/>
    <n v="97"/>
    <n v="6"/>
    <n v="0"/>
    <n v="0"/>
    <n v="0"/>
    <n v="0"/>
    <n v="0"/>
    <n v="0"/>
    <n v="0"/>
    <n v="0"/>
    <n v="0"/>
    <n v="171"/>
    <s v="Jawa Barat"/>
    <s v="3211"/>
    <n v="3211"/>
    <s v="Sumedang"/>
    <n v="307178.00000000006"/>
    <n v="116488.01688158287"/>
    <n v="185202.09469071886"/>
    <n v="16937.776502857145"/>
    <s v=""/>
    <n v="0.91700000000000159"/>
    <n v="1152507"/>
    <n v="2027"/>
    <n v="759.06225919266569"/>
    <n v="0.44051094605969598"/>
    <n v="10.26"/>
    <n v="33.676542982517525"/>
    <n v="0.04"/>
    <n v="21.413457166804676"/>
    <n v="72.430000000000007"/>
    <n v="0.74905278737049819"/>
    <n v="8.83"/>
    <n v="22.143115465990618"/>
    <n v="6"/>
    <n v="5"/>
    <n v="5"/>
    <n v="6"/>
    <n v="6"/>
    <n v="6"/>
    <n v="6"/>
    <n v="5"/>
    <n v="3"/>
    <n v="83.728349451674006"/>
    <n v="54"/>
    <n v="6"/>
    <n v="0"/>
    <n v="0"/>
    <n v="0"/>
    <n v="0"/>
    <n v="0"/>
    <n v="0"/>
    <n v="0"/>
    <n v="0"/>
    <n v="0"/>
    <x v="0"/>
  </r>
  <r>
    <n v="172"/>
    <s v="Jawa Barat"/>
    <s v="32"/>
    <n v="3212"/>
    <s v="Indramayu"/>
    <n v="1376429.68"/>
    <n v="2492.6012208382381"/>
    <n v="251"/>
    <n v="0"/>
    <s v=""/>
    <s v=""/>
    <n v="1728470"/>
    <n v="2282"/>
    <n v="847"/>
    <n v="0.23350455849949955"/>
    <n v="11.11"/>
    <n v="55.087930890930394"/>
    <n v="7.9532822653049923E-2"/>
    <n v="13.413640062293091"/>
    <n v="71.37"/>
    <n v="0.89425792118804626"/>
    <n v="6.0225045957275549"/>
    <n v="29.19"/>
    <n v="6"/>
    <n v="5"/>
    <n v="3"/>
    <n v="6"/>
    <n v="6"/>
    <n v="6"/>
    <n v="6"/>
    <n v="2"/>
    <n v="3"/>
    <n v="82.168875067892401"/>
    <n v="88"/>
    <n v="6"/>
    <n v="0"/>
    <n v="0"/>
    <n v="1"/>
    <n v="0"/>
    <n v="0"/>
    <n v="0"/>
    <n v="0"/>
    <n v="2"/>
    <n v="0"/>
    <n v="172"/>
    <s v="Jawa Barat"/>
    <s v="3212"/>
    <n v="3212"/>
    <s v="Indramayu"/>
    <n v="1363311.8699999999"/>
    <n v="18746.383116798177"/>
    <n v="295.68330655489598"/>
    <n v="0"/>
    <s v=""/>
    <n v="85.309039999999996"/>
    <n v="1834434"/>
    <n v="2738"/>
    <n v="899.18386753655443"/>
    <n v="0.24359197066801788"/>
    <n v="12.7"/>
    <n v="45.373097855938752"/>
    <n v="0.12"/>
    <n v="7.988062851858146"/>
    <n v="71.63"/>
    <n v="0.74510956902848791"/>
    <n v="6.31"/>
    <n v="26.457533379134926"/>
    <n v="6"/>
    <n v="5"/>
    <n v="4"/>
    <n v="6"/>
    <n v="6"/>
    <n v="6"/>
    <n v="6"/>
    <n v="2"/>
    <n v="3"/>
    <n v="83.06590037290816"/>
    <n v="69"/>
    <n v="6"/>
    <n v="0"/>
    <n v="0"/>
    <n v="0"/>
    <n v="0"/>
    <n v="0"/>
    <n v="0"/>
    <n v="0"/>
    <n v="2"/>
    <n v="0"/>
    <x v="0"/>
  </r>
  <r>
    <n v="173"/>
    <s v="Jawa Barat"/>
    <s v="32"/>
    <n v="3213"/>
    <s v="Subang"/>
    <n v="942932.0399999998"/>
    <n v="1522.9567202229291"/>
    <n v="20587.988661140276"/>
    <n v="2691.7915648400003"/>
    <s v=""/>
    <s v=""/>
    <n v="1595830"/>
    <n v="2745"/>
    <n v="843"/>
    <n v="0.3107051940687523"/>
    <n v="8.1199999999999992"/>
    <n v="39.438471962199962"/>
    <n v="0.1305226697693109"/>
    <n v="29.475057428961836"/>
    <n v="72.13"/>
    <n v="0.68963088285181517"/>
    <n v="6.8330257214636108"/>
    <n v="25.73"/>
    <n v="6"/>
    <n v="6"/>
    <n v="5"/>
    <n v="6"/>
    <n v="6"/>
    <n v="6"/>
    <n v="6"/>
    <n v="3"/>
    <n v="3"/>
    <n v="82.661318749177383"/>
    <n v="80"/>
    <n v="6"/>
    <n v="0"/>
    <n v="0"/>
    <n v="0"/>
    <n v="0"/>
    <n v="0"/>
    <n v="0"/>
    <n v="0"/>
    <n v="1"/>
    <n v="0"/>
    <n v="173"/>
    <s v="Jawa Barat"/>
    <s v="3213"/>
    <n v="3213"/>
    <s v="Subang"/>
    <n v="970759.74"/>
    <n v="5383.2702071006615"/>
    <n v="33922.42882125605"/>
    <n v="1914.1683241818396"/>
    <s v=""/>
    <n v="0"/>
    <n v="1595320"/>
    <n v="2755"/>
    <n v="842.32424298423928"/>
    <n v="0.29331124393312608"/>
    <n v="9.31"/>
    <n v="30.014347477987009"/>
    <n v="0.09"/>
    <n v="30.946675748451316"/>
    <n v="72.349999999999994"/>
    <n v="0.68745916515426497"/>
    <n v="7.1"/>
    <n v="23.321422879244317"/>
    <n v="6"/>
    <n v="6"/>
    <n v="5"/>
    <n v="6"/>
    <n v="5"/>
    <n v="6"/>
    <n v="6"/>
    <n v="3"/>
    <n v="3"/>
    <n v="82.81228122404643"/>
    <n v="75"/>
    <n v="6"/>
    <n v="0"/>
    <n v="0"/>
    <n v="0"/>
    <n v="0"/>
    <n v="0"/>
    <n v="0"/>
    <n v="0"/>
    <n v="1"/>
    <n v="0"/>
    <x v="0"/>
  </r>
  <r>
    <n v="174"/>
    <s v="Jawa Barat"/>
    <s v="32"/>
    <n v="3214"/>
    <s v="Purwakarta"/>
    <n v="143820.02999999997"/>
    <n v="5553.9926928018822"/>
    <n v="29863.554375513675"/>
    <n v="3337.1889982799994"/>
    <s v=""/>
    <s v=""/>
    <n v="962890"/>
    <n v="1098"/>
    <n v="1166"/>
    <n v="1.0860550726630733"/>
    <n v="7.48"/>
    <n v="30.660032713054658"/>
    <n v="0"/>
    <n v="31.876388338955028"/>
    <n v="70.8"/>
    <n v="0.75210034149100036"/>
    <n v="7.8715166140343831"/>
    <n v="23.42"/>
    <n v="3"/>
    <n v="6"/>
    <n v="5"/>
    <n v="6"/>
    <n v="5"/>
    <n v="6"/>
    <n v="6"/>
    <n v="4"/>
    <n v="3"/>
    <n v="78.671114379956236"/>
    <n v="163"/>
    <n v="6"/>
    <n v="1"/>
    <n v="0"/>
    <n v="0"/>
    <n v="0"/>
    <n v="0"/>
    <n v="0"/>
    <n v="0"/>
    <n v="0"/>
    <n v="0"/>
    <n v="174"/>
    <s v="Jawa Barat"/>
    <s v="3214"/>
    <n v="3214"/>
    <s v="Purwakarta"/>
    <n v="159957.48999999996"/>
    <n v="9863.6481965523035"/>
    <n v="26954.733766233781"/>
    <n v="3201.7711072573611"/>
    <s v=""/>
    <n v="16.589999999999996"/>
    <n v="997869"/>
    <n v="2442"/>
    <n v="1208.4542349892217"/>
    <n v="1.0049836912369856"/>
    <n v="8.27"/>
    <n v="25.462560445305783"/>
    <n v="0"/>
    <n v="32.402771149220492"/>
    <n v="70.989999999999995"/>
    <n v="0.33814086814086813"/>
    <n v="8.14"/>
    <n v="21.227661244924288"/>
    <n v="3"/>
    <n v="6"/>
    <n v="6"/>
    <n v="6"/>
    <n v="5"/>
    <n v="6"/>
    <n v="6"/>
    <n v="4"/>
    <n v="3"/>
    <n v="79.137134407409974"/>
    <n v="154"/>
    <n v="6"/>
    <n v="1"/>
    <n v="0"/>
    <n v="0"/>
    <n v="0"/>
    <n v="0"/>
    <n v="0"/>
    <n v="0"/>
    <n v="0"/>
    <n v="0"/>
    <x v="0"/>
  </r>
  <r>
    <n v="175"/>
    <s v="Jawa Barat"/>
    <s v="32"/>
    <n v="3215"/>
    <s v="Karawang"/>
    <n v="1117813.97"/>
    <n v="1766.664804951062"/>
    <n v="2621.3739999999998"/>
    <n v="918.36099999999999"/>
    <s v=""/>
    <s v=""/>
    <n v="2353920"/>
    <n v="4710"/>
    <n v="1425"/>
    <n v="0.39101314808942345"/>
    <n v="7.39"/>
    <n v="34.872753119661859"/>
    <n v="0"/>
    <n v="22.028243978553228"/>
    <n v="71.98"/>
    <n v="0.35071628114873166"/>
    <n v="7.7526093471176001"/>
    <n v="24.01"/>
    <n v="6"/>
    <n v="6"/>
    <n v="5"/>
    <n v="6"/>
    <n v="6"/>
    <n v="6"/>
    <n v="6"/>
    <n v="4"/>
    <n v="3"/>
    <n v="84.513711647071887"/>
    <n v="39"/>
    <n v="6"/>
    <n v="0"/>
    <n v="0"/>
    <n v="0"/>
    <n v="0"/>
    <n v="0"/>
    <n v="0"/>
    <n v="0"/>
    <n v="0"/>
    <n v="0"/>
    <n v="175"/>
    <s v="Jawa Barat"/>
    <s v="3215"/>
    <n v="3215"/>
    <s v="Karawang"/>
    <n v="1087873.8999999999"/>
    <n v="2139.4249801380597"/>
    <n v="855.08350861947656"/>
    <n v="0"/>
    <s v=""/>
    <n v="24.310000000000002"/>
    <n v="2439085"/>
    <n v="5902"/>
    <n v="1476.2649800266311"/>
    <n v="0.40846160454652419"/>
    <n v="8.26"/>
    <n v="24.056296989313338"/>
    <n v="0.06"/>
    <n v="16.437018890380266"/>
    <n v="72.150000000000006"/>
    <n v="0.27993900372754998"/>
    <n v="7.8"/>
    <n v="21.762431532477887"/>
    <n v="6"/>
    <n v="6"/>
    <n v="6"/>
    <n v="6"/>
    <n v="6"/>
    <n v="6"/>
    <n v="6"/>
    <n v="4"/>
    <n v="3"/>
    <n v="85.625685590893625"/>
    <n v="22"/>
    <n v="6"/>
    <n v="0"/>
    <n v="0"/>
    <n v="0"/>
    <n v="0"/>
    <n v="0"/>
    <n v="0"/>
    <n v="0"/>
    <n v="0"/>
    <n v="0"/>
    <x v="0"/>
  </r>
  <r>
    <n v="176"/>
    <s v="Jawa Barat"/>
    <s v="32"/>
    <n v="3216"/>
    <s v="Bekasi"/>
    <n v="549639.74"/>
    <n v="5.3067483096977917"/>
    <n v="403"/>
    <n v="87"/>
    <s v=""/>
    <s v=""/>
    <n v="3763890"/>
    <n v="2547"/>
    <n v="3073"/>
    <n v="1.2743704401265359"/>
    <n v="4.01"/>
    <n v="29.50620125810423"/>
    <n v="0.25239508298128549"/>
    <n v="11.060899245818536"/>
    <n v="73.56"/>
    <n v="0.4808896360527517"/>
    <n v="8.659914810721034"/>
    <n v="20.93"/>
    <n v="2"/>
    <n v="6"/>
    <n v="6"/>
    <n v="6"/>
    <n v="6"/>
    <n v="6"/>
    <n v="6"/>
    <n v="5"/>
    <n v="3"/>
    <n v="83.855363438731047"/>
    <n v="51"/>
    <n v="6"/>
    <n v="2"/>
    <n v="0"/>
    <n v="0"/>
    <n v="0"/>
    <n v="0"/>
    <n v="0"/>
    <n v="0"/>
    <n v="0"/>
    <n v="0"/>
    <n v="176"/>
    <s v="Jawa Barat"/>
    <s v="3216"/>
    <n v="3216"/>
    <s v="Bekasi"/>
    <n v="504103.30999999994"/>
    <n v="0"/>
    <n v="0"/>
    <n v="0"/>
    <s v=""/>
    <n v="56.235000000000014"/>
    <n v="3113017"/>
    <n v="5926"/>
    <n v="2541.4873293710402"/>
    <n v="1.1265610239726251"/>
    <n v="4.82"/>
    <n v="21.569189570299617"/>
    <n v="0"/>
    <n v="5.0420773128300649"/>
    <n v="73.680000000000007"/>
    <n v="0.20669591630104625"/>
    <n v="9.52"/>
    <n v="18.970749353384512"/>
    <n v="3"/>
    <n v="6"/>
    <n v="6"/>
    <n v="6"/>
    <n v="6"/>
    <n v="6"/>
    <n v="6"/>
    <n v="6"/>
    <n v="4"/>
    <n v="86.285428705102902"/>
    <n v="15"/>
    <n v="6"/>
    <n v="1"/>
    <n v="0"/>
    <n v="0"/>
    <n v="0"/>
    <n v="0"/>
    <n v="0"/>
    <n v="0"/>
    <n v="0"/>
    <n v="0"/>
    <x v="0"/>
  </r>
  <r>
    <n v="177"/>
    <s v="Jawa Barat"/>
    <s v="32"/>
    <n v="3217"/>
    <s v="Bandung Barat"/>
    <n v="158988.37999999998"/>
    <n v="30393.768036922927"/>
    <n v="72117.778865532178"/>
    <n v="11933.356998719999"/>
    <s v=""/>
    <s v=""/>
    <n v="1699900"/>
    <n v="1990"/>
    <n v="1302"/>
    <n v="1.4163812860431251"/>
    <n v="9.3800000000000008"/>
    <n v="45.411148180656902"/>
    <n v="0"/>
    <n v="26.573182037372352"/>
    <n v="72.180000000000007"/>
    <n v="0.65608379840832431"/>
    <n v="8.3764471268587606"/>
    <n v="32.119999999999997"/>
    <n v="2"/>
    <n v="6"/>
    <n v="4"/>
    <n v="6"/>
    <n v="6"/>
    <n v="6"/>
    <n v="6"/>
    <n v="4"/>
    <n v="2"/>
    <n v="75.759540854739427"/>
    <n v="215"/>
    <n v="6"/>
    <n v="2"/>
    <n v="0"/>
    <n v="0"/>
    <n v="0"/>
    <n v="0"/>
    <n v="0"/>
    <n v="0"/>
    <n v="0"/>
    <n v="2"/>
    <n v="177"/>
    <s v="Jawa Barat"/>
    <s v="3217"/>
    <n v="3217"/>
    <s v="Bandung Barat"/>
    <n v="164640.49"/>
    <n v="42103.670299108344"/>
    <n v="52259.556696296306"/>
    <n v="9763.6980615384637"/>
    <s v=""/>
    <n v="8.35"/>
    <n v="1788336"/>
    <n v="2187"/>
    <n v="1369.5643183715356"/>
    <n v="1.480611292097328"/>
    <n v="10.49"/>
    <n v="45.156225488642583"/>
    <n v="0.28000000000000003"/>
    <n v="29.697608020586127"/>
    <n v="72.34"/>
    <n v="0.59705989940557835"/>
    <n v="8.34"/>
    <n v="29.113257010545176"/>
    <n v="2"/>
    <n v="5"/>
    <n v="4"/>
    <n v="6"/>
    <n v="6"/>
    <n v="6"/>
    <n v="6"/>
    <n v="4"/>
    <n v="3"/>
    <n v="74.176351778458468"/>
    <n v="241"/>
    <n v="5"/>
    <n v="2"/>
    <n v="0"/>
    <n v="0"/>
    <n v="0"/>
    <n v="0"/>
    <n v="0"/>
    <n v="0"/>
    <n v="0"/>
    <n v="0"/>
    <x v="2"/>
  </r>
  <r>
    <n v="178"/>
    <s v="Jawa Barat"/>
    <s v="32"/>
    <n v="3218"/>
    <s v="Pangandaran"/>
    <n v="174597.02000000002"/>
    <n v="3386.3353676014649"/>
    <n v="2240.1235640746013"/>
    <n v="778.9380000000001"/>
    <s v=""/>
    <s v=""/>
    <n v="399280"/>
    <n v="864"/>
    <n v="395"/>
    <n v="0.41667411410414845"/>
    <n v="7.71"/>
    <n v="42.879498090942704"/>
    <n v="0.19870821749165504"/>
    <n v="28.649589228288011"/>
    <n v="71.12"/>
    <n v="1.1699484294421003"/>
    <n v="7.7415882276785108"/>
    <n v="25.744642934640577"/>
    <n v="6"/>
    <n v="6"/>
    <n v="4"/>
    <n v="6"/>
    <n v="6"/>
    <n v="6"/>
    <n v="6"/>
    <n v="4"/>
    <n v="3"/>
    <n v="81.993817799413762"/>
    <n v="91"/>
    <n v="6"/>
    <n v="0"/>
    <n v="0"/>
    <n v="0"/>
    <n v="0"/>
    <n v="0"/>
    <n v="0"/>
    <n v="0"/>
    <n v="0"/>
    <n v="0"/>
    <n v="178"/>
    <s v="Jawa Barat"/>
    <s v="3218"/>
    <n v="3218"/>
    <s v="Pangandaran"/>
    <n v="154982.56999999998"/>
    <n v="12489.217798895694"/>
    <n v="2414.1721185825118"/>
    <n v="879.47459710968587"/>
    <s v=""/>
    <n v="51"/>
    <n v="423667"/>
    <n v="932"/>
    <n v="419.47227722772277"/>
    <n v="0.47207520222009847"/>
    <n v="8.99"/>
    <n v="37.585335239513526"/>
    <n v="0"/>
    <n v="34.339318459141026"/>
    <n v="71.400000000000006"/>
    <n v="1.0836909871244635"/>
    <n v="7.83"/>
    <n v="23.334695093427992"/>
    <n v="6"/>
    <n v="6"/>
    <n v="5"/>
    <n v="6"/>
    <n v="5"/>
    <n v="6"/>
    <n v="6"/>
    <n v="4"/>
    <n v="3"/>
    <n v="80.640562601934519"/>
    <n v="119"/>
    <n v="6"/>
    <n v="0"/>
    <n v="0"/>
    <n v="0"/>
    <n v="0"/>
    <n v="0"/>
    <n v="0"/>
    <n v="0"/>
    <n v="0"/>
    <n v="0"/>
    <x v="0"/>
  </r>
  <r>
    <n v="188"/>
    <s v="Jawa Tengah"/>
    <s v="33"/>
    <n v="3301"/>
    <s v="Cilacap"/>
    <n v="699964.69"/>
    <n v="34690.41032631226"/>
    <n v="99090.521704202823"/>
    <n v="8835.0459367999993"/>
    <s v=""/>
    <s v=""/>
    <n v="1727098"/>
    <n v="3071"/>
    <n v="812.95"/>
    <n v="0.41227414554334718"/>
    <n v="10.73"/>
    <n v="25.171617941659061"/>
    <n v="0.21962009404753668"/>
    <n v="23.956804462873293"/>
    <n v="73.52"/>
    <n v="0.69178848599625375"/>
    <n v="7.025697055947175"/>
    <n v="23.18"/>
    <n v="6"/>
    <n v="5"/>
    <n v="6"/>
    <n v="6"/>
    <n v="6"/>
    <n v="6"/>
    <n v="6"/>
    <n v="3"/>
    <n v="3"/>
    <n v="84.038638219707792"/>
    <n v="46"/>
    <n v="6"/>
    <n v="0"/>
    <n v="0"/>
    <n v="0"/>
    <n v="0"/>
    <n v="0"/>
    <n v="0"/>
    <n v="0"/>
    <n v="1"/>
    <n v="0"/>
    <n v="188"/>
    <s v="Jawa Tengah"/>
    <s v="3301"/>
    <n v="3301"/>
    <s v="Cilacap"/>
    <n v="793906.97000000009"/>
    <n v="70851.122843581208"/>
    <n v="77999.110526984034"/>
    <n v="11322.316800000004"/>
    <s v=""/>
    <n v="19.84"/>
    <n v="1944857"/>
    <n v="3464"/>
    <n v="915.45514881358656"/>
    <n v="0.40328392031515053"/>
    <n v="11.46"/>
    <n v="19.672950455870645"/>
    <n v="0"/>
    <n v="22.62060518839737"/>
    <n v="73.73"/>
    <n v="0.61329965357967664"/>
    <n v="7.1"/>
    <n v="21.489059226817588"/>
    <n v="6"/>
    <n v="5"/>
    <n v="6"/>
    <n v="6"/>
    <n v="6"/>
    <n v="6"/>
    <n v="6"/>
    <n v="3"/>
    <n v="3"/>
    <n v="84.227960076656174"/>
    <n v="48"/>
    <n v="6"/>
    <n v="0"/>
    <n v="0"/>
    <n v="0"/>
    <n v="0"/>
    <n v="0"/>
    <n v="0"/>
    <n v="0"/>
    <n v="1"/>
    <n v="0"/>
    <x v="0"/>
  </r>
  <r>
    <n v="189"/>
    <s v="Jawa Tengah"/>
    <s v="33"/>
    <n v="3302"/>
    <s v="Banyumas"/>
    <n v="266228.83999999997"/>
    <n v="19249.598259346691"/>
    <n v="38693.220429655506"/>
    <n v="1502.3791073600003"/>
    <s v=""/>
    <s v=""/>
    <n v="1693006"/>
    <n v="4993"/>
    <n v="1267.8800000000001"/>
    <n v="1.0500415238504004"/>
    <n v="12.53"/>
    <n v="18.656693871802595"/>
    <n v="0.25712220226342153"/>
    <n v="21.907619607641003"/>
    <n v="73.55"/>
    <n v="0.26743533005392961"/>
    <n v="7.6902467586551904"/>
    <n v="26.4"/>
    <n v="3"/>
    <n v="5"/>
    <n v="6"/>
    <n v="6"/>
    <n v="6"/>
    <n v="6"/>
    <n v="6"/>
    <n v="4"/>
    <n v="3"/>
    <n v="80.484204674759496"/>
    <n v="114"/>
    <n v="6"/>
    <n v="1"/>
    <n v="0"/>
    <n v="0"/>
    <n v="0"/>
    <n v="0"/>
    <n v="0"/>
    <n v="0"/>
    <n v="0"/>
    <n v="0"/>
    <n v="189"/>
    <s v="Jawa Tengah"/>
    <s v="3302"/>
    <n v="3302"/>
    <s v="Banyumas"/>
    <n v="290756.37"/>
    <n v="30935.294188293785"/>
    <n v="32908.529129312141"/>
    <n v="3440.0475521582021"/>
    <s v=""/>
    <n v="0"/>
    <n v="1776918"/>
    <n v="5504"/>
    <n v="1330.7256796225568"/>
    <n v="0.9916899374661462"/>
    <n v="13.26"/>
    <n v="19.851389417886228"/>
    <n v="0"/>
    <n v="23.332551697043744"/>
    <n v="73.72"/>
    <n v="0.24260537790697673"/>
    <n v="7.85"/>
    <n v="24.474165814839701"/>
    <n v="4"/>
    <n v="5"/>
    <n v="6"/>
    <n v="6"/>
    <n v="6"/>
    <n v="6"/>
    <n v="6"/>
    <n v="4"/>
    <n v="3"/>
    <n v="79.968823562294659"/>
    <n v="133"/>
    <n v="6"/>
    <n v="0"/>
    <n v="0"/>
    <n v="0"/>
    <n v="0"/>
    <n v="0"/>
    <n v="0"/>
    <n v="0"/>
    <n v="0"/>
    <n v="0"/>
    <x v="0"/>
  </r>
  <r>
    <n v="190"/>
    <s v="Jawa Tengah"/>
    <s v="33"/>
    <n v="3303"/>
    <s v="Purbalingga"/>
    <n v="145466.78"/>
    <n v="36082.092439903834"/>
    <n v="53773.151536750156"/>
    <n v="3203.1159475200006"/>
    <s v=""/>
    <s v=""/>
    <n v="933989"/>
    <n v="1977"/>
    <n v="1378.48"/>
    <n v="0.87226664126269826"/>
    <n v="15.03"/>
    <n v="22.997075471707856"/>
    <n v="9.964883468895977E-2"/>
    <n v="20.879002367716438"/>
    <n v="73.02"/>
    <n v="0.34271619122197655"/>
    <n v="7.2964165852571403"/>
    <n v="24.99"/>
    <n v="4"/>
    <n v="4"/>
    <n v="6"/>
    <n v="6"/>
    <n v="6"/>
    <n v="6"/>
    <n v="6"/>
    <n v="3"/>
    <n v="3"/>
    <n v="80.148438260074272"/>
    <n v="127"/>
    <n v="6"/>
    <n v="0"/>
    <n v="0"/>
    <n v="0"/>
    <n v="0"/>
    <n v="0"/>
    <n v="0"/>
    <n v="0"/>
    <n v="1"/>
    <n v="0"/>
    <n v="190"/>
    <s v="Jawa Tengah"/>
    <s v="3303"/>
    <n v="3303"/>
    <s v="Purbalingga"/>
    <n v="162633.10999999999"/>
    <n v="64591.657972589019"/>
    <n v="45735.536765714292"/>
    <n v="6006.6848"/>
    <s v=""/>
    <n v="14.042"/>
    <n v="998561"/>
    <n v="2006"/>
    <n v="1473.7820087078446"/>
    <n v="0.80750169445882447"/>
    <n v="15.9"/>
    <n v="22.474401977623131"/>
    <n v="7.0000000000000007E-2"/>
    <n v="25.241513829421994"/>
    <n v="73.14"/>
    <n v="0.33776171485543366"/>
    <n v="7.64"/>
    <n v="23.167022867910763"/>
    <n v="4"/>
    <n v="4"/>
    <n v="6"/>
    <n v="6"/>
    <n v="6"/>
    <n v="6"/>
    <n v="6"/>
    <n v="4"/>
    <n v="3"/>
    <n v="79.328732758930869"/>
    <n v="150"/>
    <n v="6"/>
    <n v="0"/>
    <n v="0"/>
    <n v="0"/>
    <n v="0"/>
    <n v="0"/>
    <n v="0"/>
    <n v="0"/>
    <n v="0"/>
    <n v="0"/>
    <x v="0"/>
  </r>
  <r>
    <n v="191"/>
    <s v="Jawa Tengah"/>
    <s v="33"/>
    <n v="3304"/>
    <s v="Banjarnegara"/>
    <n v="111340.45999999999"/>
    <n v="40285.043775083759"/>
    <n v="116065.50738364398"/>
    <n v="2384.2232000000004"/>
    <s v=""/>
    <s v=""/>
    <n v="923192"/>
    <n v="1776"/>
    <n v="901.79"/>
    <n v="0.85656697456149544"/>
    <n v="14.76"/>
    <n v="25.41158209491088"/>
    <n v="9.2739391873098542E-2"/>
    <n v="35.109512514054686"/>
    <n v="74.010000000000005"/>
    <n v="0.57642612505718105"/>
    <n v="6.8717974622143538"/>
    <n v="21.700203607496917"/>
    <n v="4"/>
    <n v="5"/>
    <n v="6"/>
    <n v="6"/>
    <n v="5"/>
    <n v="6"/>
    <n v="6"/>
    <n v="3"/>
    <n v="3"/>
    <n v="78.453500242640629"/>
    <n v="168"/>
    <n v="6"/>
    <n v="0"/>
    <n v="0"/>
    <n v="0"/>
    <n v="0"/>
    <n v="0"/>
    <n v="0"/>
    <n v="0"/>
    <n v="1"/>
    <n v="0"/>
    <n v="191"/>
    <s v="Jawa Tengah"/>
    <s v="3304"/>
    <n v="3304"/>
    <s v="Banjarnegara"/>
    <n v="99154.18"/>
    <n v="49557.236750918892"/>
    <n v="143240.1207678162"/>
    <n v="2431.6616621210924"/>
    <s v=""/>
    <n v="25.710999999999999"/>
    <n v="1017767"/>
    <n v="1845"/>
    <n v="994.17522198235861"/>
    <n v="0.91600692551716034"/>
    <n v="15.64"/>
    <n v="22.574552247327773"/>
    <n v="0.12"/>
    <n v="26.791462621907463"/>
    <n v="74.180000000000007"/>
    <n v="0.55486720867208672"/>
    <n v="7.16"/>
    <n v="20.117211413093266"/>
    <n v="4"/>
    <n v="4"/>
    <n v="6"/>
    <n v="6"/>
    <n v="6"/>
    <n v="6"/>
    <n v="6"/>
    <n v="3"/>
    <n v="3"/>
    <n v="78.987074618119834"/>
    <n v="157"/>
    <n v="6"/>
    <n v="0"/>
    <n v="0"/>
    <n v="0"/>
    <n v="0"/>
    <n v="0"/>
    <n v="0"/>
    <n v="0"/>
    <n v="1"/>
    <n v="0"/>
    <x v="0"/>
  </r>
  <r>
    <n v="192"/>
    <s v="Jawa Tengah"/>
    <s v="33"/>
    <n v="3305"/>
    <s v="Kebumen"/>
    <n v="427165.28"/>
    <n v="20996.83511419551"/>
    <n v="40700.728325589589"/>
    <n v="721.9227335999999"/>
    <s v=""/>
    <s v=""/>
    <n v="1197982"/>
    <n v="3080"/>
    <n v="988.65"/>
    <n v="0.48181233408347796"/>
    <n v="16.82"/>
    <n v="30.713276877190015"/>
    <n v="0.1275462608523778"/>
    <n v="30.672433690325878"/>
    <n v="73.22"/>
    <n v="0.39342051768087272"/>
    <n v="7.5785561874854599"/>
    <n v="19.649999999999999"/>
    <n v="6"/>
    <n v="4"/>
    <n v="5"/>
    <n v="6"/>
    <n v="5"/>
    <n v="6"/>
    <n v="6"/>
    <n v="4"/>
    <n v="4"/>
    <n v="80.412021111509659"/>
    <n v="118"/>
    <n v="6"/>
    <n v="0"/>
    <n v="0"/>
    <n v="0"/>
    <n v="0"/>
    <n v="0"/>
    <n v="0"/>
    <n v="0"/>
    <n v="0"/>
    <n v="0"/>
    <n v="192"/>
    <s v="Jawa Tengah"/>
    <s v="3305"/>
    <n v="3305"/>
    <s v="Kebumen"/>
    <n v="371398.19"/>
    <n v="44168.503719836706"/>
    <n v="30106.74416825395"/>
    <n v="1882.4813190762504"/>
    <s v=""/>
    <n v="7.7410000000000005"/>
    <n v="1350438"/>
    <n v="3338"/>
    <n v="1114.4618482512751"/>
    <n v="0.59700917135936349"/>
    <n v="17.59"/>
    <n v="25.631837025876681"/>
    <n v="0.34"/>
    <n v="35.4958376686223"/>
    <n v="73.400000000000006"/>
    <n v="0.36301378070701018"/>
    <n v="7.41"/>
    <n v="18.216566600818187"/>
    <n v="5"/>
    <n v="4"/>
    <n v="6"/>
    <n v="6"/>
    <n v="5"/>
    <n v="6"/>
    <n v="6"/>
    <n v="3"/>
    <n v="4"/>
    <n v="78.561888203835281"/>
    <n v="168"/>
    <n v="6"/>
    <n v="0"/>
    <n v="0"/>
    <n v="0"/>
    <n v="0"/>
    <n v="0"/>
    <n v="0"/>
    <n v="0"/>
    <n v="1"/>
    <n v="0"/>
    <x v="0"/>
  </r>
  <r>
    <n v="193"/>
    <s v="Jawa Tengah"/>
    <s v="33"/>
    <n v="3306"/>
    <s v="Purworejo"/>
    <n v="270001.44"/>
    <n v="20284.90727298216"/>
    <n v="48855.445028982722"/>
    <n v="2421.1374147199999"/>
    <s v=""/>
    <s v=""/>
    <n v="718316"/>
    <n v="1883"/>
    <n v="658.11"/>
    <n v="0.43069422873998786"/>
    <n v="11.45"/>
    <n v="23.592679338436511"/>
    <n v="0"/>
    <n v="36.890489274245262"/>
    <n v="74.52"/>
    <n v="0.57965118783925196"/>
    <n v="7.7488172065123742"/>
    <n v="21.020130583162089"/>
    <n v="6"/>
    <n v="5"/>
    <n v="6"/>
    <n v="6"/>
    <n v="5"/>
    <n v="6"/>
    <n v="6"/>
    <n v="4"/>
    <n v="3"/>
    <n v="82.848443349177302"/>
    <n v="76"/>
    <n v="6"/>
    <n v="0"/>
    <n v="0"/>
    <n v="0"/>
    <n v="0"/>
    <n v="0"/>
    <n v="0"/>
    <n v="0"/>
    <n v="0"/>
    <n v="0"/>
    <n v="193"/>
    <s v="Jawa Tengah"/>
    <s v="3306"/>
    <n v="3306"/>
    <s v="Purworejo"/>
    <n v="273294.19"/>
    <n v="18121.115828287962"/>
    <n v="46268.743933333302"/>
    <n v="1741.42290596774"/>
    <s v=""/>
    <n v="5"/>
    <n v="769880"/>
    <n v="1922"/>
    <n v="705.34773566409217"/>
    <n v="0.45547113256258404"/>
    <n v="11.78"/>
    <n v="31.846926518978847"/>
    <n v="0"/>
    <n v="28.106919513582579"/>
    <n v="74.72"/>
    <n v="0.56789281997918839"/>
    <n v="8.4700000000000006"/>
    <n v="19.486748535677734"/>
    <n v="6"/>
    <n v="5"/>
    <n v="5"/>
    <n v="6"/>
    <n v="6"/>
    <n v="6"/>
    <n v="6"/>
    <n v="4"/>
    <n v="4"/>
    <n v="83.276444695856412"/>
    <n v="62"/>
    <n v="6"/>
    <n v="0"/>
    <n v="0"/>
    <n v="0"/>
    <n v="0"/>
    <n v="0"/>
    <n v="0"/>
    <n v="0"/>
    <n v="0"/>
    <n v="0"/>
    <x v="0"/>
  </r>
  <r>
    <n v="194"/>
    <s v="Jawa Tengah"/>
    <s v="33"/>
    <n v="3307"/>
    <s v="Wonosobo"/>
    <n v="70558.539999999994"/>
    <n v="46999.287718846761"/>
    <n v="139273.07001625263"/>
    <n v="13587.42808992"/>
    <s v=""/>
    <s v=""/>
    <n v="790504"/>
    <n v="1353"/>
    <n v="805.48"/>
    <n v="0.80664935062802845"/>
    <n v="16.63"/>
    <n v="29.244286587696713"/>
    <n v="0.15946517903140295"/>
    <n v="14.046175887302436"/>
    <n v="71.599999999999994"/>
    <n v="0.72535651115065058"/>
    <n v="6.9462730720346597"/>
    <n v="38.57"/>
    <n v="4"/>
    <n v="4"/>
    <n v="6"/>
    <n v="6"/>
    <n v="6"/>
    <n v="6"/>
    <n v="6"/>
    <n v="3"/>
    <n v="2"/>
    <n v="78.577859880353529"/>
    <n v="166"/>
    <n v="6"/>
    <n v="0"/>
    <n v="0"/>
    <n v="0"/>
    <n v="0"/>
    <n v="0"/>
    <n v="0"/>
    <n v="0"/>
    <n v="1"/>
    <n v="2"/>
    <n v="194"/>
    <s v="Jawa Tengah"/>
    <s v="3307"/>
    <n v="3307"/>
    <s v="Wonosobo"/>
    <n v="72339.819999999992"/>
    <n v="81703.706757776672"/>
    <n v="184670.52340293332"/>
    <n v="15778.27584"/>
    <s v=""/>
    <n v="7.7770000000000001"/>
    <n v="879124"/>
    <n v="1455"/>
    <n v="895.77648485342525"/>
    <n v="0.72175701525516134"/>
    <n v="17.36"/>
    <n v="27.256362137643787"/>
    <n v="0"/>
    <n v="6.3015894506713774"/>
    <n v="71.819999999999993"/>
    <n v="0.67450859106529215"/>
    <n v="7.12"/>
    <n v="35.756385434786644"/>
    <n v="5"/>
    <n v="4"/>
    <n v="6"/>
    <n v="6"/>
    <n v="6"/>
    <n v="6"/>
    <n v="6"/>
    <n v="3"/>
    <n v="2"/>
    <n v="79.833906612551118"/>
    <n v="139"/>
    <n v="6"/>
    <n v="0"/>
    <n v="0"/>
    <n v="0"/>
    <n v="0"/>
    <n v="0"/>
    <n v="0"/>
    <n v="0"/>
    <n v="1"/>
    <n v="2"/>
    <x v="0"/>
  </r>
  <r>
    <n v="195"/>
    <s v="Jawa Tengah"/>
    <s v="33"/>
    <n v="3308"/>
    <s v="Magelang"/>
    <n v="210268.5"/>
    <n v="28270.377578700838"/>
    <n v="40918.621941770565"/>
    <n v="20667.641909599999"/>
    <s v=""/>
    <s v=""/>
    <n v="1290591"/>
    <n v="1460"/>
    <n v="1170.1500000000001"/>
    <n v="0.91953943739447352"/>
    <n v="10.67"/>
    <n v="19.382224363430353"/>
    <n v="0"/>
    <n v="23.568134079405215"/>
    <n v="73.56"/>
    <n v="0.75543002038727025"/>
    <n v="7.7097385353149939"/>
    <n v="31.01"/>
    <n v="4"/>
    <n v="5"/>
    <n v="6"/>
    <n v="6"/>
    <n v="6"/>
    <n v="6"/>
    <n v="6"/>
    <n v="4"/>
    <n v="2"/>
    <n v="81.274725715461116"/>
    <n v="103"/>
    <n v="6"/>
    <n v="0"/>
    <n v="0"/>
    <n v="0"/>
    <n v="0"/>
    <n v="0"/>
    <n v="0"/>
    <n v="0"/>
    <n v="0"/>
    <n v="2"/>
    <n v="195"/>
    <s v="Jawa Tengah"/>
    <s v="3308"/>
    <n v="3308"/>
    <s v="Magelang"/>
    <n v="167338.71000000002"/>
    <n v="40279.161894574412"/>
    <n v="47192.067542857156"/>
    <n v="23461.898674285698"/>
    <s v=""/>
    <n v="5.52"/>
    <n v="1299859"/>
    <n v="1698"/>
    <n v="1178.5507693144623"/>
    <n v="1.047515525860691"/>
    <n v="11.27"/>
    <n v="25.108316912309924"/>
    <n v="0.19"/>
    <n v="20.645416944103658"/>
    <n v="73.72"/>
    <n v="0.64954652532391055"/>
    <n v="7.8"/>
    <n v="28.747874315082548"/>
    <n v="3"/>
    <n v="5"/>
    <n v="6"/>
    <n v="6"/>
    <n v="6"/>
    <n v="6"/>
    <n v="6"/>
    <n v="4"/>
    <n v="3"/>
    <n v="79.924680550159692"/>
    <n v="135"/>
    <n v="6"/>
    <n v="1"/>
    <n v="0"/>
    <n v="0"/>
    <n v="0"/>
    <n v="0"/>
    <n v="0"/>
    <n v="0"/>
    <n v="0"/>
    <n v="0"/>
    <x v="0"/>
  </r>
  <r>
    <n v="196"/>
    <s v="Jawa Tengah"/>
    <s v="33"/>
    <n v="3309"/>
    <s v="Boyolali"/>
    <n v="269955.32"/>
    <n v="115759.7055601732"/>
    <n v="90978.032615938399"/>
    <n v="495.92239999999993"/>
    <s v=""/>
    <s v=""/>
    <n v="984807"/>
    <n v="2120"/>
    <n v="976.56"/>
    <n v="0.46487217364502631"/>
    <n v="9.5299999999999994"/>
    <n v="18.761282615730348"/>
    <n v="9.7499360666797485E-2"/>
    <n v="26.370792031792419"/>
    <n v="75.83"/>
    <n v="0.4756815800089958"/>
    <n v="7.3969636413448319"/>
    <n v="25.685282141159128"/>
    <n v="6"/>
    <n v="6"/>
    <n v="6"/>
    <n v="6"/>
    <n v="6"/>
    <n v="6"/>
    <n v="6"/>
    <n v="3"/>
    <n v="3"/>
    <n v="85.353206595560934"/>
    <n v="26"/>
    <n v="6"/>
    <n v="0"/>
    <n v="0"/>
    <n v="0"/>
    <n v="0"/>
    <n v="0"/>
    <n v="0"/>
    <n v="0"/>
    <n v="1"/>
    <n v="0"/>
    <n v="196"/>
    <s v="Jawa Tengah"/>
    <s v="3309"/>
    <n v="3309"/>
    <s v="Boyolali"/>
    <n v="225425.91999999998"/>
    <n v="178530.6242998963"/>
    <n v="92721.197961904691"/>
    <n v="767.35321980057802"/>
    <s v=""/>
    <n v="14.64"/>
    <n v="1062713"/>
    <n v="2267"/>
    <n v="1053.8083196985472"/>
    <n v="0.51862580063218378"/>
    <n v="10.18"/>
    <n v="14.613595372591451"/>
    <n v="0"/>
    <n v="25.741852875218932"/>
    <n v="75.95"/>
    <n v="0.44483899426554924"/>
    <n v="7.87"/>
    <n v="23.811585383472327"/>
    <n v="5"/>
    <n v="5"/>
    <n v="6"/>
    <n v="6"/>
    <n v="6"/>
    <n v="6"/>
    <n v="6"/>
    <n v="4"/>
    <n v="3"/>
    <n v="85.139914259636711"/>
    <n v="35"/>
    <n v="6"/>
    <n v="0"/>
    <n v="0"/>
    <n v="0"/>
    <n v="0"/>
    <n v="0"/>
    <n v="0"/>
    <n v="0"/>
    <n v="0"/>
    <n v="0"/>
    <x v="0"/>
  </r>
  <r>
    <n v="197"/>
    <s v="Jawa Tengah"/>
    <s v="33"/>
    <n v="3310"/>
    <s v="Klaten"/>
    <n v="358638.05000000005"/>
    <n v="47141.89254428383"/>
    <n v="22066.789845962285"/>
    <n v="1103.7839475200001"/>
    <s v=""/>
    <s v=""/>
    <n v="1174986"/>
    <n v="3309"/>
    <n v="1785.1"/>
    <n v="0.54441664504109422"/>
    <n v="12.28"/>
    <n v="25.349366473218495"/>
    <n v="0"/>
    <n v="26.292011907400564"/>
    <n v="76.680000000000007"/>
    <n v="0.19891767518706402"/>
    <n v="8.2374032611833616"/>
    <n v="27.64"/>
    <n v="5"/>
    <n v="5"/>
    <n v="6"/>
    <n v="6"/>
    <n v="6"/>
    <n v="6"/>
    <n v="6"/>
    <n v="4"/>
    <n v="3"/>
    <n v="84.031620655649732"/>
    <n v="47"/>
    <n v="6"/>
    <n v="0"/>
    <n v="0"/>
    <n v="0"/>
    <n v="0"/>
    <n v="0"/>
    <n v="0"/>
    <n v="0"/>
    <n v="0"/>
    <n v="0"/>
    <n v="197"/>
    <s v="Jawa Tengah"/>
    <s v="3310"/>
    <n v="3310"/>
    <s v="Klaten"/>
    <n v="339013.18"/>
    <n v="73225.990277699922"/>
    <n v="25257.925657142849"/>
    <n v="707.74216731371439"/>
    <s v=""/>
    <n v="61.774999999999999"/>
    <n v="1260506"/>
    <n v="3492"/>
    <n v="1915.0223329585851"/>
    <n v="0.58441800771460739"/>
    <n v="12.89"/>
    <n v="29.681345157876411"/>
    <n v="0"/>
    <n v="35.601603791161871"/>
    <n v="76.78"/>
    <n v="0.18849369988545248"/>
    <n v="8.6300000000000008"/>
    <n v="25.623709966748841"/>
    <n v="5"/>
    <n v="5"/>
    <n v="6"/>
    <n v="6"/>
    <n v="5"/>
    <n v="6"/>
    <n v="6"/>
    <n v="5"/>
    <n v="3"/>
    <n v="81.597877431360274"/>
    <n v="98"/>
    <n v="6"/>
    <n v="0"/>
    <n v="0"/>
    <n v="0"/>
    <n v="0"/>
    <n v="0"/>
    <n v="0"/>
    <n v="0"/>
    <n v="0"/>
    <n v="0"/>
    <x v="0"/>
  </r>
  <r>
    <n v="198"/>
    <s v="Jawa Tengah"/>
    <s v="33"/>
    <n v="3311"/>
    <s v="Sukoharjo"/>
    <n v="339445.37"/>
    <n v="9176.89420429028"/>
    <n v="40942"/>
    <n v="0"/>
    <s v=""/>
    <s v=""/>
    <n v="891912"/>
    <n v="3197"/>
    <n v="1823.5"/>
    <n v="0.45221241815577012"/>
    <n v="7.14"/>
    <n v="23.043664884925736"/>
    <n v="9.9650548463603716E-2"/>
    <n v="17.646124760297933"/>
    <n v="77.55"/>
    <n v="0.15299371951991941"/>
    <n v="9.1736421277264633"/>
    <n v="28.225545329481648"/>
    <n v="6"/>
    <n v="6"/>
    <n v="6"/>
    <n v="6"/>
    <n v="6"/>
    <n v="6"/>
    <n v="6"/>
    <n v="6"/>
    <n v="3"/>
    <n v="88.75553050044951"/>
    <n v="4"/>
    <n v="6"/>
    <n v="0"/>
    <n v="0"/>
    <n v="0"/>
    <n v="0"/>
    <n v="0"/>
    <n v="0"/>
    <n v="0"/>
    <n v="0"/>
    <n v="0"/>
    <n v="198"/>
    <s v="Jawa Tengah"/>
    <s v="3311"/>
    <n v="3311"/>
    <s v="Sukoharjo"/>
    <n v="310778.14999999997"/>
    <n v="18937.336889200385"/>
    <n v="28066.04800000001"/>
    <n v="0"/>
    <s v=""/>
    <n v="8.125"/>
    <n v="907587"/>
    <n v="3428"/>
    <n v="1855.5507850834151"/>
    <n v="0.49287328273808872"/>
    <n v="7.68"/>
    <n v="14.033151300850069"/>
    <n v="0"/>
    <n v="18.710259194286593"/>
    <n v="77.650000000000006"/>
    <n v="0.14268378063010501"/>
    <n v="9.3699999999999992"/>
    <n v="26.166540780606372"/>
    <n v="6"/>
    <n v="6"/>
    <n v="6"/>
    <n v="6"/>
    <n v="6"/>
    <n v="6"/>
    <n v="6"/>
    <n v="6"/>
    <n v="3"/>
    <n v="88.697072729442795"/>
    <n v="4"/>
    <n v="6"/>
    <n v="0"/>
    <n v="0"/>
    <n v="0"/>
    <n v="0"/>
    <n v="0"/>
    <n v="0"/>
    <n v="0"/>
    <n v="0"/>
    <n v="0"/>
    <x v="0"/>
  </r>
  <r>
    <n v="199"/>
    <s v="Jawa Tengah"/>
    <s v="33"/>
    <n v="3312"/>
    <s v="Wonogiri"/>
    <n v="341370.25"/>
    <n v="221857.381933383"/>
    <n v="843881.48399999994"/>
    <n v="1645.4872000000003"/>
    <s v=""/>
    <s v=""/>
    <n v="959492"/>
    <n v="1756"/>
    <n v="534.92999999999995"/>
    <n v="0.19083675322050794"/>
    <n v="10.25"/>
    <n v="28.511701464759312"/>
    <n v="0"/>
    <n v="22.503495280416118"/>
    <n v="76.069999999999993"/>
    <n v="1.021456536135037"/>
    <n v="7.1478074600505961"/>
    <n v="25.143371405489599"/>
    <n v="6"/>
    <n v="5"/>
    <n v="6"/>
    <n v="6"/>
    <n v="6"/>
    <n v="6"/>
    <n v="6"/>
    <n v="3"/>
    <n v="3"/>
    <n v="86.545779324699012"/>
    <n v="16"/>
    <n v="6"/>
    <n v="0"/>
    <n v="0"/>
    <n v="0"/>
    <n v="0"/>
    <n v="0"/>
    <n v="0"/>
    <n v="0"/>
    <n v="1"/>
    <n v="0"/>
    <n v="199"/>
    <s v="Jawa Tengah"/>
    <s v="3312"/>
    <n v="3312"/>
    <s v="Wonogiri"/>
    <n v="347804.02999999991"/>
    <n v="306822.08720022684"/>
    <n v="998486.84531531413"/>
    <n v="5132.0565333333288"/>
    <s v=""/>
    <n v="8.6427000000000004E-2"/>
    <n v="1043177"/>
    <n v="2266"/>
    <n v="581.58802901314061"/>
    <n v="0.18268589298431306"/>
    <n v="10.86"/>
    <n v="23.194104064781758"/>
    <n v="0"/>
    <n v="12.671912374601792"/>
    <n v="76.16"/>
    <n v="0.79155781112091794"/>
    <n v="7.28"/>
    <n v="23.309206095532261"/>
    <n v="6"/>
    <n v="5"/>
    <n v="6"/>
    <n v="6"/>
    <n v="6"/>
    <n v="6"/>
    <n v="6"/>
    <n v="3"/>
    <n v="3"/>
    <n v="88.038761313337659"/>
    <n v="8"/>
    <n v="6"/>
    <n v="0"/>
    <n v="0"/>
    <n v="0"/>
    <n v="0"/>
    <n v="0"/>
    <n v="0"/>
    <n v="0"/>
    <n v="1"/>
    <n v="0"/>
    <x v="0"/>
  </r>
  <r>
    <n v="200"/>
    <s v="Jawa Tengah"/>
    <s v="33"/>
    <n v="3313"/>
    <s v="Karanganyar"/>
    <n v="267832.68"/>
    <n v="14509.173664082691"/>
    <n v="53254.670600308236"/>
    <n v="20250.26047664"/>
    <s v=""/>
    <s v=""/>
    <n v="886519"/>
    <n v="1915"/>
    <n v="1143.25"/>
    <n v="0.52200178700064093"/>
    <n v="9.5500000000000007"/>
    <n v="24.62611748063145"/>
    <n v="0"/>
    <n v="16.804514324927585"/>
    <n v="77.38"/>
    <n v="0.40492823411795537"/>
    <n v="8.3903801672595861"/>
    <n v="25.245476832935555"/>
    <n v="5"/>
    <n v="6"/>
    <n v="6"/>
    <n v="6"/>
    <n v="6"/>
    <n v="6"/>
    <n v="6"/>
    <n v="4"/>
    <n v="3"/>
    <n v="87.217568612871034"/>
    <n v="8"/>
    <n v="6"/>
    <n v="0"/>
    <n v="0"/>
    <n v="0"/>
    <n v="0"/>
    <n v="0"/>
    <n v="0"/>
    <n v="0"/>
    <n v="0"/>
    <n v="0"/>
    <n v="200"/>
    <s v="Jawa Tengah"/>
    <s v="3313"/>
    <n v="3313"/>
    <s v="Karanganyar"/>
    <n v="258152.42000000004"/>
    <n v="18673.770861302848"/>
    <n v="60959.290057142847"/>
    <n v="25786.887085714276"/>
    <s v=""/>
    <n v="8.76"/>
    <n v="931963"/>
    <n v="2093"/>
    <n v="1201.8505622614257"/>
    <n v="0.54237859975966562"/>
    <n v="10.28"/>
    <n v="19.438954402059029"/>
    <n v="0"/>
    <n v="12.634497608765489"/>
    <n v="77.47"/>
    <n v="0.37049211657907311"/>
    <n v="8.56"/>
    <n v="23.403863109240874"/>
    <n v="5"/>
    <n v="5"/>
    <n v="6"/>
    <n v="6"/>
    <n v="6"/>
    <n v="6"/>
    <n v="6"/>
    <n v="5"/>
    <n v="3"/>
    <n v="87.626072421134339"/>
    <n v="9"/>
    <n v="6"/>
    <n v="0"/>
    <n v="0"/>
    <n v="0"/>
    <n v="0"/>
    <n v="0"/>
    <n v="0"/>
    <n v="0"/>
    <n v="0"/>
    <n v="0"/>
    <x v="0"/>
  </r>
  <r>
    <n v="201"/>
    <s v="Jawa Tengah"/>
    <s v="33"/>
    <n v="3314"/>
    <s v="Sragen"/>
    <n v="766012.29999999993"/>
    <n v="103881.99982678378"/>
    <n v="21877.000000000004"/>
    <n v="0"/>
    <s v=""/>
    <s v=""/>
    <n v="890518"/>
    <n v="2701"/>
    <n v="945.81"/>
    <n v="0.19604879925817864"/>
    <n v="12.79"/>
    <n v="24.835309621449728"/>
    <n v="0"/>
    <n v="15.32193119879325"/>
    <n v="75.62"/>
    <n v="0.34858943191918063"/>
    <n v="7.0605003004280551"/>
    <n v="32.4"/>
    <n v="6"/>
    <n v="5"/>
    <n v="6"/>
    <n v="6"/>
    <n v="6"/>
    <n v="6"/>
    <n v="6"/>
    <n v="3"/>
    <n v="2"/>
    <n v="86.208184180651983"/>
    <n v="18"/>
    <n v="6"/>
    <n v="0"/>
    <n v="0"/>
    <n v="0"/>
    <n v="0"/>
    <n v="0"/>
    <n v="0"/>
    <n v="0"/>
    <n v="1"/>
    <n v="2"/>
    <n v="201"/>
    <s v="Jawa Tengah"/>
    <s v="3314"/>
    <n v="3314"/>
    <s v="Sragen"/>
    <n v="714851.90999999992"/>
    <n v="154544.77105447231"/>
    <n v="23105.095000000001"/>
    <n v="0"/>
    <s v=""/>
    <n v="0"/>
    <n v="976951"/>
    <n v="2946"/>
    <n v="1037.6096607685281"/>
    <n v="0.21919549041322306"/>
    <n v="13.38"/>
    <n v="14.355652271700581"/>
    <n v="0"/>
    <n v="8.9867529138756517"/>
    <n v="75.709999999999994"/>
    <n v="0.3195994568906993"/>
    <n v="7.59"/>
    <n v="30.036476227303272"/>
    <n v="6"/>
    <n v="5"/>
    <n v="6"/>
    <n v="6"/>
    <n v="6"/>
    <n v="6"/>
    <n v="6"/>
    <n v="4"/>
    <n v="2"/>
    <n v="87.548262114446061"/>
    <n v="10"/>
    <n v="6"/>
    <n v="0"/>
    <n v="0"/>
    <n v="0"/>
    <n v="0"/>
    <n v="0"/>
    <n v="0"/>
    <n v="0"/>
    <n v="0"/>
    <n v="2"/>
    <x v="0"/>
  </r>
  <r>
    <n v="202"/>
    <s v="Jawa Tengah"/>
    <s v="33"/>
    <n v="3315"/>
    <s v="Grobogan"/>
    <n v="772521.47"/>
    <n v="513662.131388665"/>
    <n v="13699.061279851587"/>
    <n v="739.45600000000002"/>
    <s v=""/>
    <s v=""/>
    <n v="1377788"/>
    <n v="2378"/>
    <n v="684.15"/>
    <n v="0.2296967280066341"/>
    <n v="11.77"/>
    <n v="47.977097736160879"/>
    <n v="0"/>
    <n v="18.925190923244781"/>
    <n v="74.61"/>
    <n v="0.84687481233581208"/>
    <n v="7.0264878010647731"/>
    <n v="29.13"/>
    <n v="6"/>
    <n v="5"/>
    <n v="4"/>
    <n v="6"/>
    <n v="6"/>
    <n v="6"/>
    <n v="6"/>
    <n v="3"/>
    <n v="3"/>
    <n v="83.680958104618014"/>
    <n v="56"/>
    <n v="6"/>
    <n v="0"/>
    <n v="0"/>
    <n v="0"/>
    <n v="0"/>
    <n v="0"/>
    <n v="0"/>
    <n v="0"/>
    <n v="1"/>
    <n v="0"/>
    <n v="202"/>
    <s v="Jawa Tengah"/>
    <s v="3315"/>
    <n v="3315"/>
    <s v="Grobogan"/>
    <n v="806139.4"/>
    <n v="695012.11234927911"/>
    <n v="9110.086299999999"/>
    <n v="633.39426981634085"/>
    <s v=""/>
    <n v="37.433999999999997"/>
    <n v="1453526"/>
    <n v="3141"/>
    <n v="721.76119491920986"/>
    <n v="0.22108825438617452"/>
    <n v="12.46"/>
    <n v="38.627669569996691"/>
    <n v="0"/>
    <n v="9.6589488192681845"/>
    <n v="74.75"/>
    <n v="0.64115249920407513"/>
    <n v="7.16"/>
    <n v="27.005017052510627"/>
    <n v="6"/>
    <n v="5"/>
    <n v="5"/>
    <n v="6"/>
    <n v="6"/>
    <n v="6"/>
    <n v="6"/>
    <n v="3"/>
    <n v="3"/>
    <n v="85.390332593496865"/>
    <n v="28"/>
    <n v="6"/>
    <n v="0"/>
    <n v="0"/>
    <n v="0"/>
    <n v="0"/>
    <n v="0"/>
    <n v="0"/>
    <n v="0"/>
    <n v="1"/>
    <n v="0"/>
    <x v="0"/>
  </r>
  <r>
    <n v="203"/>
    <s v="Jawa Tengah"/>
    <s v="33"/>
    <n v="3316"/>
    <s v="Blora"/>
    <n v="531612.56000000006"/>
    <n v="287251.46183616383"/>
    <n v="25140.464"/>
    <n v="762.13866255999994"/>
    <s v=""/>
    <s v=""/>
    <n v="865013"/>
    <n v="1993"/>
    <n v="479.34"/>
    <n v="0.21953477359806767"/>
    <n v="11.32"/>
    <n v="32.012889329585235"/>
    <n v="0.10150534804773277"/>
    <n v="13.464268336732662"/>
    <n v="74.23"/>
    <n v="0.90546499262208902"/>
    <n v="6.6318142520610737"/>
    <n v="31.57"/>
    <n v="6"/>
    <n v="5"/>
    <n v="5"/>
    <n v="6"/>
    <n v="6"/>
    <n v="6"/>
    <n v="6"/>
    <n v="3"/>
    <n v="2"/>
    <n v="85.471668962889694"/>
    <n v="24"/>
    <n v="6"/>
    <n v="0"/>
    <n v="0"/>
    <n v="0"/>
    <n v="0"/>
    <n v="0"/>
    <n v="0"/>
    <n v="0"/>
    <n v="1"/>
    <n v="2"/>
    <n v="203"/>
    <s v="Jawa Tengah"/>
    <s v="3316"/>
    <n v="3316"/>
    <s v="Blora"/>
    <n v="481295.66000000009"/>
    <n v="479725.03653101291"/>
    <n v="42853.16024661652"/>
    <n v="752.43824506792771"/>
    <s v=""/>
    <n v="161.35002"/>
    <n v="884333"/>
    <n v="2043"/>
    <n v="490.04649255509565"/>
    <n v="0.20893174009581189"/>
    <n v="11.96"/>
    <n v="31.09168820270186"/>
    <n v="0.03"/>
    <n v="9.2505402911891732"/>
    <n v="74.41"/>
    <n v="0.88330396475770923"/>
    <n v="6.96"/>
    <n v="29.26702328691248"/>
    <n v="6"/>
    <n v="5"/>
    <n v="5"/>
    <n v="6"/>
    <n v="6"/>
    <n v="6"/>
    <n v="6"/>
    <n v="3"/>
    <n v="3"/>
    <n v="85.868088474729177"/>
    <n v="18"/>
    <n v="6"/>
    <n v="0"/>
    <n v="0"/>
    <n v="0"/>
    <n v="0"/>
    <n v="0"/>
    <n v="0"/>
    <n v="0"/>
    <n v="1"/>
    <n v="0"/>
    <x v="0"/>
  </r>
  <r>
    <n v="204"/>
    <s v="Jawa Tengah"/>
    <s v="33"/>
    <n v="3317"/>
    <s v="Rembang"/>
    <n v="161773.24000000002"/>
    <n v="108686.89332802185"/>
    <n v="49560.79"/>
    <n v="844.4559999999999"/>
    <s v=""/>
    <s v=""/>
    <n v="638188"/>
    <n v="1353"/>
    <n v="719.38"/>
    <n v="0.45739796713022329"/>
    <n v="14.95"/>
    <n v="28.94648612000119"/>
    <n v="3.6300942816264808E-2"/>
    <n v="15.943647484322842"/>
    <n v="74.430000000000007"/>
    <n v="0.65568081671379297"/>
    <n v="7.3521392251152093"/>
    <n v="23.187367788866368"/>
    <n v="6"/>
    <n v="5"/>
    <n v="6"/>
    <n v="6"/>
    <n v="6"/>
    <n v="6"/>
    <n v="6"/>
    <n v="3"/>
    <n v="3"/>
    <n v="83.747588328951849"/>
    <n v="54"/>
    <n v="6"/>
    <n v="0"/>
    <n v="0"/>
    <n v="0"/>
    <n v="0"/>
    <n v="0"/>
    <n v="0"/>
    <n v="0"/>
    <n v="1"/>
    <n v="0"/>
    <n v="204"/>
    <s v="Jawa Tengah"/>
    <s v="3317"/>
    <n v="3317"/>
    <s v="Rembang"/>
    <n v="127344.23000000001"/>
    <n v="169657.57980652619"/>
    <n v="71085.462811428588"/>
    <n v="1040.4096582756147"/>
    <s v=""/>
    <n v="0"/>
    <n v="645333"/>
    <n v="1614"/>
    <n v="727.4390450103142"/>
    <n v="0.45342170238782237"/>
    <n v="15.6"/>
    <n v="33.439156928875583"/>
    <n v="0"/>
    <n v="14.335640273566129"/>
    <n v="74.55"/>
    <n v="0.5496468401486988"/>
    <n v="7.51"/>
    <n v="21.495889548272292"/>
    <n v="6"/>
    <n v="4"/>
    <n v="5"/>
    <n v="6"/>
    <n v="6"/>
    <n v="6"/>
    <n v="6"/>
    <n v="4"/>
    <n v="3"/>
    <n v="83.069759186908414"/>
    <n v="68"/>
    <n v="6"/>
    <n v="0"/>
    <n v="0"/>
    <n v="0"/>
    <n v="0"/>
    <n v="0"/>
    <n v="0"/>
    <n v="0"/>
    <n v="0"/>
    <n v="0"/>
    <x v="0"/>
  </r>
  <r>
    <n v="205"/>
    <s v="Jawa Tengah"/>
    <s v="33"/>
    <n v="3318"/>
    <s v="Pati"/>
    <n v="592099.73999999987"/>
    <n v="121853.35890765426"/>
    <n v="700109.64099399152"/>
    <n v="0"/>
    <s v=""/>
    <s v=""/>
    <n v="1259590"/>
    <n v="3047"/>
    <n v="845.82"/>
    <n v="0.22462576857794103"/>
    <n v="9.4600000000000009"/>
    <n v="20.846420142896623"/>
    <n v="0"/>
    <n v="19.56360203115571"/>
    <n v="76.040000000000006"/>
    <n v="0.48874102997301494"/>
    <n v="7.2942200382018658"/>
    <n v="19.38"/>
    <n v="6"/>
    <n v="6"/>
    <n v="6"/>
    <n v="6"/>
    <n v="6"/>
    <n v="6"/>
    <n v="6"/>
    <n v="3"/>
    <n v="4"/>
    <n v="88.249639397018043"/>
    <n v="5"/>
    <n v="6"/>
    <n v="0"/>
    <n v="0"/>
    <n v="0"/>
    <n v="0"/>
    <n v="0"/>
    <n v="0"/>
    <n v="0"/>
    <n v="1"/>
    <n v="0"/>
    <n v="205"/>
    <s v="Jawa Tengah"/>
    <s v="3318"/>
    <n v="3318"/>
    <s v="Pati"/>
    <n v="592999.97999999986"/>
    <n v="165943.93626901024"/>
    <n v="881521.22072941158"/>
    <n v="3097.2959999999998"/>
    <s v=""/>
    <n v="52.8"/>
    <n v="1324188"/>
    <n v="3404"/>
    <n v="889.20016921950855"/>
    <n v="0.21073833351714105"/>
    <n v="10.08"/>
    <n v="19.517752894470579"/>
    <n v="0"/>
    <n v="17.400801513839461"/>
    <n v="76.22"/>
    <n v="0.43748237367802589"/>
    <n v="7.53"/>
    <n v="17.966262632257326"/>
    <n v="6"/>
    <n v="5"/>
    <n v="6"/>
    <n v="6"/>
    <n v="6"/>
    <n v="6"/>
    <n v="6"/>
    <n v="4"/>
    <n v="4"/>
    <n v="88.378515258697803"/>
    <n v="5"/>
    <n v="6"/>
    <n v="0"/>
    <n v="0"/>
    <n v="0"/>
    <n v="0"/>
    <n v="0"/>
    <n v="0"/>
    <n v="0"/>
    <n v="0"/>
    <n v="0"/>
    <x v="0"/>
  </r>
  <r>
    <n v="206"/>
    <s v="Jawa Tengah"/>
    <s v="33"/>
    <n v="3319"/>
    <s v="Kudus"/>
    <n v="208566.19999999992"/>
    <n v="16333.900059194053"/>
    <n v="34581.353053034138"/>
    <n v="1074"/>
    <s v=""/>
    <s v=""/>
    <n v="871311"/>
    <n v="2978"/>
    <n v="2049.42"/>
    <n v="0.68102141316701181"/>
    <n v="6.68"/>
    <n v="8.686322197550842"/>
    <n v="0"/>
    <n v="25.533334722263007"/>
    <n v="76.5"/>
    <n v="0.1427636139862441"/>
    <n v="8.6174851049427819"/>
    <n v="26.472577339443291"/>
    <n v="5"/>
    <n v="6"/>
    <n v="6"/>
    <n v="6"/>
    <n v="6"/>
    <n v="6"/>
    <n v="6"/>
    <n v="5"/>
    <n v="3"/>
    <n v="86.908591221554957"/>
    <n v="10"/>
    <n v="6"/>
    <n v="0"/>
    <n v="0"/>
    <n v="0"/>
    <n v="0"/>
    <n v="0"/>
    <n v="0"/>
    <n v="0"/>
    <n v="0"/>
    <n v="0"/>
    <n v="206"/>
    <s v="Jawa Tengah"/>
    <s v="3319"/>
    <n v="3319"/>
    <s v="Kudus"/>
    <n v="175730.58999999997"/>
    <n v="19191.530527831233"/>
    <n v="31551.947485714303"/>
    <n v="997.69146666666768"/>
    <s v=""/>
    <n v="10.972000000000001"/>
    <n v="849184"/>
    <n v="3131"/>
    <n v="1997.3750441020818"/>
    <n v="0.76171633566666475"/>
    <n v="7.31"/>
    <n v="14.873637557893336"/>
    <n v="0"/>
    <n v="17.497438948350794"/>
    <n v="76.599999999999994"/>
    <n v="0.13578728840625995"/>
    <n v="8.8000000000000007"/>
    <n v="24.541448763322091"/>
    <n v="4"/>
    <n v="6"/>
    <n v="6"/>
    <n v="6"/>
    <n v="6"/>
    <n v="6"/>
    <n v="6"/>
    <n v="5"/>
    <n v="3"/>
    <n v="86.688483959437775"/>
    <n v="13"/>
    <n v="6"/>
    <n v="0"/>
    <n v="0"/>
    <n v="0"/>
    <n v="0"/>
    <n v="0"/>
    <n v="0"/>
    <n v="0"/>
    <n v="0"/>
    <n v="0"/>
    <x v="0"/>
  </r>
  <r>
    <n v="207"/>
    <s v="Jawa Tengah"/>
    <s v="33"/>
    <n v="3320"/>
    <s v="Jepara"/>
    <n v="206397.45999999996"/>
    <n v="35478.385282123258"/>
    <n v="179765.09949666937"/>
    <n v="173.3784"/>
    <s v=""/>
    <s v=""/>
    <n v="1257912"/>
    <n v="2321"/>
    <n v="2187.5500000000002"/>
    <n v="0.7200184183336702"/>
    <n v="6.66"/>
    <n v="35.067030480409684"/>
    <n v="0.13029059199227769"/>
    <n v="21.235488361970486"/>
    <n v="75.739999999999995"/>
    <n v="0.24775197850835606"/>
    <n v="7.5578879591225023"/>
    <n v="30.9"/>
    <n v="5"/>
    <n v="6"/>
    <n v="5"/>
    <n v="6"/>
    <n v="6"/>
    <n v="6"/>
    <n v="6"/>
    <n v="4"/>
    <n v="2"/>
    <n v="83.902347232421889"/>
    <n v="50"/>
    <n v="6"/>
    <n v="0"/>
    <n v="0"/>
    <n v="0"/>
    <n v="0"/>
    <n v="0"/>
    <n v="0"/>
    <n v="0"/>
    <n v="0"/>
    <n v="2"/>
    <n v="207"/>
    <s v="Jawa Tengah"/>
    <s v="3320"/>
    <n v="3320"/>
    <s v="Jepara"/>
    <n v="204117.50999999995"/>
    <n v="59671.278098893657"/>
    <n v="259692.54448285728"/>
    <n v="0"/>
    <s v=""/>
    <n v="0"/>
    <n v="1184947"/>
    <n v="2393"/>
    <n v="1118.6660372905358"/>
    <n v="0.58009132194401247"/>
    <n v="7.17"/>
    <n v="19.638165341390078"/>
    <n v="0"/>
    <n v="26.107256440674004"/>
    <n v="75.84"/>
    <n v="0.44264521521103217"/>
    <n v="7.9"/>
    <n v="28.645898624187378"/>
    <n v="5"/>
    <n v="6"/>
    <n v="6"/>
    <n v="6"/>
    <n v="6"/>
    <n v="6"/>
    <n v="6"/>
    <n v="4"/>
    <n v="3"/>
    <n v="84.981442197146094"/>
    <n v="36"/>
    <n v="6"/>
    <n v="0"/>
    <n v="0"/>
    <n v="0"/>
    <n v="0"/>
    <n v="0"/>
    <n v="0"/>
    <n v="0"/>
    <n v="0"/>
    <n v="0"/>
    <x v="0"/>
  </r>
  <r>
    <n v="208"/>
    <s v="Jawa Tengah"/>
    <s v="33"/>
    <n v="3321"/>
    <s v="Demak"/>
    <n v="666141.30000000005"/>
    <n v="86761.982765414708"/>
    <n v="2547.5875368275119"/>
    <n v="2941.9120000000003"/>
    <s v=""/>
    <s v=""/>
    <n v="1162805"/>
    <n v="1952"/>
    <n v="1291.83"/>
    <n v="0.29825259478812483"/>
    <n v="11.86"/>
    <n v="37.456580064581324"/>
    <n v="0"/>
    <n v="13.840032431821886"/>
    <n v="75.31"/>
    <n v="0.46112823110384898"/>
    <n v="7.7296173968623512"/>
    <n v="35.76"/>
    <n v="6"/>
    <n v="5"/>
    <n v="5"/>
    <n v="6"/>
    <n v="6"/>
    <n v="6"/>
    <n v="6"/>
    <n v="4"/>
    <n v="2"/>
    <n v="85.038307033071149"/>
    <n v="32"/>
    <n v="6"/>
    <n v="0"/>
    <n v="0"/>
    <n v="0"/>
    <n v="0"/>
    <n v="0"/>
    <n v="0"/>
    <n v="0"/>
    <n v="0"/>
    <n v="2"/>
    <n v="208"/>
    <s v="Jawa Tengah"/>
    <s v="3321"/>
    <n v="3321"/>
    <s v="Demak"/>
    <n v="659065.26"/>
    <n v="121512.14017536677"/>
    <n v="1372.0487714285714"/>
    <n v="1911.8341527670352"/>
    <s v=""/>
    <n v="16.564999999999998"/>
    <n v="1203956"/>
    <n v="2031"/>
    <n v="1337.5505488157135"/>
    <n v="0.30147435906475561"/>
    <n v="12.54"/>
    <n v="24.777934722765977"/>
    <n v="0"/>
    <n v="12.390561190194433"/>
    <n v="75.400000000000006"/>
    <n v="0.44319054652880358"/>
    <n v="8.07"/>
    <n v="33.151370058282872"/>
    <n v="6"/>
    <n v="5"/>
    <n v="6"/>
    <n v="6"/>
    <n v="6"/>
    <n v="6"/>
    <n v="6"/>
    <n v="4"/>
    <n v="2"/>
    <n v="85.822954025199792"/>
    <n v="19"/>
    <n v="6"/>
    <n v="0"/>
    <n v="0"/>
    <n v="0"/>
    <n v="0"/>
    <n v="0"/>
    <n v="0"/>
    <n v="0"/>
    <n v="0"/>
    <n v="2"/>
    <x v="0"/>
  </r>
  <r>
    <n v="209"/>
    <s v="Jawa Tengah"/>
    <s v="33"/>
    <n v="3322"/>
    <s v="Semarang"/>
    <n v="150815.97"/>
    <n v="56198.353316774919"/>
    <n v="37424.999714719241"/>
    <n v="19078.91272624"/>
    <s v=""/>
    <s v=""/>
    <n v="1053786"/>
    <n v="2111"/>
    <n v="1109"/>
    <n v="0.90215607545442955"/>
    <n v="7.04"/>
    <n v="14.273109363080051"/>
    <n v="0.16281826596956109"/>
    <n v="12.327134090279216"/>
    <n v="75.63"/>
    <n v="0.45012449281299083"/>
    <n v="8.2357314129054231"/>
    <n v="22.403516685109647"/>
    <n v="4"/>
    <n v="6"/>
    <n v="6"/>
    <n v="6"/>
    <n v="6"/>
    <n v="6"/>
    <n v="6"/>
    <n v="4"/>
    <n v="3"/>
    <n v="86.691303260478207"/>
    <n v="13"/>
    <n v="6"/>
    <n v="0"/>
    <n v="0"/>
    <n v="0"/>
    <n v="0"/>
    <n v="0"/>
    <n v="0"/>
    <n v="0"/>
    <n v="0"/>
    <n v="0"/>
    <n v="209"/>
    <s v="Jawa Tengah"/>
    <s v="3322"/>
    <n v="3322"/>
    <s v="Semarang"/>
    <n v="162337.1"/>
    <n v="91454.160041277035"/>
    <n v="52404.886114285706"/>
    <n v="22233.056199999999"/>
    <s v=""/>
    <n v="11"/>
    <n v="1053094"/>
    <n v="2051"/>
    <n v="1108.2750128918869"/>
    <n v="0.76218534639287627"/>
    <n v="7.51"/>
    <n v="17.61650404105584"/>
    <n v="0"/>
    <n v="13.987321355827371"/>
    <n v="75.73"/>
    <n v="0.46329107752315951"/>
    <n v="8.23"/>
    <n v="20.769219022231116"/>
    <n v="4"/>
    <n v="6"/>
    <n v="6"/>
    <n v="6"/>
    <n v="6"/>
    <n v="6"/>
    <n v="6"/>
    <n v="4"/>
    <n v="3"/>
    <n v="86.548166257575176"/>
    <n v="14"/>
    <n v="6"/>
    <n v="0"/>
    <n v="0"/>
    <n v="0"/>
    <n v="0"/>
    <n v="0"/>
    <n v="0"/>
    <n v="0"/>
    <n v="0"/>
    <n v="0"/>
    <x v="0"/>
  </r>
  <r>
    <n v="210"/>
    <s v="Jawa Tengah"/>
    <s v="33"/>
    <n v="3323"/>
    <s v="Temanggung"/>
    <n v="87380.589999999982"/>
    <n v="64595.399802149834"/>
    <n v="21019.478836308503"/>
    <n v="6103.481257280002"/>
    <s v=""/>
    <s v=""/>
    <n v="772018"/>
    <n v="1574"/>
    <n v="921.58"/>
    <n v="0.99774691370247837"/>
    <n v="9.42"/>
    <n v="18.736566228935924"/>
    <n v="0"/>
    <n v="24.025549035728709"/>
    <n v="75.48"/>
    <n v="0.53221812062279761"/>
    <n v="7.2594747400433937"/>
    <n v="27.266061449342232"/>
    <n v="4"/>
    <n v="6"/>
    <n v="6"/>
    <n v="6"/>
    <n v="6"/>
    <n v="6"/>
    <n v="6"/>
    <n v="3"/>
    <n v="3"/>
    <n v="82.163816022981194"/>
    <n v="89"/>
    <n v="6"/>
    <n v="0"/>
    <n v="0"/>
    <n v="0"/>
    <n v="0"/>
    <n v="0"/>
    <n v="0"/>
    <n v="0"/>
    <n v="1"/>
    <n v="0"/>
    <n v="210"/>
    <s v="Jawa Tengah"/>
    <s v="3323"/>
    <n v="3323"/>
    <s v="Temanggung"/>
    <n v="76704.570000000022"/>
    <n v="67739.804258279066"/>
    <n v="11411.511537310202"/>
    <n v="3695.234854291818"/>
    <s v=""/>
    <n v="0"/>
    <n v="790174"/>
    <n v="1736"/>
    <n v="943.25482565565642"/>
    <n v="1.1780807058491127"/>
    <n v="9.9600000000000009"/>
    <n v="14.89262027113808"/>
    <n v="0"/>
    <n v="19.091706700088828"/>
    <n v="75.58"/>
    <n v="0.48255184331797241"/>
    <n v="7.48"/>
    <n v="25.277049584424635"/>
    <n v="3"/>
    <n v="6"/>
    <n v="6"/>
    <n v="6"/>
    <n v="6"/>
    <n v="6"/>
    <n v="6"/>
    <n v="3"/>
    <n v="3"/>
    <n v="81.68604084462541"/>
    <n v="94"/>
    <n v="6"/>
    <n v="1"/>
    <n v="0"/>
    <n v="0"/>
    <n v="0"/>
    <n v="0"/>
    <n v="0"/>
    <n v="0"/>
    <n v="1"/>
    <n v="0"/>
    <x v="0"/>
  </r>
  <r>
    <n v="211"/>
    <s v="Jawa Tengah"/>
    <s v="33"/>
    <n v="3324"/>
    <s v="Kendal"/>
    <n v="205770.43000000005"/>
    <n v="154235.53862256312"/>
    <n v="9506.5460000000003"/>
    <n v="6232.2070148800012"/>
    <s v=""/>
    <s v=""/>
    <n v="971086"/>
    <n v="1838"/>
    <n v="868.49"/>
    <n v="0.5737139921122878"/>
    <n v="9.41"/>
    <n v="25.326365436071072"/>
    <n v="0.24354179430117781"/>
    <n v="16.186206024467577"/>
    <n v="74.33"/>
    <n v="0.6083413871393436"/>
    <n v="7.3446695661773758"/>
    <n v="22.958425192901519"/>
    <n v="5"/>
    <n v="6"/>
    <n v="6"/>
    <n v="6"/>
    <n v="6"/>
    <n v="6"/>
    <n v="6"/>
    <n v="3"/>
    <n v="3"/>
    <n v="85.243214836341124"/>
    <n v="30"/>
    <n v="6"/>
    <n v="0"/>
    <n v="0"/>
    <n v="0"/>
    <n v="0"/>
    <n v="0"/>
    <n v="0"/>
    <n v="0"/>
    <n v="1"/>
    <n v="0"/>
    <n v="211"/>
    <s v="Jawa Tengah"/>
    <s v="3324"/>
    <n v="3324"/>
    <s v="Kendal"/>
    <n v="180668.1"/>
    <n v="192874.07666832019"/>
    <n v="9252.3502000000044"/>
    <n v="5347.5978666666697"/>
    <s v=""/>
    <n v="12.91"/>
    <n v="1018505"/>
    <n v="2426"/>
    <n v="910.90034253619876"/>
    <n v="0.6278299638745819"/>
    <n v="9.99"/>
    <n v="22.765097881364234"/>
    <n v="0"/>
    <n v="14.094086704530492"/>
    <n v="74.430000000000007"/>
    <n v="0.4608944765045343"/>
    <n v="7.86"/>
    <n v="21.283647917373674"/>
    <n v="5"/>
    <n v="6"/>
    <n v="6"/>
    <n v="6"/>
    <n v="6"/>
    <n v="6"/>
    <n v="6"/>
    <n v="4"/>
    <n v="3"/>
    <n v="85.180650761348318"/>
    <n v="31"/>
    <n v="6"/>
    <n v="0"/>
    <n v="0"/>
    <n v="0"/>
    <n v="0"/>
    <n v="0"/>
    <n v="0"/>
    <n v="0"/>
    <n v="0"/>
    <n v="0"/>
    <x v="0"/>
  </r>
  <r>
    <n v="212"/>
    <s v="Jawa Tengah"/>
    <s v="33"/>
    <n v="3325"/>
    <s v="Batang"/>
    <n v="154914.72000000003"/>
    <n v="47671.689620062352"/>
    <n v="19356.92971880683"/>
    <n v="8284.7068727999995"/>
    <s v=""/>
    <s v=""/>
    <n v="768583"/>
    <n v="1493"/>
    <n v="974.56"/>
    <n v="0.71278406532604877"/>
    <n v="8.35"/>
    <n v="36.682039566369028"/>
    <n v="0"/>
    <n v="32.418628771022412"/>
    <n v="74.59"/>
    <n v="0.5282291749941691"/>
    <n v="6.8614893199316622"/>
    <n v="22.776504185920945"/>
    <n v="5"/>
    <n v="6"/>
    <n v="5"/>
    <n v="6"/>
    <n v="5"/>
    <n v="6"/>
    <n v="6"/>
    <n v="3"/>
    <n v="3"/>
    <n v="81.280100856165973"/>
    <n v="102"/>
    <n v="6"/>
    <n v="0"/>
    <n v="0"/>
    <n v="0"/>
    <n v="0"/>
    <n v="0"/>
    <n v="0"/>
    <n v="0"/>
    <n v="1"/>
    <n v="0"/>
    <n v="212"/>
    <s v="Jawa Tengah"/>
    <s v="3325"/>
    <n v="3325"/>
    <s v="Batang"/>
    <n v="148509.47999999998"/>
    <n v="66140.23878667473"/>
    <n v="26493.079748571425"/>
    <n v="9142.3783999999978"/>
    <s v=""/>
    <n v="3"/>
    <n v="801718"/>
    <n v="1697"/>
    <n v="1016.5700881252774"/>
    <n v="0.7172975317541751"/>
    <n v="9.1300000000000008"/>
    <n v="24.535965309443259"/>
    <n v="0.55000000000000004"/>
    <n v="24.529055171325886"/>
    <n v="74.69"/>
    <n v="0.46473187978786096"/>
    <n v="7.22"/>
    <n v="21.11499773214469"/>
    <n v="5"/>
    <n v="6"/>
    <n v="6"/>
    <n v="6"/>
    <n v="6"/>
    <n v="6"/>
    <n v="6"/>
    <n v="3"/>
    <n v="3"/>
    <n v="82.982115371225831"/>
    <n v="71"/>
    <n v="6"/>
    <n v="0"/>
    <n v="0"/>
    <n v="0"/>
    <n v="0"/>
    <n v="0"/>
    <n v="0"/>
    <n v="0"/>
    <n v="1"/>
    <n v="0"/>
    <x v="0"/>
  </r>
  <r>
    <n v="213"/>
    <s v="Jawa Tengah"/>
    <s v="33"/>
    <n v="3326"/>
    <s v="Pekalongan"/>
    <n v="205771.32"/>
    <n v="9253.7145123037571"/>
    <n v="7603.4771258933488"/>
    <n v="1883.6611923200001"/>
    <s v=""/>
    <s v=""/>
    <n v="897711"/>
    <n v="1467"/>
    <n v="1072.53"/>
    <n v="0.77073563971886128"/>
    <n v="9.7100000000000009"/>
    <n v="35.500896004528023"/>
    <n v="0.13643724715643318"/>
    <n v="35.327896487526679"/>
    <n v="73.569999999999993"/>
    <n v="0.57055430180691769"/>
    <n v="7.210050433278532"/>
    <n v="34.74"/>
    <n v="4"/>
    <n v="6"/>
    <n v="5"/>
    <n v="6"/>
    <n v="5"/>
    <n v="6"/>
    <n v="6"/>
    <n v="3"/>
    <n v="2"/>
    <n v="78.856408394890963"/>
    <n v="161"/>
    <n v="6"/>
    <n v="0"/>
    <n v="0"/>
    <n v="0"/>
    <n v="0"/>
    <n v="0"/>
    <n v="0"/>
    <n v="0"/>
    <n v="1"/>
    <n v="2"/>
    <n v="213"/>
    <s v="Jawa Tengah"/>
    <s v="3326"/>
    <n v="3326"/>
    <s v="Pekalongan"/>
    <n v="187139.81"/>
    <n v="16707.027797954048"/>
    <n v="7033.5695771428518"/>
    <n v="2401.3881057560343"/>
    <s v=""/>
    <n v="1.5"/>
    <n v="968821"/>
    <n v="1771"/>
    <n v="1157.4922341696536"/>
    <n v="0.87786771568893507"/>
    <n v="10.19"/>
    <n v="32.34941861865979"/>
    <n v="0"/>
    <n v="26.811111477940937"/>
    <n v="73.69"/>
    <n v="0.47261434217955955"/>
    <n v="7.36"/>
    <n v="32.205777288164064"/>
    <n v="4"/>
    <n v="5"/>
    <n v="5"/>
    <n v="6"/>
    <n v="6"/>
    <n v="6"/>
    <n v="6"/>
    <n v="3"/>
    <n v="2"/>
    <n v="79.326269708308217"/>
    <n v="151"/>
    <n v="6"/>
    <n v="0"/>
    <n v="0"/>
    <n v="0"/>
    <n v="0"/>
    <n v="0"/>
    <n v="0"/>
    <n v="0"/>
    <n v="1"/>
    <n v="2"/>
    <x v="0"/>
  </r>
  <r>
    <n v="214"/>
    <s v="Jawa Tengah"/>
    <s v="33"/>
    <n v="3327"/>
    <s v="Pemalang"/>
    <n v="406556.5"/>
    <n v="37703.685108175108"/>
    <n v="2215.6523030538883"/>
    <n v="595.43382239999994"/>
    <s v=""/>
    <s v=""/>
    <n v="1302813"/>
    <n v="2320"/>
    <n v="1165.28"/>
    <n v="0.56051585134604776"/>
    <n v="15.41"/>
    <n v="39.985746728134018"/>
    <n v="0"/>
    <n v="23.317225411148122"/>
    <n v="73.22"/>
    <n v="0.48190763386156715"/>
    <n v="6.5401917932535136"/>
    <n v="33.06"/>
    <n v="5"/>
    <n v="4"/>
    <n v="5"/>
    <n v="6"/>
    <n v="6"/>
    <n v="6"/>
    <n v="6"/>
    <n v="3"/>
    <n v="2"/>
    <n v="79.193044790965075"/>
    <n v="155"/>
    <n v="6"/>
    <n v="0"/>
    <n v="0"/>
    <n v="0"/>
    <n v="0"/>
    <n v="0"/>
    <n v="0"/>
    <n v="0"/>
    <n v="1"/>
    <n v="2"/>
    <n v="214"/>
    <s v="Jawa Tengah"/>
    <s v="3327"/>
    <n v="3327"/>
    <s v="Pemalang"/>
    <n v="389137.20999999996"/>
    <n v="86977.753173118181"/>
    <n v="1176.6171428571433"/>
    <n v="1057.0083153284677"/>
    <s v=""/>
    <n v="9.875"/>
    <n v="1471489"/>
    <n v="2540"/>
    <n v="1316.1444683953025"/>
    <n v="0.61173416104193246"/>
    <n v="16.02"/>
    <n v="36.014775316037792"/>
    <n v="0"/>
    <n v="25.464085313978273"/>
    <n v="73.400000000000006"/>
    <n v="0.44016929133858268"/>
    <n v="6.75"/>
    <n v="30.648330372674266"/>
    <n v="5"/>
    <n v="4"/>
    <n v="5"/>
    <n v="6"/>
    <n v="6"/>
    <n v="6"/>
    <n v="6"/>
    <n v="3"/>
    <n v="2"/>
    <n v="78.351402321865109"/>
    <n v="171"/>
    <n v="6"/>
    <n v="0"/>
    <n v="0"/>
    <n v="0"/>
    <n v="0"/>
    <n v="0"/>
    <n v="0"/>
    <n v="0"/>
    <n v="1"/>
    <n v="2"/>
    <x v="0"/>
  </r>
  <r>
    <n v="215"/>
    <s v="Jawa Tengah"/>
    <s v="33"/>
    <n v="3328"/>
    <s v="Tegal"/>
    <n v="304616.51999999996"/>
    <n v="72895.611746756069"/>
    <n v="5703.6825884341788"/>
    <n v="2033.3279475199997"/>
    <s v=""/>
    <s v=""/>
    <n v="1440698"/>
    <n v="3260"/>
    <n v="1644.44"/>
    <n v="0.75246582858042799"/>
    <n v="7.64"/>
    <n v="34.988082518167005"/>
    <n v="0"/>
    <n v="21.309649618180458"/>
    <n v="71.400000000000006"/>
    <n v="0.26874309907353922"/>
    <n v="7.0080304722775839"/>
    <n v="27.564002814789049"/>
    <n v="4"/>
    <n v="6"/>
    <n v="5"/>
    <n v="6"/>
    <n v="6"/>
    <n v="6"/>
    <n v="6"/>
    <n v="3"/>
    <n v="3"/>
    <n v="81.405189356588792"/>
    <n v="99"/>
    <n v="6"/>
    <n v="0"/>
    <n v="0"/>
    <n v="0"/>
    <n v="0"/>
    <n v="0"/>
    <n v="0"/>
    <n v="0"/>
    <n v="1"/>
    <n v="0"/>
    <n v="215"/>
    <s v="Jawa Tengah"/>
    <s v="3328"/>
    <n v="3328"/>
    <s v="Tegal"/>
    <n v="349524.92999999993"/>
    <n v="124352.89518591012"/>
    <n v="13428.729348571436"/>
    <n v="9058.6164736934097"/>
    <s v=""/>
    <n v="21.86"/>
    <n v="1596996"/>
    <n v="3121"/>
    <n v="1822.8467069969181"/>
    <n v="0.67661546424227492"/>
    <n v="8.14"/>
    <n v="23.37906122092274"/>
    <n v="0"/>
    <n v="25.130293791027306"/>
    <n v="71.599999999999994"/>
    <n v="0.2807113104774111"/>
    <n v="7.02"/>
    <n v="25.553256644312707"/>
    <n v="5"/>
    <n v="6"/>
    <n v="6"/>
    <n v="6"/>
    <n v="6"/>
    <n v="6"/>
    <n v="6"/>
    <n v="3"/>
    <n v="3"/>
    <n v="81.797506079132148"/>
    <n v="92"/>
    <n v="6"/>
    <n v="0"/>
    <n v="0"/>
    <n v="0"/>
    <n v="0"/>
    <n v="0"/>
    <n v="0"/>
    <n v="0"/>
    <n v="1"/>
    <n v="0"/>
    <x v="0"/>
  </r>
  <r>
    <n v="216"/>
    <s v="Jawa Tengah"/>
    <s v="33"/>
    <n v="3329"/>
    <s v="Brebes"/>
    <n v="416313.44999999995"/>
    <n v="95425.043138086883"/>
    <n v="19886.228417938291"/>
    <n v="493"/>
    <s v=""/>
    <s v=""/>
    <n v="1809096"/>
    <n v="3284"/>
    <n v="950.97"/>
    <n v="0.68786210999235731"/>
    <n v="16.22"/>
    <n v="36.079112121686642"/>
    <n v="0"/>
    <n v="26.911579269373721"/>
    <n v="69.040000000000006"/>
    <n v="0.57928415344409478"/>
    <n v="6.1889756589624314"/>
    <n v="34.65"/>
    <n v="5"/>
    <n v="4"/>
    <n v="5"/>
    <n v="6"/>
    <n v="6"/>
    <n v="5"/>
    <n v="6"/>
    <n v="2"/>
    <n v="2"/>
    <n v="75.728948316897359"/>
    <n v="216"/>
    <n v="6"/>
    <n v="0"/>
    <n v="0"/>
    <n v="0"/>
    <n v="0"/>
    <n v="0"/>
    <n v="0"/>
    <n v="0"/>
    <n v="2"/>
    <n v="2"/>
    <n v="216"/>
    <s v="Jawa Tengah"/>
    <s v="3329"/>
    <n v="3329"/>
    <s v="Brebes"/>
    <n v="483850.01000000007"/>
    <n v="154253.90064028456"/>
    <n v="24736.180085714277"/>
    <n v="878.83720736701093"/>
    <s v=""/>
    <n v="0.19790000000000063"/>
    <n v="1978759"/>
    <n v="3464"/>
    <n v="1040.154649200734"/>
    <n v="0.61890602357040125"/>
    <n v="17.03"/>
    <n v="24.475761245930435"/>
    <n v="0.15"/>
    <n v="24.148696742816679"/>
    <n v="69.33"/>
    <n v="0.54918302540415698"/>
    <n v="6.37"/>
    <n v="32.122342631977112"/>
    <n v="5"/>
    <n v="4"/>
    <n v="6"/>
    <n v="6"/>
    <n v="6"/>
    <n v="5"/>
    <n v="6"/>
    <n v="2"/>
    <n v="2"/>
    <n v="76.912423032214122"/>
    <n v="197"/>
    <n v="6"/>
    <n v="0"/>
    <n v="0"/>
    <n v="0"/>
    <n v="0"/>
    <n v="0"/>
    <n v="0"/>
    <n v="0"/>
    <n v="2"/>
    <n v="2"/>
    <x v="0"/>
  </r>
  <r>
    <n v="223"/>
    <s v="DI Yogyakarta"/>
    <s v="34"/>
    <n v="3401"/>
    <s v="Kulon Progo"/>
    <n v="93996.020000000019"/>
    <n v="16986.410749738261"/>
    <n v="45155.641380363224"/>
    <n v="952.65312200000005"/>
    <s v=""/>
    <s v=""/>
    <n v="430220"/>
    <n v="1372"/>
    <n v="734"/>
    <n v="0.61795258905737038"/>
    <n v="17.39"/>
    <n v="27.085153128040243"/>
    <n v="0"/>
    <n v="30.987116346295156"/>
    <n v="75.2"/>
    <n v="0.42720903075126504"/>
    <n v="8.3248774718306731"/>
    <n v="27.13"/>
    <n v="5"/>
    <n v="4"/>
    <n v="6"/>
    <n v="6"/>
    <n v="5"/>
    <n v="6"/>
    <n v="6"/>
    <n v="4"/>
    <n v="3"/>
    <n v="80.312378115746057"/>
    <n v="123"/>
    <n v="6"/>
    <n v="0"/>
    <n v="0"/>
    <n v="0"/>
    <n v="0"/>
    <n v="0"/>
    <n v="0"/>
    <n v="0"/>
    <n v="0"/>
    <n v="0"/>
    <n v="223"/>
    <s v="DI Yogyakarta"/>
    <s v="3401"/>
    <n v="3401"/>
    <s v="Kulon Progo"/>
    <n v="83186.900000000009"/>
    <n v="27388.780082065459"/>
    <n v="39818.506074074081"/>
    <n v="317.34529230769226"/>
    <s v=""/>
    <n v="4.5500000000000007"/>
    <n v="436395"/>
    <n v="1445"/>
    <n v="744.34570512383164"/>
    <n v="0.66689264691285755"/>
    <n v="18.010000000000002"/>
    <n v="27.111177114339728"/>
    <n v="0.39"/>
    <n v="18.324793596031189"/>
    <n v="75.239999999999995"/>
    <n v="0.40573010380622837"/>
    <n v="9.1"/>
    <n v="26.148759885535718"/>
    <n v="5"/>
    <n v="4"/>
    <n v="6"/>
    <n v="6"/>
    <n v="6"/>
    <n v="6"/>
    <n v="6"/>
    <n v="6"/>
    <n v="3"/>
    <n v="81.461079705149288"/>
    <n v="101"/>
    <n v="6"/>
    <n v="0"/>
    <n v="0"/>
    <n v="0"/>
    <n v="0"/>
    <n v="0"/>
    <n v="0"/>
    <n v="0"/>
    <n v="0"/>
    <n v="0"/>
    <x v="0"/>
  </r>
  <r>
    <n v="224"/>
    <s v="DI Yogyakarta"/>
    <s v="34"/>
    <n v="3402"/>
    <s v="Bantul"/>
    <n v="122178.24000000001"/>
    <n v="18045.515537617455"/>
    <n v="4707.6800000000012"/>
    <n v="653.90356099999997"/>
    <s v=""/>
    <s v=""/>
    <n v="1018402"/>
    <n v="2641"/>
    <n v="2009"/>
    <n v="1.3855771882012582"/>
    <n v="12.92"/>
    <n v="13.49801884052162"/>
    <n v="0.41592676320652999"/>
    <n v="26.776646921448787"/>
    <n v="73.77"/>
    <n v="0.19194239327041943"/>
    <n v="9.63267887234705"/>
    <n v="18.32"/>
    <n v="2"/>
    <n v="5"/>
    <n v="6"/>
    <n v="6"/>
    <n v="6"/>
    <n v="6"/>
    <n v="6"/>
    <n v="6"/>
    <n v="4"/>
    <n v="79.726386559988015"/>
    <n v="142"/>
    <n v="6"/>
    <n v="2"/>
    <n v="0"/>
    <n v="0"/>
    <n v="0"/>
    <n v="0"/>
    <n v="0"/>
    <n v="0"/>
    <n v="0"/>
    <n v="0"/>
    <n v="224"/>
    <s v="DI Yogyakarta"/>
    <s v="3402"/>
    <n v="3402"/>
    <s v="Bantul"/>
    <n v="122555.99"/>
    <n v="24536.660223321334"/>
    <n v="5236.6014666666706"/>
    <n v="695.36660000000006"/>
    <s v=""/>
    <n v="5.0359999999999996"/>
    <n v="985770"/>
    <n v="2940"/>
    <n v="1939.9956703993073"/>
    <n v="1.2906942143769486"/>
    <n v="13.5"/>
    <n v="21.284267040443904"/>
    <n v="0.21"/>
    <n v="18.636952966053354"/>
    <n v="73.86"/>
    <n v="0.17283333333333331"/>
    <n v="9.36"/>
    <n v="17.657400704128801"/>
    <n v="2"/>
    <n v="5"/>
    <n v="6"/>
    <n v="6"/>
    <n v="6"/>
    <n v="6"/>
    <n v="6"/>
    <n v="6"/>
    <n v="4"/>
    <n v="80.057868588002307"/>
    <n v="130"/>
    <n v="6"/>
    <n v="2"/>
    <n v="0"/>
    <n v="0"/>
    <n v="0"/>
    <n v="0"/>
    <n v="0"/>
    <n v="0"/>
    <n v="0"/>
    <n v="0"/>
    <x v="0"/>
  </r>
  <r>
    <n v="225"/>
    <s v="DI Yogyakarta"/>
    <s v="34"/>
    <n v="3403"/>
    <s v="Gunung Kidul"/>
    <n v="201654.93"/>
    <n v="192121.9054218276"/>
    <n v="673324"/>
    <n v="65"/>
    <s v=""/>
    <s v=""/>
    <n v="742731"/>
    <n v="1431"/>
    <n v="500"/>
    <n v="0.20174866662718524"/>
    <n v="16.61"/>
    <n v="43.991886707442156"/>
    <n v="0"/>
    <n v="33.552054336467485"/>
    <n v="74.03"/>
    <n v="1.0380587002096435"/>
    <n v="6.906769892674073"/>
    <n v="23.84"/>
    <n v="6"/>
    <n v="4"/>
    <n v="4"/>
    <n v="6"/>
    <n v="5"/>
    <n v="6"/>
    <n v="6"/>
    <n v="3"/>
    <n v="3"/>
    <n v="80.315611817616784"/>
    <n v="122"/>
    <n v="6"/>
    <n v="0"/>
    <n v="0"/>
    <n v="0"/>
    <n v="0"/>
    <n v="0"/>
    <n v="0"/>
    <n v="0"/>
    <n v="1"/>
    <n v="0"/>
    <n v="225"/>
    <s v="DI Yogyakarta"/>
    <s v="3403"/>
    <n v="3403"/>
    <s v="Gunung Kidul"/>
    <n v="205905.69000000003"/>
    <n v="270414.52829726145"/>
    <n v="707599.11495757417"/>
    <n v="148.87614358974352"/>
    <s v=""/>
    <n v="49.704000000000001"/>
    <n v="747161"/>
    <n v="1528"/>
    <n v="521.97188805521785"/>
    <n v="0.18786013883666378"/>
    <n v="17.07"/>
    <n v="43.313949047399241"/>
    <n v="0"/>
    <n v="30.544328697844882"/>
    <n v="74.12"/>
    <n v="0.93679319371727754"/>
    <n v="7.18"/>
    <n v="22.977752881355382"/>
    <n v="6"/>
    <n v="4"/>
    <n v="4"/>
    <n v="6"/>
    <n v="5"/>
    <n v="6"/>
    <n v="6"/>
    <n v="3"/>
    <n v="3"/>
    <n v="80.356489147601678"/>
    <n v="124"/>
    <n v="6"/>
    <n v="0"/>
    <n v="0"/>
    <n v="0"/>
    <n v="0"/>
    <n v="0"/>
    <n v="0"/>
    <n v="0"/>
    <n v="1"/>
    <n v="0"/>
    <x v="0"/>
  </r>
  <r>
    <n v="226"/>
    <s v="DI Yogyakarta"/>
    <s v="34"/>
    <n v="3404"/>
    <s v="Sleman"/>
    <n v="115540.59000000001"/>
    <n v="17210.154034304596"/>
    <n v="5995.948329087405"/>
    <n v="1738.0811156"/>
    <s v=""/>
    <s v=""/>
    <n v="1219640"/>
    <n v="5890"/>
    <n v="2122"/>
    <n v="1.7346022890094952"/>
    <n v="7.41"/>
    <n v="12.954147412273043"/>
    <n v="0.21815143660054187"/>
    <n v="18.376861939230118"/>
    <n v="74.77"/>
    <n v="9.7582285347615497E-2"/>
    <n v="10.686322730456475"/>
    <n v="13.376887700820804"/>
    <n v="1"/>
    <n v="6"/>
    <n v="6"/>
    <n v="6"/>
    <n v="6"/>
    <n v="6"/>
    <n v="6"/>
    <n v="6"/>
    <n v="4"/>
    <n v="82.302401230922072"/>
    <n v="86"/>
    <n v="6"/>
    <n v="3"/>
    <n v="0"/>
    <n v="0"/>
    <n v="0"/>
    <n v="0"/>
    <n v="0"/>
    <n v="0"/>
    <n v="0"/>
    <n v="0"/>
    <n v="226"/>
    <s v="DI Yogyakarta"/>
    <s v="3404"/>
    <n v="3404"/>
    <s v="Sleman"/>
    <n v="111678.94999999998"/>
    <n v="35944.371625125721"/>
    <n v="5154.4311607843156"/>
    <n v="1470.7185066666691"/>
    <s v=""/>
    <n v="72.831999999999994"/>
    <n v="1125804"/>
    <n v="6361"/>
    <n v="1958.533106015796"/>
    <n v="1.5180212563921578"/>
    <n v="8.1199999999999992"/>
    <n v="13.545997120744296"/>
    <n v="0"/>
    <n v="16.699154130454655"/>
    <n v="74.81"/>
    <n v="9.0366294607766087E-2"/>
    <n v="11.12"/>
    <n v="12.893071304995914"/>
    <n v="1"/>
    <n v="6"/>
    <n v="6"/>
    <n v="6"/>
    <n v="6"/>
    <n v="6"/>
    <n v="6"/>
    <n v="6"/>
    <n v="4"/>
    <n v="83.387710015724892"/>
    <n v="59"/>
    <n v="6"/>
    <n v="3"/>
    <n v="0"/>
    <n v="0"/>
    <n v="0"/>
    <n v="0"/>
    <n v="0"/>
    <n v="0"/>
    <n v="0"/>
    <n v="0"/>
    <x v="0"/>
  </r>
  <r>
    <n v="228"/>
    <s v="Jawa Timur"/>
    <s v="35"/>
    <n v="3501"/>
    <s v="Pacitan"/>
    <n v="91941.66"/>
    <n v="53801.850814340643"/>
    <n v="197321.315"/>
    <n v="669.7941088"/>
    <s v=""/>
    <s v=""/>
    <n v="555000"/>
    <n v="1158"/>
    <n v="400"/>
    <n v="0.44460156495373659"/>
    <n v="13.67"/>
    <n v="37.13767418694357"/>
    <n v="0.11414556793127824"/>
    <n v="31.390979772217737"/>
    <n v="71.77"/>
    <n v="1.1981865284974094"/>
    <n v="7.3477241309428392"/>
    <n v="20.829051682404895"/>
    <n v="6"/>
    <n v="5"/>
    <n v="5"/>
    <n v="6"/>
    <n v="5"/>
    <n v="6"/>
    <n v="6"/>
    <n v="3"/>
    <n v="3"/>
    <n v="80.229086927728829"/>
    <n v="126"/>
    <n v="6"/>
    <n v="0"/>
    <n v="0"/>
    <n v="0"/>
    <n v="0"/>
    <n v="0"/>
    <n v="0"/>
    <n v="0"/>
    <n v="1"/>
    <n v="0"/>
    <n v="228"/>
    <s v="Jawa Timur"/>
    <s v="3501"/>
    <n v="3501"/>
    <s v="Pacitan"/>
    <n v="83940.9"/>
    <n v="71792.516840197131"/>
    <n v="180499.37484162886"/>
    <n v="1039.6716342942025"/>
    <s v=""/>
    <n v="2.9229999999998091E-2"/>
    <n v="586110"/>
    <n v="1194"/>
    <n v="421.68614020950844"/>
    <n v="0.48923056182749414"/>
    <n v="14.54"/>
    <n v="30.030519943072221"/>
    <n v="0.16"/>
    <n v="35.026140533604234"/>
    <n v="71.94"/>
    <n v="1.1640871021775545"/>
    <n v="7.6"/>
    <n v="18.415842250312924"/>
    <n v="6"/>
    <n v="5"/>
    <n v="5"/>
    <n v="6"/>
    <n v="5"/>
    <n v="6"/>
    <n v="6"/>
    <n v="4"/>
    <n v="4"/>
    <n v="79.486258171068101"/>
    <n v="147"/>
    <n v="6"/>
    <n v="0"/>
    <n v="0"/>
    <n v="0"/>
    <n v="0"/>
    <n v="0"/>
    <n v="0"/>
    <n v="0"/>
    <n v="0"/>
    <n v="0"/>
    <x v="0"/>
  </r>
  <r>
    <n v="229"/>
    <s v="Jawa Timur"/>
    <s v="35"/>
    <n v="3502"/>
    <s v="Ponorogo"/>
    <n v="322205.5"/>
    <n v="173418.84854154513"/>
    <n v="342673.21500000008"/>
    <n v="1117.3440000000001"/>
    <s v=""/>
    <s v=""/>
    <n v="871000"/>
    <n v="2142"/>
    <n v="667"/>
    <n v="0.26217384944513167"/>
    <n v="9.64"/>
    <n v="24.004205491764946"/>
    <n v="5.2399552905243375E-2"/>
    <n v="27.011280928709116"/>
    <n v="72.650000000000006"/>
    <n v="0.60963915801203039"/>
    <n v="7.3555048413586048"/>
    <n v="24.123054466288352"/>
    <n v="6"/>
    <n v="6"/>
    <n v="6"/>
    <n v="6"/>
    <n v="6"/>
    <n v="6"/>
    <n v="6"/>
    <n v="3"/>
    <n v="3"/>
    <n v="84.698161877045081"/>
    <n v="36"/>
    <n v="6"/>
    <n v="0"/>
    <n v="0"/>
    <n v="0"/>
    <n v="0"/>
    <n v="0"/>
    <n v="0"/>
    <n v="0"/>
    <n v="1"/>
    <n v="0"/>
    <n v="229"/>
    <s v="Jawa Timur"/>
    <s v="3502"/>
    <n v="3502"/>
    <s v="Ponorogo"/>
    <n v="377333.20000000007"/>
    <n v="250457.90873450495"/>
    <n v="314571.02306936518"/>
    <n v="1967.7904767151108"/>
    <s v=""/>
    <n v="0"/>
    <n v="949318"/>
    <n v="2345"/>
    <n v="727.05675116795589"/>
    <n v="0.25393857633880229"/>
    <n v="9.9499999999999993"/>
    <n v="20.637522664042717"/>
    <n v="0"/>
    <n v="24.542114486905213"/>
    <n v="72.77"/>
    <n v="0.55680170575692967"/>
    <n v="7.74"/>
    <n v="21.328208908432686"/>
    <n v="6"/>
    <n v="6"/>
    <n v="6"/>
    <n v="6"/>
    <n v="6"/>
    <n v="6"/>
    <n v="6"/>
    <n v="4"/>
    <n v="3"/>
    <n v="85.255394396645301"/>
    <n v="30"/>
    <n v="6"/>
    <n v="0"/>
    <n v="0"/>
    <n v="0"/>
    <n v="0"/>
    <n v="0"/>
    <n v="0"/>
    <n v="0"/>
    <n v="0"/>
    <n v="0"/>
    <x v="0"/>
  </r>
  <r>
    <n v="230"/>
    <s v="Jawa Timur"/>
    <s v="35"/>
    <n v="3503"/>
    <s v="Trenggalek"/>
    <n v="112213.56999999999"/>
    <n v="68343.186524813049"/>
    <n v="168597.96089502558"/>
    <n v="666.4677519999999"/>
    <s v=""/>
    <s v=""/>
    <n v="696000"/>
    <n v="1530"/>
    <n v="607"/>
    <n v="0.52474064688979094"/>
    <n v="10.98"/>
    <n v="28.893554112101413"/>
    <n v="0"/>
    <n v="40.389990654347386"/>
    <n v="73.59"/>
    <n v="0.74942662402687599"/>
    <n v="7.3489260412221817"/>
    <n v="26.78"/>
    <n v="5"/>
    <n v="5"/>
    <n v="6"/>
    <n v="6"/>
    <n v="4"/>
    <n v="6"/>
    <n v="6"/>
    <n v="3"/>
    <n v="3"/>
    <n v="80.388633463411495"/>
    <n v="120"/>
    <n v="6"/>
    <n v="0"/>
    <n v="0"/>
    <n v="0"/>
    <n v="0"/>
    <n v="0"/>
    <n v="0"/>
    <n v="0"/>
    <n v="1"/>
    <n v="0"/>
    <n v="230"/>
    <s v="Jawa Timur"/>
    <s v="3503"/>
    <n v="3503"/>
    <s v="Trenggalek"/>
    <n v="108445.62000000001"/>
    <n v="84290.439581943298"/>
    <n v="202732.54190957869"/>
    <n v="2074.8429393948568"/>
    <s v=""/>
    <n v="21.422000000000001"/>
    <n v="731125"/>
    <n v="1544"/>
    <n v="637.30147661302976"/>
    <n v="0.50873195253638848"/>
    <n v="11.62"/>
    <n v="28.792733236175959"/>
    <n v="0.05"/>
    <n v="36.628211137164101"/>
    <n v="73.75"/>
    <n v="0.74301813471502587"/>
    <n v="7.86"/>
    <n v="23.677326408479033"/>
    <n v="5"/>
    <n v="5"/>
    <n v="6"/>
    <n v="6"/>
    <n v="5"/>
    <n v="6"/>
    <n v="6"/>
    <n v="4"/>
    <n v="3"/>
    <n v="80.844547560340416"/>
    <n v="112"/>
    <n v="6"/>
    <n v="0"/>
    <n v="0"/>
    <n v="0"/>
    <n v="0"/>
    <n v="0"/>
    <n v="0"/>
    <n v="0"/>
    <n v="0"/>
    <n v="0"/>
    <x v="0"/>
  </r>
  <r>
    <n v="231"/>
    <s v="Jawa Timur"/>
    <s v="35"/>
    <n v="3504"/>
    <s v="Tulungagung"/>
    <n v="196430.58"/>
    <n v="211724.6151662402"/>
    <n v="117875.59699999998"/>
    <n v="300.37200000000001"/>
    <s v=""/>
    <s v=""/>
    <n v="1039000"/>
    <n v="2223"/>
    <n v="984"/>
    <n v="0.48607320951983729"/>
    <n v="6.74"/>
    <n v="23.218059689005916"/>
    <n v="0"/>
    <n v="33.819768627330532"/>
    <n v="73.95"/>
    <n v="0.47498619385654045"/>
    <n v="7.9223346375900858"/>
    <n v="20.697550178860887"/>
    <n v="6"/>
    <n v="6"/>
    <n v="6"/>
    <n v="6"/>
    <n v="5"/>
    <n v="6"/>
    <n v="6"/>
    <n v="4"/>
    <n v="3"/>
    <n v="84.562741122905891"/>
    <n v="38"/>
    <n v="6"/>
    <n v="0"/>
    <n v="0"/>
    <n v="0"/>
    <n v="0"/>
    <n v="0"/>
    <n v="0"/>
    <n v="0"/>
    <n v="0"/>
    <n v="0"/>
    <n v="231"/>
    <s v="Jawa Timur"/>
    <s v="3504"/>
    <n v="3504"/>
    <s v="Tulungagung"/>
    <n v="214398.13"/>
    <n v="249613.16259807991"/>
    <n v="90506.913124668543"/>
    <n v="503.48736130597069"/>
    <s v=""/>
    <n v="10.840000000000002"/>
    <n v="1089775"/>
    <n v="2678"/>
    <n v="1032.3260550371808"/>
    <n v="0.4955275634705083"/>
    <n v="7.33"/>
    <n v="22.458616586973026"/>
    <n v="0"/>
    <n v="29.636925589447781"/>
    <n v="74.08"/>
    <n v="0.39419342793129208"/>
    <n v="8.6199999999999992"/>
    <n v="18.299576230050889"/>
    <n v="6"/>
    <n v="6"/>
    <n v="6"/>
    <n v="6"/>
    <n v="6"/>
    <n v="6"/>
    <n v="6"/>
    <n v="5"/>
    <n v="4"/>
    <n v="85.14989669621842"/>
    <n v="34"/>
    <n v="6"/>
    <n v="0"/>
    <n v="0"/>
    <n v="0"/>
    <n v="0"/>
    <n v="0"/>
    <n v="0"/>
    <n v="0"/>
    <n v="0"/>
    <n v="0"/>
    <x v="0"/>
  </r>
  <r>
    <n v="232"/>
    <s v="Jawa Timur"/>
    <s v="35"/>
    <n v="3505"/>
    <s v="Blitar"/>
    <n v="224027.18999999997"/>
    <n v="244477.66604491597"/>
    <n v="102013.22267390968"/>
    <n v="6496.6822032"/>
    <s v=""/>
    <s v=""/>
    <n v="1161000"/>
    <n v="1501"/>
    <n v="868"/>
    <n v="0.48923202538281385"/>
    <n v="8.94"/>
    <n v="20.376583195229486"/>
    <n v="8.4134772524838614E-2"/>
    <n v="31.353998904476157"/>
    <n v="73.39"/>
    <n v="0.89111099512767222"/>
    <n v="7.5261716098273581"/>
    <n v="21.642973842753385"/>
    <n v="6"/>
    <n v="6"/>
    <n v="6"/>
    <n v="6"/>
    <n v="5"/>
    <n v="6"/>
    <n v="6"/>
    <n v="4"/>
    <n v="3"/>
    <n v="83.807479017575702"/>
    <n v="52"/>
    <n v="6"/>
    <n v="0"/>
    <n v="0"/>
    <n v="0"/>
    <n v="0"/>
    <n v="0"/>
    <n v="0"/>
    <n v="0"/>
    <n v="0"/>
    <n v="0"/>
    <n v="232"/>
    <s v="Jawa Timur"/>
    <s v="3505"/>
    <n v="3505"/>
    <s v="Blitar"/>
    <n v="196847.52999999994"/>
    <n v="332943.22234848602"/>
    <n v="80731.749097142791"/>
    <n v="10859.272143999999"/>
    <s v=""/>
    <n v="0"/>
    <n v="1223745"/>
    <n v="1864"/>
    <n v="915.64782114210459"/>
    <n v="0.51871432952009255"/>
    <n v="9.33"/>
    <n v="18.196666929948957"/>
    <n v="0.11"/>
    <n v="29.026755564008972"/>
    <n v="73.52"/>
    <n v="0.71699570815450653"/>
    <n v="7.61"/>
    <n v="19.135465127895657"/>
    <n v="5"/>
    <n v="6"/>
    <n v="6"/>
    <n v="6"/>
    <n v="6"/>
    <n v="6"/>
    <n v="6"/>
    <n v="4"/>
    <n v="4"/>
    <n v="83.829574455478863"/>
    <n v="52"/>
    <n v="6"/>
    <n v="0"/>
    <n v="0"/>
    <n v="0"/>
    <n v="0"/>
    <n v="0"/>
    <n v="0"/>
    <n v="0"/>
    <n v="0"/>
    <n v="0"/>
    <x v="0"/>
  </r>
  <r>
    <n v="233"/>
    <s v="Jawa Timur"/>
    <s v="35"/>
    <n v="3506"/>
    <s v="Kediri"/>
    <n v="222837.81999999998"/>
    <n v="179212.80729243645"/>
    <n v="52717.529004730626"/>
    <n v="14423.121907999999"/>
    <s v=""/>
    <s v=""/>
    <n v="1574000"/>
    <n v="2159"/>
    <n v="1136"/>
    <n v="0.77979157090122153"/>
    <n v="10.42"/>
    <n v="32.351431284910525"/>
    <n v="0"/>
    <n v="38.56794500142346"/>
    <n v="72.540000000000006"/>
    <n v="0.64176163977845768"/>
    <n v="8.2016221887558682"/>
    <n v="24.49"/>
    <n v="4"/>
    <n v="5"/>
    <n v="5"/>
    <n v="6"/>
    <n v="5"/>
    <n v="6"/>
    <n v="6"/>
    <n v="4"/>
    <n v="3"/>
    <n v="79.190159645499534"/>
    <n v="156"/>
    <n v="6"/>
    <n v="0"/>
    <n v="0"/>
    <n v="0"/>
    <n v="0"/>
    <n v="0"/>
    <n v="0"/>
    <n v="0"/>
    <n v="0"/>
    <n v="0"/>
    <n v="233"/>
    <s v="Jawa Timur"/>
    <s v="3506"/>
    <n v="3506"/>
    <s v="Kediri"/>
    <n v="215913.40999999997"/>
    <n v="246592.15155890794"/>
    <n v="72051.016000000061"/>
    <n v="13701.753142857138"/>
    <s v=""/>
    <n v="0"/>
    <n v="1635294"/>
    <n v="2735"/>
    <n v="1179.8232386999027"/>
    <n v="0.74929422868219742"/>
    <n v="11.4"/>
    <n v="23.67354301205409"/>
    <n v="0.08"/>
    <n v="30.357604638865816"/>
    <n v="72.61"/>
    <n v="0.50678244972577691"/>
    <n v="8.1300000000000008"/>
    <n v="21.652640916491841"/>
    <n v="5"/>
    <n v="5"/>
    <n v="6"/>
    <n v="6"/>
    <n v="5"/>
    <n v="6"/>
    <n v="6"/>
    <n v="4"/>
    <n v="3"/>
    <n v="80.642912601610107"/>
    <n v="118"/>
    <n v="6"/>
    <n v="0"/>
    <n v="0"/>
    <n v="0"/>
    <n v="0"/>
    <n v="0"/>
    <n v="0"/>
    <n v="0"/>
    <n v="0"/>
    <n v="0"/>
    <x v="0"/>
  </r>
  <r>
    <n v="234"/>
    <s v="Jawa Timur"/>
    <s v="35"/>
    <n v="3507"/>
    <s v="Malang"/>
    <n v="281072.25999999995"/>
    <n v="211194.66869729562"/>
    <n v="158108.10687598627"/>
    <n v="17207.717848800003"/>
    <s v=""/>
    <s v=""/>
    <n v="2606000"/>
    <n v="3711"/>
    <n v="738"/>
    <n v="0.94678864025559017"/>
    <n v="9.4700000000000006"/>
    <n v="27.911148812570374"/>
    <n v="0"/>
    <n v="17.407089424650071"/>
    <n v="72.45"/>
    <n v="0.95154010014904777"/>
    <n v="7.524777036831769"/>
    <n v="25.56"/>
    <n v="4"/>
    <n v="6"/>
    <n v="6"/>
    <n v="6"/>
    <n v="6"/>
    <n v="6"/>
    <n v="6"/>
    <n v="4"/>
    <n v="3"/>
    <n v="81.604906091040007"/>
    <n v="95"/>
    <n v="6"/>
    <n v="0"/>
    <n v="0"/>
    <n v="0"/>
    <n v="0"/>
    <n v="0"/>
    <n v="0"/>
    <n v="0"/>
    <n v="0"/>
    <n v="0"/>
    <n v="234"/>
    <s v="Jawa Timur"/>
    <s v="3507"/>
    <n v="3507"/>
    <s v="Malang"/>
    <n v="274389.82"/>
    <n v="280549.16742718563"/>
    <n v="85470.069542822399"/>
    <n v="15371.145618285713"/>
    <s v=""/>
    <n v="0"/>
    <n v="2654448"/>
    <n v="4835"/>
    <n v="751.82983303357742"/>
    <n v="1.0017208688501293"/>
    <n v="10.15"/>
    <n v="23.073937538410483"/>
    <n v="0"/>
    <n v="26.643024377864723"/>
    <n v="72.55"/>
    <n v="0.73022750775594614"/>
    <n v="7.68"/>
    <n v="22.598673002267514"/>
    <n v="3"/>
    <n v="5"/>
    <n v="6"/>
    <n v="6"/>
    <n v="6"/>
    <n v="6"/>
    <n v="6"/>
    <n v="4"/>
    <n v="3"/>
    <n v="79.842021859720603"/>
    <n v="138"/>
    <n v="6"/>
    <n v="1"/>
    <n v="0"/>
    <n v="0"/>
    <n v="0"/>
    <n v="0"/>
    <n v="0"/>
    <n v="0"/>
    <n v="0"/>
    <n v="0"/>
    <x v="0"/>
  </r>
  <r>
    <n v="235"/>
    <s v="Jawa Timur"/>
    <s v="35"/>
    <n v="3508"/>
    <s v="Lumajang"/>
    <n v="283894.21999999997"/>
    <n v="118439.58431681743"/>
    <n v="25578.021342163243"/>
    <n v="17582.028080799999"/>
    <s v=""/>
    <s v=""/>
    <n v="1042000"/>
    <n v="2067"/>
    <n v="582"/>
    <n v="0.50487012251492136"/>
    <n v="9.49"/>
    <n v="41.52037276151956"/>
    <n v="0"/>
    <n v="42.104841131035208"/>
    <n v="69.94"/>
    <n v="0.86617223361047513"/>
    <n v="6.3298645381121297"/>
    <n v="26.898069458835533"/>
    <n v="5"/>
    <n v="6"/>
    <n v="4"/>
    <n v="6"/>
    <n v="4"/>
    <n v="5"/>
    <n v="6"/>
    <n v="2"/>
    <n v="3"/>
    <n v="77.573039616169169"/>
    <n v="191"/>
    <n v="6"/>
    <n v="0"/>
    <n v="0"/>
    <n v="0"/>
    <n v="0"/>
    <n v="0"/>
    <n v="0"/>
    <n v="0"/>
    <n v="2"/>
    <n v="0"/>
    <n v="235"/>
    <s v="Jawa Timur"/>
    <s v="3508"/>
    <n v="3508"/>
    <s v="Lumajang"/>
    <n v="290688.21000000002"/>
    <n v="157445.03526888831"/>
    <n v="18423.036003065132"/>
    <n v="15732.13899999999"/>
    <s v=""/>
    <n v="0"/>
    <n v="1119251"/>
    <n v="2281"/>
    <n v="624.96565972416101"/>
    <n v="0.51533666249545007"/>
    <n v="9.83"/>
    <n v="37.315070632063694"/>
    <n v="0"/>
    <n v="35.957488700129723"/>
    <n v="70.099999999999994"/>
    <n v="0.78513809732573436"/>
    <n v="6.79"/>
    <n v="23.781716592038457"/>
    <n v="5"/>
    <n v="6"/>
    <n v="5"/>
    <n v="6"/>
    <n v="5"/>
    <n v="6"/>
    <n v="6"/>
    <n v="3"/>
    <n v="3"/>
    <n v="78.697778053619288"/>
    <n v="165"/>
    <n v="6"/>
    <n v="0"/>
    <n v="0"/>
    <n v="0"/>
    <n v="0"/>
    <n v="0"/>
    <n v="0"/>
    <n v="0"/>
    <n v="1"/>
    <n v="0"/>
    <x v="0"/>
  </r>
  <r>
    <n v="236"/>
    <s v="Jawa Timur"/>
    <s v="35"/>
    <n v="3509"/>
    <s v="Jember"/>
    <n v="616858.40999999992"/>
    <n v="261808.52290693703"/>
    <n v="22408.880443365815"/>
    <n v="3477.4879848"/>
    <s v=""/>
    <s v=""/>
    <n v="2451000"/>
    <n v="3910"/>
    <n v="792"/>
    <n v="0.56889922195875753"/>
    <n v="9.25"/>
    <n v="40.989978586533873"/>
    <n v="4.1953959516349004E-2"/>
    <n v="44.494825117614567"/>
    <n v="68.989999999999995"/>
    <n v="0.79148260094551648"/>
    <n v="6.4643063138903978"/>
    <n v="37.94"/>
    <n v="5"/>
    <n v="6"/>
    <n v="4"/>
    <n v="6"/>
    <n v="4"/>
    <n v="5"/>
    <n v="6"/>
    <n v="2"/>
    <n v="2"/>
    <n v="75.718011578521654"/>
    <n v="217"/>
    <n v="6"/>
    <n v="0"/>
    <n v="0"/>
    <n v="0"/>
    <n v="0"/>
    <n v="0"/>
    <n v="0"/>
    <n v="0"/>
    <n v="2"/>
    <n v="2"/>
    <n v="236"/>
    <s v="Jawa Timur"/>
    <s v="3509"/>
    <n v="3509"/>
    <s v="Jember"/>
    <n v="590263.37"/>
    <n v="392910.81463922467"/>
    <n v="16127.21559472537"/>
    <n v="2282.4426432234422"/>
    <s v=""/>
    <n v="0"/>
    <n v="2536729"/>
    <n v="4185"/>
    <n v="820.32667817898414"/>
    <n v="0.56490564136712862"/>
    <n v="10.09"/>
    <n v="40.435308469223983"/>
    <n v="0"/>
    <n v="36.474481125992831"/>
    <n v="69.150000000000006"/>
    <n v="0.73891039426523308"/>
    <n v="6.79"/>
    <n v="33.544352648905694"/>
    <n v="5"/>
    <n v="5"/>
    <n v="4"/>
    <n v="6"/>
    <n v="5"/>
    <n v="5"/>
    <n v="6"/>
    <n v="3"/>
    <n v="2"/>
    <n v="76.696029291858807"/>
    <n v="201"/>
    <n v="6"/>
    <n v="0"/>
    <n v="0"/>
    <n v="0"/>
    <n v="0"/>
    <n v="0"/>
    <n v="0"/>
    <n v="0"/>
    <n v="1"/>
    <n v="2"/>
    <x v="0"/>
  </r>
  <r>
    <n v="237"/>
    <s v="Jawa Timur"/>
    <s v="35"/>
    <n v="3510"/>
    <s v="Banyuwangi"/>
    <n v="445253.86000000004"/>
    <n v="97935.065605212236"/>
    <n v="25383.207129175473"/>
    <n v="14844.817708799997"/>
    <s v=""/>
    <s v=""/>
    <n v="1614000"/>
    <n v="3204"/>
    <n v="279"/>
    <n v="0.56628155843210848"/>
    <n v="7.52"/>
    <n v="17.913314247073018"/>
    <n v="0.45572069756900357"/>
    <n v="30.078433632315271"/>
    <n v="70.540000000000006"/>
    <n v="1.805538775455412"/>
    <n v="7.1156511503001205"/>
    <n v="25.316763688578572"/>
    <n v="5"/>
    <n v="6"/>
    <n v="6"/>
    <n v="6"/>
    <n v="5"/>
    <n v="6"/>
    <n v="6"/>
    <n v="3"/>
    <n v="3"/>
    <n v="82.395391297389551"/>
    <n v="83"/>
    <n v="6"/>
    <n v="0"/>
    <n v="0"/>
    <n v="0"/>
    <n v="0"/>
    <n v="0"/>
    <n v="0"/>
    <n v="0"/>
    <n v="1"/>
    <n v="0"/>
    <n v="237"/>
    <s v="Jawa Timur"/>
    <s v="3510"/>
    <n v="3510"/>
    <s v="Banyuwangi"/>
    <n v="470832.62999999995"/>
    <n v="177177.34970336669"/>
    <n v="26747.262285714271"/>
    <n v="20428.801142857148"/>
    <s v=""/>
    <n v="0"/>
    <n v="1708114"/>
    <n v="3561"/>
    <n v="295.39879634753737"/>
    <n v="0.52452262210756651"/>
    <n v="8.06"/>
    <n v="21.511293830319907"/>
    <n v="0.09"/>
    <n v="24.785629610013672"/>
    <n v="70.650000000000006"/>
    <n v="1.6238135355237293"/>
    <n v="7.14"/>
    <n v="22.383617530276492"/>
    <n v="5"/>
    <n v="6"/>
    <n v="6"/>
    <n v="6"/>
    <n v="6"/>
    <n v="6"/>
    <n v="6"/>
    <n v="3"/>
    <n v="3"/>
    <n v="82.799008074058349"/>
    <n v="78"/>
    <n v="6"/>
    <n v="0"/>
    <n v="0"/>
    <n v="0"/>
    <n v="0"/>
    <n v="0"/>
    <n v="0"/>
    <n v="0"/>
    <n v="1"/>
    <n v="0"/>
    <x v="0"/>
  </r>
  <r>
    <n v="238"/>
    <s v="Jawa Timur"/>
    <s v="35"/>
    <n v="3511"/>
    <s v="Bondowoso"/>
    <n v="251371.94"/>
    <n v="106678.1565147966"/>
    <n v="22768.499000000003"/>
    <n v="1616.0004656000001"/>
    <s v=""/>
    <s v=""/>
    <n v="776000"/>
    <n v="1939"/>
    <n v="508"/>
    <n v="0.43228688512288638"/>
    <n v="13.33"/>
    <n v="53.373476247223117"/>
    <n v="0"/>
    <n v="38.039193731202168"/>
    <n v="66.55"/>
    <n v="0.78780766122646229"/>
    <n v="5.8026432752202943"/>
    <n v="37.22"/>
    <n v="6"/>
    <n v="5"/>
    <n v="3"/>
    <n v="6"/>
    <n v="5"/>
    <n v="4"/>
    <n v="6"/>
    <n v="1"/>
    <n v="2"/>
    <n v="73.677159827778951"/>
    <n v="247"/>
    <n v="5"/>
    <n v="0"/>
    <n v="0"/>
    <n v="1"/>
    <n v="0"/>
    <n v="0"/>
    <n v="0"/>
    <n v="0"/>
    <n v="3"/>
    <n v="2"/>
    <n v="238"/>
    <s v="Jawa Timur"/>
    <s v="3511"/>
    <n v="3511"/>
    <s v="Bondowoso"/>
    <n v="261018.48"/>
    <n v="131554.33743399213"/>
    <n v="27105.826133333358"/>
    <n v="3535.75509289929"/>
    <s v=""/>
    <n v="0"/>
    <n v="776151"/>
    <n v="1972"/>
    <n v="508.62795467800805"/>
    <n v="0.4041116327994026"/>
    <n v="14.17"/>
    <n v="48.672653098014798"/>
    <n v="0"/>
    <n v="30.815490277196243"/>
    <n v="66.739999999999995"/>
    <n v="0.77381845841785002"/>
    <n v="5.99"/>
    <n v="32.907770310813653"/>
    <n v="6"/>
    <n v="5"/>
    <n v="4"/>
    <n v="6"/>
    <n v="5"/>
    <n v="4"/>
    <n v="6"/>
    <n v="1"/>
    <n v="2"/>
    <n v="74.891179266528439"/>
    <n v="231"/>
    <n v="5"/>
    <n v="0"/>
    <n v="0"/>
    <n v="0"/>
    <n v="0"/>
    <n v="0"/>
    <n v="0"/>
    <n v="0"/>
    <n v="3"/>
    <n v="2"/>
    <x v="0"/>
  </r>
  <r>
    <n v="239"/>
    <s v="Jawa Timur"/>
    <s v="35"/>
    <n v="3512"/>
    <s v="Situbondo"/>
    <n v="167665.53999999998"/>
    <n v="209308.6827372408"/>
    <n v="1360.115"/>
    <n v="0"/>
    <s v=""/>
    <s v=""/>
    <n v="683000"/>
    <n v="1017"/>
    <n v="409"/>
    <n v="0.41618311233798011"/>
    <n v="11.2"/>
    <n v="44.229456453958761"/>
    <n v="0"/>
    <n v="35.327533882949879"/>
    <n v="68.97"/>
    <n v="1.6420124389053572"/>
    <n v="6.0327359458243004"/>
    <n v="24.247295296907804"/>
    <n v="6"/>
    <n v="5"/>
    <n v="4"/>
    <n v="6"/>
    <n v="5"/>
    <n v="5"/>
    <n v="6"/>
    <n v="2"/>
    <n v="3"/>
    <n v="77.891613559407915"/>
    <n v="180"/>
    <n v="6"/>
    <n v="0"/>
    <n v="0"/>
    <n v="0"/>
    <n v="0"/>
    <n v="0"/>
    <n v="0"/>
    <n v="0"/>
    <n v="2"/>
    <n v="0"/>
    <n v="239"/>
    <s v="Jawa Timur"/>
    <s v="3512"/>
    <n v="3512"/>
    <s v="Situbondo"/>
    <n v="159928.18999999997"/>
    <n v="282673.90125379135"/>
    <n v="2142.6811545787509"/>
    <n v="0"/>
    <s v=""/>
    <n v="0"/>
    <n v="685967"/>
    <n v="1820"/>
    <n v="410.79066035080575"/>
    <n v="0.39238784119458453"/>
    <n v="12.22"/>
    <n v="47.71746077168244"/>
    <n v="0"/>
    <n v="34.857472797955054"/>
    <n v="69.13"/>
    <n v="0.91751098901098904"/>
    <n v="6.7"/>
    <n v="21.438055461824668"/>
    <n v="6"/>
    <n v="5"/>
    <n v="4"/>
    <n v="6"/>
    <n v="5"/>
    <n v="5"/>
    <n v="6"/>
    <n v="3"/>
    <n v="3"/>
    <n v="77.578915085010124"/>
    <n v="184"/>
    <n v="6"/>
    <n v="0"/>
    <n v="0"/>
    <n v="0"/>
    <n v="0"/>
    <n v="0"/>
    <n v="0"/>
    <n v="0"/>
    <n v="1"/>
    <n v="0"/>
    <x v="0"/>
  </r>
  <r>
    <n v="240"/>
    <s v="Jawa Timur"/>
    <s v="35"/>
    <n v="3513"/>
    <s v="Probolinggo"/>
    <n v="193774.50000000003"/>
    <n v="135881.43257064981"/>
    <n v="21879.253234143678"/>
    <n v="0"/>
    <s v=""/>
    <s v=""/>
    <n v="1169000"/>
    <n v="2050"/>
    <n v="689"/>
    <n v="0.73918549937048228"/>
    <n v="17.760000000000002"/>
    <n v="47.635152362167844"/>
    <n v="1.2559362289287592"/>
    <n v="36.363787051458495"/>
    <n v="67"/>
    <n v="0.82763991645721968"/>
    <n v="5.9267908496279995"/>
    <n v="54.75"/>
    <n v="5"/>
    <n v="4"/>
    <n v="4"/>
    <n v="6"/>
    <n v="5"/>
    <n v="4"/>
    <n v="6"/>
    <n v="1"/>
    <n v="1"/>
    <n v="69.722739064702722"/>
    <n v="294"/>
    <n v="5"/>
    <n v="0"/>
    <n v="0"/>
    <n v="0"/>
    <n v="0"/>
    <n v="0"/>
    <n v="0"/>
    <n v="0"/>
    <n v="3"/>
    <n v="3"/>
    <n v="240"/>
    <s v="Jawa Timur"/>
    <s v="3513"/>
    <n v="3513"/>
    <s v="Probolinggo"/>
    <n v="192600.06"/>
    <n v="197799.62108888349"/>
    <n v="16409.618068965498"/>
    <n v="0"/>
    <s v=""/>
    <n v="0"/>
    <n v="1152537"/>
    <n v="1999"/>
    <n v="679.47777692620605"/>
    <n v="0.67475595560318502"/>
    <n v="18.61"/>
    <n v="46.040436492831404"/>
    <n v="0"/>
    <n v="37.527094454039947"/>
    <n v="67.2"/>
    <n v="0.84852926463231626"/>
    <n v="6.35"/>
    <n v="48.406781959082416"/>
    <n v="5"/>
    <n v="4"/>
    <n v="4"/>
    <n v="6"/>
    <n v="5"/>
    <n v="5"/>
    <n v="6"/>
    <n v="2"/>
    <n v="1"/>
    <n v="69.801987921916762"/>
    <n v="295"/>
    <n v="5"/>
    <n v="0"/>
    <n v="0"/>
    <n v="0"/>
    <n v="0"/>
    <n v="0"/>
    <n v="0"/>
    <n v="0"/>
    <n v="2"/>
    <n v="3"/>
    <x v="0"/>
  </r>
  <r>
    <n v="241"/>
    <s v="Jawa Timur"/>
    <s v="35"/>
    <n v="3514"/>
    <s v="Pasuruan"/>
    <n v="269463.05"/>
    <n v="171009.85012379402"/>
    <n v="41166.156527780215"/>
    <n v="4148.9999999999991"/>
    <s v=""/>
    <s v=""/>
    <n v="1627000"/>
    <n v="2235"/>
    <n v="1104"/>
    <n v="0.74691163013663209"/>
    <n v="8.68"/>
    <n v="33.204045713241811"/>
    <n v="0"/>
    <n v="37.488534345452216"/>
    <n v="70.17"/>
    <n v="0.65938786758745904"/>
    <n v="7.418308782000917"/>
    <n v="29.27"/>
    <n v="5"/>
    <n v="6"/>
    <n v="5"/>
    <n v="6"/>
    <n v="5"/>
    <n v="6"/>
    <n v="6"/>
    <n v="3"/>
    <n v="3"/>
    <n v="78.264705240551848"/>
    <n v="174"/>
    <n v="6"/>
    <n v="0"/>
    <n v="0"/>
    <n v="0"/>
    <n v="0"/>
    <n v="0"/>
    <n v="0"/>
    <n v="0"/>
    <n v="1"/>
    <n v="0"/>
    <n v="241"/>
    <s v="Jawa Timur"/>
    <s v="3514"/>
    <n v="3514"/>
    <s v="Pasuruan"/>
    <n v="272936.27"/>
    <n v="82189.211079576518"/>
    <n v="0"/>
    <n v="0"/>
    <s v=""/>
    <n v="0"/>
    <n v="1605969"/>
    <n v="2415"/>
    <n v="1089.5164244718526"/>
    <n v="0.91899939356409177"/>
    <n v="9.26"/>
    <n v="32.273196496997166"/>
    <n v="0"/>
    <n v="36.553456119488381"/>
    <n v="70.23"/>
    <n v="0.61036024844720493"/>
    <n v="7.48"/>
    <n v="25.878840327714013"/>
    <n v="4"/>
    <n v="6"/>
    <n v="5"/>
    <n v="6"/>
    <n v="5"/>
    <n v="6"/>
    <n v="6"/>
    <n v="3"/>
    <n v="3"/>
    <n v="77.006632390413685"/>
    <n v="196"/>
    <n v="6"/>
    <n v="0"/>
    <n v="0"/>
    <n v="0"/>
    <n v="0"/>
    <n v="0"/>
    <n v="0"/>
    <n v="0"/>
    <n v="1"/>
    <n v="0"/>
    <x v="0"/>
  </r>
  <r>
    <n v="242"/>
    <s v="Jawa Timur"/>
    <s v="35"/>
    <n v="3515"/>
    <s v="Sidoarjo"/>
    <n v="234788.11000000002"/>
    <n v="1699.1051459856349"/>
    <n v="0"/>
    <n v="0"/>
    <s v=""/>
    <s v=""/>
    <n v="2249000"/>
    <n v="5086"/>
    <n v="3546"/>
    <n v="1.7750203522162395"/>
    <n v="5.32"/>
    <n v="14.234782152181786"/>
    <n v="0"/>
    <n v="9.9690539192061074"/>
    <n v="73.98"/>
    <n v="0.12470227263099505"/>
    <n v="9.5758187404084101"/>
    <n v="8.9600000000000009"/>
    <n v="1"/>
    <n v="6"/>
    <n v="6"/>
    <n v="6"/>
    <n v="6"/>
    <n v="6"/>
    <n v="6"/>
    <n v="6"/>
    <n v="4"/>
    <n v="83.418401159528599"/>
    <n v="63"/>
    <n v="6"/>
    <n v="3"/>
    <n v="0"/>
    <n v="0"/>
    <n v="0"/>
    <n v="0"/>
    <n v="0"/>
    <n v="0"/>
    <n v="0"/>
    <n v="0"/>
    <n v="242"/>
    <s v="Jawa Timur"/>
    <s v="3515"/>
    <n v="3515"/>
    <s v="Sidoarjo"/>
    <n v="209109.93"/>
    <n v="1752.4559805774588"/>
    <n v="0"/>
    <n v="0"/>
    <s v=""/>
    <n v="0"/>
    <n v="2082801"/>
    <n v="5687"/>
    <n v="3283.2072259528991"/>
    <n v="1.808913722223241"/>
    <n v="5.59"/>
    <n v="10.478128839484503"/>
    <n v="0.26"/>
    <n v="10.157033348071019"/>
    <n v="74.040000000000006"/>
    <n v="0.11154914717777385"/>
    <n v="10.52"/>
    <n v="7.9219135407009773"/>
    <n v="1"/>
    <n v="6"/>
    <n v="6"/>
    <n v="6"/>
    <n v="6"/>
    <n v="6"/>
    <n v="6"/>
    <n v="6"/>
    <n v="4"/>
    <n v="83.565285246923565"/>
    <n v="56"/>
    <n v="6"/>
    <n v="3"/>
    <n v="0"/>
    <n v="0"/>
    <n v="0"/>
    <n v="0"/>
    <n v="0"/>
    <n v="0"/>
    <n v="0"/>
    <n v="0"/>
    <x v="0"/>
  </r>
  <r>
    <n v="243"/>
    <s v="Jawa Timur"/>
    <s v="35"/>
    <n v="3516"/>
    <s v="Mojokerto"/>
    <n v="339755.88"/>
    <n v="95331.199612648401"/>
    <n v="11627.519740261816"/>
    <n v="72097.641149599993"/>
    <s v=""/>
    <s v=""/>
    <n v="1118000"/>
    <n v="2345"/>
    <n v="1557"/>
    <n v="0.46672736429964262"/>
    <n v="9.75"/>
    <n v="23.628554310928063"/>
    <n v="0"/>
    <n v="14.44479738347051"/>
    <n v="72.430000000000007"/>
    <n v="0.30620363637359582"/>
    <n v="8.539841272916064"/>
    <n v="23.648838901771832"/>
    <n v="6"/>
    <n v="6"/>
    <n v="6"/>
    <n v="6"/>
    <n v="6"/>
    <n v="6"/>
    <n v="6"/>
    <n v="5"/>
    <n v="3"/>
    <n v="85.924779974675715"/>
    <n v="22"/>
    <n v="6"/>
    <n v="0"/>
    <n v="0"/>
    <n v="0"/>
    <n v="0"/>
    <n v="0"/>
    <n v="0"/>
    <n v="0"/>
    <n v="0"/>
    <n v="0"/>
    <n v="243"/>
    <s v="Jawa Timur"/>
    <s v="3516"/>
    <n v="3516"/>
    <s v="Mojokerto"/>
    <n v="312686.36999999994"/>
    <n v="139385.20849617856"/>
    <n v="8236.0196291187694"/>
    <n v="75847.633803636374"/>
    <s v=""/>
    <n v="26.477"/>
    <n v="1119209"/>
    <n v="2547"/>
    <n v="1559.1560675926055"/>
    <n v="0.47092600888336894"/>
    <n v="10.57"/>
    <n v="27.202119783673588"/>
    <n v="0"/>
    <n v="18.309804365573033"/>
    <n v="72.53"/>
    <n v="0.28183352964271691"/>
    <n v="8.5500000000000007"/>
    <n v="20.90893494618329"/>
    <n v="6"/>
    <n v="5"/>
    <n v="6"/>
    <n v="6"/>
    <n v="6"/>
    <n v="6"/>
    <n v="6"/>
    <n v="5"/>
    <n v="3"/>
    <n v="84.462397661656368"/>
    <n v="46"/>
    <n v="6"/>
    <n v="0"/>
    <n v="0"/>
    <n v="0"/>
    <n v="0"/>
    <n v="0"/>
    <n v="0"/>
    <n v="0"/>
    <n v="0"/>
    <n v="0"/>
    <x v="0"/>
  </r>
  <r>
    <n v="244"/>
    <s v="Jawa Timur"/>
    <s v="35"/>
    <n v="3517"/>
    <s v="Jombang"/>
    <n v="344236.33999999997"/>
    <n v="168591.31645498256"/>
    <n v="14128.298794024358"/>
    <n v="958.78992319999998"/>
    <s v=""/>
    <s v=""/>
    <n v="1264000"/>
    <n v="3383"/>
    <n v="1133"/>
    <n v="0.50859307909904838"/>
    <n v="9.2200000000000006"/>
    <n v="31.656609885194108"/>
    <n v="0"/>
    <n v="25.934864192011624"/>
    <n v="72.27"/>
    <n v="0.32977305404547264"/>
    <n v="8.617525414191606"/>
    <n v="23.550005781376601"/>
    <n v="5"/>
    <n v="6"/>
    <n v="5"/>
    <n v="6"/>
    <n v="6"/>
    <n v="6"/>
    <n v="6"/>
    <n v="5"/>
    <n v="3"/>
    <n v="83.428770557955332"/>
    <n v="62"/>
    <n v="6"/>
    <n v="0"/>
    <n v="0"/>
    <n v="0"/>
    <n v="0"/>
    <n v="0"/>
    <n v="0"/>
    <n v="0"/>
    <n v="0"/>
    <n v="0"/>
    <n v="244"/>
    <s v="Jawa Timur"/>
    <s v="3517"/>
    <n v="3517"/>
    <s v="Jombang"/>
    <n v="343163.89999999997"/>
    <n v="229923.58299674685"/>
    <n v="7611.5771641379306"/>
    <n v="2152.5295699703765"/>
    <s v=""/>
    <n v="0"/>
    <n v="1318062"/>
    <n v="3590"/>
    <n v="1182.0229757239326"/>
    <n v="0.50451446069343664"/>
    <n v="9.94"/>
    <n v="30.891239970705222"/>
    <n v="0"/>
    <n v="20.847277274571297"/>
    <n v="72.400000000000006"/>
    <n v="0.31061002785515318"/>
    <n v="8.4600000000000009"/>
    <n v="20.821552419985888"/>
    <n v="5"/>
    <n v="6"/>
    <n v="5"/>
    <n v="6"/>
    <n v="6"/>
    <n v="6"/>
    <n v="6"/>
    <n v="4"/>
    <n v="3"/>
    <n v="83.708813194033681"/>
    <n v="55"/>
    <n v="6"/>
    <n v="0"/>
    <n v="0"/>
    <n v="0"/>
    <n v="0"/>
    <n v="0"/>
    <n v="0"/>
    <n v="0"/>
    <n v="0"/>
    <n v="0"/>
    <x v="0"/>
  </r>
  <r>
    <n v="245"/>
    <s v="Jawa Timur"/>
    <s v="35"/>
    <n v="3518"/>
    <s v="Nganjuk"/>
    <n v="399845.67999999993"/>
    <n v="154127.46340310175"/>
    <n v="79941.999999999985"/>
    <n v="2832.5755040000004"/>
    <s v=""/>
    <s v=""/>
    <n v="1055000"/>
    <n v="2127"/>
    <n v="861"/>
    <n v="0.36053973426417324"/>
    <n v="11.24"/>
    <n v="42.302263699636235"/>
    <n v="0.13562427149384038"/>
    <n v="23.739696935555489"/>
    <n v="71.44"/>
    <n v="0.57607870054118637"/>
    <n v="7.7613971935613382"/>
    <n v="26.61"/>
    <n v="6"/>
    <n v="5"/>
    <n v="4"/>
    <n v="6"/>
    <n v="6"/>
    <n v="6"/>
    <n v="6"/>
    <n v="4"/>
    <n v="3"/>
    <n v="81.982135025123654"/>
    <n v="92"/>
    <n v="6"/>
    <n v="0"/>
    <n v="0"/>
    <n v="0"/>
    <n v="0"/>
    <n v="0"/>
    <n v="0"/>
    <n v="0"/>
    <n v="0"/>
    <n v="0"/>
    <n v="245"/>
    <s v="Jawa Timur"/>
    <s v="3518"/>
    <n v="3518"/>
    <s v="Nganjuk"/>
    <n v="436884.04999999987"/>
    <n v="204344.37438894596"/>
    <n v="63751.210666666622"/>
    <n v="2589.7737982918725"/>
    <s v=""/>
    <n v="0"/>
    <n v="1103902"/>
    <n v="2330"/>
    <n v="901.69654890749439"/>
    <n v="0.3439670426482675"/>
    <n v="11.62"/>
    <n v="40.417709541570439"/>
    <n v="0"/>
    <n v="21.649898079606864"/>
    <n v="71.540000000000006"/>
    <n v="0.52542918454935617"/>
    <n v="7.76"/>
    <n v="23.527022245318413"/>
    <n v="6"/>
    <n v="5"/>
    <n v="4"/>
    <n v="6"/>
    <n v="6"/>
    <n v="6"/>
    <n v="6"/>
    <n v="4"/>
    <n v="3"/>
    <n v="82.16618274191012"/>
    <n v="85"/>
    <n v="6"/>
    <n v="0"/>
    <n v="0"/>
    <n v="0"/>
    <n v="0"/>
    <n v="0"/>
    <n v="0"/>
    <n v="0"/>
    <n v="0"/>
    <n v="0"/>
    <x v="0"/>
  </r>
  <r>
    <n v="246"/>
    <s v="Jawa Timur"/>
    <s v="35"/>
    <n v="3519"/>
    <s v="Madiun"/>
    <n v="419292.44000000006"/>
    <n v="43293.257118547466"/>
    <n v="38281.961000000003"/>
    <n v="565"/>
    <s v=""/>
    <s v=""/>
    <n v="683000"/>
    <n v="1382"/>
    <n v="658"/>
    <n v="0.27154310394418446"/>
    <n v="10.54"/>
    <n v="31.246798132492891"/>
    <n v="4.8719429608085424E-2"/>
    <n v="15.480146181052836"/>
    <n v="71.22"/>
    <n v="0.75108098478483676"/>
    <n v="7.9177754243408325"/>
    <n v="25.652443089953287"/>
    <n v="6"/>
    <n v="5"/>
    <n v="5"/>
    <n v="6"/>
    <n v="6"/>
    <n v="6"/>
    <n v="6"/>
    <n v="4"/>
    <n v="3"/>
    <n v="84.996607965752432"/>
    <n v="33"/>
    <n v="6"/>
    <n v="0"/>
    <n v="0"/>
    <n v="0"/>
    <n v="0"/>
    <n v="0"/>
    <n v="0"/>
    <n v="0"/>
    <n v="0"/>
    <n v="0"/>
    <n v="246"/>
    <s v="Jawa Timur"/>
    <s v="3519"/>
    <n v="3519"/>
    <s v="Madiun"/>
    <n v="446052.37999999995"/>
    <n v="51593.1324603545"/>
    <n v="43674.53"/>
    <n v="0"/>
    <s v=""/>
    <n v="30.54"/>
    <n v="744350"/>
    <n v="1437"/>
    <n v="717.3904662772992"/>
    <n v="0.27290004208960883"/>
    <n v="11.46"/>
    <n v="20.915576981358676"/>
    <n v="0"/>
    <n v="17.451013153753507"/>
    <n v="71.38"/>
    <n v="0.72204592901878895"/>
    <n v="7.69"/>
    <n v="22.680405833299346"/>
    <n v="6"/>
    <n v="5"/>
    <n v="6"/>
    <n v="6"/>
    <n v="6"/>
    <n v="6"/>
    <n v="6"/>
    <n v="4"/>
    <n v="3"/>
    <n v="84.852921333101804"/>
    <n v="37"/>
    <n v="6"/>
    <n v="0"/>
    <n v="0"/>
    <n v="0"/>
    <n v="0"/>
    <n v="0"/>
    <n v="0"/>
    <n v="0"/>
    <n v="0"/>
    <n v="0"/>
    <x v="0"/>
  </r>
  <r>
    <n v="247"/>
    <s v="Jawa Timur"/>
    <s v="35"/>
    <n v="3520"/>
    <s v="Magetan"/>
    <n v="260671.34999999998"/>
    <n v="49770.007000369122"/>
    <n v="41472.621799999994"/>
    <n v="38850.095424000006"/>
    <s v=""/>
    <s v=""/>
    <n v="629000"/>
    <n v="1541"/>
    <n v="913"/>
    <n v="0.34898101454253816"/>
    <n v="9.61"/>
    <n v="25.703267933918848"/>
    <n v="0"/>
    <n v="9.0798517049513947"/>
    <n v="72.489999999999995"/>
    <n v="0.44707175110684022"/>
    <n v="7.6473647603271946"/>
    <n v="23.925329128614276"/>
    <n v="6"/>
    <n v="6"/>
    <n v="6"/>
    <n v="6"/>
    <n v="6"/>
    <n v="6"/>
    <n v="6"/>
    <n v="4"/>
    <n v="3"/>
    <n v="86.871297851000961"/>
    <n v="11"/>
    <n v="6"/>
    <n v="0"/>
    <n v="0"/>
    <n v="0"/>
    <n v="0"/>
    <n v="0"/>
    <n v="0"/>
    <n v="0"/>
    <n v="0"/>
    <n v="0"/>
    <n v="247"/>
    <s v="Jawa Timur"/>
    <s v="3520"/>
    <n v="3520"/>
    <s v="Magetan"/>
    <n v="309053.07"/>
    <n v="97531.28535710703"/>
    <n v="55079.662019310344"/>
    <n v="32392.48342739822"/>
    <s v=""/>
    <n v="226.214"/>
    <n v="670812"/>
    <n v="1668"/>
    <n v="973.8284652459206"/>
    <n v="0.29914670781646385"/>
    <n v="10.35"/>
    <n v="21.461298521154717"/>
    <n v="0"/>
    <n v="10.429997056306258"/>
    <n v="72.59"/>
    <n v="0.41297362110311753"/>
    <n v="8.2100000000000009"/>
    <n v="21.153391605992958"/>
    <n v="6"/>
    <n v="5"/>
    <n v="6"/>
    <n v="6"/>
    <n v="6"/>
    <n v="6"/>
    <n v="6"/>
    <n v="4"/>
    <n v="3"/>
    <n v="87.08872520473048"/>
    <n v="11"/>
    <n v="6"/>
    <n v="0"/>
    <n v="0"/>
    <n v="0"/>
    <n v="0"/>
    <n v="0"/>
    <n v="0"/>
    <n v="0"/>
    <n v="0"/>
    <n v="0"/>
    <x v="0"/>
  </r>
  <r>
    <n v="248"/>
    <s v="Jawa Timur"/>
    <s v="35"/>
    <n v="3521"/>
    <s v="Ngawi"/>
    <n v="777190.36"/>
    <n v="137088.67720880001"/>
    <n v="36349.871414271118"/>
    <n v="11999.823616800002"/>
    <s v=""/>
    <s v=""/>
    <n v="830000"/>
    <n v="2192"/>
    <n v="641"/>
    <n v="0.17312768275842624"/>
    <n v="14.39"/>
    <n v="35.581020799809622"/>
    <n v="0"/>
    <n v="19.694829669351215"/>
    <n v="72.16"/>
    <n v="0.59071705933930785"/>
    <n v="7.1324878041131186"/>
    <n v="28.7"/>
    <n v="6"/>
    <n v="5"/>
    <n v="5"/>
    <n v="6"/>
    <n v="6"/>
    <n v="6"/>
    <n v="6"/>
    <n v="3"/>
    <n v="3"/>
    <n v="83.001061851673242"/>
    <n v="73"/>
    <n v="6"/>
    <n v="0"/>
    <n v="0"/>
    <n v="0"/>
    <n v="0"/>
    <n v="0"/>
    <n v="0"/>
    <n v="0"/>
    <n v="1"/>
    <n v="0"/>
    <n v="248"/>
    <s v="Jawa Timur"/>
    <s v="3521"/>
    <n v="3521"/>
    <s v="Ngawi"/>
    <n v="837773.15"/>
    <n v="181131.49960712867"/>
    <n v="35639.7100809556"/>
    <n v="29743.545371428576"/>
    <s v=""/>
    <n v="0"/>
    <n v="870057"/>
    <n v="2253"/>
    <n v="671.35063812713156"/>
    <n v="0.16320316733599866"/>
    <n v="15.44"/>
    <n v="31.484194644118833"/>
    <n v="0"/>
    <n v="12.10138332060942"/>
    <n v="72.3"/>
    <n v="0.57522414558366619"/>
    <n v="7.11"/>
    <n v="25.374879310057814"/>
    <n v="6"/>
    <n v="4"/>
    <n v="5"/>
    <n v="6"/>
    <n v="6"/>
    <n v="6"/>
    <n v="6"/>
    <n v="3"/>
    <n v="3"/>
    <n v="83.857132148073589"/>
    <n v="51"/>
    <n v="6"/>
    <n v="0"/>
    <n v="0"/>
    <n v="0"/>
    <n v="0"/>
    <n v="0"/>
    <n v="0"/>
    <n v="0"/>
    <n v="1"/>
    <n v="0"/>
    <x v="0"/>
  </r>
  <r>
    <n v="249"/>
    <s v="Jawa Timur"/>
    <s v="35"/>
    <n v="3522"/>
    <s v="Bojonegoro"/>
    <n v="692073.16"/>
    <n v="225835.65253102043"/>
    <n v="35968.666000000012"/>
    <n v="2351.0480000000002"/>
    <s v=""/>
    <s v=""/>
    <n v="1250000"/>
    <n v="2659"/>
    <n v="568"/>
    <n v="0.2704901711497445"/>
    <n v="12.38"/>
    <n v="34.471506774208862"/>
    <n v="0.11900884314537448"/>
    <n v="14.912214270281858"/>
    <n v="71.36"/>
    <n v="0.82764355974129855"/>
    <n v="7.2838994829263424"/>
    <n v="27.611406493883521"/>
    <n v="6"/>
    <n v="5"/>
    <n v="5"/>
    <n v="6"/>
    <n v="6"/>
    <n v="6"/>
    <n v="6"/>
    <n v="3"/>
    <n v="3"/>
    <n v="83.734224302444971"/>
    <n v="55"/>
    <n v="6"/>
    <n v="0"/>
    <n v="0"/>
    <n v="0"/>
    <n v="0"/>
    <n v="0"/>
    <n v="0"/>
    <n v="0"/>
    <n v="1"/>
    <n v="0"/>
    <n v="249"/>
    <s v="Jawa Timur"/>
    <s v="3522"/>
    <n v="3522"/>
    <s v="Bojonegoro"/>
    <n v="728915.12"/>
    <n v="332370.57034008962"/>
    <n v="24445.44717241378"/>
    <n v="1983.0213133333345"/>
    <s v=""/>
    <n v="0"/>
    <n v="1301635"/>
    <n v="2789"/>
    <n v="591.97786055057554"/>
    <n v="0.2558267729164464"/>
    <n v="12.87"/>
    <n v="34.18628040179351"/>
    <n v="0"/>
    <n v="9.2434919973257799"/>
    <n v="71.56"/>
    <n v="0.78837934743635707"/>
    <n v="7.47"/>
    <n v="24.412407922064144"/>
    <n v="6"/>
    <n v="5"/>
    <n v="5"/>
    <n v="6"/>
    <n v="6"/>
    <n v="6"/>
    <n v="6"/>
    <n v="3"/>
    <n v="3"/>
    <n v="84.400454429759534"/>
    <n v="47"/>
    <n v="6"/>
    <n v="0"/>
    <n v="0"/>
    <n v="0"/>
    <n v="0"/>
    <n v="0"/>
    <n v="0"/>
    <n v="0"/>
    <n v="1"/>
    <n v="0"/>
    <x v="0"/>
  </r>
  <r>
    <n v="250"/>
    <s v="Jawa Timur"/>
    <s v="35"/>
    <n v="3523"/>
    <s v="Tuban"/>
    <n v="519934.35999999993"/>
    <n v="471759.35635424848"/>
    <n v="53305.525484095466"/>
    <n v="6601.7477520000002"/>
    <s v=""/>
    <s v=""/>
    <n v="1173000"/>
    <n v="1661"/>
    <n v="639"/>
    <n v="0.25369664652460977"/>
    <n v="14.58"/>
    <n v="32.464416992579444"/>
    <n v="0"/>
    <n v="13.107468115495124"/>
    <n v="71.260000000000005"/>
    <n v="1.105166015155755"/>
    <n v="7.0264515985687126"/>
    <n v="24.329377079648687"/>
    <n v="6"/>
    <n v="5"/>
    <n v="5"/>
    <n v="6"/>
    <n v="6"/>
    <n v="6"/>
    <n v="6"/>
    <n v="3"/>
    <n v="3"/>
    <n v="83.566845425157567"/>
    <n v="59"/>
    <n v="6"/>
    <n v="0"/>
    <n v="0"/>
    <n v="0"/>
    <n v="0"/>
    <n v="0"/>
    <n v="0"/>
    <n v="0"/>
    <n v="1"/>
    <n v="0"/>
    <n v="250"/>
    <s v="Jawa Timur"/>
    <s v="3523"/>
    <n v="3523"/>
    <s v="Tuban"/>
    <n v="507053.88"/>
    <n v="672380.22100088862"/>
    <n v="34795.039304347854"/>
    <n v="11124.976839801435"/>
    <s v=""/>
    <n v="0"/>
    <n v="1198012"/>
    <n v="1764"/>
    <n v="653.17013330425539"/>
    <n v="0.24113110564295825"/>
    <n v="15.91"/>
    <n v="34.176054346702422"/>
    <n v="0"/>
    <n v="11.765508038723539"/>
    <n v="71.430000000000007"/>
    <n v="1.0397675736961451"/>
    <n v="7.2"/>
    <n v="21.510627424563495"/>
    <n v="6"/>
    <n v="4"/>
    <n v="5"/>
    <n v="6"/>
    <n v="6"/>
    <n v="6"/>
    <n v="6"/>
    <n v="3"/>
    <n v="3"/>
    <n v="83.002191092950312"/>
    <n v="70"/>
    <n v="6"/>
    <n v="0"/>
    <n v="0"/>
    <n v="0"/>
    <n v="0"/>
    <n v="0"/>
    <n v="0"/>
    <n v="0"/>
    <n v="1"/>
    <n v="0"/>
    <x v="0"/>
  </r>
  <r>
    <n v="251"/>
    <s v="Jawa Timur"/>
    <s v="35"/>
    <n v="3524"/>
    <s v="Lamongan"/>
    <n v="839724.43"/>
    <n v="235774.99279352199"/>
    <n v="33902"/>
    <n v="824.64976800000011"/>
    <s v=""/>
    <s v=""/>
    <n v="1189000"/>
    <n v="3164"/>
    <n v="667"/>
    <n v="0.21860292723580435"/>
    <n v="13.21"/>
    <n v="28.043536003268866"/>
    <n v="9.8264551864232497E-2"/>
    <n v="11.64343114027681"/>
    <n v="72.27"/>
    <n v="0.56340350684329132"/>
    <n v="8.1165433552965318"/>
    <n v="27.7"/>
    <n v="6"/>
    <n v="5"/>
    <n v="6"/>
    <n v="6"/>
    <n v="6"/>
    <n v="6"/>
    <n v="6"/>
    <n v="4"/>
    <n v="3"/>
    <n v="85.621904344905232"/>
    <n v="23"/>
    <n v="6"/>
    <n v="0"/>
    <n v="0"/>
    <n v="0"/>
    <n v="0"/>
    <n v="0"/>
    <n v="0"/>
    <n v="0"/>
    <n v="0"/>
    <n v="0"/>
    <n v="251"/>
    <s v="Jawa Timur"/>
    <s v="3524"/>
    <n v="3524"/>
    <s v="Lamongan"/>
    <n v="886060.99"/>
    <n v="282951.45456139883"/>
    <n v="35548.923534064852"/>
    <n v="1829.5616771695511"/>
    <s v=""/>
    <n v="20.77"/>
    <n v="1344165"/>
    <n v="3361"/>
    <n v="754.28018293538344"/>
    <n v="0.2305863577507534"/>
    <n v="13.85"/>
    <n v="24.046136881606536"/>
    <n v="0.21"/>
    <n v="8.8909094209076525"/>
    <n v="72.400000000000006"/>
    <n v="0.5302142219577507"/>
    <n v="8.19"/>
    <n v="24.490737173818864"/>
    <n v="6"/>
    <n v="5"/>
    <n v="6"/>
    <n v="6"/>
    <n v="6"/>
    <n v="6"/>
    <n v="6"/>
    <n v="4"/>
    <n v="3"/>
    <n v="85.801310234875032"/>
    <n v="20"/>
    <n v="6"/>
    <n v="0"/>
    <n v="0"/>
    <n v="0"/>
    <n v="0"/>
    <n v="0"/>
    <n v="0"/>
    <n v="0"/>
    <n v="0"/>
    <n v="0"/>
    <x v="0"/>
  </r>
  <r>
    <n v="252"/>
    <s v="Jawa Timur"/>
    <s v="35"/>
    <n v="3525"/>
    <s v="Gresik"/>
    <n v="367717.66"/>
    <n v="94838.339133255024"/>
    <n v="7559.8460000000005"/>
    <n v="434.56000000000006"/>
    <s v=""/>
    <s v=""/>
    <n v="1313000"/>
    <n v="2726"/>
    <n v="1102"/>
    <n v="0.56313143516013509"/>
    <n v="11.35"/>
    <n v="16.370253000648621"/>
    <n v="0"/>
    <n v="1.2197447912274719"/>
    <n v="72.61"/>
    <n v="0.43707632224741783"/>
    <n v="9.3156486027262719"/>
    <n v="21.482425617354849"/>
    <n v="5"/>
    <n v="5"/>
    <n v="6"/>
    <n v="6"/>
    <n v="6"/>
    <n v="6"/>
    <n v="6"/>
    <n v="6"/>
    <n v="3"/>
    <n v="88.01900238643168"/>
    <n v="6"/>
    <n v="6"/>
    <n v="0"/>
    <n v="0"/>
    <n v="0"/>
    <n v="0"/>
    <n v="0"/>
    <n v="0"/>
    <n v="0"/>
    <n v="0"/>
    <n v="0"/>
    <n v="252"/>
    <s v="Jawa Timur"/>
    <s v="3525"/>
    <n v="3525"/>
    <s v="Gresik"/>
    <n v="407716.63"/>
    <n v="111737.77304111545"/>
    <n v="8688.676923076926"/>
    <n v="51.422801820929848"/>
    <s v=""/>
    <n v="0"/>
    <n v="1311215"/>
    <n v="3359"/>
    <n v="1100.7051416579222"/>
    <n v="0.5039995373184869"/>
    <n v="12.4"/>
    <n v="9.0245657105460975"/>
    <n v="0"/>
    <n v="1.0477865941813758"/>
    <n v="72.66"/>
    <n v="0.3546442393569515"/>
    <n v="9.23"/>
    <n v="18.993517676922423"/>
    <n v="5"/>
    <n v="5"/>
    <n v="6"/>
    <n v="6"/>
    <n v="6"/>
    <n v="6"/>
    <n v="6"/>
    <n v="6"/>
    <n v="4"/>
    <n v="88.251306778503007"/>
    <n v="6"/>
    <n v="6"/>
    <n v="0"/>
    <n v="0"/>
    <n v="0"/>
    <n v="0"/>
    <n v="0"/>
    <n v="0"/>
    <n v="0"/>
    <n v="0"/>
    <n v="0"/>
    <x v="0"/>
  </r>
  <r>
    <n v="253"/>
    <s v="Jawa Timur"/>
    <s v="35"/>
    <n v="3526"/>
    <s v="Bangkalan"/>
    <n v="201619.99999999997"/>
    <n v="205350.69856338183"/>
    <n v="31579.388185851487"/>
    <n v="18244.928728799998"/>
    <s v=""/>
    <s v=""/>
    <n v="987000"/>
    <n v="2264"/>
    <n v="985"/>
    <n v="0.50696388571210282"/>
    <n v="18.899999999999999"/>
    <n v="49.078749378116093"/>
    <n v="9.3781708264042155E-2"/>
    <n v="38.939640726440054"/>
    <n v="70.11"/>
    <n v="0.44259295797384801"/>
    <n v="5.7696148635971838"/>
    <n v="22.37"/>
    <n v="5"/>
    <n v="4"/>
    <n v="4"/>
    <n v="6"/>
    <n v="5"/>
    <n v="6"/>
    <n v="6"/>
    <n v="1"/>
    <n v="3"/>
    <n v="74.207545658483497"/>
    <n v="236"/>
    <n v="5"/>
    <n v="0"/>
    <n v="0"/>
    <n v="0"/>
    <n v="0"/>
    <n v="0"/>
    <n v="0"/>
    <n v="0"/>
    <n v="3"/>
    <n v="0"/>
    <n v="253"/>
    <s v="Jawa Timur"/>
    <s v="3526"/>
    <n v="3526"/>
    <s v="Bangkalan"/>
    <n v="207294.88999999996"/>
    <n v="232272.09129835392"/>
    <n v="22649.763573303491"/>
    <n v="16572.471889781737"/>
    <s v=""/>
    <n v="0"/>
    <n v="1060377"/>
    <n v="2367"/>
    <n v="1058.8522527560312"/>
    <n v="0.54145515067648298"/>
    <n v="20.56"/>
    <n v="47.636627182006912"/>
    <n v="0"/>
    <n v="34.50456902313617"/>
    <n v="70.180000000000007"/>
    <n v="0.42308407266582171"/>
    <n v="6.35"/>
    <n v="19.778259587665271"/>
    <n v="5"/>
    <n v="3"/>
    <n v="4"/>
    <n v="6"/>
    <n v="5"/>
    <n v="6"/>
    <n v="6"/>
    <n v="2"/>
    <n v="4"/>
    <n v="74.038082902336768"/>
    <n v="245"/>
    <n v="5"/>
    <n v="0"/>
    <n v="1"/>
    <n v="0"/>
    <n v="0"/>
    <n v="0"/>
    <n v="0"/>
    <n v="0"/>
    <n v="2"/>
    <n v="0"/>
    <x v="0"/>
  </r>
  <r>
    <n v="254"/>
    <s v="Jawa Timur"/>
    <s v="35"/>
    <n v="3527"/>
    <s v="Sampang"/>
    <n v="156219.52000000002"/>
    <n v="206836.81867560424"/>
    <n v="56660.479999999996"/>
    <n v="15195.224000000002"/>
    <s v=""/>
    <s v=""/>
    <n v="979000"/>
    <n v="1894"/>
    <n v="794"/>
    <n v="0.55269384254564147"/>
    <n v="20.71"/>
    <n v="65.246393806718146"/>
    <n v="0"/>
    <n v="23.523960402311367"/>
    <n v="67.959999999999994"/>
    <n v="0.65100183796637401"/>
    <n v="5.2165834215987719"/>
    <n v="34.39"/>
    <n v="5"/>
    <n v="3"/>
    <n v="2"/>
    <n v="6"/>
    <n v="6"/>
    <n v="5"/>
    <n v="6"/>
    <n v="1"/>
    <n v="2"/>
    <n v="72.084738788627163"/>
    <n v="269"/>
    <n v="5"/>
    <n v="0"/>
    <n v="1"/>
    <n v="2"/>
    <n v="0"/>
    <n v="0"/>
    <n v="0"/>
    <n v="0"/>
    <n v="3"/>
    <n v="2"/>
    <n v="254"/>
    <s v="Jawa Timur"/>
    <s v="3527"/>
    <n v="3527"/>
    <s v="Sampang"/>
    <n v="191735.47"/>
    <n v="288633.47303851007"/>
    <n v="41441.824246153919"/>
    <n v="13035.523440953626"/>
    <s v=""/>
    <n v="20"/>
    <n v="969694"/>
    <n v="1885"/>
    <n v="786.3999091705324"/>
    <n v="0.46405404445618609"/>
    <n v="22.78"/>
    <n v="61.872954931876947"/>
    <n v="0"/>
    <n v="21.784769484949162"/>
    <n v="68.03"/>
    <n v="0.65415384615384609"/>
    <n v="5.59"/>
    <n v="30.405648065257431"/>
    <n v="6"/>
    <n v="3"/>
    <n v="2"/>
    <n v="6"/>
    <n v="6"/>
    <n v="5"/>
    <n v="6"/>
    <n v="1"/>
    <n v="2"/>
    <n v="72.16037154673856"/>
    <n v="271"/>
    <n v="5"/>
    <n v="0"/>
    <n v="1"/>
    <n v="2"/>
    <n v="0"/>
    <n v="0"/>
    <n v="0"/>
    <n v="0"/>
    <n v="3"/>
    <n v="2"/>
    <x v="0"/>
  </r>
  <r>
    <n v="255"/>
    <s v="Jawa Timur"/>
    <s v="35"/>
    <n v="3528"/>
    <s v="Pamekasan"/>
    <n v="91313.32"/>
    <n v="130343.01394698347"/>
    <n v="26487.361628467366"/>
    <n v="502"/>
    <s v=""/>
    <s v=""/>
    <n v="880000"/>
    <n v="2110"/>
    <n v="1111"/>
    <n v="0.85751826139395115"/>
    <n v="13.95"/>
    <n v="52.196943626432976"/>
    <n v="0"/>
    <n v="25.793936581990831"/>
    <n v="67.45"/>
    <n v="0.37539298953592037"/>
    <n v="6.6234295316638399"/>
    <n v="27.13"/>
    <n v="4"/>
    <n v="5"/>
    <n v="3"/>
    <n v="6"/>
    <n v="6"/>
    <n v="5"/>
    <n v="6"/>
    <n v="3"/>
    <n v="3"/>
    <n v="74.475643955632279"/>
    <n v="231"/>
    <n v="5"/>
    <n v="0"/>
    <n v="0"/>
    <n v="1"/>
    <n v="0"/>
    <n v="0"/>
    <n v="0"/>
    <n v="0"/>
    <n v="1"/>
    <n v="0"/>
    <n v="255"/>
    <s v="Jawa Timur"/>
    <s v="3528"/>
    <n v="3528"/>
    <s v="Pamekasan"/>
    <n v="101827.44000000002"/>
    <n v="166299.9127054452"/>
    <n v="14237.212799999998"/>
    <n v="1807.4986141538463"/>
    <s v=""/>
    <n v="0"/>
    <n v="850057"/>
    <n v="2089"/>
    <n v="1072.9791477330102"/>
    <n v="0.76375440679647388"/>
    <n v="14.6"/>
    <n v="43.006990772807136"/>
    <n v="0"/>
    <n v="20.926482977891201"/>
    <n v="67.58"/>
    <n v="0.37924365725227382"/>
    <n v="7"/>
    <n v="23.986776156162666"/>
    <n v="4"/>
    <n v="5"/>
    <n v="4"/>
    <n v="6"/>
    <n v="6"/>
    <n v="5"/>
    <n v="6"/>
    <n v="3"/>
    <n v="3"/>
    <n v="76.181796625871485"/>
    <n v="208"/>
    <n v="6"/>
    <n v="0"/>
    <n v="0"/>
    <n v="0"/>
    <n v="0"/>
    <n v="0"/>
    <n v="0"/>
    <n v="0"/>
    <n v="1"/>
    <n v="0"/>
    <x v="1"/>
  </r>
  <r>
    <n v="256"/>
    <s v="Jawa Timur"/>
    <s v="35"/>
    <n v="3529"/>
    <s v="Sumenep"/>
    <n v="186090.84000000003"/>
    <n v="536518.42813830043"/>
    <n v="17845.871991491047"/>
    <n v="354.24651200000005"/>
    <s v=""/>
    <s v=""/>
    <n v="1089000"/>
    <n v="2344"/>
    <n v="545"/>
    <n v="0.37043640343187623"/>
    <n v="19.48"/>
    <n v="54.565149872201559"/>
    <n v="1.1365537259594429"/>
    <n v="36.879081731052381"/>
    <n v="71.22"/>
    <n v="0.85245952969909511"/>
    <n v="5.595785032736071"/>
    <n v="30.48"/>
    <n v="6"/>
    <n v="4"/>
    <n v="3"/>
    <n v="6"/>
    <n v="5"/>
    <n v="6"/>
    <n v="6"/>
    <n v="1"/>
    <n v="2"/>
    <n v="74.348623812578637"/>
    <n v="233"/>
    <n v="5"/>
    <n v="0"/>
    <n v="0"/>
    <n v="1"/>
    <n v="0"/>
    <n v="0"/>
    <n v="0"/>
    <n v="0"/>
    <n v="3"/>
    <n v="2"/>
    <n v="256"/>
    <s v="Jawa Timur"/>
    <s v="3529"/>
    <n v="3529"/>
    <s v="Sumenep"/>
    <n v="228980.21"/>
    <n v="541740.02550109255"/>
    <n v="3725.8407832167804"/>
    <n v="1627.1679803076929"/>
    <s v=""/>
    <n v="5"/>
    <n v="1124436"/>
    <n v="2318"/>
    <n v="562.62871896484432"/>
    <n v="0.38389319913428299"/>
    <n v="20.18"/>
    <n v="49.367803629619374"/>
    <n v="0.36"/>
    <n v="24.728973107035682"/>
    <n v="71.41"/>
    <n v="0.86218291630716137"/>
    <n v="5.96"/>
    <n v="26.948652312563141"/>
    <n v="6"/>
    <n v="3"/>
    <n v="4"/>
    <n v="6"/>
    <n v="6"/>
    <n v="6"/>
    <n v="6"/>
    <n v="1"/>
    <n v="3"/>
    <n v="76.165866153967315"/>
    <n v="210"/>
    <n v="6"/>
    <n v="0"/>
    <n v="1"/>
    <n v="0"/>
    <n v="0"/>
    <n v="0"/>
    <n v="0"/>
    <n v="0"/>
    <n v="3"/>
    <n v="0"/>
    <x v="1"/>
  </r>
  <r>
    <n v="266"/>
    <s v="Banten"/>
    <s v="36"/>
    <n v="3601"/>
    <s v="Pandeglang"/>
    <n v="419229.97000000003"/>
    <n v="56081.857277945441"/>
    <n v="15337.998026679323"/>
    <n v="6060.8008558399988"/>
    <s v=""/>
    <s v=""/>
    <n v="1211909"/>
    <n v="1211"/>
    <n v="441"/>
    <n v="0.48286624922891547"/>
    <n v="9.42"/>
    <n v="47.524755647439896"/>
    <n v="0"/>
    <n v="54.952749861925724"/>
    <n v="64.489999999999995"/>
    <n v="2.269275780777491"/>
    <n v="7.0454178807749308"/>
    <n v="34.01"/>
    <n v="6"/>
    <n v="6"/>
    <n v="4"/>
    <n v="6"/>
    <n v="3"/>
    <n v="4"/>
    <n v="6"/>
    <n v="3"/>
    <n v="2"/>
    <n v="72.588845202837092"/>
    <n v="263"/>
    <n v="5"/>
    <n v="0"/>
    <n v="0"/>
    <n v="0"/>
    <n v="0"/>
    <n v="1"/>
    <n v="0"/>
    <n v="0"/>
    <n v="1"/>
    <n v="2"/>
    <n v="266"/>
    <s v="Banten"/>
    <s v="3601"/>
    <n v="3601"/>
    <s v="Pandeglang"/>
    <n v="444025.79999999993"/>
    <n v="50246.004447814201"/>
    <n v="20006.949927619076"/>
    <n v="7579.2583999999952"/>
    <s v=""/>
    <n v="41.581000000000003"/>
    <n v="1272687"/>
    <n v="1794"/>
    <n v="463.31924467306663"/>
    <n v="0.47736171643985847"/>
    <n v="9.92"/>
    <n v="38.902104614974704"/>
    <n v="0"/>
    <n v="52.595350527546266"/>
    <n v="64.66"/>
    <n v="1.5311538461538461"/>
    <n v="7.24"/>
    <n v="30.817125758253315"/>
    <n v="6"/>
    <n v="6"/>
    <n v="5"/>
    <n v="6"/>
    <n v="3"/>
    <n v="4"/>
    <n v="6"/>
    <n v="3"/>
    <n v="2"/>
    <n v="73.390551856081956"/>
    <n v="255"/>
    <n v="5"/>
    <n v="0"/>
    <n v="0"/>
    <n v="0"/>
    <n v="0"/>
    <n v="1"/>
    <n v="0"/>
    <n v="0"/>
    <n v="1"/>
    <n v="2"/>
    <x v="0"/>
  </r>
  <r>
    <n v="267"/>
    <s v="Banten"/>
    <s v="36"/>
    <n v="3602"/>
    <s v="Lebak"/>
    <n v="348869.02999999997"/>
    <n v="18837.312416357385"/>
    <n v="26336.304106560277"/>
    <n v="3201.5018557399999"/>
    <s v=""/>
    <s v=""/>
    <n v="1302608"/>
    <n v="2457"/>
    <n v="380"/>
    <n v="0.64351209902693063"/>
    <n v="8.3000000000000007"/>
    <n v="57.729030469410532"/>
    <n v="1.1769718488158043"/>
    <n v="62.588268562525187"/>
    <n v="67.040000000000006"/>
    <n v="1.3951631214789111"/>
    <n v="6.2675330090815491"/>
    <n v="32.96"/>
    <n v="5"/>
    <n v="6"/>
    <n v="3"/>
    <n v="6"/>
    <n v="2"/>
    <n v="5"/>
    <n v="6"/>
    <n v="2"/>
    <n v="2"/>
    <n v="70.784593732014642"/>
    <n v="279"/>
    <n v="5"/>
    <n v="0"/>
    <n v="0"/>
    <n v="1"/>
    <n v="0"/>
    <n v="2"/>
    <n v="0"/>
    <n v="0"/>
    <n v="2"/>
    <n v="2"/>
    <n v="267"/>
    <s v="Banten"/>
    <s v="3602"/>
    <n v="3602"/>
    <s v="Lebak"/>
    <n v="402870.63"/>
    <n v="32514.222027964654"/>
    <n v="25983.259333333328"/>
    <n v="3658.1088"/>
    <s v=""/>
    <n v="51"/>
    <n v="1386793"/>
    <n v="2917"/>
    <n v="404.71872665296974"/>
    <n v="0.57966551004137523"/>
    <n v="9.24"/>
    <n v="43.734496928199164"/>
    <n v="1.46"/>
    <n v="58.454108114655973"/>
    <n v="67.209999999999994"/>
    <n v="1.1746863215632499"/>
    <n v="6.75"/>
    <n v="29.86570023499057"/>
    <n v="5"/>
    <n v="6"/>
    <n v="4"/>
    <n v="6"/>
    <n v="3"/>
    <n v="5"/>
    <n v="6"/>
    <n v="3"/>
    <n v="3"/>
    <n v="72.597914572904628"/>
    <n v="264"/>
    <n v="5"/>
    <n v="0"/>
    <n v="0"/>
    <n v="0"/>
    <n v="0"/>
    <n v="1"/>
    <n v="0"/>
    <n v="0"/>
    <n v="1"/>
    <n v="0"/>
    <x v="0"/>
  </r>
  <r>
    <n v="268"/>
    <s v="Banten"/>
    <s v="36"/>
    <n v="3603"/>
    <s v="Tangerang"/>
    <n v="276627.34999999998"/>
    <n v="112.82425768728638"/>
    <n v="2445.9084927757208"/>
    <n v="598.19699999999989"/>
    <s v=""/>
    <s v=""/>
    <n v="3800787"/>
    <n v="4136"/>
    <n v="3756"/>
    <n v="2.5426388422938722"/>
    <n v="5.14"/>
    <n v="32.249638983955535"/>
    <n v="0"/>
    <n v="19.53158520722496"/>
    <n v="69.790000000000006"/>
    <n v="0.24466250517547167"/>
    <n v="8.0532227087792698"/>
    <n v="18.420000000000002"/>
    <n v="1"/>
    <n v="6"/>
    <n v="5"/>
    <n v="6"/>
    <n v="6"/>
    <n v="5"/>
    <n v="6"/>
    <n v="4"/>
    <n v="4"/>
    <n v="72.466643827745045"/>
    <n v="266"/>
    <n v="5"/>
    <n v="3"/>
    <n v="0"/>
    <n v="0"/>
    <n v="0"/>
    <n v="0"/>
    <n v="0"/>
    <n v="0"/>
    <n v="0"/>
    <n v="0"/>
    <n v="268"/>
    <s v="Banten"/>
    <s v="3603"/>
    <n v="3603"/>
    <s v="Tangerang"/>
    <n v="328825.23000000004"/>
    <n v="399.45770599041919"/>
    <n v="2879.7806769230738"/>
    <n v="634.09145454545467"/>
    <s v=""/>
    <n v="51.944000000000003"/>
    <n v="3245619"/>
    <n v="5449"/>
    <n v="3207.577135176803"/>
    <n v="1.7893575267615296"/>
    <n v="6.23"/>
    <n v="27.544987695950816"/>
    <n v="0"/>
    <n v="25.699576462965446"/>
    <n v="69.89"/>
    <n v="0.18569645806570015"/>
    <n v="8.5299999999999994"/>
    <n v="16.690722036666454"/>
    <n v="1"/>
    <n v="6"/>
    <n v="6"/>
    <n v="6"/>
    <n v="6"/>
    <n v="5"/>
    <n v="6"/>
    <n v="5"/>
    <n v="4"/>
    <n v="76.068889585175612"/>
    <n v="214"/>
    <n v="6"/>
    <n v="3"/>
    <n v="0"/>
    <n v="0"/>
    <n v="0"/>
    <n v="0"/>
    <n v="0"/>
    <n v="0"/>
    <n v="0"/>
    <n v="0"/>
    <x v="1"/>
  </r>
  <r>
    <n v="269"/>
    <s v="Banten"/>
    <s v="36"/>
    <n v="3604"/>
    <s v="Serang"/>
    <n v="345163.17"/>
    <n v="6981.1758298578898"/>
    <n v="8848.0006622042783"/>
    <n v="1974.6447135999999"/>
    <s v=""/>
    <s v=""/>
    <n v="1508397"/>
    <n v="2213"/>
    <n v="870"/>
    <n v="0.79005584468279966"/>
    <n v="4.08"/>
    <n v="43.671084475417707"/>
    <n v="0"/>
    <n v="26.961071439006684"/>
    <n v="64.47"/>
    <n v="0.78345669009146568"/>
    <n v="7.4916198407641232"/>
    <n v="39.43"/>
    <n v="4"/>
    <n v="6"/>
    <n v="4"/>
    <n v="6"/>
    <n v="6"/>
    <n v="4"/>
    <n v="6"/>
    <n v="3"/>
    <n v="2"/>
    <n v="77.067430238629967"/>
    <n v="201"/>
    <n v="6"/>
    <n v="0"/>
    <n v="0"/>
    <n v="0"/>
    <n v="0"/>
    <n v="0"/>
    <n v="0"/>
    <n v="0"/>
    <n v="1"/>
    <n v="2"/>
    <n v="269"/>
    <s v="Banten"/>
    <s v="3604"/>
    <n v="3604"/>
    <s v="Serang"/>
    <n v="391973.23"/>
    <n v="4834.5320277415767"/>
    <n v="2394.7614085470059"/>
    <n v="66.87"/>
    <s v=""/>
    <n v="393"/>
    <n v="1622630"/>
    <n v="2317"/>
    <n v="935.62169891828307"/>
    <n v="0.74649794525041602"/>
    <n v="4.9400000000000004"/>
    <n v="32.205471740898396"/>
    <n v="0.25"/>
    <n v="28.068174892948235"/>
    <n v="64.64"/>
    <n v="0.74850237375917139"/>
    <n v="7.67"/>
    <n v="35.728293697381012"/>
    <n v="5"/>
    <n v="6"/>
    <n v="5"/>
    <n v="6"/>
    <n v="6"/>
    <n v="4"/>
    <n v="6"/>
    <n v="4"/>
    <n v="2"/>
    <n v="77.706729570642679"/>
    <n v="180"/>
    <n v="6"/>
    <n v="0"/>
    <n v="0"/>
    <n v="0"/>
    <n v="0"/>
    <n v="0"/>
    <n v="0"/>
    <n v="0"/>
    <n v="0"/>
    <n v="2"/>
    <x v="0"/>
  </r>
  <r>
    <n v="274"/>
    <s v="Bali"/>
    <s v="51"/>
    <n v="5101"/>
    <s v="Jembrana"/>
    <n v="60128.88"/>
    <n v="1517.026055947475"/>
    <n v="515.29983327449327"/>
    <n v="81.991601959999997"/>
    <s v=""/>
    <s v=""/>
    <n v="278100"/>
    <n v="858"/>
    <n v="330.36"/>
    <n v="0.84274718044332897"/>
    <n v="4.88"/>
    <n v="36.228549614456789"/>
    <n v="0"/>
    <n v="24.403339346114009"/>
    <n v="72.209999999999994"/>
    <n v="0.98112929569522378"/>
    <n v="7.8260107265114476"/>
    <n v="20.7546938854464"/>
    <n v="4"/>
    <n v="6"/>
    <n v="5"/>
    <n v="6"/>
    <n v="6"/>
    <n v="6"/>
    <n v="6"/>
    <n v="4"/>
    <n v="3"/>
    <n v="82.562818085151292"/>
    <n v="81"/>
    <n v="6"/>
    <n v="0"/>
    <n v="0"/>
    <n v="0"/>
    <n v="0"/>
    <n v="0"/>
    <n v="0"/>
    <n v="0"/>
    <n v="0"/>
    <n v="0"/>
    <n v="274"/>
    <s v="Bali"/>
    <s v="5101"/>
    <n v="5101"/>
    <s v="Jembrana"/>
    <n v="47178.100000000006"/>
    <n v="5402.0099229549487"/>
    <n v="112"/>
    <n v="13.77535135135131"/>
    <s v=""/>
    <n v="0"/>
    <n v="317064"/>
    <n v="927"/>
    <n v="376.65003563791879"/>
    <n v="1.1510220704332663"/>
    <n v="4.51"/>
    <n v="31.646350719662287"/>
    <n v="0"/>
    <n v="15.580612510194232"/>
    <n v="72.349999999999994"/>
    <n v="0.90809061488673126"/>
    <n v="7.74"/>
    <n v="16.403530238779972"/>
    <n v="3"/>
    <n v="6"/>
    <n v="5"/>
    <n v="6"/>
    <n v="6"/>
    <n v="6"/>
    <n v="6"/>
    <n v="4"/>
    <n v="4"/>
    <n v="82.505987218612887"/>
    <n v="79"/>
    <n v="6"/>
    <n v="1"/>
    <n v="0"/>
    <n v="0"/>
    <n v="0"/>
    <n v="0"/>
    <n v="0"/>
    <n v="0"/>
    <n v="0"/>
    <n v="0"/>
    <x v="0"/>
  </r>
  <r>
    <n v="275"/>
    <s v="Bali"/>
    <s v="51"/>
    <n v="5102"/>
    <s v="Tabanan"/>
    <n v="158757.42999999996"/>
    <n v="9096.6269727881463"/>
    <n v="495.38499999999993"/>
    <n v="475.78158060000004"/>
    <s v=""/>
    <s v=""/>
    <n v="445700"/>
    <n v="1899"/>
    <n v="439.6"/>
    <n v="0.50222578725582112"/>
    <n v="4.21"/>
    <n v="14.717280778263468"/>
    <n v="0.14413090367566492"/>
    <n v="12.739156947139668"/>
    <n v="73.53"/>
    <n v="0.5339000795878871"/>
    <n v="8.4091157778735006"/>
    <n v="11.529032618804045"/>
    <n v="5"/>
    <n v="6"/>
    <n v="6"/>
    <n v="6"/>
    <n v="6"/>
    <n v="6"/>
    <n v="6"/>
    <n v="4"/>
    <n v="4"/>
    <n v="90.052894083468274"/>
    <n v="1"/>
    <n v="6"/>
    <n v="0"/>
    <n v="0"/>
    <n v="0"/>
    <n v="0"/>
    <n v="0"/>
    <n v="0"/>
    <n v="0"/>
    <n v="0"/>
    <n v="0"/>
    <n v="275"/>
    <s v="Bali"/>
    <s v="5102"/>
    <n v="5102"/>
    <s v="Tabanan"/>
    <n v="142846.03"/>
    <n v="9724.0962653389543"/>
    <n v="1782.7345714285721"/>
    <n v="134.34628571428556"/>
    <s v=""/>
    <n v="10.903615"/>
    <n v="461630"/>
    <n v="2153"/>
    <n v="455.31029313133706"/>
    <n v="0.56418843198185853"/>
    <n v="4.2699999999999996"/>
    <n v="10.555518889041064"/>
    <n v="0"/>
    <n v="11.090369001800024"/>
    <n v="73.650000000000006"/>
    <n v="0.4709150023223409"/>
    <n v="8.4"/>
    <n v="9.112003107838909"/>
    <n v="5"/>
    <n v="6"/>
    <n v="6"/>
    <n v="6"/>
    <n v="6"/>
    <n v="6"/>
    <n v="6"/>
    <n v="4"/>
    <n v="4"/>
    <n v="90.165694278141473"/>
    <n v="1"/>
    <n v="6"/>
    <n v="0"/>
    <n v="0"/>
    <n v="0"/>
    <n v="0"/>
    <n v="0"/>
    <n v="0"/>
    <n v="0"/>
    <n v="0"/>
    <n v="0"/>
    <x v="0"/>
  </r>
  <r>
    <n v="276"/>
    <s v="Bali"/>
    <s v="51"/>
    <n v="5103"/>
    <s v="Badung"/>
    <n v="85475.63"/>
    <n v="1942.684396893964"/>
    <n v="4255.6118233917305"/>
    <n v="3849.4401923599999"/>
    <s v=""/>
    <s v=""/>
    <n v="670200"/>
    <n v="2639"/>
    <n v="1600.97"/>
    <n v="1.3709664828358452"/>
    <n v="1.78"/>
    <n v="4.1144764644893339"/>
    <n v="0"/>
    <n v="1.981917451971708"/>
    <n v="74.989999999999995"/>
    <n v="0.15862872712803994"/>
    <n v="10.291593982219542"/>
    <n v="18.020700709147757"/>
    <n v="2"/>
    <n v="6"/>
    <n v="6"/>
    <n v="6"/>
    <n v="6"/>
    <n v="6"/>
    <n v="6"/>
    <n v="6"/>
    <n v="4"/>
    <n v="89.286650604875135"/>
    <n v="3"/>
    <n v="6"/>
    <n v="2"/>
    <n v="0"/>
    <n v="0"/>
    <n v="0"/>
    <n v="0"/>
    <n v="0"/>
    <n v="0"/>
    <n v="0"/>
    <n v="0"/>
    <n v="276"/>
    <s v="Bali"/>
    <s v="5103"/>
    <n v="5103"/>
    <s v="Badung"/>
    <n v="83587.23"/>
    <n v="462.09779515307537"/>
    <n v="4376.6672533333322"/>
    <n v="2903.2196774603203"/>
    <s v=""/>
    <n v="0"/>
    <n v="548191"/>
    <n v="3345"/>
    <n v="1309.5193731785389"/>
    <n v="1.1417250528256073"/>
    <n v="2.02"/>
    <n v="11.287933390179994"/>
    <n v="0.19"/>
    <n v="4.8633499568960348"/>
    <n v="75.099999999999994"/>
    <n v="0.1251479820627803"/>
    <n v="9.9600000000000009"/>
    <n v="14.242711101308586"/>
    <n v="3"/>
    <n v="6"/>
    <n v="6"/>
    <n v="6"/>
    <n v="6"/>
    <n v="6"/>
    <n v="6"/>
    <n v="6"/>
    <n v="4"/>
    <n v="89.375421908881151"/>
    <n v="3"/>
    <n v="6"/>
    <n v="1"/>
    <n v="0"/>
    <n v="0"/>
    <n v="0"/>
    <n v="0"/>
    <n v="0"/>
    <n v="0"/>
    <n v="0"/>
    <n v="0"/>
    <x v="0"/>
  </r>
  <r>
    <n v="277"/>
    <s v="Bali"/>
    <s v="51"/>
    <n v="5104"/>
    <s v="Gianyar"/>
    <n v="100867.49"/>
    <n v="761.42664617369473"/>
    <n v="904.67739061928523"/>
    <n v="1295.4863339599999"/>
    <s v=""/>
    <s v=""/>
    <n v="512200.00000000006"/>
    <n v="1694"/>
    <n v="1391.85"/>
    <n v="0.93017540446814684"/>
    <n v="3.88"/>
    <n v="2.6229601788611041"/>
    <n v="0"/>
    <n v="5.6733707083886458"/>
    <n v="73.56"/>
    <n v="0.21723696884617444"/>
    <n v="8.1610685213816261"/>
    <n v="6.42"/>
    <n v="4"/>
    <n v="6"/>
    <n v="6"/>
    <n v="6"/>
    <n v="6"/>
    <n v="6"/>
    <n v="6"/>
    <n v="4"/>
    <n v="4"/>
    <n v="89.959435508203754"/>
    <n v="2"/>
    <n v="6"/>
    <n v="0"/>
    <n v="0"/>
    <n v="0"/>
    <n v="0"/>
    <n v="0"/>
    <n v="0"/>
    <n v="0"/>
    <n v="0"/>
    <n v="0"/>
    <n v="277"/>
    <s v="Bali"/>
    <s v="5104"/>
    <n v="5104"/>
    <s v="Gianyar"/>
    <n v="91622.56"/>
    <n v="226.67189999999999"/>
    <n v="1739.9119999999998"/>
    <n v="1684.6239999999998"/>
    <s v=""/>
    <n v="0"/>
    <n v="515344"/>
    <n v="2270"/>
    <n v="1400.391304347826"/>
    <n v="1.0055064410987697"/>
    <n v="4.08"/>
    <n v="9.0454876903190158"/>
    <n v="0"/>
    <n v="3.2051027833924097"/>
    <n v="73.680000000000007"/>
    <n v="0.16211453744493393"/>
    <n v="8.83"/>
    <n v="5.074064918240655"/>
    <n v="3"/>
    <n v="6"/>
    <n v="6"/>
    <n v="6"/>
    <n v="6"/>
    <n v="6"/>
    <n v="6"/>
    <n v="5"/>
    <n v="4"/>
    <n v="89.460384754085808"/>
    <n v="2"/>
    <n v="6"/>
    <n v="1"/>
    <n v="0"/>
    <n v="0"/>
    <n v="0"/>
    <n v="0"/>
    <n v="0"/>
    <n v="0"/>
    <n v="0"/>
    <n v="0"/>
    <x v="0"/>
  </r>
  <r>
    <n v="278"/>
    <s v="Bali"/>
    <s v="51"/>
    <n v="5105"/>
    <s v="Klungkung"/>
    <n v="28689.54"/>
    <n v="4654.4614157945471"/>
    <n v="17536.755064253492"/>
    <n v="486.3317034800001"/>
    <s v=""/>
    <s v=""/>
    <n v="179100"/>
    <n v="1200"/>
    <n v="568.57000000000005"/>
    <n v="0.80714336410181331"/>
    <n v="5.4"/>
    <n v="19.282221446328045"/>
    <n v="0.24225928506784292"/>
    <n v="14.598851269008962"/>
    <n v="71.06"/>
    <n v="0.26250065954939583"/>
    <n v="7.6943707970418265"/>
    <n v="15.273653250523434"/>
    <n v="4"/>
    <n v="6"/>
    <n v="6"/>
    <n v="6"/>
    <n v="6"/>
    <n v="6"/>
    <n v="6"/>
    <n v="4"/>
    <n v="4"/>
    <n v="85.352263477997383"/>
    <n v="27"/>
    <n v="6"/>
    <n v="0"/>
    <n v="0"/>
    <n v="0"/>
    <n v="0"/>
    <n v="0"/>
    <n v="0"/>
    <n v="0"/>
    <n v="0"/>
    <n v="0"/>
    <n v="278"/>
    <s v="Bali"/>
    <s v="5105"/>
    <n v="5105"/>
    <s v="Klungkung"/>
    <n v="25764.98"/>
    <n v="6329.4130043457044"/>
    <n v="7639.913320810886"/>
    <n v="532.77615341393971"/>
    <s v=""/>
    <n v="0"/>
    <n v="206925"/>
    <n v="1237"/>
    <n v="656.90476190476193"/>
    <n v="1.1252780898518635"/>
    <n v="4.87"/>
    <n v="21.366455498119876"/>
    <n v="0.19"/>
    <n v="17.723384700826887"/>
    <n v="71.25"/>
    <n v="0.25464834276475345"/>
    <n v="7.47"/>
    <n v="12.071574475366559"/>
    <n v="3"/>
    <n v="6"/>
    <n v="6"/>
    <n v="6"/>
    <n v="6"/>
    <n v="6"/>
    <n v="6"/>
    <n v="3"/>
    <n v="4"/>
    <n v="82.804873610622522"/>
    <n v="77"/>
    <n v="6"/>
    <n v="1"/>
    <n v="0"/>
    <n v="0"/>
    <n v="0"/>
    <n v="0"/>
    <n v="0"/>
    <n v="0"/>
    <n v="1"/>
    <n v="0"/>
    <x v="0"/>
  </r>
  <r>
    <n v="279"/>
    <s v="Bali"/>
    <s v="51"/>
    <n v="5106"/>
    <s v="Bangli"/>
    <n v="13401.039999999999"/>
    <n v="1543.7269012247621"/>
    <n v="2354.7223600571547"/>
    <n v="6061.5159975600009"/>
    <s v=""/>
    <s v=""/>
    <n v="227300"/>
    <n v="1103"/>
    <n v="463.21"/>
    <n v="2.2482178119447638"/>
    <n v="4.4400000000000004"/>
    <n v="20.352421755307624"/>
    <n v="0.31964593356759724"/>
    <n v="24.357878832817544"/>
    <n v="70.37"/>
    <n v="0.44488319056523518"/>
    <n v="6.6581194029790103"/>
    <n v="23.01"/>
    <n v="1"/>
    <n v="6"/>
    <n v="6"/>
    <n v="6"/>
    <n v="6"/>
    <n v="6"/>
    <n v="6"/>
    <n v="3"/>
    <n v="3"/>
    <n v="73.893758879884814"/>
    <n v="243"/>
    <n v="5"/>
    <n v="3"/>
    <n v="0"/>
    <n v="0"/>
    <n v="0"/>
    <n v="0"/>
    <n v="0"/>
    <n v="0"/>
    <n v="1"/>
    <n v="0"/>
    <n v="279"/>
    <s v="Bali"/>
    <s v="5106"/>
    <n v="5106"/>
    <s v="Bangli"/>
    <n v="13626.319999999998"/>
    <n v="2070.9137975502863"/>
    <n v="2070.870174025973"/>
    <n v="4875.7523200000005"/>
    <s v=""/>
    <n v="0"/>
    <n v="258721"/>
    <n v="1276"/>
    <n v="527.23808359316092"/>
    <n v="2.572205244809711"/>
    <n v="4.1900000000000004"/>
    <n v="30.032060766751663"/>
    <n v="0.09"/>
    <n v="33.378482839296218"/>
    <n v="70.52"/>
    <n v="0.3845689655172414"/>
    <n v="7.02"/>
    <n v="18.186017720984033"/>
    <n v="1"/>
    <n v="6"/>
    <n v="5"/>
    <n v="6"/>
    <n v="5"/>
    <n v="6"/>
    <n v="6"/>
    <n v="3"/>
    <n v="4"/>
    <n v="70.042971275564028"/>
    <n v="293"/>
    <n v="5"/>
    <n v="3"/>
    <n v="0"/>
    <n v="0"/>
    <n v="0"/>
    <n v="0"/>
    <n v="0"/>
    <n v="0"/>
    <n v="1"/>
    <n v="0"/>
    <x v="0"/>
  </r>
  <r>
    <n v="280"/>
    <s v="Bali"/>
    <s v="51"/>
    <n v="5107"/>
    <s v="Karangasem"/>
    <n v="40624.559999999998"/>
    <n v="9663.52173856439"/>
    <n v="431.89941509688214"/>
    <n v="873.39174944000013"/>
    <s v=""/>
    <s v=""/>
    <n v="416600"/>
    <n v="1191"/>
    <n v="496.22"/>
    <n v="1.6280766495669947"/>
    <n v="6.25"/>
    <n v="19.282787630208347"/>
    <n v="0"/>
    <n v="16.105070201634454"/>
    <n v="70.349999999999994"/>
    <n v="0.70490929901930977"/>
    <n v="5.7803682734449371"/>
    <n v="18.726758210509434"/>
    <n v="1"/>
    <n v="6"/>
    <n v="6"/>
    <n v="6"/>
    <n v="6"/>
    <n v="6"/>
    <n v="6"/>
    <n v="1"/>
    <n v="4"/>
    <n v="78.2467130140313"/>
    <n v="175"/>
    <n v="6"/>
    <n v="3"/>
    <n v="0"/>
    <n v="0"/>
    <n v="0"/>
    <n v="0"/>
    <n v="0"/>
    <n v="0"/>
    <n v="3"/>
    <n v="0"/>
    <n v="280"/>
    <s v="Bali"/>
    <s v="5107"/>
    <n v="5107"/>
    <s v="Karangasem"/>
    <n v="41009.950000000004"/>
    <n v="19674.194474108401"/>
    <n v="63811.2873548387"/>
    <n v="8550.4093333333149"/>
    <s v=""/>
    <n v="0"/>
    <n v="492402"/>
    <n v="1245"/>
    <n v="586.51404340472163"/>
    <n v="1.0026725619890282"/>
    <n v="5.91"/>
    <n v="24.066019186050408"/>
    <n v="0.35"/>
    <n v="26.51623431393163"/>
    <n v="70.47"/>
    <n v="0.6743293172690763"/>
    <n v="6.01"/>
    <n v="14.800745618118547"/>
    <n v="3"/>
    <n v="6"/>
    <n v="6"/>
    <n v="6"/>
    <n v="6"/>
    <n v="6"/>
    <n v="6"/>
    <n v="2"/>
    <n v="4"/>
    <n v="80.236636282827135"/>
    <n v="127"/>
    <n v="6"/>
    <n v="1"/>
    <n v="0"/>
    <n v="0"/>
    <n v="0"/>
    <n v="0"/>
    <n v="0"/>
    <n v="0"/>
    <n v="2"/>
    <n v="0"/>
    <x v="0"/>
  </r>
  <r>
    <n v="281"/>
    <s v="Bali"/>
    <s v="51"/>
    <n v="5108"/>
    <s v="Buleleng"/>
    <n v="73120.499999999985"/>
    <n v="10551.612131450045"/>
    <n v="3112.5934540998364"/>
    <n v="0"/>
    <s v=""/>
    <s v=""/>
    <n v="660600"/>
    <n v="1964"/>
    <n v="484.05"/>
    <n v="1.5056305022793477"/>
    <n v="5.19"/>
    <n v="26.186874623081717"/>
    <n v="0.56990768102327694"/>
    <n v="24.901226990155095"/>
    <n v="71.680000000000007"/>
    <n v="0.69487527903881263"/>
    <n v="6.5774370649136786"/>
    <n v="22.05"/>
    <n v="1"/>
    <n v="6"/>
    <n v="6"/>
    <n v="6"/>
    <n v="6"/>
    <n v="6"/>
    <n v="6"/>
    <n v="3"/>
    <n v="3"/>
    <n v="78.161870618792264"/>
    <n v="177"/>
    <n v="6"/>
    <n v="3"/>
    <n v="0"/>
    <n v="0"/>
    <n v="0"/>
    <n v="0"/>
    <n v="0"/>
    <n v="0"/>
    <n v="1"/>
    <n v="0"/>
    <n v="281"/>
    <s v="Bali"/>
    <s v="5108"/>
    <n v="5108"/>
    <s v="Buleleng"/>
    <n v="62836.23"/>
    <n v="20052.437258906375"/>
    <n v="6449.4742326324722"/>
    <n v="0"/>
    <s v=""/>
    <n v="0"/>
    <n v="791813"/>
    <n v="2053"/>
    <n v="580.19754823298376"/>
    <n v="1.8666420065015332"/>
    <n v="5.32"/>
    <n v="37.828993858559869"/>
    <n v="0.22"/>
    <n v="21.360263144607874"/>
    <n v="71.83"/>
    <n v="0.66474914758889436"/>
    <n v="7.11"/>
    <n v="17.427279041620942"/>
    <n v="1"/>
    <n v="6"/>
    <n v="5"/>
    <n v="6"/>
    <n v="6"/>
    <n v="6"/>
    <n v="6"/>
    <n v="3"/>
    <n v="4"/>
    <n v="75.789989008262893"/>
    <n v="218"/>
    <n v="6"/>
    <n v="3"/>
    <n v="0"/>
    <n v="0"/>
    <n v="0"/>
    <n v="0"/>
    <n v="0"/>
    <n v="0"/>
    <n v="1"/>
    <n v="0"/>
    <x v="0"/>
  </r>
  <r>
    <n v="283"/>
    <s v="Nusa Tenggara Barat"/>
    <s v="52"/>
    <n v="5201"/>
    <s v="Lombok Barat"/>
    <n v="116409.68"/>
    <n v="65645.427865200531"/>
    <n v="6425.5168588313081"/>
    <n v="4497.3660502400007"/>
    <s v=""/>
    <s v=""/>
    <n v="694985"/>
    <n v="1253"/>
    <n v="659"/>
    <n v="0.78333109932987854"/>
    <n v="15.17"/>
    <n v="27.916777425587266"/>
    <n v="0"/>
    <n v="23.147976732078465"/>
    <n v="66.64"/>
    <n v="0.84166437575615183"/>
    <n v="6.894817389595584"/>
    <n v="36.299999999999997"/>
    <n v="4"/>
    <n v="4"/>
    <n v="6"/>
    <n v="6"/>
    <n v="6"/>
    <n v="4"/>
    <n v="6"/>
    <n v="3"/>
    <n v="2"/>
    <n v="75.919298468003973"/>
    <n v="214"/>
    <n v="6"/>
    <n v="0"/>
    <n v="0"/>
    <n v="0"/>
    <n v="0"/>
    <n v="0"/>
    <n v="0"/>
    <n v="0"/>
    <n v="1"/>
    <n v="2"/>
    <n v="283"/>
    <s v="Nusa Tenggara Barat"/>
    <s v="5201"/>
    <n v="5201"/>
    <s v="Lombok Barat"/>
    <n v="127506.25999999998"/>
    <n v="59007.824307023286"/>
    <n v="4614.7584290909072"/>
    <n v="1733.2176270676698"/>
    <s v=""/>
    <n v="38.303999999999995"/>
    <n v="721481"/>
    <n v="1335"/>
    <n v="684.60151631605424"/>
    <n v="0.8035471913012453"/>
    <n v="14.28"/>
    <n v="22.705177387598209"/>
    <n v="0.3"/>
    <n v="29.100410689164658"/>
    <n v="66.94"/>
    <n v="0.78941573033707857"/>
    <n v="6.67"/>
    <n v="38.737491385038986"/>
    <n v="4"/>
    <n v="5"/>
    <n v="6"/>
    <n v="6"/>
    <n v="6"/>
    <n v="4"/>
    <n v="6"/>
    <n v="3"/>
    <n v="2"/>
    <n v="74.702677685132187"/>
    <n v="232"/>
    <n v="5"/>
    <n v="0"/>
    <n v="0"/>
    <n v="0"/>
    <n v="0"/>
    <n v="0"/>
    <n v="0"/>
    <n v="0"/>
    <n v="1"/>
    <n v="2"/>
    <x v="2"/>
  </r>
  <r>
    <n v="284"/>
    <s v="Nusa Tenggara Barat"/>
    <s v="52"/>
    <n v="5202"/>
    <s v="Lombok Tengah"/>
    <n v="354915.08999999997"/>
    <n v="70522.15989051215"/>
    <n v="2868.5489342293668"/>
    <n v="7279.01529312"/>
    <s v=""/>
    <s v=""/>
    <n v="947488"/>
    <n v="1602"/>
    <n v="810"/>
    <n v="0.43402440740840192"/>
    <n v="13.63"/>
    <n v="27.740277654776825"/>
    <n v="5.9913938856333213E-2"/>
    <n v="24.427124682859287"/>
    <n v="65.989999999999995"/>
    <n v="0.73017370262480541"/>
    <n v="6.2915813037995454"/>
    <n v="45.25"/>
    <n v="6"/>
    <n v="5"/>
    <n v="6"/>
    <n v="6"/>
    <n v="6"/>
    <n v="4"/>
    <n v="6"/>
    <n v="2"/>
    <n v="1"/>
    <n v="77.101808256641448"/>
    <n v="200"/>
    <n v="6"/>
    <n v="0"/>
    <n v="0"/>
    <n v="0"/>
    <n v="0"/>
    <n v="0"/>
    <n v="0"/>
    <n v="0"/>
    <n v="2"/>
    <n v="3"/>
    <n v="284"/>
    <s v="Nusa Tenggara Barat"/>
    <s v="5202"/>
    <n v="5202"/>
    <s v="Lombok Tengah"/>
    <n v="318321.85000000003"/>
    <n v="98609.283250007516"/>
    <n v="3718.7466666666669"/>
    <n v="3170.2182095238159"/>
    <s v=""/>
    <n v="55.12"/>
    <n v="1034859"/>
    <n v="1939"/>
    <n v="884.81249679372092"/>
    <n v="0.50077081836103288"/>
    <n v="13.44"/>
    <n v="26.874081416543032"/>
    <n v="0.15"/>
    <n v="24.817906581606344"/>
    <n v="66.209999999999994"/>
    <n v="0.60318720990201125"/>
    <n v="6.48"/>
    <n v="48.288470665923256"/>
    <n v="5"/>
    <n v="5"/>
    <n v="6"/>
    <n v="6"/>
    <n v="6"/>
    <n v="4"/>
    <n v="6"/>
    <n v="2"/>
    <n v="1"/>
    <n v="75.953050944446971"/>
    <n v="216"/>
    <n v="6"/>
    <n v="0"/>
    <n v="0"/>
    <n v="0"/>
    <n v="0"/>
    <n v="0"/>
    <n v="0"/>
    <n v="0"/>
    <n v="2"/>
    <n v="3"/>
    <x v="0"/>
  </r>
  <r>
    <n v="285"/>
    <s v="Nusa Tenggara Barat"/>
    <s v="52"/>
    <n v="5203"/>
    <s v="Lombok Timur"/>
    <n v="260367.37"/>
    <n v="116580.19557561012"/>
    <n v="17973.878724358823"/>
    <n v="4840.2876894400015"/>
    <s v=""/>
    <s v=""/>
    <n v="1200612"/>
    <n v="2550"/>
    <n v="748"/>
    <n v="0.64080108643568845"/>
    <n v="16.149999999999999"/>
    <n v="38.092516522439261"/>
    <n v="0.10364036273808663"/>
    <n v="32.910219103316848"/>
    <n v="65.739999999999995"/>
    <n v="0.6294495124252909"/>
    <n v="6.9747893755446357"/>
    <n v="39.57"/>
    <n v="5"/>
    <n v="4"/>
    <n v="5"/>
    <n v="6"/>
    <n v="5"/>
    <n v="4"/>
    <n v="6"/>
    <n v="3"/>
    <n v="2"/>
    <n v="73.495233398628244"/>
    <n v="249"/>
    <n v="5"/>
    <n v="0"/>
    <n v="0"/>
    <n v="0"/>
    <n v="0"/>
    <n v="0"/>
    <n v="0"/>
    <n v="0"/>
    <n v="1"/>
    <n v="2"/>
    <n v="285"/>
    <s v="Nusa Tenggara Barat"/>
    <s v="5203"/>
    <n v="5203"/>
    <s v="Lombok Timur"/>
    <n v="232315.51000000004"/>
    <n v="137439.57547233338"/>
    <n v="16587.114453333335"/>
    <n v="4683.9686857142833"/>
    <s v=""/>
    <n v="42.238999999999997"/>
    <n v="1325240"/>
    <n v="3721"/>
    <n v="825.41185263616831"/>
    <n v="0.75515601130903043"/>
    <n v="15.24"/>
    <n v="31.903146011797865"/>
    <n v="0.1"/>
    <n v="32.698589373370567"/>
    <n v="65.97"/>
    <n v="0.43148347218489652"/>
    <n v="7.11"/>
    <n v="42.227067055261507"/>
    <n v="4"/>
    <n v="4"/>
    <n v="5"/>
    <n v="6"/>
    <n v="5"/>
    <n v="4"/>
    <n v="6"/>
    <n v="3"/>
    <n v="1"/>
    <n v="72.861027043820798"/>
    <n v="259"/>
    <n v="5"/>
    <n v="0"/>
    <n v="0"/>
    <n v="0"/>
    <n v="0"/>
    <n v="0"/>
    <n v="0"/>
    <n v="0"/>
    <n v="1"/>
    <n v="3"/>
    <x v="0"/>
  </r>
  <r>
    <n v="286"/>
    <s v="Nusa Tenggara Barat"/>
    <s v="52"/>
    <n v="5204"/>
    <s v="Sumbawa"/>
    <n v="277059.24"/>
    <n v="552936.04592186527"/>
    <n v="3308.22"/>
    <n v="140.22620792000001"/>
    <s v=""/>
    <s v=""/>
    <n v="457671"/>
    <n v="2437"/>
    <n v="69"/>
    <n v="0.13288726592911823"/>
    <n v="13.9"/>
    <n v="22.93712143322136"/>
    <n v="0.45333230330206581"/>
    <n v="21.749464727492306"/>
    <n v="67.31"/>
    <n v="2.7217534031507022"/>
    <n v="8.0799400030116484"/>
    <n v="28.99"/>
    <n v="6"/>
    <n v="5"/>
    <n v="6"/>
    <n v="6"/>
    <n v="6"/>
    <n v="5"/>
    <n v="6"/>
    <n v="4"/>
    <n v="3"/>
    <n v="82.313927915552412"/>
    <n v="85"/>
    <n v="6"/>
    <n v="0"/>
    <n v="0"/>
    <n v="0"/>
    <n v="0"/>
    <n v="0"/>
    <n v="0"/>
    <n v="0"/>
    <n v="0"/>
    <n v="0"/>
    <n v="286"/>
    <s v="Nusa Tenggara Barat"/>
    <s v="5204"/>
    <n v="5204"/>
    <s v="Sumbawa"/>
    <n v="265688.51"/>
    <n v="581865.55906112329"/>
    <n v="2554.3246545454513"/>
    <n v="1861.7226105263167"/>
    <s v=""/>
    <n v="80.747"/>
    <n v="509753"/>
    <n v="2387"/>
    <n v="76.724041914635507"/>
    <n v="0.15679457754850179"/>
    <n v="13.65"/>
    <n v="18.498830264131406"/>
    <n v="0.31"/>
    <n v="18.09236639621885"/>
    <n v="67.540000000000006"/>
    <n v="2.7834017595307916"/>
    <n v="7.78"/>
    <n v="30.936635681880997"/>
    <n v="6"/>
    <n v="5"/>
    <n v="6"/>
    <n v="6"/>
    <n v="6"/>
    <n v="5"/>
    <n v="6"/>
    <n v="4"/>
    <n v="2"/>
    <n v="82.323030998678405"/>
    <n v="82"/>
    <n v="6"/>
    <n v="0"/>
    <n v="0"/>
    <n v="0"/>
    <n v="0"/>
    <n v="0"/>
    <n v="0"/>
    <n v="0"/>
    <n v="0"/>
    <n v="2"/>
    <x v="0"/>
  </r>
  <r>
    <n v="287"/>
    <s v="Nusa Tenggara Barat"/>
    <s v="52"/>
    <n v="5205"/>
    <s v="Dompu"/>
    <n v="92429.31"/>
    <n v="420492.25535623333"/>
    <n v="2363"/>
    <n v="995.37572959999989"/>
    <s v=""/>
    <s v=""/>
    <n v="252288"/>
    <n v="626"/>
    <n v="109"/>
    <n v="0.12703648932891243"/>
    <n v="12.25"/>
    <n v="16.103198507243736"/>
    <n v="1.6005633476116157"/>
    <n v="29.325337357890405"/>
    <n v="66.599999999999994"/>
    <n v="3.6973942609256385"/>
    <n v="8.5707037884881156"/>
    <n v="41.49"/>
    <n v="6"/>
    <n v="5"/>
    <n v="6"/>
    <n v="6"/>
    <n v="6"/>
    <n v="4"/>
    <n v="6"/>
    <n v="5"/>
    <n v="1"/>
    <n v="81.158125946976611"/>
    <n v="107"/>
    <n v="6"/>
    <n v="0"/>
    <n v="0"/>
    <n v="0"/>
    <n v="0"/>
    <n v="0"/>
    <n v="0"/>
    <n v="0"/>
    <n v="0"/>
    <n v="3"/>
    <n v="287"/>
    <s v="Nusa Tenggara Barat"/>
    <s v="5205"/>
    <n v="5205"/>
    <s v="Dompu"/>
    <n v="83951.02"/>
    <n v="393976.87910965685"/>
    <n v="361.76489696969702"/>
    <n v="705.3278218045117"/>
    <s v=""/>
    <n v="0"/>
    <n v="236665"/>
    <n v="1378"/>
    <n v="102.01077586206897"/>
    <n v="0.14175824902886278"/>
    <n v="12.16"/>
    <n v="19.075533436777281"/>
    <n v="0.56999999999999995"/>
    <n v="32.035007849339358"/>
    <n v="66.819999999999993"/>
    <n v="1.683599419448476"/>
    <n v="8.5500000000000007"/>
    <n v="44.275992219428865"/>
    <n v="6"/>
    <n v="5"/>
    <n v="6"/>
    <n v="6"/>
    <n v="5"/>
    <n v="4"/>
    <n v="6"/>
    <n v="5"/>
    <n v="1"/>
    <n v="79.762229819513749"/>
    <n v="140"/>
    <n v="6"/>
    <n v="0"/>
    <n v="0"/>
    <n v="0"/>
    <n v="0"/>
    <n v="0"/>
    <n v="0"/>
    <n v="0"/>
    <n v="0"/>
    <n v="3"/>
    <x v="0"/>
  </r>
  <r>
    <n v="288"/>
    <s v="Nusa Tenggara Barat"/>
    <s v="52"/>
    <n v="5206"/>
    <s v="Bima"/>
    <n v="181943.25999999998"/>
    <n v="404783.92901642079"/>
    <n v="2690.1895999999997"/>
    <n v="0"/>
    <s v=""/>
    <s v=""/>
    <n v="488577"/>
    <n v="1038"/>
    <n v="111"/>
    <n v="0.20276367827409056"/>
    <n v="14.76"/>
    <n v="21.774495581027448"/>
    <n v="0.86162442756246571"/>
    <n v="29.050738092603677"/>
    <n v="66.11"/>
    <n v="4.2404572202260065"/>
    <n v="8.0466413616192476"/>
    <n v="33.56"/>
    <n v="6"/>
    <n v="5"/>
    <n v="6"/>
    <n v="6"/>
    <n v="6"/>
    <n v="4"/>
    <n v="6"/>
    <n v="4"/>
    <n v="2"/>
    <n v="79.544837174562645"/>
    <n v="146"/>
    <n v="6"/>
    <n v="0"/>
    <n v="0"/>
    <n v="0"/>
    <n v="0"/>
    <n v="0"/>
    <n v="0"/>
    <n v="0"/>
    <n v="0"/>
    <n v="2"/>
    <n v="288"/>
    <s v="Nusa Tenggara Barat"/>
    <s v="5206"/>
    <n v="5206"/>
    <s v="Bima"/>
    <n v="172742.72"/>
    <n v="395802.32866126002"/>
    <n v="4254.9314909090872"/>
    <n v="833.45799999999997"/>
    <s v=""/>
    <n v="0"/>
    <n v="514105"/>
    <n v="1219"/>
    <n v="117.12420832004375"/>
    <n v="0.23656713461755904"/>
    <n v="14.49"/>
    <n v="29.061653880408333"/>
    <n v="0.34"/>
    <n v="32.150447653530328"/>
    <n v="66.33"/>
    <n v="3.6008203445447085"/>
    <n v="7.75"/>
    <n v="35.8135044320085"/>
    <n v="6"/>
    <n v="5"/>
    <n v="6"/>
    <n v="6"/>
    <n v="5"/>
    <n v="4"/>
    <n v="6"/>
    <n v="4"/>
    <n v="2"/>
    <n v="77.494543803927414"/>
    <n v="186"/>
    <n v="6"/>
    <n v="0"/>
    <n v="0"/>
    <n v="0"/>
    <n v="0"/>
    <n v="0"/>
    <n v="0"/>
    <n v="0"/>
    <n v="0"/>
    <n v="2"/>
    <x v="0"/>
  </r>
  <r>
    <n v="289"/>
    <s v="Nusa Tenggara Barat"/>
    <s v="52"/>
    <n v="5207"/>
    <s v="Sumbawa Barat"/>
    <n v="63282.3"/>
    <n v="85345.467329455481"/>
    <n v="0"/>
    <n v="0"/>
    <s v=""/>
    <s v=""/>
    <n v="148606"/>
    <n v="796"/>
    <n v="80"/>
    <n v="0.232097416856961"/>
    <n v="13.85"/>
    <n v="22.892443202439381"/>
    <n v="0"/>
    <n v="14.437878351856329"/>
    <n v="67.8"/>
    <n v="2.333636934673367"/>
    <n v="8.6849298436235678"/>
    <n v="42.73"/>
    <n v="6"/>
    <n v="5"/>
    <n v="6"/>
    <n v="6"/>
    <n v="6"/>
    <n v="5"/>
    <n v="6"/>
    <n v="5"/>
    <n v="1"/>
    <n v="82.334090145595866"/>
    <n v="84"/>
    <n v="6"/>
    <n v="0"/>
    <n v="0"/>
    <n v="0"/>
    <n v="0"/>
    <n v="0"/>
    <n v="0"/>
    <n v="0"/>
    <n v="0"/>
    <n v="3"/>
    <n v="289"/>
    <s v="Nusa Tenggara Barat"/>
    <s v="5207"/>
    <n v="5207"/>
    <s v="Sumbawa Barat"/>
    <n v="59112.049999999988"/>
    <n v="72261.577936976115"/>
    <n v="0"/>
    <n v="0"/>
    <s v=""/>
    <n v="31.72"/>
    <n v="145798"/>
    <n v="862"/>
    <n v="78.851499713361676"/>
    <n v="0.26725991403820443"/>
    <n v="13.34"/>
    <n v="16.924869819274246"/>
    <n v="0"/>
    <n v="12.817965096552788"/>
    <n v="68.069999999999993"/>
    <n v="2.145034802784223"/>
    <n v="8.83"/>
    <n v="45.599256387953602"/>
    <n v="6"/>
    <n v="5"/>
    <n v="6"/>
    <n v="6"/>
    <n v="6"/>
    <n v="5"/>
    <n v="6"/>
    <n v="5"/>
    <n v="1"/>
    <n v="82.260992429690319"/>
    <n v="83"/>
    <n v="6"/>
    <n v="0"/>
    <n v="0"/>
    <n v="0"/>
    <n v="0"/>
    <n v="0"/>
    <n v="0"/>
    <n v="0"/>
    <n v="0"/>
    <n v="3"/>
    <x v="0"/>
  </r>
  <r>
    <n v="290"/>
    <s v="Nusa Tenggara Barat"/>
    <s v="52"/>
    <n v="5208"/>
    <s v="Lombok Utara"/>
    <n v="27170.41"/>
    <n v="47502.212252633472"/>
    <n v="16776.205444409625"/>
    <n v="112.21786480000002"/>
    <s v=""/>
    <s v=""/>
    <n v="220412"/>
    <n v="621"/>
    <n v="272"/>
    <n v="0.61001129067940951"/>
    <n v="29.03"/>
    <n v="47.43053529745162"/>
    <n v="0"/>
    <n v="44.240110996510595"/>
    <n v="66.92"/>
    <n v="1.3048924883963249"/>
    <n v="5.8853204447503931"/>
    <n v="41.36"/>
    <n v="5"/>
    <n v="2"/>
    <n v="4"/>
    <n v="6"/>
    <n v="4"/>
    <n v="4"/>
    <n v="6"/>
    <n v="1"/>
    <n v="1"/>
    <n v="66.373077787633605"/>
    <n v="321"/>
    <n v="4"/>
    <n v="0"/>
    <n v="2"/>
    <n v="0"/>
    <n v="0"/>
    <n v="0"/>
    <n v="0"/>
    <n v="0"/>
    <n v="3"/>
    <n v="3"/>
    <n v="290"/>
    <s v="Nusa Tenggara Barat"/>
    <s v="5208"/>
    <n v="5208"/>
    <s v="Lombok Utara"/>
    <n v="26896.350000000006"/>
    <n v="72337.391096612177"/>
    <n v="16806.583272727254"/>
    <n v="335.44970000000001"/>
    <s v=""/>
    <n v="33.01"/>
    <n v="247400"/>
    <n v="844"/>
    <n v="305.60942769261175"/>
    <n v="0.59168842097281671"/>
    <n v="26.99"/>
    <n v="35.519921844531432"/>
    <n v="0"/>
    <n v="37.424470740948365"/>
    <n v="67.17"/>
    <n v="0.95915876777251197"/>
    <n v="6.92"/>
    <n v="44.137262911438363"/>
    <n v="5"/>
    <n v="2"/>
    <n v="5"/>
    <n v="6"/>
    <n v="5"/>
    <n v="5"/>
    <n v="6"/>
    <n v="3"/>
    <n v="1"/>
    <n v="68.666396591871091"/>
    <n v="302"/>
    <n v="5"/>
    <n v="0"/>
    <n v="2"/>
    <n v="0"/>
    <n v="0"/>
    <n v="0"/>
    <n v="0"/>
    <n v="0"/>
    <n v="1"/>
    <n v="3"/>
    <x v="1"/>
  </r>
  <r>
    <n v="293"/>
    <s v="Nusa Tenggara Timur"/>
    <s v="53"/>
    <n v="5301"/>
    <s v="Sumba Barat"/>
    <n v="32013.37"/>
    <n v="14380.605133746843"/>
    <n v="11158.919999999998"/>
    <n v="451.58485714285706"/>
    <s v=""/>
    <s v=""/>
    <n v="129710.00000000001"/>
    <n v="463"/>
    <n v="176"/>
    <n v="0.50732238165333288"/>
    <n v="28.29"/>
    <n v="66.115685070560275"/>
    <n v="24.838693105931611"/>
    <n v="45.326256489161032"/>
    <n v="66.98"/>
    <n v="1.591768113096407"/>
    <n v="7.1797912014986878"/>
    <n v="48.39"/>
    <n v="5"/>
    <n v="2"/>
    <n v="2"/>
    <n v="4"/>
    <n v="4"/>
    <n v="4"/>
    <n v="6"/>
    <n v="3"/>
    <n v="1"/>
    <n v="63.760798104281776"/>
    <n v="335"/>
    <n v="4"/>
    <n v="0"/>
    <n v="2"/>
    <n v="2"/>
    <n v="0"/>
    <n v="0"/>
    <n v="0"/>
    <n v="0"/>
    <n v="1"/>
    <n v="3"/>
    <n v="293"/>
    <s v="Nusa Tenggara Timur"/>
    <s v="5301"/>
    <n v="5301"/>
    <s v="Sumba Barat"/>
    <n v="23587.719999999998"/>
    <n v="16089.899021187346"/>
    <n v="5476.905142857142"/>
    <n v="454.22390353143828"/>
    <s v=""/>
    <n v="0"/>
    <n v="145097"/>
    <n v="662"/>
    <n v="196.76303870250334"/>
    <n v="0.74237995883590069"/>
    <n v="28.17"/>
    <n v="39.393946594238365"/>
    <n v="22.68"/>
    <n v="38.341810250892927"/>
    <n v="67.08"/>
    <n v="1.1139274924471299"/>
    <n v="7.25"/>
    <n v="48.554043956398793"/>
    <n v="5"/>
    <n v="2"/>
    <n v="5"/>
    <n v="4"/>
    <n v="5"/>
    <n v="5"/>
    <n v="6"/>
    <n v="3"/>
    <n v="1"/>
    <n v="64.627431708276632"/>
    <n v="333"/>
    <n v="4"/>
    <n v="0"/>
    <n v="2"/>
    <n v="0"/>
    <n v="0"/>
    <n v="0"/>
    <n v="0"/>
    <n v="0"/>
    <n v="1"/>
    <n v="3"/>
    <x v="0"/>
  </r>
  <r>
    <n v="294"/>
    <s v="Nusa Tenggara Timur"/>
    <s v="53"/>
    <n v="5302"/>
    <s v="Sumba Timur"/>
    <n v="68917.069999999992"/>
    <n v="30756.724666829741"/>
    <n v="27224.977999999992"/>
    <n v="1681.7380000000001"/>
    <s v=""/>
    <s v=""/>
    <n v="258490"/>
    <n v="495"/>
    <n v="37"/>
    <n v="0.46090782780357187"/>
    <n v="30.02"/>
    <n v="47.053709382074018"/>
    <n v="4.4275529339445843"/>
    <n v="42.490315547254013"/>
    <n v="64.94"/>
    <n v="14.113568113568114"/>
    <n v="7.7748247195620968"/>
    <n v="37.020000000000003"/>
    <n v="6"/>
    <n v="2"/>
    <n v="4"/>
    <n v="6"/>
    <n v="4"/>
    <n v="4"/>
    <n v="4"/>
    <n v="4"/>
    <n v="2"/>
    <n v="66.676945800404525"/>
    <n v="316"/>
    <n v="4"/>
    <n v="0"/>
    <n v="2"/>
    <n v="0"/>
    <n v="0"/>
    <n v="0"/>
    <n v="0"/>
    <n v="0"/>
    <n v="0"/>
    <n v="2"/>
    <n v="294"/>
    <s v="Nusa Tenggara Timur"/>
    <s v="5302"/>
    <n v="5302"/>
    <s v="Sumba Timur"/>
    <n v="49562.7"/>
    <n v="37681.231697537696"/>
    <n v="20132.465336512934"/>
    <n v="2208.5892799999997"/>
    <s v=""/>
    <n v="10"/>
    <n v="244820"/>
    <n v="699"/>
    <n v="34.949321912919345"/>
    <n v="0.54312959416143314"/>
    <n v="29.65"/>
    <n v="45.6024386747318"/>
    <n v="7.1"/>
    <n v="37.635951697833654"/>
    <n v="65.13"/>
    <n v="10.02145922746781"/>
    <n v="7.86"/>
    <n v="37.145499220208379"/>
    <n v="5"/>
    <n v="2"/>
    <n v="4"/>
    <n v="6"/>
    <n v="5"/>
    <n v="4"/>
    <n v="4"/>
    <n v="4"/>
    <n v="2"/>
    <n v="66.210538667213157"/>
    <n v="324"/>
    <n v="4"/>
    <n v="0"/>
    <n v="2"/>
    <n v="0"/>
    <n v="0"/>
    <n v="0"/>
    <n v="0"/>
    <n v="0"/>
    <n v="0"/>
    <n v="2"/>
    <x v="0"/>
  </r>
  <r>
    <n v="295"/>
    <s v="Nusa Tenggara Timur"/>
    <s v="53"/>
    <n v="5303"/>
    <s v="Kupang"/>
    <n v="61592.670000000006"/>
    <n v="48903.691024908898"/>
    <n v="28467.448"/>
    <n v="1569.1718099999998"/>
    <s v=""/>
    <s v=""/>
    <n v="403580"/>
    <n v="527"/>
    <n v="73"/>
    <n v="0.68567165768371274"/>
    <n v="23.03"/>
    <n v="57.84783174338844"/>
    <n v="10.171003585757651"/>
    <n v="37.330976669090305"/>
    <n v="64.39"/>
    <n v="10.490499337163056"/>
    <n v="7.7070297197649795"/>
    <n v="50.35"/>
    <n v="5"/>
    <n v="3"/>
    <n v="3"/>
    <n v="5"/>
    <n v="5"/>
    <n v="4"/>
    <n v="4"/>
    <n v="4"/>
    <n v="1"/>
    <n v="66.105039944865027"/>
    <n v="323"/>
    <n v="4"/>
    <n v="0"/>
    <n v="1"/>
    <n v="1"/>
    <n v="0"/>
    <n v="0"/>
    <n v="0"/>
    <n v="0"/>
    <n v="0"/>
    <n v="3"/>
    <n v="295"/>
    <s v="Nusa Tenggara Timur"/>
    <s v="5303"/>
    <n v="5303"/>
    <s v="Kupang"/>
    <n v="52086.219999999994"/>
    <n v="49235.747352654267"/>
    <n v="17196.253210122846"/>
    <n v="1635.4302087166234"/>
    <s v=""/>
    <n v="10.484999999999999"/>
    <n v="366383"/>
    <n v="842"/>
    <n v="66.303704601842625"/>
    <n v="0.74773935904639954"/>
    <n v="22.77"/>
    <n v="46.075965486856433"/>
    <n v="10.86"/>
    <n v="33.859421594512611"/>
    <n v="64.63"/>
    <n v="6.5627434679334913"/>
    <n v="7.5"/>
    <n v="50.520688431590806"/>
    <n v="5"/>
    <n v="3"/>
    <n v="4"/>
    <n v="5"/>
    <n v="5"/>
    <n v="4"/>
    <n v="5"/>
    <n v="3"/>
    <n v="1"/>
    <n v="66.376469584355263"/>
    <n v="321"/>
    <n v="4"/>
    <n v="0"/>
    <n v="1"/>
    <n v="0"/>
    <n v="0"/>
    <n v="0"/>
    <n v="0"/>
    <n v="0"/>
    <n v="1"/>
    <n v="3"/>
    <x v="0"/>
  </r>
  <r>
    <n v="296"/>
    <s v="Nusa Tenggara Timur"/>
    <s v="53"/>
    <n v="5304"/>
    <s v="Timor Tengah Selatan"/>
    <n v="20032.120000000003"/>
    <n v="153510.15340701147"/>
    <n v="54719.297148820304"/>
    <n v="4727.1499999999996"/>
    <s v=""/>
    <s v=""/>
    <n v="467990"/>
    <n v="832"/>
    <n v="119"/>
    <n v="0.5725891549903348"/>
    <n v="27.87"/>
    <n v="66.104132274723966"/>
    <n v="36.478741199950782"/>
    <n v="49.31430461270967"/>
    <n v="66.319999999999993"/>
    <n v="4.7267897543632831"/>
    <n v="6.8860970609856134"/>
    <n v="58.65"/>
    <n v="5"/>
    <n v="2"/>
    <n v="2"/>
    <n v="3"/>
    <n v="4"/>
    <n v="4"/>
    <n v="6"/>
    <n v="3"/>
    <n v="1"/>
    <n v="60.592451445743222"/>
    <n v="344"/>
    <n v="4"/>
    <n v="0"/>
    <n v="2"/>
    <n v="2"/>
    <n v="1"/>
    <n v="0"/>
    <n v="0"/>
    <n v="0"/>
    <n v="1"/>
    <n v="3"/>
    <n v="296"/>
    <s v="Nusa Tenggara Timur"/>
    <s v="5304"/>
    <n v="5304"/>
    <s v="Timor Tengah Selatan"/>
    <n v="16496.259999999998"/>
    <n v="170854.58907733596"/>
    <n v="36289.341294686004"/>
    <n v="2969.201777777781"/>
    <s v=""/>
    <n v="0"/>
    <n v="455410"/>
    <n v="946"/>
    <n v="115.38130225487713"/>
    <n v="0.62773586902271106"/>
    <n v="27.49"/>
    <n v="58.726250559538649"/>
    <n v="38.28"/>
    <n v="47.467921233888511"/>
    <n v="66.42"/>
    <n v="4.1723044397463003"/>
    <n v="6.43"/>
    <n v="58.848825750005972"/>
    <n v="5"/>
    <n v="2"/>
    <n v="3"/>
    <n v="3"/>
    <n v="4"/>
    <n v="4"/>
    <n v="6"/>
    <n v="2"/>
    <n v="1"/>
    <n v="59.511138346534089"/>
    <n v="347"/>
    <n v="3"/>
    <n v="0"/>
    <n v="2"/>
    <n v="1"/>
    <n v="1"/>
    <n v="0"/>
    <n v="0"/>
    <n v="0"/>
    <n v="2"/>
    <n v="3"/>
    <x v="2"/>
  </r>
  <r>
    <n v="297"/>
    <s v="Nusa Tenggara Timur"/>
    <s v="53"/>
    <n v="5305"/>
    <s v="Timor Tengah Utara"/>
    <n v="40134.960000000006"/>
    <n v="37321.440519187236"/>
    <n v="34038.635999999999"/>
    <n v="321"/>
    <s v=""/>
    <s v=""/>
    <n v="254170"/>
    <n v="777"/>
    <n v="95"/>
    <n v="0.57118849284263606"/>
    <n v="22.45"/>
    <n v="70.239984530279628"/>
    <n v="14.52361576409087"/>
    <n v="27.842411547460717"/>
    <n v="66.86"/>
    <n v="3.4433380749170222"/>
    <n v="7.9067878803213807"/>
    <n v="50.8"/>
    <n v="5"/>
    <n v="3"/>
    <n v="1"/>
    <n v="5"/>
    <n v="6"/>
    <n v="4"/>
    <n v="6"/>
    <n v="4"/>
    <n v="1"/>
    <n v="68.612703101132269"/>
    <n v="300"/>
    <n v="5"/>
    <n v="0"/>
    <n v="1"/>
    <n v="3"/>
    <n v="0"/>
    <n v="0"/>
    <n v="0"/>
    <n v="0"/>
    <n v="0"/>
    <n v="3"/>
    <n v="297"/>
    <s v="Nusa Tenggara Timur"/>
    <s v="5305"/>
    <n v="5305"/>
    <s v="Timor Tengah Utara"/>
    <n v="12942.33"/>
    <n v="47344.489187901578"/>
    <n v="25571.559477477516"/>
    <n v="476.97327407407408"/>
    <s v=""/>
    <n v="22.393999999999998"/>
    <n v="259829"/>
    <n v="1250"/>
    <n v="97.325167621830175"/>
    <n v="0.89461137992329931"/>
    <n v="22.28"/>
    <n v="62.253025002130734"/>
    <n v="8.35"/>
    <n v="32.278240711790772"/>
    <n v="66.959999999999994"/>
    <n v="2.1357599999999999"/>
    <n v="8.39"/>
    <n v="50.972213948854275"/>
    <n v="4"/>
    <n v="3"/>
    <n v="2"/>
    <n v="6"/>
    <n v="5"/>
    <n v="4"/>
    <n v="6"/>
    <n v="4"/>
    <n v="1"/>
    <n v="66.474607243224597"/>
    <n v="319"/>
    <n v="4"/>
    <n v="0"/>
    <n v="1"/>
    <n v="2"/>
    <n v="0"/>
    <n v="0"/>
    <n v="0"/>
    <n v="0"/>
    <n v="0"/>
    <n v="3"/>
    <x v="2"/>
  </r>
  <r>
    <n v="298"/>
    <s v="Nusa Tenggara Timur"/>
    <s v="53"/>
    <n v="5306"/>
    <s v="Belu"/>
    <n v="17107.22"/>
    <n v="33732.650062181754"/>
    <n v="39159.101838765462"/>
    <n v="985.82459999999992"/>
    <s v=""/>
    <s v=""/>
    <n v="220120"/>
    <n v="787"/>
    <n v="176"/>
    <n v="0.67698234853144101"/>
    <n v="15.54"/>
    <n v="45.245291563091236"/>
    <n v="11.508491673893104"/>
    <n v="33.875006840670352"/>
    <n v="64.349999999999994"/>
    <n v="1.5891763890493242"/>
    <n v="7.6883650809481434"/>
    <n v="46.09"/>
    <n v="5"/>
    <n v="4"/>
    <n v="4"/>
    <n v="5"/>
    <n v="5"/>
    <n v="4"/>
    <n v="6"/>
    <n v="4"/>
    <n v="1"/>
    <n v="71.059025949427891"/>
    <n v="277"/>
    <n v="5"/>
    <n v="0"/>
    <n v="0"/>
    <n v="0"/>
    <n v="0"/>
    <n v="0"/>
    <n v="0"/>
    <n v="0"/>
    <n v="0"/>
    <n v="3"/>
    <n v="298"/>
    <s v="Nusa Tenggara Timur"/>
    <s v="5306"/>
    <n v="5306"/>
    <s v="Belu"/>
    <n v="11760.78"/>
    <n v="46340.896366228713"/>
    <n v="48261.462857142869"/>
    <n v="1247.3196006201554"/>
    <s v=""/>
    <n v="0"/>
    <n v="217973"/>
    <n v="803"/>
    <n v="174.52639838583119"/>
    <n v="0.6270628222749024"/>
    <n v="15.37"/>
    <n v="39.298307745432766"/>
    <n v="9.4700000000000006"/>
    <n v="31.175986149578964"/>
    <n v="64.61"/>
    <n v="1.5553424657534245"/>
    <n v="7.95"/>
    <n v="46.246246868163269"/>
    <n v="5"/>
    <n v="4"/>
    <n v="5"/>
    <n v="6"/>
    <n v="5"/>
    <n v="4"/>
    <n v="6"/>
    <n v="4"/>
    <n v="1"/>
    <n v="71.832017019261059"/>
    <n v="276"/>
    <n v="5"/>
    <n v="0"/>
    <n v="0"/>
    <n v="0"/>
    <n v="0"/>
    <n v="0"/>
    <n v="0"/>
    <n v="0"/>
    <n v="0"/>
    <n v="3"/>
    <x v="0"/>
  </r>
  <r>
    <n v="299"/>
    <s v="Nusa Tenggara Timur"/>
    <s v="53"/>
    <n v="5307"/>
    <s v="Alor"/>
    <n v="2382.15"/>
    <n v="18416.105386999887"/>
    <n v="39972.229999999996"/>
    <n v="1126.154"/>
    <s v=""/>
    <s v=""/>
    <n v="205600"/>
    <n v="1150"/>
    <n v="70"/>
    <n v="1.0550855204322502"/>
    <n v="21.59"/>
    <n v="62.204452203068143"/>
    <n v="12.479857336393366"/>
    <n v="42.923941400304976"/>
    <n v="61.29"/>
    <n v="2.5540372670807456"/>
    <n v="8.2743734560666784"/>
    <n v="37.770000000000003"/>
    <n v="3"/>
    <n v="3"/>
    <n v="2"/>
    <n v="5"/>
    <n v="4"/>
    <n v="3"/>
    <n v="6"/>
    <n v="4"/>
    <n v="2"/>
    <n v="63.298029995657913"/>
    <n v="336"/>
    <n v="4"/>
    <n v="1"/>
    <n v="1"/>
    <n v="2"/>
    <n v="0"/>
    <n v="0"/>
    <n v="1"/>
    <n v="0"/>
    <n v="0"/>
    <n v="2"/>
    <n v="299"/>
    <s v="Nusa Tenggara Timur"/>
    <s v="5307"/>
    <n v="5307"/>
    <s v="Alor"/>
    <n v="3324.08"/>
    <n v="24049.290424948893"/>
    <n v="33416.756869565237"/>
    <n v="1056.6526511627901"/>
    <s v=""/>
    <n v="0"/>
    <n v="211872"/>
    <n v="1147"/>
    <n v="72.338914533883255"/>
    <n v="1.1139145379898403"/>
    <n v="21.09"/>
    <n v="60.022982120721146"/>
    <n v="7.38"/>
    <n v="57.016300091877497"/>
    <n v="61.48"/>
    <n v="2.5535135135135136"/>
    <n v="8.52"/>
    <n v="37.89804174898083"/>
    <n v="3"/>
    <n v="3"/>
    <n v="2"/>
    <n v="6"/>
    <n v="3"/>
    <n v="3"/>
    <n v="6"/>
    <n v="5"/>
    <n v="2"/>
    <n v="60.816105934797172"/>
    <n v="344"/>
    <n v="4"/>
    <n v="1"/>
    <n v="1"/>
    <n v="2"/>
    <n v="0"/>
    <n v="1"/>
    <n v="1"/>
    <n v="0"/>
    <n v="0"/>
    <n v="2"/>
    <x v="0"/>
  </r>
  <r>
    <n v="300"/>
    <s v="Nusa Tenggara Timur"/>
    <s v="53"/>
    <n v="5308"/>
    <s v="Lembata"/>
    <n v="2729.6300000000006"/>
    <n v="22289.55330618962"/>
    <n v="16899.999999999996"/>
    <n v="358.03000000000003"/>
    <s v=""/>
    <s v=""/>
    <n v="143070"/>
    <n v="373"/>
    <n v="113"/>
    <n v="1.0050212965918166"/>
    <n v="26.3"/>
    <n v="47.606334529195124"/>
    <n v="8.584453844454826"/>
    <n v="41.878591282807399"/>
    <n v="66.97"/>
    <n v="3.3943865809390492"/>
    <n v="7.9985866838161694"/>
    <n v="34.6"/>
    <n v="3"/>
    <n v="2"/>
    <n v="4"/>
    <n v="6"/>
    <n v="4"/>
    <n v="4"/>
    <n v="6"/>
    <n v="4"/>
    <n v="2"/>
    <n v="66.178465284388437"/>
    <n v="322"/>
    <n v="4"/>
    <n v="1"/>
    <n v="2"/>
    <n v="0"/>
    <n v="0"/>
    <n v="0"/>
    <n v="0"/>
    <n v="0"/>
    <n v="0"/>
    <n v="2"/>
    <n v="300"/>
    <s v="Nusa Tenggara Timur"/>
    <s v="5308"/>
    <n v="5308"/>
    <s v="Lembata"/>
    <n v="3591.1400000000003"/>
    <n v="22571.479032496547"/>
    <n v="63907.665454545466"/>
    <n v="784.85925925925926"/>
    <s v=""/>
    <n v="0"/>
    <n v="135930"/>
    <n v="635"/>
    <n v="107.33660246843388"/>
    <n v="0.49715012096176248"/>
    <n v="26.14"/>
    <n v="40.252557104731991"/>
    <n v="6.75"/>
    <n v="33.842221761489192"/>
    <n v="67.069999999999993"/>
    <n v="1.9943149606299218"/>
    <n v="7.81"/>
    <n v="34.717295327369257"/>
    <n v="6"/>
    <n v="2"/>
    <n v="4"/>
    <n v="6"/>
    <n v="5"/>
    <n v="5"/>
    <n v="6"/>
    <n v="4"/>
    <n v="2"/>
    <n v="70.314407229624862"/>
    <n v="291"/>
    <n v="5"/>
    <n v="0"/>
    <n v="2"/>
    <n v="0"/>
    <n v="0"/>
    <n v="0"/>
    <n v="0"/>
    <n v="0"/>
    <n v="0"/>
    <n v="2"/>
    <x v="1"/>
  </r>
  <r>
    <n v="301"/>
    <s v="Nusa Tenggara Timur"/>
    <s v="53"/>
    <n v="5309"/>
    <s v="Flores Timur"/>
    <n v="10997.349999999999"/>
    <n v="24928.365167301017"/>
    <n v="10338"/>
    <n v="148.68965517241378"/>
    <s v=""/>
    <s v=""/>
    <n v="255920"/>
    <n v="731"/>
    <n v="146"/>
    <n v="1.4480720585307589"/>
    <n v="10.9"/>
    <n v="56.898319222233745"/>
    <n v="3.7324339188116316"/>
    <n v="28.835794623469173"/>
    <n v="65.099999999999994"/>
    <n v="2.3979161591364804"/>
    <n v="7.7716970288703351"/>
    <n v="36.28"/>
    <n v="2"/>
    <n v="5"/>
    <n v="3"/>
    <n v="6"/>
    <n v="6"/>
    <n v="4"/>
    <n v="6"/>
    <n v="4"/>
    <n v="2"/>
    <n v="69.55660650913191"/>
    <n v="295"/>
    <n v="5"/>
    <n v="2"/>
    <n v="0"/>
    <n v="1"/>
    <n v="0"/>
    <n v="0"/>
    <n v="0"/>
    <n v="0"/>
    <n v="0"/>
    <n v="2"/>
    <n v="301"/>
    <s v="Nusa Tenggara Timur"/>
    <s v="5309"/>
    <n v="5309"/>
    <s v="Flores Timur"/>
    <n v="11164.809999999998"/>
    <n v="30022.272675645316"/>
    <n v="22193.743999999999"/>
    <n v="0"/>
    <s v=""/>
    <n v="0"/>
    <n v="276896"/>
    <n v="1440"/>
    <n v="157.77729660736875"/>
    <n v="1.2791300761085993"/>
    <n v="10.84"/>
    <n v="42.72340744500746"/>
    <n v="1.05"/>
    <n v="21.399217770076724"/>
    <n v="65.2"/>
    <n v="1.218736111111111"/>
    <n v="7.44"/>
    <n v="36.402990591819552"/>
    <n v="2"/>
    <n v="5"/>
    <n v="4"/>
    <n v="6"/>
    <n v="6"/>
    <n v="4"/>
    <n v="6"/>
    <n v="3"/>
    <n v="2"/>
    <n v="72.357583374082964"/>
    <n v="268"/>
    <n v="5"/>
    <n v="2"/>
    <n v="0"/>
    <n v="0"/>
    <n v="0"/>
    <n v="0"/>
    <n v="0"/>
    <n v="0"/>
    <n v="1"/>
    <n v="2"/>
    <x v="0"/>
  </r>
  <r>
    <n v="302"/>
    <s v="Nusa Tenggara Timur"/>
    <s v="53"/>
    <n v="5310"/>
    <s v="Sikka"/>
    <n v="13051.37"/>
    <n v="30287.060148834204"/>
    <n v="65885.000200000009"/>
    <n v="6601.4749999999995"/>
    <s v=""/>
    <s v=""/>
    <n v="320400"/>
    <n v="837"/>
    <n v="185"/>
    <n v="0.83601103685739309"/>
    <n v="13.53"/>
    <n v="51.32290852779559"/>
    <n v="9.4056460058473306"/>
    <n v="30.488969508636249"/>
    <n v="67.069999999999993"/>
    <n v="2.0691659401336819"/>
    <n v="7.1075892750984719"/>
    <n v="34.42"/>
    <n v="4"/>
    <n v="5"/>
    <n v="3"/>
    <n v="6"/>
    <n v="5"/>
    <n v="5"/>
    <n v="6"/>
    <n v="3"/>
    <n v="2"/>
    <n v="72.805657696324317"/>
    <n v="260"/>
    <n v="5"/>
    <n v="0"/>
    <n v="0"/>
    <n v="1"/>
    <n v="0"/>
    <n v="0"/>
    <n v="0"/>
    <n v="0"/>
    <n v="1"/>
    <n v="2"/>
    <n v="302"/>
    <s v="Nusa Tenggara Timur"/>
    <s v="5310"/>
    <n v="5310"/>
    <s v="Sikka"/>
    <n v="17235.22"/>
    <n v="33560.77588952527"/>
    <n v="53062.182774174144"/>
    <n v="4853.799221360895"/>
    <s v=""/>
    <n v="0"/>
    <n v="321953"/>
    <n v="1498"/>
    <n v="185.89476358471282"/>
    <n v="0.8886868042356133"/>
    <n v="13.12"/>
    <n v="39.29585745280999"/>
    <n v="14.42"/>
    <n v="24.432382271337836"/>
    <n v="67.239999999999995"/>
    <n v="1.1561481975967958"/>
    <n v="7.27"/>
    <n v="34.536685120463865"/>
    <n v="4"/>
    <n v="5"/>
    <n v="5"/>
    <n v="5"/>
    <n v="6"/>
    <n v="5"/>
    <n v="6"/>
    <n v="3"/>
    <n v="2"/>
    <n v="73.540099701391313"/>
    <n v="252"/>
    <n v="5"/>
    <n v="0"/>
    <n v="0"/>
    <n v="0"/>
    <n v="0"/>
    <n v="0"/>
    <n v="0"/>
    <n v="0"/>
    <n v="1"/>
    <n v="2"/>
    <x v="0"/>
  </r>
  <r>
    <n v="303"/>
    <s v="Nusa Tenggara Timur"/>
    <s v="53"/>
    <n v="5311"/>
    <s v="Ende"/>
    <n v="19560.669999999998"/>
    <n v="8829.3717942557905"/>
    <n v="23711.085444350654"/>
    <n v="1207.2480724000002"/>
    <s v=""/>
    <s v=""/>
    <n v="273930"/>
    <n v="670"/>
    <n v="132"/>
    <n v="1.322058828349485"/>
    <n v="23.18"/>
    <n v="51.551606465814643"/>
    <n v="1.9766092944011455"/>
    <n v="13.533456290575224"/>
    <n v="65.17"/>
    <n v="3.0973541383989147"/>
    <n v="7.4566076340618332"/>
    <n v="35.76"/>
    <n v="2"/>
    <n v="3"/>
    <n v="3"/>
    <n v="6"/>
    <n v="6"/>
    <n v="4"/>
    <n v="6"/>
    <n v="3"/>
    <n v="2"/>
    <n v="68.69830537824366"/>
    <n v="299"/>
    <n v="5"/>
    <n v="2"/>
    <n v="1"/>
    <n v="1"/>
    <n v="0"/>
    <n v="0"/>
    <n v="0"/>
    <n v="0"/>
    <n v="1"/>
    <n v="2"/>
    <n v="303"/>
    <s v="Nusa Tenggara Timur"/>
    <s v="5311"/>
    <n v="5311"/>
    <s v="Ende"/>
    <n v="20626.93"/>
    <n v="12710.32292118457"/>
    <n v="34033.998"/>
    <n v="1958.7127909634542"/>
    <s v=""/>
    <n v="0"/>
    <n v="270763"/>
    <n v="667"/>
    <n v="130.9298839458414"/>
    <n v="1.0634793100254469"/>
    <n v="23.76"/>
    <n v="43.478344288301351"/>
    <n v="5.0999999999999996"/>
    <n v="15.993880546233717"/>
    <n v="65.290000000000006"/>
    <n v="3.1004497751124434"/>
    <n v="8.02"/>
    <n v="35.881227771870648"/>
    <n v="3"/>
    <n v="3"/>
    <n v="4"/>
    <n v="6"/>
    <n v="6"/>
    <n v="4"/>
    <n v="6"/>
    <n v="4"/>
    <n v="2"/>
    <n v="69.498415121742696"/>
    <n v="297"/>
    <n v="5"/>
    <n v="1"/>
    <n v="1"/>
    <n v="0"/>
    <n v="0"/>
    <n v="0"/>
    <n v="0"/>
    <n v="0"/>
    <n v="0"/>
    <n v="2"/>
    <x v="0"/>
  </r>
  <r>
    <n v="304"/>
    <s v="Nusa Tenggara Timur"/>
    <s v="53"/>
    <n v="5312"/>
    <s v="Ngada"/>
    <n v="55562.61"/>
    <n v="28855.417313769682"/>
    <n v="14994.497801361387"/>
    <n v="531.35643440000001"/>
    <s v=""/>
    <s v=""/>
    <n v="163220"/>
    <n v="90"/>
    <n v="95"/>
    <n v="0.3673836430054167"/>
    <n v="12.48"/>
    <n v="44.033428307067702"/>
    <n v="6.9542715011911778"/>
    <n v="20.166919618191912"/>
    <n v="67.959999999999994"/>
    <n v="19.090058479532164"/>
    <n v="8.9038193535078953"/>
    <n v="17.059999999999999"/>
    <n v="6"/>
    <n v="5"/>
    <n v="4"/>
    <n v="6"/>
    <n v="6"/>
    <n v="5"/>
    <n v="3"/>
    <n v="5"/>
    <n v="4"/>
    <n v="80.242133227528385"/>
    <n v="125"/>
    <n v="6"/>
    <n v="0"/>
    <n v="0"/>
    <n v="0"/>
    <n v="0"/>
    <n v="0"/>
    <n v="0"/>
    <n v="1"/>
    <n v="0"/>
    <n v="0"/>
    <n v="304"/>
    <s v="Nusa Tenggara Timur"/>
    <s v="5312"/>
    <n v="5312"/>
    <s v="Ngada"/>
    <n v="51770.840000000004"/>
    <n v="19353.802150137279"/>
    <n v="13387.038000000008"/>
    <n v="760.30757581395324"/>
    <s v=""/>
    <n v="0"/>
    <n v="165254"/>
    <n v="724"/>
    <n v="95.952945001858041"/>
    <n v="0.43109107904211957"/>
    <n v="12.51"/>
    <n v="39.335385939884397"/>
    <n v="7.02"/>
    <n v="24.435547337526675"/>
    <n v="68.040000000000006"/>
    <n v="2.3787845303867403"/>
    <n v="8.9600000000000009"/>
    <n v="17.117834054477441"/>
    <n v="6"/>
    <n v="5"/>
    <n v="5"/>
    <n v="6"/>
    <n v="6"/>
    <n v="5"/>
    <n v="6"/>
    <n v="5"/>
    <n v="4"/>
    <n v="79.870140107803536"/>
    <n v="136"/>
    <n v="6"/>
    <n v="0"/>
    <n v="0"/>
    <n v="0"/>
    <n v="0"/>
    <n v="0"/>
    <n v="0"/>
    <n v="0"/>
    <n v="0"/>
    <n v="0"/>
    <x v="0"/>
  </r>
  <r>
    <n v="305"/>
    <s v="Nusa Tenggara Timur"/>
    <s v="53"/>
    <n v="5313"/>
    <s v="Manggarai"/>
    <n v="92028.75"/>
    <n v="5586.8837935142628"/>
    <n v="9694.3957601051861"/>
    <n v="1824.8020000000001"/>
    <s v=""/>
    <s v=""/>
    <n v="338420"/>
    <n v="1349"/>
    <n v="177"/>
    <n v="0.61898714432648816"/>
    <n v="20.55"/>
    <n v="54.692726409703219"/>
    <n v="8.3854869829918677"/>
    <n v="23.298311597525785"/>
    <n v="66.77"/>
    <n v="1.4173294300444355"/>
    <n v="7.4494552699954157"/>
    <n v="45.46"/>
    <n v="5"/>
    <n v="3"/>
    <n v="3"/>
    <n v="6"/>
    <n v="6"/>
    <n v="4"/>
    <n v="6"/>
    <n v="3"/>
    <n v="1"/>
    <n v="71.698967982821472"/>
    <n v="272"/>
    <n v="5"/>
    <n v="0"/>
    <n v="1"/>
    <n v="1"/>
    <n v="0"/>
    <n v="0"/>
    <n v="0"/>
    <n v="0"/>
    <n v="1"/>
    <n v="3"/>
    <n v="305"/>
    <s v="Nusa Tenggara Timur"/>
    <s v="5313"/>
    <n v="5313"/>
    <s v="Manggarai"/>
    <n v="92346.22"/>
    <n v="10068.477167273528"/>
    <n v="3800.5719999999974"/>
    <n v="1425.1733333333332"/>
    <s v=""/>
    <n v="0"/>
    <n v="312855"/>
    <n v="1552"/>
    <n v="163.31788141698249"/>
    <n v="0.56699220513223425"/>
    <n v="20.34"/>
    <n v="46.761227535805894"/>
    <n v="8.1300000000000008"/>
    <n v="24.383974889488066"/>
    <n v="67.03"/>
    <n v="1.2342912371134021"/>
    <n v="7.69"/>
    <n v="45.6141111439944"/>
    <n v="5"/>
    <n v="3"/>
    <n v="4"/>
    <n v="6"/>
    <n v="6"/>
    <n v="5"/>
    <n v="6"/>
    <n v="4"/>
    <n v="1"/>
    <n v="71.878915600876894"/>
    <n v="275"/>
    <n v="5"/>
    <n v="0"/>
    <n v="1"/>
    <n v="0"/>
    <n v="0"/>
    <n v="0"/>
    <n v="0"/>
    <n v="0"/>
    <n v="0"/>
    <n v="3"/>
    <x v="0"/>
  </r>
  <r>
    <n v="306"/>
    <s v="Nusa Tenggara Timur"/>
    <s v="53"/>
    <n v="5314"/>
    <s v="Rote Ndao"/>
    <n v="37776.15"/>
    <n v="9862.1976515579463"/>
    <n v="3098.3919999999998"/>
    <n v="1467.2359999999999"/>
    <s v=""/>
    <s v=""/>
    <n v="172100"/>
    <n v="426"/>
    <n v="134"/>
    <n v="0.68686343727289811"/>
    <n v="27.95"/>
    <n v="48.430596435440457"/>
    <n v="13.685626603334024"/>
    <n v="16.748415853452652"/>
    <n v="64.34"/>
    <n v="3.0148553009599888"/>
    <n v="7.6974756541106011"/>
    <n v="51.59"/>
    <n v="5"/>
    <n v="2"/>
    <n v="4"/>
    <n v="5"/>
    <n v="6"/>
    <n v="4"/>
    <n v="6"/>
    <n v="4"/>
    <n v="1"/>
    <n v="68.214202296804856"/>
    <n v="304"/>
    <n v="5"/>
    <n v="0"/>
    <n v="2"/>
    <n v="0"/>
    <n v="0"/>
    <n v="0"/>
    <n v="0"/>
    <n v="0"/>
    <n v="0"/>
    <n v="3"/>
    <n v="306"/>
    <s v="Nusa Tenggara Timur"/>
    <s v="5314"/>
    <n v="5314"/>
    <s v="Rote Ndao"/>
    <n v="22600.219999999998"/>
    <n v="8752.207626287056"/>
    <n v="3011.441505426305"/>
    <n v="1404.7197254780356"/>
    <s v=""/>
    <n v="0"/>
    <n v="143764"/>
    <n v="507"/>
    <n v="111.92999120218622"/>
    <n v="0.88095434226712432"/>
    <n v="27.54"/>
    <n v="51.737434719483552"/>
    <n v="6.74"/>
    <n v="18.515206743194916"/>
    <n v="64.599999999999994"/>
    <n v="2.5333530571992111"/>
    <n v="8.18"/>
    <n v="51.764892079161271"/>
    <n v="4"/>
    <n v="2"/>
    <n v="3"/>
    <n v="6"/>
    <n v="6"/>
    <n v="4"/>
    <n v="6"/>
    <n v="4"/>
    <n v="1"/>
    <n v="66.414726141565083"/>
    <n v="320"/>
    <n v="4"/>
    <n v="0"/>
    <n v="2"/>
    <n v="1"/>
    <n v="0"/>
    <n v="0"/>
    <n v="0"/>
    <n v="0"/>
    <n v="0"/>
    <n v="3"/>
    <x v="2"/>
  </r>
  <r>
    <n v="307"/>
    <s v="Nusa Tenggara Timur"/>
    <s v="53"/>
    <n v="5315"/>
    <s v="Manggarai Barat"/>
    <n v="121439.65999999999"/>
    <n v="19488.579108843602"/>
    <n v="16105.999999999998"/>
    <n v="715"/>
    <s v=""/>
    <s v=""/>
    <n v="274690"/>
    <n v="856"/>
    <n v="87"/>
    <n v="0.35728705669731431"/>
    <n v="18.010000000000002"/>
    <n v="47.91839903750941"/>
    <n v="21.645456174655653"/>
    <n v="34.360886149845278"/>
    <n v="67.12"/>
    <n v="3.6885003759802339"/>
    <n v="7.176346705194069"/>
    <n v="56.8"/>
    <n v="6"/>
    <n v="4"/>
    <n v="4"/>
    <n v="4"/>
    <n v="5"/>
    <n v="5"/>
    <n v="6"/>
    <n v="3"/>
    <n v="1"/>
    <n v="71.054041933159084"/>
    <n v="278"/>
    <n v="5"/>
    <n v="0"/>
    <n v="0"/>
    <n v="0"/>
    <n v="0"/>
    <n v="0"/>
    <n v="0"/>
    <n v="0"/>
    <n v="1"/>
    <n v="3"/>
    <n v="307"/>
    <s v="Nusa Tenggara Timur"/>
    <s v="5315"/>
    <n v="5315"/>
    <s v="Manggarai Barat"/>
    <n v="126011.72"/>
    <n v="26422.402384533561"/>
    <n v="11303.424000000028"/>
    <n v="5140.2826253229978"/>
    <s v=""/>
    <n v="0"/>
    <n v="256317"/>
    <n v="918"/>
    <n v="81.591420576991027"/>
    <n v="0.3132764229101942"/>
    <n v="17.71"/>
    <n v="39.947480754859477"/>
    <n v="10.08"/>
    <n v="35.684200128036544"/>
    <n v="67.38"/>
    <n v="3.4220806100217867"/>
    <n v="7.22"/>
    <n v="56.992554179033917"/>
    <n v="6"/>
    <n v="4"/>
    <n v="5"/>
    <n v="5"/>
    <n v="5"/>
    <n v="5"/>
    <n v="6"/>
    <n v="3"/>
    <n v="1"/>
    <n v="71.916933204389679"/>
    <n v="274"/>
    <n v="5"/>
    <n v="0"/>
    <n v="0"/>
    <n v="0"/>
    <n v="0"/>
    <n v="0"/>
    <n v="0"/>
    <n v="0"/>
    <n v="1"/>
    <n v="3"/>
    <x v="0"/>
  </r>
  <r>
    <n v="308"/>
    <s v="Nusa Tenggara Timur"/>
    <s v="53"/>
    <n v="5316"/>
    <s v="Sumba Tengah"/>
    <n v="25882.680000000004"/>
    <n v="14194.535426348124"/>
    <n v="4398"/>
    <n v="776"/>
    <s v=""/>
    <s v=""/>
    <n v="72800"/>
    <n v="358"/>
    <n v="40"/>
    <n v="0.35738458531187217"/>
    <n v="34.619999999999997"/>
    <n v="62.48259307905424"/>
    <n v="18.800254975335879"/>
    <n v="62.874765660605647"/>
    <n v="68.319999999999993"/>
    <n v="5.0837988826815641"/>
    <n v="7.3868126459823618"/>
    <n v="41.06"/>
    <n v="6"/>
    <n v="2"/>
    <n v="2"/>
    <n v="5"/>
    <n v="2"/>
    <n v="5"/>
    <n v="5"/>
    <n v="3"/>
    <n v="1"/>
    <n v="61.618201118787233"/>
    <n v="340"/>
    <n v="4"/>
    <n v="0"/>
    <n v="2"/>
    <n v="2"/>
    <n v="0"/>
    <n v="2"/>
    <n v="0"/>
    <n v="0"/>
    <n v="1"/>
    <n v="3"/>
    <n v="308"/>
    <s v="Nusa Tenggara Timur"/>
    <s v="5316"/>
    <n v="5316"/>
    <s v="Sumba Tengah"/>
    <n v="26238.1"/>
    <n v="19258.123686708928"/>
    <n v="4362.7919999999995"/>
    <n v="191.75525925925928"/>
    <s v=""/>
    <n v="0"/>
    <n v="85482"/>
    <n v="426"/>
    <n v="47.022905802363191"/>
    <n v="0.39618955130267425"/>
    <n v="34.49"/>
    <n v="48.296014219800789"/>
    <n v="17.600000000000001"/>
    <n v="61.458999162057459"/>
    <n v="68.38"/>
    <n v="4.2673239436619719"/>
    <n v="7.9"/>
    <n v="41.199194975196001"/>
    <n v="6"/>
    <n v="2"/>
    <n v="4"/>
    <n v="5"/>
    <n v="2"/>
    <n v="5"/>
    <n v="6"/>
    <n v="4"/>
    <n v="1"/>
    <n v="61.944441046148341"/>
    <n v="336"/>
    <n v="4"/>
    <n v="0"/>
    <n v="2"/>
    <n v="0"/>
    <n v="0"/>
    <n v="2"/>
    <n v="0"/>
    <n v="0"/>
    <n v="0"/>
    <n v="3"/>
    <x v="0"/>
  </r>
  <r>
    <n v="309"/>
    <s v="Nusa Tenggara Timur"/>
    <s v="53"/>
    <n v="5317"/>
    <s v="Sumba Barat Daya"/>
    <n v="35857.71"/>
    <n v="72481.28793392035"/>
    <n v="38039"/>
    <n v="952.00000000000011"/>
    <s v=""/>
    <s v=""/>
    <n v="344720"/>
    <n v="290"/>
    <n v="239"/>
    <n v="0.6167313667312776"/>
    <n v="28.06"/>
    <n v="82.712032371151508"/>
    <n v="31.015936053585978"/>
    <n v="77.513962944980932"/>
    <n v="68.430000000000007"/>
    <n v="4.9735968835665849"/>
    <n v="6.0395782703800247"/>
    <n v="46.42"/>
    <n v="5"/>
    <n v="2"/>
    <n v="1"/>
    <n v="3"/>
    <n v="1"/>
    <n v="5"/>
    <n v="6"/>
    <n v="2"/>
    <n v="1"/>
    <n v="56.490805837280199"/>
    <n v="357"/>
    <n v="3"/>
    <n v="0"/>
    <n v="2"/>
    <n v="3"/>
    <n v="1"/>
    <n v="3"/>
    <n v="0"/>
    <n v="0"/>
    <n v="2"/>
    <n v="3"/>
    <n v="309"/>
    <s v="Nusa Tenggara Timur"/>
    <s v="5317"/>
    <n v="5317"/>
    <s v="Sumba Barat Daya"/>
    <n v="42688.69"/>
    <n v="104881.75384395978"/>
    <n v="26825.631297297296"/>
    <n v="377.64223999999996"/>
    <s v=""/>
    <n v="0"/>
    <n v="303650"/>
    <n v="868"/>
    <n v="210.09188276644619"/>
    <n v="0.47989232805899246"/>
    <n v="28"/>
    <n v="74.809055900617182"/>
    <n v="35.4"/>
    <n v="69.854940604876703"/>
    <n v="68.53"/>
    <n v="1.665115207373272"/>
    <n v="6.59"/>
    <n v="46.577365580823148"/>
    <n v="6"/>
    <n v="2"/>
    <n v="1"/>
    <n v="3"/>
    <n v="2"/>
    <n v="5"/>
    <n v="6"/>
    <n v="3"/>
    <n v="1"/>
    <n v="57.961045515515792"/>
    <n v="352"/>
    <n v="3"/>
    <n v="0"/>
    <n v="2"/>
    <n v="3"/>
    <n v="1"/>
    <n v="2"/>
    <n v="0"/>
    <n v="0"/>
    <n v="1"/>
    <n v="3"/>
    <x v="0"/>
  </r>
  <r>
    <n v="310"/>
    <s v="Nusa Tenggara Timur"/>
    <s v="53"/>
    <n v="5318"/>
    <s v="Nagekeo"/>
    <n v="40087.21"/>
    <n v="12356.305115936988"/>
    <n v="3407.1960000000004"/>
    <n v="781.44599999999991"/>
    <s v=""/>
    <s v=""/>
    <n v="145830"/>
    <n v="569"/>
    <n v="103"/>
    <n v="0.53869096496135593"/>
    <n v="12.85"/>
    <n v="45.955634357880214"/>
    <n v="11.978921766728323"/>
    <n v="36.500170092662884"/>
    <n v="67.03"/>
    <n v="2.4882693193645808"/>
    <n v="8.0934051533174713"/>
    <n v="34.6"/>
    <n v="5"/>
    <n v="5"/>
    <n v="4"/>
    <n v="5"/>
    <n v="5"/>
    <n v="5"/>
    <n v="6"/>
    <n v="4"/>
    <n v="2"/>
    <n v="74.643288848044705"/>
    <n v="228"/>
    <n v="5"/>
    <n v="0"/>
    <n v="0"/>
    <n v="0"/>
    <n v="0"/>
    <n v="0"/>
    <n v="0"/>
    <n v="0"/>
    <n v="0"/>
    <n v="2"/>
    <n v="310"/>
    <s v="Nusa Tenggara Timur"/>
    <s v="5318"/>
    <n v="5318"/>
    <s v="Nagekeo"/>
    <n v="36789.5"/>
    <n v="13285.521598254463"/>
    <n v="3766.9823999999994"/>
    <n v="389.01570370370359"/>
    <s v=""/>
    <n v="0"/>
    <n v="159732"/>
    <n v="667"/>
    <n v="112.72865853658536"/>
    <n v="0.62849229653524052"/>
    <n v="12.61"/>
    <n v="34.593408999318882"/>
    <n v="4.05"/>
    <n v="41.612273627204104"/>
    <n v="67.13"/>
    <n v="2.1243778110944529"/>
    <n v="8.27"/>
    <n v="34.717295327369257"/>
    <n v="5"/>
    <n v="5"/>
    <n v="5"/>
    <n v="6"/>
    <n v="4"/>
    <n v="5"/>
    <n v="6"/>
    <n v="4"/>
    <n v="2"/>
    <n v="74.389370653810346"/>
    <n v="236"/>
    <n v="5"/>
    <n v="0"/>
    <n v="0"/>
    <n v="0"/>
    <n v="0"/>
    <n v="0"/>
    <n v="0"/>
    <n v="0"/>
    <n v="0"/>
    <n v="2"/>
    <x v="0"/>
  </r>
  <r>
    <n v="311"/>
    <s v="Nusa Tenggara Timur"/>
    <s v="53"/>
    <n v="5319"/>
    <s v="Manggarai Timur"/>
    <n v="88987.819999999992"/>
    <n v="12059.779406045898"/>
    <n v="15095.61938026483"/>
    <n v="2033.6668"/>
    <s v=""/>
    <s v=""/>
    <n v="287210"/>
    <n v="872"/>
    <n v="115"/>
    <n v="0.50459978451072784"/>
    <n v="26.49"/>
    <n v="78.258343989353932"/>
    <n v="24.534496969476379"/>
    <n v="36.73727293741409"/>
    <n v="67.98"/>
    <n v="2.8640805743917035"/>
    <n v="7.1740503800143784"/>
    <n v="42.73"/>
    <n v="5"/>
    <n v="2"/>
    <n v="1"/>
    <n v="4"/>
    <n v="5"/>
    <n v="5"/>
    <n v="6"/>
    <n v="3"/>
    <n v="1"/>
    <n v="65.578306742243626"/>
    <n v="329"/>
    <n v="4"/>
    <n v="0"/>
    <n v="2"/>
    <n v="3"/>
    <n v="0"/>
    <n v="0"/>
    <n v="0"/>
    <n v="0"/>
    <n v="1"/>
    <n v="3"/>
    <n v="311"/>
    <s v="Nusa Tenggara Timur"/>
    <s v="5319"/>
    <n v="5319"/>
    <s v="Manggarai Timur"/>
    <n v="74361.459999999992"/>
    <n v="19076.018715732891"/>
    <n v="16544.901613831444"/>
    <n v="2598.3053220740744"/>
    <s v=""/>
    <n v="0"/>
    <n v="275603"/>
    <n v="995"/>
    <n v="110.14251230897118"/>
    <n v="0.52953939860225618"/>
    <n v="26.52"/>
    <n v="74.662600626268429"/>
    <n v="36.14"/>
    <n v="49.103512322584898"/>
    <n v="68.040000000000006"/>
    <n v="2.5148140703517585"/>
    <n v="7.3"/>
    <n v="42.874856339262664"/>
    <n v="5"/>
    <n v="2"/>
    <n v="1"/>
    <n v="3"/>
    <n v="4"/>
    <n v="5"/>
    <n v="6"/>
    <n v="3"/>
    <n v="1"/>
    <n v="61.741729112136163"/>
    <n v="338"/>
    <n v="4"/>
    <n v="0"/>
    <n v="2"/>
    <n v="3"/>
    <n v="1"/>
    <n v="0"/>
    <n v="0"/>
    <n v="0"/>
    <n v="1"/>
    <n v="3"/>
    <x v="0"/>
  </r>
  <r>
    <n v="312"/>
    <s v="Nusa Tenggara Timur"/>
    <s v="53"/>
    <n v="5320"/>
    <s v="Sabu Raijua"/>
    <n v="4062.91"/>
    <n v="3083.9878055998984"/>
    <n v="57.999999999999993"/>
    <n v="17"/>
    <s v=""/>
    <s v=""/>
    <n v="97380"/>
    <n v="386"/>
    <n v="211"/>
    <n v="2.9608175103969598"/>
    <n v="30.52"/>
    <n v="72.295330492182828"/>
    <n v="28.688141793970729"/>
    <n v="57.281435475771296"/>
    <n v="60.23"/>
    <n v="1.1956388281806352"/>
    <n v="7.5006368536044601"/>
    <n v="46.66"/>
    <n v="1"/>
    <n v="2"/>
    <n v="1"/>
    <n v="4"/>
    <n v="3"/>
    <n v="2"/>
    <n v="6"/>
    <n v="4"/>
    <n v="1"/>
    <n v="42.741161585096286"/>
    <n v="390"/>
    <n v="2"/>
    <n v="3"/>
    <n v="2"/>
    <n v="3"/>
    <n v="0"/>
    <n v="1"/>
    <n v="2"/>
    <n v="0"/>
    <n v="0"/>
    <n v="3"/>
    <n v="312"/>
    <s v="Nusa Tenggara Timur"/>
    <s v="5320"/>
    <n v="5320"/>
    <s v="Sabu Raijua"/>
    <n v="4493.0800000000008"/>
    <n v="4835.7604647863154"/>
    <n v="34.809646209386202"/>
    <n v="52.259453023255801"/>
    <s v=""/>
    <n v="0"/>
    <n v="89327"/>
    <n v="399"/>
    <n v="193.99092231850065"/>
    <n v="2.2513062602962211"/>
    <n v="30.18"/>
    <n v="58.233238137488364"/>
    <n v="5.76"/>
    <n v="45.175457235338598"/>
    <n v="60.64"/>
    <n v="1.15406015037594"/>
    <n v="7.72"/>
    <n v="46.818179190030328"/>
    <n v="1"/>
    <n v="2"/>
    <n v="3"/>
    <n v="6"/>
    <n v="4"/>
    <n v="2"/>
    <n v="6"/>
    <n v="4"/>
    <n v="1"/>
    <n v="51.031873387695875"/>
    <n v="373"/>
    <n v="2"/>
    <n v="3"/>
    <n v="2"/>
    <n v="1"/>
    <n v="0"/>
    <n v="0"/>
    <n v="2"/>
    <n v="0"/>
    <n v="0"/>
    <n v="3"/>
    <x v="0"/>
  </r>
  <r>
    <n v="313"/>
    <s v="Nusa Tenggara Timur"/>
    <s v="53"/>
    <n v="5321"/>
    <s v="Malaka"/>
    <n v="19727.78"/>
    <n v="52758.411010523661"/>
    <n v="38214.230000000003"/>
    <n v="608"/>
    <s v=""/>
    <s v=""/>
    <n v="191890"/>
    <n v="721"/>
    <n v="165"/>
    <n v="0.47682513562891804"/>
    <n v="16.12"/>
    <n v="58.73431182998003"/>
    <n v="9.8586706531460457"/>
    <n v="45.587745615702119"/>
    <n v="64.89"/>
    <n v="1.6129954188206614"/>
    <n v="7.1719231462770088"/>
    <n v="51"/>
    <n v="6"/>
    <n v="4"/>
    <n v="3"/>
    <n v="6"/>
    <n v="4"/>
    <n v="4"/>
    <n v="6"/>
    <n v="3"/>
    <n v="1"/>
    <n v="68.886226999544292"/>
    <n v="298"/>
    <n v="5"/>
    <n v="0"/>
    <n v="0"/>
    <n v="1"/>
    <n v="0"/>
    <n v="0"/>
    <n v="0"/>
    <n v="0"/>
    <n v="1"/>
    <n v="3"/>
    <n v="313"/>
    <s v="Nusa Tenggara Timur"/>
    <s v="5321"/>
    <n v="5321"/>
    <s v="Malaka"/>
    <n v="24383.39"/>
    <n v="68308.440590507802"/>
    <n v="36478.620000000061"/>
    <n v="982.00753832902649"/>
    <s v=""/>
    <n v="0"/>
    <n v="183898"/>
    <n v="716"/>
    <n v="158.44943607241021"/>
    <n v="0.40895452980884922"/>
    <n v="16.04"/>
    <n v="49.282091453370697"/>
    <n v="9.8699999999999992"/>
    <n v="59.879958474630932"/>
    <n v="64.97"/>
    <n v="1.6209636871508377"/>
    <n v="7.26"/>
    <n v="51.172891956526932"/>
    <n v="6"/>
    <n v="4"/>
    <n v="4"/>
    <n v="6"/>
    <n v="3"/>
    <n v="4"/>
    <n v="6"/>
    <n v="3"/>
    <n v="1"/>
    <n v="67.074298035093676"/>
    <n v="316"/>
    <n v="4"/>
    <n v="0"/>
    <n v="0"/>
    <n v="0"/>
    <n v="0"/>
    <n v="1"/>
    <n v="0"/>
    <n v="0"/>
    <n v="1"/>
    <n v="3"/>
    <x v="2"/>
  </r>
  <r>
    <n v="315"/>
    <s v="Kalimantan Barat"/>
    <s v="61"/>
    <n v="6101"/>
    <s v="Sambas"/>
    <n v="168631.79"/>
    <n v="11673.026453676115"/>
    <n v="6426.2315063043061"/>
    <n v="1687.0994647999996"/>
    <s v=""/>
    <s v=""/>
    <n v="535725"/>
    <n v="1154"/>
    <n v="84"/>
    <n v="0.55236584255517018"/>
    <n v="8.19"/>
    <n v="27.98010442178062"/>
    <n v="0.37333193012766974"/>
    <n v="89.461272036854908"/>
    <n v="68.83"/>
    <n v="5.5265845506313447"/>
    <n v="6.5647455004587689"/>
    <n v="39.450000000000003"/>
    <n v="5"/>
    <n v="6"/>
    <n v="6"/>
    <n v="6"/>
    <n v="1"/>
    <n v="5"/>
    <n v="5"/>
    <n v="3"/>
    <n v="2"/>
    <n v="70.040781740906908"/>
    <n v="289"/>
    <n v="5"/>
    <n v="0"/>
    <n v="0"/>
    <n v="0"/>
    <n v="0"/>
    <n v="3"/>
    <n v="0"/>
    <n v="0"/>
    <n v="1"/>
    <n v="2"/>
    <n v="315"/>
    <s v="Kalimantan Barat"/>
    <s v="6101"/>
    <n v="6101"/>
    <s v="Sambas"/>
    <n v="150222.44"/>
    <n v="8776.371509237717"/>
    <n v="7022.3341336409885"/>
    <n v="2701.6830666666651"/>
    <s v=""/>
    <n v="18.760000000000002"/>
    <n v="629905"/>
    <n v="1280"/>
    <n v="93.784430032219063"/>
    <n v="0.71746399971459707"/>
    <n v="7.7"/>
    <n v="29.131853542229933"/>
    <n v="0.17"/>
    <n v="91.338942255783579"/>
    <n v="68.930000000000007"/>
    <n v="5.2472812500000003"/>
    <n v="6.08"/>
    <n v="38.001796721392722"/>
    <n v="5"/>
    <n v="6"/>
    <n v="6"/>
    <n v="6"/>
    <n v="1"/>
    <n v="5"/>
    <n v="5"/>
    <n v="2"/>
    <n v="2"/>
    <n v="68.162624193315679"/>
    <n v="309"/>
    <n v="5"/>
    <n v="0"/>
    <n v="0"/>
    <n v="0"/>
    <n v="0"/>
    <n v="3"/>
    <n v="0"/>
    <n v="0"/>
    <n v="2"/>
    <n v="2"/>
    <x v="0"/>
  </r>
  <r>
    <n v="316"/>
    <s v="Kalimantan Barat"/>
    <s v="61"/>
    <n v="6102"/>
    <s v="Bengkayang"/>
    <n v="36251.799999999996"/>
    <n v="142789.51645631689"/>
    <n v="8310.1586148656406"/>
    <n v="1089.4214775999999"/>
    <s v=""/>
    <s v=""/>
    <n v="255261"/>
    <n v="1030"/>
    <n v="47"/>
    <n v="0.3525476747611957"/>
    <n v="6.96"/>
    <n v="33.972050204342224"/>
    <n v="5.7105175307401801"/>
    <n v="44.07895763682297"/>
    <n v="73.67"/>
    <n v="5.2728981615368724"/>
    <n v="7.0421115208783664"/>
    <n v="25.970210566004067"/>
    <n v="6"/>
    <n v="6"/>
    <n v="5"/>
    <n v="6"/>
    <n v="4"/>
    <n v="6"/>
    <n v="5"/>
    <n v="3"/>
    <n v="3"/>
    <n v="81.171314897424381"/>
    <n v="106"/>
    <n v="6"/>
    <n v="0"/>
    <n v="0"/>
    <n v="0"/>
    <n v="0"/>
    <n v="0"/>
    <n v="0"/>
    <n v="0"/>
    <n v="1"/>
    <n v="0"/>
    <n v="316"/>
    <s v="Kalimantan Barat"/>
    <s v="6102"/>
    <n v="6102"/>
    <s v="Bengkayang"/>
    <n v="31685.200000000001"/>
    <n v="145673.72257623481"/>
    <n v="7134.9210571684289"/>
    <n v="3444.5922424242394"/>
    <s v=""/>
    <n v="55"/>
    <n v="286366"/>
    <n v="1188"/>
    <n v="56.421461615453126"/>
    <n v="0.44040667779527776"/>
    <n v="6.62"/>
    <n v="24.42377945571987"/>
    <n v="5.05"/>
    <n v="56.094317327661678"/>
    <n v="73.83"/>
    <n v="4.2722895622895614"/>
    <n v="7.26"/>
    <n v="25.016848231712341"/>
    <n v="6"/>
    <n v="6"/>
    <n v="6"/>
    <n v="6"/>
    <n v="3"/>
    <n v="6"/>
    <n v="6"/>
    <n v="3"/>
    <n v="3"/>
    <n v="79.552959109087197"/>
    <n v="146"/>
    <n v="6"/>
    <n v="0"/>
    <n v="0"/>
    <n v="0"/>
    <n v="0"/>
    <n v="1"/>
    <n v="0"/>
    <n v="0"/>
    <n v="1"/>
    <n v="0"/>
    <x v="0"/>
  </r>
  <r>
    <n v="317"/>
    <s v="Kalimantan Barat"/>
    <s v="61"/>
    <n v="6103"/>
    <s v="Landak"/>
    <n v="102856.60999999999"/>
    <n v="29280.081888526831"/>
    <n v="77587.553804642404"/>
    <n v="318.84649680000001"/>
    <s v=""/>
    <s v=""/>
    <n v="377305"/>
    <n v="972"/>
    <n v="38"/>
    <n v="0.42979898627121521"/>
    <n v="11.47"/>
    <n v="40.208917552375162"/>
    <n v="16.639289600394008"/>
    <n v="68.536289229078619"/>
    <n v="72.7"/>
    <n v="10.215101797704136"/>
    <n v="6.7010780434730286"/>
    <n v="34.198795533341297"/>
    <n v="6"/>
    <n v="5"/>
    <n v="4"/>
    <n v="5"/>
    <n v="2"/>
    <n v="6"/>
    <n v="4"/>
    <n v="3"/>
    <n v="2"/>
    <n v="72.503880484227892"/>
    <n v="265"/>
    <n v="5"/>
    <n v="0"/>
    <n v="0"/>
    <n v="0"/>
    <n v="0"/>
    <n v="2"/>
    <n v="0"/>
    <n v="0"/>
    <n v="1"/>
    <n v="2"/>
    <n v="317"/>
    <s v="Kalimantan Barat"/>
    <s v="6103"/>
    <n v="6103"/>
    <s v="Landak"/>
    <n v="99134.79"/>
    <n v="39068.151219405678"/>
    <n v="84042.834851446867"/>
    <n v="1104.1943561448668"/>
    <s v=""/>
    <n v="9.0399999999999991"/>
    <n v="397610"/>
    <n v="996"/>
    <n v="44.59961189442631"/>
    <n v="0.43885372977790155"/>
    <n v="11.12"/>
    <n v="26.253067506241219"/>
    <n v="13.14"/>
    <n v="59.01517328636109"/>
    <n v="72.84"/>
    <n v="8.9509036144578307"/>
    <n v="7.3"/>
    <n v="32.943363142573112"/>
    <n v="6"/>
    <n v="5"/>
    <n v="6"/>
    <n v="5"/>
    <n v="3"/>
    <n v="6"/>
    <n v="5"/>
    <n v="3"/>
    <n v="2"/>
    <n v="75.231396304365461"/>
    <n v="227"/>
    <n v="5"/>
    <n v="0"/>
    <n v="0"/>
    <n v="0"/>
    <n v="0"/>
    <n v="1"/>
    <n v="0"/>
    <n v="0"/>
    <n v="1"/>
    <n v="2"/>
    <x v="0"/>
  </r>
  <r>
    <n v="318"/>
    <s v="Kalimantan Barat"/>
    <s v="61"/>
    <n v="6104"/>
    <s v="Mempawah"/>
    <n v="68060.52"/>
    <n v="2955.5708481743445"/>
    <n v="5221.7869725645432"/>
    <n v="1431.9254776"/>
    <s v=""/>
    <s v=""/>
    <n v="264225"/>
    <n v="573"/>
    <n v="207"/>
    <n v="0.66914387042399004"/>
    <n v="5.32"/>
    <n v="40.128514975337076"/>
    <n v="1.3296546823923252"/>
    <n v="73.771025542680817"/>
    <n v="70.900000000000006"/>
    <n v="2.2276601664263853"/>
    <n v="7.2403891603188866"/>
    <n v="27.20485667267404"/>
    <n v="5"/>
    <n v="6"/>
    <n v="4"/>
    <n v="6"/>
    <n v="1"/>
    <n v="6"/>
    <n v="6"/>
    <n v="3"/>
    <n v="3"/>
    <n v="74.077462146443821"/>
    <n v="239"/>
    <n v="5"/>
    <n v="0"/>
    <n v="0"/>
    <n v="0"/>
    <n v="0"/>
    <n v="3"/>
    <n v="0"/>
    <n v="0"/>
    <n v="1"/>
    <n v="0"/>
    <n v="318"/>
    <s v="Kalimantan Barat"/>
    <s v="6104"/>
    <n v="6104"/>
    <s v="Mempawah"/>
    <n v="70116.030000000013"/>
    <n v="5297.9487282874143"/>
    <n v="6396.8444444444431"/>
    <n v="2600.600598037413"/>
    <s v=""/>
    <n v="9.3859999999999992"/>
    <n v="301560"/>
    <n v="632"/>
    <n v="107.78160607316968"/>
    <n v="0.70767870319998383"/>
    <n v="4.95"/>
    <n v="23.782067150310692"/>
    <n v="0.69"/>
    <n v="79.20935927786077"/>
    <n v="71.040000000000006"/>
    <n v="4.4270253164556967"/>
    <n v="7.75"/>
    <n v="26.206170674514148"/>
    <n v="5"/>
    <n v="6"/>
    <n v="6"/>
    <n v="6"/>
    <n v="1"/>
    <n v="6"/>
    <n v="6"/>
    <n v="4"/>
    <n v="3"/>
    <n v="74.357329628960827"/>
    <n v="238"/>
    <n v="5"/>
    <n v="0"/>
    <n v="0"/>
    <n v="0"/>
    <n v="0"/>
    <n v="3"/>
    <n v="0"/>
    <n v="0"/>
    <n v="0"/>
    <n v="0"/>
    <x v="0"/>
  </r>
  <r>
    <n v="319"/>
    <s v="Kalimantan Barat"/>
    <s v="61"/>
    <n v="6105"/>
    <s v="Sanggau"/>
    <n v="85131.760000000009"/>
    <n v="36359.003329000254"/>
    <n v="47769.052435105463"/>
    <n v="1457.8164840000002"/>
    <s v=""/>
    <s v=""/>
    <n v="470224"/>
    <n v="954"/>
    <n v="37"/>
    <n v="0.64800294334146324"/>
    <n v="4.57"/>
    <n v="23.046012660162166"/>
    <n v="9.4274202724903589"/>
    <n v="50.672833131131974"/>
    <n v="71.349999999999994"/>
    <n v="13.321547963057396"/>
    <n v="6.6316872014272583"/>
    <n v="25.932445322245325"/>
    <n v="5"/>
    <n v="6"/>
    <n v="6"/>
    <n v="6"/>
    <n v="3"/>
    <n v="6"/>
    <n v="4"/>
    <n v="3"/>
    <n v="3"/>
    <n v="78.198998314769938"/>
    <n v="176"/>
    <n v="6"/>
    <n v="0"/>
    <n v="0"/>
    <n v="0"/>
    <n v="0"/>
    <n v="1"/>
    <n v="0"/>
    <n v="0"/>
    <n v="1"/>
    <n v="0"/>
    <n v="319"/>
    <s v="Kalimantan Barat"/>
    <s v="6105"/>
    <n v="6105"/>
    <s v="Sanggau"/>
    <n v="65968.799999999988"/>
    <n v="17796.470981014914"/>
    <n v="20848.746643092891"/>
    <n v="929.01441275104548"/>
    <s v=""/>
    <n v="212.40999999999997"/>
    <n v="484836"/>
    <n v="933"/>
    <n v="37.707539392431059"/>
    <n v="1.0098754641209431"/>
    <n v="4.46"/>
    <n v="16.291887903623532"/>
    <n v="8.0399999999999991"/>
    <n v="54.385493903914366"/>
    <n v="71.42"/>
    <n v="13.78113612004287"/>
    <n v="7.29"/>
    <n v="24.980469344096282"/>
    <n v="3"/>
    <n v="6"/>
    <n v="6"/>
    <n v="6"/>
    <n v="3"/>
    <n v="6"/>
    <n v="4"/>
    <n v="3"/>
    <n v="3"/>
    <n v="76.021209533613657"/>
    <n v="215"/>
    <n v="6"/>
    <n v="1"/>
    <n v="0"/>
    <n v="0"/>
    <n v="0"/>
    <n v="1"/>
    <n v="0"/>
    <n v="0"/>
    <n v="1"/>
    <n v="0"/>
    <x v="0"/>
  </r>
  <r>
    <n v="320"/>
    <s v="Kalimantan Barat"/>
    <s v="61"/>
    <n v="6106"/>
    <s v="Ketapang"/>
    <n v="108845.74"/>
    <n v="9089.3089372723098"/>
    <n v="17622.080494322603"/>
    <n v="1568.6984711999999"/>
    <s v=""/>
    <s v=""/>
    <n v="512783"/>
    <n v="1349"/>
    <n v="16"/>
    <n v="0.76387051796941818"/>
    <n v="10.54"/>
    <n v="24.588678894892102"/>
    <n v="8.9120035806407696"/>
    <n v="57.303347998393164"/>
    <n v="71.010000000000005"/>
    <n v="23.757551890289104"/>
    <n v="7.2485077099691519"/>
    <n v="21.79"/>
    <n v="4"/>
    <n v="5"/>
    <n v="6"/>
    <n v="6"/>
    <n v="3"/>
    <n v="6"/>
    <n v="2"/>
    <n v="3"/>
    <n v="3"/>
    <n v="74.236120052574478"/>
    <n v="234"/>
    <n v="5"/>
    <n v="0"/>
    <n v="0"/>
    <n v="0"/>
    <n v="0"/>
    <n v="1"/>
    <n v="0"/>
    <n v="2"/>
    <n v="1"/>
    <n v="0"/>
    <n v="320"/>
    <s v="Kalimantan Barat"/>
    <s v="6106"/>
    <n v="6106"/>
    <s v="Ketapang"/>
    <n v="103764.56999999998"/>
    <n v="7616.3660366132226"/>
    <n v="28679.558451851837"/>
    <n v="2082.6504517450412"/>
    <s v=""/>
    <n v="0"/>
    <n v="570657"/>
    <n v="1677"/>
    <n v="18.266436710526062"/>
    <n v="0.83956169124025548"/>
    <n v="10.29"/>
    <n v="22.087181937987509"/>
    <n v="6.44"/>
    <n v="57.170537270805212"/>
    <n v="71.099999999999994"/>
    <n v="18.628944543828268"/>
    <n v="7.27"/>
    <n v="20.990092536353544"/>
    <n v="4"/>
    <n v="5"/>
    <n v="6"/>
    <n v="6"/>
    <n v="3"/>
    <n v="6"/>
    <n v="3"/>
    <n v="3"/>
    <n v="3"/>
    <n v="74.050904989224207"/>
    <n v="244"/>
    <n v="5"/>
    <n v="0"/>
    <n v="0"/>
    <n v="0"/>
    <n v="0"/>
    <n v="1"/>
    <n v="0"/>
    <n v="1"/>
    <n v="1"/>
    <n v="0"/>
    <x v="0"/>
  </r>
  <r>
    <n v="321"/>
    <s v="Kalimantan Barat"/>
    <s v="61"/>
    <n v="6107"/>
    <s v="Sintang"/>
    <n v="35774.06"/>
    <n v="10983.000802106428"/>
    <n v="20334.234362939762"/>
    <n v="1197.3859872"/>
    <s v=""/>
    <s v=""/>
    <n v="418785"/>
    <n v="1054"/>
    <n v="19"/>
    <n v="1.4332385724906591"/>
    <n v="9.65"/>
    <n v="23.063368384712803"/>
    <n v="3.9925631172353366"/>
    <n v="44.695808482724594"/>
    <n v="71.62"/>
    <n v="20.912064316388694"/>
    <n v="7.0821697334670333"/>
    <n v="26.07"/>
    <n v="2"/>
    <n v="6"/>
    <n v="6"/>
    <n v="6"/>
    <n v="4"/>
    <n v="6"/>
    <n v="2"/>
    <n v="3"/>
    <n v="3"/>
    <n v="72.894108210451591"/>
    <n v="259"/>
    <n v="5"/>
    <n v="2"/>
    <n v="0"/>
    <n v="0"/>
    <n v="0"/>
    <n v="0"/>
    <n v="0"/>
    <n v="2"/>
    <n v="1"/>
    <n v="0"/>
    <n v="321"/>
    <s v="Kalimantan Barat"/>
    <s v="6107"/>
    <n v="6107"/>
    <s v="Sintang"/>
    <n v="22694.820000000003"/>
    <n v="13945.63266509305"/>
    <n v="26759.864683168325"/>
    <n v="1928.0603892339534"/>
    <s v=""/>
    <n v="75.611999999999995"/>
    <n v="421306"/>
    <n v="1790"/>
    <n v="19.470473514432808"/>
    <n v="1.688210677563478"/>
    <n v="9.27"/>
    <n v="25.55856382590601"/>
    <n v="5.3"/>
    <n v="44.362908027293088"/>
    <n v="71.709999999999994"/>
    <n v="12.088379888268157"/>
    <n v="7.23"/>
    <n v="25.1129744113234"/>
    <n v="1"/>
    <n v="6"/>
    <n v="6"/>
    <n v="6"/>
    <n v="4"/>
    <n v="6"/>
    <n v="4"/>
    <n v="3"/>
    <n v="3"/>
    <n v="71.231772037269025"/>
    <n v="282"/>
    <n v="5"/>
    <n v="3"/>
    <n v="0"/>
    <n v="0"/>
    <n v="0"/>
    <n v="0"/>
    <n v="0"/>
    <n v="0"/>
    <n v="1"/>
    <n v="0"/>
    <x v="0"/>
  </r>
  <r>
    <n v="322"/>
    <s v="Kalimantan Barat"/>
    <s v="61"/>
    <n v="6108"/>
    <s v="Kapuas Hulu"/>
    <n v="24567.79"/>
    <n v="4881.4898848404828"/>
    <n v="12519.415946967572"/>
    <n v="924.53898079999999"/>
    <s v=""/>
    <s v=""/>
    <n v="263207"/>
    <n v="848"/>
    <n v="9"/>
    <n v="1.4040724764229422"/>
    <n v="9.6199999999999992"/>
    <n v="34.892792472763134"/>
    <n v="3.9784825976168139"/>
    <n v="48.582920788963143"/>
    <n v="72.44"/>
    <n v="34.487290356394134"/>
    <n v="7.4293538665945302"/>
    <n v="34.65"/>
    <n v="2"/>
    <n v="6"/>
    <n v="5"/>
    <n v="6"/>
    <n v="4"/>
    <n v="6"/>
    <n v="1"/>
    <n v="3"/>
    <n v="2"/>
    <n v="70.700027277183779"/>
    <n v="281"/>
    <n v="5"/>
    <n v="2"/>
    <n v="0"/>
    <n v="0"/>
    <n v="0"/>
    <n v="0"/>
    <n v="0"/>
    <n v="3"/>
    <n v="1"/>
    <n v="2"/>
    <n v="322"/>
    <s v="Kalimantan Barat"/>
    <s v="6108"/>
    <n v="6108"/>
    <s v="Kapuas Hulu"/>
    <n v="23345.989999999998"/>
    <n v="2804.4561197649277"/>
    <n v="12368.45613209496"/>
    <n v="1881.7250228115322"/>
    <s v=""/>
    <n v="0"/>
    <n v="252609"/>
    <n v="1272"/>
    <n v="8.46488171034113"/>
    <n v="1.426275631511138"/>
    <n v="8.99"/>
    <n v="27.223476098443371"/>
    <n v="1.88"/>
    <n v="44.209630619230559"/>
    <n v="72.52"/>
    <n v="23.460691823899371"/>
    <n v="7.64"/>
    <n v="33.378003964417175"/>
    <n v="2"/>
    <n v="6"/>
    <n v="6"/>
    <n v="6"/>
    <n v="4"/>
    <n v="6"/>
    <n v="2"/>
    <n v="4"/>
    <n v="2"/>
    <n v="72.408762401485347"/>
    <n v="267"/>
    <n v="5"/>
    <n v="2"/>
    <n v="0"/>
    <n v="0"/>
    <n v="0"/>
    <n v="0"/>
    <n v="0"/>
    <n v="2"/>
    <n v="0"/>
    <n v="2"/>
    <x v="0"/>
  </r>
  <r>
    <n v="323"/>
    <s v="Kalimantan Barat"/>
    <s v="61"/>
    <n v="6109"/>
    <s v="Sekadau"/>
    <n v="34451.49"/>
    <n v="26063.846807188122"/>
    <n v="17319.345742068061"/>
    <n v="5966.1680000000006"/>
    <s v=""/>
    <s v=""/>
    <n v="201578"/>
    <n v="530"/>
    <n v="37"/>
    <n v="0.58783559090315485"/>
    <n v="6.11"/>
    <n v="35.91238379245646"/>
    <n v="11.368719623550964"/>
    <n v="57.165956339342699"/>
    <n v="71.650000000000006"/>
    <n v="10.279347271800102"/>
    <n v="6.4491550584614119"/>
    <n v="23.32863329363332"/>
    <n v="5"/>
    <n v="6"/>
    <n v="5"/>
    <n v="5"/>
    <n v="3"/>
    <n v="6"/>
    <n v="4"/>
    <n v="2"/>
    <n v="3"/>
    <n v="76.215132334330178"/>
    <n v="207"/>
    <n v="6"/>
    <n v="0"/>
    <n v="0"/>
    <n v="0"/>
    <n v="0"/>
    <n v="1"/>
    <n v="0"/>
    <n v="0"/>
    <n v="2"/>
    <n v="0"/>
    <n v="323"/>
    <s v="Kalimantan Barat"/>
    <s v="6109"/>
    <n v="6109"/>
    <s v="Sekadau"/>
    <n v="30091.24"/>
    <n v="3526.7903016806736"/>
    <n v="6806.4361271495582"/>
    <n v="268.2562427374022"/>
    <s v=""/>
    <n v="14.426"/>
    <n v="211559"/>
    <n v="615"/>
    <n v="38.859520223356967"/>
    <n v="1.0792260202057931"/>
    <n v="5.87"/>
    <n v="28.696243857937002"/>
    <n v="11.62"/>
    <n v="61.272072387775133"/>
    <n v="71.84"/>
    <n v="8.852357723577235"/>
    <n v="6.77"/>
    <n v="22.472242844425036"/>
    <n v="3"/>
    <n v="6"/>
    <n v="6"/>
    <n v="5"/>
    <n v="2"/>
    <n v="6"/>
    <n v="5"/>
    <n v="3"/>
    <n v="3"/>
    <n v="73.078145919852332"/>
    <n v="257"/>
    <n v="5"/>
    <n v="1"/>
    <n v="0"/>
    <n v="0"/>
    <n v="0"/>
    <n v="2"/>
    <n v="0"/>
    <n v="0"/>
    <n v="1"/>
    <n v="0"/>
    <x v="2"/>
  </r>
  <r>
    <n v="324"/>
    <s v="Kalimantan Barat"/>
    <s v="61"/>
    <n v="6110"/>
    <s v="Melawai"/>
    <n v="11691.74"/>
    <n v="2137.2512545560767"/>
    <n v="5173.2385955319405"/>
    <n v="354.94099360000001"/>
    <s v=""/>
    <s v=""/>
    <n v="208417"/>
    <n v="510"/>
    <n v="20"/>
    <n v="2.4212183066542523"/>
    <n v="12.38"/>
    <n v="39.594172464992688"/>
    <n v="16.093092573256879"/>
    <n v="59.375673134733503"/>
    <n v="72.88"/>
    <n v="20.433039215686275"/>
    <n v="6.6338124969874892"/>
    <n v="36.9"/>
    <n v="1"/>
    <n v="5"/>
    <n v="5"/>
    <n v="5"/>
    <n v="3"/>
    <n v="6"/>
    <n v="2"/>
    <n v="3"/>
    <n v="2"/>
    <n v="60.877228983282222"/>
    <n v="343"/>
    <n v="4"/>
    <n v="3"/>
    <n v="0"/>
    <n v="0"/>
    <n v="0"/>
    <n v="1"/>
    <n v="0"/>
    <n v="2"/>
    <n v="1"/>
    <n v="2"/>
    <n v="324"/>
    <s v="Kalimantan Barat"/>
    <s v="6110"/>
    <n v="6110"/>
    <s v="Melawai"/>
    <n v="9825.1099999999988"/>
    <n v="3408.539386813799"/>
    <n v="4071.3539181286606"/>
    <n v="1121.3527382633456"/>
    <s v=""/>
    <n v="0"/>
    <n v="228270"/>
    <n v="602"/>
    <n v="21.452334410946548"/>
    <n v="2.8878263269821147"/>
    <n v="12.04"/>
    <n v="33.73403928556688"/>
    <n v="10.32"/>
    <n v="55.943498919984485"/>
    <n v="72.97"/>
    <n v="17.675747508305648"/>
    <n v="6.77"/>
    <n v="35.545406819249457"/>
    <n v="1"/>
    <n v="5"/>
    <n v="5"/>
    <n v="5"/>
    <n v="3"/>
    <n v="6"/>
    <n v="3"/>
    <n v="3"/>
    <n v="2"/>
    <n v="59.135503646714994"/>
    <n v="348"/>
    <n v="3"/>
    <n v="3"/>
    <n v="0"/>
    <n v="0"/>
    <n v="0"/>
    <n v="1"/>
    <n v="0"/>
    <n v="1"/>
    <n v="1"/>
    <n v="2"/>
    <x v="2"/>
  </r>
  <r>
    <n v="325"/>
    <s v="Kalimantan Barat"/>
    <s v="61"/>
    <n v="6111"/>
    <s v="Kayong Utara"/>
    <n v="42374.830000000009"/>
    <n v="84.94062016813055"/>
    <n v="725.63494152140004"/>
    <n v="157.82624968000002"/>
    <s v=""/>
    <s v=""/>
    <n v="112715"/>
    <n v="353"/>
    <n v="25"/>
    <n v="0.48919857931435334"/>
    <n v="9.98"/>
    <n v="32.173532131225372"/>
    <n v="0.70285192330953339"/>
    <n v="59.207783097658478"/>
    <n v="68.11"/>
    <n v="12.772237960339943"/>
    <n v="6.2260495417861987"/>
    <n v="27.189510324463214"/>
    <n v="6"/>
    <n v="6"/>
    <n v="5"/>
    <n v="6"/>
    <n v="3"/>
    <n v="5"/>
    <n v="4"/>
    <n v="2"/>
    <n v="3"/>
    <n v="74.124002375126366"/>
    <n v="237"/>
    <n v="5"/>
    <n v="0"/>
    <n v="0"/>
    <n v="0"/>
    <n v="0"/>
    <n v="1"/>
    <n v="0"/>
    <n v="0"/>
    <n v="2"/>
    <n v="0"/>
    <n v="325"/>
    <s v="Kalimantan Barat"/>
    <s v="6111"/>
    <n v="6111"/>
    <s v="Kayong Utara"/>
    <n v="49227.479999999996"/>
    <n v="14.600786291184138"/>
    <n v="1187.3861356435643"/>
    <n v="85.98321878209326"/>
    <s v=""/>
    <n v="25"/>
    <n v="126571"/>
    <n v="417"/>
    <n v="27.706610394329569"/>
    <n v="0.46244722709705532"/>
    <n v="9.56"/>
    <n v="21.426470982212166"/>
    <n v="0.76"/>
    <n v="75.012219562133183"/>
    <n v="68.28"/>
    <n v="10.95505995203837"/>
    <n v="6.15"/>
    <n v="26.191387688325971"/>
    <n v="6"/>
    <n v="6"/>
    <n v="6"/>
    <n v="6"/>
    <n v="1"/>
    <n v="5"/>
    <n v="4"/>
    <n v="2"/>
    <n v="3"/>
    <n v="72.563240234428037"/>
    <n v="265"/>
    <n v="5"/>
    <n v="0"/>
    <n v="0"/>
    <n v="0"/>
    <n v="0"/>
    <n v="3"/>
    <n v="0"/>
    <n v="0"/>
    <n v="2"/>
    <n v="0"/>
    <x v="0"/>
  </r>
  <r>
    <n v="326"/>
    <s v="Kalimantan Barat"/>
    <s v="61"/>
    <n v="6112"/>
    <s v="Kubu Raya"/>
    <n v="116454.98"/>
    <n v="10098.118247713035"/>
    <n v="3667.7231468854452"/>
    <n v="4355.9186317599997"/>
    <s v=""/>
    <s v=""/>
    <n v="579331"/>
    <n v="832"/>
    <n v="83"/>
    <n v="0.8473636610519466"/>
    <n v="4.74"/>
    <n v="24.768492921474479"/>
    <n v="0.47211102298712909"/>
    <n v="88.785393993027284"/>
    <n v="70.430000000000007"/>
    <n v="8.3892927479147357"/>
    <n v="7.3667803916227905"/>
    <n v="20.19886548638399"/>
    <n v="4"/>
    <n v="6"/>
    <n v="6"/>
    <n v="6"/>
    <n v="1"/>
    <n v="6"/>
    <n v="5"/>
    <n v="3"/>
    <n v="3"/>
    <n v="72.360134916789136"/>
    <n v="268"/>
    <n v="5"/>
    <n v="0"/>
    <n v="0"/>
    <n v="0"/>
    <n v="0"/>
    <n v="3"/>
    <n v="0"/>
    <n v="0"/>
    <n v="1"/>
    <n v="0"/>
    <n v="326"/>
    <s v="Kalimantan Barat"/>
    <s v="6112"/>
    <n v="6112"/>
    <s v="Kubu Raya"/>
    <n v="107589.45"/>
    <n v="4023.0004160700064"/>
    <n v="10189.735229900847"/>
    <n v="4605.6218666666618"/>
    <s v=""/>
    <n v="15.494"/>
    <n v="609392"/>
    <n v="1244"/>
    <n v="87.578719845017829"/>
    <n v="0.9461232825752911"/>
    <n v="4.42"/>
    <n v="17.734059114076363"/>
    <n v="1.34"/>
    <n v="86.468741048493158"/>
    <n v="70.59"/>
    <n v="5.5934244372990358"/>
    <n v="7.18"/>
    <n v="19.457368319805315"/>
    <n v="4"/>
    <n v="6"/>
    <n v="6"/>
    <n v="6"/>
    <n v="1"/>
    <n v="6"/>
    <n v="5"/>
    <n v="3"/>
    <n v="4"/>
    <n v="72.467640768628243"/>
    <n v="266"/>
    <n v="5"/>
    <n v="0"/>
    <n v="0"/>
    <n v="0"/>
    <n v="0"/>
    <n v="3"/>
    <n v="0"/>
    <n v="0"/>
    <n v="1"/>
    <n v="0"/>
    <x v="0"/>
  </r>
  <r>
    <n v="329"/>
    <s v="Kalimantan Tengah"/>
    <s v="62"/>
    <n v="6201"/>
    <s v="Kotawaringin Barat"/>
    <n v="640.74999999999989"/>
    <n v="4457.5496966577439"/>
    <n v="10405.156486523807"/>
    <n v="1347.4023154200001"/>
    <s v=""/>
    <s v=""/>
    <n v="312900"/>
    <n v="914"/>
    <n v="29"/>
    <n v="5"/>
    <n v="4.1100000000000003"/>
    <n v="12.154685591057628"/>
    <n v="0.1695465649654834"/>
    <n v="16.423801031336563"/>
    <n v="70.510000000000005"/>
    <n v="11.804874368067606"/>
    <n v="8.2439210728691421"/>
    <n v="19.672352428732992"/>
    <n v="1"/>
    <n v="6"/>
    <n v="6"/>
    <n v="6"/>
    <n v="6"/>
    <n v="6"/>
    <n v="4"/>
    <n v="4"/>
    <n v="4"/>
    <n v="59.757233255019521"/>
    <n v="350"/>
    <n v="4"/>
    <n v="3"/>
    <n v="0"/>
    <n v="0"/>
    <n v="0"/>
    <n v="0"/>
    <n v="0"/>
    <n v="0"/>
    <n v="0"/>
    <n v="0"/>
    <n v="329"/>
    <s v="Kalimantan Tengah"/>
    <s v="6201"/>
    <n v="6201"/>
    <s v="Kotawaringin Barat"/>
    <n v="1554.28"/>
    <n v="4777.6824708787699"/>
    <n v="9740.5243906167525"/>
    <n v="1350.6016200619208"/>
    <s v=""/>
    <n v="60.393999999999998"/>
    <n v="270388"/>
    <n v="1007"/>
    <n v="25.131331908169905"/>
    <n v="4.8907969742682793"/>
    <n v="3.59"/>
    <n v="14.332396729723996"/>
    <n v="0.39"/>
    <n v="16.483222297243312"/>
    <n v="70.59"/>
    <n v="10.684210526315789"/>
    <n v="8.39"/>
    <n v="18.626202447127476"/>
    <n v="1"/>
    <n v="6"/>
    <n v="6"/>
    <n v="6"/>
    <n v="6"/>
    <n v="6"/>
    <n v="4"/>
    <n v="4"/>
    <n v="4"/>
    <n v="60.10413054312076"/>
    <n v="346"/>
    <n v="4"/>
    <n v="3"/>
    <n v="0"/>
    <n v="0"/>
    <n v="0"/>
    <n v="0"/>
    <n v="0"/>
    <n v="0"/>
    <n v="0"/>
    <n v="0"/>
    <x v="0"/>
  </r>
  <r>
    <n v="330"/>
    <s v="Kalimantan Tengah"/>
    <s v="62"/>
    <n v="6202"/>
    <s v="Kotawaringin Timur"/>
    <n v="58716.810000000005"/>
    <n v="2714.8378244440346"/>
    <n v="26746.445032350381"/>
    <n v="978.87109920000012"/>
    <s v=""/>
    <s v=""/>
    <n v="466400"/>
    <n v="1199"/>
    <n v="28"/>
    <n v="1.1544229640395187"/>
    <n v="5.9"/>
    <n v="15.665095433655308"/>
    <n v="3.6674045202393843"/>
    <n v="29.44744153870797"/>
    <n v="69.8"/>
    <n v="13.892529488859765"/>
    <n v="8.0092425615419423"/>
    <n v="39.869999999999997"/>
    <n v="3"/>
    <n v="6"/>
    <n v="6"/>
    <n v="6"/>
    <n v="6"/>
    <n v="5"/>
    <n v="4"/>
    <n v="4"/>
    <n v="2"/>
    <n v="77.802531328969053"/>
    <n v="185"/>
    <n v="6"/>
    <n v="1"/>
    <n v="0"/>
    <n v="0"/>
    <n v="0"/>
    <n v="0"/>
    <n v="0"/>
    <n v="0"/>
    <n v="0"/>
    <n v="2"/>
    <n v="330"/>
    <s v="Kalimantan Tengah"/>
    <s v="6202"/>
    <n v="6202"/>
    <s v="Kotawaringin Timur"/>
    <n v="58166.38"/>
    <n v="2682.4542420463763"/>
    <n v="9690.9645714285798"/>
    <n v="1312.7706749226027"/>
    <s v=""/>
    <n v="0"/>
    <n v="428895"/>
    <n v="1319"/>
    <n v="25.535544177185045"/>
    <n v="1.1969023646557864"/>
    <n v="5.62"/>
    <n v="18.172886260327914"/>
    <n v="0.53"/>
    <n v="28.180257506312785"/>
    <n v="69.849999999999994"/>
    <n v="12.733889310083395"/>
    <n v="8.06"/>
    <n v="37.749765527904472"/>
    <n v="3"/>
    <n v="6"/>
    <n v="6"/>
    <n v="6"/>
    <n v="6"/>
    <n v="5"/>
    <n v="4"/>
    <n v="4"/>
    <n v="2"/>
    <n v="77.558371826412341"/>
    <n v="185"/>
    <n v="6"/>
    <n v="1"/>
    <n v="0"/>
    <n v="0"/>
    <n v="0"/>
    <n v="0"/>
    <n v="0"/>
    <n v="0"/>
    <n v="0"/>
    <n v="2"/>
    <x v="0"/>
  </r>
  <r>
    <n v="331"/>
    <s v="Kalimantan Tengah"/>
    <s v="62"/>
    <n v="6203"/>
    <s v="Kapuas"/>
    <n v="203408.15"/>
    <n v="157.24374878788413"/>
    <n v="11626.978248830757"/>
    <n v="182.68991621999999"/>
    <s v=""/>
    <s v=""/>
    <n v="358800"/>
    <n v="1472"/>
    <n v="24"/>
    <n v="0.31843525312492088"/>
    <n v="5.09"/>
    <n v="36.395383511586736"/>
    <n v="1.2627822226505274"/>
    <n v="50.923090494600572"/>
    <n v="68.69"/>
    <n v="10.15625"/>
    <n v="7.9096601496401453"/>
    <n v="42.37"/>
    <n v="6"/>
    <n v="6"/>
    <n v="5"/>
    <n v="6"/>
    <n v="3"/>
    <n v="5"/>
    <n v="4"/>
    <n v="4"/>
    <n v="1"/>
    <n v="77.83027502750295"/>
    <n v="184"/>
    <n v="6"/>
    <n v="0"/>
    <n v="0"/>
    <n v="0"/>
    <n v="0"/>
    <n v="1"/>
    <n v="0"/>
    <n v="0"/>
    <n v="0"/>
    <n v="3"/>
    <n v="331"/>
    <s v="Kalimantan Tengah"/>
    <s v="6203"/>
    <n v="6203"/>
    <s v="Kapuas"/>
    <n v="223423.31"/>
    <n v="45.243316512378179"/>
    <n v="16422.532786994649"/>
    <n v="340.66827145510865"/>
    <s v=""/>
    <n v="0"/>
    <n v="410446"/>
    <n v="1509"/>
    <n v="27.36489099273285"/>
    <n v="0.32256114351243792"/>
    <n v="5.04"/>
    <n v="34.110802475394237"/>
    <n v="2.2400000000000002"/>
    <n v="46.427937594166785"/>
    <n v="68.739999999999995"/>
    <n v="9.9396951623591789"/>
    <n v="8.17"/>
    <n v="40.1168187965215"/>
    <n v="6"/>
    <n v="6"/>
    <n v="5"/>
    <n v="6"/>
    <n v="4"/>
    <n v="5"/>
    <n v="5"/>
    <n v="4"/>
    <n v="1"/>
    <n v="78.390586077821411"/>
    <n v="170"/>
    <n v="6"/>
    <n v="0"/>
    <n v="0"/>
    <n v="0"/>
    <n v="0"/>
    <n v="0"/>
    <n v="0"/>
    <n v="0"/>
    <n v="0"/>
    <n v="3"/>
    <x v="0"/>
  </r>
  <r>
    <n v="332"/>
    <s v="Kalimantan Tengah"/>
    <s v="62"/>
    <n v="6204"/>
    <s v="Barito Selatan"/>
    <n v="8004.07"/>
    <n v="3177.8858732282492"/>
    <n v="916.82244808754297"/>
    <n v="242.89877480000001"/>
    <s v=""/>
    <s v=""/>
    <n v="136800"/>
    <n v="754"/>
    <n v="15"/>
    <n v="2.3802903766739556"/>
    <n v="4.3899999999999997"/>
    <n v="31.937754594110078"/>
    <n v="2.9727207326434226"/>
    <n v="39.471629968003498"/>
    <n v="66.989999999999995"/>
    <n v="12.095490716180372"/>
    <n v="8.7570097561443987"/>
    <n v="33.9"/>
    <n v="1"/>
    <n v="6"/>
    <n v="5"/>
    <n v="6"/>
    <n v="5"/>
    <n v="4"/>
    <n v="4"/>
    <n v="5"/>
    <n v="2"/>
    <n v="67.780270689951578"/>
    <n v="309"/>
    <n v="5"/>
    <n v="3"/>
    <n v="0"/>
    <n v="0"/>
    <n v="0"/>
    <n v="0"/>
    <n v="0"/>
    <n v="0"/>
    <n v="0"/>
    <n v="2"/>
    <n v="332"/>
    <s v="Kalimantan Tengah"/>
    <s v="6204"/>
    <n v="6204"/>
    <s v="Barito Selatan"/>
    <n v="15171.14"/>
    <n v="5760.5570337859826"/>
    <n v="1352.5293181359807"/>
    <n v="326.35743653250813"/>
    <s v=""/>
    <n v="0.8"/>
    <n v="131140"/>
    <n v="770"/>
    <n v="14.851642129105322"/>
    <n v="1.2422356673498349"/>
    <n v="4.45"/>
    <n v="29.217376987908693"/>
    <n v="1.64"/>
    <n v="32.912900313134436"/>
    <n v="67.09"/>
    <n v="11.467532467532468"/>
    <n v="8.83"/>
    <n v="32.097242322446988"/>
    <n v="3"/>
    <n v="6"/>
    <n v="6"/>
    <n v="6"/>
    <n v="5"/>
    <n v="5"/>
    <n v="4"/>
    <n v="5"/>
    <n v="2"/>
    <n v="75.716344635130909"/>
    <n v="219"/>
    <n v="6"/>
    <n v="1"/>
    <n v="0"/>
    <n v="0"/>
    <n v="0"/>
    <n v="0"/>
    <n v="0"/>
    <n v="0"/>
    <n v="0"/>
    <n v="2"/>
    <x v="1"/>
  </r>
  <r>
    <n v="333"/>
    <s v="Kalimantan Tengah"/>
    <s v="62"/>
    <n v="6205"/>
    <s v="Barito Utara"/>
    <n v="9218.5499999999993"/>
    <n v="38906.688071160541"/>
    <n v="3703.8992785733244"/>
    <n v="388.86199999999997"/>
    <s v=""/>
    <s v=""/>
    <n v="130699.99999999999"/>
    <n v="706"/>
    <n v="16"/>
    <n v="0.65972908772193417"/>
    <n v="4.95"/>
    <n v="18.860295398937151"/>
    <n v="4.3598500493784975"/>
    <n v="26.597109055257558"/>
    <n v="71.290000000000006"/>
    <n v="11.570467422096316"/>
    <n v="8.6501938923720978"/>
    <n v="30.81209127772545"/>
    <n v="5"/>
    <n v="6"/>
    <n v="6"/>
    <n v="6"/>
    <n v="6"/>
    <n v="6"/>
    <n v="4"/>
    <n v="5"/>
    <n v="2"/>
    <n v="83.097804405612749"/>
    <n v="69"/>
    <n v="6"/>
    <n v="0"/>
    <n v="0"/>
    <n v="0"/>
    <n v="0"/>
    <n v="0"/>
    <n v="0"/>
    <n v="0"/>
    <n v="0"/>
    <n v="2"/>
    <n v="333"/>
    <s v="Kalimantan Tengah"/>
    <s v="6205"/>
    <n v="6205"/>
    <s v="Barito Utara"/>
    <n v="6621.46"/>
    <n v="111481.7990491461"/>
    <n v="3991.0104000000001"/>
    <n v="264.06282105263159"/>
    <s v=""/>
    <n v="0"/>
    <n v="154812"/>
    <n v="895"/>
    <n v="18.652048192771083"/>
    <n v="0.39717028743696831"/>
    <n v="5.17"/>
    <n v="15.639770733529094"/>
    <n v="2.57"/>
    <n v="27.542824194284798"/>
    <n v="71.3"/>
    <n v="9.2737430167597772"/>
    <n v="8.9600000000000009"/>
    <n v="29.173544548746584"/>
    <n v="6"/>
    <n v="6"/>
    <n v="6"/>
    <n v="6"/>
    <n v="6"/>
    <n v="6"/>
    <n v="5"/>
    <n v="5"/>
    <n v="3"/>
    <n v="84.769392737341889"/>
    <n v="40"/>
    <n v="6"/>
    <n v="0"/>
    <n v="0"/>
    <n v="0"/>
    <n v="0"/>
    <n v="0"/>
    <n v="0"/>
    <n v="0"/>
    <n v="0"/>
    <n v="0"/>
    <x v="0"/>
  </r>
  <r>
    <n v="334"/>
    <s v="Kalimantan Tengah"/>
    <s v="62"/>
    <n v="6206"/>
    <s v="Sukamara"/>
    <n v="3251.86"/>
    <n v="210.37948050519981"/>
    <n v="2610.1779211629419"/>
    <n v="257.85509999999999"/>
    <s v=""/>
    <s v=""/>
    <n v="64300"/>
    <n v="341"/>
    <n v="17"/>
    <n v="2.437558920231309"/>
    <n v="3.16"/>
    <n v="15.165473904818024"/>
    <n v="2.5198019943920582"/>
    <n v="27.941962842609055"/>
    <n v="71.489999999999995"/>
    <n v="11.091944109021908"/>
    <n v="7.7761676315462624"/>
    <n v="22.195764125972964"/>
    <n v="1"/>
    <n v="6"/>
    <n v="6"/>
    <n v="6"/>
    <n v="6"/>
    <n v="6"/>
    <n v="4"/>
    <n v="4"/>
    <n v="3"/>
    <n v="73.523788479420858"/>
    <n v="248"/>
    <n v="5"/>
    <n v="3"/>
    <n v="0"/>
    <n v="0"/>
    <n v="0"/>
    <n v="0"/>
    <n v="0"/>
    <n v="0"/>
    <n v="0"/>
    <n v="0"/>
    <n v="334"/>
    <s v="Kalimantan Tengah"/>
    <s v="6206"/>
    <n v="6206"/>
    <s v="Sukamara"/>
    <n v="3033.67"/>
    <n v="482.94654506470818"/>
    <n v="120.49721212121199"/>
    <n v="6.9496470588235493"/>
    <s v=""/>
    <n v="0"/>
    <n v="63464"/>
    <n v="367"/>
    <n v="16.583224457799844"/>
    <n v="3.4363361878171395"/>
    <n v="3.23"/>
    <n v="13.957498220669237"/>
    <n v="1.66"/>
    <n v="20.053989444368458"/>
    <n v="71.53"/>
    <n v="10.427792915531334"/>
    <n v="8.27"/>
    <n v="21.015422409534811"/>
    <n v="1"/>
    <n v="6"/>
    <n v="6"/>
    <n v="6"/>
    <n v="6"/>
    <n v="6"/>
    <n v="4"/>
    <n v="4"/>
    <n v="3"/>
    <n v="68.674521751839748"/>
    <n v="301"/>
    <n v="5"/>
    <n v="3"/>
    <n v="0"/>
    <n v="0"/>
    <n v="0"/>
    <n v="0"/>
    <n v="0"/>
    <n v="0"/>
    <n v="0"/>
    <n v="0"/>
    <x v="0"/>
  </r>
  <r>
    <n v="335"/>
    <s v="Kalimantan Tengah"/>
    <s v="62"/>
    <n v="6207"/>
    <s v="Lamandau"/>
    <n v="18285.2"/>
    <n v="713.47397269196949"/>
    <n v="5937.5523024207723"/>
    <n v="934.48477479999997"/>
    <s v=""/>
    <s v=""/>
    <n v="82700"/>
    <n v="547"/>
    <n v="13"/>
    <n v="0.68752818630693335"/>
    <n v="3.01"/>
    <n v="23.395151759528147"/>
    <n v="2.9361215058323999"/>
    <n v="24.482610094046446"/>
    <n v="69.34"/>
    <n v="11.629869216706512"/>
    <n v="8.3608500983125413"/>
    <n v="25.252234115318473"/>
    <n v="5"/>
    <n v="6"/>
    <n v="6"/>
    <n v="6"/>
    <n v="6"/>
    <n v="5"/>
    <n v="4"/>
    <n v="4"/>
    <n v="3"/>
    <n v="83.101729034806056"/>
    <n v="68"/>
    <n v="6"/>
    <n v="0"/>
    <n v="0"/>
    <n v="0"/>
    <n v="0"/>
    <n v="0"/>
    <n v="0"/>
    <n v="0"/>
    <n v="0"/>
    <n v="0"/>
    <n v="335"/>
    <s v="Kalimantan Tengah"/>
    <s v="6207"/>
    <n v="6207"/>
    <s v="Lamandau"/>
    <n v="8441.4600000000009"/>
    <n v="1210.2999165403139"/>
    <n v="6503.4250140259728"/>
    <n v="917.68743188854592"/>
    <s v=""/>
    <n v="0"/>
    <n v="97611"/>
    <n v="553"/>
    <n v="15.21842843779233"/>
    <n v="1.372804706055585"/>
    <n v="3.09"/>
    <n v="17.682494794239819"/>
    <n v="3.12"/>
    <n v="22.049817548704183"/>
    <n v="69.36"/>
    <n v="11.598553345388789"/>
    <n v="8.4700000000000006"/>
    <n v="23.909353321018873"/>
    <n v="2"/>
    <n v="6"/>
    <n v="6"/>
    <n v="6"/>
    <n v="6"/>
    <n v="5"/>
    <n v="4"/>
    <n v="4"/>
    <n v="3"/>
    <n v="79.431711864698457"/>
    <n v="148"/>
    <n v="6"/>
    <n v="2"/>
    <n v="0"/>
    <n v="0"/>
    <n v="0"/>
    <n v="0"/>
    <n v="0"/>
    <n v="0"/>
    <n v="0"/>
    <n v="0"/>
    <x v="0"/>
  </r>
  <r>
    <n v="336"/>
    <s v="Kalimantan Tengah"/>
    <s v="62"/>
    <n v="6208"/>
    <s v="Seruyan"/>
    <n v="10502.910000000002"/>
    <n v="332.00230688393663"/>
    <n v="553.25383093924904"/>
    <n v="464.93554960000006"/>
    <s v=""/>
    <s v=""/>
    <n v="205900"/>
    <n v="709"/>
    <n v="13"/>
    <n v="3.4055226406477335"/>
    <n v="7.19"/>
    <n v="18.763157668396548"/>
    <n v="0.80977153784267109"/>
    <n v="22.723336513767258"/>
    <n v="69.25"/>
    <n v="22.339155907562112"/>
    <n v="7.8589981950111225"/>
    <n v="19.466676379171922"/>
    <n v="1"/>
    <n v="6"/>
    <n v="6"/>
    <n v="6"/>
    <n v="6"/>
    <n v="5"/>
    <n v="2"/>
    <n v="4"/>
    <n v="4"/>
    <n v="65.52312076321833"/>
    <n v="331"/>
    <n v="4"/>
    <n v="3"/>
    <n v="0"/>
    <n v="0"/>
    <n v="0"/>
    <n v="0"/>
    <n v="0"/>
    <n v="2"/>
    <n v="0"/>
    <n v="0"/>
    <n v="336"/>
    <s v="Kalimantan Tengah"/>
    <s v="6208"/>
    <n v="6208"/>
    <s v="Seruyan"/>
    <n v="9870.2600000000039"/>
    <n v="1329.7972302335741"/>
    <n v="667.32890909090884"/>
    <n v="369.74169230769235"/>
    <s v=""/>
    <n v="0"/>
    <n v="162906"/>
    <n v="773"/>
    <n v="9.9308705193855165"/>
    <n v="2.6659250914786536"/>
    <n v="6.85"/>
    <n v="13.805260563390028"/>
    <n v="1.1200000000000001"/>
    <n v="18.803647977637663"/>
    <n v="69.260000000000005"/>
    <n v="21.221216041397152"/>
    <n v="8.14"/>
    <n v="18.431463980971568"/>
    <n v="1"/>
    <n v="6"/>
    <n v="6"/>
    <n v="6"/>
    <n v="6"/>
    <n v="5"/>
    <n v="2"/>
    <n v="4"/>
    <n v="4"/>
    <n v="70.869517858581304"/>
    <n v="286"/>
    <n v="5"/>
    <n v="3"/>
    <n v="0"/>
    <n v="0"/>
    <n v="0"/>
    <n v="0"/>
    <n v="0"/>
    <n v="2"/>
    <n v="0"/>
    <n v="0"/>
    <x v="1"/>
  </r>
  <r>
    <n v="337"/>
    <s v="Kalimantan Tengah"/>
    <s v="62"/>
    <n v="6209"/>
    <s v="Katingan"/>
    <n v="44597.55"/>
    <n v="236.247146478915"/>
    <n v="2904.5626684472363"/>
    <n v="169.93100000000004"/>
    <s v=""/>
    <s v=""/>
    <n v="170000"/>
    <n v="723"/>
    <n v="10"/>
    <n v="0.68236959372913875"/>
    <n v="5.0199999999999996"/>
    <n v="30.263258617462792"/>
    <n v="1.749332248098066"/>
    <n v="27.180195636701807"/>
    <n v="65.7"/>
    <n v="23.513139695712308"/>
    <n v="8.3190289139951545"/>
    <n v="29.638236149645415"/>
    <n v="5"/>
    <n v="6"/>
    <n v="5"/>
    <n v="6"/>
    <n v="6"/>
    <n v="4"/>
    <n v="2"/>
    <n v="4"/>
    <n v="3"/>
    <n v="78.940512297546078"/>
    <n v="160"/>
    <n v="6"/>
    <n v="0"/>
    <n v="0"/>
    <n v="0"/>
    <n v="0"/>
    <n v="0"/>
    <n v="0"/>
    <n v="2"/>
    <n v="0"/>
    <n v="0"/>
    <n v="337"/>
    <s v="Kalimantan Tengah"/>
    <s v="6209"/>
    <n v="6209"/>
    <s v="Katingan"/>
    <n v="48572.83"/>
    <n v="12.558544074430372"/>
    <n v="2724.3533999999991"/>
    <n v="186.61829102167204"/>
    <s v=""/>
    <n v="15.196"/>
    <n v="162222"/>
    <n v="733"/>
    <n v="9.2698285714285706"/>
    <n v="0.5905776400695012"/>
    <n v="4.79"/>
    <n v="38.668263843367349"/>
    <n v="1.1499999999999999"/>
    <n v="32.592675634970334"/>
    <n v="65.78"/>
    <n v="23.874488403819917"/>
    <n v="8.5500000000000007"/>
    <n v="28.062113501624697"/>
    <n v="5"/>
    <n v="6"/>
    <n v="5"/>
    <n v="6"/>
    <n v="5"/>
    <n v="4"/>
    <n v="2"/>
    <n v="5"/>
    <n v="3"/>
    <n v="77.887959560532224"/>
    <n v="175"/>
    <n v="6"/>
    <n v="0"/>
    <n v="0"/>
    <n v="0"/>
    <n v="0"/>
    <n v="0"/>
    <n v="0"/>
    <n v="2"/>
    <n v="0"/>
    <n v="0"/>
    <x v="0"/>
  </r>
  <r>
    <n v="338"/>
    <s v="Kalimantan Tengah"/>
    <s v="62"/>
    <n v="6210"/>
    <s v="Pulang Pisau"/>
    <n v="59061.220000000008"/>
    <n v="5194.7295781884559"/>
    <n v="9977.8487628372277"/>
    <n v="567.8297748"/>
    <s v=""/>
    <s v=""/>
    <n v="127100"/>
    <n v="539"/>
    <n v="14"/>
    <n v="0.34767345035905622"/>
    <n v="4.24"/>
    <n v="28.09716456162726"/>
    <n v="0.93213475084973241"/>
    <n v="46.455654652539486"/>
    <n v="67.98"/>
    <n v="16.84336072091174"/>
    <n v="8.3796697724635827"/>
    <n v="28.580891360507497"/>
    <n v="6"/>
    <n v="6"/>
    <n v="6"/>
    <n v="6"/>
    <n v="4"/>
    <n v="5"/>
    <n v="3"/>
    <n v="4"/>
    <n v="3"/>
    <n v="80.034518346123079"/>
    <n v="133"/>
    <n v="6"/>
    <n v="0"/>
    <n v="0"/>
    <n v="0"/>
    <n v="0"/>
    <n v="0"/>
    <n v="0"/>
    <n v="1"/>
    <n v="0"/>
    <n v="0"/>
    <n v="338"/>
    <s v="Kalimantan Tengah"/>
    <s v="6210"/>
    <n v="6210"/>
    <s v="Pulang Pisau"/>
    <n v="60366.46"/>
    <n v="7832.4588777083973"/>
    <n v="7609.2559224242386"/>
    <n v="729.80244458204379"/>
    <s v=""/>
    <n v="0"/>
    <n v="134499"/>
    <n v="585"/>
    <n v="14.949316438812938"/>
    <n v="0.35526238625354561"/>
    <n v="4.09"/>
    <n v="24.456473328888702"/>
    <n v="0.17"/>
    <n v="41.128373429974324"/>
    <n v="68.040000000000006"/>
    <n v="15.379487179487178"/>
    <n v="8.52"/>
    <n v="27.060996925951056"/>
    <n v="6"/>
    <n v="6"/>
    <n v="6"/>
    <n v="6"/>
    <n v="4"/>
    <n v="5"/>
    <n v="3"/>
    <n v="5"/>
    <n v="3"/>
    <n v="81.047604375832236"/>
    <n v="108"/>
    <n v="6"/>
    <n v="0"/>
    <n v="0"/>
    <n v="0"/>
    <n v="0"/>
    <n v="0"/>
    <n v="0"/>
    <n v="1"/>
    <n v="0"/>
    <n v="0"/>
    <x v="0"/>
  </r>
  <r>
    <n v="339"/>
    <s v="Kalimantan Tengah"/>
    <s v="62"/>
    <n v="6211"/>
    <s v="Gunung Mas"/>
    <n v="3817.5699999999997"/>
    <n v="1178.5588109044006"/>
    <n v="1143.9839999999999"/>
    <n v="13.999999999999998"/>
    <s v=""/>
    <s v=""/>
    <n v="119900"/>
    <n v="612"/>
    <n v="11"/>
    <n v="4.2887351372617823"/>
    <n v="4.91"/>
    <n v="29.217658942739639"/>
    <n v="4.7871323367303287"/>
    <n v="35.149999497120149"/>
    <n v="70.319999999999993"/>
    <n v="17.81045751633987"/>
    <n v="9.0705180883409007"/>
    <n v="32.83"/>
    <n v="1"/>
    <n v="6"/>
    <n v="6"/>
    <n v="6"/>
    <n v="5"/>
    <n v="6"/>
    <n v="3"/>
    <n v="6"/>
    <n v="2"/>
    <n v="58.180679236124611"/>
    <n v="353"/>
    <n v="3"/>
    <n v="3"/>
    <n v="0"/>
    <n v="0"/>
    <n v="0"/>
    <n v="0"/>
    <n v="0"/>
    <n v="1"/>
    <n v="0"/>
    <n v="2"/>
    <n v="339"/>
    <s v="Kalimantan Tengah"/>
    <s v="6211"/>
    <n v="6211"/>
    <s v="Gunung Mas"/>
    <n v="1963.07"/>
    <n v="857.16401120188391"/>
    <n v="1025.0170766488407"/>
    <n v="0"/>
    <s v=""/>
    <n v="0"/>
    <n v="135373"/>
    <n v="669"/>
    <n v="12.529896334690855"/>
    <n v="5"/>
    <n v="4.75"/>
    <n v="27.231235234902616"/>
    <n v="5.96"/>
    <n v="39.327751780117332"/>
    <n v="70.400000000000006"/>
    <n v="16.149476831091182"/>
    <n v="9.56"/>
    <n v="31.0841435234789"/>
    <n v="1"/>
    <n v="6"/>
    <n v="6"/>
    <n v="6"/>
    <n v="5"/>
    <n v="6"/>
    <n v="3"/>
    <n v="6"/>
    <n v="2"/>
    <n v="53.152736137032655"/>
    <n v="367"/>
    <n v="3"/>
    <n v="3"/>
    <n v="0"/>
    <n v="0"/>
    <n v="0"/>
    <n v="0"/>
    <n v="0"/>
    <n v="1"/>
    <n v="0"/>
    <n v="2"/>
    <x v="0"/>
  </r>
  <r>
    <n v="340"/>
    <s v="Kalimantan Tengah"/>
    <s v="62"/>
    <n v="6212"/>
    <s v="Barito Timur"/>
    <n v="17069.07"/>
    <n v="2111.4178547386814"/>
    <n v="1169.7355177666884"/>
    <n v="209.51838740000002"/>
    <s v=""/>
    <s v=""/>
    <n v="126900"/>
    <n v="580"/>
    <n v="33"/>
    <n v="1.2316200695287727"/>
    <n v="6.32"/>
    <n v="22.67401682479964"/>
    <n v="0.89842784431849665"/>
    <n v="44.049945223193767"/>
    <n v="68.14"/>
    <n v="6.6300940438871478"/>
    <n v="9.2237251836602638"/>
    <n v="38.53"/>
    <n v="3"/>
    <n v="6"/>
    <n v="6"/>
    <n v="6"/>
    <n v="4"/>
    <n v="5"/>
    <n v="5"/>
    <n v="6"/>
    <n v="2"/>
    <n v="74.957684399536078"/>
    <n v="222"/>
    <n v="5"/>
    <n v="1"/>
    <n v="0"/>
    <n v="0"/>
    <n v="0"/>
    <n v="0"/>
    <n v="0"/>
    <n v="0"/>
    <n v="0"/>
    <n v="2"/>
    <n v="340"/>
    <s v="Kalimantan Tengah"/>
    <s v="6212"/>
    <n v="6212"/>
    <s v="Barito Timur"/>
    <n v="13760.310000000001"/>
    <n v="2379.8272886065256"/>
    <n v="1695.9476261777447"/>
    <n v="218.84509803921594"/>
    <s v=""/>
    <n v="0"/>
    <n v="113229"/>
    <n v="665"/>
    <n v="29.53286384976526"/>
    <n v="1.2844240111552121"/>
    <n v="6.09"/>
    <n v="17.233995694404832"/>
    <n v="1.65"/>
    <n v="34.028631775484669"/>
    <n v="68.22"/>
    <n v="5.765413533834586"/>
    <n v="9.02"/>
    <n v="36.481024975925742"/>
    <n v="2"/>
    <n v="6"/>
    <n v="6"/>
    <n v="6"/>
    <n v="5"/>
    <n v="5"/>
    <n v="5"/>
    <n v="6"/>
    <n v="2"/>
    <n v="76.158951736291868"/>
    <n v="211"/>
    <n v="6"/>
    <n v="2"/>
    <n v="0"/>
    <n v="0"/>
    <n v="0"/>
    <n v="0"/>
    <n v="0"/>
    <n v="0"/>
    <n v="0"/>
    <n v="2"/>
    <x v="1"/>
  </r>
  <r>
    <n v="341"/>
    <s v="Kalimantan Tengah"/>
    <s v="62"/>
    <n v="6213"/>
    <s v="Murung Raya"/>
    <n v="6897.51"/>
    <n v="359.14770959648996"/>
    <n v="542.07517424190803"/>
    <n v="107.86199999999998"/>
    <s v=""/>
    <s v=""/>
    <n v="120800"/>
    <n v="760"/>
    <n v="5"/>
    <n v="3.0079725977228633"/>
    <n v="6"/>
    <n v="34.40721022610056"/>
    <n v="8.0958631074919953"/>
    <n v="55.73884770358115"/>
    <n v="69.47"/>
    <n v="31.789473684210527"/>
    <n v="7.4428133116274457"/>
    <n v="27.45589718591868"/>
    <n v="1"/>
    <n v="6"/>
    <n v="5"/>
    <n v="6"/>
    <n v="3"/>
    <n v="5"/>
    <n v="1"/>
    <n v="3"/>
    <n v="3"/>
    <n v="60.274538073039587"/>
    <n v="347"/>
    <n v="4"/>
    <n v="3"/>
    <n v="0"/>
    <n v="0"/>
    <n v="0"/>
    <n v="1"/>
    <n v="0"/>
    <n v="3"/>
    <n v="1"/>
    <n v="0"/>
    <n v="341"/>
    <s v="Kalimantan Tengah"/>
    <s v="6213"/>
    <n v="6213"/>
    <s v="Murung Raya"/>
    <n v="7007.37"/>
    <n v="1690.4917984679696"/>
    <n v="605.53071062271124"/>
    <n v="129.62360866873075"/>
    <s v=""/>
    <n v="0"/>
    <n v="111527"/>
    <n v="828"/>
    <n v="4.7057805907172998"/>
    <n v="2.4418978397610669"/>
    <n v="5.85"/>
    <n v="16.318358128745572"/>
    <n v="9.33"/>
    <n v="56.765318185128038"/>
    <n v="69.510000000000005"/>
    <n v="28.623188405797102"/>
    <n v="8.15"/>
    <n v="25.995828470696825"/>
    <n v="1"/>
    <n v="6"/>
    <n v="6"/>
    <n v="6"/>
    <n v="3"/>
    <n v="5"/>
    <n v="2"/>
    <n v="4"/>
    <n v="3"/>
    <n v="65.024068163431963"/>
    <n v="330"/>
    <n v="4"/>
    <n v="3"/>
    <n v="0"/>
    <n v="0"/>
    <n v="0"/>
    <n v="1"/>
    <n v="0"/>
    <n v="2"/>
    <n v="0"/>
    <n v="0"/>
    <x v="0"/>
  </r>
  <r>
    <n v="343"/>
    <s v="Kalimantan Selatan"/>
    <s v="63"/>
    <n v="6301"/>
    <s v="Tanah Laut"/>
    <n v="117728.20999999999"/>
    <n v="134574.38815056076"/>
    <n v="6570.5621249913511"/>
    <n v="1465.732"/>
    <s v=""/>
    <s v=""/>
    <n v="343890"/>
    <n v="1159"/>
    <n v="94.7"/>
    <n v="0.30464275501927512"/>
    <n v="4.51"/>
    <n v="17.661487164107584"/>
    <n v="0.27277799578497325"/>
    <n v="46.181813929209106"/>
    <n v="69.31"/>
    <n v="3.1331856742102802"/>
    <n v="7.6848386626060279"/>
    <n v="31.388922899496741"/>
    <n v="6"/>
    <n v="6"/>
    <n v="6"/>
    <n v="6"/>
    <n v="4"/>
    <n v="5"/>
    <n v="6"/>
    <n v="4"/>
    <n v="2"/>
    <n v="81.849101439381741"/>
    <n v="93"/>
    <n v="6"/>
    <n v="0"/>
    <n v="0"/>
    <n v="0"/>
    <n v="0"/>
    <n v="0"/>
    <n v="0"/>
    <n v="0"/>
    <n v="0"/>
    <n v="2"/>
    <n v="343"/>
    <s v="Kalimantan Selatan"/>
    <s v="6301"/>
    <n v="6301"/>
    <s v="Tanah Laut"/>
    <n v="97018.840000000011"/>
    <n v="154414.92177616162"/>
    <n v="6895.1882608695678"/>
    <n v="2336.5086431372547"/>
    <s v=""/>
    <n v="0.627"/>
    <n v="348966"/>
    <n v="1234"/>
    <n v="96.098145317857004"/>
    <n v="0.33854551642875991"/>
    <n v="4.26"/>
    <n v="20.834741523756026"/>
    <n v="0.2"/>
    <n v="43.823807024279503"/>
    <n v="69.45"/>
    <n v="2.9427471636952998"/>
    <n v="7.88"/>
    <n v="30.342570969129643"/>
    <n v="6"/>
    <n v="6"/>
    <n v="6"/>
    <n v="6"/>
    <n v="4"/>
    <n v="5"/>
    <n v="6"/>
    <n v="4"/>
    <n v="2"/>
    <n v="81.610445227921389"/>
    <n v="97"/>
    <n v="6"/>
    <n v="0"/>
    <n v="0"/>
    <n v="0"/>
    <n v="0"/>
    <n v="0"/>
    <n v="0"/>
    <n v="0"/>
    <n v="0"/>
    <n v="2"/>
    <x v="0"/>
  </r>
  <r>
    <n v="344"/>
    <s v="Kalimantan Selatan"/>
    <s v="63"/>
    <n v="6302"/>
    <s v="Kota Baru"/>
    <n v="20172.259999999998"/>
    <n v="100883.0721101064"/>
    <n v="423.61647065978923"/>
    <n v="209.136841"/>
    <s v=""/>
    <s v=""/>
    <n v="342217"/>
    <n v="910"/>
    <n v="36.090000000000003"/>
    <n v="0.73561587759672553"/>
    <n v="4.49"/>
    <n v="32.932429614200316"/>
    <n v="0.74805373878779713"/>
    <n v="31.538639065348459"/>
    <n v="69.099999999999994"/>
    <n v="10.420134036094135"/>
    <n v="7.4985035412092236"/>
    <n v="26.972716200550238"/>
    <n v="5"/>
    <n v="6"/>
    <n v="5"/>
    <n v="6"/>
    <n v="5"/>
    <n v="5"/>
    <n v="4"/>
    <n v="3"/>
    <n v="3"/>
    <n v="79.961576590610036"/>
    <n v="136"/>
    <n v="6"/>
    <n v="0"/>
    <n v="0"/>
    <n v="0"/>
    <n v="0"/>
    <n v="0"/>
    <n v="0"/>
    <n v="0"/>
    <n v="1"/>
    <n v="0"/>
    <n v="344"/>
    <s v="Kalimantan Selatan"/>
    <s v="6302"/>
    <n v="6302"/>
    <s v="Kota Baru"/>
    <n v="23162.390000000003"/>
    <n v="65334.7838766809"/>
    <n v="7135.2502857142845"/>
    <n v="485.33511020408235"/>
    <s v=""/>
    <n v="28.212"/>
    <n v="325622"/>
    <n v="939"/>
    <n v="34.338423639605892"/>
    <n v="0.93304710626961906"/>
    <n v="4.22"/>
    <n v="27.329924331718576"/>
    <n v="1.18"/>
    <n v="31.409628239068589"/>
    <n v="69.209999999999994"/>
    <n v="10.098753993610226"/>
    <n v="7.26"/>
    <n v="26.073578827979158"/>
    <n v="4"/>
    <n v="6"/>
    <n v="6"/>
    <n v="6"/>
    <n v="5"/>
    <n v="5"/>
    <n v="4"/>
    <n v="3"/>
    <n v="3"/>
    <n v="78.848419730022016"/>
    <n v="161"/>
    <n v="6"/>
    <n v="0"/>
    <n v="0"/>
    <n v="0"/>
    <n v="0"/>
    <n v="0"/>
    <n v="0"/>
    <n v="0"/>
    <n v="1"/>
    <n v="0"/>
    <x v="0"/>
  </r>
  <r>
    <n v="345"/>
    <s v="Kalimantan Selatan"/>
    <s v="63"/>
    <n v="6303"/>
    <s v="Banjar"/>
    <n v="245195.57"/>
    <n v="3841.1653940721972"/>
    <n v="2744.1877075534262"/>
    <n v="742"/>
    <s v=""/>
    <s v=""/>
    <n v="588066"/>
    <n v="1702"/>
    <n v="125.98"/>
    <n v="0.43873207817807336"/>
    <n v="2.72"/>
    <n v="26.184866916267353"/>
    <n v="1.1070529407580465"/>
    <n v="43.363013922015789"/>
    <n v="66.97"/>
    <n v="2.7426154040454445"/>
    <n v="7.2927533437842937"/>
    <n v="31.598282576226705"/>
    <n v="6"/>
    <n v="6"/>
    <n v="6"/>
    <n v="6"/>
    <n v="4"/>
    <n v="4"/>
    <n v="6"/>
    <n v="3"/>
    <n v="2"/>
    <n v="80.093406428499847"/>
    <n v="130"/>
    <n v="6"/>
    <n v="0"/>
    <n v="0"/>
    <n v="0"/>
    <n v="0"/>
    <n v="0"/>
    <n v="0"/>
    <n v="0"/>
    <n v="1"/>
    <n v="2"/>
    <n v="345"/>
    <s v="Kalimantan Selatan"/>
    <s v="6303"/>
    <n v="6303"/>
    <s v="Banjar"/>
    <n v="190762.02000000002"/>
    <n v="3603.7223675493101"/>
    <n v="4202.4546086956489"/>
    <n v="1024.4241224489801"/>
    <s v=""/>
    <n v="3.6929999999999996"/>
    <n v="565635"/>
    <n v="1956"/>
    <n v="121.17287917737789"/>
    <n v="0.52793070621847815"/>
    <n v="2.5499999999999998"/>
    <n v="28.100272569890546"/>
    <n v="0.26"/>
    <n v="33.897786898132566"/>
    <n v="67.209999999999994"/>
    <n v="2.3865030674846626"/>
    <n v="7.31"/>
    <n v="30.544951626458754"/>
    <n v="5"/>
    <n v="6"/>
    <n v="6"/>
    <n v="6"/>
    <n v="5"/>
    <n v="5"/>
    <n v="6"/>
    <n v="3"/>
    <n v="2"/>
    <n v="80.724317448694535"/>
    <n v="114"/>
    <n v="6"/>
    <n v="0"/>
    <n v="0"/>
    <n v="0"/>
    <n v="0"/>
    <n v="0"/>
    <n v="0"/>
    <n v="0"/>
    <n v="1"/>
    <n v="2"/>
    <x v="0"/>
  </r>
  <r>
    <n v="346"/>
    <s v="Kalimantan Selatan"/>
    <s v="63"/>
    <n v="6304"/>
    <s v="Barito Kuala"/>
    <n v="284558.93000000005"/>
    <n v="6328.3399904989856"/>
    <n v="14675.9665810226"/>
    <n v="28"/>
    <s v=""/>
    <s v=""/>
    <n v="313595"/>
    <n v="743"/>
    <n v="104.66"/>
    <n v="0.19690622157448701"/>
    <n v="4.63"/>
    <n v="31.385738824886193"/>
    <n v="0.61266707698151168"/>
    <n v="42.401103652137536"/>
    <n v="65.88"/>
    <n v="4.0327340804126628"/>
    <n v="7.3840987315105675"/>
    <n v="32.232356454455861"/>
    <n v="6"/>
    <n v="6"/>
    <n v="5"/>
    <n v="6"/>
    <n v="4"/>
    <n v="4"/>
    <n v="6"/>
    <n v="3"/>
    <n v="2"/>
    <n v="80.080438008388029"/>
    <n v="131"/>
    <n v="6"/>
    <n v="0"/>
    <n v="0"/>
    <n v="0"/>
    <n v="0"/>
    <n v="0"/>
    <n v="0"/>
    <n v="0"/>
    <n v="1"/>
    <n v="2"/>
    <n v="346"/>
    <s v="Kalimantan Selatan"/>
    <s v="6304"/>
    <n v="6304"/>
    <s v="Barito Kuala"/>
    <n v="237193.34"/>
    <n v="10388.651252273268"/>
    <n v="12135.093531428574"/>
    <n v="0"/>
    <s v=""/>
    <n v="15.631999999999998"/>
    <n v="313021"/>
    <n v="742"/>
    <n v="104.46360038178383"/>
    <n v="0.22905928031160153"/>
    <n v="4.51"/>
    <n v="37.754423538647544"/>
    <n v="0.5"/>
    <n v="41.606906110344688"/>
    <n v="66.09"/>
    <n v="4.0383557951482487"/>
    <n v="7.3"/>
    <n v="31.157888607808562"/>
    <n v="6"/>
    <n v="6"/>
    <n v="5"/>
    <n v="6"/>
    <n v="4"/>
    <n v="4"/>
    <n v="6"/>
    <n v="3"/>
    <n v="2"/>
    <n v="79.186818192110522"/>
    <n v="153"/>
    <n v="6"/>
    <n v="0"/>
    <n v="0"/>
    <n v="0"/>
    <n v="0"/>
    <n v="0"/>
    <n v="0"/>
    <n v="0"/>
    <n v="1"/>
    <n v="2"/>
    <x v="0"/>
  </r>
  <r>
    <n v="347"/>
    <s v="Kalimantan Selatan"/>
    <s v="63"/>
    <n v="6305"/>
    <s v="Tapin"/>
    <n v="161647.51"/>
    <n v="11044.805028549124"/>
    <n v="490.47808284041315"/>
    <n v="42"/>
    <s v=""/>
    <s v=""/>
    <n v="191372"/>
    <n v="636"/>
    <n v="70.86"/>
    <n v="0.21062282253234149"/>
    <n v="3.41"/>
    <n v="32.82340312694069"/>
    <n v="0"/>
    <n v="34.042272908898489"/>
    <n v="70.23"/>
    <n v="4.246392479102207"/>
    <n v="7.7905027695062019"/>
    <n v="29.57"/>
    <n v="6"/>
    <n v="6"/>
    <n v="5"/>
    <n v="6"/>
    <n v="5"/>
    <n v="6"/>
    <n v="6"/>
    <n v="4"/>
    <n v="3"/>
    <n v="83.982494083036201"/>
    <n v="49"/>
    <n v="6"/>
    <n v="0"/>
    <n v="0"/>
    <n v="0"/>
    <n v="0"/>
    <n v="0"/>
    <n v="0"/>
    <n v="0"/>
    <n v="0"/>
    <n v="0"/>
    <n v="347"/>
    <s v="Kalimantan Selatan"/>
    <s v="6305"/>
    <n v="6305"/>
    <s v="Tapin"/>
    <n v="122859.81000000001"/>
    <n v="5369.2142054798687"/>
    <n v="496.11502222222248"/>
    <n v="42.653866666666801"/>
    <s v=""/>
    <n v="67.716999999999999"/>
    <n v="189475"/>
    <n v="787"/>
    <n v="70.154619708088646"/>
    <n v="0.27383235642159026"/>
    <n v="3.06"/>
    <n v="28.698710258375819"/>
    <n v="0.16"/>
    <n v="24.658282406664224"/>
    <n v="70.400000000000006"/>
    <n v="3.4317916137229991"/>
    <n v="7.67"/>
    <n v="28.58428199113353"/>
    <n v="6"/>
    <n v="6"/>
    <n v="6"/>
    <n v="6"/>
    <n v="6"/>
    <n v="6"/>
    <n v="6"/>
    <n v="4"/>
    <n v="3"/>
    <n v="85.176526140586077"/>
    <n v="32"/>
    <n v="6"/>
    <n v="0"/>
    <n v="0"/>
    <n v="0"/>
    <n v="0"/>
    <n v="0"/>
    <n v="0"/>
    <n v="0"/>
    <n v="0"/>
    <n v="0"/>
    <x v="0"/>
  </r>
  <r>
    <n v="348"/>
    <s v="Kalimantan Selatan"/>
    <s v="63"/>
    <n v="6306"/>
    <s v="Hulu Sungai Selatan"/>
    <n v="124999.04000000002"/>
    <n v="2490.2362827256839"/>
    <n v="3989.3193282034399"/>
    <n v="2261.4669770200003"/>
    <s v=""/>
    <s v=""/>
    <n v="237702"/>
    <n v="965"/>
    <n v="131.69999999999999"/>
    <n v="0.34061864469267"/>
    <n v="5.33"/>
    <n v="36.247167011216568"/>
    <n v="0.34590907138775318"/>
    <n v="42.716829421790244"/>
    <n v="65.819999999999993"/>
    <n v="1.8703364924994395"/>
    <n v="7.6654166099433185"/>
    <n v="33.112125625983943"/>
    <n v="6"/>
    <n v="6"/>
    <n v="5"/>
    <n v="6"/>
    <n v="4"/>
    <n v="4"/>
    <n v="6"/>
    <n v="4"/>
    <n v="2"/>
    <n v="78.684453279481403"/>
    <n v="162"/>
    <n v="6"/>
    <n v="0"/>
    <n v="0"/>
    <n v="0"/>
    <n v="0"/>
    <n v="0"/>
    <n v="0"/>
    <n v="0"/>
    <n v="0"/>
    <n v="2"/>
    <n v="348"/>
    <s v="Kalimantan Selatan"/>
    <s v="6306"/>
    <n v="6306"/>
    <s v="Hulu Sungai Selatan"/>
    <n v="113217.00000000001"/>
    <n v="3593.0095929265431"/>
    <n v="3886.3290969899635"/>
    <n v="2783.2231515151539"/>
    <s v=""/>
    <n v="60.770999999999994"/>
    <n v="228006"/>
    <n v="1098"/>
    <n v="126.32331268629427"/>
    <n v="0.35027323961647622"/>
    <n v="5.17"/>
    <n v="26.675022429526823"/>
    <n v="0"/>
    <n v="36.264315457859389"/>
    <n v="65.97"/>
    <n v="1.6438433515482698"/>
    <n v="7.9"/>
    <n v="32.008330612748182"/>
    <n v="6"/>
    <n v="6"/>
    <n v="6"/>
    <n v="6"/>
    <n v="5"/>
    <n v="4"/>
    <n v="6"/>
    <n v="4"/>
    <n v="2"/>
    <n v="80.259602534733943"/>
    <n v="126"/>
    <n v="6"/>
    <n v="0"/>
    <n v="0"/>
    <n v="0"/>
    <n v="0"/>
    <n v="0"/>
    <n v="0"/>
    <n v="0"/>
    <n v="0"/>
    <n v="2"/>
    <x v="0"/>
  </r>
  <r>
    <n v="349"/>
    <s v="Kalimantan Selatan"/>
    <s v="63"/>
    <n v="6307"/>
    <s v="Hulu Sungai Tengah"/>
    <n v="134652.55000000002"/>
    <n v="11644.048386216396"/>
    <n v="10658.799286343565"/>
    <n v="2360.3587425800001"/>
    <s v=""/>
    <s v=""/>
    <n v="272419"/>
    <n v="893"/>
    <n v="185.07"/>
    <n v="0.33999858579493031"/>
    <n v="5.93"/>
    <n v="39.970150959253452"/>
    <n v="0.52406599684800437"/>
    <n v="37.612476538801737"/>
    <n v="65.819999999999993"/>
    <n v="1.6483518145823097"/>
    <n v="8.3813999013139444"/>
    <n v="30.645476579645855"/>
    <n v="6"/>
    <n v="6"/>
    <n v="5"/>
    <n v="6"/>
    <n v="5"/>
    <n v="4"/>
    <n v="6"/>
    <n v="4"/>
    <n v="2"/>
    <n v="79.504551767745667"/>
    <n v="147"/>
    <n v="6"/>
    <n v="0"/>
    <n v="0"/>
    <n v="0"/>
    <n v="0"/>
    <n v="0"/>
    <n v="0"/>
    <n v="0"/>
    <n v="0"/>
    <n v="2"/>
    <n v="349"/>
    <s v="Kalimantan Selatan"/>
    <s v="6307"/>
    <n v="6307"/>
    <s v="Hulu Sungai Tengah"/>
    <n v="131585.88"/>
    <n v="13153.596004613775"/>
    <n v="6345.689459186533"/>
    <n v="2068.2501727891181"/>
    <s v=""/>
    <n v="13.457999999999998"/>
    <n v="258721"/>
    <n v="998"/>
    <n v="175.76154891304347"/>
    <n v="0.32938310198706433"/>
    <n v="5.64"/>
    <n v="37.325507348996517"/>
    <n v="0.49"/>
    <n v="34.911120722295912"/>
    <n v="66.010000000000005"/>
    <n v="1.4749498997995991"/>
    <n v="8.15"/>
    <n v="29.623907484114824"/>
    <n v="6"/>
    <n v="6"/>
    <n v="5"/>
    <n v="6"/>
    <n v="5"/>
    <n v="4"/>
    <n v="6"/>
    <n v="4"/>
    <n v="3"/>
    <n v="79.861556732689706"/>
    <n v="137"/>
    <n v="6"/>
    <n v="0"/>
    <n v="0"/>
    <n v="0"/>
    <n v="0"/>
    <n v="0"/>
    <n v="0"/>
    <n v="0"/>
    <n v="0"/>
    <n v="0"/>
    <x v="0"/>
  </r>
  <r>
    <n v="350"/>
    <s v="Kalimantan Selatan"/>
    <s v="63"/>
    <n v="6308"/>
    <s v="Hulu Sungai Utara"/>
    <n v="96295.760000000024"/>
    <n v="536.42384859065214"/>
    <n v="701.38152370125317"/>
    <n v="1597.7696814799997"/>
    <s v=""/>
    <s v=""/>
    <n v="237573"/>
    <n v="849"/>
    <n v="266.13"/>
    <n v="0.45203083638402702"/>
    <n v="6.5"/>
    <n v="17.950862176553922"/>
    <n v="0"/>
    <n v="26.064630592425011"/>
    <n v="63.58"/>
    <n v="1.0514667836158078"/>
    <n v="7.6323262663454088"/>
    <n v="36.61"/>
    <n v="6"/>
    <n v="6"/>
    <n v="6"/>
    <n v="6"/>
    <n v="6"/>
    <n v="3"/>
    <n v="6"/>
    <n v="4"/>
    <n v="2"/>
    <n v="80.399168075645832"/>
    <n v="119"/>
    <n v="6"/>
    <n v="0"/>
    <n v="0"/>
    <n v="0"/>
    <n v="0"/>
    <n v="0"/>
    <n v="1"/>
    <n v="0"/>
    <n v="0"/>
    <n v="2"/>
    <n v="350"/>
    <s v="Kalimantan Selatan"/>
    <s v="6308"/>
    <n v="6308"/>
    <s v="Hulu Sungai Utara"/>
    <n v="94175.17"/>
    <n v="1763.5285487764404"/>
    <n v="373.81648172042998"/>
    <n v="1339.9996444444466"/>
    <s v=""/>
    <n v="6.3000000000000007"/>
    <n v="226727"/>
    <n v="812"/>
    <n v="253.97894029349163"/>
    <n v="0.43070356776672752"/>
    <n v="6.14"/>
    <n v="11.568792479922557"/>
    <n v="0.44"/>
    <n v="25.411654396743518"/>
    <n v="63.83"/>
    <n v="1.099384236453202"/>
    <n v="7.93"/>
    <n v="35.389603100960379"/>
    <n v="6"/>
    <n v="6"/>
    <n v="6"/>
    <n v="6"/>
    <n v="6"/>
    <n v="3"/>
    <n v="6"/>
    <n v="4"/>
    <n v="2"/>
    <n v="81.04524287385108"/>
    <n v="109"/>
    <n v="6"/>
    <n v="0"/>
    <n v="0"/>
    <n v="0"/>
    <n v="0"/>
    <n v="0"/>
    <n v="1"/>
    <n v="0"/>
    <n v="0"/>
    <n v="2"/>
    <x v="0"/>
  </r>
  <r>
    <n v="351"/>
    <s v="Kalimantan Selatan"/>
    <s v="63"/>
    <n v="6309"/>
    <s v="Tabalong"/>
    <n v="56610.729999999996"/>
    <n v="12635.778286927054"/>
    <n v="692.13599999999997"/>
    <n v="0"/>
    <s v=""/>
    <s v=""/>
    <n v="254322"/>
    <n v="907"/>
    <n v="67.510000000000005"/>
    <n v="0.72558657110177283"/>
    <n v="6.01"/>
    <n v="32.17446470067128"/>
    <n v="5.6667056213880622E-2"/>
    <n v="26.701014775291906"/>
    <n v="70.33"/>
    <n v="4.1534456816965495"/>
    <n v="8.7539241995826025"/>
    <n v="44.51"/>
    <n v="5"/>
    <n v="6"/>
    <n v="5"/>
    <n v="6"/>
    <n v="6"/>
    <n v="6"/>
    <n v="6"/>
    <n v="5"/>
    <n v="1"/>
    <n v="80.442122912556243"/>
    <n v="116"/>
    <n v="6"/>
    <n v="0"/>
    <n v="0"/>
    <n v="0"/>
    <n v="0"/>
    <n v="0"/>
    <n v="0"/>
    <n v="0"/>
    <n v="0"/>
    <n v="3"/>
    <n v="351"/>
    <s v="Kalimantan Selatan"/>
    <s v="6309"/>
    <n v="6309"/>
    <s v="Tabalong"/>
    <n v="59067.28"/>
    <n v="17967.047305668933"/>
    <n v="247.31519999999998"/>
    <n v="0"/>
    <s v=""/>
    <n v="8.5"/>
    <n v="253305"/>
    <n v="898"/>
    <n v="67.243699843640911"/>
    <n v="0.6674297345057163"/>
    <n v="5.72"/>
    <n v="25.132882443900929"/>
    <n v="0"/>
    <n v="24.220959817522203"/>
    <n v="70.44"/>
    <n v="4.1948440979955457"/>
    <n v="9.5299999999999994"/>
    <n v="43.026256050908124"/>
    <n v="5"/>
    <n v="6"/>
    <n v="6"/>
    <n v="6"/>
    <n v="6"/>
    <n v="6"/>
    <n v="6"/>
    <n v="6"/>
    <n v="1"/>
    <n v="81.822450445359479"/>
    <n v="91"/>
    <n v="6"/>
    <n v="0"/>
    <n v="0"/>
    <n v="0"/>
    <n v="0"/>
    <n v="0"/>
    <n v="0"/>
    <n v="0"/>
    <n v="0"/>
    <n v="3"/>
    <x v="0"/>
  </r>
  <r>
    <n v="352"/>
    <s v="Kalimantan Selatan"/>
    <s v="63"/>
    <n v="6310"/>
    <s v="Tanah Bumbu"/>
    <n v="55192.69"/>
    <n v="82187.421745706481"/>
    <n v="2319.2298993483437"/>
    <n v="541.819841"/>
    <s v=""/>
    <s v=""/>
    <n v="360187"/>
    <n v="1340"/>
    <n v="71.94"/>
    <n v="0.60653173022550833"/>
    <n v="4.8499999999999996"/>
    <n v="13.721563779779709"/>
    <n v="0"/>
    <n v="10.852092777091938"/>
    <n v="70.08"/>
    <n v="3.7363951717641979"/>
    <n v="7.7866770201632711"/>
    <n v="24.68"/>
    <n v="5"/>
    <n v="6"/>
    <n v="6"/>
    <n v="6"/>
    <n v="6"/>
    <n v="6"/>
    <n v="6"/>
    <n v="4"/>
    <n v="3"/>
    <n v="86.503008996477462"/>
    <n v="17"/>
    <n v="6"/>
    <n v="0"/>
    <n v="0"/>
    <n v="0"/>
    <n v="0"/>
    <n v="0"/>
    <n v="0"/>
    <n v="0"/>
    <n v="0"/>
    <n v="0"/>
    <n v="352"/>
    <s v="Kalimantan Selatan"/>
    <s v="6310"/>
    <n v="6310"/>
    <s v="Tanah Bumbu"/>
    <n v="52553.08"/>
    <n v="53174.336347883698"/>
    <n v="2246.9826850998447"/>
    <n v="816.59056145124828"/>
    <s v=""/>
    <n v="58"/>
    <n v="322646"/>
    <n v="1454"/>
    <n v="64.439500215699752"/>
    <n v="0.70128938457476475"/>
    <n v="4.5999999999999996"/>
    <n v="15.769851293620308"/>
    <n v="0.54"/>
    <n v="12.078075935728581"/>
    <n v="70.34"/>
    <n v="3.4435763411279225"/>
    <n v="8.19"/>
    <n v="23.85729048160891"/>
    <n v="5"/>
    <n v="6"/>
    <n v="6"/>
    <n v="6"/>
    <n v="6"/>
    <n v="6"/>
    <n v="6"/>
    <n v="4"/>
    <n v="3"/>
    <n v="85.568799343840141"/>
    <n v="24"/>
    <n v="6"/>
    <n v="0"/>
    <n v="0"/>
    <n v="0"/>
    <n v="0"/>
    <n v="0"/>
    <n v="0"/>
    <n v="0"/>
    <n v="0"/>
    <n v="0"/>
    <x v="0"/>
  </r>
  <r>
    <n v="353"/>
    <s v="Kalimantan Selatan"/>
    <s v="63"/>
    <n v="6311"/>
    <s v="Balangan"/>
    <n v="19923.66"/>
    <n v="80384.166887395622"/>
    <n v="5533.4713993682835"/>
    <n v="2202.4035505999996"/>
    <s v=""/>
    <s v=""/>
    <n v="131428"/>
    <n v="709"/>
    <n v="69.97"/>
    <n v="0.31908191778049999"/>
    <n v="5.55"/>
    <n v="32.572846432498409"/>
    <n v="2.5495178144972717"/>
    <n v="24.902327054494435"/>
    <n v="67.59"/>
    <n v="2.6492917677997401"/>
    <n v="7.3280455407171319"/>
    <n v="34.211837082614657"/>
    <n v="6"/>
    <n v="6"/>
    <n v="5"/>
    <n v="6"/>
    <n v="6"/>
    <n v="5"/>
    <n v="6"/>
    <n v="3"/>
    <n v="2"/>
    <n v="82.063220635025175"/>
    <n v="90"/>
    <n v="6"/>
    <n v="0"/>
    <n v="0"/>
    <n v="0"/>
    <n v="0"/>
    <n v="0"/>
    <n v="0"/>
    <n v="0"/>
    <n v="1"/>
    <n v="2"/>
    <n v="353"/>
    <s v="Kalimantan Selatan"/>
    <s v="6311"/>
    <n v="6311"/>
    <s v="Balangan"/>
    <n v="16123.590000000002"/>
    <n v="16028.221528433189"/>
    <n v="4543.0471809256633"/>
    <n v="952.82575510204208"/>
    <s v=""/>
    <n v="20.718"/>
    <n v="130355"/>
    <n v="574"/>
    <n v="69.400521748389508"/>
    <n v="0.85048558676691355"/>
    <n v="5.32"/>
    <n v="26.453849151901387"/>
    <n v="0.91"/>
    <n v="26.445563775905779"/>
    <n v="67.72"/>
    <n v="3.2722996515679439"/>
    <n v="7.76"/>
    <n v="33.071383111402653"/>
    <n v="4"/>
    <n v="6"/>
    <n v="6"/>
    <n v="6"/>
    <n v="6"/>
    <n v="5"/>
    <n v="6"/>
    <n v="4"/>
    <n v="2"/>
    <n v="79.114392460795727"/>
    <n v="155"/>
    <n v="6"/>
    <n v="0"/>
    <n v="0"/>
    <n v="0"/>
    <n v="0"/>
    <n v="0"/>
    <n v="0"/>
    <n v="0"/>
    <n v="0"/>
    <n v="2"/>
    <x v="0"/>
  </r>
  <r>
    <n v="356"/>
    <s v="Kalimantan Timur"/>
    <s v="64"/>
    <n v="6401"/>
    <s v="Paser"/>
    <n v="48251.880000000005"/>
    <n v="5626.2591887526414"/>
    <n v="1986.3111739688629"/>
    <n v="297.42499999999995"/>
    <s v=""/>
    <s v=""/>
    <n v="285900"/>
    <n v="1059"/>
    <n v="26.31"/>
    <n v="1.0015205169441848"/>
    <n v="8.9499999999999993"/>
    <n v="16.469211095781059"/>
    <n v="1.4949757842312521"/>
    <n v="16.100824384571474"/>
    <n v="72.52"/>
    <n v="10.261180972561839"/>
    <n v="8.6169765202061175"/>
    <n v="30.005582615426448"/>
    <n v="3"/>
    <n v="6"/>
    <n v="6"/>
    <n v="6"/>
    <n v="6"/>
    <n v="6"/>
    <n v="4"/>
    <n v="5"/>
    <n v="2"/>
    <n v="82.260423698489632"/>
    <n v="87"/>
    <n v="6"/>
    <n v="1"/>
    <n v="0"/>
    <n v="0"/>
    <n v="0"/>
    <n v="0"/>
    <n v="0"/>
    <n v="0"/>
    <n v="0"/>
    <n v="2"/>
    <n v="356"/>
    <s v="Kalimantan Timur"/>
    <s v="6401"/>
    <n v="6401"/>
    <s v="Paser"/>
    <n v="52365.75"/>
    <n v="982.02081667686343"/>
    <n v="1068.7036127853878"/>
    <n v="14.462580645161299"/>
    <s v=""/>
    <n v="57.33"/>
    <n v="275452"/>
    <n v="1101"/>
    <n v="24.822293673222219"/>
    <n v="0.93813575967869833"/>
    <n v="9.23"/>
    <n v="19.571855403289028"/>
    <n v="1.1000000000000001"/>
    <n v="24.193981824309738"/>
    <n v="72.62"/>
    <n v="10.078982742960944"/>
    <n v="8.36"/>
    <n v="29.113740590756148"/>
    <n v="4"/>
    <n v="6"/>
    <n v="6"/>
    <n v="6"/>
    <n v="6"/>
    <n v="6"/>
    <n v="4"/>
    <n v="4"/>
    <n v="3"/>
    <n v="80.490974463139253"/>
    <n v="123"/>
    <n v="6"/>
    <n v="0"/>
    <n v="0"/>
    <n v="0"/>
    <n v="0"/>
    <n v="0"/>
    <n v="0"/>
    <n v="0"/>
    <n v="0"/>
    <n v="0"/>
    <x v="0"/>
  </r>
  <r>
    <n v="357"/>
    <s v="Kalimantan Timur"/>
    <s v="64"/>
    <n v="6402"/>
    <s v="Kutai Barat"/>
    <n v="962.87999999999988"/>
    <n v="934.42149091578119"/>
    <n v="5325.1596218482518"/>
    <n v="587.73017649999997"/>
    <s v=""/>
    <s v=""/>
    <n v="148000"/>
    <n v="755"/>
    <n v="10.83"/>
    <n v="5"/>
    <n v="9.09"/>
    <n v="23.410819797220686"/>
    <n v="3.7563461306808468"/>
    <n v="24.673069710336971"/>
    <n v="72.790000000000006"/>
    <n v="18.100322259115895"/>
    <n v="8.3121889716346935"/>
    <n v="35.659999999999997"/>
    <n v="1"/>
    <n v="6"/>
    <n v="6"/>
    <n v="6"/>
    <n v="6"/>
    <n v="6"/>
    <n v="3"/>
    <n v="4"/>
    <n v="2"/>
    <n v="54.97953939664314"/>
    <n v="363"/>
    <n v="3"/>
    <n v="3"/>
    <n v="0"/>
    <n v="0"/>
    <n v="0"/>
    <n v="0"/>
    <n v="0"/>
    <n v="1"/>
    <n v="0"/>
    <n v="2"/>
    <n v="357"/>
    <s v="Kalimantan Timur"/>
    <s v="6402"/>
    <n v="6402"/>
    <s v="Kutai Barat"/>
    <n v="1199.2200000000003"/>
    <n v="2853.9292633308864"/>
    <n v="6381.8118349163888"/>
    <n v="1064.553353846155"/>
    <s v=""/>
    <n v="0"/>
    <n v="172288"/>
    <n v="950"/>
    <n v="12.566667055679391"/>
    <n v="4.7191032894393636"/>
    <n v="9.2899999999999991"/>
    <n v="15.244804170760059"/>
    <n v="0.75"/>
    <n v="20.80024727163228"/>
    <n v="72.86"/>
    <n v="14.431494736842106"/>
    <n v="8.5299999999999994"/>
    <n v="34.600094348196642"/>
    <n v="1"/>
    <n v="6"/>
    <n v="6"/>
    <n v="6"/>
    <n v="6"/>
    <n v="6"/>
    <n v="4"/>
    <n v="5"/>
    <n v="2"/>
    <n v="57.757374395332349"/>
    <n v="353"/>
    <n v="3"/>
    <n v="3"/>
    <n v="0"/>
    <n v="0"/>
    <n v="0"/>
    <n v="0"/>
    <n v="0"/>
    <n v="0"/>
    <n v="0"/>
    <n v="2"/>
    <x v="0"/>
  </r>
  <r>
    <n v="358"/>
    <s v="Kalimantan Timur"/>
    <s v="64"/>
    <n v="6403"/>
    <s v="Kutai Kertanegara"/>
    <n v="121202.53000000001"/>
    <n v="24620.715874330886"/>
    <n v="22951.936017270269"/>
    <n v="4259.5434100000002"/>
    <s v=""/>
    <s v=""/>
    <n v="786100"/>
    <n v="1925"/>
    <n v="30.91"/>
    <n v="0.96444934734396193"/>
    <n v="7.2"/>
    <n v="8.9540253273653132"/>
    <n v="0.57571287861443987"/>
    <n v="9.5463101553451963"/>
    <n v="72.209999999999994"/>
    <n v="13.211376135996"/>
    <n v="9.172641609338628"/>
    <n v="36.51"/>
    <n v="4"/>
    <n v="6"/>
    <n v="6"/>
    <n v="6"/>
    <n v="6"/>
    <n v="6"/>
    <n v="4"/>
    <n v="6"/>
    <n v="2"/>
    <n v="84.281890760719207"/>
    <n v="42"/>
    <n v="6"/>
    <n v="0"/>
    <n v="0"/>
    <n v="0"/>
    <n v="0"/>
    <n v="0"/>
    <n v="0"/>
    <n v="0"/>
    <n v="0"/>
    <n v="2"/>
    <n v="358"/>
    <s v="Kalimantan Timur"/>
    <s v="6403"/>
    <n v="6403"/>
    <s v="Kutai Kertanegara"/>
    <n v="110940.43999999999"/>
    <n v="11179.702124520138"/>
    <n v="24013.072447552444"/>
    <n v="5165.9510754578805"/>
    <s v=""/>
    <n v="0"/>
    <n v="729382"/>
    <n v="2056"/>
    <n v="28.066021037337116"/>
    <n v="1.0056845034905211"/>
    <n v="7.31"/>
    <n v="6.1680377879591717"/>
    <n v="0.12"/>
    <n v="3.7081587913549869"/>
    <n v="72.34"/>
    <n v="12.64011673151751"/>
    <n v="9.19"/>
    <n v="35.42483019216656"/>
    <n v="3"/>
    <n v="6"/>
    <n v="6"/>
    <n v="6"/>
    <n v="6"/>
    <n v="6"/>
    <n v="4"/>
    <n v="6"/>
    <n v="2"/>
    <n v="84.725911650940844"/>
    <n v="41"/>
    <n v="6"/>
    <n v="1"/>
    <n v="0"/>
    <n v="0"/>
    <n v="0"/>
    <n v="0"/>
    <n v="0"/>
    <n v="0"/>
    <n v="0"/>
    <n v="2"/>
    <x v="0"/>
  </r>
  <r>
    <n v="359"/>
    <s v="Kalimantan Timur"/>
    <s v="64"/>
    <n v="6404"/>
    <s v="Kutai Timur"/>
    <n v="15926.08"/>
    <n v="7628.3956012714698"/>
    <n v="10626.889179186159"/>
    <n v="1327.61256"/>
    <s v=""/>
    <s v=""/>
    <n v="376100"/>
    <n v="1193"/>
    <n v="12.6"/>
    <n v="2.5682971669961274"/>
    <n v="9.48"/>
    <n v="13.322746504627858"/>
    <n v="0.32170597515797844"/>
    <n v="7.9132580463678703"/>
    <n v="73.03"/>
    <n v="25.02029031785947"/>
    <n v="9.0943388348209044"/>
    <n v="39.35"/>
    <n v="1"/>
    <n v="6"/>
    <n v="6"/>
    <n v="6"/>
    <n v="6"/>
    <n v="6"/>
    <n v="2"/>
    <n v="6"/>
    <n v="2"/>
    <n v="73.132498322225871"/>
    <n v="255"/>
    <n v="5"/>
    <n v="3"/>
    <n v="0"/>
    <n v="0"/>
    <n v="0"/>
    <n v="0"/>
    <n v="0"/>
    <n v="2"/>
    <n v="0"/>
    <n v="2"/>
    <n v="359"/>
    <s v="Kalimantan Timur"/>
    <s v="6404"/>
    <n v="6404"/>
    <s v="Kutai Timur"/>
    <n v="17078.559999999998"/>
    <n v="6019.3877103400591"/>
    <n v="3661.0023342465747"/>
    <n v="530.56069214226682"/>
    <s v=""/>
    <n v="70"/>
    <n v="434459"/>
    <n v="1634"/>
    <n v="13.99146778067939"/>
    <n v="3.4866271952919625"/>
    <n v="9.5500000000000007"/>
    <n v="13.559324708458135"/>
    <n v="2.25"/>
    <n v="13.156400440491662"/>
    <n v="73.16"/>
    <n v="19.003494492044062"/>
    <n v="9.15"/>
    <n v="38.180418188489568"/>
    <n v="1"/>
    <n v="6"/>
    <n v="6"/>
    <n v="6"/>
    <n v="6"/>
    <n v="6"/>
    <n v="3"/>
    <n v="6"/>
    <n v="2"/>
    <n v="66.277820928892126"/>
    <n v="323"/>
    <n v="4"/>
    <n v="3"/>
    <n v="0"/>
    <n v="0"/>
    <n v="0"/>
    <n v="0"/>
    <n v="0"/>
    <n v="1"/>
    <n v="0"/>
    <n v="2"/>
    <x v="2"/>
  </r>
  <r>
    <n v="360"/>
    <s v="Kalimantan Timur"/>
    <s v="64"/>
    <n v="6405"/>
    <s v="Berau"/>
    <n v="16739.309999999998"/>
    <n v="41524.138636100448"/>
    <n v="3167.1656652755528"/>
    <n v="1371.3375600000002"/>
    <s v=""/>
    <s v=""/>
    <n v="232300"/>
    <n v="1072"/>
    <n v="10.96"/>
    <n v="0.93316916452648324"/>
    <n v="5.04"/>
    <n v="11.140852089533276"/>
    <n v="0.20674957104385772"/>
    <n v="6.5537903389211181"/>
    <n v="71.94"/>
    <n v="19.771693539601262"/>
    <n v="9.3222919920799932"/>
    <n v="34.489593470695198"/>
    <n v="4"/>
    <n v="6"/>
    <n v="6"/>
    <n v="6"/>
    <n v="6"/>
    <n v="6"/>
    <n v="3"/>
    <n v="6"/>
    <n v="2"/>
    <n v="85.337893864075113"/>
    <n v="28"/>
    <n v="6"/>
    <n v="0"/>
    <n v="0"/>
    <n v="0"/>
    <n v="0"/>
    <n v="0"/>
    <n v="0"/>
    <n v="1"/>
    <n v="0"/>
    <n v="2"/>
    <n v="360"/>
    <s v="Kalimantan Timur"/>
    <s v="6405"/>
    <n v="6405"/>
    <s v="Berau"/>
    <n v="23352.73"/>
    <n v="62060.720345173679"/>
    <n v="3032.3766399999977"/>
    <n v="901.38950395840811"/>
    <s v=""/>
    <n v="50.305"/>
    <n v="248035"/>
    <n v="1176"/>
    <n v="11.411678480841438"/>
    <n v="0.75239541129072263"/>
    <n v="5.19"/>
    <n v="5.7439914725880818"/>
    <n v="0.46"/>
    <n v="5.0890421293362023"/>
    <n v="72.06"/>
    <n v="18.482304421768706"/>
    <n v="9.49"/>
    <n v="33.464475269685948"/>
    <n v="4"/>
    <n v="6"/>
    <n v="6"/>
    <n v="6"/>
    <n v="6"/>
    <n v="6"/>
    <n v="3"/>
    <n v="6"/>
    <n v="2"/>
    <n v="86.775854206512932"/>
    <n v="12"/>
    <n v="6"/>
    <n v="0"/>
    <n v="0"/>
    <n v="0"/>
    <n v="0"/>
    <n v="0"/>
    <n v="0"/>
    <n v="1"/>
    <n v="0"/>
    <n v="2"/>
    <x v="0"/>
  </r>
  <r>
    <n v="361"/>
    <s v="Kalimantan Timur"/>
    <s v="64"/>
    <n v="6409"/>
    <s v="Penajam Paser Utara"/>
    <n v="41622.32"/>
    <n v="2333.4176581174647"/>
    <n v="2066.1794338320201"/>
    <n v="3294.6170099999999"/>
    <s v=""/>
    <s v=""/>
    <n v="160900"/>
    <n v="529"/>
    <n v="55.56"/>
    <n v="0.65171206663798864"/>
    <n v="7.18"/>
    <n v="14.696303547194214"/>
    <n v="0"/>
    <n v="8.2708829569463287"/>
    <n v="71.3"/>
    <n v="5.4744202694408264"/>
    <n v="8.2094206791923696"/>
    <n v="26.98"/>
    <n v="5"/>
    <n v="6"/>
    <n v="6"/>
    <n v="6"/>
    <n v="6"/>
    <n v="6"/>
    <n v="5"/>
    <n v="4"/>
    <n v="3"/>
    <n v="86.197292347498191"/>
    <n v="19"/>
    <n v="6"/>
    <n v="0"/>
    <n v="0"/>
    <n v="0"/>
    <n v="0"/>
    <n v="0"/>
    <n v="0"/>
    <n v="0"/>
    <n v="0"/>
    <n v="0"/>
    <n v="361"/>
    <s v="Kalimantan Timur"/>
    <s v="6409"/>
    <n v="6409"/>
    <s v="Penajam Paser Utara"/>
    <n v="47018.03"/>
    <n v="2393.5936894356337"/>
    <n v="2226.4436664840168"/>
    <n v="3472.4814999999999"/>
    <s v=""/>
    <n v="38"/>
    <n v="178681"/>
    <n v="659"/>
    <n v="61.114056359513363"/>
    <n v="0.63488194024068001"/>
    <n v="7.36"/>
    <n v="12.777793215686273"/>
    <n v="0"/>
    <n v="7.400211165333487"/>
    <n v="71.41"/>
    <n v="4.4366160849772376"/>
    <n v="8.35"/>
    <n v="26.178085965068579"/>
    <n v="5"/>
    <n v="6"/>
    <n v="6"/>
    <n v="6"/>
    <n v="6"/>
    <n v="6"/>
    <n v="6"/>
    <n v="4"/>
    <n v="3"/>
    <n v="86.245515267399654"/>
    <n v="16"/>
    <n v="6"/>
    <n v="0"/>
    <n v="0"/>
    <n v="0"/>
    <n v="0"/>
    <n v="0"/>
    <n v="0"/>
    <n v="0"/>
    <n v="0"/>
    <n v="0"/>
    <x v="0"/>
  </r>
  <r>
    <n v="362"/>
    <s v="Kalimantan Timur"/>
    <s v="64"/>
    <n v="6411"/>
    <s v="Mahakam Ulu"/>
    <n v="1521.0600000000002"/>
    <n v="14.78935101947426"/>
    <n v="189.46377725881831"/>
    <n v="89.652347500000005"/>
    <s v=""/>
    <s v=""/>
    <n v="26400"/>
    <n v="270"/>
    <n v="1.36"/>
    <n v="2.9289426062279356"/>
    <n v="11.25"/>
    <n v="31.435401524884089"/>
    <n v="3.3118856336541689"/>
    <n v="23.821936008027031"/>
    <n v="71.900000000000006"/>
    <n v="71.895424836601293"/>
    <n v="8.2603699794742997"/>
    <n v="35.76874980008418"/>
    <n v="1"/>
    <n v="5"/>
    <n v="5"/>
    <n v="6"/>
    <n v="6"/>
    <n v="6"/>
    <n v="1"/>
    <n v="4"/>
    <n v="2"/>
    <n v="63.172193796580338"/>
    <n v="337"/>
    <n v="4"/>
    <n v="3"/>
    <n v="0"/>
    <n v="0"/>
    <n v="0"/>
    <n v="0"/>
    <n v="0"/>
    <n v="3"/>
    <n v="0"/>
    <n v="2"/>
    <n v="362"/>
    <s v="Kalimantan Timur"/>
    <s v="6411"/>
    <n v="6411"/>
    <s v="Mahakam Ulu"/>
    <n v="1081.75"/>
    <n v="2.9613032750455934"/>
    <n v="117.37228722765822"/>
    <n v="34.859106983339288"/>
    <s v=""/>
    <n v="0"/>
    <n v="32513"/>
    <n v="352"/>
    <n v="1.6716702460383117"/>
    <n v="5"/>
    <n v="11.44"/>
    <n v="18.134890389881772"/>
    <n v="4.22"/>
    <n v="18.171338050863351"/>
    <n v="72.099999999999994"/>
    <n v="55.254005681818178"/>
    <n v="8.6199999999999992"/>
    <n v="34.705611828377805"/>
    <n v="1"/>
    <n v="5"/>
    <n v="6"/>
    <n v="6"/>
    <n v="6"/>
    <n v="6"/>
    <n v="1"/>
    <n v="5"/>
    <n v="2"/>
    <n v="52.747840416143063"/>
    <n v="368"/>
    <n v="3"/>
    <n v="3"/>
    <n v="0"/>
    <n v="0"/>
    <n v="0"/>
    <n v="0"/>
    <n v="0"/>
    <n v="3"/>
    <n v="0"/>
    <n v="2"/>
    <x v="2"/>
  </r>
  <r>
    <n v="366"/>
    <s v="Kalimantan Utara"/>
    <s v="65"/>
    <n v="6501"/>
    <s v="Malinau"/>
    <n v="6564.07"/>
    <n v="257.79198339937898"/>
    <n v="1863.5440397139268"/>
    <n v="0"/>
    <s v=""/>
    <s v=""/>
    <n v="90400"/>
    <n v="736"/>
    <n v="2"/>
    <n v="2.1792355059312274"/>
    <n v="6.96"/>
    <n v="13.240361441471086"/>
    <n v="0.14873530972504029"/>
    <n v="29.169557742056313"/>
    <n v="71.42"/>
    <n v="61.413043478260867"/>
    <n v="8.0478857616996891"/>
    <n v="31.01"/>
    <n v="1"/>
    <n v="6"/>
    <n v="6"/>
    <n v="6"/>
    <n v="6"/>
    <n v="6"/>
    <n v="1"/>
    <n v="4"/>
    <n v="2"/>
    <n v="70.777925499916051"/>
    <n v="280"/>
    <n v="5"/>
    <n v="3"/>
    <n v="0"/>
    <n v="0"/>
    <n v="0"/>
    <n v="0"/>
    <n v="0"/>
    <n v="3"/>
    <n v="0"/>
    <n v="2"/>
    <n v="366"/>
    <s v="Kalimantan Utara"/>
    <s v="6501"/>
    <n v="6501"/>
    <s v="Malinau"/>
    <n v="6565.84"/>
    <n v="94.17976857330703"/>
    <n v="1144.5248000000006"/>
    <n v="0"/>
    <s v=""/>
    <n v="0"/>
    <n v="82510"/>
    <n v="787"/>
    <n v="1.9359137696002178"/>
    <n v="2.0867459877777423"/>
    <n v="6.63"/>
    <n v="13.308385815905446"/>
    <n v="0.17"/>
    <n v="18.500999410439185"/>
    <n v="71.45"/>
    <n v="54.155908513341807"/>
    <n v="9.2899999999999991"/>
    <n v="30.345797511634139"/>
    <n v="1"/>
    <n v="6"/>
    <n v="6"/>
    <n v="6"/>
    <n v="6"/>
    <n v="6"/>
    <n v="1"/>
    <n v="6"/>
    <n v="2"/>
    <n v="73.551650614056726"/>
    <n v="251"/>
    <n v="5"/>
    <n v="3"/>
    <n v="0"/>
    <n v="0"/>
    <n v="0"/>
    <n v="0"/>
    <n v="0"/>
    <n v="3"/>
    <n v="0"/>
    <n v="2"/>
    <x v="0"/>
  </r>
  <r>
    <n v="367"/>
    <s v="Kalimantan Utara"/>
    <s v="65"/>
    <n v="6502"/>
    <s v="Bulungan"/>
    <n v="12610.089999999998"/>
    <n v="2176.5177699252176"/>
    <n v="3886.9072471193899"/>
    <n v="1033.8607172"/>
    <s v=""/>
    <s v=""/>
    <n v="142100"/>
    <n v="818"/>
    <n v="10"/>
    <n v="1.589858837577024"/>
    <n v="8.7799999999999994"/>
    <n v="12.854294926017779"/>
    <n v="0.26862521795037997"/>
    <n v="25.849673007832784"/>
    <n v="72.599999999999994"/>
    <n v="17.371638141809292"/>
    <n v="9.0548709419467741"/>
    <n v="29.23"/>
    <n v="1"/>
    <n v="6"/>
    <n v="6"/>
    <n v="6"/>
    <n v="6"/>
    <n v="6"/>
    <n v="3"/>
    <n v="6"/>
    <n v="3"/>
    <n v="77.625441185647176"/>
    <n v="188"/>
    <n v="6"/>
    <n v="3"/>
    <n v="0"/>
    <n v="0"/>
    <n v="0"/>
    <n v="0"/>
    <n v="0"/>
    <n v="1"/>
    <n v="0"/>
    <n v="0"/>
    <n v="367"/>
    <s v="Kalimantan Utara"/>
    <s v="6502"/>
    <n v="6502"/>
    <s v="Bulungan"/>
    <n v="15394.849999999997"/>
    <n v="1556.5555919757012"/>
    <n v="2490.8172877828042"/>
    <n v="667.87391908412292"/>
    <s v=""/>
    <n v="0"/>
    <n v="151844"/>
    <n v="884"/>
    <n v="10.903852727183946"/>
    <n v="1.5475515978534327"/>
    <n v="9.06"/>
    <n v="14.403241188423554"/>
    <n v="0.68"/>
    <n v="24.136839143028666"/>
    <n v="72.66"/>
    <n v="15.753076923076922"/>
    <n v="8.58"/>
    <n v="28.603923291359749"/>
    <n v="1"/>
    <n v="6"/>
    <n v="6"/>
    <n v="6"/>
    <n v="6"/>
    <n v="6"/>
    <n v="3"/>
    <n v="5"/>
    <n v="3"/>
    <n v="77.188775774204146"/>
    <n v="195"/>
    <n v="6"/>
    <n v="3"/>
    <n v="0"/>
    <n v="0"/>
    <n v="0"/>
    <n v="0"/>
    <n v="0"/>
    <n v="1"/>
    <n v="0"/>
    <n v="0"/>
    <x v="0"/>
  </r>
  <r>
    <n v="368"/>
    <s v="Kalimantan Utara"/>
    <s v="65"/>
    <n v="6503"/>
    <s v="Tana Tidung"/>
    <n v="285.3"/>
    <n v="34.50646603092391"/>
    <n v="533.34902965792094"/>
    <n v="0"/>
    <s v=""/>
    <s v=""/>
    <n v="28900"/>
    <n v="220"/>
    <n v="6"/>
    <n v="5"/>
    <n v="4.72"/>
    <n v="13.943110015870596"/>
    <n v="0.34487527445804372"/>
    <n v="43.383080981640241"/>
    <n v="71.38"/>
    <n v="21.893939393939394"/>
    <n v="8.4784998792398181"/>
    <n v="38.879755468304857"/>
    <n v="1"/>
    <n v="6"/>
    <n v="6"/>
    <n v="6"/>
    <n v="4"/>
    <n v="6"/>
    <n v="2"/>
    <n v="4"/>
    <n v="2"/>
    <n v="53.759083267752949"/>
    <n v="367"/>
    <n v="3"/>
    <n v="3"/>
    <n v="0"/>
    <n v="0"/>
    <n v="0"/>
    <n v="0"/>
    <n v="0"/>
    <n v="2"/>
    <n v="0"/>
    <n v="2"/>
    <n v="368"/>
    <s v="Kalimantan Utara"/>
    <s v="6503"/>
    <n v="6503"/>
    <s v="Tana Tidung"/>
    <n v="733.01"/>
    <n v="57.849867746860753"/>
    <n v="478.91031688311648"/>
    <n v="5.3261176470588198"/>
    <s v=""/>
    <n v="0"/>
    <n v="25584"/>
    <n v="253"/>
    <n v="5.2984521329252079"/>
    <n v="4.5878921366267562"/>
    <n v="4.8099999999999996"/>
    <n v="14.423598317270061"/>
    <n v="0.04"/>
    <n v="40.266215172581781"/>
    <n v="71.42"/>
    <n v="19.085296442687749"/>
    <n v="8.06"/>
    <n v="38.046990865624934"/>
    <n v="1"/>
    <n v="6"/>
    <n v="6"/>
    <n v="6"/>
    <n v="4"/>
    <n v="6"/>
    <n v="3"/>
    <n v="4"/>
    <n v="2"/>
    <n v="56.004410888101326"/>
    <n v="358"/>
    <n v="3"/>
    <n v="3"/>
    <n v="0"/>
    <n v="0"/>
    <n v="0"/>
    <n v="0"/>
    <n v="0"/>
    <n v="1"/>
    <n v="0"/>
    <n v="2"/>
    <x v="0"/>
  </r>
  <r>
    <n v="369"/>
    <s v="Kalimantan Utara"/>
    <s v="65"/>
    <n v="6504"/>
    <s v="Nunukan"/>
    <n v="13835.77"/>
    <n v="1104.9814369164212"/>
    <n v="22480.446775479806"/>
    <n v="1114.7300029999999"/>
    <s v=""/>
    <s v=""/>
    <n v="209900"/>
    <n v="897"/>
    <n v="15"/>
    <n v="1.4426890029156056"/>
    <n v="6.11"/>
    <n v="27.629576669519206"/>
    <n v="0.71666884735826764"/>
    <n v="24.967310981288151"/>
    <n v="71.3"/>
    <n v="15.600148643626905"/>
    <n v="8.0127254991464749"/>
    <n v="27.71"/>
    <n v="2"/>
    <n v="6"/>
    <n v="6"/>
    <n v="6"/>
    <n v="6"/>
    <n v="6"/>
    <n v="3"/>
    <n v="4"/>
    <n v="3"/>
    <n v="77.44959971670761"/>
    <n v="195"/>
    <n v="6"/>
    <n v="2"/>
    <n v="0"/>
    <n v="0"/>
    <n v="0"/>
    <n v="0"/>
    <n v="0"/>
    <n v="1"/>
    <n v="0"/>
    <n v="0"/>
    <n v="369"/>
    <s v="Kalimantan Utara"/>
    <s v="6504"/>
    <n v="6504"/>
    <s v="Nunukan"/>
    <n v="10865.63"/>
    <n v="83.021752033514275"/>
    <n v="20931.743973244134"/>
    <n v="485.86994292138536"/>
    <s v=""/>
    <n v="8.8550000000000004"/>
    <n v="199090"/>
    <n v="982"/>
    <n v="14.38314104277592"/>
    <n v="1.6454428518356856"/>
    <n v="6.36"/>
    <n v="17.538244402551484"/>
    <n v="0.85"/>
    <n v="27.394756088783542"/>
    <n v="71.34"/>
    <n v="14.095621181262729"/>
    <n v="8.16"/>
    <n v="27.116480136968136"/>
    <n v="1"/>
    <n v="6"/>
    <n v="6"/>
    <n v="6"/>
    <n v="6"/>
    <n v="6"/>
    <n v="4"/>
    <n v="4"/>
    <n v="3"/>
    <n v="76.249273568552766"/>
    <n v="206"/>
    <n v="6"/>
    <n v="3"/>
    <n v="0"/>
    <n v="0"/>
    <n v="0"/>
    <n v="0"/>
    <n v="0"/>
    <n v="0"/>
    <n v="0"/>
    <n v="0"/>
    <x v="0"/>
  </r>
  <r>
    <n v="371"/>
    <s v="Sulawesi Utara"/>
    <s v="71"/>
    <n v="7101"/>
    <s v="Bolaang Mongondow"/>
    <n v="140911.63"/>
    <n v="324547.16582031531"/>
    <n v="12326.194559825122"/>
    <n v="4092"/>
    <s v=""/>
    <s v=""/>
    <n v="247811"/>
    <n v="510"/>
    <n v="86"/>
    <n v="0.12735912792869397"/>
    <n v="7.47"/>
    <n v="22.178050604348599"/>
    <n v="0"/>
    <n v="29.461045281552519"/>
    <n v="69.22"/>
    <n v="5.6500455996352024"/>
    <n v="8.1978193848426333"/>
    <n v="16.71"/>
    <n v="6"/>
    <n v="6"/>
    <n v="6"/>
    <n v="6"/>
    <n v="6"/>
    <n v="5"/>
    <n v="5"/>
    <n v="4"/>
    <n v="4"/>
    <n v="85.321082099682386"/>
    <n v="29"/>
    <n v="6"/>
    <n v="0"/>
    <n v="0"/>
    <n v="0"/>
    <n v="0"/>
    <n v="0"/>
    <n v="0"/>
    <n v="0"/>
    <n v="0"/>
    <n v="0"/>
    <n v="371"/>
    <s v="Sulawesi Utara"/>
    <s v="7101"/>
    <n v="7101"/>
    <s v="Bolaang Mongondow"/>
    <n v="126416.11000000002"/>
    <n v="349015.72162321158"/>
    <n v="4787.0745136896994"/>
    <n v="4593.386787878786"/>
    <s v=""/>
    <n v="6"/>
    <n v="248751"/>
    <n v="697"/>
    <n v="86.623021607786455"/>
    <n v="0.13911252971863791"/>
    <n v="7.27"/>
    <n v="20.053267717567607"/>
    <n v="0.36"/>
    <n v="33.192923137878836"/>
    <n v="69.36"/>
    <n v="4.1200143472022956"/>
    <n v="8.33"/>
    <n v="14.698394594208541"/>
    <n v="6"/>
    <n v="6"/>
    <n v="6"/>
    <n v="6"/>
    <n v="5"/>
    <n v="5"/>
    <n v="6"/>
    <n v="4"/>
    <n v="4"/>
    <n v="84.844189145186547"/>
    <n v="38"/>
    <n v="6"/>
    <n v="0"/>
    <n v="0"/>
    <n v="0"/>
    <n v="0"/>
    <n v="0"/>
    <n v="0"/>
    <n v="0"/>
    <n v="0"/>
    <n v="0"/>
    <x v="0"/>
  </r>
  <r>
    <n v="372"/>
    <s v="Sulawesi Utara"/>
    <s v="71"/>
    <n v="7102"/>
    <s v="Minahasa"/>
    <n v="38018.950000000004"/>
    <n v="116595.19567033761"/>
    <n v="3204.3663540363523"/>
    <n v="1824.3973940000001"/>
    <s v=""/>
    <s v=""/>
    <n v="341176"/>
    <n v="824"/>
    <n v="306"/>
    <n v="0.54255943736642975"/>
    <n v="7.18"/>
    <n v="26.211015652875599"/>
    <n v="0"/>
    <n v="17.92253894173135"/>
    <n v="70.98"/>
    <n v="1.3530998159781713"/>
    <n v="9.6064893100809385"/>
    <n v="9.2609396973180562"/>
    <n v="5"/>
    <n v="6"/>
    <n v="6"/>
    <n v="6"/>
    <n v="6"/>
    <n v="6"/>
    <n v="6"/>
    <n v="6"/>
    <n v="4"/>
    <n v="86.640480746032253"/>
    <n v="14"/>
    <n v="6"/>
    <n v="0"/>
    <n v="0"/>
    <n v="0"/>
    <n v="0"/>
    <n v="0"/>
    <n v="0"/>
    <n v="0"/>
    <n v="0"/>
    <n v="0"/>
    <n v="372"/>
    <s v="Sulawesi Utara"/>
    <s v="7102"/>
    <n v="7102"/>
    <s v="Minahasa"/>
    <n v="36319.71"/>
    <n v="138901.65659162583"/>
    <n v="3075.1181434159062"/>
    <n v="6386.9782857142854"/>
    <s v=""/>
    <n v="0"/>
    <n v="347290"/>
    <n v="1159"/>
    <n v="311.50717123969616"/>
    <n v="0.53343811359350857"/>
    <n v="7.3"/>
    <n v="20.078444180605882"/>
    <n v="0"/>
    <n v="28.537339701230685"/>
    <n v="71.08"/>
    <n v="0.96192407247627243"/>
    <n v="9.91"/>
    <n v="8.1460769589677433"/>
    <n v="5"/>
    <n v="6"/>
    <n v="6"/>
    <n v="6"/>
    <n v="6"/>
    <n v="6"/>
    <n v="6"/>
    <n v="6"/>
    <n v="4"/>
    <n v="85.461608668792721"/>
    <n v="26"/>
    <n v="6"/>
    <n v="0"/>
    <n v="0"/>
    <n v="0"/>
    <n v="0"/>
    <n v="0"/>
    <n v="0"/>
    <n v="0"/>
    <n v="0"/>
    <n v="0"/>
    <x v="0"/>
  </r>
  <r>
    <n v="373"/>
    <s v="Sulawesi Utara"/>
    <s v="71"/>
    <n v="7103"/>
    <s v="Kepulauan Sangihe"/>
    <n v="16.7"/>
    <n v="441.80842852906528"/>
    <n v="4315.5246887798621"/>
    <n v="1617.1420122000002"/>
    <s v=""/>
    <s v=""/>
    <n v="131163"/>
    <n v="733"/>
    <n v="284"/>
    <n v="5"/>
    <n v="11.15"/>
    <n v="41.225136198690777"/>
    <n v="2.8665636239096091"/>
    <n v="24.465092675975008"/>
    <n v="69.959999999999994"/>
    <n v="0.63007032646081129"/>
    <n v="8.5525208719435337"/>
    <n v="10.579687197085201"/>
    <n v="1"/>
    <n v="5"/>
    <n v="4"/>
    <n v="6"/>
    <n v="6"/>
    <n v="5"/>
    <n v="6"/>
    <n v="5"/>
    <n v="4"/>
    <n v="54.605397921083039"/>
    <n v="365"/>
    <n v="3"/>
    <n v="3"/>
    <n v="0"/>
    <n v="0"/>
    <n v="0"/>
    <n v="0"/>
    <n v="0"/>
    <n v="0"/>
    <n v="0"/>
    <n v="0"/>
    <n v="373"/>
    <s v="Sulawesi Utara"/>
    <s v="7103"/>
    <n v="7103"/>
    <s v="Kepulauan Sangihe"/>
    <n v="4.76"/>
    <n v="156.61163205523599"/>
    <n v="3517.9259324467621"/>
    <n v="1078.1967878787857"/>
    <s v=""/>
    <n v="0"/>
    <n v="139262"/>
    <n v="810"/>
    <n v="302.0147036498883"/>
    <n v="5"/>
    <n v="11.14"/>
    <n v="32.782036428267986"/>
    <n v="3.07"/>
    <n v="28.213105680908345"/>
    <n v="70.099999999999994"/>
    <n v="0.56927160493827167"/>
    <n v="8.74"/>
    <n v="9.3060692463228261"/>
    <n v="1"/>
    <n v="5"/>
    <n v="5"/>
    <n v="6"/>
    <n v="6"/>
    <n v="6"/>
    <n v="6"/>
    <n v="5"/>
    <n v="4"/>
    <n v="54.333482952776592"/>
    <n v="363"/>
    <n v="3"/>
    <n v="3"/>
    <n v="0"/>
    <n v="0"/>
    <n v="0"/>
    <n v="0"/>
    <n v="0"/>
    <n v="0"/>
    <n v="0"/>
    <n v="0"/>
    <x v="0"/>
  </r>
  <r>
    <n v="374"/>
    <s v="Sulawesi Utara"/>
    <s v="71"/>
    <n v="7104"/>
    <s v="Kepulauan Talaud"/>
    <n v="263.44"/>
    <n v="13060.123311047268"/>
    <n v="16565.056007673928"/>
    <n v="7673.4024127999992"/>
    <s v=""/>
    <s v=""/>
    <n v="92475"/>
    <n v="416"/>
    <n v="75"/>
    <n v="0.79617025909345562"/>
    <n v="9.86"/>
    <n v="31.142984985408422"/>
    <n v="0"/>
    <n v="30.693092733707712"/>
    <n v="70.040000000000006"/>
    <n v="2.9639423076923075"/>
    <n v="9.6234788867308403"/>
    <n v="10.856962265728097"/>
    <n v="4"/>
    <n v="6"/>
    <n v="5"/>
    <n v="6"/>
    <n v="5"/>
    <n v="6"/>
    <n v="6"/>
    <n v="6"/>
    <n v="4"/>
    <n v="81.174988463790996"/>
    <n v="105"/>
    <n v="6"/>
    <n v="0"/>
    <n v="0"/>
    <n v="0"/>
    <n v="0"/>
    <n v="0"/>
    <n v="0"/>
    <n v="0"/>
    <n v="0"/>
    <n v="0"/>
    <n v="374"/>
    <s v="Sulawesi Utara"/>
    <s v="7104"/>
    <n v="7104"/>
    <s v="Kepulauan Talaud"/>
    <n v="198.71"/>
    <n v="5061.7089901156296"/>
    <n v="20700.991999999973"/>
    <n v="20762.668952380984"/>
    <s v=""/>
    <n v="0"/>
    <n v="94521"/>
    <n v="592"/>
    <n v="76.2020316027088"/>
    <n v="0.70639092351839738"/>
    <n v="9.49"/>
    <n v="17.441259366702187"/>
    <n v="0.56000000000000005"/>
    <n v="35.178756072259347"/>
    <n v="70.16"/>
    <n v="2.0952702702702704"/>
    <n v="9.9700000000000006"/>
    <n v="9.549965019515497"/>
    <n v="5"/>
    <n v="6"/>
    <n v="6"/>
    <n v="6"/>
    <n v="5"/>
    <n v="6"/>
    <n v="6"/>
    <n v="6"/>
    <n v="4"/>
    <n v="82.177308488714388"/>
    <n v="84"/>
    <n v="6"/>
    <n v="0"/>
    <n v="0"/>
    <n v="0"/>
    <n v="0"/>
    <n v="0"/>
    <n v="0"/>
    <n v="0"/>
    <n v="0"/>
    <n v="0"/>
    <x v="0"/>
  </r>
  <r>
    <n v="375"/>
    <s v="Sulawesi Utara"/>
    <s v="71"/>
    <n v="7105"/>
    <s v="Minahasa Selatan"/>
    <n v="18017.599999999999"/>
    <n v="99356.015646417756"/>
    <n v="367.00000000000006"/>
    <n v="70.865999999999985"/>
    <s v=""/>
    <s v=""/>
    <n v="210695"/>
    <n v="697"/>
    <n v="149"/>
    <n v="0.47060023964294451"/>
    <n v="9.26"/>
    <n v="37.474154806551823"/>
    <n v="0.13585230033408832"/>
    <n v="19.360450618106015"/>
    <n v="69.8"/>
    <n v="2.0287810655445679"/>
    <n v="9.1605791323914438"/>
    <n v="12.01703130199528"/>
    <n v="6"/>
    <n v="6"/>
    <n v="5"/>
    <n v="6"/>
    <n v="6"/>
    <n v="5"/>
    <n v="6"/>
    <n v="6"/>
    <n v="4"/>
    <n v="84.165584924393357"/>
    <n v="44"/>
    <n v="6"/>
    <n v="0"/>
    <n v="0"/>
    <n v="0"/>
    <n v="0"/>
    <n v="0"/>
    <n v="0"/>
    <n v="0"/>
    <n v="0"/>
    <n v="0"/>
    <n v="375"/>
    <s v="Sulawesi Utara"/>
    <s v="7105"/>
    <n v="7105"/>
    <s v="Minahasa Selatan"/>
    <n v="14000.69"/>
    <n v="211557.82425867472"/>
    <n v="1858.3395734028686"/>
    <n v="654.44944069263988"/>
    <s v=""/>
    <n v="0"/>
    <n v="236463"/>
    <n v="691"/>
    <n v="167.70782357071425"/>
    <n v="0.32317983709360709"/>
    <n v="9.14"/>
    <n v="44.946989437539969"/>
    <n v="0"/>
    <n v="26.466431313809622"/>
    <n v="69.92"/>
    <n v="2.0404775687409553"/>
    <n v="9.7100000000000009"/>
    <n v="10.570381084840349"/>
    <n v="6"/>
    <n v="6"/>
    <n v="4"/>
    <n v="6"/>
    <n v="6"/>
    <n v="5"/>
    <n v="6"/>
    <n v="6"/>
    <n v="4"/>
    <n v="83.445807242835031"/>
    <n v="58"/>
    <n v="6"/>
    <n v="0"/>
    <n v="0"/>
    <n v="0"/>
    <n v="0"/>
    <n v="0"/>
    <n v="0"/>
    <n v="0"/>
    <n v="0"/>
    <n v="0"/>
    <x v="0"/>
  </r>
  <r>
    <n v="376"/>
    <s v="Sulawesi Utara"/>
    <s v="71"/>
    <n v="7106"/>
    <s v="Minahasa Utara"/>
    <n v="10529.910000000002"/>
    <n v="81240.236509148541"/>
    <n v="7481.0219743948746"/>
    <n v="1237.9760000000001"/>
    <s v=""/>
    <s v=""/>
    <n v="203624"/>
    <n v="671"/>
    <n v="222"/>
    <n v="0.5543616186706396"/>
    <n v="6.93"/>
    <n v="32.80307955690035"/>
    <n v="0.78241203086372813"/>
    <n v="16.881737902500632"/>
    <n v="71.31"/>
    <n v="1.3669526456411702"/>
    <n v="10.095965891222408"/>
    <n v="16.16"/>
    <n v="5"/>
    <n v="6"/>
    <n v="5"/>
    <n v="6"/>
    <n v="6"/>
    <n v="6"/>
    <n v="6"/>
    <n v="6"/>
    <n v="4"/>
    <n v="86.062172796069945"/>
    <n v="21"/>
    <n v="6"/>
    <n v="0"/>
    <n v="0"/>
    <n v="0"/>
    <n v="0"/>
    <n v="0"/>
    <n v="0"/>
    <n v="0"/>
    <n v="0"/>
    <n v="0"/>
    <n v="376"/>
    <s v="Sulawesi Utara"/>
    <s v="7106"/>
    <n v="7106"/>
    <s v="Minahasa Utara"/>
    <n v="8347.1200000000008"/>
    <n v="147795.41489538684"/>
    <n v="8494.6060659340692"/>
    <n v="1723.8094545454537"/>
    <s v=""/>
    <n v="0"/>
    <n v="224993"/>
    <n v="917"/>
    <n v="244.95966205402345"/>
    <n v="0.42662190195234417"/>
    <n v="7"/>
    <n v="26.684436252343314"/>
    <n v="7.0000000000000007E-2"/>
    <n v="10.728923665932994"/>
    <n v="71.38"/>
    <n v="1.0016248636859324"/>
    <n v="10.28"/>
    <n v="14.214605424441054"/>
    <n v="6"/>
    <n v="6"/>
    <n v="6"/>
    <n v="6"/>
    <n v="6"/>
    <n v="6"/>
    <n v="6"/>
    <n v="6"/>
    <n v="4"/>
    <n v="88.184956799463365"/>
    <n v="7"/>
    <n v="6"/>
    <n v="0"/>
    <n v="0"/>
    <n v="0"/>
    <n v="0"/>
    <n v="0"/>
    <n v="0"/>
    <n v="0"/>
    <n v="0"/>
    <n v="0"/>
    <x v="0"/>
  </r>
  <r>
    <n v="377"/>
    <s v="Sulawesi Utara"/>
    <s v="71"/>
    <n v="7107"/>
    <s v="Bolaang Mongondow Utara"/>
    <n v="25262.360000000008"/>
    <n v="49738.499188231901"/>
    <n v="1995.9323478705282"/>
    <n v="234.91107879999998"/>
    <s v=""/>
    <s v=""/>
    <n v="80313"/>
    <n v="448"/>
    <n v="48"/>
    <n v="0.25327294246857723"/>
    <n v="8.4499999999999993"/>
    <n v="46.761960781879417"/>
    <n v="0.79014850160066852"/>
    <n v="35.624601499201397"/>
    <n v="67.540000000000006"/>
    <n v="3.734793526785714"/>
    <n v="8.8612311120620078"/>
    <n v="13.68"/>
    <n v="6"/>
    <n v="6"/>
    <n v="4"/>
    <n v="6"/>
    <n v="5"/>
    <n v="5"/>
    <n v="6"/>
    <n v="5"/>
    <n v="4"/>
    <n v="81.110711043498881"/>
    <n v="108"/>
    <n v="6"/>
    <n v="0"/>
    <n v="0"/>
    <n v="0"/>
    <n v="0"/>
    <n v="0"/>
    <n v="0"/>
    <n v="0"/>
    <n v="0"/>
    <n v="0"/>
    <n v="377"/>
    <s v="Sulawesi Utara"/>
    <s v="7107"/>
    <n v="7107"/>
    <s v="Bolaang Mongondow Utara"/>
    <n v="27816.150000000005"/>
    <n v="49543.411541369009"/>
    <n v="343.33994680573664"/>
    <n v="92.809866666666522"/>
    <s v=""/>
    <n v="18.829999999999998"/>
    <n v="83112"/>
    <n v="537"/>
    <n v="49.471428571428568"/>
    <n v="0.27199317633884373"/>
    <n v="8.41"/>
    <n v="25.394949691882431"/>
    <n v="0"/>
    <n v="34.156520910436015"/>
    <n v="67.66"/>
    <n v="3.1284916201117321"/>
    <n v="9.08"/>
    <n v="12.033156077125842"/>
    <n v="6"/>
    <n v="6"/>
    <n v="6"/>
    <n v="6"/>
    <n v="5"/>
    <n v="5"/>
    <n v="6"/>
    <n v="6"/>
    <n v="4"/>
    <n v="82.953226858568726"/>
    <n v="72"/>
    <n v="6"/>
    <n v="0"/>
    <n v="0"/>
    <n v="0"/>
    <n v="0"/>
    <n v="0"/>
    <n v="0"/>
    <n v="0"/>
    <n v="0"/>
    <n v="0"/>
    <x v="0"/>
  </r>
  <r>
    <n v="378"/>
    <s v="Sulawesi Utara"/>
    <s v="71"/>
    <n v="7108"/>
    <s v="Kep. Siau Tagulandang Biaro"/>
    <n v="0"/>
    <n v="17.455676279590215"/>
    <n v="1042.3677244066025"/>
    <n v="9.6219999999999999"/>
    <s v=""/>
    <s v=""/>
    <n v="66403"/>
    <n v="435"/>
    <n v="241"/>
    <n v="5"/>
    <n v="9.56"/>
    <n v="22.359778985036929"/>
    <n v="1.1777353890208899"/>
    <n v="37.248451370262494"/>
    <n v="70.540000000000006"/>
    <n v="0.63340487432632231"/>
    <n v="9.1289002943180826"/>
    <n v="8.9524449557093728"/>
    <n v="1"/>
    <n v="6"/>
    <n v="6"/>
    <n v="6"/>
    <n v="5"/>
    <n v="6"/>
    <n v="6"/>
    <n v="6"/>
    <n v="4"/>
    <n v="55.605367815433716"/>
    <n v="361"/>
    <n v="3"/>
    <n v="3"/>
    <n v="0"/>
    <n v="0"/>
    <n v="0"/>
    <n v="0"/>
    <n v="0"/>
    <n v="0"/>
    <n v="0"/>
    <n v="0"/>
    <n v="378"/>
    <s v="Sulawesi Utara"/>
    <s v="7108"/>
    <n v="7108"/>
    <s v="Kep. Siau Tagulandang Biaro"/>
    <n v="0"/>
    <n v="7.0477106433690064"/>
    <n v="1256.3466023356546"/>
    <n v="0"/>
    <s v=""/>
    <n v="0"/>
    <n v="71817"/>
    <n v="435"/>
    <n v="260.33857753933154"/>
    <n v="5"/>
    <n v="8.94"/>
    <n v="17.284180210265742"/>
    <n v="0.18"/>
    <n v="55.360954705407984"/>
    <n v="70.73"/>
    <n v="0.63416091954022991"/>
    <n v="9.3699999999999992"/>
    <n v="7.8747198409304708"/>
    <n v="1"/>
    <n v="6"/>
    <n v="6"/>
    <n v="6"/>
    <n v="3"/>
    <n v="6"/>
    <n v="6"/>
    <n v="6"/>
    <n v="4"/>
    <n v="53.279897858563167"/>
    <n v="366"/>
    <n v="3"/>
    <n v="3"/>
    <n v="0"/>
    <n v="0"/>
    <n v="0"/>
    <n v="1"/>
    <n v="0"/>
    <n v="0"/>
    <n v="0"/>
    <n v="0"/>
    <x v="0"/>
  </r>
  <r>
    <n v="379"/>
    <s v="Sulawesi Utara"/>
    <s v="71"/>
    <n v="7109"/>
    <s v="Minahasa Tenggara"/>
    <n v="8565.06"/>
    <n v="68821.456682204953"/>
    <n v="2230.7871100508187"/>
    <n v="570.28907879999997"/>
    <s v=""/>
    <s v=""/>
    <n v="106899"/>
    <n v="244"/>
    <n v="150"/>
    <n v="0.36090904504309834"/>
    <n v="12.78"/>
    <n v="32.491932866544282"/>
    <n v="0.33423234276031205"/>
    <n v="27.971477391812005"/>
    <n v="70.069999999999993"/>
    <n v="2.9207377049180328"/>
    <n v="9.1511187022863911"/>
    <n v="12.866092974261571"/>
    <n v="6"/>
    <n v="5"/>
    <n v="5"/>
    <n v="6"/>
    <n v="6"/>
    <n v="6"/>
    <n v="6"/>
    <n v="6"/>
    <n v="4"/>
    <n v="82.662504114979228"/>
    <n v="79"/>
    <n v="6"/>
    <n v="0"/>
    <n v="0"/>
    <n v="0"/>
    <n v="0"/>
    <n v="0"/>
    <n v="0"/>
    <n v="0"/>
    <n v="0"/>
    <n v="0"/>
    <n v="379"/>
    <s v="Sulawesi Utara"/>
    <s v="7109"/>
    <n v="7109"/>
    <s v="Minahasa Tenggara"/>
    <n v="7224.33"/>
    <n v="115329.71719606957"/>
    <n v="1126.0413148370274"/>
    <n v="416.75017316017363"/>
    <s v=""/>
    <n v="0"/>
    <n v="116323"/>
    <n v="394"/>
    <n v="163.64390923286862"/>
    <n v="0.29291381604360783"/>
    <n v="12.3"/>
    <n v="33.207046106468745"/>
    <n v="0"/>
    <n v="16.787875659924612"/>
    <n v="70.150000000000006"/>
    <n v="1.8041370558375633"/>
    <n v="9.17"/>
    <n v="11.317229887580536"/>
    <n v="6"/>
    <n v="5"/>
    <n v="5"/>
    <n v="6"/>
    <n v="6"/>
    <n v="6"/>
    <n v="6"/>
    <n v="6"/>
    <n v="4"/>
    <n v="84.644572406703944"/>
    <n v="43"/>
    <n v="6"/>
    <n v="0"/>
    <n v="0"/>
    <n v="0"/>
    <n v="0"/>
    <n v="0"/>
    <n v="0"/>
    <n v="0"/>
    <n v="0"/>
    <n v="0"/>
    <x v="0"/>
  </r>
  <r>
    <n v="380"/>
    <s v="Sulawesi Utara"/>
    <s v="71"/>
    <n v="7110"/>
    <s v="Bolaang Mongondow Selatan"/>
    <n v="5728.13"/>
    <n v="42008.538240797432"/>
    <n v="23"/>
    <n v="0"/>
    <s v=""/>
    <s v=""/>
    <n v="66071"/>
    <n v="366"/>
    <n v="41"/>
    <n v="0.3697600262592261"/>
    <n v="13.27"/>
    <n v="27.121310977721748"/>
    <n v="0.99076086171000655"/>
    <n v="31.197068603546786"/>
    <n v="64.45"/>
    <n v="4.4029721444755427"/>
    <n v="8.3905727827243943"/>
    <n v="6.34"/>
    <n v="6"/>
    <n v="5"/>
    <n v="6"/>
    <n v="6"/>
    <n v="5"/>
    <n v="4"/>
    <n v="6"/>
    <n v="4"/>
    <n v="4"/>
    <n v="79.882914423928014"/>
    <n v="139"/>
    <n v="6"/>
    <n v="0"/>
    <n v="0"/>
    <n v="0"/>
    <n v="0"/>
    <n v="0"/>
    <n v="0"/>
    <n v="0"/>
    <n v="0"/>
    <n v="0"/>
    <n v="380"/>
    <s v="Sulawesi Utara"/>
    <s v="7110"/>
    <n v="7110"/>
    <s v="Bolaang Mongondow Selatan"/>
    <n v="4046.5099999999998"/>
    <n v="14441.727835507099"/>
    <n v="0"/>
    <n v="0"/>
    <s v=""/>
    <n v="0"/>
    <n v="69791"/>
    <n v="464"/>
    <n v="43.191241815503822"/>
    <n v="1.0510854503562481"/>
    <n v="12.77"/>
    <n v="28.517557612992178"/>
    <n v="0.63"/>
    <n v="23.504927598565043"/>
    <n v="64.489999999999995"/>
    <n v="3.4824568965517235"/>
    <n v="8.5299999999999994"/>
    <n v="5.5767697024106608"/>
    <n v="3"/>
    <n v="5"/>
    <n v="6"/>
    <n v="6"/>
    <n v="6"/>
    <n v="4"/>
    <n v="6"/>
    <n v="5"/>
    <n v="4"/>
    <n v="76.6965068325282"/>
    <n v="200"/>
    <n v="6"/>
    <n v="1"/>
    <n v="0"/>
    <n v="0"/>
    <n v="0"/>
    <n v="0"/>
    <n v="0"/>
    <n v="0"/>
    <n v="0"/>
    <n v="0"/>
    <x v="0"/>
  </r>
  <r>
    <n v="381"/>
    <s v="Sulawesi Utara"/>
    <s v="71"/>
    <n v="7111"/>
    <s v="Bolaang Mongondow Timur"/>
    <n v="4716.08"/>
    <n v="70841.564870984716"/>
    <n v="1640.1232364792081"/>
    <n v="1272.0528668000002"/>
    <s v=""/>
    <s v=""/>
    <n v="72408"/>
    <n v="235"/>
    <n v="80"/>
    <n v="0.25594042851498106"/>
    <n v="6.1"/>
    <n v="20.227979821722222"/>
    <n v="0.27523799742070743"/>
    <n v="32.652848993388872"/>
    <n v="67.81"/>
    <n v="3.8514893617021277"/>
    <n v="7.7995420961717512"/>
    <n v="12.091567003598152"/>
    <n v="6"/>
    <n v="6"/>
    <n v="6"/>
    <n v="6"/>
    <n v="5"/>
    <n v="5"/>
    <n v="6"/>
    <n v="4"/>
    <n v="4"/>
    <n v="84.308733471961261"/>
    <n v="40"/>
    <n v="6"/>
    <n v="0"/>
    <n v="0"/>
    <n v="0"/>
    <n v="0"/>
    <n v="0"/>
    <n v="0"/>
    <n v="0"/>
    <n v="0"/>
    <n v="0"/>
    <n v="381"/>
    <s v="Sulawesi Utara"/>
    <s v="7111"/>
    <n v="7111"/>
    <s v="Bolaang Mongondow Timur"/>
    <n v="4568.3799999999992"/>
    <n v="51400.951713566297"/>
    <n v="1792.0906124293797"/>
    <n v="1799.585558441559"/>
    <s v=""/>
    <n v="68.419999999999959"/>
    <n v="88241"/>
    <n v="354"/>
    <n v="96.948955151728228"/>
    <n v="0.45671044156541901"/>
    <n v="5.88"/>
    <n v="25.002194419791017"/>
    <n v="0.3"/>
    <n v="39.654402095431784"/>
    <n v="67.89"/>
    <n v="2.5711299435028252"/>
    <n v="8.42"/>
    <n v="10.63594393065215"/>
    <n v="6"/>
    <n v="6"/>
    <n v="6"/>
    <n v="6"/>
    <n v="5"/>
    <n v="5"/>
    <n v="6"/>
    <n v="4"/>
    <n v="4"/>
    <n v="81.862798613696469"/>
    <n v="90"/>
    <n v="6"/>
    <n v="0"/>
    <n v="0"/>
    <n v="0"/>
    <n v="0"/>
    <n v="0"/>
    <n v="0"/>
    <n v="0"/>
    <n v="0"/>
    <n v="0"/>
    <x v="0"/>
  </r>
  <r>
    <n v="386"/>
    <s v="Sulawesi Tengah"/>
    <s v="72"/>
    <n v="7201"/>
    <s v="Banggai Kepulauan"/>
    <n v="3061.6399999999994"/>
    <n v="4867.3622291917172"/>
    <n v="3794.6973115141054"/>
    <n v="1155.4704634"/>
    <s v=""/>
    <s v=""/>
    <n v="118400"/>
    <n v="629"/>
    <n v="48"/>
    <n v="2.4851862636381008"/>
    <n v="14.84"/>
    <n v="43.819334496426393"/>
    <n v="13.570945877103586"/>
    <n v="19.348040840231668"/>
    <n v="65.709999999999994"/>
    <n v="3.9215686274509807"/>
    <n v="8.491486517901258"/>
    <n v="38.666502867221766"/>
    <n v="1"/>
    <n v="5"/>
    <n v="4"/>
    <n v="5"/>
    <n v="6"/>
    <n v="4"/>
    <n v="6"/>
    <n v="4"/>
    <n v="2"/>
    <n v="63.978968880738904"/>
    <n v="333"/>
    <n v="4"/>
    <n v="3"/>
    <n v="0"/>
    <n v="0"/>
    <n v="0"/>
    <n v="0"/>
    <n v="0"/>
    <n v="0"/>
    <n v="0"/>
    <n v="2"/>
    <n v="386"/>
    <s v="Sulawesi Tengah"/>
    <s v="7201"/>
    <n v="7201"/>
    <s v="Banggai Kepulauan"/>
    <n v="2868.8"/>
    <n v="2055.7026071567057"/>
    <n v="4108.4816463768102"/>
    <n v="828.59765581395322"/>
    <s v=""/>
    <n v="15"/>
    <n v="120142"/>
    <n v="736"/>
    <n v="48.27325728566894"/>
    <n v="3.3186706206413112"/>
    <n v="14.04"/>
    <n v="30.377070753564269"/>
    <n v="6.74"/>
    <n v="10.263596693511092"/>
    <n v="66.31"/>
    <n v="3.3815081521739128"/>
    <n v="8.85"/>
    <n v="37.05264426894702"/>
    <n v="1"/>
    <n v="5"/>
    <n v="5"/>
    <n v="6"/>
    <n v="6"/>
    <n v="4"/>
    <n v="6"/>
    <n v="5"/>
    <n v="2"/>
    <n v="61.949537588856302"/>
    <n v="335"/>
    <n v="4"/>
    <n v="3"/>
    <n v="0"/>
    <n v="0"/>
    <n v="0"/>
    <n v="0"/>
    <n v="0"/>
    <n v="0"/>
    <n v="0"/>
    <n v="2"/>
    <x v="0"/>
  </r>
  <r>
    <n v="387"/>
    <s v="Sulawesi Tengah"/>
    <s v="72"/>
    <n v="7202"/>
    <s v="Banggai"/>
    <n v="163726.26999999999"/>
    <n v="82509.898996324831"/>
    <n v="9966.062152566381"/>
    <n v="1968.5135771999999"/>
    <s v=""/>
    <s v=""/>
    <n v="376810"/>
    <n v="1810"/>
    <n v="39"/>
    <n v="0.31303319492032183"/>
    <n v="7.8"/>
    <n v="16.247588504071761"/>
    <n v="1.7479152413949957"/>
    <n v="19.967409305870135"/>
    <n v="70.61"/>
    <n v="5.3380082164612555"/>
    <n v="8.0581069416294628"/>
    <n v="29.96"/>
    <n v="6"/>
    <n v="6"/>
    <n v="6"/>
    <n v="6"/>
    <n v="6"/>
    <n v="6"/>
    <n v="5"/>
    <n v="4"/>
    <n v="3"/>
    <n v="85.37862772197073"/>
    <n v="25"/>
    <n v="6"/>
    <n v="0"/>
    <n v="0"/>
    <n v="0"/>
    <n v="0"/>
    <n v="0"/>
    <n v="0"/>
    <n v="0"/>
    <n v="0"/>
    <n v="0"/>
    <n v="387"/>
    <s v="Sulawesi Tengah"/>
    <s v="7202"/>
    <n v="7202"/>
    <s v="Banggai"/>
    <n v="154720.94000000003"/>
    <n v="66229.370560149517"/>
    <n v="14674.018"/>
    <n v="6758.6068093023232"/>
    <s v=""/>
    <n v="191.5"/>
    <n v="362275"/>
    <n v="1793"/>
    <n v="37.453348082748349"/>
    <n v="0.32540119914274285"/>
    <n v="7.39"/>
    <n v="17.551553747110379"/>
    <n v="0.45"/>
    <n v="22.825937161298825"/>
    <n v="70.88"/>
    <n v="5.3947016174010045"/>
    <n v="8.9499999999999993"/>
    <n v="28.709532540598609"/>
    <n v="6"/>
    <n v="6"/>
    <n v="6"/>
    <n v="6"/>
    <n v="6"/>
    <n v="6"/>
    <n v="5"/>
    <n v="5"/>
    <n v="3"/>
    <n v="85.154793655480859"/>
    <n v="33"/>
    <n v="6"/>
    <n v="0"/>
    <n v="0"/>
    <n v="0"/>
    <n v="0"/>
    <n v="0"/>
    <n v="0"/>
    <n v="0"/>
    <n v="0"/>
    <n v="0"/>
    <x v="0"/>
  </r>
  <r>
    <n v="388"/>
    <s v="Sulawesi Tengah"/>
    <s v="72"/>
    <n v="7203"/>
    <s v="Morowali"/>
    <n v="44671.909999999996"/>
    <n v="3088.9471758073305"/>
    <n v="3549.4979785096843"/>
    <n v="753.21378859999993"/>
    <s v=""/>
    <s v=""/>
    <n v="121300"/>
    <n v="589"/>
    <n v="40"/>
    <n v="0.46113664210766087"/>
    <n v="13.75"/>
    <n v="15.340451694043862"/>
    <n v="2.716464174611946"/>
    <n v="19.85167500049694"/>
    <n v="68.819999999999993"/>
    <n v="5.1485568760611207"/>
    <n v="9.24165849766813"/>
    <n v="26.79"/>
    <n v="6"/>
    <n v="5"/>
    <n v="6"/>
    <n v="6"/>
    <n v="6"/>
    <n v="5"/>
    <n v="5"/>
    <n v="6"/>
    <n v="3"/>
    <n v="82.439083418561495"/>
    <n v="82"/>
    <n v="6"/>
    <n v="0"/>
    <n v="0"/>
    <n v="0"/>
    <n v="0"/>
    <n v="0"/>
    <n v="0"/>
    <n v="0"/>
    <n v="0"/>
    <n v="0"/>
    <n v="388"/>
    <s v="Sulawesi Tengah"/>
    <s v="7203"/>
    <n v="7203"/>
    <s v="Morowali"/>
    <n v="42255.200000000004"/>
    <n v="7127.5277498324731"/>
    <n v="5068.7811111111123"/>
    <n v="1261.4005333333328"/>
    <s v=""/>
    <n v="0"/>
    <n v="161727"/>
    <n v="1067"/>
    <n v="53.251521218028081"/>
    <n v="0.59588061828758498"/>
    <n v="13.43"/>
    <n v="13.827608446544396"/>
    <n v="1.3"/>
    <n v="18.115976801280606"/>
    <n v="69.180000000000007"/>
    <n v="2.8463355201499532"/>
    <n v="9.3000000000000007"/>
    <n v="25.671841680995886"/>
    <n v="5"/>
    <n v="5"/>
    <n v="6"/>
    <n v="6"/>
    <n v="6"/>
    <n v="5"/>
    <n v="6"/>
    <n v="6"/>
    <n v="3"/>
    <n v="81.979199872868975"/>
    <n v="88"/>
    <n v="6"/>
    <n v="0"/>
    <n v="0"/>
    <n v="0"/>
    <n v="0"/>
    <n v="0"/>
    <n v="0"/>
    <n v="0"/>
    <n v="0"/>
    <n v="0"/>
    <x v="0"/>
  </r>
  <r>
    <n v="389"/>
    <s v="Sulawesi Tengah"/>
    <s v="72"/>
    <n v="7204"/>
    <s v="Poso"/>
    <n v="118785.13"/>
    <n v="27722.673869849572"/>
    <n v="6294.5376829191764"/>
    <n v="7141.8989527600015"/>
    <s v=""/>
    <s v=""/>
    <n v="256390"/>
    <n v="1275"/>
    <n v="36"/>
    <n v="0.33145375572386132"/>
    <n v="15.65"/>
    <n v="16.063968077209129"/>
    <n v="0.49120749888894139"/>
    <n v="16.807174438787193"/>
    <n v="70.849999999999994"/>
    <n v="5.5858387799564273"/>
    <n v="9.3872716641075549"/>
    <n v="25.032217334931183"/>
    <n v="6"/>
    <n v="4"/>
    <n v="6"/>
    <n v="6"/>
    <n v="6"/>
    <n v="6"/>
    <n v="5"/>
    <n v="6"/>
    <n v="3"/>
    <n v="84.219194863275874"/>
    <n v="43"/>
    <n v="6"/>
    <n v="0"/>
    <n v="0"/>
    <n v="0"/>
    <n v="0"/>
    <n v="0"/>
    <n v="0"/>
    <n v="0"/>
    <n v="0"/>
    <n v="0"/>
    <n v="389"/>
    <s v="Sulawesi Tengah"/>
    <s v="7204"/>
    <n v="7204"/>
    <s v="Poso"/>
    <n v="96610.650000000009"/>
    <n v="63397.767668952161"/>
    <n v="7384.3381154929612"/>
    <n v="7282.4701333333378"/>
    <s v=""/>
    <n v="0"/>
    <n v="244875"/>
    <n v="1398"/>
    <n v="34.430032690076978"/>
    <n v="0.32006508520255794"/>
    <n v="15.45"/>
    <n v="15.876470914300105"/>
    <n v="0"/>
    <n v="19.144615899169821"/>
    <n v="71.180000000000007"/>
    <n v="5.0874463519313311"/>
    <n v="9.58"/>
    <n v="23.98742517158022"/>
    <n v="6"/>
    <n v="4"/>
    <n v="6"/>
    <n v="6"/>
    <n v="6"/>
    <n v="6"/>
    <n v="5"/>
    <n v="6"/>
    <n v="3"/>
    <n v="83.761323546152113"/>
    <n v="53"/>
    <n v="6"/>
    <n v="0"/>
    <n v="0"/>
    <n v="0"/>
    <n v="0"/>
    <n v="0"/>
    <n v="0"/>
    <n v="0"/>
    <n v="0"/>
    <n v="0"/>
    <x v="0"/>
  </r>
  <r>
    <n v="390"/>
    <s v="Sulawesi Tengah"/>
    <s v="72"/>
    <n v="7205"/>
    <s v="Donggala"/>
    <n v="59488.83"/>
    <n v="22137.550044626212"/>
    <n v="2797.0075754290178"/>
    <n v="1091.5476504000003"/>
    <s v=""/>
    <s v=""/>
    <n v="304110"/>
    <n v="905"/>
    <n v="71"/>
    <n v="0.74450860063915014"/>
    <n v="18.399999999999999"/>
    <n v="41.680256964519458"/>
    <n v="4.9909348892986793"/>
    <n v="51.015719691812976"/>
    <n v="66.849999999999994"/>
    <n v="4.7328612559333907"/>
    <n v="7.9276199489798431"/>
    <n v="34.40593215817028"/>
    <n v="5"/>
    <n v="4"/>
    <n v="4"/>
    <n v="6"/>
    <n v="3"/>
    <n v="4"/>
    <n v="6"/>
    <n v="4"/>
    <n v="2"/>
    <n v="69.828918534994813"/>
    <n v="291"/>
    <n v="5"/>
    <n v="0"/>
    <n v="0"/>
    <n v="0"/>
    <n v="0"/>
    <n v="1"/>
    <n v="0"/>
    <n v="0"/>
    <n v="0"/>
    <n v="2"/>
    <n v="390"/>
    <s v="Sulawesi Tengah"/>
    <s v="7205"/>
    <n v="7205"/>
    <s v="Donggala"/>
    <n v="62687.689999999995"/>
    <n v="34300.818336502736"/>
    <n v="1992.2773333333325"/>
    <n v="673.91408000000104"/>
    <s v=""/>
    <n v="0"/>
    <n v="300436"/>
    <n v="941"/>
    <n v="70.276111792060036"/>
    <n v="0.65860462537155839"/>
    <n v="17.39"/>
    <n v="26.503449165198802"/>
    <n v="1.78"/>
    <n v="40.057480275985959"/>
    <n v="67.33"/>
    <n v="4.5431243358129647"/>
    <n v="8.15"/>
    <n v="32.969900830594717"/>
    <n v="5"/>
    <n v="4"/>
    <n v="6"/>
    <n v="6"/>
    <n v="4"/>
    <n v="5"/>
    <n v="6"/>
    <n v="4"/>
    <n v="2"/>
    <n v="73.553772557623958"/>
    <n v="250"/>
    <n v="5"/>
    <n v="0"/>
    <n v="0"/>
    <n v="0"/>
    <n v="0"/>
    <n v="0"/>
    <n v="0"/>
    <n v="0"/>
    <n v="0"/>
    <n v="2"/>
    <x v="0"/>
  </r>
  <r>
    <n v="391"/>
    <s v="Sulawesi Tengah"/>
    <s v="72"/>
    <n v="7206"/>
    <s v="Toli-Toli"/>
    <n v="77913.210000000006"/>
    <n v="8881.5508188878794"/>
    <n v="368.82750320863227"/>
    <n v="563.83852680000007"/>
    <s v=""/>
    <s v=""/>
    <n v="235800"/>
    <n v="1278"/>
    <n v="58"/>
    <n v="0.52126251336264462"/>
    <n v="13.09"/>
    <n v="25.802553220901771"/>
    <n v="3.7809141461493954"/>
    <n v="24.54338814514503"/>
    <n v="65.3"/>
    <n v="3.1811559009227781"/>
    <n v="8.7710687302939458"/>
    <n v="30.24586659537016"/>
    <n v="5"/>
    <n v="5"/>
    <n v="6"/>
    <n v="6"/>
    <n v="6"/>
    <n v="4"/>
    <n v="6"/>
    <n v="5"/>
    <n v="2"/>
    <n v="78.663828248247498"/>
    <n v="164"/>
    <n v="6"/>
    <n v="0"/>
    <n v="0"/>
    <n v="0"/>
    <n v="0"/>
    <n v="0"/>
    <n v="0"/>
    <n v="0"/>
    <n v="0"/>
    <n v="2"/>
    <n v="391"/>
    <s v="Sulawesi Tengah"/>
    <s v="7206"/>
    <n v="7206"/>
    <s v="Toli-Toli"/>
    <n v="71813.920000000013"/>
    <n v="14432.024416857332"/>
    <n v="2441.6774234741806"/>
    <n v="1127.2771999999995"/>
    <s v=""/>
    <n v="12.27"/>
    <n v="225154"/>
    <n v="1302"/>
    <n v="55.187915005012535"/>
    <n v="0.50256266603486"/>
    <n v="12.85"/>
    <n v="27.756907279852427"/>
    <n v="1.9"/>
    <n v="21.990083172436002"/>
    <n v="65.900000000000006"/>
    <n v="3.1334639016897086"/>
    <n v="8.77"/>
    <n v="28.983467664832578"/>
    <n v="5"/>
    <n v="5"/>
    <n v="6"/>
    <n v="6"/>
    <n v="6"/>
    <n v="4"/>
    <n v="6"/>
    <n v="5"/>
    <n v="3"/>
    <n v="78.949028701933088"/>
    <n v="159"/>
    <n v="6"/>
    <n v="0"/>
    <n v="0"/>
    <n v="0"/>
    <n v="0"/>
    <n v="0"/>
    <n v="0"/>
    <n v="0"/>
    <n v="0"/>
    <n v="0"/>
    <x v="0"/>
  </r>
  <r>
    <n v="392"/>
    <s v="Sulawesi Tengah"/>
    <s v="72"/>
    <n v="7207"/>
    <s v="Buol"/>
    <n v="18436.84"/>
    <n v="45501.985548301083"/>
    <n v="224"/>
    <n v="13"/>
    <s v=""/>
    <s v=""/>
    <n v="162180"/>
    <n v="668"/>
    <n v="40"/>
    <n v="0.62412815092092311"/>
    <n v="15.19"/>
    <n v="39.719742249125922"/>
    <n v="4.4793404983594654"/>
    <n v="21.733789834266876"/>
    <n v="68.17"/>
    <n v="6.0696107784431135"/>
    <n v="8.9785282364027896"/>
    <n v="32.683105263657211"/>
    <n v="5"/>
    <n v="4"/>
    <n v="5"/>
    <n v="6"/>
    <n v="6"/>
    <n v="5"/>
    <n v="5"/>
    <n v="5"/>
    <n v="2"/>
    <n v="77.559372747943542"/>
    <n v="192"/>
    <n v="6"/>
    <n v="0"/>
    <n v="0"/>
    <n v="0"/>
    <n v="0"/>
    <n v="0"/>
    <n v="0"/>
    <n v="0"/>
    <n v="0"/>
    <n v="2"/>
    <n v="392"/>
    <s v="Sulawesi Tengah"/>
    <s v="7207"/>
    <n v="7207"/>
    <s v="Buol"/>
    <n v="21315.54"/>
    <n v="84978.662570727058"/>
    <n v="221.39697887323959"/>
    <n v="53.868799999999993"/>
    <s v=""/>
    <n v="65"/>
    <n v="145254"/>
    <n v="717"/>
    <n v="35.922217248619411"/>
    <n v="0.38385393375974319"/>
    <n v="13.93"/>
    <n v="27.9269731664969"/>
    <n v="2.7"/>
    <n v="19.191241399704111"/>
    <n v="68.760000000000005"/>
    <n v="5.6395676429567647"/>
    <n v="9.06"/>
    <n v="31.318981111307622"/>
    <n v="6"/>
    <n v="5"/>
    <n v="6"/>
    <n v="6"/>
    <n v="6"/>
    <n v="5"/>
    <n v="5"/>
    <n v="6"/>
    <n v="2"/>
    <n v="80.708863200646704"/>
    <n v="115"/>
    <n v="6"/>
    <n v="0"/>
    <n v="0"/>
    <n v="0"/>
    <n v="0"/>
    <n v="0"/>
    <n v="0"/>
    <n v="0"/>
    <n v="0"/>
    <n v="2"/>
    <x v="0"/>
  </r>
  <r>
    <n v="393"/>
    <s v="Sulawesi Tengah"/>
    <s v="72"/>
    <n v="7208"/>
    <s v="Parigi Moutong"/>
    <n v="253922.36"/>
    <n v="36359.104903447602"/>
    <n v="5097.0642952253284"/>
    <n v="2567.2157153999997"/>
    <s v=""/>
    <s v=""/>
    <n v="490920"/>
    <n v="1685"/>
    <n v="96"/>
    <n v="0.32435532951431045"/>
    <n v="16.64"/>
    <n v="33.644028052695624"/>
    <n v="5.8507825741898687"/>
    <n v="34.236133291176692"/>
    <n v="63.94"/>
    <n v="3.0348664688427296"/>
    <n v="7.6898596313701315"/>
    <n v="31.54"/>
    <n v="6"/>
    <n v="4"/>
    <n v="5"/>
    <n v="6"/>
    <n v="5"/>
    <n v="3"/>
    <n v="6"/>
    <n v="4"/>
    <n v="2"/>
    <n v="75.050585452567617"/>
    <n v="219"/>
    <n v="5"/>
    <n v="0"/>
    <n v="0"/>
    <n v="0"/>
    <n v="0"/>
    <n v="0"/>
    <n v="1"/>
    <n v="0"/>
    <n v="0"/>
    <n v="2"/>
    <n v="393"/>
    <s v="Sulawesi Tengah"/>
    <s v="7208"/>
    <n v="7208"/>
    <s v="Parigi Moutong"/>
    <n v="218316.55000000002"/>
    <n v="57621.692371375655"/>
    <n v="4245.946618181817"/>
    <n v="4561.110524031008"/>
    <s v=""/>
    <n v="55.67"/>
    <n v="440015"/>
    <n v="1589"/>
    <n v="86.448483372004617"/>
    <n v="0.31466914264067081"/>
    <n v="15.85"/>
    <n v="29.013581552884858"/>
    <n v="6.54"/>
    <n v="35.665452185644007"/>
    <n v="64.3"/>
    <n v="3.2032158590308373"/>
    <n v="7.74"/>
    <n v="30.223586659895865"/>
    <n v="6"/>
    <n v="4"/>
    <n v="6"/>
    <n v="6"/>
    <n v="5"/>
    <n v="4"/>
    <n v="6"/>
    <n v="4"/>
    <n v="2"/>
    <n v="75.030033814718522"/>
    <n v="228"/>
    <n v="5"/>
    <n v="0"/>
    <n v="0"/>
    <n v="0"/>
    <n v="0"/>
    <n v="0"/>
    <n v="0"/>
    <n v="0"/>
    <n v="0"/>
    <n v="2"/>
    <x v="0"/>
  </r>
  <r>
    <n v="394"/>
    <s v="Sulawesi Tengah"/>
    <s v="72"/>
    <n v="7209"/>
    <s v="Tojo Una-Una"/>
    <n v="7237.19"/>
    <n v="63424.096247925496"/>
    <n v="96.205760257000804"/>
    <n v="97.525300799999997"/>
    <s v=""/>
    <s v=""/>
    <n v="153990"/>
    <n v="940"/>
    <n v="27"/>
    <n v="0.58629739851253804"/>
    <n v="17.16"/>
    <n v="41.87688350163107"/>
    <n v="5.7430105286563862"/>
    <n v="10.887209618882174"/>
    <n v="65.14"/>
    <n v="6.0673758865248226"/>
    <n v="8.5999918831324145"/>
    <n v="24.98145607712388"/>
    <n v="5"/>
    <n v="4"/>
    <n v="4"/>
    <n v="6"/>
    <n v="6"/>
    <n v="4"/>
    <n v="5"/>
    <n v="5"/>
    <n v="3"/>
    <n v="77.522217179279721"/>
    <n v="194"/>
    <n v="6"/>
    <n v="0"/>
    <n v="0"/>
    <n v="0"/>
    <n v="0"/>
    <n v="0"/>
    <n v="0"/>
    <n v="0"/>
    <n v="0"/>
    <n v="0"/>
    <n v="394"/>
    <s v="Sulawesi Tengah"/>
    <s v="7209"/>
    <n v="7209"/>
    <s v="Tojo Una-Una"/>
    <n v="6186.1100000000006"/>
    <n v="84309.731647666296"/>
    <n v="972.08399999999995"/>
    <n v="136.9776"/>
    <s v=""/>
    <n v="47.59"/>
    <n v="163829"/>
    <n v="972"/>
    <n v="28.63567639373203"/>
    <n v="0.55411337855662279"/>
    <n v="16.39"/>
    <n v="38.850804775306116"/>
    <n v="5.1100000000000003"/>
    <n v="9.9815326644912865"/>
    <n v="65.67"/>
    <n v="5.8859567901234566"/>
    <n v="8.33"/>
    <n v="23.938782582033475"/>
    <n v="5"/>
    <n v="4"/>
    <n v="5"/>
    <n v="6"/>
    <n v="6"/>
    <n v="4"/>
    <n v="5"/>
    <n v="4"/>
    <n v="3"/>
    <n v="77.908341771430315"/>
    <n v="174"/>
    <n v="6"/>
    <n v="0"/>
    <n v="0"/>
    <n v="0"/>
    <n v="0"/>
    <n v="0"/>
    <n v="0"/>
    <n v="0"/>
    <n v="0"/>
    <n v="0"/>
    <x v="0"/>
  </r>
  <r>
    <n v="395"/>
    <s v="Sulawesi Tengah"/>
    <s v="72"/>
    <n v="7210"/>
    <s v="Sigi"/>
    <n v="64949.47"/>
    <n v="38586.435971652267"/>
    <n v="2485.9753792066981"/>
    <n v="529.92897560000006"/>
    <s v=""/>
    <s v=""/>
    <n v="239420"/>
    <n v="684"/>
    <n v="46"/>
    <n v="0.48540879584488927"/>
    <n v="12.91"/>
    <n v="39.329242683614424"/>
    <n v="1.2195132256245602"/>
    <n v="46.687100950432381"/>
    <n v="69.569999999999993"/>
    <n v="7.6093312992626485"/>
    <n v="8.8018967160966017"/>
    <n v="50.53"/>
    <n v="6"/>
    <n v="5"/>
    <n v="5"/>
    <n v="6"/>
    <n v="4"/>
    <n v="5"/>
    <n v="5"/>
    <n v="5"/>
    <n v="1"/>
    <n v="74.74911264675255"/>
    <n v="225"/>
    <n v="5"/>
    <n v="0"/>
    <n v="0"/>
    <n v="0"/>
    <n v="0"/>
    <n v="0"/>
    <n v="0"/>
    <n v="0"/>
    <n v="0"/>
    <n v="3"/>
    <n v="395"/>
    <s v="Sulawesi Tengah"/>
    <s v="7210"/>
    <n v="7210"/>
    <s v="Sigi"/>
    <n v="82683.39"/>
    <n v="73617.53667131222"/>
    <n v="2222.3093090909083"/>
    <n v="621.09061333333386"/>
    <s v=""/>
    <n v="20.263099999999998"/>
    <n v="257585"/>
    <n v="768"/>
    <n v="49.573519732410574"/>
    <n v="0.37502729806433294"/>
    <n v="12.45"/>
    <n v="29.033219272259757"/>
    <n v="3.64"/>
    <n v="48.134461360264837"/>
    <n v="69.989999999999995"/>
    <n v="6.7656510416666675"/>
    <n v="8.6199999999999992"/>
    <n v="48.420983954487575"/>
    <n v="6"/>
    <n v="5"/>
    <n v="6"/>
    <n v="6"/>
    <n v="4"/>
    <n v="5"/>
    <n v="5"/>
    <n v="5"/>
    <n v="1"/>
    <n v="75.538488223490845"/>
    <n v="221"/>
    <n v="5"/>
    <n v="0"/>
    <n v="0"/>
    <n v="0"/>
    <n v="0"/>
    <n v="0"/>
    <n v="0"/>
    <n v="0"/>
    <n v="0"/>
    <n v="3"/>
    <x v="0"/>
  </r>
  <r>
    <n v="396"/>
    <s v="Sulawesi Tengah"/>
    <s v="72"/>
    <n v="7211"/>
    <s v="Banggai Laut"/>
    <n v="0"/>
    <n v="1076.3469085706172"/>
    <n v="3244.6845993445972"/>
    <n v="752.02995119999991"/>
    <s v=""/>
    <s v=""/>
    <n v="75000"/>
    <n v="603"/>
    <n v="103"/>
    <n v="4.9486256923708698"/>
    <n v="15.34"/>
    <n v="36.253780650026656"/>
    <n v="8.7060493252148508"/>
    <n v="26.916336459418574"/>
    <n v="64.790000000000006"/>
    <n v="1.2075544607061779"/>
    <n v="8.6054063626365469"/>
    <n v="32.619662429991493"/>
    <n v="1"/>
    <n v="4"/>
    <n v="5"/>
    <n v="6"/>
    <n v="6"/>
    <n v="4"/>
    <n v="6"/>
    <n v="5"/>
    <n v="2"/>
    <n v="48.942752814149877"/>
    <n v="378"/>
    <n v="2"/>
    <n v="3"/>
    <n v="0"/>
    <n v="0"/>
    <n v="0"/>
    <n v="0"/>
    <n v="0"/>
    <n v="0"/>
    <n v="0"/>
    <n v="2"/>
    <n v="396"/>
    <s v="Sulawesi Tengah"/>
    <s v="7211"/>
    <n v="7211"/>
    <s v="Banggai Laut"/>
    <n v="0"/>
    <n v="327.64281189397809"/>
    <n v="1853.3868571428582"/>
    <n v="432.38986666666699"/>
    <s v=""/>
    <n v="0"/>
    <n v="70435"/>
    <n v="615"/>
    <n v="97.062025438560227"/>
    <n v="5"/>
    <n v="14.6"/>
    <n v="34.510418623799076"/>
    <n v="13.28"/>
    <n v="18.398652605794297"/>
    <n v="65.38"/>
    <n v="1.1799512195121951"/>
    <n v="8.64"/>
    <n v="31.25818624823707"/>
    <n v="1"/>
    <n v="5"/>
    <n v="5"/>
    <n v="5"/>
    <n v="6"/>
    <n v="4"/>
    <n v="6"/>
    <n v="5"/>
    <n v="2"/>
    <n v="49.408950134239305"/>
    <n v="377"/>
    <n v="2"/>
    <n v="3"/>
    <n v="0"/>
    <n v="0"/>
    <n v="0"/>
    <n v="0"/>
    <n v="0"/>
    <n v="0"/>
    <n v="0"/>
    <n v="2"/>
    <x v="0"/>
  </r>
  <r>
    <n v="397"/>
    <s v="Sulawesi Tengah"/>
    <s v="72"/>
    <n v="7212"/>
    <s v="Morowali Utara"/>
    <n v="32253.9"/>
    <n v="9280.2080204520153"/>
    <n v="1321.7905917164658"/>
    <n v="293.71965040000003"/>
    <s v=""/>
    <s v=""/>
    <n v="128320"/>
    <n v="613"/>
    <n v="13"/>
    <n v="0.60961334555336411"/>
    <n v="15.08"/>
    <n v="29.025622846820603"/>
    <n v="5.5006460086651261"/>
    <n v="24.432015442147907"/>
    <n v="69.19"/>
    <n v="16.102396787551761"/>
    <n v="8.6709264273699667"/>
    <n v="27.193676231404986"/>
    <n v="5"/>
    <n v="4"/>
    <n v="6"/>
    <n v="6"/>
    <n v="6"/>
    <n v="5"/>
    <n v="3"/>
    <n v="5"/>
    <n v="3"/>
    <n v="78.311532493468576"/>
    <n v="172"/>
    <n v="6"/>
    <n v="0"/>
    <n v="0"/>
    <n v="0"/>
    <n v="0"/>
    <n v="0"/>
    <n v="0"/>
    <n v="1"/>
    <n v="0"/>
    <n v="0"/>
    <n v="397"/>
    <s v="Sulawesi Tengah"/>
    <s v="7212"/>
    <n v="7212"/>
    <s v="Morowali Utara"/>
    <n v="32422.53"/>
    <n v="20652.758898531389"/>
    <n v="2187.2534999999998"/>
    <n v="636.42640000000006"/>
    <s v=""/>
    <n v="0"/>
    <n v="120789"/>
    <n v="745"/>
    <n v="12.073732442514602"/>
    <n v="0.48517432621008061"/>
    <n v="14.1"/>
    <n v="25.493439766241394"/>
    <n v="5.23"/>
    <n v="23.113622144556491"/>
    <n v="69.61"/>
    <n v="13.428563758389263"/>
    <n v="8.61"/>
    <n v="26.058669314553551"/>
    <n v="6"/>
    <n v="5"/>
    <n v="6"/>
    <n v="6"/>
    <n v="6"/>
    <n v="5"/>
    <n v="4"/>
    <n v="5"/>
    <n v="3"/>
    <n v="79.62478701143425"/>
    <n v="143"/>
    <n v="6"/>
    <n v="0"/>
    <n v="0"/>
    <n v="0"/>
    <n v="0"/>
    <n v="0"/>
    <n v="0"/>
    <n v="0"/>
    <n v="0"/>
    <n v="0"/>
    <x v="0"/>
  </r>
  <r>
    <n v="399"/>
    <s v="Sulawesi Selatan"/>
    <s v="73"/>
    <n v="7301"/>
    <s v="Selayar"/>
    <n v="269.82"/>
    <n v="4234.0269229536061"/>
    <n v="6096.779794239379"/>
    <n v="949.78849340000011"/>
    <s v=""/>
    <s v=""/>
    <n v="135600"/>
    <n v="721"/>
    <n v="150"/>
    <n v="3.7238682274059567"/>
    <n v="12.83"/>
    <n v="24.145040452696254"/>
    <n v="1.1655255557827069"/>
    <n v="9.5411930203365536"/>
    <n v="68.34"/>
    <n v="1.2538141470180304"/>
    <n v="8.4041499144253731"/>
    <n v="32.71"/>
    <n v="1"/>
    <n v="5"/>
    <n v="6"/>
    <n v="6"/>
    <n v="6"/>
    <n v="5"/>
    <n v="6"/>
    <n v="4"/>
    <n v="2"/>
    <n v="62.974268521931478"/>
    <n v="338"/>
    <n v="4"/>
    <n v="3"/>
    <n v="0"/>
    <n v="0"/>
    <n v="0"/>
    <n v="0"/>
    <n v="0"/>
    <n v="0"/>
    <n v="0"/>
    <n v="2"/>
    <n v="399"/>
    <s v="Sulawesi Selatan"/>
    <s v="7301"/>
    <n v="7301"/>
    <s v="Selayar"/>
    <n v="7477.6799999999994"/>
    <n v="4862.0439154489268"/>
    <n v="2648.625870801035"/>
    <n v="527.23528924876314"/>
    <s v=""/>
    <n v="2.7"/>
    <n v="137071"/>
    <n v="1120"/>
    <n v="101.00808383012904"/>
    <n v="2.1110180177118534"/>
    <n v="12.48"/>
    <n v="34.881862474613712"/>
    <n v="0.9"/>
    <n v="14.034123886630223"/>
    <n v="68.459999999999994"/>
    <n v="1.2116339285714284"/>
    <n v="8.49"/>
    <n v="29.623200106298697"/>
    <n v="1"/>
    <n v="5"/>
    <n v="5"/>
    <n v="6"/>
    <n v="6"/>
    <n v="5"/>
    <n v="6"/>
    <n v="4"/>
    <n v="3"/>
    <n v="71.009288560880918"/>
    <n v="284"/>
    <n v="5"/>
    <n v="3"/>
    <n v="0"/>
    <n v="0"/>
    <n v="0"/>
    <n v="0"/>
    <n v="0"/>
    <n v="0"/>
    <n v="0"/>
    <n v="0"/>
    <x v="1"/>
  </r>
  <r>
    <n v="400"/>
    <s v="Sulawesi Selatan"/>
    <s v="73"/>
    <n v="7302"/>
    <s v="Bulukumba"/>
    <n v="203200.06"/>
    <n v="118436.55467609309"/>
    <n v="618"/>
    <n v="315.61398679999996"/>
    <s v=""/>
    <s v=""/>
    <n v="420600"/>
    <n v="1172"/>
    <n v="364"/>
    <n v="0.2783791325430246"/>
    <n v="7.26"/>
    <n v="21.71976147538977"/>
    <n v="0"/>
    <n v="25.742757968561136"/>
    <n v="67.69"/>
    <n v="0.98591681356186478"/>
    <n v="8.0663518095907989"/>
    <n v="28.716459096597355"/>
    <n v="6"/>
    <n v="6"/>
    <n v="6"/>
    <n v="6"/>
    <n v="6"/>
    <n v="5"/>
    <n v="6"/>
    <n v="4"/>
    <n v="3"/>
    <n v="83.608409708079819"/>
    <n v="58"/>
    <n v="6"/>
    <n v="0"/>
    <n v="0"/>
    <n v="0"/>
    <n v="0"/>
    <n v="0"/>
    <n v="0"/>
    <n v="0"/>
    <n v="0"/>
    <n v="0"/>
    <n v="400"/>
    <s v="Sulawesi Selatan"/>
    <s v="7302"/>
    <n v="7302"/>
    <s v="Bulukumba"/>
    <n v="186319.87999999998"/>
    <n v="157255.8715725998"/>
    <n v="6572.0385162907269"/>
    <n v="1097.2673808367076"/>
    <s v=""/>
    <n v="60.51061"/>
    <n v="437607"/>
    <n v="1282"/>
    <n v="340.6482800495084"/>
    <n v="0.28694490997479655"/>
    <n v="7.1"/>
    <n v="42.969305024184791"/>
    <n v="0.81"/>
    <n v="23.783229500205845"/>
    <n v="67.92"/>
    <n v="1.0020514820592823"/>
    <n v="8.42"/>
    <n v="26.006524431759246"/>
    <n v="6"/>
    <n v="6"/>
    <n v="4"/>
    <n v="6"/>
    <n v="6"/>
    <n v="5"/>
    <n v="6"/>
    <n v="4"/>
    <n v="3"/>
    <n v="82.100040895755399"/>
    <n v="87"/>
    <n v="6"/>
    <n v="0"/>
    <n v="0"/>
    <n v="0"/>
    <n v="0"/>
    <n v="0"/>
    <n v="0"/>
    <n v="0"/>
    <n v="0"/>
    <n v="0"/>
    <x v="0"/>
  </r>
  <r>
    <n v="401"/>
    <s v="Sulawesi Selatan"/>
    <s v="73"/>
    <n v="7303"/>
    <s v="Bantaeng"/>
    <n v="53088.49"/>
    <n v="113510.06494354975"/>
    <n v="968"/>
    <n v="501.56799999999998"/>
    <s v=""/>
    <s v=""/>
    <n v="187600"/>
    <n v="953"/>
    <n v="474"/>
    <n v="0.27234991300201339"/>
    <n v="9.0299999999999994"/>
    <n v="24.884609248678849"/>
    <n v="0.77469728348809952"/>
    <n v="4.9435641681006164"/>
    <n v="70.42"/>
    <n v="0.41529967546411289"/>
    <n v="6.7558625862547714"/>
    <n v="16.668127999373333"/>
    <n v="6"/>
    <n v="6"/>
    <n v="6"/>
    <n v="6"/>
    <n v="6"/>
    <n v="6"/>
    <n v="6"/>
    <n v="3"/>
    <n v="4"/>
    <n v="87.377055848662621"/>
    <n v="7"/>
    <n v="6"/>
    <n v="0"/>
    <n v="0"/>
    <n v="0"/>
    <n v="0"/>
    <n v="0"/>
    <n v="0"/>
    <n v="0"/>
    <n v="1"/>
    <n v="0"/>
    <n v="401"/>
    <s v="Sulawesi Selatan"/>
    <s v="7303"/>
    <n v="7303"/>
    <s v="Bantaeng"/>
    <n v="52651.950000000004"/>
    <n v="139633.80733125092"/>
    <n v="454.68063759398524"/>
    <n v="607.06436923076967"/>
    <s v=""/>
    <n v="27.5"/>
    <n v="196716"/>
    <n v="1007"/>
    <n v="496.97092186039464"/>
    <n v="0.27345137040534384"/>
    <n v="8.9499999999999993"/>
    <n v="41.904562325729053"/>
    <n v="0.14000000000000001"/>
    <n v="9.98393925779963"/>
    <n v="70.540000000000006"/>
    <n v="0.39307845084409138"/>
    <n v="7.52"/>
    <n v="15.095178573000195"/>
    <n v="6"/>
    <n v="6"/>
    <n v="4"/>
    <n v="6"/>
    <n v="6"/>
    <n v="6"/>
    <n v="6"/>
    <n v="4"/>
    <n v="4"/>
    <n v="85.410779335952157"/>
    <n v="27"/>
    <n v="6"/>
    <n v="0"/>
    <n v="0"/>
    <n v="0"/>
    <n v="0"/>
    <n v="0"/>
    <n v="0"/>
    <n v="0"/>
    <n v="0"/>
    <n v="0"/>
    <x v="0"/>
  </r>
  <r>
    <n v="402"/>
    <s v="Sulawesi Selatan"/>
    <s v="73"/>
    <n v="7304"/>
    <s v="Jeneponto"/>
    <n v="150859.45000000004"/>
    <n v="237423.43184388432"/>
    <n v="36900.781999999999"/>
    <n v="3911"/>
    <s v=""/>
    <s v=""/>
    <n v="363800"/>
    <n v="744"/>
    <n v="403"/>
    <n v="0.20644733778322907"/>
    <n v="14.88"/>
    <n v="23.771048503356223"/>
    <n v="0"/>
    <n v="10.332564940937052"/>
    <n v="66.239999999999995"/>
    <n v="1.2133461405053496"/>
    <n v="7.4993199751933481"/>
    <n v="41.11"/>
    <n v="6"/>
    <n v="5"/>
    <n v="6"/>
    <n v="6"/>
    <n v="6"/>
    <n v="4"/>
    <n v="6"/>
    <n v="3"/>
    <n v="1"/>
    <n v="81.549591132623036"/>
    <n v="96"/>
    <n v="6"/>
    <n v="0"/>
    <n v="0"/>
    <n v="0"/>
    <n v="0"/>
    <n v="0"/>
    <n v="0"/>
    <n v="0"/>
    <n v="1"/>
    <n v="3"/>
    <n v="402"/>
    <s v="Sulawesi Selatan"/>
    <s v="7304"/>
    <n v="7304"/>
    <s v="Jeneponto"/>
    <n v="116723.65"/>
    <n v="345047.32867978478"/>
    <n v="15662.517293233104"/>
    <n v="215.26523076923098"/>
    <s v=""/>
    <n v="5.0700000000000021"/>
    <n v="401610"/>
    <n v="1386"/>
    <n v="568.43401460680525"/>
    <n v="0.23059379481069484"/>
    <n v="14.58"/>
    <n v="43.198696766059825"/>
    <n v="0.38"/>
    <n v="16.243193572645691"/>
    <n v="66.39"/>
    <n v="0.50975468975468974"/>
    <n v="7.24"/>
    <n v="37.230503099050424"/>
    <n v="6"/>
    <n v="5"/>
    <n v="4"/>
    <n v="6"/>
    <n v="6"/>
    <n v="4"/>
    <n v="6"/>
    <n v="3"/>
    <n v="2"/>
    <n v="78.551653058178971"/>
    <n v="169"/>
    <n v="6"/>
    <n v="0"/>
    <n v="0"/>
    <n v="0"/>
    <n v="0"/>
    <n v="0"/>
    <n v="0"/>
    <n v="0"/>
    <n v="1"/>
    <n v="2"/>
    <x v="0"/>
  </r>
  <r>
    <n v="403"/>
    <s v="Sulawesi Selatan"/>
    <s v="73"/>
    <n v="7305"/>
    <s v="Takalar"/>
    <n v="113189.96999999999"/>
    <n v="55470.6546199105"/>
    <n v="2468.1449952087846"/>
    <n v="1086.3215"/>
    <s v=""/>
    <s v=""/>
    <n v="298700"/>
    <n v="735"/>
    <n v="527"/>
    <n v="0.3672841869346718"/>
    <n v="8.6999999999999993"/>
    <n v="18.82129805696059"/>
    <n v="0.19407472099267983"/>
    <n v="23.944386484794112"/>
    <n v="67.010000000000005"/>
    <n v="0.77114716854483734"/>
    <n v="7.7659084446281055"/>
    <n v="25.54"/>
    <n v="6"/>
    <n v="6"/>
    <n v="6"/>
    <n v="6"/>
    <n v="6"/>
    <n v="5"/>
    <n v="6"/>
    <n v="4"/>
    <n v="3"/>
    <n v="82.854702363285838"/>
    <n v="75"/>
    <n v="6"/>
    <n v="0"/>
    <n v="0"/>
    <n v="0"/>
    <n v="0"/>
    <n v="0"/>
    <n v="0"/>
    <n v="0"/>
    <n v="0"/>
    <n v="0"/>
    <n v="403"/>
    <s v="Sulawesi Selatan"/>
    <s v="7305"/>
    <n v="7305"/>
    <s v="Takalar"/>
    <n v="106837.30999999997"/>
    <n v="58107.345292097008"/>
    <n v="2285.5223826839842"/>
    <n v="1889.2660330827084"/>
    <s v=""/>
    <n v="0"/>
    <n v="300853"/>
    <n v="823"/>
    <n v="530.97015583911332"/>
    <n v="0.38806060510690488"/>
    <n v="8.44"/>
    <n v="24.699008519410881"/>
    <n v="0.14000000000000001"/>
    <n v="16.486688727436078"/>
    <n v="67.180000000000007"/>
    <n v="0.68846901579586872"/>
    <n v="8.01"/>
    <n v="23.129823623199901"/>
    <n v="6"/>
    <n v="6"/>
    <n v="6"/>
    <n v="6"/>
    <n v="6"/>
    <n v="5"/>
    <n v="6"/>
    <n v="4"/>
    <n v="3"/>
    <n v="83.363532902414448"/>
    <n v="60"/>
    <n v="6"/>
    <n v="0"/>
    <n v="0"/>
    <n v="0"/>
    <n v="0"/>
    <n v="0"/>
    <n v="0"/>
    <n v="0"/>
    <n v="0"/>
    <n v="0"/>
    <x v="0"/>
  </r>
  <r>
    <n v="404"/>
    <s v="Sulawesi Selatan"/>
    <s v="73"/>
    <n v="7306"/>
    <s v="Gowa"/>
    <n v="250984.77000000002"/>
    <n v="155044.0232042381"/>
    <n v="149385.64019061186"/>
    <n v="5534.4400790600002"/>
    <s v=""/>
    <s v=""/>
    <n v="772700"/>
    <n v="898"/>
    <n v="410"/>
    <n v="0.33082829485518311"/>
    <n v="7.53"/>
    <n v="17.179545448204376"/>
    <n v="0.37988130883475379"/>
    <n v="19.606734961084985"/>
    <n v="70.37"/>
    <n v="2.098701721983812"/>
    <n v="8.259730240046105"/>
    <n v="36.94"/>
    <n v="6"/>
    <n v="6"/>
    <n v="6"/>
    <n v="6"/>
    <n v="6"/>
    <n v="6"/>
    <n v="6"/>
    <n v="4"/>
    <n v="2"/>
    <n v="85.05410694559707"/>
    <n v="31"/>
    <n v="6"/>
    <n v="0"/>
    <n v="0"/>
    <n v="0"/>
    <n v="0"/>
    <n v="0"/>
    <n v="0"/>
    <n v="0"/>
    <n v="0"/>
    <n v="2"/>
    <n v="404"/>
    <s v="Sulawesi Selatan"/>
    <s v="7306"/>
    <n v="7306"/>
    <s v="Gowa"/>
    <n v="249681.09000000003"/>
    <n v="267469.43635690201"/>
    <n v="135058.12059999999"/>
    <n v="11354.940037318936"/>
    <s v=""/>
    <n v="7.51"/>
    <n v="765836"/>
    <n v="1471"/>
    <n v="406.64146294841026"/>
    <n v="0.29401047502138045"/>
    <n v="7.38"/>
    <n v="29.518365790080047"/>
    <n v="0.38"/>
    <n v="28.375329407955117"/>
    <n v="70.430000000000007"/>
    <n v="1.2802991162474506"/>
    <n v="8.5299999999999994"/>
    <n v="33.454020541934383"/>
    <n v="6"/>
    <n v="6"/>
    <n v="6"/>
    <n v="6"/>
    <n v="6"/>
    <n v="6"/>
    <n v="6"/>
    <n v="5"/>
    <n v="2"/>
    <n v="82.911857218327881"/>
    <n v="73"/>
    <n v="6"/>
    <n v="0"/>
    <n v="0"/>
    <n v="0"/>
    <n v="0"/>
    <n v="0"/>
    <n v="0"/>
    <n v="0"/>
    <n v="0"/>
    <n v="2"/>
    <x v="0"/>
  </r>
  <r>
    <n v="405"/>
    <s v="Sulawesi Selatan"/>
    <s v="73"/>
    <n v="7307"/>
    <s v="Sinjai"/>
    <n v="117351.71"/>
    <n v="18356.044242947017"/>
    <n v="270.92403742825439"/>
    <n v="1107.0444802"/>
    <s v=""/>
    <s v=""/>
    <n v="244100"/>
    <n v="689"/>
    <n v="298"/>
    <n v="0.3493252951225283"/>
    <n v="9.14"/>
    <n v="9.9310303713069761"/>
    <n v="2.5871606264248688"/>
    <n v="19.332534267043421"/>
    <n v="67.17"/>
    <n v="1.1888643204332707"/>
    <n v="8.0527804190516843"/>
    <n v="34.28"/>
    <n v="6"/>
    <n v="6"/>
    <n v="6"/>
    <n v="6"/>
    <n v="6"/>
    <n v="5"/>
    <n v="6"/>
    <n v="4"/>
    <n v="2"/>
    <n v="83.557821067664818"/>
    <n v="60"/>
    <n v="6"/>
    <n v="0"/>
    <n v="0"/>
    <n v="0"/>
    <n v="0"/>
    <n v="0"/>
    <n v="0"/>
    <n v="0"/>
    <n v="0"/>
    <n v="2"/>
    <n v="405"/>
    <s v="Sulawesi Selatan"/>
    <s v="7307"/>
    <n v="7307"/>
    <s v="Sinjai"/>
    <n v="94516.76"/>
    <n v="32287.204477045529"/>
    <n v="477.21600000000001"/>
    <n v="536.920280701754"/>
    <s v=""/>
    <n v="24"/>
    <n v="259478"/>
    <n v="1062"/>
    <n v="324.76970061079402"/>
    <n v="0.41854172032946108"/>
    <n v="9"/>
    <n v="23.491642213232755"/>
    <n v="1.68"/>
    <n v="18.66598364125548"/>
    <n v="67.3"/>
    <n v="0.75231638418079105"/>
    <n v="8.3000000000000007"/>
    <n v="31.045041260896344"/>
    <n v="6"/>
    <n v="6"/>
    <n v="6"/>
    <n v="6"/>
    <n v="6"/>
    <n v="5"/>
    <n v="6"/>
    <n v="4"/>
    <n v="2"/>
    <n v="82.115198465966728"/>
    <n v="86"/>
    <n v="6"/>
    <n v="0"/>
    <n v="0"/>
    <n v="0"/>
    <n v="0"/>
    <n v="0"/>
    <n v="0"/>
    <n v="0"/>
    <n v="0"/>
    <n v="2"/>
    <x v="0"/>
  </r>
  <r>
    <n v="406"/>
    <s v="Sulawesi Selatan"/>
    <s v="73"/>
    <n v="7308"/>
    <s v="Maros"/>
    <n v="205038.16000000003"/>
    <n v="41137.574623366505"/>
    <n v="23928.089714403261"/>
    <n v="1259.7909036399999"/>
    <s v=""/>
    <s v=""/>
    <n v="353100"/>
    <n v="1722"/>
    <n v="218"/>
    <n v="0.2679304737740188"/>
    <n v="9.89"/>
    <n v="16.372494257824989"/>
    <n v="2.6590405141134434"/>
    <n v="28.819435206186139"/>
    <n v="68.98"/>
    <n v="0.94060671930441453"/>
    <n v="7.958650935874485"/>
    <n v="27.638516279513354"/>
    <n v="6"/>
    <n v="6"/>
    <n v="6"/>
    <n v="6"/>
    <n v="6"/>
    <n v="5"/>
    <n v="6"/>
    <n v="4"/>
    <n v="3"/>
    <n v="83.105964628305969"/>
    <n v="67"/>
    <n v="6"/>
    <n v="0"/>
    <n v="0"/>
    <n v="0"/>
    <n v="0"/>
    <n v="0"/>
    <n v="0"/>
    <n v="0"/>
    <n v="0"/>
    <n v="0"/>
    <n v="406"/>
    <s v="Sulawesi Selatan"/>
    <s v="7308"/>
    <n v="7308"/>
    <s v="Maros"/>
    <n v="195176.31"/>
    <n v="59157.894351131145"/>
    <n v="17685.249777777779"/>
    <n v="2746.6145986504748"/>
    <s v=""/>
    <n v="0"/>
    <n v="391774"/>
    <n v="904"/>
    <n v="241.96724146449924"/>
    <n v="0.29929311160017402"/>
    <n v="9.74"/>
    <n v="29.411034574479633"/>
    <n v="1.1399999999999999"/>
    <n v="19.98258072743311"/>
    <n v="69.02"/>
    <n v="1.7910619469026547"/>
    <n v="8.2100000000000009"/>
    <n v="25.030305667661825"/>
    <n v="6"/>
    <n v="6"/>
    <n v="6"/>
    <n v="6"/>
    <n v="6"/>
    <n v="5"/>
    <n v="6"/>
    <n v="4"/>
    <n v="3"/>
    <n v="83.116956561002638"/>
    <n v="65"/>
    <n v="6"/>
    <n v="0"/>
    <n v="0"/>
    <n v="0"/>
    <n v="0"/>
    <n v="0"/>
    <n v="0"/>
    <n v="0"/>
    <n v="0"/>
    <n v="0"/>
    <x v="0"/>
  </r>
  <r>
    <n v="407"/>
    <s v="Sulawesi Selatan"/>
    <s v="73"/>
    <n v="7309"/>
    <s v="Pangkajene dan Kepulauan"/>
    <n v="120903.74"/>
    <n v="4599.7468000025601"/>
    <n v="1874.5907574776822"/>
    <n v="676.48160000000007"/>
    <s v=""/>
    <s v=""/>
    <n v="335500"/>
    <n v="713"/>
    <n v="302"/>
    <n v="0.49865589836662921"/>
    <n v="14.06"/>
    <n v="24.721249728236074"/>
    <n v="2.618112595883288"/>
    <n v="20.181083853954963"/>
    <n v="66.489999999999995"/>
    <n v="1.5581025979212915"/>
    <n v="7.9898866687791363"/>
    <n v="34.51"/>
    <n v="6"/>
    <n v="5"/>
    <n v="6"/>
    <n v="6"/>
    <n v="6"/>
    <n v="4"/>
    <n v="6"/>
    <n v="4"/>
    <n v="2"/>
    <n v="79.164190010204692"/>
    <n v="157"/>
    <n v="6"/>
    <n v="0"/>
    <n v="0"/>
    <n v="0"/>
    <n v="0"/>
    <n v="0"/>
    <n v="0"/>
    <n v="0"/>
    <n v="0"/>
    <n v="2"/>
    <n v="407"/>
    <s v="Sulawesi Selatan"/>
    <s v="7309"/>
    <n v="7309"/>
    <s v="Pangkajene dan Kepulauan"/>
    <n v="129809.55"/>
    <n v="9100.4186408082114"/>
    <n v="1614.1215598997503"/>
    <n v="1222.6607578947353"/>
    <s v=""/>
    <n v="10"/>
    <n v="345775"/>
    <n v="2125"/>
    <n v="305.43336159988695"/>
    <n v="0.46262493954958439"/>
    <n v="13.96"/>
    <n v="30.785511738718952"/>
    <n v="0.84"/>
    <n v="27.604808913429025"/>
    <n v="66.66"/>
    <n v="0.53274352941176473"/>
    <n v="7.93"/>
    <n v="31.253336461888352"/>
    <n v="6"/>
    <n v="5"/>
    <n v="5"/>
    <n v="6"/>
    <n v="6"/>
    <n v="4"/>
    <n v="6"/>
    <n v="4"/>
    <n v="2"/>
    <n v="77.606926769121003"/>
    <n v="182"/>
    <n v="6"/>
    <n v="0"/>
    <n v="0"/>
    <n v="0"/>
    <n v="0"/>
    <n v="0"/>
    <n v="0"/>
    <n v="0"/>
    <n v="0"/>
    <n v="2"/>
    <x v="0"/>
  </r>
  <r>
    <n v="408"/>
    <s v="Sulawesi Selatan"/>
    <s v="73"/>
    <n v="7310"/>
    <s v="Barru"/>
    <n v="129810.28"/>
    <n v="4429.2963534098844"/>
    <n v="7897.329999999999"/>
    <n v="3702.5843196599999"/>
    <s v=""/>
    <s v=""/>
    <n v="174300"/>
    <n v="828"/>
    <n v="148"/>
    <n v="0.23373704239120666"/>
    <n v="8.57"/>
    <n v="9.9873093862705247"/>
    <n v="1.7780595994965265"/>
    <n v="15.071987174703569"/>
    <n v="68.91"/>
    <n v="1.4223462593027811"/>
    <n v="8.251035081527073"/>
    <n v="27.02330160837786"/>
    <n v="6"/>
    <n v="6"/>
    <n v="6"/>
    <n v="6"/>
    <n v="6"/>
    <n v="5"/>
    <n v="6"/>
    <n v="4"/>
    <n v="3"/>
    <n v="86.613381516287475"/>
    <n v="15"/>
    <n v="6"/>
    <n v="0"/>
    <n v="0"/>
    <n v="0"/>
    <n v="0"/>
    <n v="0"/>
    <n v="0"/>
    <n v="0"/>
    <n v="0"/>
    <n v="0"/>
    <n v="408"/>
    <s v="Sulawesi Selatan"/>
    <s v="7310"/>
    <n v="7310"/>
    <s v="Barru"/>
    <n v="135272.49999999997"/>
    <n v="7522.0065865980396"/>
    <n v="7958.1703458646643"/>
    <n v="5318.0416040100208"/>
    <s v=""/>
    <n v="0"/>
    <n v="184452"/>
    <n v="1148"/>
    <n v="157.01917920167531"/>
    <n v="0.22998711725593174"/>
    <n v="8.26"/>
    <n v="30.227573268760853"/>
    <n v="2.11"/>
    <n v="13.551387964522551"/>
    <n v="69.02"/>
    <n v="1.0232665505226479"/>
    <n v="8.7799999999999994"/>
    <n v="24.473147999933989"/>
    <n v="6"/>
    <n v="6"/>
    <n v="5"/>
    <n v="6"/>
    <n v="6"/>
    <n v="5"/>
    <n v="6"/>
    <n v="5"/>
    <n v="3"/>
    <n v="85.30512284321415"/>
    <n v="29"/>
    <n v="6"/>
    <n v="0"/>
    <n v="0"/>
    <n v="0"/>
    <n v="0"/>
    <n v="0"/>
    <n v="0"/>
    <n v="0"/>
    <n v="0"/>
    <n v="0"/>
    <x v="0"/>
  </r>
  <r>
    <n v="409"/>
    <s v="Sulawesi Selatan"/>
    <s v="73"/>
    <n v="7311"/>
    <s v="Bone"/>
    <n v="772874.27"/>
    <n v="298707.87556239765"/>
    <n v="5905.0600399186678"/>
    <n v="11397.666049519998"/>
    <s v=""/>
    <s v=""/>
    <n v="758600"/>
    <n v="2863"/>
    <n v="166"/>
    <n v="0.14446172091101692"/>
    <n v="10.06"/>
    <n v="14.978389570151034"/>
    <n v="1.3002793354977493"/>
    <n v="25.474470194608553"/>
    <n v="66.88"/>
    <n v="1.5961856507412815"/>
    <n v="7.3049494815318052"/>
    <n v="33.020000000000003"/>
    <n v="6"/>
    <n v="5"/>
    <n v="6"/>
    <n v="6"/>
    <n v="6"/>
    <n v="4"/>
    <n v="6"/>
    <n v="3"/>
    <n v="2"/>
    <n v="82.788471539421991"/>
    <n v="78"/>
    <n v="6"/>
    <n v="0"/>
    <n v="0"/>
    <n v="0"/>
    <n v="0"/>
    <n v="0"/>
    <n v="0"/>
    <n v="0"/>
    <n v="1"/>
    <n v="2"/>
    <n v="409"/>
    <s v="Sulawesi Selatan"/>
    <s v="7311"/>
    <n v="7311"/>
    <s v="Bone"/>
    <n v="771447.21000000008"/>
    <n v="247224.69211232173"/>
    <n v="9105.6196006015052"/>
    <n v="15359.727296370067"/>
    <s v=""/>
    <n v="2.9550000000000001"/>
    <n v="801775"/>
    <n v="1769"/>
    <n v="175.86641807413906"/>
    <n v="0.15864098837969895"/>
    <n v="10.68"/>
    <n v="21.24338516784594"/>
    <n v="0.31"/>
    <n v="28.105177269538085"/>
    <n v="67.069999999999993"/>
    <n v="2.5771622385528548"/>
    <n v="7.56"/>
    <n v="29.903945811983586"/>
    <n v="6"/>
    <n v="5"/>
    <n v="6"/>
    <n v="6"/>
    <n v="6"/>
    <n v="5"/>
    <n v="6"/>
    <n v="4"/>
    <n v="3"/>
    <n v="81.462596501365994"/>
    <n v="100"/>
    <n v="6"/>
    <n v="0"/>
    <n v="0"/>
    <n v="0"/>
    <n v="0"/>
    <n v="0"/>
    <n v="0"/>
    <n v="0"/>
    <n v="0"/>
    <n v="0"/>
    <x v="0"/>
  </r>
  <r>
    <n v="410"/>
    <s v="Sulawesi Selatan"/>
    <s v="73"/>
    <n v="7312"/>
    <s v="Soppeng"/>
    <n v="267271.03000000003"/>
    <n v="115437.24929113078"/>
    <n v="839.02200000000005"/>
    <n v="33"/>
    <s v=""/>
    <s v=""/>
    <n v="227000"/>
    <n v="663"/>
    <n v="167"/>
    <n v="0.12308208457680123"/>
    <n v="7.25"/>
    <n v="18.240855490192928"/>
    <n v="1.4987740099964701"/>
    <n v="21.758768196918517"/>
    <n v="69.430000000000007"/>
    <n v="2.0501982460418531"/>
    <n v="8.1805654778076669"/>
    <n v="28.171530272389557"/>
    <n v="6"/>
    <n v="6"/>
    <n v="6"/>
    <n v="6"/>
    <n v="6"/>
    <n v="5"/>
    <n v="6"/>
    <n v="4"/>
    <n v="3"/>
    <n v="86.156965846108449"/>
    <n v="20"/>
    <n v="6"/>
    <n v="0"/>
    <n v="0"/>
    <n v="0"/>
    <n v="0"/>
    <n v="0"/>
    <n v="0"/>
    <n v="0"/>
    <n v="0"/>
    <n v="0"/>
    <n v="410"/>
    <s v="Sulawesi Selatan"/>
    <s v="7312"/>
    <n v="7312"/>
    <s v="Soppeng"/>
    <n v="275381.94"/>
    <n v="210730.00458732242"/>
    <n v="866.08285593984942"/>
    <n v="32.636294017094002"/>
    <s v=""/>
    <n v="3.9359999999999991"/>
    <n v="235167"/>
    <n v="731"/>
    <n v="151.03853564547205"/>
    <n v="0.1090187264710822"/>
    <n v="7.59"/>
    <n v="25.555023050427756"/>
    <n v="0.63"/>
    <n v="47.368044519005863"/>
    <n v="69.650000000000006"/>
    <n v="2.1299589603283176"/>
    <n v="8.18"/>
    <n v="25.513019827564882"/>
    <n v="6"/>
    <n v="6"/>
    <n v="6"/>
    <n v="6"/>
    <n v="4"/>
    <n v="5"/>
    <n v="6"/>
    <n v="4"/>
    <n v="3"/>
    <n v="81.495448502119316"/>
    <n v="99"/>
    <n v="6"/>
    <n v="0"/>
    <n v="0"/>
    <n v="0"/>
    <n v="0"/>
    <n v="0"/>
    <n v="0"/>
    <n v="0"/>
    <n v="0"/>
    <n v="0"/>
    <x v="0"/>
  </r>
  <r>
    <n v="411"/>
    <s v="Sulawesi Selatan"/>
    <s v="73"/>
    <n v="7313"/>
    <s v="Wajo"/>
    <n v="619691.68000000005"/>
    <n v="75918.047349733053"/>
    <n v="2563.6764430361018"/>
    <n v="906.07249340000021"/>
    <s v=""/>
    <s v=""/>
    <n v="397800"/>
    <n v="776"/>
    <n v="159"/>
    <n v="0.11033376395046909"/>
    <n v="6.91"/>
    <n v="22.565926534061671"/>
    <n v="1.5471213127464272"/>
    <n v="27.497392197038415"/>
    <n v="67.17"/>
    <n v="3.2240809181093173"/>
    <n v="6.7296544478035525"/>
    <n v="25.516843296732613"/>
    <n v="6"/>
    <n v="6"/>
    <n v="6"/>
    <n v="6"/>
    <n v="6"/>
    <n v="5"/>
    <n v="6"/>
    <n v="3"/>
    <n v="3"/>
    <n v="83.520679171076182"/>
    <n v="61"/>
    <n v="6"/>
    <n v="0"/>
    <n v="0"/>
    <n v="0"/>
    <n v="0"/>
    <n v="0"/>
    <n v="0"/>
    <n v="0"/>
    <n v="1"/>
    <n v="0"/>
    <n v="411"/>
    <s v="Sulawesi Selatan"/>
    <s v="7313"/>
    <n v="7313"/>
    <s v="Wajo"/>
    <n v="569842.93999999994"/>
    <n v="120327.28924502323"/>
    <n v="2238.2917333333335"/>
    <n v="1315.614410796222"/>
    <s v=""/>
    <n v="20.106000000000002"/>
    <n v="379079"/>
    <n v="1569"/>
    <n v="151.38574954274259"/>
    <n v="0.10825329825126967"/>
    <n v="6.95"/>
    <n v="28.896066092705823"/>
    <n v="0.41"/>
    <n v="29.864397295239957"/>
    <n v="67.349999999999994"/>
    <n v="1.5959592096876991"/>
    <n v="7.12"/>
    <n v="23.108852187715584"/>
    <n v="6"/>
    <n v="6"/>
    <n v="6"/>
    <n v="6"/>
    <n v="6"/>
    <n v="5"/>
    <n v="6"/>
    <n v="3"/>
    <n v="3"/>
    <n v="82.811970399328274"/>
    <n v="76"/>
    <n v="6"/>
    <n v="0"/>
    <n v="0"/>
    <n v="0"/>
    <n v="0"/>
    <n v="0"/>
    <n v="0"/>
    <n v="0"/>
    <n v="1"/>
    <n v="0"/>
    <x v="0"/>
  </r>
  <r>
    <n v="412"/>
    <s v="Sulawesi Selatan"/>
    <s v="73"/>
    <n v="7314"/>
    <s v="Sidenreng Rappang"/>
    <n v="515011.95"/>
    <n v="68135.032925322259"/>
    <n v="740.46963439032947"/>
    <n v="0"/>
    <s v=""/>
    <s v=""/>
    <n v="302000"/>
    <n v="850"/>
    <n v="160"/>
    <n v="0.10039711727542616"/>
    <n v="4.79"/>
    <n v="22.007628444862444"/>
    <n v="0.24079700929767472"/>
    <n v="22.462989140773463"/>
    <n v="69.59"/>
    <n v="2.2205882352941178"/>
    <n v="8.1888498277049724"/>
    <n v="25.124157799048973"/>
    <n v="6"/>
    <n v="6"/>
    <n v="6"/>
    <n v="6"/>
    <n v="6"/>
    <n v="5"/>
    <n v="6"/>
    <n v="4"/>
    <n v="3"/>
    <n v="87.165291873915606"/>
    <n v="9"/>
    <n v="6"/>
    <n v="0"/>
    <n v="0"/>
    <n v="0"/>
    <n v="0"/>
    <n v="0"/>
    <n v="0"/>
    <n v="0"/>
    <n v="0"/>
    <n v="0"/>
    <n v="412"/>
    <s v="Sulawesi Selatan"/>
    <s v="7314"/>
    <n v="7314"/>
    <s v="Sidenreng Rappang"/>
    <n v="443799.13999999996"/>
    <n v="84734.545572421805"/>
    <n v="1404.5558616541364"/>
    <n v="0"/>
    <s v=""/>
    <n v="5.3800000000000008"/>
    <n v="319990"/>
    <n v="1495"/>
    <n v="169.91551748857017"/>
    <n v="0.11869949648756978"/>
    <n v="5.05"/>
    <n v="22.710707518586631"/>
    <n v="0.1"/>
    <n v="35.386167282745795"/>
    <n v="69.83"/>
    <n v="1.259685618729097"/>
    <n v="8.0399999999999991"/>
    <n v="22.753223906556183"/>
    <n v="6"/>
    <n v="6"/>
    <n v="6"/>
    <n v="6"/>
    <n v="5"/>
    <n v="5"/>
    <n v="6"/>
    <n v="4"/>
    <n v="3"/>
    <n v="84.786195222930829"/>
    <n v="39"/>
    <n v="6"/>
    <n v="0"/>
    <n v="0"/>
    <n v="0"/>
    <n v="0"/>
    <n v="0"/>
    <n v="0"/>
    <n v="0"/>
    <n v="0"/>
    <n v="0"/>
    <x v="0"/>
  </r>
  <r>
    <n v="413"/>
    <s v="Sulawesi Selatan"/>
    <s v="73"/>
    <n v="7315"/>
    <s v="Pinrang"/>
    <n v="589515.24"/>
    <n v="67866.605859451316"/>
    <n v="4120.922506901451"/>
    <n v="326.25493399999999"/>
    <s v=""/>
    <s v=""/>
    <n v="377100"/>
    <n v="1017"/>
    <n v="192"/>
    <n v="0.11033316583707015"/>
    <n v="8.4600000000000009"/>
    <n v="30.619231554262889"/>
    <n v="0.26729738416801252"/>
    <n v="34.005929010391938"/>
    <n v="69.39"/>
    <n v="1.9312315634218289"/>
    <n v="8.107618434921072"/>
    <n v="27.6"/>
    <n v="6"/>
    <n v="6"/>
    <n v="5"/>
    <n v="6"/>
    <n v="5"/>
    <n v="5"/>
    <n v="6"/>
    <n v="4"/>
    <n v="3"/>
    <n v="83.011348666463334"/>
    <n v="72"/>
    <n v="6"/>
    <n v="0"/>
    <n v="0"/>
    <n v="0"/>
    <n v="0"/>
    <n v="0"/>
    <n v="0"/>
    <n v="0"/>
    <n v="0"/>
    <n v="0"/>
    <n v="413"/>
    <s v="Sulawesi Selatan"/>
    <s v="7315"/>
    <n v="7315"/>
    <s v="Pinrang"/>
    <n v="516868.64000000007"/>
    <n v="96841.233090873982"/>
    <n v="3332.5097142857157"/>
    <n v="772.33799874044166"/>
    <s v=""/>
    <n v="7"/>
    <n v="403994"/>
    <n v="1198"/>
    <n v="205.94391513353418"/>
    <n v="0.12861895584501445"/>
    <n v="8.86"/>
    <n v="30.425600341865529"/>
    <n v="0.11"/>
    <n v="27.440413469373667"/>
    <n v="69.61"/>
    <n v="1.6374540901502506"/>
    <n v="7.9"/>
    <n v="24.995424119041395"/>
    <n v="6"/>
    <n v="6"/>
    <n v="5"/>
    <n v="6"/>
    <n v="6"/>
    <n v="5"/>
    <n v="6"/>
    <n v="4"/>
    <n v="3"/>
    <n v="83.479827526467488"/>
    <n v="57"/>
    <n v="6"/>
    <n v="0"/>
    <n v="0"/>
    <n v="0"/>
    <n v="0"/>
    <n v="0"/>
    <n v="0"/>
    <n v="0"/>
    <n v="0"/>
    <n v="0"/>
    <x v="0"/>
  </r>
  <r>
    <n v="414"/>
    <s v="Sulawesi Selatan"/>
    <s v="73"/>
    <n v="7316"/>
    <s v="Enrekang"/>
    <n v="41793.290000000008"/>
    <n v="93674.360636542013"/>
    <n v="4537.2570116704383"/>
    <n v="38091.415933999997"/>
    <s v=""/>
    <s v=""/>
    <n v="206400"/>
    <n v="512"/>
    <n v="116"/>
    <n v="0.30633721096181982"/>
    <n v="12.33"/>
    <n v="28.541914697642067"/>
    <n v="0.8893278477620703"/>
    <n v="34.841574887414332"/>
    <n v="70.83"/>
    <n v="3.4752155172413794"/>
    <n v="8.7738497943382967"/>
    <n v="43.71"/>
    <n v="6"/>
    <n v="5"/>
    <n v="6"/>
    <n v="6"/>
    <n v="5"/>
    <n v="6"/>
    <n v="6"/>
    <n v="5"/>
    <n v="1"/>
    <n v="80.056163931355115"/>
    <n v="132"/>
    <n v="6"/>
    <n v="0"/>
    <n v="0"/>
    <n v="0"/>
    <n v="0"/>
    <n v="0"/>
    <n v="0"/>
    <n v="0"/>
    <n v="0"/>
    <n v="3"/>
    <n v="414"/>
    <s v="Sulawesi Selatan"/>
    <s v="7316"/>
    <n v="7316"/>
    <s v="Enrekang"/>
    <n v="46270.799999999996"/>
    <n v="92114.026407294252"/>
    <n v="8235.9718536340843"/>
    <n v="9249.6327999999994"/>
    <s v=""/>
    <n v="0"/>
    <n v="225172"/>
    <n v="1138"/>
    <n v="126.15172583798804"/>
    <n v="0.38487177996112565"/>
    <n v="12.17"/>
    <n v="46.357832169147379"/>
    <n v="0.67"/>
    <n v="28.912939100534274"/>
    <n v="70.91"/>
    <n v="1.5684797891036908"/>
    <n v="9.19"/>
    <n v="39.58514450156882"/>
    <n v="6"/>
    <n v="5"/>
    <n v="4"/>
    <n v="6"/>
    <n v="6"/>
    <n v="6"/>
    <n v="6"/>
    <n v="6"/>
    <n v="2"/>
    <n v="79.070263723535987"/>
    <n v="156"/>
    <n v="6"/>
    <n v="0"/>
    <n v="0"/>
    <n v="0"/>
    <n v="0"/>
    <n v="0"/>
    <n v="0"/>
    <n v="0"/>
    <n v="0"/>
    <n v="2"/>
    <x v="0"/>
  </r>
  <r>
    <n v="415"/>
    <s v="Sulawesi Selatan"/>
    <s v="73"/>
    <n v="7317"/>
    <s v="Luwu"/>
    <n v="309844.12999999995"/>
    <n v="64453.752119972683"/>
    <n v="2787.5247865904294"/>
    <n v="2057.3343044600001"/>
    <s v=""/>
    <s v=""/>
    <n v="362000"/>
    <n v="805"/>
    <n v="121"/>
    <n v="0.19005177727310013"/>
    <n v="12.78"/>
    <n v="21.847833447630375"/>
    <n v="1.2631186527768072"/>
    <n v="29.918123685442819"/>
    <n v="70.19"/>
    <n v="3.7164416611056925"/>
    <n v="8.8881893135552783"/>
    <n v="24.026403398262588"/>
    <n v="6"/>
    <n v="5"/>
    <n v="6"/>
    <n v="6"/>
    <n v="6"/>
    <n v="6"/>
    <n v="6"/>
    <n v="5"/>
    <n v="3"/>
    <n v="83.201119130828587"/>
    <n v="65"/>
    <n v="6"/>
    <n v="0"/>
    <n v="0"/>
    <n v="0"/>
    <n v="0"/>
    <n v="0"/>
    <n v="0"/>
    <n v="0"/>
    <n v="0"/>
    <n v="0"/>
    <n v="415"/>
    <s v="Sulawesi Selatan"/>
    <s v="7317"/>
    <n v="7317"/>
    <s v="Luwu"/>
    <n v="251809.8"/>
    <n v="36588.972975110752"/>
    <n v="1552.2702039097746"/>
    <n v="1367.040219451193"/>
    <s v=""/>
    <n v="11.590999999999999"/>
    <n v="365608"/>
    <n v="1362"/>
    <n v="109.33351674805695"/>
    <n v="0.24366293337661218"/>
    <n v="12.65"/>
    <n v="29.024551256920304"/>
    <n v="2.42"/>
    <n v="34.520289619966171"/>
    <n v="70.34"/>
    <n v="2.4551908957415569"/>
    <n v="8.93"/>
    <n v="21.759063151983725"/>
    <n v="6"/>
    <n v="5"/>
    <n v="6"/>
    <n v="6"/>
    <n v="5"/>
    <n v="6"/>
    <n v="6"/>
    <n v="5"/>
    <n v="3"/>
    <n v="81.278106634717176"/>
    <n v="102"/>
    <n v="6"/>
    <n v="0"/>
    <n v="0"/>
    <n v="0"/>
    <n v="0"/>
    <n v="0"/>
    <n v="0"/>
    <n v="0"/>
    <n v="0"/>
    <n v="0"/>
    <x v="0"/>
  </r>
  <r>
    <n v="416"/>
    <s v="Sulawesi Selatan"/>
    <s v="73"/>
    <n v="7318"/>
    <s v="Tana Toraja"/>
    <n v="59068.84"/>
    <n v="6808.3200273606253"/>
    <n v="1206.7143377567304"/>
    <n v="517.73246700000004"/>
    <s v=""/>
    <s v=""/>
    <n v="234000"/>
    <n v="861"/>
    <n v="114"/>
    <n v="0.67607445111076958"/>
    <n v="12.35"/>
    <n v="32.205324973764199"/>
    <n v="2.825509708007365"/>
    <n v="51.241433899516721"/>
    <n v="73.150000000000006"/>
    <n v="2.3840088024940402"/>
    <n v="8.6770578084041219"/>
    <n v="31.42"/>
    <n v="5"/>
    <n v="5"/>
    <n v="5"/>
    <n v="6"/>
    <n v="3"/>
    <n v="6"/>
    <n v="6"/>
    <n v="5"/>
    <n v="2"/>
    <n v="76.877173088819688"/>
    <n v="203"/>
    <n v="6"/>
    <n v="0"/>
    <n v="0"/>
    <n v="0"/>
    <n v="0"/>
    <n v="1"/>
    <n v="0"/>
    <n v="0"/>
    <n v="0"/>
    <n v="2"/>
    <n v="416"/>
    <s v="Sulawesi Selatan"/>
    <s v="7318"/>
    <n v="7318"/>
    <s v="Tana Toraja"/>
    <n v="53622.45"/>
    <n v="10399.511931571338"/>
    <n v="1980.3400000000001"/>
    <n v="998.64324750337425"/>
    <s v=""/>
    <n v="0"/>
    <n v="280794"/>
    <n v="1016"/>
    <n v="141.08691501442053"/>
    <n v="0.84026026557150724"/>
    <n v="12.1"/>
    <n v="44.410406299083554"/>
    <n v="1.64"/>
    <n v="59.857611339221471"/>
    <n v="73.3"/>
    <n v="1.9588779527559053"/>
    <n v="8.7100000000000009"/>
    <n v="28.454935718126112"/>
    <n v="4"/>
    <n v="5"/>
    <n v="4"/>
    <n v="6"/>
    <n v="3"/>
    <n v="6"/>
    <n v="6"/>
    <n v="5"/>
    <n v="3"/>
    <n v="73.449124751772771"/>
    <n v="254"/>
    <n v="5"/>
    <n v="0"/>
    <n v="0"/>
    <n v="0"/>
    <n v="0"/>
    <n v="1"/>
    <n v="0"/>
    <n v="0"/>
    <n v="0"/>
    <n v="0"/>
    <x v="2"/>
  </r>
  <r>
    <n v="417"/>
    <s v="Sulawesi Selatan"/>
    <s v="73"/>
    <n v="7322"/>
    <s v="Luwu Utara"/>
    <n v="182731.65000000002"/>
    <n v="162817.91580462252"/>
    <n v="3388.9663742014291"/>
    <n v="719.34318943999995"/>
    <s v=""/>
    <s v=""/>
    <n v="312900"/>
    <n v="1007"/>
    <n v="42"/>
    <n v="0.1997829873115321"/>
    <n v="13.6"/>
    <n v="20.176165213567657"/>
    <n v="0.33893227843736651"/>
    <n v="36.288318441160932"/>
    <n v="68.31"/>
    <n v="7.3982125124131084"/>
    <n v="8.2623282767765378"/>
    <n v="27.487561076794282"/>
    <n v="6"/>
    <n v="5"/>
    <n v="6"/>
    <n v="6"/>
    <n v="5"/>
    <n v="5"/>
    <n v="5"/>
    <n v="4"/>
    <n v="3"/>
    <n v="80.469197988329043"/>
    <n v="115"/>
    <n v="6"/>
    <n v="0"/>
    <n v="0"/>
    <n v="0"/>
    <n v="0"/>
    <n v="0"/>
    <n v="0"/>
    <n v="0"/>
    <n v="0"/>
    <n v="0"/>
    <n v="417"/>
    <s v="Sulawesi Selatan"/>
    <s v="7322"/>
    <n v="7322"/>
    <s v="Luwu Utara"/>
    <n v="160422.71000000002"/>
    <n v="89271.271030401505"/>
    <n v="3524.5563380451131"/>
    <n v="1314.9421723076925"/>
    <s v=""/>
    <n v="25.2"/>
    <n v="322919"/>
    <n v="983"/>
    <n v="43.041060541840274"/>
    <n v="0.27681828912064194"/>
    <n v="13.41"/>
    <n v="40.036625924960752"/>
    <n v="0.56000000000000005"/>
    <n v="40.191430857875353"/>
    <n v="68.510000000000005"/>
    <n v="7.6323296032553403"/>
    <n v="7.75"/>
    <n v="24.893595909874175"/>
    <n v="6"/>
    <n v="5"/>
    <n v="4"/>
    <n v="6"/>
    <n v="4"/>
    <n v="5"/>
    <n v="5"/>
    <n v="4"/>
    <n v="3"/>
    <n v="77.232377085606657"/>
    <n v="192"/>
    <n v="6"/>
    <n v="0"/>
    <n v="0"/>
    <n v="0"/>
    <n v="0"/>
    <n v="0"/>
    <n v="0"/>
    <n v="0"/>
    <n v="0"/>
    <n v="0"/>
    <x v="0"/>
  </r>
  <r>
    <n v="418"/>
    <s v="Sulawesi Selatan"/>
    <s v="73"/>
    <n v="7325"/>
    <s v="Luwu Timur"/>
    <n v="218545.12999999998"/>
    <n v="14554.188539483463"/>
    <n v="1279.3915589205762"/>
    <n v="915.43797360000008"/>
    <s v=""/>
    <s v=""/>
    <n v="299700"/>
    <n v="781"/>
    <n v="43"/>
    <n v="0.24341180064795701"/>
    <n v="6.98"/>
    <n v="10.300604897518973"/>
    <n v="0.19459434945623474"/>
    <n v="25.330531747616835"/>
    <n v="70.38"/>
    <n v="8.9241580561593654"/>
    <n v="8.6429072947266121"/>
    <n v="20.063591840905332"/>
    <n v="6"/>
    <n v="6"/>
    <n v="6"/>
    <n v="6"/>
    <n v="6"/>
    <n v="6"/>
    <n v="5"/>
    <n v="5"/>
    <n v="3"/>
    <n v="86.699113035571926"/>
    <n v="12"/>
    <n v="6"/>
    <n v="0"/>
    <n v="0"/>
    <n v="0"/>
    <n v="0"/>
    <n v="0"/>
    <n v="0"/>
    <n v="0"/>
    <n v="0"/>
    <n v="0"/>
    <n v="418"/>
    <s v="Sulawesi Selatan"/>
    <s v="7325"/>
    <n v="7325"/>
    <s v="Luwu Timur"/>
    <n v="244490.69"/>
    <n v="19447.983715364913"/>
    <n v="1361.5203047619043"/>
    <n v="865.98795105713032"/>
    <s v=""/>
    <n v="7.0039999999999996"/>
    <n v="296741"/>
    <n v="1437"/>
    <n v="42.728024098328554"/>
    <n v="0.21107181448688778"/>
    <n v="6.85"/>
    <n v="16.869346787887647"/>
    <n v="1.08"/>
    <n v="28.790192392043636"/>
    <n v="70.53"/>
    <n v="4.8329018789144049"/>
    <n v="9.2200000000000006"/>
    <n v="18.170216935317654"/>
    <n v="6"/>
    <n v="6"/>
    <n v="6"/>
    <n v="6"/>
    <n v="6"/>
    <n v="6"/>
    <n v="6"/>
    <n v="6"/>
    <n v="4"/>
    <n v="86.073777164134995"/>
    <n v="17"/>
    <n v="6"/>
    <n v="0"/>
    <n v="0"/>
    <n v="0"/>
    <n v="0"/>
    <n v="0"/>
    <n v="0"/>
    <n v="0"/>
    <n v="0"/>
    <n v="0"/>
    <x v="0"/>
  </r>
  <r>
    <n v="419"/>
    <s v="Sulawesi Selatan"/>
    <s v="73"/>
    <n v="7326"/>
    <s v="Toraja Utara"/>
    <n v="95885.25999999998"/>
    <n v="649.15415328993129"/>
    <n v="1727.3392827424605"/>
    <n v="1166.7604802000001"/>
    <s v=""/>
    <s v=""/>
    <n v="231200"/>
    <n v="1024"/>
    <n v="201"/>
    <n v="0.43997701854963744"/>
    <n v="12.41"/>
    <n v="31.361355220858478"/>
    <n v="1.0046223160035512"/>
    <n v="43.045351233240147"/>
    <n v="73.349999999999994"/>
    <n v="1.123289800995025"/>
    <n v="8.5333060199983315"/>
    <n v="34.35"/>
    <n v="6"/>
    <n v="5"/>
    <n v="5"/>
    <n v="6"/>
    <n v="4"/>
    <n v="6"/>
    <n v="6"/>
    <n v="5"/>
    <n v="2"/>
    <n v="79.590176314508227"/>
    <n v="144"/>
    <n v="6"/>
    <n v="0"/>
    <n v="0"/>
    <n v="0"/>
    <n v="0"/>
    <n v="0"/>
    <n v="0"/>
    <n v="0"/>
    <n v="0"/>
    <n v="2"/>
    <n v="419"/>
    <s v="Sulawesi Selatan"/>
    <s v="7326"/>
    <n v="7326"/>
    <s v="Toraja Utara"/>
    <n v="66749.760000000009"/>
    <n v="1442.0124173557824"/>
    <n v="3359.8520380952359"/>
    <n v="1273.150591767881"/>
    <s v=""/>
    <n v="0"/>
    <n v="261086"/>
    <n v="1171"/>
    <n v="214.78836740570114"/>
    <n v="0.68097896306441008"/>
    <n v="12.01"/>
    <n v="40.65667351593229"/>
    <n v="0.32"/>
    <n v="38.628968950772204"/>
    <n v="73.39"/>
    <n v="1.0380444064901793"/>
    <n v="8.52"/>
    <n v="31.108435452502608"/>
    <n v="5"/>
    <n v="5"/>
    <n v="4"/>
    <n v="6"/>
    <n v="5"/>
    <n v="6"/>
    <n v="6"/>
    <n v="5"/>
    <n v="2"/>
    <n v="77.864979020048466"/>
    <n v="176"/>
    <n v="6"/>
    <n v="0"/>
    <n v="0"/>
    <n v="0"/>
    <n v="0"/>
    <n v="0"/>
    <n v="0"/>
    <n v="0"/>
    <n v="0"/>
    <n v="2"/>
    <x v="0"/>
  </r>
  <r>
    <n v="423"/>
    <s v="Sulawesi Tenggara"/>
    <s v="74"/>
    <n v="7401"/>
    <s v="Buton"/>
    <n v="7598.08"/>
    <n v="3015.2488850731102"/>
    <n v="8620.9486534037515"/>
    <n v="1011.7964504000001"/>
    <s v=""/>
    <s v=""/>
    <n v="102641"/>
    <n v="437"/>
    <n v="84.62"/>
    <n v="1.301509965834637"/>
    <n v="13.65"/>
    <n v="19.339103552890212"/>
    <n v="1.0105185860231212"/>
    <n v="31.141836650507972"/>
    <n v="67.92"/>
    <n v="2.7756609572908251"/>
    <n v="7.6439908885669308"/>
    <n v="38.299999999999997"/>
    <n v="2"/>
    <n v="5"/>
    <n v="6"/>
    <n v="6"/>
    <n v="5"/>
    <n v="5"/>
    <n v="6"/>
    <n v="4"/>
    <n v="2"/>
    <n v="73.431212092195921"/>
    <n v="251"/>
    <n v="5"/>
    <n v="2"/>
    <n v="0"/>
    <n v="0"/>
    <n v="0"/>
    <n v="0"/>
    <n v="0"/>
    <n v="0"/>
    <n v="0"/>
    <n v="2"/>
    <n v="423"/>
    <s v="Sulawesi Tenggara"/>
    <s v="7401"/>
    <n v="7401"/>
    <s v="Buton"/>
    <n v="6418.7900000000009"/>
    <n v="4231.9554015458361"/>
    <n v="8933.497295238094"/>
    <n v="1747.1947428571443"/>
    <s v=""/>
    <n v="0"/>
    <n v="115207"/>
    <n v="443"/>
    <n v="94.977699733715852"/>
    <n v="1.4670541808766524"/>
    <n v="13.21"/>
    <n v="42.721795496009577"/>
    <n v="0.85"/>
    <n v="14.963174462772459"/>
    <n v="68.25"/>
    <n v="2.7381264108352146"/>
    <n v="8.34"/>
    <n v="39.000869462299569"/>
    <n v="2"/>
    <n v="5"/>
    <n v="4"/>
    <n v="6"/>
    <n v="6"/>
    <n v="5"/>
    <n v="6"/>
    <n v="4"/>
    <n v="2"/>
    <n v="72.83329453763389"/>
    <n v="260"/>
    <n v="5"/>
    <n v="2"/>
    <n v="0"/>
    <n v="0"/>
    <n v="0"/>
    <n v="0"/>
    <n v="0"/>
    <n v="0"/>
    <n v="0"/>
    <n v="2"/>
    <x v="0"/>
  </r>
  <r>
    <n v="424"/>
    <s v="Sulawesi Tenggara"/>
    <s v="74"/>
    <n v="7402"/>
    <s v="Muna"/>
    <n v="2898.3399999999997"/>
    <n v="30860.206873319887"/>
    <n v="18801.868608604986"/>
    <n v="4352.2054084000001"/>
    <s v=""/>
    <s v=""/>
    <n v="224099"/>
    <n v="895"/>
    <n v="116.59"/>
    <n v="1.1792310587213406"/>
    <n v="12.85"/>
    <n v="15.671152002248018"/>
    <n v="2.3726869656894913"/>
    <n v="27.368079229779447"/>
    <n v="70.180000000000007"/>
    <n v="2.1476108082518071"/>
    <n v="8.1950156434123187"/>
    <n v="27.36"/>
    <n v="3"/>
    <n v="5"/>
    <n v="6"/>
    <n v="6"/>
    <n v="6"/>
    <n v="6"/>
    <n v="6"/>
    <n v="4"/>
    <n v="3"/>
    <n v="77.425720163196416"/>
    <n v="196"/>
    <n v="6"/>
    <n v="1"/>
    <n v="0"/>
    <n v="0"/>
    <n v="0"/>
    <n v="0"/>
    <n v="0"/>
    <n v="0"/>
    <n v="0"/>
    <n v="0"/>
    <n v="424"/>
    <s v="Sulawesi Tenggara"/>
    <s v="7402"/>
    <n v="7402"/>
    <s v="Muna"/>
    <n v="2427.71"/>
    <n v="47981.44731561307"/>
    <n v="14656.363313131305"/>
    <n v="2850.1120000000001"/>
    <s v=""/>
    <n v="0"/>
    <n v="215527"/>
    <n v="1669"/>
    <n v="112.12750239314104"/>
    <n v="1.0261026688102839"/>
    <n v="12.83"/>
    <n v="35.496329178973909"/>
    <n v="2.82"/>
    <n v="24.819961400287511"/>
    <n v="70.39"/>
    <n v="1.1516836428999402"/>
    <n v="8.3800000000000008"/>
    <n v="27.860673328681887"/>
    <n v="3"/>
    <n v="5"/>
    <n v="5"/>
    <n v="6"/>
    <n v="6"/>
    <n v="6"/>
    <n v="6"/>
    <n v="4"/>
    <n v="3"/>
    <n v="76.615281545672616"/>
    <n v="202"/>
    <n v="6"/>
    <n v="1"/>
    <n v="0"/>
    <n v="0"/>
    <n v="0"/>
    <n v="0"/>
    <n v="0"/>
    <n v="0"/>
    <n v="0"/>
    <n v="0"/>
    <x v="0"/>
  </r>
  <r>
    <n v="425"/>
    <s v="Sulawesi Tenggara"/>
    <s v="74"/>
    <n v="7403"/>
    <s v="Konawe"/>
    <n v="177444.57"/>
    <n v="7397.1717913758894"/>
    <n v="5150.5592411604403"/>
    <n v="1995.9833088399998"/>
    <s v=""/>
    <s v=""/>
    <n v="254695"/>
    <n v="1129"/>
    <n v="57.42"/>
    <n v="0.25485277542890405"/>
    <n v="12.34"/>
    <n v="11.383297378786224"/>
    <n v="0.86186809327998903"/>
    <n v="26.984425002500789"/>
    <n v="70.02"/>
    <n v="3.9288304689483637"/>
    <n v="8.9516687457116628"/>
    <n v="37.46461160367614"/>
    <n v="6"/>
    <n v="5"/>
    <n v="6"/>
    <n v="6"/>
    <n v="6"/>
    <n v="6"/>
    <n v="6"/>
    <n v="5"/>
    <n v="2"/>
    <n v="83.180939406662333"/>
    <n v="66"/>
    <n v="6"/>
    <n v="0"/>
    <n v="0"/>
    <n v="0"/>
    <n v="0"/>
    <n v="0"/>
    <n v="0"/>
    <n v="0"/>
    <n v="0"/>
    <n v="2"/>
    <n v="425"/>
    <s v="Sulawesi Tenggara"/>
    <s v="7403"/>
    <n v="7403"/>
    <s v="Konawe"/>
    <n v="198279.88"/>
    <n v="11674.024225571189"/>
    <n v="5772.5699350785344"/>
    <n v="1472.1930076297672"/>
    <s v=""/>
    <n v="0"/>
    <n v="257011"/>
    <n v="1284"/>
    <n v="57.946961634891146"/>
    <n v="0.22484964297960955"/>
    <n v="12.2"/>
    <n v="23.275020364286185"/>
    <n v="0.56000000000000005"/>
    <n v="12.384167641542996"/>
    <n v="70.27"/>
    <n v="3.4542679127725857"/>
    <n v="9.01"/>
    <n v="38.150193906285295"/>
    <n v="6"/>
    <n v="5"/>
    <n v="6"/>
    <n v="6"/>
    <n v="6"/>
    <n v="6"/>
    <n v="6"/>
    <n v="6"/>
    <n v="2"/>
    <n v="84.10196108153508"/>
    <n v="49"/>
    <n v="6"/>
    <n v="0"/>
    <n v="0"/>
    <n v="0"/>
    <n v="0"/>
    <n v="0"/>
    <n v="0"/>
    <n v="0"/>
    <n v="0"/>
    <n v="2"/>
    <x v="0"/>
  </r>
  <r>
    <n v="426"/>
    <s v="Sulawesi Tenggara"/>
    <s v="74"/>
    <n v="7404"/>
    <s v="Kolaka"/>
    <n v="54657.11"/>
    <n v="8645.7131703205378"/>
    <n v="9024.6390282918383"/>
    <n v="1130.7299293999999"/>
    <s v=""/>
    <s v=""/>
    <n v="261664"/>
    <n v="684"/>
    <n v="79.69"/>
    <n v="0.74142652873077308"/>
    <n v="11.92"/>
    <n v="15.045867181615593"/>
    <n v="1.1335418437050571"/>
    <n v="21.486768293827062"/>
    <n v="70.72"/>
    <n v="4.8004731785963006"/>
    <n v="9.1106210982252787"/>
    <n v="36.01"/>
    <n v="5"/>
    <n v="5"/>
    <n v="6"/>
    <n v="6"/>
    <n v="6"/>
    <n v="6"/>
    <n v="6"/>
    <n v="6"/>
    <n v="2"/>
    <n v="81.352115208598207"/>
    <n v="100"/>
    <n v="6"/>
    <n v="0"/>
    <n v="0"/>
    <n v="0"/>
    <n v="0"/>
    <n v="0"/>
    <n v="0"/>
    <n v="0"/>
    <n v="0"/>
    <n v="2"/>
    <n v="426"/>
    <s v="Sulawesi Tenggara"/>
    <s v="7404"/>
    <n v="7404"/>
    <s v="Kolaka"/>
    <n v="53266.509999999995"/>
    <n v="8770.7108849772485"/>
    <n v="8453.3208404761936"/>
    <n v="1229.2034297435885"/>
    <s v=""/>
    <n v="0"/>
    <n v="237587"/>
    <n v="1074"/>
    <n v="72.355866597230474"/>
    <n v="0.68595529023974788"/>
    <n v="11.63"/>
    <n v="29.244069415325402"/>
    <n v="1.02"/>
    <n v="16.262185076116864"/>
    <n v="71.06"/>
    <n v="3.0573463687150837"/>
    <n v="9.4499999999999993"/>
    <n v="36.668963690271738"/>
    <n v="5"/>
    <n v="5"/>
    <n v="6"/>
    <n v="6"/>
    <n v="6"/>
    <n v="6"/>
    <n v="6"/>
    <n v="6"/>
    <n v="2"/>
    <n v="81.106458006246598"/>
    <n v="107"/>
    <n v="6"/>
    <n v="0"/>
    <n v="0"/>
    <n v="0"/>
    <n v="0"/>
    <n v="0"/>
    <n v="0"/>
    <n v="0"/>
    <n v="0"/>
    <n v="2"/>
    <x v="0"/>
  </r>
  <r>
    <n v="427"/>
    <s v="Sulawesi Tenggara"/>
    <s v="74"/>
    <n v="7405"/>
    <s v="Konawe Selatan"/>
    <n v="82800.69"/>
    <n v="37007.789794619588"/>
    <n v="30263.240592027534"/>
    <n v="3761.3210559200006"/>
    <s v=""/>
    <s v=""/>
    <n v="314785"/>
    <n v="691"/>
    <n v="54.47"/>
    <n v="0.46850446342610297"/>
    <n v="10.81"/>
    <n v="12.452364479154753"/>
    <n v="0.58312200618987386"/>
    <n v="27.347842910199869"/>
    <n v="70.52"/>
    <n v="8.3633179298898455"/>
    <n v="7.7196795407149814"/>
    <n v="35.672653002919184"/>
    <n v="6"/>
    <n v="5"/>
    <n v="6"/>
    <n v="6"/>
    <n v="6"/>
    <n v="6"/>
    <n v="5"/>
    <n v="4"/>
    <n v="2"/>
    <n v="81.816589700990079"/>
    <n v="94"/>
    <n v="6"/>
    <n v="0"/>
    <n v="0"/>
    <n v="0"/>
    <n v="0"/>
    <n v="0"/>
    <n v="0"/>
    <n v="0"/>
    <n v="0"/>
    <n v="2"/>
    <n v="427"/>
    <s v="Sulawesi Tenggara"/>
    <s v="7405"/>
    <n v="7405"/>
    <s v="Konawe Selatan"/>
    <n v="75277.150000000009"/>
    <n v="36602.393713430516"/>
    <n v="28565.963265573762"/>
    <n v="1392.6862666666666"/>
    <s v=""/>
    <n v="0"/>
    <n v="308524"/>
    <n v="1104"/>
    <n v="53.382749629291261"/>
    <n v="0.50570880567669296"/>
    <n v="10.74"/>
    <n v="29.135896197333803"/>
    <n v="1.08"/>
    <n v="19.117968189806998"/>
    <n v="70.8"/>
    <n v="5.2350271739130445"/>
    <n v="7.94"/>
    <n v="36.325443424040728"/>
    <n v="5"/>
    <n v="5"/>
    <n v="6"/>
    <n v="6"/>
    <n v="6"/>
    <n v="6"/>
    <n v="5"/>
    <n v="4"/>
    <n v="2"/>
    <n v="81.144816822173908"/>
    <n v="106"/>
    <n v="6"/>
    <n v="0"/>
    <n v="0"/>
    <n v="0"/>
    <n v="0"/>
    <n v="0"/>
    <n v="0"/>
    <n v="0"/>
    <n v="0"/>
    <n v="2"/>
    <x v="0"/>
  </r>
  <r>
    <n v="428"/>
    <s v="Sulawesi Tenggara"/>
    <s v="74"/>
    <n v="7406"/>
    <s v="Bombana"/>
    <n v="70459.829999999987"/>
    <n v="2997.6237216157615"/>
    <n v="1775.0459686436907"/>
    <n v="674.37281680000001"/>
    <s v=""/>
    <s v=""/>
    <n v="184570"/>
    <n v="885"/>
    <n v="61.5"/>
    <n v="0.46615019618359349"/>
    <n v="10.56"/>
    <n v="18.996205267092481"/>
    <n v="2.683741375360317"/>
    <n v="8.7464990288852515"/>
    <n v="68.540000000000006"/>
    <n v="3.3911166230306371"/>
    <n v="8.1321762007763443"/>
    <n v="43.125577344638359"/>
    <n v="6"/>
    <n v="5"/>
    <n v="6"/>
    <n v="6"/>
    <n v="6"/>
    <n v="5"/>
    <n v="6"/>
    <n v="4"/>
    <n v="1"/>
    <n v="83.028936537219863"/>
    <n v="71"/>
    <n v="6"/>
    <n v="0"/>
    <n v="0"/>
    <n v="0"/>
    <n v="0"/>
    <n v="0"/>
    <n v="0"/>
    <n v="0"/>
    <n v="0"/>
    <n v="3"/>
    <n v="428"/>
    <s v="Sulawesi Tenggara"/>
    <s v="7406"/>
    <n v="7406"/>
    <s v="Bombana"/>
    <n v="76301.2"/>
    <n v="3872.744124975764"/>
    <n v="725.73038545454529"/>
    <n v="311.49333333333288"/>
    <s v=""/>
    <n v="0"/>
    <n v="150706"/>
    <n v="562"/>
    <n v="50.218593802065975"/>
    <n v="0.34806917854868463"/>
    <n v="10.01"/>
    <n v="25.586853270489378"/>
    <n v="0.66"/>
    <n v="7.9381764346084402"/>
    <n v="68.91"/>
    <n v="5.339857651245552"/>
    <n v="8.35"/>
    <n v="43.914752284713956"/>
    <n v="6"/>
    <n v="5"/>
    <n v="6"/>
    <n v="6"/>
    <n v="6"/>
    <n v="5"/>
    <n v="5"/>
    <n v="4"/>
    <n v="1"/>
    <n v="83.114650648979136"/>
    <n v="66"/>
    <n v="6"/>
    <n v="0"/>
    <n v="0"/>
    <n v="0"/>
    <n v="0"/>
    <n v="0"/>
    <n v="0"/>
    <n v="0"/>
    <n v="0"/>
    <n v="3"/>
    <x v="0"/>
  </r>
  <r>
    <n v="429"/>
    <s v="Sulawesi Tenggara"/>
    <s v="74"/>
    <n v="7407"/>
    <s v="Wakatobi"/>
    <n v="0"/>
    <n v="585.91672241842321"/>
    <n v="23071.133526492587"/>
    <n v="495.57140839999994"/>
    <s v=""/>
    <s v=""/>
    <n v="95892"/>
    <n v="751"/>
    <n v="171.38"/>
    <n v="1.3836034644286812"/>
    <n v="14.75"/>
    <n v="14.345872824388023"/>
    <n v="0.77678187181674729"/>
    <n v="34.072303017330015"/>
    <n v="70.13"/>
    <n v="0.74504465124417296"/>
    <n v="7.983480288292486"/>
    <n v="23.86"/>
    <n v="2"/>
    <n v="5"/>
    <n v="6"/>
    <n v="6"/>
    <n v="5"/>
    <n v="6"/>
    <n v="6"/>
    <n v="4"/>
    <n v="3"/>
    <n v="74.934559904695561"/>
    <n v="223"/>
    <n v="5"/>
    <n v="2"/>
    <n v="0"/>
    <n v="0"/>
    <n v="0"/>
    <n v="0"/>
    <n v="0"/>
    <n v="0"/>
    <n v="0"/>
    <n v="0"/>
    <n v="429"/>
    <s v="Sulawesi Tenggara"/>
    <s v="7407"/>
    <n v="7407"/>
    <s v="Wakatobi"/>
    <n v="0"/>
    <n v="298.76177339135506"/>
    <n v="15100.597562452429"/>
    <n v="225.06720000000001"/>
    <s v=""/>
    <n v="0"/>
    <n v="111402"/>
    <n v="502"/>
    <n v="199.0956857418594"/>
    <n v="2.4950358246769193"/>
    <n v="14.31"/>
    <n v="27.753502788661784"/>
    <n v="0.46"/>
    <n v="31.07891307711304"/>
    <n v="70.41"/>
    <n v="1.114621513944223"/>
    <n v="8.36"/>
    <n v="24.296625205495243"/>
    <n v="1"/>
    <n v="5"/>
    <n v="6"/>
    <n v="6"/>
    <n v="5"/>
    <n v="6"/>
    <n v="6"/>
    <n v="4"/>
    <n v="3"/>
    <n v="67.271650673256829"/>
    <n v="315"/>
    <n v="4"/>
    <n v="3"/>
    <n v="0"/>
    <n v="0"/>
    <n v="0"/>
    <n v="0"/>
    <n v="0"/>
    <n v="0"/>
    <n v="0"/>
    <n v="0"/>
    <x v="2"/>
  </r>
  <r>
    <n v="430"/>
    <s v="Sulawesi Tenggara"/>
    <s v="74"/>
    <n v="7408"/>
    <s v="Kolaka Utara"/>
    <n v="6765.2800000000007"/>
    <n v="53252.860586589966"/>
    <n v="763.29600000000005"/>
    <n v="277.27599999999995"/>
    <s v=""/>
    <s v=""/>
    <n v="150831"/>
    <n v="565"/>
    <n v="44.47"/>
    <n v="0.66526830139780357"/>
    <n v="13.19"/>
    <n v="24.503991527896371"/>
    <n v="3.1137280105816951"/>
    <n v="19.601075858874761"/>
    <n v="70.150000000000006"/>
    <n v="6.00309246961758"/>
    <n v="8.6676370730932746"/>
    <n v="38.993650426705884"/>
    <n v="5"/>
    <n v="5"/>
    <n v="6"/>
    <n v="6"/>
    <n v="6"/>
    <n v="6"/>
    <n v="5"/>
    <n v="5"/>
    <n v="2"/>
    <n v="79.933174701921473"/>
    <n v="137"/>
    <n v="6"/>
    <n v="0"/>
    <n v="0"/>
    <n v="0"/>
    <n v="0"/>
    <n v="0"/>
    <n v="0"/>
    <n v="0"/>
    <n v="0"/>
    <n v="2"/>
    <n v="430"/>
    <s v="Sulawesi Tenggara"/>
    <s v="7408"/>
    <n v="7408"/>
    <s v="Kolaka Utara"/>
    <n v="6542.5500000000011"/>
    <n v="32699.160597541981"/>
    <n v="623.61142857142954"/>
    <n v="488.86830769230733"/>
    <s v=""/>
    <n v="0"/>
    <n v="137659"/>
    <n v="711"/>
    <n v="40.587380258102939"/>
    <n v="0.98940397614597031"/>
    <n v="12.96"/>
    <n v="34.421391438968662"/>
    <n v="1.05"/>
    <n v="13.721854356229157"/>
    <n v="70.36"/>
    <n v="4.7702812939521806"/>
    <n v="8.92"/>
    <n v="39.707213319856351"/>
    <n v="4"/>
    <n v="5"/>
    <n v="5"/>
    <n v="6"/>
    <n v="6"/>
    <n v="6"/>
    <n v="6"/>
    <n v="5"/>
    <n v="2"/>
    <n v="77.776223645811712"/>
    <n v="178"/>
    <n v="6"/>
    <n v="0"/>
    <n v="0"/>
    <n v="0"/>
    <n v="0"/>
    <n v="0"/>
    <n v="0"/>
    <n v="0"/>
    <n v="0"/>
    <n v="2"/>
    <x v="0"/>
  </r>
  <r>
    <n v="431"/>
    <s v="Sulawesi Tenggara"/>
    <s v="74"/>
    <n v="7409"/>
    <s v="Buton Utara"/>
    <n v="2238.5700000000002"/>
    <n v="1389.581168135529"/>
    <n v="3824.0512517305742"/>
    <n v="1161.8495344000003"/>
    <s v=""/>
    <s v=""/>
    <n v="64072"/>
    <n v="521"/>
    <n v="34.36"/>
    <n v="2.0613379717391762"/>
    <n v="14.38"/>
    <n v="15.528783561127169"/>
    <n v="2.4574152768545399"/>
    <n v="25.106772352990046"/>
    <n v="70.75"/>
    <n v="3.5791294166541907"/>
    <n v="8.57743539245938"/>
    <n v="47.262331552230137"/>
    <n v="1"/>
    <n v="5"/>
    <n v="6"/>
    <n v="6"/>
    <n v="6"/>
    <n v="6"/>
    <n v="6"/>
    <n v="5"/>
    <n v="1"/>
    <n v="70.660247999469277"/>
    <n v="283"/>
    <n v="5"/>
    <n v="3"/>
    <n v="0"/>
    <n v="0"/>
    <n v="0"/>
    <n v="0"/>
    <n v="0"/>
    <n v="0"/>
    <n v="0"/>
    <n v="3"/>
    <n v="431"/>
    <s v="Sulawesi Tenggara"/>
    <s v="7409"/>
    <n v="7409"/>
    <s v="Buton Utara"/>
    <n v="3015.8100000000004"/>
    <n v="1448.7708910802833"/>
    <n v="10318.935853479852"/>
    <n v="1917.2903333333347"/>
    <s v=""/>
    <n v="0"/>
    <n v="66653"/>
    <n v="517"/>
    <n v="35.740598742030443"/>
    <n v="1.1947600214248491"/>
    <n v="14.1"/>
    <n v="32.392181314338472"/>
    <n v="2.17"/>
    <n v="16.145326850272046"/>
    <n v="70.930000000000007"/>
    <n v="3.6071760154738883"/>
    <n v="8.8699999999999992"/>
    <n v="48.127206876043076"/>
    <n v="3"/>
    <n v="5"/>
    <n v="5"/>
    <n v="6"/>
    <n v="6"/>
    <n v="6"/>
    <n v="6"/>
    <n v="5"/>
    <n v="1"/>
    <n v="75.350941874779167"/>
    <n v="224"/>
    <n v="5"/>
    <n v="1"/>
    <n v="0"/>
    <n v="0"/>
    <n v="0"/>
    <n v="0"/>
    <n v="0"/>
    <n v="0"/>
    <n v="0"/>
    <n v="3"/>
    <x v="0"/>
  </r>
  <r>
    <n v="432"/>
    <s v="Sulawesi Tenggara"/>
    <s v="74"/>
    <n v="7410"/>
    <s v="Konawe Utara"/>
    <n v="7339.05"/>
    <n v="7231.2361859062839"/>
    <n v="1034.5647935176594"/>
    <n v="866.76133779999986"/>
    <s v=""/>
    <s v=""/>
    <n v="63814"/>
    <n v="388"/>
    <n v="12.51"/>
    <n v="0.90839484588561181"/>
    <n v="13.66"/>
    <n v="27.005097009197815"/>
    <n v="0.66661884245875169"/>
    <n v="39.981520913398292"/>
    <n v="69.23"/>
    <n v="13.147008166662546"/>
    <n v="9.2491402390997735"/>
    <n v="47.994583710122328"/>
    <n v="4"/>
    <n v="5"/>
    <n v="6"/>
    <n v="6"/>
    <n v="5"/>
    <n v="5"/>
    <n v="4"/>
    <n v="6"/>
    <n v="1"/>
    <n v="73.990830911232834"/>
    <n v="241"/>
    <n v="5"/>
    <n v="0"/>
    <n v="0"/>
    <n v="0"/>
    <n v="0"/>
    <n v="0"/>
    <n v="0"/>
    <n v="0"/>
    <n v="0"/>
    <n v="3"/>
    <n v="432"/>
    <s v="Sulawesi Tenggara"/>
    <s v="7410"/>
    <n v="7410"/>
    <s v="Konawe Utara"/>
    <n v="6652.2000000000007"/>
    <n v="3522.8530003094097"/>
    <n v="621.38895238095347"/>
    <n v="497.31585741088116"/>
    <s v=""/>
    <n v="0"/>
    <n v="67871"/>
    <n v="382"/>
    <n v="13.303448221790127"/>
    <n v="1.3463460474767226"/>
    <n v="13.53"/>
    <n v="34.884346162550138"/>
    <n v="0"/>
    <n v="16.368185421639655"/>
    <n v="69.510000000000005"/>
    <n v="13.35539267015707"/>
    <n v="9.7899999999999991"/>
    <n v="48.872858855767369"/>
    <n v="2"/>
    <n v="5"/>
    <n v="5"/>
    <n v="6"/>
    <n v="6"/>
    <n v="5"/>
    <n v="4"/>
    <n v="6"/>
    <n v="1"/>
    <n v="73.873110910523167"/>
    <n v="246"/>
    <n v="5"/>
    <n v="2"/>
    <n v="0"/>
    <n v="0"/>
    <n v="0"/>
    <n v="0"/>
    <n v="0"/>
    <n v="0"/>
    <n v="0"/>
    <n v="3"/>
    <x v="0"/>
  </r>
  <r>
    <n v="433"/>
    <s v="Sulawesi Tenggara"/>
    <s v="74"/>
    <n v="7411"/>
    <s v="Kolaka Timur"/>
    <n v="87867.03"/>
    <n v="36347.414235903088"/>
    <n v="4363.0598275009361"/>
    <n v="1201.8012671999998"/>
    <s v=""/>
    <s v=""/>
    <n v="133324"/>
    <n v="477"/>
    <n v="36.68"/>
    <n v="0.21654663000665256"/>
    <n v="13.71"/>
    <n v="15.24148788974207"/>
    <n v="1.5922571115017023"/>
    <n v="16.20474390401068"/>
    <n v="72.33"/>
    <n v="7.6200992663616889"/>
    <n v="8.6820325181646965"/>
    <n v="37.36"/>
    <n v="6"/>
    <n v="5"/>
    <n v="6"/>
    <n v="6"/>
    <n v="6"/>
    <n v="6"/>
    <n v="5"/>
    <n v="5"/>
    <n v="2"/>
    <n v="84.899737996632069"/>
    <n v="34"/>
    <n v="6"/>
    <n v="0"/>
    <n v="0"/>
    <n v="0"/>
    <n v="0"/>
    <n v="0"/>
    <n v="0"/>
    <n v="0"/>
    <n v="0"/>
    <n v="2"/>
    <n v="433"/>
    <s v="Sulawesi Tenggara"/>
    <s v="7411"/>
    <n v="7411"/>
    <s v="Kolaka Timur"/>
    <n v="88910.05"/>
    <n v="20648.584202202768"/>
    <n v="3347.1446250896074"/>
    <n v="1081.9318048780485"/>
    <s v=""/>
    <n v="0"/>
    <n v="120699"/>
    <n v="571"/>
    <n v="33.207051948695096"/>
    <n v="0.21435126447152772"/>
    <n v="13.47"/>
    <n v="30.964027757718"/>
    <n v="0.78"/>
    <n v="27.365667702300179"/>
    <n v="72.67"/>
    <n v="6.3655691768826612"/>
    <n v="8.98"/>
    <n v="38.043667966358015"/>
    <n v="6"/>
    <n v="5"/>
    <n v="5"/>
    <n v="6"/>
    <n v="6"/>
    <n v="6"/>
    <n v="5"/>
    <n v="5"/>
    <n v="2"/>
    <n v="81.68089416371599"/>
    <n v="95"/>
    <n v="6"/>
    <n v="0"/>
    <n v="0"/>
    <n v="0"/>
    <n v="0"/>
    <n v="0"/>
    <n v="0"/>
    <n v="0"/>
    <n v="0"/>
    <n v="2"/>
    <x v="0"/>
  </r>
  <r>
    <n v="434"/>
    <s v="Sulawesi Tenggara"/>
    <s v="74"/>
    <n v="7412"/>
    <s v="Konawe Kepulauan"/>
    <n v="835.7299999999999"/>
    <n v="96.971390331602166"/>
    <n v="3343.0586804710724"/>
    <n v="247.32681680000002"/>
    <s v=""/>
    <s v=""/>
    <n v="34219"/>
    <n v="231"/>
    <n v="39.44"/>
    <n v="2.2713967796703693"/>
    <n v="17.18"/>
    <n v="10.828443623119423"/>
    <n v="0.91378762101123345"/>
    <n v="27.098336182463914"/>
    <n v="68.25"/>
    <n v="3.7559381119218846"/>
    <n v="8.9004449617968646"/>
    <n v="49.514770065394856"/>
    <n v="1"/>
    <n v="4"/>
    <n v="6"/>
    <n v="6"/>
    <n v="6"/>
    <n v="5"/>
    <n v="6"/>
    <n v="5"/>
    <n v="1"/>
    <n v="67.448676402511609"/>
    <n v="313"/>
    <n v="4"/>
    <n v="3"/>
    <n v="0"/>
    <n v="0"/>
    <n v="0"/>
    <n v="0"/>
    <n v="0"/>
    <n v="0"/>
    <n v="0"/>
    <n v="3"/>
    <n v="434"/>
    <s v="Sulawesi Tenggara"/>
    <s v="7412"/>
    <n v="7412"/>
    <s v="Konawe Kepulauan"/>
    <n v="603.46"/>
    <n v="237.53994159689751"/>
    <n v="6560.6042841529998"/>
    <n v="296.2132092557847"/>
    <s v=""/>
    <n v="0"/>
    <n v="37050"/>
    <n v="216"/>
    <n v="42.704995504737312"/>
    <n v="1.5705032411341009"/>
    <n v="17.010000000000002"/>
    <n v="40.835818730206903"/>
    <n v="1.24"/>
    <n v="12.812839312420403"/>
    <n v="68.430000000000007"/>
    <n v="4.0165740740740743"/>
    <n v="9.59"/>
    <n v="50.420863806168228"/>
    <n v="1"/>
    <n v="4"/>
    <n v="4"/>
    <n v="6"/>
    <n v="6"/>
    <n v="5"/>
    <n v="6"/>
    <n v="6"/>
    <n v="1"/>
    <n v="70.883671251711817"/>
    <n v="285"/>
    <n v="5"/>
    <n v="3"/>
    <n v="0"/>
    <n v="0"/>
    <n v="0"/>
    <n v="0"/>
    <n v="0"/>
    <n v="0"/>
    <n v="0"/>
    <n v="3"/>
    <x v="1"/>
  </r>
  <r>
    <n v="435"/>
    <s v="Sulawesi Tenggara"/>
    <s v="74"/>
    <n v="7413"/>
    <s v="Muna Barat"/>
    <n v="5622.0700000000006"/>
    <n v="15717.930663436309"/>
    <n v="7402.8094507775495"/>
    <n v="639.4236335999999"/>
    <s v=""/>
    <s v=""/>
    <n v="81624"/>
    <n v="531"/>
    <n v="79.8"/>
    <n v="0.75271837202601477"/>
    <n v="13.84"/>
    <n v="14.122768767348864"/>
    <n v="2.6198279963740836"/>
    <n v="27.10759542719229"/>
    <n v="70.16"/>
    <n v="1.926284638149045"/>
    <n v="7.1590204204014229"/>
    <n v="39.857416630307895"/>
    <n v="4"/>
    <n v="5"/>
    <n v="6"/>
    <n v="6"/>
    <n v="6"/>
    <n v="6"/>
    <n v="6"/>
    <n v="3"/>
    <n v="2"/>
    <n v="78.284248881043283"/>
    <n v="173"/>
    <n v="6"/>
    <n v="0"/>
    <n v="0"/>
    <n v="0"/>
    <n v="0"/>
    <n v="0"/>
    <n v="0"/>
    <n v="0"/>
    <n v="1"/>
    <n v="2"/>
    <n v="435"/>
    <s v="Sulawesi Tenggara"/>
    <s v="7413"/>
    <n v="7413"/>
    <s v="Muna Barat"/>
    <n v="5391.6900000000005"/>
    <n v="26627.500590713789"/>
    <n v="5612.5724993317544"/>
    <n v="1299.8291282051277"/>
    <s v=""/>
    <n v="0"/>
    <n v="84590"/>
    <n v="570"/>
    <n v="82.697064200451663"/>
    <n v="0.64698290180626994"/>
    <n v="13.3"/>
    <n v="52.786935785811508"/>
    <n v="1.33"/>
    <n v="24.596973480627064"/>
    <n v="70.34"/>
    <n v="1.794543859649123"/>
    <n v="7.52"/>
    <n v="40.586785981804866"/>
    <n v="5"/>
    <n v="5"/>
    <n v="3"/>
    <n v="6"/>
    <n v="6"/>
    <n v="6"/>
    <n v="6"/>
    <n v="4"/>
    <n v="1"/>
    <n v="75.905904949452122"/>
    <n v="217"/>
    <n v="6"/>
    <n v="0"/>
    <n v="0"/>
    <n v="1"/>
    <n v="0"/>
    <n v="0"/>
    <n v="0"/>
    <n v="0"/>
    <n v="0"/>
    <n v="3"/>
    <x v="0"/>
  </r>
  <r>
    <n v="436"/>
    <s v="Sulawesi Tenggara"/>
    <s v="74"/>
    <n v="7414"/>
    <s v="Buton Tengah"/>
    <n v="0"/>
    <n v="5423.3490020130375"/>
    <n v="9602.7311680690636"/>
    <n v="771.46"/>
    <s v=""/>
    <s v=""/>
    <n v="93091"/>
    <n v="716"/>
    <n v="97.14"/>
    <n v="1.913131659361176"/>
    <n v="15.77"/>
    <n v="9.399647069878144"/>
    <n v="0.20624065277493883"/>
    <n v="13.253940514310035"/>
    <n v="67.5"/>
    <n v="1.3384328096406386"/>
    <n v="7.5473576082990856"/>
    <n v="24.437045343378788"/>
    <n v="1"/>
    <n v="4"/>
    <n v="6"/>
    <n v="6"/>
    <n v="6"/>
    <n v="5"/>
    <n v="6"/>
    <n v="4"/>
    <n v="3"/>
    <n v="73.490682318522502"/>
    <n v="250"/>
    <n v="5"/>
    <n v="3"/>
    <n v="0"/>
    <n v="0"/>
    <n v="0"/>
    <n v="0"/>
    <n v="0"/>
    <n v="0"/>
    <n v="0"/>
    <n v="0"/>
    <n v="436"/>
    <s v="Sulawesi Tenggara"/>
    <s v="7414"/>
    <n v="7414"/>
    <s v="Buton Tengah"/>
    <n v="0"/>
    <n v="6882.5620435860301"/>
    <n v="21144.109551912581"/>
    <n v="1006.9363352095036"/>
    <s v=""/>
    <n v="0"/>
    <n v="114773"/>
    <n v="637"/>
    <n v="119.76604647765338"/>
    <n v="1.362295047210891"/>
    <n v="15.32"/>
    <n v="44.785404654615057"/>
    <n v="0.33"/>
    <n v="7.3876481109766567"/>
    <n v="67.66"/>
    <n v="1.5044113029827315"/>
    <n v="6.59"/>
    <n v="24.884230169227461"/>
    <n v="2"/>
    <n v="4"/>
    <n v="4"/>
    <n v="6"/>
    <n v="6"/>
    <n v="5"/>
    <n v="6"/>
    <n v="3"/>
    <n v="3"/>
    <n v="73.827080209711923"/>
    <n v="247"/>
    <n v="5"/>
    <n v="2"/>
    <n v="0"/>
    <n v="0"/>
    <n v="0"/>
    <n v="0"/>
    <n v="0"/>
    <n v="0"/>
    <n v="1"/>
    <n v="0"/>
    <x v="0"/>
  </r>
  <r>
    <n v="437"/>
    <s v="Sulawesi Tenggara"/>
    <s v="74"/>
    <n v="7415"/>
    <s v="Buton Selatan"/>
    <n v="9.0300000000000011"/>
    <n v="2973.2249346303333"/>
    <n v="19146.946729482897"/>
    <n v="906.94422520000001"/>
    <s v=""/>
    <s v=""/>
    <n v="80784"/>
    <n v="351"/>
    <n v="158.41999999999999"/>
    <n v="1.1931392091179032"/>
    <n v="14.66"/>
    <n v="12.175809536170096"/>
    <n v="4.5700618896208445"/>
    <n v="52.471117326950797"/>
    <n v="67.5"/>
    <n v="1.452808017635691"/>
    <n v="7.8798640071340271"/>
    <n v="46.08"/>
    <n v="3"/>
    <n v="5"/>
    <n v="6"/>
    <n v="6"/>
    <n v="3"/>
    <n v="5"/>
    <n v="6"/>
    <n v="4"/>
    <n v="1"/>
    <n v="70.18660311316961"/>
    <n v="286"/>
    <n v="5"/>
    <n v="1"/>
    <n v="0"/>
    <n v="0"/>
    <n v="0"/>
    <n v="1"/>
    <n v="0"/>
    <n v="0"/>
    <n v="0"/>
    <n v="3"/>
    <n v="437"/>
    <s v="Sulawesi Tenggara"/>
    <s v="7415"/>
    <n v="7415"/>
    <s v="Buton Selatan"/>
    <n v="2.33"/>
    <n v="4668.8170147802184"/>
    <n v="20309.045333333346"/>
    <n v="1863.329673045652"/>
    <s v=""/>
    <n v="0"/>
    <n v="95261"/>
    <n v="540"/>
    <n v="186.81557891433951"/>
    <n v="1.2292091502477205"/>
    <n v="14.11"/>
    <n v="42.676408059808622"/>
    <n v="1.5"/>
    <n v="31.803615249241314"/>
    <n v="67.66"/>
    <n v="0.9442962962962963"/>
    <n v="8.07"/>
    <n v="46.923239290411594"/>
    <n v="3"/>
    <n v="5"/>
    <n v="4"/>
    <n v="6"/>
    <n v="5"/>
    <n v="5"/>
    <n v="6"/>
    <n v="4"/>
    <n v="1"/>
    <n v="70.337684504830747"/>
    <n v="290"/>
    <n v="5"/>
    <n v="1"/>
    <n v="0"/>
    <n v="0"/>
    <n v="0"/>
    <n v="0"/>
    <n v="0"/>
    <n v="0"/>
    <n v="0"/>
    <n v="3"/>
    <x v="0"/>
  </r>
  <r>
    <n v="440"/>
    <s v="Gorontalo"/>
    <s v="75"/>
    <n v="7501"/>
    <s v="Boalemo"/>
    <n v="36250.620000000003"/>
    <n v="683813.31911621627"/>
    <n v="174.77300000000002"/>
    <n v="0"/>
    <s v=""/>
    <s v=""/>
    <n v="167024"/>
    <n v="585"/>
    <n v="110"/>
    <n v="6.4191260505110523E-2"/>
    <n v="18.87"/>
    <n v="22.295096947415907"/>
    <n v="2.8793309404465393"/>
    <n v="24.344943229514669"/>
    <n v="68.83"/>
    <n v="2.5955555555555558"/>
    <n v="7.1680676416093769"/>
    <n v="37.15"/>
    <n v="6"/>
    <n v="4"/>
    <n v="6"/>
    <n v="6"/>
    <n v="6"/>
    <n v="5"/>
    <n v="6"/>
    <n v="3"/>
    <n v="2"/>
    <n v="79.986409510410098"/>
    <n v="135"/>
    <n v="6"/>
    <n v="0"/>
    <n v="0"/>
    <n v="0"/>
    <n v="0"/>
    <n v="0"/>
    <n v="0"/>
    <n v="0"/>
    <n v="1"/>
    <n v="2"/>
    <n v="440"/>
    <s v="Gorontalo"/>
    <s v="7501"/>
    <n v="7501"/>
    <s v="Boalemo"/>
    <n v="36704.119999999995"/>
    <n v="448872.35933156149"/>
    <n v="80.833368764253919"/>
    <n v="0"/>
    <s v=""/>
    <n v="3"/>
    <n v="145868"/>
    <n v="616"/>
    <n v="95.847241569637546"/>
    <n v="9.2561590410941919E-2"/>
    <n v="18.57"/>
    <n v="26.870950881027987"/>
    <n v="2.25"/>
    <n v="17.502404590650187"/>
    <n v="69.069999999999993"/>
    <n v="2.4705844155844159"/>
    <n v="7.71"/>
    <n v="37.275526390546212"/>
    <n v="6"/>
    <n v="4"/>
    <n v="6"/>
    <n v="6"/>
    <n v="6"/>
    <n v="5"/>
    <n v="6"/>
    <n v="4"/>
    <n v="2"/>
    <n v="80.21059695390008"/>
    <n v="128"/>
    <n v="6"/>
    <n v="0"/>
    <n v="0"/>
    <n v="0"/>
    <n v="0"/>
    <n v="0"/>
    <n v="0"/>
    <n v="0"/>
    <n v="0"/>
    <n v="2"/>
    <x v="0"/>
  </r>
  <r>
    <n v="441"/>
    <s v="Gorontalo"/>
    <s v="75"/>
    <n v="7502"/>
    <s v="Gorontalo"/>
    <n v="103587.37999999999"/>
    <n v="255262.72475869488"/>
    <n v="0"/>
    <n v="0"/>
    <s v=""/>
    <s v=""/>
    <n v="378527"/>
    <n v="1110"/>
    <n v="216"/>
    <n v="0.26019184897048758"/>
    <n v="18.059999999999999"/>
    <n v="10.830335748328185"/>
    <n v="0.69794151659576642"/>
    <n v="22.671278668846057"/>
    <n v="67.45"/>
    <n v="1.5787746079412746"/>
    <n v="7.9097731745560385"/>
    <n v="37.25"/>
    <n v="6"/>
    <n v="4"/>
    <n v="6"/>
    <n v="6"/>
    <n v="6"/>
    <n v="5"/>
    <n v="6"/>
    <n v="4"/>
    <n v="2"/>
    <n v="80.263673029402014"/>
    <n v="124"/>
    <n v="6"/>
    <n v="0"/>
    <n v="0"/>
    <n v="0"/>
    <n v="0"/>
    <n v="0"/>
    <n v="0"/>
    <n v="0"/>
    <n v="0"/>
    <n v="2"/>
    <n v="441"/>
    <s v="Gorontalo"/>
    <s v="7502"/>
    <n v="7502"/>
    <s v="Gorontalo"/>
    <n v="96105.44"/>
    <n v="122583.80843438771"/>
    <n v="0"/>
    <n v="0"/>
    <s v=""/>
    <n v="0"/>
    <n v="393107"/>
    <n v="1356"/>
    <n v="224.52608191543439"/>
    <n v="0.43578073097455006"/>
    <n v="17.559999999999999"/>
    <n v="7.239273754410509"/>
    <n v="1.05"/>
    <n v="20.998793538576269"/>
    <n v="67.58"/>
    <n v="1.2911725663716813"/>
    <n v="8.08"/>
    <n v="37.375864281234087"/>
    <n v="6"/>
    <n v="4"/>
    <n v="6"/>
    <n v="6"/>
    <n v="6"/>
    <n v="5"/>
    <n v="6"/>
    <n v="4"/>
    <n v="2"/>
    <n v="79.247753358469453"/>
    <n v="152"/>
    <n v="6"/>
    <n v="0"/>
    <n v="0"/>
    <n v="0"/>
    <n v="0"/>
    <n v="0"/>
    <n v="0"/>
    <n v="0"/>
    <n v="0"/>
    <n v="2"/>
    <x v="0"/>
  </r>
  <r>
    <n v="442"/>
    <s v="Gorontalo"/>
    <s v="75"/>
    <n v="7503"/>
    <s v="Pohuwato"/>
    <n v="33561.049999999996"/>
    <n v="355068.12924826145"/>
    <n v="261"/>
    <n v="134"/>
    <s v=""/>
    <s v=""/>
    <n v="161373"/>
    <n v="603"/>
    <n v="38"/>
    <n v="0.11276255456723551"/>
    <n v="18.16"/>
    <n v="16.325443915591755"/>
    <n v="0.64475547603161021"/>
    <n v="8.4329611616726297"/>
    <n v="63.83"/>
    <n v="7.04255040586541"/>
    <n v="8.0547103057359699"/>
    <n v="33.28"/>
    <n v="6"/>
    <n v="4"/>
    <n v="6"/>
    <n v="6"/>
    <n v="6"/>
    <n v="3"/>
    <n v="5"/>
    <n v="4"/>
    <n v="2"/>
    <n v="81.340569104222425"/>
    <n v="101"/>
    <n v="6"/>
    <n v="0"/>
    <n v="0"/>
    <n v="0"/>
    <n v="0"/>
    <n v="0"/>
    <n v="1"/>
    <n v="0"/>
    <n v="0"/>
    <n v="2"/>
    <n v="442"/>
    <s v="Gorontalo"/>
    <s v="7503"/>
    <n v="7503"/>
    <s v="Pohuwato"/>
    <n v="27202.77"/>
    <n v="404459.89542666625"/>
    <n v="72.591965834200806"/>
    <n v="119.7894402100696"/>
    <s v=""/>
    <n v="27.75"/>
    <n v="146432"/>
    <n v="670"/>
    <n v="34.50077868958676"/>
    <n v="0.1054702610950476"/>
    <n v="17.62"/>
    <n v="21.881173919644969"/>
    <n v="0.76"/>
    <n v="7.0629561524297335"/>
    <n v="64.069999999999993"/>
    <n v="6.3347910447761206"/>
    <n v="7.71"/>
    <n v="33.392450020925381"/>
    <n v="6"/>
    <n v="4"/>
    <n v="6"/>
    <n v="6"/>
    <n v="6"/>
    <n v="4"/>
    <n v="5"/>
    <n v="4"/>
    <n v="2"/>
    <n v="80.522898846483073"/>
    <n v="121"/>
    <n v="6"/>
    <n v="0"/>
    <n v="0"/>
    <n v="0"/>
    <n v="0"/>
    <n v="0"/>
    <n v="0"/>
    <n v="0"/>
    <n v="0"/>
    <n v="2"/>
    <x v="0"/>
  </r>
  <r>
    <n v="443"/>
    <s v="Gorontalo"/>
    <s v="75"/>
    <n v="7504"/>
    <s v="Bone Bolango"/>
    <n v="16995.859999999993"/>
    <n v="39316.903882190505"/>
    <n v="845.36399999999992"/>
    <n v="38"/>
    <s v=""/>
    <s v=""/>
    <n v="161236"/>
    <n v="783"/>
    <n v="81"/>
    <n v="0.69442776910957305"/>
    <n v="16.12"/>
    <n v="10.290905268505561"/>
    <n v="0.37591733492564211"/>
    <n v="24.019198745069833"/>
    <n v="68.38"/>
    <n v="2.5422323131986819"/>
    <n v="9.1168150761072528"/>
    <n v="25.34"/>
    <n v="5"/>
    <n v="4"/>
    <n v="6"/>
    <n v="6"/>
    <n v="6"/>
    <n v="5"/>
    <n v="6"/>
    <n v="6"/>
    <n v="3"/>
    <n v="80.12146349628577"/>
    <n v="129"/>
    <n v="6"/>
    <n v="0"/>
    <n v="0"/>
    <n v="0"/>
    <n v="0"/>
    <n v="0"/>
    <n v="0"/>
    <n v="0"/>
    <n v="0"/>
    <n v="0"/>
    <n v="443"/>
    <s v="Gorontalo"/>
    <s v="7504"/>
    <n v="7504"/>
    <s v="Bone Bolango"/>
    <n v="25008.199999999997"/>
    <n v="58606.280032581708"/>
    <n v="464.96607149440234"/>
    <n v="38.387856514221802"/>
    <s v=""/>
    <n v="0"/>
    <n v="162778"/>
    <n v="832"/>
    <n v="82.032545318019871"/>
    <n v="0.51195875284893777"/>
    <n v="15.81"/>
    <n v="9.7263299677894519"/>
    <n v="0.41"/>
    <n v="18.366150334005432"/>
    <n v="68.459999999999994"/>
    <n v="2.3849879807692305"/>
    <n v="9.16"/>
    <n v="25.425621500307969"/>
    <n v="5"/>
    <n v="4"/>
    <n v="6"/>
    <n v="6"/>
    <n v="6"/>
    <n v="5"/>
    <n v="6"/>
    <n v="6"/>
    <n v="3"/>
    <n v="81.619449930155099"/>
    <n v="96"/>
    <n v="6"/>
    <n v="0"/>
    <n v="0"/>
    <n v="0"/>
    <n v="0"/>
    <n v="0"/>
    <n v="0"/>
    <n v="0"/>
    <n v="0"/>
    <n v="0"/>
    <x v="0"/>
  </r>
  <r>
    <n v="444"/>
    <s v="Gorontalo"/>
    <s v="75"/>
    <n v="7505"/>
    <s v="Gorontalo Utara"/>
    <n v="30698.750000000004"/>
    <n v="154552.28378221439"/>
    <n v="829.13700000000006"/>
    <n v="182.06899999999999"/>
    <s v=""/>
    <s v=""/>
    <n v="115072"/>
    <n v="584"/>
    <n v="69"/>
    <n v="0.1616799377901999"/>
    <n v="16.95"/>
    <n v="20.300346852173259"/>
    <n v="4.8310336190955541"/>
    <n v="22.654075222241651"/>
    <n v="65.790000000000006"/>
    <n v="2.8556680563827674"/>
    <n v="7.6472753531842983"/>
    <n v="34.890637793482163"/>
    <n v="6"/>
    <n v="4"/>
    <n v="6"/>
    <n v="6"/>
    <n v="6"/>
    <n v="4"/>
    <n v="6"/>
    <n v="4"/>
    <n v="2"/>
    <n v="79.41121739327086"/>
    <n v="151"/>
    <n v="6"/>
    <n v="0"/>
    <n v="0"/>
    <n v="0"/>
    <n v="0"/>
    <n v="0"/>
    <n v="0"/>
    <n v="0"/>
    <n v="0"/>
    <n v="2"/>
    <n v="444"/>
    <s v="Gorontalo"/>
    <s v="7505"/>
    <n v="7505"/>
    <s v="Gorontalo Utara"/>
    <n v="31138.679999999997"/>
    <n v="188657.3521341419"/>
    <n v="452.03460086531101"/>
    <n v="241.51429172861779"/>
    <s v=""/>
    <n v="0"/>
    <n v="124957"/>
    <n v="598"/>
    <n v="74.550010440593027"/>
    <n v="0.1665407559770733"/>
    <n v="16.88"/>
    <n v="18.406755598294883"/>
    <n v="1.94"/>
    <n v="19.090072453169995"/>
    <n v="65.87"/>
    <n v="2.8029264214046821"/>
    <n v="7.97"/>
    <n v="35.008530009527149"/>
    <n v="6"/>
    <n v="4"/>
    <n v="6"/>
    <n v="6"/>
    <n v="6"/>
    <n v="4"/>
    <n v="6"/>
    <n v="4"/>
    <n v="2"/>
    <n v="79.757692116605526"/>
    <n v="141"/>
    <n v="6"/>
    <n v="0"/>
    <n v="0"/>
    <n v="0"/>
    <n v="0"/>
    <n v="0"/>
    <n v="0"/>
    <n v="0"/>
    <n v="0"/>
    <n v="2"/>
    <x v="0"/>
  </r>
  <r>
    <n v="446"/>
    <s v="Sulawesi Barat"/>
    <s v="76"/>
    <n v="7601"/>
    <s v="Majene"/>
    <n v="4205.26"/>
    <n v="48059.697164890254"/>
    <n v="6048.513107287723"/>
    <n v="1000.6359709999999"/>
    <s v=""/>
    <s v=""/>
    <n v="173880"/>
    <n v="408"/>
    <n v="183"/>
    <n v="0.82094016342926879"/>
    <n v="13.72"/>
    <n v="46.971158936361022"/>
    <n v="0"/>
    <n v="16.795221078048872"/>
    <n v="61.3"/>
    <n v="2.3288331726133076"/>
    <n v="9.117480949672176"/>
    <n v="43.7"/>
    <n v="4"/>
    <n v="5"/>
    <n v="4"/>
    <n v="6"/>
    <n v="6"/>
    <n v="3"/>
    <n v="6"/>
    <n v="6"/>
    <n v="1"/>
    <n v="73.706256779939849"/>
    <n v="246"/>
    <n v="5"/>
    <n v="0"/>
    <n v="0"/>
    <n v="0"/>
    <n v="0"/>
    <n v="0"/>
    <n v="1"/>
    <n v="0"/>
    <n v="0"/>
    <n v="3"/>
    <n v="446"/>
    <s v="Sulawesi Barat"/>
    <s v="7601"/>
    <n v="7601"/>
    <s v="Majene"/>
    <n v="3858.27"/>
    <n v="20470.130009857319"/>
    <n v="7111.1575662531031"/>
    <n v="2286.3760000000029"/>
    <s v=""/>
    <n v="0"/>
    <n v="174407"/>
    <n v="982"/>
    <n v="184.00468433490883"/>
    <n v="1.5779631436013126"/>
    <n v="13.73"/>
    <n v="28.649422482758418"/>
    <n v="0.65"/>
    <n v="24.853503401722762"/>
    <n v="61.56"/>
    <n v="0.96521384928716913"/>
    <n v="8.84"/>
    <n v="43.086413506419326"/>
    <n v="1"/>
    <n v="5"/>
    <n v="6"/>
    <n v="6"/>
    <n v="6"/>
    <n v="3"/>
    <n v="6"/>
    <n v="5"/>
    <n v="1"/>
    <n v="68.62760307398824"/>
    <n v="304"/>
    <n v="5"/>
    <n v="3"/>
    <n v="0"/>
    <n v="0"/>
    <n v="0"/>
    <n v="0"/>
    <n v="1"/>
    <n v="0"/>
    <n v="0"/>
    <n v="3"/>
    <x v="0"/>
  </r>
  <r>
    <n v="447"/>
    <s v="Sulawesi Barat"/>
    <s v="76"/>
    <n v="7602"/>
    <s v="Polewali Mandar"/>
    <n v="167720.30000000005"/>
    <n v="93373.314678458351"/>
    <n v="9503.1138848309747"/>
    <n v="2778.494314"/>
    <s v=""/>
    <s v=""/>
    <n v="442580"/>
    <n v="834"/>
    <n v="249"/>
    <n v="0.35003950589185417"/>
    <n v="15.6"/>
    <n v="43.689130845666199"/>
    <n v="1.9731655221073545"/>
    <n v="34.517262927399749"/>
    <n v="62.18"/>
    <n v="2.1312106940953264"/>
    <n v="7.5853346383175122"/>
    <n v="39.450000000000003"/>
    <n v="6"/>
    <n v="4"/>
    <n v="4"/>
    <n v="6"/>
    <n v="5"/>
    <n v="3"/>
    <n v="6"/>
    <n v="4"/>
    <n v="2"/>
    <n v="73.272047489031635"/>
    <n v="254"/>
    <n v="5"/>
    <n v="0"/>
    <n v="0"/>
    <n v="0"/>
    <n v="0"/>
    <n v="0"/>
    <n v="1"/>
    <n v="0"/>
    <n v="0"/>
    <n v="2"/>
    <n v="447"/>
    <s v="Sulawesi Barat"/>
    <s v="7602"/>
    <n v="7602"/>
    <s v="Polewali Mandar"/>
    <n v="195643.51999999999"/>
    <n v="48275.761824790825"/>
    <n v="16051.430539682537"/>
    <n v="1735.2146666666686"/>
    <s v=""/>
    <n v="0"/>
    <n v="478534"/>
    <n v="2012"/>
    <n v="269.49793033537014"/>
    <n v="0.37657871010131705"/>
    <n v="15.26"/>
    <n v="36.10285901654467"/>
    <n v="1.1399999999999999"/>
    <n v="33.389711026758718"/>
    <n v="62.38"/>
    <n v="0.8825298210735586"/>
    <n v="7.65"/>
    <n v="38.896087250074196"/>
    <n v="6"/>
    <n v="4"/>
    <n v="5"/>
    <n v="6"/>
    <n v="5"/>
    <n v="3"/>
    <n v="6"/>
    <n v="4"/>
    <n v="2"/>
    <n v="73.567069656988608"/>
    <n v="249"/>
    <n v="5"/>
    <n v="0"/>
    <n v="0"/>
    <n v="0"/>
    <n v="0"/>
    <n v="0"/>
    <n v="1"/>
    <n v="0"/>
    <n v="0"/>
    <n v="2"/>
    <x v="0"/>
  </r>
  <r>
    <n v="448"/>
    <s v="Sulawesi Barat"/>
    <s v="76"/>
    <n v="7603"/>
    <s v="Mamasa"/>
    <n v="56171.43"/>
    <n v="45913.262731796654"/>
    <n v="160.07344999999998"/>
    <n v="34.364999999999995"/>
    <s v=""/>
    <s v=""/>
    <n v="161970"/>
    <n v="405"/>
    <n v="54"/>
    <n v="0.34918771282499617"/>
    <n v="13.42"/>
    <n v="57.073566979176448"/>
    <n v="1.0752844670780553"/>
    <n v="79.082239424646275"/>
    <n v="70.75"/>
    <n v="7.4060356652949242"/>
    <n v="8.3286675449654126"/>
    <n v="45.02"/>
    <n v="6"/>
    <n v="5"/>
    <n v="3"/>
    <n v="6"/>
    <n v="1"/>
    <n v="6"/>
    <n v="5"/>
    <n v="4"/>
    <n v="1"/>
    <n v="69.75349706566351"/>
    <n v="293"/>
    <n v="5"/>
    <n v="0"/>
    <n v="0"/>
    <n v="1"/>
    <n v="0"/>
    <n v="3"/>
    <n v="0"/>
    <n v="0"/>
    <n v="0"/>
    <n v="3"/>
    <n v="448"/>
    <s v="Sulawesi Barat"/>
    <s v="7603"/>
    <n v="7603"/>
    <s v="Mamasa"/>
    <n v="55802.36"/>
    <n v="2284.7557770315125"/>
    <n v="511.59466666666754"/>
    <n v="14.133333333333301"/>
    <s v=""/>
    <n v="0"/>
    <n v="163383"/>
    <n v="1011"/>
    <n v="54.354465248113698"/>
    <n v="0.51978952385642518"/>
    <n v="13.38"/>
    <n v="40.475682129896846"/>
    <n v="2.1800000000000002"/>
    <n v="78.63038050937439"/>
    <n v="70.87"/>
    <n v="2.9731750741839762"/>
    <n v="8.42"/>
    <n v="44.387879543684171"/>
    <n v="5"/>
    <n v="5"/>
    <n v="4"/>
    <n v="6"/>
    <n v="1"/>
    <n v="6"/>
    <n v="6"/>
    <n v="4"/>
    <n v="1"/>
    <n v="69.683892791610333"/>
    <n v="296"/>
    <n v="5"/>
    <n v="0"/>
    <n v="0"/>
    <n v="0"/>
    <n v="0"/>
    <n v="3"/>
    <n v="0"/>
    <n v="0"/>
    <n v="0"/>
    <n v="3"/>
    <x v="0"/>
  </r>
  <r>
    <n v="449"/>
    <s v="Sulawesi Barat"/>
    <s v="76"/>
    <n v="7604"/>
    <s v="Mamuju"/>
    <n v="49697.919999999998"/>
    <n v="146564.03318826834"/>
    <n v="0"/>
    <n v="0"/>
    <s v=""/>
    <s v=""/>
    <n v="293330"/>
    <n v="1096"/>
    <n v="59"/>
    <n v="0.37472876919459069"/>
    <n v="7.06"/>
    <n v="37.563615864664122"/>
    <n v="3.3869357854616138"/>
    <n v="34.603749984909804"/>
    <n v="67.23"/>
    <n v="4.5362179883706544"/>
    <n v="7.9817806424807767"/>
    <n v="43.68"/>
    <n v="6"/>
    <n v="6"/>
    <n v="5"/>
    <n v="6"/>
    <n v="5"/>
    <n v="5"/>
    <n v="6"/>
    <n v="4"/>
    <n v="1"/>
    <n v="78.563416774180837"/>
    <n v="167"/>
    <n v="6"/>
    <n v="0"/>
    <n v="0"/>
    <n v="0"/>
    <n v="0"/>
    <n v="0"/>
    <n v="0"/>
    <n v="0"/>
    <n v="0"/>
    <n v="3"/>
    <n v="449"/>
    <s v="Sulawesi Barat"/>
    <s v="7604"/>
    <n v="7604"/>
    <s v="Mamuju"/>
    <n v="67241.290000000008"/>
    <n v="129958.87676542891"/>
    <n v="0"/>
    <n v="0"/>
    <s v=""/>
    <n v="1.56"/>
    <n v="278764"/>
    <n v="1646"/>
    <n v="55.756256887927059"/>
    <n v="0.36369364578122948"/>
    <n v="6.92"/>
    <n v="24.776889945007277"/>
    <n v="0.79"/>
    <n v="27.317024832166378"/>
    <n v="67.52"/>
    <n v="3.0374787363304976"/>
    <n v="8.41"/>
    <n v="43.066694324036526"/>
    <n v="6"/>
    <n v="6"/>
    <n v="6"/>
    <n v="6"/>
    <n v="6"/>
    <n v="5"/>
    <n v="6"/>
    <n v="4"/>
    <n v="1"/>
    <n v="80.892560543394538"/>
    <n v="110"/>
    <n v="6"/>
    <n v="0"/>
    <n v="0"/>
    <n v="0"/>
    <n v="0"/>
    <n v="0"/>
    <n v="0"/>
    <n v="0"/>
    <n v="0"/>
    <n v="3"/>
    <x v="0"/>
  </r>
  <r>
    <n v="450"/>
    <s v="Sulawesi Barat"/>
    <s v="76"/>
    <n v="7605"/>
    <s v="Mamuju Utara"/>
    <n v="2188.29"/>
    <n v="58194.628015727758"/>
    <n v="270.57820311570714"/>
    <n v="45.027314000000004"/>
    <s v=""/>
    <s v=""/>
    <n v="174470"/>
    <n v="397"/>
    <n v="57"/>
    <n v="0.80225103477309589"/>
    <n v="4.28"/>
    <n v="23.964615531211226"/>
    <n v="2.2949378803287033"/>
    <n v="26.027038881538633"/>
    <n v="65.91"/>
    <n v="7.7100181183437178"/>
    <n v="8.6048924862280884"/>
    <n v="32.989975106537585"/>
    <n v="4"/>
    <n v="6"/>
    <n v="6"/>
    <n v="6"/>
    <n v="6"/>
    <n v="4"/>
    <n v="5"/>
    <n v="5"/>
    <n v="2"/>
    <n v="79.894303000465584"/>
    <n v="138"/>
    <n v="6"/>
    <n v="0"/>
    <n v="0"/>
    <n v="0"/>
    <n v="0"/>
    <n v="0"/>
    <n v="0"/>
    <n v="0"/>
    <n v="0"/>
    <n v="2"/>
    <n v="450"/>
    <s v="Sulawesi Barat"/>
    <s v="7605"/>
    <n v="7605"/>
    <s v="Mamuju Utara"/>
    <n v="2789.88"/>
    <n v="52955.273019075074"/>
    <n v="1852.349066666668"/>
    <n v="499.63840000000005"/>
    <s v=""/>
    <n v="0"/>
    <n v="188861"/>
    <n v="506"/>
    <n v="62.048788501026692"/>
    <n v="1.0256943283299318"/>
    <n v="4.4800000000000004"/>
    <n v="20.526184865838975"/>
    <n v="2.67"/>
    <n v="29.095198767736314"/>
    <n v="66.2"/>
    <n v="6.0153162055335967"/>
    <n v="8.3699999999999992"/>
    <n v="32.526766796493327"/>
    <n v="3"/>
    <n v="6"/>
    <n v="6"/>
    <n v="6"/>
    <n v="6"/>
    <n v="4"/>
    <n v="5"/>
    <n v="4"/>
    <n v="2"/>
    <n v="77.834618789508625"/>
    <n v="177"/>
    <n v="6"/>
    <n v="1"/>
    <n v="0"/>
    <n v="0"/>
    <n v="0"/>
    <n v="0"/>
    <n v="0"/>
    <n v="0"/>
    <n v="0"/>
    <n v="2"/>
    <x v="0"/>
  </r>
  <r>
    <n v="451"/>
    <s v="Sulawesi Barat"/>
    <s v="76"/>
    <n v="7606"/>
    <s v="Mamuju Tengah"/>
    <n v="20159.02"/>
    <n v="151843.1578528086"/>
    <n v="1625.785059384626"/>
    <n v="473.45097099999998"/>
    <s v=""/>
    <s v=""/>
    <n v="134030"/>
    <n v="267"/>
    <n v="44"/>
    <n v="0.20662185887371837"/>
    <n v="6.87"/>
    <n v="17.156018585880627"/>
    <n v="1.9239780236005439"/>
    <n v="30.256876789096964"/>
    <n v="68.06"/>
    <n v="11.408750425604358"/>
    <n v="7.7733182602902557"/>
    <n v="32.14"/>
    <n v="6"/>
    <n v="6"/>
    <n v="6"/>
    <n v="6"/>
    <n v="5"/>
    <n v="5"/>
    <n v="4"/>
    <n v="4"/>
    <n v="2"/>
    <n v="82.946532652833866"/>
    <n v="74"/>
    <n v="6"/>
    <n v="0"/>
    <n v="0"/>
    <n v="0"/>
    <n v="0"/>
    <n v="0"/>
    <n v="0"/>
    <n v="0"/>
    <n v="0"/>
    <n v="2"/>
    <n v="451"/>
    <s v="Sulawesi Barat"/>
    <s v="7606"/>
    <n v="7606"/>
    <s v="Mamuju Tengah"/>
    <n v="19715.050000000003"/>
    <n v="132185.21464466222"/>
    <n v="806.48761904761943"/>
    <n v="433.40666666666704"/>
    <s v=""/>
    <n v="0"/>
    <n v="135280"/>
    <n v="739"/>
    <n v="44.8783659603831"/>
    <n v="0.26200429544213427"/>
    <n v="6.79"/>
    <n v="15.684227033547216"/>
    <n v="1.01"/>
    <n v="34.530593829549602"/>
    <n v="68.33"/>
    <n v="4.0789851150202976"/>
    <n v="8.1199999999999992"/>
    <n v="31.688726089160575"/>
    <n v="6"/>
    <n v="6"/>
    <n v="6"/>
    <n v="6"/>
    <n v="5"/>
    <n v="5"/>
    <n v="6"/>
    <n v="4"/>
    <n v="2"/>
    <n v="82.337612720662634"/>
    <n v="81"/>
    <n v="6"/>
    <n v="0"/>
    <n v="0"/>
    <n v="0"/>
    <n v="0"/>
    <n v="0"/>
    <n v="0"/>
    <n v="0"/>
    <n v="0"/>
    <n v="2"/>
    <x v="0"/>
  </r>
  <r>
    <n v="452"/>
    <s v="Maluku"/>
    <s v="81"/>
    <n v="8101"/>
    <s v="Maluku Tenggara Barat"/>
    <n v="167.98000000000002"/>
    <n v="2523.1737560625788"/>
    <n v="3526.912918043538"/>
    <n v="486.47763040000007"/>
    <s v=""/>
    <s v=""/>
    <n v="113012"/>
    <n v="310"/>
    <n v="25"/>
    <n v="5"/>
    <n v="27.25"/>
    <n v="41.507595032273571"/>
    <n v="7.154390717981097"/>
    <n v="27.781843213458682"/>
    <n v="63.34"/>
    <n v="14.582193548387098"/>
    <n v="9.7627597240506425"/>
    <n v="28.651351672571316"/>
    <n v="1"/>
    <n v="2"/>
    <n v="4"/>
    <n v="6"/>
    <n v="6"/>
    <n v="3"/>
    <n v="4"/>
    <n v="6"/>
    <n v="3"/>
    <n v="43.516384912899021"/>
    <n v="387"/>
    <n v="2"/>
    <n v="3"/>
    <n v="2"/>
    <n v="0"/>
    <n v="0"/>
    <n v="0"/>
    <n v="1"/>
    <n v="0"/>
    <n v="0"/>
    <n v="0"/>
    <n v="452"/>
    <s v="Maluku"/>
    <s v="8101"/>
    <n v="8101"/>
    <s v="Maluku Tenggara Barat"/>
    <n v="174.64"/>
    <n v="0"/>
    <n v="739.92000000000144"/>
    <n v="0"/>
    <s v=""/>
    <n v="0"/>
    <n v="123572"/>
    <n v="382"/>
    <n v="27.670804045868703"/>
    <n v="5"/>
    <n v="27.11"/>
    <n v="21.584891523162664"/>
    <n v="6.29"/>
    <n v="22.532150734515081"/>
    <n v="63.42"/>
    <n v="11.690549738219897"/>
    <n v="9.7899999999999991"/>
    <n v="25.972805165420294"/>
    <n v="1"/>
    <n v="2"/>
    <n v="6"/>
    <n v="6"/>
    <n v="6"/>
    <n v="3"/>
    <n v="4"/>
    <n v="6"/>
    <n v="3"/>
    <n v="45.36445086838814"/>
    <n v="384"/>
    <n v="2"/>
    <n v="3"/>
    <n v="2"/>
    <n v="0"/>
    <n v="0"/>
    <n v="0"/>
    <n v="1"/>
    <n v="0"/>
    <n v="0"/>
    <n v="0"/>
    <x v="0"/>
  </r>
  <r>
    <n v="453"/>
    <s v="Maluku"/>
    <s v="81"/>
    <n v="8102"/>
    <s v="Maluku Tenggara"/>
    <n v="0.33"/>
    <n v="310.32889184976227"/>
    <n v="4969.2438675201984"/>
    <n v="185.60000000000002"/>
    <s v=""/>
    <s v=""/>
    <n v="99790"/>
    <n v="641"/>
    <n v="97"/>
    <n v="5"/>
    <n v="22.75"/>
    <n v="13.214312198808209"/>
    <n v="4.8836658582227805"/>
    <n v="24.270561689027193"/>
    <n v="64.95"/>
    <n v="1.6049343004648022"/>
    <n v="9.3530060672919468"/>
    <n v="35.21"/>
    <n v="1"/>
    <n v="3"/>
    <n v="6"/>
    <n v="6"/>
    <n v="6"/>
    <n v="4"/>
    <n v="6"/>
    <n v="6"/>
    <n v="2"/>
    <n v="48.803663290611638"/>
    <n v="379"/>
    <n v="2"/>
    <n v="3"/>
    <n v="1"/>
    <n v="0"/>
    <n v="0"/>
    <n v="0"/>
    <n v="0"/>
    <n v="0"/>
    <n v="0"/>
    <n v="2"/>
    <n v="453"/>
    <s v="Maluku"/>
    <s v="8102"/>
    <n v="8102"/>
    <s v="Maluku Tenggara"/>
    <n v="8.33"/>
    <n v="0"/>
    <n v="477.02133333333467"/>
    <n v="27.24"/>
    <s v=""/>
    <n v="0"/>
    <n v="121511"/>
    <n v="747"/>
    <n v="117.76489857628827"/>
    <n v="5"/>
    <n v="22.57"/>
    <n v="6.971623875272889"/>
    <n v="7.7"/>
    <n v="21.97345424073978"/>
    <n v="65.069999999999993"/>
    <n v="1.3812717536813921"/>
    <n v="9.89"/>
    <n v="31.918301109330404"/>
    <n v="1"/>
    <n v="3"/>
    <n v="6"/>
    <n v="6"/>
    <n v="6"/>
    <n v="4"/>
    <n v="6"/>
    <n v="6"/>
    <n v="2"/>
    <n v="49.02861957833376"/>
    <n v="380"/>
    <n v="2"/>
    <n v="3"/>
    <n v="1"/>
    <n v="0"/>
    <n v="0"/>
    <n v="0"/>
    <n v="0"/>
    <n v="0"/>
    <n v="0"/>
    <n v="2"/>
    <x v="0"/>
  </r>
  <r>
    <n v="454"/>
    <s v="Maluku"/>
    <s v="81"/>
    <n v="8103"/>
    <s v="Maluku Tengah"/>
    <n v="36388.86"/>
    <n v="3418.2844210514704"/>
    <n v="23696.201972335297"/>
    <n v="16484.357393800005"/>
    <s v=""/>
    <s v=""/>
    <n v="373378"/>
    <n v="1195"/>
    <n v="47"/>
    <n v="1.1622027552161909"/>
    <n v="20.04"/>
    <n v="34.910377714921246"/>
    <n v="1.569409692082361"/>
    <n v="27.675205106134054"/>
    <n v="66.34"/>
    <n v="6.6478767915961905"/>
    <n v="9.8969721609023633"/>
    <n v="31.43"/>
    <n v="3"/>
    <n v="3"/>
    <n v="5"/>
    <n v="6"/>
    <n v="6"/>
    <n v="4"/>
    <n v="5"/>
    <n v="6"/>
    <n v="2"/>
    <n v="71.999274948674298"/>
    <n v="270"/>
    <n v="5"/>
    <n v="1"/>
    <n v="1"/>
    <n v="0"/>
    <n v="0"/>
    <n v="0"/>
    <n v="0"/>
    <n v="0"/>
    <n v="0"/>
    <n v="2"/>
    <n v="454"/>
    <s v="Maluku"/>
    <s v="8103"/>
    <n v="8103"/>
    <s v="Maluku Tengah"/>
    <n v="50374.78"/>
    <n v="923.83593795867432"/>
    <n v="19475.274666666668"/>
    <n v="11998.596381025633"/>
    <s v=""/>
    <n v="5"/>
    <n v="423094"/>
    <n v="1533"/>
    <n v="53.193878153991605"/>
    <n v="1.1492687453097048"/>
    <n v="19.829999999999998"/>
    <n v="21.73061631540336"/>
    <n v="1.28"/>
    <n v="35.152281776549586"/>
    <n v="66.42"/>
    <n v="5.1883953033268106"/>
    <n v="10.06"/>
    <n v="28.491684290436083"/>
    <n v="3"/>
    <n v="4"/>
    <n v="6"/>
    <n v="6"/>
    <n v="5"/>
    <n v="4"/>
    <n v="5"/>
    <n v="6"/>
    <n v="3"/>
    <n v="71.73992419733861"/>
    <n v="277"/>
    <n v="5"/>
    <n v="1"/>
    <n v="0"/>
    <n v="0"/>
    <n v="0"/>
    <n v="0"/>
    <n v="0"/>
    <n v="0"/>
    <n v="0"/>
    <n v="0"/>
    <x v="0"/>
  </r>
  <r>
    <n v="455"/>
    <s v="Maluku"/>
    <s v="81"/>
    <n v="8104"/>
    <s v="Buru"/>
    <n v="47609.830000000009"/>
    <n v="828.37175779412496"/>
    <n v="5116.2351100746137"/>
    <n v="580.92503799999997"/>
    <s v=""/>
    <s v=""/>
    <n v="143688"/>
    <n v="702"/>
    <n v="29"/>
    <n v="0.5227703667807071"/>
    <n v="16.739999999999998"/>
    <n v="32.606053185155403"/>
    <n v="3.8534401172182862"/>
    <n v="27.176160020402136"/>
    <n v="66.319999999999993"/>
    <n v="7.058060713233127"/>
    <n v="8.8002875735685731"/>
    <n v="26.907347482933798"/>
    <n v="5"/>
    <n v="4"/>
    <n v="5"/>
    <n v="6"/>
    <n v="6"/>
    <n v="4"/>
    <n v="5"/>
    <n v="5"/>
    <n v="3"/>
    <n v="76.92222360013821"/>
    <n v="202"/>
    <n v="6"/>
    <n v="0"/>
    <n v="0"/>
    <n v="0"/>
    <n v="0"/>
    <n v="0"/>
    <n v="0"/>
    <n v="0"/>
    <n v="0"/>
    <n v="0"/>
    <n v="455"/>
    <s v="Maluku"/>
    <s v="8104"/>
    <n v="8104"/>
    <s v="Buru"/>
    <n v="45914.310000000005"/>
    <n v="1744.3110110689281"/>
    <n v="7525.5533333333315"/>
    <n v="2110.9813333333332"/>
    <s v=""/>
    <n v="100"/>
    <n v="135238"/>
    <n v="877"/>
    <n v="27.418740065526976"/>
    <n v="0.47404820266312236"/>
    <n v="16.64"/>
    <n v="11.653679638710551"/>
    <n v="6.62"/>
    <n v="34.136516847973475"/>
    <n v="66.41"/>
    <n v="5.6240820980615736"/>
    <n v="8.7200000000000006"/>
    <n v="24.39184376636366"/>
    <n v="6"/>
    <n v="4"/>
    <n v="6"/>
    <n v="6"/>
    <n v="5"/>
    <n v="4"/>
    <n v="5"/>
    <n v="5"/>
    <n v="3"/>
    <n v="77.233172170244558"/>
    <n v="191"/>
    <n v="6"/>
    <n v="0"/>
    <n v="0"/>
    <n v="0"/>
    <n v="0"/>
    <n v="0"/>
    <n v="0"/>
    <n v="0"/>
    <n v="0"/>
    <n v="0"/>
    <x v="0"/>
  </r>
  <r>
    <n v="456"/>
    <s v="Maluku"/>
    <s v="81"/>
    <n v="8105"/>
    <s v="Kepulauan Aru"/>
    <n v="0"/>
    <n v="0"/>
    <n v="0"/>
    <n v="0"/>
    <s v=""/>
    <s v=""/>
    <n v="96114"/>
    <n v="508"/>
    <n v="12"/>
    <n v="5"/>
    <n v="26.73"/>
    <n v="20.520053953585329"/>
    <n v="25.01514857766557"/>
    <n v="33.172078770412433"/>
    <n v="62.73"/>
    <n v="15.766732283464568"/>
    <n v="8.8553910010764785"/>
    <n v="42.12"/>
    <n v="1"/>
    <n v="2"/>
    <n v="6"/>
    <n v="4"/>
    <n v="5"/>
    <n v="3"/>
    <n v="3"/>
    <n v="5"/>
    <n v="1"/>
    <n v="41.365307912817059"/>
    <n v="391"/>
    <n v="1"/>
    <n v="3"/>
    <n v="2"/>
    <n v="0"/>
    <n v="0"/>
    <n v="0"/>
    <n v="1"/>
    <n v="1"/>
    <n v="0"/>
    <n v="3"/>
    <n v="456"/>
    <s v="Maluku"/>
    <s v="8105"/>
    <n v="8105"/>
    <s v="Kepulauan Aru"/>
    <n v="0"/>
    <n v="13.962019285303525"/>
    <n v="1173.3973333333352"/>
    <n v="503.69066666666595"/>
    <s v=""/>
    <n v="0"/>
    <n v="102237"/>
    <n v="569"/>
    <n v="12.540693438267411"/>
    <n v="5"/>
    <n v="26.26"/>
    <n v="15.780915196202841"/>
    <n v="23.14"/>
    <n v="36.410543335252839"/>
    <n v="62.87"/>
    <n v="14.32762741652021"/>
    <n v="9"/>
    <n v="38.182301696250967"/>
    <n v="1"/>
    <n v="2"/>
    <n v="6"/>
    <n v="4"/>
    <n v="5"/>
    <n v="3"/>
    <n v="4"/>
    <n v="5"/>
    <n v="2"/>
    <n v="40.760307587477982"/>
    <n v="390"/>
    <n v="1"/>
    <n v="3"/>
    <n v="2"/>
    <n v="0"/>
    <n v="0"/>
    <n v="0"/>
    <n v="1"/>
    <n v="0"/>
    <n v="0"/>
    <n v="2"/>
    <x v="0"/>
  </r>
  <r>
    <n v="457"/>
    <s v="Maluku"/>
    <s v="81"/>
    <n v="8106"/>
    <s v="Seram Bagian Barat"/>
    <n v="4613.33"/>
    <n v="655.96029013417467"/>
    <n v="13428.581736036287"/>
    <n v="803.94083419999993"/>
    <s v=""/>
    <s v=""/>
    <n v="171586"/>
    <n v="615"/>
    <n v="34"/>
    <n v="2.5356478856002016"/>
    <n v="25.16"/>
    <n v="26.801564514156063"/>
    <n v="2.6021643363994396"/>
    <n v="51.382271299566021"/>
    <n v="61.48"/>
    <n v="8.2059301769488275"/>
    <n v="9.1516226802410667"/>
    <n v="33.429177184759695"/>
    <n v="1"/>
    <n v="2"/>
    <n v="6"/>
    <n v="6"/>
    <n v="3"/>
    <n v="3"/>
    <n v="5"/>
    <n v="6"/>
    <n v="2"/>
    <n v="56.017793860958292"/>
    <n v="359"/>
    <n v="3"/>
    <n v="3"/>
    <n v="2"/>
    <n v="0"/>
    <n v="0"/>
    <n v="1"/>
    <n v="1"/>
    <n v="0"/>
    <n v="0"/>
    <n v="2"/>
    <n v="457"/>
    <s v="Maluku"/>
    <s v="8106"/>
    <n v="8106"/>
    <s v="Seram Bagian Barat"/>
    <n v="3075.6600000000008"/>
    <n v="961.33961445933505"/>
    <n v="21437.615384615376"/>
    <n v="2862.5473347950965"/>
    <s v=""/>
    <n v="0"/>
    <n v="212393"/>
    <n v="1002"/>
    <n v="42.196893538735402"/>
    <n v="2.3862284577238748"/>
    <n v="25.11"/>
    <n v="26.666021056641931"/>
    <n v="5.61"/>
    <n v="45.099300256215024"/>
    <n v="61.69"/>
    <n v="5.0233333333333334"/>
    <n v="9.09"/>
    <n v="30.303963170131155"/>
    <n v="1"/>
    <n v="2"/>
    <n v="6"/>
    <n v="6"/>
    <n v="4"/>
    <n v="3"/>
    <n v="5"/>
    <n v="6"/>
    <n v="2"/>
    <n v="57.136607802313861"/>
    <n v="356"/>
    <n v="3"/>
    <n v="3"/>
    <n v="2"/>
    <n v="0"/>
    <n v="0"/>
    <n v="0"/>
    <n v="1"/>
    <n v="0"/>
    <n v="0"/>
    <n v="2"/>
    <x v="0"/>
  </r>
  <r>
    <n v="458"/>
    <s v="Maluku"/>
    <s v="81"/>
    <n v="8107"/>
    <s v="Seram Bagian Timur"/>
    <n v="9473.989999999998"/>
    <n v="8879.7341078298159"/>
    <n v="3270.1806708737695"/>
    <n v="2098.705019"/>
    <s v=""/>
    <s v=""/>
    <n v="114677"/>
    <n v="660"/>
    <n v="18"/>
    <n v="1.1780026595041353"/>
    <n v="23.13"/>
    <n v="37.949027391575626"/>
    <n v="14.108764590468361"/>
    <n v="33.216680877566191"/>
    <n v="59.16"/>
    <n v="9.6529461279461284"/>
    <n v="8.4942558070873986"/>
    <n v="40.54"/>
    <n v="3"/>
    <n v="3"/>
    <n v="5"/>
    <n v="5"/>
    <n v="5"/>
    <n v="2"/>
    <n v="5"/>
    <n v="4"/>
    <n v="1"/>
    <n v="63.936198649180533"/>
    <n v="334"/>
    <n v="4"/>
    <n v="1"/>
    <n v="1"/>
    <n v="0"/>
    <n v="0"/>
    <n v="0"/>
    <n v="2"/>
    <n v="0"/>
    <n v="0"/>
    <n v="3"/>
    <n v="458"/>
    <s v="Maluku"/>
    <s v="8107"/>
    <n v="8107"/>
    <s v="Seram Bagian Timur"/>
    <n v="10899.36"/>
    <n v="0"/>
    <n v="101.0275862068965"/>
    <n v="44.887272727272602"/>
    <s v=""/>
    <n v="0"/>
    <n v="137972"/>
    <n v="970"/>
    <n v="21.457943227556346"/>
    <n v="2.2938421432459335"/>
    <n v="23.04"/>
    <n v="26.315019909280217"/>
    <n v="14.33"/>
    <n v="33.669940701457492"/>
    <n v="59.41"/>
    <n v="6.628742268041238"/>
    <n v="8.7899999999999991"/>
    <n v="36.750012126448581"/>
    <n v="1"/>
    <n v="3"/>
    <n v="6"/>
    <n v="5"/>
    <n v="5"/>
    <n v="2"/>
    <n v="5"/>
    <n v="5"/>
    <n v="2"/>
    <n v="57.687355987643691"/>
    <n v="354"/>
    <n v="3"/>
    <n v="3"/>
    <n v="1"/>
    <n v="0"/>
    <n v="0"/>
    <n v="0"/>
    <n v="2"/>
    <n v="0"/>
    <n v="0"/>
    <n v="2"/>
    <x v="2"/>
  </r>
  <r>
    <n v="459"/>
    <s v="Maluku"/>
    <s v="81"/>
    <n v="8108"/>
    <s v="Maluku Barat Daya"/>
    <n v="0.43"/>
    <n v="18968.158567254271"/>
    <n v="5224.9421302631808"/>
    <n v="238.47899999999998"/>
    <s v=""/>
    <s v=""/>
    <n v="73103"/>
    <n v="397"/>
    <n v="16"/>
    <n v="0.88775936203301142"/>
    <n v="29.43"/>
    <n v="21.510155676673175"/>
    <n v="12.703388491707727"/>
    <n v="36.402869563397623"/>
    <n v="62.16"/>
    <n v="11.508658690176322"/>
    <n v="8.4567232306715958"/>
    <n v="29.16"/>
    <n v="4"/>
    <n v="2"/>
    <n v="6"/>
    <n v="5"/>
    <n v="5"/>
    <n v="3"/>
    <n v="4"/>
    <n v="4"/>
    <n v="3"/>
    <n v="66.554841530657129"/>
    <n v="320"/>
    <n v="4"/>
    <n v="0"/>
    <n v="2"/>
    <n v="0"/>
    <n v="0"/>
    <n v="0"/>
    <n v="1"/>
    <n v="0"/>
    <n v="0"/>
    <n v="0"/>
    <n v="459"/>
    <s v="Maluku"/>
    <s v="8108"/>
    <n v="8108"/>
    <s v="Maluku Barat Daya"/>
    <n v="0.22"/>
    <n v="14941.527320745925"/>
    <n v="8356.5042101806284"/>
    <n v="985.39587230769223"/>
    <s v=""/>
    <n v="0"/>
    <n v="81928"/>
    <n v="553"/>
    <n v="17.884070498967485"/>
    <n v="1.1321376685000915"/>
    <n v="29.15"/>
    <n v="8.4854648654363292"/>
    <n v="7.49"/>
    <n v="29.004928164866136"/>
    <n v="62.38"/>
    <n v="8.2840144665461128"/>
    <n v="9.09"/>
    <n v="26.433901174327595"/>
    <n v="3"/>
    <n v="2"/>
    <n v="6"/>
    <n v="6"/>
    <n v="6"/>
    <n v="3"/>
    <n v="5"/>
    <n v="6"/>
    <n v="3"/>
    <n v="67.532112520817776"/>
    <n v="311"/>
    <n v="4"/>
    <n v="1"/>
    <n v="2"/>
    <n v="0"/>
    <n v="0"/>
    <n v="0"/>
    <n v="1"/>
    <n v="0"/>
    <n v="0"/>
    <n v="0"/>
    <x v="0"/>
  </r>
  <r>
    <n v="460"/>
    <s v="Maluku"/>
    <s v="81"/>
    <n v="8109"/>
    <s v="Buru Selatan"/>
    <n v="0"/>
    <n v="436.41285220387886"/>
    <n v="6700.4608704926131"/>
    <n v="163.93020380000002"/>
    <s v=""/>
    <s v=""/>
    <n v="63328"/>
    <n v="486"/>
    <n v="17"/>
    <n v="2.9982906762788253"/>
    <n v="16.13"/>
    <n v="39.368463712296986"/>
    <n v="11.89988980220982"/>
    <n v="38.211680804392273"/>
    <n v="66.13"/>
    <n v="7.6649721617041884"/>
    <n v="8.2968451453033829"/>
    <n v="26.66523682384026"/>
    <n v="1"/>
    <n v="4"/>
    <n v="5"/>
    <n v="5"/>
    <n v="5"/>
    <n v="4"/>
    <n v="5"/>
    <n v="4"/>
    <n v="3"/>
    <n v="58.884574364978036"/>
    <n v="351"/>
    <n v="3"/>
    <n v="3"/>
    <n v="0"/>
    <n v="0"/>
    <n v="0"/>
    <n v="0"/>
    <n v="0"/>
    <n v="0"/>
    <n v="0"/>
    <n v="0"/>
    <n v="460"/>
    <s v="Maluku"/>
    <s v="8109"/>
    <n v="8109"/>
    <s v="Buru Selatan"/>
    <n v="0"/>
    <n v="722.39862795084298"/>
    <n v="5362.0562424242471"/>
    <n v="535.59619047619026"/>
    <s v=""/>
    <n v="9.4499999999999993"/>
    <n v="75410"/>
    <n v="523"/>
    <n v="19.946780371161946"/>
    <n v="3.9473846491026658"/>
    <n v="15.75"/>
    <n v="26.153658813305476"/>
    <n v="8.99"/>
    <n v="26.966689376240236"/>
    <n v="66.27"/>
    <n v="7.2286042065009548"/>
    <n v="8.26"/>
    <n v="24.172367455124636"/>
    <n v="1"/>
    <n v="4"/>
    <n v="6"/>
    <n v="6"/>
    <n v="6"/>
    <n v="4"/>
    <n v="5"/>
    <n v="4"/>
    <n v="3"/>
    <n v="55.674533487732553"/>
    <n v="359"/>
    <n v="3"/>
    <n v="3"/>
    <n v="0"/>
    <n v="0"/>
    <n v="0"/>
    <n v="0"/>
    <n v="0"/>
    <n v="0"/>
    <n v="0"/>
    <n v="0"/>
    <x v="0"/>
  </r>
  <r>
    <n v="463"/>
    <s v="Maluku Utara"/>
    <s v="82"/>
    <n v="8201"/>
    <s v="Halmahera Barat"/>
    <n v="1339.75"/>
    <n v="2088.5015952253693"/>
    <n v="1759.6735100000001"/>
    <n v="2156"/>
    <s v=""/>
    <s v=""/>
    <n v="118000"/>
    <n v="493"/>
    <n v="69"/>
    <n v="4.6083529839874604"/>
    <n v="8.59"/>
    <n v="16.563744515514006"/>
    <n v="1.0301858858605513"/>
    <n v="42.659814248955506"/>
    <n v="66.13"/>
    <n v="3.4688538083899227"/>
    <n v="8.8034892326925025"/>
    <n v="28.786235478449779"/>
    <n v="1"/>
    <n v="6"/>
    <n v="6"/>
    <n v="6"/>
    <n v="4"/>
    <n v="4"/>
    <n v="6"/>
    <n v="5"/>
    <n v="3"/>
    <n v="54.146210467262165"/>
    <n v="366"/>
    <n v="3"/>
    <n v="3"/>
    <n v="0"/>
    <n v="0"/>
    <n v="0"/>
    <n v="0"/>
    <n v="0"/>
    <n v="0"/>
    <n v="0"/>
    <n v="0"/>
    <n v="463"/>
    <s v="Maluku Utara"/>
    <s v="8201"/>
    <n v="8201"/>
    <s v="Halmahera Barat"/>
    <n v="1649.52"/>
    <n v="3139.2305395272983"/>
    <n v="814.22720000000004"/>
    <n v="604.25194202898604"/>
    <s v=""/>
    <n v="0"/>
    <n v="132349"/>
    <n v="632"/>
    <n v="77.660485858467311"/>
    <n v="5"/>
    <n v="8.82"/>
    <n v="13.930160244582904"/>
    <n v="0.38"/>
    <n v="39.406485780323138"/>
    <n v="66.25"/>
    <n v="2.6965189873417721"/>
    <n v="8.9600000000000009"/>
    <n v="26.806731866010015"/>
    <n v="1"/>
    <n v="6"/>
    <n v="6"/>
    <n v="6"/>
    <n v="5"/>
    <n v="4"/>
    <n v="6"/>
    <n v="5"/>
    <n v="3"/>
    <n v="52.056155674869864"/>
    <n v="369"/>
    <n v="3"/>
    <n v="3"/>
    <n v="0"/>
    <n v="0"/>
    <n v="0"/>
    <n v="0"/>
    <n v="0"/>
    <n v="0"/>
    <n v="0"/>
    <n v="0"/>
    <x v="0"/>
  </r>
  <r>
    <n v="464"/>
    <s v="Maluku Utara"/>
    <s v="82"/>
    <n v="8202"/>
    <s v="Halmahera Tengah"/>
    <n v="907.2800000000002"/>
    <n v="1017.3639947408446"/>
    <n v="3457.4897913006666"/>
    <n v="1163.297908"/>
    <s v=""/>
    <s v=""/>
    <n v="56000"/>
    <n v="296"/>
    <n v="21"/>
    <n v="2.5949949960801546"/>
    <n v="14.12"/>
    <n v="24.809991621588882"/>
    <n v="3.7904597672679969"/>
    <n v="25.230788095192626"/>
    <n v="63.65"/>
    <n v="9.0090090090090094"/>
    <n v="8.9412526944789672"/>
    <n v="27.87"/>
    <n v="1"/>
    <n v="5"/>
    <n v="6"/>
    <n v="6"/>
    <n v="6"/>
    <n v="3"/>
    <n v="5"/>
    <n v="5"/>
    <n v="3"/>
    <n v="64.91715854538441"/>
    <n v="332"/>
    <n v="4"/>
    <n v="3"/>
    <n v="0"/>
    <n v="0"/>
    <n v="0"/>
    <n v="0"/>
    <n v="1"/>
    <n v="0"/>
    <n v="0"/>
    <n v="0"/>
    <n v="464"/>
    <s v="Maluku Utara"/>
    <s v="8202"/>
    <n v="8202"/>
    <s v="Halmahera Tengah"/>
    <n v="692.6"/>
    <n v="0"/>
    <n v="0"/>
    <n v="0"/>
    <s v=""/>
    <n v="0"/>
    <n v="56802"/>
    <n v="311"/>
    <n v="21.404347039672011"/>
    <n v="5"/>
    <n v="13.56"/>
    <n v="12.278948803322718"/>
    <n v="1.62"/>
    <n v="37.440264289249079"/>
    <n v="63.91"/>
    <n v="8.5329903536977501"/>
    <n v="9.08"/>
    <n v="25.953501897287083"/>
    <n v="1"/>
    <n v="5"/>
    <n v="6"/>
    <n v="6"/>
    <n v="5"/>
    <n v="3"/>
    <n v="5"/>
    <n v="6"/>
    <n v="3"/>
    <n v="49.39206048137504"/>
    <n v="378"/>
    <n v="2"/>
    <n v="3"/>
    <n v="0"/>
    <n v="0"/>
    <n v="0"/>
    <n v="0"/>
    <n v="1"/>
    <n v="0"/>
    <n v="0"/>
    <n v="0"/>
    <x v="4"/>
  </r>
  <r>
    <n v="465"/>
    <s v="Maluku Utara"/>
    <s v="82"/>
    <n v="8203"/>
    <s v="Kepulauan Sula"/>
    <n v="139.94000000000003"/>
    <n v="1676.7018908376235"/>
    <n v="0"/>
    <n v="0"/>
    <s v=""/>
    <s v=""/>
    <n v="103000"/>
    <n v="282"/>
    <n v="31"/>
    <n v="5"/>
    <n v="8.98"/>
    <n v="31.91393219784732"/>
    <n v="7.1306479784890682"/>
    <n v="36.650619478247052"/>
    <n v="63.18"/>
    <n v="11.782200869366276"/>
    <n v="8.8844361423848746"/>
    <n v="27.3"/>
    <n v="1"/>
    <n v="6"/>
    <n v="5"/>
    <n v="6"/>
    <n v="5"/>
    <n v="3"/>
    <n v="4"/>
    <n v="5"/>
    <n v="3"/>
    <n v="49.230961869476509"/>
    <n v="377"/>
    <n v="2"/>
    <n v="3"/>
    <n v="0"/>
    <n v="0"/>
    <n v="0"/>
    <n v="0"/>
    <n v="1"/>
    <n v="0"/>
    <n v="0"/>
    <n v="0"/>
    <n v="465"/>
    <s v="Maluku Utara"/>
    <s v="8203"/>
    <n v="8203"/>
    <s v="Kepulauan Sula"/>
    <n v="72.84"/>
    <n v="445.86096058316673"/>
    <n v="0"/>
    <n v="0"/>
    <s v=""/>
    <n v="0"/>
    <n v="104082"/>
    <n v="338"/>
    <n v="31.498765252760023"/>
    <n v="5"/>
    <n v="8.35"/>
    <n v="18.170135112412066"/>
    <n v="2.57"/>
    <n v="28.727832521595825"/>
    <n v="63.3"/>
    <n v="9.7760946745562141"/>
    <n v="9.11"/>
    <n v="25.422698306276907"/>
    <n v="1"/>
    <n v="6"/>
    <n v="6"/>
    <n v="6"/>
    <n v="6"/>
    <n v="3"/>
    <n v="5"/>
    <n v="6"/>
    <n v="3"/>
    <n v="51.845229083271398"/>
    <n v="371"/>
    <n v="3"/>
    <n v="3"/>
    <n v="0"/>
    <n v="0"/>
    <n v="0"/>
    <n v="0"/>
    <n v="1"/>
    <n v="0"/>
    <n v="0"/>
    <n v="0"/>
    <x v="1"/>
  </r>
  <r>
    <n v="466"/>
    <s v="Maluku Utara"/>
    <s v="82"/>
    <n v="8204"/>
    <s v="Halmahera Selatan"/>
    <n v="2918.99"/>
    <n v="2544.3260597005083"/>
    <n v="7044.7202099999986"/>
    <n v="192.13390800000002"/>
    <s v=""/>
    <s v=""/>
    <n v="235000"/>
    <n v="901"/>
    <n v="29"/>
    <n v="5"/>
    <n v="5.03"/>
    <n v="21.33664463268347"/>
    <n v="11.264769609340627"/>
    <n v="41.168064772326147"/>
    <n v="65.75"/>
    <n v="8.9938382639978567"/>
    <n v="7.9019738796095194"/>
    <n v="37.79"/>
    <n v="1"/>
    <n v="6"/>
    <n v="6"/>
    <n v="5"/>
    <n v="4"/>
    <n v="4"/>
    <n v="5"/>
    <n v="4"/>
    <n v="2"/>
    <n v="50.456615638514279"/>
    <n v="374"/>
    <n v="2"/>
    <n v="3"/>
    <n v="0"/>
    <n v="0"/>
    <n v="0"/>
    <n v="0"/>
    <n v="0"/>
    <n v="0"/>
    <n v="0"/>
    <n v="2"/>
    <n v="466"/>
    <s v="Maluku Utara"/>
    <s v="8204"/>
    <n v="8204"/>
    <s v="Halmahera Selatan"/>
    <n v="1544.1699999999998"/>
    <n v="0"/>
    <n v="0"/>
    <n v="0"/>
    <s v=""/>
    <n v="0"/>
    <n v="248395"/>
    <n v="1070"/>
    <n v="30.482028249211552"/>
    <n v="5"/>
    <n v="5.21"/>
    <n v="18.326896173749372"/>
    <n v="8.73"/>
    <n v="37.642943056718785"/>
    <n v="65.86"/>
    <n v="7.6157943925233642"/>
    <n v="7.83"/>
    <n v="35.19134684960455"/>
    <n v="1"/>
    <n v="6"/>
    <n v="6"/>
    <n v="6"/>
    <n v="5"/>
    <n v="4"/>
    <n v="5"/>
    <n v="4"/>
    <n v="2"/>
    <n v="50.882763532582636"/>
    <n v="374"/>
    <n v="2"/>
    <n v="3"/>
    <n v="0"/>
    <n v="0"/>
    <n v="0"/>
    <n v="0"/>
    <n v="0"/>
    <n v="0"/>
    <n v="0"/>
    <n v="2"/>
    <x v="0"/>
  </r>
  <r>
    <n v="467"/>
    <s v="Maluku Utara"/>
    <s v="82"/>
    <n v="8205"/>
    <s v="Halmahera Utara"/>
    <n v="8931.9200000000019"/>
    <n v="35571.798446351058"/>
    <n v="0"/>
    <n v="0"/>
    <s v=""/>
    <s v=""/>
    <n v="194000"/>
    <n v="625"/>
    <n v="50"/>
    <n v="1.1202663706404068"/>
    <n v="4.55"/>
    <n v="21.134438789544774"/>
    <n v="2.310347469907736"/>
    <n v="40.637335314051946"/>
    <n v="69.47"/>
    <n v="6.2079999999999993"/>
    <n v="8.4244160623285929"/>
    <n v="20.482974870384066"/>
    <n v="3"/>
    <n v="6"/>
    <n v="6"/>
    <n v="6"/>
    <n v="4"/>
    <n v="5"/>
    <n v="5"/>
    <n v="4"/>
    <n v="3"/>
    <n v="78.443059675823264"/>
    <n v="169"/>
    <n v="6"/>
    <n v="1"/>
    <n v="0"/>
    <n v="0"/>
    <n v="0"/>
    <n v="0"/>
    <n v="0"/>
    <n v="0"/>
    <n v="0"/>
    <n v="0"/>
    <n v="467"/>
    <s v="Maluku Utara"/>
    <s v="8205"/>
    <n v="8205"/>
    <s v="Halmahera Utara"/>
    <n v="8739.8099999999977"/>
    <n v="0"/>
    <n v="0"/>
    <n v="0"/>
    <s v=""/>
    <n v="0"/>
    <n v="197638"/>
    <n v="634"/>
    <n v="50.716723549488052"/>
    <n v="4.1261209958240945"/>
    <n v="4.45"/>
    <n v="9.7954505305397443"/>
    <n v="2.04"/>
    <n v="39.623054156541606"/>
    <n v="69.56"/>
    <n v="6.1465299684542591"/>
    <n v="8.57"/>
    <n v="19.074450203107158"/>
    <n v="1"/>
    <n v="6"/>
    <n v="6"/>
    <n v="6"/>
    <n v="5"/>
    <n v="5"/>
    <n v="5"/>
    <n v="5"/>
    <n v="4"/>
    <n v="60.985762654793348"/>
    <n v="342"/>
    <n v="4"/>
    <n v="3"/>
    <n v="0"/>
    <n v="0"/>
    <n v="0"/>
    <n v="0"/>
    <n v="0"/>
    <n v="0"/>
    <n v="0"/>
    <n v="0"/>
    <x v="4"/>
  </r>
  <r>
    <n v="468"/>
    <s v="Maluku Utara"/>
    <s v="82"/>
    <n v="8206"/>
    <s v="Halmahera Timur"/>
    <n v="20849.260000000002"/>
    <n v="14056.420014977944"/>
    <n v="11502.411417527399"/>
    <n v="1245.5806895999999"/>
    <s v=""/>
    <s v=""/>
    <n v="95000"/>
    <n v="355"/>
    <n v="14"/>
    <n v="0.48034223422550376"/>
    <n v="15.39"/>
    <n v="24.630334072849916"/>
    <n v="4.3130089350692691"/>
    <n v="52.020649795590948"/>
    <n v="68.64"/>
    <n v="19.114688128772634"/>
    <n v="8.2346277903702418"/>
    <n v="30.38"/>
    <n v="6"/>
    <n v="4"/>
    <n v="6"/>
    <n v="6"/>
    <n v="3"/>
    <n v="5"/>
    <n v="3"/>
    <n v="4"/>
    <n v="2"/>
    <n v="74.376207222675049"/>
    <n v="232"/>
    <n v="5"/>
    <n v="0"/>
    <n v="0"/>
    <n v="0"/>
    <n v="0"/>
    <n v="1"/>
    <n v="0"/>
    <n v="1"/>
    <n v="0"/>
    <n v="2"/>
    <n v="468"/>
    <s v="Maluku Utara"/>
    <s v="8206"/>
    <n v="8206"/>
    <s v="Halmahera Timur"/>
    <n v="25811.279999999995"/>
    <n v="0"/>
    <n v="0"/>
    <n v="0"/>
    <s v=""/>
    <n v="0"/>
    <n v="91707"/>
    <n v="609"/>
    <n v="13.955537429790136"/>
    <n v="0.64828570420945852"/>
    <n v="15.45"/>
    <n v="18.137946827835687"/>
    <n v="1.3"/>
    <n v="56.748850723514863"/>
    <n v="68.88"/>
    <n v="10.790426929392446"/>
    <n v="8.2799999999999994"/>
    <n v="28.290900166472248"/>
    <n v="5"/>
    <n v="4"/>
    <n v="6"/>
    <n v="6"/>
    <n v="3"/>
    <n v="5"/>
    <n v="4"/>
    <n v="4"/>
    <n v="3"/>
    <n v="73.389399538802081"/>
    <n v="256"/>
    <n v="5"/>
    <n v="0"/>
    <n v="0"/>
    <n v="0"/>
    <n v="0"/>
    <n v="1"/>
    <n v="0"/>
    <n v="0"/>
    <n v="0"/>
    <n v="0"/>
    <x v="0"/>
  </r>
  <r>
    <n v="469"/>
    <s v="Maluku Utara"/>
    <s v="82"/>
    <n v="8207"/>
    <s v="Pulau Morotai"/>
    <n v="2720.16"/>
    <n v="19921.595759369389"/>
    <n v="0"/>
    <n v="0"/>
    <s v=""/>
    <s v=""/>
    <n v="67000"/>
    <n v="269"/>
    <n v="27"/>
    <n v="0.7907776386760984"/>
    <n v="7.27"/>
    <n v="30.373044308050009"/>
    <n v="1.7602754328202974"/>
    <n v="42.00239152066316"/>
    <n v="66.989999999999995"/>
    <n v="9.2248382211207485"/>
    <n v="7.547993242183149"/>
    <n v="30.077057335280003"/>
    <n v="4"/>
    <n v="6"/>
    <n v="5"/>
    <n v="6"/>
    <n v="4"/>
    <n v="4"/>
    <n v="5"/>
    <n v="4"/>
    <n v="2"/>
    <n v="76.071899735700924"/>
    <n v="212"/>
    <n v="6"/>
    <n v="0"/>
    <n v="0"/>
    <n v="0"/>
    <n v="0"/>
    <n v="0"/>
    <n v="0"/>
    <n v="0"/>
    <n v="0"/>
    <n v="2"/>
    <n v="469"/>
    <s v="Maluku Utara"/>
    <s v="8207"/>
    <n v="8207"/>
    <s v="Pulau Morotai"/>
    <n v="4765.76"/>
    <n v="0"/>
    <n v="0"/>
    <n v="0"/>
    <s v=""/>
    <n v="0"/>
    <n v="74436"/>
    <n v="454"/>
    <n v="30.063004846526656"/>
    <n v="2.8498654717676928"/>
    <n v="6.46"/>
    <n v="15.276381645621811"/>
    <n v="0.53"/>
    <n v="37.991051135906844"/>
    <n v="67.180000000000007"/>
    <n v="5.4537444933920707"/>
    <n v="7.63"/>
    <n v="28.008789544887044"/>
    <n v="1"/>
    <n v="6"/>
    <n v="6"/>
    <n v="6"/>
    <n v="5"/>
    <n v="5"/>
    <n v="5"/>
    <n v="4"/>
    <n v="3"/>
    <n v="65.675391761897828"/>
    <n v="327"/>
    <n v="4"/>
    <n v="3"/>
    <n v="0"/>
    <n v="0"/>
    <n v="0"/>
    <n v="0"/>
    <n v="0"/>
    <n v="0"/>
    <n v="0"/>
    <n v="0"/>
    <x v="4"/>
  </r>
  <r>
    <n v="470"/>
    <s v="Maluku Utara"/>
    <s v="82"/>
    <n v="8208"/>
    <s v="Pulau Taliabu"/>
    <n v="0"/>
    <n v="0"/>
    <n v="0"/>
    <n v="0"/>
    <s v=""/>
    <s v=""/>
    <n v="53000"/>
    <n v="159"/>
    <n v="36"/>
    <n v="5"/>
    <n v="7.53"/>
    <n v="30.270053716585362"/>
    <n v="19.668916178935863"/>
    <n v="58.308996986303271"/>
    <n v="61.95"/>
    <n v="9.2592592592592595"/>
    <n v="7.8621965780807805"/>
    <n v="30.192785338242086"/>
    <n v="1"/>
    <n v="6"/>
    <n v="5"/>
    <n v="5"/>
    <n v="3"/>
    <n v="3"/>
    <n v="5"/>
    <n v="4"/>
    <n v="2"/>
    <n v="44.449747694850807"/>
    <n v="386"/>
    <n v="2"/>
    <n v="3"/>
    <n v="0"/>
    <n v="0"/>
    <n v="0"/>
    <n v="1"/>
    <n v="1"/>
    <n v="0"/>
    <n v="0"/>
    <n v="2"/>
    <n v="470"/>
    <s v="Maluku Utara"/>
    <s v="8208"/>
    <n v="8208"/>
    <s v="Pulau Taliabu"/>
    <n v="0"/>
    <n v="0"/>
    <n v="0"/>
    <n v="0"/>
    <s v=""/>
    <n v="0"/>
    <n v="58047"/>
    <n v="385"/>
    <n v="39.489635560877048"/>
    <n v="5"/>
    <n v="7.3"/>
    <n v="20.462534704872727"/>
    <n v="14.25"/>
    <n v="53.218536138027567"/>
    <n v="62.1"/>
    <n v="3.8180000000000001"/>
    <n v="8.17"/>
    <n v="28.116559438839168"/>
    <n v="1"/>
    <n v="6"/>
    <n v="6"/>
    <n v="5"/>
    <n v="3"/>
    <n v="3"/>
    <n v="6"/>
    <n v="4"/>
    <n v="3"/>
    <n v="46.371081697640896"/>
    <n v="381"/>
    <n v="2"/>
    <n v="3"/>
    <n v="0"/>
    <n v="0"/>
    <n v="0"/>
    <n v="1"/>
    <n v="1"/>
    <n v="0"/>
    <n v="0"/>
    <n v="0"/>
    <x v="0"/>
  </r>
  <r>
    <n v="473"/>
    <s v="Papua Barat"/>
    <s v="91"/>
    <n v="9101"/>
    <s v="Fak-Fak"/>
    <n v="49.91"/>
    <n v="24.960183196055414"/>
    <n v="662.75286833395296"/>
    <n v="318.66942890000001"/>
    <s v=""/>
    <s v=""/>
    <n v="78686"/>
    <n v="441"/>
    <n v="5.49"/>
    <n v="5"/>
    <n v="23.25"/>
    <n v="26.576603692550119"/>
    <n v="9.0459461030436845"/>
    <n v="38.859071622031195"/>
    <n v="68.41"/>
    <n v="32.500237496334293"/>
    <n v="10.015488907760277"/>
    <n v="32.909999999999997"/>
    <n v="1"/>
    <n v="3"/>
    <n v="6"/>
    <n v="6"/>
    <n v="5"/>
    <n v="5"/>
    <n v="1"/>
    <n v="6"/>
    <n v="2"/>
    <n v="45.508158952803711"/>
    <n v="384"/>
    <n v="2"/>
    <n v="3"/>
    <n v="1"/>
    <n v="0"/>
    <n v="0"/>
    <n v="0"/>
    <n v="0"/>
    <n v="3"/>
    <n v="0"/>
    <n v="2"/>
    <n v="473"/>
    <s v="Papua Barat"/>
    <s v="9101"/>
    <n v="9101"/>
    <s v="Fak-Fak"/>
    <n v="88.1"/>
    <n v="21.290291777693184"/>
    <n v="591.91768200307945"/>
    <n v="579.49283864042786"/>
    <s v=""/>
    <n v="0"/>
    <n v="85197"/>
    <n v="664"/>
    <n v="5.9495111731843577"/>
    <n v="5"/>
    <n v="22.27"/>
    <n v="32.721383061888439"/>
    <n v="3.53"/>
    <n v="43.54821001235463"/>
    <n v="68.47"/>
    <n v="21.566265060240962"/>
    <n v="10.45"/>
    <n v="30.206397258258733"/>
    <n v="1"/>
    <n v="3"/>
    <n v="5"/>
    <n v="6"/>
    <n v="4"/>
    <n v="5"/>
    <n v="2"/>
    <n v="6"/>
    <n v="2"/>
    <n v="45.056316084716229"/>
    <n v="385"/>
    <n v="2"/>
    <n v="3"/>
    <n v="1"/>
    <n v="0"/>
    <n v="0"/>
    <n v="0"/>
    <n v="0"/>
    <n v="2"/>
    <n v="0"/>
    <n v="2"/>
    <x v="0"/>
  </r>
  <r>
    <n v="474"/>
    <s v="Papua Barat"/>
    <s v="91"/>
    <n v="9102"/>
    <s v="Kaimana"/>
    <n v="0"/>
    <n v="88.798220067123395"/>
    <n v="326"/>
    <n v="68"/>
    <s v=""/>
    <s v=""/>
    <n v="60216"/>
    <n v="608"/>
    <n v="3.71"/>
    <n v="5"/>
    <n v="16.11"/>
    <n v="27.410798926176113"/>
    <n v="4.9180725419996385"/>
    <n v="46.190908630166973"/>
    <n v="64.64"/>
    <n v="26.695275925663214"/>
    <n v="9.145221481967921"/>
    <n v="24.1"/>
    <n v="1"/>
    <n v="4"/>
    <n v="6"/>
    <n v="6"/>
    <n v="4"/>
    <n v="4"/>
    <n v="2"/>
    <n v="6"/>
    <n v="3"/>
    <n v="46.064222168645458"/>
    <n v="383"/>
    <n v="2"/>
    <n v="3"/>
    <n v="0"/>
    <n v="0"/>
    <n v="0"/>
    <n v="0"/>
    <n v="0"/>
    <n v="2"/>
    <n v="0"/>
    <n v="0"/>
    <n v="474"/>
    <s v="Papua Barat"/>
    <s v="9102"/>
    <n v="9102"/>
    <s v="Kaimana"/>
    <n v="0"/>
    <n v="41.94086600685192"/>
    <n v="403.6367231180613"/>
    <n v="257.89094692903927"/>
    <s v=""/>
    <n v="0"/>
    <n v="62256"/>
    <n v="600"/>
    <n v="3.8330632489914938"/>
    <n v="5"/>
    <n v="15.5"/>
    <n v="29.096685112735756"/>
    <n v="11.68"/>
    <n v="41.900523147941932"/>
    <n v="64.81"/>
    <n v="27.069733333333332"/>
    <n v="9.4499999999999993"/>
    <n v="22.120151137163038"/>
    <n v="1"/>
    <n v="4"/>
    <n v="6"/>
    <n v="5"/>
    <n v="4"/>
    <n v="4"/>
    <n v="2"/>
    <n v="6"/>
    <n v="3"/>
    <n v="45.73293543459215"/>
    <n v="383"/>
    <n v="2"/>
    <n v="3"/>
    <n v="0"/>
    <n v="0"/>
    <n v="0"/>
    <n v="0"/>
    <n v="0"/>
    <n v="2"/>
    <n v="0"/>
    <n v="0"/>
    <x v="0"/>
  </r>
  <r>
    <n v="475"/>
    <s v="Papua Barat"/>
    <s v="91"/>
    <n v="9103"/>
    <s v="Teluk Wondama"/>
    <n v="260.06000000000006"/>
    <n v="41.839321051571233"/>
    <n v="140"/>
    <n v="36.000000000000007"/>
    <s v=""/>
    <s v=""/>
    <n v="32521"/>
    <n v="169"/>
    <n v="8.23"/>
    <n v="5"/>
    <n v="32.42"/>
    <n v="44.40878835718717"/>
    <n v="12.095104513853467"/>
    <n v="66.411706940844297"/>
    <n v="59.93"/>
    <n v="23.381768245774229"/>
    <n v="9.0668712603608075"/>
    <n v="26.03"/>
    <n v="1"/>
    <n v="2"/>
    <n v="4"/>
    <n v="5"/>
    <n v="2"/>
    <n v="2"/>
    <n v="2"/>
    <n v="6"/>
    <n v="3"/>
    <n v="33.066807782783968"/>
    <n v="396"/>
    <n v="1"/>
    <n v="3"/>
    <n v="2"/>
    <n v="0"/>
    <n v="0"/>
    <n v="2"/>
    <n v="2"/>
    <n v="2"/>
    <n v="0"/>
    <n v="0"/>
    <n v="475"/>
    <s v="Papua Barat"/>
    <s v="9103"/>
    <n v="9103"/>
    <s v="Teluk Wondama"/>
    <n v="150.22"/>
    <n v="24.301484583174719"/>
    <n v="40.5268837209304"/>
    <n v="46.176000000000002"/>
    <s v=""/>
    <n v="30"/>
    <n v="41644"/>
    <n v="220"/>
    <n v="10.54137039840224"/>
    <n v="5"/>
    <n v="30.91"/>
    <n v="43.302920520835734"/>
    <n v="4.42"/>
    <n v="73.650007252619488"/>
    <n v="60.1"/>
    <n v="17.956954545454543"/>
    <n v="10.06"/>
    <n v="23.891598925325887"/>
    <n v="1"/>
    <n v="2"/>
    <n v="4"/>
    <n v="6"/>
    <n v="1"/>
    <n v="2"/>
    <n v="3"/>
    <n v="6"/>
    <n v="3"/>
    <n v="33.062067953790589"/>
    <n v="396"/>
    <n v="1"/>
    <n v="3"/>
    <n v="2"/>
    <n v="0"/>
    <n v="0"/>
    <n v="3"/>
    <n v="2"/>
    <n v="1"/>
    <n v="0"/>
    <n v="0"/>
    <x v="0"/>
  </r>
  <r>
    <n v="476"/>
    <s v="Papua Barat"/>
    <s v="91"/>
    <n v="9104"/>
    <s v="Teluk Bintuni"/>
    <n v="857.07"/>
    <n v="418.80804593276974"/>
    <n v="2266.511970704963"/>
    <n v="2253.8966578"/>
    <s v=""/>
    <s v=""/>
    <n v="64406"/>
    <n v="357"/>
    <n v="3.09"/>
    <n v="3.4154345591700057"/>
    <n v="30.57"/>
    <n v="33.519479410444362"/>
    <n v="2.6965633565956293"/>
    <n v="33.180757927066892"/>
    <n v="60.6"/>
    <n v="58.384777859363815"/>
    <n v="9.616128871036123"/>
    <n v="37.020000000000003"/>
    <n v="1"/>
    <n v="2"/>
    <n v="5"/>
    <n v="6"/>
    <n v="5"/>
    <n v="2"/>
    <n v="1"/>
    <n v="6"/>
    <n v="2"/>
    <n v="47.986308247718249"/>
    <n v="381"/>
    <n v="2"/>
    <n v="3"/>
    <n v="2"/>
    <n v="0"/>
    <n v="0"/>
    <n v="0"/>
    <n v="2"/>
    <n v="3"/>
    <n v="0"/>
    <n v="2"/>
    <n v="476"/>
    <s v="Papua Barat"/>
    <s v="9104"/>
    <n v="9104"/>
    <s v="Teluk Bintuni"/>
    <n v="965.17"/>
    <n v="135.62020181859319"/>
    <n v="1826.3213767441875"/>
    <n v="773.0773333333334"/>
    <s v=""/>
    <n v="0"/>
    <n v="87083"/>
    <n v="452"/>
    <n v="4.1784804156072477"/>
    <n v="5"/>
    <n v="29.39"/>
    <n v="25.862067077893837"/>
    <n v="3.23"/>
    <n v="37.122868318338703"/>
    <n v="60.83"/>
    <n v="46.108030973451335"/>
    <n v="9.69"/>
    <n v="33.978754983310196"/>
    <n v="1"/>
    <n v="2"/>
    <n v="6"/>
    <n v="6"/>
    <n v="5"/>
    <n v="2"/>
    <n v="1"/>
    <n v="6"/>
    <n v="2"/>
    <n v="38.576446659334266"/>
    <n v="392"/>
    <n v="1"/>
    <n v="3"/>
    <n v="2"/>
    <n v="0"/>
    <n v="0"/>
    <n v="0"/>
    <n v="2"/>
    <n v="3"/>
    <n v="0"/>
    <n v="2"/>
    <x v="2"/>
  </r>
  <r>
    <n v="477"/>
    <s v="Papua Barat"/>
    <s v="91"/>
    <n v="9105"/>
    <s v="Manokwari"/>
    <n v="17022.45"/>
    <n v="936.5444701530447"/>
    <n v="1439.9069866637578"/>
    <n v="954.18617569999992"/>
    <s v=""/>
    <s v=""/>
    <n v="177346"/>
    <n v="851"/>
    <n v="55.66"/>
    <n v="1.7471557858878366"/>
    <n v="21.06"/>
    <n v="7.576409117590658"/>
    <n v="0.25703551412071557"/>
    <n v="11.280020397449812"/>
    <n v="68.56"/>
    <n v="3.7441103088121475"/>
    <n v="9.7588251036350098"/>
    <n v="13.47"/>
    <n v="1"/>
    <n v="3"/>
    <n v="6"/>
    <n v="6"/>
    <n v="6"/>
    <n v="5"/>
    <n v="6"/>
    <n v="6"/>
    <n v="4"/>
    <n v="75.417053243425812"/>
    <n v="218"/>
    <n v="5"/>
    <n v="3"/>
    <n v="1"/>
    <n v="0"/>
    <n v="0"/>
    <n v="0"/>
    <n v="0"/>
    <n v="0"/>
    <n v="0"/>
    <n v="0"/>
    <n v="477"/>
    <s v="Papua Barat"/>
    <s v="9105"/>
    <n v="9105"/>
    <s v="Manokwari"/>
    <n v="14793.64"/>
    <n v="2056.6549337235333"/>
    <n v="1554.6345600000002"/>
    <n v="1230.5658666666664"/>
    <s v=""/>
    <n v="0"/>
    <n v="192663"/>
    <n v="1016"/>
    <n v="60.466437350138719"/>
    <n v="2.0225330842832339"/>
    <n v="20.14"/>
    <n v="6.0534446220803257"/>
    <n v="0"/>
    <n v="21.276160072494577"/>
    <n v="68.680000000000007"/>
    <n v="3.1361023622047246"/>
    <n v="9.6999999999999993"/>
    <n v="12.363420573343824"/>
    <n v="1"/>
    <n v="3"/>
    <n v="6"/>
    <n v="6"/>
    <n v="6"/>
    <n v="5"/>
    <n v="6"/>
    <n v="6"/>
    <n v="4"/>
    <n v="72.111382938538014"/>
    <n v="273"/>
    <n v="5"/>
    <n v="3"/>
    <n v="1"/>
    <n v="0"/>
    <n v="0"/>
    <n v="0"/>
    <n v="0"/>
    <n v="0"/>
    <n v="0"/>
    <n v="0"/>
    <x v="0"/>
  </r>
  <r>
    <n v="478"/>
    <s v="Papua Barat"/>
    <s v="91"/>
    <n v="9106"/>
    <s v="Sorong Selatan"/>
    <n v="372.65"/>
    <n v="28.503826477946486"/>
    <n v="858.28525413093018"/>
    <n v="155"/>
    <s v=""/>
    <s v=""/>
    <n v="46922"/>
    <n v="365"/>
    <n v="7.12"/>
    <n v="5"/>
    <n v="18.41"/>
    <n v="41.597766248395381"/>
    <n v="8.3263156994446188"/>
    <n v="46.355749716599071"/>
    <n v="66.150000000000006"/>
    <n v="18.055256272125593"/>
    <n v="8.4020877332369039"/>
    <n v="40.26"/>
    <n v="1"/>
    <n v="4"/>
    <n v="4"/>
    <n v="6"/>
    <n v="4"/>
    <n v="4"/>
    <n v="3"/>
    <n v="4"/>
    <n v="1"/>
    <n v="43.217736080881743"/>
    <n v="389"/>
    <n v="2"/>
    <n v="3"/>
    <n v="0"/>
    <n v="0"/>
    <n v="0"/>
    <n v="0"/>
    <n v="0"/>
    <n v="1"/>
    <n v="0"/>
    <n v="3"/>
    <n v="478"/>
    <s v="Papua Barat"/>
    <s v="9106"/>
    <n v="9106"/>
    <s v="Sorong Selatan"/>
    <n v="0"/>
    <n v="0"/>
    <n v="0"/>
    <n v="0"/>
    <s v=""/>
    <n v="0"/>
    <n v="52469"/>
    <n v="407"/>
    <n v="7.9567081317074866"/>
    <n v="5"/>
    <n v="18.28"/>
    <n v="43.888203160784833"/>
    <n v="9.86"/>
    <n v="64.226252272136406"/>
    <n v="66.25"/>
    <n v="16.202235872235875"/>
    <n v="8.68"/>
    <n v="36.952584430796009"/>
    <n v="1"/>
    <n v="4"/>
    <n v="4"/>
    <n v="6"/>
    <n v="2"/>
    <n v="4"/>
    <n v="3"/>
    <n v="5"/>
    <n v="2"/>
    <n v="39.744573023680964"/>
    <n v="391"/>
    <n v="1"/>
    <n v="3"/>
    <n v="0"/>
    <n v="0"/>
    <n v="0"/>
    <n v="2"/>
    <n v="0"/>
    <n v="1"/>
    <n v="0"/>
    <n v="2"/>
    <x v="2"/>
  </r>
  <r>
    <n v="479"/>
    <s v="Papua Barat"/>
    <s v="91"/>
    <n v="9107"/>
    <s v="Sorong"/>
    <n v="4947.0199999999986"/>
    <n v="973.41091397662649"/>
    <n v="4710.8862806273364"/>
    <n v="5606.5196832000001"/>
    <s v=""/>
    <s v=""/>
    <n v="88927"/>
    <n v="631"/>
    <n v="13.59"/>
    <n v="1.5036633176866256"/>
    <n v="28.61"/>
    <n v="13.892748755499959"/>
    <n v="2.1627099919816528"/>
    <n v="42.568091977059126"/>
    <n v="66.02"/>
    <n v="10.370144916381838"/>
    <n v="9.0451596709152629"/>
    <n v="26.93"/>
    <n v="1"/>
    <n v="2"/>
    <n v="6"/>
    <n v="6"/>
    <n v="4"/>
    <n v="4"/>
    <n v="4"/>
    <n v="6"/>
    <n v="3"/>
    <n v="65.869450030651251"/>
    <n v="325"/>
    <n v="4"/>
    <n v="3"/>
    <n v="2"/>
    <n v="0"/>
    <n v="0"/>
    <n v="0"/>
    <n v="0"/>
    <n v="0"/>
    <n v="0"/>
    <n v="0"/>
    <n v="479"/>
    <s v="Papua Barat"/>
    <s v="9107"/>
    <n v="9107"/>
    <s v="Sorong"/>
    <n v="2689.7500000000005"/>
    <n v="771.5597737283307"/>
    <n v="3053.396086378737"/>
    <n v="4789.6271717171785"/>
    <s v=""/>
    <n v="0"/>
    <n v="118679"/>
    <n v="690"/>
    <n v="18.134906627670482"/>
    <n v="3.0252599815800272"/>
    <n v="27.48"/>
    <n v="17.090499330801169"/>
    <n v="1.55"/>
    <n v="36.284529293896277"/>
    <n v="66.099999999999994"/>
    <n v="9.4843913043478256"/>
    <n v="9.15"/>
    <n v="24.717662660738615"/>
    <n v="1"/>
    <n v="2"/>
    <n v="6"/>
    <n v="6"/>
    <n v="5"/>
    <n v="4"/>
    <n v="5"/>
    <n v="6"/>
    <n v="3"/>
    <n v="57.071121257310963"/>
    <n v="357"/>
    <n v="3"/>
    <n v="3"/>
    <n v="2"/>
    <n v="0"/>
    <n v="0"/>
    <n v="0"/>
    <n v="0"/>
    <n v="0"/>
    <n v="0"/>
    <n v="0"/>
    <x v="2"/>
  </r>
  <r>
    <n v="480"/>
    <s v="Papua Barat"/>
    <s v="91"/>
    <n v="9108"/>
    <s v="Raja Ampat"/>
    <n v="1769.9600000000003"/>
    <n v="0"/>
    <n v="653.47299999999996"/>
    <n v="491.97955260000015"/>
    <s v=""/>
    <s v=""/>
    <n v="48493"/>
    <n v="323"/>
    <n v="6.04"/>
    <n v="3.8036158140111498"/>
    <n v="17.16"/>
    <n v="27.293047333037116"/>
    <n v="11.302794808032198"/>
    <n v="36.052807105394493"/>
    <n v="64.7"/>
    <n v="24.856477969368296"/>
    <n v="9.0933290349201226"/>
    <n v="32.25"/>
    <n v="1"/>
    <n v="4"/>
    <n v="6"/>
    <n v="5"/>
    <n v="5"/>
    <n v="4"/>
    <n v="2"/>
    <n v="6"/>
    <n v="2"/>
    <n v="53.459479891258297"/>
    <n v="368"/>
    <n v="3"/>
    <n v="3"/>
    <n v="0"/>
    <n v="0"/>
    <n v="0"/>
    <n v="0"/>
    <n v="0"/>
    <n v="2"/>
    <n v="0"/>
    <n v="2"/>
    <n v="480"/>
    <s v="Papua Barat"/>
    <s v="9108"/>
    <n v="9108"/>
    <s v="Raja Ampat"/>
    <n v="586.17000000000007"/>
    <n v="0"/>
    <n v="690.16379742322351"/>
    <n v="696.51971615980779"/>
    <s v=""/>
    <n v="0"/>
    <n v="64141"/>
    <n v="327"/>
    <n v="7.9832570782780135"/>
    <n v="5"/>
    <n v="17.010000000000002"/>
    <n v="39.31420322681884"/>
    <n v="8.9"/>
    <n v="44.265639379141874"/>
    <n v="64.739999999999995"/>
    <n v="24.570152905198778"/>
    <n v="8.64"/>
    <n v="29.600617185622738"/>
    <n v="1"/>
    <n v="4"/>
    <n v="5"/>
    <n v="6"/>
    <n v="4"/>
    <n v="4"/>
    <n v="2"/>
    <n v="5"/>
    <n v="3"/>
    <n v="43.237972166125381"/>
    <n v="388"/>
    <n v="2"/>
    <n v="3"/>
    <n v="0"/>
    <n v="0"/>
    <n v="0"/>
    <n v="0"/>
    <n v="0"/>
    <n v="2"/>
    <n v="0"/>
    <n v="0"/>
    <x v="2"/>
  </r>
  <r>
    <n v="481"/>
    <s v="Papua Barat"/>
    <s v="91"/>
    <n v="9109"/>
    <s v="Tambrauw"/>
    <n v="0"/>
    <n v="1237.9516170457987"/>
    <n v="592.99999999999989"/>
    <n v="165.13021040000001"/>
    <s v=""/>
    <s v=""/>
    <n v="13879"/>
    <n v="81"/>
    <n v="1.2"/>
    <n v="2.1312422553921606"/>
    <n v="33.659999999999997"/>
    <n v="55.012399940712882"/>
    <n v="24.90695215388881"/>
    <n v="80.420427216742283"/>
    <n v="59.96"/>
    <n v="100"/>
    <n v="7.3891840632658035"/>
    <n v="48.21"/>
    <n v="1"/>
    <n v="2"/>
    <n v="3"/>
    <n v="4"/>
    <n v="1"/>
    <n v="2"/>
    <n v="1"/>
    <n v="3"/>
    <n v="1"/>
    <n v="39.617945150296926"/>
    <n v="392"/>
    <n v="1"/>
    <n v="3"/>
    <n v="2"/>
    <n v="1"/>
    <n v="0"/>
    <n v="3"/>
    <n v="2"/>
    <n v="3"/>
    <n v="1"/>
    <n v="3"/>
    <n v="481"/>
    <s v="Papua Barat"/>
    <s v="9109"/>
    <n v="9109"/>
    <s v="Tambrauw"/>
    <n v="0"/>
    <n v="607.53711457936799"/>
    <n v="221.04299003322342"/>
    <n v="77.233688729874743"/>
    <s v=""/>
    <n v="0"/>
    <n v="28379"/>
    <n v="91"/>
    <n v="2.4614933585909839"/>
    <n v="5"/>
    <n v="32.799999999999997"/>
    <n v="51.622758029333873"/>
    <n v="26.56"/>
    <n v="73.91022775635922"/>
    <n v="60.13"/>
    <n v="100"/>
    <n v="7.34"/>
    <n v="44.249480760275105"/>
    <n v="1"/>
    <n v="2"/>
    <n v="3"/>
    <n v="4"/>
    <n v="1"/>
    <n v="2"/>
    <n v="1"/>
    <n v="3"/>
    <n v="1"/>
    <n v="22.474826819541008"/>
    <n v="407"/>
    <n v="1"/>
    <n v="3"/>
    <n v="2"/>
    <n v="1"/>
    <n v="0"/>
    <n v="3"/>
    <n v="2"/>
    <n v="3"/>
    <n v="1"/>
    <n v="3"/>
    <x v="0"/>
  </r>
  <r>
    <n v="482"/>
    <s v="Papua Barat"/>
    <s v="91"/>
    <n v="9110"/>
    <s v="Maybrat"/>
    <n v="0"/>
    <n v="9.5828508206016494"/>
    <n v="313.96611239514533"/>
    <n v="274.50700000000001"/>
    <s v=""/>
    <s v=""/>
    <n v="40899"/>
    <n v="112"/>
    <n v="7.49"/>
    <n v="5"/>
    <n v="32.200000000000003"/>
    <n v="28.547302482714539"/>
    <n v="19.416624785366999"/>
    <n v="83.786184872590866"/>
    <n v="65.17"/>
    <n v="48.754291436200646"/>
    <n v="9.6507022418715298"/>
    <n v="44.83"/>
    <n v="1"/>
    <n v="2"/>
    <n v="6"/>
    <n v="5"/>
    <n v="1"/>
    <n v="4"/>
    <n v="1"/>
    <n v="6"/>
    <n v="1"/>
    <n v="31.122119700083658"/>
    <n v="398"/>
    <n v="1"/>
    <n v="3"/>
    <n v="2"/>
    <n v="0"/>
    <n v="0"/>
    <n v="3"/>
    <n v="0"/>
    <n v="3"/>
    <n v="0"/>
    <n v="3"/>
    <n v="482"/>
    <s v="Papua Barat"/>
    <s v="9110"/>
    <n v="9110"/>
    <s v="Maybrat"/>
    <n v="0"/>
    <n v="0"/>
    <n v="207.74836363636382"/>
    <n v="268.88533333333339"/>
    <s v=""/>
    <n v="0"/>
    <n v="42991"/>
    <n v="134"/>
    <n v="7.8713731464070653"/>
    <n v="5"/>
    <n v="30.78"/>
    <n v="27.71372361055316"/>
    <n v="11.15"/>
    <n v="64.009535033029934"/>
    <n v="65.19"/>
    <n v="40.758880597014922"/>
    <n v="9.42"/>
    <n v="41.14715250950286"/>
    <n v="1"/>
    <n v="2"/>
    <n v="6"/>
    <n v="5"/>
    <n v="2"/>
    <n v="4"/>
    <n v="1"/>
    <n v="6"/>
    <n v="1"/>
    <n v="34.587419438040669"/>
    <n v="395"/>
    <n v="1"/>
    <n v="3"/>
    <n v="2"/>
    <n v="0"/>
    <n v="0"/>
    <n v="2"/>
    <n v="0"/>
    <n v="3"/>
    <n v="0"/>
    <n v="3"/>
    <x v="0"/>
  </r>
  <r>
    <n v="483"/>
    <s v="Papua Barat"/>
    <s v="91"/>
    <n v="9111"/>
    <s v="Manokwari Selatan"/>
    <n v="4664.4400000000005"/>
    <n v="347.46598566955805"/>
    <n v="2110.4659292912406"/>
    <n v="1188.0429734000002"/>
    <s v=""/>
    <s v=""/>
    <n v="24220"/>
    <n v="5"/>
    <n v="8.61"/>
    <n v="0.67983800039605957"/>
    <n v="29.94"/>
    <n v="12.620902866586778"/>
    <n v="2.9534310547096125"/>
    <n v="42.631108318350002"/>
    <n v="67.48"/>
    <n v="100"/>
    <n v="7.7177410481776203"/>
    <n v="28.6"/>
    <n v="5"/>
    <n v="2"/>
    <n v="6"/>
    <n v="6"/>
    <n v="4"/>
    <n v="5"/>
    <n v="1"/>
    <n v="4"/>
    <n v="3"/>
    <n v="65.7838408959758"/>
    <n v="326"/>
    <n v="4"/>
    <n v="0"/>
    <n v="2"/>
    <n v="0"/>
    <n v="0"/>
    <n v="0"/>
    <n v="0"/>
    <n v="3"/>
    <n v="0"/>
    <n v="0"/>
    <n v="483"/>
    <s v="Papua Barat"/>
    <s v="9111"/>
    <n v="9111"/>
    <s v="Manokwari Selatan"/>
    <n v="5105.2800000000007"/>
    <n v="259.21583555386371"/>
    <n v="152.9620317460317"/>
    <n v="118.66105263157888"/>
    <s v=""/>
    <n v="0"/>
    <n v="35949"/>
    <n v="100"/>
    <n v="12.782139352306181"/>
    <n v="1.2168579893082065"/>
    <n v="28.88"/>
    <n v="29.600527051113534"/>
    <n v="2.5"/>
    <n v="38.827610412220189"/>
    <n v="67.58"/>
    <n v="28.124400000000001"/>
    <n v="8.39"/>
    <n v="26.250469814226676"/>
    <n v="3"/>
    <n v="2"/>
    <n v="6"/>
    <n v="6"/>
    <n v="5"/>
    <n v="5"/>
    <n v="2"/>
    <n v="4"/>
    <n v="3"/>
    <n v="65.311454226908268"/>
    <n v="328"/>
    <n v="4"/>
    <n v="1"/>
    <n v="2"/>
    <n v="0"/>
    <n v="0"/>
    <n v="0"/>
    <n v="0"/>
    <n v="2"/>
    <n v="0"/>
    <n v="0"/>
    <x v="0"/>
  </r>
  <r>
    <n v="484"/>
    <s v="Papua Barat"/>
    <s v="91"/>
    <n v="9112"/>
    <s v="Pegunungan Arfak"/>
    <n v="0"/>
    <n v="0"/>
    <n v="0"/>
    <n v="0"/>
    <s v=""/>
    <s v=""/>
    <n v="28808"/>
    <n v="20"/>
    <n v="10.39"/>
    <n v="5"/>
    <n v="34.83"/>
    <n v="26.525881064651227"/>
    <n v="43.241667706552782"/>
    <n v="63.367011691189958"/>
    <n v="67.180000000000007"/>
    <n v="100"/>
    <n v="5.8481003044262643"/>
    <n v="31.33"/>
    <n v="1"/>
    <n v="2"/>
    <n v="6"/>
    <n v="2"/>
    <n v="2"/>
    <n v="5"/>
    <n v="1"/>
    <n v="1"/>
    <n v="2"/>
    <n v="29.054003232556866"/>
    <n v="402"/>
    <n v="1"/>
    <n v="3"/>
    <n v="2"/>
    <n v="0"/>
    <n v="2"/>
    <n v="2"/>
    <n v="0"/>
    <n v="3"/>
    <n v="3"/>
    <n v="2"/>
    <n v="484"/>
    <s v="Papua Barat"/>
    <s v="9112"/>
    <n v="9112"/>
    <s v="Pegunungan Arfak"/>
    <n v="0"/>
    <n v="0"/>
    <n v="0"/>
    <n v="0"/>
    <s v=""/>
    <n v="0"/>
    <n v="38207"/>
    <n v="53"/>
    <n v="13.77454267523272"/>
    <n v="5"/>
    <n v="33.81"/>
    <n v="35.281723859952528"/>
    <n v="44.69"/>
    <n v="61.361154094404974"/>
    <n v="67.239999999999995"/>
    <n v="52.334716981132068"/>
    <n v="5.49"/>
    <n v="28.756196478311949"/>
    <n v="1"/>
    <n v="2"/>
    <n v="5"/>
    <n v="2"/>
    <n v="2"/>
    <n v="5"/>
    <n v="1"/>
    <n v="1"/>
    <n v="3"/>
    <n v="29.730839801457265"/>
    <n v="399"/>
    <n v="1"/>
    <n v="3"/>
    <n v="2"/>
    <n v="0"/>
    <n v="2"/>
    <n v="2"/>
    <n v="0"/>
    <n v="3"/>
    <n v="3"/>
    <n v="0"/>
    <x v="0"/>
  </r>
  <r>
    <n v="486"/>
    <s v="Papua"/>
    <s v="94"/>
    <n v="9401"/>
    <s v="Merauke"/>
    <n v="215266.15999999995"/>
    <n v="974.01429080717776"/>
    <n v="3609.961893309362"/>
    <n v="2753.736484"/>
    <s v=""/>
    <s v=""/>
    <n v="227411"/>
    <n v="301"/>
    <n v="4.8"/>
    <n v="0.1931078185061412"/>
    <n v="10.35"/>
    <n v="24.201495219046222"/>
    <n v="5.0131100774338977"/>
    <n v="28.124854606920348"/>
    <n v="66.930000000000007"/>
    <n v="100"/>
    <n v="8.5087728447912543"/>
    <n v="21.19"/>
    <n v="6"/>
    <n v="5"/>
    <n v="6"/>
    <n v="6"/>
    <n v="6"/>
    <n v="4"/>
    <n v="1"/>
    <n v="5"/>
    <n v="3"/>
    <n v="77.602080459769724"/>
    <n v="189"/>
    <n v="6"/>
    <n v="0"/>
    <n v="0"/>
    <n v="0"/>
    <n v="0"/>
    <n v="0"/>
    <n v="0"/>
    <n v="3"/>
    <n v="0"/>
    <n v="0"/>
    <n v="486"/>
    <s v="Papua"/>
    <s v="9401"/>
    <n v="9401"/>
    <s v="Merauke"/>
    <n v="150867.68"/>
    <n v="1083.5606328534213"/>
    <n v="4125.7267200000006"/>
    <n v="7154.8828591168422"/>
    <s v=""/>
    <n v="0"/>
    <n v="230932"/>
    <n v="507"/>
    <n v="4.9737091147335351"/>
    <n v="0.26791229895869278"/>
    <n v="10.029999999999999"/>
    <n v="16.635856836688671"/>
    <n v="5.73"/>
    <n v="29.611615550855287"/>
    <n v="67"/>
    <n v="91.578974358974364"/>
    <n v="8.75"/>
    <n v="19.506681483726361"/>
    <n v="6"/>
    <n v="5"/>
    <n v="6"/>
    <n v="6"/>
    <n v="6"/>
    <n v="4"/>
    <n v="1"/>
    <n v="5"/>
    <n v="4"/>
    <n v="77.746445682609945"/>
    <n v="179"/>
    <n v="6"/>
    <n v="0"/>
    <n v="0"/>
    <n v="0"/>
    <n v="0"/>
    <n v="0"/>
    <n v="0"/>
    <n v="3"/>
    <n v="0"/>
    <n v="0"/>
    <x v="0"/>
  </r>
  <r>
    <n v="487"/>
    <s v="Papua"/>
    <s v="94"/>
    <n v="9402"/>
    <s v="Jayawijaya"/>
    <n v="53.47"/>
    <n v="69.465274875228204"/>
    <n v="38.227710000000002"/>
    <n v="1654.1178500000001"/>
    <s v=""/>
    <s v=""/>
    <n v="217887"/>
    <n v="421"/>
    <n v="93.47"/>
    <n v="5"/>
    <n v="38.33"/>
    <n v="10.957140774780996"/>
    <n v="26.33870802872352"/>
    <n v="71.406725091992044"/>
    <n v="59.39"/>
    <n v="5.5370313286593156"/>
    <n v="5.2438188654819902"/>
    <n v="34.53"/>
    <n v="1"/>
    <n v="1"/>
    <n v="6"/>
    <n v="4"/>
    <n v="1"/>
    <n v="2"/>
    <n v="5"/>
    <n v="1"/>
    <n v="2"/>
    <n v="29.853166754017906"/>
    <n v="400"/>
    <n v="1"/>
    <n v="3"/>
    <n v="3"/>
    <n v="0"/>
    <n v="0"/>
    <n v="3"/>
    <n v="2"/>
    <n v="0"/>
    <n v="3"/>
    <n v="2"/>
    <n v="487"/>
    <s v="Papua"/>
    <s v="9402"/>
    <n v="9402"/>
    <s v="Jayawijaya"/>
    <n v="34.11"/>
    <n v="19.515962067027864"/>
    <n v="0"/>
    <n v="0"/>
    <s v=""/>
    <n v="0"/>
    <n v="269553"/>
    <n v="468"/>
    <n v="102.30996671309879"/>
    <n v="5"/>
    <n v="37.22"/>
    <n v="26.01612768396706"/>
    <n v="48.86"/>
    <n v="79.639236683634522"/>
    <n v="59.64"/>
    <n v="5.6296367521367525"/>
    <n v="5.17"/>
    <n v="31.786961379569195"/>
    <n v="1"/>
    <n v="1"/>
    <n v="6"/>
    <n v="2"/>
    <n v="1"/>
    <n v="2"/>
    <n v="5"/>
    <n v="1"/>
    <n v="2"/>
    <n v="24.578920738165067"/>
    <n v="405"/>
    <n v="1"/>
    <n v="3"/>
    <n v="3"/>
    <n v="0"/>
    <n v="2"/>
    <n v="3"/>
    <n v="2"/>
    <n v="0"/>
    <n v="3"/>
    <n v="2"/>
    <x v="0"/>
  </r>
  <r>
    <n v="488"/>
    <s v="Papua"/>
    <s v="94"/>
    <n v="9403"/>
    <s v="Jayapura"/>
    <n v="4385.42"/>
    <n v="1740.928869591439"/>
    <n v="738.46540359775349"/>
    <n v="1128.7675880000002"/>
    <s v=""/>
    <s v=""/>
    <n v="131802"/>
    <n v="647"/>
    <n v="9.16"/>
    <n v="3.7711930335496247"/>
    <n v="13.13"/>
    <n v="20.328342197648897"/>
    <n v="0.1450493063171453"/>
    <n v="35.221206238162139"/>
    <n v="66.930000000000007"/>
    <n v="22.23935800436006"/>
    <n v="10.00915142197857"/>
    <n v="34.159999999999997"/>
    <n v="1"/>
    <n v="5"/>
    <n v="6"/>
    <n v="6"/>
    <n v="5"/>
    <n v="4"/>
    <n v="2"/>
    <n v="6"/>
    <n v="2"/>
    <n v="58.107537518776965"/>
    <n v="354"/>
    <n v="3"/>
    <n v="3"/>
    <n v="0"/>
    <n v="0"/>
    <n v="0"/>
    <n v="0"/>
    <n v="0"/>
    <n v="2"/>
    <n v="0"/>
    <n v="2"/>
    <n v="488"/>
    <s v="Papua"/>
    <s v="9403"/>
    <n v="9403"/>
    <s v="Jayapura"/>
    <n v="4475.59"/>
    <n v="2725.5905745295477"/>
    <n v="812.46879999999999"/>
    <n v="635.21345868945798"/>
    <s v=""/>
    <n v="2"/>
    <n v="166171"/>
    <n v="662"/>
    <n v="11.911190947061931"/>
    <n v="4.4922416725429537"/>
    <n v="12.44"/>
    <n v="11.17119655309895"/>
    <n v="1.9"/>
    <n v="29.314200060595944"/>
    <n v="67.05"/>
    <n v="21.073761329305135"/>
    <n v="9.84"/>
    <n v="31.446353916191242"/>
    <n v="1"/>
    <n v="5"/>
    <n v="6"/>
    <n v="6"/>
    <n v="6"/>
    <n v="5"/>
    <n v="2"/>
    <n v="6"/>
    <n v="2"/>
    <n v="54.91090418475153"/>
    <n v="362"/>
    <n v="3"/>
    <n v="3"/>
    <n v="0"/>
    <n v="0"/>
    <n v="0"/>
    <n v="0"/>
    <n v="0"/>
    <n v="2"/>
    <n v="0"/>
    <n v="2"/>
    <x v="0"/>
  </r>
  <r>
    <n v="489"/>
    <s v="Papua"/>
    <s v="94"/>
    <n v="9404"/>
    <s v="Nabire"/>
    <n v="9133.48"/>
    <n v="4725.6801630894342"/>
    <n v="2162.3110611785005"/>
    <n v="2974.2993120000001"/>
    <s v=""/>
    <s v=""/>
    <n v="150308"/>
    <n v="630"/>
    <n v="33.04"/>
    <n v="1.8744441459410928"/>
    <n v="24.81"/>
    <n v="23.265288245933188"/>
    <n v="4.6686972278031771"/>
    <n v="27.100921823325418"/>
    <n v="67.97"/>
    <n v="7.2210692186479113"/>
    <n v="9.8923754371685408"/>
    <n v="29.08"/>
    <n v="1"/>
    <n v="3"/>
    <n v="6"/>
    <n v="6"/>
    <n v="6"/>
    <n v="5"/>
    <n v="5"/>
    <n v="6"/>
    <n v="3"/>
    <n v="67.652573279531182"/>
    <n v="311"/>
    <n v="4"/>
    <n v="3"/>
    <n v="1"/>
    <n v="0"/>
    <n v="0"/>
    <n v="0"/>
    <n v="0"/>
    <n v="0"/>
    <n v="0"/>
    <n v="0"/>
    <n v="489"/>
    <s v="Papua"/>
    <s v="9404"/>
    <n v="9404"/>
    <s v="Nabire"/>
    <n v="7089.4"/>
    <n v="5169.7744715326044"/>
    <n v="2243.5792000000001"/>
    <n v="3991.9679928775045"/>
    <s v=""/>
    <n v="0"/>
    <n v="169136"/>
    <n v="729"/>
    <n v="15.93000202496833"/>
    <n v="2.340501120909348"/>
    <n v="24.15"/>
    <n v="21.403026240624467"/>
    <n v="7.79"/>
    <n v="19.066493394683537"/>
    <n v="68.06"/>
    <n v="14.564403292181071"/>
    <n v="9.77"/>
    <n v="26.769905500083176"/>
    <n v="1"/>
    <n v="3"/>
    <n v="6"/>
    <n v="6"/>
    <n v="6"/>
    <n v="5"/>
    <n v="4"/>
    <n v="6"/>
    <n v="3"/>
    <n v="65.002530422378328"/>
    <n v="331"/>
    <n v="4"/>
    <n v="3"/>
    <n v="1"/>
    <n v="0"/>
    <n v="0"/>
    <n v="0"/>
    <n v="0"/>
    <n v="0"/>
    <n v="0"/>
    <n v="0"/>
    <x v="0"/>
  </r>
  <r>
    <n v="490"/>
    <s v="Papua"/>
    <s v="94"/>
    <n v="9408"/>
    <s v="Kepulauan Yapen"/>
    <n v="0"/>
    <n v="54.997451944671013"/>
    <n v="1017.6120240730618"/>
    <n v="1208.8939499999999"/>
    <s v=""/>
    <s v=""/>
    <n v="101204"/>
    <n v="299"/>
    <n v="20.5"/>
    <n v="5"/>
    <n v="27.13"/>
    <n v="26.395355967643383"/>
    <n v="23.512561911745216"/>
    <n v="31.527250765941659"/>
    <n v="69.06"/>
    <n v="16.510971531119992"/>
    <n v="9.1413566513485112"/>
    <n v="50.36"/>
    <n v="1"/>
    <n v="2"/>
    <n v="6"/>
    <n v="4"/>
    <n v="5"/>
    <n v="5"/>
    <n v="3"/>
    <n v="6"/>
    <n v="1"/>
    <n v="43.379686296038244"/>
    <n v="388"/>
    <n v="2"/>
    <n v="3"/>
    <n v="2"/>
    <n v="0"/>
    <n v="0"/>
    <n v="0"/>
    <n v="0"/>
    <n v="1"/>
    <n v="0"/>
    <n v="3"/>
    <n v="490"/>
    <s v="Papua"/>
    <s v="9408"/>
    <n v="9408"/>
    <s v="Kepulauan Yapen"/>
    <n v="0"/>
    <n v="26.907695473154483"/>
    <n v="0"/>
    <n v="0"/>
    <s v=""/>
    <n v="0"/>
    <n v="112676"/>
    <n v="486"/>
    <n v="46.274461487915566"/>
    <n v="5"/>
    <n v="26.3"/>
    <n v="17.085607521036277"/>
    <n v="24.54"/>
    <n v="31.221488532687214"/>
    <n v="69.12"/>
    <n v="5.0101851851851844"/>
    <n v="9.1300000000000008"/>
    <n v="46.359437447874441"/>
    <n v="1"/>
    <n v="2"/>
    <n v="6"/>
    <n v="4"/>
    <n v="5"/>
    <n v="5"/>
    <n v="5"/>
    <n v="6"/>
    <n v="1"/>
    <n v="43.924827114939475"/>
    <n v="387"/>
    <n v="2"/>
    <n v="3"/>
    <n v="2"/>
    <n v="0"/>
    <n v="0"/>
    <n v="0"/>
    <n v="0"/>
    <n v="0"/>
    <n v="0"/>
    <n v="3"/>
    <x v="0"/>
  </r>
  <r>
    <n v="491"/>
    <s v="Papua"/>
    <s v="94"/>
    <n v="9409"/>
    <s v="Biak Namfor"/>
    <n v="0"/>
    <n v="8.0484770616524113"/>
    <n v="484.18071000000003"/>
    <n v="434.45991399999997"/>
    <s v=""/>
    <s v=""/>
    <n v="152401"/>
    <n v="674"/>
    <n v="11.71"/>
    <n v="5"/>
    <n v="25.5"/>
    <n v="15.743971515308003"/>
    <n v="1.0329565812314379"/>
    <n v="28.460271717459339"/>
    <n v="68.2"/>
    <n v="19.309499856826825"/>
    <n v="10.574768763967883"/>
    <n v="34.630000000000003"/>
    <n v="1"/>
    <n v="2"/>
    <n v="6"/>
    <n v="6"/>
    <n v="6"/>
    <n v="5"/>
    <n v="3"/>
    <n v="6"/>
    <n v="2"/>
    <n v="48.510714265856798"/>
    <n v="380"/>
    <n v="2"/>
    <n v="3"/>
    <n v="2"/>
    <n v="0"/>
    <n v="0"/>
    <n v="0"/>
    <n v="0"/>
    <n v="1"/>
    <n v="0"/>
    <n v="2"/>
    <n v="491"/>
    <s v="Papua"/>
    <s v="9409"/>
    <n v="9409"/>
    <s v="Biak Namfor"/>
    <n v="0"/>
    <n v="566.01265126776775"/>
    <n v="4572.7960000000003"/>
    <n v="3730.8052343304926"/>
    <s v=""/>
    <n v="0"/>
    <n v="134650"/>
    <n v="678"/>
    <n v="60.106777133980309"/>
    <n v="5"/>
    <n v="24.57"/>
    <n v="11.319212914419422"/>
    <n v="0.69"/>
    <n v="27.82667198940171"/>
    <n v="68.25"/>
    <n v="3.3041002949852509"/>
    <n v="10.1"/>
    <n v="31.879017450752425"/>
    <n v="1"/>
    <n v="3"/>
    <n v="6"/>
    <n v="6"/>
    <n v="6"/>
    <n v="5"/>
    <n v="6"/>
    <n v="6"/>
    <n v="2"/>
    <n v="49.067578296904387"/>
    <n v="379"/>
    <n v="2"/>
    <n v="3"/>
    <n v="1"/>
    <n v="0"/>
    <n v="0"/>
    <n v="0"/>
    <n v="0"/>
    <n v="0"/>
    <n v="0"/>
    <n v="2"/>
    <x v="0"/>
  </r>
  <r>
    <n v="492"/>
    <s v="Papua"/>
    <s v="94"/>
    <n v="9410"/>
    <s v="Paniai"/>
    <n v="0"/>
    <n v="0"/>
    <n v="0"/>
    <n v="0"/>
    <s v=""/>
    <s v=""/>
    <n v="177410"/>
    <n v="215"/>
    <n v="8.58"/>
    <n v="5"/>
    <n v="37.159999999999997"/>
    <n v="10.039428878972291"/>
    <n v="61.454842574772009"/>
    <n v="89.264695401678978"/>
    <n v="66.27"/>
    <n v="96.172819428633375"/>
    <n v="4.2772563641619721"/>
    <n v="34.44"/>
    <n v="1"/>
    <n v="1"/>
    <n v="6"/>
    <n v="1"/>
    <n v="1"/>
    <n v="4"/>
    <n v="1"/>
    <n v="1"/>
    <n v="2"/>
    <n v="22.968574311187226"/>
    <n v="405"/>
    <n v="1"/>
    <n v="3"/>
    <n v="3"/>
    <n v="0"/>
    <n v="3"/>
    <n v="3"/>
    <n v="0"/>
    <n v="3"/>
    <n v="3"/>
    <n v="2"/>
    <n v="492"/>
    <s v="Papua"/>
    <s v="9410"/>
    <n v="9410"/>
    <s v="Paniai"/>
    <n v="0"/>
    <n v="0"/>
    <n v="0"/>
    <n v="0"/>
    <s v=""/>
    <n v="0"/>
    <n v="220410"/>
    <n v="211"/>
    <n v="44.942468501938102"/>
    <n v="5"/>
    <n v="36.71"/>
    <n v="0.32081135332188671"/>
    <n v="32.090000000000003"/>
    <n v="93.448548680201455"/>
    <n v="66.44"/>
    <n v="23.242985781990523"/>
    <n v="3.91"/>
    <n v="31.704110915504284"/>
    <n v="1"/>
    <n v="1"/>
    <n v="6"/>
    <n v="3"/>
    <n v="1"/>
    <n v="4"/>
    <n v="2"/>
    <n v="1"/>
    <n v="2"/>
    <n v="27.741159609393179"/>
    <n v="401"/>
    <n v="1"/>
    <n v="3"/>
    <n v="3"/>
    <n v="0"/>
    <n v="1"/>
    <n v="3"/>
    <n v="0"/>
    <n v="2"/>
    <n v="3"/>
    <n v="2"/>
    <x v="0"/>
  </r>
  <r>
    <n v="493"/>
    <s v="Papua"/>
    <s v="94"/>
    <n v="9411"/>
    <s v="Puncak Jaya"/>
    <n v="0"/>
    <n v="0"/>
    <n v="0"/>
    <n v="0"/>
    <s v=""/>
    <s v=""/>
    <n v="129300"/>
    <n v="166"/>
    <n v="52.85"/>
    <n v="5"/>
    <n v="35.71"/>
    <n v="19.111046999611961"/>
    <n v="12.806745864784242"/>
    <n v="85.588325839563964"/>
    <n v="64.98"/>
    <n v="14.738233919595125"/>
    <n v="3.2168736925328916"/>
    <n v="34.14"/>
    <n v="1"/>
    <n v="1"/>
    <n v="6"/>
    <n v="5"/>
    <n v="1"/>
    <n v="4"/>
    <n v="4"/>
    <n v="1"/>
    <n v="2"/>
    <n v="30.026821073346355"/>
    <n v="399"/>
    <n v="1"/>
    <n v="3"/>
    <n v="3"/>
    <n v="0"/>
    <n v="0"/>
    <n v="3"/>
    <n v="0"/>
    <n v="0"/>
    <n v="3"/>
    <n v="2"/>
    <n v="493"/>
    <s v="Papua"/>
    <s v="9411"/>
    <n v="9411"/>
    <s v="Puncak Jaya"/>
    <n v="0"/>
    <n v="0"/>
    <n v="0"/>
    <n v="0"/>
    <s v=""/>
    <n v="0"/>
    <n v="224527"/>
    <n v="173"/>
    <n v="44.777694016664469"/>
    <n v="5"/>
    <n v="34.74"/>
    <n v="52.611143073318225"/>
    <n v="38.72"/>
    <n v="65.119862092836499"/>
    <n v="65.150000000000006"/>
    <n v="28.984161849710986"/>
    <n v="2.06"/>
    <n v="31.427942701954599"/>
    <n v="1"/>
    <n v="2"/>
    <n v="3"/>
    <n v="3"/>
    <n v="2"/>
    <n v="4"/>
    <n v="2"/>
    <n v="1"/>
    <n v="2"/>
    <n v="26.149370317029394"/>
    <n v="402"/>
    <n v="1"/>
    <n v="3"/>
    <n v="2"/>
    <n v="1"/>
    <n v="1"/>
    <n v="2"/>
    <n v="0"/>
    <n v="2"/>
    <n v="3"/>
    <n v="2"/>
    <x v="0"/>
  </r>
  <r>
    <n v="494"/>
    <s v="Papua"/>
    <s v="94"/>
    <n v="9412"/>
    <s v="Mimika"/>
    <n v="131.41"/>
    <n v="1017.1083813566414"/>
    <n v="2423.4955682654959"/>
    <n v="3618.6589679999997"/>
    <s v=""/>
    <s v=""/>
    <n v="219689"/>
    <n v="1420"/>
    <n v="95.5"/>
    <n v="5"/>
    <n v="14.54"/>
    <n v="9.9573688368684081"/>
    <n v="11.655306976459949"/>
    <n v="14.01851231353913"/>
    <n v="72.27"/>
    <n v="1.6200058992699653"/>
    <n v="9.8290625086851442"/>
    <n v="23.99"/>
    <n v="1"/>
    <n v="5"/>
    <n v="6"/>
    <n v="5"/>
    <n v="6"/>
    <n v="6"/>
    <n v="6"/>
    <n v="6"/>
    <n v="3"/>
    <n v="57.449416901706833"/>
    <n v="355"/>
    <n v="3"/>
    <n v="3"/>
    <n v="0"/>
    <n v="0"/>
    <n v="0"/>
    <n v="0"/>
    <n v="0"/>
    <n v="0"/>
    <n v="0"/>
    <n v="0"/>
    <n v="494"/>
    <s v="Papua"/>
    <s v="9412"/>
    <n v="9412"/>
    <s v="Mimika"/>
    <n v="40.39"/>
    <n v="3431.4708367057938"/>
    <n v="2952.0672"/>
    <n v="4642.6935370370484"/>
    <s v=""/>
    <n v="8.5"/>
    <n v="311969"/>
    <n v="1569"/>
    <n v="16.458384111438551"/>
    <n v="5"/>
    <n v="14.26"/>
    <n v="15.609181696082587"/>
    <n v="10.47"/>
    <n v="18.606659742035898"/>
    <n v="72.319999999999993"/>
    <n v="12.080956022944552"/>
    <n v="10.050000000000001"/>
    <n v="22.084251476856789"/>
    <n v="1"/>
    <n v="5"/>
    <n v="6"/>
    <n v="5"/>
    <n v="6"/>
    <n v="6"/>
    <n v="4"/>
    <n v="6"/>
    <n v="3"/>
    <n v="55.367458878777171"/>
    <n v="360"/>
    <n v="3"/>
    <n v="3"/>
    <n v="0"/>
    <n v="0"/>
    <n v="0"/>
    <n v="0"/>
    <n v="0"/>
    <n v="0"/>
    <n v="0"/>
    <n v="0"/>
    <x v="0"/>
  </r>
  <r>
    <n v="495"/>
    <s v="Papua"/>
    <s v="94"/>
    <n v="9413"/>
    <s v="Boven Digoel"/>
    <n v="0"/>
    <n v="19.68765330357914"/>
    <n v="134.81310150085423"/>
    <n v="194.12991399999999"/>
    <s v=""/>
    <s v=""/>
    <n v="69211"/>
    <n v="220"/>
    <n v="2.81"/>
    <n v="5"/>
    <n v="19.66"/>
    <n v="28.816690780912666"/>
    <n v="13.481272718932054"/>
    <n v="35.797315425688275"/>
    <n v="59.64"/>
    <n v="100"/>
    <n v="8.6550599800335704"/>
    <n v="34.97"/>
    <n v="1"/>
    <n v="4"/>
    <n v="6"/>
    <n v="5"/>
    <n v="5"/>
    <n v="2"/>
    <n v="1"/>
    <n v="5"/>
    <n v="2"/>
    <n v="38.579679779925634"/>
    <n v="393"/>
    <n v="1"/>
    <n v="3"/>
    <n v="0"/>
    <n v="0"/>
    <n v="0"/>
    <n v="0"/>
    <n v="2"/>
    <n v="3"/>
    <n v="0"/>
    <n v="2"/>
    <n v="495"/>
    <s v="Papua"/>
    <s v="9413"/>
    <n v="9413"/>
    <s v="Boven Digoel"/>
    <n v="1.03"/>
    <n v="68.480212871748876"/>
    <n v="0"/>
    <n v="0"/>
    <s v=""/>
    <n v="7"/>
    <n v="64285"/>
    <n v="606"/>
    <n v="2.7054222916528134"/>
    <n v="5"/>
    <n v="19.41"/>
    <n v="20.790590427757198"/>
    <n v="10"/>
    <n v="39.538462340129996"/>
    <n v="59.97"/>
    <n v="39.210462046204626"/>
    <n v="8.24"/>
    <n v="32.192008092775403"/>
    <n v="1"/>
    <n v="4"/>
    <n v="6"/>
    <n v="5"/>
    <n v="5"/>
    <n v="2"/>
    <n v="1"/>
    <n v="4"/>
    <n v="2"/>
    <n v="41.180578972406273"/>
    <n v="389"/>
    <n v="1"/>
    <n v="3"/>
    <n v="0"/>
    <n v="0"/>
    <n v="0"/>
    <n v="0"/>
    <n v="2"/>
    <n v="3"/>
    <n v="0"/>
    <n v="2"/>
    <x v="0"/>
  </r>
  <r>
    <n v="496"/>
    <s v="Papua"/>
    <s v="94"/>
    <n v="9414"/>
    <s v="Mappi"/>
    <n v="19.46"/>
    <n v="24.145431184957232"/>
    <n v="0"/>
    <n v="0"/>
    <s v=""/>
    <s v=""/>
    <n v="103292"/>
    <n v="287"/>
    <n v="4.46"/>
    <n v="5"/>
    <n v="25.5"/>
    <n v="51.752864889271486"/>
    <n v="56.623617566020258"/>
    <n v="71.157483628285732"/>
    <n v="64.91"/>
    <n v="80.695614131029203"/>
    <n v="5.4433865485717838"/>
    <n v="21.99"/>
    <n v="1"/>
    <n v="2"/>
    <n v="3"/>
    <n v="1"/>
    <n v="1"/>
    <n v="4"/>
    <n v="1"/>
    <n v="1"/>
    <n v="3"/>
    <n v="28.588827143652225"/>
    <n v="403"/>
    <n v="1"/>
    <n v="3"/>
    <n v="2"/>
    <n v="1"/>
    <n v="3"/>
    <n v="3"/>
    <n v="0"/>
    <n v="3"/>
    <n v="3"/>
    <n v="0"/>
    <n v="496"/>
    <s v="Papua"/>
    <s v="9414"/>
    <n v="9414"/>
    <s v="Mappi"/>
    <n v="12.78"/>
    <n v="0"/>
    <n v="0"/>
    <n v="0"/>
    <s v=""/>
    <n v="0"/>
    <n v="108295"/>
    <n v="434"/>
    <n v="4.8098233296528861"/>
    <n v="5"/>
    <n v="25.04"/>
    <n v="43.451840941816677"/>
    <n v="25.11"/>
    <n v="76.989741959097799"/>
    <n v="65.11"/>
    <n v="51.878755760368662"/>
    <n v="5.53"/>
    <n v="20.243130053192196"/>
    <n v="1"/>
    <n v="2"/>
    <n v="4"/>
    <n v="4"/>
    <n v="1"/>
    <n v="4"/>
    <n v="1"/>
    <n v="1"/>
    <n v="3"/>
    <n v="31.511071434237977"/>
    <n v="398"/>
    <n v="1"/>
    <n v="3"/>
    <n v="2"/>
    <n v="0"/>
    <n v="0"/>
    <n v="3"/>
    <n v="0"/>
    <n v="3"/>
    <n v="3"/>
    <n v="0"/>
    <x v="0"/>
  </r>
  <r>
    <n v="497"/>
    <s v="Papua"/>
    <s v="94"/>
    <n v="9415"/>
    <s v="Asmat"/>
    <n v="0"/>
    <n v="48.290862369914464"/>
    <n v="0"/>
    <n v="0"/>
    <s v=""/>
    <s v=""/>
    <n v="97490"/>
    <n v="165"/>
    <n v="3.95"/>
    <n v="5"/>
    <n v="26.6"/>
    <n v="55.478111785698331"/>
    <n v="35.11333402064048"/>
    <n v="91.493918690838896"/>
    <n v="57.53"/>
    <n v="100"/>
    <n v="4.7970760296132315"/>
    <n v="46.7"/>
    <n v="1"/>
    <n v="2"/>
    <n v="3"/>
    <n v="3"/>
    <n v="1"/>
    <n v="1"/>
    <n v="1"/>
    <n v="1"/>
    <n v="1"/>
    <n v="19.902530884902816"/>
    <n v="411"/>
    <n v="1"/>
    <n v="3"/>
    <n v="2"/>
    <n v="1"/>
    <n v="1"/>
    <n v="3"/>
    <n v="3"/>
    <n v="3"/>
    <n v="3"/>
    <n v="3"/>
    <n v="497"/>
    <s v="Papua"/>
    <s v="9415"/>
    <n v="9415"/>
    <s v="Asmat"/>
    <n v="0"/>
    <n v="0"/>
    <n v="0"/>
    <n v="0"/>
    <s v=""/>
    <n v="0"/>
    <n v="110105"/>
    <n v="352"/>
    <n v="4.2485960204695088"/>
    <n v="5"/>
    <n v="25.49"/>
    <n v="39.464673134726674"/>
    <n v="40.380000000000003"/>
    <n v="93.451412564857023"/>
    <n v="58.05"/>
    <n v="73.623920454545441"/>
    <n v="4.5999999999999996"/>
    <n v="42.990185242568245"/>
    <n v="1"/>
    <n v="2"/>
    <n v="5"/>
    <n v="2"/>
    <n v="1"/>
    <n v="2"/>
    <n v="1"/>
    <n v="1"/>
    <n v="1"/>
    <n v="21.163188230138132"/>
    <n v="410"/>
    <n v="1"/>
    <n v="3"/>
    <n v="2"/>
    <n v="0"/>
    <n v="2"/>
    <n v="3"/>
    <n v="2"/>
    <n v="3"/>
    <n v="3"/>
    <n v="3"/>
    <x v="0"/>
  </r>
  <r>
    <n v="498"/>
    <s v="Papua"/>
    <s v="94"/>
    <n v="9416"/>
    <s v="Yahukimo"/>
    <n v="0"/>
    <n v="354.46279620327812"/>
    <n v="440.72765999999996"/>
    <n v="0"/>
    <s v=""/>
    <s v=""/>
    <n v="190887"/>
    <n v="183"/>
    <n v="12.68"/>
    <n v="5"/>
    <n v="38.82"/>
    <n v="54.103192979755015"/>
    <n v="84.2979599279479"/>
    <n v="67.447156443849238"/>
    <n v="65.8"/>
    <n v="82.263277654237996"/>
    <n v="3.1804455704922869"/>
    <n v="21.86"/>
    <n v="1"/>
    <n v="1"/>
    <n v="3"/>
    <n v="1"/>
    <n v="2"/>
    <n v="4"/>
    <n v="1"/>
    <n v="1"/>
    <n v="3"/>
    <n v="21.212184869998779"/>
    <n v="409"/>
    <n v="1"/>
    <n v="3"/>
    <n v="3"/>
    <n v="1"/>
    <n v="3"/>
    <n v="2"/>
    <n v="0"/>
    <n v="3"/>
    <n v="3"/>
    <n v="0"/>
    <n v="498"/>
    <s v="Papua"/>
    <s v="9416"/>
    <n v="9416"/>
    <s v="Yahukimo"/>
    <n v="0"/>
    <n v="52.560354077253216"/>
    <n v="0"/>
    <n v="0"/>
    <s v=""/>
    <n v="0"/>
    <n v="350880"/>
    <n v="181"/>
    <n v="23.043005993230526"/>
    <n v="5"/>
    <n v="37.340000000000003"/>
    <n v="51.362092837157327"/>
    <n v="70.27"/>
    <n v="88.781963312070388"/>
    <n v="65.930000000000007"/>
    <n v="84.128066298342546"/>
    <n v="3.79"/>
    <n v="20.123457160653999"/>
    <n v="1"/>
    <n v="1"/>
    <n v="3"/>
    <n v="1"/>
    <n v="1"/>
    <n v="4"/>
    <n v="1"/>
    <n v="1"/>
    <n v="3"/>
    <n v="18.407539530378472"/>
    <n v="413"/>
    <n v="1"/>
    <n v="3"/>
    <n v="3"/>
    <n v="1"/>
    <n v="3"/>
    <n v="3"/>
    <n v="0"/>
    <n v="3"/>
    <n v="3"/>
    <n v="0"/>
    <x v="0"/>
  </r>
  <r>
    <n v="499"/>
    <s v="Papua"/>
    <s v="94"/>
    <n v="9417"/>
    <s v="Pegunungan Bintang"/>
    <n v="0"/>
    <n v="0"/>
    <n v="0"/>
    <n v="0"/>
    <s v=""/>
    <s v=""/>
    <n v="75788"/>
    <n v="236"/>
    <n v="5.17"/>
    <n v="5"/>
    <n v="30.51"/>
    <n v="85.301665188424096"/>
    <n v="18.089287296384732"/>
    <n v="79.631414377297247"/>
    <n v="64.34"/>
    <n v="62.115201783431139"/>
    <n v="3.8509801290068832"/>
    <n v="35.869999999999997"/>
    <n v="1"/>
    <n v="2"/>
    <n v="1"/>
    <n v="5"/>
    <n v="1"/>
    <n v="4"/>
    <n v="1"/>
    <n v="1"/>
    <n v="2"/>
    <n v="24.462187204016175"/>
    <n v="404"/>
    <n v="1"/>
    <n v="3"/>
    <n v="2"/>
    <n v="3"/>
    <n v="0"/>
    <n v="3"/>
    <n v="0"/>
    <n v="3"/>
    <n v="3"/>
    <n v="2"/>
    <n v="499"/>
    <s v="Papua"/>
    <s v="9417"/>
    <n v="9417"/>
    <s v="Pegunungan Bintang"/>
    <n v="0"/>
    <n v="0"/>
    <n v="0"/>
    <n v="0"/>
    <s v=""/>
    <n v="0"/>
    <n v="77872"/>
    <n v="236"/>
    <n v="5.2206956011053887"/>
    <n v="5"/>
    <n v="30.15"/>
    <n v="65.223684606456629"/>
    <n v="52.39"/>
    <n v="58.076784995855874"/>
    <n v="64.44"/>
    <n v="63.203474576271191"/>
    <n v="4.1399999999999997"/>
    <n v="33.020512733424468"/>
    <n v="1"/>
    <n v="2"/>
    <n v="2"/>
    <n v="1"/>
    <n v="3"/>
    <n v="4"/>
    <n v="1"/>
    <n v="1"/>
    <n v="2"/>
    <n v="25.640149271973485"/>
    <n v="403"/>
    <n v="1"/>
    <n v="3"/>
    <n v="2"/>
    <n v="2"/>
    <n v="3"/>
    <n v="1"/>
    <n v="0"/>
    <n v="3"/>
    <n v="3"/>
    <n v="2"/>
    <x v="0"/>
  </r>
  <r>
    <n v="500"/>
    <s v="Papua"/>
    <s v="94"/>
    <n v="9418"/>
    <s v="Tolikara"/>
    <n v="0"/>
    <n v="0"/>
    <n v="0"/>
    <n v="148.35301799999999"/>
    <s v=""/>
    <s v=""/>
    <n v="139111"/>
    <n v="212"/>
    <n v="22.62"/>
    <n v="5"/>
    <n v="32.9"/>
    <n v="86.543803000876323"/>
    <n v="14.76420461779708"/>
    <n v="96.23821367262785"/>
    <n v="65.58"/>
    <n v="29.009016899387753"/>
    <n v="1.9930378547766145"/>
    <n v="49.56"/>
    <n v="1"/>
    <n v="2"/>
    <n v="1"/>
    <n v="5"/>
    <n v="1"/>
    <n v="4"/>
    <n v="2"/>
    <n v="1"/>
    <n v="1"/>
    <n v="21.398614098913939"/>
    <n v="407"/>
    <n v="1"/>
    <n v="3"/>
    <n v="2"/>
    <n v="3"/>
    <n v="0"/>
    <n v="3"/>
    <n v="0"/>
    <n v="2"/>
    <n v="3"/>
    <n v="3"/>
    <n v="500"/>
    <s v="Papua"/>
    <s v="9418"/>
    <n v="9418"/>
    <s v="Tolikara"/>
    <n v="0"/>
    <n v="0"/>
    <n v="0"/>
    <n v="0"/>
    <s v=""/>
    <n v="80"/>
    <n v="236986"/>
    <n v="212"/>
    <n v="64.665289605736717"/>
    <n v="5"/>
    <n v="32.04"/>
    <n v="61.478654025076438"/>
    <n v="14.64"/>
    <n v="92.256275958002831"/>
    <n v="65.709999999999994"/>
    <n v="17.286839622641512"/>
    <n v="2.0699999999999998"/>
    <n v="45.622988878408613"/>
    <n v="1"/>
    <n v="2"/>
    <n v="2"/>
    <n v="5"/>
    <n v="1"/>
    <n v="4"/>
    <n v="3"/>
    <n v="1"/>
    <n v="1"/>
    <n v="24.004873702094116"/>
    <n v="406"/>
    <n v="1"/>
    <n v="3"/>
    <n v="2"/>
    <n v="2"/>
    <n v="0"/>
    <n v="3"/>
    <n v="0"/>
    <n v="1"/>
    <n v="3"/>
    <n v="3"/>
    <x v="0"/>
  </r>
  <r>
    <n v="501"/>
    <s v="Papua"/>
    <s v="94"/>
    <n v="9419"/>
    <s v="Sarmi"/>
    <n v="159.42000000000002"/>
    <n v="54.417382922627027"/>
    <n v="12.610185097594192"/>
    <n v="23.1689656"/>
    <s v=""/>
    <s v=""/>
    <n v="40515"/>
    <n v="319"/>
    <n v="2.9"/>
    <n v="5"/>
    <n v="14.41"/>
    <n v="46.416328284081828"/>
    <n v="9.0827056776370085"/>
    <n v="40.73021201344573"/>
    <n v="66.260000000000005"/>
    <n v="43.795265376716031"/>
    <n v="8.0967515430316901"/>
    <n v="27.36"/>
    <n v="1"/>
    <n v="5"/>
    <n v="4"/>
    <n v="6"/>
    <n v="4"/>
    <n v="4"/>
    <n v="1"/>
    <n v="4"/>
    <n v="3"/>
    <n v="44.68000902867098"/>
    <n v="385"/>
    <n v="2"/>
    <n v="3"/>
    <n v="0"/>
    <n v="0"/>
    <n v="0"/>
    <n v="0"/>
    <n v="0"/>
    <n v="3"/>
    <n v="0"/>
    <n v="0"/>
    <n v="501"/>
    <s v="Papua"/>
    <s v="9419"/>
    <n v="9419"/>
    <s v="Sarmi"/>
    <n v="127.56"/>
    <n v="127.30775301333682"/>
    <n v="0"/>
    <n v="0"/>
    <s v=""/>
    <n v="0"/>
    <n v="41515"/>
    <n v="395"/>
    <n v="3.2194823857128343"/>
    <n v="5"/>
    <n v="13.87"/>
    <n v="55.062875626727823"/>
    <n v="4.28"/>
    <n v="42.037547541397288"/>
    <n v="66.36"/>
    <n v="32.645392405063291"/>
    <n v="8.9499999999999993"/>
    <n v="25.186541075731629"/>
    <n v="1"/>
    <n v="5"/>
    <n v="3"/>
    <n v="6"/>
    <n v="4"/>
    <n v="4"/>
    <n v="1"/>
    <n v="5"/>
    <n v="3"/>
    <n v="44.730474584657657"/>
    <n v="386"/>
    <n v="2"/>
    <n v="3"/>
    <n v="0"/>
    <n v="1"/>
    <n v="0"/>
    <n v="0"/>
    <n v="0"/>
    <n v="3"/>
    <n v="0"/>
    <n v="0"/>
    <x v="0"/>
  </r>
  <r>
    <n v="502"/>
    <s v="Papua"/>
    <s v="94"/>
    <n v="9420"/>
    <s v="Keerom"/>
    <n v="299.3"/>
    <n v="3603.166286523292"/>
    <n v="634.15507584123418"/>
    <n v="748.21314699999994"/>
    <s v=""/>
    <s v=""/>
    <n v="57100"/>
    <n v="239"/>
    <n v="6.33"/>
    <n v="3.1383406013452579"/>
    <n v="16.829999999999998"/>
    <n v="20.721765740128433"/>
    <n v="5.3684293096612947"/>
    <n v="26.513443359230049"/>
    <n v="66.599999999999994"/>
    <n v="37.742833158169574"/>
    <n v="8.2230630308347301"/>
    <n v="27.06"/>
    <n v="1"/>
    <n v="4"/>
    <n v="6"/>
    <n v="6"/>
    <n v="6"/>
    <n v="4"/>
    <n v="1"/>
    <n v="4"/>
    <n v="3"/>
    <n v="60.236136587148508"/>
    <n v="348"/>
    <n v="4"/>
    <n v="3"/>
    <n v="0"/>
    <n v="0"/>
    <n v="0"/>
    <n v="0"/>
    <n v="0"/>
    <n v="3"/>
    <n v="0"/>
    <n v="0"/>
    <n v="502"/>
    <s v="Papua"/>
    <s v="9420"/>
    <n v="9420"/>
    <s v="Keerom"/>
    <n v="253.82"/>
    <n v="5756.827850158852"/>
    <n v="990.29215999999997"/>
    <n v="652.01249230769156"/>
    <s v=""/>
    <n v="0"/>
    <n v="61623"/>
    <n v="382"/>
    <n v="7.3350410299505544"/>
    <n v="2.6032926631836815"/>
    <n v="16.32"/>
    <n v="23.703905374921007"/>
    <n v="13.12"/>
    <n v="34.868211629652272"/>
    <n v="66.69"/>
    <n v="21.992617801047121"/>
    <n v="7.63"/>
    <n v="24.910372862181937"/>
    <n v="1"/>
    <n v="4"/>
    <n v="6"/>
    <n v="5"/>
    <n v="5"/>
    <n v="4"/>
    <n v="2"/>
    <n v="4"/>
    <n v="3"/>
    <n v="61.382029154541257"/>
    <n v="339"/>
    <n v="4"/>
    <n v="3"/>
    <n v="0"/>
    <n v="0"/>
    <n v="0"/>
    <n v="0"/>
    <n v="0"/>
    <n v="2"/>
    <n v="0"/>
    <n v="0"/>
    <x v="0"/>
  </r>
  <r>
    <n v="503"/>
    <s v="Papua"/>
    <s v="94"/>
    <n v="9426"/>
    <s v="Waropen"/>
    <n v="44.519999999999996"/>
    <n v="161.32585903770163"/>
    <n v="985.25140437026994"/>
    <n v="940.0431900000001"/>
    <s v=""/>
    <s v=""/>
    <n v="31514"/>
    <n v="127"/>
    <n v="5.86"/>
    <n v="5"/>
    <n v="30.95"/>
    <n v="37.789202143253981"/>
    <n v="11.69681132302752"/>
    <n v="53.495425816286101"/>
    <n v="66.239999999999995"/>
    <n v="42.345005509123645"/>
    <n v="9.0530487884376143"/>
    <n v="32.11"/>
    <n v="1"/>
    <n v="2"/>
    <n v="5"/>
    <n v="5"/>
    <n v="3"/>
    <n v="4"/>
    <n v="1"/>
    <n v="6"/>
    <n v="2"/>
    <n v="37.504903373833635"/>
    <n v="395"/>
    <n v="1"/>
    <n v="3"/>
    <n v="2"/>
    <n v="0"/>
    <n v="0"/>
    <n v="1"/>
    <n v="0"/>
    <n v="3"/>
    <n v="0"/>
    <n v="2"/>
    <n v="503"/>
    <s v="Papua"/>
    <s v="9426"/>
    <n v="9426"/>
    <s v="Waropen"/>
    <n v="51.370000000000005"/>
    <n v="0"/>
    <n v="1933.0239999999999"/>
    <n v="1865.4611452991503"/>
    <s v=""/>
    <n v="0"/>
    <n v="33943"/>
    <n v="138"/>
    <n v="4.6841060827277472"/>
    <n v="3.079551763983956"/>
    <n v="29.54"/>
    <n v="37.548439176848014"/>
    <n v="4.38"/>
    <n v="45.88130830305581"/>
    <n v="66.33"/>
    <n v="52.510289855072465"/>
    <n v="8.99"/>
    <n v="29.559204456935035"/>
    <n v="1"/>
    <n v="2"/>
    <n v="5"/>
    <n v="6"/>
    <n v="4"/>
    <n v="4"/>
    <n v="1"/>
    <n v="5"/>
    <n v="3"/>
    <n v="50.032744659949991"/>
    <n v="375"/>
    <n v="2"/>
    <n v="3"/>
    <n v="2"/>
    <n v="0"/>
    <n v="0"/>
    <n v="0"/>
    <n v="0"/>
    <n v="3"/>
    <n v="0"/>
    <n v="0"/>
    <x v="1"/>
  </r>
  <r>
    <n v="504"/>
    <s v="Papua"/>
    <s v="94"/>
    <n v="9427"/>
    <s v="Supiori"/>
    <n v="0"/>
    <n v="26.013667576744208"/>
    <n v="52.188000000000002"/>
    <n v="69.849999999999994"/>
    <s v=""/>
    <s v=""/>
    <n v="20710"/>
    <n v="183"/>
    <n v="32.65"/>
    <n v="5"/>
    <n v="38.79"/>
    <n v="49.166136544573042"/>
    <n v="4.0328962340382928"/>
    <n v="71.983193610248662"/>
    <n v="65.81"/>
    <n v="3.4661377919480501"/>
    <n v="9.0440672191923657"/>
    <n v="53.53"/>
    <n v="1"/>
    <n v="1"/>
    <n v="4"/>
    <n v="6"/>
    <n v="1"/>
    <n v="4"/>
    <n v="6"/>
    <n v="6"/>
    <n v="1"/>
    <n v="31.585237754832221"/>
    <n v="397"/>
    <n v="1"/>
    <n v="3"/>
    <n v="3"/>
    <n v="0"/>
    <n v="0"/>
    <n v="3"/>
    <n v="0"/>
    <n v="0"/>
    <n v="0"/>
    <n v="3"/>
    <n v="504"/>
    <s v="Papua"/>
    <s v="9427"/>
    <n v="9427"/>
    <s v="Supiori"/>
    <n v="0"/>
    <n v="61.718675974710223"/>
    <n v="0"/>
    <n v="0"/>
    <s v=""/>
    <n v="0"/>
    <n v="22547"/>
    <n v="253"/>
    <n v="32.597915190770166"/>
    <n v="5"/>
    <n v="36.909999999999997"/>
    <n v="53.991069022831539"/>
    <n v="8.4"/>
    <n v="86.900825679545022"/>
    <n v="65.94"/>
    <n v="2.7338735177865612"/>
    <n v="8.84"/>
    <n v="49.27761490438283"/>
    <n v="1"/>
    <n v="1"/>
    <n v="3"/>
    <n v="6"/>
    <n v="1"/>
    <n v="4"/>
    <n v="6"/>
    <n v="5"/>
    <n v="1"/>
    <n v="28.114999204956973"/>
    <n v="400"/>
    <n v="1"/>
    <n v="3"/>
    <n v="3"/>
    <n v="1"/>
    <n v="0"/>
    <n v="3"/>
    <n v="0"/>
    <n v="0"/>
    <n v="0"/>
    <n v="3"/>
    <x v="0"/>
  </r>
  <r>
    <n v="505"/>
    <s v="Papua"/>
    <s v="94"/>
    <n v="9428"/>
    <s v="Mamberamo Raya"/>
    <n v="0"/>
    <n v="0"/>
    <n v="0"/>
    <n v="0"/>
    <s v=""/>
    <s v=""/>
    <n v="24086"/>
    <n v="212"/>
    <n v="0.86"/>
    <n v="5"/>
    <n v="29.13"/>
    <n v="79.775135643435675"/>
    <n v="25.98665369156355"/>
    <n v="95.279144968175515"/>
    <n v="57.55"/>
    <n v="100"/>
    <n v="6.1481901612599428"/>
    <n v="21.9"/>
    <n v="1"/>
    <n v="2"/>
    <n v="1"/>
    <n v="4"/>
    <n v="1"/>
    <n v="1"/>
    <n v="1"/>
    <n v="2"/>
    <n v="3"/>
    <n v="19.802133431439529"/>
    <n v="412"/>
    <n v="1"/>
    <n v="3"/>
    <n v="2"/>
    <n v="3"/>
    <n v="0"/>
    <n v="3"/>
    <n v="3"/>
    <n v="3"/>
    <n v="2"/>
    <n v="0"/>
    <n v="505"/>
    <s v="Papua"/>
    <s v="9428"/>
    <n v="9428"/>
    <s v="Mamberamo Raya"/>
    <n v="0"/>
    <n v="0"/>
    <n v="0"/>
    <n v="0"/>
    <s v=""/>
    <n v="0"/>
    <n v="36483"/>
    <n v="210"/>
    <n v="1.2555100417057976"/>
    <n v="5"/>
    <n v="28.38"/>
    <n v="80.701897240000392"/>
    <n v="13.04"/>
    <n v="79.58798185532558"/>
    <n v="57.77"/>
    <n v="100"/>
    <n v="5.12"/>
    <n v="20.160279589127288"/>
    <n v="1"/>
    <n v="2"/>
    <n v="1"/>
    <n v="5"/>
    <n v="1"/>
    <n v="1"/>
    <n v="1"/>
    <n v="1"/>
    <n v="3"/>
    <n v="21.954503756066785"/>
    <n v="409"/>
    <n v="1"/>
    <n v="3"/>
    <n v="2"/>
    <n v="3"/>
    <n v="0"/>
    <n v="3"/>
    <n v="3"/>
    <n v="3"/>
    <n v="3"/>
    <n v="0"/>
    <x v="0"/>
  </r>
  <r>
    <n v="506"/>
    <s v="Papua"/>
    <s v="94"/>
    <n v="9429"/>
    <s v="Nduga"/>
    <n v="0"/>
    <n v="0"/>
    <n v="0"/>
    <n v="0"/>
    <s v=""/>
    <s v=""/>
    <n v="98595"/>
    <n v="47"/>
    <n v="16.93"/>
    <n v="5"/>
    <n v="38.24"/>
    <n v="41.961758864937352"/>
    <n v="50.128067625328093"/>
    <n v="99.71319599668422"/>
    <n v="55.12"/>
    <n v="100"/>
    <n v="2.30531160274092"/>
    <n v="3.18"/>
    <n v="1"/>
    <n v="1"/>
    <n v="4"/>
    <n v="1"/>
    <n v="1"/>
    <n v="1"/>
    <n v="1"/>
    <n v="1"/>
    <n v="4"/>
    <n v="15.544654184932895"/>
    <n v="414"/>
    <n v="1"/>
    <n v="3"/>
    <n v="3"/>
    <n v="0"/>
    <n v="3"/>
    <n v="3"/>
    <n v="3"/>
    <n v="3"/>
    <n v="3"/>
    <n v="0"/>
    <n v="506"/>
    <s v="Papua"/>
    <s v="9429"/>
    <n v="9429"/>
    <s v="Nduga"/>
    <n v="0"/>
    <n v="0"/>
    <n v="0"/>
    <n v="0"/>
    <s v=""/>
    <n v="0"/>
    <n v="106533"/>
    <n v="47"/>
    <n v="20.474397633777482"/>
    <n v="5"/>
    <n v="36.72"/>
    <n v="32.466085466409822"/>
    <n v="57.09"/>
    <n v="99.71116535563209"/>
    <n v="55.27"/>
    <n v="100"/>
    <n v="2.42"/>
    <n v="2.9273830636267029"/>
    <n v="1"/>
    <n v="1"/>
    <n v="5"/>
    <n v="1"/>
    <n v="1"/>
    <n v="1"/>
    <n v="1"/>
    <n v="1"/>
    <n v="4"/>
    <n v="14.891802792124423"/>
    <n v="416"/>
    <n v="1"/>
    <n v="3"/>
    <n v="3"/>
    <n v="0"/>
    <n v="3"/>
    <n v="3"/>
    <n v="3"/>
    <n v="3"/>
    <n v="3"/>
    <n v="0"/>
    <x v="0"/>
  </r>
  <r>
    <n v="507"/>
    <s v="Papua"/>
    <s v="94"/>
    <n v="9430"/>
    <s v="Lanny Jaya"/>
    <n v="0"/>
    <n v="0"/>
    <n v="0"/>
    <n v="0"/>
    <s v=""/>
    <s v=""/>
    <n v="178995"/>
    <n v="199"/>
    <n v="52.04"/>
    <n v="5"/>
    <n v="39.520000000000003"/>
    <n v="69.66553800587414"/>
    <n v="26.745081157910136"/>
    <n v="99.479565154992414"/>
    <n v="66"/>
    <n v="17.284249842602712"/>
    <n v="1.7080765843177776"/>
    <n v="8.8000000000000007"/>
    <n v="1"/>
    <n v="1"/>
    <n v="2"/>
    <n v="4"/>
    <n v="1"/>
    <n v="4"/>
    <n v="3"/>
    <n v="1"/>
    <n v="4"/>
    <n v="22.873763016459662"/>
    <n v="406"/>
    <n v="1"/>
    <n v="3"/>
    <n v="3"/>
    <n v="2"/>
    <n v="0"/>
    <n v="3"/>
    <n v="0"/>
    <n v="1"/>
    <n v="3"/>
    <n v="0"/>
    <n v="507"/>
    <s v="Papua"/>
    <s v="9430"/>
    <n v="9430"/>
    <s v="Lanny Jaya"/>
    <n v="0"/>
    <n v="0"/>
    <n v="0"/>
    <n v="0"/>
    <s v=""/>
    <n v="0"/>
    <n v="196399"/>
    <n v="196"/>
    <n v="69.03304042179262"/>
    <n v="5"/>
    <n v="38.130000000000003"/>
    <n v="59.518464664158088"/>
    <n v="6.6"/>
    <n v="93.630754947515968"/>
    <n v="66.06"/>
    <n v="14.51530612244898"/>
    <n v="1.36"/>
    <n v="8.1009342641242092"/>
    <n v="1"/>
    <n v="1"/>
    <n v="3"/>
    <n v="6"/>
    <n v="1"/>
    <n v="4"/>
    <n v="4"/>
    <n v="1"/>
    <n v="4"/>
    <n v="25.526739344963516"/>
    <n v="404"/>
    <n v="1"/>
    <n v="3"/>
    <n v="3"/>
    <n v="1"/>
    <n v="0"/>
    <n v="3"/>
    <n v="0"/>
    <n v="0"/>
    <n v="3"/>
    <n v="0"/>
    <x v="0"/>
  </r>
  <r>
    <n v="508"/>
    <s v="Papua"/>
    <s v="94"/>
    <n v="9431"/>
    <s v="Mamberamo Tengah"/>
    <n v="0"/>
    <n v="0"/>
    <n v="0"/>
    <n v="0"/>
    <s v=""/>
    <s v=""/>
    <n v="48201"/>
    <n v="41"/>
    <n v="14.24"/>
    <n v="5"/>
    <n v="36.93"/>
    <n v="82.706851527041422"/>
    <n v="19.440162730068"/>
    <n v="100"/>
    <n v="63.44"/>
    <n v="82.558577692518497"/>
    <n v="3.0651448656604741"/>
    <n v="14.26"/>
    <n v="1"/>
    <n v="1"/>
    <n v="1"/>
    <n v="5"/>
    <n v="1"/>
    <n v="3"/>
    <n v="1"/>
    <n v="1"/>
    <n v="4"/>
    <n v="19.069788192127021"/>
    <n v="413"/>
    <n v="1"/>
    <n v="3"/>
    <n v="3"/>
    <n v="3"/>
    <n v="0"/>
    <n v="3"/>
    <n v="1"/>
    <n v="3"/>
    <n v="3"/>
    <n v="0"/>
    <n v="508"/>
    <s v="Papua"/>
    <s v="9431"/>
    <n v="9431"/>
    <s v="Mamberamo Tengah"/>
    <n v="0"/>
    <n v="0"/>
    <n v="0"/>
    <n v="0"/>
    <s v=""/>
    <n v="0"/>
    <n v="50685"/>
    <n v="82"/>
    <n v="12.212899867955626"/>
    <n v="5"/>
    <n v="36.409999999999997"/>
    <n v="75.657973471621858"/>
    <n v="1.59"/>
    <n v="97.602533108264609"/>
    <n v="63.59"/>
    <n v="50.61121951219512"/>
    <n v="3.26"/>
    <n v="13.127195750728546"/>
    <n v="1"/>
    <n v="1"/>
    <n v="1"/>
    <n v="6"/>
    <n v="1"/>
    <n v="3"/>
    <n v="1"/>
    <n v="1"/>
    <n v="4"/>
    <n v="22.311247487534615"/>
    <n v="408"/>
    <n v="1"/>
    <n v="3"/>
    <n v="3"/>
    <n v="3"/>
    <n v="0"/>
    <n v="3"/>
    <n v="1"/>
    <n v="3"/>
    <n v="3"/>
    <n v="0"/>
    <x v="0"/>
  </r>
  <r>
    <n v="509"/>
    <s v="Papua"/>
    <s v="94"/>
    <n v="9432"/>
    <s v="Yalimo"/>
    <n v="0"/>
    <n v="0"/>
    <n v="0"/>
    <n v="0"/>
    <s v=""/>
    <s v=""/>
    <n v="62605"/>
    <n v="119"/>
    <n v="17.11"/>
    <n v="5"/>
    <n v="34.520000000000003"/>
    <n v="52.991096414680854"/>
    <n v="14.090189137402378"/>
    <n v="81.541320672289729"/>
    <n v="65.34"/>
    <n v="30.747658502325539"/>
    <n v="3.6119876858669437"/>
    <n v="8.65"/>
    <n v="1"/>
    <n v="2"/>
    <n v="3"/>
    <n v="5"/>
    <n v="1"/>
    <n v="4"/>
    <n v="1"/>
    <n v="1"/>
    <n v="4"/>
    <n v="29.767255767825574"/>
    <n v="401"/>
    <n v="1"/>
    <n v="3"/>
    <n v="2"/>
    <n v="1"/>
    <n v="0"/>
    <n v="3"/>
    <n v="0"/>
    <n v="3"/>
    <n v="3"/>
    <n v="0"/>
    <n v="509"/>
    <s v="Papua"/>
    <s v="9432"/>
    <n v="9432"/>
    <s v="Yalimo"/>
    <n v="0"/>
    <n v="0"/>
    <n v="0"/>
    <n v="0"/>
    <s v=""/>
    <n v="0"/>
    <n v="101973"/>
    <n v="118"/>
    <n v="28.016099785702508"/>
    <n v="5"/>
    <n v="32.82"/>
    <n v="28.606554367986369"/>
    <n v="35.159999999999997"/>
    <n v="71.534692555444096"/>
    <n v="65.42"/>
    <n v="30.84576271186441"/>
    <n v="4.99"/>
    <n v="7.9628501573493642"/>
    <n v="1"/>
    <n v="2"/>
    <n v="6"/>
    <n v="3"/>
    <n v="1"/>
    <n v="4"/>
    <n v="1"/>
    <n v="1"/>
    <n v="4"/>
    <n v="31.729657696250285"/>
    <n v="397"/>
    <n v="1"/>
    <n v="3"/>
    <n v="2"/>
    <n v="0"/>
    <n v="1"/>
    <n v="3"/>
    <n v="0"/>
    <n v="3"/>
    <n v="3"/>
    <n v="0"/>
    <x v="0"/>
  </r>
  <r>
    <n v="510"/>
    <s v="Papua"/>
    <s v="94"/>
    <n v="9433"/>
    <s v="Puncak"/>
    <n v="0"/>
    <n v="0"/>
    <n v="0"/>
    <n v="0"/>
    <s v=""/>
    <s v=""/>
    <n v="113204"/>
    <n v="125"/>
    <n v="20.149999999999999"/>
    <n v="5"/>
    <n v="38.24"/>
    <n v="93.564937372705401"/>
    <n v="97.206700867876748"/>
    <n v="100"/>
    <n v="65.61"/>
    <n v="44.944516129032259"/>
    <n v="0.99756673527570372"/>
    <n v="25.062804650673971"/>
    <n v="1"/>
    <n v="1"/>
    <n v="1"/>
    <n v="1"/>
    <n v="1"/>
    <n v="4"/>
    <n v="1"/>
    <n v="1"/>
    <n v="3"/>
    <n v="12.627013979702497"/>
    <n v="416"/>
    <n v="1"/>
    <n v="3"/>
    <n v="3"/>
    <n v="3"/>
    <n v="3"/>
    <n v="3"/>
    <n v="0"/>
    <n v="3"/>
    <n v="3"/>
    <n v="0"/>
    <n v="510"/>
    <s v="Papua"/>
    <s v="9433"/>
    <n v="9433"/>
    <s v="Puncak"/>
    <n v="0"/>
    <n v="0"/>
    <n v="0"/>
    <n v="0"/>
    <s v=""/>
    <n v="0"/>
    <n v="114741"/>
    <n v="131"/>
    <n v="22.882937861219801"/>
    <n v="5"/>
    <n v="36.96"/>
    <n v="91.879320108097559"/>
    <n v="54.87"/>
    <n v="98.12295220963604"/>
    <n v="65.739999999999995"/>
    <n v="38.276793893129771"/>
    <n v="1.98"/>
    <n v="23.071833289738219"/>
    <n v="1"/>
    <n v="1"/>
    <n v="1"/>
    <n v="1"/>
    <n v="1"/>
    <n v="4"/>
    <n v="1"/>
    <n v="1"/>
    <n v="3"/>
    <n v="16.165709643678639"/>
    <n v="415"/>
    <n v="1"/>
    <n v="3"/>
    <n v="3"/>
    <n v="3"/>
    <n v="3"/>
    <n v="3"/>
    <n v="0"/>
    <n v="3"/>
    <n v="3"/>
    <n v="0"/>
    <x v="0"/>
  </r>
  <r>
    <n v="511"/>
    <s v="Papua"/>
    <s v="94"/>
    <n v="9434"/>
    <s v="Dogiyai"/>
    <n v="0"/>
    <n v="0"/>
    <n v="0"/>
    <n v="0"/>
    <s v=""/>
    <s v=""/>
    <n v="97902"/>
    <n v="1"/>
    <n v="21.65"/>
    <n v="5"/>
    <n v="31.12"/>
    <n v="42.992047717235735"/>
    <n v="95.994441954384968"/>
    <n v="96.907793666686416"/>
    <n v="65.599999999999994"/>
    <n v="100"/>
    <n v="2.5577423382445512"/>
    <n v="65.989999999999995"/>
    <n v="1"/>
    <n v="2"/>
    <n v="4"/>
    <n v="1"/>
    <n v="1"/>
    <n v="4"/>
    <n v="1"/>
    <n v="1"/>
    <n v="1"/>
    <n v="14.700200639313763"/>
    <n v="415"/>
    <n v="1"/>
    <n v="3"/>
    <n v="2"/>
    <n v="0"/>
    <n v="3"/>
    <n v="3"/>
    <n v="0"/>
    <n v="3"/>
    <n v="3"/>
    <n v="3"/>
    <n v="511"/>
    <s v="Papua"/>
    <s v="9434"/>
    <n v="9434"/>
    <s v="Dogiyai"/>
    <n v="0"/>
    <n v="0"/>
    <n v="0"/>
    <n v="0"/>
    <s v=""/>
    <n v="0"/>
    <n v="116206"/>
    <n v="92"/>
    <n v="18.935186995685218"/>
    <n v="5"/>
    <n v="28.62"/>
    <n v="26.256787028884322"/>
    <n v="87.02"/>
    <n v="98.697048545448823"/>
    <n v="65.73"/>
    <n v="66.70695652173913"/>
    <n v="2.78"/>
    <n v="60.747801373813232"/>
    <n v="1"/>
    <n v="2"/>
    <n v="6"/>
    <n v="1"/>
    <n v="1"/>
    <n v="4"/>
    <n v="1"/>
    <n v="1"/>
    <n v="1"/>
    <n v="17.556098543428746"/>
    <n v="414"/>
    <n v="1"/>
    <n v="3"/>
    <n v="2"/>
    <n v="0"/>
    <n v="3"/>
    <n v="3"/>
    <n v="0"/>
    <n v="3"/>
    <n v="3"/>
    <n v="3"/>
    <x v="0"/>
  </r>
  <r>
    <n v="512"/>
    <s v="Papua"/>
    <s v="94"/>
    <n v="9435"/>
    <s v="Intan Jaya"/>
    <n v="0"/>
    <n v="249.50278891122477"/>
    <n v="0"/>
    <n v="0"/>
    <s v=""/>
    <s v=""/>
    <n v="49293"/>
    <n v="99"/>
    <n v="5.28"/>
    <n v="5"/>
    <n v="42.92"/>
    <n v="36.249145410856016"/>
    <n v="10.747856458939715"/>
    <n v="95.466917533721656"/>
    <n v="65.510000000000005"/>
    <n v="94.300964187327821"/>
    <n v="1.8752375212827033"/>
    <n v="28.01"/>
    <n v="1"/>
    <n v="1"/>
    <n v="5"/>
    <n v="5"/>
    <n v="1"/>
    <n v="4"/>
    <n v="1"/>
    <n v="1"/>
    <n v="3"/>
    <n v="20.741085493681609"/>
    <n v="410"/>
    <n v="1"/>
    <n v="3"/>
    <n v="3"/>
    <n v="0"/>
    <n v="0"/>
    <n v="3"/>
    <n v="0"/>
    <n v="3"/>
    <n v="3"/>
    <n v="0"/>
    <n v="512"/>
    <s v="Papua"/>
    <s v="9435"/>
    <n v="9435"/>
    <s v="Intan Jaya"/>
    <n v="0"/>
    <n v="0"/>
    <n v="0"/>
    <n v="0"/>
    <s v=""/>
    <n v="0"/>
    <n v="135043"/>
    <n v="113"/>
    <n v="13.669426674224633"/>
    <n v="5"/>
    <n v="40.71"/>
    <n v="38.933082097055866"/>
    <n v="16.34"/>
    <n v="99.231448794292078"/>
    <n v="65.599999999999994"/>
    <n v="87.426548672566369"/>
    <n v="1.78"/>
    <n v="25.784905538422624"/>
    <n v="1"/>
    <n v="1"/>
    <n v="5"/>
    <n v="5"/>
    <n v="1"/>
    <n v="4"/>
    <n v="1"/>
    <n v="1"/>
    <n v="3"/>
    <n v="19.381313114642126"/>
    <n v="411"/>
    <n v="1"/>
    <n v="3"/>
    <n v="3"/>
    <n v="0"/>
    <n v="0"/>
    <n v="3"/>
    <n v="0"/>
    <n v="3"/>
    <n v="3"/>
    <n v="0"/>
    <x v="0"/>
  </r>
  <r>
    <n v="513"/>
    <s v="Papua"/>
    <s v="94"/>
    <n v="9436"/>
    <s v="Deiyai"/>
    <n v="0"/>
    <n v="0"/>
    <n v="0"/>
    <n v="0"/>
    <s v=""/>
    <s v=""/>
    <n v="73199"/>
    <n v="28"/>
    <n v="31.47"/>
    <n v="5"/>
    <n v="43.65"/>
    <n v="9.7307645348108451"/>
    <n v="27.073376375396649"/>
    <n v="100"/>
    <n v="65.11"/>
    <n v="83.071178900540204"/>
    <n v="1.4862619747794477"/>
    <n v="22.203780255012948"/>
    <n v="1"/>
    <n v="1"/>
    <n v="6"/>
    <n v="4"/>
    <n v="1"/>
    <n v="4"/>
    <n v="1"/>
    <n v="1"/>
    <n v="3"/>
    <n v="21.363473430883914"/>
    <n v="408"/>
    <n v="1"/>
    <n v="3"/>
    <n v="3"/>
    <n v="0"/>
    <n v="0"/>
    <n v="3"/>
    <n v="0"/>
    <n v="3"/>
    <n v="3"/>
    <n v="0"/>
    <n v="513"/>
    <s v="Papua"/>
    <s v="9436"/>
    <n v="9436"/>
    <s v="Deiyai"/>
    <n v="0"/>
    <n v="0"/>
    <n v="0"/>
    <n v="0"/>
    <s v=""/>
    <n v="0"/>
    <n v="99091"/>
    <n v="28"/>
    <n v="32.275096084945609"/>
    <n v="5"/>
    <n v="41.76"/>
    <n v="6.3910318322728639"/>
    <n v="53.55"/>
    <n v="99.23936583793089"/>
    <n v="65.239999999999995"/>
    <n v="100"/>
    <n v="2.83"/>
    <n v="20.439927756922607"/>
    <n v="1"/>
    <n v="1"/>
    <n v="6"/>
    <n v="1"/>
    <n v="1"/>
    <n v="4"/>
    <n v="1"/>
    <n v="1"/>
    <n v="3"/>
    <n v="18.652722400481238"/>
    <n v="412"/>
    <n v="1"/>
    <n v="3"/>
    <n v="3"/>
    <n v="0"/>
    <n v="3"/>
    <n v="3"/>
    <n v="0"/>
    <n v="3"/>
    <n v="3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  <r>
    <s v=""/>
    <s v=""/>
    <s v=""/>
    <s v=""/>
    <m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"/>
    <s v="-"/>
    <s v="-"/>
    <s v="-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F1913-4130-4C8E-A944-4BE25057B09F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R18:AC19" firstHeaderRow="0" firstDataRow="1" firstDataCol="0" rowPageCount="1" colPageCount="1"/>
  <pivotFields count="7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RIORITAS KOMPOSIT" axis="axisPage" multipleItemSelectionAllowed="1" showAll="0" sortType="ascending">
      <items count="6">
        <item m="1" x="3"/>
        <item m="1" x="1"/>
        <item m="1" x="2"/>
        <item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58" hier="-1"/>
  </pageFields>
  <dataFields count="12">
    <dataField name="1. Rata2 Rasio konsumsi normatif per kapita thd produksi bersih pangan (padi, jagung, ubi kayu, ubi jalar, sagu, pisang) (NCPR)" fld="32" subtotal="average" baseField="0" baseItem="1"/>
    <dataField name="2. Rata2 Rasio ketersediaan energi per kapita per hari terhadap standar kebutuhan" fld="33" subtotal="average" baseField="0" baseItem="1"/>
    <dataField name="3. Rata2 Rasio ketersediaan protein hewani per kapita per hari terhadap standar kebutuhan" fld="34" subtotal="average" baseField="0" baseItem="2"/>
    <dataField name="4. Rata2 Cadangan pangan per kapita" fld="35" subtotal="average" baseField="0" baseItem="3"/>
    <dataField name="5. Rata2 Presentase Penduduk dengan tingkat kesejahteraan rendah" fld="36" subtotal="average" baseField="0" baseItem="4"/>
    <dataField name="6. Rata2 Koefisien varian harga (beras medium, daging ayam ras, telur ayam, dan minyak goreng) " fld="37" subtotal="average" baseField="0" baseItem="5"/>
    <dataField name="7. Rata2 Prevalence of Undernourishment (PoU)/Prevalensi Ketidakcukupan Konsumsi Pangan" fld="38" subtotal="average" baseField="0" baseItem="1"/>
    <dataField name="8. Rata2 lama sekolah perempuan umur 15 tahun ke atas" fld="39" subtotal="average" baseField="0" baseItem="1"/>
    <dataField name="9. Rata2 Presentase RT Tanpa Akses ke Air Bersih" fld="40" subtotal="average" baseField="0" baseItem="8"/>
    <dataField name="10. Rata2 persentase keamanan pangan (segar &amp; siap saji) yang memenuhi standar terhadap total sampel" fld="41" subtotal="average" baseField="0" baseItem="8"/>
    <dataField name="11. Rata2 Pola Pangan Harapan (PPH)" fld="42" subtotal="average" baseField="0" baseItem="8"/>
    <dataField name="12. Rata2 Presentase Balita dengan Tinggi Badan di bawah Standar (Stunting)" fld="43" subtotal="average" baseField="0" baseItem="8"/>
  </dataFields>
  <formats count="14">
    <format dxfId="180">
      <pivotArea field="58" type="button" dataOnly="0" labelOnly="1" outline="0" axis="axisPage" fieldPosition="0"/>
    </format>
    <format dxfId="179">
      <pivotArea field="58" type="button" dataOnly="0" labelOnly="1" outline="0" axis="axisPage" fieldPosition="0"/>
    </format>
    <format dxfId="178">
      <pivotArea field="58" type="button" dataOnly="0" labelOnly="1" outline="0" axis="axisPage" fieldPosition="0"/>
    </format>
    <format dxfId="177">
      <pivotArea field="58" type="button" dataOnly="0" labelOnly="1" outline="0" axis="axisPage" fieldPosition="0"/>
    </format>
    <format dxfId="176">
      <pivotArea outline="0" collapsedLevelsAreSubtotals="1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8B4B2-563E-43C4-8593-DBF4AFF78E39}" name="PivotTable3" cacheId="7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Nama Kabupaten" colHeaderCaption="Prioritas Komposit">
  <location ref="E6:F8" firstHeaderRow="1" firstDataRow="2" firstDataCol="1"/>
  <pivotFields count="75">
    <pivotField showAll="0"/>
    <pivotField axis="axisRow" showAll="0">
      <items count="23">
        <item x="0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ascending">
      <items count="6">
        <item m="1" x="3"/>
        <item m="1" x="1"/>
        <item m="1" x="2"/>
        <item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">
    <i t="grand">
      <x/>
    </i>
  </rowItems>
  <colFields count="1">
    <field x="58"/>
  </colFields>
  <colItems count="1">
    <i t="grand">
      <x/>
    </i>
  </colItems>
  <dataFields count="1">
    <dataField name="Jumlah Kecamatan" fld="58" subtotal="count" baseField="0" baseItem="0"/>
  </dataFields>
  <formats count="15">
    <format dxfId="195">
      <pivotArea type="origin" dataOnly="0" labelOnly="1" outline="0" fieldPosition="0"/>
    </format>
    <format dxfId="194">
      <pivotArea field="58" type="button" dataOnly="0" labelOnly="1" outline="0" axis="axisCol" fieldPosition="0"/>
    </format>
    <format dxfId="193">
      <pivotArea type="topRight" dataOnly="0" labelOnly="1" outline="0" fieldPosition="0"/>
    </format>
    <format dxfId="192">
      <pivotArea dataOnly="0" labelOnly="1" fieldPosition="0">
        <references count="1">
          <reference field="58" count="0"/>
        </references>
      </pivotArea>
    </format>
    <format dxfId="191">
      <pivotArea dataOnly="0" labelOnly="1" grandCol="1" outline="0" fieldPosition="0"/>
    </format>
    <format dxfId="190">
      <pivotArea type="origin" dataOnly="0" labelOnly="1" outline="0" fieldPosition="0"/>
    </format>
    <format dxfId="189">
      <pivotArea field="58" type="button" dataOnly="0" labelOnly="1" outline="0" axis="axisCol" fieldPosition="0"/>
    </format>
    <format dxfId="188">
      <pivotArea type="topRight" dataOnly="0" labelOnly="1" outline="0" fieldPosition="0"/>
    </format>
    <format dxfId="187">
      <pivotArea dataOnly="0" labelOnly="1" fieldPosition="0">
        <references count="1">
          <reference field="58" count="0"/>
        </references>
      </pivotArea>
    </format>
    <format dxfId="186">
      <pivotArea dataOnly="0" labelOnly="1" grandCol="1" outline="0" fieldPosition="0"/>
    </format>
    <format dxfId="185">
      <pivotArea type="origin" dataOnly="0" labelOnly="1" outline="0" fieldPosition="0"/>
    </format>
    <format dxfId="184">
      <pivotArea field="58" type="button" dataOnly="0" labelOnly="1" outline="0" axis="axisCol" fieldPosition="0"/>
    </format>
    <format dxfId="183">
      <pivotArea type="topRight" dataOnly="0" labelOnly="1" outline="0" fieldPosition="0"/>
    </format>
    <format dxfId="182">
      <pivotArea dataOnly="0" labelOnly="1" fieldPosition="0">
        <references count="1">
          <reference field="58" count="0"/>
        </references>
      </pivotArea>
    </format>
    <format dxfId="18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54BF8-C7EE-4EA7-92FB-01E1725DD82E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showHeaders="0" outline="1" outlineData="1" multipleFieldFilters="0">
  <location ref="R6:AC7" firstHeaderRow="0" firstDataRow="1" firstDataCol="0" rowPageCount="1" colPageCount="1"/>
  <pivotFields count="7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RIORITAS KOMPOSIT" axis="axisPage" multipleItemSelectionAllowed="1" showAll="0" sortType="ascending">
      <items count="6">
        <item m="1" x="3"/>
        <item m="1" x="1"/>
        <item m="1" x="2"/>
        <item m="1" x="4"/>
        <item h="1"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58" hier="-1"/>
  </pageFields>
  <dataFields count="12">
    <dataField name="1. Rata2 Skor NCPR" fld="59" subtotal="average" baseField="0" baseItem="10"/>
    <dataField name="2. Rata2 Skor ENERGY" fld="60" subtotal="average" baseField="0" baseItem="1"/>
    <dataField name="3. Rata2 Skor Animal Protein" fld="61" subtotal="average" baseField="0" baseItem="2"/>
    <dataField name="4. Rata2 Skor FOOD RESERVES" fld="62" subtotal="average" baseField="0" baseItem="3"/>
    <dataField name="5. Rata2 Skor POVERTY" fld="63" subtotal="average" baseField="0" baseItem="1"/>
    <dataField name="6. Rata2 Skor PRICE (CV)" fld="64" subtotal="average" baseField="0" baseItem="1"/>
    <dataField name="7. Rata2 Skor PoU" fld="65" subtotal="average" baseField="0" baseItem="1"/>
    <dataField name="8. Rata2 Skor FEMALE SCHOOL" fld="66" subtotal="average" baseField="0" baseItem="1"/>
    <dataField name="9. Rata2 Skor NO WATER" fld="67" subtotal="average" baseField="0" baseItem="1"/>
    <dataField name="10. Rata2 Skor Food Safety" fld="68" subtotal="average" baseField="0" baseItem="9"/>
    <dataField name="11. Rata2 Skor PPH" fld="69" subtotal="average" baseField="0" baseItem="8"/>
    <dataField name="12. Rata2 Skor STUNTING" fld="70" subtotal="average" baseField="0" baseItem="8"/>
  </dataFields>
  <formats count="21">
    <format dxfId="216">
      <pivotArea field="58" type="button" dataOnly="0" labelOnly="1" outline="0" axis="axisPage" fieldPosition="0"/>
    </format>
    <format dxfId="215">
      <pivotArea field="58" type="button" dataOnly="0" labelOnly="1" outline="0" axis="axisPage" fieldPosition="0"/>
    </format>
    <format dxfId="214">
      <pivotArea field="58" type="button" dataOnly="0" labelOnly="1" outline="0" axis="axisPage" fieldPosition="0"/>
    </format>
    <format dxfId="213">
      <pivotArea field="58" type="button" dataOnly="0" labelOnly="1" outline="0" axis="axisPage" fieldPosition="0"/>
    </format>
    <format dxfId="2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8">
      <pivotArea outline="0" collapsedLevelsAreSubtotals="1" fieldPosition="0"/>
    </format>
    <format dxfId="2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57B70-AB4C-45BB-BD10-42C6554B4562}" name="PivotTable1" cacheId="7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Prioritas Komposit">
  <location ref="B6:C7" firstHeaderRow="1" firstDataRow="1" firstDataCol="1"/>
  <pivotFields count="7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m="1" x="3"/>
        <item m="1" x="1"/>
        <item m="1" x="2"/>
        <item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8"/>
  </rowFields>
  <rowItems count="1">
    <i t="grand">
      <x/>
    </i>
  </rowItems>
  <colItems count="1">
    <i/>
  </colItems>
  <dataFields count="1">
    <dataField name="Jumlah Kecamatan" fld="58" subtotal="count" baseField="0" baseItem="0"/>
  </dataFields>
  <formats count="6">
    <format dxfId="222">
      <pivotArea field="58" type="button" dataOnly="0" labelOnly="1" outline="0" axis="axisRow" fieldPosition="0"/>
    </format>
    <format dxfId="221">
      <pivotArea dataOnly="0" labelOnly="1" outline="0" axis="axisValues" fieldPosition="0"/>
    </format>
    <format dxfId="220">
      <pivotArea field="58" type="button" dataOnly="0" labelOnly="1" outline="0" axis="axisRow" fieldPosition="0"/>
    </format>
    <format dxfId="219">
      <pivotArea dataOnly="0" labelOnly="1" outline="0" axis="axisValues" fieldPosition="0"/>
    </format>
    <format dxfId="218">
      <pivotArea field="58" type="button" dataOnly="0" labelOnly="1" outline="0" axis="axisRow" fieldPosition="0"/>
    </format>
    <format dxfId="2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CA4AC-39C8-416B-BA9A-4DD5629EAB10}" name="PivotTable2" cacheId="7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Prioritas Komposit">
  <location ref="B17:C18" firstHeaderRow="1" firstDataRow="1" firstDataCol="1"/>
  <pivotFields count="7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m="1" x="3"/>
        <item m="1" x="1"/>
        <item m="1" x="2"/>
        <item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8"/>
  </rowFields>
  <rowItems count="1">
    <i t="grand">
      <x/>
    </i>
  </rowItems>
  <colItems count="1">
    <i/>
  </colItems>
  <dataFields count="1">
    <dataField name="Persentase Kecamatan" fld="58" subtotal="count" showDataAs="percentOfTotal" baseField="33" baseItem="0" numFmtId="10"/>
  </dataFields>
  <formats count="6">
    <format dxfId="228">
      <pivotArea field="58" type="button" dataOnly="0" labelOnly="1" outline="0" axis="axisRow" fieldPosition="0"/>
    </format>
    <format dxfId="227">
      <pivotArea dataOnly="0" labelOnly="1" outline="0" axis="axisValues" fieldPosition="0"/>
    </format>
    <format dxfId="226">
      <pivotArea field="58" type="button" dataOnly="0" labelOnly="1" outline="0" axis="axisRow" fieldPosition="0"/>
    </format>
    <format dxfId="225">
      <pivotArea dataOnly="0" labelOnly="1" outline="0" axis="axisValues" fieldPosition="0"/>
    </format>
    <format dxfId="224">
      <pivotArea field="58" type="button" dataOnly="0" labelOnly="1" outline="0" axis="axisRow" fieldPosition="0"/>
    </format>
    <format dxfId="2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187EE-2354-404B-ACD1-CB0936BAC4FA}" name="PivotTable3" cacheId="6" dataOnRows="1" applyNumberFormats="0" applyBorderFormats="0" applyFontFormats="0" applyPatternFormats="0" applyAlignmentFormats="0" applyWidthHeightFormats="1" dataCaption="Jumlah" updatedVersion="8" minRefreshableVersion="3" useAutoFormatting="1" itemPrintTitles="1" createdVersion="7" indent="0" outline="1" outlineData="1" multipleFieldFilters="0">
  <location ref="A23:B35" firstHeaderRow="1" firstDataRow="1" firstDataCol="1" rowPageCount="1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0"/>
        <item h="1" m="1" x="2"/>
        <item h="1" m="1" x="1"/>
        <item m="1" x="3"/>
        <item h="1" m="1" x="4"/>
        <item m="1" x="5"/>
        <item m="1"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Items count="1">
    <i/>
  </colItems>
  <pageFields count="1">
    <pageField fld="20" hier="-1"/>
  </pageFields>
  <dataFields count="12">
    <dataField name="Sum of 1. Bobot NCPR" fld="21" baseField="0" baseItem="0"/>
    <dataField name="Sum of 2. Bobot ENERGY" fld="22" baseField="0" baseItem="19"/>
    <dataField name="Sum of 3. Bobot ANIMAL PROTEIN" fld="23" baseField="0" baseItem="19"/>
    <dataField name="Sum of 4. Bobot FOOD RESERVES" fld="24" baseField="0" baseItem="19"/>
    <dataField name="Sum of 5. Bobot POVERTY" fld="25" baseField="0" baseItem="19"/>
    <dataField name="Sum of 6. Bobot PRICE (CV)" fld="26" baseField="0" baseItem="19"/>
    <dataField name="Sum of 7. Bobot PoU" fld="27" baseField="0" baseItem="19"/>
    <dataField name="Sum of 8. Bobot FEMALE SCHOOL" fld="28" baseField="0" baseItem="19"/>
    <dataField name="Sum of 9. Bobot NO WATER" fld="29" baseField="0" baseItem="19"/>
    <dataField name="Sum of 10. Bobot FOOD SAFETY" fld="30" baseField="0" baseItem="19"/>
    <dataField name="Sum of 11. Bobot PPH" fld="31" baseField="0" baseItem="19"/>
    <dataField name="Sum of 12. Bobot STUNTING" fld="32" baseField="0" baseItem="19"/>
  </dataFields>
  <formats count="6">
    <format dxfId="1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20" count="0"/>
        </references>
      </pivotArea>
    </format>
    <format dxfId="132">
      <pivotArea dataOnly="0" labelOnly="1" grandCol="1" outline="0" axis="axisCol" fieldPosition="0"/>
    </format>
    <format dxfId="1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EDE94-9D48-4D61-9FB5-6C493CEC40EF}" name="PivotTable2" cacheId="6" dataOnRows="1" applyNumberFormats="0" applyBorderFormats="0" applyFontFormats="0" applyPatternFormats="0" applyAlignmentFormats="0" applyWidthHeightFormats="1" dataCaption="Jumlah" updatedVersion="8" minRefreshableVersion="3" useAutoFormatting="1" itemPrintTitles="1" createdVersion="7" indent="0" outline="1" outlineData="1" multipleFieldFilters="0">
  <location ref="A5:B17" firstHeaderRow="1" firstDataRow="1" firstDataCol="1" rowPageCount="1" colPageCount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0"/>
        <item m="1" x="2"/>
        <item m="1" x="1"/>
        <item m="1" x="3"/>
        <item m="1" x="4"/>
        <item m="1" x="5"/>
        <item m="1"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Items count="1">
    <i/>
  </colItems>
  <pageFields count="1">
    <pageField fld="20" hier="-1"/>
  </pageFields>
  <dataFields count="12">
    <dataField name="Sum of 1. Bobot NCPR" fld="21" baseField="0" baseItem="19"/>
    <dataField name="Sum of 2. Bobot ENERGY" fld="22" baseField="0" baseItem="19"/>
    <dataField name="Sum of 3. Bobot ANIMAL PROTEIN" fld="23" baseField="0" baseItem="19"/>
    <dataField name="Sum of 4. Bobot FOOD RESERVES" fld="24" baseField="0" baseItem="19"/>
    <dataField name="Sum of 5. Bobot POVERTY" fld="25" baseField="0" baseItem="19"/>
    <dataField name="Sum of 6. Bobot PRICE (CV)" fld="26" baseField="0" baseItem="19"/>
    <dataField name="Sum of 7. Bobot PoU" fld="27" baseField="0" baseItem="19"/>
    <dataField name="Sum of 8. Bobot FEMALE SCHOOL" fld="28" baseField="0" baseItem="19"/>
    <dataField name="Sum of 9. Bobot NO WATER" fld="29" baseField="0" baseItem="19"/>
    <dataField name="Sum of 10. Bobot FOOD SAFETY" fld="30" baseField="0" baseItem="19"/>
    <dataField name="Sum of 11. Bobot PPH" fld="31" baseField="0" baseItem="19"/>
    <dataField name="Sum of 12. Bobot STUNTING" fld="32" baseField="0" baseItem="19"/>
  </dataFields>
  <formats count="9">
    <format dxfId="1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collapsedLevelsAreSubtotals="1" fieldPosition="0">
        <references count="1">
          <reference field="4294967294" count="1">
            <x v="0"/>
          </reference>
        </references>
      </pivotArea>
    </format>
    <format dxfId="140">
      <pivotArea outline="0" collapsedLevelsAreSubtotals="1" fieldPosition="0"/>
    </format>
    <format dxfId="139">
      <pivotArea dataOnly="0" labelOnly="1" outline="0" fieldPosition="0">
        <references count="1">
          <reference field="20" count="0"/>
        </references>
      </pivotArea>
    </format>
    <format dxfId="138">
      <pivotArea dataOnly="0" labelOnly="1" grandCol="1" outline="0" axis="axisCol" fieldPosition="0"/>
    </format>
    <format dxfId="1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6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1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9:I70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2:I33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formats count="2">
    <format dxfId="9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50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showHeaders="0" outline="1" outlineData="1" multipleFieldFilters="0">
  <location ref="A42:I43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formats count="1">
    <format dxfId="9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9" firstHeaderRow="1" firstDataRow="1" firstDataCol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3" multipleItemSelectionAllowed="1" showAll="0">
      <items count="6">
        <item x="4"/>
        <item x="2"/>
        <item x="0"/>
        <item x="1"/>
        <item x="3"/>
        <item t="default"/>
      </items>
    </pivotField>
  </pivotFields>
  <rowFields count="1">
    <field x="8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erubahan komposit 2021-2020" fld="88" subtotal="count" baseField="5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14:A15" firstHeaderRow="1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Items count="1">
    <i/>
  </colItems>
  <pageFields count="1">
    <pageField fld="88" hier="-1"/>
  </pageFields>
  <dataFields count="1">
    <dataField name="Count of Perubahan komposit 2021-2020" fld="88" subtotal="count" baseField="5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C000000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13:B1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axis="axisRow" dataField="1" numFmtId="3" showAll="0">
      <items count="7">
        <item x="5"/>
        <item x="4"/>
        <item x="1"/>
        <item h="1" x="0"/>
        <item h="1"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2. Prioritas POVERTY" fld="2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23:F2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axis="axisRow" dataField="1" numFmtId="3" showAll="0">
      <items count="7">
        <item x="4"/>
        <item x="5"/>
        <item x="3"/>
        <item h="1" x="1"/>
        <item h="1" x="0"/>
        <item h="1" x="2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3. Prioritas FOOD EXPENDITURE &gt;65%" fld="69" subtotal="count" baseField="6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D00000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3:B2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axis="axisRow" dataField="1" numFmtId="3" showAll="0">
      <items count="7">
        <item x="5"/>
        <item x="4"/>
        <item x="1"/>
        <item h="1" x="3"/>
        <item h="1" x="0"/>
        <item h="1" x="2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3. Prioritas FOOD EXPENDITURE &gt;65%" fld="25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ivotTable1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73:F7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2"/>
        <item x="3"/>
        <item h="1" x="4"/>
        <item h="1" x="1"/>
        <item h="1" x="0"/>
        <item t="default"/>
      </items>
    </pivotField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8. Prioritas FEMALE SCHOOL" fld="74" subtotal="count" baseField="7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3:F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axis="axisRow" dataField="1" numFmtId="3" showAll="0">
      <items count="7">
        <item h="1" x="1"/>
        <item h="1" x="5"/>
        <item h="1" x="0"/>
        <item x="4"/>
        <item x="2"/>
        <item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7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unt of 21 - 1. Prioritas NCPR" fld="67" subtotal="count" baseField="6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13:F1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axis="axisRow" dataField="1" numFmtId="3" showAll="0">
      <items count="7">
        <item x="5"/>
        <item x="4"/>
        <item x="1"/>
        <item h="1" x="0"/>
        <item h="1"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2. Prioritas POVERTY" fld="68" subtotal="count" baseField="6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ivotTable2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83:F86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1" showAll="0">
      <items count="5">
        <item x="2"/>
        <item x="3"/>
        <item h="1" x="0"/>
        <item h="1" x="1"/>
        <item t="default"/>
      </items>
    </pivotField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5"/>
  </rowFields>
  <rowItems count="3">
    <i>
      <x/>
    </i>
    <i>
      <x v="1"/>
    </i>
    <i t="grand">
      <x/>
    </i>
  </rowItems>
  <colItems count="1">
    <i/>
  </colItems>
  <dataFields count="1">
    <dataField name="Count of 21 - 9. Prioritas STUNTING" fld="75" subtotal="count" baseField="7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83:B86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1" showAll="0">
      <items count="5">
        <item x="1"/>
        <item x="2"/>
        <item h="1" x="0"/>
        <item h="1" x="3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ount of 20 - 9. Prioritas STUNTING" fld="31" subtotal="count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F000000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3:B4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5"/>
        <item x="4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5. Prioritas NoWATER" fld="27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1000000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3:B6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2"/>
        <item h="1" x="1"/>
        <item h="1" x="0"/>
        <item t="default"/>
      </items>
    </pivotField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7. Prioritas RASIO TENKES" fld="29" subtotal="count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53:F5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0"/>
        <item h="1" x="1"/>
        <item h="1" x="2"/>
        <item t="default"/>
      </items>
    </pivotField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6. Prioritas LIFE" fld="72" subtotal="count" baseField="7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0000000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53:B5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0"/>
        <item h="1" x="1"/>
        <item h="1" x="2"/>
        <item t="default"/>
      </items>
    </pivotField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6. Prioritas LIFE" fld="28" subtotal="count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33:F3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4. Prioritas NoELECTRIC" fld="70" subtotal="count" baseField="7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63:F6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2"/>
        <item h="1" x="1"/>
        <item h="1" x="0"/>
        <item t="default"/>
      </items>
    </pivotField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7. Prioritas RASIO TENKES" fld="73" subtotal="count" baseField="7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axis="axisRow" dataField="1" numFmtId="3" showAll="0">
      <items count="7">
        <item h="1" x="1"/>
        <item h="1" x="5"/>
        <item h="1" x="0"/>
        <item x="2"/>
        <item x="4"/>
        <item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3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unt of 20 - 1. Prioritas NCPR" fld="23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43:F4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5"/>
        <item x="4"/>
        <item h="1" x="2"/>
        <item h="1" x="1"/>
        <item h="1" x="0"/>
        <item t="default"/>
      </items>
    </pivotField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5. Prioritas NoWATER" fld="71" subtotal="count" baseField="7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73:B7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4"/>
        <item x="5"/>
        <item h="1" x="2"/>
        <item h="1" x="0"/>
        <item h="1" x="1"/>
        <item t="default"/>
      </items>
    </pivotField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8. Prioritas FEMALE SCHOOL" fld="30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E000000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3:B3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4. Prioritas NoELECTRIC" fld="26" subtotal="count" baseField="2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13" Type="http://schemas.openxmlformats.org/officeDocument/2006/relationships/pivotTable" Target="../pivotTables/pivotTable28.xml"/><Relationship Id="rId18" Type="http://schemas.openxmlformats.org/officeDocument/2006/relationships/pivotTable" Target="../pivotTables/pivotTable3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12" Type="http://schemas.openxmlformats.org/officeDocument/2006/relationships/pivotTable" Target="../pivotTables/pivotTable27.xml"/><Relationship Id="rId17" Type="http://schemas.openxmlformats.org/officeDocument/2006/relationships/pivotTable" Target="../pivotTables/pivotTable32.xml"/><Relationship Id="rId2" Type="http://schemas.openxmlformats.org/officeDocument/2006/relationships/pivotTable" Target="../pivotTables/pivotTable17.xml"/><Relationship Id="rId16" Type="http://schemas.openxmlformats.org/officeDocument/2006/relationships/pivotTable" Target="../pivotTables/pivotTable31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11" Type="http://schemas.openxmlformats.org/officeDocument/2006/relationships/pivotTable" Target="../pivotTables/pivotTable26.xml"/><Relationship Id="rId5" Type="http://schemas.openxmlformats.org/officeDocument/2006/relationships/pivotTable" Target="../pivotTables/pivotTable20.xml"/><Relationship Id="rId15" Type="http://schemas.openxmlformats.org/officeDocument/2006/relationships/pivotTable" Target="../pivotTables/pivotTable30.xml"/><Relationship Id="rId10" Type="http://schemas.openxmlformats.org/officeDocument/2006/relationships/pivotTable" Target="../pivotTables/pivotTable25.xml"/><Relationship Id="rId19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Relationship Id="rId14" Type="http://schemas.openxmlformats.org/officeDocument/2006/relationships/pivotTable" Target="../pivotTables/pivot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AY881"/>
  <sheetViews>
    <sheetView tabSelected="1" zoomScale="60" zoomScaleNormal="60" workbookViewId="0">
      <pane xSplit="7" topLeftCell="H1" activePane="topRight" state="frozen"/>
      <selection pane="topRight" activeCell="B2" sqref="B2"/>
    </sheetView>
  </sheetViews>
  <sheetFormatPr defaultRowHeight="14.4" x14ac:dyDescent="0.3"/>
  <cols>
    <col min="1" max="1" width="2.6640625" customWidth="1"/>
    <col min="2" max="2" width="10" customWidth="1"/>
    <col min="3" max="3" width="14.44140625" customWidth="1"/>
    <col min="4" max="4" width="3.21875" customWidth="1"/>
    <col min="5" max="5" width="8.21875" customWidth="1"/>
    <col min="6" max="6" width="4" customWidth="1"/>
    <col min="7" max="7" width="8.5546875" customWidth="1"/>
    <col min="8" max="8" width="7.5546875" customWidth="1"/>
    <col min="9" max="9" width="13.5546875" customWidth="1"/>
    <col min="10" max="10" width="3.21875" customWidth="1"/>
    <col min="12" max="12" width="3.21875" customWidth="1"/>
    <col min="14" max="14" width="7.5546875" customWidth="1"/>
    <col min="15" max="15" width="13.5546875" customWidth="1"/>
    <col min="16" max="16" width="3.21875" customWidth="1"/>
    <col min="18" max="18" width="3.21875" customWidth="1"/>
    <col min="20" max="20" width="7.5546875" customWidth="1"/>
    <col min="21" max="21" width="13.5546875" customWidth="1"/>
    <col min="22" max="22" width="3.21875" customWidth="1"/>
    <col min="24" max="24" width="3.21875" customWidth="1"/>
    <col min="26" max="26" width="7.5546875" customWidth="1"/>
    <col min="27" max="27" width="10.77734375" customWidth="1"/>
    <col min="28" max="28" width="3.21875" customWidth="1"/>
    <col min="30" max="30" width="3.6640625" customWidth="1"/>
    <col min="45" max="45" width="2.44140625" customWidth="1"/>
  </cols>
  <sheetData>
    <row r="1" spans="1:5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51" x14ac:dyDescent="0.3">
      <c r="A2" s="1"/>
      <c r="AS2" s="1"/>
    </row>
    <row r="3" spans="1:51" ht="15.6" x14ac:dyDescent="0.3">
      <c r="A3" s="1"/>
      <c r="B3" s="48"/>
      <c r="C3" s="3"/>
      <c r="D3" s="4"/>
      <c r="E3" s="4"/>
      <c r="F3" s="4"/>
      <c r="G3" s="4"/>
      <c r="AS3" s="1"/>
    </row>
    <row r="4" spans="1:51" x14ac:dyDescent="0.3">
      <c r="A4" s="1"/>
      <c r="AS4" s="1"/>
    </row>
    <row r="5" spans="1:51" x14ac:dyDescent="0.3">
      <c r="A5" s="5"/>
      <c r="B5" s="6"/>
      <c r="C5" s="103" t="s">
        <v>0</v>
      </c>
      <c r="D5" s="103"/>
      <c r="E5" s="103"/>
      <c r="F5" s="103"/>
      <c r="G5" s="103"/>
      <c r="I5" s="103" t="s">
        <v>1200</v>
      </c>
      <c r="J5" s="103"/>
      <c r="K5" s="103"/>
      <c r="L5" s="103"/>
      <c r="M5" s="103"/>
      <c r="N5" s="7"/>
      <c r="O5" s="103" t="s">
        <v>1201</v>
      </c>
      <c r="P5" s="103"/>
      <c r="Q5" s="103"/>
      <c r="R5" s="103"/>
      <c r="S5" s="103"/>
      <c r="T5" s="7"/>
      <c r="U5" s="103" t="s">
        <v>1154</v>
      </c>
      <c r="V5" s="103"/>
      <c r="W5" s="103"/>
      <c r="X5" s="103"/>
      <c r="Y5" s="103"/>
      <c r="Z5" s="7"/>
      <c r="AA5" s="103" t="s">
        <v>1194</v>
      </c>
      <c r="AB5" s="103"/>
      <c r="AC5" s="103"/>
      <c r="AD5" s="103"/>
      <c r="AE5" s="103"/>
      <c r="AF5" s="7"/>
      <c r="AG5" s="103" t="s">
        <v>1126</v>
      </c>
      <c r="AH5" s="103"/>
      <c r="AI5" s="103"/>
      <c r="AJ5" s="103"/>
      <c r="AK5" s="103"/>
      <c r="AL5" s="7"/>
      <c r="AM5" s="103" t="s">
        <v>1203</v>
      </c>
      <c r="AN5" s="103"/>
      <c r="AO5" s="103"/>
      <c r="AP5" s="103"/>
      <c r="AQ5" s="103"/>
      <c r="AR5" s="7"/>
      <c r="AS5" s="1"/>
    </row>
    <row r="6" spans="1:51" ht="51" customHeight="1" x14ac:dyDescent="0.3">
      <c r="A6" s="5"/>
      <c r="B6" s="8" t="s">
        <v>1</v>
      </c>
      <c r="C6" s="24" t="s">
        <v>2</v>
      </c>
      <c r="D6" s="106" t="s">
        <v>3</v>
      </c>
      <c r="E6" s="107"/>
      <c r="F6" s="107"/>
      <c r="G6" s="107"/>
      <c r="I6" s="9" t="s">
        <v>4</v>
      </c>
      <c r="J6" s="104" t="s">
        <v>19</v>
      </c>
      <c r="K6" s="105"/>
      <c r="L6" s="105"/>
      <c r="M6" s="105"/>
      <c r="N6" s="10"/>
      <c r="O6" s="9" t="s">
        <v>4</v>
      </c>
      <c r="P6" s="104" t="s">
        <v>1150</v>
      </c>
      <c r="Q6" s="105"/>
      <c r="R6" s="105"/>
      <c r="S6" s="105"/>
      <c r="T6" s="10"/>
      <c r="U6" s="9" t="s">
        <v>4</v>
      </c>
      <c r="V6" s="104" t="s">
        <v>1151</v>
      </c>
      <c r="W6" s="105"/>
      <c r="X6" s="105"/>
      <c r="Y6" s="105"/>
      <c r="Z6" s="10"/>
      <c r="AA6" s="9" t="s">
        <v>4</v>
      </c>
      <c r="AB6" s="104" t="s">
        <v>1151</v>
      </c>
      <c r="AC6" s="105"/>
      <c r="AD6" s="105"/>
      <c r="AE6" s="105"/>
      <c r="AF6" s="10"/>
      <c r="AG6" s="9" t="s">
        <v>4</v>
      </c>
      <c r="AH6" s="104" t="s">
        <v>20</v>
      </c>
      <c r="AI6" s="105"/>
      <c r="AJ6" s="105"/>
      <c r="AK6" s="105"/>
      <c r="AL6" s="10"/>
      <c r="AM6" s="9" t="s">
        <v>4</v>
      </c>
      <c r="AN6" s="104" t="s">
        <v>1151</v>
      </c>
      <c r="AO6" s="105"/>
      <c r="AP6" s="105"/>
      <c r="AQ6" s="105"/>
      <c r="AR6" s="10"/>
      <c r="AS6" s="1"/>
    </row>
    <row r="7" spans="1:51" x14ac:dyDescent="0.3">
      <c r="A7" s="5"/>
      <c r="B7" s="11"/>
      <c r="C7" s="12" t="s">
        <v>5</v>
      </c>
      <c r="D7" s="12"/>
      <c r="E7" s="4"/>
      <c r="F7" s="12" t="s">
        <v>6</v>
      </c>
      <c r="G7" s="13">
        <f>IF('[2]2.4 Prioritas Individu'!X7="","",'[2]2.4 Prioritas Individu'!X7)</f>
        <v>45.764821820691388</v>
      </c>
      <c r="I7" s="12" t="s">
        <v>5</v>
      </c>
      <c r="J7" s="12"/>
      <c r="K7" s="17" t="s">
        <v>7</v>
      </c>
      <c r="L7" s="17"/>
      <c r="M7" s="25">
        <f>IF('[2]2.4 Prioritas Individu'!Y7="","",'[2]2.4 Prioritas Individu'!Y7)</f>
        <v>1.5</v>
      </c>
      <c r="N7" s="16"/>
      <c r="O7" s="12" t="s">
        <v>5</v>
      </c>
      <c r="P7" s="12"/>
      <c r="Q7" s="17" t="s">
        <v>16</v>
      </c>
      <c r="R7" s="17"/>
      <c r="S7" s="25">
        <f>IF('[2]2.4 Prioritas Individu'!Z7="","",'[2]2.4 Prioritas Individu'!Z7)</f>
        <v>70</v>
      </c>
      <c r="T7" s="16"/>
      <c r="U7" s="12" t="s">
        <v>5</v>
      </c>
      <c r="V7" s="12"/>
      <c r="W7" s="17" t="s">
        <v>16</v>
      </c>
      <c r="X7" s="17"/>
      <c r="Y7" s="25">
        <f>IF('[2]2.4 Prioritas Individu'!AA7="","",'[2]2.4 Prioritas Individu'!AA7)</f>
        <v>70</v>
      </c>
      <c r="Z7" s="15"/>
      <c r="AA7" s="12" t="s">
        <v>5</v>
      </c>
      <c r="AB7" s="12"/>
      <c r="AC7" s="17" t="s">
        <v>16</v>
      </c>
      <c r="AD7" s="17"/>
      <c r="AE7" s="25">
        <f>IF('[2]2.4 Prioritas Individu'!AB7="","",'[2]2.4 Prioritas Individu'!AB7)</f>
        <v>0.25</v>
      </c>
      <c r="AF7" s="15"/>
      <c r="AG7" s="12" t="s">
        <v>5</v>
      </c>
      <c r="AH7" s="12"/>
      <c r="AI7" s="17" t="s">
        <v>7</v>
      </c>
      <c r="AJ7" s="17"/>
      <c r="AK7" s="25">
        <f>IF('[2]2.4 Prioritas Individu'!AC7="","",'[2]2.4 Prioritas Individu'!AC7)</f>
        <v>30</v>
      </c>
      <c r="AL7" s="15"/>
      <c r="AM7" s="12" t="s">
        <v>5</v>
      </c>
      <c r="AN7" s="12"/>
      <c r="AO7" s="17" t="s">
        <v>7</v>
      </c>
      <c r="AP7" s="17"/>
      <c r="AQ7" s="25">
        <f>IF('[2]2.4 Prioritas Individu'!AD7="","",'[2]2.4 Prioritas Individu'!AD7)</f>
        <v>10</v>
      </c>
      <c r="AR7" s="15"/>
      <c r="AS7" s="1"/>
    </row>
    <row r="8" spans="1:51" x14ac:dyDescent="0.3">
      <c r="A8" s="5"/>
      <c r="B8" s="11"/>
      <c r="C8" s="12" t="s">
        <v>8</v>
      </c>
      <c r="D8" s="17" t="s">
        <v>9</v>
      </c>
      <c r="E8" s="13">
        <f>G7</f>
        <v>45.764821820691388</v>
      </c>
      <c r="F8" s="18" t="s">
        <v>10</v>
      </c>
      <c r="G8" s="13">
        <f>IF('[2]2.4 Prioritas Individu'!X8="","",'[2]2.4 Prioritas Individu'!X8)</f>
        <v>53.47550897170462</v>
      </c>
      <c r="I8" s="12" t="s">
        <v>8</v>
      </c>
      <c r="J8" s="17"/>
      <c r="K8" s="26">
        <f>M9</f>
        <v>1.25</v>
      </c>
      <c r="L8" s="19" t="s">
        <v>11</v>
      </c>
      <c r="M8" s="25">
        <f>IF('[2]2.4 Prioritas Individu'!Y7="","",'[2]2.4 Prioritas Individu'!Y7)</f>
        <v>1.5</v>
      </c>
      <c r="N8" s="16"/>
      <c r="O8" s="12" t="s">
        <v>8</v>
      </c>
      <c r="P8" s="17" t="s">
        <v>1172</v>
      </c>
      <c r="Q8" s="26">
        <f>S7</f>
        <v>70</v>
      </c>
      <c r="R8" s="19" t="s">
        <v>17</v>
      </c>
      <c r="S8" s="25">
        <f>IF('[2]2.4 Prioritas Individu'!Z8="","",'[2]2.4 Prioritas Individu'!Z8)</f>
        <v>80</v>
      </c>
      <c r="T8" s="16"/>
      <c r="U8" s="12" t="s">
        <v>8</v>
      </c>
      <c r="V8" s="17" t="s">
        <v>1172</v>
      </c>
      <c r="W8" s="26">
        <f>Y7</f>
        <v>70</v>
      </c>
      <c r="X8" s="19" t="s">
        <v>17</v>
      </c>
      <c r="Y8" s="25">
        <f>IF('[2]2.4 Prioritas Individu'!AA8="","",'[2]2.4 Prioritas Individu'!AA8)</f>
        <v>80</v>
      </c>
      <c r="Z8" s="15"/>
      <c r="AA8" s="12" t="s">
        <v>8</v>
      </c>
      <c r="AB8" s="17" t="s">
        <v>1172</v>
      </c>
      <c r="AC8" s="26">
        <f>AE7</f>
        <v>0.25</v>
      </c>
      <c r="AD8" s="19" t="s">
        <v>17</v>
      </c>
      <c r="AE8" s="25">
        <f>IF('[2]2.4 Prioritas Individu'!AB8="","",'[2]2.4 Prioritas Individu'!AB8)</f>
        <v>0.375</v>
      </c>
      <c r="AF8" s="15"/>
      <c r="AG8" s="12" t="s">
        <v>8</v>
      </c>
      <c r="AH8" s="17"/>
      <c r="AI8" s="26">
        <f>AK9</f>
        <v>25</v>
      </c>
      <c r="AJ8" s="19" t="s">
        <v>11</v>
      </c>
      <c r="AK8" s="25">
        <f>IF('[2]2.4 Prioritas Individu'!AC7="","",'[2]2.4 Prioritas Individu'!AC7)</f>
        <v>30</v>
      </c>
      <c r="AL8" s="15"/>
      <c r="AM8" s="12" t="s">
        <v>8</v>
      </c>
      <c r="AN8" s="17"/>
      <c r="AO8" s="26">
        <f>AQ9</f>
        <v>9</v>
      </c>
      <c r="AP8" s="19" t="s">
        <v>11</v>
      </c>
      <c r="AQ8" s="25">
        <f>IF('[2]2.4 Prioritas Individu'!AD7="","",'[2]2.4 Prioritas Individu'!AD7)</f>
        <v>10</v>
      </c>
      <c r="AR8" s="15"/>
      <c r="AS8" s="1"/>
    </row>
    <row r="9" spans="1:51" x14ac:dyDescent="0.3">
      <c r="A9" s="5"/>
      <c r="B9" s="11"/>
      <c r="C9" s="12" t="s">
        <v>12</v>
      </c>
      <c r="D9" s="17" t="s">
        <v>9</v>
      </c>
      <c r="E9" s="13">
        <f>G8</f>
        <v>53.47550897170462</v>
      </c>
      <c r="F9" s="18" t="s">
        <v>10</v>
      </c>
      <c r="G9" s="13">
        <f>IF('[2]2.4 Prioritas Individu'!X9="","",'[2]2.4 Prioritas Individu'!X9)</f>
        <v>61.413468849990593</v>
      </c>
      <c r="I9" s="12" t="s">
        <v>12</v>
      </c>
      <c r="J9" s="17"/>
      <c r="K9" s="26">
        <f>M10</f>
        <v>1</v>
      </c>
      <c r="L9" s="19" t="s">
        <v>11</v>
      </c>
      <c r="M9" s="25">
        <f>IF('[2]2.4 Prioritas Individu'!Y8="","",'[2]2.4 Prioritas Individu'!Y8)</f>
        <v>1.25</v>
      </c>
      <c r="N9" s="16"/>
      <c r="O9" s="12" t="s">
        <v>12</v>
      </c>
      <c r="P9" s="17" t="s">
        <v>1172</v>
      </c>
      <c r="Q9" s="26">
        <f>S8</f>
        <v>80</v>
      </c>
      <c r="R9" s="19" t="s">
        <v>17</v>
      </c>
      <c r="S9" s="25">
        <f>IF('[2]2.4 Prioritas Individu'!Z9="","",'[2]2.4 Prioritas Individu'!Z9)</f>
        <v>90</v>
      </c>
      <c r="T9" s="16"/>
      <c r="U9" s="12" t="s">
        <v>12</v>
      </c>
      <c r="V9" s="17" t="s">
        <v>1172</v>
      </c>
      <c r="W9" s="26">
        <f>Y8</f>
        <v>80</v>
      </c>
      <c r="X9" s="19" t="s">
        <v>17</v>
      </c>
      <c r="Y9" s="25">
        <f>IF('[2]2.4 Prioritas Individu'!AA9="","",'[2]2.4 Prioritas Individu'!AA9)</f>
        <v>90</v>
      </c>
      <c r="Z9" s="15"/>
      <c r="AA9" s="12" t="s">
        <v>12</v>
      </c>
      <c r="AB9" s="17" t="s">
        <v>1172</v>
      </c>
      <c r="AC9" s="26">
        <f>AE8</f>
        <v>0.375</v>
      </c>
      <c r="AD9" s="19" t="s">
        <v>17</v>
      </c>
      <c r="AE9" s="25">
        <f>IF('[2]2.4 Prioritas Individu'!AB9="","",'[2]2.4 Prioritas Individu'!AB9)</f>
        <v>0.5</v>
      </c>
      <c r="AF9" s="15"/>
      <c r="AG9" s="12" t="s">
        <v>12</v>
      </c>
      <c r="AH9" s="17"/>
      <c r="AI9" s="26">
        <f>AK10</f>
        <v>20</v>
      </c>
      <c r="AJ9" s="19" t="s">
        <v>11</v>
      </c>
      <c r="AK9" s="25">
        <f>IF('[2]2.4 Prioritas Individu'!AC8="","",'[2]2.4 Prioritas Individu'!AC8)</f>
        <v>25</v>
      </c>
      <c r="AL9" s="15"/>
      <c r="AM9" s="12" t="s">
        <v>12</v>
      </c>
      <c r="AN9" s="17"/>
      <c r="AO9" s="26">
        <f>AQ10</f>
        <v>8</v>
      </c>
      <c r="AP9" s="19" t="s">
        <v>11</v>
      </c>
      <c r="AQ9" s="25">
        <f>IF('[2]2.4 Prioritas Individu'!AD8="","",'[2]2.4 Prioritas Individu'!AD8)</f>
        <v>9</v>
      </c>
      <c r="AR9" s="15"/>
      <c r="AS9" s="1"/>
    </row>
    <row r="10" spans="1:51" x14ac:dyDescent="0.3">
      <c r="A10" s="5"/>
      <c r="B10" s="11"/>
      <c r="C10" s="12" t="s">
        <v>13</v>
      </c>
      <c r="D10" s="17" t="s">
        <v>9</v>
      </c>
      <c r="E10" s="13">
        <f>G9</f>
        <v>61.413468849990593</v>
      </c>
      <c r="F10" s="18" t="s">
        <v>10</v>
      </c>
      <c r="G10" s="13">
        <f>IF('[2]2.4 Prioritas Individu'!X10="","",'[2]2.4 Prioritas Individu'!X10)</f>
        <v>69.351428728276559</v>
      </c>
      <c r="I10" s="12" t="s">
        <v>13</v>
      </c>
      <c r="J10" s="17"/>
      <c r="K10" s="26">
        <f>M11</f>
        <v>0.75</v>
      </c>
      <c r="L10" s="19" t="s">
        <v>11</v>
      </c>
      <c r="M10" s="25">
        <f>IF('[2]2.4 Prioritas Individu'!Y9="","",'[2]2.4 Prioritas Individu'!Y9)</f>
        <v>1</v>
      </c>
      <c r="N10" s="16"/>
      <c r="O10" s="12" t="s">
        <v>13</v>
      </c>
      <c r="P10" s="17" t="s">
        <v>1172</v>
      </c>
      <c r="Q10" s="26">
        <f>S9</f>
        <v>90</v>
      </c>
      <c r="R10" s="19" t="s">
        <v>17</v>
      </c>
      <c r="S10" s="25">
        <f>IF('[2]2.4 Prioritas Individu'!Z10="","",'[2]2.4 Prioritas Individu'!Z10)</f>
        <v>100</v>
      </c>
      <c r="T10" s="16"/>
      <c r="U10" s="12" t="s">
        <v>13</v>
      </c>
      <c r="V10" s="17" t="s">
        <v>1172</v>
      </c>
      <c r="W10" s="26">
        <f>Y9</f>
        <v>90</v>
      </c>
      <c r="X10" s="19" t="s">
        <v>17</v>
      </c>
      <c r="Y10" s="25">
        <f>IF('[2]2.4 Prioritas Individu'!AA10="","",'[2]2.4 Prioritas Individu'!AA10)</f>
        <v>100</v>
      </c>
      <c r="Z10" s="15"/>
      <c r="AA10" s="12" t="s">
        <v>13</v>
      </c>
      <c r="AB10" s="17" t="s">
        <v>1172</v>
      </c>
      <c r="AC10" s="26">
        <f>AE9</f>
        <v>0.5</v>
      </c>
      <c r="AD10" s="19" t="s">
        <v>17</v>
      </c>
      <c r="AE10" s="25">
        <f>IF('[2]2.4 Prioritas Individu'!AB10="","",'[2]2.4 Prioritas Individu'!AB10)</f>
        <v>0.625</v>
      </c>
      <c r="AF10" s="15"/>
      <c r="AG10" s="12" t="s">
        <v>13</v>
      </c>
      <c r="AH10" s="17"/>
      <c r="AI10" s="26">
        <f>AK11</f>
        <v>15</v>
      </c>
      <c r="AJ10" s="19" t="s">
        <v>11</v>
      </c>
      <c r="AK10" s="25">
        <f>IF('[2]2.4 Prioritas Individu'!AC9="","",'[2]2.4 Prioritas Individu'!AC9)</f>
        <v>20</v>
      </c>
      <c r="AL10" s="15"/>
      <c r="AM10" s="12" t="s">
        <v>13</v>
      </c>
      <c r="AN10" s="17"/>
      <c r="AO10" s="26">
        <f>AQ11</f>
        <v>7</v>
      </c>
      <c r="AP10" s="19" t="s">
        <v>11</v>
      </c>
      <c r="AQ10" s="25">
        <f>IF('[2]2.4 Prioritas Individu'!AD9="","",'[2]2.4 Prioritas Individu'!AD9)</f>
        <v>8</v>
      </c>
      <c r="AR10" s="15"/>
      <c r="AS10" s="1"/>
    </row>
    <row r="11" spans="1:51" x14ac:dyDescent="0.3">
      <c r="A11" s="5"/>
      <c r="B11" s="11"/>
      <c r="C11" s="12" t="s">
        <v>14</v>
      </c>
      <c r="D11" s="17" t="s">
        <v>9</v>
      </c>
      <c r="E11" s="13">
        <f>G10</f>
        <v>69.351428728276559</v>
      </c>
      <c r="F11" s="18" t="s">
        <v>10</v>
      </c>
      <c r="G11" s="13">
        <f>IF('[2]2.4 Prioritas Individu'!X11="","",'[2]2.4 Prioritas Individu'!X11)</f>
        <v>77.062115879289792</v>
      </c>
      <c r="I11" s="12" t="s">
        <v>14</v>
      </c>
      <c r="J11" s="17"/>
      <c r="K11" s="26">
        <f>M12</f>
        <v>0.5</v>
      </c>
      <c r="L11" s="19" t="s">
        <v>11</v>
      </c>
      <c r="M11" s="25">
        <f>IF('[2]2.4 Prioritas Individu'!Y10="","",'[2]2.4 Prioritas Individu'!Y10)</f>
        <v>0.75</v>
      </c>
      <c r="N11" s="16"/>
      <c r="O11" s="12" t="s">
        <v>14</v>
      </c>
      <c r="P11" s="17" t="s">
        <v>1172</v>
      </c>
      <c r="Q11" s="26">
        <f>S10</f>
        <v>100</v>
      </c>
      <c r="R11" s="19" t="s">
        <v>17</v>
      </c>
      <c r="S11" s="25">
        <f>IF('[2]2.4 Prioritas Individu'!Z11="","",'[2]2.4 Prioritas Individu'!Z11)</f>
        <v>110</v>
      </c>
      <c r="T11" s="16"/>
      <c r="U11" s="12" t="s">
        <v>14</v>
      </c>
      <c r="V11" s="17" t="s">
        <v>1172</v>
      </c>
      <c r="W11" s="26">
        <f>Y10</f>
        <v>100</v>
      </c>
      <c r="X11" s="19" t="s">
        <v>17</v>
      </c>
      <c r="Y11" s="25">
        <f>IF('[2]2.4 Prioritas Individu'!AA11="","",'[2]2.4 Prioritas Individu'!AA11)</f>
        <v>110</v>
      </c>
      <c r="Z11" s="15"/>
      <c r="AA11" s="12" t="s">
        <v>14</v>
      </c>
      <c r="AB11" s="17" t="s">
        <v>1172</v>
      </c>
      <c r="AC11" s="26">
        <f>AE10</f>
        <v>0.625</v>
      </c>
      <c r="AD11" s="19" t="s">
        <v>17</v>
      </c>
      <c r="AE11" s="25">
        <f>IF('[2]2.4 Prioritas Individu'!AB11="","",'[2]2.4 Prioritas Individu'!AB11)</f>
        <v>0.75</v>
      </c>
      <c r="AF11" s="15"/>
      <c r="AG11" s="12" t="s">
        <v>14</v>
      </c>
      <c r="AH11" s="17"/>
      <c r="AI11" s="26">
        <f>AK12</f>
        <v>10</v>
      </c>
      <c r="AJ11" s="19" t="s">
        <v>11</v>
      </c>
      <c r="AK11" s="25">
        <f>IF('[2]2.4 Prioritas Individu'!AC10="","",'[2]2.4 Prioritas Individu'!AC10)</f>
        <v>15</v>
      </c>
      <c r="AL11" s="15"/>
      <c r="AM11" s="12" t="s">
        <v>14</v>
      </c>
      <c r="AN11" s="17"/>
      <c r="AO11" s="26">
        <f>AQ12</f>
        <v>6</v>
      </c>
      <c r="AP11" s="19" t="s">
        <v>11</v>
      </c>
      <c r="AQ11" s="25">
        <f>IF('[2]2.4 Prioritas Individu'!AD10="","",'[2]2.4 Prioritas Individu'!AD10)</f>
        <v>7</v>
      </c>
      <c r="AR11" s="15"/>
      <c r="AS11" s="1"/>
    </row>
    <row r="12" spans="1:51" x14ac:dyDescent="0.3">
      <c r="A12" s="5"/>
      <c r="B12" s="11"/>
      <c r="C12" s="12" t="s">
        <v>15</v>
      </c>
      <c r="D12" s="12"/>
      <c r="E12" s="4"/>
      <c r="F12" s="18" t="s">
        <v>9</v>
      </c>
      <c r="G12" s="13">
        <f>IF('[2]2.4 Prioritas Individu'!X11="","",'[2]2.4 Prioritas Individu'!X11)</f>
        <v>77.062115879289792</v>
      </c>
      <c r="I12" s="12" t="s">
        <v>15</v>
      </c>
      <c r="J12" s="12"/>
      <c r="K12" s="17" t="s">
        <v>16</v>
      </c>
      <c r="L12" s="17"/>
      <c r="M12" s="25">
        <f>IF('[2]2.4 Prioritas Individu'!Y11="","",'[2]2.4 Prioritas Individu'!Y11)</f>
        <v>0.5</v>
      </c>
      <c r="N12" s="16"/>
      <c r="O12" s="12" t="s">
        <v>15</v>
      </c>
      <c r="P12" s="12"/>
      <c r="Q12" s="17" t="s">
        <v>7</v>
      </c>
      <c r="R12" s="17"/>
      <c r="S12" s="25">
        <f>IF('[2]2.4 Prioritas Individu'!Z11="","",'[2]2.4 Prioritas Individu'!Z11)</f>
        <v>110</v>
      </c>
      <c r="T12" s="16"/>
      <c r="U12" s="12" t="s">
        <v>15</v>
      </c>
      <c r="V12" s="12"/>
      <c r="W12" s="17" t="s">
        <v>7</v>
      </c>
      <c r="X12" s="17"/>
      <c r="Y12" s="25">
        <f>IF('[2]2.4 Prioritas Individu'!AA11="","",'[2]2.4 Prioritas Individu'!AA11)</f>
        <v>110</v>
      </c>
      <c r="Z12" s="15"/>
      <c r="AA12" s="12" t="s">
        <v>15</v>
      </c>
      <c r="AB12" s="12"/>
      <c r="AC12" s="17" t="s">
        <v>7</v>
      </c>
      <c r="AD12" s="17"/>
      <c r="AE12" s="25">
        <f>IF('[2]2.4 Prioritas Individu'!AB11="","",'[2]2.4 Prioritas Individu'!AB11)</f>
        <v>0.75</v>
      </c>
      <c r="AF12" s="15"/>
      <c r="AG12" s="12" t="s">
        <v>15</v>
      </c>
      <c r="AH12" s="12"/>
      <c r="AI12" s="17" t="s">
        <v>16</v>
      </c>
      <c r="AJ12" s="17"/>
      <c r="AK12" s="25">
        <f>IF('[2]2.4 Prioritas Individu'!AC11="","",'[2]2.4 Prioritas Individu'!AC11)</f>
        <v>10</v>
      </c>
      <c r="AL12" s="15"/>
      <c r="AM12" s="12" t="s">
        <v>15</v>
      </c>
      <c r="AN12" s="12"/>
      <c r="AO12" s="17" t="s">
        <v>16</v>
      </c>
      <c r="AP12" s="17"/>
      <c r="AQ12" s="25">
        <f>IF('[2]2.4 Prioritas Individu'!AD11="","",'[2]2.4 Prioritas Individu'!AD11)</f>
        <v>6</v>
      </c>
      <c r="AR12" s="15"/>
      <c r="AS12" s="1"/>
    </row>
    <row r="13" spans="1:51" x14ac:dyDescent="0.3">
      <c r="A13" s="5"/>
      <c r="B13" s="6"/>
      <c r="C13" s="20"/>
      <c r="D13" s="20"/>
      <c r="E13" s="20"/>
      <c r="F13" s="20"/>
      <c r="G13" s="20"/>
      <c r="I13" s="20"/>
      <c r="J13" s="20"/>
      <c r="K13" s="20"/>
      <c r="L13" s="20"/>
      <c r="M13" s="20"/>
      <c r="O13" s="23"/>
      <c r="P13" s="23"/>
      <c r="Q13" s="23"/>
      <c r="R13" s="23"/>
      <c r="S13" s="23"/>
      <c r="U13" s="23"/>
      <c r="V13" s="23"/>
      <c r="W13" s="23"/>
      <c r="X13" s="23"/>
      <c r="Y13" s="23"/>
      <c r="AA13" s="23"/>
      <c r="AB13" s="23"/>
      <c r="AC13" s="23"/>
      <c r="AD13" s="23"/>
      <c r="AE13" s="23"/>
      <c r="AG13" s="20"/>
      <c r="AH13" s="20"/>
      <c r="AI13" s="20"/>
      <c r="AJ13" s="20"/>
      <c r="AK13" s="20"/>
      <c r="AM13" s="20"/>
      <c r="AN13" s="20"/>
      <c r="AO13" s="20"/>
      <c r="AP13" s="20"/>
      <c r="AQ13" s="20"/>
      <c r="AS13" s="1"/>
    </row>
    <row r="14" spans="1:51" x14ac:dyDescent="0.3">
      <c r="A14" s="1"/>
      <c r="AS14" s="1"/>
    </row>
    <row r="15" spans="1:51" x14ac:dyDescent="0.3">
      <c r="A15" s="1"/>
      <c r="AS15" s="1"/>
    </row>
    <row r="16" spans="1:51" ht="30" customHeight="1" x14ac:dyDescent="0.3">
      <c r="A16" s="1"/>
      <c r="C16" s="103" t="s">
        <v>1195</v>
      </c>
      <c r="D16" s="103"/>
      <c r="E16" s="103"/>
      <c r="F16" s="103"/>
      <c r="G16" s="103"/>
      <c r="I16" s="103" t="s">
        <v>1196</v>
      </c>
      <c r="J16" s="103"/>
      <c r="K16" s="103"/>
      <c r="L16" s="103"/>
      <c r="M16" s="103"/>
      <c r="N16" s="7"/>
      <c r="O16" s="103" t="s">
        <v>1127</v>
      </c>
      <c r="P16" s="103"/>
      <c r="Q16" s="103"/>
      <c r="R16" s="103"/>
      <c r="S16" s="103"/>
      <c r="T16" s="7"/>
      <c r="U16" s="108" t="s">
        <v>1202</v>
      </c>
      <c r="V16" s="108"/>
      <c r="W16" s="108"/>
      <c r="X16" s="108"/>
      <c r="Y16" s="108"/>
      <c r="Z16" s="7"/>
      <c r="AA16" s="103" t="s">
        <v>1158</v>
      </c>
      <c r="AB16" s="103"/>
      <c r="AC16" s="103"/>
      <c r="AD16" s="103"/>
      <c r="AE16" s="103"/>
      <c r="AF16" s="7"/>
      <c r="AG16" s="103" t="s">
        <v>1159</v>
      </c>
      <c r="AH16" s="103"/>
      <c r="AI16" s="103"/>
      <c r="AJ16" s="103"/>
      <c r="AK16" s="103"/>
      <c r="AL16" s="7"/>
      <c r="AR16" s="7"/>
      <c r="AS16" s="1"/>
      <c r="AX16" s="7"/>
      <c r="AY16" s="1"/>
    </row>
    <row r="17" spans="1:51" ht="46.05" customHeight="1" x14ac:dyDescent="0.3">
      <c r="A17" s="1"/>
      <c r="C17" s="9" t="s">
        <v>4</v>
      </c>
      <c r="D17" s="104" t="s">
        <v>1150</v>
      </c>
      <c r="E17" s="105"/>
      <c r="F17" s="105"/>
      <c r="G17" s="105"/>
      <c r="I17" s="9" t="s">
        <v>4</v>
      </c>
      <c r="J17" s="104" t="s">
        <v>22</v>
      </c>
      <c r="K17" s="105"/>
      <c r="L17" s="105"/>
      <c r="M17" s="105"/>
      <c r="N17" s="10"/>
      <c r="O17" s="9" t="s">
        <v>4</v>
      </c>
      <c r="P17" s="104" t="s">
        <v>21</v>
      </c>
      <c r="Q17" s="104"/>
      <c r="R17" s="104"/>
      <c r="S17" s="104"/>
      <c r="T17" s="10"/>
      <c r="U17" s="9" t="s">
        <v>4</v>
      </c>
      <c r="V17" s="104" t="s">
        <v>1151</v>
      </c>
      <c r="W17" s="105"/>
      <c r="X17" s="105"/>
      <c r="Y17" s="105"/>
      <c r="Z17" s="10"/>
      <c r="AA17" s="9" t="s">
        <v>4</v>
      </c>
      <c r="AB17" s="104" t="s">
        <v>1151</v>
      </c>
      <c r="AC17" s="105"/>
      <c r="AD17" s="105"/>
      <c r="AE17" s="105"/>
      <c r="AF17" s="10"/>
      <c r="AG17" s="9" t="s">
        <v>4</v>
      </c>
      <c r="AH17" s="104" t="s">
        <v>24</v>
      </c>
      <c r="AI17" s="105"/>
      <c r="AJ17" s="105"/>
      <c r="AK17" s="105"/>
      <c r="AL17" s="10"/>
      <c r="AR17" s="10"/>
      <c r="AS17" s="1"/>
      <c r="AX17" s="10"/>
      <c r="AY17" s="1"/>
    </row>
    <row r="18" spans="1:51" x14ac:dyDescent="0.3">
      <c r="A18" s="1"/>
      <c r="C18" s="12" t="s">
        <v>5</v>
      </c>
      <c r="D18" s="12"/>
      <c r="E18" s="17" t="s">
        <v>7</v>
      </c>
      <c r="F18" s="17"/>
      <c r="G18" s="25">
        <f>IF('[2]2.4 Prioritas Individu'!AE7="","",'[2]2.4 Prioritas Individu'!AE7)</f>
        <v>25</v>
      </c>
      <c r="I18" s="12" t="s">
        <v>5</v>
      </c>
      <c r="J18" s="12"/>
      <c r="K18" s="84" t="s">
        <v>16</v>
      </c>
      <c r="L18" s="84"/>
      <c r="M18" s="13">
        <f>IF('[2]2.4 Prioritas Individu'!AF7="","",'[2]2.4 Prioritas Individu'!AF7)</f>
        <v>6</v>
      </c>
      <c r="N18" s="21"/>
      <c r="O18" s="12" t="s">
        <v>5</v>
      </c>
      <c r="P18" s="12"/>
      <c r="Q18" s="17" t="s">
        <v>7</v>
      </c>
      <c r="R18" s="17"/>
      <c r="S18" s="25">
        <f>IF('[2]2.4 Prioritas Individu'!AG7="","",'[2]2.4 Prioritas Individu'!AG7)</f>
        <v>70</v>
      </c>
      <c r="T18" s="16"/>
      <c r="U18" s="12" t="s">
        <v>5</v>
      </c>
      <c r="V18" s="12"/>
      <c r="W18" s="17" t="s">
        <v>16</v>
      </c>
      <c r="X18" s="17"/>
      <c r="Y18" s="25">
        <f>IF('[2]2.4 Prioritas Individu'!AH7="","",'[2]2.4 Prioritas Individu'!AH7)</f>
        <v>30</v>
      </c>
      <c r="Z18" s="16"/>
      <c r="AA18" s="12" t="s">
        <v>5</v>
      </c>
      <c r="AB18" s="12"/>
      <c r="AC18" s="14"/>
      <c r="AD18" s="17" t="s">
        <v>16</v>
      </c>
      <c r="AE18" s="100">
        <f>IF('[2]2.4 Prioritas Individu'!AI7="","",'[2]2.4 Prioritas Individu'!AI7)</f>
        <v>70</v>
      </c>
      <c r="AF18" s="15"/>
      <c r="AG18" s="12" t="s">
        <v>5</v>
      </c>
      <c r="AH18" s="12"/>
      <c r="AI18" s="17" t="s">
        <v>7</v>
      </c>
      <c r="AJ18" s="17"/>
      <c r="AK18" s="25">
        <f>IF('[2]2.4 Prioritas Individu'!AJ7="","",'[2]2.4 Prioritas Individu'!AJ7)</f>
        <v>40</v>
      </c>
      <c r="AL18" s="15"/>
      <c r="AR18" s="15"/>
      <c r="AS18" s="1"/>
      <c r="AX18" s="15"/>
      <c r="AY18" s="1"/>
    </row>
    <row r="19" spans="1:51" x14ac:dyDescent="0.3">
      <c r="A19" s="1"/>
      <c r="C19" s="12" t="s">
        <v>8</v>
      </c>
      <c r="D19" s="17"/>
      <c r="E19" s="26">
        <f>G20</f>
        <v>20</v>
      </c>
      <c r="F19" s="19" t="s">
        <v>11</v>
      </c>
      <c r="G19" s="25">
        <f>IF('[2]2.4 Prioritas Individu'!AE7="","",'[2]2.4 Prioritas Individu'!AE7)</f>
        <v>25</v>
      </c>
      <c r="I19" s="12" t="s">
        <v>8</v>
      </c>
      <c r="J19" s="17" t="s">
        <v>1172</v>
      </c>
      <c r="K19" s="99">
        <f>M18</f>
        <v>6</v>
      </c>
      <c r="L19" s="85" t="s">
        <v>17</v>
      </c>
      <c r="M19" s="13">
        <f>IF('[2]2.4 Prioritas Individu'!AF8="","",'[2]2.4 Prioritas Individu'!AF8)</f>
        <v>6.5</v>
      </c>
      <c r="N19" s="12"/>
      <c r="O19" s="12" t="s">
        <v>8</v>
      </c>
      <c r="P19" s="17"/>
      <c r="Q19" s="26">
        <f>S20</f>
        <v>60</v>
      </c>
      <c r="R19" s="19" t="s">
        <v>11</v>
      </c>
      <c r="S19" s="25">
        <f>IF('[2]2.4 Prioritas Individu'!AG7="","",'[2]2.4 Prioritas Individu'!AG7)</f>
        <v>70</v>
      </c>
      <c r="T19" s="16"/>
      <c r="U19" s="12" t="s">
        <v>8</v>
      </c>
      <c r="V19" s="17" t="s">
        <v>1172</v>
      </c>
      <c r="W19" s="26">
        <f>Y18</f>
        <v>30</v>
      </c>
      <c r="X19" s="19" t="s">
        <v>17</v>
      </c>
      <c r="Y19" s="25">
        <f>IF('[2]2.4 Prioritas Individu'!AH8="","",'[2]2.4 Prioritas Individu'!AH8)</f>
        <v>40</v>
      </c>
      <c r="Z19" s="16"/>
      <c r="AA19" s="12" t="s">
        <v>8</v>
      </c>
      <c r="AB19" s="17" t="s">
        <v>1172</v>
      </c>
      <c r="AC19" s="26">
        <f>AE18</f>
        <v>70</v>
      </c>
      <c r="AD19" s="19" t="s">
        <v>17</v>
      </c>
      <c r="AE19" s="100">
        <f>IF('[2]2.4 Prioritas Individu'!AI8="","",'[2]2.4 Prioritas Individu'!AI8)</f>
        <v>75</v>
      </c>
      <c r="AF19" s="15"/>
      <c r="AG19" s="12" t="s">
        <v>8</v>
      </c>
      <c r="AH19" s="17"/>
      <c r="AI19" s="26">
        <f>AK20</f>
        <v>30</v>
      </c>
      <c r="AJ19" s="19" t="s">
        <v>11</v>
      </c>
      <c r="AK19" s="25">
        <f>IF('[2]2.4 Prioritas Individu'!AJ7="","",'[2]2.4 Prioritas Individu'!AJ7)</f>
        <v>40</v>
      </c>
      <c r="AL19" s="15"/>
      <c r="AR19" s="15"/>
      <c r="AS19" s="1"/>
      <c r="AX19" s="15"/>
      <c r="AY19" s="1"/>
    </row>
    <row r="20" spans="1:51" x14ac:dyDescent="0.3">
      <c r="A20" s="1"/>
      <c r="C20" s="12" t="s">
        <v>12</v>
      </c>
      <c r="D20" s="17"/>
      <c r="E20" s="26">
        <f>G21</f>
        <v>15</v>
      </c>
      <c r="F20" s="19" t="s">
        <v>11</v>
      </c>
      <c r="G20" s="25">
        <f>IF('[2]2.4 Prioritas Individu'!AE8="","",'[2]2.4 Prioritas Individu'!AE8)</f>
        <v>20</v>
      </c>
      <c r="I20" s="12" t="s">
        <v>12</v>
      </c>
      <c r="J20" s="17" t="s">
        <v>1172</v>
      </c>
      <c r="K20" s="99">
        <f>M19</f>
        <v>6.5</v>
      </c>
      <c r="L20" s="85" t="s">
        <v>17</v>
      </c>
      <c r="M20" s="13">
        <f>IF('[2]2.4 Prioritas Individu'!AF9="","",'[2]2.4 Prioritas Individu'!AF9)</f>
        <v>7.5</v>
      </c>
      <c r="N20" s="12"/>
      <c r="O20" s="12" t="s">
        <v>12</v>
      </c>
      <c r="P20" s="17"/>
      <c r="Q20" s="26">
        <f>S21</f>
        <v>50</v>
      </c>
      <c r="R20" s="19" t="s">
        <v>11</v>
      </c>
      <c r="S20" s="25">
        <f>IF('[2]2.4 Prioritas Individu'!AG8="","",'[2]2.4 Prioritas Individu'!AG8)</f>
        <v>60</v>
      </c>
      <c r="T20" s="16"/>
      <c r="U20" s="12" t="s">
        <v>12</v>
      </c>
      <c r="V20" s="17" t="s">
        <v>1172</v>
      </c>
      <c r="W20" s="26">
        <f>Y19</f>
        <v>40</v>
      </c>
      <c r="X20" s="19" t="s">
        <v>17</v>
      </c>
      <c r="Y20" s="25">
        <f>IF('[2]2.4 Prioritas Individu'!AH9="","",'[2]2.4 Prioritas Individu'!AH9)</f>
        <v>50</v>
      </c>
      <c r="Z20" s="16"/>
      <c r="AA20" s="12" t="s">
        <v>12</v>
      </c>
      <c r="AB20" s="17" t="s">
        <v>1172</v>
      </c>
      <c r="AC20" s="26">
        <f>AE19</f>
        <v>75</v>
      </c>
      <c r="AD20" s="19" t="s">
        <v>17</v>
      </c>
      <c r="AE20" s="100">
        <f>IF('[2]2.4 Prioritas Individu'!AI9="","",'[2]2.4 Prioritas Individu'!AI9)</f>
        <v>80</v>
      </c>
      <c r="AF20" s="15"/>
      <c r="AG20" s="12" t="s">
        <v>12</v>
      </c>
      <c r="AH20" s="17"/>
      <c r="AI20" s="26">
        <f>AK21</f>
        <v>20</v>
      </c>
      <c r="AJ20" s="19" t="s">
        <v>11</v>
      </c>
      <c r="AK20" s="25">
        <f>IF('[2]2.4 Prioritas Individu'!AJ8="","",'[2]2.4 Prioritas Individu'!AJ8)</f>
        <v>30</v>
      </c>
      <c r="AL20" s="15"/>
      <c r="AR20" s="15"/>
      <c r="AS20" s="1"/>
      <c r="AX20" s="15"/>
      <c r="AY20" s="1"/>
    </row>
    <row r="21" spans="1:51" x14ac:dyDescent="0.3">
      <c r="A21" s="1"/>
      <c r="C21" s="12" t="s">
        <v>13</v>
      </c>
      <c r="D21" s="17"/>
      <c r="E21" s="26">
        <f>G22</f>
        <v>10</v>
      </c>
      <c r="F21" s="19" t="s">
        <v>11</v>
      </c>
      <c r="G21" s="25">
        <f>IF('[2]2.4 Prioritas Individu'!AE9="","",'[2]2.4 Prioritas Individu'!AE9)</f>
        <v>15</v>
      </c>
      <c r="I21" s="12" t="s">
        <v>13</v>
      </c>
      <c r="J21" s="17" t="s">
        <v>1172</v>
      </c>
      <c r="K21" s="99">
        <f>M20</f>
        <v>7.5</v>
      </c>
      <c r="L21" s="85" t="s">
        <v>17</v>
      </c>
      <c r="M21" s="13">
        <f>IF('[2]2.4 Prioritas Individu'!AF10="","",'[2]2.4 Prioritas Individu'!AF10)</f>
        <v>8.5</v>
      </c>
      <c r="N21" s="12"/>
      <c r="O21" s="12" t="s">
        <v>13</v>
      </c>
      <c r="P21" s="17"/>
      <c r="Q21" s="26">
        <f>S22</f>
        <v>40</v>
      </c>
      <c r="R21" s="19" t="s">
        <v>11</v>
      </c>
      <c r="S21" s="25">
        <f>IF('[2]2.4 Prioritas Individu'!AG9="","",'[2]2.4 Prioritas Individu'!AG9)</f>
        <v>50</v>
      </c>
      <c r="T21" s="16"/>
      <c r="U21" s="12" t="s">
        <v>13</v>
      </c>
      <c r="V21" s="17" t="s">
        <v>1172</v>
      </c>
      <c r="W21" s="26">
        <f>Y20</f>
        <v>50</v>
      </c>
      <c r="X21" s="19" t="s">
        <v>17</v>
      </c>
      <c r="Y21" s="25">
        <f>IF('[2]2.4 Prioritas Individu'!AH10="","",'[2]2.4 Prioritas Individu'!AH10)</f>
        <v>60</v>
      </c>
      <c r="Z21" s="16"/>
      <c r="AA21" s="12" t="s">
        <v>13</v>
      </c>
      <c r="AB21" s="17" t="s">
        <v>1172</v>
      </c>
      <c r="AC21" s="26">
        <f>AE20</f>
        <v>80</v>
      </c>
      <c r="AD21" s="19" t="s">
        <v>17</v>
      </c>
      <c r="AE21" s="100">
        <f>IF('[2]2.4 Prioritas Individu'!AI10="","",'[2]2.4 Prioritas Individu'!AI10)</f>
        <v>85</v>
      </c>
      <c r="AF21" s="15"/>
      <c r="AG21" s="12" t="s">
        <v>13</v>
      </c>
      <c r="AH21" s="17"/>
      <c r="AI21" s="17" t="s">
        <v>16</v>
      </c>
      <c r="AK21" s="25">
        <f>IF('[2]2.4 Prioritas Individu'!AJ9="","",'[2]2.4 Prioritas Individu'!AJ9)</f>
        <v>20</v>
      </c>
      <c r="AL21" s="15"/>
      <c r="AR21" s="15"/>
      <c r="AS21" s="1"/>
      <c r="AX21" s="15"/>
      <c r="AY21" s="1"/>
    </row>
    <row r="22" spans="1:51" x14ac:dyDescent="0.3">
      <c r="A22" s="1"/>
      <c r="C22" s="12" t="s">
        <v>14</v>
      </c>
      <c r="D22" s="17"/>
      <c r="E22" s="26">
        <f>G23</f>
        <v>5</v>
      </c>
      <c r="F22" s="19" t="s">
        <v>11</v>
      </c>
      <c r="G22" s="25">
        <f>IF('[2]2.4 Prioritas Individu'!AE10="","",'[2]2.4 Prioritas Individu'!AE10)</f>
        <v>10</v>
      </c>
      <c r="I22" s="12" t="s">
        <v>14</v>
      </c>
      <c r="J22" s="17" t="s">
        <v>1172</v>
      </c>
      <c r="K22" s="99">
        <f>M21</f>
        <v>8.5</v>
      </c>
      <c r="L22" s="85" t="s">
        <v>17</v>
      </c>
      <c r="M22" s="13">
        <f>IF('[2]2.4 Prioritas Individu'!AF11="","",'[2]2.4 Prioritas Individu'!AF11)</f>
        <v>9</v>
      </c>
      <c r="O22" s="12" t="s">
        <v>14</v>
      </c>
      <c r="P22" s="17"/>
      <c r="Q22" s="26">
        <f>S23</f>
        <v>30</v>
      </c>
      <c r="R22" s="19" t="s">
        <v>11</v>
      </c>
      <c r="S22" s="25">
        <f>IF('[2]2.4 Prioritas Individu'!AG10="","",'[2]2.4 Prioritas Individu'!AG10)</f>
        <v>40</v>
      </c>
      <c r="T22" s="16"/>
      <c r="U22" s="12" t="s">
        <v>14</v>
      </c>
      <c r="V22" s="17" t="s">
        <v>1172</v>
      </c>
      <c r="W22" s="26">
        <f>Y21</f>
        <v>60</v>
      </c>
      <c r="X22" s="19" t="s">
        <v>17</v>
      </c>
      <c r="Y22" s="25">
        <f>IF('[2]2.4 Prioritas Individu'!AH11="","",'[2]2.4 Prioritas Individu'!AH11)</f>
        <v>70</v>
      </c>
      <c r="Z22" s="16"/>
      <c r="AA22" s="12" t="s">
        <v>14</v>
      </c>
      <c r="AB22" s="17" t="s">
        <v>1172</v>
      </c>
      <c r="AC22" s="26">
        <f>AE21</f>
        <v>85</v>
      </c>
      <c r="AD22" s="19" t="s">
        <v>17</v>
      </c>
      <c r="AE22" s="100">
        <f>IF('[2]2.4 Prioritas Individu'!AI11="","",'[2]2.4 Prioritas Individu'!AI11)</f>
        <v>90</v>
      </c>
      <c r="AF22" s="15"/>
      <c r="AG22" s="20"/>
      <c r="AH22" s="20"/>
      <c r="AI22" s="20"/>
      <c r="AJ22" s="20"/>
      <c r="AK22" s="20"/>
      <c r="AL22" s="15"/>
      <c r="AR22" s="15"/>
      <c r="AS22" s="1"/>
      <c r="AX22" s="15"/>
      <c r="AY22" s="1"/>
    </row>
    <row r="23" spans="1:51" x14ac:dyDescent="0.3">
      <c r="A23" s="1"/>
      <c r="C23" s="12" t="s">
        <v>15</v>
      </c>
      <c r="D23" s="12"/>
      <c r="E23" s="17" t="s">
        <v>16</v>
      </c>
      <c r="F23" s="17"/>
      <c r="G23" s="25">
        <f>IF('[2]2.4 Prioritas Individu'!AE11="","",'[2]2.4 Prioritas Individu'!AE11)</f>
        <v>5</v>
      </c>
      <c r="I23" s="12" t="s">
        <v>15</v>
      </c>
      <c r="J23" s="12"/>
      <c r="K23" s="17" t="s">
        <v>7</v>
      </c>
      <c r="L23" s="84"/>
      <c r="M23" s="13">
        <f>IF('[2]2.4 Prioritas Individu'!AF11="","",'[2]2.4 Prioritas Individu'!AF11)</f>
        <v>9</v>
      </c>
      <c r="O23" s="12" t="s">
        <v>15</v>
      </c>
      <c r="P23" s="12"/>
      <c r="Q23" s="17" t="s">
        <v>16</v>
      </c>
      <c r="R23" s="17"/>
      <c r="S23" s="25">
        <f>IF('[2]2.4 Prioritas Individu'!AG11="","",'[2]2.4 Prioritas Individu'!AG11)</f>
        <v>30</v>
      </c>
      <c r="T23" s="16"/>
      <c r="U23" s="12" t="s">
        <v>15</v>
      </c>
      <c r="V23" s="12"/>
      <c r="W23" s="17" t="s">
        <v>7</v>
      </c>
      <c r="X23" s="17"/>
      <c r="Y23" s="25">
        <f>IF('[2]2.4 Prioritas Individu'!AH11="","",'[2]2.4 Prioritas Individu'!AH11)</f>
        <v>70</v>
      </c>
      <c r="Z23" s="16"/>
      <c r="AA23" s="12" t="s">
        <v>15</v>
      </c>
      <c r="AB23" s="12"/>
      <c r="AC23" s="14"/>
      <c r="AD23" s="17" t="s">
        <v>7</v>
      </c>
      <c r="AE23" s="100">
        <f>IF('[2]2.4 Prioritas Individu'!AI11="","",'[2]2.4 Prioritas Individu'!AI11)</f>
        <v>90</v>
      </c>
      <c r="AF23" s="15"/>
      <c r="AG23" s="12"/>
      <c r="AH23" s="12"/>
      <c r="AI23" s="17"/>
      <c r="AJ23" s="17"/>
      <c r="AK23" s="15"/>
      <c r="AL23" s="15"/>
      <c r="AR23" s="15"/>
      <c r="AS23" s="1"/>
      <c r="AX23" s="15"/>
      <c r="AY23" s="1"/>
    </row>
    <row r="24" spans="1:51" x14ac:dyDescent="0.3">
      <c r="A24" s="1"/>
      <c r="C24" s="20"/>
      <c r="D24" s="20"/>
      <c r="E24" s="20"/>
      <c r="F24" s="20"/>
      <c r="G24" s="20"/>
      <c r="I24" s="23"/>
      <c r="J24" s="23"/>
      <c r="K24" s="23"/>
      <c r="L24" s="23"/>
      <c r="M24" s="23"/>
      <c r="O24" s="20"/>
      <c r="P24" s="20"/>
      <c r="Q24" s="20"/>
      <c r="R24" s="20"/>
      <c r="S24" s="20"/>
      <c r="U24" s="23"/>
      <c r="V24" s="23"/>
      <c r="W24" s="23"/>
      <c r="X24" s="23"/>
      <c r="Y24" s="23"/>
      <c r="AA24" s="23"/>
      <c r="AB24" s="23"/>
      <c r="AC24" s="23"/>
      <c r="AD24" s="23"/>
      <c r="AE24" s="23"/>
      <c r="AS24" s="1"/>
      <c r="AY24" s="1"/>
    </row>
    <row r="25" spans="1:51" x14ac:dyDescent="0.3">
      <c r="A25" s="1"/>
      <c r="AS25" s="1"/>
    </row>
    <row r="26" spans="1:51" x14ac:dyDescent="0.3">
      <c r="A26" s="1"/>
      <c r="AS26" s="1"/>
    </row>
    <row r="27" spans="1:5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879" spans="9:14" x14ac:dyDescent="0.3">
      <c r="I879" s="22"/>
      <c r="J879" s="22"/>
      <c r="K879" s="22"/>
      <c r="L879" s="22"/>
      <c r="M879" s="22"/>
      <c r="N879" s="22"/>
    </row>
    <row r="881" spans="9:14" s="22" customFormat="1" x14ac:dyDescent="0.3">
      <c r="I881"/>
      <c r="J881"/>
      <c r="K881"/>
      <c r="L881"/>
      <c r="M881"/>
      <c r="N881"/>
    </row>
  </sheetData>
  <protectedRanges>
    <protectedRange sqref="B3:AD4 B14:AD15 AI21 AG22:AK23 AG16:AH21 AI16:AJ20 AL16:AL24 AX16:AX24 AR5:AR24 AF3:AF15 AG5:AQ15 AK16:AK21 B5:AE13 B16:AF24" name="Range1"/>
  </protectedRanges>
  <mergeCells count="26">
    <mergeCell ref="I5:M5"/>
    <mergeCell ref="O5:S5"/>
    <mergeCell ref="AA5:AE5"/>
    <mergeCell ref="AA16:AE16"/>
    <mergeCell ref="J17:M17"/>
    <mergeCell ref="P17:S17"/>
    <mergeCell ref="AB17:AE17"/>
    <mergeCell ref="J6:M6"/>
    <mergeCell ref="P6:S6"/>
    <mergeCell ref="AB6:AE6"/>
    <mergeCell ref="AM5:AQ5"/>
    <mergeCell ref="AN6:AQ6"/>
    <mergeCell ref="D6:G6"/>
    <mergeCell ref="C16:G16"/>
    <mergeCell ref="D17:G17"/>
    <mergeCell ref="C5:G5"/>
    <mergeCell ref="AG5:AK5"/>
    <mergeCell ref="AH6:AK6"/>
    <mergeCell ref="U16:Y16"/>
    <mergeCell ref="V17:Y17"/>
    <mergeCell ref="U5:Y5"/>
    <mergeCell ref="V6:Y6"/>
    <mergeCell ref="AG16:AK16"/>
    <mergeCell ref="AH17:AK17"/>
    <mergeCell ref="I16:M16"/>
    <mergeCell ref="O16:S1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BW734"/>
  <sheetViews>
    <sheetView zoomScale="85" zoomScaleNormal="85" workbookViewId="0">
      <pane xSplit="6" ySplit="5" topLeftCell="G6" activePane="bottomRight" state="frozen"/>
      <selection activeCell="AQ22" sqref="AQ22"/>
      <selection pane="topRight" activeCell="AQ22" sqref="AQ22"/>
      <selection pane="bottomLeft" activeCell="AQ22" sqref="AQ22"/>
      <selection pane="bottomRight" activeCell="B3" sqref="B3"/>
    </sheetView>
  </sheetViews>
  <sheetFormatPr defaultRowHeight="14.4" x14ac:dyDescent="0.3"/>
  <cols>
    <col min="1" max="1" width="5.44140625" customWidth="1"/>
    <col min="2" max="2" width="17" customWidth="1"/>
    <col min="3" max="3" width="11" customWidth="1"/>
    <col min="4" max="4" width="10.88671875" customWidth="1"/>
    <col min="5" max="5" width="8.77734375" customWidth="1"/>
    <col min="6" max="6" width="23.44140625" customWidth="1"/>
    <col min="7" max="8" width="11.44140625" customWidth="1"/>
    <col min="9" max="9" width="12.21875" customWidth="1"/>
    <col min="10" max="10" width="11.77734375" customWidth="1"/>
    <col min="11" max="13" width="11.44140625" customWidth="1"/>
    <col min="14" max="15" width="12.77734375" customWidth="1"/>
    <col min="16" max="17" width="13.5546875" customWidth="1"/>
    <col min="18" max="20" width="16.6640625" customWidth="1"/>
    <col min="21" max="23" width="16" customWidth="1"/>
    <col min="24" max="26" width="13.5546875" customWidth="1"/>
    <col min="27" max="28" width="14.5546875" customWidth="1"/>
    <col min="29" max="29" width="13.77734375" customWidth="1"/>
    <col min="30" max="32" width="13" customWidth="1"/>
    <col min="33" max="33" width="28.44140625" bestFit="1" customWidth="1"/>
    <col min="34" max="34" width="22.44140625" bestFit="1" customWidth="1"/>
    <col min="35" max="35" width="28.33203125" bestFit="1" customWidth="1"/>
    <col min="36" max="36" width="28.44140625" bestFit="1" customWidth="1"/>
    <col min="37" max="37" width="22.33203125" bestFit="1" customWidth="1"/>
    <col min="38" max="38" width="32.33203125" bestFit="1" customWidth="1"/>
    <col min="39" max="39" width="32" bestFit="1" customWidth="1"/>
    <col min="40" max="40" width="19.33203125" bestFit="1" customWidth="1"/>
    <col min="41" max="41" width="16.6640625" bestFit="1" customWidth="1"/>
    <col min="42" max="42" width="35.77734375" bestFit="1" customWidth="1"/>
    <col min="43" max="43" width="14.77734375" bestFit="1" customWidth="1"/>
    <col min="44" max="44" width="18.44140625" bestFit="1" customWidth="1"/>
    <col min="45" max="45" width="12" customWidth="1"/>
    <col min="46" max="46" width="13" customWidth="1"/>
    <col min="47" max="47" width="12.21875" customWidth="1"/>
    <col min="48" max="48" width="13.44140625" customWidth="1"/>
    <col min="49" max="49" width="12.6640625" customWidth="1"/>
    <col min="50" max="50" width="13.21875" customWidth="1"/>
    <col min="51" max="51" width="13.44140625" customWidth="1"/>
    <col min="52" max="53" width="12.44140625" customWidth="1"/>
    <col min="54" max="54" width="12.77734375" customWidth="1"/>
    <col min="55" max="56" width="12.44140625" customWidth="1"/>
    <col min="57" max="57" width="14.6640625" customWidth="1"/>
    <col min="58" max="58" width="15.5546875" customWidth="1"/>
    <col min="59" max="59" width="15.21875" customWidth="1"/>
    <col min="60" max="60" width="15" customWidth="1"/>
    <col min="61" max="64" width="14" customWidth="1"/>
    <col min="65" max="66" width="14.5546875" customWidth="1"/>
    <col min="67" max="67" width="14.44140625" customWidth="1"/>
    <col min="68" max="68" width="13.77734375" customWidth="1"/>
    <col min="69" max="69" width="15.21875" customWidth="1"/>
    <col min="70" max="70" width="14.44140625" customWidth="1"/>
    <col min="71" max="71" width="16" customWidth="1"/>
    <col min="72" max="72" width="14.5546875" customWidth="1"/>
    <col min="73" max="73" width="17.44140625" customWidth="1"/>
    <col min="74" max="74" width="14.6640625" customWidth="1"/>
    <col min="75" max="75" width="14" customWidth="1"/>
  </cols>
  <sheetData>
    <row r="2" spans="1:75" ht="15.6" x14ac:dyDescent="0.3">
      <c r="B2" s="2" t="s">
        <v>18</v>
      </c>
      <c r="C2" s="94" t="str">
        <f>IF('[1]0.1 Produksi Pangan &amp; Penduduk'!$C$3="","",'[1]0.1 Produksi Pangan &amp; Penduduk'!$C$3)</f>
        <v/>
      </c>
    </row>
    <row r="5" spans="1:75" ht="71.55" customHeight="1" x14ac:dyDescent="0.3">
      <c r="A5" s="28" t="s">
        <v>25</v>
      </c>
      <c r="B5" s="28" t="s">
        <v>1173</v>
      </c>
      <c r="C5" s="28" t="s">
        <v>1174</v>
      </c>
      <c r="D5" s="28" t="s">
        <v>1176</v>
      </c>
      <c r="E5" s="28" t="s">
        <v>1175</v>
      </c>
      <c r="F5" s="28" t="s">
        <v>29</v>
      </c>
      <c r="G5" s="29" t="s">
        <v>30</v>
      </c>
      <c r="H5" s="29" t="s">
        <v>1249</v>
      </c>
      <c r="I5" s="29" t="s">
        <v>31</v>
      </c>
      <c r="J5" s="29" t="s">
        <v>32</v>
      </c>
      <c r="K5" s="29" t="s">
        <v>33</v>
      </c>
      <c r="L5" s="29" t="s">
        <v>61</v>
      </c>
      <c r="M5" s="29" t="s">
        <v>1128</v>
      </c>
      <c r="N5" s="29" t="s">
        <v>1245</v>
      </c>
      <c r="O5" s="29" t="s">
        <v>1246</v>
      </c>
      <c r="P5" s="29" t="s">
        <v>1247</v>
      </c>
      <c r="Q5" s="29" t="s">
        <v>1248</v>
      </c>
      <c r="R5" s="29" t="s">
        <v>1255</v>
      </c>
      <c r="S5" s="29" t="s">
        <v>1254</v>
      </c>
      <c r="T5" s="29" t="s">
        <v>1256</v>
      </c>
      <c r="U5" s="29" t="s">
        <v>1257</v>
      </c>
      <c r="V5" s="29" t="s">
        <v>1253</v>
      </c>
      <c r="W5" s="29" t="s">
        <v>1258</v>
      </c>
      <c r="X5" s="29" t="s">
        <v>1259</v>
      </c>
      <c r="Y5" s="29" t="s">
        <v>1252</v>
      </c>
      <c r="Z5" s="29" t="s">
        <v>1260</v>
      </c>
      <c r="AA5" s="29" t="s">
        <v>1129</v>
      </c>
      <c r="AB5" s="29" t="s">
        <v>1204</v>
      </c>
      <c r="AC5" s="29" t="s">
        <v>1130</v>
      </c>
      <c r="AD5" s="29" t="s">
        <v>1139</v>
      </c>
      <c r="AE5" s="29" t="s">
        <v>1167</v>
      </c>
      <c r="AF5" s="29" t="s">
        <v>1168</v>
      </c>
      <c r="AG5" s="9" t="s">
        <v>1181</v>
      </c>
      <c r="AH5" s="9" t="s">
        <v>1182</v>
      </c>
      <c r="AI5" s="9" t="s">
        <v>1183</v>
      </c>
      <c r="AJ5" s="9" t="s">
        <v>1250</v>
      </c>
      <c r="AK5" s="9" t="s">
        <v>1197</v>
      </c>
      <c r="AL5" s="9" t="s">
        <v>1184</v>
      </c>
      <c r="AM5" s="9" t="s">
        <v>1198</v>
      </c>
      <c r="AN5" s="9" t="s">
        <v>1214</v>
      </c>
      <c r="AO5" s="9" t="s">
        <v>1215</v>
      </c>
      <c r="AP5" s="9" t="s">
        <v>1199</v>
      </c>
      <c r="AQ5" s="9" t="s">
        <v>1160</v>
      </c>
      <c r="AR5" s="9" t="s">
        <v>1216</v>
      </c>
      <c r="AS5" s="30" t="s">
        <v>44</v>
      </c>
      <c r="AT5" s="30" t="s">
        <v>1131</v>
      </c>
      <c r="AU5" s="30" t="s">
        <v>1205</v>
      </c>
      <c r="AV5" s="31" t="s">
        <v>1152</v>
      </c>
      <c r="AW5" s="30" t="s">
        <v>1132</v>
      </c>
      <c r="AX5" s="30" t="s">
        <v>1133</v>
      </c>
      <c r="AY5" s="31" t="s">
        <v>1134</v>
      </c>
      <c r="AZ5" s="31" t="s">
        <v>45</v>
      </c>
      <c r="BA5" s="31" t="s">
        <v>1206</v>
      </c>
      <c r="BB5" s="30" t="s">
        <v>1207</v>
      </c>
      <c r="BC5" s="31" t="s">
        <v>1161</v>
      </c>
      <c r="BD5" s="31" t="s">
        <v>1162</v>
      </c>
      <c r="BE5" s="24" t="s">
        <v>0</v>
      </c>
      <c r="BF5" s="24" t="s">
        <v>46</v>
      </c>
      <c r="BG5" s="24" t="s">
        <v>2</v>
      </c>
      <c r="BH5" s="32" t="s">
        <v>47</v>
      </c>
      <c r="BI5" s="32" t="s">
        <v>1135</v>
      </c>
      <c r="BJ5" s="32" t="s">
        <v>1208</v>
      </c>
      <c r="BK5" s="32" t="s">
        <v>1153</v>
      </c>
      <c r="BL5" s="32" t="s">
        <v>1136</v>
      </c>
      <c r="BM5" s="33" t="s">
        <v>1137</v>
      </c>
      <c r="BN5" s="32" t="s">
        <v>1138</v>
      </c>
      <c r="BO5" s="32" t="s">
        <v>48</v>
      </c>
      <c r="BP5" s="32" t="s">
        <v>1209</v>
      </c>
      <c r="BQ5" s="32" t="s">
        <v>1210</v>
      </c>
      <c r="BR5" s="33" t="s">
        <v>1163</v>
      </c>
      <c r="BS5" s="33" t="s">
        <v>1164</v>
      </c>
      <c r="BT5" s="34" t="s">
        <v>49</v>
      </c>
      <c r="BU5" s="34" t="s">
        <v>51</v>
      </c>
      <c r="BV5" s="34" t="s">
        <v>50</v>
      </c>
      <c r="BW5" s="24" t="s">
        <v>0</v>
      </c>
    </row>
    <row r="6" spans="1:75" ht="15" customHeight="1" x14ac:dyDescent="0.3">
      <c r="A6" s="14" t="str">
        <f>IF('[1]0.1 Produksi Pangan &amp; Penduduk'!A6="","",'[1]0.1 Produksi Pangan &amp; Penduduk'!A6)</f>
        <v/>
      </c>
      <c r="B6" s="4" t="str">
        <f>IF('[1]0.1 Produksi Pangan &amp; Penduduk'!B6="","",'[1]0.1 Produksi Pangan &amp; Penduduk'!B6)</f>
        <v/>
      </c>
      <c r="C6" s="14" t="str">
        <f>IF('[1]0.1 Produksi Pangan &amp; Penduduk'!C6="","",'[1]0.1 Produksi Pangan &amp; Penduduk'!C6)</f>
        <v/>
      </c>
      <c r="D6" s="14" t="str">
        <f>IF('[1]0.1 Produksi Pangan &amp; Penduduk'!D6="","",'[1]0.1 Produksi Pangan &amp; Penduduk'!D6)</f>
        <v/>
      </c>
      <c r="E6" s="14" t="str">
        <f>IF('[1]0.1 Produksi Pangan &amp; Penduduk'!E6="","",'[1]0.1 Produksi Pangan &amp; Penduduk'!E6)</f>
        <v/>
      </c>
      <c r="F6" s="4" t="str">
        <f>IF('[1]0.1 Produksi Pangan &amp; Penduduk'!F6="","",'[1]0.1 Produksi Pangan &amp; Penduduk'!F6)</f>
        <v/>
      </c>
      <c r="G6" s="35" t="str">
        <f>IF('[1]0.1 Produksi Pangan &amp; Penduduk'!J6="","",'[1]0.1 Produksi Pangan &amp; Penduduk'!J6)</f>
        <v/>
      </c>
      <c r="H6" s="35" t="str">
        <f>IF('[1]0.1 Produksi Pangan &amp; Penduduk'!M6="","",'[1]0.1 Produksi Pangan &amp; Penduduk'!M6)</f>
        <v/>
      </c>
      <c r="I6" s="35" t="str">
        <f>IF('[1]0.1 Produksi Pangan &amp; Penduduk'!S6="","",'[1]0.1 Produksi Pangan &amp; Penduduk'!S6)</f>
        <v/>
      </c>
      <c r="J6" s="35" t="str">
        <f>IF('[1]0.1 Produksi Pangan &amp; Penduduk'!Y6="","",'[1]0.1 Produksi Pangan &amp; Penduduk'!Y6)</f>
        <v/>
      </c>
      <c r="K6" s="35" t="str">
        <f>IF('[1]0.1 Produksi Pangan &amp; Penduduk'!AE6="","",'[1]0.1 Produksi Pangan &amp; Penduduk'!AE6)</f>
        <v/>
      </c>
      <c r="L6" s="35" t="str">
        <f>IF('[1]0.1 Produksi Pangan &amp; Penduduk'!AK6="","",'[1]0.1 Produksi Pangan &amp; Penduduk'!AK6)</f>
        <v/>
      </c>
      <c r="M6" s="35" t="str">
        <f>IF('[1]0.1 Produksi Pangan &amp; Penduduk'!AQ6="","",'[1]0.1 Produksi Pangan &amp; Penduduk'!AQ6)</f>
        <v/>
      </c>
      <c r="N6" s="35" t="str">
        <f>IF('[1]0.2 Konsumsi Energi'!J6="","",'[1]0.2 Konsumsi Energi'!J6)</f>
        <v/>
      </c>
      <c r="O6" s="35">
        <f>IF('[1]0.2 Konsumsi Energi'!M6="","",'[1]0.2 Konsumsi Energi'!M6)</f>
        <v>2100</v>
      </c>
      <c r="P6" s="35" t="str">
        <f>IF('[1]0.3 Konsumsi Protein Hewani'!J6="","",'[1]0.3 Konsumsi Protein Hewani'!J6)</f>
        <v/>
      </c>
      <c r="Q6" s="35">
        <f>IF('[1]0.3 Konsumsi Protein Hewani'!M6="","",'[1]0.3 Konsumsi Protein Hewani'!M6)</f>
        <v>25</v>
      </c>
      <c r="R6" s="35" t="str">
        <f>IF('[1]0.4 Stok_Cadangan'!J6="","",'[1]0.4 Stok_Cadangan'!J6)</f>
        <v/>
      </c>
      <c r="S6" s="35" t="str">
        <f>IF('[1]0.4 Stok_Cadangan'!M6="","",'[1]0.4 Stok_Cadangan'!M6)</f>
        <v/>
      </c>
      <c r="T6" s="35" t="str">
        <f>IF('[1]0.4 Stok_Cadangan'!P6="","",'[1]0.4 Stok_Cadangan'!P6)</f>
        <v/>
      </c>
      <c r="U6" s="35" t="str">
        <f>IF('[1]0.4 Stok_Cadangan'!T6="","",'[1]0.4 Stok_Cadangan'!T6)</f>
        <v/>
      </c>
      <c r="V6" s="35" t="str">
        <f>IF('[1]0.4 Stok_Cadangan'!W6="","",'[1]0.4 Stok_Cadangan'!W6)</f>
        <v/>
      </c>
      <c r="W6" s="35" t="str">
        <f>IF('[1]0.4 Stok_Cadangan'!Z6="","",'[1]0.4 Stok_Cadangan'!Z6)</f>
        <v/>
      </c>
      <c r="X6" s="35" t="str">
        <f>IF('[1]0.4 Stok_Cadangan'!AF6="","",'[1]0.4 Stok_Cadangan'!AF6)</f>
        <v/>
      </c>
      <c r="Y6" s="35" t="str">
        <f>IF('[1]0.4 Stok_Cadangan'!AI6="","",'[1]0.4 Stok_Cadangan'!AI6)</f>
        <v/>
      </c>
      <c r="Z6" s="35" t="str">
        <f>IF('[1]0.4 Stok_Cadangan'!AL6="","",'[1]0.4 Stok_Cadangan'!AL6)</f>
        <v/>
      </c>
      <c r="AA6" s="35" t="str">
        <f>IF('[1]0.5 Indikator Keterjangkauan'!P6="","",'[1]0.5 Indikator Keterjangkauan'!P6)</f>
        <v/>
      </c>
      <c r="AB6" s="35" t="str">
        <f>IF('[1]0.5 Indikator Keterjangkauan'!T6="","",'[1]0.5 Indikator Keterjangkauan'!T6)</f>
        <v/>
      </c>
      <c r="AC6" s="35" t="str">
        <f>IF('[1]0.5 Indikator Keterjangkauan'!X6="","",'[1]0.5 Indikator Keterjangkauan'!X6)</f>
        <v/>
      </c>
      <c r="AD6" s="35" t="str">
        <f>IF('[1]0.5 Indikator Keterjangkauan'!AB6="","",'[1]0.5 Indikator Keterjangkauan'!AB6)</f>
        <v/>
      </c>
      <c r="AE6" s="35" t="str">
        <f>IF('[1]0.6 Indikator Pemanfaatan'!V6="","",'[1]0.6 Indikator Pemanfaatan'!V6)</f>
        <v/>
      </c>
      <c r="AF6" s="35" t="str">
        <f>IF('[1]0.6 Indikator Pemanfaatan'!Z6="","",'[1]0.6 Indikator Pemanfaatan'!Z6)</f>
        <v/>
      </c>
      <c r="AG6" s="35" t="str">
        <f>IF('[2]2.1 Data FSVA 2025 &amp; Bobot'!H7="","",'[2]2.1 Data FSVA 2025 &amp; Bobot'!H7)</f>
        <v/>
      </c>
      <c r="AH6" s="35" t="str">
        <f>IF('[2]2.1 Data FSVA 2025 &amp; Bobot'!J7="","",'[2]2.1 Data FSVA 2025 &amp; Bobot'!J7)</f>
        <v/>
      </c>
      <c r="AI6" s="35" t="str">
        <f>IF('[2]2.1 Data FSVA 2025 &amp; Bobot'!L7="","",'[2]2.1 Data FSVA 2025 &amp; Bobot'!L7)</f>
        <v/>
      </c>
      <c r="AJ6" s="35" t="str">
        <f>IF('[2]2.1 Data FSVA 2025 &amp; Bobot'!N7="","",'[2]2.1 Data FSVA 2025 &amp; Bobot'!N7)</f>
        <v/>
      </c>
      <c r="AK6" s="35" t="str">
        <f>IF('[2]2.1 Data FSVA 2025 &amp; Bobot'!P7="","",'[2]2.1 Data FSVA 2025 &amp; Bobot'!P7)</f>
        <v/>
      </c>
      <c r="AL6" s="35" t="str">
        <f>IF('[2]2.1 Data FSVA 2025 &amp; Bobot'!R7="","",'[2]2.1 Data FSVA 2025 &amp; Bobot'!R7)</f>
        <v/>
      </c>
      <c r="AM6" s="35" t="str">
        <f>IF('[2]2.1 Data FSVA 2025 &amp; Bobot'!T7="","",'[2]2.1 Data FSVA 2025 &amp; Bobot'!T7)</f>
        <v/>
      </c>
      <c r="AN6" s="35" t="str">
        <f>IF('[2]2.1 Data FSVA 2025 &amp; Bobot'!V7="","",'[2]2.1 Data FSVA 2025 &amp; Bobot'!V7)</f>
        <v/>
      </c>
      <c r="AO6" s="35" t="str">
        <f>IF('[2]2.1 Data FSVA 2025 &amp; Bobot'!X7="","",'[2]2.1 Data FSVA 2025 &amp; Bobot'!X7)</f>
        <v/>
      </c>
      <c r="AP6" s="35" t="str">
        <f>IF('[2]2.1 Data FSVA 2025 &amp; Bobot'!Z7="","",'[2]2.1 Data FSVA 2025 &amp; Bobot'!Z7)</f>
        <v/>
      </c>
      <c r="AQ6" s="35" t="str">
        <f>IF('[2]2.1 Data FSVA 2025 &amp; Bobot'!AB7="","",'[2]2.1 Data FSVA 2025 &amp; Bobot'!AB7)</f>
        <v/>
      </c>
      <c r="AR6" s="35" t="str">
        <f>IF('[2]2.1 Data FSVA 2025 &amp; Bobot'!AD7="","",'[2]2.1 Data FSVA 2025 &amp; Bobot'!AD7)</f>
        <v/>
      </c>
      <c r="AS6" s="27" t="str">
        <f>IF('[2]2.4 Prioritas Individu'!G7="","",'[2]2.4 Prioritas Individu'!G7)</f>
        <v/>
      </c>
      <c r="AT6" s="27" t="str">
        <f>IF('[2]2.4 Prioritas Individu'!H7="","",'[2]2.4 Prioritas Individu'!H7)</f>
        <v/>
      </c>
      <c r="AU6" s="27" t="str">
        <f>IF('[2]2.4 Prioritas Individu'!I7="","",'[2]2.4 Prioritas Individu'!I7)</f>
        <v/>
      </c>
      <c r="AV6" s="27" t="str">
        <f>IF('[2]2.4 Prioritas Individu'!J7="","",'[2]2.4 Prioritas Individu'!J7)</f>
        <v/>
      </c>
      <c r="AW6" s="27" t="str">
        <f>IF('[2]2.4 Prioritas Individu'!K7="","",'[2]2.4 Prioritas Individu'!K7)</f>
        <v/>
      </c>
      <c r="AX6" s="27" t="str">
        <f>IF('[2]2.4 Prioritas Individu'!L7="","",'[2]2.4 Prioritas Individu'!L7)</f>
        <v/>
      </c>
      <c r="AY6" s="27" t="str">
        <f>IF('[2]2.4 Prioritas Individu'!M7="","",'[2]2.4 Prioritas Individu'!M7)</f>
        <v/>
      </c>
      <c r="AZ6" s="27" t="str">
        <f>IF('[2]2.4 Prioritas Individu'!N7="","",'[2]2.4 Prioritas Individu'!N7)</f>
        <v/>
      </c>
      <c r="BA6" s="27" t="str">
        <f>IF('[2]2.4 Prioritas Individu'!O7="","",'[2]2.4 Prioritas Individu'!O7)</f>
        <v/>
      </c>
      <c r="BB6" s="27" t="str">
        <f>IF('[2]2.4 Prioritas Individu'!P7="","",'[2]2.4 Prioritas Individu'!P7)</f>
        <v/>
      </c>
      <c r="BC6" s="27" t="str">
        <f>IF('[2]2.4 Prioritas Individu'!Q7="","",'[2]2.4 Prioritas Individu'!Q7)</f>
        <v/>
      </c>
      <c r="BD6" s="27" t="str">
        <f>IF('[2]2.4 Prioritas Individu'!R7="","",'[2]2.4 Prioritas Individu'!R7)</f>
        <v/>
      </c>
      <c r="BE6" s="25" t="str">
        <f>IF('[2]2.4 Prioritas Individu'!S7="","",'[2]2.4 Prioritas Individu'!S7)</f>
        <v>-</v>
      </c>
      <c r="BF6" s="27" t="str">
        <f>IF('[2]2.4 Prioritas Individu'!T7="","",'[2]2.4 Prioritas Individu'!T7)</f>
        <v>-</v>
      </c>
      <c r="BG6" s="27" t="str">
        <f>IF('[2]2.4 Prioritas Individu'!U7="","",'[2]2.4 Prioritas Individu'!U7)</f>
        <v>-</v>
      </c>
      <c r="BH6" s="25" t="str">
        <f>IF('[2]2.3 Indeks &amp; Cut off Komposit'!G718="","",'[2]2.3 Indeks &amp; Cut off Komposit'!G718)</f>
        <v/>
      </c>
      <c r="BI6" s="25" t="str">
        <f>IF('[2]2.3 Indeks &amp; Cut off Komposit'!H718="","",'[2]2.3 Indeks &amp; Cut off Komposit'!H718)</f>
        <v/>
      </c>
      <c r="BJ6" s="25" t="str">
        <f>IF('[2]2.3 Indeks &amp; Cut off Komposit'!I718="","",'[2]2.3 Indeks &amp; Cut off Komposit'!I718)</f>
        <v/>
      </c>
      <c r="BK6" s="25" t="str">
        <f>IF('[2]2.3 Indeks &amp; Cut off Komposit'!J718="","",'[2]2.3 Indeks &amp; Cut off Komposit'!J718)</f>
        <v/>
      </c>
      <c r="BL6" s="25" t="str">
        <f>IF('[2]2.3 Indeks &amp; Cut off Komposit'!K718="","",'[2]2.3 Indeks &amp; Cut off Komposit'!K718)</f>
        <v/>
      </c>
      <c r="BM6" s="25" t="str">
        <f>IF('[2]2.3 Indeks &amp; Cut off Komposit'!L718="","",'[2]2.3 Indeks &amp; Cut off Komposit'!L718)</f>
        <v/>
      </c>
      <c r="BN6" s="25" t="str">
        <f>IF('[2]2.3 Indeks &amp; Cut off Komposit'!M718="","",'[2]2.3 Indeks &amp; Cut off Komposit'!M718)</f>
        <v/>
      </c>
      <c r="BO6" s="25" t="str">
        <f>IF('[2]2.3 Indeks &amp; Cut off Komposit'!N718="","",'[2]2.3 Indeks &amp; Cut off Komposit'!N718)</f>
        <v/>
      </c>
      <c r="BP6" s="25" t="str">
        <f>IF('[2]2.3 Indeks &amp; Cut off Komposit'!O718="","",'[2]2.3 Indeks &amp; Cut off Komposit'!O718)</f>
        <v/>
      </c>
      <c r="BQ6" s="25" t="str">
        <f>IF('[2]2.3 Indeks &amp; Cut off Komposit'!P718="","",'[2]2.3 Indeks &amp; Cut off Komposit'!P718)</f>
        <v/>
      </c>
      <c r="BR6" s="25" t="str">
        <f>IF('[2]2.3 Indeks &amp; Cut off Komposit'!Q718="","",'[2]2.3 Indeks &amp; Cut off Komposit'!Q718)</f>
        <v/>
      </c>
      <c r="BS6" s="25" t="str">
        <f>IF('[2]2.3 Indeks &amp; Cut off Komposit'!R718="","",'[2]2.3 Indeks &amp; Cut off Komposit'!R718)</f>
        <v/>
      </c>
      <c r="BT6" s="25" t="str">
        <f>IF('[2]2.3 Indeks &amp; Cut off Komposit'!S718="","",'[2]2.3 Indeks &amp; Cut off Komposit'!S718)</f>
        <v>-</v>
      </c>
      <c r="BU6" s="25" t="str">
        <f>IF('[2]2.3 Indeks &amp; Cut off Komposit'!T718="","",'[2]2.3 Indeks &amp; Cut off Komposit'!T718)</f>
        <v>-</v>
      </c>
      <c r="BV6" s="25" t="str">
        <f>IF('[2]2.3 Indeks &amp; Cut off Komposit'!U718="","",'[2]2.3 Indeks &amp; Cut off Komposit'!U718)</f>
        <v>-</v>
      </c>
      <c r="BW6" s="25" t="str">
        <f>IF('[2]2.3 Indeks &amp; Cut off Komposit'!V718="","",'[2]2.3 Indeks &amp; Cut off Komposit'!V718)</f>
        <v>-</v>
      </c>
    </row>
    <row r="7" spans="1:75" ht="15" customHeight="1" x14ac:dyDescent="0.3">
      <c r="A7" s="14" t="str">
        <f>IF('[1]0.1 Produksi Pangan &amp; Penduduk'!A7="","",'[1]0.1 Produksi Pangan &amp; Penduduk'!A7)</f>
        <v/>
      </c>
      <c r="B7" s="4" t="str">
        <f>IF('[1]0.1 Produksi Pangan &amp; Penduduk'!B7="","",'[1]0.1 Produksi Pangan &amp; Penduduk'!B7)</f>
        <v/>
      </c>
      <c r="C7" s="14" t="str">
        <f>IF('[1]0.1 Produksi Pangan &amp; Penduduk'!C7="","",'[1]0.1 Produksi Pangan &amp; Penduduk'!C7)</f>
        <v/>
      </c>
      <c r="D7" s="14" t="str">
        <f>IF('[1]0.1 Produksi Pangan &amp; Penduduk'!D7="","",'[1]0.1 Produksi Pangan &amp; Penduduk'!D7)</f>
        <v/>
      </c>
      <c r="E7" s="14" t="str">
        <f>IF('[1]0.1 Produksi Pangan &amp; Penduduk'!E7="","",'[1]0.1 Produksi Pangan &amp; Penduduk'!E7)</f>
        <v/>
      </c>
      <c r="F7" s="4" t="str">
        <f>IF('[1]0.1 Produksi Pangan &amp; Penduduk'!F7="","",'[1]0.1 Produksi Pangan &amp; Penduduk'!F7)</f>
        <v/>
      </c>
      <c r="G7" s="35" t="str">
        <f>IF('[1]0.1 Produksi Pangan &amp; Penduduk'!J7="","",'[1]0.1 Produksi Pangan &amp; Penduduk'!J7)</f>
        <v/>
      </c>
      <c r="H7" s="35" t="str">
        <f>IF('[1]0.1 Produksi Pangan &amp; Penduduk'!M7="","",'[1]0.1 Produksi Pangan &amp; Penduduk'!M7)</f>
        <v/>
      </c>
      <c r="I7" s="35" t="str">
        <f>IF('[1]0.1 Produksi Pangan &amp; Penduduk'!S7="","",'[1]0.1 Produksi Pangan &amp; Penduduk'!S7)</f>
        <v/>
      </c>
      <c r="J7" s="35" t="str">
        <f>IF('[1]0.1 Produksi Pangan &amp; Penduduk'!Y7="","",'[1]0.1 Produksi Pangan &amp; Penduduk'!Y7)</f>
        <v/>
      </c>
      <c r="K7" s="35" t="str">
        <f>IF('[1]0.1 Produksi Pangan &amp; Penduduk'!AE7="","",'[1]0.1 Produksi Pangan &amp; Penduduk'!AE7)</f>
        <v/>
      </c>
      <c r="L7" s="35" t="str">
        <f>IF('[1]0.1 Produksi Pangan &amp; Penduduk'!AK7="","",'[1]0.1 Produksi Pangan &amp; Penduduk'!AK7)</f>
        <v/>
      </c>
      <c r="M7" s="35" t="str">
        <f>IF('[1]0.1 Produksi Pangan &amp; Penduduk'!AQ7="","",'[1]0.1 Produksi Pangan &amp; Penduduk'!AQ7)</f>
        <v/>
      </c>
      <c r="N7" s="35" t="str">
        <f>IF('[1]0.2 Konsumsi Energi'!J7="","",'[1]0.2 Konsumsi Energi'!J7)</f>
        <v/>
      </c>
      <c r="O7" s="35">
        <f>IF('[1]0.2 Konsumsi Energi'!M7="","",'[1]0.2 Konsumsi Energi'!M7)</f>
        <v>2100</v>
      </c>
      <c r="P7" s="35" t="str">
        <f>IF('[1]0.3 Konsumsi Protein Hewani'!J7="","",'[1]0.3 Konsumsi Protein Hewani'!J7)</f>
        <v/>
      </c>
      <c r="Q7" s="35">
        <f>IF('[1]0.3 Konsumsi Protein Hewani'!M7="","",'[1]0.3 Konsumsi Protein Hewani'!M7)</f>
        <v>25</v>
      </c>
      <c r="R7" s="35" t="str">
        <f>IF('[1]0.4 Stok_Cadangan'!J7="","",'[1]0.4 Stok_Cadangan'!J7)</f>
        <v/>
      </c>
      <c r="S7" s="35" t="str">
        <f>IF('[1]0.4 Stok_Cadangan'!M7="","",'[1]0.4 Stok_Cadangan'!M7)</f>
        <v/>
      </c>
      <c r="T7" s="35" t="str">
        <f>IF('[1]0.4 Stok_Cadangan'!P7="","",'[1]0.4 Stok_Cadangan'!P7)</f>
        <v/>
      </c>
      <c r="U7" s="35" t="str">
        <f>IF('[1]0.4 Stok_Cadangan'!T7="","",'[1]0.4 Stok_Cadangan'!T7)</f>
        <v/>
      </c>
      <c r="V7" s="35" t="str">
        <f>IF('[1]0.4 Stok_Cadangan'!W7="","",'[1]0.4 Stok_Cadangan'!W7)</f>
        <v/>
      </c>
      <c r="W7" s="35" t="str">
        <f>IF('[1]0.4 Stok_Cadangan'!Z7="","",'[1]0.4 Stok_Cadangan'!Z7)</f>
        <v/>
      </c>
      <c r="X7" s="35" t="str">
        <f>IF('[1]0.4 Stok_Cadangan'!AF7="","",'[1]0.4 Stok_Cadangan'!AF7)</f>
        <v/>
      </c>
      <c r="Y7" s="35" t="str">
        <f>IF('[1]0.4 Stok_Cadangan'!AI7="","",'[1]0.4 Stok_Cadangan'!AI7)</f>
        <v/>
      </c>
      <c r="Z7" s="35" t="str">
        <f>IF('[1]0.4 Stok_Cadangan'!AL7="","",'[1]0.4 Stok_Cadangan'!AL7)</f>
        <v/>
      </c>
      <c r="AA7" s="35" t="str">
        <f>IF('[1]0.5 Indikator Keterjangkauan'!P7="","",'[1]0.5 Indikator Keterjangkauan'!P7)</f>
        <v/>
      </c>
      <c r="AB7" s="35" t="str">
        <f>IF('[1]0.5 Indikator Keterjangkauan'!T7="","",'[1]0.5 Indikator Keterjangkauan'!T7)</f>
        <v/>
      </c>
      <c r="AC7" s="35" t="str">
        <f>IF('[1]0.5 Indikator Keterjangkauan'!X7="","",'[1]0.5 Indikator Keterjangkauan'!X7)</f>
        <v/>
      </c>
      <c r="AD7" s="35" t="str">
        <f>IF('[1]0.5 Indikator Keterjangkauan'!AB7="","",'[1]0.5 Indikator Keterjangkauan'!AB7)</f>
        <v/>
      </c>
      <c r="AE7" s="35" t="str">
        <f>IF('[1]0.6 Indikator Pemanfaatan'!V7="","",'[1]0.6 Indikator Pemanfaatan'!V7)</f>
        <v/>
      </c>
      <c r="AF7" s="35" t="str">
        <f>IF('[1]0.6 Indikator Pemanfaatan'!Z7="","",'[1]0.6 Indikator Pemanfaatan'!Z7)</f>
        <v/>
      </c>
      <c r="AG7" s="35" t="str">
        <f>IF('[2]2.1 Data FSVA 2025 &amp; Bobot'!H8="","",'[2]2.1 Data FSVA 2025 &amp; Bobot'!H8)</f>
        <v/>
      </c>
      <c r="AH7" s="35" t="str">
        <f>IF('[2]2.1 Data FSVA 2025 &amp; Bobot'!J8="","",'[2]2.1 Data FSVA 2025 &amp; Bobot'!J8)</f>
        <v/>
      </c>
      <c r="AI7" s="35" t="str">
        <f>IF('[2]2.1 Data FSVA 2025 &amp; Bobot'!L8="","",'[2]2.1 Data FSVA 2025 &amp; Bobot'!L8)</f>
        <v/>
      </c>
      <c r="AJ7" s="35" t="str">
        <f>IF('[2]2.1 Data FSVA 2025 &amp; Bobot'!N8="","",'[2]2.1 Data FSVA 2025 &amp; Bobot'!N8)</f>
        <v/>
      </c>
      <c r="AK7" s="35" t="str">
        <f>IF('[2]2.1 Data FSVA 2025 &amp; Bobot'!P8="","",'[2]2.1 Data FSVA 2025 &amp; Bobot'!P8)</f>
        <v/>
      </c>
      <c r="AL7" s="35" t="str">
        <f>IF('[2]2.1 Data FSVA 2025 &amp; Bobot'!R8="","",'[2]2.1 Data FSVA 2025 &amp; Bobot'!R8)</f>
        <v/>
      </c>
      <c r="AM7" s="35" t="str">
        <f>IF('[2]2.1 Data FSVA 2025 &amp; Bobot'!T8="","",'[2]2.1 Data FSVA 2025 &amp; Bobot'!T8)</f>
        <v/>
      </c>
      <c r="AN7" s="35" t="str">
        <f>IF('[2]2.1 Data FSVA 2025 &amp; Bobot'!V8="","",'[2]2.1 Data FSVA 2025 &amp; Bobot'!V8)</f>
        <v/>
      </c>
      <c r="AO7" s="35" t="str">
        <f>IF('[2]2.1 Data FSVA 2025 &amp; Bobot'!X8="","",'[2]2.1 Data FSVA 2025 &amp; Bobot'!X8)</f>
        <v/>
      </c>
      <c r="AP7" s="35" t="str">
        <f>IF('[2]2.1 Data FSVA 2025 &amp; Bobot'!Z8="","",'[2]2.1 Data FSVA 2025 &amp; Bobot'!Z8)</f>
        <v/>
      </c>
      <c r="AQ7" s="35" t="str">
        <f>IF('[2]2.1 Data FSVA 2025 &amp; Bobot'!AB8="","",'[2]2.1 Data FSVA 2025 &amp; Bobot'!AB8)</f>
        <v/>
      </c>
      <c r="AR7" s="35" t="str">
        <f>IF('[2]2.1 Data FSVA 2025 &amp; Bobot'!AD8="","",'[2]2.1 Data FSVA 2025 &amp; Bobot'!AD8)</f>
        <v/>
      </c>
      <c r="AS7" s="27" t="str">
        <f>IF('[2]2.4 Prioritas Individu'!G8="","",'[2]2.4 Prioritas Individu'!G8)</f>
        <v/>
      </c>
      <c r="AT7" s="27" t="str">
        <f>IF('[2]2.4 Prioritas Individu'!H8="","",'[2]2.4 Prioritas Individu'!H8)</f>
        <v/>
      </c>
      <c r="AU7" s="27" t="str">
        <f>IF('[2]2.4 Prioritas Individu'!I8="","",'[2]2.4 Prioritas Individu'!I8)</f>
        <v/>
      </c>
      <c r="AV7" s="27" t="str">
        <f>IF('[2]2.4 Prioritas Individu'!J8="","",'[2]2.4 Prioritas Individu'!J8)</f>
        <v/>
      </c>
      <c r="AW7" s="27" t="str">
        <f>IF('[2]2.4 Prioritas Individu'!K8="","",'[2]2.4 Prioritas Individu'!K8)</f>
        <v/>
      </c>
      <c r="AX7" s="27" t="str">
        <f>IF('[2]2.4 Prioritas Individu'!L8="","",'[2]2.4 Prioritas Individu'!L8)</f>
        <v/>
      </c>
      <c r="AY7" s="27" t="str">
        <f>IF('[2]2.4 Prioritas Individu'!M8="","",'[2]2.4 Prioritas Individu'!M8)</f>
        <v/>
      </c>
      <c r="AZ7" s="27" t="str">
        <f>IF('[2]2.4 Prioritas Individu'!N8="","",'[2]2.4 Prioritas Individu'!N8)</f>
        <v/>
      </c>
      <c r="BA7" s="27" t="str">
        <f>IF('[2]2.4 Prioritas Individu'!O8="","",'[2]2.4 Prioritas Individu'!O8)</f>
        <v/>
      </c>
      <c r="BB7" s="27" t="str">
        <f>IF('[2]2.4 Prioritas Individu'!P8="","",'[2]2.4 Prioritas Individu'!P8)</f>
        <v/>
      </c>
      <c r="BC7" s="27" t="str">
        <f>IF('[2]2.4 Prioritas Individu'!Q8="","",'[2]2.4 Prioritas Individu'!Q8)</f>
        <v/>
      </c>
      <c r="BD7" s="27" t="str">
        <f>IF('[2]2.4 Prioritas Individu'!R8="","",'[2]2.4 Prioritas Individu'!R8)</f>
        <v/>
      </c>
      <c r="BE7" s="25" t="str">
        <f>IF('[2]2.4 Prioritas Individu'!S8="","",'[2]2.4 Prioritas Individu'!S8)</f>
        <v>-</v>
      </c>
      <c r="BF7" s="27" t="str">
        <f>IF('[2]2.4 Prioritas Individu'!T8="","",'[2]2.4 Prioritas Individu'!T8)</f>
        <v>-</v>
      </c>
      <c r="BG7" s="27" t="str">
        <f>IF('[2]2.4 Prioritas Individu'!U8="","",'[2]2.4 Prioritas Individu'!U8)</f>
        <v>-</v>
      </c>
      <c r="BH7" s="25" t="str">
        <f>IF('[2]2.3 Indeks &amp; Cut off Komposit'!G719="","",'[2]2.3 Indeks &amp; Cut off Komposit'!G719)</f>
        <v/>
      </c>
      <c r="BI7" s="25" t="str">
        <f>IF('[2]2.3 Indeks &amp; Cut off Komposit'!H719="","",'[2]2.3 Indeks &amp; Cut off Komposit'!H719)</f>
        <v/>
      </c>
      <c r="BJ7" s="25" t="str">
        <f>IF('[2]2.3 Indeks &amp; Cut off Komposit'!I719="","",'[2]2.3 Indeks &amp; Cut off Komposit'!I719)</f>
        <v/>
      </c>
      <c r="BK7" s="25" t="str">
        <f>IF('[2]2.3 Indeks &amp; Cut off Komposit'!J719="","",'[2]2.3 Indeks &amp; Cut off Komposit'!J719)</f>
        <v/>
      </c>
      <c r="BL7" s="25" t="str">
        <f>IF('[2]2.3 Indeks &amp; Cut off Komposit'!K719="","",'[2]2.3 Indeks &amp; Cut off Komposit'!K719)</f>
        <v/>
      </c>
      <c r="BM7" s="25" t="str">
        <f>IF('[2]2.3 Indeks &amp; Cut off Komposit'!L719="","",'[2]2.3 Indeks &amp; Cut off Komposit'!L719)</f>
        <v/>
      </c>
      <c r="BN7" s="25" t="str">
        <f>IF('[2]2.3 Indeks &amp; Cut off Komposit'!M719="","",'[2]2.3 Indeks &amp; Cut off Komposit'!M719)</f>
        <v/>
      </c>
      <c r="BO7" s="25" t="str">
        <f>IF('[2]2.3 Indeks &amp; Cut off Komposit'!N719="","",'[2]2.3 Indeks &amp; Cut off Komposit'!N719)</f>
        <v/>
      </c>
      <c r="BP7" s="25" t="str">
        <f>IF('[2]2.3 Indeks &amp; Cut off Komposit'!O719="","",'[2]2.3 Indeks &amp; Cut off Komposit'!O719)</f>
        <v/>
      </c>
      <c r="BQ7" s="25" t="str">
        <f>IF('[2]2.3 Indeks &amp; Cut off Komposit'!P719="","",'[2]2.3 Indeks &amp; Cut off Komposit'!P719)</f>
        <v/>
      </c>
      <c r="BR7" s="25" t="str">
        <f>IF('[2]2.3 Indeks &amp; Cut off Komposit'!Q719="","",'[2]2.3 Indeks &amp; Cut off Komposit'!Q719)</f>
        <v/>
      </c>
      <c r="BS7" s="25" t="str">
        <f>IF('[2]2.3 Indeks &amp; Cut off Komposit'!R719="","",'[2]2.3 Indeks &amp; Cut off Komposit'!R719)</f>
        <v/>
      </c>
      <c r="BT7" s="25" t="str">
        <f>IF('[2]2.3 Indeks &amp; Cut off Komposit'!S719="","",'[2]2.3 Indeks &amp; Cut off Komposit'!S719)</f>
        <v>-</v>
      </c>
      <c r="BU7" s="25" t="str">
        <f>IF('[2]2.3 Indeks &amp; Cut off Komposit'!T719="","",'[2]2.3 Indeks &amp; Cut off Komposit'!T719)</f>
        <v>-</v>
      </c>
      <c r="BV7" s="25" t="str">
        <f>IF('[2]2.3 Indeks &amp; Cut off Komposit'!U719="","",'[2]2.3 Indeks &amp; Cut off Komposit'!U719)</f>
        <v>-</v>
      </c>
      <c r="BW7" s="25" t="str">
        <f>IF('[2]2.3 Indeks &amp; Cut off Komposit'!V719="","",'[2]2.3 Indeks &amp; Cut off Komposit'!V719)</f>
        <v>-</v>
      </c>
    </row>
    <row r="8" spans="1:75" ht="15" customHeight="1" x14ac:dyDescent="0.3">
      <c r="A8" s="14" t="str">
        <f>IF('[1]0.1 Produksi Pangan &amp; Penduduk'!A8="","",'[1]0.1 Produksi Pangan &amp; Penduduk'!A8)</f>
        <v/>
      </c>
      <c r="B8" s="4" t="str">
        <f>IF('[1]0.1 Produksi Pangan &amp; Penduduk'!B8="","",'[1]0.1 Produksi Pangan &amp; Penduduk'!B8)</f>
        <v/>
      </c>
      <c r="C8" s="14" t="str">
        <f>IF('[1]0.1 Produksi Pangan &amp; Penduduk'!C8="","",'[1]0.1 Produksi Pangan &amp; Penduduk'!C8)</f>
        <v/>
      </c>
      <c r="D8" s="14" t="str">
        <f>IF('[1]0.1 Produksi Pangan &amp; Penduduk'!D8="","",'[1]0.1 Produksi Pangan &amp; Penduduk'!D8)</f>
        <v/>
      </c>
      <c r="E8" s="14" t="str">
        <f>IF('[1]0.1 Produksi Pangan &amp; Penduduk'!E8="","",'[1]0.1 Produksi Pangan &amp; Penduduk'!E8)</f>
        <v/>
      </c>
      <c r="F8" s="4" t="str">
        <f>IF('[1]0.1 Produksi Pangan &amp; Penduduk'!F8="","",'[1]0.1 Produksi Pangan &amp; Penduduk'!F8)</f>
        <v/>
      </c>
      <c r="G8" s="35" t="str">
        <f>IF('[1]0.1 Produksi Pangan &amp; Penduduk'!J8="","",'[1]0.1 Produksi Pangan &amp; Penduduk'!J8)</f>
        <v/>
      </c>
      <c r="H8" s="35" t="str">
        <f>IF('[1]0.1 Produksi Pangan &amp; Penduduk'!M8="","",'[1]0.1 Produksi Pangan &amp; Penduduk'!M8)</f>
        <v/>
      </c>
      <c r="I8" s="35" t="str">
        <f>IF('[1]0.1 Produksi Pangan &amp; Penduduk'!S8="","",'[1]0.1 Produksi Pangan &amp; Penduduk'!S8)</f>
        <v/>
      </c>
      <c r="J8" s="35" t="str">
        <f>IF('[1]0.1 Produksi Pangan &amp; Penduduk'!Y8="","",'[1]0.1 Produksi Pangan &amp; Penduduk'!Y8)</f>
        <v/>
      </c>
      <c r="K8" s="35" t="str">
        <f>IF('[1]0.1 Produksi Pangan &amp; Penduduk'!AE8="","",'[1]0.1 Produksi Pangan &amp; Penduduk'!AE8)</f>
        <v/>
      </c>
      <c r="L8" s="35" t="str">
        <f>IF('[1]0.1 Produksi Pangan &amp; Penduduk'!AK8="","",'[1]0.1 Produksi Pangan &amp; Penduduk'!AK8)</f>
        <v/>
      </c>
      <c r="M8" s="35" t="str">
        <f>IF('[1]0.1 Produksi Pangan &amp; Penduduk'!AQ8="","",'[1]0.1 Produksi Pangan &amp; Penduduk'!AQ8)</f>
        <v/>
      </c>
      <c r="N8" s="35" t="str">
        <f>IF('[1]0.2 Konsumsi Energi'!J8="","",'[1]0.2 Konsumsi Energi'!J8)</f>
        <v/>
      </c>
      <c r="O8" s="35">
        <f>IF('[1]0.2 Konsumsi Energi'!M8="","",'[1]0.2 Konsumsi Energi'!M8)</f>
        <v>2100</v>
      </c>
      <c r="P8" s="35" t="str">
        <f>IF('[1]0.3 Konsumsi Protein Hewani'!J8="","",'[1]0.3 Konsumsi Protein Hewani'!J8)</f>
        <v/>
      </c>
      <c r="Q8" s="35">
        <f>IF('[1]0.3 Konsumsi Protein Hewani'!M8="","",'[1]0.3 Konsumsi Protein Hewani'!M8)</f>
        <v>25</v>
      </c>
      <c r="R8" s="35" t="str">
        <f>IF('[1]0.4 Stok_Cadangan'!J8="","",'[1]0.4 Stok_Cadangan'!J8)</f>
        <v/>
      </c>
      <c r="S8" s="35" t="str">
        <f>IF('[1]0.4 Stok_Cadangan'!M8="","",'[1]0.4 Stok_Cadangan'!M8)</f>
        <v/>
      </c>
      <c r="T8" s="35" t="str">
        <f>IF('[1]0.4 Stok_Cadangan'!P8="","",'[1]0.4 Stok_Cadangan'!P8)</f>
        <v/>
      </c>
      <c r="U8" s="35" t="str">
        <f>IF('[1]0.4 Stok_Cadangan'!T8="","",'[1]0.4 Stok_Cadangan'!T8)</f>
        <v/>
      </c>
      <c r="V8" s="35" t="str">
        <f>IF('[1]0.4 Stok_Cadangan'!W8="","",'[1]0.4 Stok_Cadangan'!W8)</f>
        <v/>
      </c>
      <c r="W8" s="35" t="str">
        <f>IF('[1]0.4 Stok_Cadangan'!Z8="","",'[1]0.4 Stok_Cadangan'!Z8)</f>
        <v/>
      </c>
      <c r="X8" s="35" t="str">
        <f>IF('[1]0.4 Stok_Cadangan'!AF8="","",'[1]0.4 Stok_Cadangan'!AF8)</f>
        <v/>
      </c>
      <c r="Y8" s="35" t="str">
        <f>IF('[1]0.4 Stok_Cadangan'!AI8="","",'[1]0.4 Stok_Cadangan'!AI8)</f>
        <v/>
      </c>
      <c r="Z8" s="35" t="str">
        <f>IF('[1]0.4 Stok_Cadangan'!AL8="","",'[1]0.4 Stok_Cadangan'!AL8)</f>
        <v/>
      </c>
      <c r="AA8" s="35" t="str">
        <f>IF('[1]0.5 Indikator Keterjangkauan'!P8="","",'[1]0.5 Indikator Keterjangkauan'!P8)</f>
        <v/>
      </c>
      <c r="AB8" s="35" t="str">
        <f>IF('[1]0.5 Indikator Keterjangkauan'!T8="","",'[1]0.5 Indikator Keterjangkauan'!T8)</f>
        <v/>
      </c>
      <c r="AC8" s="35" t="str">
        <f>IF('[1]0.5 Indikator Keterjangkauan'!X8="","",'[1]0.5 Indikator Keterjangkauan'!X8)</f>
        <v/>
      </c>
      <c r="AD8" s="35" t="str">
        <f>IF('[1]0.5 Indikator Keterjangkauan'!AB8="","",'[1]0.5 Indikator Keterjangkauan'!AB8)</f>
        <v/>
      </c>
      <c r="AE8" s="35" t="str">
        <f>IF('[1]0.6 Indikator Pemanfaatan'!V8="","",'[1]0.6 Indikator Pemanfaatan'!V8)</f>
        <v/>
      </c>
      <c r="AF8" s="35" t="str">
        <f>IF('[1]0.6 Indikator Pemanfaatan'!Z8="","",'[1]0.6 Indikator Pemanfaatan'!Z8)</f>
        <v/>
      </c>
      <c r="AG8" s="35" t="str">
        <f>IF('[2]2.1 Data FSVA 2025 &amp; Bobot'!H9="","",'[2]2.1 Data FSVA 2025 &amp; Bobot'!H9)</f>
        <v/>
      </c>
      <c r="AH8" s="35" t="str">
        <f>IF('[2]2.1 Data FSVA 2025 &amp; Bobot'!J9="","",'[2]2.1 Data FSVA 2025 &amp; Bobot'!J9)</f>
        <v/>
      </c>
      <c r="AI8" s="35" t="str">
        <f>IF('[2]2.1 Data FSVA 2025 &amp; Bobot'!L9="","",'[2]2.1 Data FSVA 2025 &amp; Bobot'!L9)</f>
        <v/>
      </c>
      <c r="AJ8" s="35" t="str">
        <f>IF('[2]2.1 Data FSVA 2025 &amp; Bobot'!N9="","",'[2]2.1 Data FSVA 2025 &amp; Bobot'!N9)</f>
        <v/>
      </c>
      <c r="AK8" s="35" t="str">
        <f>IF('[2]2.1 Data FSVA 2025 &amp; Bobot'!P9="","",'[2]2.1 Data FSVA 2025 &amp; Bobot'!P9)</f>
        <v/>
      </c>
      <c r="AL8" s="35" t="str">
        <f>IF('[2]2.1 Data FSVA 2025 &amp; Bobot'!R9="","",'[2]2.1 Data FSVA 2025 &amp; Bobot'!R9)</f>
        <v/>
      </c>
      <c r="AM8" s="35" t="str">
        <f>IF('[2]2.1 Data FSVA 2025 &amp; Bobot'!T9="","",'[2]2.1 Data FSVA 2025 &amp; Bobot'!T9)</f>
        <v/>
      </c>
      <c r="AN8" s="35" t="str">
        <f>IF('[2]2.1 Data FSVA 2025 &amp; Bobot'!V9="","",'[2]2.1 Data FSVA 2025 &amp; Bobot'!V9)</f>
        <v/>
      </c>
      <c r="AO8" s="35" t="str">
        <f>IF('[2]2.1 Data FSVA 2025 &amp; Bobot'!X9="","",'[2]2.1 Data FSVA 2025 &amp; Bobot'!X9)</f>
        <v/>
      </c>
      <c r="AP8" s="35" t="str">
        <f>IF('[2]2.1 Data FSVA 2025 &amp; Bobot'!Z9="","",'[2]2.1 Data FSVA 2025 &amp; Bobot'!Z9)</f>
        <v/>
      </c>
      <c r="AQ8" s="35" t="str">
        <f>IF('[2]2.1 Data FSVA 2025 &amp; Bobot'!AB9="","",'[2]2.1 Data FSVA 2025 &amp; Bobot'!AB9)</f>
        <v/>
      </c>
      <c r="AR8" s="35" t="str">
        <f>IF('[2]2.1 Data FSVA 2025 &amp; Bobot'!AD9="","",'[2]2.1 Data FSVA 2025 &amp; Bobot'!AD9)</f>
        <v/>
      </c>
      <c r="AS8" s="27" t="str">
        <f>IF('[2]2.4 Prioritas Individu'!G9="","",'[2]2.4 Prioritas Individu'!G9)</f>
        <v/>
      </c>
      <c r="AT8" s="27" t="str">
        <f>IF('[2]2.4 Prioritas Individu'!H9="","",'[2]2.4 Prioritas Individu'!H9)</f>
        <v/>
      </c>
      <c r="AU8" s="27" t="str">
        <f>IF('[2]2.4 Prioritas Individu'!I9="","",'[2]2.4 Prioritas Individu'!I9)</f>
        <v/>
      </c>
      <c r="AV8" s="27" t="str">
        <f>IF('[2]2.4 Prioritas Individu'!J9="","",'[2]2.4 Prioritas Individu'!J9)</f>
        <v/>
      </c>
      <c r="AW8" s="27" t="str">
        <f>IF('[2]2.4 Prioritas Individu'!K9="","",'[2]2.4 Prioritas Individu'!K9)</f>
        <v/>
      </c>
      <c r="AX8" s="27" t="str">
        <f>IF('[2]2.4 Prioritas Individu'!L9="","",'[2]2.4 Prioritas Individu'!L9)</f>
        <v/>
      </c>
      <c r="AY8" s="27" t="str">
        <f>IF('[2]2.4 Prioritas Individu'!M9="","",'[2]2.4 Prioritas Individu'!M9)</f>
        <v/>
      </c>
      <c r="AZ8" s="27" t="str">
        <f>IF('[2]2.4 Prioritas Individu'!N9="","",'[2]2.4 Prioritas Individu'!N9)</f>
        <v/>
      </c>
      <c r="BA8" s="27" t="str">
        <f>IF('[2]2.4 Prioritas Individu'!O9="","",'[2]2.4 Prioritas Individu'!O9)</f>
        <v/>
      </c>
      <c r="BB8" s="27" t="str">
        <f>IF('[2]2.4 Prioritas Individu'!P9="","",'[2]2.4 Prioritas Individu'!P9)</f>
        <v/>
      </c>
      <c r="BC8" s="27" t="str">
        <f>IF('[2]2.4 Prioritas Individu'!Q9="","",'[2]2.4 Prioritas Individu'!Q9)</f>
        <v/>
      </c>
      <c r="BD8" s="27" t="str">
        <f>IF('[2]2.4 Prioritas Individu'!R9="","",'[2]2.4 Prioritas Individu'!R9)</f>
        <v/>
      </c>
      <c r="BE8" s="25" t="str">
        <f>IF('[2]2.4 Prioritas Individu'!S9="","",'[2]2.4 Prioritas Individu'!S9)</f>
        <v>-</v>
      </c>
      <c r="BF8" s="27" t="str">
        <f>IF('[2]2.4 Prioritas Individu'!T9="","",'[2]2.4 Prioritas Individu'!T9)</f>
        <v>-</v>
      </c>
      <c r="BG8" s="27" t="str">
        <f>IF('[2]2.4 Prioritas Individu'!U9="","",'[2]2.4 Prioritas Individu'!U9)</f>
        <v>-</v>
      </c>
      <c r="BH8" s="25" t="str">
        <f>IF('[2]2.3 Indeks &amp; Cut off Komposit'!G720="","",'[2]2.3 Indeks &amp; Cut off Komposit'!G720)</f>
        <v/>
      </c>
      <c r="BI8" s="25" t="str">
        <f>IF('[2]2.3 Indeks &amp; Cut off Komposit'!H720="","",'[2]2.3 Indeks &amp; Cut off Komposit'!H720)</f>
        <v/>
      </c>
      <c r="BJ8" s="25" t="str">
        <f>IF('[2]2.3 Indeks &amp; Cut off Komposit'!I720="","",'[2]2.3 Indeks &amp; Cut off Komposit'!I720)</f>
        <v/>
      </c>
      <c r="BK8" s="25" t="str">
        <f>IF('[2]2.3 Indeks &amp; Cut off Komposit'!J720="","",'[2]2.3 Indeks &amp; Cut off Komposit'!J720)</f>
        <v/>
      </c>
      <c r="BL8" s="25" t="str">
        <f>IF('[2]2.3 Indeks &amp; Cut off Komposit'!K720="","",'[2]2.3 Indeks &amp; Cut off Komposit'!K720)</f>
        <v/>
      </c>
      <c r="BM8" s="25" t="str">
        <f>IF('[2]2.3 Indeks &amp; Cut off Komposit'!L720="","",'[2]2.3 Indeks &amp; Cut off Komposit'!L720)</f>
        <v/>
      </c>
      <c r="BN8" s="25" t="str">
        <f>IF('[2]2.3 Indeks &amp; Cut off Komposit'!M720="","",'[2]2.3 Indeks &amp; Cut off Komposit'!M720)</f>
        <v/>
      </c>
      <c r="BO8" s="25" t="str">
        <f>IF('[2]2.3 Indeks &amp; Cut off Komposit'!N720="","",'[2]2.3 Indeks &amp; Cut off Komposit'!N720)</f>
        <v/>
      </c>
      <c r="BP8" s="25" t="str">
        <f>IF('[2]2.3 Indeks &amp; Cut off Komposit'!O720="","",'[2]2.3 Indeks &amp; Cut off Komposit'!O720)</f>
        <v/>
      </c>
      <c r="BQ8" s="25" t="str">
        <f>IF('[2]2.3 Indeks &amp; Cut off Komposit'!P720="","",'[2]2.3 Indeks &amp; Cut off Komposit'!P720)</f>
        <v/>
      </c>
      <c r="BR8" s="25" t="str">
        <f>IF('[2]2.3 Indeks &amp; Cut off Komposit'!Q720="","",'[2]2.3 Indeks &amp; Cut off Komposit'!Q720)</f>
        <v/>
      </c>
      <c r="BS8" s="25" t="str">
        <f>IF('[2]2.3 Indeks &amp; Cut off Komposit'!R720="","",'[2]2.3 Indeks &amp; Cut off Komposit'!R720)</f>
        <v/>
      </c>
      <c r="BT8" s="25" t="str">
        <f>IF('[2]2.3 Indeks &amp; Cut off Komposit'!S720="","",'[2]2.3 Indeks &amp; Cut off Komposit'!S720)</f>
        <v>-</v>
      </c>
      <c r="BU8" s="25" t="str">
        <f>IF('[2]2.3 Indeks &amp; Cut off Komposit'!T720="","",'[2]2.3 Indeks &amp; Cut off Komposit'!T720)</f>
        <v>-</v>
      </c>
      <c r="BV8" s="25" t="str">
        <f>IF('[2]2.3 Indeks &amp; Cut off Komposit'!U720="","",'[2]2.3 Indeks &amp; Cut off Komposit'!U720)</f>
        <v>-</v>
      </c>
      <c r="BW8" s="25" t="str">
        <f>IF('[2]2.3 Indeks &amp; Cut off Komposit'!V720="","",'[2]2.3 Indeks &amp; Cut off Komposit'!V720)</f>
        <v>-</v>
      </c>
    </row>
    <row r="9" spans="1:75" ht="15" customHeight="1" x14ac:dyDescent="0.3">
      <c r="A9" s="14" t="str">
        <f>IF('[1]0.1 Produksi Pangan &amp; Penduduk'!A9="","",'[1]0.1 Produksi Pangan &amp; Penduduk'!A9)</f>
        <v/>
      </c>
      <c r="B9" s="4" t="str">
        <f>IF('[1]0.1 Produksi Pangan &amp; Penduduk'!B9="","",'[1]0.1 Produksi Pangan &amp; Penduduk'!B9)</f>
        <v/>
      </c>
      <c r="C9" s="14" t="str">
        <f>IF('[1]0.1 Produksi Pangan &amp; Penduduk'!C9="","",'[1]0.1 Produksi Pangan &amp; Penduduk'!C9)</f>
        <v/>
      </c>
      <c r="D9" s="14" t="str">
        <f>IF('[1]0.1 Produksi Pangan &amp; Penduduk'!D9="","",'[1]0.1 Produksi Pangan &amp; Penduduk'!D9)</f>
        <v/>
      </c>
      <c r="E9" s="14" t="str">
        <f>IF('[1]0.1 Produksi Pangan &amp; Penduduk'!E9="","",'[1]0.1 Produksi Pangan &amp; Penduduk'!E9)</f>
        <v/>
      </c>
      <c r="F9" s="4" t="str">
        <f>IF('[1]0.1 Produksi Pangan &amp; Penduduk'!F9="","",'[1]0.1 Produksi Pangan &amp; Penduduk'!F9)</f>
        <v/>
      </c>
      <c r="G9" s="35" t="str">
        <f>IF('[1]0.1 Produksi Pangan &amp; Penduduk'!J9="","",'[1]0.1 Produksi Pangan &amp; Penduduk'!J9)</f>
        <v/>
      </c>
      <c r="H9" s="35" t="str">
        <f>IF('[1]0.1 Produksi Pangan &amp; Penduduk'!M9="","",'[1]0.1 Produksi Pangan &amp; Penduduk'!M9)</f>
        <v/>
      </c>
      <c r="I9" s="35" t="str">
        <f>IF('[1]0.1 Produksi Pangan &amp; Penduduk'!S9="","",'[1]0.1 Produksi Pangan &amp; Penduduk'!S9)</f>
        <v/>
      </c>
      <c r="J9" s="35" t="str">
        <f>IF('[1]0.1 Produksi Pangan &amp; Penduduk'!Y9="","",'[1]0.1 Produksi Pangan &amp; Penduduk'!Y9)</f>
        <v/>
      </c>
      <c r="K9" s="35" t="str">
        <f>IF('[1]0.1 Produksi Pangan &amp; Penduduk'!AE9="","",'[1]0.1 Produksi Pangan &amp; Penduduk'!AE9)</f>
        <v/>
      </c>
      <c r="L9" s="35" t="str">
        <f>IF('[1]0.1 Produksi Pangan &amp; Penduduk'!AK9="","",'[1]0.1 Produksi Pangan &amp; Penduduk'!AK9)</f>
        <v/>
      </c>
      <c r="M9" s="35" t="str">
        <f>IF('[1]0.1 Produksi Pangan &amp; Penduduk'!AQ9="","",'[1]0.1 Produksi Pangan &amp; Penduduk'!AQ9)</f>
        <v/>
      </c>
      <c r="N9" s="35" t="str">
        <f>IF('[1]0.2 Konsumsi Energi'!J9="","",'[1]0.2 Konsumsi Energi'!J9)</f>
        <v/>
      </c>
      <c r="O9" s="35">
        <f>IF('[1]0.2 Konsumsi Energi'!M9="","",'[1]0.2 Konsumsi Energi'!M9)</f>
        <v>2100</v>
      </c>
      <c r="P9" s="35" t="str">
        <f>IF('[1]0.3 Konsumsi Protein Hewani'!J9="","",'[1]0.3 Konsumsi Protein Hewani'!J9)</f>
        <v/>
      </c>
      <c r="Q9" s="35">
        <f>IF('[1]0.3 Konsumsi Protein Hewani'!M9="","",'[1]0.3 Konsumsi Protein Hewani'!M9)</f>
        <v>25</v>
      </c>
      <c r="R9" s="35" t="str">
        <f>IF('[1]0.4 Stok_Cadangan'!J9="","",'[1]0.4 Stok_Cadangan'!J9)</f>
        <v/>
      </c>
      <c r="S9" s="35" t="str">
        <f>IF('[1]0.4 Stok_Cadangan'!M9="","",'[1]0.4 Stok_Cadangan'!M9)</f>
        <v/>
      </c>
      <c r="T9" s="35" t="str">
        <f>IF('[1]0.4 Stok_Cadangan'!P9="","",'[1]0.4 Stok_Cadangan'!P9)</f>
        <v/>
      </c>
      <c r="U9" s="35" t="str">
        <f>IF('[1]0.4 Stok_Cadangan'!T9="","",'[1]0.4 Stok_Cadangan'!T9)</f>
        <v/>
      </c>
      <c r="V9" s="35" t="str">
        <f>IF('[1]0.4 Stok_Cadangan'!W9="","",'[1]0.4 Stok_Cadangan'!W9)</f>
        <v/>
      </c>
      <c r="W9" s="35" t="str">
        <f>IF('[1]0.4 Stok_Cadangan'!Z9="","",'[1]0.4 Stok_Cadangan'!Z9)</f>
        <v/>
      </c>
      <c r="X9" s="35" t="str">
        <f>IF('[1]0.4 Stok_Cadangan'!AF9="","",'[1]0.4 Stok_Cadangan'!AF9)</f>
        <v/>
      </c>
      <c r="Y9" s="35" t="str">
        <f>IF('[1]0.4 Stok_Cadangan'!AI9="","",'[1]0.4 Stok_Cadangan'!AI9)</f>
        <v/>
      </c>
      <c r="Z9" s="35" t="str">
        <f>IF('[1]0.4 Stok_Cadangan'!AL9="","",'[1]0.4 Stok_Cadangan'!AL9)</f>
        <v/>
      </c>
      <c r="AA9" s="35" t="str">
        <f>IF('[1]0.5 Indikator Keterjangkauan'!P9="","",'[1]0.5 Indikator Keterjangkauan'!P9)</f>
        <v/>
      </c>
      <c r="AB9" s="35" t="str">
        <f>IF('[1]0.5 Indikator Keterjangkauan'!T9="","",'[1]0.5 Indikator Keterjangkauan'!T9)</f>
        <v/>
      </c>
      <c r="AC9" s="35" t="str">
        <f>IF('[1]0.5 Indikator Keterjangkauan'!X9="","",'[1]0.5 Indikator Keterjangkauan'!X9)</f>
        <v/>
      </c>
      <c r="AD9" s="35" t="str">
        <f>IF('[1]0.5 Indikator Keterjangkauan'!AB9="","",'[1]0.5 Indikator Keterjangkauan'!AB9)</f>
        <v/>
      </c>
      <c r="AE9" s="35" t="str">
        <f>IF('[1]0.6 Indikator Pemanfaatan'!V9="","",'[1]0.6 Indikator Pemanfaatan'!V9)</f>
        <v/>
      </c>
      <c r="AF9" s="35" t="str">
        <f>IF('[1]0.6 Indikator Pemanfaatan'!Z9="","",'[1]0.6 Indikator Pemanfaatan'!Z9)</f>
        <v/>
      </c>
      <c r="AG9" s="35" t="str">
        <f>IF('[2]2.1 Data FSVA 2025 &amp; Bobot'!H10="","",'[2]2.1 Data FSVA 2025 &amp; Bobot'!H10)</f>
        <v/>
      </c>
      <c r="AH9" s="35" t="str">
        <f>IF('[2]2.1 Data FSVA 2025 &amp; Bobot'!J10="","",'[2]2.1 Data FSVA 2025 &amp; Bobot'!J10)</f>
        <v/>
      </c>
      <c r="AI9" s="35" t="str">
        <f>IF('[2]2.1 Data FSVA 2025 &amp; Bobot'!L10="","",'[2]2.1 Data FSVA 2025 &amp; Bobot'!L10)</f>
        <v/>
      </c>
      <c r="AJ9" s="35" t="str">
        <f>IF('[2]2.1 Data FSVA 2025 &amp; Bobot'!N10="","",'[2]2.1 Data FSVA 2025 &amp; Bobot'!N10)</f>
        <v/>
      </c>
      <c r="AK9" s="35" t="str">
        <f>IF('[2]2.1 Data FSVA 2025 &amp; Bobot'!P10="","",'[2]2.1 Data FSVA 2025 &amp; Bobot'!P10)</f>
        <v/>
      </c>
      <c r="AL9" s="35" t="str">
        <f>IF('[2]2.1 Data FSVA 2025 &amp; Bobot'!R10="","",'[2]2.1 Data FSVA 2025 &amp; Bobot'!R10)</f>
        <v/>
      </c>
      <c r="AM9" s="35" t="str">
        <f>IF('[2]2.1 Data FSVA 2025 &amp; Bobot'!T10="","",'[2]2.1 Data FSVA 2025 &amp; Bobot'!T10)</f>
        <v/>
      </c>
      <c r="AN9" s="35" t="str">
        <f>IF('[2]2.1 Data FSVA 2025 &amp; Bobot'!V10="","",'[2]2.1 Data FSVA 2025 &amp; Bobot'!V10)</f>
        <v/>
      </c>
      <c r="AO9" s="35" t="str">
        <f>IF('[2]2.1 Data FSVA 2025 &amp; Bobot'!X10="","",'[2]2.1 Data FSVA 2025 &amp; Bobot'!X10)</f>
        <v/>
      </c>
      <c r="AP9" s="35" t="str">
        <f>IF('[2]2.1 Data FSVA 2025 &amp; Bobot'!Z10="","",'[2]2.1 Data FSVA 2025 &amp; Bobot'!Z10)</f>
        <v/>
      </c>
      <c r="AQ9" s="35" t="str">
        <f>IF('[2]2.1 Data FSVA 2025 &amp; Bobot'!AB10="","",'[2]2.1 Data FSVA 2025 &amp; Bobot'!AB10)</f>
        <v/>
      </c>
      <c r="AR9" s="35" t="str">
        <f>IF('[2]2.1 Data FSVA 2025 &amp; Bobot'!AD10="","",'[2]2.1 Data FSVA 2025 &amp; Bobot'!AD10)</f>
        <v/>
      </c>
      <c r="AS9" s="27" t="str">
        <f>IF('[2]2.4 Prioritas Individu'!G10="","",'[2]2.4 Prioritas Individu'!G10)</f>
        <v/>
      </c>
      <c r="AT9" s="27" t="str">
        <f>IF('[2]2.4 Prioritas Individu'!H10="","",'[2]2.4 Prioritas Individu'!H10)</f>
        <v/>
      </c>
      <c r="AU9" s="27" t="str">
        <f>IF('[2]2.4 Prioritas Individu'!I10="","",'[2]2.4 Prioritas Individu'!I10)</f>
        <v/>
      </c>
      <c r="AV9" s="27" t="str">
        <f>IF('[2]2.4 Prioritas Individu'!J10="","",'[2]2.4 Prioritas Individu'!J10)</f>
        <v/>
      </c>
      <c r="AW9" s="27" t="str">
        <f>IF('[2]2.4 Prioritas Individu'!K10="","",'[2]2.4 Prioritas Individu'!K10)</f>
        <v/>
      </c>
      <c r="AX9" s="27" t="str">
        <f>IF('[2]2.4 Prioritas Individu'!L10="","",'[2]2.4 Prioritas Individu'!L10)</f>
        <v/>
      </c>
      <c r="AY9" s="27" t="str">
        <f>IF('[2]2.4 Prioritas Individu'!M10="","",'[2]2.4 Prioritas Individu'!M10)</f>
        <v/>
      </c>
      <c r="AZ9" s="27" t="str">
        <f>IF('[2]2.4 Prioritas Individu'!N10="","",'[2]2.4 Prioritas Individu'!N10)</f>
        <v/>
      </c>
      <c r="BA9" s="27" t="str">
        <f>IF('[2]2.4 Prioritas Individu'!O10="","",'[2]2.4 Prioritas Individu'!O10)</f>
        <v/>
      </c>
      <c r="BB9" s="27" t="str">
        <f>IF('[2]2.4 Prioritas Individu'!P10="","",'[2]2.4 Prioritas Individu'!P10)</f>
        <v/>
      </c>
      <c r="BC9" s="27" t="str">
        <f>IF('[2]2.4 Prioritas Individu'!Q10="","",'[2]2.4 Prioritas Individu'!Q10)</f>
        <v/>
      </c>
      <c r="BD9" s="27" t="str">
        <f>IF('[2]2.4 Prioritas Individu'!R10="","",'[2]2.4 Prioritas Individu'!R10)</f>
        <v/>
      </c>
      <c r="BE9" s="25" t="str">
        <f>IF('[2]2.4 Prioritas Individu'!S10="","",'[2]2.4 Prioritas Individu'!S10)</f>
        <v>-</v>
      </c>
      <c r="BF9" s="27" t="str">
        <f>IF('[2]2.4 Prioritas Individu'!T10="","",'[2]2.4 Prioritas Individu'!T10)</f>
        <v>-</v>
      </c>
      <c r="BG9" s="27" t="str">
        <f>IF('[2]2.4 Prioritas Individu'!U10="","",'[2]2.4 Prioritas Individu'!U10)</f>
        <v>-</v>
      </c>
      <c r="BH9" s="25" t="str">
        <f>IF('[2]2.3 Indeks &amp; Cut off Komposit'!G721="","",'[2]2.3 Indeks &amp; Cut off Komposit'!G721)</f>
        <v/>
      </c>
      <c r="BI9" s="25" t="str">
        <f>IF('[2]2.3 Indeks &amp; Cut off Komposit'!H721="","",'[2]2.3 Indeks &amp; Cut off Komposit'!H721)</f>
        <v/>
      </c>
      <c r="BJ9" s="25" t="str">
        <f>IF('[2]2.3 Indeks &amp; Cut off Komposit'!I721="","",'[2]2.3 Indeks &amp; Cut off Komposit'!I721)</f>
        <v/>
      </c>
      <c r="BK9" s="25" t="str">
        <f>IF('[2]2.3 Indeks &amp; Cut off Komposit'!J721="","",'[2]2.3 Indeks &amp; Cut off Komposit'!J721)</f>
        <v/>
      </c>
      <c r="BL9" s="25" t="str">
        <f>IF('[2]2.3 Indeks &amp; Cut off Komposit'!K721="","",'[2]2.3 Indeks &amp; Cut off Komposit'!K721)</f>
        <v/>
      </c>
      <c r="BM9" s="25" t="str">
        <f>IF('[2]2.3 Indeks &amp; Cut off Komposit'!L721="","",'[2]2.3 Indeks &amp; Cut off Komposit'!L721)</f>
        <v/>
      </c>
      <c r="BN9" s="25" t="str">
        <f>IF('[2]2.3 Indeks &amp; Cut off Komposit'!M721="","",'[2]2.3 Indeks &amp; Cut off Komposit'!M721)</f>
        <v/>
      </c>
      <c r="BO9" s="25" t="str">
        <f>IF('[2]2.3 Indeks &amp; Cut off Komposit'!N721="","",'[2]2.3 Indeks &amp; Cut off Komposit'!N721)</f>
        <v/>
      </c>
      <c r="BP9" s="25" t="str">
        <f>IF('[2]2.3 Indeks &amp; Cut off Komposit'!O721="","",'[2]2.3 Indeks &amp; Cut off Komposit'!O721)</f>
        <v/>
      </c>
      <c r="BQ9" s="25" t="str">
        <f>IF('[2]2.3 Indeks &amp; Cut off Komposit'!P721="","",'[2]2.3 Indeks &amp; Cut off Komposit'!P721)</f>
        <v/>
      </c>
      <c r="BR9" s="25" t="str">
        <f>IF('[2]2.3 Indeks &amp; Cut off Komposit'!Q721="","",'[2]2.3 Indeks &amp; Cut off Komposit'!Q721)</f>
        <v/>
      </c>
      <c r="BS9" s="25" t="str">
        <f>IF('[2]2.3 Indeks &amp; Cut off Komposit'!R721="","",'[2]2.3 Indeks &amp; Cut off Komposit'!R721)</f>
        <v/>
      </c>
      <c r="BT9" s="25" t="str">
        <f>IF('[2]2.3 Indeks &amp; Cut off Komposit'!S721="","",'[2]2.3 Indeks &amp; Cut off Komposit'!S721)</f>
        <v>-</v>
      </c>
      <c r="BU9" s="25" t="str">
        <f>IF('[2]2.3 Indeks &amp; Cut off Komposit'!T721="","",'[2]2.3 Indeks &amp; Cut off Komposit'!T721)</f>
        <v>-</v>
      </c>
      <c r="BV9" s="25" t="str">
        <f>IF('[2]2.3 Indeks &amp; Cut off Komposit'!U721="","",'[2]2.3 Indeks &amp; Cut off Komposit'!U721)</f>
        <v>-</v>
      </c>
      <c r="BW9" s="25" t="str">
        <f>IF('[2]2.3 Indeks &amp; Cut off Komposit'!V721="","",'[2]2.3 Indeks &amp; Cut off Komposit'!V721)</f>
        <v>-</v>
      </c>
    </row>
    <row r="10" spans="1:75" ht="15" customHeight="1" x14ac:dyDescent="0.3">
      <c r="A10" s="14" t="str">
        <f>IF('[1]0.1 Produksi Pangan &amp; Penduduk'!A10="","",'[1]0.1 Produksi Pangan &amp; Penduduk'!A10)</f>
        <v/>
      </c>
      <c r="B10" s="4" t="str">
        <f>IF('[1]0.1 Produksi Pangan &amp; Penduduk'!B10="","",'[1]0.1 Produksi Pangan &amp; Penduduk'!B10)</f>
        <v/>
      </c>
      <c r="C10" s="14" t="str">
        <f>IF('[1]0.1 Produksi Pangan &amp; Penduduk'!C10="","",'[1]0.1 Produksi Pangan &amp; Penduduk'!C10)</f>
        <v/>
      </c>
      <c r="D10" s="14" t="str">
        <f>IF('[1]0.1 Produksi Pangan &amp; Penduduk'!D10="","",'[1]0.1 Produksi Pangan &amp; Penduduk'!D10)</f>
        <v/>
      </c>
      <c r="E10" s="14" t="str">
        <f>IF('[1]0.1 Produksi Pangan &amp; Penduduk'!E10="","",'[1]0.1 Produksi Pangan &amp; Penduduk'!E10)</f>
        <v/>
      </c>
      <c r="F10" s="4" t="str">
        <f>IF('[1]0.1 Produksi Pangan &amp; Penduduk'!F10="","",'[1]0.1 Produksi Pangan &amp; Penduduk'!F10)</f>
        <v/>
      </c>
      <c r="G10" s="35" t="str">
        <f>IF('[1]0.1 Produksi Pangan &amp; Penduduk'!J10="","",'[1]0.1 Produksi Pangan &amp; Penduduk'!J10)</f>
        <v/>
      </c>
      <c r="H10" s="35" t="str">
        <f>IF('[1]0.1 Produksi Pangan &amp; Penduduk'!M10="","",'[1]0.1 Produksi Pangan &amp; Penduduk'!M10)</f>
        <v/>
      </c>
      <c r="I10" s="35" t="str">
        <f>IF('[1]0.1 Produksi Pangan &amp; Penduduk'!S10="","",'[1]0.1 Produksi Pangan &amp; Penduduk'!S10)</f>
        <v/>
      </c>
      <c r="J10" s="35" t="str">
        <f>IF('[1]0.1 Produksi Pangan &amp; Penduduk'!Y10="","",'[1]0.1 Produksi Pangan &amp; Penduduk'!Y10)</f>
        <v/>
      </c>
      <c r="K10" s="35" t="str">
        <f>IF('[1]0.1 Produksi Pangan &amp; Penduduk'!AE10="","",'[1]0.1 Produksi Pangan &amp; Penduduk'!AE10)</f>
        <v/>
      </c>
      <c r="L10" s="35" t="str">
        <f>IF('[1]0.1 Produksi Pangan &amp; Penduduk'!AK10="","",'[1]0.1 Produksi Pangan &amp; Penduduk'!AK10)</f>
        <v/>
      </c>
      <c r="M10" s="35" t="str">
        <f>IF('[1]0.1 Produksi Pangan &amp; Penduduk'!AQ10="","",'[1]0.1 Produksi Pangan &amp; Penduduk'!AQ10)</f>
        <v/>
      </c>
      <c r="N10" s="35" t="str">
        <f>IF('[1]0.2 Konsumsi Energi'!J10="","",'[1]0.2 Konsumsi Energi'!J10)</f>
        <v/>
      </c>
      <c r="O10" s="35">
        <f>IF('[1]0.2 Konsumsi Energi'!M10="","",'[1]0.2 Konsumsi Energi'!M10)</f>
        <v>2100</v>
      </c>
      <c r="P10" s="35" t="str">
        <f>IF('[1]0.3 Konsumsi Protein Hewani'!J10="","",'[1]0.3 Konsumsi Protein Hewani'!J10)</f>
        <v/>
      </c>
      <c r="Q10" s="35">
        <f>IF('[1]0.3 Konsumsi Protein Hewani'!M10="","",'[1]0.3 Konsumsi Protein Hewani'!M10)</f>
        <v>25</v>
      </c>
      <c r="R10" s="35" t="str">
        <f>IF('[1]0.4 Stok_Cadangan'!J10="","",'[1]0.4 Stok_Cadangan'!J10)</f>
        <v/>
      </c>
      <c r="S10" s="35" t="str">
        <f>IF('[1]0.4 Stok_Cadangan'!M10="","",'[1]0.4 Stok_Cadangan'!M10)</f>
        <v/>
      </c>
      <c r="T10" s="35" t="str">
        <f>IF('[1]0.4 Stok_Cadangan'!P10="","",'[1]0.4 Stok_Cadangan'!P10)</f>
        <v/>
      </c>
      <c r="U10" s="35" t="str">
        <f>IF('[1]0.4 Stok_Cadangan'!T10="","",'[1]0.4 Stok_Cadangan'!T10)</f>
        <v/>
      </c>
      <c r="V10" s="35" t="str">
        <f>IF('[1]0.4 Stok_Cadangan'!W10="","",'[1]0.4 Stok_Cadangan'!W10)</f>
        <v/>
      </c>
      <c r="W10" s="35" t="str">
        <f>IF('[1]0.4 Stok_Cadangan'!Z10="","",'[1]0.4 Stok_Cadangan'!Z10)</f>
        <v/>
      </c>
      <c r="X10" s="35" t="str">
        <f>IF('[1]0.4 Stok_Cadangan'!AF10="","",'[1]0.4 Stok_Cadangan'!AF10)</f>
        <v/>
      </c>
      <c r="Y10" s="35" t="str">
        <f>IF('[1]0.4 Stok_Cadangan'!AI10="","",'[1]0.4 Stok_Cadangan'!AI10)</f>
        <v/>
      </c>
      <c r="Z10" s="35" t="str">
        <f>IF('[1]0.4 Stok_Cadangan'!AL10="","",'[1]0.4 Stok_Cadangan'!AL10)</f>
        <v/>
      </c>
      <c r="AA10" s="35" t="str">
        <f>IF('[1]0.5 Indikator Keterjangkauan'!P10="","",'[1]0.5 Indikator Keterjangkauan'!P10)</f>
        <v/>
      </c>
      <c r="AB10" s="35" t="str">
        <f>IF('[1]0.5 Indikator Keterjangkauan'!T10="","",'[1]0.5 Indikator Keterjangkauan'!T10)</f>
        <v/>
      </c>
      <c r="AC10" s="35" t="str">
        <f>IF('[1]0.5 Indikator Keterjangkauan'!X10="","",'[1]0.5 Indikator Keterjangkauan'!X10)</f>
        <v/>
      </c>
      <c r="AD10" s="35" t="str">
        <f>IF('[1]0.5 Indikator Keterjangkauan'!AB10="","",'[1]0.5 Indikator Keterjangkauan'!AB10)</f>
        <v/>
      </c>
      <c r="AE10" s="35" t="str">
        <f>IF('[1]0.6 Indikator Pemanfaatan'!V10="","",'[1]0.6 Indikator Pemanfaatan'!V10)</f>
        <v/>
      </c>
      <c r="AF10" s="35" t="str">
        <f>IF('[1]0.6 Indikator Pemanfaatan'!Z10="","",'[1]0.6 Indikator Pemanfaatan'!Z10)</f>
        <v/>
      </c>
      <c r="AG10" s="35" t="str">
        <f>IF('[2]2.1 Data FSVA 2025 &amp; Bobot'!H11="","",'[2]2.1 Data FSVA 2025 &amp; Bobot'!H11)</f>
        <v/>
      </c>
      <c r="AH10" s="35" t="str">
        <f>IF('[2]2.1 Data FSVA 2025 &amp; Bobot'!J11="","",'[2]2.1 Data FSVA 2025 &amp; Bobot'!J11)</f>
        <v/>
      </c>
      <c r="AI10" s="35" t="str">
        <f>IF('[2]2.1 Data FSVA 2025 &amp; Bobot'!L11="","",'[2]2.1 Data FSVA 2025 &amp; Bobot'!L11)</f>
        <v/>
      </c>
      <c r="AJ10" s="35" t="str">
        <f>IF('[2]2.1 Data FSVA 2025 &amp; Bobot'!N11="","",'[2]2.1 Data FSVA 2025 &amp; Bobot'!N11)</f>
        <v/>
      </c>
      <c r="AK10" s="35" t="str">
        <f>IF('[2]2.1 Data FSVA 2025 &amp; Bobot'!P11="","",'[2]2.1 Data FSVA 2025 &amp; Bobot'!P11)</f>
        <v/>
      </c>
      <c r="AL10" s="35" t="str">
        <f>IF('[2]2.1 Data FSVA 2025 &amp; Bobot'!R11="","",'[2]2.1 Data FSVA 2025 &amp; Bobot'!R11)</f>
        <v/>
      </c>
      <c r="AM10" s="35" t="str">
        <f>IF('[2]2.1 Data FSVA 2025 &amp; Bobot'!T11="","",'[2]2.1 Data FSVA 2025 &amp; Bobot'!T11)</f>
        <v/>
      </c>
      <c r="AN10" s="35" t="str">
        <f>IF('[2]2.1 Data FSVA 2025 &amp; Bobot'!V11="","",'[2]2.1 Data FSVA 2025 &amp; Bobot'!V11)</f>
        <v/>
      </c>
      <c r="AO10" s="35" t="str">
        <f>IF('[2]2.1 Data FSVA 2025 &amp; Bobot'!X11="","",'[2]2.1 Data FSVA 2025 &amp; Bobot'!X11)</f>
        <v/>
      </c>
      <c r="AP10" s="35" t="str">
        <f>IF('[2]2.1 Data FSVA 2025 &amp; Bobot'!Z11="","",'[2]2.1 Data FSVA 2025 &amp; Bobot'!Z11)</f>
        <v/>
      </c>
      <c r="AQ10" s="35" t="str">
        <f>IF('[2]2.1 Data FSVA 2025 &amp; Bobot'!AB11="","",'[2]2.1 Data FSVA 2025 &amp; Bobot'!AB11)</f>
        <v/>
      </c>
      <c r="AR10" s="35" t="str">
        <f>IF('[2]2.1 Data FSVA 2025 &amp; Bobot'!AD11="","",'[2]2.1 Data FSVA 2025 &amp; Bobot'!AD11)</f>
        <v/>
      </c>
      <c r="AS10" s="27" t="str">
        <f>IF('[2]2.4 Prioritas Individu'!G11="","",'[2]2.4 Prioritas Individu'!G11)</f>
        <v/>
      </c>
      <c r="AT10" s="27" t="str">
        <f>IF('[2]2.4 Prioritas Individu'!H11="","",'[2]2.4 Prioritas Individu'!H11)</f>
        <v/>
      </c>
      <c r="AU10" s="27" t="str">
        <f>IF('[2]2.4 Prioritas Individu'!I11="","",'[2]2.4 Prioritas Individu'!I11)</f>
        <v/>
      </c>
      <c r="AV10" s="27" t="str">
        <f>IF('[2]2.4 Prioritas Individu'!J11="","",'[2]2.4 Prioritas Individu'!J11)</f>
        <v/>
      </c>
      <c r="AW10" s="27" t="str">
        <f>IF('[2]2.4 Prioritas Individu'!K11="","",'[2]2.4 Prioritas Individu'!K11)</f>
        <v/>
      </c>
      <c r="AX10" s="27" t="str">
        <f>IF('[2]2.4 Prioritas Individu'!L11="","",'[2]2.4 Prioritas Individu'!L11)</f>
        <v/>
      </c>
      <c r="AY10" s="27" t="str">
        <f>IF('[2]2.4 Prioritas Individu'!M11="","",'[2]2.4 Prioritas Individu'!M11)</f>
        <v/>
      </c>
      <c r="AZ10" s="27" t="str">
        <f>IF('[2]2.4 Prioritas Individu'!N11="","",'[2]2.4 Prioritas Individu'!N11)</f>
        <v/>
      </c>
      <c r="BA10" s="27" t="str">
        <f>IF('[2]2.4 Prioritas Individu'!O11="","",'[2]2.4 Prioritas Individu'!O11)</f>
        <v/>
      </c>
      <c r="BB10" s="27" t="str">
        <f>IF('[2]2.4 Prioritas Individu'!P11="","",'[2]2.4 Prioritas Individu'!P11)</f>
        <v/>
      </c>
      <c r="BC10" s="27" t="str">
        <f>IF('[2]2.4 Prioritas Individu'!Q11="","",'[2]2.4 Prioritas Individu'!Q11)</f>
        <v/>
      </c>
      <c r="BD10" s="27" t="str">
        <f>IF('[2]2.4 Prioritas Individu'!R11="","",'[2]2.4 Prioritas Individu'!R11)</f>
        <v/>
      </c>
      <c r="BE10" s="25" t="str">
        <f>IF('[2]2.4 Prioritas Individu'!S11="","",'[2]2.4 Prioritas Individu'!S11)</f>
        <v>-</v>
      </c>
      <c r="BF10" s="27" t="str">
        <f>IF('[2]2.4 Prioritas Individu'!T11="","",'[2]2.4 Prioritas Individu'!T11)</f>
        <v>-</v>
      </c>
      <c r="BG10" s="27" t="str">
        <f>IF('[2]2.4 Prioritas Individu'!U11="","",'[2]2.4 Prioritas Individu'!U11)</f>
        <v>-</v>
      </c>
      <c r="BH10" s="25" t="str">
        <f>IF('[2]2.3 Indeks &amp; Cut off Komposit'!G722="","",'[2]2.3 Indeks &amp; Cut off Komposit'!G722)</f>
        <v/>
      </c>
      <c r="BI10" s="25" t="str">
        <f>IF('[2]2.3 Indeks &amp; Cut off Komposit'!H722="","",'[2]2.3 Indeks &amp; Cut off Komposit'!H722)</f>
        <v/>
      </c>
      <c r="BJ10" s="25" t="str">
        <f>IF('[2]2.3 Indeks &amp; Cut off Komposit'!I722="","",'[2]2.3 Indeks &amp; Cut off Komposit'!I722)</f>
        <v/>
      </c>
      <c r="BK10" s="25" t="str">
        <f>IF('[2]2.3 Indeks &amp; Cut off Komposit'!J722="","",'[2]2.3 Indeks &amp; Cut off Komposit'!J722)</f>
        <v/>
      </c>
      <c r="BL10" s="25" t="str">
        <f>IF('[2]2.3 Indeks &amp; Cut off Komposit'!K722="","",'[2]2.3 Indeks &amp; Cut off Komposit'!K722)</f>
        <v/>
      </c>
      <c r="BM10" s="25" t="str">
        <f>IF('[2]2.3 Indeks &amp; Cut off Komposit'!L722="","",'[2]2.3 Indeks &amp; Cut off Komposit'!L722)</f>
        <v/>
      </c>
      <c r="BN10" s="25" t="str">
        <f>IF('[2]2.3 Indeks &amp; Cut off Komposit'!M722="","",'[2]2.3 Indeks &amp; Cut off Komposit'!M722)</f>
        <v/>
      </c>
      <c r="BO10" s="25" t="str">
        <f>IF('[2]2.3 Indeks &amp; Cut off Komposit'!N722="","",'[2]2.3 Indeks &amp; Cut off Komposit'!N722)</f>
        <v/>
      </c>
      <c r="BP10" s="25" t="str">
        <f>IF('[2]2.3 Indeks &amp; Cut off Komposit'!O722="","",'[2]2.3 Indeks &amp; Cut off Komposit'!O722)</f>
        <v/>
      </c>
      <c r="BQ10" s="25" t="str">
        <f>IF('[2]2.3 Indeks &amp; Cut off Komposit'!P722="","",'[2]2.3 Indeks &amp; Cut off Komposit'!P722)</f>
        <v/>
      </c>
      <c r="BR10" s="25" t="str">
        <f>IF('[2]2.3 Indeks &amp; Cut off Komposit'!Q722="","",'[2]2.3 Indeks &amp; Cut off Komposit'!Q722)</f>
        <v/>
      </c>
      <c r="BS10" s="25" t="str">
        <f>IF('[2]2.3 Indeks &amp; Cut off Komposit'!R722="","",'[2]2.3 Indeks &amp; Cut off Komposit'!R722)</f>
        <v/>
      </c>
      <c r="BT10" s="25" t="str">
        <f>IF('[2]2.3 Indeks &amp; Cut off Komposit'!S722="","",'[2]2.3 Indeks &amp; Cut off Komposit'!S722)</f>
        <v>-</v>
      </c>
      <c r="BU10" s="25" t="str">
        <f>IF('[2]2.3 Indeks &amp; Cut off Komposit'!T722="","",'[2]2.3 Indeks &amp; Cut off Komposit'!T722)</f>
        <v>-</v>
      </c>
      <c r="BV10" s="25" t="str">
        <f>IF('[2]2.3 Indeks &amp; Cut off Komposit'!U722="","",'[2]2.3 Indeks &amp; Cut off Komposit'!U722)</f>
        <v>-</v>
      </c>
      <c r="BW10" s="25" t="str">
        <f>IF('[2]2.3 Indeks &amp; Cut off Komposit'!V722="","",'[2]2.3 Indeks &amp; Cut off Komposit'!V722)</f>
        <v>-</v>
      </c>
    </row>
    <row r="11" spans="1:75" ht="15" customHeight="1" x14ac:dyDescent="0.3">
      <c r="A11" s="14" t="str">
        <f>IF('[1]0.1 Produksi Pangan &amp; Penduduk'!A11="","",'[1]0.1 Produksi Pangan &amp; Penduduk'!A11)</f>
        <v/>
      </c>
      <c r="B11" s="4" t="str">
        <f>IF('[1]0.1 Produksi Pangan &amp; Penduduk'!B11="","",'[1]0.1 Produksi Pangan &amp; Penduduk'!B11)</f>
        <v/>
      </c>
      <c r="C11" s="14" t="str">
        <f>IF('[1]0.1 Produksi Pangan &amp; Penduduk'!C11="","",'[1]0.1 Produksi Pangan &amp; Penduduk'!C11)</f>
        <v/>
      </c>
      <c r="D11" s="14" t="str">
        <f>IF('[1]0.1 Produksi Pangan &amp; Penduduk'!D11="","",'[1]0.1 Produksi Pangan &amp; Penduduk'!D11)</f>
        <v/>
      </c>
      <c r="E11" s="14" t="str">
        <f>IF('[1]0.1 Produksi Pangan &amp; Penduduk'!E11="","",'[1]0.1 Produksi Pangan &amp; Penduduk'!E11)</f>
        <v/>
      </c>
      <c r="F11" s="4" t="str">
        <f>IF('[1]0.1 Produksi Pangan &amp; Penduduk'!F11="","",'[1]0.1 Produksi Pangan &amp; Penduduk'!F11)</f>
        <v/>
      </c>
      <c r="G11" s="35" t="str">
        <f>IF('[1]0.1 Produksi Pangan &amp; Penduduk'!J11="","",'[1]0.1 Produksi Pangan &amp; Penduduk'!J11)</f>
        <v/>
      </c>
      <c r="H11" s="35" t="str">
        <f>IF('[1]0.1 Produksi Pangan &amp; Penduduk'!M11="","",'[1]0.1 Produksi Pangan &amp; Penduduk'!M11)</f>
        <v/>
      </c>
      <c r="I11" s="35" t="str">
        <f>IF('[1]0.1 Produksi Pangan &amp; Penduduk'!S11="","",'[1]0.1 Produksi Pangan &amp; Penduduk'!S11)</f>
        <v/>
      </c>
      <c r="J11" s="35" t="str">
        <f>IF('[1]0.1 Produksi Pangan &amp; Penduduk'!Y11="","",'[1]0.1 Produksi Pangan &amp; Penduduk'!Y11)</f>
        <v/>
      </c>
      <c r="K11" s="35" t="str">
        <f>IF('[1]0.1 Produksi Pangan &amp; Penduduk'!AE11="","",'[1]0.1 Produksi Pangan &amp; Penduduk'!AE11)</f>
        <v/>
      </c>
      <c r="L11" s="35" t="str">
        <f>IF('[1]0.1 Produksi Pangan &amp; Penduduk'!AK11="","",'[1]0.1 Produksi Pangan &amp; Penduduk'!AK11)</f>
        <v/>
      </c>
      <c r="M11" s="35" t="str">
        <f>IF('[1]0.1 Produksi Pangan &amp; Penduduk'!AQ11="","",'[1]0.1 Produksi Pangan &amp; Penduduk'!AQ11)</f>
        <v/>
      </c>
      <c r="N11" s="35" t="str">
        <f>IF('[1]0.2 Konsumsi Energi'!J11="","",'[1]0.2 Konsumsi Energi'!J11)</f>
        <v/>
      </c>
      <c r="O11" s="35">
        <f>IF('[1]0.2 Konsumsi Energi'!M11="","",'[1]0.2 Konsumsi Energi'!M11)</f>
        <v>2100</v>
      </c>
      <c r="P11" s="35" t="str">
        <f>IF('[1]0.3 Konsumsi Protein Hewani'!J11="","",'[1]0.3 Konsumsi Protein Hewani'!J11)</f>
        <v/>
      </c>
      <c r="Q11" s="35">
        <f>IF('[1]0.3 Konsumsi Protein Hewani'!M11="","",'[1]0.3 Konsumsi Protein Hewani'!M11)</f>
        <v>25</v>
      </c>
      <c r="R11" s="35" t="str">
        <f>IF('[1]0.4 Stok_Cadangan'!J11="","",'[1]0.4 Stok_Cadangan'!J11)</f>
        <v/>
      </c>
      <c r="S11" s="35" t="str">
        <f>IF('[1]0.4 Stok_Cadangan'!M11="","",'[1]0.4 Stok_Cadangan'!M11)</f>
        <v/>
      </c>
      <c r="T11" s="35" t="str">
        <f>IF('[1]0.4 Stok_Cadangan'!P11="","",'[1]0.4 Stok_Cadangan'!P11)</f>
        <v/>
      </c>
      <c r="U11" s="35" t="str">
        <f>IF('[1]0.4 Stok_Cadangan'!T11="","",'[1]0.4 Stok_Cadangan'!T11)</f>
        <v/>
      </c>
      <c r="V11" s="35" t="str">
        <f>IF('[1]0.4 Stok_Cadangan'!W11="","",'[1]0.4 Stok_Cadangan'!W11)</f>
        <v/>
      </c>
      <c r="W11" s="35" t="str">
        <f>IF('[1]0.4 Stok_Cadangan'!Z11="","",'[1]0.4 Stok_Cadangan'!Z11)</f>
        <v/>
      </c>
      <c r="X11" s="35" t="str">
        <f>IF('[1]0.4 Stok_Cadangan'!AF11="","",'[1]0.4 Stok_Cadangan'!AF11)</f>
        <v/>
      </c>
      <c r="Y11" s="35" t="str">
        <f>IF('[1]0.4 Stok_Cadangan'!AI11="","",'[1]0.4 Stok_Cadangan'!AI11)</f>
        <v/>
      </c>
      <c r="Z11" s="35" t="str">
        <f>IF('[1]0.4 Stok_Cadangan'!AL11="","",'[1]0.4 Stok_Cadangan'!AL11)</f>
        <v/>
      </c>
      <c r="AA11" s="35" t="str">
        <f>IF('[1]0.5 Indikator Keterjangkauan'!P11="","",'[1]0.5 Indikator Keterjangkauan'!P11)</f>
        <v/>
      </c>
      <c r="AB11" s="35" t="str">
        <f>IF('[1]0.5 Indikator Keterjangkauan'!T11="","",'[1]0.5 Indikator Keterjangkauan'!T11)</f>
        <v/>
      </c>
      <c r="AC11" s="35" t="str">
        <f>IF('[1]0.5 Indikator Keterjangkauan'!X11="","",'[1]0.5 Indikator Keterjangkauan'!X11)</f>
        <v/>
      </c>
      <c r="AD11" s="35" t="str">
        <f>IF('[1]0.5 Indikator Keterjangkauan'!AB11="","",'[1]0.5 Indikator Keterjangkauan'!AB11)</f>
        <v/>
      </c>
      <c r="AE11" s="35" t="str">
        <f>IF('[1]0.6 Indikator Pemanfaatan'!V11="","",'[1]0.6 Indikator Pemanfaatan'!V11)</f>
        <v/>
      </c>
      <c r="AF11" s="35" t="str">
        <f>IF('[1]0.6 Indikator Pemanfaatan'!Z11="","",'[1]0.6 Indikator Pemanfaatan'!Z11)</f>
        <v/>
      </c>
      <c r="AG11" s="35" t="str">
        <f>IF('[2]2.1 Data FSVA 2025 &amp; Bobot'!H12="","",'[2]2.1 Data FSVA 2025 &amp; Bobot'!H12)</f>
        <v/>
      </c>
      <c r="AH11" s="35" t="str">
        <f>IF('[2]2.1 Data FSVA 2025 &amp; Bobot'!J12="","",'[2]2.1 Data FSVA 2025 &amp; Bobot'!J12)</f>
        <v/>
      </c>
      <c r="AI11" s="35" t="str">
        <f>IF('[2]2.1 Data FSVA 2025 &amp; Bobot'!L12="","",'[2]2.1 Data FSVA 2025 &amp; Bobot'!L12)</f>
        <v/>
      </c>
      <c r="AJ11" s="35" t="str">
        <f>IF('[2]2.1 Data FSVA 2025 &amp; Bobot'!N12="","",'[2]2.1 Data FSVA 2025 &amp; Bobot'!N12)</f>
        <v/>
      </c>
      <c r="AK11" s="35" t="str">
        <f>IF('[2]2.1 Data FSVA 2025 &amp; Bobot'!P12="","",'[2]2.1 Data FSVA 2025 &amp; Bobot'!P12)</f>
        <v/>
      </c>
      <c r="AL11" s="35" t="str">
        <f>IF('[2]2.1 Data FSVA 2025 &amp; Bobot'!R12="","",'[2]2.1 Data FSVA 2025 &amp; Bobot'!R12)</f>
        <v/>
      </c>
      <c r="AM11" s="35" t="str">
        <f>IF('[2]2.1 Data FSVA 2025 &amp; Bobot'!T12="","",'[2]2.1 Data FSVA 2025 &amp; Bobot'!T12)</f>
        <v/>
      </c>
      <c r="AN11" s="35" t="str">
        <f>IF('[2]2.1 Data FSVA 2025 &amp; Bobot'!V12="","",'[2]2.1 Data FSVA 2025 &amp; Bobot'!V12)</f>
        <v/>
      </c>
      <c r="AO11" s="35" t="str">
        <f>IF('[2]2.1 Data FSVA 2025 &amp; Bobot'!X12="","",'[2]2.1 Data FSVA 2025 &amp; Bobot'!X12)</f>
        <v/>
      </c>
      <c r="AP11" s="35" t="str">
        <f>IF('[2]2.1 Data FSVA 2025 &amp; Bobot'!Z12="","",'[2]2.1 Data FSVA 2025 &amp; Bobot'!Z12)</f>
        <v/>
      </c>
      <c r="AQ11" s="35" t="str">
        <f>IF('[2]2.1 Data FSVA 2025 &amp; Bobot'!AB12="","",'[2]2.1 Data FSVA 2025 &amp; Bobot'!AB12)</f>
        <v/>
      </c>
      <c r="AR11" s="35" t="str">
        <f>IF('[2]2.1 Data FSVA 2025 &amp; Bobot'!AD12="","",'[2]2.1 Data FSVA 2025 &amp; Bobot'!AD12)</f>
        <v/>
      </c>
      <c r="AS11" s="27" t="str">
        <f>IF('[2]2.4 Prioritas Individu'!G12="","",'[2]2.4 Prioritas Individu'!G12)</f>
        <v/>
      </c>
      <c r="AT11" s="27" t="str">
        <f>IF('[2]2.4 Prioritas Individu'!H12="","",'[2]2.4 Prioritas Individu'!H12)</f>
        <v/>
      </c>
      <c r="AU11" s="27" t="str">
        <f>IF('[2]2.4 Prioritas Individu'!I12="","",'[2]2.4 Prioritas Individu'!I12)</f>
        <v/>
      </c>
      <c r="AV11" s="27" t="str">
        <f>IF('[2]2.4 Prioritas Individu'!J12="","",'[2]2.4 Prioritas Individu'!J12)</f>
        <v/>
      </c>
      <c r="AW11" s="27" t="str">
        <f>IF('[2]2.4 Prioritas Individu'!K12="","",'[2]2.4 Prioritas Individu'!K12)</f>
        <v/>
      </c>
      <c r="AX11" s="27" t="str">
        <f>IF('[2]2.4 Prioritas Individu'!L12="","",'[2]2.4 Prioritas Individu'!L12)</f>
        <v/>
      </c>
      <c r="AY11" s="27" t="str">
        <f>IF('[2]2.4 Prioritas Individu'!M12="","",'[2]2.4 Prioritas Individu'!M12)</f>
        <v/>
      </c>
      <c r="AZ11" s="27" t="str">
        <f>IF('[2]2.4 Prioritas Individu'!N12="","",'[2]2.4 Prioritas Individu'!N12)</f>
        <v/>
      </c>
      <c r="BA11" s="27" t="str">
        <f>IF('[2]2.4 Prioritas Individu'!O12="","",'[2]2.4 Prioritas Individu'!O12)</f>
        <v/>
      </c>
      <c r="BB11" s="27" t="str">
        <f>IF('[2]2.4 Prioritas Individu'!P12="","",'[2]2.4 Prioritas Individu'!P12)</f>
        <v/>
      </c>
      <c r="BC11" s="27" t="str">
        <f>IF('[2]2.4 Prioritas Individu'!Q12="","",'[2]2.4 Prioritas Individu'!Q12)</f>
        <v/>
      </c>
      <c r="BD11" s="27" t="str">
        <f>IF('[2]2.4 Prioritas Individu'!R12="","",'[2]2.4 Prioritas Individu'!R12)</f>
        <v/>
      </c>
      <c r="BE11" s="25" t="str">
        <f>IF('[2]2.4 Prioritas Individu'!S12="","",'[2]2.4 Prioritas Individu'!S12)</f>
        <v>-</v>
      </c>
      <c r="BF11" s="27" t="str">
        <f>IF('[2]2.4 Prioritas Individu'!T12="","",'[2]2.4 Prioritas Individu'!T12)</f>
        <v>-</v>
      </c>
      <c r="BG11" s="27" t="str">
        <f>IF('[2]2.4 Prioritas Individu'!U12="","",'[2]2.4 Prioritas Individu'!U12)</f>
        <v>-</v>
      </c>
      <c r="BH11" s="25" t="str">
        <f>IF('[2]2.3 Indeks &amp; Cut off Komposit'!G723="","",'[2]2.3 Indeks &amp; Cut off Komposit'!G723)</f>
        <v/>
      </c>
      <c r="BI11" s="25" t="str">
        <f>IF('[2]2.3 Indeks &amp; Cut off Komposit'!H723="","",'[2]2.3 Indeks &amp; Cut off Komposit'!H723)</f>
        <v/>
      </c>
      <c r="BJ11" s="25" t="str">
        <f>IF('[2]2.3 Indeks &amp; Cut off Komposit'!I723="","",'[2]2.3 Indeks &amp; Cut off Komposit'!I723)</f>
        <v/>
      </c>
      <c r="BK11" s="25" t="str">
        <f>IF('[2]2.3 Indeks &amp; Cut off Komposit'!J723="","",'[2]2.3 Indeks &amp; Cut off Komposit'!J723)</f>
        <v/>
      </c>
      <c r="BL11" s="25" t="str">
        <f>IF('[2]2.3 Indeks &amp; Cut off Komposit'!K723="","",'[2]2.3 Indeks &amp; Cut off Komposit'!K723)</f>
        <v/>
      </c>
      <c r="BM11" s="25" t="str">
        <f>IF('[2]2.3 Indeks &amp; Cut off Komposit'!L723="","",'[2]2.3 Indeks &amp; Cut off Komposit'!L723)</f>
        <v/>
      </c>
      <c r="BN11" s="25" t="str">
        <f>IF('[2]2.3 Indeks &amp; Cut off Komposit'!M723="","",'[2]2.3 Indeks &amp; Cut off Komposit'!M723)</f>
        <v/>
      </c>
      <c r="BO11" s="25" t="str">
        <f>IF('[2]2.3 Indeks &amp; Cut off Komposit'!N723="","",'[2]2.3 Indeks &amp; Cut off Komposit'!N723)</f>
        <v/>
      </c>
      <c r="BP11" s="25" t="str">
        <f>IF('[2]2.3 Indeks &amp; Cut off Komposit'!O723="","",'[2]2.3 Indeks &amp; Cut off Komposit'!O723)</f>
        <v/>
      </c>
      <c r="BQ11" s="25" t="str">
        <f>IF('[2]2.3 Indeks &amp; Cut off Komposit'!P723="","",'[2]2.3 Indeks &amp; Cut off Komposit'!P723)</f>
        <v/>
      </c>
      <c r="BR11" s="25" t="str">
        <f>IF('[2]2.3 Indeks &amp; Cut off Komposit'!Q723="","",'[2]2.3 Indeks &amp; Cut off Komposit'!Q723)</f>
        <v/>
      </c>
      <c r="BS11" s="25" t="str">
        <f>IF('[2]2.3 Indeks &amp; Cut off Komposit'!R723="","",'[2]2.3 Indeks &amp; Cut off Komposit'!R723)</f>
        <v/>
      </c>
      <c r="BT11" s="25" t="str">
        <f>IF('[2]2.3 Indeks &amp; Cut off Komposit'!S723="","",'[2]2.3 Indeks &amp; Cut off Komposit'!S723)</f>
        <v>-</v>
      </c>
      <c r="BU11" s="25" t="str">
        <f>IF('[2]2.3 Indeks &amp; Cut off Komposit'!T723="","",'[2]2.3 Indeks &amp; Cut off Komposit'!T723)</f>
        <v>-</v>
      </c>
      <c r="BV11" s="25" t="str">
        <f>IF('[2]2.3 Indeks &amp; Cut off Komposit'!U723="","",'[2]2.3 Indeks &amp; Cut off Komposit'!U723)</f>
        <v>-</v>
      </c>
      <c r="BW11" s="25" t="str">
        <f>IF('[2]2.3 Indeks &amp; Cut off Komposit'!V723="","",'[2]2.3 Indeks &amp; Cut off Komposit'!V723)</f>
        <v>-</v>
      </c>
    </row>
    <row r="12" spans="1:75" ht="15" customHeight="1" x14ac:dyDescent="0.3">
      <c r="A12" s="14" t="str">
        <f>IF('[1]0.1 Produksi Pangan &amp; Penduduk'!A12="","",'[1]0.1 Produksi Pangan &amp; Penduduk'!A12)</f>
        <v/>
      </c>
      <c r="B12" s="4" t="str">
        <f>IF('[1]0.1 Produksi Pangan &amp; Penduduk'!B12="","",'[1]0.1 Produksi Pangan &amp; Penduduk'!B12)</f>
        <v/>
      </c>
      <c r="C12" s="14" t="str">
        <f>IF('[1]0.1 Produksi Pangan &amp; Penduduk'!C12="","",'[1]0.1 Produksi Pangan &amp; Penduduk'!C12)</f>
        <v/>
      </c>
      <c r="D12" s="14" t="str">
        <f>IF('[1]0.1 Produksi Pangan &amp; Penduduk'!D12="","",'[1]0.1 Produksi Pangan &amp; Penduduk'!D12)</f>
        <v/>
      </c>
      <c r="E12" s="14" t="str">
        <f>IF('[1]0.1 Produksi Pangan &amp; Penduduk'!E12="","",'[1]0.1 Produksi Pangan &amp; Penduduk'!E12)</f>
        <v/>
      </c>
      <c r="F12" s="4" t="str">
        <f>IF('[1]0.1 Produksi Pangan &amp; Penduduk'!F12="","",'[1]0.1 Produksi Pangan &amp; Penduduk'!F12)</f>
        <v/>
      </c>
      <c r="G12" s="35" t="str">
        <f>IF('[1]0.1 Produksi Pangan &amp; Penduduk'!J12="","",'[1]0.1 Produksi Pangan &amp; Penduduk'!J12)</f>
        <v/>
      </c>
      <c r="H12" s="35" t="str">
        <f>IF('[1]0.1 Produksi Pangan &amp; Penduduk'!M12="","",'[1]0.1 Produksi Pangan &amp; Penduduk'!M12)</f>
        <v/>
      </c>
      <c r="I12" s="35" t="str">
        <f>IF('[1]0.1 Produksi Pangan &amp; Penduduk'!S12="","",'[1]0.1 Produksi Pangan &amp; Penduduk'!S12)</f>
        <v/>
      </c>
      <c r="J12" s="35" t="str">
        <f>IF('[1]0.1 Produksi Pangan &amp; Penduduk'!Y12="","",'[1]0.1 Produksi Pangan &amp; Penduduk'!Y12)</f>
        <v/>
      </c>
      <c r="K12" s="35" t="str">
        <f>IF('[1]0.1 Produksi Pangan &amp; Penduduk'!AE12="","",'[1]0.1 Produksi Pangan &amp; Penduduk'!AE12)</f>
        <v/>
      </c>
      <c r="L12" s="35" t="str">
        <f>IF('[1]0.1 Produksi Pangan &amp; Penduduk'!AK12="","",'[1]0.1 Produksi Pangan &amp; Penduduk'!AK12)</f>
        <v/>
      </c>
      <c r="M12" s="35" t="str">
        <f>IF('[1]0.1 Produksi Pangan &amp; Penduduk'!AQ12="","",'[1]0.1 Produksi Pangan &amp; Penduduk'!AQ12)</f>
        <v/>
      </c>
      <c r="N12" s="35" t="str">
        <f>IF('[1]0.2 Konsumsi Energi'!J12="","",'[1]0.2 Konsumsi Energi'!J12)</f>
        <v/>
      </c>
      <c r="O12" s="35">
        <f>IF('[1]0.2 Konsumsi Energi'!M12="","",'[1]0.2 Konsumsi Energi'!M12)</f>
        <v>2100</v>
      </c>
      <c r="P12" s="35" t="str">
        <f>IF('[1]0.3 Konsumsi Protein Hewani'!J12="","",'[1]0.3 Konsumsi Protein Hewani'!J12)</f>
        <v/>
      </c>
      <c r="Q12" s="35">
        <f>IF('[1]0.3 Konsumsi Protein Hewani'!M12="","",'[1]0.3 Konsumsi Protein Hewani'!M12)</f>
        <v>25</v>
      </c>
      <c r="R12" s="35" t="str">
        <f>IF('[1]0.4 Stok_Cadangan'!J12="","",'[1]0.4 Stok_Cadangan'!J12)</f>
        <v/>
      </c>
      <c r="S12" s="35" t="str">
        <f>IF('[1]0.4 Stok_Cadangan'!M12="","",'[1]0.4 Stok_Cadangan'!M12)</f>
        <v/>
      </c>
      <c r="T12" s="35" t="str">
        <f>IF('[1]0.4 Stok_Cadangan'!P12="","",'[1]0.4 Stok_Cadangan'!P12)</f>
        <v/>
      </c>
      <c r="U12" s="35" t="str">
        <f>IF('[1]0.4 Stok_Cadangan'!T12="","",'[1]0.4 Stok_Cadangan'!T12)</f>
        <v/>
      </c>
      <c r="V12" s="35" t="str">
        <f>IF('[1]0.4 Stok_Cadangan'!W12="","",'[1]0.4 Stok_Cadangan'!W12)</f>
        <v/>
      </c>
      <c r="W12" s="35" t="str">
        <f>IF('[1]0.4 Stok_Cadangan'!Z12="","",'[1]0.4 Stok_Cadangan'!Z12)</f>
        <v/>
      </c>
      <c r="X12" s="35" t="str">
        <f>IF('[1]0.4 Stok_Cadangan'!AF12="","",'[1]0.4 Stok_Cadangan'!AF12)</f>
        <v/>
      </c>
      <c r="Y12" s="35" t="str">
        <f>IF('[1]0.4 Stok_Cadangan'!AI12="","",'[1]0.4 Stok_Cadangan'!AI12)</f>
        <v/>
      </c>
      <c r="Z12" s="35" t="str">
        <f>IF('[1]0.4 Stok_Cadangan'!AL12="","",'[1]0.4 Stok_Cadangan'!AL12)</f>
        <v/>
      </c>
      <c r="AA12" s="35" t="str">
        <f>IF('[1]0.5 Indikator Keterjangkauan'!P12="","",'[1]0.5 Indikator Keterjangkauan'!P12)</f>
        <v/>
      </c>
      <c r="AB12" s="35" t="str">
        <f>IF('[1]0.5 Indikator Keterjangkauan'!T12="","",'[1]0.5 Indikator Keterjangkauan'!T12)</f>
        <v/>
      </c>
      <c r="AC12" s="35" t="str">
        <f>IF('[1]0.5 Indikator Keterjangkauan'!X12="","",'[1]0.5 Indikator Keterjangkauan'!X12)</f>
        <v/>
      </c>
      <c r="AD12" s="35" t="str">
        <f>IF('[1]0.5 Indikator Keterjangkauan'!AB12="","",'[1]0.5 Indikator Keterjangkauan'!AB12)</f>
        <v/>
      </c>
      <c r="AE12" s="35" t="str">
        <f>IF('[1]0.6 Indikator Pemanfaatan'!V12="","",'[1]0.6 Indikator Pemanfaatan'!V12)</f>
        <v/>
      </c>
      <c r="AF12" s="35" t="str">
        <f>IF('[1]0.6 Indikator Pemanfaatan'!Z12="","",'[1]0.6 Indikator Pemanfaatan'!Z12)</f>
        <v/>
      </c>
      <c r="AG12" s="35" t="str">
        <f>IF('[2]2.1 Data FSVA 2025 &amp; Bobot'!H13="","",'[2]2.1 Data FSVA 2025 &amp; Bobot'!H13)</f>
        <v/>
      </c>
      <c r="AH12" s="35" t="str">
        <f>IF('[2]2.1 Data FSVA 2025 &amp; Bobot'!J13="","",'[2]2.1 Data FSVA 2025 &amp; Bobot'!J13)</f>
        <v/>
      </c>
      <c r="AI12" s="35" t="str">
        <f>IF('[2]2.1 Data FSVA 2025 &amp; Bobot'!L13="","",'[2]2.1 Data FSVA 2025 &amp; Bobot'!L13)</f>
        <v/>
      </c>
      <c r="AJ12" s="35" t="str">
        <f>IF('[2]2.1 Data FSVA 2025 &amp; Bobot'!N13="","",'[2]2.1 Data FSVA 2025 &amp; Bobot'!N13)</f>
        <v/>
      </c>
      <c r="AK12" s="35" t="str">
        <f>IF('[2]2.1 Data FSVA 2025 &amp; Bobot'!P13="","",'[2]2.1 Data FSVA 2025 &amp; Bobot'!P13)</f>
        <v/>
      </c>
      <c r="AL12" s="35" t="str">
        <f>IF('[2]2.1 Data FSVA 2025 &amp; Bobot'!R13="","",'[2]2.1 Data FSVA 2025 &amp; Bobot'!R13)</f>
        <v/>
      </c>
      <c r="AM12" s="35" t="str">
        <f>IF('[2]2.1 Data FSVA 2025 &amp; Bobot'!T13="","",'[2]2.1 Data FSVA 2025 &amp; Bobot'!T13)</f>
        <v/>
      </c>
      <c r="AN12" s="35" t="str">
        <f>IF('[2]2.1 Data FSVA 2025 &amp; Bobot'!V13="","",'[2]2.1 Data FSVA 2025 &amp; Bobot'!V13)</f>
        <v/>
      </c>
      <c r="AO12" s="35" t="str">
        <f>IF('[2]2.1 Data FSVA 2025 &amp; Bobot'!X13="","",'[2]2.1 Data FSVA 2025 &amp; Bobot'!X13)</f>
        <v/>
      </c>
      <c r="AP12" s="35" t="str">
        <f>IF('[2]2.1 Data FSVA 2025 &amp; Bobot'!Z13="","",'[2]2.1 Data FSVA 2025 &amp; Bobot'!Z13)</f>
        <v/>
      </c>
      <c r="AQ12" s="35" t="str">
        <f>IF('[2]2.1 Data FSVA 2025 &amp; Bobot'!AB13="","",'[2]2.1 Data FSVA 2025 &amp; Bobot'!AB13)</f>
        <v/>
      </c>
      <c r="AR12" s="35" t="str">
        <f>IF('[2]2.1 Data FSVA 2025 &amp; Bobot'!AD13="","",'[2]2.1 Data FSVA 2025 &amp; Bobot'!AD13)</f>
        <v/>
      </c>
      <c r="AS12" s="27" t="str">
        <f>IF('[2]2.4 Prioritas Individu'!G13="","",'[2]2.4 Prioritas Individu'!G13)</f>
        <v/>
      </c>
      <c r="AT12" s="27" t="str">
        <f>IF('[2]2.4 Prioritas Individu'!H13="","",'[2]2.4 Prioritas Individu'!H13)</f>
        <v/>
      </c>
      <c r="AU12" s="27" t="str">
        <f>IF('[2]2.4 Prioritas Individu'!I13="","",'[2]2.4 Prioritas Individu'!I13)</f>
        <v/>
      </c>
      <c r="AV12" s="27" t="str">
        <f>IF('[2]2.4 Prioritas Individu'!J13="","",'[2]2.4 Prioritas Individu'!J13)</f>
        <v/>
      </c>
      <c r="AW12" s="27" t="str">
        <f>IF('[2]2.4 Prioritas Individu'!K13="","",'[2]2.4 Prioritas Individu'!K13)</f>
        <v/>
      </c>
      <c r="AX12" s="27" t="str">
        <f>IF('[2]2.4 Prioritas Individu'!L13="","",'[2]2.4 Prioritas Individu'!L13)</f>
        <v/>
      </c>
      <c r="AY12" s="27" t="str">
        <f>IF('[2]2.4 Prioritas Individu'!M13="","",'[2]2.4 Prioritas Individu'!M13)</f>
        <v/>
      </c>
      <c r="AZ12" s="27" t="str">
        <f>IF('[2]2.4 Prioritas Individu'!N13="","",'[2]2.4 Prioritas Individu'!N13)</f>
        <v/>
      </c>
      <c r="BA12" s="27" t="str">
        <f>IF('[2]2.4 Prioritas Individu'!O13="","",'[2]2.4 Prioritas Individu'!O13)</f>
        <v/>
      </c>
      <c r="BB12" s="27" t="str">
        <f>IF('[2]2.4 Prioritas Individu'!P13="","",'[2]2.4 Prioritas Individu'!P13)</f>
        <v/>
      </c>
      <c r="BC12" s="27" t="str">
        <f>IF('[2]2.4 Prioritas Individu'!Q13="","",'[2]2.4 Prioritas Individu'!Q13)</f>
        <v/>
      </c>
      <c r="BD12" s="27" t="str">
        <f>IF('[2]2.4 Prioritas Individu'!R13="","",'[2]2.4 Prioritas Individu'!R13)</f>
        <v/>
      </c>
      <c r="BE12" s="25" t="str">
        <f>IF('[2]2.4 Prioritas Individu'!S13="","",'[2]2.4 Prioritas Individu'!S13)</f>
        <v>-</v>
      </c>
      <c r="BF12" s="27" t="str">
        <f>IF('[2]2.4 Prioritas Individu'!T13="","",'[2]2.4 Prioritas Individu'!T13)</f>
        <v>-</v>
      </c>
      <c r="BG12" s="27" t="str">
        <f>IF('[2]2.4 Prioritas Individu'!U13="","",'[2]2.4 Prioritas Individu'!U13)</f>
        <v>-</v>
      </c>
      <c r="BH12" s="25" t="str">
        <f>IF('[2]2.3 Indeks &amp; Cut off Komposit'!G724="","",'[2]2.3 Indeks &amp; Cut off Komposit'!G724)</f>
        <v/>
      </c>
      <c r="BI12" s="25" t="str">
        <f>IF('[2]2.3 Indeks &amp; Cut off Komposit'!H724="","",'[2]2.3 Indeks &amp; Cut off Komposit'!H724)</f>
        <v/>
      </c>
      <c r="BJ12" s="25" t="str">
        <f>IF('[2]2.3 Indeks &amp; Cut off Komposit'!I724="","",'[2]2.3 Indeks &amp; Cut off Komposit'!I724)</f>
        <v/>
      </c>
      <c r="BK12" s="25" t="str">
        <f>IF('[2]2.3 Indeks &amp; Cut off Komposit'!J724="","",'[2]2.3 Indeks &amp; Cut off Komposit'!J724)</f>
        <v/>
      </c>
      <c r="BL12" s="25" t="str">
        <f>IF('[2]2.3 Indeks &amp; Cut off Komposit'!K724="","",'[2]2.3 Indeks &amp; Cut off Komposit'!K724)</f>
        <v/>
      </c>
      <c r="BM12" s="25" t="str">
        <f>IF('[2]2.3 Indeks &amp; Cut off Komposit'!L724="","",'[2]2.3 Indeks &amp; Cut off Komposit'!L724)</f>
        <v/>
      </c>
      <c r="BN12" s="25" t="str">
        <f>IF('[2]2.3 Indeks &amp; Cut off Komposit'!M724="","",'[2]2.3 Indeks &amp; Cut off Komposit'!M724)</f>
        <v/>
      </c>
      <c r="BO12" s="25" t="str">
        <f>IF('[2]2.3 Indeks &amp; Cut off Komposit'!N724="","",'[2]2.3 Indeks &amp; Cut off Komposit'!N724)</f>
        <v/>
      </c>
      <c r="BP12" s="25" t="str">
        <f>IF('[2]2.3 Indeks &amp; Cut off Komposit'!O724="","",'[2]2.3 Indeks &amp; Cut off Komposit'!O724)</f>
        <v/>
      </c>
      <c r="BQ12" s="25" t="str">
        <f>IF('[2]2.3 Indeks &amp; Cut off Komposit'!P724="","",'[2]2.3 Indeks &amp; Cut off Komposit'!P724)</f>
        <v/>
      </c>
      <c r="BR12" s="25" t="str">
        <f>IF('[2]2.3 Indeks &amp; Cut off Komposit'!Q724="","",'[2]2.3 Indeks &amp; Cut off Komposit'!Q724)</f>
        <v/>
      </c>
      <c r="BS12" s="25" t="str">
        <f>IF('[2]2.3 Indeks &amp; Cut off Komposit'!R724="","",'[2]2.3 Indeks &amp; Cut off Komposit'!R724)</f>
        <v/>
      </c>
      <c r="BT12" s="25" t="str">
        <f>IF('[2]2.3 Indeks &amp; Cut off Komposit'!S724="","",'[2]2.3 Indeks &amp; Cut off Komposit'!S724)</f>
        <v>-</v>
      </c>
      <c r="BU12" s="25" t="str">
        <f>IF('[2]2.3 Indeks &amp; Cut off Komposit'!T724="","",'[2]2.3 Indeks &amp; Cut off Komposit'!T724)</f>
        <v>-</v>
      </c>
      <c r="BV12" s="25" t="str">
        <f>IF('[2]2.3 Indeks &amp; Cut off Komposit'!U724="","",'[2]2.3 Indeks &amp; Cut off Komposit'!U724)</f>
        <v>-</v>
      </c>
      <c r="BW12" s="25" t="str">
        <f>IF('[2]2.3 Indeks &amp; Cut off Komposit'!V724="","",'[2]2.3 Indeks &amp; Cut off Komposit'!V724)</f>
        <v>-</v>
      </c>
    </row>
    <row r="13" spans="1:75" ht="15" customHeight="1" x14ac:dyDescent="0.3">
      <c r="A13" s="14" t="str">
        <f>IF('[1]0.1 Produksi Pangan &amp; Penduduk'!A13="","",'[1]0.1 Produksi Pangan &amp; Penduduk'!A13)</f>
        <v/>
      </c>
      <c r="B13" s="4" t="str">
        <f>IF('[1]0.1 Produksi Pangan &amp; Penduduk'!B13="","",'[1]0.1 Produksi Pangan &amp; Penduduk'!B13)</f>
        <v/>
      </c>
      <c r="C13" s="14" t="str">
        <f>IF('[1]0.1 Produksi Pangan &amp; Penduduk'!C13="","",'[1]0.1 Produksi Pangan &amp; Penduduk'!C13)</f>
        <v/>
      </c>
      <c r="D13" s="14" t="str">
        <f>IF('[1]0.1 Produksi Pangan &amp; Penduduk'!D13="","",'[1]0.1 Produksi Pangan &amp; Penduduk'!D13)</f>
        <v/>
      </c>
      <c r="E13" s="14" t="str">
        <f>IF('[1]0.1 Produksi Pangan &amp; Penduduk'!E13="","",'[1]0.1 Produksi Pangan &amp; Penduduk'!E13)</f>
        <v/>
      </c>
      <c r="F13" s="4" t="str">
        <f>IF('[1]0.1 Produksi Pangan &amp; Penduduk'!F13="","",'[1]0.1 Produksi Pangan &amp; Penduduk'!F13)</f>
        <v/>
      </c>
      <c r="G13" s="35" t="str">
        <f>IF('[1]0.1 Produksi Pangan &amp; Penduduk'!J13="","",'[1]0.1 Produksi Pangan &amp; Penduduk'!J13)</f>
        <v/>
      </c>
      <c r="H13" s="35" t="str">
        <f>IF('[1]0.1 Produksi Pangan &amp; Penduduk'!M13="","",'[1]0.1 Produksi Pangan &amp; Penduduk'!M13)</f>
        <v/>
      </c>
      <c r="I13" s="35" t="str">
        <f>IF('[1]0.1 Produksi Pangan &amp; Penduduk'!S13="","",'[1]0.1 Produksi Pangan &amp; Penduduk'!S13)</f>
        <v/>
      </c>
      <c r="J13" s="35" t="str">
        <f>IF('[1]0.1 Produksi Pangan &amp; Penduduk'!Y13="","",'[1]0.1 Produksi Pangan &amp; Penduduk'!Y13)</f>
        <v/>
      </c>
      <c r="K13" s="35" t="str">
        <f>IF('[1]0.1 Produksi Pangan &amp; Penduduk'!AE13="","",'[1]0.1 Produksi Pangan &amp; Penduduk'!AE13)</f>
        <v/>
      </c>
      <c r="L13" s="35" t="str">
        <f>IF('[1]0.1 Produksi Pangan &amp; Penduduk'!AK13="","",'[1]0.1 Produksi Pangan &amp; Penduduk'!AK13)</f>
        <v/>
      </c>
      <c r="M13" s="35" t="str">
        <f>IF('[1]0.1 Produksi Pangan &amp; Penduduk'!AQ13="","",'[1]0.1 Produksi Pangan &amp; Penduduk'!AQ13)</f>
        <v/>
      </c>
      <c r="N13" s="35" t="str">
        <f>IF('[1]0.2 Konsumsi Energi'!J13="","",'[1]0.2 Konsumsi Energi'!J13)</f>
        <v/>
      </c>
      <c r="O13" s="35">
        <f>IF('[1]0.2 Konsumsi Energi'!M13="","",'[1]0.2 Konsumsi Energi'!M13)</f>
        <v>2100</v>
      </c>
      <c r="P13" s="35" t="str">
        <f>IF('[1]0.3 Konsumsi Protein Hewani'!J13="","",'[1]0.3 Konsumsi Protein Hewani'!J13)</f>
        <v/>
      </c>
      <c r="Q13" s="35">
        <f>IF('[1]0.3 Konsumsi Protein Hewani'!M13="","",'[1]0.3 Konsumsi Protein Hewani'!M13)</f>
        <v>25</v>
      </c>
      <c r="R13" s="35" t="str">
        <f>IF('[1]0.4 Stok_Cadangan'!J13="","",'[1]0.4 Stok_Cadangan'!J13)</f>
        <v/>
      </c>
      <c r="S13" s="35" t="str">
        <f>IF('[1]0.4 Stok_Cadangan'!M13="","",'[1]0.4 Stok_Cadangan'!M13)</f>
        <v/>
      </c>
      <c r="T13" s="35" t="str">
        <f>IF('[1]0.4 Stok_Cadangan'!P13="","",'[1]0.4 Stok_Cadangan'!P13)</f>
        <v/>
      </c>
      <c r="U13" s="35" t="str">
        <f>IF('[1]0.4 Stok_Cadangan'!T13="","",'[1]0.4 Stok_Cadangan'!T13)</f>
        <v/>
      </c>
      <c r="V13" s="35" t="str">
        <f>IF('[1]0.4 Stok_Cadangan'!W13="","",'[1]0.4 Stok_Cadangan'!W13)</f>
        <v/>
      </c>
      <c r="W13" s="35" t="str">
        <f>IF('[1]0.4 Stok_Cadangan'!Z13="","",'[1]0.4 Stok_Cadangan'!Z13)</f>
        <v/>
      </c>
      <c r="X13" s="35" t="str">
        <f>IF('[1]0.4 Stok_Cadangan'!AF13="","",'[1]0.4 Stok_Cadangan'!AF13)</f>
        <v/>
      </c>
      <c r="Y13" s="35" t="str">
        <f>IF('[1]0.4 Stok_Cadangan'!AI13="","",'[1]0.4 Stok_Cadangan'!AI13)</f>
        <v/>
      </c>
      <c r="Z13" s="35" t="str">
        <f>IF('[1]0.4 Stok_Cadangan'!AL13="","",'[1]0.4 Stok_Cadangan'!AL13)</f>
        <v/>
      </c>
      <c r="AA13" s="35" t="str">
        <f>IF('[1]0.5 Indikator Keterjangkauan'!P13="","",'[1]0.5 Indikator Keterjangkauan'!P13)</f>
        <v/>
      </c>
      <c r="AB13" s="35" t="str">
        <f>IF('[1]0.5 Indikator Keterjangkauan'!T13="","",'[1]0.5 Indikator Keterjangkauan'!T13)</f>
        <v/>
      </c>
      <c r="AC13" s="35" t="str">
        <f>IF('[1]0.5 Indikator Keterjangkauan'!X13="","",'[1]0.5 Indikator Keterjangkauan'!X13)</f>
        <v/>
      </c>
      <c r="AD13" s="35" t="str">
        <f>IF('[1]0.5 Indikator Keterjangkauan'!AB13="","",'[1]0.5 Indikator Keterjangkauan'!AB13)</f>
        <v/>
      </c>
      <c r="AE13" s="35" t="str">
        <f>IF('[1]0.6 Indikator Pemanfaatan'!V13="","",'[1]0.6 Indikator Pemanfaatan'!V13)</f>
        <v/>
      </c>
      <c r="AF13" s="35" t="str">
        <f>IF('[1]0.6 Indikator Pemanfaatan'!Z13="","",'[1]0.6 Indikator Pemanfaatan'!Z13)</f>
        <v/>
      </c>
      <c r="AG13" s="35" t="str">
        <f>IF('[2]2.1 Data FSVA 2025 &amp; Bobot'!H14="","",'[2]2.1 Data FSVA 2025 &amp; Bobot'!H14)</f>
        <v/>
      </c>
      <c r="AH13" s="35" t="str">
        <f>IF('[2]2.1 Data FSVA 2025 &amp; Bobot'!J14="","",'[2]2.1 Data FSVA 2025 &amp; Bobot'!J14)</f>
        <v/>
      </c>
      <c r="AI13" s="35" t="str">
        <f>IF('[2]2.1 Data FSVA 2025 &amp; Bobot'!L14="","",'[2]2.1 Data FSVA 2025 &amp; Bobot'!L14)</f>
        <v/>
      </c>
      <c r="AJ13" s="35" t="str">
        <f>IF('[2]2.1 Data FSVA 2025 &amp; Bobot'!N14="","",'[2]2.1 Data FSVA 2025 &amp; Bobot'!N14)</f>
        <v/>
      </c>
      <c r="AK13" s="35" t="str">
        <f>IF('[2]2.1 Data FSVA 2025 &amp; Bobot'!P14="","",'[2]2.1 Data FSVA 2025 &amp; Bobot'!P14)</f>
        <v/>
      </c>
      <c r="AL13" s="35" t="str">
        <f>IF('[2]2.1 Data FSVA 2025 &amp; Bobot'!R14="","",'[2]2.1 Data FSVA 2025 &amp; Bobot'!R14)</f>
        <v/>
      </c>
      <c r="AM13" s="35" t="str">
        <f>IF('[2]2.1 Data FSVA 2025 &amp; Bobot'!T14="","",'[2]2.1 Data FSVA 2025 &amp; Bobot'!T14)</f>
        <v/>
      </c>
      <c r="AN13" s="35" t="str">
        <f>IF('[2]2.1 Data FSVA 2025 &amp; Bobot'!V14="","",'[2]2.1 Data FSVA 2025 &amp; Bobot'!V14)</f>
        <v/>
      </c>
      <c r="AO13" s="35" t="str">
        <f>IF('[2]2.1 Data FSVA 2025 &amp; Bobot'!X14="","",'[2]2.1 Data FSVA 2025 &amp; Bobot'!X14)</f>
        <v/>
      </c>
      <c r="AP13" s="35" t="str">
        <f>IF('[2]2.1 Data FSVA 2025 &amp; Bobot'!Z14="","",'[2]2.1 Data FSVA 2025 &amp; Bobot'!Z14)</f>
        <v/>
      </c>
      <c r="AQ13" s="35" t="str">
        <f>IF('[2]2.1 Data FSVA 2025 &amp; Bobot'!AB14="","",'[2]2.1 Data FSVA 2025 &amp; Bobot'!AB14)</f>
        <v/>
      </c>
      <c r="AR13" s="35" t="str">
        <f>IF('[2]2.1 Data FSVA 2025 &amp; Bobot'!AD14="","",'[2]2.1 Data FSVA 2025 &amp; Bobot'!AD14)</f>
        <v/>
      </c>
      <c r="AS13" s="27" t="str">
        <f>IF('[2]2.4 Prioritas Individu'!G14="","",'[2]2.4 Prioritas Individu'!G14)</f>
        <v/>
      </c>
      <c r="AT13" s="27" t="str">
        <f>IF('[2]2.4 Prioritas Individu'!H14="","",'[2]2.4 Prioritas Individu'!H14)</f>
        <v/>
      </c>
      <c r="AU13" s="27" t="str">
        <f>IF('[2]2.4 Prioritas Individu'!I14="","",'[2]2.4 Prioritas Individu'!I14)</f>
        <v/>
      </c>
      <c r="AV13" s="27" t="str">
        <f>IF('[2]2.4 Prioritas Individu'!J14="","",'[2]2.4 Prioritas Individu'!J14)</f>
        <v/>
      </c>
      <c r="AW13" s="27" t="str">
        <f>IF('[2]2.4 Prioritas Individu'!K14="","",'[2]2.4 Prioritas Individu'!K14)</f>
        <v/>
      </c>
      <c r="AX13" s="27" t="str">
        <f>IF('[2]2.4 Prioritas Individu'!L14="","",'[2]2.4 Prioritas Individu'!L14)</f>
        <v/>
      </c>
      <c r="AY13" s="27" t="str">
        <f>IF('[2]2.4 Prioritas Individu'!M14="","",'[2]2.4 Prioritas Individu'!M14)</f>
        <v/>
      </c>
      <c r="AZ13" s="27" t="str">
        <f>IF('[2]2.4 Prioritas Individu'!N14="","",'[2]2.4 Prioritas Individu'!N14)</f>
        <v/>
      </c>
      <c r="BA13" s="27" t="str">
        <f>IF('[2]2.4 Prioritas Individu'!O14="","",'[2]2.4 Prioritas Individu'!O14)</f>
        <v/>
      </c>
      <c r="BB13" s="27" t="str">
        <f>IF('[2]2.4 Prioritas Individu'!P14="","",'[2]2.4 Prioritas Individu'!P14)</f>
        <v/>
      </c>
      <c r="BC13" s="27" t="str">
        <f>IF('[2]2.4 Prioritas Individu'!Q14="","",'[2]2.4 Prioritas Individu'!Q14)</f>
        <v/>
      </c>
      <c r="BD13" s="27" t="str">
        <f>IF('[2]2.4 Prioritas Individu'!R14="","",'[2]2.4 Prioritas Individu'!R14)</f>
        <v/>
      </c>
      <c r="BE13" s="25" t="str">
        <f>IF('[2]2.4 Prioritas Individu'!S14="","",'[2]2.4 Prioritas Individu'!S14)</f>
        <v>-</v>
      </c>
      <c r="BF13" s="27" t="str">
        <f>IF('[2]2.4 Prioritas Individu'!T14="","",'[2]2.4 Prioritas Individu'!T14)</f>
        <v>-</v>
      </c>
      <c r="BG13" s="27" t="str">
        <f>IF('[2]2.4 Prioritas Individu'!U14="","",'[2]2.4 Prioritas Individu'!U14)</f>
        <v>-</v>
      </c>
      <c r="BH13" s="25" t="str">
        <f>IF('[2]2.3 Indeks &amp; Cut off Komposit'!G725="","",'[2]2.3 Indeks &amp; Cut off Komposit'!G725)</f>
        <v/>
      </c>
      <c r="BI13" s="25" t="str">
        <f>IF('[2]2.3 Indeks &amp; Cut off Komposit'!H725="","",'[2]2.3 Indeks &amp; Cut off Komposit'!H725)</f>
        <v/>
      </c>
      <c r="BJ13" s="25" t="str">
        <f>IF('[2]2.3 Indeks &amp; Cut off Komposit'!I725="","",'[2]2.3 Indeks &amp; Cut off Komposit'!I725)</f>
        <v/>
      </c>
      <c r="BK13" s="25" t="str">
        <f>IF('[2]2.3 Indeks &amp; Cut off Komposit'!J725="","",'[2]2.3 Indeks &amp; Cut off Komposit'!J725)</f>
        <v/>
      </c>
      <c r="BL13" s="25" t="str">
        <f>IF('[2]2.3 Indeks &amp; Cut off Komposit'!K725="","",'[2]2.3 Indeks &amp; Cut off Komposit'!K725)</f>
        <v/>
      </c>
      <c r="BM13" s="25" t="str">
        <f>IF('[2]2.3 Indeks &amp; Cut off Komposit'!L725="","",'[2]2.3 Indeks &amp; Cut off Komposit'!L725)</f>
        <v/>
      </c>
      <c r="BN13" s="25" t="str">
        <f>IF('[2]2.3 Indeks &amp; Cut off Komposit'!M725="","",'[2]2.3 Indeks &amp; Cut off Komposit'!M725)</f>
        <v/>
      </c>
      <c r="BO13" s="25" t="str">
        <f>IF('[2]2.3 Indeks &amp; Cut off Komposit'!N725="","",'[2]2.3 Indeks &amp; Cut off Komposit'!N725)</f>
        <v/>
      </c>
      <c r="BP13" s="25" t="str">
        <f>IF('[2]2.3 Indeks &amp; Cut off Komposit'!O725="","",'[2]2.3 Indeks &amp; Cut off Komposit'!O725)</f>
        <v/>
      </c>
      <c r="BQ13" s="25" t="str">
        <f>IF('[2]2.3 Indeks &amp; Cut off Komposit'!P725="","",'[2]2.3 Indeks &amp; Cut off Komposit'!P725)</f>
        <v/>
      </c>
      <c r="BR13" s="25" t="str">
        <f>IF('[2]2.3 Indeks &amp; Cut off Komposit'!Q725="","",'[2]2.3 Indeks &amp; Cut off Komposit'!Q725)</f>
        <v/>
      </c>
      <c r="BS13" s="25" t="str">
        <f>IF('[2]2.3 Indeks &amp; Cut off Komposit'!R725="","",'[2]2.3 Indeks &amp; Cut off Komposit'!R725)</f>
        <v/>
      </c>
      <c r="BT13" s="25" t="str">
        <f>IF('[2]2.3 Indeks &amp; Cut off Komposit'!S725="","",'[2]2.3 Indeks &amp; Cut off Komposit'!S725)</f>
        <v>-</v>
      </c>
      <c r="BU13" s="25" t="str">
        <f>IF('[2]2.3 Indeks &amp; Cut off Komposit'!T725="","",'[2]2.3 Indeks &amp; Cut off Komposit'!T725)</f>
        <v>-</v>
      </c>
      <c r="BV13" s="25" t="str">
        <f>IF('[2]2.3 Indeks &amp; Cut off Komposit'!U725="","",'[2]2.3 Indeks &amp; Cut off Komposit'!U725)</f>
        <v>-</v>
      </c>
      <c r="BW13" s="25" t="str">
        <f>IF('[2]2.3 Indeks &amp; Cut off Komposit'!V725="","",'[2]2.3 Indeks &amp; Cut off Komposit'!V725)</f>
        <v>-</v>
      </c>
    </row>
    <row r="14" spans="1:75" ht="15" customHeight="1" x14ac:dyDescent="0.3">
      <c r="A14" s="14" t="str">
        <f>IF('[1]0.1 Produksi Pangan &amp; Penduduk'!A14="","",'[1]0.1 Produksi Pangan &amp; Penduduk'!A14)</f>
        <v/>
      </c>
      <c r="B14" s="4" t="str">
        <f>IF('[1]0.1 Produksi Pangan &amp; Penduduk'!B14="","",'[1]0.1 Produksi Pangan &amp; Penduduk'!B14)</f>
        <v/>
      </c>
      <c r="C14" s="14" t="str">
        <f>IF('[1]0.1 Produksi Pangan &amp; Penduduk'!C14="","",'[1]0.1 Produksi Pangan &amp; Penduduk'!C14)</f>
        <v/>
      </c>
      <c r="D14" s="14" t="str">
        <f>IF('[1]0.1 Produksi Pangan &amp; Penduduk'!D14="","",'[1]0.1 Produksi Pangan &amp; Penduduk'!D14)</f>
        <v/>
      </c>
      <c r="E14" s="14" t="str">
        <f>IF('[1]0.1 Produksi Pangan &amp; Penduduk'!E14="","",'[1]0.1 Produksi Pangan &amp; Penduduk'!E14)</f>
        <v/>
      </c>
      <c r="F14" s="4" t="str">
        <f>IF('[1]0.1 Produksi Pangan &amp; Penduduk'!F14="","",'[1]0.1 Produksi Pangan &amp; Penduduk'!F14)</f>
        <v/>
      </c>
      <c r="G14" s="35" t="str">
        <f>IF('[1]0.1 Produksi Pangan &amp; Penduduk'!J14="","",'[1]0.1 Produksi Pangan &amp; Penduduk'!J14)</f>
        <v/>
      </c>
      <c r="H14" s="35" t="str">
        <f>IF('[1]0.1 Produksi Pangan &amp; Penduduk'!M14="","",'[1]0.1 Produksi Pangan &amp; Penduduk'!M14)</f>
        <v/>
      </c>
      <c r="I14" s="35" t="str">
        <f>IF('[1]0.1 Produksi Pangan &amp; Penduduk'!S14="","",'[1]0.1 Produksi Pangan &amp; Penduduk'!S14)</f>
        <v/>
      </c>
      <c r="J14" s="35" t="str">
        <f>IF('[1]0.1 Produksi Pangan &amp; Penduduk'!Y14="","",'[1]0.1 Produksi Pangan &amp; Penduduk'!Y14)</f>
        <v/>
      </c>
      <c r="K14" s="35" t="str">
        <f>IF('[1]0.1 Produksi Pangan &amp; Penduduk'!AE14="","",'[1]0.1 Produksi Pangan &amp; Penduduk'!AE14)</f>
        <v/>
      </c>
      <c r="L14" s="35" t="str">
        <f>IF('[1]0.1 Produksi Pangan &amp; Penduduk'!AK14="","",'[1]0.1 Produksi Pangan &amp; Penduduk'!AK14)</f>
        <v/>
      </c>
      <c r="M14" s="35" t="str">
        <f>IF('[1]0.1 Produksi Pangan &amp; Penduduk'!AQ14="","",'[1]0.1 Produksi Pangan &amp; Penduduk'!AQ14)</f>
        <v/>
      </c>
      <c r="N14" s="35" t="str">
        <f>IF('[1]0.2 Konsumsi Energi'!J14="","",'[1]0.2 Konsumsi Energi'!J14)</f>
        <v/>
      </c>
      <c r="O14" s="35">
        <f>IF('[1]0.2 Konsumsi Energi'!M14="","",'[1]0.2 Konsumsi Energi'!M14)</f>
        <v>2100</v>
      </c>
      <c r="P14" s="35" t="str">
        <f>IF('[1]0.3 Konsumsi Protein Hewani'!J14="","",'[1]0.3 Konsumsi Protein Hewani'!J14)</f>
        <v/>
      </c>
      <c r="Q14" s="35">
        <f>IF('[1]0.3 Konsumsi Protein Hewani'!M14="","",'[1]0.3 Konsumsi Protein Hewani'!M14)</f>
        <v>25</v>
      </c>
      <c r="R14" s="35" t="str">
        <f>IF('[1]0.4 Stok_Cadangan'!J14="","",'[1]0.4 Stok_Cadangan'!J14)</f>
        <v/>
      </c>
      <c r="S14" s="35" t="str">
        <f>IF('[1]0.4 Stok_Cadangan'!M14="","",'[1]0.4 Stok_Cadangan'!M14)</f>
        <v/>
      </c>
      <c r="T14" s="35" t="str">
        <f>IF('[1]0.4 Stok_Cadangan'!P14="","",'[1]0.4 Stok_Cadangan'!P14)</f>
        <v/>
      </c>
      <c r="U14" s="35" t="str">
        <f>IF('[1]0.4 Stok_Cadangan'!T14="","",'[1]0.4 Stok_Cadangan'!T14)</f>
        <v/>
      </c>
      <c r="V14" s="35" t="str">
        <f>IF('[1]0.4 Stok_Cadangan'!W14="","",'[1]0.4 Stok_Cadangan'!W14)</f>
        <v/>
      </c>
      <c r="W14" s="35" t="str">
        <f>IF('[1]0.4 Stok_Cadangan'!Z14="","",'[1]0.4 Stok_Cadangan'!Z14)</f>
        <v/>
      </c>
      <c r="X14" s="35" t="str">
        <f>IF('[1]0.4 Stok_Cadangan'!AF14="","",'[1]0.4 Stok_Cadangan'!AF14)</f>
        <v/>
      </c>
      <c r="Y14" s="35" t="str">
        <f>IF('[1]0.4 Stok_Cadangan'!AI14="","",'[1]0.4 Stok_Cadangan'!AI14)</f>
        <v/>
      </c>
      <c r="Z14" s="35" t="str">
        <f>IF('[1]0.4 Stok_Cadangan'!AL14="","",'[1]0.4 Stok_Cadangan'!AL14)</f>
        <v/>
      </c>
      <c r="AA14" s="35" t="str">
        <f>IF('[1]0.5 Indikator Keterjangkauan'!P14="","",'[1]0.5 Indikator Keterjangkauan'!P14)</f>
        <v/>
      </c>
      <c r="AB14" s="35" t="str">
        <f>IF('[1]0.5 Indikator Keterjangkauan'!T14="","",'[1]0.5 Indikator Keterjangkauan'!T14)</f>
        <v/>
      </c>
      <c r="AC14" s="35" t="str">
        <f>IF('[1]0.5 Indikator Keterjangkauan'!X14="","",'[1]0.5 Indikator Keterjangkauan'!X14)</f>
        <v/>
      </c>
      <c r="AD14" s="35" t="str">
        <f>IF('[1]0.5 Indikator Keterjangkauan'!AB14="","",'[1]0.5 Indikator Keterjangkauan'!AB14)</f>
        <v/>
      </c>
      <c r="AE14" s="35" t="str">
        <f>IF('[1]0.6 Indikator Pemanfaatan'!V14="","",'[1]0.6 Indikator Pemanfaatan'!V14)</f>
        <v/>
      </c>
      <c r="AF14" s="35" t="str">
        <f>IF('[1]0.6 Indikator Pemanfaatan'!Z14="","",'[1]0.6 Indikator Pemanfaatan'!Z14)</f>
        <v/>
      </c>
      <c r="AG14" s="35" t="str">
        <f>IF('[2]2.1 Data FSVA 2025 &amp; Bobot'!H15="","",'[2]2.1 Data FSVA 2025 &amp; Bobot'!H15)</f>
        <v/>
      </c>
      <c r="AH14" s="35" t="str">
        <f>IF('[2]2.1 Data FSVA 2025 &amp; Bobot'!J15="","",'[2]2.1 Data FSVA 2025 &amp; Bobot'!J15)</f>
        <v/>
      </c>
      <c r="AI14" s="35" t="str">
        <f>IF('[2]2.1 Data FSVA 2025 &amp; Bobot'!L15="","",'[2]2.1 Data FSVA 2025 &amp; Bobot'!L15)</f>
        <v/>
      </c>
      <c r="AJ14" s="35" t="str">
        <f>IF('[2]2.1 Data FSVA 2025 &amp; Bobot'!N15="","",'[2]2.1 Data FSVA 2025 &amp; Bobot'!N15)</f>
        <v/>
      </c>
      <c r="AK14" s="35" t="str">
        <f>IF('[2]2.1 Data FSVA 2025 &amp; Bobot'!P15="","",'[2]2.1 Data FSVA 2025 &amp; Bobot'!P15)</f>
        <v/>
      </c>
      <c r="AL14" s="35" t="str">
        <f>IF('[2]2.1 Data FSVA 2025 &amp; Bobot'!R15="","",'[2]2.1 Data FSVA 2025 &amp; Bobot'!R15)</f>
        <v/>
      </c>
      <c r="AM14" s="35" t="str">
        <f>IF('[2]2.1 Data FSVA 2025 &amp; Bobot'!T15="","",'[2]2.1 Data FSVA 2025 &amp; Bobot'!T15)</f>
        <v/>
      </c>
      <c r="AN14" s="35" t="str">
        <f>IF('[2]2.1 Data FSVA 2025 &amp; Bobot'!V15="","",'[2]2.1 Data FSVA 2025 &amp; Bobot'!V15)</f>
        <v/>
      </c>
      <c r="AO14" s="35" t="str">
        <f>IF('[2]2.1 Data FSVA 2025 &amp; Bobot'!X15="","",'[2]2.1 Data FSVA 2025 &amp; Bobot'!X15)</f>
        <v/>
      </c>
      <c r="AP14" s="35" t="str">
        <f>IF('[2]2.1 Data FSVA 2025 &amp; Bobot'!Z15="","",'[2]2.1 Data FSVA 2025 &amp; Bobot'!Z15)</f>
        <v/>
      </c>
      <c r="AQ14" s="35" t="str">
        <f>IF('[2]2.1 Data FSVA 2025 &amp; Bobot'!AB15="","",'[2]2.1 Data FSVA 2025 &amp; Bobot'!AB15)</f>
        <v/>
      </c>
      <c r="AR14" s="35" t="str">
        <f>IF('[2]2.1 Data FSVA 2025 &amp; Bobot'!AD15="","",'[2]2.1 Data FSVA 2025 &amp; Bobot'!AD15)</f>
        <v/>
      </c>
      <c r="AS14" s="27" t="str">
        <f>IF('[2]2.4 Prioritas Individu'!G15="","",'[2]2.4 Prioritas Individu'!G15)</f>
        <v/>
      </c>
      <c r="AT14" s="27" t="str">
        <f>IF('[2]2.4 Prioritas Individu'!H15="","",'[2]2.4 Prioritas Individu'!H15)</f>
        <v/>
      </c>
      <c r="AU14" s="27" t="str">
        <f>IF('[2]2.4 Prioritas Individu'!I15="","",'[2]2.4 Prioritas Individu'!I15)</f>
        <v/>
      </c>
      <c r="AV14" s="27" t="str">
        <f>IF('[2]2.4 Prioritas Individu'!J15="","",'[2]2.4 Prioritas Individu'!J15)</f>
        <v/>
      </c>
      <c r="AW14" s="27" t="str">
        <f>IF('[2]2.4 Prioritas Individu'!K15="","",'[2]2.4 Prioritas Individu'!K15)</f>
        <v/>
      </c>
      <c r="AX14" s="27" t="str">
        <f>IF('[2]2.4 Prioritas Individu'!L15="","",'[2]2.4 Prioritas Individu'!L15)</f>
        <v/>
      </c>
      <c r="AY14" s="27" t="str">
        <f>IF('[2]2.4 Prioritas Individu'!M15="","",'[2]2.4 Prioritas Individu'!M15)</f>
        <v/>
      </c>
      <c r="AZ14" s="27" t="str">
        <f>IF('[2]2.4 Prioritas Individu'!N15="","",'[2]2.4 Prioritas Individu'!N15)</f>
        <v/>
      </c>
      <c r="BA14" s="27" t="str">
        <f>IF('[2]2.4 Prioritas Individu'!O15="","",'[2]2.4 Prioritas Individu'!O15)</f>
        <v/>
      </c>
      <c r="BB14" s="27" t="str">
        <f>IF('[2]2.4 Prioritas Individu'!P15="","",'[2]2.4 Prioritas Individu'!P15)</f>
        <v/>
      </c>
      <c r="BC14" s="27" t="str">
        <f>IF('[2]2.4 Prioritas Individu'!Q15="","",'[2]2.4 Prioritas Individu'!Q15)</f>
        <v/>
      </c>
      <c r="BD14" s="27" t="str">
        <f>IF('[2]2.4 Prioritas Individu'!R15="","",'[2]2.4 Prioritas Individu'!R15)</f>
        <v/>
      </c>
      <c r="BE14" s="25" t="str">
        <f>IF('[2]2.4 Prioritas Individu'!S15="","",'[2]2.4 Prioritas Individu'!S15)</f>
        <v>-</v>
      </c>
      <c r="BF14" s="27" t="str">
        <f>IF('[2]2.4 Prioritas Individu'!T15="","",'[2]2.4 Prioritas Individu'!T15)</f>
        <v>-</v>
      </c>
      <c r="BG14" s="27" t="str">
        <f>IF('[2]2.4 Prioritas Individu'!U15="","",'[2]2.4 Prioritas Individu'!U15)</f>
        <v>-</v>
      </c>
      <c r="BH14" s="25" t="str">
        <f>IF('[2]2.3 Indeks &amp; Cut off Komposit'!G726="","",'[2]2.3 Indeks &amp; Cut off Komposit'!G726)</f>
        <v/>
      </c>
      <c r="BI14" s="25" t="str">
        <f>IF('[2]2.3 Indeks &amp; Cut off Komposit'!H726="","",'[2]2.3 Indeks &amp; Cut off Komposit'!H726)</f>
        <v/>
      </c>
      <c r="BJ14" s="25" t="str">
        <f>IF('[2]2.3 Indeks &amp; Cut off Komposit'!I726="","",'[2]2.3 Indeks &amp; Cut off Komposit'!I726)</f>
        <v/>
      </c>
      <c r="BK14" s="25" t="str">
        <f>IF('[2]2.3 Indeks &amp; Cut off Komposit'!J726="","",'[2]2.3 Indeks &amp; Cut off Komposit'!J726)</f>
        <v/>
      </c>
      <c r="BL14" s="25" t="str">
        <f>IF('[2]2.3 Indeks &amp; Cut off Komposit'!K726="","",'[2]2.3 Indeks &amp; Cut off Komposit'!K726)</f>
        <v/>
      </c>
      <c r="BM14" s="25" t="str">
        <f>IF('[2]2.3 Indeks &amp; Cut off Komposit'!L726="","",'[2]2.3 Indeks &amp; Cut off Komposit'!L726)</f>
        <v/>
      </c>
      <c r="BN14" s="25" t="str">
        <f>IF('[2]2.3 Indeks &amp; Cut off Komposit'!M726="","",'[2]2.3 Indeks &amp; Cut off Komposit'!M726)</f>
        <v/>
      </c>
      <c r="BO14" s="25" t="str">
        <f>IF('[2]2.3 Indeks &amp; Cut off Komposit'!N726="","",'[2]2.3 Indeks &amp; Cut off Komposit'!N726)</f>
        <v/>
      </c>
      <c r="BP14" s="25" t="str">
        <f>IF('[2]2.3 Indeks &amp; Cut off Komposit'!O726="","",'[2]2.3 Indeks &amp; Cut off Komposit'!O726)</f>
        <v/>
      </c>
      <c r="BQ14" s="25" t="str">
        <f>IF('[2]2.3 Indeks &amp; Cut off Komposit'!P726="","",'[2]2.3 Indeks &amp; Cut off Komposit'!P726)</f>
        <v/>
      </c>
      <c r="BR14" s="25" t="str">
        <f>IF('[2]2.3 Indeks &amp; Cut off Komposit'!Q726="","",'[2]2.3 Indeks &amp; Cut off Komposit'!Q726)</f>
        <v/>
      </c>
      <c r="BS14" s="25" t="str">
        <f>IF('[2]2.3 Indeks &amp; Cut off Komposit'!R726="","",'[2]2.3 Indeks &amp; Cut off Komposit'!R726)</f>
        <v/>
      </c>
      <c r="BT14" s="25" t="str">
        <f>IF('[2]2.3 Indeks &amp; Cut off Komposit'!S726="","",'[2]2.3 Indeks &amp; Cut off Komposit'!S726)</f>
        <v>-</v>
      </c>
      <c r="BU14" s="25" t="str">
        <f>IF('[2]2.3 Indeks &amp; Cut off Komposit'!T726="","",'[2]2.3 Indeks &amp; Cut off Komposit'!T726)</f>
        <v>-</v>
      </c>
      <c r="BV14" s="25" t="str">
        <f>IF('[2]2.3 Indeks &amp; Cut off Komposit'!U726="","",'[2]2.3 Indeks &amp; Cut off Komposit'!U726)</f>
        <v>-</v>
      </c>
      <c r="BW14" s="25" t="str">
        <f>IF('[2]2.3 Indeks &amp; Cut off Komposit'!V726="","",'[2]2.3 Indeks &amp; Cut off Komposit'!V726)</f>
        <v>-</v>
      </c>
    </row>
    <row r="15" spans="1:75" ht="15" customHeight="1" x14ac:dyDescent="0.3">
      <c r="A15" s="14" t="str">
        <f>IF('[1]0.1 Produksi Pangan &amp; Penduduk'!A15="","",'[1]0.1 Produksi Pangan &amp; Penduduk'!A15)</f>
        <v/>
      </c>
      <c r="B15" s="4" t="str">
        <f>IF('[1]0.1 Produksi Pangan &amp; Penduduk'!B15="","",'[1]0.1 Produksi Pangan &amp; Penduduk'!B15)</f>
        <v/>
      </c>
      <c r="C15" s="14" t="str">
        <f>IF('[1]0.1 Produksi Pangan &amp; Penduduk'!C15="","",'[1]0.1 Produksi Pangan &amp; Penduduk'!C15)</f>
        <v/>
      </c>
      <c r="D15" s="14" t="str">
        <f>IF('[1]0.1 Produksi Pangan &amp; Penduduk'!D15="","",'[1]0.1 Produksi Pangan &amp; Penduduk'!D15)</f>
        <v/>
      </c>
      <c r="E15" s="14" t="str">
        <f>IF('[1]0.1 Produksi Pangan &amp; Penduduk'!E15="","",'[1]0.1 Produksi Pangan &amp; Penduduk'!E15)</f>
        <v/>
      </c>
      <c r="F15" s="4" t="str">
        <f>IF('[1]0.1 Produksi Pangan &amp; Penduduk'!F15="","",'[1]0.1 Produksi Pangan &amp; Penduduk'!F15)</f>
        <v/>
      </c>
      <c r="G15" s="35" t="str">
        <f>IF('[1]0.1 Produksi Pangan &amp; Penduduk'!J15="","",'[1]0.1 Produksi Pangan &amp; Penduduk'!J15)</f>
        <v/>
      </c>
      <c r="H15" s="35" t="str">
        <f>IF('[1]0.1 Produksi Pangan &amp; Penduduk'!M15="","",'[1]0.1 Produksi Pangan &amp; Penduduk'!M15)</f>
        <v/>
      </c>
      <c r="I15" s="35" t="str">
        <f>IF('[1]0.1 Produksi Pangan &amp; Penduduk'!S15="","",'[1]0.1 Produksi Pangan &amp; Penduduk'!S15)</f>
        <v/>
      </c>
      <c r="J15" s="35" t="str">
        <f>IF('[1]0.1 Produksi Pangan &amp; Penduduk'!Y15="","",'[1]0.1 Produksi Pangan &amp; Penduduk'!Y15)</f>
        <v/>
      </c>
      <c r="K15" s="35" t="str">
        <f>IF('[1]0.1 Produksi Pangan &amp; Penduduk'!AE15="","",'[1]0.1 Produksi Pangan &amp; Penduduk'!AE15)</f>
        <v/>
      </c>
      <c r="L15" s="35" t="str">
        <f>IF('[1]0.1 Produksi Pangan &amp; Penduduk'!AK15="","",'[1]0.1 Produksi Pangan &amp; Penduduk'!AK15)</f>
        <v/>
      </c>
      <c r="M15" s="35" t="str">
        <f>IF('[1]0.1 Produksi Pangan &amp; Penduduk'!AQ15="","",'[1]0.1 Produksi Pangan &amp; Penduduk'!AQ15)</f>
        <v/>
      </c>
      <c r="N15" s="35" t="str">
        <f>IF('[1]0.2 Konsumsi Energi'!J15="","",'[1]0.2 Konsumsi Energi'!J15)</f>
        <v/>
      </c>
      <c r="O15" s="35">
        <f>IF('[1]0.2 Konsumsi Energi'!M15="","",'[1]0.2 Konsumsi Energi'!M15)</f>
        <v>2100</v>
      </c>
      <c r="P15" s="35" t="str">
        <f>IF('[1]0.3 Konsumsi Protein Hewani'!J15="","",'[1]0.3 Konsumsi Protein Hewani'!J15)</f>
        <v/>
      </c>
      <c r="Q15" s="35">
        <f>IF('[1]0.3 Konsumsi Protein Hewani'!M15="","",'[1]0.3 Konsumsi Protein Hewani'!M15)</f>
        <v>25</v>
      </c>
      <c r="R15" s="35" t="str">
        <f>IF('[1]0.4 Stok_Cadangan'!J15="","",'[1]0.4 Stok_Cadangan'!J15)</f>
        <v/>
      </c>
      <c r="S15" s="35" t="str">
        <f>IF('[1]0.4 Stok_Cadangan'!M15="","",'[1]0.4 Stok_Cadangan'!M15)</f>
        <v/>
      </c>
      <c r="T15" s="35" t="str">
        <f>IF('[1]0.4 Stok_Cadangan'!P15="","",'[1]0.4 Stok_Cadangan'!P15)</f>
        <v/>
      </c>
      <c r="U15" s="35" t="str">
        <f>IF('[1]0.4 Stok_Cadangan'!T15="","",'[1]0.4 Stok_Cadangan'!T15)</f>
        <v/>
      </c>
      <c r="V15" s="35" t="str">
        <f>IF('[1]0.4 Stok_Cadangan'!W15="","",'[1]0.4 Stok_Cadangan'!W15)</f>
        <v/>
      </c>
      <c r="W15" s="35" t="str">
        <f>IF('[1]0.4 Stok_Cadangan'!Z15="","",'[1]0.4 Stok_Cadangan'!Z15)</f>
        <v/>
      </c>
      <c r="X15" s="35" t="str">
        <f>IF('[1]0.4 Stok_Cadangan'!AF15="","",'[1]0.4 Stok_Cadangan'!AF15)</f>
        <v/>
      </c>
      <c r="Y15" s="35" t="str">
        <f>IF('[1]0.4 Stok_Cadangan'!AI15="","",'[1]0.4 Stok_Cadangan'!AI15)</f>
        <v/>
      </c>
      <c r="Z15" s="35" t="str">
        <f>IF('[1]0.4 Stok_Cadangan'!AL15="","",'[1]0.4 Stok_Cadangan'!AL15)</f>
        <v/>
      </c>
      <c r="AA15" s="35" t="str">
        <f>IF('[1]0.5 Indikator Keterjangkauan'!P15="","",'[1]0.5 Indikator Keterjangkauan'!P15)</f>
        <v/>
      </c>
      <c r="AB15" s="35" t="str">
        <f>IF('[1]0.5 Indikator Keterjangkauan'!T15="","",'[1]0.5 Indikator Keterjangkauan'!T15)</f>
        <v/>
      </c>
      <c r="AC15" s="35" t="str">
        <f>IF('[1]0.5 Indikator Keterjangkauan'!X15="","",'[1]0.5 Indikator Keterjangkauan'!X15)</f>
        <v/>
      </c>
      <c r="AD15" s="35" t="str">
        <f>IF('[1]0.5 Indikator Keterjangkauan'!AB15="","",'[1]0.5 Indikator Keterjangkauan'!AB15)</f>
        <v/>
      </c>
      <c r="AE15" s="35" t="str">
        <f>IF('[1]0.6 Indikator Pemanfaatan'!V15="","",'[1]0.6 Indikator Pemanfaatan'!V15)</f>
        <v/>
      </c>
      <c r="AF15" s="35" t="str">
        <f>IF('[1]0.6 Indikator Pemanfaatan'!Z15="","",'[1]0.6 Indikator Pemanfaatan'!Z15)</f>
        <v/>
      </c>
      <c r="AG15" s="35" t="str">
        <f>IF('[2]2.1 Data FSVA 2025 &amp; Bobot'!H16="","",'[2]2.1 Data FSVA 2025 &amp; Bobot'!H16)</f>
        <v/>
      </c>
      <c r="AH15" s="35" t="str">
        <f>IF('[2]2.1 Data FSVA 2025 &amp; Bobot'!J16="","",'[2]2.1 Data FSVA 2025 &amp; Bobot'!J16)</f>
        <v/>
      </c>
      <c r="AI15" s="35" t="str">
        <f>IF('[2]2.1 Data FSVA 2025 &amp; Bobot'!L16="","",'[2]2.1 Data FSVA 2025 &amp; Bobot'!L16)</f>
        <v/>
      </c>
      <c r="AJ15" s="35" t="str">
        <f>IF('[2]2.1 Data FSVA 2025 &amp; Bobot'!N16="","",'[2]2.1 Data FSVA 2025 &amp; Bobot'!N16)</f>
        <v/>
      </c>
      <c r="AK15" s="35" t="str">
        <f>IF('[2]2.1 Data FSVA 2025 &amp; Bobot'!P16="","",'[2]2.1 Data FSVA 2025 &amp; Bobot'!P16)</f>
        <v/>
      </c>
      <c r="AL15" s="35" t="str">
        <f>IF('[2]2.1 Data FSVA 2025 &amp; Bobot'!R16="","",'[2]2.1 Data FSVA 2025 &amp; Bobot'!R16)</f>
        <v/>
      </c>
      <c r="AM15" s="35" t="str">
        <f>IF('[2]2.1 Data FSVA 2025 &amp; Bobot'!T16="","",'[2]2.1 Data FSVA 2025 &amp; Bobot'!T16)</f>
        <v/>
      </c>
      <c r="AN15" s="35" t="str">
        <f>IF('[2]2.1 Data FSVA 2025 &amp; Bobot'!V16="","",'[2]2.1 Data FSVA 2025 &amp; Bobot'!V16)</f>
        <v/>
      </c>
      <c r="AO15" s="35" t="str">
        <f>IF('[2]2.1 Data FSVA 2025 &amp; Bobot'!X16="","",'[2]2.1 Data FSVA 2025 &amp; Bobot'!X16)</f>
        <v/>
      </c>
      <c r="AP15" s="35" t="str">
        <f>IF('[2]2.1 Data FSVA 2025 &amp; Bobot'!Z16="","",'[2]2.1 Data FSVA 2025 &amp; Bobot'!Z16)</f>
        <v/>
      </c>
      <c r="AQ15" s="35" t="str">
        <f>IF('[2]2.1 Data FSVA 2025 &amp; Bobot'!AB16="","",'[2]2.1 Data FSVA 2025 &amp; Bobot'!AB16)</f>
        <v/>
      </c>
      <c r="AR15" s="35" t="str">
        <f>IF('[2]2.1 Data FSVA 2025 &amp; Bobot'!AD16="","",'[2]2.1 Data FSVA 2025 &amp; Bobot'!AD16)</f>
        <v/>
      </c>
      <c r="AS15" s="27" t="str">
        <f>IF('[2]2.4 Prioritas Individu'!G16="","",'[2]2.4 Prioritas Individu'!G16)</f>
        <v/>
      </c>
      <c r="AT15" s="27" t="str">
        <f>IF('[2]2.4 Prioritas Individu'!H16="","",'[2]2.4 Prioritas Individu'!H16)</f>
        <v/>
      </c>
      <c r="AU15" s="27" t="str">
        <f>IF('[2]2.4 Prioritas Individu'!I16="","",'[2]2.4 Prioritas Individu'!I16)</f>
        <v/>
      </c>
      <c r="AV15" s="27" t="str">
        <f>IF('[2]2.4 Prioritas Individu'!J16="","",'[2]2.4 Prioritas Individu'!J16)</f>
        <v/>
      </c>
      <c r="AW15" s="27" t="str">
        <f>IF('[2]2.4 Prioritas Individu'!K16="","",'[2]2.4 Prioritas Individu'!K16)</f>
        <v/>
      </c>
      <c r="AX15" s="27" t="str">
        <f>IF('[2]2.4 Prioritas Individu'!L16="","",'[2]2.4 Prioritas Individu'!L16)</f>
        <v/>
      </c>
      <c r="AY15" s="27" t="str">
        <f>IF('[2]2.4 Prioritas Individu'!M16="","",'[2]2.4 Prioritas Individu'!M16)</f>
        <v/>
      </c>
      <c r="AZ15" s="27" t="str">
        <f>IF('[2]2.4 Prioritas Individu'!N16="","",'[2]2.4 Prioritas Individu'!N16)</f>
        <v/>
      </c>
      <c r="BA15" s="27" t="str">
        <f>IF('[2]2.4 Prioritas Individu'!O16="","",'[2]2.4 Prioritas Individu'!O16)</f>
        <v/>
      </c>
      <c r="BB15" s="27" t="str">
        <f>IF('[2]2.4 Prioritas Individu'!P16="","",'[2]2.4 Prioritas Individu'!P16)</f>
        <v/>
      </c>
      <c r="BC15" s="27" t="str">
        <f>IF('[2]2.4 Prioritas Individu'!Q16="","",'[2]2.4 Prioritas Individu'!Q16)</f>
        <v/>
      </c>
      <c r="BD15" s="27" t="str">
        <f>IF('[2]2.4 Prioritas Individu'!R16="","",'[2]2.4 Prioritas Individu'!R16)</f>
        <v/>
      </c>
      <c r="BE15" s="25" t="str">
        <f>IF('[2]2.4 Prioritas Individu'!S16="","",'[2]2.4 Prioritas Individu'!S16)</f>
        <v>-</v>
      </c>
      <c r="BF15" s="27" t="str">
        <f>IF('[2]2.4 Prioritas Individu'!T16="","",'[2]2.4 Prioritas Individu'!T16)</f>
        <v>-</v>
      </c>
      <c r="BG15" s="27" t="str">
        <f>IF('[2]2.4 Prioritas Individu'!U16="","",'[2]2.4 Prioritas Individu'!U16)</f>
        <v>-</v>
      </c>
      <c r="BH15" s="25" t="str">
        <f>IF('[2]2.3 Indeks &amp; Cut off Komposit'!G727="","",'[2]2.3 Indeks &amp; Cut off Komposit'!G727)</f>
        <v/>
      </c>
      <c r="BI15" s="25" t="str">
        <f>IF('[2]2.3 Indeks &amp; Cut off Komposit'!H727="","",'[2]2.3 Indeks &amp; Cut off Komposit'!H727)</f>
        <v/>
      </c>
      <c r="BJ15" s="25" t="str">
        <f>IF('[2]2.3 Indeks &amp; Cut off Komposit'!I727="","",'[2]2.3 Indeks &amp; Cut off Komposit'!I727)</f>
        <v/>
      </c>
      <c r="BK15" s="25" t="str">
        <f>IF('[2]2.3 Indeks &amp; Cut off Komposit'!J727="","",'[2]2.3 Indeks &amp; Cut off Komposit'!J727)</f>
        <v/>
      </c>
      <c r="BL15" s="25" t="str">
        <f>IF('[2]2.3 Indeks &amp; Cut off Komposit'!K727="","",'[2]2.3 Indeks &amp; Cut off Komposit'!K727)</f>
        <v/>
      </c>
      <c r="BM15" s="25" t="str">
        <f>IF('[2]2.3 Indeks &amp; Cut off Komposit'!L727="","",'[2]2.3 Indeks &amp; Cut off Komposit'!L727)</f>
        <v/>
      </c>
      <c r="BN15" s="25" t="str">
        <f>IF('[2]2.3 Indeks &amp; Cut off Komposit'!M727="","",'[2]2.3 Indeks &amp; Cut off Komposit'!M727)</f>
        <v/>
      </c>
      <c r="BO15" s="25" t="str">
        <f>IF('[2]2.3 Indeks &amp; Cut off Komposit'!N727="","",'[2]2.3 Indeks &amp; Cut off Komposit'!N727)</f>
        <v/>
      </c>
      <c r="BP15" s="25" t="str">
        <f>IF('[2]2.3 Indeks &amp; Cut off Komposit'!O727="","",'[2]2.3 Indeks &amp; Cut off Komposit'!O727)</f>
        <v/>
      </c>
      <c r="BQ15" s="25" t="str">
        <f>IF('[2]2.3 Indeks &amp; Cut off Komposit'!P727="","",'[2]2.3 Indeks &amp; Cut off Komposit'!P727)</f>
        <v/>
      </c>
      <c r="BR15" s="25" t="str">
        <f>IF('[2]2.3 Indeks &amp; Cut off Komposit'!Q727="","",'[2]2.3 Indeks &amp; Cut off Komposit'!Q727)</f>
        <v/>
      </c>
      <c r="BS15" s="25" t="str">
        <f>IF('[2]2.3 Indeks &amp; Cut off Komposit'!R727="","",'[2]2.3 Indeks &amp; Cut off Komposit'!R727)</f>
        <v/>
      </c>
      <c r="BT15" s="25" t="str">
        <f>IF('[2]2.3 Indeks &amp; Cut off Komposit'!S727="","",'[2]2.3 Indeks &amp; Cut off Komposit'!S727)</f>
        <v>-</v>
      </c>
      <c r="BU15" s="25" t="str">
        <f>IF('[2]2.3 Indeks &amp; Cut off Komposit'!T727="","",'[2]2.3 Indeks &amp; Cut off Komposit'!T727)</f>
        <v>-</v>
      </c>
      <c r="BV15" s="25" t="str">
        <f>IF('[2]2.3 Indeks &amp; Cut off Komposit'!U727="","",'[2]2.3 Indeks &amp; Cut off Komposit'!U727)</f>
        <v>-</v>
      </c>
      <c r="BW15" s="25" t="str">
        <f>IF('[2]2.3 Indeks &amp; Cut off Komposit'!V727="","",'[2]2.3 Indeks &amp; Cut off Komposit'!V727)</f>
        <v>-</v>
      </c>
    </row>
    <row r="16" spans="1:75" ht="15" customHeight="1" x14ac:dyDescent="0.3">
      <c r="A16" s="14" t="str">
        <f>IF('[1]0.1 Produksi Pangan &amp; Penduduk'!A16="","",'[1]0.1 Produksi Pangan &amp; Penduduk'!A16)</f>
        <v/>
      </c>
      <c r="B16" s="4" t="str">
        <f>IF('[1]0.1 Produksi Pangan &amp; Penduduk'!B16="","",'[1]0.1 Produksi Pangan &amp; Penduduk'!B16)</f>
        <v/>
      </c>
      <c r="C16" s="14" t="str">
        <f>IF('[1]0.1 Produksi Pangan &amp; Penduduk'!C16="","",'[1]0.1 Produksi Pangan &amp; Penduduk'!C16)</f>
        <v/>
      </c>
      <c r="D16" s="14" t="str">
        <f>IF('[1]0.1 Produksi Pangan &amp; Penduduk'!D16="","",'[1]0.1 Produksi Pangan &amp; Penduduk'!D16)</f>
        <v/>
      </c>
      <c r="E16" s="14" t="str">
        <f>IF('[1]0.1 Produksi Pangan &amp; Penduduk'!E16="","",'[1]0.1 Produksi Pangan &amp; Penduduk'!E16)</f>
        <v/>
      </c>
      <c r="F16" s="4" t="str">
        <f>IF('[1]0.1 Produksi Pangan &amp; Penduduk'!F16="","",'[1]0.1 Produksi Pangan &amp; Penduduk'!F16)</f>
        <v/>
      </c>
      <c r="G16" s="35" t="str">
        <f>IF('[1]0.1 Produksi Pangan &amp; Penduduk'!J16="","",'[1]0.1 Produksi Pangan &amp; Penduduk'!J16)</f>
        <v/>
      </c>
      <c r="H16" s="35" t="str">
        <f>IF('[1]0.1 Produksi Pangan &amp; Penduduk'!M16="","",'[1]0.1 Produksi Pangan &amp; Penduduk'!M16)</f>
        <v/>
      </c>
      <c r="I16" s="35" t="str">
        <f>IF('[1]0.1 Produksi Pangan &amp; Penduduk'!S16="","",'[1]0.1 Produksi Pangan &amp; Penduduk'!S16)</f>
        <v/>
      </c>
      <c r="J16" s="35" t="str">
        <f>IF('[1]0.1 Produksi Pangan &amp; Penduduk'!Y16="","",'[1]0.1 Produksi Pangan &amp; Penduduk'!Y16)</f>
        <v/>
      </c>
      <c r="K16" s="35" t="str">
        <f>IF('[1]0.1 Produksi Pangan &amp; Penduduk'!AE16="","",'[1]0.1 Produksi Pangan &amp; Penduduk'!AE16)</f>
        <v/>
      </c>
      <c r="L16" s="35" t="str">
        <f>IF('[1]0.1 Produksi Pangan &amp; Penduduk'!AK16="","",'[1]0.1 Produksi Pangan &amp; Penduduk'!AK16)</f>
        <v/>
      </c>
      <c r="M16" s="35" t="str">
        <f>IF('[1]0.1 Produksi Pangan &amp; Penduduk'!AQ16="","",'[1]0.1 Produksi Pangan &amp; Penduduk'!AQ16)</f>
        <v/>
      </c>
      <c r="N16" s="35" t="str">
        <f>IF('[1]0.2 Konsumsi Energi'!J16="","",'[1]0.2 Konsumsi Energi'!J16)</f>
        <v/>
      </c>
      <c r="O16" s="35">
        <f>IF('[1]0.2 Konsumsi Energi'!M16="","",'[1]0.2 Konsumsi Energi'!M16)</f>
        <v>2100</v>
      </c>
      <c r="P16" s="35" t="str">
        <f>IF('[1]0.3 Konsumsi Protein Hewani'!J16="","",'[1]0.3 Konsumsi Protein Hewani'!J16)</f>
        <v/>
      </c>
      <c r="Q16" s="35">
        <f>IF('[1]0.3 Konsumsi Protein Hewani'!M16="","",'[1]0.3 Konsumsi Protein Hewani'!M16)</f>
        <v>25</v>
      </c>
      <c r="R16" s="35" t="str">
        <f>IF('[1]0.4 Stok_Cadangan'!J16="","",'[1]0.4 Stok_Cadangan'!J16)</f>
        <v/>
      </c>
      <c r="S16" s="35" t="str">
        <f>IF('[1]0.4 Stok_Cadangan'!M16="","",'[1]0.4 Stok_Cadangan'!M16)</f>
        <v/>
      </c>
      <c r="T16" s="35" t="str">
        <f>IF('[1]0.4 Stok_Cadangan'!P16="","",'[1]0.4 Stok_Cadangan'!P16)</f>
        <v/>
      </c>
      <c r="U16" s="35" t="str">
        <f>IF('[1]0.4 Stok_Cadangan'!T16="","",'[1]0.4 Stok_Cadangan'!T16)</f>
        <v/>
      </c>
      <c r="V16" s="35" t="str">
        <f>IF('[1]0.4 Stok_Cadangan'!W16="","",'[1]0.4 Stok_Cadangan'!W16)</f>
        <v/>
      </c>
      <c r="W16" s="35" t="str">
        <f>IF('[1]0.4 Stok_Cadangan'!Z16="","",'[1]0.4 Stok_Cadangan'!Z16)</f>
        <v/>
      </c>
      <c r="X16" s="35" t="str">
        <f>IF('[1]0.4 Stok_Cadangan'!AF16="","",'[1]0.4 Stok_Cadangan'!AF16)</f>
        <v/>
      </c>
      <c r="Y16" s="35" t="str">
        <f>IF('[1]0.4 Stok_Cadangan'!AI16="","",'[1]0.4 Stok_Cadangan'!AI16)</f>
        <v/>
      </c>
      <c r="Z16" s="35" t="str">
        <f>IF('[1]0.4 Stok_Cadangan'!AL16="","",'[1]0.4 Stok_Cadangan'!AL16)</f>
        <v/>
      </c>
      <c r="AA16" s="35" t="str">
        <f>IF('[1]0.5 Indikator Keterjangkauan'!P16="","",'[1]0.5 Indikator Keterjangkauan'!P16)</f>
        <v/>
      </c>
      <c r="AB16" s="35" t="str">
        <f>IF('[1]0.5 Indikator Keterjangkauan'!T16="","",'[1]0.5 Indikator Keterjangkauan'!T16)</f>
        <v/>
      </c>
      <c r="AC16" s="35" t="str">
        <f>IF('[1]0.5 Indikator Keterjangkauan'!X16="","",'[1]0.5 Indikator Keterjangkauan'!X16)</f>
        <v/>
      </c>
      <c r="AD16" s="35" t="str">
        <f>IF('[1]0.5 Indikator Keterjangkauan'!AB16="","",'[1]0.5 Indikator Keterjangkauan'!AB16)</f>
        <v/>
      </c>
      <c r="AE16" s="35" t="str">
        <f>IF('[1]0.6 Indikator Pemanfaatan'!V16="","",'[1]0.6 Indikator Pemanfaatan'!V16)</f>
        <v/>
      </c>
      <c r="AF16" s="35" t="str">
        <f>IF('[1]0.6 Indikator Pemanfaatan'!Z16="","",'[1]0.6 Indikator Pemanfaatan'!Z16)</f>
        <v/>
      </c>
      <c r="AG16" s="35" t="str">
        <f>IF('[2]2.1 Data FSVA 2025 &amp; Bobot'!H17="","",'[2]2.1 Data FSVA 2025 &amp; Bobot'!H17)</f>
        <v/>
      </c>
      <c r="AH16" s="35" t="str">
        <f>IF('[2]2.1 Data FSVA 2025 &amp; Bobot'!J17="","",'[2]2.1 Data FSVA 2025 &amp; Bobot'!J17)</f>
        <v/>
      </c>
      <c r="AI16" s="35" t="str">
        <f>IF('[2]2.1 Data FSVA 2025 &amp; Bobot'!L17="","",'[2]2.1 Data FSVA 2025 &amp; Bobot'!L17)</f>
        <v/>
      </c>
      <c r="AJ16" s="35" t="str">
        <f>IF('[2]2.1 Data FSVA 2025 &amp; Bobot'!N17="","",'[2]2.1 Data FSVA 2025 &amp; Bobot'!N17)</f>
        <v/>
      </c>
      <c r="AK16" s="35" t="str">
        <f>IF('[2]2.1 Data FSVA 2025 &amp; Bobot'!P17="","",'[2]2.1 Data FSVA 2025 &amp; Bobot'!P17)</f>
        <v/>
      </c>
      <c r="AL16" s="35" t="str">
        <f>IF('[2]2.1 Data FSVA 2025 &amp; Bobot'!R17="","",'[2]2.1 Data FSVA 2025 &amp; Bobot'!R17)</f>
        <v/>
      </c>
      <c r="AM16" s="35" t="str">
        <f>IF('[2]2.1 Data FSVA 2025 &amp; Bobot'!T17="","",'[2]2.1 Data FSVA 2025 &amp; Bobot'!T17)</f>
        <v/>
      </c>
      <c r="AN16" s="35" t="str">
        <f>IF('[2]2.1 Data FSVA 2025 &amp; Bobot'!V17="","",'[2]2.1 Data FSVA 2025 &amp; Bobot'!V17)</f>
        <v/>
      </c>
      <c r="AO16" s="35" t="str">
        <f>IF('[2]2.1 Data FSVA 2025 &amp; Bobot'!X17="","",'[2]2.1 Data FSVA 2025 &amp; Bobot'!X17)</f>
        <v/>
      </c>
      <c r="AP16" s="35" t="str">
        <f>IF('[2]2.1 Data FSVA 2025 &amp; Bobot'!Z17="","",'[2]2.1 Data FSVA 2025 &amp; Bobot'!Z17)</f>
        <v/>
      </c>
      <c r="AQ16" s="35" t="str">
        <f>IF('[2]2.1 Data FSVA 2025 &amp; Bobot'!AB17="","",'[2]2.1 Data FSVA 2025 &amp; Bobot'!AB17)</f>
        <v/>
      </c>
      <c r="AR16" s="35" t="str">
        <f>IF('[2]2.1 Data FSVA 2025 &amp; Bobot'!AD17="","",'[2]2.1 Data FSVA 2025 &amp; Bobot'!AD17)</f>
        <v/>
      </c>
      <c r="AS16" s="27" t="str">
        <f>IF('[2]2.4 Prioritas Individu'!G17="","",'[2]2.4 Prioritas Individu'!G17)</f>
        <v/>
      </c>
      <c r="AT16" s="27" t="str">
        <f>IF('[2]2.4 Prioritas Individu'!H17="","",'[2]2.4 Prioritas Individu'!H17)</f>
        <v/>
      </c>
      <c r="AU16" s="27" t="str">
        <f>IF('[2]2.4 Prioritas Individu'!I17="","",'[2]2.4 Prioritas Individu'!I17)</f>
        <v/>
      </c>
      <c r="AV16" s="27" t="str">
        <f>IF('[2]2.4 Prioritas Individu'!J17="","",'[2]2.4 Prioritas Individu'!J17)</f>
        <v/>
      </c>
      <c r="AW16" s="27" t="str">
        <f>IF('[2]2.4 Prioritas Individu'!K17="","",'[2]2.4 Prioritas Individu'!K17)</f>
        <v/>
      </c>
      <c r="AX16" s="27" t="str">
        <f>IF('[2]2.4 Prioritas Individu'!L17="","",'[2]2.4 Prioritas Individu'!L17)</f>
        <v/>
      </c>
      <c r="AY16" s="27" t="str">
        <f>IF('[2]2.4 Prioritas Individu'!M17="","",'[2]2.4 Prioritas Individu'!M17)</f>
        <v/>
      </c>
      <c r="AZ16" s="27" t="str">
        <f>IF('[2]2.4 Prioritas Individu'!N17="","",'[2]2.4 Prioritas Individu'!N17)</f>
        <v/>
      </c>
      <c r="BA16" s="27" t="str">
        <f>IF('[2]2.4 Prioritas Individu'!O17="","",'[2]2.4 Prioritas Individu'!O17)</f>
        <v/>
      </c>
      <c r="BB16" s="27" t="str">
        <f>IF('[2]2.4 Prioritas Individu'!P17="","",'[2]2.4 Prioritas Individu'!P17)</f>
        <v/>
      </c>
      <c r="BC16" s="27" t="str">
        <f>IF('[2]2.4 Prioritas Individu'!Q17="","",'[2]2.4 Prioritas Individu'!Q17)</f>
        <v/>
      </c>
      <c r="BD16" s="27" t="str">
        <f>IF('[2]2.4 Prioritas Individu'!R17="","",'[2]2.4 Prioritas Individu'!R17)</f>
        <v/>
      </c>
      <c r="BE16" s="25" t="str">
        <f>IF('[2]2.4 Prioritas Individu'!S17="","",'[2]2.4 Prioritas Individu'!S17)</f>
        <v>-</v>
      </c>
      <c r="BF16" s="27" t="str">
        <f>IF('[2]2.4 Prioritas Individu'!T17="","",'[2]2.4 Prioritas Individu'!T17)</f>
        <v>-</v>
      </c>
      <c r="BG16" s="27" t="str">
        <f>IF('[2]2.4 Prioritas Individu'!U17="","",'[2]2.4 Prioritas Individu'!U17)</f>
        <v>-</v>
      </c>
      <c r="BH16" s="25" t="str">
        <f>IF('[2]2.3 Indeks &amp; Cut off Komposit'!G728="","",'[2]2.3 Indeks &amp; Cut off Komposit'!G728)</f>
        <v/>
      </c>
      <c r="BI16" s="25" t="str">
        <f>IF('[2]2.3 Indeks &amp; Cut off Komposit'!H728="","",'[2]2.3 Indeks &amp; Cut off Komposit'!H728)</f>
        <v/>
      </c>
      <c r="BJ16" s="25" t="str">
        <f>IF('[2]2.3 Indeks &amp; Cut off Komposit'!I728="","",'[2]2.3 Indeks &amp; Cut off Komposit'!I728)</f>
        <v/>
      </c>
      <c r="BK16" s="25" t="str">
        <f>IF('[2]2.3 Indeks &amp; Cut off Komposit'!J728="","",'[2]2.3 Indeks &amp; Cut off Komposit'!J728)</f>
        <v/>
      </c>
      <c r="BL16" s="25" t="str">
        <f>IF('[2]2.3 Indeks &amp; Cut off Komposit'!K728="","",'[2]2.3 Indeks &amp; Cut off Komposit'!K728)</f>
        <v/>
      </c>
      <c r="BM16" s="25" t="str">
        <f>IF('[2]2.3 Indeks &amp; Cut off Komposit'!L728="","",'[2]2.3 Indeks &amp; Cut off Komposit'!L728)</f>
        <v/>
      </c>
      <c r="BN16" s="25" t="str">
        <f>IF('[2]2.3 Indeks &amp; Cut off Komposit'!M728="","",'[2]2.3 Indeks &amp; Cut off Komposit'!M728)</f>
        <v/>
      </c>
      <c r="BO16" s="25" t="str">
        <f>IF('[2]2.3 Indeks &amp; Cut off Komposit'!N728="","",'[2]2.3 Indeks &amp; Cut off Komposit'!N728)</f>
        <v/>
      </c>
      <c r="BP16" s="25" t="str">
        <f>IF('[2]2.3 Indeks &amp; Cut off Komposit'!O728="","",'[2]2.3 Indeks &amp; Cut off Komposit'!O728)</f>
        <v/>
      </c>
      <c r="BQ16" s="25" t="str">
        <f>IF('[2]2.3 Indeks &amp; Cut off Komposit'!P728="","",'[2]2.3 Indeks &amp; Cut off Komposit'!P728)</f>
        <v/>
      </c>
      <c r="BR16" s="25" t="str">
        <f>IF('[2]2.3 Indeks &amp; Cut off Komposit'!Q728="","",'[2]2.3 Indeks &amp; Cut off Komposit'!Q728)</f>
        <v/>
      </c>
      <c r="BS16" s="25" t="str">
        <f>IF('[2]2.3 Indeks &amp; Cut off Komposit'!R728="","",'[2]2.3 Indeks &amp; Cut off Komposit'!R728)</f>
        <v/>
      </c>
      <c r="BT16" s="25" t="str">
        <f>IF('[2]2.3 Indeks &amp; Cut off Komposit'!S728="","",'[2]2.3 Indeks &amp; Cut off Komposit'!S728)</f>
        <v>-</v>
      </c>
      <c r="BU16" s="25" t="str">
        <f>IF('[2]2.3 Indeks &amp; Cut off Komposit'!T728="","",'[2]2.3 Indeks &amp; Cut off Komposit'!T728)</f>
        <v>-</v>
      </c>
      <c r="BV16" s="25" t="str">
        <f>IF('[2]2.3 Indeks &amp; Cut off Komposit'!U728="","",'[2]2.3 Indeks &amp; Cut off Komposit'!U728)</f>
        <v>-</v>
      </c>
      <c r="BW16" s="25" t="str">
        <f>IF('[2]2.3 Indeks &amp; Cut off Komposit'!V728="","",'[2]2.3 Indeks &amp; Cut off Komposit'!V728)</f>
        <v>-</v>
      </c>
    </row>
    <row r="17" spans="1:75" ht="15" customHeight="1" x14ac:dyDescent="0.3">
      <c r="A17" s="14" t="str">
        <f>IF('[1]0.1 Produksi Pangan &amp; Penduduk'!A17="","",'[1]0.1 Produksi Pangan &amp; Penduduk'!A17)</f>
        <v/>
      </c>
      <c r="B17" s="4" t="str">
        <f>IF('[1]0.1 Produksi Pangan &amp; Penduduk'!B17="","",'[1]0.1 Produksi Pangan &amp; Penduduk'!B17)</f>
        <v/>
      </c>
      <c r="C17" s="14" t="str">
        <f>IF('[1]0.1 Produksi Pangan &amp; Penduduk'!C17="","",'[1]0.1 Produksi Pangan &amp; Penduduk'!C17)</f>
        <v/>
      </c>
      <c r="D17" s="14" t="str">
        <f>IF('[1]0.1 Produksi Pangan &amp; Penduduk'!D17="","",'[1]0.1 Produksi Pangan &amp; Penduduk'!D17)</f>
        <v/>
      </c>
      <c r="E17" s="14" t="str">
        <f>IF('[1]0.1 Produksi Pangan &amp; Penduduk'!E17="","",'[1]0.1 Produksi Pangan &amp; Penduduk'!E17)</f>
        <v/>
      </c>
      <c r="F17" s="4" t="str">
        <f>IF('[1]0.1 Produksi Pangan &amp; Penduduk'!F17="","",'[1]0.1 Produksi Pangan &amp; Penduduk'!F17)</f>
        <v/>
      </c>
      <c r="G17" s="35" t="str">
        <f>IF('[1]0.1 Produksi Pangan &amp; Penduduk'!J17="","",'[1]0.1 Produksi Pangan &amp; Penduduk'!J17)</f>
        <v/>
      </c>
      <c r="H17" s="35" t="str">
        <f>IF('[1]0.1 Produksi Pangan &amp; Penduduk'!M17="","",'[1]0.1 Produksi Pangan &amp; Penduduk'!M17)</f>
        <v/>
      </c>
      <c r="I17" s="35" t="str">
        <f>IF('[1]0.1 Produksi Pangan &amp; Penduduk'!S17="","",'[1]0.1 Produksi Pangan &amp; Penduduk'!S17)</f>
        <v/>
      </c>
      <c r="J17" s="35" t="str">
        <f>IF('[1]0.1 Produksi Pangan &amp; Penduduk'!Y17="","",'[1]0.1 Produksi Pangan &amp; Penduduk'!Y17)</f>
        <v/>
      </c>
      <c r="K17" s="35" t="str">
        <f>IF('[1]0.1 Produksi Pangan &amp; Penduduk'!AE17="","",'[1]0.1 Produksi Pangan &amp; Penduduk'!AE17)</f>
        <v/>
      </c>
      <c r="L17" s="35" t="str">
        <f>IF('[1]0.1 Produksi Pangan &amp; Penduduk'!AK17="","",'[1]0.1 Produksi Pangan &amp; Penduduk'!AK17)</f>
        <v/>
      </c>
      <c r="M17" s="35" t="str">
        <f>IF('[1]0.1 Produksi Pangan &amp; Penduduk'!AQ17="","",'[1]0.1 Produksi Pangan &amp; Penduduk'!AQ17)</f>
        <v/>
      </c>
      <c r="N17" s="35" t="str">
        <f>IF('[1]0.2 Konsumsi Energi'!J17="","",'[1]0.2 Konsumsi Energi'!J17)</f>
        <v/>
      </c>
      <c r="O17" s="35">
        <f>IF('[1]0.2 Konsumsi Energi'!M17="","",'[1]0.2 Konsumsi Energi'!M17)</f>
        <v>2100</v>
      </c>
      <c r="P17" s="35" t="str">
        <f>IF('[1]0.3 Konsumsi Protein Hewani'!J17="","",'[1]0.3 Konsumsi Protein Hewani'!J17)</f>
        <v/>
      </c>
      <c r="Q17" s="35">
        <f>IF('[1]0.3 Konsumsi Protein Hewani'!M17="","",'[1]0.3 Konsumsi Protein Hewani'!M17)</f>
        <v>25</v>
      </c>
      <c r="R17" s="35" t="str">
        <f>IF('[1]0.4 Stok_Cadangan'!J17="","",'[1]0.4 Stok_Cadangan'!J17)</f>
        <v/>
      </c>
      <c r="S17" s="35" t="str">
        <f>IF('[1]0.4 Stok_Cadangan'!M17="","",'[1]0.4 Stok_Cadangan'!M17)</f>
        <v/>
      </c>
      <c r="T17" s="35" t="str">
        <f>IF('[1]0.4 Stok_Cadangan'!P17="","",'[1]0.4 Stok_Cadangan'!P17)</f>
        <v/>
      </c>
      <c r="U17" s="35" t="str">
        <f>IF('[1]0.4 Stok_Cadangan'!T17="","",'[1]0.4 Stok_Cadangan'!T17)</f>
        <v/>
      </c>
      <c r="V17" s="35" t="str">
        <f>IF('[1]0.4 Stok_Cadangan'!W17="","",'[1]0.4 Stok_Cadangan'!W17)</f>
        <v/>
      </c>
      <c r="W17" s="35" t="str">
        <f>IF('[1]0.4 Stok_Cadangan'!Z17="","",'[1]0.4 Stok_Cadangan'!Z17)</f>
        <v/>
      </c>
      <c r="X17" s="35" t="str">
        <f>IF('[1]0.4 Stok_Cadangan'!AF17="","",'[1]0.4 Stok_Cadangan'!AF17)</f>
        <v/>
      </c>
      <c r="Y17" s="35" t="str">
        <f>IF('[1]0.4 Stok_Cadangan'!AI17="","",'[1]0.4 Stok_Cadangan'!AI17)</f>
        <v/>
      </c>
      <c r="Z17" s="35" t="str">
        <f>IF('[1]0.4 Stok_Cadangan'!AL17="","",'[1]0.4 Stok_Cadangan'!AL17)</f>
        <v/>
      </c>
      <c r="AA17" s="35" t="str">
        <f>IF('[1]0.5 Indikator Keterjangkauan'!P17="","",'[1]0.5 Indikator Keterjangkauan'!P17)</f>
        <v/>
      </c>
      <c r="AB17" s="35" t="str">
        <f>IF('[1]0.5 Indikator Keterjangkauan'!T17="","",'[1]0.5 Indikator Keterjangkauan'!T17)</f>
        <v/>
      </c>
      <c r="AC17" s="35" t="str">
        <f>IF('[1]0.5 Indikator Keterjangkauan'!X17="","",'[1]0.5 Indikator Keterjangkauan'!X17)</f>
        <v/>
      </c>
      <c r="AD17" s="35" t="str">
        <f>IF('[1]0.5 Indikator Keterjangkauan'!AB17="","",'[1]0.5 Indikator Keterjangkauan'!AB17)</f>
        <v/>
      </c>
      <c r="AE17" s="35" t="str">
        <f>IF('[1]0.6 Indikator Pemanfaatan'!V17="","",'[1]0.6 Indikator Pemanfaatan'!V17)</f>
        <v/>
      </c>
      <c r="AF17" s="35" t="str">
        <f>IF('[1]0.6 Indikator Pemanfaatan'!Z17="","",'[1]0.6 Indikator Pemanfaatan'!Z17)</f>
        <v/>
      </c>
      <c r="AG17" s="35" t="str">
        <f>IF('[2]2.1 Data FSVA 2025 &amp; Bobot'!H18="","",'[2]2.1 Data FSVA 2025 &amp; Bobot'!H18)</f>
        <v/>
      </c>
      <c r="AH17" s="35" t="str">
        <f>IF('[2]2.1 Data FSVA 2025 &amp; Bobot'!J18="","",'[2]2.1 Data FSVA 2025 &amp; Bobot'!J18)</f>
        <v/>
      </c>
      <c r="AI17" s="35" t="str">
        <f>IF('[2]2.1 Data FSVA 2025 &amp; Bobot'!L18="","",'[2]2.1 Data FSVA 2025 &amp; Bobot'!L18)</f>
        <v/>
      </c>
      <c r="AJ17" s="35" t="str">
        <f>IF('[2]2.1 Data FSVA 2025 &amp; Bobot'!N18="","",'[2]2.1 Data FSVA 2025 &amp; Bobot'!N18)</f>
        <v/>
      </c>
      <c r="AK17" s="35" t="str">
        <f>IF('[2]2.1 Data FSVA 2025 &amp; Bobot'!P18="","",'[2]2.1 Data FSVA 2025 &amp; Bobot'!P18)</f>
        <v/>
      </c>
      <c r="AL17" s="35" t="str">
        <f>IF('[2]2.1 Data FSVA 2025 &amp; Bobot'!R18="","",'[2]2.1 Data FSVA 2025 &amp; Bobot'!R18)</f>
        <v/>
      </c>
      <c r="AM17" s="35" t="str">
        <f>IF('[2]2.1 Data FSVA 2025 &amp; Bobot'!T18="","",'[2]2.1 Data FSVA 2025 &amp; Bobot'!T18)</f>
        <v/>
      </c>
      <c r="AN17" s="35" t="str">
        <f>IF('[2]2.1 Data FSVA 2025 &amp; Bobot'!V18="","",'[2]2.1 Data FSVA 2025 &amp; Bobot'!V18)</f>
        <v/>
      </c>
      <c r="AO17" s="35" t="str">
        <f>IF('[2]2.1 Data FSVA 2025 &amp; Bobot'!X18="","",'[2]2.1 Data FSVA 2025 &amp; Bobot'!X18)</f>
        <v/>
      </c>
      <c r="AP17" s="35" t="str">
        <f>IF('[2]2.1 Data FSVA 2025 &amp; Bobot'!Z18="","",'[2]2.1 Data FSVA 2025 &amp; Bobot'!Z18)</f>
        <v/>
      </c>
      <c r="AQ17" s="35" t="str">
        <f>IF('[2]2.1 Data FSVA 2025 &amp; Bobot'!AB18="","",'[2]2.1 Data FSVA 2025 &amp; Bobot'!AB18)</f>
        <v/>
      </c>
      <c r="AR17" s="35" t="str">
        <f>IF('[2]2.1 Data FSVA 2025 &amp; Bobot'!AD18="","",'[2]2.1 Data FSVA 2025 &amp; Bobot'!AD18)</f>
        <v/>
      </c>
      <c r="AS17" s="27" t="str">
        <f>IF('[2]2.4 Prioritas Individu'!G18="","",'[2]2.4 Prioritas Individu'!G18)</f>
        <v/>
      </c>
      <c r="AT17" s="27" t="str">
        <f>IF('[2]2.4 Prioritas Individu'!H18="","",'[2]2.4 Prioritas Individu'!H18)</f>
        <v/>
      </c>
      <c r="AU17" s="27" t="str">
        <f>IF('[2]2.4 Prioritas Individu'!I18="","",'[2]2.4 Prioritas Individu'!I18)</f>
        <v/>
      </c>
      <c r="AV17" s="27" t="str">
        <f>IF('[2]2.4 Prioritas Individu'!J18="","",'[2]2.4 Prioritas Individu'!J18)</f>
        <v/>
      </c>
      <c r="AW17" s="27" t="str">
        <f>IF('[2]2.4 Prioritas Individu'!K18="","",'[2]2.4 Prioritas Individu'!K18)</f>
        <v/>
      </c>
      <c r="AX17" s="27" t="str">
        <f>IF('[2]2.4 Prioritas Individu'!L18="","",'[2]2.4 Prioritas Individu'!L18)</f>
        <v/>
      </c>
      <c r="AY17" s="27" t="str">
        <f>IF('[2]2.4 Prioritas Individu'!M18="","",'[2]2.4 Prioritas Individu'!M18)</f>
        <v/>
      </c>
      <c r="AZ17" s="27" t="str">
        <f>IF('[2]2.4 Prioritas Individu'!N18="","",'[2]2.4 Prioritas Individu'!N18)</f>
        <v/>
      </c>
      <c r="BA17" s="27" t="str">
        <f>IF('[2]2.4 Prioritas Individu'!O18="","",'[2]2.4 Prioritas Individu'!O18)</f>
        <v/>
      </c>
      <c r="BB17" s="27" t="str">
        <f>IF('[2]2.4 Prioritas Individu'!P18="","",'[2]2.4 Prioritas Individu'!P18)</f>
        <v/>
      </c>
      <c r="BC17" s="27" t="str">
        <f>IF('[2]2.4 Prioritas Individu'!Q18="","",'[2]2.4 Prioritas Individu'!Q18)</f>
        <v/>
      </c>
      <c r="BD17" s="27" t="str">
        <f>IF('[2]2.4 Prioritas Individu'!R18="","",'[2]2.4 Prioritas Individu'!R18)</f>
        <v/>
      </c>
      <c r="BE17" s="25" t="str">
        <f>IF('[2]2.4 Prioritas Individu'!S18="","",'[2]2.4 Prioritas Individu'!S18)</f>
        <v>-</v>
      </c>
      <c r="BF17" s="27" t="str">
        <f>IF('[2]2.4 Prioritas Individu'!T18="","",'[2]2.4 Prioritas Individu'!T18)</f>
        <v>-</v>
      </c>
      <c r="BG17" s="27" t="str">
        <f>IF('[2]2.4 Prioritas Individu'!U18="","",'[2]2.4 Prioritas Individu'!U18)</f>
        <v>-</v>
      </c>
      <c r="BH17" s="25" t="str">
        <f>IF('[2]2.3 Indeks &amp; Cut off Komposit'!G729="","",'[2]2.3 Indeks &amp; Cut off Komposit'!G729)</f>
        <v/>
      </c>
      <c r="BI17" s="25" t="str">
        <f>IF('[2]2.3 Indeks &amp; Cut off Komposit'!H729="","",'[2]2.3 Indeks &amp; Cut off Komposit'!H729)</f>
        <v/>
      </c>
      <c r="BJ17" s="25" t="str">
        <f>IF('[2]2.3 Indeks &amp; Cut off Komposit'!I729="","",'[2]2.3 Indeks &amp; Cut off Komposit'!I729)</f>
        <v/>
      </c>
      <c r="BK17" s="25" t="str">
        <f>IF('[2]2.3 Indeks &amp; Cut off Komposit'!J729="","",'[2]2.3 Indeks &amp; Cut off Komposit'!J729)</f>
        <v/>
      </c>
      <c r="BL17" s="25" t="str">
        <f>IF('[2]2.3 Indeks &amp; Cut off Komposit'!K729="","",'[2]2.3 Indeks &amp; Cut off Komposit'!K729)</f>
        <v/>
      </c>
      <c r="BM17" s="25" t="str">
        <f>IF('[2]2.3 Indeks &amp; Cut off Komposit'!L729="","",'[2]2.3 Indeks &amp; Cut off Komposit'!L729)</f>
        <v/>
      </c>
      <c r="BN17" s="25" t="str">
        <f>IF('[2]2.3 Indeks &amp; Cut off Komposit'!M729="","",'[2]2.3 Indeks &amp; Cut off Komposit'!M729)</f>
        <v/>
      </c>
      <c r="BO17" s="25" t="str">
        <f>IF('[2]2.3 Indeks &amp; Cut off Komposit'!N729="","",'[2]2.3 Indeks &amp; Cut off Komposit'!N729)</f>
        <v/>
      </c>
      <c r="BP17" s="25" t="str">
        <f>IF('[2]2.3 Indeks &amp; Cut off Komposit'!O729="","",'[2]2.3 Indeks &amp; Cut off Komposit'!O729)</f>
        <v/>
      </c>
      <c r="BQ17" s="25" t="str">
        <f>IF('[2]2.3 Indeks &amp; Cut off Komposit'!P729="","",'[2]2.3 Indeks &amp; Cut off Komposit'!P729)</f>
        <v/>
      </c>
      <c r="BR17" s="25" t="str">
        <f>IF('[2]2.3 Indeks &amp; Cut off Komposit'!Q729="","",'[2]2.3 Indeks &amp; Cut off Komposit'!Q729)</f>
        <v/>
      </c>
      <c r="BS17" s="25" t="str">
        <f>IF('[2]2.3 Indeks &amp; Cut off Komposit'!R729="","",'[2]2.3 Indeks &amp; Cut off Komposit'!R729)</f>
        <v/>
      </c>
      <c r="BT17" s="25" t="str">
        <f>IF('[2]2.3 Indeks &amp; Cut off Komposit'!S729="","",'[2]2.3 Indeks &amp; Cut off Komposit'!S729)</f>
        <v>-</v>
      </c>
      <c r="BU17" s="25" t="str">
        <f>IF('[2]2.3 Indeks &amp; Cut off Komposit'!T729="","",'[2]2.3 Indeks &amp; Cut off Komposit'!T729)</f>
        <v>-</v>
      </c>
      <c r="BV17" s="25" t="str">
        <f>IF('[2]2.3 Indeks &amp; Cut off Komposit'!U729="","",'[2]2.3 Indeks &amp; Cut off Komposit'!U729)</f>
        <v>-</v>
      </c>
      <c r="BW17" s="25" t="str">
        <f>IF('[2]2.3 Indeks &amp; Cut off Komposit'!V729="","",'[2]2.3 Indeks &amp; Cut off Komposit'!V729)</f>
        <v>-</v>
      </c>
    </row>
    <row r="18" spans="1:75" ht="15" customHeight="1" x14ac:dyDescent="0.3">
      <c r="A18" s="14" t="str">
        <f>IF('[1]0.1 Produksi Pangan &amp; Penduduk'!A18="","",'[1]0.1 Produksi Pangan &amp; Penduduk'!A18)</f>
        <v/>
      </c>
      <c r="B18" s="4" t="str">
        <f>IF('[1]0.1 Produksi Pangan &amp; Penduduk'!B18="","",'[1]0.1 Produksi Pangan &amp; Penduduk'!B18)</f>
        <v/>
      </c>
      <c r="C18" s="14" t="str">
        <f>IF('[1]0.1 Produksi Pangan &amp; Penduduk'!C18="","",'[1]0.1 Produksi Pangan &amp; Penduduk'!C18)</f>
        <v/>
      </c>
      <c r="D18" s="14" t="str">
        <f>IF('[1]0.1 Produksi Pangan &amp; Penduduk'!D18="","",'[1]0.1 Produksi Pangan &amp; Penduduk'!D18)</f>
        <v/>
      </c>
      <c r="E18" s="14" t="str">
        <f>IF('[1]0.1 Produksi Pangan &amp; Penduduk'!E18="","",'[1]0.1 Produksi Pangan &amp; Penduduk'!E18)</f>
        <v/>
      </c>
      <c r="F18" s="4" t="str">
        <f>IF('[1]0.1 Produksi Pangan &amp; Penduduk'!F18="","",'[1]0.1 Produksi Pangan &amp; Penduduk'!F18)</f>
        <v/>
      </c>
      <c r="G18" s="35" t="str">
        <f>IF('[1]0.1 Produksi Pangan &amp; Penduduk'!J18="","",'[1]0.1 Produksi Pangan &amp; Penduduk'!J18)</f>
        <v/>
      </c>
      <c r="H18" s="35" t="str">
        <f>IF('[1]0.1 Produksi Pangan &amp; Penduduk'!M18="","",'[1]0.1 Produksi Pangan &amp; Penduduk'!M18)</f>
        <v/>
      </c>
      <c r="I18" s="35" t="str">
        <f>IF('[1]0.1 Produksi Pangan &amp; Penduduk'!S18="","",'[1]0.1 Produksi Pangan &amp; Penduduk'!S18)</f>
        <v/>
      </c>
      <c r="J18" s="35" t="str">
        <f>IF('[1]0.1 Produksi Pangan &amp; Penduduk'!Y18="","",'[1]0.1 Produksi Pangan &amp; Penduduk'!Y18)</f>
        <v/>
      </c>
      <c r="K18" s="35" t="str">
        <f>IF('[1]0.1 Produksi Pangan &amp; Penduduk'!AE18="","",'[1]0.1 Produksi Pangan &amp; Penduduk'!AE18)</f>
        <v/>
      </c>
      <c r="L18" s="35" t="str">
        <f>IF('[1]0.1 Produksi Pangan &amp; Penduduk'!AK18="","",'[1]0.1 Produksi Pangan &amp; Penduduk'!AK18)</f>
        <v/>
      </c>
      <c r="M18" s="35" t="str">
        <f>IF('[1]0.1 Produksi Pangan &amp; Penduduk'!AQ18="","",'[1]0.1 Produksi Pangan &amp; Penduduk'!AQ18)</f>
        <v/>
      </c>
      <c r="N18" s="35" t="str">
        <f>IF('[1]0.2 Konsumsi Energi'!J18="","",'[1]0.2 Konsumsi Energi'!J18)</f>
        <v/>
      </c>
      <c r="O18" s="35">
        <f>IF('[1]0.2 Konsumsi Energi'!M18="","",'[1]0.2 Konsumsi Energi'!M18)</f>
        <v>2100</v>
      </c>
      <c r="P18" s="35" t="str">
        <f>IF('[1]0.3 Konsumsi Protein Hewani'!J18="","",'[1]0.3 Konsumsi Protein Hewani'!J18)</f>
        <v/>
      </c>
      <c r="Q18" s="35">
        <f>IF('[1]0.3 Konsumsi Protein Hewani'!M18="","",'[1]0.3 Konsumsi Protein Hewani'!M18)</f>
        <v>25</v>
      </c>
      <c r="R18" s="35" t="str">
        <f>IF('[1]0.4 Stok_Cadangan'!J18="","",'[1]0.4 Stok_Cadangan'!J18)</f>
        <v/>
      </c>
      <c r="S18" s="35" t="str">
        <f>IF('[1]0.4 Stok_Cadangan'!M18="","",'[1]0.4 Stok_Cadangan'!M18)</f>
        <v/>
      </c>
      <c r="T18" s="35" t="str">
        <f>IF('[1]0.4 Stok_Cadangan'!P18="","",'[1]0.4 Stok_Cadangan'!P18)</f>
        <v/>
      </c>
      <c r="U18" s="35" t="str">
        <f>IF('[1]0.4 Stok_Cadangan'!T18="","",'[1]0.4 Stok_Cadangan'!T18)</f>
        <v/>
      </c>
      <c r="V18" s="35" t="str">
        <f>IF('[1]0.4 Stok_Cadangan'!W18="","",'[1]0.4 Stok_Cadangan'!W18)</f>
        <v/>
      </c>
      <c r="W18" s="35" t="str">
        <f>IF('[1]0.4 Stok_Cadangan'!Z18="","",'[1]0.4 Stok_Cadangan'!Z18)</f>
        <v/>
      </c>
      <c r="X18" s="35" t="str">
        <f>IF('[1]0.4 Stok_Cadangan'!AF18="","",'[1]0.4 Stok_Cadangan'!AF18)</f>
        <v/>
      </c>
      <c r="Y18" s="35" t="str">
        <f>IF('[1]0.4 Stok_Cadangan'!AI18="","",'[1]0.4 Stok_Cadangan'!AI18)</f>
        <v/>
      </c>
      <c r="Z18" s="35" t="str">
        <f>IF('[1]0.4 Stok_Cadangan'!AL18="","",'[1]0.4 Stok_Cadangan'!AL18)</f>
        <v/>
      </c>
      <c r="AA18" s="35" t="str">
        <f>IF('[1]0.5 Indikator Keterjangkauan'!P18="","",'[1]0.5 Indikator Keterjangkauan'!P18)</f>
        <v/>
      </c>
      <c r="AB18" s="35" t="str">
        <f>IF('[1]0.5 Indikator Keterjangkauan'!T18="","",'[1]0.5 Indikator Keterjangkauan'!T18)</f>
        <v/>
      </c>
      <c r="AC18" s="35" t="str">
        <f>IF('[1]0.5 Indikator Keterjangkauan'!X18="","",'[1]0.5 Indikator Keterjangkauan'!X18)</f>
        <v/>
      </c>
      <c r="AD18" s="35" t="str">
        <f>IF('[1]0.5 Indikator Keterjangkauan'!AB18="","",'[1]0.5 Indikator Keterjangkauan'!AB18)</f>
        <v/>
      </c>
      <c r="AE18" s="35" t="str">
        <f>IF('[1]0.6 Indikator Pemanfaatan'!V18="","",'[1]0.6 Indikator Pemanfaatan'!V18)</f>
        <v/>
      </c>
      <c r="AF18" s="35" t="str">
        <f>IF('[1]0.6 Indikator Pemanfaatan'!Z18="","",'[1]0.6 Indikator Pemanfaatan'!Z18)</f>
        <v/>
      </c>
      <c r="AG18" s="35" t="str">
        <f>IF('[2]2.1 Data FSVA 2025 &amp; Bobot'!H19="","",'[2]2.1 Data FSVA 2025 &amp; Bobot'!H19)</f>
        <v/>
      </c>
      <c r="AH18" s="35" t="str">
        <f>IF('[2]2.1 Data FSVA 2025 &amp; Bobot'!J19="","",'[2]2.1 Data FSVA 2025 &amp; Bobot'!J19)</f>
        <v/>
      </c>
      <c r="AI18" s="35" t="str">
        <f>IF('[2]2.1 Data FSVA 2025 &amp; Bobot'!L19="","",'[2]2.1 Data FSVA 2025 &amp; Bobot'!L19)</f>
        <v/>
      </c>
      <c r="AJ18" s="35" t="str">
        <f>IF('[2]2.1 Data FSVA 2025 &amp; Bobot'!N19="","",'[2]2.1 Data FSVA 2025 &amp; Bobot'!N19)</f>
        <v/>
      </c>
      <c r="AK18" s="35" t="str">
        <f>IF('[2]2.1 Data FSVA 2025 &amp; Bobot'!P19="","",'[2]2.1 Data FSVA 2025 &amp; Bobot'!P19)</f>
        <v/>
      </c>
      <c r="AL18" s="35" t="str">
        <f>IF('[2]2.1 Data FSVA 2025 &amp; Bobot'!R19="","",'[2]2.1 Data FSVA 2025 &amp; Bobot'!R19)</f>
        <v/>
      </c>
      <c r="AM18" s="35" t="str">
        <f>IF('[2]2.1 Data FSVA 2025 &amp; Bobot'!T19="","",'[2]2.1 Data FSVA 2025 &amp; Bobot'!T19)</f>
        <v/>
      </c>
      <c r="AN18" s="35" t="str">
        <f>IF('[2]2.1 Data FSVA 2025 &amp; Bobot'!V19="","",'[2]2.1 Data FSVA 2025 &amp; Bobot'!V19)</f>
        <v/>
      </c>
      <c r="AO18" s="35" t="str">
        <f>IF('[2]2.1 Data FSVA 2025 &amp; Bobot'!X19="","",'[2]2.1 Data FSVA 2025 &amp; Bobot'!X19)</f>
        <v/>
      </c>
      <c r="AP18" s="35" t="str">
        <f>IF('[2]2.1 Data FSVA 2025 &amp; Bobot'!Z19="","",'[2]2.1 Data FSVA 2025 &amp; Bobot'!Z19)</f>
        <v/>
      </c>
      <c r="AQ18" s="35" t="str">
        <f>IF('[2]2.1 Data FSVA 2025 &amp; Bobot'!AB19="","",'[2]2.1 Data FSVA 2025 &amp; Bobot'!AB19)</f>
        <v/>
      </c>
      <c r="AR18" s="35" t="str">
        <f>IF('[2]2.1 Data FSVA 2025 &amp; Bobot'!AD19="","",'[2]2.1 Data FSVA 2025 &amp; Bobot'!AD19)</f>
        <v/>
      </c>
      <c r="AS18" s="27" t="str">
        <f>IF('[2]2.4 Prioritas Individu'!G19="","",'[2]2.4 Prioritas Individu'!G19)</f>
        <v/>
      </c>
      <c r="AT18" s="27" t="str">
        <f>IF('[2]2.4 Prioritas Individu'!H19="","",'[2]2.4 Prioritas Individu'!H19)</f>
        <v/>
      </c>
      <c r="AU18" s="27" t="str">
        <f>IF('[2]2.4 Prioritas Individu'!I19="","",'[2]2.4 Prioritas Individu'!I19)</f>
        <v/>
      </c>
      <c r="AV18" s="27" t="str">
        <f>IF('[2]2.4 Prioritas Individu'!J19="","",'[2]2.4 Prioritas Individu'!J19)</f>
        <v/>
      </c>
      <c r="AW18" s="27" t="str">
        <f>IF('[2]2.4 Prioritas Individu'!K19="","",'[2]2.4 Prioritas Individu'!K19)</f>
        <v/>
      </c>
      <c r="AX18" s="27" t="str">
        <f>IF('[2]2.4 Prioritas Individu'!L19="","",'[2]2.4 Prioritas Individu'!L19)</f>
        <v/>
      </c>
      <c r="AY18" s="27" t="str">
        <f>IF('[2]2.4 Prioritas Individu'!M19="","",'[2]2.4 Prioritas Individu'!M19)</f>
        <v/>
      </c>
      <c r="AZ18" s="27" t="str">
        <f>IF('[2]2.4 Prioritas Individu'!N19="","",'[2]2.4 Prioritas Individu'!N19)</f>
        <v/>
      </c>
      <c r="BA18" s="27" t="str">
        <f>IF('[2]2.4 Prioritas Individu'!O19="","",'[2]2.4 Prioritas Individu'!O19)</f>
        <v/>
      </c>
      <c r="BB18" s="27" t="str">
        <f>IF('[2]2.4 Prioritas Individu'!P19="","",'[2]2.4 Prioritas Individu'!P19)</f>
        <v/>
      </c>
      <c r="BC18" s="27" t="str">
        <f>IF('[2]2.4 Prioritas Individu'!Q19="","",'[2]2.4 Prioritas Individu'!Q19)</f>
        <v/>
      </c>
      <c r="BD18" s="27" t="str">
        <f>IF('[2]2.4 Prioritas Individu'!R19="","",'[2]2.4 Prioritas Individu'!R19)</f>
        <v/>
      </c>
      <c r="BE18" s="25" t="str">
        <f>IF('[2]2.4 Prioritas Individu'!S19="","",'[2]2.4 Prioritas Individu'!S19)</f>
        <v>-</v>
      </c>
      <c r="BF18" s="27" t="str">
        <f>IF('[2]2.4 Prioritas Individu'!T19="","",'[2]2.4 Prioritas Individu'!T19)</f>
        <v>-</v>
      </c>
      <c r="BG18" s="27" t="str">
        <f>IF('[2]2.4 Prioritas Individu'!U19="","",'[2]2.4 Prioritas Individu'!U19)</f>
        <v>-</v>
      </c>
      <c r="BH18" s="25" t="str">
        <f>IF('[2]2.3 Indeks &amp; Cut off Komposit'!G730="","",'[2]2.3 Indeks &amp; Cut off Komposit'!G730)</f>
        <v/>
      </c>
      <c r="BI18" s="25" t="str">
        <f>IF('[2]2.3 Indeks &amp; Cut off Komposit'!H730="","",'[2]2.3 Indeks &amp; Cut off Komposit'!H730)</f>
        <v/>
      </c>
      <c r="BJ18" s="25" t="str">
        <f>IF('[2]2.3 Indeks &amp; Cut off Komposit'!I730="","",'[2]2.3 Indeks &amp; Cut off Komposit'!I730)</f>
        <v/>
      </c>
      <c r="BK18" s="25" t="str">
        <f>IF('[2]2.3 Indeks &amp; Cut off Komposit'!J730="","",'[2]2.3 Indeks &amp; Cut off Komposit'!J730)</f>
        <v/>
      </c>
      <c r="BL18" s="25" t="str">
        <f>IF('[2]2.3 Indeks &amp; Cut off Komposit'!K730="","",'[2]2.3 Indeks &amp; Cut off Komposit'!K730)</f>
        <v/>
      </c>
      <c r="BM18" s="25" t="str">
        <f>IF('[2]2.3 Indeks &amp; Cut off Komposit'!L730="","",'[2]2.3 Indeks &amp; Cut off Komposit'!L730)</f>
        <v/>
      </c>
      <c r="BN18" s="25" t="str">
        <f>IF('[2]2.3 Indeks &amp; Cut off Komposit'!M730="","",'[2]2.3 Indeks &amp; Cut off Komposit'!M730)</f>
        <v/>
      </c>
      <c r="BO18" s="25" t="str">
        <f>IF('[2]2.3 Indeks &amp; Cut off Komposit'!N730="","",'[2]2.3 Indeks &amp; Cut off Komposit'!N730)</f>
        <v/>
      </c>
      <c r="BP18" s="25" t="str">
        <f>IF('[2]2.3 Indeks &amp; Cut off Komposit'!O730="","",'[2]2.3 Indeks &amp; Cut off Komposit'!O730)</f>
        <v/>
      </c>
      <c r="BQ18" s="25" t="str">
        <f>IF('[2]2.3 Indeks &amp; Cut off Komposit'!P730="","",'[2]2.3 Indeks &amp; Cut off Komposit'!P730)</f>
        <v/>
      </c>
      <c r="BR18" s="25" t="str">
        <f>IF('[2]2.3 Indeks &amp; Cut off Komposit'!Q730="","",'[2]2.3 Indeks &amp; Cut off Komposit'!Q730)</f>
        <v/>
      </c>
      <c r="BS18" s="25" t="str">
        <f>IF('[2]2.3 Indeks &amp; Cut off Komposit'!R730="","",'[2]2.3 Indeks &amp; Cut off Komposit'!R730)</f>
        <v/>
      </c>
      <c r="BT18" s="25" t="str">
        <f>IF('[2]2.3 Indeks &amp; Cut off Komposit'!S730="","",'[2]2.3 Indeks &amp; Cut off Komposit'!S730)</f>
        <v>-</v>
      </c>
      <c r="BU18" s="25" t="str">
        <f>IF('[2]2.3 Indeks &amp; Cut off Komposit'!T730="","",'[2]2.3 Indeks &amp; Cut off Komposit'!T730)</f>
        <v>-</v>
      </c>
      <c r="BV18" s="25" t="str">
        <f>IF('[2]2.3 Indeks &amp; Cut off Komposit'!U730="","",'[2]2.3 Indeks &amp; Cut off Komposit'!U730)</f>
        <v>-</v>
      </c>
      <c r="BW18" s="25" t="str">
        <f>IF('[2]2.3 Indeks &amp; Cut off Komposit'!V730="","",'[2]2.3 Indeks &amp; Cut off Komposit'!V730)</f>
        <v>-</v>
      </c>
    </row>
    <row r="19" spans="1:75" ht="15" customHeight="1" x14ac:dyDescent="0.3">
      <c r="A19" s="14" t="str">
        <f>IF('[1]0.1 Produksi Pangan &amp; Penduduk'!A19="","",'[1]0.1 Produksi Pangan &amp; Penduduk'!A19)</f>
        <v/>
      </c>
      <c r="B19" s="4" t="str">
        <f>IF('[1]0.1 Produksi Pangan &amp; Penduduk'!B19="","",'[1]0.1 Produksi Pangan &amp; Penduduk'!B19)</f>
        <v/>
      </c>
      <c r="C19" s="14" t="str">
        <f>IF('[1]0.1 Produksi Pangan &amp; Penduduk'!C19="","",'[1]0.1 Produksi Pangan &amp; Penduduk'!C19)</f>
        <v/>
      </c>
      <c r="D19" s="14" t="str">
        <f>IF('[1]0.1 Produksi Pangan &amp; Penduduk'!D19="","",'[1]0.1 Produksi Pangan &amp; Penduduk'!D19)</f>
        <v/>
      </c>
      <c r="E19" s="14" t="str">
        <f>IF('[1]0.1 Produksi Pangan &amp; Penduduk'!E19="","",'[1]0.1 Produksi Pangan &amp; Penduduk'!E19)</f>
        <v/>
      </c>
      <c r="F19" s="4" t="str">
        <f>IF('[1]0.1 Produksi Pangan &amp; Penduduk'!F19="","",'[1]0.1 Produksi Pangan &amp; Penduduk'!F19)</f>
        <v/>
      </c>
      <c r="G19" s="35" t="str">
        <f>IF('[1]0.1 Produksi Pangan &amp; Penduduk'!J19="","",'[1]0.1 Produksi Pangan &amp; Penduduk'!J19)</f>
        <v/>
      </c>
      <c r="H19" s="35" t="str">
        <f>IF('[1]0.1 Produksi Pangan &amp; Penduduk'!M19="","",'[1]0.1 Produksi Pangan &amp; Penduduk'!M19)</f>
        <v/>
      </c>
      <c r="I19" s="35" t="str">
        <f>IF('[1]0.1 Produksi Pangan &amp; Penduduk'!S19="","",'[1]0.1 Produksi Pangan &amp; Penduduk'!S19)</f>
        <v/>
      </c>
      <c r="J19" s="35" t="str">
        <f>IF('[1]0.1 Produksi Pangan &amp; Penduduk'!Y19="","",'[1]0.1 Produksi Pangan &amp; Penduduk'!Y19)</f>
        <v/>
      </c>
      <c r="K19" s="35" t="str">
        <f>IF('[1]0.1 Produksi Pangan &amp; Penduduk'!AE19="","",'[1]0.1 Produksi Pangan &amp; Penduduk'!AE19)</f>
        <v/>
      </c>
      <c r="L19" s="35" t="str">
        <f>IF('[1]0.1 Produksi Pangan &amp; Penduduk'!AK19="","",'[1]0.1 Produksi Pangan &amp; Penduduk'!AK19)</f>
        <v/>
      </c>
      <c r="M19" s="35" t="str">
        <f>IF('[1]0.1 Produksi Pangan &amp; Penduduk'!AQ19="","",'[1]0.1 Produksi Pangan &amp; Penduduk'!AQ19)</f>
        <v/>
      </c>
      <c r="N19" s="35" t="str">
        <f>IF('[1]0.2 Konsumsi Energi'!J19="","",'[1]0.2 Konsumsi Energi'!J19)</f>
        <v/>
      </c>
      <c r="O19" s="35">
        <f>IF('[1]0.2 Konsumsi Energi'!M19="","",'[1]0.2 Konsumsi Energi'!M19)</f>
        <v>2100</v>
      </c>
      <c r="P19" s="35" t="str">
        <f>IF('[1]0.3 Konsumsi Protein Hewani'!J19="","",'[1]0.3 Konsumsi Protein Hewani'!J19)</f>
        <v/>
      </c>
      <c r="Q19" s="35">
        <f>IF('[1]0.3 Konsumsi Protein Hewani'!M19="","",'[1]0.3 Konsumsi Protein Hewani'!M19)</f>
        <v>25</v>
      </c>
      <c r="R19" s="35" t="str">
        <f>IF('[1]0.4 Stok_Cadangan'!J19="","",'[1]0.4 Stok_Cadangan'!J19)</f>
        <v/>
      </c>
      <c r="S19" s="35" t="str">
        <f>IF('[1]0.4 Stok_Cadangan'!M19="","",'[1]0.4 Stok_Cadangan'!M19)</f>
        <v/>
      </c>
      <c r="T19" s="35" t="str">
        <f>IF('[1]0.4 Stok_Cadangan'!P19="","",'[1]0.4 Stok_Cadangan'!P19)</f>
        <v/>
      </c>
      <c r="U19" s="35" t="str">
        <f>IF('[1]0.4 Stok_Cadangan'!T19="","",'[1]0.4 Stok_Cadangan'!T19)</f>
        <v/>
      </c>
      <c r="V19" s="35" t="str">
        <f>IF('[1]0.4 Stok_Cadangan'!W19="","",'[1]0.4 Stok_Cadangan'!W19)</f>
        <v/>
      </c>
      <c r="W19" s="35" t="str">
        <f>IF('[1]0.4 Stok_Cadangan'!Z19="","",'[1]0.4 Stok_Cadangan'!Z19)</f>
        <v/>
      </c>
      <c r="X19" s="35" t="str">
        <f>IF('[1]0.4 Stok_Cadangan'!AF19="","",'[1]0.4 Stok_Cadangan'!AF19)</f>
        <v/>
      </c>
      <c r="Y19" s="35" t="str">
        <f>IF('[1]0.4 Stok_Cadangan'!AI19="","",'[1]0.4 Stok_Cadangan'!AI19)</f>
        <v/>
      </c>
      <c r="Z19" s="35" t="str">
        <f>IF('[1]0.4 Stok_Cadangan'!AL19="","",'[1]0.4 Stok_Cadangan'!AL19)</f>
        <v/>
      </c>
      <c r="AA19" s="35" t="str">
        <f>IF('[1]0.5 Indikator Keterjangkauan'!P19="","",'[1]0.5 Indikator Keterjangkauan'!P19)</f>
        <v/>
      </c>
      <c r="AB19" s="35" t="str">
        <f>IF('[1]0.5 Indikator Keterjangkauan'!T19="","",'[1]0.5 Indikator Keterjangkauan'!T19)</f>
        <v/>
      </c>
      <c r="AC19" s="35" t="str">
        <f>IF('[1]0.5 Indikator Keterjangkauan'!X19="","",'[1]0.5 Indikator Keterjangkauan'!X19)</f>
        <v/>
      </c>
      <c r="AD19" s="35" t="str">
        <f>IF('[1]0.5 Indikator Keterjangkauan'!AB19="","",'[1]0.5 Indikator Keterjangkauan'!AB19)</f>
        <v/>
      </c>
      <c r="AE19" s="35" t="str">
        <f>IF('[1]0.6 Indikator Pemanfaatan'!V19="","",'[1]0.6 Indikator Pemanfaatan'!V19)</f>
        <v/>
      </c>
      <c r="AF19" s="35" t="str">
        <f>IF('[1]0.6 Indikator Pemanfaatan'!Z19="","",'[1]0.6 Indikator Pemanfaatan'!Z19)</f>
        <v/>
      </c>
      <c r="AG19" s="35" t="str">
        <f>IF('[2]2.1 Data FSVA 2025 &amp; Bobot'!H20="","",'[2]2.1 Data FSVA 2025 &amp; Bobot'!H20)</f>
        <v/>
      </c>
      <c r="AH19" s="35" t="str">
        <f>IF('[2]2.1 Data FSVA 2025 &amp; Bobot'!J20="","",'[2]2.1 Data FSVA 2025 &amp; Bobot'!J20)</f>
        <v/>
      </c>
      <c r="AI19" s="35" t="str">
        <f>IF('[2]2.1 Data FSVA 2025 &amp; Bobot'!L20="","",'[2]2.1 Data FSVA 2025 &amp; Bobot'!L20)</f>
        <v/>
      </c>
      <c r="AJ19" s="35" t="str">
        <f>IF('[2]2.1 Data FSVA 2025 &amp; Bobot'!N20="","",'[2]2.1 Data FSVA 2025 &amp; Bobot'!N20)</f>
        <v/>
      </c>
      <c r="AK19" s="35" t="str">
        <f>IF('[2]2.1 Data FSVA 2025 &amp; Bobot'!P20="","",'[2]2.1 Data FSVA 2025 &amp; Bobot'!P20)</f>
        <v/>
      </c>
      <c r="AL19" s="35" t="str">
        <f>IF('[2]2.1 Data FSVA 2025 &amp; Bobot'!R20="","",'[2]2.1 Data FSVA 2025 &amp; Bobot'!R20)</f>
        <v/>
      </c>
      <c r="AM19" s="35" t="str">
        <f>IF('[2]2.1 Data FSVA 2025 &amp; Bobot'!T20="","",'[2]2.1 Data FSVA 2025 &amp; Bobot'!T20)</f>
        <v/>
      </c>
      <c r="AN19" s="35" t="str">
        <f>IF('[2]2.1 Data FSVA 2025 &amp; Bobot'!V20="","",'[2]2.1 Data FSVA 2025 &amp; Bobot'!V20)</f>
        <v/>
      </c>
      <c r="AO19" s="35" t="str">
        <f>IF('[2]2.1 Data FSVA 2025 &amp; Bobot'!X20="","",'[2]2.1 Data FSVA 2025 &amp; Bobot'!X20)</f>
        <v/>
      </c>
      <c r="AP19" s="35" t="str">
        <f>IF('[2]2.1 Data FSVA 2025 &amp; Bobot'!Z20="","",'[2]2.1 Data FSVA 2025 &amp; Bobot'!Z20)</f>
        <v/>
      </c>
      <c r="AQ19" s="35" t="str">
        <f>IF('[2]2.1 Data FSVA 2025 &amp; Bobot'!AB20="","",'[2]2.1 Data FSVA 2025 &amp; Bobot'!AB20)</f>
        <v/>
      </c>
      <c r="AR19" s="35" t="str">
        <f>IF('[2]2.1 Data FSVA 2025 &amp; Bobot'!AD20="","",'[2]2.1 Data FSVA 2025 &amp; Bobot'!AD20)</f>
        <v/>
      </c>
      <c r="AS19" s="27" t="str">
        <f>IF('[2]2.4 Prioritas Individu'!G20="","",'[2]2.4 Prioritas Individu'!G20)</f>
        <v/>
      </c>
      <c r="AT19" s="27" t="str">
        <f>IF('[2]2.4 Prioritas Individu'!H20="","",'[2]2.4 Prioritas Individu'!H20)</f>
        <v/>
      </c>
      <c r="AU19" s="27" t="str">
        <f>IF('[2]2.4 Prioritas Individu'!I20="","",'[2]2.4 Prioritas Individu'!I20)</f>
        <v/>
      </c>
      <c r="AV19" s="27" t="str">
        <f>IF('[2]2.4 Prioritas Individu'!J20="","",'[2]2.4 Prioritas Individu'!J20)</f>
        <v/>
      </c>
      <c r="AW19" s="27" t="str">
        <f>IF('[2]2.4 Prioritas Individu'!K20="","",'[2]2.4 Prioritas Individu'!K20)</f>
        <v/>
      </c>
      <c r="AX19" s="27" t="str">
        <f>IF('[2]2.4 Prioritas Individu'!L20="","",'[2]2.4 Prioritas Individu'!L20)</f>
        <v/>
      </c>
      <c r="AY19" s="27" t="str">
        <f>IF('[2]2.4 Prioritas Individu'!M20="","",'[2]2.4 Prioritas Individu'!M20)</f>
        <v/>
      </c>
      <c r="AZ19" s="27" t="str">
        <f>IF('[2]2.4 Prioritas Individu'!N20="","",'[2]2.4 Prioritas Individu'!N20)</f>
        <v/>
      </c>
      <c r="BA19" s="27" t="str">
        <f>IF('[2]2.4 Prioritas Individu'!O20="","",'[2]2.4 Prioritas Individu'!O20)</f>
        <v/>
      </c>
      <c r="BB19" s="27" t="str">
        <f>IF('[2]2.4 Prioritas Individu'!P20="","",'[2]2.4 Prioritas Individu'!P20)</f>
        <v/>
      </c>
      <c r="BC19" s="27" t="str">
        <f>IF('[2]2.4 Prioritas Individu'!Q20="","",'[2]2.4 Prioritas Individu'!Q20)</f>
        <v/>
      </c>
      <c r="BD19" s="27" t="str">
        <f>IF('[2]2.4 Prioritas Individu'!R20="","",'[2]2.4 Prioritas Individu'!R20)</f>
        <v/>
      </c>
      <c r="BE19" s="25" t="str">
        <f>IF('[2]2.4 Prioritas Individu'!S20="","",'[2]2.4 Prioritas Individu'!S20)</f>
        <v>-</v>
      </c>
      <c r="BF19" s="27" t="str">
        <f>IF('[2]2.4 Prioritas Individu'!T20="","",'[2]2.4 Prioritas Individu'!T20)</f>
        <v>-</v>
      </c>
      <c r="BG19" s="27" t="str">
        <f>IF('[2]2.4 Prioritas Individu'!U20="","",'[2]2.4 Prioritas Individu'!U20)</f>
        <v>-</v>
      </c>
      <c r="BH19" s="25" t="str">
        <f>IF('[2]2.3 Indeks &amp; Cut off Komposit'!G731="","",'[2]2.3 Indeks &amp; Cut off Komposit'!G731)</f>
        <v/>
      </c>
      <c r="BI19" s="25" t="str">
        <f>IF('[2]2.3 Indeks &amp; Cut off Komposit'!H731="","",'[2]2.3 Indeks &amp; Cut off Komposit'!H731)</f>
        <v/>
      </c>
      <c r="BJ19" s="25" t="str">
        <f>IF('[2]2.3 Indeks &amp; Cut off Komposit'!I731="","",'[2]2.3 Indeks &amp; Cut off Komposit'!I731)</f>
        <v/>
      </c>
      <c r="BK19" s="25" t="str">
        <f>IF('[2]2.3 Indeks &amp; Cut off Komposit'!J731="","",'[2]2.3 Indeks &amp; Cut off Komposit'!J731)</f>
        <v/>
      </c>
      <c r="BL19" s="25" t="str">
        <f>IF('[2]2.3 Indeks &amp; Cut off Komposit'!K731="","",'[2]2.3 Indeks &amp; Cut off Komposit'!K731)</f>
        <v/>
      </c>
      <c r="BM19" s="25" t="str">
        <f>IF('[2]2.3 Indeks &amp; Cut off Komposit'!L731="","",'[2]2.3 Indeks &amp; Cut off Komposit'!L731)</f>
        <v/>
      </c>
      <c r="BN19" s="25" t="str">
        <f>IF('[2]2.3 Indeks &amp; Cut off Komposit'!M731="","",'[2]2.3 Indeks &amp; Cut off Komposit'!M731)</f>
        <v/>
      </c>
      <c r="BO19" s="25" t="str">
        <f>IF('[2]2.3 Indeks &amp; Cut off Komposit'!N731="","",'[2]2.3 Indeks &amp; Cut off Komposit'!N731)</f>
        <v/>
      </c>
      <c r="BP19" s="25" t="str">
        <f>IF('[2]2.3 Indeks &amp; Cut off Komposit'!O731="","",'[2]2.3 Indeks &amp; Cut off Komposit'!O731)</f>
        <v/>
      </c>
      <c r="BQ19" s="25" t="str">
        <f>IF('[2]2.3 Indeks &amp; Cut off Komposit'!P731="","",'[2]2.3 Indeks &amp; Cut off Komposit'!P731)</f>
        <v/>
      </c>
      <c r="BR19" s="25" t="str">
        <f>IF('[2]2.3 Indeks &amp; Cut off Komposit'!Q731="","",'[2]2.3 Indeks &amp; Cut off Komposit'!Q731)</f>
        <v/>
      </c>
      <c r="BS19" s="25" t="str">
        <f>IF('[2]2.3 Indeks &amp; Cut off Komposit'!R731="","",'[2]2.3 Indeks &amp; Cut off Komposit'!R731)</f>
        <v/>
      </c>
      <c r="BT19" s="25" t="str">
        <f>IF('[2]2.3 Indeks &amp; Cut off Komposit'!S731="","",'[2]2.3 Indeks &amp; Cut off Komposit'!S731)</f>
        <v>-</v>
      </c>
      <c r="BU19" s="25" t="str">
        <f>IF('[2]2.3 Indeks &amp; Cut off Komposit'!T731="","",'[2]2.3 Indeks &amp; Cut off Komposit'!T731)</f>
        <v>-</v>
      </c>
      <c r="BV19" s="25" t="str">
        <f>IF('[2]2.3 Indeks &amp; Cut off Komposit'!U731="","",'[2]2.3 Indeks &amp; Cut off Komposit'!U731)</f>
        <v>-</v>
      </c>
      <c r="BW19" s="25" t="str">
        <f>IF('[2]2.3 Indeks &amp; Cut off Komposit'!V731="","",'[2]2.3 Indeks &amp; Cut off Komposit'!V731)</f>
        <v>-</v>
      </c>
    </row>
    <row r="20" spans="1:75" ht="15" customHeight="1" x14ac:dyDescent="0.3">
      <c r="A20" s="14" t="str">
        <f>IF('[1]0.1 Produksi Pangan &amp; Penduduk'!A20="","",'[1]0.1 Produksi Pangan &amp; Penduduk'!A20)</f>
        <v/>
      </c>
      <c r="B20" s="4" t="str">
        <f>IF('[1]0.1 Produksi Pangan &amp; Penduduk'!B20="","",'[1]0.1 Produksi Pangan &amp; Penduduk'!B20)</f>
        <v/>
      </c>
      <c r="C20" s="14" t="str">
        <f>IF('[1]0.1 Produksi Pangan &amp; Penduduk'!C20="","",'[1]0.1 Produksi Pangan &amp; Penduduk'!C20)</f>
        <v/>
      </c>
      <c r="D20" s="14" t="str">
        <f>IF('[1]0.1 Produksi Pangan &amp; Penduduk'!D20="","",'[1]0.1 Produksi Pangan &amp; Penduduk'!D20)</f>
        <v/>
      </c>
      <c r="E20" s="14" t="str">
        <f>IF('[1]0.1 Produksi Pangan &amp; Penduduk'!E20="","",'[1]0.1 Produksi Pangan &amp; Penduduk'!E20)</f>
        <v/>
      </c>
      <c r="F20" s="4" t="str">
        <f>IF('[1]0.1 Produksi Pangan &amp; Penduduk'!F20="","",'[1]0.1 Produksi Pangan &amp; Penduduk'!F20)</f>
        <v/>
      </c>
      <c r="G20" s="35" t="str">
        <f>IF('[1]0.1 Produksi Pangan &amp; Penduduk'!J20="","",'[1]0.1 Produksi Pangan &amp; Penduduk'!J20)</f>
        <v/>
      </c>
      <c r="H20" s="35" t="str">
        <f>IF('[1]0.1 Produksi Pangan &amp; Penduduk'!M20="","",'[1]0.1 Produksi Pangan &amp; Penduduk'!M20)</f>
        <v/>
      </c>
      <c r="I20" s="35" t="str">
        <f>IF('[1]0.1 Produksi Pangan &amp; Penduduk'!S20="","",'[1]0.1 Produksi Pangan &amp; Penduduk'!S20)</f>
        <v/>
      </c>
      <c r="J20" s="35" t="str">
        <f>IF('[1]0.1 Produksi Pangan &amp; Penduduk'!Y20="","",'[1]0.1 Produksi Pangan &amp; Penduduk'!Y20)</f>
        <v/>
      </c>
      <c r="K20" s="35" t="str">
        <f>IF('[1]0.1 Produksi Pangan &amp; Penduduk'!AE20="","",'[1]0.1 Produksi Pangan &amp; Penduduk'!AE20)</f>
        <v/>
      </c>
      <c r="L20" s="35" t="str">
        <f>IF('[1]0.1 Produksi Pangan &amp; Penduduk'!AK20="","",'[1]0.1 Produksi Pangan &amp; Penduduk'!AK20)</f>
        <v/>
      </c>
      <c r="M20" s="35" t="str">
        <f>IF('[1]0.1 Produksi Pangan &amp; Penduduk'!AQ20="","",'[1]0.1 Produksi Pangan &amp; Penduduk'!AQ20)</f>
        <v/>
      </c>
      <c r="N20" s="35" t="str">
        <f>IF('[1]0.2 Konsumsi Energi'!J20="","",'[1]0.2 Konsumsi Energi'!J20)</f>
        <v/>
      </c>
      <c r="O20" s="35">
        <f>IF('[1]0.2 Konsumsi Energi'!M20="","",'[1]0.2 Konsumsi Energi'!M20)</f>
        <v>2100</v>
      </c>
      <c r="P20" s="35" t="str">
        <f>IF('[1]0.3 Konsumsi Protein Hewani'!J20="","",'[1]0.3 Konsumsi Protein Hewani'!J20)</f>
        <v/>
      </c>
      <c r="Q20" s="35">
        <f>IF('[1]0.3 Konsumsi Protein Hewani'!M20="","",'[1]0.3 Konsumsi Protein Hewani'!M20)</f>
        <v>25</v>
      </c>
      <c r="R20" s="35" t="str">
        <f>IF('[1]0.4 Stok_Cadangan'!J20="","",'[1]0.4 Stok_Cadangan'!J20)</f>
        <v/>
      </c>
      <c r="S20" s="35" t="str">
        <f>IF('[1]0.4 Stok_Cadangan'!M20="","",'[1]0.4 Stok_Cadangan'!M20)</f>
        <v/>
      </c>
      <c r="T20" s="35" t="str">
        <f>IF('[1]0.4 Stok_Cadangan'!P20="","",'[1]0.4 Stok_Cadangan'!P20)</f>
        <v/>
      </c>
      <c r="U20" s="35" t="str">
        <f>IF('[1]0.4 Stok_Cadangan'!T20="","",'[1]0.4 Stok_Cadangan'!T20)</f>
        <v/>
      </c>
      <c r="V20" s="35" t="str">
        <f>IF('[1]0.4 Stok_Cadangan'!W20="","",'[1]0.4 Stok_Cadangan'!W20)</f>
        <v/>
      </c>
      <c r="W20" s="35" t="str">
        <f>IF('[1]0.4 Stok_Cadangan'!Z20="","",'[1]0.4 Stok_Cadangan'!Z20)</f>
        <v/>
      </c>
      <c r="X20" s="35" t="str">
        <f>IF('[1]0.4 Stok_Cadangan'!AF20="","",'[1]0.4 Stok_Cadangan'!AF20)</f>
        <v/>
      </c>
      <c r="Y20" s="35" t="str">
        <f>IF('[1]0.4 Stok_Cadangan'!AI20="","",'[1]0.4 Stok_Cadangan'!AI20)</f>
        <v/>
      </c>
      <c r="Z20" s="35" t="str">
        <f>IF('[1]0.4 Stok_Cadangan'!AL20="","",'[1]0.4 Stok_Cadangan'!AL20)</f>
        <v/>
      </c>
      <c r="AA20" s="35" t="str">
        <f>IF('[1]0.5 Indikator Keterjangkauan'!P20="","",'[1]0.5 Indikator Keterjangkauan'!P20)</f>
        <v/>
      </c>
      <c r="AB20" s="35" t="str">
        <f>IF('[1]0.5 Indikator Keterjangkauan'!T20="","",'[1]0.5 Indikator Keterjangkauan'!T20)</f>
        <v/>
      </c>
      <c r="AC20" s="35" t="str">
        <f>IF('[1]0.5 Indikator Keterjangkauan'!X20="","",'[1]0.5 Indikator Keterjangkauan'!X20)</f>
        <v/>
      </c>
      <c r="AD20" s="35" t="str">
        <f>IF('[1]0.5 Indikator Keterjangkauan'!AB20="","",'[1]0.5 Indikator Keterjangkauan'!AB20)</f>
        <v/>
      </c>
      <c r="AE20" s="35" t="str">
        <f>IF('[1]0.6 Indikator Pemanfaatan'!V20="","",'[1]0.6 Indikator Pemanfaatan'!V20)</f>
        <v/>
      </c>
      <c r="AF20" s="35" t="str">
        <f>IF('[1]0.6 Indikator Pemanfaatan'!Z20="","",'[1]0.6 Indikator Pemanfaatan'!Z20)</f>
        <v/>
      </c>
      <c r="AG20" s="35" t="str">
        <f>IF('[2]2.1 Data FSVA 2025 &amp; Bobot'!H21="","",'[2]2.1 Data FSVA 2025 &amp; Bobot'!H21)</f>
        <v/>
      </c>
      <c r="AH20" s="35" t="str">
        <f>IF('[2]2.1 Data FSVA 2025 &amp; Bobot'!J21="","",'[2]2.1 Data FSVA 2025 &amp; Bobot'!J21)</f>
        <v/>
      </c>
      <c r="AI20" s="35" t="str">
        <f>IF('[2]2.1 Data FSVA 2025 &amp; Bobot'!L21="","",'[2]2.1 Data FSVA 2025 &amp; Bobot'!L21)</f>
        <v/>
      </c>
      <c r="AJ20" s="35" t="str">
        <f>IF('[2]2.1 Data FSVA 2025 &amp; Bobot'!N21="","",'[2]2.1 Data FSVA 2025 &amp; Bobot'!N21)</f>
        <v/>
      </c>
      <c r="AK20" s="35" t="str">
        <f>IF('[2]2.1 Data FSVA 2025 &amp; Bobot'!P21="","",'[2]2.1 Data FSVA 2025 &amp; Bobot'!P21)</f>
        <v/>
      </c>
      <c r="AL20" s="35" t="str">
        <f>IF('[2]2.1 Data FSVA 2025 &amp; Bobot'!R21="","",'[2]2.1 Data FSVA 2025 &amp; Bobot'!R21)</f>
        <v/>
      </c>
      <c r="AM20" s="35" t="str">
        <f>IF('[2]2.1 Data FSVA 2025 &amp; Bobot'!T21="","",'[2]2.1 Data FSVA 2025 &amp; Bobot'!T21)</f>
        <v/>
      </c>
      <c r="AN20" s="35" t="str">
        <f>IF('[2]2.1 Data FSVA 2025 &amp; Bobot'!V21="","",'[2]2.1 Data FSVA 2025 &amp; Bobot'!V21)</f>
        <v/>
      </c>
      <c r="AO20" s="35" t="str">
        <f>IF('[2]2.1 Data FSVA 2025 &amp; Bobot'!X21="","",'[2]2.1 Data FSVA 2025 &amp; Bobot'!X21)</f>
        <v/>
      </c>
      <c r="AP20" s="35" t="str">
        <f>IF('[2]2.1 Data FSVA 2025 &amp; Bobot'!Z21="","",'[2]2.1 Data FSVA 2025 &amp; Bobot'!Z21)</f>
        <v/>
      </c>
      <c r="AQ20" s="35" t="str">
        <f>IF('[2]2.1 Data FSVA 2025 &amp; Bobot'!AB21="","",'[2]2.1 Data FSVA 2025 &amp; Bobot'!AB21)</f>
        <v/>
      </c>
      <c r="AR20" s="35" t="str">
        <f>IF('[2]2.1 Data FSVA 2025 &amp; Bobot'!AD21="","",'[2]2.1 Data FSVA 2025 &amp; Bobot'!AD21)</f>
        <v/>
      </c>
      <c r="AS20" s="27" t="str">
        <f>IF('[2]2.4 Prioritas Individu'!G21="","",'[2]2.4 Prioritas Individu'!G21)</f>
        <v/>
      </c>
      <c r="AT20" s="27" t="str">
        <f>IF('[2]2.4 Prioritas Individu'!H21="","",'[2]2.4 Prioritas Individu'!H21)</f>
        <v/>
      </c>
      <c r="AU20" s="27" t="str">
        <f>IF('[2]2.4 Prioritas Individu'!I21="","",'[2]2.4 Prioritas Individu'!I21)</f>
        <v/>
      </c>
      <c r="AV20" s="27" t="str">
        <f>IF('[2]2.4 Prioritas Individu'!J21="","",'[2]2.4 Prioritas Individu'!J21)</f>
        <v/>
      </c>
      <c r="AW20" s="27" t="str">
        <f>IF('[2]2.4 Prioritas Individu'!K21="","",'[2]2.4 Prioritas Individu'!K21)</f>
        <v/>
      </c>
      <c r="AX20" s="27" t="str">
        <f>IF('[2]2.4 Prioritas Individu'!L21="","",'[2]2.4 Prioritas Individu'!L21)</f>
        <v/>
      </c>
      <c r="AY20" s="27" t="str">
        <f>IF('[2]2.4 Prioritas Individu'!M21="","",'[2]2.4 Prioritas Individu'!M21)</f>
        <v/>
      </c>
      <c r="AZ20" s="27" t="str">
        <f>IF('[2]2.4 Prioritas Individu'!N21="","",'[2]2.4 Prioritas Individu'!N21)</f>
        <v/>
      </c>
      <c r="BA20" s="27" t="str">
        <f>IF('[2]2.4 Prioritas Individu'!O21="","",'[2]2.4 Prioritas Individu'!O21)</f>
        <v/>
      </c>
      <c r="BB20" s="27" t="str">
        <f>IF('[2]2.4 Prioritas Individu'!P21="","",'[2]2.4 Prioritas Individu'!P21)</f>
        <v/>
      </c>
      <c r="BC20" s="27" t="str">
        <f>IF('[2]2.4 Prioritas Individu'!Q21="","",'[2]2.4 Prioritas Individu'!Q21)</f>
        <v/>
      </c>
      <c r="BD20" s="27" t="str">
        <f>IF('[2]2.4 Prioritas Individu'!R21="","",'[2]2.4 Prioritas Individu'!R21)</f>
        <v/>
      </c>
      <c r="BE20" s="25" t="str">
        <f>IF('[2]2.4 Prioritas Individu'!S21="","",'[2]2.4 Prioritas Individu'!S21)</f>
        <v>-</v>
      </c>
      <c r="BF20" s="27" t="str">
        <f>IF('[2]2.4 Prioritas Individu'!T21="","",'[2]2.4 Prioritas Individu'!T21)</f>
        <v>-</v>
      </c>
      <c r="BG20" s="27" t="str">
        <f>IF('[2]2.4 Prioritas Individu'!U21="","",'[2]2.4 Prioritas Individu'!U21)</f>
        <v>-</v>
      </c>
      <c r="BH20" s="25" t="str">
        <f>IF('[2]2.3 Indeks &amp; Cut off Komposit'!G732="","",'[2]2.3 Indeks &amp; Cut off Komposit'!G732)</f>
        <v/>
      </c>
      <c r="BI20" s="25" t="str">
        <f>IF('[2]2.3 Indeks &amp; Cut off Komposit'!H732="","",'[2]2.3 Indeks &amp; Cut off Komposit'!H732)</f>
        <v/>
      </c>
      <c r="BJ20" s="25" t="str">
        <f>IF('[2]2.3 Indeks &amp; Cut off Komposit'!I732="","",'[2]2.3 Indeks &amp; Cut off Komposit'!I732)</f>
        <v/>
      </c>
      <c r="BK20" s="25" t="str">
        <f>IF('[2]2.3 Indeks &amp; Cut off Komposit'!J732="","",'[2]2.3 Indeks &amp; Cut off Komposit'!J732)</f>
        <v/>
      </c>
      <c r="BL20" s="25" t="str">
        <f>IF('[2]2.3 Indeks &amp; Cut off Komposit'!K732="","",'[2]2.3 Indeks &amp; Cut off Komposit'!K732)</f>
        <v/>
      </c>
      <c r="BM20" s="25" t="str">
        <f>IF('[2]2.3 Indeks &amp; Cut off Komposit'!L732="","",'[2]2.3 Indeks &amp; Cut off Komposit'!L732)</f>
        <v/>
      </c>
      <c r="BN20" s="25" t="str">
        <f>IF('[2]2.3 Indeks &amp; Cut off Komposit'!M732="","",'[2]2.3 Indeks &amp; Cut off Komposit'!M732)</f>
        <v/>
      </c>
      <c r="BO20" s="25" t="str">
        <f>IF('[2]2.3 Indeks &amp; Cut off Komposit'!N732="","",'[2]2.3 Indeks &amp; Cut off Komposit'!N732)</f>
        <v/>
      </c>
      <c r="BP20" s="25" t="str">
        <f>IF('[2]2.3 Indeks &amp; Cut off Komposit'!O732="","",'[2]2.3 Indeks &amp; Cut off Komposit'!O732)</f>
        <v/>
      </c>
      <c r="BQ20" s="25" t="str">
        <f>IF('[2]2.3 Indeks &amp; Cut off Komposit'!P732="","",'[2]2.3 Indeks &amp; Cut off Komposit'!P732)</f>
        <v/>
      </c>
      <c r="BR20" s="25" t="str">
        <f>IF('[2]2.3 Indeks &amp; Cut off Komposit'!Q732="","",'[2]2.3 Indeks &amp; Cut off Komposit'!Q732)</f>
        <v/>
      </c>
      <c r="BS20" s="25" t="str">
        <f>IF('[2]2.3 Indeks &amp; Cut off Komposit'!R732="","",'[2]2.3 Indeks &amp; Cut off Komposit'!R732)</f>
        <v/>
      </c>
      <c r="BT20" s="25" t="str">
        <f>IF('[2]2.3 Indeks &amp; Cut off Komposit'!S732="","",'[2]2.3 Indeks &amp; Cut off Komposit'!S732)</f>
        <v>-</v>
      </c>
      <c r="BU20" s="25" t="str">
        <f>IF('[2]2.3 Indeks &amp; Cut off Komposit'!T732="","",'[2]2.3 Indeks &amp; Cut off Komposit'!T732)</f>
        <v>-</v>
      </c>
      <c r="BV20" s="25" t="str">
        <f>IF('[2]2.3 Indeks &amp; Cut off Komposit'!U732="","",'[2]2.3 Indeks &amp; Cut off Komposit'!U732)</f>
        <v>-</v>
      </c>
      <c r="BW20" s="25" t="str">
        <f>IF('[2]2.3 Indeks &amp; Cut off Komposit'!V732="","",'[2]2.3 Indeks &amp; Cut off Komposit'!V732)</f>
        <v>-</v>
      </c>
    </row>
    <row r="21" spans="1:75" ht="15" customHeight="1" x14ac:dyDescent="0.3">
      <c r="A21" s="14" t="str">
        <f>IF('[1]0.1 Produksi Pangan &amp; Penduduk'!A21="","",'[1]0.1 Produksi Pangan &amp; Penduduk'!A21)</f>
        <v/>
      </c>
      <c r="B21" s="4" t="str">
        <f>IF('[1]0.1 Produksi Pangan &amp; Penduduk'!B21="","",'[1]0.1 Produksi Pangan &amp; Penduduk'!B21)</f>
        <v/>
      </c>
      <c r="C21" s="14" t="str">
        <f>IF('[1]0.1 Produksi Pangan &amp; Penduduk'!C21="","",'[1]0.1 Produksi Pangan &amp; Penduduk'!C21)</f>
        <v/>
      </c>
      <c r="D21" s="14" t="str">
        <f>IF('[1]0.1 Produksi Pangan &amp; Penduduk'!D21="","",'[1]0.1 Produksi Pangan &amp; Penduduk'!D21)</f>
        <v/>
      </c>
      <c r="E21" s="14" t="str">
        <f>IF('[1]0.1 Produksi Pangan &amp; Penduduk'!E21="","",'[1]0.1 Produksi Pangan &amp; Penduduk'!E21)</f>
        <v/>
      </c>
      <c r="F21" s="4" t="str">
        <f>IF('[1]0.1 Produksi Pangan &amp; Penduduk'!F21="","",'[1]0.1 Produksi Pangan &amp; Penduduk'!F21)</f>
        <v/>
      </c>
      <c r="G21" s="35" t="str">
        <f>IF('[1]0.1 Produksi Pangan &amp; Penduduk'!J21="","",'[1]0.1 Produksi Pangan &amp; Penduduk'!J21)</f>
        <v/>
      </c>
      <c r="H21" s="35" t="str">
        <f>IF('[1]0.1 Produksi Pangan &amp; Penduduk'!M21="","",'[1]0.1 Produksi Pangan &amp; Penduduk'!M21)</f>
        <v/>
      </c>
      <c r="I21" s="35" t="str">
        <f>IF('[1]0.1 Produksi Pangan &amp; Penduduk'!S21="","",'[1]0.1 Produksi Pangan &amp; Penduduk'!S21)</f>
        <v/>
      </c>
      <c r="J21" s="35" t="str">
        <f>IF('[1]0.1 Produksi Pangan &amp; Penduduk'!Y21="","",'[1]0.1 Produksi Pangan &amp; Penduduk'!Y21)</f>
        <v/>
      </c>
      <c r="K21" s="35" t="str">
        <f>IF('[1]0.1 Produksi Pangan &amp; Penduduk'!AE21="","",'[1]0.1 Produksi Pangan &amp; Penduduk'!AE21)</f>
        <v/>
      </c>
      <c r="L21" s="35" t="str">
        <f>IF('[1]0.1 Produksi Pangan &amp; Penduduk'!AK21="","",'[1]0.1 Produksi Pangan &amp; Penduduk'!AK21)</f>
        <v/>
      </c>
      <c r="M21" s="35" t="str">
        <f>IF('[1]0.1 Produksi Pangan &amp; Penduduk'!AQ21="","",'[1]0.1 Produksi Pangan &amp; Penduduk'!AQ21)</f>
        <v/>
      </c>
      <c r="N21" s="35" t="str">
        <f>IF('[1]0.2 Konsumsi Energi'!J21="","",'[1]0.2 Konsumsi Energi'!J21)</f>
        <v/>
      </c>
      <c r="O21" s="35">
        <f>IF('[1]0.2 Konsumsi Energi'!M21="","",'[1]0.2 Konsumsi Energi'!M21)</f>
        <v>2100</v>
      </c>
      <c r="P21" s="35" t="str">
        <f>IF('[1]0.3 Konsumsi Protein Hewani'!J21="","",'[1]0.3 Konsumsi Protein Hewani'!J21)</f>
        <v/>
      </c>
      <c r="Q21" s="35">
        <f>IF('[1]0.3 Konsumsi Protein Hewani'!M21="","",'[1]0.3 Konsumsi Protein Hewani'!M21)</f>
        <v>25</v>
      </c>
      <c r="R21" s="35" t="str">
        <f>IF('[1]0.4 Stok_Cadangan'!J21="","",'[1]0.4 Stok_Cadangan'!J21)</f>
        <v/>
      </c>
      <c r="S21" s="35" t="str">
        <f>IF('[1]0.4 Stok_Cadangan'!M21="","",'[1]0.4 Stok_Cadangan'!M21)</f>
        <v/>
      </c>
      <c r="T21" s="35" t="str">
        <f>IF('[1]0.4 Stok_Cadangan'!P21="","",'[1]0.4 Stok_Cadangan'!P21)</f>
        <v/>
      </c>
      <c r="U21" s="35" t="str">
        <f>IF('[1]0.4 Stok_Cadangan'!T21="","",'[1]0.4 Stok_Cadangan'!T21)</f>
        <v/>
      </c>
      <c r="V21" s="35" t="str">
        <f>IF('[1]0.4 Stok_Cadangan'!W21="","",'[1]0.4 Stok_Cadangan'!W21)</f>
        <v/>
      </c>
      <c r="W21" s="35" t="str">
        <f>IF('[1]0.4 Stok_Cadangan'!Z21="","",'[1]0.4 Stok_Cadangan'!Z21)</f>
        <v/>
      </c>
      <c r="X21" s="35" t="str">
        <f>IF('[1]0.4 Stok_Cadangan'!AF21="","",'[1]0.4 Stok_Cadangan'!AF21)</f>
        <v/>
      </c>
      <c r="Y21" s="35" t="str">
        <f>IF('[1]0.4 Stok_Cadangan'!AI21="","",'[1]0.4 Stok_Cadangan'!AI21)</f>
        <v/>
      </c>
      <c r="Z21" s="35" t="str">
        <f>IF('[1]0.4 Stok_Cadangan'!AL21="","",'[1]0.4 Stok_Cadangan'!AL21)</f>
        <v/>
      </c>
      <c r="AA21" s="35" t="str">
        <f>IF('[1]0.5 Indikator Keterjangkauan'!P21="","",'[1]0.5 Indikator Keterjangkauan'!P21)</f>
        <v/>
      </c>
      <c r="AB21" s="35" t="str">
        <f>IF('[1]0.5 Indikator Keterjangkauan'!T21="","",'[1]0.5 Indikator Keterjangkauan'!T21)</f>
        <v/>
      </c>
      <c r="AC21" s="35" t="str">
        <f>IF('[1]0.5 Indikator Keterjangkauan'!X21="","",'[1]0.5 Indikator Keterjangkauan'!X21)</f>
        <v/>
      </c>
      <c r="AD21" s="35" t="str">
        <f>IF('[1]0.5 Indikator Keterjangkauan'!AB21="","",'[1]0.5 Indikator Keterjangkauan'!AB21)</f>
        <v/>
      </c>
      <c r="AE21" s="35" t="str">
        <f>IF('[1]0.6 Indikator Pemanfaatan'!V21="","",'[1]0.6 Indikator Pemanfaatan'!V21)</f>
        <v/>
      </c>
      <c r="AF21" s="35" t="str">
        <f>IF('[1]0.6 Indikator Pemanfaatan'!Z21="","",'[1]0.6 Indikator Pemanfaatan'!Z21)</f>
        <v/>
      </c>
      <c r="AG21" s="35" t="str">
        <f>IF('[2]2.1 Data FSVA 2025 &amp; Bobot'!H22="","",'[2]2.1 Data FSVA 2025 &amp; Bobot'!H22)</f>
        <v/>
      </c>
      <c r="AH21" s="35" t="str">
        <f>IF('[2]2.1 Data FSVA 2025 &amp; Bobot'!J22="","",'[2]2.1 Data FSVA 2025 &amp; Bobot'!J22)</f>
        <v/>
      </c>
      <c r="AI21" s="35" t="str">
        <f>IF('[2]2.1 Data FSVA 2025 &amp; Bobot'!L22="","",'[2]2.1 Data FSVA 2025 &amp; Bobot'!L22)</f>
        <v/>
      </c>
      <c r="AJ21" s="35" t="str">
        <f>IF('[2]2.1 Data FSVA 2025 &amp; Bobot'!N22="","",'[2]2.1 Data FSVA 2025 &amp; Bobot'!N22)</f>
        <v/>
      </c>
      <c r="AK21" s="35" t="str">
        <f>IF('[2]2.1 Data FSVA 2025 &amp; Bobot'!P22="","",'[2]2.1 Data FSVA 2025 &amp; Bobot'!P22)</f>
        <v/>
      </c>
      <c r="AL21" s="35" t="str">
        <f>IF('[2]2.1 Data FSVA 2025 &amp; Bobot'!R22="","",'[2]2.1 Data FSVA 2025 &amp; Bobot'!R22)</f>
        <v/>
      </c>
      <c r="AM21" s="35" t="str">
        <f>IF('[2]2.1 Data FSVA 2025 &amp; Bobot'!T22="","",'[2]2.1 Data FSVA 2025 &amp; Bobot'!T22)</f>
        <v/>
      </c>
      <c r="AN21" s="35" t="str">
        <f>IF('[2]2.1 Data FSVA 2025 &amp; Bobot'!V22="","",'[2]2.1 Data FSVA 2025 &amp; Bobot'!V22)</f>
        <v/>
      </c>
      <c r="AO21" s="35" t="str">
        <f>IF('[2]2.1 Data FSVA 2025 &amp; Bobot'!X22="","",'[2]2.1 Data FSVA 2025 &amp; Bobot'!X22)</f>
        <v/>
      </c>
      <c r="AP21" s="35" t="str">
        <f>IF('[2]2.1 Data FSVA 2025 &amp; Bobot'!Z22="","",'[2]2.1 Data FSVA 2025 &amp; Bobot'!Z22)</f>
        <v/>
      </c>
      <c r="AQ21" s="35" t="str">
        <f>IF('[2]2.1 Data FSVA 2025 &amp; Bobot'!AB22="","",'[2]2.1 Data FSVA 2025 &amp; Bobot'!AB22)</f>
        <v/>
      </c>
      <c r="AR21" s="35" t="str">
        <f>IF('[2]2.1 Data FSVA 2025 &amp; Bobot'!AD22="","",'[2]2.1 Data FSVA 2025 &amp; Bobot'!AD22)</f>
        <v/>
      </c>
      <c r="AS21" s="27" t="str">
        <f>IF('[2]2.4 Prioritas Individu'!G22="","",'[2]2.4 Prioritas Individu'!G22)</f>
        <v/>
      </c>
      <c r="AT21" s="27" t="str">
        <f>IF('[2]2.4 Prioritas Individu'!H22="","",'[2]2.4 Prioritas Individu'!H22)</f>
        <v/>
      </c>
      <c r="AU21" s="27" t="str">
        <f>IF('[2]2.4 Prioritas Individu'!I22="","",'[2]2.4 Prioritas Individu'!I22)</f>
        <v/>
      </c>
      <c r="AV21" s="27" t="str">
        <f>IF('[2]2.4 Prioritas Individu'!J22="","",'[2]2.4 Prioritas Individu'!J22)</f>
        <v/>
      </c>
      <c r="AW21" s="27" t="str">
        <f>IF('[2]2.4 Prioritas Individu'!K22="","",'[2]2.4 Prioritas Individu'!K22)</f>
        <v/>
      </c>
      <c r="AX21" s="27" t="str">
        <f>IF('[2]2.4 Prioritas Individu'!L22="","",'[2]2.4 Prioritas Individu'!L22)</f>
        <v/>
      </c>
      <c r="AY21" s="27" t="str">
        <f>IF('[2]2.4 Prioritas Individu'!M22="","",'[2]2.4 Prioritas Individu'!M22)</f>
        <v/>
      </c>
      <c r="AZ21" s="27" t="str">
        <f>IF('[2]2.4 Prioritas Individu'!N22="","",'[2]2.4 Prioritas Individu'!N22)</f>
        <v/>
      </c>
      <c r="BA21" s="27" t="str">
        <f>IF('[2]2.4 Prioritas Individu'!O22="","",'[2]2.4 Prioritas Individu'!O22)</f>
        <v/>
      </c>
      <c r="BB21" s="27" t="str">
        <f>IF('[2]2.4 Prioritas Individu'!P22="","",'[2]2.4 Prioritas Individu'!P22)</f>
        <v/>
      </c>
      <c r="BC21" s="27" t="str">
        <f>IF('[2]2.4 Prioritas Individu'!Q22="","",'[2]2.4 Prioritas Individu'!Q22)</f>
        <v/>
      </c>
      <c r="BD21" s="27" t="str">
        <f>IF('[2]2.4 Prioritas Individu'!R22="","",'[2]2.4 Prioritas Individu'!R22)</f>
        <v/>
      </c>
      <c r="BE21" s="25" t="str">
        <f>IF('[2]2.4 Prioritas Individu'!S22="","",'[2]2.4 Prioritas Individu'!S22)</f>
        <v>-</v>
      </c>
      <c r="BF21" s="27" t="str">
        <f>IF('[2]2.4 Prioritas Individu'!T22="","",'[2]2.4 Prioritas Individu'!T22)</f>
        <v>-</v>
      </c>
      <c r="BG21" s="27" t="str">
        <f>IF('[2]2.4 Prioritas Individu'!U22="","",'[2]2.4 Prioritas Individu'!U22)</f>
        <v>-</v>
      </c>
      <c r="BH21" s="25" t="str">
        <f>IF('[2]2.3 Indeks &amp; Cut off Komposit'!G733="","",'[2]2.3 Indeks &amp; Cut off Komposit'!G733)</f>
        <v/>
      </c>
      <c r="BI21" s="25" t="str">
        <f>IF('[2]2.3 Indeks &amp; Cut off Komposit'!H733="","",'[2]2.3 Indeks &amp; Cut off Komposit'!H733)</f>
        <v/>
      </c>
      <c r="BJ21" s="25" t="str">
        <f>IF('[2]2.3 Indeks &amp; Cut off Komposit'!I733="","",'[2]2.3 Indeks &amp; Cut off Komposit'!I733)</f>
        <v/>
      </c>
      <c r="BK21" s="25" t="str">
        <f>IF('[2]2.3 Indeks &amp; Cut off Komposit'!J733="","",'[2]2.3 Indeks &amp; Cut off Komposit'!J733)</f>
        <v/>
      </c>
      <c r="BL21" s="25" t="str">
        <f>IF('[2]2.3 Indeks &amp; Cut off Komposit'!K733="","",'[2]2.3 Indeks &amp; Cut off Komposit'!K733)</f>
        <v/>
      </c>
      <c r="BM21" s="25" t="str">
        <f>IF('[2]2.3 Indeks &amp; Cut off Komposit'!L733="","",'[2]2.3 Indeks &amp; Cut off Komposit'!L733)</f>
        <v/>
      </c>
      <c r="BN21" s="25" t="str">
        <f>IF('[2]2.3 Indeks &amp; Cut off Komposit'!M733="","",'[2]2.3 Indeks &amp; Cut off Komposit'!M733)</f>
        <v/>
      </c>
      <c r="BO21" s="25" t="str">
        <f>IF('[2]2.3 Indeks &amp; Cut off Komposit'!N733="","",'[2]2.3 Indeks &amp; Cut off Komposit'!N733)</f>
        <v/>
      </c>
      <c r="BP21" s="25" t="str">
        <f>IF('[2]2.3 Indeks &amp; Cut off Komposit'!O733="","",'[2]2.3 Indeks &amp; Cut off Komposit'!O733)</f>
        <v/>
      </c>
      <c r="BQ21" s="25" t="str">
        <f>IF('[2]2.3 Indeks &amp; Cut off Komposit'!P733="","",'[2]2.3 Indeks &amp; Cut off Komposit'!P733)</f>
        <v/>
      </c>
      <c r="BR21" s="25" t="str">
        <f>IF('[2]2.3 Indeks &amp; Cut off Komposit'!Q733="","",'[2]2.3 Indeks &amp; Cut off Komposit'!Q733)</f>
        <v/>
      </c>
      <c r="BS21" s="25" t="str">
        <f>IF('[2]2.3 Indeks &amp; Cut off Komposit'!R733="","",'[2]2.3 Indeks &amp; Cut off Komposit'!R733)</f>
        <v/>
      </c>
      <c r="BT21" s="25" t="str">
        <f>IF('[2]2.3 Indeks &amp; Cut off Komposit'!S733="","",'[2]2.3 Indeks &amp; Cut off Komposit'!S733)</f>
        <v>-</v>
      </c>
      <c r="BU21" s="25" t="str">
        <f>IF('[2]2.3 Indeks &amp; Cut off Komposit'!T733="","",'[2]2.3 Indeks &amp; Cut off Komposit'!T733)</f>
        <v>-</v>
      </c>
      <c r="BV21" s="25" t="str">
        <f>IF('[2]2.3 Indeks &amp; Cut off Komposit'!U733="","",'[2]2.3 Indeks &amp; Cut off Komposit'!U733)</f>
        <v>-</v>
      </c>
      <c r="BW21" s="25" t="str">
        <f>IF('[2]2.3 Indeks &amp; Cut off Komposit'!V733="","",'[2]2.3 Indeks &amp; Cut off Komposit'!V733)</f>
        <v>-</v>
      </c>
    </row>
    <row r="22" spans="1:75" ht="15" customHeight="1" x14ac:dyDescent="0.3">
      <c r="A22" s="14" t="str">
        <f>IF('[1]0.1 Produksi Pangan &amp; Penduduk'!A22="","",'[1]0.1 Produksi Pangan &amp; Penduduk'!A22)</f>
        <v/>
      </c>
      <c r="B22" s="4" t="str">
        <f>IF('[1]0.1 Produksi Pangan &amp; Penduduk'!B22="","",'[1]0.1 Produksi Pangan &amp; Penduduk'!B22)</f>
        <v/>
      </c>
      <c r="C22" s="14" t="str">
        <f>IF('[1]0.1 Produksi Pangan &amp; Penduduk'!C22="","",'[1]0.1 Produksi Pangan &amp; Penduduk'!C22)</f>
        <v/>
      </c>
      <c r="D22" s="14" t="str">
        <f>IF('[1]0.1 Produksi Pangan &amp; Penduduk'!D22="","",'[1]0.1 Produksi Pangan &amp; Penduduk'!D22)</f>
        <v/>
      </c>
      <c r="E22" s="14" t="str">
        <f>IF('[1]0.1 Produksi Pangan &amp; Penduduk'!E22="","",'[1]0.1 Produksi Pangan &amp; Penduduk'!E22)</f>
        <v/>
      </c>
      <c r="F22" s="4" t="str">
        <f>IF('[1]0.1 Produksi Pangan &amp; Penduduk'!F22="","",'[1]0.1 Produksi Pangan &amp; Penduduk'!F22)</f>
        <v/>
      </c>
      <c r="G22" s="35" t="str">
        <f>IF('[1]0.1 Produksi Pangan &amp; Penduduk'!J22="","",'[1]0.1 Produksi Pangan &amp; Penduduk'!J22)</f>
        <v/>
      </c>
      <c r="H22" s="35" t="str">
        <f>IF('[1]0.1 Produksi Pangan &amp; Penduduk'!M22="","",'[1]0.1 Produksi Pangan &amp; Penduduk'!M22)</f>
        <v/>
      </c>
      <c r="I22" s="35" t="str">
        <f>IF('[1]0.1 Produksi Pangan &amp; Penduduk'!S22="","",'[1]0.1 Produksi Pangan &amp; Penduduk'!S22)</f>
        <v/>
      </c>
      <c r="J22" s="35" t="str">
        <f>IF('[1]0.1 Produksi Pangan &amp; Penduduk'!Y22="","",'[1]0.1 Produksi Pangan &amp; Penduduk'!Y22)</f>
        <v/>
      </c>
      <c r="K22" s="35" t="str">
        <f>IF('[1]0.1 Produksi Pangan &amp; Penduduk'!AE22="","",'[1]0.1 Produksi Pangan &amp; Penduduk'!AE22)</f>
        <v/>
      </c>
      <c r="L22" s="35" t="str">
        <f>IF('[1]0.1 Produksi Pangan &amp; Penduduk'!AK22="","",'[1]0.1 Produksi Pangan &amp; Penduduk'!AK22)</f>
        <v/>
      </c>
      <c r="M22" s="35" t="str">
        <f>IF('[1]0.1 Produksi Pangan &amp; Penduduk'!AQ22="","",'[1]0.1 Produksi Pangan &amp; Penduduk'!AQ22)</f>
        <v/>
      </c>
      <c r="N22" s="35" t="str">
        <f>IF('[1]0.2 Konsumsi Energi'!J22="","",'[1]0.2 Konsumsi Energi'!J22)</f>
        <v/>
      </c>
      <c r="O22" s="35">
        <f>IF('[1]0.2 Konsumsi Energi'!M22="","",'[1]0.2 Konsumsi Energi'!M22)</f>
        <v>2100</v>
      </c>
      <c r="P22" s="35" t="str">
        <f>IF('[1]0.3 Konsumsi Protein Hewani'!J22="","",'[1]0.3 Konsumsi Protein Hewani'!J22)</f>
        <v/>
      </c>
      <c r="Q22" s="35">
        <f>IF('[1]0.3 Konsumsi Protein Hewani'!M22="","",'[1]0.3 Konsumsi Protein Hewani'!M22)</f>
        <v>25</v>
      </c>
      <c r="R22" s="35" t="str">
        <f>IF('[1]0.4 Stok_Cadangan'!J22="","",'[1]0.4 Stok_Cadangan'!J22)</f>
        <v/>
      </c>
      <c r="S22" s="35" t="str">
        <f>IF('[1]0.4 Stok_Cadangan'!M22="","",'[1]0.4 Stok_Cadangan'!M22)</f>
        <v/>
      </c>
      <c r="T22" s="35" t="str">
        <f>IF('[1]0.4 Stok_Cadangan'!P22="","",'[1]0.4 Stok_Cadangan'!P22)</f>
        <v/>
      </c>
      <c r="U22" s="35" t="str">
        <f>IF('[1]0.4 Stok_Cadangan'!T22="","",'[1]0.4 Stok_Cadangan'!T22)</f>
        <v/>
      </c>
      <c r="V22" s="35" t="str">
        <f>IF('[1]0.4 Stok_Cadangan'!W22="","",'[1]0.4 Stok_Cadangan'!W22)</f>
        <v/>
      </c>
      <c r="W22" s="35" t="str">
        <f>IF('[1]0.4 Stok_Cadangan'!Z22="","",'[1]0.4 Stok_Cadangan'!Z22)</f>
        <v/>
      </c>
      <c r="X22" s="35" t="str">
        <f>IF('[1]0.4 Stok_Cadangan'!AF22="","",'[1]0.4 Stok_Cadangan'!AF22)</f>
        <v/>
      </c>
      <c r="Y22" s="35" t="str">
        <f>IF('[1]0.4 Stok_Cadangan'!AI22="","",'[1]0.4 Stok_Cadangan'!AI22)</f>
        <v/>
      </c>
      <c r="Z22" s="35" t="str">
        <f>IF('[1]0.4 Stok_Cadangan'!AL22="","",'[1]0.4 Stok_Cadangan'!AL22)</f>
        <v/>
      </c>
      <c r="AA22" s="35" t="str">
        <f>IF('[1]0.5 Indikator Keterjangkauan'!P22="","",'[1]0.5 Indikator Keterjangkauan'!P22)</f>
        <v/>
      </c>
      <c r="AB22" s="35" t="str">
        <f>IF('[1]0.5 Indikator Keterjangkauan'!T22="","",'[1]0.5 Indikator Keterjangkauan'!T22)</f>
        <v/>
      </c>
      <c r="AC22" s="35" t="str">
        <f>IF('[1]0.5 Indikator Keterjangkauan'!X22="","",'[1]0.5 Indikator Keterjangkauan'!X22)</f>
        <v/>
      </c>
      <c r="AD22" s="35" t="str">
        <f>IF('[1]0.5 Indikator Keterjangkauan'!AB22="","",'[1]0.5 Indikator Keterjangkauan'!AB22)</f>
        <v/>
      </c>
      <c r="AE22" s="35" t="str">
        <f>IF('[1]0.6 Indikator Pemanfaatan'!V22="","",'[1]0.6 Indikator Pemanfaatan'!V22)</f>
        <v/>
      </c>
      <c r="AF22" s="35" t="str">
        <f>IF('[1]0.6 Indikator Pemanfaatan'!Z22="","",'[1]0.6 Indikator Pemanfaatan'!Z22)</f>
        <v/>
      </c>
      <c r="AG22" s="35" t="str">
        <f>IF('[2]2.1 Data FSVA 2025 &amp; Bobot'!H23="","",'[2]2.1 Data FSVA 2025 &amp; Bobot'!H23)</f>
        <v/>
      </c>
      <c r="AH22" s="35" t="str">
        <f>IF('[2]2.1 Data FSVA 2025 &amp; Bobot'!J23="","",'[2]2.1 Data FSVA 2025 &amp; Bobot'!J23)</f>
        <v/>
      </c>
      <c r="AI22" s="35" t="str">
        <f>IF('[2]2.1 Data FSVA 2025 &amp; Bobot'!L23="","",'[2]2.1 Data FSVA 2025 &amp; Bobot'!L23)</f>
        <v/>
      </c>
      <c r="AJ22" s="35" t="str">
        <f>IF('[2]2.1 Data FSVA 2025 &amp; Bobot'!N23="","",'[2]2.1 Data FSVA 2025 &amp; Bobot'!N23)</f>
        <v/>
      </c>
      <c r="AK22" s="35" t="str">
        <f>IF('[2]2.1 Data FSVA 2025 &amp; Bobot'!P23="","",'[2]2.1 Data FSVA 2025 &amp; Bobot'!P23)</f>
        <v/>
      </c>
      <c r="AL22" s="35" t="str">
        <f>IF('[2]2.1 Data FSVA 2025 &amp; Bobot'!R23="","",'[2]2.1 Data FSVA 2025 &amp; Bobot'!R23)</f>
        <v/>
      </c>
      <c r="AM22" s="35" t="str">
        <f>IF('[2]2.1 Data FSVA 2025 &amp; Bobot'!T23="","",'[2]2.1 Data FSVA 2025 &amp; Bobot'!T23)</f>
        <v/>
      </c>
      <c r="AN22" s="35" t="str">
        <f>IF('[2]2.1 Data FSVA 2025 &amp; Bobot'!V23="","",'[2]2.1 Data FSVA 2025 &amp; Bobot'!V23)</f>
        <v/>
      </c>
      <c r="AO22" s="35" t="str">
        <f>IF('[2]2.1 Data FSVA 2025 &amp; Bobot'!X23="","",'[2]2.1 Data FSVA 2025 &amp; Bobot'!X23)</f>
        <v/>
      </c>
      <c r="AP22" s="35" t="str">
        <f>IF('[2]2.1 Data FSVA 2025 &amp; Bobot'!Z23="","",'[2]2.1 Data FSVA 2025 &amp; Bobot'!Z23)</f>
        <v/>
      </c>
      <c r="AQ22" s="35" t="str">
        <f>IF('[2]2.1 Data FSVA 2025 &amp; Bobot'!AB23="","",'[2]2.1 Data FSVA 2025 &amp; Bobot'!AB23)</f>
        <v/>
      </c>
      <c r="AR22" s="35" t="str">
        <f>IF('[2]2.1 Data FSVA 2025 &amp; Bobot'!AD23="","",'[2]2.1 Data FSVA 2025 &amp; Bobot'!AD23)</f>
        <v/>
      </c>
      <c r="AS22" s="27" t="str">
        <f>IF('[2]2.4 Prioritas Individu'!G23="","",'[2]2.4 Prioritas Individu'!G23)</f>
        <v/>
      </c>
      <c r="AT22" s="27" t="str">
        <f>IF('[2]2.4 Prioritas Individu'!H23="","",'[2]2.4 Prioritas Individu'!H23)</f>
        <v/>
      </c>
      <c r="AU22" s="27" t="str">
        <f>IF('[2]2.4 Prioritas Individu'!I23="","",'[2]2.4 Prioritas Individu'!I23)</f>
        <v/>
      </c>
      <c r="AV22" s="27" t="str">
        <f>IF('[2]2.4 Prioritas Individu'!J23="","",'[2]2.4 Prioritas Individu'!J23)</f>
        <v/>
      </c>
      <c r="AW22" s="27" t="str">
        <f>IF('[2]2.4 Prioritas Individu'!K23="","",'[2]2.4 Prioritas Individu'!K23)</f>
        <v/>
      </c>
      <c r="AX22" s="27" t="str">
        <f>IF('[2]2.4 Prioritas Individu'!L23="","",'[2]2.4 Prioritas Individu'!L23)</f>
        <v/>
      </c>
      <c r="AY22" s="27" t="str">
        <f>IF('[2]2.4 Prioritas Individu'!M23="","",'[2]2.4 Prioritas Individu'!M23)</f>
        <v/>
      </c>
      <c r="AZ22" s="27" t="str">
        <f>IF('[2]2.4 Prioritas Individu'!N23="","",'[2]2.4 Prioritas Individu'!N23)</f>
        <v/>
      </c>
      <c r="BA22" s="27" t="str">
        <f>IF('[2]2.4 Prioritas Individu'!O23="","",'[2]2.4 Prioritas Individu'!O23)</f>
        <v/>
      </c>
      <c r="BB22" s="27" t="str">
        <f>IF('[2]2.4 Prioritas Individu'!P23="","",'[2]2.4 Prioritas Individu'!P23)</f>
        <v/>
      </c>
      <c r="BC22" s="27" t="str">
        <f>IF('[2]2.4 Prioritas Individu'!Q23="","",'[2]2.4 Prioritas Individu'!Q23)</f>
        <v/>
      </c>
      <c r="BD22" s="27" t="str">
        <f>IF('[2]2.4 Prioritas Individu'!R23="","",'[2]2.4 Prioritas Individu'!R23)</f>
        <v/>
      </c>
      <c r="BE22" s="25" t="str">
        <f>IF('[2]2.4 Prioritas Individu'!S23="","",'[2]2.4 Prioritas Individu'!S23)</f>
        <v>-</v>
      </c>
      <c r="BF22" s="27" t="str">
        <f>IF('[2]2.4 Prioritas Individu'!T23="","",'[2]2.4 Prioritas Individu'!T23)</f>
        <v>-</v>
      </c>
      <c r="BG22" s="27" t="str">
        <f>IF('[2]2.4 Prioritas Individu'!U23="","",'[2]2.4 Prioritas Individu'!U23)</f>
        <v>-</v>
      </c>
      <c r="BH22" s="25" t="str">
        <f>IF('[2]2.3 Indeks &amp; Cut off Komposit'!G734="","",'[2]2.3 Indeks &amp; Cut off Komposit'!G734)</f>
        <v/>
      </c>
      <c r="BI22" s="25" t="str">
        <f>IF('[2]2.3 Indeks &amp; Cut off Komposit'!H734="","",'[2]2.3 Indeks &amp; Cut off Komposit'!H734)</f>
        <v/>
      </c>
      <c r="BJ22" s="25" t="str">
        <f>IF('[2]2.3 Indeks &amp; Cut off Komposit'!I734="","",'[2]2.3 Indeks &amp; Cut off Komposit'!I734)</f>
        <v/>
      </c>
      <c r="BK22" s="25" t="str">
        <f>IF('[2]2.3 Indeks &amp; Cut off Komposit'!J734="","",'[2]2.3 Indeks &amp; Cut off Komposit'!J734)</f>
        <v/>
      </c>
      <c r="BL22" s="25" t="str">
        <f>IF('[2]2.3 Indeks &amp; Cut off Komposit'!K734="","",'[2]2.3 Indeks &amp; Cut off Komposit'!K734)</f>
        <v/>
      </c>
      <c r="BM22" s="25" t="str">
        <f>IF('[2]2.3 Indeks &amp; Cut off Komposit'!L734="","",'[2]2.3 Indeks &amp; Cut off Komposit'!L734)</f>
        <v/>
      </c>
      <c r="BN22" s="25" t="str">
        <f>IF('[2]2.3 Indeks &amp; Cut off Komposit'!M734="","",'[2]2.3 Indeks &amp; Cut off Komposit'!M734)</f>
        <v/>
      </c>
      <c r="BO22" s="25" t="str">
        <f>IF('[2]2.3 Indeks &amp; Cut off Komposit'!N734="","",'[2]2.3 Indeks &amp; Cut off Komposit'!N734)</f>
        <v/>
      </c>
      <c r="BP22" s="25" t="str">
        <f>IF('[2]2.3 Indeks &amp; Cut off Komposit'!O734="","",'[2]2.3 Indeks &amp; Cut off Komposit'!O734)</f>
        <v/>
      </c>
      <c r="BQ22" s="25" t="str">
        <f>IF('[2]2.3 Indeks &amp; Cut off Komposit'!P734="","",'[2]2.3 Indeks &amp; Cut off Komposit'!P734)</f>
        <v/>
      </c>
      <c r="BR22" s="25" t="str">
        <f>IF('[2]2.3 Indeks &amp; Cut off Komposit'!Q734="","",'[2]2.3 Indeks &amp; Cut off Komposit'!Q734)</f>
        <v/>
      </c>
      <c r="BS22" s="25" t="str">
        <f>IF('[2]2.3 Indeks &amp; Cut off Komposit'!R734="","",'[2]2.3 Indeks &amp; Cut off Komposit'!R734)</f>
        <v/>
      </c>
      <c r="BT22" s="25" t="str">
        <f>IF('[2]2.3 Indeks &amp; Cut off Komposit'!S734="","",'[2]2.3 Indeks &amp; Cut off Komposit'!S734)</f>
        <v>-</v>
      </c>
      <c r="BU22" s="25" t="str">
        <f>IF('[2]2.3 Indeks &amp; Cut off Komposit'!T734="","",'[2]2.3 Indeks &amp; Cut off Komposit'!T734)</f>
        <v>-</v>
      </c>
      <c r="BV22" s="25" t="str">
        <f>IF('[2]2.3 Indeks &amp; Cut off Komposit'!U734="","",'[2]2.3 Indeks &amp; Cut off Komposit'!U734)</f>
        <v>-</v>
      </c>
      <c r="BW22" s="25" t="str">
        <f>IF('[2]2.3 Indeks &amp; Cut off Komposit'!V734="","",'[2]2.3 Indeks &amp; Cut off Komposit'!V734)</f>
        <v>-</v>
      </c>
    </row>
    <row r="23" spans="1:75" ht="15" customHeight="1" x14ac:dyDescent="0.3">
      <c r="A23" s="14" t="str">
        <f>IF('[1]0.1 Produksi Pangan &amp; Penduduk'!A23="","",'[1]0.1 Produksi Pangan &amp; Penduduk'!A23)</f>
        <v/>
      </c>
      <c r="B23" s="4" t="str">
        <f>IF('[1]0.1 Produksi Pangan &amp; Penduduk'!B23="","",'[1]0.1 Produksi Pangan &amp; Penduduk'!B23)</f>
        <v/>
      </c>
      <c r="C23" s="14" t="str">
        <f>IF('[1]0.1 Produksi Pangan &amp; Penduduk'!C23="","",'[1]0.1 Produksi Pangan &amp; Penduduk'!C23)</f>
        <v/>
      </c>
      <c r="D23" s="14" t="str">
        <f>IF('[1]0.1 Produksi Pangan &amp; Penduduk'!D23="","",'[1]0.1 Produksi Pangan &amp; Penduduk'!D23)</f>
        <v/>
      </c>
      <c r="E23" s="14" t="str">
        <f>IF('[1]0.1 Produksi Pangan &amp; Penduduk'!E23="","",'[1]0.1 Produksi Pangan &amp; Penduduk'!E23)</f>
        <v/>
      </c>
      <c r="F23" s="4" t="str">
        <f>IF('[1]0.1 Produksi Pangan &amp; Penduduk'!F23="","",'[1]0.1 Produksi Pangan &amp; Penduduk'!F23)</f>
        <v/>
      </c>
      <c r="G23" s="35" t="str">
        <f>IF('[1]0.1 Produksi Pangan &amp; Penduduk'!J23="","",'[1]0.1 Produksi Pangan &amp; Penduduk'!J23)</f>
        <v/>
      </c>
      <c r="H23" s="35" t="str">
        <f>IF('[1]0.1 Produksi Pangan &amp; Penduduk'!M23="","",'[1]0.1 Produksi Pangan &amp; Penduduk'!M23)</f>
        <v/>
      </c>
      <c r="I23" s="35" t="str">
        <f>IF('[1]0.1 Produksi Pangan &amp; Penduduk'!S23="","",'[1]0.1 Produksi Pangan &amp; Penduduk'!S23)</f>
        <v/>
      </c>
      <c r="J23" s="35" t="str">
        <f>IF('[1]0.1 Produksi Pangan &amp; Penduduk'!Y23="","",'[1]0.1 Produksi Pangan &amp; Penduduk'!Y23)</f>
        <v/>
      </c>
      <c r="K23" s="35" t="str">
        <f>IF('[1]0.1 Produksi Pangan &amp; Penduduk'!AE23="","",'[1]0.1 Produksi Pangan &amp; Penduduk'!AE23)</f>
        <v/>
      </c>
      <c r="L23" s="35" t="str">
        <f>IF('[1]0.1 Produksi Pangan &amp; Penduduk'!AK23="","",'[1]0.1 Produksi Pangan &amp; Penduduk'!AK23)</f>
        <v/>
      </c>
      <c r="M23" s="35" t="str">
        <f>IF('[1]0.1 Produksi Pangan &amp; Penduduk'!AQ23="","",'[1]0.1 Produksi Pangan &amp; Penduduk'!AQ23)</f>
        <v/>
      </c>
      <c r="N23" s="35" t="str">
        <f>IF('[1]0.2 Konsumsi Energi'!J23="","",'[1]0.2 Konsumsi Energi'!J23)</f>
        <v/>
      </c>
      <c r="O23" s="35">
        <f>IF('[1]0.2 Konsumsi Energi'!M23="","",'[1]0.2 Konsumsi Energi'!M23)</f>
        <v>2100</v>
      </c>
      <c r="P23" s="35" t="str">
        <f>IF('[1]0.3 Konsumsi Protein Hewani'!J23="","",'[1]0.3 Konsumsi Protein Hewani'!J23)</f>
        <v/>
      </c>
      <c r="Q23" s="35">
        <f>IF('[1]0.3 Konsumsi Protein Hewani'!M23="","",'[1]0.3 Konsumsi Protein Hewani'!M23)</f>
        <v>25</v>
      </c>
      <c r="R23" s="35" t="str">
        <f>IF('[1]0.4 Stok_Cadangan'!J23="","",'[1]0.4 Stok_Cadangan'!J23)</f>
        <v/>
      </c>
      <c r="S23" s="35" t="str">
        <f>IF('[1]0.4 Stok_Cadangan'!M23="","",'[1]0.4 Stok_Cadangan'!M23)</f>
        <v/>
      </c>
      <c r="T23" s="35" t="str">
        <f>IF('[1]0.4 Stok_Cadangan'!P23="","",'[1]0.4 Stok_Cadangan'!P23)</f>
        <v/>
      </c>
      <c r="U23" s="35" t="str">
        <f>IF('[1]0.4 Stok_Cadangan'!T23="","",'[1]0.4 Stok_Cadangan'!T23)</f>
        <v/>
      </c>
      <c r="V23" s="35" t="str">
        <f>IF('[1]0.4 Stok_Cadangan'!W23="","",'[1]0.4 Stok_Cadangan'!W23)</f>
        <v/>
      </c>
      <c r="W23" s="35" t="str">
        <f>IF('[1]0.4 Stok_Cadangan'!Z23="","",'[1]0.4 Stok_Cadangan'!Z23)</f>
        <v/>
      </c>
      <c r="X23" s="35" t="str">
        <f>IF('[1]0.4 Stok_Cadangan'!AF23="","",'[1]0.4 Stok_Cadangan'!AF23)</f>
        <v/>
      </c>
      <c r="Y23" s="35" t="str">
        <f>IF('[1]0.4 Stok_Cadangan'!AI23="","",'[1]0.4 Stok_Cadangan'!AI23)</f>
        <v/>
      </c>
      <c r="Z23" s="35" t="str">
        <f>IF('[1]0.4 Stok_Cadangan'!AL23="","",'[1]0.4 Stok_Cadangan'!AL23)</f>
        <v/>
      </c>
      <c r="AA23" s="35" t="str">
        <f>IF('[1]0.5 Indikator Keterjangkauan'!P23="","",'[1]0.5 Indikator Keterjangkauan'!P23)</f>
        <v/>
      </c>
      <c r="AB23" s="35" t="str">
        <f>IF('[1]0.5 Indikator Keterjangkauan'!T23="","",'[1]0.5 Indikator Keterjangkauan'!T23)</f>
        <v/>
      </c>
      <c r="AC23" s="35" t="str">
        <f>IF('[1]0.5 Indikator Keterjangkauan'!X23="","",'[1]0.5 Indikator Keterjangkauan'!X23)</f>
        <v/>
      </c>
      <c r="AD23" s="35" t="str">
        <f>IF('[1]0.5 Indikator Keterjangkauan'!AB23="","",'[1]0.5 Indikator Keterjangkauan'!AB23)</f>
        <v/>
      </c>
      <c r="AE23" s="35" t="str">
        <f>IF('[1]0.6 Indikator Pemanfaatan'!V23="","",'[1]0.6 Indikator Pemanfaatan'!V23)</f>
        <v/>
      </c>
      <c r="AF23" s="35" t="str">
        <f>IF('[1]0.6 Indikator Pemanfaatan'!Z23="","",'[1]0.6 Indikator Pemanfaatan'!Z23)</f>
        <v/>
      </c>
      <c r="AG23" s="35" t="str">
        <f>IF('[2]2.1 Data FSVA 2025 &amp; Bobot'!H24="","",'[2]2.1 Data FSVA 2025 &amp; Bobot'!H24)</f>
        <v/>
      </c>
      <c r="AH23" s="35" t="str">
        <f>IF('[2]2.1 Data FSVA 2025 &amp; Bobot'!J24="","",'[2]2.1 Data FSVA 2025 &amp; Bobot'!J24)</f>
        <v/>
      </c>
      <c r="AI23" s="35" t="str">
        <f>IF('[2]2.1 Data FSVA 2025 &amp; Bobot'!L24="","",'[2]2.1 Data FSVA 2025 &amp; Bobot'!L24)</f>
        <v/>
      </c>
      <c r="AJ23" s="35" t="str">
        <f>IF('[2]2.1 Data FSVA 2025 &amp; Bobot'!N24="","",'[2]2.1 Data FSVA 2025 &amp; Bobot'!N24)</f>
        <v/>
      </c>
      <c r="AK23" s="35" t="str">
        <f>IF('[2]2.1 Data FSVA 2025 &amp; Bobot'!P24="","",'[2]2.1 Data FSVA 2025 &amp; Bobot'!P24)</f>
        <v/>
      </c>
      <c r="AL23" s="35" t="str">
        <f>IF('[2]2.1 Data FSVA 2025 &amp; Bobot'!R24="","",'[2]2.1 Data FSVA 2025 &amp; Bobot'!R24)</f>
        <v/>
      </c>
      <c r="AM23" s="35" t="str">
        <f>IF('[2]2.1 Data FSVA 2025 &amp; Bobot'!T24="","",'[2]2.1 Data FSVA 2025 &amp; Bobot'!T24)</f>
        <v/>
      </c>
      <c r="AN23" s="35" t="str">
        <f>IF('[2]2.1 Data FSVA 2025 &amp; Bobot'!V24="","",'[2]2.1 Data FSVA 2025 &amp; Bobot'!V24)</f>
        <v/>
      </c>
      <c r="AO23" s="35" t="str">
        <f>IF('[2]2.1 Data FSVA 2025 &amp; Bobot'!X24="","",'[2]2.1 Data FSVA 2025 &amp; Bobot'!X24)</f>
        <v/>
      </c>
      <c r="AP23" s="35" t="str">
        <f>IF('[2]2.1 Data FSVA 2025 &amp; Bobot'!Z24="","",'[2]2.1 Data FSVA 2025 &amp; Bobot'!Z24)</f>
        <v/>
      </c>
      <c r="AQ23" s="35" t="str">
        <f>IF('[2]2.1 Data FSVA 2025 &amp; Bobot'!AB24="","",'[2]2.1 Data FSVA 2025 &amp; Bobot'!AB24)</f>
        <v/>
      </c>
      <c r="AR23" s="35" t="str">
        <f>IF('[2]2.1 Data FSVA 2025 &amp; Bobot'!AD24="","",'[2]2.1 Data FSVA 2025 &amp; Bobot'!AD24)</f>
        <v/>
      </c>
      <c r="AS23" s="27" t="str">
        <f>IF('[2]2.4 Prioritas Individu'!G24="","",'[2]2.4 Prioritas Individu'!G24)</f>
        <v/>
      </c>
      <c r="AT23" s="27" t="str">
        <f>IF('[2]2.4 Prioritas Individu'!H24="","",'[2]2.4 Prioritas Individu'!H24)</f>
        <v/>
      </c>
      <c r="AU23" s="27" t="str">
        <f>IF('[2]2.4 Prioritas Individu'!I24="","",'[2]2.4 Prioritas Individu'!I24)</f>
        <v/>
      </c>
      <c r="AV23" s="27" t="str">
        <f>IF('[2]2.4 Prioritas Individu'!J24="","",'[2]2.4 Prioritas Individu'!J24)</f>
        <v/>
      </c>
      <c r="AW23" s="27" t="str">
        <f>IF('[2]2.4 Prioritas Individu'!K24="","",'[2]2.4 Prioritas Individu'!K24)</f>
        <v/>
      </c>
      <c r="AX23" s="27" t="str">
        <f>IF('[2]2.4 Prioritas Individu'!L24="","",'[2]2.4 Prioritas Individu'!L24)</f>
        <v/>
      </c>
      <c r="AY23" s="27" t="str">
        <f>IF('[2]2.4 Prioritas Individu'!M24="","",'[2]2.4 Prioritas Individu'!M24)</f>
        <v/>
      </c>
      <c r="AZ23" s="27" t="str">
        <f>IF('[2]2.4 Prioritas Individu'!N24="","",'[2]2.4 Prioritas Individu'!N24)</f>
        <v/>
      </c>
      <c r="BA23" s="27" t="str">
        <f>IF('[2]2.4 Prioritas Individu'!O24="","",'[2]2.4 Prioritas Individu'!O24)</f>
        <v/>
      </c>
      <c r="BB23" s="27" t="str">
        <f>IF('[2]2.4 Prioritas Individu'!P24="","",'[2]2.4 Prioritas Individu'!P24)</f>
        <v/>
      </c>
      <c r="BC23" s="27" t="str">
        <f>IF('[2]2.4 Prioritas Individu'!Q24="","",'[2]2.4 Prioritas Individu'!Q24)</f>
        <v/>
      </c>
      <c r="BD23" s="27" t="str">
        <f>IF('[2]2.4 Prioritas Individu'!R24="","",'[2]2.4 Prioritas Individu'!R24)</f>
        <v/>
      </c>
      <c r="BE23" s="25" t="str">
        <f>IF('[2]2.4 Prioritas Individu'!S24="","",'[2]2.4 Prioritas Individu'!S24)</f>
        <v>-</v>
      </c>
      <c r="BF23" s="27" t="str">
        <f>IF('[2]2.4 Prioritas Individu'!T24="","",'[2]2.4 Prioritas Individu'!T24)</f>
        <v>-</v>
      </c>
      <c r="BG23" s="27" t="str">
        <f>IF('[2]2.4 Prioritas Individu'!U24="","",'[2]2.4 Prioritas Individu'!U24)</f>
        <v>-</v>
      </c>
      <c r="BH23" s="25" t="str">
        <f>IF('[2]2.3 Indeks &amp; Cut off Komposit'!G735="","",'[2]2.3 Indeks &amp; Cut off Komposit'!G735)</f>
        <v/>
      </c>
      <c r="BI23" s="25" t="str">
        <f>IF('[2]2.3 Indeks &amp; Cut off Komposit'!H735="","",'[2]2.3 Indeks &amp; Cut off Komposit'!H735)</f>
        <v/>
      </c>
      <c r="BJ23" s="25" t="str">
        <f>IF('[2]2.3 Indeks &amp; Cut off Komposit'!I735="","",'[2]2.3 Indeks &amp; Cut off Komposit'!I735)</f>
        <v/>
      </c>
      <c r="BK23" s="25" t="str">
        <f>IF('[2]2.3 Indeks &amp; Cut off Komposit'!J735="","",'[2]2.3 Indeks &amp; Cut off Komposit'!J735)</f>
        <v/>
      </c>
      <c r="BL23" s="25" t="str">
        <f>IF('[2]2.3 Indeks &amp; Cut off Komposit'!K735="","",'[2]2.3 Indeks &amp; Cut off Komposit'!K735)</f>
        <v/>
      </c>
      <c r="BM23" s="25" t="str">
        <f>IF('[2]2.3 Indeks &amp; Cut off Komposit'!L735="","",'[2]2.3 Indeks &amp; Cut off Komposit'!L735)</f>
        <v/>
      </c>
      <c r="BN23" s="25" t="str">
        <f>IF('[2]2.3 Indeks &amp; Cut off Komposit'!M735="","",'[2]2.3 Indeks &amp; Cut off Komposit'!M735)</f>
        <v/>
      </c>
      <c r="BO23" s="25" t="str">
        <f>IF('[2]2.3 Indeks &amp; Cut off Komposit'!N735="","",'[2]2.3 Indeks &amp; Cut off Komposit'!N735)</f>
        <v/>
      </c>
      <c r="BP23" s="25" t="str">
        <f>IF('[2]2.3 Indeks &amp; Cut off Komposit'!O735="","",'[2]2.3 Indeks &amp; Cut off Komposit'!O735)</f>
        <v/>
      </c>
      <c r="BQ23" s="25" t="str">
        <f>IF('[2]2.3 Indeks &amp; Cut off Komposit'!P735="","",'[2]2.3 Indeks &amp; Cut off Komposit'!P735)</f>
        <v/>
      </c>
      <c r="BR23" s="25" t="str">
        <f>IF('[2]2.3 Indeks &amp; Cut off Komposit'!Q735="","",'[2]2.3 Indeks &amp; Cut off Komposit'!Q735)</f>
        <v/>
      </c>
      <c r="BS23" s="25" t="str">
        <f>IF('[2]2.3 Indeks &amp; Cut off Komposit'!R735="","",'[2]2.3 Indeks &amp; Cut off Komposit'!R735)</f>
        <v/>
      </c>
      <c r="BT23" s="25" t="str">
        <f>IF('[2]2.3 Indeks &amp; Cut off Komposit'!S735="","",'[2]2.3 Indeks &amp; Cut off Komposit'!S735)</f>
        <v>-</v>
      </c>
      <c r="BU23" s="25" t="str">
        <f>IF('[2]2.3 Indeks &amp; Cut off Komposit'!T735="","",'[2]2.3 Indeks &amp; Cut off Komposit'!T735)</f>
        <v>-</v>
      </c>
      <c r="BV23" s="25" t="str">
        <f>IF('[2]2.3 Indeks &amp; Cut off Komposit'!U735="","",'[2]2.3 Indeks &amp; Cut off Komposit'!U735)</f>
        <v>-</v>
      </c>
      <c r="BW23" s="25" t="str">
        <f>IF('[2]2.3 Indeks &amp; Cut off Komposit'!V735="","",'[2]2.3 Indeks &amp; Cut off Komposit'!V735)</f>
        <v>-</v>
      </c>
    </row>
    <row r="24" spans="1:75" ht="15" customHeight="1" x14ac:dyDescent="0.3">
      <c r="A24" s="14" t="str">
        <f>IF('[1]0.1 Produksi Pangan &amp; Penduduk'!A24="","",'[1]0.1 Produksi Pangan &amp; Penduduk'!A24)</f>
        <v/>
      </c>
      <c r="B24" s="4" t="str">
        <f>IF('[1]0.1 Produksi Pangan &amp; Penduduk'!B24="","",'[1]0.1 Produksi Pangan &amp; Penduduk'!B24)</f>
        <v/>
      </c>
      <c r="C24" s="14" t="str">
        <f>IF('[1]0.1 Produksi Pangan &amp; Penduduk'!C24="","",'[1]0.1 Produksi Pangan &amp; Penduduk'!C24)</f>
        <v/>
      </c>
      <c r="D24" s="14" t="str">
        <f>IF('[1]0.1 Produksi Pangan &amp; Penduduk'!D24="","",'[1]0.1 Produksi Pangan &amp; Penduduk'!D24)</f>
        <v/>
      </c>
      <c r="E24" s="14" t="str">
        <f>IF('[1]0.1 Produksi Pangan &amp; Penduduk'!E24="","",'[1]0.1 Produksi Pangan &amp; Penduduk'!E24)</f>
        <v/>
      </c>
      <c r="F24" s="4" t="str">
        <f>IF('[1]0.1 Produksi Pangan &amp; Penduduk'!F24="","",'[1]0.1 Produksi Pangan &amp; Penduduk'!F24)</f>
        <v/>
      </c>
      <c r="G24" s="35" t="str">
        <f>IF('[1]0.1 Produksi Pangan &amp; Penduduk'!J24="","",'[1]0.1 Produksi Pangan &amp; Penduduk'!J24)</f>
        <v/>
      </c>
      <c r="H24" s="35" t="str">
        <f>IF('[1]0.1 Produksi Pangan &amp; Penduduk'!M24="","",'[1]0.1 Produksi Pangan &amp; Penduduk'!M24)</f>
        <v/>
      </c>
      <c r="I24" s="35" t="str">
        <f>IF('[1]0.1 Produksi Pangan &amp; Penduduk'!S24="","",'[1]0.1 Produksi Pangan &amp; Penduduk'!S24)</f>
        <v/>
      </c>
      <c r="J24" s="35" t="str">
        <f>IF('[1]0.1 Produksi Pangan &amp; Penduduk'!Y24="","",'[1]0.1 Produksi Pangan &amp; Penduduk'!Y24)</f>
        <v/>
      </c>
      <c r="K24" s="35" t="str">
        <f>IF('[1]0.1 Produksi Pangan &amp; Penduduk'!AE24="","",'[1]0.1 Produksi Pangan &amp; Penduduk'!AE24)</f>
        <v/>
      </c>
      <c r="L24" s="35" t="str">
        <f>IF('[1]0.1 Produksi Pangan &amp; Penduduk'!AK24="","",'[1]0.1 Produksi Pangan &amp; Penduduk'!AK24)</f>
        <v/>
      </c>
      <c r="M24" s="35" t="str">
        <f>IF('[1]0.1 Produksi Pangan &amp; Penduduk'!AQ24="","",'[1]0.1 Produksi Pangan &amp; Penduduk'!AQ24)</f>
        <v/>
      </c>
      <c r="N24" s="35" t="str">
        <f>IF('[1]0.2 Konsumsi Energi'!J24="","",'[1]0.2 Konsumsi Energi'!J24)</f>
        <v/>
      </c>
      <c r="O24" s="35">
        <f>IF('[1]0.2 Konsumsi Energi'!M24="","",'[1]0.2 Konsumsi Energi'!M24)</f>
        <v>2100</v>
      </c>
      <c r="P24" s="35" t="str">
        <f>IF('[1]0.3 Konsumsi Protein Hewani'!J24="","",'[1]0.3 Konsumsi Protein Hewani'!J24)</f>
        <v/>
      </c>
      <c r="Q24" s="35">
        <f>IF('[1]0.3 Konsumsi Protein Hewani'!M24="","",'[1]0.3 Konsumsi Protein Hewani'!M24)</f>
        <v>25</v>
      </c>
      <c r="R24" s="35" t="str">
        <f>IF('[1]0.4 Stok_Cadangan'!J24="","",'[1]0.4 Stok_Cadangan'!J24)</f>
        <v/>
      </c>
      <c r="S24" s="35" t="str">
        <f>IF('[1]0.4 Stok_Cadangan'!M24="","",'[1]0.4 Stok_Cadangan'!M24)</f>
        <v/>
      </c>
      <c r="T24" s="35" t="str">
        <f>IF('[1]0.4 Stok_Cadangan'!P24="","",'[1]0.4 Stok_Cadangan'!P24)</f>
        <v/>
      </c>
      <c r="U24" s="35" t="str">
        <f>IF('[1]0.4 Stok_Cadangan'!T24="","",'[1]0.4 Stok_Cadangan'!T24)</f>
        <v/>
      </c>
      <c r="V24" s="35" t="str">
        <f>IF('[1]0.4 Stok_Cadangan'!W24="","",'[1]0.4 Stok_Cadangan'!W24)</f>
        <v/>
      </c>
      <c r="W24" s="35" t="str">
        <f>IF('[1]0.4 Stok_Cadangan'!Z24="","",'[1]0.4 Stok_Cadangan'!Z24)</f>
        <v/>
      </c>
      <c r="X24" s="35" t="str">
        <f>IF('[1]0.4 Stok_Cadangan'!AF24="","",'[1]0.4 Stok_Cadangan'!AF24)</f>
        <v/>
      </c>
      <c r="Y24" s="35" t="str">
        <f>IF('[1]0.4 Stok_Cadangan'!AI24="","",'[1]0.4 Stok_Cadangan'!AI24)</f>
        <v/>
      </c>
      <c r="Z24" s="35" t="str">
        <f>IF('[1]0.4 Stok_Cadangan'!AL24="","",'[1]0.4 Stok_Cadangan'!AL24)</f>
        <v/>
      </c>
      <c r="AA24" s="35" t="str">
        <f>IF('[1]0.5 Indikator Keterjangkauan'!P24="","",'[1]0.5 Indikator Keterjangkauan'!P24)</f>
        <v/>
      </c>
      <c r="AB24" s="35" t="str">
        <f>IF('[1]0.5 Indikator Keterjangkauan'!T24="","",'[1]0.5 Indikator Keterjangkauan'!T24)</f>
        <v/>
      </c>
      <c r="AC24" s="35" t="str">
        <f>IF('[1]0.5 Indikator Keterjangkauan'!X24="","",'[1]0.5 Indikator Keterjangkauan'!X24)</f>
        <v/>
      </c>
      <c r="AD24" s="35" t="str">
        <f>IF('[1]0.5 Indikator Keterjangkauan'!AB24="","",'[1]0.5 Indikator Keterjangkauan'!AB24)</f>
        <v/>
      </c>
      <c r="AE24" s="35" t="str">
        <f>IF('[1]0.6 Indikator Pemanfaatan'!V24="","",'[1]0.6 Indikator Pemanfaatan'!V24)</f>
        <v/>
      </c>
      <c r="AF24" s="35" t="str">
        <f>IF('[1]0.6 Indikator Pemanfaatan'!Z24="","",'[1]0.6 Indikator Pemanfaatan'!Z24)</f>
        <v/>
      </c>
      <c r="AG24" s="35" t="str">
        <f>IF('[2]2.1 Data FSVA 2025 &amp; Bobot'!H25="","",'[2]2.1 Data FSVA 2025 &amp; Bobot'!H25)</f>
        <v/>
      </c>
      <c r="AH24" s="35" t="str">
        <f>IF('[2]2.1 Data FSVA 2025 &amp; Bobot'!J25="","",'[2]2.1 Data FSVA 2025 &amp; Bobot'!J25)</f>
        <v/>
      </c>
      <c r="AI24" s="35" t="str">
        <f>IF('[2]2.1 Data FSVA 2025 &amp; Bobot'!L25="","",'[2]2.1 Data FSVA 2025 &amp; Bobot'!L25)</f>
        <v/>
      </c>
      <c r="AJ24" s="35" t="str">
        <f>IF('[2]2.1 Data FSVA 2025 &amp; Bobot'!N25="","",'[2]2.1 Data FSVA 2025 &amp; Bobot'!N25)</f>
        <v/>
      </c>
      <c r="AK24" s="35" t="str">
        <f>IF('[2]2.1 Data FSVA 2025 &amp; Bobot'!P25="","",'[2]2.1 Data FSVA 2025 &amp; Bobot'!P25)</f>
        <v/>
      </c>
      <c r="AL24" s="35" t="str">
        <f>IF('[2]2.1 Data FSVA 2025 &amp; Bobot'!R25="","",'[2]2.1 Data FSVA 2025 &amp; Bobot'!R25)</f>
        <v/>
      </c>
      <c r="AM24" s="35" t="str">
        <f>IF('[2]2.1 Data FSVA 2025 &amp; Bobot'!T25="","",'[2]2.1 Data FSVA 2025 &amp; Bobot'!T25)</f>
        <v/>
      </c>
      <c r="AN24" s="35" t="str">
        <f>IF('[2]2.1 Data FSVA 2025 &amp; Bobot'!V25="","",'[2]2.1 Data FSVA 2025 &amp; Bobot'!V25)</f>
        <v/>
      </c>
      <c r="AO24" s="35" t="str">
        <f>IF('[2]2.1 Data FSVA 2025 &amp; Bobot'!X25="","",'[2]2.1 Data FSVA 2025 &amp; Bobot'!X25)</f>
        <v/>
      </c>
      <c r="AP24" s="35" t="str">
        <f>IF('[2]2.1 Data FSVA 2025 &amp; Bobot'!Z25="","",'[2]2.1 Data FSVA 2025 &amp; Bobot'!Z25)</f>
        <v/>
      </c>
      <c r="AQ24" s="35" t="str">
        <f>IF('[2]2.1 Data FSVA 2025 &amp; Bobot'!AB25="","",'[2]2.1 Data FSVA 2025 &amp; Bobot'!AB25)</f>
        <v/>
      </c>
      <c r="AR24" s="35" t="str">
        <f>IF('[2]2.1 Data FSVA 2025 &amp; Bobot'!AD25="","",'[2]2.1 Data FSVA 2025 &amp; Bobot'!AD25)</f>
        <v/>
      </c>
      <c r="AS24" s="27" t="str">
        <f>IF('[2]2.4 Prioritas Individu'!G25="","",'[2]2.4 Prioritas Individu'!G25)</f>
        <v/>
      </c>
      <c r="AT24" s="27" t="str">
        <f>IF('[2]2.4 Prioritas Individu'!H25="","",'[2]2.4 Prioritas Individu'!H25)</f>
        <v/>
      </c>
      <c r="AU24" s="27" t="str">
        <f>IF('[2]2.4 Prioritas Individu'!I25="","",'[2]2.4 Prioritas Individu'!I25)</f>
        <v/>
      </c>
      <c r="AV24" s="27" t="str">
        <f>IF('[2]2.4 Prioritas Individu'!J25="","",'[2]2.4 Prioritas Individu'!J25)</f>
        <v/>
      </c>
      <c r="AW24" s="27" t="str">
        <f>IF('[2]2.4 Prioritas Individu'!K25="","",'[2]2.4 Prioritas Individu'!K25)</f>
        <v/>
      </c>
      <c r="AX24" s="27" t="str">
        <f>IF('[2]2.4 Prioritas Individu'!L25="","",'[2]2.4 Prioritas Individu'!L25)</f>
        <v/>
      </c>
      <c r="AY24" s="27" t="str">
        <f>IF('[2]2.4 Prioritas Individu'!M25="","",'[2]2.4 Prioritas Individu'!M25)</f>
        <v/>
      </c>
      <c r="AZ24" s="27" t="str">
        <f>IF('[2]2.4 Prioritas Individu'!N25="","",'[2]2.4 Prioritas Individu'!N25)</f>
        <v/>
      </c>
      <c r="BA24" s="27" t="str">
        <f>IF('[2]2.4 Prioritas Individu'!O25="","",'[2]2.4 Prioritas Individu'!O25)</f>
        <v/>
      </c>
      <c r="BB24" s="27" t="str">
        <f>IF('[2]2.4 Prioritas Individu'!P25="","",'[2]2.4 Prioritas Individu'!P25)</f>
        <v/>
      </c>
      <c r="BC24" s="27" t="str">
        <f>IF('[2]2.4 Prioritas Individu'!Q25="","",'[2]2.4 Prioritas Individu'!Q25)</f>
        <v/>
      </c>
      <c r="BD24" s="27" t="str">
        <f>IF('[2]2.4 Prioritas Individu'!R25="","",'[2]2.4 Prioritas Individu'!R25)</f>
        <v/>
      </c>
      <c r="BE24" s="25" t="str">
        <f>IF('[2]2.4 Prioritas Individu'!S25="","",'[2]2.4 Prioritas Individu'!S25)</f>
        <v>-</v>
      </c>
      <c r="BF24" s="27" t="str">
        <f>IF('[2]2.4 Prioritas Individu'!T25="","",'[2]2.4 Prioritas Individu'!T25)</f>
        <v>-</v>
      </c>
      <c r="BG24" s="27" t="str">
        <f>IF('[2]2.4 Prioritas Individu'!U25="","",'[2]2.4 Prioritas Individu'!U25)</f>
        <v>-</v>
      </c>
      <c r="BH24" s="25" t="str">
        <f>IF('[2]2.3 Indeks &amp; Cut off Komposit'!G736="","",'[2]2.3 Indeks &amp; Cut off Komposit'!G736)</f>
        <v/>
      </c>
      <c r="BI24" s="25" t="str">
        <f>IF('[2]2.3 Indeks &amp; Cut off Komposit'!H736="","",'[2]2.3 Indeks &amp; Cut off Komposit'!H736)</f>
        <v/>
      </c>
      <c r="BJ24" s="25" t="str">
        <f>IF('[2]2.3 Indeks &amp; Cut off Komposit'!I736="","",'[2]2.3 Indeks &amp; Cut off Komposit'!I736)</f>
        <v/>
      </c>
      <c r="BK24" s="25" t="str">
        <f>IF('[2]2.3 Indeks &amp; Cut off Komposit'!J736="","",'[2]2.3 Indeks &amp; Cut off Komposit'!J736)</f>
        <v/>
      </c>
      <c r="BL24" s="25" t="str">
        <f>IF('[2]2.3 Indeks &amp; Cut off Komposit'!K736="","",'[2]2.3 Indeks &amp; Cut off Komposit'!K736)</f>
        <v/>
      </c>
      <c r="BM24" s="25" t="str">
        <f>IF('[2]2.3 Indeks &amp; Cut off Komposit'!L736="","",'[2]2.3 Indeks &amp; Cut off Komposit'!L736)</f>
        <v/>
      </c>
      <c r="BN24" s="25" t="str">
        <f>IF('[2]2.3 Indeks &amp; Cut off Komposit'!M736="","",'[2]2.3 Indeks &amp; Cut off Komposit'!M736)</f>
        <v/>
      </c>
      <c r="BO24" s="25" t="str">
        <f>IF('[2]2.3 Indeks &amp; Cut off Komposit'!N736="","",'[2]2.3 Indeks &amp; Cut off Komposit'!N736)</f>
        <v/>
      </c>
      <c r="BP24" s="25" t="str">
        <f>IF('[2]2.3 Indeks &amp; Cut off Komposit'!O736="","",'[2]2.3 Indeks &amp; Cut off Komposit'!O736)</f>
        <v/>
      </c>
      <c r="BQ24" s="25" t="str">
        <f>IF('[2]2.3 Indeks &amp; Cut off Komposit'!P736="","",'[2]2.3 Indeks &amp; Cut off Komposit'!P736)</f>
        <v/>
      </c>
      <c r="BR24" s="25" t="str">
        <f>IF('[2]2.3 Indeks &amp; Cut off Komposit'!Q736="","",'[2]2.3 Indeks &amp; Cut off Komposit'!Q736)</f>
        <v/>
      </c>
      <c r="BS24" s="25" t="str">
        <f>IF('[2]2.3 Indeks &amp; Cut off Komposit'!R736="","",'[2]2.3 Indeks &amp; Cut off Komposit'!R736)</f>
        <v/>
      </c>
      <c r="BT24" s="25" t="str">
        <f>IF('[2]2.3 Indeks &amp; Cut off Komposit'!S736="","",'[2]2.3 Indeks &amp; Cut off Komposit'!S736)</f>
        <v>-</v>
      </c>
      <c r="BU24" s="25" t="str">
        <f>IF('[2]2.3 Indeks &amp; Cut off Komposit'!T736="","",'[2]2.3 Indeks &amp; Cut off Komposit'!T736)</f>
        <v>-</v>
      </c>
      <c r="BV24" s="25" t="str">
        <f>IF('[2]2.3 Indeks &amp; Cut off Komposit'!U736="","",'[2]2.3 Indeks &amp; Cut off Komposit'!U736)</f>
        <v>-</v>
      </c>
      <c r="BW24" s="25" t="str">
        <f>IF('[2]2.3 Indeks &amp; Cut off Komposit'!V736="","",'[2]2.3 Indeks &amp; Cut off Komposit'!V736)</f>
        <v>-</v>
      </c>
    </row>
    <row r="25" spans="1:75" ht="15" customHeight="1" x14ac:dyDescent="0.3">
      <c r="A25" s="14" t="str">
        <f>IF('[1]0.1 Produksi Pangan &amp; Penduduk'!A25="","",'[1]0.1 Produksi Pangan &amp; Penduduk'!A25)</f>
        <v/>
      </c>
      <c r="B25" s="4" t="str">
        <f>IF('[1]0.1 Produksi Pangan &amp; Penduduk'!B25="","",'[1]0.1 Produksi Pangan &amp; Penduduk'!B25)</f>
        <v/>
      </c>
      <c r="C25" s="14" t="str">
        <f>IF('[1]0.1 Produksi Pangan &amp; Penduduk'!C25="","",'[1]0.1 Produksi Pangan &amp; Penduduk'!C25)</f>
        <v/>
      </c>
      <c r="D25" s="14" t="str">
        <f>IF('[1]0.1 Produksi Pangan &amp; Penduduk'!D25="","",'[1]0.1 Produksi Pangan &amp; Penduduk'!D25)</f>
        <v/>
      </c>
      <c r="E25" s="14" t="str">
        <f>IF('[1]0.1 Produksi Pangan &amp; Penduduk'!E25="","",'[1]0.1 Produksi Pangan &amp; Penduduk'!E25)</f>
        <v/>
      </c>
      <c r="F25" s="4" t="str">
        <f>IF('[1]0.1 Produksi Pangan &amp; Penduduk'!F25="","",'[1]0.1 Produksi Pangan &amp; Penduduk'!F25)</f>
        <v/>
      </c>
      <c r="G25" s="35" t="str">
        <f>IF('[1]0.1 Produksi Pangan &amp; Penduduk'!J25="","",'[1]0.1 Produksi Pangan &amp; Penduduk'!J25)</f>
        <v/>
      </c>
      <c r="H25" s="35" t="str">
        <f>IF('[1]0.1 Produksi Pangan &amp; Penduduk'!M25="","",'[1]0.1 Produksi Pangan &amp; Penduduk'!M25)</f>
        <v/>
      </c>
      <c r="I25" s="35" t="str">
        <f>IF('[1]0.1 Produksi Pangan &amp; Penduduk'!S25="","",'[1]0.1 Produksi Pangan &amp; Penduduk'!S25)</f>
        <v/>
      </c>
      <c r="J25" s="35" t="str">
        <f>IF('[1]0.1 Produksi Pangan &amp; Penduduk'!Y25="","",'[1]0.1 Produksi Pangan &amp; Penduduk'!Y25)</f>
        <v/>
      </c>
      <c r="K25" s="35" t="str">
        <f>IF('[1]0.1 Produksi Pangan &amp; Penduduk'!AE25="","",'[1]0.1 Produksi Pangan &amp; Penduduk'!AE25)</f>
        <v/>
      </c>
      <c r="L25" s="35" t="str">
        <f>IF('[1]0.1 Produksi Pangan &amp; Penduduk'!AK25="","",'[1]0.1 Produksi Pangan &amp; Penduduk'!AK25)</f>
        <v/>
      </c>
      <c r="M25" s="35" t="str">
        <f>IF('[1]0.1 Produksi Pangan &amp; Penduduk'!AQ25="","",'[1]0.1 Produksi Pangan &amp; Penduduk'!AQ25)</f>
        <v/>
      </c>
      <c r="N25" s="35" t="str">
        <f>IF('[1]0.2 Konsumsi Energi'!J25="","",'[1]0.2 Konsumsi Energi'!J25)</f>
        <v/>
      </c>
      <c r="O25" s="35">
        <f>IF('[1]0.2 Konsumsi Energi'!M25="","",'[1]0.2 Konsumsi Energi'!M25)</f>
        <v>2100</v>
      </c>
      <c r="P25" s="35" t="str">
        <f>IF('[1]0.3 Konsumsi Protein Hewani'!J25="","",'[1]0.3 Konsumsi Protein Hewani'!J25)</f>
        <v/>
      </c>
      <c r="Q25" s="35">
        <f>IF('[1]0.3 Konsumsi Protein Hewani'!M25="","",'[1]0.3 Konsumsi Protein Hewani'!M25)</f>
        <v>25</v>
      </c>
      <c r="R25" s="35" t="str">
        <f>IF('[1]0.4 Stok_Cadangan'!J25="","",'[1]0.4 Stok_Cadangan'!J25)</f>
        <v/>
      </c>
      <c r="S25" s="35" t="str">
        <f>IF('[1]0.4 Stok_Cadangan'!M25="","",'[1]0.4 Stok_Cadangan'!M25)</f>
        <v/>
      </c>
      <c r="T25" s="35" t="str">
        <f>IF('[1]0.4 Stok_Cadangan'!P25="","",'[1]0.4 Stok_Cadangan'!P25)</f>
        <v/>
      </c>
      <c r="U25" s="35" t="str">
        <f>IF('[1]0.4 Stok_Cadangan'!T25="","",'[1]0.4 Stok_Cadangan'!T25)</f>
        <v/>
      </c>
      <c r="V25" s="35" t="str">
        <f>IF('[1]0.4 Stok_Cadangan'!W25="","",'[1]0.4 Stok_Cadangan'!W25)</f>
        <v/>
      </c>
      <c r="W25" s="35" t="str">
        <f>IF('[1]0.4 Stok_Cadangan'!Z25="","",'[1]0.4 Stok_Cadangan'!Z25)</f>
        <v/>
      </c>
      <c r="X25" s="35" t="str">
        <f>IF('[1]0.4 Stok_Cadangan'!AF25="","",'[1]0.4 Stok_Cadangan'!AF25)</f>
        <v/>
      </c>
      <c r="Y25" s="35" t="str">
        <f>IF('[1]0.4 Stok_Cadangan'!AI25="","",'[1]0.4 Stok_Cadangan'!AI25)</f>
        <v/>
      </c>
      <c r="Z25" s="35" t="str">
        <f>IF('[1]0.4 Stok_Cadangan'!AL25="","",'[1]0.4 Stok_Cadangan'!AL25)</f>
        <v/>
      </c>
      <c r="AA25" s="35" t="str">
        <f>IF('[1]0.5 Indikator Keterjangkauan'!P25="","",'[1]0.5 Indikator Keterjangkauan'!P25)</f>
        <v/>
      </c>
      <c r="AB25" s="35" t="str">
        <f>IF('[1]0.5 Indikator Keterjangkauan'!T25="","",'[1]0.5 Indikator Keterjangkauan'!T25)</f>
        <v/>
      </c>
      <c r="AC25" s="35" t="str">
        <f>IF('[1]0.5 Indikator Keterjangkauan'!X25="","",'[1]0.5 Indikator Keterjangkauan'!X25)</f>
        <v/>
      </c>
      <c r="AD25" s="35" t="str">
        <f>IF('[1]0.5 Indikator Keterjangkauan'!AB25="","",'[1]0.5 Indikator Keterjangkauan'!AB25)</f>
        <v/>
      </c>
      <c r="AE25" s="35" t="str">
        <f>IF('[1]0.6 Indikator Pemanfaatan'!V25="","",'[1]0.6 Indikator Pemanfaatan'!V25)</f>
        <v/>
      </c>
      <c r="AF25" s="35" t="str">
        <f>IF('[1]0.6 Indikator Pemanfaatan'!Z25="","",'[1]0.6 Indikator Pemanfaatan'!Z25)</f>
        <v/>
      </c>
      <c r="AG25" s="35" t="str">
        <f>IF('[2]2.1 Data FSVA 2025 &amp; Bobot'!H26="","",'[2]2.1 Data FSVA 2025 &amp; Bobot'!H26)</f>
        <v/>
      </c>
      <c r="AH25" s="35" t="str">
        <f>IF('[2]2.1 Data FSVA 2025 &amp; Bobot'!J26="","",'[2]2.1 Data FSVA 2025 &amp; Bobot'!J26)</f>
        <v/>
      </c>
      <c r="AI25" s="35" t="str">
        <f>IF('[2]2.1 Data FSVA 2025 &amp; Bobot'!L26="","",'[2]2.1 Data FSVA 2025 &amp; Bobot'!L26)</f>
        <v/>
      </c>
      <c r="AJ25" s="35" t="str">
        <f>IF('[2]2.1 Data FSVA 2025 &amp; Bobot'!N26="","",'[2]2.1 Data FSVA 2025 &amp; Bobot'!N26)</f>
        <v/>
      </c>
      <c r="AK25" s="35" t="str">
        <f>IF('[2]2.1 Data FSVA 2025 &amp; Bobot'!P26="","",'[2]2.1 Data FSVA 2025 &amp; Bobot'!P26)</f>
        <v/>
      </c>
      <c r="AL25" s="35" t="str">
        <f>IF('[2]2.1 Data FSVA 2025 &amp; Bobot'!R26="","",'[2]2.1 Data FSVA 2025 &amp; Bobot'!R26)</f>
        <v/>
      </c>
      <c r="AM25" s="35" t="str">
        <f>IF('[2]2.1 Data FSVA 2025 &amp; Bobot'!T26="","",'[2]2.1 Data FSVA 2025 &amp; Bobot'!T26)</f>
        <v/>
      </c>
      <c r="AN25" s="35" t="str">
        <f>IF('[2]2.1 Data FSVA 2025 &amp; Bobot'!V26="","",'[2]2.1 Data FSVA 2025 &amp; Bobot'!V26)</f>
        <v/>
      </c>
      <c r="AO25" s="35" t="str">
        <f>IF('[2]2.1 Data FSVA 2025 &amp; Bobot'!X26="","",'[2]2.1 Data FSVA 2025 &amp; Bobot'!X26)</f>
        <v/>
      </c>
      <c r="AP25" s="35" t="str">
        <f>IF('[2]2.1 Data FSVA 2025 &amp; Bobot'!Z26="","",'[2]2.1 Data FSVA 2025 &amp; Bobot'!Z26)</f>
        <v/>
      </c>
      <c r="AQ25" s="35" t="str">
        <f>IF('[2]2.1 Data FSVA 2025 &amp; Bobot'!AB26="","",'[2]2.1 Data FSVA 2025 &amp; Bobot'!AB26)</f>
        <v/>
      </c>
      <c r="AR25" s="35" t="str">
        <f>IF('[2]2.1 Data FSVA 2025 &amp; Bobot'!AD26="","",'[2]2.1 Data FSVA 2025 &amp; Bobot'!AD26)</f>
        <v/>
      </c>
      <c r="AS25" s="27" t="str">
        <f>IF('[2]2.4 Prioritas Individu'!G26="","",'[2]2.4 Prioritas Individu'!G26)</f>
        <v/>
      </c>
      <c r="AT25" s="27" t="str">
        <f>IF('[2]2.4 Prioritas Individu'!H26="","",'[2]2.4 Prioritas Individu'!H26)</f>
        <v/>
      </c>
      <c r="AU25" s="27" t="str">
        <f>IF('[2]2.4 Prioritas Individu'!I26="","",'[2]2.4 Prioritas Individu'!I26)</f>
        <v/>
      </c>
      <c r="AV25" s="27" t="str">
        <f>IF('[2]2.4 Prioritas Individu'!J26="","",'[2]2.4 Prioritas Individu'!J26)</f>
        <v/>
      </c>
      <c r="AW25" s="27" t="str">
        <f>IF('[2]2.4 Prioritas Individu'!K26="","",'[2]2.4 Prioritas Individu'!K26)</f>
        <v/>
      </c>
      <c r="AX25" s="27" t="str">
        <f>IF('[2]2.4 Prioritas Individu'!L26="","",'[2]2.4 Prioritas Individu'!L26)</f>
        <v/>
      </c>
      <c r="AY25" s="27" t="str">
        <f>IF('[2]2.4 Prioritas Individu'!M26="","",'[2]2.4 Prioritas Individu'!M26)</f>
        <v/>
      </c>
      <c r="AZ25" s="27" t="str">
        <f>IF('[2]2.4 Prioritas Individu'!N26="","",'[2]2.4 Prioritas Individu'!N26)</f>
        <v/>
      </c>
      <c r="BA25" s="27" t="str">
        <f>IF('[2]2.4 Prioritas Individu'!O26="","",'[2]2.4 Prioritas Individu'!O26)</f>
        <v/>
      </c>
      <c r="BB25" s="27" t="str">
        <f>IF('[2]2.4 Prioritas Individu'!P26="","",'[2]2.4 Prioritas Individu'!P26)</f>
        <v/>
      </c>
      <c r="BC25" s="27" t="str">
        <f>IF('[2]2.4 Prioritas Individu'!Q26="","",'[2]2.4 Prioritas Individu'!Q26)</f>
        <v/>
      </c>
      <c r="BD25" s="27" t="str">
        <f>IF('[2]2.4 Prioritas Individu'!R26="","",'[2]2.4 Prioritas Individu'!R26)</f>
        <v/>
      </c>
      <c r="BE25" s="25" t="str">
        <f>IF('[2]2.4 Prioritas Individu'!S26="","",'[2]2.4 Prioritas Individu'!S26)</f>
        <v>-</v>
      </c>
      <c r="BF25" s="27" t="str">
        <f>IF('[2]2.4 Prioritas Individu'!T26="","",'[2]2.4 Prioritas Individu'!T26)</f>
        <v>-</v>
      </c>
      <c r="BG25" s="27" t="str">
        <f>IF('[2]2.4 Prioritas Individu'!U26="","",'[2]2.4 Prioritas Individu'!U26)</f>
        <v>-</v>
      </c>
      <c r="BH25" s="25" t="str">
        <f>IF('[2]2.3 Indeks &amp; Cut off Komposit'!G737="","",'[2]2.3 Indeks &amp; Cut off Komposit'!G737)</f>
        <v/>
      </c>
      <c r="BI25" s="25" t="str">
        <f>IF('[2]2.3 Indeks &amp; Cut off Komposit'!H737="","",'[2]2.3 Indeks &amp; Cut off Komposit'!H737)</f>
        <v/>
      </c>
      <c r="BJ25" s="25" t="str">
        <f>IF('[2]2.3 Indeks &amp; Cut off Komposit'!I737="","",'[2]2.3 Indeks &amp; Cut off Komposit'!I737)</f>
        <v/>
      </c>
      <c r="BK25" s="25" t="str">
        <f>IF('[2]2.3 Indeks &amp; Cut off Komposit'!J737="","",'[2]2.3 Indeks &amp; Cut off Komposit'!J737)</f>
        <v/>
      </c>
      <c r="BL25" s="25" t="str">
        <f>IF('[2]2.3 Indeks &amp; Cut off Komposit'!K737="","",'[2]2.3 Indeks &amp; Cut off Komposit'!K737)</f>
        <v/>
      </c>
      <c r="BM25" s="25" t="str">
        <f>IF('[2]2.3 Indeks &amp; Cut off Komposit'!L737="","",'[2]2.3 Indeks &amp; Cut off Komposit'!L737)</f>
        <v/>
      </c>
      <c r="BN25" s="25" t="str">
        <f>IF('[2]2.3 Indeks &amp; Cut off Komposit'!M737="","",'[2]2.3 Indeks &amp; Cut off Komposit'!M737)</f>
        <v/>
      </c>
      <c r="BO25" s="25" t="str">
        <f>IF('[2]2.3 Indeks &amp; Cut off Komposit'!N737="","",'[2]2.3 Indeks &amp; Cut off Komposit'!N737)</f>
        <v/>
      </c>
      <c r="BP25" s="25" t="str">
        <f>IF('[2]2.3 Indeks &amp; Cut off Komposit'!O737="","",'[2]2.3 Indeks &amp; Cut off Komposit'!O737)</f>
        <v/>
      </c>
      <c r="BQ25" s="25" t="str">
        <f>IF('[2]2.3 Indeks &amp; Cut off Komposit'!P737="","",'[2]2.3 Indeks &amp; Cut off Komposit'!P737)</f>
        <v/>
      </c>
      <c r="BR25" s="25" t="str">
        <f>IF('[2]2.3 Indeks &amp; Cut off Komposit'!Q737="","",'[2]2.3 Indeks &amp; Cut off Komposit'!Q737)</f>
        <v/>
      </c>
      <c r="BS25" s="25" t="str">
        <f>IF('[2]2.3 Indeks &amp; Cut off Komposit'!R737="","",'[2]2.3 Indeks &amp; Cut off Komposit'!R737)</f>
        <v/>
      </c>
      <c r="BT25" s="25" t="str">
        <f>IF('[2]2.3 Indeks &amp; Cut off Komposit'!S737="","",'[2]2.3 Indeks &amp; Cut off Komposit'!S737)</f>
        <v>-</v>
      </c>
      <c r="BU25" s="25" t="str">
        <f>IF('[2]2.3 Indeks &amp; Cut off Komposit'!T737="","",'[2]2.3 Indeks &amp; Cut off Komposit'!T737)</f>
        <v>-</v>
      </c>
      <c r="BV25" s="25" t="str">
        <f>IF('[2]2.3 Indeks &amp; Cut off Komposit'!U737="","",'[2]2.3 Indeks &amp; Cut off Komposit'!U737)</f>
        <v>-</v>
      </c>
      <c r="BW25" s="25" t="str">
        <f>IF('[2]2.3 Indeks &amp; Cut off Komposit'!V737="","",'[2]2.3 Indeks &amp; Cut off Komposit'!V737)</f>
        <v>-</v>
      </c>
    </row>
    <row r="26" spans="1:75" ht="15" customHeight="1" x14ac:dyDescent="0.3">
      <c r="A26" s="14" t="str">
        <f>IF('[1]0.1 Produksi Pangan &amp; Penduduk'!A26="","",'[1]0.1 Produksi Pangan &amp; Penduduk'!A26)</f>
        <v/>
      </c>
      <c r="B26" s="4" t="str">
        <f>IF('[1]0.1 Produksi Pangan &amp; Penduduk'!B26="","",'[1]0.1 Produksi Pangan &amp; Penduduk'!B26)</f>
        <v/>
      </c>
      <c r="C26" s="14" t="str">
        <f>IF('[1]0.1 Produksi Pangan &amp; Penduduk'!C26="","",'[1]0.1 Produksi Pangan &amp; Penduduk'!C26)</f>
        <v/>
      </c>
      <c r="D26" s="14" t="str">
        <f>IF('[1]0.1 Produksi Pangan &amp; Penduduk'!D26="","",'[1]0.1 Produksi Pangan &amp; Penduduk'!D26)</f>
        <v/>
      </c>
      <c r="E26" s="14" t="str">
        <f>IF('[1]0.1 Produksi Pangan &amp; Penduduk'!E26="","",'[1]0.1 Produksi Pangan &amp; Penduduk'!E26)</f>
        <v/>
      </c>
      <c r="F26" s="4" t="str">
        <f>IF('[1]0.1 Produksi Pangan &amp; Penduduk'!F26="","",'[1]0.1 Produksi Pangan &amp; Penduduk'!F26)</f>
        <v/>
      </c>
      <c r="G26" s="35" t="str">
        <f>IF('[1]0.1 Produksi Pangan &amp; Penduduk'!J26="","",'[1]0.1 Produksi Pangan &amp; Penduduk'!J26)</f>
        <v/>
      </c>
      <c r="H26" s="35" t="str">
        <f>IF('[1]0.1 Produksi Pangan &amp; Penduduk'!M26="","",'[1]0.1 Produksi Pangan &amp; Penduduk'!M26)</f>
        <v/>
      </c>
      <c r="I26" s="35" t="str">
        <f>IF('[1]0.1 Produksi Pangan &amp; Penduduk'!S26="","",'[1]0.1 Produksi Pangan &amp; Penduduk'!S26)</f>
        <v/>
      </c>
      <c r="J26" s="35" t="str">
        <f>IF('[1]0.1 Produksi Pangan &amp; Penduduk'!Y26="","",'[1]0.1 Produksi Pangan &amp; Penduduk'!Y26)</f>
        <v/>
      </c>
      <c r="K26" s="35" t="str">
        <f>IF('[1]0.1 Produksi Pangan &amp; Penduduk'!AE26="","",'[1]0.1 Produksi Pangan &amp; Penduduk'!AE26)</f>
        <v/>
      </c>
      <c r="L26" s="35" t="str">
        <f>IF('[1]0.1 Produksi Pangan &amp; Penduduk'!AK26="","",'[1]0.1 Produksi Pangan &amp; Penduduk'!AK26)</f>
        <v/>
      </c>
      <c r="M26" s="35" t="str">
        <f>IF('[1]0.1 Produksi Pangan &amp; Penduduk'!AQ26="","",'[1]0.1 Produksi Pangan &amp; Penduduk'!AQ26)</f>
        <v/>
      </c>
      <c r="N26" s="35" t="str">
        <f>IF('[1]0.2 Konsumsi Energi'!J26="","",'[1]0.2 Konsumsi Energi'!J26)</f>
        <v/>
      </c>
      <c r="O26" s="35">
        <f>IF('[1]0.2 Konsumsi Energi'!M26="","",'[1]0.2 Konsumsi Energi'!M26)</f>
        <v>2100</v>
      </c>
      <c r="P26" s="35" t="str">
        <f>IF('[1]0.3 Konsumsi Protein Hewani'!J26="","",'[1]0.3 Konsumsi Protein Hewani'!J26)</f>
        <v/>
      </c>
      <c r="Q26" s="35">
        <f>IF('[1]0.3 Konsumsi Protein Hewani'!M26="","",'[1]0.3 Konsumsi Protein Hewani'!M26)</f>
        <v>25</v>
      </c>
      <c r="R26" s="35" t="str">
        <f>IF('[1]0.4 Stok_Cadangan'!J26="","",'[1]0.4 Stok_Cadangan'!J26)</f>
        <v/>
      </c>
      <c r="S26" s="35" t="str">
        <f>IF('[1]0.4 Stok_Cadangan'!M26="","",'[1]0.4 Stok_Cadangan'!M26)</f>
        <v/>
      </c>
      <c r="T26" s="35" t="str">
        <f>IF('[1]0.4 Stok_Cadangan'!P26="","",'[1]0.4 Stok_Cadangan'!P26)</f>
        <v/>
      </c>
      <c r="U26" s="35" t="str">
        <f>IF('[1]0.4 Stok_Cadangan'!T26="","",'[1]0.4 Stok_Cadangan'!T26)</f>
        <v/>
      </c>
      <c r="V26" s="35" t="str">
        <f>IF('[1]0.4 Stok_Cadangan'!W26="","",'[1]0.4 Stok_Cadangan'!W26)</f>
        <v/>
      </c>
      <c r="W26" s="35" t="str">
        <f>IF('[1]0.4 Stok_Cadangan'!Z26="","",'[1]0.4 Stok_Cadangan'!Z26)</f>
        <v/>
      </c>
      <c r="X26" s="35" t="str">
        <f>IF('[1]0.4 Stok_Cadangan'!AF26="","",'[1]0.4 Stok_Cadangan'!AF26)</f>
        <v/>
      </c>
      <c r="Y26" s="35" t="str">
        <f>IF('[1]0.4 Stok_Cadangan'!AI26="","",'[1]0.4 Stok_Cadangan'!AI26)</f>
        <v/>
      </c>
      <c r="Z26" s="35" t="str">
        <f>IF('[1]0.4 Stok_Cadangan'!AL26="","",'[1]0.4 Stok_Cadangan'!AL26)</f>
        <v/>
      </c>
      <c r="AA26" s="35" t="str">
        <f>IF('[1]0.5 Indikator Keterjangkauan'!P26="","",'[1]0.5 Indikator Keterjangkauan'!P26)</f>
        <v/>
      </c>
      <c r="AB26" s="35" t="str">
        <f>IF('[1]0.5 Indikator Keterjangkauan'!T26="","",'[1]0.5 Indikator Keterjangkauan'!T26)</f>
        <v/>
      </c>
      <c r="AC26" s="35" t="str">
        <f>IF('[1]0.5 Indikator Keterjangkauan'!X26="","",'[1]0.5 Indikator Keterjangkauan'!X26)</f>
        <v/>
      </c>
      <c r="AD26" s="35" t="str">
        <f>IF('[1]0.5 Indikator Keterjangkauan'!AB26="","",'[1]0.5 Indikator Keterjangkauan'!AB26)</f>
        <v/>
      </c>
      <c r="AE26" s="35" t="str">
        <f>IF('[1]0.6 Indikator Pemanfaatan'!V26="","",'[1]0.6 Indikator Pemanfaatan'!V26)</f>
        <v/>
      </c>
      <c r="AF26" s="35" t="str">
        <f>IF('[1]0.6 Indikator Pemanfaatan'!Z26="","",'[1]0.6 Indikator Pemanfaatan'!Z26)</f>
        <v/>
      </c>
      <c r="AG26" s="35" t="str">
        <f>IF('[2]2.1 Data FSVA 2025 &amp; Bobot'!H27="","",'[2]2.1 Data FSVA 2025 &amp; Bobot'!H27)</f>
        <v/>
      </c>
      <c r="AH26" s="35" t="str">
        <f>IF('[2]2.1 Data FSVA 2025 &amp; Bobot'!J27="","",'[2]2.1 Data FSVA 2025 &amp; Bobot'!J27)</f>
        <v/>
      </c>
      <c r="AI26" s="35" t="str">
        <f>IF('[2]2.1 Data FSVA 2025 &amp; Bobot'!L27="","",'[2]2.1 Data FSVA 2025 &amp; Bobot'!L27)</f>
        <v/>
      </c>
      <c r="AJ26" s="35" t="str">
        <f>IF('[2]2.1 Data FSVA 2025 &amp; Bobot'!N27="","",'[2]2.1 Data FSVA 2025 &amp; Bobot'!N27)</f>
        <v/>
      </c>
      <c r="AK26" s="35" t="str">
        <f>IF('[2]2.1 Data FSVA 2025 &amp; Bobot'!P27="","",'[2]2.1 Data FSVA 2025 &amp; Bobot'!P27)</f>
        <v/>
      </c>
      <c r="AL26" s="35" t="str">
        <f>IF('[2]2.1 Data FSVA 2025 &amp; Bobot'!R27="","",'[2]2.1 Data FSVA 2025 &amp; Bobot'!R27)</f>
        <v/>
      </c>
      <c r="AM26" s="35" t="str">
        <f>IF('[2]2.1 Data FSVA 2025 &amp; Bobot'!T27="","",'[2]2.1 Data FSVA 2025 &amp; Bobot'!T27)</f>
        <v/>
      </c>
      <c r="AN26" s="35" t="str">
        <f>IF('[2]2.1 Data FSVA 2025 &amp; Bobot'!V27="","",'[2]2.1 Data FSVA 2025 &amp; Bobot'!V27)</f>
        <v/>
      </c>
      <c r="AO26" s="35" t="str">
        <f>IF('[2]2.1 Data FSVA 2025 &amp; Bobot'!X27="","",'[2]2.1 Data FSVA 2025 &amp; Bobot'!X27)</f>
        <v/>
      </c>
      <c r="AP26" s="35" t="str">
        <f>IF('[2]2.1 Data FSVA 2025 &amp; Bobot'!Z27="","",'[2]2.1 Data FSVA 2025 &amp; Bobot'!Z27)</f>
        <v/>
      </c>
      <c r="AQ26" s="35" t="str">
        <f>IF('[2]2.1 Data FSVA 2025 &amp; Bobot'!AB27="","",'[2]2.1 Data FSVA 2025 &amp; Bobot'!AB27)</f>
        <v/>
      </c>
      <c r="AR26" s="35" t="str">
        <f>IF('[2]2.1 Data FSVA 2025 &amp; Bobot'!AD27="","",'[2]2.1 Data FSVA 2025 &amp; Bobot'!AD27)</f>
        <v/>
      </c>
      <c r="AS26" s="27" t="str">
        <f>IF('[2]2.4 Prioritas Individu'!G27="","",'[2]2.4 Prioritas Individu'!G27)</f>
        <v/>
      </c>
      <c r="AT26" s="27" t="str">
        <f>IF('[2]2.4 Prioritas Individu'!H27="","",'[2]2.4 Prioritas Individu'!H27)</f>
        <v/>
      </c>
      <c r="AU26" s="27" t="str">
        <f>IF('[2]2.4 Prioritas Individu'!I27="","",'[2]2.4 Prioritas Individu'!I27)</f>
        <v/>
      </c>
      <c r="AV26" s="27" t="str">
        <f>IF('[2]2.4 Prioritas Individu'!J27="","",'[2]2.4 Prioritas Individu'!J27)</f>
        <v/>
      </c>
      <c r="AW26" s="27" t="str">
        <f>IF('[2]2.4 Prioritas Individu'!K27="","",'[2]2.4 Prioritas Individu'!K27)</f>
        <v/>
      </c>
      <c r="AX26" s="27" t="str">
        <f>IF('[2]2.4 Prioritas Individu'!L27="","",'[2]2.4 Prioritas Individu'!L27)</f>
        <v/>
      </c>
      <c r="AY26" s="27" t="str">
        <f>IF('[2]2.4 Prioritas Individu'!M27="","",'[2]2.4 Prioritas Individu'!M27)</f>
        <v/>
      </c>
      <c r="AZ26" s="27" t="str">
        <f>IF('[2]2.4 Prioritas Individu'!N27="","",'[2]2.4 Prioritas Individu'!N27)</f>
        <v/>
      </c>
      <c r="BA26" s="27" t="str">
        <f>IF('[2]2.4 Prioritas Individu'!O27="","",'[2]2.4 Prioritas Individu'!O27)</f>
        <v/>
      </c>
      <c r="BB26" s="27" t="str">
        <f>IF('[2]2.4 Prioritas Individu'!P27="","",'[2]2.4 Prioritas Individu'!P27)</f>
        <v/>
      </c>
      <c r="BC26" s="27" t="str">
        <f>IF('[2]2.4 Prioritas Individu'!Q27="","",'[2]2.4 Prioritas Individu'!Q27)</f>
        <v/>
      </c>
      <c r="BD26" s="27" t="str">
        <f>IF('[2]2.4 Prioritas Individu'!R27="","",'[2]2.4 Prioritas Individu'!R27)</f>
        <v/>
      </c>
      <c r="BE26" s="25" t="str">
        <f>IF('[2]2.4 Prioritas Individu'!S27="","",'[2]2.4 Prioritas Individu'!S27)</f>
        <v>-</v>
      </c>
      <c r="BF26" s="27" t="str">
        <f>IF('[2]2.4 Prioritas Individu'!T27="","",'[2]2.4 Prioritas Individu'!T27)</f>
        <v>-</v>
      </c>
      <c r="BG26" s="27" t="str">
        <f>IF('[2]2.4 Prioritas Individu'!U27="","",'[2]2.4 Prioritas Individu'!U27)</f>
        <v>-</v>
      </c>
      <c r="BH26" s="25" t="str">
        <f>IF('[2]2.3 Indeks &amp; Cut off Komposit'!G738="","",'[2]2.3 Indeks &amp; Cut off Komposit'!G738)</f>
        <v/>
      </c>
      <c r="BI26" s="25" t="str">
        <f>IF('[2]2.3 Indeks &amp; Cut off Komposit'!H738="","",'[2]2.3 Indeks &amp; Cut off Komposit'!H738)</f>
        <v/>
      </c>
      <c r="BJ26" s="25" t="str">
        <f>IF('[2]2.3 Indeks &amp; Cut off Komposit'!I738="","",'[2]2.3 Indeks &amp; Cut off Komposit'!I738)</f>
        <v/>
      </c>
      <c r="BK26" s="25" t="str">
        <f>IF('[2]2.3 Indeks &amp; Cut off Komposit'!J738="","",'[2]2.3 Indeks &amp; Cut off Komposit'!J738)</f>
        <v/>
      </c>
      <c r="BL26" s="25" t="str">
        <f>IF('[2]2.3 Indeks &amp; Cut off Komposit'!K738="","",'[2]2.3 Indeks &amp; Cut off Komposit'!K738)</f>
        <v/>
      </c>
      <c r="BM26" s="25" t="str">
        <f>IF('[2]2.3 Indeks &amp; Cut off Komposit'!L738="","",'[2]2.3 Indeks &amp; Cut off Komposit'!L738)</f>
        <v/>
      </c>
      <c r="BN26" s="25" t="str">
        <f>IF('[2]2.3 Indeks &amp; Cut off Komposit'!M738="","",'[2]2.3 Indeks &amp; Cut off Komposit'!M738)</f>
        <v/>
      </c>
      <c r="BO26" s="25" t="str">
        <f>IF('[2]2.3 Indeks &amp; Cut off Komposit'!N738="","",'[2]2.3 Indeks &amp; Cut off Komposit'!N738)</f>
        <v/>
      </c>
      <c r="BP26" s="25" t="str">
        <f>IF('[2]2.3 Indeks &amp; Cut off Komposit'!O738="","",'[2]2.3 Indeks &amp; Cut off Komposit'!O738)</f>
        <v/>
      </c>
      <c r="BQ26" s="25" t="str">
        <f>IF('[2]2.3 Indeks &amp; Cut off Komposit'!P738="","",'[2]2.3 Indeks &amp; Cut off Komposit'!P738)</f>
        <v/>
      </c>
      <c r="BR26" s="25" t="str">
        <f>IF('[2]2.3 Indeks &amp; Cut off Komposit'!Q738="","",'[2]2.3 Indeks &amp; Cut off Komposit'!Q738)</f>
        <v/>
      </c>
      <c r="BS26" s="25" t="str">
        <f>IF('[2]2.3 Indeks &amp; Cut off Komposit'!R738="","",'[2]2.3 Indeks &amp; Cut off Komposit'!R738)</f>
        <v/>
      </c>
      <c r="BT26" s="25" t="str">
        <f>IF('[2]2.3 Indeks &amp; Cut off Komposit'!S738="","",'[2]2.3 Indeks &amp; Cut off Komposit'!S738)</f>
        <v>-</v>
      </c>
      <c r="BU26" s="25" t="str">
        <f>IF('[2]2.3 Indeks &amp; Cut off Komposit'!T738="","",'[2]2.3 Indeks &amp; Cut off Komposit'!T738)</f>
        <v>-</v>
      </c>
      <c r="BV26" s="25" t="str">
        <f>IF('[2]2.3 Indeks &amp; Cut off Komposit'!U738="","",'[2]2.3 Indeks &amp; Cut off Komposit'!U738)</f>
        <v>-</v>
      </c>
      <c r="BW26" s="25" t="str">
        <f>IF('[2]2.3 Indeks &amp; Cut off Komposit'!V738="","",'[2]2.3 Indeks &amp; Cut off Komposit'!V738)</f>
        <v>-</v>
      </c>
    </row>
    <row r="27" spans="1:75" ht="15" customHeight="1" x14ac:dyDescent="0.3">
      <c r="A27" s="14" t="str">
        <f>IF('[1]0.1 Produksi Pangan &amp; Penduduk'!A27="","",'[1]0.1 Produksi Pangan &amp; Penduduk'!A27)</f>
        <v/>
      </c>
      <c r="B27" s="4" t="str">
        <f>IF('[1]0.1 Produksi Pangan &amp; Penduduk'!B27="","",'[1]0.1 Produksi Pangan &amp; Penduduk'!B27)</f>
        <v/>
      </c>
      <c r="C27" s="14" t="str">
        <f>IF('[1]0.1 Produksi Pangan &amp; Penduduk'!C27="","",'[1]0.1 Produksi Pangan &amp; Penduduk'!C27)</f>
        <v/>
      </c>
      <c r="D27" s="14" t="str">
        <f>IF('[1]0.1 Produksi Pangan &amp; Penduduk'!D27="","",'[1]0.1 Produksi Pangan &amp; Penduduk'!D27)</f>
        <v/>
      </c>
      <c r="E27" s="14" t="str">
        <f>IF('[1]0.1 Produksi Pangan &amp; Penduduk'!E27="","",'[1]0.1 Produksi Pangan &amp; Penduduk'!E27)</f>
        <v/>
      </c>
      <c r="F27" s="4" t="str">
        <f>IF('[1]0.1 Produksi Pangan &amp; Penduduk'!F27="","",'[1]0.1 Produksi Pangan &amp; Penduduk'!F27)</f>
        <v/>
      </c>
      <c r="G27" s="35" t="str">
        <f>IF('[1]0.1 Produksi Pangan &amp; Penduduk'!J27="","",'[1]0.1 Produksi Pangan &amp; Penduduk'!J27)</f>
        <v/>
      </c>
      <c r="H27" s="35" t="str">
        <f>IF('[1]0.1 Produksi Pangan &amp; Penduduk'!M27="","",'[1]0.1 Produksi Pangan &amp; Penduduk'!M27)</f>
        <v/>
      </c>
      <c r="I27" s="35" t="str">
        <f>IF('[1]0.1 Produksi Pangan &amp; Penduduk'!S27="","",'[1]0.1 Produksi Pangan &amp; Penduduk'!S27)</f>
        <v/>
      </c>
      <c r="J27" s="35" t="str">
        <f>IF('[1]0.1 Produksi Pangan &amp; Penduduk'!Y27="","",'[1]0.1 Produksi Pangan &amp; Penduduk'!Y27)</f>
        <v/>
      </c>
      <c r="K27" s="35" t="str">
        <f>IF('[1]0.1 Produksi Pangan &amp; Penduduk'!AE27="","",'[1]0.1 Produksi Pangan &amp; Penduduk'!AE27)</f>
        <v/>
      </c>
      <c r="L27" s="35" t="str">
        <f>IF('[1]0.1 Produksi Pangan &amp; Penduduk'!AK27="","",'[1]0.1 Produksi Pangan &amp; Penduduk'!AK27)</f>
        <v/>
      </c>
      <c r="M27" s="35" t="str">
        <f>IF('[1]0.1 Produksi Pangan &amp; Penduduk'!AQ27="","",'[1]0.1 Produksi Pangan &amp; Penduduk'!AQ27)</f>
        <v/>
      </c>
      <c r="N27" s="35" t="str">
        <f>IF('[1]0.2 Konsumsi Energi'!J27="","",'[1]0.2 Konsumsi Energi'!J27)</f>
        <v/>
      </c>
      <c r="O27" s="35">
        <f>IF('[1]0.2 Konsumsi Energi'!M27="","",'[1]0.2 Konsumsi Energi'!M27)</f>
        <v>2100</v>
      </c>
      <c r="P27" s="35" t="str">
        <f>IF('[1]0.3 Konsumsi Protein Hewani'!J27="","",'[1]0.3 Konsumsi Protein Hewani'!J27)</f>
        <v/>
      </c>
      <c r="Q27" s="35">
        <f>IF('[1]0.3 Konsumsi Protein Hewani'!M27="","",'[1]0.3 Konsumsi Protein Hewani'!M27)</f>
        <v>25</v>
      </c>
      <c r="R27" s="35" t="str">
        <f>IF('[1]0.4 Stok_Cadangan'!J27="","",'[1]0.4 Stok_Cadangan'!J27)</f>
        <v/>
      </c>
      <c r="S27" s="35" t="str">
        <f>IF('[1]0.4 Stok_Cadangan'!M27="","",'[1]0.4 Stok_Cadangan'!M27)</f>
        <v/>
      </c>
      <c r="T27" s="35" t="str">
        <f>IF('[1]0.4 Stok_Cadangan'!P27="","",'[1]0.4 Stok_Cadangan'!P27)</f>
        <v/>
      </c>
      <c r="U27" s="35" t="str">
        <f>IF('[1]0.4 Stok_Cadangan'!T27="","",'[1]0.4 Stok_Cadangan'!T27)</f>
        <v/>
      </c>
      <c r="V27" s="35" t="str">
        <f>IF('[1]0.4 Stok_Cadangan'!W27="","",'[1]0.4 Stok_Cadangan'!W27)</f>
        <v/>
      </c>
      <c r="W27" s="35" t="str">
        <f>IF('[1]0.4 Stok_Cadangan'!Z27="","",'[1]0.4 Stok_Cadangan'!Z27)</f>
        <v/>
      </c>
      <c r="X27" s="35" t="str">
        <f>IF('[1]0.4 Stok_Cadangan'!AF27="","",'[1]0.4 Stok_Cadangan'!AF27)</f>
        <v/>
      </c>
      <c r="Y27" s="35" t="str">
        <f>IF('[1]0.4 Stok_Cadangan'!AI27="","",'[1]0.4 Stok_Cadangan'!AI27)</f>
        <v/>
      </c>
      <c r="Z27" s="35" t="str">
        <f>IF('[1]0.4 Stok_Cadangan'!AL27="","",'[1]0.4 Stok_Cadangan'!AL27)</f>
        <v/>
      </c>
      <c r="AA27" s="35" t="str">
        <f>IF('[1]0.5 Indikator Keterjangkauan'!P27="","",'[1]0.5 Indikator Keterjangkauan'!P27)</f>
        <v/>
      </c>
      <c r="AB27" s="35" t="str">
        <f>IF('[1]0.5 Indikator Keterjangkauan'!T27="","",'[1]0.5 Indikator Keterjangkauan'!T27)</f>
        <v/>
      </c>
      <c r="AC27" s="35" t="str">
        <f>IF('[1]0.5 Indikator Keterjangkauan'!X27="","",'[1]0.5 Indikator Keterjangkauan'!X27)</f>
        <v/>
      </c>
      <c r="AD27" s="35" t="str">
        <f>IF('[1]0.5 Indikator Keterjangkauan'!AB27="","",'[1]0.5 Indikator Keterjangkauan'!AB27)</f>
        <v/>
      </c>
      <c r="AE27" s="35" t="str">
        <f>IF('[1]0.6 Indikator Pemanfaatan'!V27="","",'[1]0.6 Indikator Pemanfaatan'!V27)</f>
        <v/>
      </c>
      <c r="AF27" s="35" t="str">
        <f>IF('[1]0.6 Indikator Pemanfaatan'!Z27="","",'[1]0.6 Indikator Pemanfaatan'!Z27)</f>
        <v/>
      </c>
      <c r="AG27" s="35" t="str">
        <f>IF('[2]2.1 Data FSVA 2025 &amp; Bobot'!H28="","",'[2]2.1 Data FSVA 2025 &amp; Bobot'!H28)</f>
        <v/>
      </c>
      <c r="AH27" s="35" t="str">
        <f>IF('[2]2.1 Data FSVA 2025 &amp; Bobot'!J28="","",'[2]2.1 Data FSVA 2025 &amp; Bobot'!J28)</f>
        <v/>
      </c>
      <c r="AI27" s="35" t="str">
        <f>IF('[2]2.1 Data FSVA 2025 &amp; Bobot'!L28="","",'[2]2.1 Data FSVA 2025 &amp; Bobot'!L28)</f>
        <v/>
      </c>
      <c r="AJ27" s="35" t="str">
        <f>IF('[2]2.1 Data FSVA 2025 &amp; Bobot'!N28="","",'[2]2.1 Data FSVA 2025 &amp; Bobot'!N28)</f>
        <v/>
      </c>
      <c r="AK27" s="35" t="str">
        <f>IF('[2]2.1 Data FSVA 2025 &amp; Bobot'!P28="","",'[2]2.1 Data FSVA 2025 &amp; Bobot'!P28)</f>
        <v/>
      </c>
      <c r="AL27" s="35" t="str">
        <f>IF('[2]2.1 Data FSVA 2025 &amp; Bobot'!R28="","",'[2]2.1 Data FSVA 2025 &amp; Bobot'!R28)</f>
        <v/>
      </c>
      <c r="AM27" s="35" t="str">
        <f>IF('[2]2.1 Data FSVA 2025 &amp; Bobot'!T28="","",'[2]2.1 Data FSVA 2025 &amp; Bobot'!T28)</f>
        <v/>
      </c>
      <c r="AN27" s="35" t="str">
        <f>IF('[2]2.1 Data FSVA 2025 &amp; Bobot'!V28="","",'[2]2.1 Data FSVA 2025 &amp; Bobot'!V28)</f>
        <v/>
      </c>
      <c r="AO27" s="35" t="str">
        <f>IF('[2]2.1 Data FSVA 2025 &amp; Bobot'!X28="","",'[2]2.1 Data FSVA 2025 &amp; Bobot'!X28)</f>
        <v/>
      </c>
      <c r="AP27" s="35" t="str">
        <f>IF('[2]2.1 Data FSVA 2025 &amp; Bobot'!Z28="","",'[2]2.1 Data FSVA 2025 &amp; Bobot'!Z28)</f>
        <v/>
      </c>
      <c r="AQ27" s="35" t="str">
        <f>IF('[2]2.1 Data FSVA 2025 &amp; Bobot'!AB28="","",'[2]2.1 Data FSVA 2025 &amp; Bobot'!AB28)</f>
        <v/>
      </c>
      <c r="AR27" s="35" t="str">
        <f>IF('[2]2.1 Data FSVA 2025 &amp; Bobot'!AD28="","",'[2]2.1 Data FSVA 2025 &amp; Bobot'!AD28)</f>
        <v/>
      </c>
      <c r="AS27" s="27" t="str">
        <f>IF('[2]2.4 Prioritas Individu'!G28="","",'[2]2.4 Prioritas Individu'!G28)</f>
        <v/>
      </c>
      <c r="AT27" s="27" t="str">
        <f>IF('[2]2.4 Prioritas Individu'!H28="","",'[2]2.4 Prioritas Individu'!H28)</f>
        <v/>
      </c>
      <c r="AU27" s="27" t="str">
        <f>IF('[2]2.4 Prioritas Individu'!I28="","",'[2]2.4 Prioritas Individu'!I28)</f>
        <v/>
      </c>
      <c r="AV27" s="27" t="str">
        <f>IF('[2]2.4 Prioritas Individu'!J28="","",'[2]2.4 Prioritas Individu'!J28)</f>
        <v/>
      </c>
      <c r="AW27" s="27" t="str">
        <f>IF('[2]2.4 Prioritas Individu'!K28="","",'[2]2.4 Prioritas Individu'!K28)</f>
        <v/>
      </c>
      <c r="AX27" s="27" t="str">
        <f>IF('[2]2.4 Prioritas Individu'!L28="","",'[2]2.4 Prioritas Individu'!L28)</f>
        <v/>
      </c>
      <c r="AY27" s="27" t="str">
        <f>IF('[2]2.4 Prioritas Individu'!M28="","",'[2]2.4 Prioritas Individu'!M28)</f>
        <v/>
      </c>
      <c r="AZ27" s="27" t="str">
        <f>IF('[2]2.4 Prioritas Individu'!N28="","",'[2]2.4 Prioritas Individu'!N28)</f>
        <v/>
      </c>
      <c r="BA27" s="27" t="str">
        <f>IF('[2]2.4 Prioritas Individu'!O28="","",'[2]2.4 Prioritas Individu'!O28)</f>
        <v/>
      </c>
      <c r="BB27" s="27" t="str">
        <f>IF('[2]2.4 Prioritas Individu'!P28="","",'[2]2.4 Prioritas Individu'!P28)</f>
        <v/>
      </c>
      <c r="BC27" s="27" t="str">
        <f>IF('[2]2.4 Prioritas Individu'!Q28="","",'[2]2.4 Prioritas Individu'!Q28)</f>
        <v/>
      </c>
      <c r="BD27" s="27" t="str">
        <f>IF('[2]2.4 Prioritas Individu'!R28="","",'[2]2.4 Prioritas Individu'!R28)</f>
        <v/>
      </c>
      <c r="BE27" s="25" t="str">
        <f>IF('[2]2.4 Prioritas Individu'!S28="","",'[2]2.4 Prioritas Individu'!S28)</f>
        <v>-</v>
      </c>
      <c r="BF27" s="27" t="str">
        <f>IF('[2]2.4 Prioritas Individu'!T28="","",'[2]2.4 Prioritas Individu'!T28)</f>
        <v>-</v>
      </c>
      <c r="BG27" s="27" t="str">
        <f>IF('[2]2.4 Prioritas Individu'!U28="","",'[2]2.4 Prioritas Individu'!U28)</f>
        <v>-</v>
      </c>
      <c r="BH27" s="25" t="str">
        <f>IF('[2]2.3 Indeks &amp; Cut off Komposit'!G739="","",'[2]2.3 Indeks &amp; Cut off Komposit'!G739)</f>
        <v/>
      </c>
      <c r="BI27" s="25" t="str">
        <f>IF('[2]2.3 Indeks &amp; Cut off Komposit'!H739="","",'[2]2.3 Indeks &amp; Cut off Komposit'!H739)</f>
        <v/>
      </c>
      <c r="BJ27" s="25" t="str">
        <f>IF('[2]2.3 Indeks &amp; Cut off Komposit'!I739="","",'[2]2.3 Indeks &amp; Cut off Komposit'!I739)</f>
        <v/>
      </c>
      <c r="BK27" s="25" t="str">
        <f>IF('[2]2.3 Indeks &amp; Cut off Komposit'!J739="","",'[2]2.3 Indeks &amp; Cut off Komposit'!J739)</f>
        <v/>
      </c>
      <c r="BL27" s="25" t="str">
        <f>IF('[2]2.3 Indeks &amp; Cut off Komposit'!K739="","",'[2]2.3 Indeks &amp; Cut off Komposit'!K739)</f>
        <v/>
      </c>
      <c r="BM27" s="25" t="str">
        <f>IF('[2]2.3 Indeks &amp; Cut off Komposit'!L739="","",'[2]2.3 Indeks &amp; Cut off Komposit'!L739)</f>
        <v/>
      </c>
      <c r="BN27" s="25" t="str">
        <f>IF('[2]2.3 Indeks &amp; Cut off Komposit'!M739="","",'[2]2.3 Indeks &amp; Cut off Komposit'!M739)</f>
        <v/>
      </c>
      <c r="BO27" s="25" t="str">
        <f>IF('[2]2.3 Indeks &amp; Cut off Komposit'!N739="","",'[2]2.3 Indeks &amp; Cut off Komposit'!N739)</f>
        <v/>
      </c>
      <c r="BP27" s="25" t="str">
        <f>IF('[2]2.3 Indeks &amp; Cut off Komposit'!O739="","",'[2]2.3 Indeks &amp; Cut off Komposit'!O739)</f>
        <v/>
      </c>
      <c r="BQ27" s="25" t="str">
        <f>IF('[2]2.3 Indeks &amp; Cut off Komposit'!P739="","",'[2]2.3 Indeks &amp; Cut off Komposit'!P739)</f>
        <v/>
      </c>
      <c r="BR27" s="25" t="str">
        <f>IF('[2]2.3 Indeks &amp; Cut off Komposit'!Q739="","",'[2]2.3 Indeks &amp; Cut off Komposit'!Q739)</f>
        <v/>
      </c>
      <c r="BS27" s="25" t="str">
        <f>IF('[2]2.3 Indeks &amp; Cut off Komposit'!R739="","",'[2]2.3 Indeks &amp; Cut off Komposit'!R739)</f>
        <v/>
      </c>
      <c r="BT27" s="25" t="str">
        <f>IF('[2]2.3 Indeks &amp; Cut off Komposit'!S739="","",'[2]2.3 Indeks &amp; Cut off Komposit'!S739)</f>
        <v>-</v>
      </c>
      <c r="BU27" s="25" t="str">
        <f>IF('[2]2.3 Indeks &amp; Cut off Komposit'!T739="","",'[2]2.3 Indeks &amp; Cut off Komposit'!T739)</f>
        <v>-</v>
      </c>
      <c r="BV27" s="25" t="str">
        <f>IF('[2]2.3 Indeks &amp; Cut off Komposit'!U739="","",'[2]2.3 Indeks &amp; Cut off Komposit'!U739)</f>
        <v>-</v>
      </c>
      <c r="BW27" s="25" t="str">
        <f>IF('[2]2.3 Indeks &amp; Cut off Komposit'!V739="","",'[2]2.3 Indeks &amp; Cut off Komposit'!V739)</f>
        <v>-</v>
      </c>
    </row>
    <row r="28" spans="1:75" ht="15" customHeight="1" x14ac:dyDescent="0.3">
      <c r="A28" s="14" t="str">
        <f>IF('[1]0.1 Produksi Pangan &amp; Penduduk'!A28="","",'[1]0.1 Produksi Pangan &amp; Penduduk'!A28)</f>
        <v/>
      </c>
      <c r="B28" s="4" t="str">
        <f>IF('[1]0.1 Produksi Pangan &amp; Penduduk'!B28="","",'[1]0.1 Produksi Pangan &amp; Penduduk'!B28)</f>
        <v/>
      </c>
      <c r="C28" s="14" t="str">
        <f>IF('[1]0.1 Produksi Pangan &amp; Penduduk'!C28="","",'[1]0.1 Produksi Pangan &amp; Penduduk'!C28)</f>
        <v/>
      </c>
      <c r="D28" s="14" t="str">
        <f>IF('[1]0.1 Produksi Pangan &amp; Penduduk'!D28="","",'[1]0.1 Produksi Pangan &amp; Penduduk'!D28)</f>
        <v/>
      </c>
      <c r="E28" s="14" t="str">
        <f>IF('[1]0.1 Produksi Pangan &amp; Penduduk'!E28="","",'[1]0.1 Produksi Pangan &amp; Penduduk'!E28)</f>
        <v/>
      </c>
      <c r="F28" s="4" t="str">
        <f>IF('[1]0.1 Produksi Pangan &amp; Penduduk'!F28="","",'[1]0.1 Produksi Pangan &amp; Penduduk'!F28)</f>
        <v/>
      </c>
      <c r="G28" s="35" t="str">
        <f>IF('[1]0.1 Produksi Pangan &amp; Penduduk'!J28="","",'[1]0.1 Produksi Pangan &amp; Penduduk'!J28)</f>
        <v/>
      </c>
      <c r="H28" s="35" t="str">
        <f>IF('[1]0.1 Produksi Pangan &amp; Penduduk'!M28="","",'[1]0.1 Produksi Pangan &amp; Penduduk'!M28)</f>
        <v/>
      </c>
      <c r="I28" s="35" t="str">
        <f>IF('[1]0.1 Produksi Pangan &amp; Penduduk'!S28="","",'[1]0.1 Produksi Pangan &amp; Penduduk'!S28)</f>
        <v/>
      </c>
      <c r="J28" s="35" t="str">
        <f>IF('[1]0.1 Produksi Pangan &amp; Penduduk'!Y28="","",'[1]0.1 Produksi Pangan &amp; Penduduk'!Y28)</f>
        <v/>
      </c>
      <c r="K28" s="35" t="str">
        <f>IF('[1]0.1 Produksi Pangan &amp; Penduduk'!AE28="","",'[1]0.1 Produksi Pangan &amp; Penduduk'!AE28)</f>
        <v/>
      </c>
      <c r="L28" s="35" t="str">
        <f>IF('[1]0.1 Produksi Pangan &amp; Penduduk'!AK28="","",'[1]0.1 Produksi Pangan &amp; Penduduk'!AK28)</f>
        <v/>
      </c>
      <c r="M28" s="35" t="str">
        <f>IF('[1]0.1 Produksi Pangan &amp; Penduduk'!AQ28="","",'[1]0.1 Produksi Pangan &amp; Penduduk'!AQ28)</f>
        <v/>
      </c>
      <c r="N28" s="35" t="str">
        <f>IF('[1]0.2 Konsumsi Energi'!J28="","",'[1]0.2 Konsumsi Energi'!J28)</f>
        <v/>
      </c>
      <c r="O28" s="35">
        <f>IF('[1]0.2 Konsumsi Energi'!M28="","",'[1]0.2 Konsumsi Energi'!M28)</f>
        <v>2100</v>
      </c>
      <c r="P28" s="35" t="str">
        <f>IF('[1]0.3 Konsumsi Protein Hewani'!J28="","",'[1]0.3 Konsumsi Protein Hewani'!J28)</f>
        <v/>
      </c>
      <c r="Q28" s="35">
        <f>IF('[1]0.3 Konsumsi Protein Hewani'!M28="","",'[1]0.3 Konsumsi Protein Hewani'!M28)</f>
        <v>25</v>
      </c>
      <c r="R28" s="35" t="str">
        <f>IF('[1]0.4 Stok_Cadangan'!J28="","",'[1]0.4 Stok_Cadangan'!J28)</f>
        <v/>
      </c>
      <c r="S28" s="35" t="str">
        <f>IF('[1]0.4 Stok_Cadangan'!M28="","",'[1]0.4 Stok_Cadangan'!M28)</f>
        <v/>
      </c>
      <c r="T28" s="35" t="str">
        <f>IF('[1]0.4 Stok_Cadangan'!P28="","",'[1]0.4 Stok_Cadangan'!P28)</f>
        <v/>
      </c>
      <c r="U28" s="35" t="str">
        <f>IF('[1]0.4 Stok_Cadangan'!T28="","",'[1]0.4 Stok_Cadangan'!T28)</f>
        <v/>
      </c>
      <c r="V28" s="35" t="str">
        <f>IF('[1]0.4 Stok_Cadangan'!W28="","",'[1]0.4 Stok_Cadangan'!W28)</f>
        <v/>
      </c>
      <c r="W28" s="35" t="str">
        <f>IF('[1]0.4 Stok_Cadangan'!Z28="","",'[1]0.4 Stok_Cadangan'!Z28)</f>
        <v/>
      </c>
      <c r="X28" s="35" t="str">
        <f>IF('[1]0.4 Stok_Cadangan'!AF28="","",'[1]0.4 Stok_Cadangan'!AF28)</f>
        <v/>
      </c>
      <c r="Y28" s="35" t="str">
        <f>IF('[1]0.4 Stok_Cadangan'!AI28="","",'[1]0.4 Stok_Cadangan'!AI28)</f>
        <v/>
      </c>
      <c r="Z28" s="35" t="str">
        <f>IF('[1]0.4 Stok_Cadangan'!AL28="","",'[1]0.4 Stok_Cadangan'!AL28)</f>
        <v/>
      </c>
      <c r="AA28" s="35" t="str">
        <f>IF('[1]0.5 Indikator Keterjangkauan'!P28="","",'[1]0.5 Indikator Keterjangkauan'!P28)</f>
        <v/>
      </c>
      <c r="AB28" s="35" t="str">
        <f>IF('[1]0.5 Indikator Keterjangkauan'!T28="","",'[1]0.5 Indikator Keterjangkauan'!T28)</f>
        <v/>
      </c>
      <c r="AC28" s="35" t="str">
        <f>IF('[1]0.5 Indikator Keterjangkauan'!X28="","",'[1]0.5 Indikator Keterjangkauan'!X28)</f>
        <v/>
      </c>
      <c r="AD28" s="35" t="str">
        <f>IF('[1]0.5 Indikator Keterjangkauan'!AB28="","",'[1]0.5 Indikator Keterjangkauan'!AB28)</f>
        <v/>
      </c>
      <c r="AE28" s="35" t="str">
        <f>IF('[1]0.6 Indikator Pemanfaatan'!V28="","",'[1]0.6 Indikator Pemanfaatan'!V28)</f>
        <v/>
      </c>
      <c r="AF28" s="35" t="str">
        <f>IF('[1]0.6 Indikator Pemanfaatan'!Z28="","",'[1]0.6 Indikator Pemanfaatan'!Z28)</f>
        <v/>
      </c>
      <c r="AG28" s="35" t="str">
        <f>IF('[2]2.1 Data FSVA 2025 &amp; Bobot'!H29="","",'[2]2.1 Data FSVA 2025 &amp; Bobot'!H29)</f>
        <v/>
      </c>
      <c r="AH28" s="35" t="str">
        <f>IF('[2]2.1 Data FSVA 2025 &amp; Bobot'!J29="","",'[2]2.1 Data FSVA 2025 &amp; Bobot'!J29)</f>
        <v/>
      </c>
      <c r="AI28" s="35" t="str">
        <f>IF('[2]2.1 Data FSVA 2025 &amp; Bobot'!L29="","",'[2]2.1 Data FSVA 2025 &amp; Bobot'!L29)</f>
        <v/>
      </c>
      <c r="AJ28" s="35" t="str">
        <f>IF('[2]2.1 Data FSVA 2025 &amp; Bobot'!N29="","",'[2]2.1 Data FSVA 2025 &amp; Bobot'!N29)</f>
        <v/>
      </c>
      <c r="AK28" s="35" t="str">
        <f>IF('[2]2.1 Data FSVA 2025 &amp; Bobot'!P29="","",'[2]2.1 Data FSVA 2025 &amp; Bobot'!P29)</f>
        <v/>
      </c>
      <c r="AL28" s="35" t="str">
        <f>IF('[2]2.1 Data FSVA 2025 &amp; Bobot'!R29="","",'[2]2.1 Data FSVA 2025 &amp; Bobot'!R29)</f>
        <v/>
      </c>
      <c r="AM28" s="35" t="str">
        <f>IF('[2]2.1 Data FSVA 2025 &amp; Bobot'!T29="","",'[2]2.1 Data FSVA 2025 &amp; Bobot'!T29)</f>
        <v/>
      </c>
      <c r="AN28" s="35" t="str">
        <f>IF('[2]2.1 Data FSVA 2025 &amp; Bobot'!V29="","",'[2]2.1 Data FSVA 2025 &amp; Bobot'!V29)</f>
        <v/>
      </c>
      <c r="AO28" s="35" t="str">
        <f>IF('[2]2.1 Data FSVA 2025 &amp; Bobot'!X29="","",'[2]2.1 Data FSVA 2025 &amp; Bobot'!X29)</f>
        <v/>
      </c>
      <c r="AP28" s="35" t="str">
        <f>IF('[2]2.1 Data FSVA 2025 &amp; Bobot'!Z29="","",'[2]2.1 Data FSVA 2025 &amp; Bobot'!Z29)</f>
        <v/>
      </c>
      <c r="AQ28" s="35" t="str">
        <f>IF('[2]2.1 Data FSVA 2025 &amp; Bobot'!AB29="","",'[2]2.1 Data FSVA 2025 &amp; Bobot'!AB29)</f>
        <v/>
      </c>
      <c r="AR28" s="35" t="str">
        <f>IF('[2]2.1 Data FSVA 2025 &amp; Bobot'!AD29="","",'[2]2.1 Data FSVA 2025 &amp; Bobot'!AD29)</f>
        <v/>
      </c>
      <c r="AS28" s="27" t="str">
        <f>IF('[2]2.4 Prioritas Individu'!G29="","",'[2]2.4 Prioritas Individu'!G29)</f>
        <v/>
      </c>
      <c r="AT28" s="27" t="str">
        <f>IF('[2]2.4 Prioritas Individu'!H29="","",'[2]2.4 Prioritas Individu'!H29)</f>
        <v/>
      </c>
      <c r="AU28" s="27" t="str">
        <f>IF('[2]2.4 Prioritas Individu'!I29="","",'[2]2.4 Prioritas Individu'!I29)</f>
        <v/>
      </c>
      <c r="AV28" s="27" t="str">
        <f>IF('[2]2.4 Prioritas Individu'!J29="","",'[2]2.4 Prioritas Individu'!J29)</f>
        <v/>
      </c>
      <c r="AW28" s="27" t="str">
        <f>IF('[2]2.4 Prioritas Individu'!K29="","",'[2]2.4 Prioritas Individu'!K29)</f>
        <v/>
      </c>
      <c r="AX28" s="27" t="str">
        <f>IF('[2]2.4 Prioritas Individu'!L29="","",'[2]2.4 Prioritas Individu'!L29)</f>
        <v/>
      </c>
      <c r="AY28" s="27" t="str">
        <f>IF('[2]2.4 Prioritas Individu'!M29="","",'[2]2.4 Prioritas Individu'!M29)</f>
        <v/>
      </c>
      <c r="AZ28" s="27" t="str">
        <f>IF('[2]2.4 Prioritas Individu'!N29="","",'[2]2.4 Prioritas Individu'!N29)</f>
        <v/>
      </c>
      <c r="BA28" s="27" t="str">
        <f>IF('[2]2.4 Prioritas Individu'!O29="","",'[2]2.4 Prioritas Individu'!O29)</f>
        <v/>
      </c>
      <c r="BB28" s="27" t="str">
        <f>IF('[2]2.4 Prioritas Individu'!P29="","",'[2]2.4 Prioritas Individu'!P29)</f>
        <v/>
      </c>
      <c r="BC28" s="27" t="str">
        <f>IF('[2]2.4 Prioritas Individu'!Q29="","",'[2]2.4 Prioritas Individu'!Q29)</f>
        <v/>
      </c>
      <c r="BD28" s="27" t="str">
        <f>IF('[2]2.4 Prioritas Individu'!R29="","",'[2]2.4 Prioritas Individu'!R29)</f>
        <v/>
      </c>
      <c r="BE28" s="25" t="str">
        <f>IF('[2]2.4 Prioritas Individu'!S29="","",'[2]2.4 Prioritas Individu'!S29)</f>
        <v>-</v>
      </c>
      <c r="BF28" s="27" t="str">
        <f>IF('[2]2.4 Prioritas Individu'!T29="","",'[2]2.4 Prioritas Individu'!T29)</f>
        <v>-</v>
      </c>
      <c r="BG28" s="27" t="str">
        <f>IF('[2]2.4 Prioritas Individu'!U29="","",'[2]2.4 Prioritas Individu'!U29)</f>
        <v>-</v>
      </c>
      <c r="BH28" s="25" t="str">
        <f>IF('[2]2.3 Indeks &amp; Cut off Komposit'!G740="","",'[2]2.3 Indeks &amp; Cut off Komposit'!G740)</f>
        <v/>
      </c>
      <c r="BI28" s="25" t="str">
        <f>IF('[2]2.3 Indeks &amp; Cut off Komposit'!H740="","",'[2]2.3 Indeks &amp; Cut off Komposit'!H740)</f>
        <v/>
      </c>
      <c r="BJ28" s="25" t="str">
        <f>IF('[2]2.3 Indeks &amp; Cut off Komposit'!I740="","",'[2]2.3 Indeks &amp; Cut off Komposit'!I740)</f>
        <v/>
      </c>
      <c r="BK28" s="25" t="str">
        <f>IF('[2]2.3 Indeks &amp; Cut off Komposit'!J740="","",'[2]2.3 Indeks &amp; Cut off Komposit'!J740)</f>
        <v/>
      </c>
      <c r="BL28" s="25" t="str">
        <f>IF('[2]2.3 Indeks &amp; Cut off Komposit'!K740="","",'[2]2.3 Indeks &amp; Cut off Komposit'!K740)</f>
        <v/>
      </c>
      <c r="BM28" s="25" t="str">
        <f>IF('[2]2.3 Indeks &amp; Cut off Komposit'!L740="","",'[2]2.3 Indeks &amp; Cut off Komposit'!L740)</f>
        <v/>
      </c>
      <c r="BN28" s="25" t="str">
        <f>IF('[2]2.3 Indeks &amp; Cut off Komposit'!M740="","",'[2]2.3 Indeks &amp; Cut off Komposit'!M740)</f>
        <v/>
      </c>
      <c r="BO28" s="25" t="str">
        <f>IF('[2]2.3 Indeks &amp; Cut off Komposit'!N740="","",'[2]2.3 Indeks &amp; Cut off Komposit'!N740)</f>
        <v/>
      </c>
      <c r="BP28" s="25" t="str">
        <f>IF('[2]2.3 Indeks &amp; Cut off Komposit'!O740="","",'[2]2.3 Indeks &amp; Cut off Komposit'!O740)</f>
        <v/>
      </c>
      <c r="BQ28" s="25" t="str">
        <f>IF('[2]2.3 Indeks &amp; Cut off Komposit'!P740="","",'[2]2.3 Indeks &amp; Cut off Komposit'!P740)</f>
        <v/>
      </c>
      <c r="BR28" s="25" t="str">
        <f>IF('[2]2.3 Indeks &amp; Cut off Komposit'!Q740="","",'[2]2.3 Indeks &amp; Cut off Komposit'!Q740)</f>
        <v/>
      </c>
      <c r="BS28" s="25" t="str">
        <f>IF('[2]2.3 Indeks &amp; Cut off Komposit'!R740="","",'[2]2.3 Indeks &amp; Cut off Komposit'!R740)</f>
        <v/>
      </c>
      <c r="BT28" s="25" t="str">
        <f>IF('[2]2.3 Indeks &amp; Cut off Komposit'!S740="","",'[2]2.3 Indeks &amp; Cut off Komposit'!S740)</f>
        <v>-</v>
      </c>
      <c r="BU28" s="25" t="str">
        <f>IF('[2]2.3 Indeks &amp; Cut off Komposit'!T740="","",'[2]2.3 Indeks &amp; Cut off Komposit'!T740)</f>
        <v>-</v>
      </c>
      <c r="BV28" s="25" t="str">
        <f>IF('[2]2.3 Indeks &amp; Cut off Komposit'!U740="","",'[2]2.3 Indeks &amp; Cut off Komposit'!U740)</f>
        <v>-</v>
      </c>
      <c r="BW28" s="25" t="str">
        <f>IF('[2]2.3 Indeks &amp; Cut off Komposit'!V740="","",'[2]2.3 Indeks &amp; Cut off Komposit'!V740)</f>
        <v>-</v>
      </c>
    </row>
    <row r="29" spans="1:75" ht="15" customHeight="1" x14ac:dyDescent="0.3">
      <c r="A29" s="14" t="str">
        <f>IF('[1]0.1 Produksi Pangan &amp; Penduduk'!A29="","",'[1]0.1 Produksi Pangan &amp; Penduduk'!A29)</f>
        <v/>
      </c>
      <c r="B29" s="4" t="str">
        <f>IF('[1]0.1 Produksi Pangan &amp; Penduduk'!B29="","",'[1]0.1 Produksi Pangan &amp; Penduduk'!B29)</f>
        <v/>
      </c>
      <c r="C29" s="14" t="str">
        <f>IF('[1]0.1 Produksi Pangan &amp; Penduduk'!C29="","",'[1]0.1 Produksi Pangan &amp; Penduduk'!C29)</f>
        <v/>
      </c>
      <c r="D29" s="14" t="str">
        <f>IF('[1]0.1 Produksi Pangan &amp; Penduduk'!D29="","",'[1]0.1 Produksi Pangan &amp; Penduduk'!D29)</f>
        <v/>
      </c>
      <c r="E29" s="14" t="str">
        <f>IF('[1]0.1 Produksi Pangan &amp; Penduduk'!E29="","",'[1]0.1 Produksi Pangan &amp; Penduduk'!E29)</f>
        <v/>
      </c>
      <c r="F29" s="4" t="str">
        <f>IF('[1]0.1 Produksi Pangan &amp; Penduduk'!F29="","",'[1]0.1 Produksi Pangan &amp; Penduduk'!F29)</f>
        <v/>
      </c>
      <c r="G29" s="35" t="str">
        <f>IF('[1]0.1 Produksi Pangan &amp; Penduduk'!J29="","",'[1]0.1 Produksi Pangan &amp; Penduduk'!J29)</f>
        <v/>
      </c>
      <c r="H29" s="35" t="str">
        <f>IF('[1]0.1 Produksi Pangan &amp; Penduduk'!M29="","",'[1]0.1 Produksi Pangan &amp; Penduduk'!M29)</f>
        <v/>
      </c>
      <c r="I29" s="35" t="str">
        <f>IF('[1]0.1 Produksi Pangan &amp; Penduduk'!S29="","",'[1]0.1 Produksi Pangan &amp; Penduduk'!S29)</f>
        <v/>
      </c>
      <c r="J29" s="35" t="str">
        <f>IF('[1]0.1 Produksi Pangan &amp; Penduduk'!Y29="","",'[1]0.1 Produksi Pangan &amp; Penduduk'!Y29)</f>
        <v/>
      </c>
      <c r="K29" s="35" t="str">
        <f>IF('[1]0.1 Produksi Pangan &amp; Penduduk'!AE29="","",'[1]0.1 Produksi Pangan &amp; Penduduk'!AE29)</f>
        <v/>
      </c>
      <c r="L29" s="35" t="str">
        <f>IF('[1]0.1 Produksi Pangan &amp; Penduduk'!AK29="","",'[1]0.1 Produksi Pangan &amp; Penduduk'!AK29)</f>
        <v/>
      </c>
      <c r="M29" s="35" t="str">
        <f>IF('[1]0.1 Produksi Pangan &amp; Penduduk'!AQ29="","",'[1]0.1 Produksi Pangan &amp; Penduduk'!AQ29)</f>
        <v/>
      </c>
      <c r="N29" s="35" t="str">
        <f>IF('[1]0.2 Konsumsi Energi'!J29="","",'[1]0.2 Konsumsi Energi'!J29)</f>
        <v/>
      </c>
      <c r="O29" s="35">
        <f>IF('[1]0.2 Konsumsi Energi'!M29="","",'[1]0.2 Konsumsi Energi'!M29)</f>
        <v>2100</v>
      </c>
      <c r="P29" s="35" t="str">
        <f>IF('[1]0.3 Konsumsi Protein Hewani'!J29="","",'[1]0.3 Konsumsi Protein Hewani'!J29)</f>
        <v/>
      </c>
      <c r="Q29" s="35">
        <f>IF('[1]0.3 Konsumsi Protein Hewani'!M29="","",'[1]0.3 Konsumsi Protein Hewani'!M29)</f>
        <v>25</v>
      </c>
      <c r="R29" s="35" t="str">
        <f>IF('[1]0.4 Stok_Cadangan'!J29="","",'[1]0.4 Stok_Cadangan'!J29)</f>
        <v/>
      </c>
      <c r="S29" s="35" t="str">
        <f>IF('[1]0.4 Stok_Cadangan'!M29="","",'[1]0.4 Stok_Cadangan'!M29)</f>
        <v/>
      </c>
      <c r="T29" s="35" t="str">
        <f>IF('[1]0.4 Stok_Cadangan'!P29="","",'[1]0.4 Stok_Cadangan'!P29)</f>
        <v/>
      </c>
      <c r="U29" s="35" t="str">
        <f>IF('[1]0.4 Stok_Cadangan'!T29="","",'[1]0.4 Stok_Cadangan'!T29)</f>
        <v/>
      </c>
      <c r="V29" s="35" t="str">
        <f>IF('[1]0.4 Stok_Cadangan'!W29="","",'[1]0.4 Stok_Cadangan'!W29)</f>
        <v/>
      </c>
      <c r="W29" s="35" t="str">
        <f>IF('[1]0.4 Stok_Cadangan'!Z29="","",'[1]0.4 Stok_Cadangan'!Z29)</f>
        <v/>
      </c>
      <c r="X29" s="35" t="str">
        <f>IF('[1]0.4 Stok_Cadangan'!AF29="","",'[1]0.4 Stok_Cadangan'!AF29)</f>
        <v/>
      </c>
      <c r="Y29" s="35" t="str">
        <f>IF('[1]0.4 Stok_Cadangan'!AI29="","",'[1]0.4 Stok_Cadangan'!AI29)</f>
        <v/>
      </c>
      <c r="Z29" s="35" t="str">
        <f>IF('[1]0.4 Stok_Cadangan'!AL29="","",'[1]0.4 Stok_Cadangan'!AL29)</f>
        <v/>
      </c>
      <c r="AA29" s="35" t="str">
        <f>IF('[1]0.5 Indikator Keterjangkauan'!P29="","",'[1]0.5 Indikator Keterjangkauan'!P29)</f>
        <v/>
      </c>
      <c r="AB29" s="35" t="str">
        <f>IF('[1]0.5 Indikator Keterjangkauan'!T29="","",'[1]0.5 Indikator Keterjangkauan'!T29)</f>
        <v/>
      </c>
      <c r="AC29" s="35" t="str">
        <f>IF('[1]0.5 Indikator Keterjangkauan'!X29="","",'[1]0.5 Indikator Keterjangkauan'!X29)</f>
        <v/>
      </c>
      <c r="AD29" s="35" t="str">
        <f>IF('[1]0.5 Indikator Keterjangkauan'!AB29="","",'[1]0.5 Indikator Keterjangkauan'!AB29)</f>
        <v/>
      </c>
      <c r="AE29" s="35" t="str">
        <f>IF('[1]0.6 Indikator Pemanfaatan'!V29="","",'[1]0.6 Indikator Pemanfaatan'!V29)</f>
        <v/>
      </c>
      <c r="AF29" s="35" t="str">
        <f>IF('[1]0.6 Indikator Pemanfaatan'!Z29="","",'[1]0.6 Indikator Pemanfaatan'!Z29)</f>
        <v/>
      </c>
      <c r="AG29" s="35" t="str">
        <f>IF('[2]2.1 Data FSVA 2025 &amp; Bobot'!H30="","",'[2]2.1 Data FSVA 2025 &amp; Bobot'!H30)</f>
        <v/>
      </c>
      <c r="AH29" s="35" t="str">
        <f>IF('[2]2.1 Data FSVA 2025 &amp; Bobot'!J30="","",'[2]2.1 Data FSVA 2025 &amp; Bobot'!J30)</f>
        <v/>
      </c>
      <c r="AI29" s="35" t="str">
        <f>IF('[2]2.1 Data FSVA 2025 &amp; Bobot'!L30="","",'[2]2.1 Data FSVA 2025 &amp; Bobot'!L30)</f>
        <v/>
      </c>
      <c r="AJ29" s="35" t="str">
        <f>IF('[2]2.1 Data FSVA 2025 &amp; Bobot'!N30="","",'[2]2.1 Data FSVA 2025 &amp; Bobot'!N30)</f>
        <v/>
      </c>
      <c r="AK29" s="35" t="str">
        <f>IF('[2]2.1 Data FSVA 2025 &amp; Bobot'!P30="","",'[2]2.1 Data FSVA 2025 &amp; Bobot'!P30)</f>
        <v/>
      </c>
      <c r="AL29" s="35" t="str">
        <f>IF('[2]2.1 Data FSVA 2025 &amp; Bobot'!R30="","",'[2]2.1 Data FSVA 2025 &amp; Bobot'!R30)</f>
        <v/>
      </c>
      <c r="AM29" s="35" t="str">
        <f>IF('[2]2.1 Data FSVA 2025 &amp; Bobot'!T30="","",'[2]2.1 Data FSVA 2025 &amp; Bobot'!T30)</f>
        <v/>
      </c>
      <c r="AN29" s="35" t="str">
        <f>IF('[2]2.1 Data FSVA 2025 &amp; Bobot'!V30="","",'[2]2.1 Data FSVA 2025 &amp; Bobot'!V30)</f>
        <v/>
      </c>
      <c r="AO29" s="35" t="str">
        <f>IF('[2]2.1 Data FSVA 2025 &amp; Bobot'!X30="","",'[2]2.1 Data FSVA 2025 &amp; Bobot'!X30)</f>
        <v/>
      </c>
      <c r="AP29" s="35" t="str">
        <f>IF('[2]2.1 Data FSVA 2025 &amp; Bobot'!Z30="","",'[2]2.1 Data FSVA 2025 &amp; Bobot'!Z30)</f>
        <v/>
      </c>
      <c r="AQ29" s="35" t="str">
        <f>IF('[2]2.1 Data FSVA 2025 &amp; Bobot'!AB30="","",'[2]2.1 Data FSVA 2025 &amp; Bobot'!AB30)</f>
        <v/>
      </c>
      <c r="AR29" s="35" t="str">
        <f>IF('[2]2.1 Data FSVA 2025 &amp; Bobot'!AD30="","",'[2]2.1 Data FSVA 2025 &amp; Bobot'!AD30)</f>
        <v/>
      </c>
      <c r="AS29" s="27" t="str">
        <f>IF('[2]2.4 Prioritas Individu'!G30="","",'[2]2.4 Prioritas Individu'!G30)</f>
        <v/>
      </c>
      <c r="AT29" s="27" t="str">
        <f>IF('[2]2.4 Prioritas Individu'!H30="","",'[2]2.4 Prioritas Individu'!H30)</f>
        <v/>
      </c>
      <c r="AU29" s="27" t="str">
        <f>IF('[2]2.4 Prioritas Individu'!I30="","",'[2]2.4 Prioritas Individu'!I30)</f>
        <v/>
      </c>
      <c r="AV29" s="27" t="str">
        <f>IF('[2]2.4 Prioritas Individu'!J30="","",'[2]2.4 Prioritas Individu'!J30)</f>
        <v/>
      </c>
      <c r="AW29" s="27" t="str">
        <f>IF('[2]2.4 Prioritas Individu'!K30="","",'[2]2.4 Prioritas Individu'!K30)</f>
        <v/>
      </c>
      <c r="AX29" s="27" t="str">
        <f>IF('[2]2.4 Prioritas Individu'!L30="","",'[2]2.4 Prioritas Individu'!L30)</f>
        <v/>
      </c>
      <c r="AY29" s="27" t="str">
        <f>IF('[2]2.4 Prioritas Individu'!M30="","",'[2]2.4 Prioritas Individu'!M30)</f>
        <v/>
      </c>
      <c r="AZ29" s="27" t="str">
        <f>IF('[2]2.4 Prioritas Individu'!N30="","",'[2]2.4 Prioritas Individu'!N30)</f>
        <v/>
      </c>
      <c r="BA29" s="27" t="str">
        <f>IF('[2]2.4 Prioritas Individu'!O30="","",'[2]2.4 Prioritas Individu'!O30)</f>
        <v/>
      </c>
      <c r="BB29" s="27" t="str">
        <f>IF('[2]2.4 Prioritas Individu'!P30="","",'[2]2.4 Prioritas Individu'!P30)</f>
        <v/>
      </c>
      <c r="BC29" s="27" t="str">
        <f>IF('[2]2.4 Prioritas Individu'!Q30="","",'[2]2.4 Prioritas Individu'!Q30)</f>
        <v/>
      </c>
      <c r="BD29" s="27" t="str">
        <f>IF('[2]2.4 Prioritas Individu'!R30="","",'[2]2.4 Prioritas Individu'!R30)</f>
        <v/>
      </c>
      <c r="BE29" s="25" t="str">
        <f>IF('[2]2.4 Prioritas Individu'!S30="","",'[2]2.4 Prioritas Individu'!S30)</f>
        <v>-</v>
      </c>
      <c r="BF29" s="27" t="str">
        <f>IF('[2]2.4 Prioritas Individu'!T30="","",'[2]2.4 Prioritas Individu'!T30)</f>
        <v>-</v>
      </c>
      <c r="BG29" s="27" t="str">
        <f>IF('[2]2.4 Prioritas Individu'!U30="","",'[2]2.4 Prioritas Individu'!U30)</f>
        <v>-</v>
      </c>
      <c r="BH29" s="25" t="str">
        <f>IF('[2]2.3 Indeks &amp; Cut off Komposit'!G741="","",'[2]2.3 Indeks &amp; Cut off Komposit'!G741)</f>
        <v/>
      </c>
      <c r="BI29" s="25" t="str">
        <f>IF('[2]2.3 Indeks &amp; Cut off Komposit'!H741="","",'[2]2.3 Indeks &amp; Cut off Komposit'!H741)</f>
        <v/>
      </c>
      <c r="BJ29" s="25" t="str">
        <f>IF('[2]2.3 Indeks &amp; Cut off Komposit'!I741="","",'[2]2.3 Indeks &amp; Cut off Komposit'!I741)</f>
        <v/>
      </c>
      <c r="BK29" s="25" t="str">
        <f>IF('[2]2.3 Indeks &amp; Cut off Komposit'!J741="","",'[2]2.3 Indeks &amp; Cut off Komposit'!J741)</f>
        <v/>
      </c>
      <c r="BL29" s="25" t="str">
        <f>IF('[2]2.3 Indeks &amp; Cut off Komposit'!K741="","",'[2]2.3 Indeks &amp; Cut off Komposit'!K741)</f>
        <v/>
      </c>
      <c r="BM29" s="25" t="str">
        <f>IF('[2]2.3 Indeks &amp; Cut off Komposit'!L741="","",'[2]2.3 Indeks &amp; Cut off Komposit'!L741)</f>
        <v/>
      </c>
      <c r="BN29" s="25" t="str">
        <f>IF('[2]2.3 Indeks &amp; Cut off Komposit'!M741="","",'[2]2.3 Indeks &amp; Cut off Komposit'!M741)</f>
        <v/>
      </c>
      <c r="BO29" s="25" t="str">
        <f>IF('[2]2.3 Indeks &amp; Cut off Komposit'!N741="","",'[2]2.3 Indeks &amp; Cut off Komposit'!N741)</f>
        <v/>
      </c>
      <c r="BP29" s="25" t="str">
        <f>IF('[2]2.3 Indeks &amp; Cut off Komposit'!O741="","",'[2]2.3 Indeks &amp; Cut off Komposit'!O741)</f>
        <v/>
      </c>
      <c r="BQ29" s="25" t="str">
        <f>IF('[2]2.3 Indeks &amp; Cut off Komposit'!P741="","",'[2]2.3 Indeks &amp; Cut off Komposit'!P741)</f>
        <v/>
      </c>
      <c r="BR29" s="25" t="str">
        <f>IF('[2]2.3 Indeks &amp; Cut off Komposit'!Q741="","",'[2]2.3 Indeks &amp; Cut off Komposit'!Q741)</f>
        <v/>
      </c>
      <c r="BS29" s="25" t="str">
        <f>IF('[2]2.3 Indeks &amp; Cut off Komposit'!R741="","",'[2]2.3 Indeks &amp; Cut off Komposit'!R741)</f>
        <v/>
      </c>
      <c r="BT29" s="25" t="str">
        <f>IF('[2]2.3 Indeks &amp; Cut off Komposit'!S741="","",'[2]2.3 Indeks &amp; Cut off Komposit'!S741)</f>
        <v>-</v>
      </c>
      <c r="BU29" s="25" t="str">
        <f>IF('[2]2.3 Indeks &amp; Cut off Komposit'!T741="","",'[2]2.3 Indeks &amp; Cut off Komposit'!T741)</f>
        <v>-</v>
      </c>
      <c r="BV29" s="25" t="str">
        <f>IF('[2]2.3 Indeks &amp; Cut off Komposit'!U741="","",'[2]2.3 Indeks &amp; Cut off Komposit'!U741)</f>
        <v>-</v>
      </c>
      <c r="BW29" s="25" t="str">
        <f>IF('[2]2.3 Indeks &amp; Cut off Komposit'!V741="","",'[2]2.3 Indeks &amp; Cut off Komposit'!V741)</f>
        <v>-</v>
      </c>
    </row>
    <row r="30" spans="1:75" ht="15" customHeight="1" x14ac:dyDescent="0.3">
      <c r="A30" s="14" t="str">
        <f>IF('[1]0.1 Produksi Pangan &amp; Penduduk'!A30="","",'[1]0.1 Produksi Pangan &amp; Penduduk'!A30)</f>
        <v/>
      </c>
      <c r="B30" s="4" t="str">
        <f>IF('[1]0.1 Produksi Pangan &amp; Penduduk'!B30="","",'[1]0.1 Produksi Pangan &amp; Penduduk'!B30)</f>
        <v/>
      </c>
      <c r="C30" s="14" t="str">
        <f>IF('[1]0.1 Produksi Pangan &amp; Penduduk'!C30="","",'[1]0.1 Produksi Pangan &amp; Penduduk'!C30)</f>
        <v/>
      </c>
      <c r="D30" s="14" t="str">
        <f>IF('[1]0.1 Produksi Pangan &amp; Penduduk'!D30="","",'[1]0.1 Produksi Pangan &amp; Penduduk'!D30)</f>
        <v/>
      </c>
      <c r="E30" s="14" t="str">
        <f>IF('[1]0.1 Produksi Pangan &amp; Penduduk'!E30="","",'[1]0.1 Produksi Pangan &amp; Penduduk'!E30)</f>
        <v/>
      </c>
      <c r="F30" s="4" t="str">
        <f>IF('[1]0.1 Produksi Pangan &amp; Penduduk'!F30="","",'[1]0.1 Produksi Pangan &amp; Penduduk'!F30)</f>
        <v/>
      </c>
      <c r="G30" s="35" t="str">
        <f>IF('[1]0.1 Produksi Pangan &amp; Penduduk'!J30="","",'[1]0.1 Produksi Pangan &amp; Penduduk'!J30)</f>
        <v/>
      </c>
      <c r="H30" s="35" t="str">
        <f>IF('[1]0.1 Produksi Pangan &amp; Penduduk'!M30="","",'[1]0.1 Produksi Pangan &amp; Penduduk'!M30)</f>
        <v/>
      </c>
      <c r="I30" s="35" t="str">
        <f>IF('[1]0.1 Produksi Pangan &amp; Penduduk'!S30="","",'[1]0.1 Produksi Pangan &amp; Penduduk'!S30)</f>
        <v/>
      </c>
      <c r="J30" s="35" t="str">
        <f>IF('[1]0.1 Produksi Pangan &amp; Penduduk'!Y30="","",'[1]0.1 Produksi Pangan &amp; Penduduk'!Y30)</f>
        <v/>
      </c>
      <c r="K30" s="35" t="str">
        <f>IF('[1]0.1 Produksi Pangan &amp; Penduduk'!AE30="","",'[1]0.1 Produksi Pangan &amp; Penduduk'!AE30)</f>
        <v/>
      </c>
      <c r="L30" s="35" t="str">
        <f>IF('[1]0.1 Produksi Pangan &amp; Penduduk'!AK30="","",'[1]0.1 Produksi Pangan &amp; Penduduk'!AK30)</f>
        <v/>
      </c>
      <c r="M30" s="35" t="str">
        <f>IF('[1]0.1 Produksi Pangan &amp; Penduduk'!AQ30="","",'[1]0.1 Produksi Pangan &amp; Penduduk'!AQ30)</f>
        <v/>
      </c>
      <c r="N30" s="35" t="str">
        <f>IF('[1]0.2 Konsumsi Energi'!J30="","",'[1]0.2 Konsumsi Energi'!J30)</f>
        <v/>
      </c>
      <c r="O30" s="35">
        <f>IF('[1]0.2 Konsumsi Energi'!M30="","",'[1]0.2 Konsumsi Energi'!M30)</f>
        <v>2100</v>
      </c>
      <c r="P30" s="35" t="str">
        <f>IF('[1]0.3 Konsumsi Protein Hewani'!J30="","",'[1]0.3 Konsumsi Protein Hewani'!J30)</f>
        <v/>
      </c>
      <c r="Q30" s="35">
        <f>IF('[1]0.3 Konsumsi Protein Hewani'!M30="","",'[1]0.3 Konsumsi Protein Hewani'!M30)</f>
        <v>25</v>
      </c>
      <c r="R30" s="35" t="str">
        <f>IF('[1]0.4 Stok_Cadangan'!J30="","",'[1]0.4 Stok_Cadangan'!J30)</f>
        <v/>
      </c>
      <c r="S30" s="35" t="str">
        <f>IF('[1]0.4 Stok_Cadangan'!M30="","",'[1]0.4 Stok_Cadangan'!M30)</f>
        <v/>
      </c>
      <c r="T30" s="35" t="str">
        <f>IF('[1]0.4 Stok_Cadangan'!P30="","",'[1]0.4 Stok_Cadangan'!P30)</f>
        <v/>
      </c>
      <c r="U30" s="35" t="str">
        <f>IF('[1]0.4 Stok_Cadangan'!T30="","",'[1]0.4 Stok_Cadangan'!T30)</f>
        <v/>
      </c>
      <c r="V30" s="35" t="str">
        <f>IF('[1]0.4 Stok_Cadangan'!W30="","",'[1]0.4 Stok_Cadangan'!W30)</f>
        <v/>
      </c>
      <c r="W30" s="35" t="str">
        <f>IF('[1]0.4 Stok_Cadangan'!Z30="","",'[1]0.4 Stok_Cadangan'!Z30)</f>
        <v/>
      </c>
      <c r="X30" s="35" t="str">
        <f>IF('[1]0.4 Stok_Cadangan'!AF30="","",'[1]0.4 Stok_Cadangan'!AF30)</f>
        <v/>
      </c>
      <c r="Y30" s="35" t="str">
        <f>IF('[1]0.4 Stok_Cadangan'!AI30="","",'[1]0.4 Stok_Cadangan'!AI30)</f>
        <v/>
      </c>
      <c r="Z30" s="35" t="str">
        <f>IF('[1]0.4 Stok_Cadangan'!AL30="","",'[1]0.4 Stok_Cadangan'!AL30)</f>
        <v/>
      </c>
      <c r="AA30" s="35" t="str">
        <f>IF('[1]0.5 Indikator Keterjangkauan'!P30="","",'[1]0.5 Indikator Keterjangkauan'!P30)</f>
        <v/>
      </c>
      <c r="AB30" s="35" t="str">
        <f>IF('[1]0.5 Indikator Keterjangkauan'!T30="","",'[1]0.5 Indikator Keterjangkauan'!T30)</f>
        <v/>
      </c>
      <c r="AC30" s="35" t="str">
        <f>IF('[1]0.5 Indikator Keterjangkauan'!X30="","",'[1]0.5 Indikator Keterjangkauan'!X30)</f>
        <v/>
      </c>
      <c r="AD30" s="35" t="str">
        <f>IF('[1]0.5 Indikator Keterjangkauan'!AB30="","",'[1]0.5 Indikator Keterjangkauan'!AB30)</f>
        <v/>
      </c>
      <c r="AE30" s="35" t="str">
        <f>IF('[1]0.6 Indikator Pemanfaatan'!V30="","",'[1]0.6 Indikator Pemanfaatan'!V30)</f>
        <v/>
      </c>
      <c r="AF30" s="35" t="str">
        <f>IF('[1]0.6 Indikator Pemanfaatan'!Z30="","",'[1]0.6 Indikator Pemanfaatan'!Z30)</f>
        <v/>
      </c>
      <c r="AG30" s="35" t="str">
        <f>IF('[2]2.1 Data FSVA 2025 &amp; Bobot'!H31="","",'[2]2.1 Data FSVA 2025 &amp; Bobot'!H31)</f>
        <v/>
      </c>
      <c r="AH30" s="35" t="str">
        <f>IF('[2]2.1 Data FSVA 2025 &amp; Bobot'!J31="","",'[2]2.1 Data FSVA 2025 &amp; Bobot'!J31)</f>
        <v/>
      </c>
      <c r="AI30" s="35" t="str">
        <f>IF('[2]2.1 Data FSVA 2025 &amp; Bobot'!L31="","",'[2]2.1 Data FSVA 2025 &amp; Bobot'!L31)</f>
        <v/>
      </c>
      <c r="AJ30" s="35" t="str">
        <f>IF('[2]2.1 Data FSVA 2025 &amp; Bobot'!N31="","",'[2]2.1 Data FSVA 2025 &amp; Bobot'!N31)</f>
        <v/>
      </c>
      <c r="AK30" s="35" t="str">
        <f>IF('[2]2.1 Data FSVA 2025 &amp; Bobot'!P31="","",'[2]2.1 Data FSVA 2025 &amp; Bobot'!P31)</f>
        <v/>
      </c>
      <c r="AL30" s="35" t="str">
        <f>IF('[2]2.1 Data FSVA 2025 &amp; Bobot'!R31="","",'[2]2.1 Data FSVA 2025 &amp; Bobot'!R31)</f>
        <v/>
      </c>
      <c r="AM30" s="35" t="str">
        <f>IF('[2]2.1 Data FSVA 2025 &amp; Bobot'!T31="","",'[2]2.1 Data FSVA 2025 &amp; Bobot'!T31)</f>
        <v/>
      </c>
      <c r="AN30" s="35" t="str">
        <f>IF('[2]2.1 Data FSVA 2025 &amp; Bobot'!V31="","",'[2]2.1 Data FSVA 2025 &amp; Bobot'!V31)</f>
        <v/>
      </c>
      <c r="AO30" s="35" t="str">
        <f>IF('[2]2.1 Data FSVA 2025 &amp; Bobot'!X31="","",'[2]2.1 Data FSVA 2025 &amp; Bobot'!X31)</f>
        <v/>
      </c>
      <c r="AP30" s="35" t="str">
        <f>IF('[2]2.1 Data FSVA 2025 &amp; Bobot'!Z31="","",'[2]2.1 Data FSVA 2025 &amp; Bobot'!Z31)</f>
        <v/>
      </c>
      <c r="AQ30" s="35" t="str">
        <f>IF('[2]2.1 Data FSVA 2025 &amp; Bobot'!AB31="","",'[2]2.1 Data FSVA 2025 &amp; Bobot'!AB31)</f>
        <v/>
      </c>
      <c r="AR30" s="35" t="str">
        <f>IF('[2]2.1 Data FSVA 2025 &amp; Bobot'!AD31="","",'[2]2.1 Data FSVA 2025 &amp; Bobot'!AD31)</f>
        <v/>
      </c>
      <c r="AS30" s="27" t="str">
        <f>IF('[2]2.4 Prioritas Individu'!G31="","",'[2]2.4 Prioritas Individu'!G31)</f>
        <v/>
      </c>
      <c r="AT30" s="27" t="str">
        <f>IF('[2]2.4 Prioritas Individu'!H31="","",'[2]2.4 Prioritas Individu'!H31)</f>
        <v/>
      </c>
      <c r="AU30" s="27" t="str">
        <f>IF('[2]2.4 Prioritas Individu'!I31="","",'[2]2.4 Prioritas Individu'!I31)</f>
        <v/>
      </c>
      <c r="AV30" s="27" t="str">
        <f>IF('[2]2.4 Prioritas Individu'!J31="","",'[2]2.4 Prioritas Individu'!J31)</f>
        <v/>
      </c>
      <c r="AW30" s="27" t="str">
        <f>IF('[2]2.4 Prioritas Individu'!K31="","",'[2]2.4 Prioritas Individu'!K31)</f>
        <v/>
      </c>
      <c r="AX30" s="27" t="str">
        <f>IF('[2]2.4 Prioritas Individu'!L31="","",'[2]2.4 Prioritas Individu'!L31)</f>
        <v/>
      </c>
      <c r="AY30" s="27" t="str">
        <f>IF('[2]2.4 Prioritas Individu'!M31="","",'[2]2.4 Prioritas Individu'!M31)</f>
        <v/>
      </c>
      <c r="AZ30" s="27" t="str">
        <f>IF('[2]2.4 Prioritas Individu'!N31="","",'[2]2.4 Prioritas Individu'!N31)</f>
        <v/>
      </c>
      <c r="BA30" s="27" t="str">
        <f>IF('[2]2.4 Prioritas Individu'!O31="","",'[2]2.4 Prioritas Individu'!O31)</f>
        <v/>
      </c>
      <c r="BB30" s="27" t="str">
        <f>IF('[2]2.4 Prioritas Individu'!P31="","",'[2]2.4 Prioritas Individu'!P31)</f>
        <v/>
      </c>
      <c r="BC30" s="27" t="str">
        <f>IF('[2]2.4 Prioritas Individu'!Q31="","",'[2]2.4 Prioritas Individu'!Q31)</f>
        <v/>
      </c>
      <c r="BD30" s="27" t="str">
        <f>IF('[2]2.4 Prioritas Individu'!R31="","",'[2]2.4 Prioritas Individu'!R31)</f>
        <v/>
      </c>
      <c r="BE30" s="25" t="str">
        <f>IF('[2]2.4 Prioritas Individu'!S31="","",'[2]2.4 Prioritas Individu'!S31)</f>
        <v>-</v>
      </c>
      <c r="BF30" s="27" t="str">
        <f>IF('[2]2.4 Prioritas Individu'!T31="","",'[2]2.4 Prioritas Individu'!T31)</f>
        <v>-</v>
      </c>
      <c r="BG30" s="27" t="str">
        <f>IF('[2]2.4 Prioritas Individu'!U31="","",'[2]2.4 Prioritas Individu'!U31)</f>
        <v>-</v>
      </c>
      <c r="BH30" s="25" t="str">
        <f>IF('[2]2.3 Indeks &amp; Cut off Komposit'!G742="","",'[2]2.3 Indeks &amp; Cut off Komposit'!G742)</f>
        <v/>
      </c>
      <c r="BI30" s="25" t="str">
        <f>IF('[2]2.3 Indeks &amp; Cut off Komposit'!H742="","",'[2]2.3 Indeks &amp; Cut off Komposit'!H742)</f>
        <v/>
      </c>
      <c r="BJ30" s="25" t="str">
        <f>IF('[2]2.3 Indeks &amp; Cut off Komposit'!I742="","",'[2]2.3 Indeks &amp; Cut off Komposit'!I742)</f>
        <v/>
      </c>
      <c r="BK30" s="25" t="str">
        <f>IF('[2]2.3 Indeks &amp; Cut off Komposit'!J742="","",'[2]2.3 Indeks &amp; Cut off Komposit'!J742)</f>
        <v/>
      </c>
      <c r="BL30" s="25" t="str">
        <f>IF('[2]2.3 Indeks &amp; Cut off Komposit'!K742="","",'[2]2.3 Indeks &amp; Cut off Komposit'!K742)</f>
        <v/>
      </c>
      <c r="BM30" s="25" t="str">
        <f>IF('[2]2.3 Indeks &amp; Cut off Komposit'!L742="","",'[2]2.3 Indeks &amp; Cut off Komposit'!L742)</f>
        <v/>
      </c>
      <c r="BN30" s="25" t="str">
        <f>IF('[2]2.3 Indeks &amp; Cut off Komposit'!M742="","",'[2]2.3 Indeks &amp; Cut off Komposit'!M742)</f>
        <v/>
      </c>
      <c r="BO30" s="25" t="str">
        <f>IF('[2]2.3 Indeks &amp; Cut off Komposit'!N742="","",'[2]2.3 Indeks &amp; Cut off Komposit'!N742)</f>
        <v/>
      </c>
      <c r="BP30" s="25" t="str">
        <f>IF('[2]2.3 Indeks &amp; Cut off Komposit'!O742="","",'[2]2.3 Indeks &amp; Cut off Komposit'!O742)</f>
        <v/>
      </c>
      <c r="BQ30" s="25" t="str">
        <f>IF('[2]2.3 Indeks &amp; Cut off Komposit'!P742="","",'[2]2.3 Indeks &amp; Cut off Komposit'!P742)</f>
        <v/>
      </c>
      <c r="BR30" s="25" t="str">
        <f>IF('[2]2.3 Indeks &amp; Cut off Komposit'!Q742="","",'[2]2.3 Indeks &amp; Cut off Komposit'!Q742)</f>
        <v/>
      </c>
      <c r="BS30" s="25" t="str">
        <f>IF('[2]2.3 Indeks &amp; Cut off Komposit'!R742="","",'[2]2.3 Indeks &amp; Cut off Komposit'!R742)</f>
        <v/>
      </c>
      <c r="BT30" s="25" t="str">
        <f>IF('[2]2.3 Indeks &amp; Cut off Komposit'!S742="","",'[2]2.3 Indeks &amp; Cut off Komposit'!S742)</f>
        <v>-</v>
      </c>
      <c r="BU30" s="25" t="str">
        <f>IF('[2]2.3 Indeks &amp; Cut off Komposit'!T742="","",'[2]2.3 Indeks &amp; Cut off Komposit'!T742)</f>
        <v>-</v>
      </c>
      <c r="BV30" s="25" t="str">
        <f>IF('[2]2.3 Indeks &amp; Cut off Komposit'!U742="","",'[2]2.3 Indeks &amp; Cut off Komposit'!U742)</f>
        <v>-</v>
      </c>
      <c r="BW30" s="25" t="str">
        <f>IF('[2]2.3 Indeks &amp; Cut off Komposit'!V742="","",'[2]2.3 Indeks &amp; Cut off Komposit'!V742)</f>
        <v>-</v>
      </c>
    </row>
    <row r="31" spans="1:75" ht="15" customHeight="1" x14ac:dyDescent="0.3">
      <c r="A31" s="14" t="str">
        <f>IF('[1]0.1 Produksi Pangan &amp; Penduduk'!A31="","",'[1]0.1 Produksi Pangan &amp; Penduduk'!A31)</f>
        <v/>
      </c>
      <c r="B31" s="4" t="str">
        <f>IF('[1]0.1 Produksi Pangan &amp; Penduduk'!B31="","",'[1]0.1 Produksi Pangan &amp; Penduduk'!B31)</f>
        <v/>
      </c>
      <c r="C31" s="14" t="str">
        <f>IF('[1]0.1 Produksi Pangan &amp; Penduduk'!C31="","",'[1]0.1 Produksi Pangan &amp; Penduduk'!C31)</f>
        <v/>
      </c>
      <c r="D31" s="14" t="str">
        <f>IF('[1]0.1 Produksi Pangan &amp; Penduduk'!D31="","",'[1]0.1 Produksi Pangan &amp; Penduduk'!D31)</f>
        <v/>
      </c>
      <c r="E31" s="14" t="str">
        <f>IF('[1]0.1 Produksi Pangan &amp; Penduduk'!E31="","",'[1]0.1 Produksi Pangan &amp; Penduduk'!E31)</f>
        <v/>
      </c>
      <c r="F31" s="4" t="str">
        <f>IF('[1]0.1 Produksi Pangan &amp; Penduduk'!F31="","",'[1]0.1 Produksi Pangan &amp; Penduduk'!F31)</f>
        <v/>
      </c>
      <c r="G31" s="35" t="str">
        <f>IF('[1]0.1 Produksi Pangan &amp; Penduduk'!J31="","",'[1]0.1 Produksi Pangan &amp; Penduduk'!J31)</f>
        <v/>
      </c>
      <c r="H31" s="35" t="str">
        <f>IF('[1]0.1 Produksi Pangan &amp; Penduduk'!M31="","",'[1]0.1 Produksi Pangan &amp; Penduduk'!M31)</f>
        <v/>
      </c>
      <c r="I31" s="35" t="str">
        <f>IF('[1]0.1 Produksi Pangan &amp; Penduduk'!S31="","",'[1]0.1 Produksi Pangan &amp; Penduduk'!S31)</f>
        <v/>
      </c>
      <c r="J31" s="35" t="str">
        <f>IF('[1]0.1 Produksi Pangan &amp; Penduduk'!Y31="","",'[1]0.1 Produksi Pangan &amp; Penduduk'!Y31)</f>
        <v/>
      </c>
      <c r="K31" s="35" t="str">
        <f>IF('[1]0.1 Produksi Pangan &amp; Penduduk'!AE31="","",'[1]0.1 Produksi Pangan &amp; Penduduk'!AE31)</f>
        <v/>
      </c>
      <c r="L31" s="35" t="str">
        <f>IF('[1]0.1 Produksi Pangan &amp; Penduduk'!AK31="","",'[1]0.1 Produksi Pangan &amp; Penduduk'!AK31)</f>
        <v/>
      </c>
      <c r="M31" s="35" t="str">
        <f>IF('[1]0.1 Produksi Pangan &amp; Penduduk'!AQ31="","",'[1]0.1 Produksi Pangan &amp; Penduduk'!AQ31)</f>
        <v/>
      </c>
      <c r="N31" s="35" t="str">
        <f>IF('[1]0.2 Konsumsi Energi'!J31="","",'[1]0.2 Konsumsi Energi'!J31)</f>
        <v/>
      </c>
      <c r="O31" s="35">
        <f>IF('[1]0.2 Konsumsi Energi'!M31="","",'[1]0.2 Konsumsi Energi'!M31)</f>
        <v>2100</v>
      </c>
      <c r="P31" s="35" t="str">
        <f>IF('[1]0.3 Konsumsi Protein Hewani'!J31="","",'[1]0.3 Konsumsi Protein Hewani'!J31)</f>
        <v/>
      </c>
      <c r="Q31" s="35">
        <f>IF('[1]0.3 Konsumsi Protein Hewani'!M31="","",'[1]0.3 Konsumsi Protein Hewani'!M31)</f>
        <v>25</v>
      </c>
      <c r="R31" s="35" t="str">
        <f>IF('[1]0.4 Stok_Cadangan'!J31="","",'[1]0.4 Stok_Cadangan'!J31)</f>
        <v/>
      </c>
      <c r="S31" s="35" t="str">
        <f>IF('[1]0.4 Stok_Cadangan'!M31="","",'[1]0.4 Stok_Cadangan'!M31)</f>
        <v/>
      </c>
      <c r="T31" s="35" t="str">
        <f>IF('[1]0.4 Stok_Cadangan'!P31="","",'[1]0.4 Stok_Cadangan'!P31)</f>
        <v/>
      </c>
      <c r="U31" s="35" t="str">
        <f>IF('[1]0.4 Stok_Cadangan'!T31="","",'[1]0.4 Stok_Cadangan'!T31)</f>
        <v/>
      </c>
      <c r="V31" s="35" t="str">
        <f>IF('[1]0.4 Stok_Cadangan'!W31="","",'[1]0.4 Stok_Cadangan'!W31)</f>
        <v/>
      </c>
      <c r="W31" s="35" t="str">
        <f>IF('[1]0.4 Stok_Cadangan'!Z31="","",'[1]0.4 Stok_Cadangan'!Z31)</f>
        <v/>
      </c>
      <c r="X31" s="35" t="str">
        <f>IF('[1]0.4 Stok_Cadangan'!AF31="","",'[1]0.4 Stok_Cadangan'!AF31)</f>
        <v/>
      </c>
      <c r="Y31" s="35" t="str">
        <f>IF('[1]0.4 Stok_Cadangan'!AI31="","",'[1]0.4 Stok_Cadangan'!AI31)</f>
        <v/>
      </c>
      <c r="Z31" s="35" t="str">
        <f>IF('[1]0.4 Stok_Cadangan'!AL31="","",'[1]0.4 Stok_Cadangan'!AL31)</f>
        <v/>
      </c>
      <c r="AA31" s="35" t="str">
        <f>IF('[1]0.5 Indikator Keterjangkauan'!P31="","",'[1]0.5 Indikator Keterjangkauan'!P31)</f>
        <v/>
      </c>
      <c r="AB31" s="35" t="str">
        <f>IF('[1]0.5 Indikator Keterjangkauan'!T31="","",'[1]0.5 Indikator Keterjangkauan'!T31)</f>
        <v/>
      </c>
      <c r="AC31" s="35" t="str">
        <f>IF('[1]0.5 Indikator Keterjangkauan'!X31="","",'[1]0.5 Indikator Keterjangkauan'!X31)</f>
        <v/>
      </c>
      <c r="AD31" s="35" t="str">
        <f>IF('[1]0.5 Indikator Keterjangkauan'!AB31="","",'[1]0.5 Indikator Keterjangkauan'!AB31)</f>
        <v/>
      </c>
      <c r="AE31" s="35" t="str">
        <f>IF('[1]0.6 Indikator Pemanfaatan'!V31="","",'[1]0.6 Indikator Pemanfaatan'!V31)</f>
        <v/>
      </c>
      <c r="AF31" s="35" t="str">
        <f>IF('[1]0.6 Indikator Pemanfaatan'!Z31="","",'[1]0.6 Indikator Pemanfaatan'!Z31)</f>
        <v/>
      </c>
      <c r="AG31" s="35" t="str">
        <f>IF('[2]2.1 Data FSVA 2025 &amp; Bobot'!H32="","",'[2]2.1 Data FSVA 2025 &amp; Bobot'!H32)</f>
        <v/>
      </c>
      <c r="AH31" s="35" t="str">
        <f>IF('[2]2.1 Data FSVA 2025 &amp; Bobot'!J32="","",'[2]2.1 Data FSVA 2025 &amp; Bobot'!J32)</f>
        <v/>
      </c>
      <c r="AI31" s="35" t="str">
        <f>IF('[2]2.1 Data FSVA 2025 &amp; Bobot'!L32="","",'[2]2.1 Data FSVA 2025 &amp; Bobot'!L32)</f>
        <v/>
      </c>
      <c r="AJ31" s="35" t="str">
        <f>IF('[2]2.1 Data FSVA 2025 &amp; Bobot'!N32="","",'[2]2.1 Data FSVA 2025 &amp; Bobot'!N32)</f>
        <v/>
      </c>
      <c r="AK31" s="35" t="str">
        <f>IF('[2]2.1 Data FSVA 2025 &amp; Bobot'!P32="","",'[2]2.1 Data FSVA 2025 &amp; Bobot'!P32)</f>
        <v/>
      </c>
      <c r="AL31" s="35" t="str">
        <f>IF('[2]2.1 Data FSVA 2025 &amp; Bobot'!R32="","",'[2]2.1 Data FSVA 2025 &amp; Bobot'!R32)</f>
        <v/>
      </c>
      <c r="AM31" s="35" t="str">
        <f>IF('[2]2.1 Data FSVA 2025 &amp; Bobot'!T32="","",'[2]2.1 Data FSVA 2025 &amp; Bobot'!T32)</f>
        <v/>
      </c>
      <c r="AN31" s="35" t="str">
        <f>IF('[2]2.1 Data FSVA 2025 &amp; Bobot'!V32="","",'[2]2.1 Data FSVA 2025 &amp; Bobot'!V32)</f>
        <v/>
      </c>
      <c r="AO31" s="35" t="str">
        <f>IF('[2]2.1 Data FSVA 2025 &amp; Bobot'!X32="","",'[2]2.1 Data FSVA 2025 &amp; Bobot'!X32)</f>
        <v/>
      </c>
      <c r="AP31" s="35" t="str">
        <f>IF('[2]2.1 Data FSVA 2025 &amp; Bobot'!Z32="","",'[2]2.1 Data FSVA 2025 &amp; Bobot'!Z32)</f>
        <v/>
      </c>
      <c r="AQ31" s="35" t="str">
        <f>IF('[2]2.1 Data FSVA 2025 &amp; Bobot'!AB32="","",'[2]2.1 Data FSVA 2025 &amp; Bobot'!AB32)</f>
        <v/>
      </c>
      <c r="AR31" s="35" t="str">
        <f>IF('[2]2.1 Data FSVA 2025 &amp; Bobot'!AD32="","",'[2]2.1 Data FSVA 2025 &amp; Bobot'!AD32)</f>
        <v/>
      </c>
      <c r="AS31" s="27" t="str">
        <f>IF('[2]2.4 Prioritas Individu'!G32="","",'[2]2.4 Prioritas Individu'!G32)</f>
        <v/>
      </c>
      <c r="AT31" s="27" t="str">
        <f>IF('[2]2.4 Prioritas Individu'!H32="","",'[2]2.4 Prioritas Individu'!H32)</f>
        <v/>
      </c>
      <c r="AU31" s="27" t="str">
        <f>IF('[2]2.4 Prioritas Individu'!I32="","",'[2]2.4 Prioritas Individu'!I32)</f>
        <v/>
      </c>
      <c r="AV31" s="27" t="str">
        <f>IF('[2]2.4 Prioritas Individu'!J32="","",'[2]2.4 Prioritas Individu'!J32)</f>
        <v/>
      </c>
      <c r="AW31" s="27" t="str">
        <f>IF('[2]2.4 Prioritas Individu'!K32="","",'[2]2.4 Prioritas Individu'!K32)</f>
        <v/>
      </c>
      <c r="AX31" s="27" t="str">
        <f>IF('[2]2.4 Prioritas Individu'!L32="","",'[2]2.4 Prioritas Individu'!L32)</f>
        <v/>
      </c>
      <c r="AY31" s="27" t="str">
        <f>IF('[2]2.4 Prioritas Individu'!M32="","",'[2]2.4 Prioritas Individu'!M32)</f>
        <v/>
      </c>
      <c r="AZ31" s="27" t="str">
        <f>IF('[2]2.4 Prioritas Individu'!N32="","",'[2]2.4 Prioritas Individu'!N32)</f>
        <v/>
      </c>
      <c r="BA31" s="27" t="str">
        <f>IF('[2]2.4 Prioritas Individu'!O32="","",'[2]2.4 Prioritas Individu'!O32)</f>
        <v/>
      </c>
      <c r="BB31" s="27" t="str">
        <f>IF('[2]2.4 Prioritas Individu'!P32="","",'[2]2.4 Prioritas Individu'!P32)</f>
        <v/>
      </c>
      <c r="BC31" s="27" t="str">
        <f>IF('[2]2.4 Prioritas Individu'!Q32="","",'[2]2.4 Prioritas Individu'!Q32)</f>
        <v/>
      </c>
      <c r="BD31" s="27" t="str">
        <f>IF('[2]2.4 Prioritas Individu'!R32="","",'[2]2.4 Prioritas Individu'!R32)</f>
        <v/>
      </c>
      <c r="BE31" s="25" t="str">
        <f>IF('[2]2.4 Prioritas Individu'!S32="","",'[2]2.4 Prioritas Individu'!S32)</f>
        <v>-</v>
      </c>
      <c r="BF31" s="27" t="str">
        <f>IF('[2]2.4 Prioritas Individu'!T32="","",'[2]2.4 Prioritas Individu'!T32)</f>
        <v>-</v>
      </c>
      <c r="BG31" s="27" t="str">
        <f>IF('[2]2.4 Prioritas Individu'!U32="","",'[2]2.4 Prioritas Individu'!U32)</f>
        <v>-</v>
      </c>
      <c r="BH31" s="25" t="str">
        <f>IF('[2]2.3 Indeks &amp; Cut off Komposit'!G743="","",'[2]2.3 Indeks &amp; Cut off Komposit'!G743)</f>
        <v/>
      </c>
      <c r="BI31" s="25" t="str">
        <f>IF('[2]2.3 Indeks &amp; Cut off Komposit'!H743="","",'[2]2.3 Indeks &amp; Cut off Komposit'!H743)</f>
        <v/>
      </c>
      <c r="BJ31" s="25" t="str">
        <f>IF('[2]2.3 Indeks &amp; Cut off Komposit'!I743="","",'[2]2.3 Indeks &amp; Cut off Komposit'!I743)</f>
        <v/>
      </c>
      <c r="BK31" s="25" t="str">
        <f>IF('[2]2.3 Indeks &amp; Cut off Komposit'!J743="","",'[2]2.3 Indeks &amp; Cut off Komposit'!J743)</f>
        <v/>
      </c>
      <c r="BL31" s="25" t="str">
        <f>IF('[2]2.3 Indeks &amp; Cut off Komposit'!K743="","",'[2]2.3 Indeks &amp; Cut off Komposit'!K743)</f>
        <v/>
      </c>
      <c r="BM31" s="25" t="str">
        <f>IF('[2]2.3 Indeks &amp; Cut off Komposit'!L743="","",'[2]2.3 Indeks &amp; Cut off Komposit'!L743)</f>
        <v/>
      </c>
      <c r="BN31" s="25" t="str">
        <f>IF('[2]2.3 Indeks &amp; Cut off Komposit'!M743="","",'[2]2.3 Indeks &amp; Cut off Komposit'!M743)</f>
        <v/>
      </c>
      <c r="BO31" s="25" t="str">
        <f>IF('[2]2.3 Indeks &amp; Cut off Komposit'!N743="","",'[2]2.3 Indeks &amp; Cut off Komposit'!N743)</f>
        <v/>
      </c>
      <c r="BP31" s="25" t="str">
        <f>IF('[2]2.3 Indeks &amp; Cut off Komposit'!O743="","",'[2]2.3 Indeks &amp; Cut off Komposit'!O743)</f>
        <v/>
      </c>
      <c r="BQ31" s="25" t="str">
        <f>IF('[2]2.3 Indeks &amp; Cut off Komposit'!P743="","",'[2]2.3 Indeks &amp; Cut off Komposit'!P743)</f>
        <v/>
      </c>
      <c r="BR31" s="25" t="str">
        <f>IF('[2]2.3 Indeks &amp; Cut off Komposit'!Q743="","",'[2]2.3 Indeks &amp; Cut off Komposit'!Q743)</f>
        <v/>
      </c>
      <c r="BS31" s="25" t="str">
        <f>IF('[2]2.3 Indeks &amp; Cut off Komposit'!R743="","",'[2]2.3 Indeks &amp; Cut off Komposit'!R743)</f>
        <v/>
      </c>
      <c r="BT31" s="25" t="str">
        <f>IF('[2]2.3 Indeks &amp; Cut off Komposit'!S743="","",'[2]2.3 Indeks &amp; Cut off Komposit'!S743)</f>
        <v>-</v>
      </c>
      <c r="BU31" s="25" t="str">
        <f>IF('[2]2.3 Indeks &amp; Cut off Komposit'!T743="","",'[2]2.3 Indeks &amp; Cut off Komposit'!T743)</f>
        <v>-</v>
      </c>
      <c r="BV31" s="25" t="str">
        <f>IF('[2]2.3 Indeks &amp; Cut off Komposit'!U743="","",'[2]2.3 Indeks &amp; Cut off Komposit'!U743)</f>
        <v>-</v>
      </c>
      <c r="BW31" s="25" t="str">
        <f>IF('[2]2.3 Indeks &amp; Cut off Komposit'!V743="","",'[2]2.3 Indeks &amp; Cut off Komposit'!V743)</f>
        <v>-</v>
      </c>
    </row>
    <row r="32" spans="1:75" ht="15" customHeight="1" x14ac:dyDescent="0.3">
      <c r="A32" s="14" t="str">
        <f>IF('[1]0.1 Produksi Pangan &amp; Penduduk'!A32="","",'[1]0.1 Produksi Pangan &amp; Penduduk'!A32)</f>
        <v/>
      </c>
      <c r="B32" s="4" t="str">
        <f>IF('[1]0.1 Produksi Pangan &amp; Penduduk'!B32="","",'[1]0.1 Produksi Pangan &amp; Penduduk'!B32)</f>
        <v/>
      </c>
      <c r="C32" s="14" t="str">
        <f>IF('[1]0.1 Produksi Pangan &amp; Penduduk'!C32="","",'[1]0.1 Produksi Pangan &amp; Penduduk'!C32)</f>
        <v/>
      </c>
      <c r="D32" s="14" t="str">
        <f>IF('[1]0.1 Produksi Pangan &amp; Penduduk'!D32="","",'[1]0.1 Produksi Pangan &amp; Penduduk'!D32)</f>
        <v/>
      </c>
      <c r="E32" s="14" t="str">
        <f>IF('[1]0.1 Produksi Pangan &amp; Penduduk'!E32="","",'[1]0.1 Produksi Pangan &amp; Penduduk'!E32)</f>
        <v/>
      </c>
      <c r="F32" s="4" t="str">
        <f>IF('[1]0.1 Produksi Pangan &amp; Penduduk'!F32="","",'[1]0.1 Produksi Pangan &amp; Penduduk'!F32)</f>
        <v/>
      </c>
      <c r="G32" s="35" t="str">
        <f>IF('[1]0.1 Produksi Pangan &amp; Penduduk'!J32="","",'[1]0.1 Produksi Pangan &amp; Penduduk'!J32)</f>
        <v/>
      </c>
      <c r="H32" s="35" t="str">
        <f>IF('[1]0.1 Produksi Pangan &amp; Penduduk'!M32="","",'[1]0.1 Produksi Pangan &amp; Penduduk'!M32)</f>
        <v/>
      </c>
      <c r="I32" s="35" t="str">
        <f>IF('[1]0.1 Produksi Pangan &amp; Penduduk'!S32="","",'[1]0.1 Produksi Pangan &amp; Penduduk'!S32)</f>
        <v/>
      </c>
      <c r="J32" s="35" t="str">
        <f>IF('[1]0.1 Produksi Pangan &amp; Penduduk'!Y32="","",'[1]0.1 Produksi Pangan &amp; Penduduk'!Y32)</f>
        <v/>
      </c>
      <c r="K32" s="35" t="str">
        <f>IF('[1]0.1 Produksi Pangan &amp; Penduduk'!AE32="","",'[1]0.1 Produksi Pangan &amp; Penduduk'!AE32)</f>
        <v/>
      </c>
      <c r="L32" s="35" t="str">
        <f>IF('[1]0.1 Produksi Pangan &amp; Penduduk'!AK32="","",'[1]0.1 Produksi Pangan &amp; Penduduk'!AK32)</f>
        <v/>
      </c>
      <c r="M32" s="35" t="str">
        <f>IF('[1]0.1 Produksi Pangan &amp; Penduduk'!AQ32="","",'[1]0.1 Produksi Pangan &amp; Penduduk'!AQ32)</f>
        <v/>
      </c>
      <c r="N32" s="35" t="str">
        <f>IF('[1]0.2 Konsumsi Energi'!J32="","",'[1]0.2 Konsumsi Energi'!J32)</f>
        <v/>
      </c>
      <c r="O32" s="35">
        <f>IF('[1]0.2 Konsumsi Energi'!M32="","",'[1]0.2 Konsumsi Energi'!M32)</f>
        <v>2100</v>
      </c>
      <c r="P32" s="35" t="str">
        <f>IF('[1]0.3 Konsumsi Protein Hewani'!J32="","",'[1]0.3 Konsumsi Protein Hewani'!J32)</f>
        <v/>
      </c>
      <c r="Q32" s="35">
        <f>IF('[1]0.3 Konsumsi Protein Hewani'!M32="","",'[1]0.3 Konsumsi Protein Hewani'!M32)</f>
        <v>25</v>
      </c>
      <c r="R32" s="35" t="str">
        <f>IF('[1]0.4 Stok_Cadangan'!J32="","",'[1]0.4 Stok_Cadangan'!J32)</f>
        <v/>
      </c>
      <c r="S32" s="35" t="str">
        <f>IF('[1]0.4 Stok_Cadangan'!M32="","",'[1]0.4 Stok_Cadangan'!M32)</f>
        <v/>
      </c>
      <c r="T32" s="35" t="str">
        <f>IF('[1]0.4 Stok_Cadangan'!P32="","",'[1]0.4 Stok_Cadangan'!P32)</f>
        <v/>
      </c>
      <c r="U32" s="35" t="str">
        <f>IF('[1]0.4 Stok_Cadangan'!T32="","",'[1]0.4 Stok_Cadangan'!T32)</f>
        <v/>
      </c>
      <c r="V32" s="35" t="str">
        <f>IF('[1]0.4 Stok_Cadangan'!W32="","",'[1]0.4 Stok_Cadangan'!W32)</f>
        <v/>
      </c>
      <c r="W32" s="35" t="str">
        <f>IF('[1]0.4 Stok_Cadangan'!Z32="","",'[1]0.4 Stok_Cadangan'!Z32)</f>
        <v/>
      </c>
      <c r="X32" s="35" t="str">
        <f>IF('[1]0.4 Stok_Cadangan'!AF32="","",'[1]0.4 Stok_Cadangan'!AF32)</f>
        <v/>
      </c>
      <c r="Y32" s="35" t="str">
        <f>IF('[1]0.4 Stok_Cadangan'!AI32="","",'[1]0.4 Stok_Cadangan'!AI32)</f>
        <v/>
      </c>
      <c r="Z32" s="35" t="str">
        <f>IF('[1]0.4 Stok_Cadangan'!AL32="","",'[1]0.4 Stok_Cadangan'!AL32)</f>
        <v/>
      </c>
      <c r="AA32" s="35" t="str">
        <f>IF('[1]0.5 Indikator Keterjangkauan'!P32="","",'[1]0.5 Indikator Keterjangkauan'!P32)</f>
        <v/>
      </c>
      <c r="AB32" s="35" t="str">
        <f>IF('[1]0.5 Indikator Keterjangkauan'!T32="","",'[1]0.5 Indikator Keterjangkauan'!T32)</f>
        <v/>
      </c>
      <c r="AC32" s="35" t="str">
        <f>IF('[1]0.5 Indikator Keterjangkauan'!X32="","",'[1]0.5 Indikator Keterjangkauan'!X32)</f>
        <v/>
      </c>
      <c r="AD32" s="35" t="str">
        <f>IF('[1]0.5 Indikator Keterjangkauan'!AB32="","",'[1]0.5 Indikator Keterjangkauan'!AB32)</f>
        <v/>
      </c>
      <c r="AE32" s="35" t="str">
        <f>IF('[1]0.6 Indikator Pemanfaatan'!V32="","",'[1]0.6 Indikator Pemanfaatan'!V32)</f>
        <v/>
      </c>
      <c r="AF32" s="35" t="str">
        <f>IF('[1]0.6 Indikator Pemanfaatan'!Z32="","",'[1]0.6 Indikator Pemanfaatan'!Z32)</f>
        <v/>
      </c>
      <c r="AG32" s="35" t="str">
        <f>IF('[2]2.1 Data FSVA 2025 &amp; Bobot'!H33="","",'[2]2.1 Data FSVA 2025 &amp; Bobot'!H33)</f>
        <v/>
      </c>
      <c r="AH32" s="35" t="str">
        <f>IF('[2]2.1 Data FSVA 2025 &amp; Bobot'!J33="","",'[2]2.1 Data FSVA 2025 &amp; Bobot'!J33)</f>
        <v/>
      </c>
      <c r="AI32" s="35" t="str">
        <f>IF('[2]2.1 Data FSVA 2025 &amp; Bobot'!L33="","",'[2]2.1 Data FSVA 2025 &amp; Bobot'!L33)</f>
        <v/>
      </c>
      <c r="AJ32" s="35" t="str">
        <f>IF('[2]2.1 Data FSVA 2025 &amp; Bobot'!N33="","",'[2]2.1 Data FSVA 2025 &amp; Bobot'!N33)</f>
        <v/>
      </c>
      <c r="AK32" s="35" t="str">
        <f>IF('[2]2.1 Data FSVA 2025 &amp; Bobot'!P33="","",'[2]2.1 Data FSVA 2025 &amp; Bobot'!P33)</f>
        <v/>
      </c>
      <c r="AL32" s="35" t="str">
        <f>IF('[2]2.1 Data FSVA 2025 &amp; Bobot'!R33="","",'[2]2.1 Data FSVA 2025 &amp; Bobot'!R33)</f>
        <v/>
      </c>
      <c r="AM32" s="35" t="str">
        <f>IF('[2]2.1 Data FSVA 2025 &amp; Bobot'!T33="","",'[2]2.1 Data FSVA 2025 &amp; Bobot'!T33)</f>
        <v/>
      </c>
      <c r="AN32" s="35" t="str">
        <f>IF('[2]2.1 Data FSVA 2025 &amp; Bobot'!V33="","",'[2]2.1 Data FSVA 2025 &amp; Bobot'!V33)</f>
        <v/>
      </c>
      <c r="AO32" s="35" t="str">
        <f>IF('[2]2.1 Data FSVA 2025 &amp; Bobot'!X33="","",'[2]2.1 Data FSVA 2025 &amp; Bobot'!X33)</f>
        <v/>
      </c>
      <c r="AP32" s="35" t="str">
        <f>IF('[2]2.1 Data FSVA 2025 &amp; Bobot'!Z33="","",'[2]2.1 Data FSVA 2025 &amp; Bobot'!Z33)</f>
        <v/>
      </c>
      <c r="AQ32" s="35" t="str">
        <f>IF('[2]2.1 Data FSVA 2025 &amp; Bobot'!AB33="","",'[2]2.1 Data FSVA 2025 &amp; Bobot'!AB33)</f>
        <v/>
      </c>
      <c r="AR32" s="35" t="str">
        <f>IF('[2]2.1 Data FSVA 2025 &amp; Bobot'!AD33="","",'[2]2.1 Data FSVA 2025 &amp; Bobot'!AD33)</f>
        <v/>
      </c>
      <c r="AS32" s="27" t="str">
        <f>IF('[2]2.4 Prioritas Individu'!G33="","",'[2]2.4 Prioritas Individu'!G33)</f>
        <v/>
      </c>
      <c r="AT32" s="27" t="str">
        <f>IF('[2]2.4 Prioritas Individu'!H33="","",'[2]2.4 Prioritas Individu'!H33)</f>
        <v/>
      </c>
      <c r="AU32" s="27" t="str">
        <f>IF('[2]2.4 Prioritas Individu'!I33="","",'[2]2.4 Prioritas Individu'!I33)</f>
        <v/>
      </c>
      <c r="AV32" s="27" t="str">
        <f>IF('[2]2.4 Prioritas Individu'!J33="","",'[2]2.4 Prioritas Individu'!J33)</f>
        <v/>
      </c>
      <c r="AW32" s="27" t="str">
        <f>IF('[2]2.4 Prioritas Individu'!K33="","",'[2]2.4 Prioritas Individu'!K33)</f>
        <v/>
      </c>
      <c r="AX32" s="27" t="str">
        <f>IF('[2]2.4 Prioritas Individu'!L33="","",'[2]2.4 Prioritas Individu'!L33)</f>
        <v/>
      </c>
      <c r="AY32" s="27" t="str">
        <f>IF('[2]2.4 Prioritas Individu'!M33="","",'[2]2.4 Prioritas Individu'!M33)</f>
        <v/>
      </c>
      <c r="AZ32" s="27" t="str">
        <f>IF('[2]2.4 Prioritas Individu'!N33="","",'[2]2.4 Prioritas Individu'!N33)</f>
        <v/>
      </c>
      <c r="BA32" s="27" t="str">
        <f>IF('[2]2.4 Prioritas Individu'!O33="","",'[2]2.4 Prioritas Individu'!O33)</f>
        <v/>
      </c>
      <c r="BB32" s="27" t="str">
        <f>IF('[2]2.4 Prioritas Individu'!P33="","",'[2]2.4 Prioritas Individu'!P33)</f>
        <v/>
      </c>
      <c r="BC32" s="27" t="str">
        <f>IF('[2]2.4 Prioritas Individu'!Q33="","",'[2]2.4 Prioritas Individu'!Q33)</f>
        <v/>
      </c>
      <c r="BD32" s="27" t="str">
        <f>IF('[2]2.4 Prioritas Individu'!R33="","",'[2]2.4 Prioritas Individu'!R33)</f>
        <v/>
      </c>
      <c r="BE32" s="25" t="str">
        <f>IF('[2]2.4 Prioritas Individu'!S33="","",'[2]2.4 Prioritas Individu'!S33)</f>
        <v>-</v>
      </c>
      <c r="BF32" s="27" t="str">
        <f>IF('[2]2.4 Prioritas Individu'!T33="","",'[2]2.4 Prioritas Individu'!T33)</f>
        <v>-</v>
      </c>
      <c r="BG32" s="27" t="str">
        <f>IF('[2]2.4 Prioritas Individu'!U33="","",'[2]2.4 Prioritas Individu'!U33)</f>
        <v>-</v>
      </c>
      <c r="BH32" s="25" t="str">
        <f>IF('[2]2.3 Indeks &amp; Cut off Komposit'!G744="","",'[2]2.3 Indeks &amp; Cut off Komposit'!G744)</f>
        <v/>
      </c>
      <c r="BI32" s="25" t="str">
        <f>IF('[2]2.3 Indeks &amp; Cut off Komposit'!H744="","",'[2]2.3 Indeks &amp; Cut off Komposit'!H744)</f>
        <v/>
      </c>
      <c r="BJ32" s="25" t="str">
        <f>IF('[2]2.3 Indeks &amp; Cut off Komposit'!I744="","",'[2]2.3 Indeks &amp; Cut off Komposit'!I744)</f>
        <v/>
      </c>
      <c r="BK32" s="25" t="str">
        <f>IF('[2]2.3 Indeks &amp; Cut off Komposit'!J744="","",'[2]2.3 Indeks &amp; Cut off Komposit'!J744)</f>
        <v/>
      </c>
      <c r="BL32" s="25" t="str">
        <f>IF('[2]2.3 Indeks &amp; Cut off Komposit'!K744="","",'[2]2.3 Indeks &amp; Cut off Komposit'!K744)</f>
        <v/>
      </c>
      <c r="BM32" s="25" t="str">
        <f>IF('[2]2.3 Indeks &amp; Cut off Komposit'!L744="","",'[2]2.3 Indeks &amp; Cut off Komposit'!L744)</f>
        <v/>
      </c>
      <c r="BN32" s="25" t="str">
        <f>IF('[2]2.3 Indeks &amp; Cut off Komposit'!M744="","",'[2]2.3 Indeks &amp; Cut off Komposit'!M744)</f>
        <v/>
      </c>
      <c r="BO32" s="25" t="str">
        <f>IF('[2]2.3 Indeks &amp; Cut off Komposit'!N744="","",'[2]2.3 Indeks &amp; Cut off Komposit'!N744)</f>
        <v/>
      </c>
      <c r="BP32" s="25" t="str">
        <f>IF('[2]2.3 Indeks &amp; Cut off Komposit'!O744="","",'[2]2.3 Indeks &amp; Cut off Komposit'!O744)</f>
        <v/>
      </c>
      <c r="BQ32" s="25" t="str">
        <f>IF('[2]2.3 Indeks &amp; Cut off Komposit'!P744="","",'[2]2.3 Indeks &amp; Cut off Komposit'!P744)</f>
        <v/>
      </c>
      <c r="BR32" s="25" t="str">
        <f>IF('[2]2.3 Indeks &amp; Cut off Komposit'!Q744="","",'[2]2.3 Indeks &amp; Cut off Komposit'!Q744)</f>
        <v/>
      </c>
      <c r="BS32" s="25" t="str">
        <f>IF('[2]2.3 Indeks &amp; Cut off Komposit'!R744="","",'[2]2.3 Indeks &amp; Cut off Komposit'!R744)</f>
        <v/>
      </c>
      <c r="BT32" s="25" t="str">
        <f>IF('[2]2.3 Indeks &amp; Cut off Komposit'!S744="","",'[2]2.3 Indeks &amp; Cut off Komposit'!S744)</f>
        <v>-</v>
      </c>
      <c r="BU32" s="25" t="str">
        <f>IF('[2]2.3 Indeks &amp; Cut off Komposit'!T744="","",'[2]2.3 Indeks &amp; Cut off Komposit'!T744)</f>
        <v>-</v>
      </c>
      <c r="BV32" s="25" t="str">
        <f>IF('[2]2.3 Indeks &amp; Cut off Komposit'!U744="","",'[2]2.3 Indeks &amp; Cut off Komposit'!U744)</f>
        <v>-</v>
      </c>
      <c r="BW32" s="25" t="str">
        <f>IF('[2]2.3 Indeks &amp; Cut off Komposit'!V744="","",'[2]2.3 Indeks &amp; Cut off Komposit'!V744)</f>
        <v>-</v>
      </c>
    </row>
    <row r="33" spans="1:75" ht="15" customHeight="1" x14ac:dyDescent="0.3">
      <c r="A33" s="14" t="str">
        <f>IF('[1]0.1 Produksi Pangan &amp; Penduduk'!A33="","",'[1]0.1 Produksi Pangan &amp; Penduduk'!A33)</f>
        <v/>
      </c>
      <c r="B33" s="4" t="str">
        <f>IF('[1]0.1 Produksi Pangan &amp; Penduduk'!B33="","",'[1]0.1 Produksi Pangan &amp; Penduduk'!B33)</f>
        <v/>
      </c>
      <c r="C33" s="14" t="str">
        <f>IF('[1]0.1 Produksi Pangan &amp; Penduduk'!C33="","",'[1]0.1 Produksi Pangan &amp; Penduduk'!C33)</f>
        <v/>
      </c>
      <c r="D33" s="14" t="str">
        <f>IF('[1]0.1 Produksi Pangan &amp; Penduduk'!D33="","",'[1]0.1 Produksi Pangan &amp; Penduduk'!D33)</f>
        <v/>
      </c>
      <c r="E33" s="14" t="str">
        <f>IF('[1]0.1 Produksi Pangan &amp; Penduduk'!E33="","",'[1]0.1 Produksi Pangan &amp; Penduduk'!E33)</f>
        <v/>
      </c>
      <c r="F33" s="4" t="str">
        <f>IF('[1]0.1 Produksi Pangan &amp; Penduduk'!F33="","",'[1]0.1 Produksi Pangan &amp; Penduduk'!F33)</f>
        <v/>
      </c>
      <c r="G33" s="35" t="str">
        <f>IF('[1]0.1 Produksi Pangan &amp; Penduduk'!J33="","",'[1]0.1 Produksi Pangan &amp; Penduduk'!J33)</f>
        <v/>
      </c>
      <c r="H33" s="35" t="str">
        <f>IF('[1]0.1 Produksi Pangan &amp; Penduduk'!M33="","",'[1]0.1 Produksi Pangan &amp; Penduduk'!M33)</f>
        <v/>
      </c>
      <c r="I33" s="35" t="str">
        <f>IF('[1]0.1 Produksi Pangan &amp; Penduduk'!S33="","",'[1]0.1 Produksi Pangan &amp; Penduduk'!S33)</f>
        <v/>
      </c>
      <c r="J33" s="35" t="str">
        <f>IF('[1]0.1 Produksi Pangan &amp; Penduduk'!Y33="","",'[1]0.1 Produksi Pangan &amp; Penduduk'!Y33)</f>
        <v/>
      </c>
      <c r="K33" s="35" t="str">
        <f>IF('[1]0.1 Produksi Pangan &amp; Penduduk'!AE33="","",'[1]0.1 Produksi Pangan &amp; Penduduk'!AE33)</f>
        <v/>
      </c>
      <c r="L33" s="35" t="str">
        <f>IF('[1]0.1 Produksi Pangan &amp; Penduduk'!AK33="","",'[1]0.1 Produksi Pangan &amp; Penduduk'!AK33)</f>
        <v/>
      </c>
      <c r="M33" s="35" t="str">
        <f>IF('[1]0.1 Produksi Pangan &amp; Penduduk'!AQ33="","",'[1]0.1 Produksi Pangan &amp; Penduduk'!AQ33)</f>
        <v/>
      </c>
      <c r="N33" s="35" t="str">
        <f>IF('[1]0.2 Konsumsi Energi'!J33="","",'[1]0.2 Konsumsi Energi'!J33)</f>
        <v/>
      </c>
      <c r="O33" s="35">
        <f>IF('[1]0.2 Konsumsi Energi'!M33="","",'[1]0.2 Konsumsi Energi'!M33)</f>
        <v>2100</v>
      </c>
      <c r="P33" s="35" t="str">
        <f>IF('[1]0.3 Konsumsi Protein Hewani'!J33="","",'[1]0.3 Konsumsi Protein Hewani'!J33)</f>
        <v/>
      </c>
      <c r="Q33" s="35">
        <f>IF('[1]0.3 Konsumsi Protein Hewani'!M33="","",'[1]0.3 Konsumsi Protein Hewani'!M33)</f>
        <v>25</v>
      </c>
      <c r="R33" s="35" t="str">
        <f>IF('[1]0.4 Stok_Cadangan'!J33="","",'[1]0.4 Stok_Cadangan'!J33)</f>
        <v/>
      </c>
      <c r="S33" s="35" t="str">
        <f>IF('[1]0.4 Stok_Cadangan'!M33="","",'[1]0.4 Stok_Cadangan'!M33)</f>
        <v/>
      </c>
      <c r="T33" s="35" t="str">
        <f>IF('[1]0.4 Stok_Cadangan'!P33="","",'[1]0.4 Stok_Cadangan'!P33)</f>
        <v/>
      </c>
      <c r="U33" s="35" t="str">
        <f>IF('[1]0.4 Stok_Cadangan'!T33="","",'[1]0.4 Stok_Cadangan'!T33)</f>
        <v/>
      </c>
      <c r="V33" s="35" t="str">
        <f>IF('[1]0.4 Stok_Cadangan'!W33="","",'[1]0.4 Stok_Cadangan'!W33)</f>
        <v/>
      </c>
      <c r="W33" s="35" t="str">
        <f>IF('[1]0.4 Stok_Cadangan'!Z33="","",'[1]0.4 Stok_Cadangan'!Z33)</f>
        <v/>
      </c>
      <c r="X33" s="35" t="str">
        <f>IF('[1]0.4 Stok_Cadangan'!AF33="","",'[1]0.4 Stok_Cadangan'!AF33)</f>
        <v/>
      </c>
      <c r="Y33" s="35" t="str">
        <f>IF('[1]0.4 Stok_Cadangan'!AI33="","",'[1]0.4 Stok_Cadangan'!AI33)</f>
        <v/>
      </c>
      <c r="Z33" s="35" t="str">
        <f>IF('[1]0.4 Stok_Cadangan'!AL33="","",'[1]0.4 Stok_Cadangan'!AL33)</f>
        <v/>
      </c>
      <c r="AA33" s="35" t="str">
        <f>IF('[1]0.5 Indikator Keterjangkauan'!P33="","",'[1]0.5 Indikator Keterjangkauan'!P33)</f>
        <v/>
      </c>
      <c r="AB33" s="35" t="str">
        <f>IF('[1]0.5 Indikator Keterjangkauan'!T33="","",'[1]0.5 Indikator Keterjangkauan'!T33)</f>
        <v/>
      </c>
      <c r="AC33" s="35" t="str">
        <f>IF('[1]0.5 Indikator Keterjangkauan'!X33="","",'[1]0.5 Indikator Keterjangkauan'!X33)</f>
        <v/>
      </c>
      <c r="AD33" s="35" t="str">
        <f>IF('[1]0.5 Indikator Keterjangkauan'!AB33="","",'[1]0.5 Indikator Keterjangkauan'!AB33)</f>
        <v/>
      </c>
      <c r="AE33" s="35" t="str">
        <f>IF('[1]0.6 Indikator Pemanfaatan'!V33="","",'[1]0.6 Indikator Pemanfaatan'!V33)</f>
        <v/>
      </c>
      <c r="AF33" s="35" t="str">
        <f>IF('[1]0.6 Indikator Pemanfaatan'!Z33="","",'[1]0.6 Indikator Pemanfaatan'!Z33)</f>
        <v/>
      </c>
      <c r="AG33" s="35" t="str">
        <f>IF('[2]2.1 Data FSVA 2025 &amp; Bobot'!H34="","",'[2]2.1 Data FSVA 2025 &amp; Bobot'!H34)</f>
        <v/>
      </c>
      <c r="AH33" s="35" t="str">
        <f>IF('[2]2.1 Data FSVA 2025 &amp; Bobot'!J34="","",'[2]2.1 Data FSVA 2025 &amp; Bobot'!J34)</f>
        <v/>
      </c>
      <c r="AI33" s="35" t="str">
        <f>IF('[2]2.1 Data FSVA 2025 &amp; Bobot'!L34="","",'[2]2.1 Data FSVA 2025 &amp; Bobot'!L34)</f>
        <v/>
      </c>
      <c r="AJ33" s="35" t="str">
        <f>IF('[2]2.1 Data FSVA 2025 &amp; Bobot'!N34="","",'[2]2.1 Data FSVA 2025 &amp; Bobot'!N34)</f>
        <v/>
      </c>
      <c r="AK33" s="35" t="str">
        <f>IF('[2]2.1 Data FSVA 2025 &amp; Bobot'!P34="","",'[2]2.1 Data FSVA 2025 &amp; Bobot'!P34)</f>
        <v/>
      </c>
      <c r="AL33" s="35" t="str">
        <f>IF('[2]2.1 Data FSVA 2025 &amp; Bobot'!R34="","",'[2]2.1 Data FSVA 2025 &amp; Bobot'!R34)</f>
        <v/>
      </c>
      <c r="AM33" s="35" t="str">
        <f>IF('[2]2.1 Data FSVA 2025 &amp; Bobot'!T34="","",'[2]2.1 Data FSVA 2025 &amp; Bobot'!T34)</f>
        <v/>
      </c>
      <c r="AN33" s="35" t="str">
        <f>IF('[2]2.1 Data FSVA 2025 &amp; Bobot'!V34="","",'[2]2.1 Data FSVA 2025 &amp; Bobot'!V34)</f>
        <v/>
      </c>
      <c r="AO33" s="35" t="str">
        <f>IF('[2]2.1 Data FSVA 2025 &amp; Bobot'!X34="","",'[2]2.1 Data FSVA 2025 &amp; Bobot'!X34)</f>
        <v/>
      </c>
      <c r="AP33" s="35" t="str">
        <f>IF('[2]2.1 Data FSVA 2025 &amp; Bobot'!Z34="","",'[2]2.1 Data FSVA 2025 &amp; Bobot'!Z34)</f>
        <v/>
      </c>
      <c r="AQ33" s="35" t="str">
        <f>IF('[2]2.1 Data FSVA 2025 &amp; Bobot'!AB34="","",'[2]2.1 Data FSVA 2025 &amp; Bobot'!AB34)</f>
        <v/>
      </c>
      <c r="AR33" s="35" t="str">
        <f>IF('[2]2.1 Data FSVA 2025 &amp; Bobot'!AD34="","",'[2]2.1 Data FSVA 2025 &amp; Bobot'!AD34)</f>
        <v/>
      </c>
      <c r="AS33" s="27" t="str">
        <f>IF('[2]2.4 Prioritas Individu'!G34="","",'[2]2.4 Prioritas Individu'!G34)</f>
        <v/>
      </c>
      <c r="AT33" s="27" t="str">
        <f>IF('[2]2.4 Prioritas Individu'!H34="","",'[2]2.4 Prioritas Individu'!H34)</f>
        <v/>
      </c>
      <c r="AU33" s="27" t="str">
        <f>IF('[2]2.4 Prioritas Individu'!I34="","",'[2]2.4 Prioritas Individu'!I34)</f>
        <v/>
      </c>
      <c r="AV33" s="27" t="str">
        <f>IF('[2]2.4 Prioritas Individu'!J34="","",'[2]2.4 Prioritas Individu'!J34)</f>
        <v/>
      </c>
      <c r="AW33" s="27" t="str">
        <f>IF('[2]2.4 Prioritas Individu'!K34="","",'[2]2.4 Prioritas Individu'!K34)</f>
        <v/>
      </c>
      <c r="AX33" s="27" t="str">
        <f>IF('[2]2.4 Prioritas Individu'!L34="","",'[2]2.4 Prioritas Individu'!L34)</f>
        <v/>
      </c>
      <c r="AY33" s="27" t="str">
        <f>IF('[2]2.4 Prioritas Individu'!M34="","",'[2]2.4 Prioritas Individu'!M34)</f>
        <v/>
      </c>
      <c r="AZ33" s="27" t="str">
        <f>IF('[2]2.4 Prioritas Individu'!N34="","",'[2]2.4 Prioritas Individu'!N34)</f>
        <v/>
      </c>
      <c r="BA33" s="27" t="str">
        <f>IF('[2]2.4 Prioritas Individu'!O34="","",'[2]2.4 Prioritas Individu'!O34)</f>
        <v/>
      </c>
      <c r="BB33" s="27" t="str">
        <f>IF('[2]2.4 Prioritas Individu'!P34="","",'[2]2.4 Prioritas Individu'!P34)</f>
        <v/>
      </c>
      <c r="BC33" s="27" t="str">
        <f>IF('[2]2.4 Prioritas Individu'!Q34="","",'[2]2.4 Prioritas Individu'!Q34)</f>
        <v/>
      </c>
      <c r="BD33" s="27" t="str">
        <f>IF('[2]2.4 Prioritas Individu'!R34="","",'[2]2.4 Prioritas Individu'!R34)</f>
        <v/>
      </c>
      <c r="BE33" s="25" t="str">
        <f>IF('[2]2.4 Prioritas Individu'!S34="","",'[2]2.4 Prioritas Individu'!S34)</f>
        <v>-</v>
      </c>
      <c r="BF33" s="27" t="str">
        <f>IF('[2]2.4 Prioritas Individu'!T34="","",'[2]2.4 Prioritas Individu'!T34)</f>
        <v>-</v>
      </c>
      <c r="BG33" s="27" t="str">
        <f>IF('[2]2.4 Prioritas Individu'!U34="","",'[2]2.4 Prioritas Individu'!U34)</f>
        <v>-</v>
      </c>
      <c r="BH33" s="25" t="str">
        <f>IF('[2]2.3 Indeks &amp; Cut off Komposit'!G745="","",'[2]2.3 Indeks &amp; Cut off Komposit'!G745)</f>
        <v/>
      </c>
      <c r="BI33" s="25" t="str">
        <f>IF('[2]2.3 Indeks &amp; Cut off Komposit'!H745="","",'[2]2.3 Indeks &amp; Cut off Komposit'!H745)</f>
        <v/>
      </c>
      <c r="BJ33" s="25" t="str">
        <f>IF('[2]2.3 Indeks &amp; Cut off Komposit'!I745="","",'[2]2.3 Indeks &amp; Cut off Komposit'!I745)</f>
        <v/>
      </c>
      <c r="BK33" s="25" t="str">
        <f>IF('[2]2.3 Indeks &amp; Cut off Komposit'!J745="","",'[2]2.3 Indeks &amp; Cut off Komposit'!J745)</f>
        <v/>
      </c>
      <c r="BL33" s="25" t="str">
        <f>IF('[2]2.3 Indeks &amp; Cut off Komposit'!K745="","",'[2]2.3 Indeks &amp; Cut off Komposit'!K745)</f>
        <v/>
      </c>
      <c r="BM33" s="25" t="str">
        <f>IF('[2]2.3 Indeks &amp; Cut off Komposit'!L745="","",'[2]2.3 Indeks &amp; Cut off Komposit'!L745)</f>
        <v/>
      </c>
      <c r="BN33" s="25" t="str">
        <f>IF('[2]2.3 Indeks &amp; Cut off Komposit'!M745="","",'[2]2.3 Indeks &amp; Cut off Komposit'!M745)</f>
        <v/>
      </c>
      <c r="BO33" s="25" t="str">
        <f>IF('[2]2.3 Indeks &amp; Cut off Komposit'!N745="","",'[2]2.3 Indeks &amp; Cut off Komposit'!N745)</f>
        <v/>
      </c>
      <c r="BP33" s="25" t="str">
        <f>IF('[2]2.3 Indeks &amp; Cut off Komposit'!O745="","",'[2]2.3 Indeks &amp; Cut off Komposit'!O745)</f>
        <v/>
      </c>
      <c r="BQ33" s="25" t="str">
        <f>IF('[2]2.3 Indeks &amp; Cut off Komposit'!P745="","",'[2]2.3 Indeks &amp; Cut off Komposit'!P745)</f>
        <v/>
      </c>
      <c r="BR33" s="25" t="str">
        <f>IF('[2]2.3 Indeks &amp; Cut off Komposit'!Q745="","",'[2]2.3 Indeks &amp; Cut off Komposit'!Q745)</f>
        <v/>
      </c>
      <c r="BS33" s="25" t="str">
        <f>IF('[2]2.3 Indeks &amp; Cut off Komposit'!R745="","",'[2]2.3 Indeks &amp; Cut off Komposit'!R745)</f>
        <v/>
      </c>
      <c r="BT33" s="25" t="str">
        <f>IF('[2]2.3 Indeks &amp; Cut off Komposit'!S745="","",'[2]2.3 Indeks &amp; Cut off Komposit'!S745)</f>
        <v>-</v>
      </c>
      <c r="BU33" s="25" t="str">
        <f>IF('[2]2.3 Indeks &amp; Cut off Komposit'!T745="","",'[2]2.3 Indeks &amp; Cut off Komposit'!T745)</f>
        <v>-</v>
      </c>
      <c r="BV33" s="25" t="str">
        <f>IF('[2]2.3 Indeks &amp; Cut off Komposit'!U745="","",'[2]2.3 Indeks &amp; Cut off Komposit'!U745)</f>
        <v>-</v>
      </c>
      <c r="BW33" s="25" t="str">
        <f>IF('[2]2.3 Indeks &amp; Cut off Komposit'!V745="","",'[2]2.3 Indeks &amp; Cut off Komposit'!V745)</f>
        <v>-</v>
      </c>
    </row>
    <row r="34" spans="1:75" ht="15" customHeight="1" x14ac:dyDescent="0.3">
      <c r="A34" s="14" t="str">
        <f>IF('[1]0.1 Produksi Pangan &amp; Penduduk'!A34="","",'[1]0.1 Produksi Pangan &amp; Penduduk'!A34)</f>
        <v/>
      </c>
      <c r="B34" s="4" t="str">
        <f>IF('[1]0.1 Produksi Pangan &amp; Penduduk'!B34="","",'[1]0.1 Produksi Pangan &amp; Penduduk'!B34)</f>
        <v/>
      </c>
      <c r="C34" s="14" t="str">
        <f>IF('[1]0.1 Produksi Pangan &amp; Penduduk'!C34="","",'[1]0.1 Produksi Pangan &amp; Penduduk'!C34)</f>
        <v/>
      </c>
      <c r="D34" s="14" t="str">
        <f>IF('[1]0.1 Produksi Pangan &amp; Penduduk'!D34="","",'[1]0.1 Produksi Pangan &amp; Penduduk'!D34)</f>
        <v/>
      </c>
      <c r="E34" s="14" t="str">
        <f>IF('[1]0.1 Produksi Pangan &amp; Penduduk'!E34="","",'[1]0.1 Produksi Pangan &amp; Penduduk'!E34)</f>
        <v/>
      </c>
      <c r="F34" s="4" t="str">
        <f>IF('[1]0.1 Produksi Pangan &amp; Penduduk'!F34="","",'[1]0.1 Produksi Pangan &amp; Penduduk'!F34)</f>
        <v/>
      </c>
      <c r="G34" s="35" t="str">
        <f>IF('[1]0.1 Produksi Pangan &amp; Penduduk'!J34="","",'[1]0.1 Produksi Pangan &amp; Penduduk'!J34)</f>
        <v/>
      </c>
      <c r="H34" s="35" t="str">
        <f>IF('[1]0.1 Produksi Pangan &amp; Penduduk'!M34="","",'[1]0.1 Produksi Pangan &amp; Penduduk'!M34)</f>
        <v/>
      </c>
      <c r="I34" s="35" t="str">
        <f>IF('[1]0.1 Produksi Pangan &amp; Penduduk'!S34="","",'[1]0.1 Produksi Pangan &amp; Penduduk'!S34)</f>
        <v/>
      </c>
      <c r="J34" s="35" t="str">
        <f>IF('[1]0.1 Produksi Pangan &amp; Penduduk'!Y34="","",'[1]0.1 Produksi Pangan &amp; Penduduk'!Y34)</f>
        <v/>
      </c>
      <c r="K34" s="35" t="str">
        <f>IF('[1]0.1 Produksi Pangan &amp; Penduduk'!AE34="","",'[1]0.1 Produksi Pangan &amp; Penduduk'!AE34)</f>
        <v/>
      </c>
      <c r="L34" s="35" t="str">
        <f>IF('[1]0.1 Produksi Pangan &amp; Penduduk'!AK34="","",'[1]0.1 Produksi Pangan &amp; Penduduk'!AK34)</f>
        <v/>
      </c>
      <c r="M34" s="35" t="str">
        <f>IF('[1]0.1 Produksi Pangan &amp; Penduduk'!AQ34="","",'[1]0.1 Produksi Pangan &amp; Penduduk'!AQ34)</f>
        <v/>
      </c>
      <c r="N34" s="35" t="str">
        <f>IF('[1]0.2 Konsumsi Energi'!J34="","",'[1]0.2 Konsumsi Energi'!J34)</f>
        <v/>
      </c>
      <c r="O34" s="35">
        <f>IF('[1]0.2 Konsumsi Energi'!M34="","",'[1]0.2 Konsumsi Energi'!M34)</f>
        <v>2100</v>
      </c>
      <c r="P34" s="35" t="str">
        <f>IF('[1]0.3 Konsumsi Protein Hewani'!J34="","",'[1]0.3 Konsumsi Protein Hewani'!J34)</f>
        <v/>
      </c>
      <c r="Q34" s="35">
        <f>IF('[1]0.3 Konsumsi Protein Hewani'!M34="","",'[1]0.3 Konsumsi Protein Hewani'!M34)</f>
        <v>25</v>
      </c>
      <c r="R34" s="35" t="str">
        <f>IF('[1]0.4 Stok_Cadangan'!J34="","",'[1]0.4 Stok_Cadangan'!J34)</f>
        <v/>
      </c>
      <c r="S34" s="35" t="str">
        <f>IF('[1]0.4 Stok_Cadangan'!M34="","",'[1]0.4 Stok_Cadangan'!M34)</f>
        <v/>
      </c>
      <c r="T34" s="35" t="str">
        <f>IF('[1]0.4 Stok_Cadangan'!P34="","",'[1]0.4 Stok_Cadangan'!P34)</f>
        <v/>
      </c>
      <c r="U34" s="35" t="str">
        <f>IF('[1]0.4 Stok_Cadangan'!T34="","",'[1]0.4 Stok_Cadangan'!T34)</f>
        <v/>
      </c>
      <c r="V34" s="35" t="str">
        <f>IF('[1]0.4 Stok_Cadangan'!W34="","",'[1]0.4 Stok_Cadangan'!W34)</f>
        <v/>
      </c>
      <c r="W34" s="35" t="str">
        <f>IF('[1]0.4 Stok_Cadangan'!Z34="","",'[1]0.4 Stok_Cadangan'!Z34)</f>
        <v/>
      </c>
      <c r="X34" s="35" t="str">
        <f>IF('[1]0.4 Stok_Cadangan'!AF34="","",'[1]0.4 Stok_Cadangan'!AF34)</f>
        <v/>
      </c>
      <c r="Y34" s="35" t="str">
        <f>IF('[1]0.4 Stok_Cadangan'!AI34="","",'[1]0.4 Stok_Cadangan'!AI34)</f>
        <v/>
      </c>
      <c r="Z34" s="35" t="str">
        <f>IF('[1]0.4 Stok_Cadangan'!AL34="","",'[1]0.4 Stok_Cadangan'!AL34)</f>
        <v/>
      </c>
      <c r="AA34" s="35" t="str">
        <f>IF('[1]0.5 Indikator Keterjangkauan'!P34="","",'[1]0.5 Indikator Keterjangkauan'!P34)</f>
        <v/>
      </c>
      <c r="AB34" s="35" t="str">
        <f>IF('[1]0.5 Indikator Keterjangkauan'!T34="","",'[1]0.5 Indikator Keterjangkauan'!T34)</f>
        <v/>
      </c>
      <c r="AC34" s="35" t="str">
        <f>IF('[1]0.5 Indikator Keterjangkauan'!X34="","",'[1]0.5 Indikator Keterjangkauan'!X34)</f>
        <v/>
      </c>
      <c r="AD34" s="35" t="str">
        <f>IF('[1]0.5 Indikator Keterjangkauan'!AB34="","",'[1]0.5 Indikator Keterjangkauan'!AB34)</f>
        <v/>
      </c>
      <c r="AE34" s="35" t="str">
        <f>IF('[1]0.6 Indikator Pemanfaatan'!V34="","",'[1]0.6 Indikator Pemanfaatan'!V34)</f>
        <v/>
      </c>
      <c r="AF34" s="35" t="str">
        <f>IF('[1]0.6 Indikator Pemanfaatan'!Z34="","",'[1]0.6 Indikator Pemanfaatan'!Z34)</f>
        <v/>
      </c>
      <c r="AG34" s="35" t="str">
        <f>IF('[2]2.1 Data FSVA 2025 &amp; Bobot'!H35="","",'[2]2.1 Data FSVA 2025 &amp; Bobot'!H35)</f>
        <v/>
      </c>
      <c r="AH34" s="35" t="str">
        <f>IF('[2]2.1 Data FSVA 2025 &amp; Bobot'!J35="","",'[2]2.1 Data FSVA 2025 &amp; Bobot'!J35)</f>
        <v/>
      </c>
      <c r="AI34" s="35" t="str">
        <f>IF('[2]2.1 Data FSVA 2025 &amp; Bobot'!L35="","",'[2]2.1 Data FSVA 2025 &amp; Bobot'!L35)</f>
        <v/>
      </c>
      <c r="AJ34" s="35" t="str">
        <f>IF('[2]2.1 Data FSVA 2025 &amp; Bobot'!N35="","",'[2]2.1 Data FSVA 2025 &amp; Bobot'!N35)</f>
        <v/>
      </c>
      <c r="AK34" s="35" t="str">
        <f>IF('[2]2.1 Data FSVA 2025 &amp; Bobot'!P35="","",'[2]2.1 Data FSVA 2025 &amp; Bobot'!P35)</f>
        <v/>
      </c>
      <c r="AL34" s="35" t="str">
        <f>IF('[2]2.1 Data FSVA 2025 &amp; Bobot'!R35="","",'[2]2.1 Data FSVA 2025 &amp; Bobot'!R35)</f>
        <v/>
      </c>
      <c r="AM34" s="35" t="str">
        <f>IF('[2]2.1 Data FSVA 2025 &amp; Bobot'!T35="","",'[2]2.1 Data FSVA 2025 &amp; Bobot'!T35)</f>
        <v/>
      </c>
      <c r="AN34" s="35" t="str">
        <f>IF('[2]2.1 Data FSVA 2025 &amp; Bobot'!V35="","",'[2]2.1 Data FSVA 2025 &amp; Bobot'!V35)</f>
        <v/>
      </c>
      <c r="AO34" s="35" t="str">
        <f>IF('[2]2.1 Data FSVA 2025 &amp; Bobot'!X35="","",'[2]2.1 Data FSVA 2025 &amp; Bobot'!X35)</f>
        <v/>
      </c>
      <c r="AP34" s="35" t="str">
        <f>IF('[2]2.1 Data FSVA 2025 &amp; Bobot'!Z35="","",'[2]2.1 Data FSVA 2025 &amp; Bobot'!Z35)</f>
        <v/>
      </c>
      <c r="AQ34" s="35" t="str">
        <f>IF('[2]2.1 Data FSVA 2025 &amp; Bobot'!AB35="","",'[2]2.1 Data FSVA 2025 &amp; Bobot'!AB35)</f>
        <v/>
      </c>
      <c r="AR34" s="35" t="str">
        <f>IF('[2]2.1 Data FSVA 2025 &amp; Bobot'!AD35="","",'[2]2.1 Data FSVA 2025 &amp; Bobot'!AD35)</f>
        <v/>
      </c>
      <c r="AS34" s="27" t="str">
        <f>IF('[2]2.4 Prioritas Individu'!G35="","",'[2]2.4 Prioritas Individu'!G35)</f>
        <v/>
      </c>
      <c r="AT34" s="27" t="str">
        <f>IF('[2]2.4 Prioritas Individu'!H35="","",'[2]2.4 Prioritas Individu'!H35)</f>
        <v/>
      </c>
      <c r="AU34" s="27" t="str">
        <f>IF('[2]2.4 Prioritas Individu'!I35="","",'[2]2.4 Prioritas Individu'!I35)</f>
        <v/>
      </c>
      <c r="AV34" s="27" t="str">
        <f>IF('[2]2.4 Prioritas Individu'!J35="","",'[2]2.4 Prioritas Individu'!J35)</f>
        <v/>
      </c>
      <c r="AW34" s="27" t="str">
        <f>IF('[2]2.4 Prioritas Individu'!K35="","",'[2]2.4 Prioritas Individu'!K35)</f>
        <v/>
      </c>
      <c r="AX34" s="27" t="str">
        <f>IF('[2]2.4 Prioritas Individu'!L35="","",'[2]2.4 Prioritas Individu'!L35)</f>
        <v/>
      </c>
      <c r="AY34" s="27" t="str">
        <f>IF('[2]2.4 Prioritas Individu'!M35="","",'[2]2.4 Prioritas Individu'!M35)</f>
        <v/>
      </c>
      <c r="AZ34" s="27" t="str">
        <f>IF('[2]2.4 Prioritas Individu'!N35="","",'[2]2.4 Prioritas Individu'!N35)</f>
        <v/>
      </c>
      <c r="BA34" s="27" t="str">
        <f>IF('[2]2.4 Prioritas Individu'!O35="","",'[2]2.4 Prioritas Individu'!O35)</f>
        <v/>
      </c>
      <c r="BB34" s="27" t="str">
        <f>IF('[2]2.4 Prioritas Individu'!P35="","",'[2]2.4 Prioritas Individu'!P35)</f>
        <v/>
      </c>
      <c r="BC34" s="27" t="str">
        <f>IF('[2]2.4 Prioritas Individu'!Q35="","",'[2]2.4 Prioritas Individu'!Q35)</f>
        <v/>
      </c>
      <c r="BD34" s="27" t="str">
        <f>IF('[2]2.4 Prioritas Individu'!R35="","",'[2]2.4 Prioritas Individu'!R35)</f>
        <v/>
      </c>
      <c r="BE34" s="25" t="str">
        <f>IF('[2]2.4 Prioritas Individu'!S35="","",'[2]2.4 Prioritas Individu'!S35)</f>
        <v>-</v>
      </c>
      <c r="BF34" s="27" t="str">
        <f>IF('[2]2.4 Prioritas Individu'!T35="","",'[2]2.4 Prioritas Individu'!T35)</f>
        <v>-</v>
      </c>
      <c r="BG34" s="27" t="str">
        <f>IF('[2]2.4 Prioritas Individu'!U35="","",'[2]2.4 Prioritas Individu'!U35)</f>
        <v>-</v>
      </c>
      <c r="BH34" s="25" t="str">
        <f>IF('[2]2.3 Indeks &amp; Cut off Komposit'!G746="","",'[2]2.3 Indeks &amp; Cut off Komposit'!G746)</f>
        <v/>
      </c>
      <c r="BI34" s="25" t="str">
        <f>IF('[2]2.3 Indeks &amp; Cut off Komposit'!H746="","",'[2]2.3 Indeks &amp; Cut off Komposit'!H746)</f>
        <v/>
      </c>
      <c r="BJ34" s="25" t="str">
        <f>IF('[2]2.3 Indeks &amp; Cut off Komposit'!I746="","",'[2]2.3 Indeks &amp; Cut off Komposit'!I746)</f>
        <v/>
      </c>
      <c r="BK34" s="25" t="str">
        <f>IF('[2]2.3 Indeks &amp; Cut off Komposit'!J746="","",'[2]2.3 Indeks &amp; Cut off Komposit'!J746)</f>
        <v/>
      </c>
      <c r="BL34" s="25" t="str">
        <f>IF('[2]2.3 Indeks &amp; Cut off Komposit'!K746="","",'[2]2.3 Indeks &amp; Cut off Komposit'!K746)</f>
        <v/>
      </c>
      <c r="BM34" s="25" t="str">
        <f>IF('[2]2.3 Indeks &amp; Cut off Komposit'!L746="","",'[2]2.3 Indeks &amp; Cut off Komposit'!L746)</f>
        <v/>
      </c>
      <c r="BN34" s="25" t="str">
        <f>IF('[2]2.3 Indeks &amp; Cut off Komposit'!M746="","",'[2]2.3 Indeks &amp; Cut off Komposit'!M746)</f>
        <v/>
      </c>
      <c r="BO34" s="25" t="str">
        <f>IF('[2]2.3 Indeks &amp; Cut off Komposit'!N746="","",'[2]2.3 Indeks &amp; Cut off Komposit'!N746)</f>
        <v/>
      </c>
      <c r="BP34" s="25" t="str">
        <f>IF('[2]2.3 Indeks &amp; Cut off Komposit'!O746="","",'[2]2.3 Indeks &amp; Cut off Komposit'!O746)</f>
        <v/>
      </c>
      <c r="BQ34" s="25" t="str">
        <f>IF('[2]2.3 Indeks &amp; Cut off Komposit'!P746="","",'[2]2.3 Indeks &amp; Cut off Komposit'!P746)</f>
        <v/>
      </c>
      <c r="BR34" s="25" t="str">
        <f>IF('[2]2.3 Indeks &amp; Cut off Komposit'!Q746="","",'[2]2.3 Indeks &amp; Cut off Komposit'!Q746)</f>
        <v/>
      </c>
      <c r="BS34" s="25" t="str">
        <f>IF('[2]2.3 Indeks &amp; Cut off Komposit'!R746="","",'[2]2.3 Indeks &amp; Cut off Komposit'!R746)</f>
        <v/>
      </c>
      <c r="BT34" s="25" t="str">
        <f>IF('[2]2.3 Indeks &amp; Cut off Komposit'!S746="","",'[2]2.3 Indeks &amp; Cut off Komposit'!S746)</f>
        <v>-</v>
      </c>
      <c r="BU34" s="25" t="str">
        <f>IF('[2]2.3 Indeks &amp; Cut off Komposit'!T746="","",'[2]2.3 Indeks &amp; Cut off Komposit'!T746)</f>
        <v>-</v>
      </c>
      <c r="BV34" s="25" t="str">
        <f>IF('[2]2.3 Indeks &amp; Cut off Komposit'!U746="","",'[2]2.3 Indeks &amp; Cut off Komposit'!U746)</f>
        <v>-</v>
      </c>
      <c r="BW34" s="25" t="str">
        <f>IF('[2]2.3 Indeks &amp; Cut off Komposit'!V746="","",'[2]2.3 Indeks &amp; Cut off Komposit'!V746)</f>
        <v>-</v>
      </c>
    </row>
    <row r="35" spans="1:75" ht="15" customHeight="1" x14ac:dyDescent="0.3">
      <c r="A35" s="14" t="str">
        <f>IF('[1]0.1 Produksi Pangan &amp; Penduduk'!A35="","",'[1]0.1 Produksi Pangan &amp; Penduduk'!A35)</f>
        <v/>
      </c>
      <c r="B35" s="4" t="str">
        <f>IF('[1]0.1 Produksi Pangan &amp; Penduduk'!B35="","",'[1]0.1 Produksi Pangan &amp; Penduduk'!B35)</f>
        <v/>
      </c>
      <c r="C35" s="14" t="str">
        <f>IF('[1]0.1 Produksi Pangan &amp; Penduduk'!C35="","",'[1]0.1 Produksi Pangan &amp; Penduduk'!C35)</f>
        <v/>
      </c>
      <c r="D35" s="14" t="str">
        <f>IF('[1]0.1 Produksi Pangan &amp; Penduduk'!D35="","",'[1]0.1 Produksi Pangan &amp; Penduduk'!D35)</f>
        <v/>
      </c>
      <c r="E35" s="14" t="str">
        <f>IF('[1]0.1 Produksi Pangan &amp; Penduduk'!E35="","",'[1]0.1 Produksi Pangan &amp; Penduduk'!E35)</f>
        <v/>
      </c>
      <c r="F35" s="4" t="str">
        <f>IF('[1]0.1 Produksi Pangan &amp; Penduduk'!F35="","",'[1]0.1 Produksi Pangan &amp; Penduduk'!F35)</f>
        <v/>
      </c>
      <c r="G35" s="35" t="str">
        <f>IF('[1]0.1 Produksi Pangan &amp; Penduduk'!J35="","",'[1]0.1 Produksi Pangan &amp; Penduduk'!J35)</f>
        <v/>
      </c>
      <c r="H35" s="35" t="str">
        <f>IF('[1]0.1 Produksi Pangan &amp; Penduduk'!M35="","",'[1]0.1 Produksi Pangan &amp; Penduduk'!M35)</f>
        <v/>
      </c>
      <c r="I35" s="35" t="str">
        <f>IF('[1]0.1 Produksi Pangan &amp; Penduduk'!S35="","",'[1]0.1 Produksi Pangan &amp; Penduduk'!S35)</f>
        <v/>
      </c>
      <c r="J35" s="35" t="str">
        <f>IF('[1]0.1 Produksi Pangan &amp; Penduduk'!Y35="","",'[1]0.1 Produksi Pangan &amp; Penduduk'!Y35)</f>
        <v/>
      </c>
      <c r="K35" s="35" t="str">
        <f>IF('[1]0.1 Produksi Pangan &amp; Penduduk'!AE35="","",'[1]0.1 Produksi Pangan &amp; Penduduk'!AE35)</f>
        <v/>
      </c>
      <c r="L35" s="35" t="str">
        <f>IF('[1]0.1 Produksi Pangan &amp; Penduduk'!AK35="","",'[1]0.1 Produksi Pangan &amp; Penduduk'!AK35)</f>
        <v/>
      </c>
      <c r="M35" s="35" t="str">
        <f>IF('[1]0.1 Produksi Pangan &amp; Penduduk'!AQ35="","",'[1]0.1 Produksi Pangan &amp; Penduduk'!AQ35)</f>
        <v/>
      </c>
      <c r="N35" s="35" t="str">
        <f>IF('[1]0.2 Konsumsi Energi'!J35="","",'[1]0.2 Konsumsi Energi'!J35)</f>
        <v/>
      </c>
      <c r="O35" s="35">
        <f>IF('[1]0.2 Konsumsi Energi'!M35="","",'[1]0.2 Konsumsi Energi'!M35)</f>
        <v>2100</v>
      </c>
      <c r="P35" s="35" t="str">
        <f>IF('[1]0.3 Konsumsi Protein Hewani'!J35="","",'[1]0.3 Konsumsi Protein Hewani'!J35)</f>
        <v/>
      </c>
      <c r="Q35" s="35">
        <f>IF('[1]0.3 Konsumsi Protein Hewani'!M35="","",'[1]0.3 Konsumsi Protein Hewani'!M35)</f>
        <v>25</v>
      </c>
      <c r="R35" s="35" t="str">
        <f>IF('[1]0.4 Stok_Cadangan'!J35="","",'[1]0.4 Stok_Cadangan'!J35)</f>
        <v/>
      </c>
      <c r="S35" s="35" t="str">
        <f>IF('[1]0.4 Stok_Cadangan'!M35="","",'[1]0.4 Stok_Cadangan'!M35)</f>
        <v/>
      </c>
      <c r="T35" s="35" t="str">
        <f>IF('[1]0.4 Stok_Cadangan'!P35="","",'[1]0.4 Stok_Cadangan'!P35)</f>
        <v/>
      </c>
      <c r="U35" s="35" t="str">
        <f>IF('[1]0.4 Stok_Cadangan'!T35="","",'[1]0.4 Stok_Cadangan'!T35)</f>
        <v/>
      </c>
      <c r="V35" s="35" t="str">
        <f>IF('[1]0.4 Stok_Cadangan'!W35="","",'[1]0.4 Stok_Cadangan'!W35)</f>
        <v/>
      </c>
      <c r="W35" s="35" t="str">
        <f>IF('[1]0.4 Stok_Cadangan'!Z35="","",'[1]0.4 Stok_Cadangan'!Z35)</f>
        <v/>
      </c>
      <c r="X35" s="35" t="str">
        <f>IF('[1]0.4 Stok_Cadangan'!AF35="","",'[1]0.4 Stok_Cadangan'!AF35)</f>
        <v/>
      </c>
      <c r="Y35" s="35" t="str">
        <f>IF('[1]0.4 Stok_Cadangan'!AI35="","",'[1]0.4 Stok_Cadangan'!AI35)</f>
        <v/>
      </c>
      <c r="Z35" s="35" t="str">
        <f>IF('[1]0.4 Stok_Cadangan'!AL35="","",'[1]0.4 Stok_Cadangan'!AL35)</f>
        <v/>
      </c>
      <c r="AA35" s="35" t="str">
        <f>IF('[1]0.5 Indikator Keterjangkauan'!P35="","",'[1]0.5 Indikator Keterjangkauan'!P35)</f>
        <v/>
      </c>
      <c r="AB35" s="35" t="str">
        <f>IF('[1]0.5 Indikator Keterjangkauan'!T35="","",'[1]0.5 Indikator Keterjangkauan'!T35)</f>
        <v/>
      </c>
      <c r="AC35" s="35" t="str">
        <f>IF('[1]0.5 Indikator Keterjangkauan'!X35="","",'[1]0.5 Indikator Keterjangkauan'!X35)</f>
        <v/>
      </c>
      <c r="AD35" s="35" t="str">
        <f>IF('[1]0.5 Indikator Keterjangkauan'!AB35="","",'[1]0.5 Indikator Keterjangkauan'!AB35)</f>
        <v/>
      </c>
      <c r="AE35" s="35" t="str">
        <f>IF('[1]0.6 Indikator Pemanfaatan'!V35="","",'[1]0.6 Indikator Pemanfaatan'!V35)</f>
        <v/>
      </c>
      <c r="AF35" s="35" t="str">
        <f>IF('[1]0.6 Indikator Pemanfaatan'!Z35="","",'[1]0.6 Indikator Pemanfaatan'!Z35)</f>
        <v/>
      </c>
      <c r="AG35" s="35" t="str">
        <f>IF('[2]2.1 Data FSVA 2025 &amp; Bobot'!H36="","",'[2]2.1 Data FSVA 2025 &amp; Bobot'!H36)</f>
        <v/>
      </c>
      <c r="AH35" s="35" t="str">
        <f>IF('[2]2.1 Data FSVA 2025 &amp; Bobot'!J36="","",'[2]2.1 Data FSVA 2025 &amp; Bobot'!J36)</f>
        <v/>
      </c>
      <c r="AI35" s="35" t="str">
        <f>IF('[2]2.1 Data FSVA 2025 &amp; Bobot'!L36="","",'[2]2.1 Data FSVA 2025 &amp; Bobot'!L36)</f>
        <v/>
      </c>
      <c r="AJ35" s="35" t="str">
        <f>IF('[2]2.1 Data FSVA 2025 &amp; Bobot'!N36="","",'[2]2.1 Data FSVA 2025 &amp; Bobot'!N36)</f>
        <v/>
      </c>
      <c r="AK35" s="35" t="str">
        <f>IF('[2]2.1 Data FSVA 2025 &amp; Bobot'!P36="","",'[2]2.1 Data FSVA 2025 &amp; Bobot'!P36)</f>
        <v/>
      </c>
      <c r="AL35" s="35" t="str">
        <f>IF('[2]2.1 Data FSVA 2025 &amp; Bobot'!R36="","",'[2]2.1 Data FSVA 2025 &amp; Bobot'!R36)</f>
        <v/>
      </c>
      <c r="AM35" s="35" t="str">
        <f>IF('[2]2.1 Data FSVA 2025 &amp; Bobot'!T36="","",'[2]2.1 Data FSVA 2025 &amp; Bobot'!T36)</f>
        <v/>
      </c>
      <c r="AN35" s="35" t="str">
        <f>IF('[2]2.1 Data FSVA 2025 &amp; Bobot'!V36="","",'[2]2.1 Data FSVA 2025 &amp; Bobot'!V36)</f>
        <v/>
      </c>
      <c r="AO35" s="35" t="str">
        <f>IF('[2]2.1 Data FSVA 2025 &amp; Bobot'!X36="","",'[2]2.1 Data FSVA 2025 &amp; Bobot'!X36)</f>
        <v/>
      </c>
      <c r="AP35" s="35" t="str">
        <f>IF('[2]2.1 Data FSVA 2025 &amp; Bobot'!Z36="","",'[2]2.1 Data FSVA 2025 &amp; Bobot'!Z36)</f>
        <v/>
      </c>
      <c r="AQ35" s="35" t="str">
        <f>IF('[2]2.1 Data FSVA 2025 &amp; Bobot'!AB36="","",'[2]2.1 Data FSVA 2025 &amp; Bobot'!AB36)</f>
        <v/>
      </c>
      <c r="AR35" s="35" t="str">
        <f>IF('[2]2.1 Data FSVA 2025 &amp; Bobot'!AD36="","",'[2]2.1 Data FSVA 2025 &amp; Bobot'!AD36)</f>
        <v/>
      </c>
      <c r="AS35" s="27" t="str">
        <f>IF('[2]2.4 Prioritas Individu'!G36="","",'[2]2.4 Prioritas Individu'!G36)</f>
        <v/>
      </c>
      <c r="AT35" s="27" t="str">
        <f>IF('[2]2.4 Prioritas Individu'!H36="","",'[2]2.4 Prioritas Individu'!H36)</f>
        <v/>
      </c>
      <c r="AU35" s="27" t="str">
        <f>IF('[2]2.4 Prioritas Individu'!I36="","",'[2]2.4 Prioritas Individu'!I36)</f>
        <v/>
      </c>
      <c r="AV35" s="27" t="str">
        <f>IF('[2]2.4 Prioritas Individu'!J36="","",'[2]2.4 Prioritas Individu'!J36)</f>
        <v/>
      </c>
      <c r="AW35" s="27" t="str">
        <f>IF('[2]2.4 Prioritas Individu'!K36="","",'[2]2.4 Prioritas Individu'!K36)</f>
        <v/>
      </c>
      <c r="AX35" s="27" t="str">
        <f>IF('[2]2.4 Prioritas Individu'!L36="","",'[2]2.4 Prioritas Individu'!L36)</f>
        <v/>
      </c>
      <c r="AY35" s="27" t="str">
        <f>IF('[2]2.4 Prioritas Individu'!M36="","",'[2]2.4 Prioritas Individu'!M36)</f>
        <v/>
      </c>
      <c r="AZ35" s="27" t="str">
        <f>IF('[2]2.4 Prioritas Individu'!N36="","",'[2]2.4 Prioritas Individu'!N36)</f>
        <v/>
      </c>
      <c r="BA35" s="27" t="str">
        <f>IF('[2]2.4 Prioritas Individu'!O36="","",'[2]2.4 Prioritas Individu'!O36)</f>
        <v/>
      </c>
      <c r="BB35" s="27" t="str">
        <f>IF('[2]2.4 Prioritas Individu'!P36="","",'[2]2.4 Prioritas Individu'!P36)</f>
        <v/>
      </c>
      <c r="BC35" s="27" t="str">
        <f>IF('[2]2.4 Prioritas Individu'!Q36="","",'[2]2.4 Prioritas Individu'!Q36)</f>
        <v/>
      </c>
      <c r="BD35" s="27" t="str">
        <f>IF('[2]2.4 Prioritas Individu'!R36="","",'[2]2.4 Prioritas Individu'!R36)</f>
        <v/>
      </c>
      <c r="BE35" s="25" t="str">
        <f>IF('[2]2.4 Prioritas Individu'!S36="","",'[2]2.4 Prioritas Individu'!S36)</f>
        <v>-</v>
      </c>
      <c r="BF35" s="27" t="str">
        <f>IF('[2]2.4 Prioritas Individu'!T36="","",'[2]2.4 Prioritas Individu'!T36)</f>
        <v>-</v>
      </c>
      <c r="BG35" s="27" t="str">
        <f>IF('[2]2.4 Prioritas Individu'!U36="","",'[2]2.4 Prioritas Individu'!U36)</f>
        <v>-</v>
      </c>
      <c r="BH35" s="25" t="str">
        <f>IF('[2]2.3 Indeks &amp; Cut off Komposit'!G747="","",'[2]2.3 Indeks &amp; Cut off Komposit'!G747)</f>
        <v/>
      </c>
      <c r="BI35" s="25" t="str">
        <f>IF('[2]2.3 Indeks &amp; Cut off Komposit'!H747="","",'[2]2.3 Indeks &amp; Cut off Komposit'!H747)</f>
        <v/>
      </c>
      <c r="BJ35" s="25" t="str">
        <f>IF('[2]2.3 Indeks &amp; Cut off Komposit'!I747="","",'[2]2.3 Indeks &amp; Cut off Komposit'!I747)</f>
        <v/>
      </c>
      <c r="BK35" s="25" t="str">
        <f>IF('[2]2.3 Indeks &amp; Cut off Komposit'!J747="","",'[2]2.3 Indeks &amp; Cut off Komposit'!J747)</f>
        <v/>
      </c>
      <c r="BL35" s="25" t="str">
        <f>IF('[2]2.3 Indeks &amp; Cut off Komposit'!K747="","",'[2]2.3 Indeks &amp; Cut off Komposit'!K747)</f>
        <v/>
      </c>
      <c r="BM35" s="25" t="str">
        <f>IF('[2]2.3 Indeks &amp; Cut off Komposit'!L747="","",'[2]2.3 Indeks &amp; Cut off Komposit'!L747)</f>
        <v/>
      </c>
      <c r="BN35" s="25" t="str">
        <f>IF('[2]2.3 Indeks &amp; Cut off Komposit'!M747="","",'[2]2.3 Indeks &amp; Cut off Komposit'!M747)</f>
        <v/>
      </c>
      <c r="BO35" s="25" t="str">
        <f>IF('[2]2.3 Indeks &amp; Cut off Komposit'!N747="","",'[2]2.3 Indeks &amp; Cut off Komposit'!N747)</f>
        <v/>
      </c>
      <c r="BP35" s="25" t="str">
        <f>IF('[2]2.3 Indeks &amp; Cut off Komposit'!O747="","",'[2]2.3 Indeks &amp; Cut off Komposit'!O747)</f>
        <v/>
      </c>
      <c r="BQ35" s="25" t="str">
        <f>IF('[2]2.3 Indeks &amp; Cut off Komposit'!P747="","",'[2]2.3 Indeks &amp; Cut off Komposit'!P747)</f>
        <v/>
      </c>
      <c r="BR35" s="25" t="str">
        <f>IF('[2]2.3 Indeks &amp; Cut off Komposit'!Q747="","",'[2]2.3 Indeks &amp; Cut off Komposit'!Q747)</f>
        <v/>
      </c>
      <c r="BS35" s="25" t="str">
        <f>IF('[2]2.3 Indeks &amp; Cut off Komposit'!R747="","",'[2]2.3 Indeks &amp; Cut off Komposit'!R747)</f>
        <v/>
      </c>
      <c r="BT35" s="25" t="str">
        <f>IF('[2]2.3 Indeks &amp; Cut off Komposit'!S747="","",'[2]2.3 Indeks &amp; Cut off Komposit'!S747)</f>
        <v>-</v>
      </c>
      <c r="BU35" s="25" t="str">
        <f>IF('[2]2.3 Indeks &amp; Cut off Komposit'!T747="","",'[2]2.3 Indeks &amp; Cut off Komposit'!T747)</f>
        <v>-</v>
      </c>
      <c r="BV35" s="25" t="str">
        <f>IF('[2]2.3 Indeks &amp; Cut off Komposit'!U747="","",'[2]2.3 Indeks &amp; Cut off Komposit'!U747)</f>
        <v>-</v>
      </c>
      <c r="BW35" s="25" t="str">
        <f>IF('[2]2.3 Indeks &amp; Cut off Komposit'!V747="","",'[2]2.3 Indeks &amp; Cut off Komposit'!V747)</f>
        <v>-</v>
      </c>
    </row>
    <row r="36" spans="1:75" ht="15" customHeight="1" x14ac:dyDescent="0.3">
      <c r="A36" s="14" t="str">
        <f>IF('[1]0.1 Produksi Pangan &amp; Penduduk'!A36="","",'[1]0.1 Produksi Pangan &amp; Penduduk'!A36)</f>
        <v/>
      </c>
      <c r="B36" s="4" t="str">
        <f>IF('[1]0.1 Produksi Pangan &amp; Penduduk'!B36="","",'[1]0.1 Produksi Pangan &amp; Penduduk'!B36)</f>
        <v/>
      </c>
      <c r="C36" s="14" t="str">
        <f>IF('[1]0.1 Produksi Pangan &amp; Penduduk'!C36="","",'[1]0.1 Produksi Pangan &amp; Penduduk'!C36)</f>
        <v/>
      </c>
      <c r="D36" s="14" t="str">
        <f>IF('[1]0.1 Produksi Pangan &amp; Penduduk'!D36="","",'[1]0.1 Produksi Pangan &amp; Penduduk'!D36)</f>
        <v/>
      </c>
      <c r="E36" s="14" t="str">
        <f>IF('[1]0.1 Produksi Pangan &amp; Penduduk'!E36="","",'[1]0.1 Produksi Pangan &amp; Penduduk'!E36)</f>
        <v/>
      </c>
      <c r="F36" s="4" t="str">
        <f>IF('[1]0.1 Produksi Pangan &amp; Penduduk'!F36="","",'[1]0.1 Produksi Pangan &amp; Penduduk'!F36)</f>
        <v/>
      </c>
      <c r="G36" s="35" t="str">
        <f>IF('[1]0.1 Produksi Pangan &amp; Penduduk'!J36="","",'[1]0.1 Produksi Pangan &amp; Penduduk'!J36)</f>
        <v/>
      </c>
      <c r="H36" s="35" t="str">
        <f>IF('[1]0.1 Produksi Pangan &amp; Penduduk'!M36="","",'[1]0.1 Produksi Pangan &amp; Penduduk'!M36)</f>
        <v/>
      </c>
      <c r="I36" s="35" t="str">
        <f>IF('[1]0.1 Produksi Pangan &amp; Penduduk'!S36="","",'[1]0.1 Produksi Pangan &amp; Penduduk'!S36)</f>
        <v/>
      </c>
      <c r="J36" s="35" t="str">
        <f>IF('[1]0.1 Produksi Pangan &amp; Penduduk'!Y36="","",'[1]0.1 Produksi Pangan &amp; Penduduk'!Y36)</f>
        <v/>
      </c>
      <c r="K36" s="35" t="str">
        <f>IF('[1]0.1 Produksi Pangan &amp; Penduduk'!AE36="","",'[1]0.1 Produksi Pangan &amp; Penduduk'!AE36)</f>
        <v/>
      </c>
      <c r="L36" s="35" t="str">
        <f>IF('[1]0.1 Produksi Pangan &amp; Penduduk'!AK36="","",'[1]0.1 Produksi Pangan &amp; Penduduk'!AK36)</f>
        <v/>
      </c>
      <c r="M36" s="35" t="str">
        <f>IF('[1]0.1 Produksi Pangan &amp; Penduduk'!AQ36="","",'[1]0.1 Produksi Pangan &amp; Penduduk'!AQ36)</f>
        <v/>
      </c>
      <c r="N36" s="35" t="str">
        <f>IF('[1]0.2 Konsumsi Energi'!J36="","",'[1]0.2 Konsumsi Energi'!J36)</f>
        <v/>
      </c>
      <c r="O36" s="35">
        <f>IF('[1]0.2 Konsumsi Energi'!M36="","",'[1]0.2 Konsumsi Energi'!M36)</f>
        <v>2100</v>
      </c>
      <c r="P36" s="35" t="str">
        <f>IF('[1]0.3 Konsumsi Protein Hewani'!J36="","",'[1]0.3 Konsumsi Protein Hewani'!J36)</f>
        <v/>
      </c>
      <c r="Q36" s="35">
        <f>IF('[1]0.3 Konsumsi Protein Hewani'!M36="","",'[1]0.3 Konsumsi Protein Hewani'!M36)</f>
        <v>25</v>
      </c>
      <c r="R36" s="35" t="str">
        <f>IF('[1]0.4 Stok_Cadangan'!J36="","",'[1]0.4 Stok_Cadangan'!J36)</f>
        <v/>
      </c>
      <c r="S36" s="35" t="str">
        <f>IF('[1]0.4 Stok_Cadangan'!M36="","",'[1]0.4 Stok_Cadangan'!M36)</f>
        <v/>
      </c>
      <c r="T36" s="35" t="str">
        <f>IF('[1]0.4 Stok_Cadangan'!P36="","",'[1]0.4 Stok_Cadangan'!P36)</f>
        <v/>
      </c>
      <c r="U36" s="35" t="str">
        <f>IF('[1]0.4 Stok_Cadangan'!T36="","",'[1]0.4 Stok_Cadangan'!T36)</f>
        <v/>
      </c>
      <c r="V36" s="35" t="str">
        <f>IF('[1]0.4 Stok_Cadangan'!W36="","",'[1]0.4 Stok_Cadangan'!W36)</f>
        <v/>
      </c>
      <c r="W36" s="35" t="str">
        <f>IF('[1]0.4 Stok_Cadangan'!Z36="","",'[1]0.4 Stok_Cadangan'!Z36)</f>
        <v/>
      </c>
      <c r="X36" s="35" t="str">
        <f>IF('[1]0.4 Stok_Cadangan'!AF36="","",'[1]0.4 Stok_Cadangan'!AF36)</f>
        <v/>
      </c>
      <c r="Y36" s="35" t="str">
        <f>IF('[1]0.4 Stok_Cadangan'!AI36="","",'[1]0.4 Stok_Cadangan'!AI36)</f>
        <v/>
      </c>
      <c r="Z36" s="35" t="str">
        <f>IF('[1]0.4 Stok_Cadangan'!AL36="","",'[1]0.4 Stok_Cadangan'!AL36)</f>
        <v/>
      </c>
      <c r="AA36" s="35" t="str">
        <f>IF('[1]0.5 Indikator Keterjangkauan'!P36="","",'[1]0.5 Indikator Keterjangkauan'!P36)</f>
        <v/>
      </c>
      <c r="AB36" s="35" t="str">
        <f>IF('[1]0.5 Indikator Keterjangkauan'!T36="","",'[1]0.5 Indikator Keterjangkauan'!T36)</f>
        <v/>
      </c>
      <c r="AC36" s="35" t="str">
        <f>IF('[1]0.5 Indikator Keterjangkauan'!X36="","",'[1]0.5 Indikator Keterjangkauan'!X36)</f>
        <v/>
      </c>
      <c r="AD36" s="35" t="str">
        <f>IF('[1]0.5 Indikator Keterjangkauan'!AB36="","",'[1]0.5 Indikator Keterjangkauan'!AB36)</f>
        <v/>
      </c>
      <c r="AE36" s="35" t="str">
        <f>IF('[1]0.6 Indikator Pemanfaatan'!V36="","",'[1]0.6 Indikator Pemanfaatan'!V36)</f>
        <v/>
      </c>
      <c r="AF36" s="35" t="str">
        <f>IF('[1]0.6 Indikator Pemanfaatan'!Z36="","",'[1]0.6 Indikator Pemanfaatan'!Z36)</f>
        <v/>
      </c>
      <c r="AG36" s="35" t="str">
        <f>IF('[2]2.1 Data FSVA 2025 &amp; Bobot'!H37="","",'[2]2.1 Data FSVA 2025 &amp; Bobot'!H37)</f>
        <v/>
      </c>
      <c r="AH36" s="35" t="str">
        <f>IF('[2]2.1 Data FSVA 2025 &amp; Bobot'!J37="","",'[2]2.1 Data FSVA 2025 &amp; Bobot'!J37)</f>
        <v/>
      </c>
      <c r="AI36" s="35" t="str">
        <f>IF('[2]2.1 Data FSVA 2025 &amp; Bobot'!L37="","",'[2]2.1 Data FSVA 2025 &amp; Bobot'!L37)</f>
        <v/>
      </c>
      <c r="AJ36" s="35" t="str">
        <f>IF('[2]2.1 Data FSVA 2025 &amp; Bobot'!N37="","",'[2]2.1 Data FSVA 2025 &amp; Bobot'!N37)</f>
        <v/>
      </c>
      <c r="AK36" s="35" t="str">
        <f>IF('[2]2.1 Data FSVA 2025 &amp; Bobot'!P37="","",'[2]2.1 Data FSVA 2025 &amp; Bobot'!P37)</f>
        <v/>
      </c>
      <c r="AL36" s="35" t="str">
        <f>IF('[2]2.1 Data FSVA 2025 &amp; Bobot'!R37="","",'[2]2.1 Data FSVA 2025 &amp; Bobot'!R37)</f>
        <v/>
      </c>
      <c r="AM36" s="35" t="str">
        <f>IF('[2]2.1 Data FSVA 2025 &amp; Bobot'!T37="","",'[2]2.1 Data FSVA 2025 &amp; Bobot'!T37)</f>
        <v/>
      </c>
      <c r="AN36" s="35" t="str">
        <f>IF('[2]2.1 Data FSVA 2025 &amp; Bobot'!V37="","",'[2]2.1 Data FSVA 2025 &amp; Bobot'!V37)</f>
        <v/>
      </c>
      <c r="AO36" s="35" t="str">
        <f>IF('[2]2.1 Data FSVA 2025 &amp; Bobot'!X37="","",'[2]2.1 Data FSVA 2025 &amp; Bobot'!X37)</f>
        <v/>
      </c>
      <c r="AP36" s="35" t="str">
        <f>IF('[2]2.1 Data FSVA 2025 &amp; Bobot'!Z37="","",'[2]2.1 Data FSVA 2025 &amp; Bobot'!Z37)</f>
        <v/>
      </c>
      <c r="AQ36" s="35" t="str">
        <f>IF('[2]2.1 Data FSVA 2025 &amp; Bobot'!AB37="","",'[2]2.1 Data FSVA 2025 &amp; Bobot'!AB37)</f>
        <v/>
      </c>
      <c r="AR36" s="35" t="str">
        <f>IF('[2]2.1 Data FSVA 2025 &amp; Bobot'!AD37="","",'[2]2.1 Data FSVA 2025 &amp; Bobot'!AD37)</f>
        <v/>
      </c>
      <c r="AS36" s="27" t="str">
        <f>IF('[2]2.4 Prioritas Individu'!G37="","",'[2]2.4 Prioritas Individu'!G37)</f>
        <v/>
      </c>
      <c r="AT36" s="27" t="str">
        <f>IF('[2]2.4 Prioritas Individu'!H37="","",'[2]2.4 Prioritas Individu'!H37)</f>
        <v/>
      </c>
      <c r="AU36" s="27" t="str">
        <f>IF('[2]2.4 Prioritas Individu'!I37="","",'[2]2.4 Prioritas Individu'!I37)</f>
        <v/>
      </c>
      <c r="AV36" s="27" t="str">
        <f>IF('[2]2.4 Prioritas Individu'!J37="","",'[2]2.4 Prioritas Individu'!J37)</f>
        <v/>
      </c>
      <c r="AW36" s="27" t="str">
        <f>IF('[2]2.4 Prioritas Individu'!K37="","",'[2]2.4 Prioritas Individu'!K37)</f>
        <v/>
      </c>
      <c r="AX36" s="27" t="str">
        <f>IF('[2]2.4 Prioritas Individu'!L37="","",'[2]2.4 Prioritas Individu'!L37)</f>
        <v/>
      </c>
      <c r="AY36" s="27" t="str">
        <f>IF('[2]2.4 Prioritas Individu'!M37="","",'[2]2.4 Prioritas Individu'!M37)</f>
        <v/>
      </c>
      <c r="AZ36" s="27" t="str">
        <f>IF('[2]2.4 Prioritas Individu'!N37="","",'[2]2.4 Prioritas Individu'!N37)</f>
        <v/>
      </c>
      <c r="BA36" s="27" t="str">
        <f>IF('[2]2.4 Prioritas Individu'!O37="","",'[2]2.4 Prioritas Individu'!O37)</f>
        <v/>
      </c>
      <c r="BB36" s="27" t="str">
        <f>IF('[2]2.4 Prioritas Individu'!P37="","",'[2]2.4 Prioritas Individu'!P37)</f>
        <v/>
      </c>
      <c r="BC36" s="27" t="str">
        <f>IF('[2]2.4 Prioritas Individu'!Q37="","",'[2]2.4 Prioritas Individu'!Q37)</f>
        <v/>
      </c>
      <c r="BD36" s="27" t="str">
        <f>IF('[2]2.4 Prioritas Individu'!R37="","",'[2]2.4 Prioritas Individu'!R37)</f>
        <v/>
      </c>
      <c r="BE36" s="25" t="str">
        <f>IF('[2]2.4 Prioritas Individu'!S37="","",'[2]2.4 Prioritas Individu'!S37)</f>
        <v>-</v>
      </c>
      <c r="BF36" s="27" t="str">
        <f>IF('[2]2.4 Prioritas Individu'!T37="","",'[2]2.4 Prioritas Individu'!T37)</f>
        <v>-</v>
      </c>
      <c r="BG36" s="27" t="str">
        <f>IF('[2]2.4 Prioritas Individu'!U37="","",'[2]2.4 Prioritas Individu'!U37)</f>
        <v>-</v>
      </c>
      <c r="BH36" s="25" t="str">
        <f>IF('[2]2.3 Indeks &amp; Cut off Komposit'!G748="","",'[2]2.3 Indeks &amp; Cut off Komposit'!G748)</f>
        <v/>
      </c>
      <c r="BI36" s="25" t="str">
        <f>IF('[2]2.3 Indeks &amp; Cut off Komposit'!H748="","",'[2]2.3 Indeks &amp; Cut off Komposit'!H748)</f>
        <v/>
      </c>
      <c r="BJ36" s="25" t="str">
        <f>IF('[2]2.3 Indeks &amp; Cut off Komposit'!I748="","",'[2]2.3 Indeks &amp; Cut off Komposit'!I748)</f>
        <v/>
      </c>
      <c r="BK36" s="25" t="str">
        <f>IF('[2]2.3 Indeks &amp; Cut off Komposit'!J748="","",'[2]2.3 Indeks &amp; Cut off Komposit'!J748)</f>
        <v/>
      </c>
      <c r="BL36" s="25" t="str">
        <f>IF('[2]2.3 Indeks &amp; Cut off Komposit'!K748="","",'[2]2.3 Indeks &amp; Cut off Komposit'!K748)</f>
        <v/>
      </c>
      <c r="BM36" s="25" t="str">
        <f>IF('[2]2.3 Indeks &amp; Cut off Komposit'!L748="","",'[2]2.3 Indeks &amp; Cut off Komposit'!L748)</f>
        <v/>
      </c>
      <c r="BN36" s="25" t="str">
        <f>IF('[2]2.3 Indeks &amp; Cut off Komposit'!M748="","",'[2]2.3 Indeks &amp; Cut off Komposit'!M748)</f>
        <v/>
      </c>
      <c r="BO36" s="25" t="str">
        <f>IF('[2]2.3 Indeks &amp; Cut off Komposit'!N748="","",'[2]2.3 Indeks &amp; Cut off Komposit'!N748)</f>
        <v/>
      </c>
      <c r="BP36" s="25" t="str">
        <f>IF('[2]2.3 Indeks &amp; Cut off Komposit'!O748="","",'[2]2.3 Indeks &amp; Cut off Komposit'!O748)</f>
        <v/>
      </c>
      <c r="BQ36" s="25" t="str">
        <f>IF('[2]2.3 Indeks &amp; Cut off Komposit'!P748="","",'[2]2.3 Indeks &amp; Cut off Komposit'!P748)</f>
        <v/>
      </c>
      <c r="BR36" s="25" t="str">
        <f>IF('[2]2.3 Indeks &amp; Cut off Komposit'!Q748="","",'[2]2.3 Indeks &amp; Cut off Komposit'!Q748)</f>
        <v/>
      </c>
      <c r="BS36" s="25" t="str">
        <f>IF('[2]2.3 Indeks &amp; Cut off Komposit'!R748="","",'[2]2.3 Indeks &amp; Cut off Komposit'!R748)</f>
        <v/>
      </c>
      <c r="BT36" s="25" t="str">
        <f>IF('[2]2.3 Indeks &amp; Cut off Komposit'!S748="","",'[2]2.3 Indeks &amp; Cut off Komposit'!S748)</f>
        <v>-</v>
      </c>
      <c r="BU36" s="25" t="str">
        <f>IF('[2]2.3 Indeks &amp; Cut off Komposit'!T748="","",'[2]2.3 Indeks &amp; Cut off Komposit'!T748)</f>
        <v>-</v>
      </c>
      <c r="BV36" s="25" t="str">
        <f>IF('[2]2.3 Indeks &amp; Cut off Komposit'!U748="","",'[2]2.3 Indeks &amp; Cut off Komposit'!U748)</f>
        <v>-</v>
      </c>
      <c r="BW36" s="25" t="str">
        <f>IF('[2]2.3 Indeks &amp; Cut off Komposit'!V748="","",'[2]2.3 Indeks &amp; Cut off Komposit'!V748)</f>
        <v>-</v>
      </c>
    </row>
    <row r="37" spans="1:75" ht="15" customHeight="1" x14ac:dyDescent="0.3">
      <c r="A37" s="14" t="str">
        <f>IF('[1]0.1 Produksi Pangan &amp; Penduduk'!A37="","",'[1]0.1 Produksi Pangan &amp; Penduduk'!A37)</f>
        <v/>
      </c>
      <c r="B37" s="4" t="str">
        <f>IF('[1]0.1 Produksi Pangan &amp; Penduduk'!B37="","",'[1]0.1 Produksi Pangan &amp; Penduduk'!B37)</f>
        <v/>
      </c>
      <c r="C37" s="14" t="str">
        <f>IF('[1]0.1 Produksi Pangan &amp; Penduduk'!C37="","",'[1]0.1 Produksi Pangan &amp; Penduduk'!C37)</f>
        <v/>
      </c>
      <c r="D37" s="14" t="str">
        <f>IF('[1]0.1 Produksi Pangan &amp; Penduduk'!D37="","",'[1]0.1 Produksi Pangan &amp; Penduduk'!D37)</f>
        <v/>
      </c>
      <c r="E37" s="14" t="str">
        <f>IF('[1]0.1 Produksi Pangan &amp; Penduduk'!E37="","",'[1]0.1 Produksi Pangan &amp; Penduduk'!E37)</f>
        <v/>
      </c>
      <c r="F37" s="4" t="str">
        <f>IF('[1]0.1 Produksi Pangan &amp; Penduduk'!F37="","",'[1]0.1 Produksi Pangan &amp; Penduduk'!F37)</f>
        <v/>
      </c>
      <c r="G37" s="35" t="str">
        <f>IF('[1]0.1 Produksi Pangan &amp; Penduduk'!J37="","",'[1]0.1 Produksi Pangan &amp; Penduduk'!J37)</f>
        <v/>
      </c>
      <c r="H37" s="35" t="str">
        <f>IF('[1]0.1 Produksi Pangan &amp; Penduduk'!M37="","",'[1]0.1 Produksi Pangan &amp; Penduduk'!M37)</f>
        <v/>
      </c>
      <c r="I37" s="35" t="str">
        <f>IF('[1]0.1 Produksi Pangan &amp; Penduduk'!S37="","",'[1]0.1 Produksi Pangan &amp; Penduduk'!S37)</f>
        <v/>
      </c>
      <c r="J37" s="35" t="str">
        <f>IF('[1]0.1 Produksi Pangan &amp; Penduduk'!Y37="","",'[1]0.1 Produksi Pangan &amp; Penduduk'!Y37)</f>
        <v/>
      </c>
      <c r="K37" s="35" t="str">
        <f>IF('[1]0.1 Produksi Pangan &amp; Penduduk'!AE37="","",'[1]0.1 Produksi Pangan &amp; Penduduk'!AE37)</f>
        <v/>
      </c>
      <c r="L37" s="35" t="str">
        <f>IF('[1]0.1 Produksi Pangan &amp; Penduduk'!AK37="","",'[1]0.1 Produksi Pangan &amp; Penduduk'!AK37)</f>
        <v/>
      </c>
      <c r="M37" s="35" t="str">
        <f>IF('[1]0.1 Produksi Pangan &amp; Penduduk'!AQ37="","",'[1]0.1 Produksi Pangan &amp; Penduduk'!AQ37)</f>
        <v/>
      </c>
      <c r="N37" s="35" t="str">
        <f>IF('[1]0.2 Konsumsi Energi'!J37="","",'[1]0.2 Konsumsi Energi'!J37)</f>
        <v/>
      </c>
      <c r="O37" s="35">
        <f>IF('[1]0.2 Konsumsi Energi'!M37="","",'[1]0.2 Konsumsi Energi'!M37)</f>
        <v>2100</v>
      </c>
      <c r="P37" s="35" t="str">
        <f>IF('[1]0.3 Konsumsi Protein Hewani'!J37="","",'[1]0.3 Konsumsi Protein Hewani'!J37)</f>
        <v/>
      </c>
      <c r="Q37" s="35">
        <f>IF('[1]0.3 Konsumsi Protein Hewani'!M37="","",'[1]0.3 Konsumsi Protein Hewani'!M37)</f>
        <v>25</v>
      </c>
      <c r="R37" s="35" t="str">
        <f>IF('[1]0.4 Stok_Cadangan'!J37="","",'[1]0.4 Stok_Cadangan'!J37)</f>
        <v/>
      </c>
      <c r="S37" s="35" t="str">
        <f>IF('[1]0.4 Stok_Cadangan'!M37="","",'[1]0.4 Stok_Cadangan'!M37)</f>
        <v/>
      </c>
      <c r="T37" s="35" t="str">
        <f>IF('[1]0.4 Stok_Cadangan'!P37="","",'[1]0.4 Stok_Cadangan'!P37)</f>
        <v/>
      </c>
      <c r="U37" s="35" t="str">
        <f>IF('[1]0.4 Stok_Cadangan'!T37="","",'[1]0.4 Stok_Cadangan'!T37)</f>
        <v/>
      </c>
      <c r="V37" s="35" t="str">
        <f>IF('[1]0.4 Stok_Cadangan'!W37="","",'[1]0.4 Stok_Cadangan'!W37)</f>
        <v/>
      </c>
      <c r="W37" s="35" t="str">
        <f>IF('[1]0.4 Stok_Cadangan'!Z37="","",'[1]0.4 Stok_Cadangan'!Z37)</f>
        <v/>
      </c>
      <c r="X37" s="35" t="str">
        <f>IF('[1]0.4 Stok_Cadangan'!AF37="","",'[1]0.4 Stok_Cadangan'!AF37)</f>
        <v/>
      </c>
      <c r="Y37" s="35" t="str">
        <f>IF('[1]0.4 Stok_Cadangan'!AI37="","",'[1]0.4 Stok_Cadangan'!AI37)</f>
        <v/>
      </c>
      <c r="Z37" s="35" t="str">
        <f>IF('[1]0.4 Stok_Cadangan'!AL37="","",'[1]0.4 Stok_Cadangan'!AL37)</f>
        <v/>
      </c>
      <c r="AA37" s="35" t="str">
        <f>IF('[1]0.5 Indikator Keterjangkauan'!P37="","",'[1]0.5 Indikator Keterjangkauan'!P37)</f>
        <v/>
      </c>
      <c r="AB37" s="35" t="str">
        <f>IF('[1]0.5 Indikator Keterjangkauan'!T37="","",'[1]0.5 Indikator Keterjangkauan'!T37)</f>
        <v/>
      </c>
      <c r="AC37" s="35" t="str">
        <f>IF('[1]0.5 Indikator Keterjangkauan'!X37="","",'[1]0.5 Indikator Keterjangkauan'!X37)</f>
        <v/>
      </c>
      <c r="AD37" s="35" t="str">
        <f>IF('[1]0.5 Indikator Keterjangkauan'!AB37="","",'[1]0.5 Indikator Keterjangkauan'!AB37)</f>
        <v/>
      </c>
      <c r="AE37" s="35" t="str">
        <f>IF('[1]0.6 Indikator Pemanfaatan'!V37="","",'[1]0.6 Indikator Pemanfaatan'!V37)</f>
        <v/>
      </c>
      <c r="AF37" s="35" t="str">
        <f>IF('[1]0.6 Indikator Pemanfaatan'!Z37="","",'[1]0.6 Indikator Pemanfaatan'!Z37)</f>
        <v/>
      </c>
      <c r="AG37" s="35" t="str">
        <f>IF('[2]2.1 Data FSVA 2025 &amp; Bobot'!H38="","",'[2]2.1 Data FSVA 2025 &amp; Bobot'!H38)</f>
        <v/>
      </c>
      <c r="AH37" s="35" t="str">
        <f>IF('[2]2.1 Data FSVA 2025 &amp; Bobot'!J38="","",'[2]2.1 Data FSVA 2025 &amp; Bobot'!J38)</f>
        <v/>
      </c>
      <c r="AI37" s="35" t="str">
        <f>IF('[2]2.1 Data FSVA 2025 &amp; Bobot'!L38="","",'[2]2.1 Data FSVA 2025 &amp; Bobot'!L38)</f>
        <v/>
      </c>
      <c r="AJ37" s="35" t="str">
        <f>IF('[2]2.1 Data FSVA 2025 &amp; Bobot'!N38="","",'[2]2.1 Data FSVA 2025 &amp; Bobot'!N38)</f>
        <v/>
      </c>
      <c r="AK37" s="35" t="str">
        <f>IF('[2]2.1 Data FSVA 2025 &amp; Bobot'!P38="","",'[2]2.1 Data FSVA 2025 &amp; Bobot'!P38)</f>
        <v/>
      </c>
      <c r="AL37" s="35" t="str">
        <f>IF('[2]2.1 Data FSVA 2025 &amp; Bobot'!R38="","",'[2]2.1 Data FSVA 2025 &amp; Bobot'!R38)</f>
        <v/>
      </c>
      <c r="AM37" s="35" t="str">
        <f>IF('[2]2.1 Data FSVA 2025 &amp; Bobot'!T38="","",'[2]2.1 Data FSVA 2025 &amp; Bobot'!T38)</f>
        <v/>
      </c>
      <c r="AN37" s="35" t="str">
        <f>IF('[2]2.1 Data FSVA 2025 &amp; Bobot'!V38="","",'[2]2.1 Data FSVA 2025 &amp; Bobot'!V38)</f>
        <v/>
      </c>
      <c r="AO37" s="35" t="str">
        <f>IF('[2]2.1 Data FSVA 2025 &amp; Bobot'!X38="","",'[2]2.1 Data FSVA 2025 &amp; Bobot'!X38)</f>
        <v/>
      </c>
      <c r="AP37" s="35" t="str">
        <f>IF('[2]2.1 Data FSVA 2025 &amp; Bobot'!Z38="","",'[2]2.1 Data FSVA 2025 &amp; Bobot'!Z38)</f>
        <v/>
      </c>
      <c r="AQ37" s="35" t="str">
        <f>IF('[2]2.1 Data FSVA 2025 &amp; Bobot'!AB38="","",'[2]2.1 Data FSVA 2025 &amp; Bobot'!AB38)</f>
        <v/>
      </c>
      <c r="AR37" s="35" t="str">
        <f>IF('[2]2.1 Data FSVA 2025 &amp; Bobot'!AD38="","",'[2]2.1 Data FSVA 2025 &amp; Bobot'!AD38)</f>
        <v/>
      </c>
      <c r="AS37" s="27" t="str">
        <f>IF('[2]2.4 Prioritas Individu'!G38="","",'[2]2.4 Prioritas Individu'!G38)</f>
        <v/>
      </c>
      <c r="AT37" s="27" t="str">
        <f>IF('[2]2.4 Prioritas Individu'!H38="","",'[2]2.4 Prioritas Individu'!H38)</f>
        <v/>
      </c>
      <c r="AU37" s="27" t="str">
        <f>IF('[2]2.4 Prioritas Individu'!I38="","",'[2]2.4 Prioritas Individu'!I38)</f>
        <v/>
      </c>
      <c r="AV37" s="27" t="str">
        <f>IF('[2]2.4 Prioritas Individu'!J38="","",'[2]2.4 Prioritas Individu'!J38)</f>
        <v/>
      </c>
      <c r="AW37" s="27" t="str">
        <f>IF('[2]2.4 Prioritas Individu'!K38="","",'[2]2.4 Prioritas Individu'!K38)</f>
        <v/>
      </c>
      <c r="AX37" s="27" t="str">
        <f>IF('[2]2.4 Prioritas Individu'!L38="","",'[2]2.4 Prioritas Individu'!L38)</f>
        <v/>
      </c>
      <c r="AY37" s="27" t="str">
        <f>IF('[2]2.4 Prioritas Individu'!M38="","",'[2]2.4 Prioritas Individu'!M38)</f>
        <v/>
      </c>
      <c r="AZ37" s="27" t="str">
        <f>IF('[2]2.4 Prioritas Individu'!N38="","",'[2]2.4 Prioritas Individu'!N38)</f>
        <v/>
      </c>
      <c r="BA37" s="27" t="str">
        <f>IF('[2]2.4 Prioritas Individu'!O38="","",'[2]2.4 Prioritas Individu'!O38)</f>
        <v/>
      </c>
      <c r="BB37" s="27" t="str">
        <f>IF('[2]2.4 Prioritas Individu'!P38="","",'[2]2.4 Prioritas Individu'!P38)</f>
        <v/>
      </c>
      <c r="BC37" s="27" t="str">
        <f>IF('[2]2.4 Prioritas Individu'!Q38="","",'[2]2.4 Prioritas Individu'!Q38)</f>
        <v/>
      </c>
      <c r="BD37" s="27" t="str">
        <f>IF('[2]2.4 Prioritas Individu'!R38="","",'[2]2.4 Prioritas Individu'!R38)</f>
        <v/>
      </c>
      <c r="BE37" s="25" t="str">
        <f>IF('[2]2.4 Prioritas Individu'!S38="","",'[2]2.4 Prioritas Individu'!S38)</f>
        <v>-</v>
      </c>
      <c r="BF37" s="27" t="str">
        <f>IF('[2]2.4 Prioritas Individu'!T38="","",'[2]2.4 Prioritas Individu'!T38)</f>
        <v>-</v>
      </c>
      <c r="BG37" s="27" t="str">
        <f>IF('[2]2.4 Prioritas Individu'!U38="","",'[2]2.4 Prioritas Individu'!U38)</f>
        <v>-</v>
      </c>
      <c r="BH37" s="25" t="str">
        <f>IF('[2]2.3 Indeks &amp; Cut off Komposit'!G749="","",'[2]2.3 Indeks &amp; Cut off Komposit'!G749)</f>
        <v/>
      </c>
      <c r="BI37" s="25" t="str">
        <f>IF('[2]2.3 Indeks &amp; Cut off Komposit'!H749="","",'[2]2.3 Indeks &amp; Cut off Komposit'!H749)</f>
        <v/>
      </c>
      <c r="BJ37" s="25" t="str">
        <f>IF('[2]2.3 Indeks &amp; Cut off Komposit'!I749="","",'[2]2.3 Indeks &amp; Cut off Komposit'!I749)</f>
        <v/>
      </c>
      <c r="BK37" s="25" t="str">
        <f>IF('[2]2.3 Indeks &amp; Cut off Komposit'!J749="","",'[2]2.3 Indeks &amp; Cut off Komposit'!J749)</f>
        <v/>
      </c>
      <c r="BL37" s="25" t="str">
        <f>IF('[2]2.3 Indeks &amp; Cut off Komposit'!K749="","",'[2]2.3 Indeks &amp; Cut off Komposit'!K749)</f>
        <v/>
      </c>
      <c r="BM37" s="25" t="str">
        <f>IF('[2]2.3 Indeks &amp; Cut off Komposit'!L749="","",'[2]2.3 Indeks &amp; Cut off Komposit'!L749)</f>
        <v/>
      </c>
      <c r="BN37" s="25" t="str">
        <f>IF('[2]2.3 Indeks &amp; Cut off Komposit'!M749="","",'[2]2.3 Indeks &amp; Cut off Komposit'!M749)</f>
        <v/>
      </c>
      <c r="BO37" s="25" t="str">
        <f>IF('[2]2.3 Indeks &amp; Cut off Komposit'!N749="","",'[2]2.3 Indeks &amp; Cut off Komposit'!N749)</f>
        <v/>
      </c>
      <c r="BP37" s="25" t="str">
        <f>IF('[2]2.3 Indeks &amp; Cut off Komposit'!O749="","",'[2]2.3 Indeks &amp; Cut off Komposit'!O749)</f>
        <v/>
      </c>
      <c r="BQ37" s="25" t="str">
        <f>IF('[2]2.3 Indeks &amp; Cut off Komposit'!P749="","",'[2]2.3 Indeks &amp; Cut off Komposit'!P749)</f>
        <v/>
      </c>
      <c r="BR37" s="25" t="str">
        <f>IF('[2]2.3 Indeks &amp; Cut off Komposit'!Q749="","",'[2]2.3 Indeks &amp; Cut off Komposit'!Q749)</f>
        <v/>
      </c>
      <c r="BS37" s="25" t="str">
        <f>IF('[2]2.3 Indeks &amp; Cut off Komposit'!R749="","",'[2]2.3 Indeks &amp; Cut off Komposit'!R749)</f>
        <v/>
      </c>
      <c r="BT37" s="25" t="str">
        <f>IF('[2]2.3 Indeks &amp; Cut off Komposit'!S749="","",'[2]2.3 Indeks &amp; Cut off Komposit'!S749)</f>
        <v>-</v>
      </c>
      <c r="BU37" s="25" t="str">
        <f>IF('[2]2.3 Indeks &amp; Cut off Komposit'!T749="","",'[2]2.3 Indeks &amp; Cut off Komposit'!T749)</f>
        <v>-</v>
      </c>
      <c r="BV37" s="25" t="str">
        <f>IF('[2]2.3 Indeks &amp; Cut off Komposit'!U749="","",'[2]2.3 Indeks &amp; Cut off Komposit'!U749)</f>
        <v>-</v>
      </c>
      <c r="BW37" s="25" t="str">
        <f>IF('[2]2.3 Indeks &amp; Cut off Komposit'!V749="","",'[2]2.3 Indeks &amp; Cut off Komposit'!V749)</f>
        <v>-</v>
      </c>
    </row>
    <row r="38" spans="1:75" ht="15" customHeight="1" x14ac:dyDescent="0.3">
      <c r="A38" s="14" t="str">
        <f>IF('[1]0.1 Produksi Pangan &amp; Penduduk'!A38="","",'[1]0.1 Produksi Pangan &amp; Penduduk'!A38)</f>
        <v/>
      </c>
      <c r="B38" s="4" t="str">
        <f>IF('[1]0.1 Produksi Pangan &amp; Penduduk'!B38="","",'[1]0.1 Produksi Pangan &amp; Penduduk'!B38)</f>
        <v/>
      </c>
      <c r="C38" s="14" t="str">
        <f>IF('[1]0.1 Produksi Pangan &amp; Penduduk'!C38="","",'[1]0.1 Produksi Pangan &amp; Penduduk'!C38)</f>
        <v/>
      </c>
      <c r="D38" s="14" t="str">
        <f>IF('[1]0.1 Produksi Pangan &amp; Penduduk'!D38="","",'[1]0.1 Produksi Pangan &amp; Penduduk'!D38)</f>
        <v/>
      </c>
      <c r="E38" s="14" t="str">
        <f>IF('[1]0.1 Produksi Pangan &amp; Penduduk'!E38="","",'[1]0.1 Produksi Pangan &amp; Penduduk'!E38)</f>
        <v/>
      </c>
      <c r="F38" s="4" t="str">
        <f>IF('[1]0.1 Produksi Pangan &amp; Penduduk'!F38="","",'[1]0.1 Produksi Pangan &amp; Penduduk'!F38)</f>
        <v/>
      </c>
      <c r="G38" s="35" t="str">
        <f>IF('[1]0.1 Produksi Pangan &amp; Penduduk'!J38="","",'[1]0.1 Produksi Pangan &amp; Penduduk'!J38)</f>
        <v/>
      </c>
      <c r="H38" s="35" t="str">
        <f>IF('[1]0.1 Produksi Pangan &amp; Penduduk'!M38="","",'[1]0.1 Produksi Pangan &amp; Penduduk'!M38)</f>
        <v/>
      </c>
      <c r="I38" s="35" t="str">
        <f>IF('[1]0.1 Produksi Pangan &amp; Penduduk'!S38="","",'[1]0.1 Produksi Pangan &amp; Penduduk'!S38)</f>
        <v/>
      </c>
      <c r="J38" s="35" t="str">
        <f>IF('[1]0.1 Produksi Pangan &amp; Penduduk'!Y38="","",'[1]0.1 Produksi Pangan &amp; Penduduk'!Y38)</f>
        <v/>
      </c>
      <c r="K38" s="35" t="str">
        <f>IF('[1]0.1 Produksi Pangan &amp; Penduduk'!AE38="","",'[1]0.1 Produksi Pangan &amp; Penduduk'!AE38)</f>
        <v/>
      </c>
      <c r="L38" s="35" t="str">
        <f>IF('[1]0.1 Produksi Pangan &amp; Penduduk'!AK38="","",'[1]0.1 Produksi Pangan &amp; Penduduk'!AK38)</f>
        <v/>
      </c>
      <c r="M38" s="35" t="str">
        <f>IF('[1]0.1 Produksi Pangan &amp; Penduduk'!AQ38="","",'[1]0.1 Produksi Pangan &amp; Penduduk'!AQ38)</f>
        <v/>
      </c>
      <c r="N38" s="35" t="str">
        <f>IF('[1]0.2 Konsumsi Energi'!J38="","",'[1]0.2 Konsumsi Energi'!J38)</f>
        <v/>
      </c>
      <c r="O38" s="35">
        <f>IF('[1]0.2 Konsumsi Energi'!M38="","",'[1]0.2 Konsumsi Energi'!M38)</f>
        <v>2100</v>
      </c>
      <c r="P38" s="35" t="str">
        <f>IF('[1]0.3 Konsumsi Protein Hewani'!J38="","",'[1]0.3 Konsumsi Protein Hewani'!J38)</f>
        <v/>
      </c>
      <c r="Q38" s="35">
        <f>IF('[1]0.3 Konsumsi Protein Hewani'!M38="","",'[1]0.3 Konsumsi Protein Hewani'!M38)</f>
        <v>25</v>
      </c>
      <c r="R38" s="35" t="str">
        <f>IF('[1]0.4 Stok_Cadangan'!J38="","",'[1]0.4 Stok_Cadangan'!J38)</f>
        <v/>
      </c>
      <c r="S38" s="35" t="str">
        <f>IF('[1]0.4 Stok_Cadangan'!M38="","",'[1]0.4 Stok_Cadangan'!M38)</f>
        <v/>
      </c>
      <c r="T38" s="35" t="str">
        <f>IF('[1]0.4 Stok_Cadangan'!P38="","",'[1]0.4 Stok_Cadangan'!P38)</f>
        <v/>
      </c>
      <c r="U38" s="35" t="str">
        <f>IF('[1]0.4 Stok_Cadangan'!T38="","",'[1]0.4 Stok_Cadangan'!T38)</f>
        <v/>
      </c>
      <c r="V38" s="35" t="str">
        <f>IF('[1]0.4 Stok_Cadangan'!W38="","",'[1]0.4 Stok_Cadangan'!W38)</f>
        <v/>
      </c>
      <c r="W38" s="35" t="str">
        <f>IF('[1]0.4 Stok_Cadangan'!Z38="","",'[1]0.4 Stok_Cadangan'!Z38)</f>
        <v/>
      </c>
      <c r="X38" s="35" t="str">
        <f>IF('[1]0.4 Stok_Cadangan'!AF38="","",'[1]0.4 Stok_Cadangan'!AF38)</f>
        <v/>
      </c>
      <c r="Y38" s="35" t="str">
        <f>IF('[1]0.4 Stok_Cadangan'!AI38="","",'[1]0.4 Stok_Cadangan'!AI38)</f>
        <v/>
      </c>
      <c r="Z38" s="35" t="str">
        <f>IF('[1]0.4 Stok_Cadangan'!AL38="","",'[1]0.4 Stok_Cadangan'!AL38)</f>
        <v/>
      </c>
      <c r="AA38" s="35" t="str">
        <f>IF('[1]0.5 Indikator Keterjangkauan'!P38="","",'[1]0.5 Indikator Keterjangkauan'!P38)</f>
        <v/>
      </c>
      <c r="AB38" s="35" t="str">
        <f>IF('[1]0.5 Indikator Keterjangkauan'!T38="","",'[1]0.5 Indikator Keterjangkauan'!T38)</f>
        <v/>
      </c>
      <c r="AC38" s="35" t="str">
        <f>IF('[1]0.5 Indikator Keterjangkauan'!X38="","",'[1]0.5 Indikator Keterjangkauan'!X38)</f>
        <v/>
      </c>
      <c r="AD38" s="35" t="str">
        <f>IF('[1]0.5 Indikator Keterjangkauan'!AB38="","",'[1]0.5 Indikator Keterjangkauan'!AB38)</f>
        <v/>
      </c>
      <c r="AE38" s="35" t="str">
        <f>IF('[1]0.6 Indikator Pemanfaatan'!V38="","",'[1]0.6 Indikator Pemanfaatan'!V38)</f>
        <v/>
      </c>
      <c r="AF38" s="35" t="str">
        <f>IF('[1]0.6 Indikator Pemanfaatan'!Z38="","",'[1]0.6 Indikator Pemanfaatan'!Z38)</f>
        <v/>
      </c>
      <c r="AG38" s="35" t="str">
        <f>IF('[2]2.1 Data FSVA 2025 &amp; Bobot'!H39="","",'[2]2.1 Data FSVA 2025 &amp; Bobot'!H39)</f>
        <v/>
      </c>
      <c r="AH38" s="35" t="str">
        <f>IF('[2]2.1 Data FSVA 2025 &amp; Bobot'!J39="","",'[2]2.1 Data FSVA 2025 &amp; Bobot'!J39)</f>
        <v/>
      </c>
      <c r="AI38" s="35" t="str">
        <f>IF('[2]2.1 Data FSVA 2025 &amp; Bobot'!L39="","",'[2]2.1 Data FSVA 2025 &amp; Bobot'!L39)</f>
        <v/>
      </c>
      <c r="AJ38" s="35" t="str">
        <f>IF('[2]2.1 Data FSVA 2025 &amp; Bobot'!N39="","",'[2]2.1 Data FSVA 2025 &amp; Bobot'!N39)</f>
        <v/>
      </c>
      <c r="AK38" s="35" t="str">
        <f>IF('[2]2.1 Data FSVA 2025 &amp; Bobot'!P39="","",'[2]2.1 Data FSVA 2025 &amp; Bobot'!P39)</f>
        <v/>
      </c>
      <c r="AL38" s="35" t="str">
        <f>IF('[2]2.1 Data FSVA 2025 &amp; Bobot'!R39="","",'[2]2.1 Data FSVA 2025 &amp; Bobot'!R39)</f>
        <v/>
      </c>
      <c r="AM38" s="35" t="str">
        <f>IF('[2]2.1 Data FSVA 2025 &amp; Bobot'!T39="","",'[2]2.1 Data FSVA 2025 &amp; Bobot'!T39)</f>
        <v/>
      </c>
      <c r="AN38" s="35" t="str">
        <f>IF('[2]2.1 Data FSVA 2025 &amp; Bobot'!V39="","",'[2]2.1 Data FSVA 2025 &amp; Bobot'!V39)</f>
        <v/>
      </c>
      <c r="AO38" s="35" t="str">
        <f>IF('[2]2.1 Data FSVA 2025 &amp; Bobot'!X39="","",'[2]2.1 Data FSVA 2025 &amp; Bobot'!X39)</f>
        <v/>
      </c>
      <c r="AP38" s="35" t="str">
        <f>IF('[2]2.1 Data FSVA 2025 &amp; Bobot'!Z39="","",'[2]2.1 Data FSVA 2025 &amp; Bobot'!Z39)</f>
        <v/>
      </c>
      <c r="AQ38" s="35" t="str">
        <f>IF('[2]2.1 Data FSVA 2025 &amp; Bobot'!AB39="","",'[2]2.1 Data FSVA 2025 &amp; Bobot'!AB39)</f>
        <v/>
      </c>
      <c r="AR38" s="35" t="str">
        <f>IF('[2]2.1 Data FSVA 2025 &amp; Bobot'!AD39="","",'[2]2.1 Data FSVA 2025 &amp; Bobot'!AD39)</f>
        <v/>
      </c>
      <c r="AS38" s="27" t="str">
        <f>IF('[2]2.4 Prioritas Individu'!G39="","",'[2]2.4 Prioritas Individu'!G39)</f>
        <v/>
      </c>
      <c r="AT38" s="27" t="str">
        <f>IF('[2]2.4 Prioritas Individu'!H39="","",'[2]2.4 Prioritas Individu'!H39)</f>
        <v/>
      </c>
      <c r="AU38" s="27" t="str">
        <f>IF('[2]2.4 Prioritas Individu'!I39="","",'[2]2.4 Prioritas Individu'!I39)</f>
        <v/>
      </c>
      <c r="AV38" s="27" t="str">
        <f>IF('[2]2.4 Prioritas Individu'!J39="","",'[2]2.4 Prioritas Individu'!J39)</f>
        <v/>
      </c>
      <c r="AW38" s="27" t="str">
        <f>IF('[2]2.4 Prioritas Individu'!K39="","",'[2]2.4 Prioritas Individu'!K39)</f>
        <v/>
      </c>
      <c r="AX38" s="27" t="str">
        <f>IF('[2]2.4 Prioritas Individu'!L39="","",'[2]2.4 Prioritas Individu'!L39)</f>
        <v/>
      </c>
      <c r="AY38" s="27" t="str">
        <f>IF('[2]2.4 Prioritas Individu'!M39="","",'[2]2.4 Prioritas Individu'!M39)</f>
        <v/>
      </c>
      <c r="AZ38" s="27" t="str">
        <f>IF('[2]2.4 Prioritas Individu'!N39="","",'[2]2.4 Prioritas Individu'!N39)</f>
        <v/>
      </c>
      <c r="BA38" s="27" t="str">
        <f>IF('[2]2.4 Prioritas Individu'!O39="","",'[2]2.4 Prioritas Individu'!O39)</f>
        <v/>
      </c>
      <c r="BB38" s="27" t="str">
        <f>IF('[2]2.4 Prioritas Individu'!P39="","",'[2]2.4 Prioritas Individu'!P39)</f>
        <v/>
      </c>
      <c r="BC38" s="27" t="str">
        <f>IF('[2]2.4 Prioritas Individu'!Q39="","",'[2]2.4 Prioritas Individu'!Q39)</f>
        <v/>
      </c>
      <c r="BD38" s="27" t="str">
        <f>IF('[2]2.4 Prioritas Individu'!R39="","",'[2]2.4 Prioritas Individu'!R39)</f>
        <v/>
      </c>
      <c r="BE38" s="25" t="str">
        <f>IF('[2]2.4 Prioritas Individu'!S39="","",'[2]2.4 Prioritas Individu'!S39)</f>
        <v>-</v>
      </c>
      <c r="BF38" s="27" t="str">
        <f>IF('[2]2.4 Prioritas Individu'!T39="","",'[2]2.4 Prioritas Individu'!T39)</f>
        <v>-</v>
      </c>
      <c r="BG38" s="27" t="str">
        <f>IF('[2]2.4 Prioritas Individu'!U39="","",'[2]2.4 Prioritas Individu'!U39)</f>
        <v>-</v>
      </c>
      <c r="BH38" s="25" t="str">
        <f>IF('[2]2.3 Indeks &amp; Cut off Komposit'!G750="","",'[2]2.3 Indeks &amp; Cut off Komposit'!G750)</f>
        <v/>
      </c>
      <c r="BI38" s="25" t="str">
        <f>IF('[2]2.3 Indeks &amp; Cut off Komposit'!H750="","",'[2]2.3 Indeks &amp; Cut off Komposit'!H750)</f>
        <v/>
      </c>
      <c r="BJ38" s="25" t="str">
        <f>IF('[2]2.3 Indeks &amp; Cut off Komposit'!I750="","",'[2]2.3 Indeks &amp; Cut off Komposit'!I750)</f>
        <v/>
      </c>
      <c r="BK38" s="25" t="str">
        <f>IF('[2]2.3 Indeks &amp; Cut off Komposit'!J750="","",'[2]2.3 Indeks &amp; Cut off Komposit'!J750)</f>
        <v/>
      </c>
      <c r="BL38" s="25" t="str">
        <f>IF('[2]2.3 Indeks &amp; Cut off Komposit'!K750="","",'[2]2.3 Indeks &amp; Cut off Komposit'!K750)</f>
        <v/>
      </c>
      <c r="BM38" s="25" t="str">
        <f>IF('[2]2.3 Indeks &amp; Cut off Komposit'!L750="","",'[2]2.3 Indeks &amp; Cut off Komposit'!L750)</f>
        <v/>
      </c>
      <c r="BN38" s="25" t="str">
        <f>IF('[2]2.3 Indeks &amp; Cut off Komposit'!M750="","",'[2]2.3 Indeks &amp; Cut off Komposit'!M750)</f>
        <v/>
      </c>
      <c r="BO38" s="25" t="str">
        <f>IF('[2]2.3 Indeks &amp; Cut off Komposit'!N750="","",'[2]2.3 Indeks &amp; Cut off Komposit'!N750)</f>
        <v/>
      </c>
      <c r="BP38" s="25" t="str">
        <f>IF('[2]2.3 Indeks &amp; Cut off Komposit'!O750="","",'[2]2.3 Indeks &amp; Cut off Komposit'!O750)</f>
        <v/>
      </c>
      <c r="BQ38" s="25" t="str">
        <f>IF('[2]2.3 Indeks &amp; Cut off Komposit'!P750="","",'[2]2.3 Indeks &amp; Cut off Komposit'!P750)</f>
        <v/>
      </c>
      <c r="BR38" s="25" t="str">
        <f>IF('[2]2.3 Indeks &amp; Cut off Komposit'!Q750="","",'[2]2.3 Indeks &amp; Cut off Komposit'!Q750)</f>
        <v/>
      </c>
      <c r="BS38" s="25" t="str">
        <f>IF('[2]2.3 Indeks &amp; Cut off Komposit'!R750="","",'[2]2.3 Indeks &amp; Cut off Komposit'!R750)</f>
        <v/>
      </c>
      <c r="BT38" s="25" t="str">
        <f>IF('[2]2.3 Indeks &amp; Cut off Komposit'!S750="","",'[2]2.3 Indeks &amp; Cut off Komposit'!S750)</f>
        <v>-</v>
      </c>
      <c r="BU38" s="25" t="str">
        <f>IF('[2]2.3 Indeks &amp; Cut off Komposit'!T750="","",'[2]2.3 Indeks &amp; Cut off Komposit'!T750)</f>
        <v>-</v>
      </c>
      <c r="BV38" s="25" t="str">
        <f>IF('[2]2.3 Indeks &amp; Cut off Komposit'!U750="","",'[2]2.3 Indeks &amp; Cut off Komposit'!U750)</f>
        <v>-</v>
      </c>
      <c r="BW38" s="25" t="str">
        <f>IF('[2]2.3 Indeks &amp; Cut off Komposit'!V750="","",'[2]2.3 Indeks &amp; Cut off Komposit'!V750)</f>
        <v>-</v>
      </c>
    </row>
    <row r="39" spans="1:75" ht="15" customHeight="1" x14ac:dyDescent="0.3">
      <c r="A39" s="14" t="str">
        <f>IF('[1]0.1 Produksi Pangan &amp; Penduduk'!A39="","",'[1]0.1 Produksi Pangan &amp; Penduduk'!A39)</f>
        <v/>
      </c>
      <c r="B39" s="4" t="str">
        <f>IF('[1]0.1 Produksi Pangan &amp; Penduduk'!B39="","",'[1]0.1 Produksi Pangan &amp; Penduduk'!B39)</f>
        <v/>
      </c>
      <c r="C39" s="14" t="str">
        <f>IF('[1]0.1 Produksi Pangan &amp; Penduduk'!C39="","",'[1]0.1 Produksi Pangan &amp; Penduduk'!C39)</f>
        <v/>
      </c>
      <c r="D39" s="14" t="str">
        <f>IF('[1]0.1 Produksi Pangan &amp; Penduduk'!D39="","",'[1]0.1 Produksi Pangan &amp; Penduduk'!D39)</f>
        <v/>
      </c>
      <c r="E39" s="14" t="str">
        <f>IF('[1]0.1 Produksi Pangan &amp; Penduduk'!E39="","",'[1]0.1 Produksi Pangan &amp; Penduduk'!E39)</f>
        <v/>
      </c>
      <c r="F39" s="4" t="str">
        <f>IF('[1]0.1 Produksi Pangan &amp; Penduduk'!F39="","",'[1]0.1 Produksi Pangan &amp; Penduduk'!F39)</f>
        <v/>
      </c>
      <c r="G39" s="35" t="str">
        <f>IF('[1]0.1 Produksi Pangan &amp; Penduduk'!J39="","",'[1]0.1 Produksi Pangan &amp; Penduduk'!J39)</f>
        <v/>
      </c>
      <c r="H39" s="35" t="str">
        <f>IF('[1]0.1 Produksi Pangan &amp; Penduduk'!M39="","",'[1]0.1 Produksi Pangan &amp; Penduduk'!M39)</f>
        <v/>
      </c>
      <c r="I39" s="35" t="str">
        <f>IF('[1]0.1 Produksi Pangan &amp; Penduduk'!S39="","",'[1]0.1 Produksi Pangan &amp; Penduduk'!S39)</f>
        <v/>
      </c>
      <c r="J39" s="35" t="str">
        <f>IF('[1]0.1 Produksi Pangan &amp; Penduduk'!Y39="","",'[1]0.1 Produksi Pangan &amp; Penduduk'!Y39)</f>
        <v/>
      </c>
      <c r="K39" s="35" t="str">
        <f>IF('[1]0.1 Produksi Pangan &amp; Penduduk'!AE39="","",'[1]0.1 Produksi Pangan &amp; Penduduk'!AE39)</f>
        <v/>
      </c>
      <c r="L39" s="35" t="str">
        <f>IF('[1]0.1 Produksi Pangan &amp; Penduduk'!AK39="","",'[1]0.1 Produksi Pangan &amp; Penduduk'!AK39)</f>
        <v/>
      </c>
      <c r="M39" s="35" t="str">
        <f>IF('[1]0.1 Produksi Pangan &amp; Penduduk'!AQ39="","",'[1]0.1 Produksi Pangan &amp; Penduduk'!AQ39)</f>
        <v/>
      </c>
      <c r="N39" s="35" t="str">
        <f>IF('[1]0.2 Konsumsi Energi'!J39="","",'[1]0.2 Konsumsi Energi'!J39)</f>
        <v/>
      </c>
      <c r="O39" s="35">
        <f>IF('[1]0.2 Konsumsi Energi'!M39="","",'[1]0.2 Konsumsi Energi'!M39)</f>
        <v>2100</v>
      </c>
      <c r="P39" s="35" t="str">
        <f>IF('[1]0.3 Konsumsi Protein Hewani'!J39="","",'[1]0.3 Konsumsi Protein Hewani'!J39)</f>
        <v/>
      </c>
      <c r="Q39" s="35">
        <f>IF('[1]0.3 Konsumsi Protein Hewani'!M39="","",'[1]0.3 Konsumsi Protein Hewani'!M39)</f>
        <v>25</v>
      </c>
      <c r="R39" s="35" t="str">
        <f>IF('[1]0.4 Stok_Cadangan'!J39="","",'[1]0.4 Stok_Cadangan'!J39)</f>
        <v/>
      </c>
      <c r="S39" s="35" t="str">
        <f>IF('[1]0.4 Stok_Cadangan'!M39="","",'[1]0.4 Stok_Cadangan'!M39)</f>
        <v/>
      </c>
      <c r="T39" s="35" t="str">
        <f>IF('[1]0.4 Stok_Cadangan'!P39="","",'[1]0.4 Stok_Cadangan'!P39)</f>
        <v/>
      </c>
      <c r="U39" s="35" t="str">
        <f>IF('[1]0.4 Stok_Cadangan'!T39="","",'[1]0.4 Stok_Cadangan'!T39)</f>
        <v/>
      </c>
      <c r="V39" s="35" t="str">
        <f>IF('[1]0.4 Stok_Cadangan'!W39="","",'[1]0.4 Stok_Cadangan'!W39)</f>
        <v/>
      </c>
      <c r="W39" s="35" t="str">
        <f>IF('[1]0.4 Stok_Cadangan'!Z39="","",'[1]0.4 Stok_Cadangan'!Z39)</f>
        <v/>
      </c>
      <c r="X39" s="35" t="str">
        <f>IF('[1]0.4 Stok_Cadangan'!AF39="","",'[1]0.4 Stok_Cadangan'!AF39)</f>
        <v/>
      </c>
      <c r="Y39" s="35" t="str">
        <f>IF('[1]0.4 Stok_Cadangan'!AI39="","",'[1]0.4 Stok_Cadangan'!AI39)</f>
        <v/>
      </c>
      <c r="Z39" s="35" t="str">
        <f>IF('[1]0.4 Stok_Cadangan'!AL39="","",'[1]0.4 Stok_Cadangan'!AL39)</f>
        <v/>
      </c>
      <c r="AA39" s="35" t="str">
        <f>IF('[1]0.5 Indikator Keterjangkauan'!P39="","",'[1]0.5 Indikator Keterjangkauan'!P39)</f>
        <v/>
      </c>
      <c r="AB39" s="35" t="str">
        <f>IF('[1]0.5 Indikator Keterjangkauan'!T39="","",'[1]0.5 Indikator Keterjangkauan'!T39)</f>
        <v/>
      </c>
      <c r="AC39" s="35" t="str">
        <f>IF('[1]0.5 Indikator Keterjangkauan'!X39="","",'[1]0.5 Indikator Keterjangkauan'!X39)</f>
        <v/>
      </c>
      <c r="AD39" s="35" t="str">
        <f>IF('[1]0.5 Indikator Keterjangkauan'!AB39="","",'[1]0.5 Indikator Keterjangkauan'!AB39)</f>
        <v/>
      </c>
      <c r="AE39" s="35" t="str">
        <f>IF('[1]0.6 Indikator Pemanfaatan'!V39="","",'[1]0.6 Indikator Pemanfaatan'!V39)</f>
        <v/>
      </c>
      <c r="AF39" s="35" t="str">
        <f>IF('[1]0.6 Indikator Pemanfaatan'!Z39="","",'[1]0.6 Indikator Pemanfaatan'!Z39)</f>
        <v/>
      </c>
      <c r="AG39" s="35" t="str">
        <f>IF('[2]2.1 Data FSVA 2025 &amp; Bobot'!H40="","",'[2]2.1 Data FSVA 2025 &amp; Bobot'!H40)</f>
        <v/>
      </c>
      <c r="AH39" s="35" t="str">
        <f>IF('[2]2.1 Data FSVA 2025 &amp; Bobot'!J40="","",'[2]2.1 Data FSVA 2025 &amp; Bobot'!J40)</f>
        <v/>
      </c>
      <c r="AI39" s="35" t="str">
        <f>IF('[2]2.1 Data FSVA 2025 &amp; Bobot'!L40="","",'[2]2.1 Data FSVA 2025 &amp; Bobot'!L40)</f>
        <v/>
      </c>
      <c r="AJ39" s="35" t="str">
        <f>IF('[2]2.1 Data FSVA 2025 &amp; Bobot'!N40="","",'[2]2.1 Data FSVA 2025 &amp; Bobot'!N40)</f>
        <v/>
      </c>
      <c r="AK39" s="35" t="str">
        <f>IF('[2]2.1 Data FSVA 2025 &amp; Bobot'!P40="","",'[2]2.1 Data FSVA 2025 &amp; Bobot'!P40)</f>
        <v/>
      </c>
      <c r="AL39" s="35" t="str">
        <f>IF('[2]2.1 Data FSVA 2025 &amp; Bobot'!R40="","",'[2]2.1 Data FSVA 2025 &amp; Bobot'!R40)</f>
        <v/>
      </c>
      <c r="AM39" s="35" t="str">
        <f>IF('[2]2.1 Data FSVA 2025 &amp; Bobot'!T40="","",'[2]2.1 Data FSVA 2025 &amp; Bobot'!T40)</f>
        <v/>
      </c>
      <c r="AN39" s="35" t="str">
        <f>IF('[2]2.1 Data FSVA 2025 &amp; Bobot'!V40="","",'[2]2.1 Data FSVA 2025 &amp; Bobot'!V40)</f>
        <v/>
      </c>
      <c r="AO39" s="35" t="str">
        <f>IF('[2]2.1 Data FSVA 2025 &amp; Bobot'!X40="","",'[2]2.1 Data FSVA 2025 &amp; Bobot'!X40)</f>
        <v/>
      </c>
      <c r="AP39" s="35" t="str">
        <f>IF('[2]2.1 Data FSVA 2025 &amp; Bobot'!Z40="","",'[2]2.1 Data FSVA 2025 &amp; Bobot'!Z40)</f>
        <v/>
      </c>
      <c r="AQ39" s="35" t="str">
        <f>IF('[2]2.1 Data FSVA 2025 &amp; Bobot'!AB40="","",'[2]2.1 Data FSVA 2025 &amp; Bobot'!AB40)</f>
        <v/>
      </c>
      <c r="AR39" s="35" t="str">
        <f>IF('[2]2.1 Data FSVA 2025 &amp; Bobot'!AD40="","",'[2]2.1 Data FSVA 2025 &amp; Bobot'!AD40)</f>
        <v/>
      </c>
      <c r="AS39" s="27" t="str">
        <f>IF('[2]2.4 Prioritas Individu'!G40="","",'[2]2.4 Prioritas Individu'!G40)</f>
        <v/>
      </c>
      <c r="AT39" s="27" t="str">
        <f>IF('[2]2.4 Prioritas Individu'!H40="","",'[2]2.4 Prioritas Individu'!H40)</f>
        <v/>
      </c>
      <c r="AU39" s="27" t="str">
        <f>IF('[2]2.4 Prioritas Individu'!I40="","",'[2]2.4 Prioritas Individu'!I40)</f>
        <v/>
      </c>
      <c r="AV39" s="27" t="str">
        <f>IF('[2]2.4 Prioritas Individu'!J40="","",'[2]2.4 Prioritas Individu'!J40)</f>
        <v/>
      </c>
      <c r="AW39" s="27" t="str">
        <f>IF('[2]2.4 Prioritas Individu'!K40="","",'[2]2.4 Prioritas Individu'!K40)</f>
        <v/>
      </c>
      <c r="AX39" s="27" t="str">
        <f>IF('[2]2.4 Prioritas Individu'!L40="","",'[2]2.4 Prioritas Individu'!L40)</f>
        <v/>
      </c>
      <c r="AY39" s="27" t="str">
        <f>IF('[2]2.4 Prioritas Individu'!M40="","",'[2]2.4 Prioritas Individu'!M40)</f>
        <v/>
      </c>
      <c r="AZ39" s="27" t="str">
        <f>IF('[2]2.4 Prioritas Individu'!N40="","",'[2]2.4 Prioritas Individu'!N40)</f>
        <v/>
      </c>
      <c r="BA39" s="27" t="str">
        <f>IF('[2]2.4 Prioritas Individu'!O40="","",'[2]2.4 Prioritas Individu'!O40)</f>
        <v/>
      </c>
      <c r="BB39" s="27" t="str">
        <f>IF('[2]2.4 Prioritas Individu'!P40="","",'[2]2.4 Prioritas Individu'!P40)</f>
        <v/>
      </c>
      <c r="BC39" s="27" t="str">
        <f>IF('[2]2.4 Prioritas Individu'!Q40="","",'[2]2.4 Prioritas Individu'!Q40)</f>
        <v/>
      </c>
      <c r="BD39" s="27" t="str">
        <f>IF('[2]2.4 Prioritas Individu'!R40="","",'[2]2.4 Prioritas Individu'!R40)</f>
        <v/>
      </c>
      <c r="BE39" s="25" t="str">
        <f>IF('[2]2.4 Prioritas Individu'!S40="","",'[2]2.4 Prioritas Individu'!S40)</f>
        <v>-</v>
      </c>
      <c r="BF39" s="27" t="str">
        <f>IF('[2]2.4 Prioritas Individu'!T40="","",'[2]2.4 Prioritas Individu'!T40)</f>
        <v>-</v>
      </c>
      <c r="BG39" s="27" t="str">
        <f>IF('[2]2.4 Prioritas Individu'!U40="","",'[2]2.4 Prioritas Individu'!U40)</f>
        <v>-</v>
      </c>
      <c r="BH39" s="25" t="str">
        <f>IF('[2]2.3 Indeks &amp; Cut off Komposit'!G751="","",'[2]2.3 Indeks &amp; Cut off Komposit'!G751)</f>
        <v/>
      </c>
      <c r="BI39" s="25" t="str">
        <f>IF('[2]2.3 Indeks &amp; Cut off Komposit'!H751="","",'[2]2.3 Indeks &amp; Cut off Komposit'!H751)</f>
        <v/>
      </c>
      <c r="BJ39" s="25" t="str">
        <f>IF('[2]2.3 Indeks &amp; Cut off Komposit'!I751="","",'[2]2.3 Indeks &amp; Cut off Komposit'!I751)</f>
        <v/>
      </c>
      <c r="BK39" s="25" t="str">
        <f>IF('[2]2.3 Indeks &amp; Cut off Komposit'!J751="","",'[2]2.3 Indeks &amp; Cut off Komposit'!J751)</f>
        <v/>
      </c>
      <c r="BL39" s="25" t="str">
        <f>IF('[2]2.3 Indeks &amp; Cut off Komposit'!K751="","",'[2]2.3 Indeks &amp; Cut off Komposit'!K751)</f>
        <v/>
      </c>
      <c r="BM39" s="25" t="str">
        <f>IF('[2]2.3 Indeks &amp; Cut off Komposit'!L751="","",'[2]2.3 Indeks &amp; Cut off Komposit'!L751)</f>
        <v/>
      </c>
      <c r="BN39" s="25" t="str">
        <f>IF('[2]2.3 Indeks &amp; Cut off Komposit'!M751="","",'[2]2.3 Indeks &amp; Cut off Komposit'!M751)</f>
        <v/>
      </c>
      <c r="BO39" s="25" t="str">
        <f>IF('[2]2.3 Indeks &amp; Cut off Komposit'!N751="","",'[2]2.3 Indeks &amp; Cut off Komposit'!N751)</f>
        <v/>
      </c>
      <c r="BP39" s="25" t="str">
        <f>IF('[2]2.3 Indeks &amp; Cut off Komposit'!O751="","",'[2]2.3 Indeks &amp; Cut off Komposit'!O751)</f>
        <v/>
      </c>
      <c r="BQ39" s="25" t="str">
        <f>IF('[2]2.3 Indeks &amp; Cut off Komposit'!P751="","",'[2]2.3 Indeks &amp; Cut off Komposit'!P751)</f>
        <v/>
      </c>
      <c r="BR39" s="25" t="str">
        <f>IF('[2]2.3 Indeks &amp; Cut off Komposit'!Q751="","",'[2]2.3 Indeks &amp; Cut off Komposit'!Q751)</f>
        <v/>
      </c>
      <c r="BS39" s="25" t="str">
        <f>IF('[2]2.3 Indeks &amp; Cut off Komposit'!R751="","",'[2]2.3 Indeks &amp; Cut off Komposit'!R751)</f>
        <v/>
      </c>
      <c r="BT39" s="25" t="str">
        <f>IF('[2]2.3 Indeks &amp; Cut off Komposit'!S751="","",'[2]2.3 Indeks &amp; Cut off Komposit'!S751)</f>
        <v>-</v>
      </c>
      <c r="BU39" s="25" t="str">
        <f>IF('[2]2.3 Indeks &amp; Cut off Komposit'!T751="","",'[2]2.3 Indeks &amp; Cut off Komposit'!T751)</f>
        <v>-</v>
      </c>
      <c r="BV39" s="25" t="str">
        <f>IF('[2]2.3 Indeks &amp; Cut off Komposit'!U751="","",'[2]2.3 Indeks &amp; Cut off Komposit'!U751)</f>
        <v>-</v>
      </c>
      <c r="BW39" s="25" t="str">
        <f>IF('[2]2.3 Indeks &amp; Cut off Komposit'!V751="","",'[2]2.3 Indeks &amp; Cut off Komposit'!V751)</f>
        <v>-</v>
      </c>
    </row>
    <row r="40" spans="1:75" ht="15" customHeight="1" x14ac:dyDescent="0.3">
      <c r="A40" s="14" t="str">
        <f>IF('[1]0.1 Produksi Pangan &amp; Penduduk'!A40="","",'[1]0.1 Produksi Pangan &amp; Penduduk'!A40)</f>
        <v/>
      </c>
      <c r="B40" s="4" t="str">
        <f>IF('[1]0.1 Produksi Pangan &amp; Penduduk'!B40="","",'[1]0.1 Produksi Pangan &amp; Penduduk'!B40)</f>
        <v/>
      </c>
      <c r="C40" s="14" t="str">
        <f>IF('[1]0.1 Produksi Pangan &amp; Penduduk'!C40="","",'[1]0.1 Produksi Pangan &amp; Penduduk'!C40)</f>
        <v/>
      </c>
      <c r="D40" s="14" t="str">
        <f>IF('[1]0.1 Produksi Pangan &amp; Penduduk'!D40="","",'[1]0.1 Produksi Pangan &amp; Penduduk'!D40)</f>
        <v/>
      </c>
      <c r="E40" s="14" t="str">
        <f>IF('[1]0.1 Produksi Pangan &amp; Penduduk'!E40="","",'[1]0.1 Produksi Pangan &amp; Penduduk'!E40)</f>
        <v/>
      </c>
      <c r="F40" s="4" t="str">
        <f>IF('[1]0.1 Produksi Pangan &amp; Penduduk'!F40="","",'[1]0.1 Produksi Pangan &amp; Penduduk'!F40)</f>
        <v/>
      </c>
      <c r="G40" s="35" t="str">
        <f>IF('[1]0.1 Produksi Pangan &amp; Penduduk'!J40="","",'[1]0.1 Produksi Pangan &amp; Penduduk'!J40)</f>
        <v/>
      </c>
      <c r="H40" s="35" t="str">
        <f>IF('[1]0.1 Produksi Pangan &amp; Penduduk'!M40="","",'[1]0.1 Produksi Pangan &amp; Penduduk'!M40)</f>
        <v/>
      </c>
      <c r="I40" s="35" t="str">
        <f>IF('[1]0.1 Produksi Pangan &amp; Penduduk'!S40="","",'[1]0.1 Produksi Pangan &amp; Penduduk'!S40)</f>
        <v/>
      </c>
      <c r="J40" s="35" t="str">
        <f>IF('[1]0.1 Produksi Pangan &amp; Penduduk'!Y40="","",'[1]0.1 Produksi Pangan &amp; Penduduk'!Y40)</f>
        <v/>
      </c>
      <c r="K40" s="35" t="str">
        <f>IF('[1]0.1 Produksi Pangan &amp; Penduduk'!AE40="","",'[1]0.1 Produksi Pangan &amp; Penduduk'!AE40)</f>
        <v/>
      </c>
      <c r="L40" s="35" t="str">
        <f>IF('[1]0.1 Produksi Pangan &amp; Penduduk'!AK40="","",'[1]0.1 Produksi Pangan &amp; Penduduk'!AK40)</f>
        <v/>
      </c>
      <c r="M40" s="35" t="str">
        <f>IF('[1]0.1 Produksi Pangan &amp; Penduduk'!AQ40="","",'[1]0.1 Produksi Pangan &amp; Penduduk'!AQ40)</f>
        <v/>
      </c>
      <c r="N40" s="35" t="str">
        <f>IF('[1]0.2 Konsumsi Energi'!J40="","",'[1]0.2 Konsumsi Energi'!J40)</f>
        <v/>
      </c>
      <c r="O40" s="35">
        <f>IF('[1]0.2 Konsumsi Energi'!M40="","",'[1]0.2 Konsumsi Energi'!M40)</f>
        <v>2100</v>
      </c>
      <c r="P40" s="35" t="str">
        <f>IF('[1]0.3 Konsumsi Protein Hewani'!J40="","",'[1]0.3 Konsumsi Protein Hewani'!J40)</f>
        <v/>
      </c>
      <c r="Q40" s="35">
        <f>IF('[1]0.3 Konsumsi Protein Hewani'!M40="","",'[1]0.3 Konsumsi Protein Hewani'!M40)</f>
        <v>25</v>
      </c>
      <c r="R40" s="35" t="str">
        <f>IF('[1]0.4 Stok_Cadangan'!J40="","",'[1]0.4 Stok_Cadangan'!J40)</f>
        <v/>
      </c>
      <c r="S40" s="35" t="str">
        <f>IF('[1]0.4 Stok_Cadangan'!M40="","",'[1]0.4 Stok_Cadangan'!M40)</f>
        <v/>
      </c>
      <c r="T40" s="35" t="str">
        <f>IF('[1]0.4 Stok_Cadangan'!P40="","",'[1]0.4 Stok_Cadangan'!P40)</f>
        <v/>
      </c>
      <c r="U40" s="35" t="str">
        <f>IF('[1]0.4 Stok_Cadangan'!T40="","",'[1]0.4 Stok_Cadangan'!T40)</f>
        <v/>
      </c>
      <c r="V40" s="35" t="str">
        <f>IF('[1]0.4 Stok_Cadangan'!W40="","",'[1]0.4 Stok_Cadangan'!W40)</f>
        <v/>
      </c>
      <c r="W40" s="35" t="str">
        <f>IF('[1]0.4 Stok_Cadangan'!Z40="","",'[1]0.4 Stok_Cadangan'!Z40)</f>
        <v/>
      </c>
      <c r="X40" s="35" t="str">
        <f>IF('[1]0.4 Stok_Cadangan'!AF40="","",'[1]0.4 Stok_Cadangan'!AF40)</f>
        <v/>
      </c>
      <c r="Y40" s="35" t="str">
        <f>IF('[1]0.4 Stok_Cadangan'!AI40="","",'[1]0.4 Stok_Cadangan'!AI40)</f>
        <v/>
      </c>
      <c r="Z40" s="35" t="str">
        <f>IF('[1]0.4 Stok_Cadangan'!AL40="","",'[1]0.4 Stok_Cadangan'!AL40)</f>
        <v/>
      </c>
      <c r="AA40" s="35" t="str">
        <f>IF('[1]0.5 Indikator Keterjangkauan'!P40="","",'[1]0.5 Indikator Keterjangkauan'!P40)</f>
        <v/>
      </c>
      <c r="AB40" s="35" t="str">
        <f>IF('[1]0.5 Indikator Keterjangkauan'!T40="","",'[1]0.5 Indikator Keterjangkauan'!T40)</f>
        <v/>
      </c>
      <c r="AC40" s="35" t="str">
        <f>IF('[1]0.5 Indikator Keterjangkauan'!X40="","",'[1]0.5 Indikator Keterjangkauan'!X40)</f>
        <v/>
      </c>
      <c r="AD40" s="35" t="str">
        <f>IF('[1]0.5 Indikator Keterjangkauan'!AB40="","",'[1]0.5 Indikator Keterjangkauan'!AB40)</f>
        <v/>
      </c>
      <c r="AE40" s="35" t="str">
        <f>IF('[1]0.6 Indikator Pemanfaatan'!V40="","",'[1]0.6 Indikator Pemanfaatan'!V40)</f>
        <v/>
      </c>
      <c r="AF40" s="35" t="str">
        <f>IF('[1]0.6 Indikator Pemanfaatan'!Z40="","",'[1]0.6 Indikator Pemanfaatan'!Z40)</f>
        <v/>
      </c>
      <c r="AG40" s="35" t="str">
        <f>IF('[2]2.1 Data FSVA 2025 &amp; Bobot'!H41="","",'[2]2.1 Data FSVA 2025 &amp; Bobot'!H41)</f>
        <v/>
      </c>
      <c r="AH40" s="35" t="str">
        <f>IF('[2]2.1 Data FSVA 2025 &amp; Bobot'!J41="","",'[2]2.1 Data FSVA 2025 &amp; Bobot'!J41)</f>
        <v/>
      </c>
      <c r="AI40" s="35" t="str">
        <f>IF('[2]2.1 Data FSVA 2025 &amp; Bobot'!L41="","",'[2]2.1 Data FSVA 2025 &amp; Bobot'!L41)</f>
        <v/>
      </c>
      <c r="AJ40" s="35" t="str">
        <f>IF('[2]2.1 Data FSVA 2025 &amp; Bobot'!N41="","",'[2]2.1 Data FSVA 2025 &amp; Bobot'!N41)</f>
        <v/>
      </c>
      <c r="AK40" s="35" t="str">
        <f>IF('[2]2.1 Data FSVA 2025 &amp; Bobot'!P41="","",'[2]2.1 Data FSVA 2025 &amp; Bobot'!P41)</f>
        <v/>
      </c>
      <c r="AL40" s="35" t="str">
        <f>IF('[2]2.1 Data FSVA 2025 &amp; Bobot'!R41="","",'[2]2.1 Data FSVA 2025 &amp; Bobot'!R41)</f>
        <v/>
      </c>
      <c r="AM40" s="35" t="str">
        <f>IF('[2]2.1 Data FSVA 2025 &amp; Bobot'!T41="","",'[2]2.1 Data FSVA 2025 &amp; Bobot'!T41)</f>
        <v/>
      </c>
      <c r="AN40" s="35" t="str">
        <f>IF('[2]2.1 Data FSVA 2025 &amp; Bobot'!V41="","",'[2]2.1 Data FSVA 2025 &amp; Bobot'!V41)</f>
        <v/>
      </c>
      <c r="AO40" s="35" t="str">
        <f>IF('[2]2.1 Data FSVA 2025 &amp; Bobot'!X41="","",'[2]2.1 Data FSVA 2025 &amp; Bobot'!X41)</f>
        <v/>
      </c>
      <c r="AP40" s="35" t="str">
        <f>IF('[2]2.1 Data FSVA 2025 &amp; Bobot'!Z41="","",'[2]2.1 Data FSVA 2025 &amp; Bobot'!Z41)</f>
        <v/>
      </c>
      <c r="AQ40" s="35" t="str">
        <f>IF('[2]2.1 Data FSVA 2025 &amp; Bobot'!AB41="","",'[2]2.1 Data FSVA 2025 &amp; Bobot'!AB41)</f>
        <v/>
      </c>
      <c r="AR40" s="35" t="str">
        <f>IF('[2]2.1 Data FSVA 2025 &amp; Bobot'!AD41="","",'[2]2.1 Data FSVA 2025 &amp; Bobot'!AD41)</f>
        <v/>
      </c>
      <c r="AS40" s="27" t="str">
        <f>IF('[2]2.4 Prioritas Individu'!G41="","",'[2]2.4 Prioritas Individu'!G41)</f>
        <v/>
      </c>
      <c r="AT40" s="27" t="str">
        <f>IF('[2]2.4 Prioritas Individu'!H41="","",'[2]2.4 Prioritas Individu'!H41)</f>
        <v/>
      </c>
      <c r="AU40" s="27" t="str">
        <f>IF('[2]2.4 Prioritas Individu'!I41="","",'[2]2.4 Prioritas Individu'!I41)</f>
        <v/>
      </c>
      <c r="AV40" s="27" t="str">
        <f>IF('[2]2.4 Prioritas Individu'!J41="","",'[2]2.4 Prioritas Individu'!J41)</f>
        <v/>
      </c>
      <c r="AW40" s="27" t="str">
        <f>IF('[2]2.4 Prioritas Individu'!K41="","",'[2]2.4 Prioritas Individu'!K41)</f>
        <v/>
      </c>
      <c r="AX40" s="27" t="str">
        <f>IF('[2]2.4 Prioritas Individu'!L41="","",'[2]2.4 Prioritas Individu'!L41)</f>
        <v/>
      </c>
      <c r="AY40" s="27" t="str">
        <f>IF('[2]2.4 Prioritas Individu'!M41="","",'[2]2.4 Prioritas Individu'!M41)</f>
        <v/>
      </c>
      <c r="AZ40" s="27" t="str">
        <f>IF('[2]2.4 Prioritas Individu'!N41="","",'[2]2.4 Prioritas Individu'!N41)</f>
        <v/>
      </c>
      <c r="BA40" s="27" t="str">
        <f>IF('[2]2.4 Prioritas Individu'!O41="","",'[2]2.4 Prioritas Individu'!O41)</f>
        <v/>
      </c>
      <c r="BB40" s="27" t="str">
        <f>IF('[2]2.4 Prioritas Individu'!P41="","",'[2]2.4 Prioritas Individu'!P41)</f>
        <v/>
      </c>
      <c r="BC40" s="27" t="str">
        <f>IF('[2]2.4 Prioritas Individu'!Q41="","",'[2]2.4 Prioritas Individu'!Q41)</f>
        <v/>
      </c>
      <c r="BD40" s="27" t="str">
        <f>IF('[2]2.4 Prioritas Individu'!R41="","",'[2]2.4 Prioritas Individu'!R41)</f>
        <v/>
      </c>
      <c r="BE40" s="25" t="str">
        <f>IF('[2]2.4 Prioritas Individu'!S41="","",'[2]2.4 Prioritas Individu'!S41)</f>
        <v>-</v>
      </c>
      <c r="BF40" s="27" t="str">
        <f>IF('[2]2.4 Prioritas Individu'!T41="","",'[2]2.4 Prioritas Individu'!T41)</f>
        <v>-</v>
      </c>
      <c r="BG40" s="27" t="str">
        <f>IF('[2]2.4 Prioritas Individu'!U41="","",'[2]2.4 Prioritas Individu'!U41)</f>
        <v>-</v>
      </c>
      <c r="BH40" s="25" t="str">
        <f>IF('[2]2.3 Indeks &amp; Cut off Komposit'!G752="","",'[2]2.3 Indeks &amp; Cut off Komposit'!G752)</f>
        <v/>
      </c>
      <c r="BI40" s="25" t="str">
        <f>IF('[2]2.3 Indeks &amp; Cut off Komposit'!H752="","",'[2]2.3 Indeks &amp; Cut off Komposit'!H752)</f>
        <v/>
      </c>
      <c r="BJ40" s="25" t="str">
        <f>IF('[2]2.3 Indeks &amp; Cut off Komposit'!I752="","",'[2]2.3 Indeks &amp; Cut off Komposit'!I752)</f>
        <v/>
      </c>
      <c r="BK40" s="25" t="str">
        <f>IF('[2]2.3 Indeks &amp; Cut off Komposit'!J752="","",'[2]2.3 Indeks &amp; Cut off Komposit'!J752)</f>
        <v/>
      </c>
      <c r="BL40" s="25" t="str">
        <f>IF('[2]2.3 Indeks &amp; Cut off Komposit'!K752="","",'[2]2.3 Indeks &amp; Cut off Komposit'!K752)</f>
        <v/>
      </c>
      <c r="BM40" s="25" t="str">
        <f>IF('[2]2.3 Indeks &amp; Cut off Komposit'!L752="","",'[2]2.3 Indeks &amp; Cut off Komposit'!L752)</f>
        <v/>
      </c>
      <c r="BN40" s="25" t="str">
        <f>IF('[2]2.3 Indeks &amp; Cut off Komposit'!M752="","",'[2]2.3 Indeks &amp; Cut off Komposit'!M752)</f>
        <v/>
      </c>
      <c r="BO40" s="25" t="str">
        <f>IF('[2]2.3 Indeks &amp; Cut off Komposit'!N752="","",'[2]2.3 Indeks &amp; Cut off Komposit'!N752)</f>
        <v/>
      </c>
      <c r="BP40" s="25" t="str">
        <f>IF('[2]2.3 Indeks &amp; Cut off Komposit'!O752="","",'[2]2.3 Indeks &amp; Cut off Komposit'!O752)</f>
        <v/>
      </c>
      <c r="BQ40" s="25" t="str">
        <f>IF('[2]2.3 Indeks &amp; Cut off Komposit'!P752="","",'[2]2.3 Indeks &amp; Cut off Komposit'!P752)</f>
        <v/>
      </c>
      <c r="BR40" s="25" t="str">
        <f>IF('[2]2.3 Indeks &amp; Cut off Komposit'!Q752="","",'[2]2.3 Indeks &amp; Cut off Komposit'!Q752)</f>
        <v/>
      </c>
      <c r="BS40" s="25" t="str">
        <f>IF('[2]2.3 Indeks &amp; Cut off Komposit'!R752="","",'[2]2.3 Indeks &amp; Cut off Komposit'!R752)</f>
        <v/>
      </c>
      <c r="BT40" s="25" t="str">
        <f>IF('[2]2.3 Indeks &amp; Cut off Komposit'!S752="","",'[2]2.3 Indeks &amp; Cut off Komposit'!S752)</f>
        <v>-</v>
      </c>
      <c r="BU40" s="25" t="str">
        <f>IF('[2]2.3 Indeks &amp; Cut off Komposit'!T752="","",'[2]2.3 Indeks &amp; Cut off Komposit'!T752)</f>
        <v>-</v>
      </c>
      <c r="BV40" s="25" t="str">
        <f>IF('[2]2.3 Indeks &amp; Cut off Komposit'!U752="","",'[2]2.3 Indeks &amp; Cut off Komposit'!U752)</f>
        <v>-</v>
      </c>
      <c r="BW40" s="25" t="str">
        <f>IF('[2]2.3 Indeks &amp; Cut off Komposit'!V752="","",'[2]2.3 Indeks &amp; Cut off Komposit'!V752)</f>
        <v>-</v>
      </c>
    </row>
    <row r="41" spans="1:75" ht="15" customHeight="1" x14ac:dyDescent="0.3">
      <c r="A41" s="14" t="str">
        <f>IF('[1]0.1 Produksi Pangan &amp; Penduduk'!A41="","",'[1]0.1 Produksi Pangan &amp; Penduduk'!A41)</f>
        <v/>
      </c>
      <c r="B41" s="4" t="str">
        <f>IF('[1]0.1 Produksi Pangan &amp; Penduduk'!B41="","",'[1]0.1 Produksi Pangan &amp; Penduduk'!B41)</f>
        <v/>
      </c>
      <c r="C41" s="14" t="str">
        <f>IF('[1]0.1 Produksi Pangan &amp; Penduduk'!C41="","",'[1]0.1 Produksi Pangan &amp; Penduduk'!C41)</f>
        <v/>
      </c>
      <c r="D41" s="14" t="str">
        <f>IF('[1]0.1 Produksi Pangan &amp; Penduduk'!D41="","",'[1]0.1 Produksi Pangan &amp; Penduduk'!D41)</f>
        <v/>
      </c>
      <c r="E41" s="14" t="str">
        <f>IF('[1]0.1 Produksi Pangan &amp; Penduduk'!E41="","",'[1]0.1 Produksi Pangan &amp; Penduduk'!E41)</f>
        <v/>
      </c>
      <c r="F41" s="4" t="str">
        <f>IF('[1]0.1 Produksi Pangan &amp; Penduduk'!F41="","",'[1]0.1 Produksi Pangan &amp; Penduduk'!F41)</f>
        <v/>
      </c>
      <c r="G41" s="35" t="str">
        <f>IF('[1]0.1 Produksi Pangan &amp; Penduduk'!J41="","",'[1]0.1 Produksi Pangan &amp; Penduduk'!J41)</f>
        <v/>
      </c>
      <c r="H41" s="35" t="str">
        <f>IF('[1]0.1 Produksi Pangan &amp; Penduduk'!M41="","",'[1]0.1 Produksi Pangan &amp; Penduduk'!M41)</f>
        <v/>
      </c>
      <c r="I41" s="35" t="str">
        <f>IF('[1]0.1 Produksi Pangan &amp; Penduduk'!S41="","",'[1]0.1 Produksi Pangan &amp; Penduduk'!S41)</f>
        <v/>
      </c>
      <c r="J41" s="35" t="str">
        <f>IF('[1]0.1 Produksi Pangan &amp; Penduduk'!Y41="","",'[1]0.1 Produksi Pangan &amp; Penduduk'!Y41)</f>
        <v/>
      </c>
      <c r="K41" s="35" t="str">
        <f>IF('[1]0.1 Produksi Pangan &amp; Penduduk'!AE41="","",'[1]0.1 Produksi Pangan &amp; Penduduk'!AE41)</f>
        <v/>
      </c>
      <c r="L41" s="35" t="str">
        <f>IF('[1]0.1 Produksi Pangan &amp; Penduduk'!AK41="","",'[1]0.1 Produksi Pangan &amp; Penduduk'!AK41)</f>
        <v/>
      </c>
      <c r="M41" s="35" t="str">
        <f>IF('[1]0.1 Produksi Pangan &amp; Penduduk'!AQ41="","",'[1]0.1 Produksi Pangan &amp; Penduduk'!AQ41)</f>
        <v/>
      </c>
      <c r="N41" s="35" t="str">
        <f>IF('[1]0.2 Konsumsi Energi'!J41="","",'[1]0.2 Konsumsi Energi'!J41)</f>
        <v/>
      </c>
      <c r="O41" s="35">
        <f>IF('[1]0.2 Konsumsi Energi'!M41="","",'[1]0.2 Konsumsi Energi'!M41)</f>
        <v>2100</v>
      </c>
      <c r="P41" s="35" t="str">
        <f>IF('[1]0.3 Konsumsi Protein Hewani'!J41="","",'[1]0.3 Konsumsi Protein Hewani'!J41)</f>
        <v/>
      </c>
      <c r="Q41" s="35">
        <f>IF('[1]0.3 Konsumsi Protein Hewani'!M41="","",'[1]0.3 Konsumsi Protein Hewani'!M41)</f>
        <v>25</v>
      </c>
      <c r="R41" s="35" t="str">
        <f>IF('[1]0.4 Stok_Cadangan'!J41="","",'[1]0.4 Stok_Cadangan'!J41)</f>
        <v/>
      </c>
      <c r="S41" s="35" t="str">
        <f>IF('[1]0.4 Stok_Cadangan'!M41="","",'[1]0.4 Stok_Cadangan'!M41)</f>
        <v/>
      </c>
      <c r="T41" s="35" t="str">
        <f>IF('[1]0.4 Stok_Cadangan'!P41="","",'[1]0.4 Stok_Cadangan'!P41)</f>
        <v/>
      </c>
      <c r="U41" s="35" t="str">
        <f>IF('[1]0.4 Stok_Cadangan'!T41="","",'[1]0.4 Stok_Cadangan'!T41)</f>
        <v/>
      </c>
      <c r="V41" s="35" t="str">
        <f>IF('[1]0.4 Stok_Cadangan'!W41="","",'[1]0.4 Stok_Cadangan'!W41)</f>
        <v/>
      </c>
      <c r="W41" s="35" t="str">
        <f>IF('[1]0.4 Stok_Cadangan'!Z41="","",'[1]0.4 Stok_Cadangan'!Z41)</f>
        <v/>
      </c>
      <c r="X41" s="35" t="str">
        <f>IF('[1]0.4 Stok_Cadangan'!AF41="","",'[1]0.4 Stok_Cadangan'!AF41)</f>
        <v/>
      </c>
      <c r="Y41" s="35" t="str">
        <f>IF('[1]0.4 Stok_Cadangan'!AI41="","",'[1]0.4 Stok_Cadangan'!AI41)</f>
        <v/>
      </c>
      <c r="Z41" s="35" t="str">
        <f>IF('[1]0.4 Stok_Cadangan'!AL41="","",'[1]0.4 Stok_Cadangan'!AL41)</f>
        <v/>
      </c>
      <c r="AA41" s="35" t="str">
        <f>IF('[1]0.5 Indikator Keterjangkauan'!P41="","",'[1]0.5 Indikator Keterjangkauan'!P41)</f>
        <v/>
      </c>
      <c r="AB41" s="35" t="str">
        <f>IF('[1]0.5 Indikator Keterjangkauan'!T41="","",'[1]0.5 Indikator Keterjangkauan'!T41)</f>
        <v/>
      </c>
      <c r="AC41" s="35" t="str">
        <f>IF('[1]0.5 Indikator Keterjangkauan'!X41="","",'[1]0.5 Indikator Keterjangkauan'!X41)</f>
        <v/>
      </c>
      <c r="AD41" s="35" t="str">
        <f>IF('[1]0.5 Indikator Keterjangkauan'!AB41="","",'[1]0.5 Indikator Keterjangkauan'!AB41)</f>
        <v/>
      </c>
      <c r="AE41" s="35" t="str">
        <f>IF('[1]0.6 Indikator Pemanfaatan'!V41="","",'[1]0.6 Indikator Pemanfaatan'!V41)</f>
        <v/>
      </c>
      <c r="AF41" s="35" t="str">
        <f>IF('[1]0.6 Indikator Pemanfaatan'!Z41="","",'[1]0.6 Indikator Pemanfaatan'!Z41)</f>
        <v/>
      </c>
      <c r="AG41" s="35" t="str">
        <f>IF('[2]2.1 Data FSVA 2025 &amp; Bobot'!H42="","",'[2]2.1 Data FSVA 2025 &amp; Bobot'!H42)</f>
        <v/>
      </c>
      <c r="AH41" s="35" t="str">
        <f>IF('[2]2.1 Data FSVA 2025 &amp; Bobot'!J42="","",'[2]2.1 Data FSVA 2025 &amp; Bobot'!J42)</f>
        <v/>
      </c>
      <c r="AI41" s="35" t="str">
        <f>IF('[2]2.1 Data FSVA 2025 &amp; Bobot'!L42="","",'[2]2.1 Data FSVA 2025 &amp; Bobot'!L42)</f>
        <v/>
      </c>
      <c r="AJ41" s="35" t="str">
        <f>IF('[2]2.1 Data FSVA 2025 &amp; Bobot'!N42="","",'[2]2.1 Data FSVA 2025 &amp; Bobot'!N42)</f>
        <v/>
      </c>
      <c r="AK41" s="35" t="str">
        <f>IF('[2]2.1 Data FSVA 2025 &amp; Bobot'!P42="","",'[2]2.1 Data FSVA 2025 &amp; Bobot'!P42)</f>
        <v/>
      </c>
      <c r="AL41" s="35" t="str">
        <f>IF('[2]2.1 Data FSVA 2025 &amp; Bobot'!R42="","",'[2]2.1 Data FSVA 2025 &amp; Bobot'!R42)</f>
        <v/>
      </c>
      <c r="AM41" s="35" t="str">
        <f>IF('[2]2.1 Data FSVA 2025 &amp; Bobot'!T42="","",'[2]2.1 Data FSVA 2025 &amp; Bobot'!T42)</f>
        <v/>
      </c>
      <c r="AN41" s="35" t="str">
        <f>IF('[2]2.1 Data FSVA 2025 &amp; Bobot'!V42="","",'[2]2.1 Data FSVA 2025 &amp; Bobot'!V42)</f>
        <v/>
      </c>
      <c r="AO41" s="35" t="str">
        <f>IF('[2]2.1 Data FSVA 2025 &amp; Bobot'!X42="","",'[2]2.1 Data FSVA 2025 &amp; Bobot'!X42)</f>
        <v/>
      </c>
      <c r="AP41" s="35" t="str">
        <f>IF('[2]2.1 Data FSVA 2025 &amp; Bobot'!Z42="","",'[2]2.1 Data FSVA 2025 &amp; Bobot'!Z42)</f>
        <v/>
      </c>
      <c r="AQ41" s="35" t="str">
        <f>IF('[2]2.1 Data FSVA 2025 &amp; Bobot'!AB42="","",'[2]2.1 Data FSVA 2025 &amp; Bobot'!AB42)</f>
        <v/>
      </c>
      <c r="AR41" s="35" t="str">
        <f>IF('[2]2.1 Data FSVA 2025 &amp; Bobot'!AD42="","",'[2]2.1 Data FSVA 2025 &amp; Bobot'!AD42)</f>
        <v/>
      </c>
      <c r="AS41" s="27" t="str">
        <f>IF('[2]2.4 Prioritas Individu'!G42="","",'[2]2.4 Prioritas Individu'!G42)</f>
        <v/>
      </c>
      <c r="AT41" s="27" t="str">
        <f>IF('[2]2.4 Prioritas Individu'!H42="","",'[2]2.4 Prioritas Individu'!H42)</f>
        <v/>
      </c>
      <c r="AU41" s="27" t="str">
        <f>IF('[2]2.4 Prioritas Individu'!I42="","",'[2]2.4 Prioritas Individu'!I42)</f>
        <v/>
      </c>
      <c r="AV41" s="27" t="str">
        <f>IF('[2]2.4 Prioritas Individu'!J42="","",'[2]2.4 Prioritas Individu'!J42)</f>
        <v/>
      </c>
      <c r="AW41" s="27" t="str">
        <f>IF('[2]2.4 Prioritas Individu'!K42="","",'[2]2.4 Prioritas Individu'!K42)</f>
        <v/>
      </c>
      <c r="AX41" s="27" t="str">
        <f>IF('[2]2.4 Prioritas Individu'!L42="","",'[2]2.4 Prioritas Individu'!L42)</f>
        <v/>
      </c>
      <c r="AY41" s="27" t="str">
        <f>IF('[2]2.4 Prioritas Individu'!M42="","",'[2]2.4 Prioritas Individu'!M42)</f>
        <v/>
      </c>
      <c r="AZ41" s="27" t="str">
        <f>IF('[2]2.4 Prioritas Individu'!N42="","",'[2]2.4 Prioritas Individu'!N42)</f>
        <v/>
      </c>
      <c r="BA41" s="27" t="str">
        <f>IF('[2]2.4 Prioritas Individu'!O42="","",'[2]2.4 Prioritas Individu'!O42)</f>
        <v/>
      </c>
      <c r="BB41" s="27" t="str">
        <f>IF('[2]2.4 Prioritas Individu'!P42="","",'[2]2.4 Prioritas Individu'!P42)</f>
        <v/>
      </c>
      <c r="BC41" s="27" t="str">
        <f>IF('[2]2.4 Prioritas Individu'!Q42="","",'[2]2.4 Prioritas Individu'!Q42)</f>
        <v/>
      </c>
      <c r="BD41" s="27" t="str">
        <f>IF('[2]2.4 Prioritas Individu'!R42="","",'[2]2.4 Prioritas Individu'!R42)</f>
        <v/>
      </c>
      <c r="BE41" s="25" t="str">
        <f>IF('[2]2.4 Prioritas Individu'!S42="","",'[2]2.4 Prioritas Individu'!S42)</f>
        <v>-</v>
      </c>
      <c r="BF41" s="27" t="str">
        <f>IF('[2]2.4 Prioritas Individu'!T42="","",'[2]2.4 Prioritas Individu'!T42)</f>
        <v>-</v>
      </c>
      <c r="BG41" s="27" t="str">
        <f>IF('[2]2.4 Prioritas Individu'!U42="","",'[2]2.4 Prioritas Individu'!U42)</f>
        <v>-</v>
      </c>
      <c r="BH41" s="25" t="str">
        <f>IF('[2]2.3 Indeks &amp; Cut off Komposit'!G753="","",'[2]2.3 Indeks &amp; Cut off Komposit'!G753)</f>
        <v/>
      </c>
      <c r="BI41" s="25" t="str">
        <f>IF('[2]2.3 Indeks &amp; Cut off Komposit'!H753="","",'[2]2.3 Indeks &amp; Cut off Komposit'!H753)</f>
        <v/>
      </c>
      <c r="BJ41" s="25" t="str">
        <f>IF('[2]2.3 Indeks &amp; Cut off Komposit'!I753="","",'[2]2.3 Indeks &amp; Cut off Komposit'!I753)</f>
        <v/>
      </c>
      <c r="BK41" s="25" t="str">
        <f>IF('[2]2.3 Indeks &amp; Cut off Komposit'!J753="","",'[2]2.3 Indeks &amp; Cut off Komposit'!J753)</f>
        <v/>
      </c>
      <c r="BL41" s="25" t="str">
        <f>IF('[2]2.3 Indeks &amp; Cut off Komposit'!K753="","",'[2]2.3 Indeks &amp; Cut off Komposit'!K753)</f>
        <v/>
      </c>
      <c r="BM41" s="25" t="str">
        <f>IF('[2]2.3 Indeks &amp; Cut off Komposit'!L753="","",'[2]2.3 Indeks &amp; Cut off Komposit'!L753)</f>
        <v/>
      </c>
      <c r="BN41" s="25" t="str">
        <f>IF('[2]2.3 Indeks &amp; Cut off Komposit'!M753="","",'[2]2.3 Indeks &amp; Cut off Komposit'!M753)</f>
        <v/>
      </c>
      <c r="BO41" s="25" t="str">
        <f>IF('[2]2.3 Indeks &amp; Cut off Komposit'!N753="","",'[2]2.3 Indeks &amp; Cut off Komposit'!N753)</f>
        <v/>
      </c>
      <c r="BP41" s="25" t="str">
        <f>IF('[2]2.3 Indeks &amp; Cut off Komposit'!O753="","",'[2]2.3 Indeks &amp; Cut off Komposit'!O753)</f>
        <v/>
      </c>
      <c r="BQ41" s="25" t="str">
        <f>IF('[2]2.3 Indeks &amp; Cut off Komposit'!P753="","",'[2]2.3 Indeks &amp; Cut off Komposit'!P753)</f>
        <v/>
      </c>
      <c r="BR41" s="25" t="str">
        <f>IF('[2]2.3 Indeks &amp; Cut off Komposit'!Q753="","",'[2]2.3 Indeks &amp; Cut off Komposit'!Q753)</f>
        <v/>
      </c>
      <c r="BS41" s="25" t="str">
        <f>IF('[2]2.3 Indeks &amp; Cut off Komposit'!R753="","",'[2]2.3 Indeks &amp; Cut off Komposit'!R753)</f>
        <v/>
      </c>
      <c r="BT41" s="25" t="str">
        <f>IF('[2]2.3 Indeks &amp; Cut off Komposit'!S753="","",'[2]2.3 Indeks &amp; Cut off Komposit'!S753)</f>
        <v>-</v>
      </c>
      <c r="BU41" s="25" t="str">
        <f>IF('[2]2.3 Indeks &amp; Cut off Komposit'!T753="","",'[2]2.3 Indeks &amp; Cut off Komposit'!T753)</f>
        <v>-</v>
      </c>
      <c r="BV41" s="25" t="str">
        <f>IF('[2]2.3 Indeks &amp; Cut off Komposit'!U753="","",'[2]2.3 Indeks &amp; Cut off Komposit'!U753)</f>
        <v>-</v>
      </c>
      <c r="BW41" s="25" t="str">
        <f>IF('[2]2.3 Indeks &amp; Cut off Komposit'!V753="","",'[2]2.3 Indeks &amp; Cut off Komposit'!V753)</f>
        <v>-</v>
      </c>
    </row>
    <row r="42" spans="1:75" ht="15" customHeight="1" x14ac:dyDescent="0.3">
      <c r="A42" s="14" t="str">
        <f>IF('[1]0.1 Produksi Pangan &amp; Penduduk'!A42="","",'[1]0.1 Produksi Pangan &amp; Penduduk'!A42)</f>
        <v/>
      </c>
      <c r="B42" s="4" t="str">
        <f>IF('[1]0.1 Produksi Pangan &amp; Penduduk'!B42="","",'[1]0.1 Produksi Pangan &amp; Penduduk'!B42)</f>
        <v/>
      </c>
      <c r="C42" s="14" t="str">
        <f>IF('[1]0.1 Produksi Pangan &amp; Penduduk'!C42="","",'[1]0.1 Produksi Pangan &amp; Penduduk'!C42)</f>
        <v/>
      </c>
      <c r="D42" s="14" t="str">
        <f>IF('[1]0.1 Produksi Pangan &amp; Penduduk'!D42="","",'[1]0.1 Produksi Pangan &amp; Penduduk'!D42)</f>
        <v/>
      </c>
      <c r="E42" s="14" t="str">
        <f>IF('[1]0.1 Produksi Pangan &amp; Penduduk'!E42="","",'[1]0.1 Produksi Pangan &amp; Penduduk'!E42)</f>
        <v/>
      </c>
      <c r="F42" s="4" t="str">
        <f>IF('[1]0.1 Produksi Pangan &amp; Penduduk'!F42="","",'[1]0.1 Produksi Pangan &amp; Penduduk'!F42)</f>
        <v/>
      </c>
      <c r="G42" s="35" t="str">
        <f>IF('[1]0.1 Produksi Pangan &amp; Penduduk'!J42="","",'[1]0.1 Produksi Pangan &amp; Penduduk'!J42)</f>
        <v/>
      </c>
      <c r="H42" s="35" t="str">
        <f>IF('[1]0.1 Produksi Pangan &amp; Penduduk'!M42="","",'[1]0.1 Produksi Pangan &amp; Penduduk'!M42)</f>
        <v/>
      </c>
      <c r="I42" s="35" t="str">
        <f>IF('[1]0.1 Produksi Pangan &amp; Penduduk'!S42="","",'[1]0.1 Produksi Pangan &amp; Penduduk'!S42)</f>
        <v/>
      </c>
      <c r="J42" s="35" t="str">
        <f>IF('[1]0.1 Produksi Pangan &amp; Penduduk'!Y42="","",'[1]0.1 Produksi Pangan &amp; Penduduk'!Y42)</f>
        <v/>
      </c>
      <c r="K42" s="35" t="str">
        <f>IF('[1]0.1 Produksi Pangan &amp; Penduduk'!AE42="","",'[1]0.1 Produksi Pangan &amp; Penduduk'!AE42)</f>
        <v/>
      </c>
      <c r="L42" s="35" t="str">
        <f>IF('[1]0.1 Produksi Pangan &amp; Penduduk'!AK42="","",'[1]0.1 Produksi Pangan &amp; Penduduk'!AK42)</f>
        <v/>
      </c>
      <c r="M42" s="35" t="str">
        <f>IF('[1]0.1 Produksi Pangan &amp; Penduduk'!AQ42="","",'[1]0.1 Produksi Pangan &amp; Penduduk'!AQ42)</f>
        <v/>
      </c>
      <c r="N42" s="35" t="str">
        <f>IF('[1]0.2 Konsumsi Energi'!J42="","",'[1]0.2 Konsumsi Energi'!J42)</f>
        <v/>
      </c>
      <c r="O42" s="35">
        <f>IF('[1]0.2 Konsumsi Energi'!M42="","",'[1]0.2 Konsumsi Energi'!M42)</f>
        <v>2100</v>
      </c>
      <c r="P42" s="35" t="str">
        <f>IF('[1]0.3 Konsumsi Protein Hewani'!J42="","",'[1]0.3 Konsumsi Protein Hewani'!J42)</f>
        <v/>
      </c>
      <c r="Q42" s="35">
        <f>IF('[1]0.3 Konsumsi Protein Hewani'!M42="","",'[1]0.3 Konsumsi Protein Hewani'!M42)</f>
        <v>25</v>
      </c>
      <c r="R42" s="35" t="str">
        <f>IF('[1]0.4 Stok_Cadangan'!J42="","",'[1]0.4 Stok_Cadangan'!J42)</f>
        <v/>
      </c>
      <c r="S42" s="35" t="str">
        <f>IF('[1]0.4 Stok_Cadangan'!M42="","",'[1]0.4 Stok_Cadangan'!M42)</f>
        <v/>
      </c>
      <c r="T42" s="35" t="str">
        <f>IF('[1]0.4 Stok_Cadangan'!P42="","",'[1]0.4 Stok_Cadangan'!P42)</f>
        <v/>
      </c>
      <c r="U42" s="35" t="str">
        <f>IF('[1]0.4 Stok_Cadangan'!T42="","",'[1]0.4 Stok_Cadangan'!T42)</f>
        <v/>
      </c>
      <c r="V42" s="35" t="str">
        <f>IF('[1]0.4 Stok_Cadangan'!W42="","",'[1]0.4 Stok_Cadangan'!W42)</f>
        <v/>
      </c>
      <c r="W42" s="35" t="str">
        <f>IF('[1]0.4 Stok_Cadangan'!Z42="","",'[1]0.4 Stok_Cadangan'!Z42)</f>
        <v/>
      </c>
      <c r="X42" s="35" t="str">
        <f>IF('[1]0.4 Stok_Cadangan'!AF42="","",'[1]0.4 Stok_Cadangan'!AF42)</f>
        <v/>
      </c>
      <c r="Y42" s="35" t="str">
        <f>IF('[1]0.4 Stok_Cadangan'!AI42="","",'[1]0.4 Stok_Cadangan'!AI42)</f>
        <v/>
      </c>
      <c r="Z42" s="35" t="str">
        <f>IF('[1]0.4 Stok_Cadangan'!AL42="","",'[1]0.4 Stok_Cadangan'!AL42)</f>
        <v/>
      </c>
      <c r="AA42" s="35" t="str">
        <f>IF('[1]0.5 Indikator Keterjangkauan'!P42="","",'[1]0.5 Indikator Keterjangkauan'!P42)</f>
        <v/>
      </c>
      <c r="AB42" s="35" t="str">
        <f>IF('[1]0.5 Indikator Keterjangkauan'!T42="","",'[1]0.5 Indikator Keterjangkauan'!T42)</f>
        <v/>
      </c>
      <c r="AC42" s="35" t="str">
        <f>IF('[1]0.5 Indikator Keterjangkauan'!X42="","",'[1]0.5 Indikator Keterjangkauan'!X42)</f>
        <v/>
      </c>
      <c r="AD42" s="35" t="str">
        <f>IF('[1]0.5 Indikator Keterjangkauan'!AB42="","",'[1]0.5 Indikator Keterjangkauan'!AB42)</f>
        <v/>
      </c>
      <c r="AE42" s="35" t="str">
        <f>IF('[1]0.6 Indikator Pemanfaatan'!V42="","",'[1]0.6 Indikator Pemanfaatan'!V42)</f>
        <v/>
      </c>
      <c r="AF42" s="35" t="str">
        <f>IF('[1]0.6 Indikator Pemanfaatan'!Z42="","",'[1]0.6 Indikator Pemanfaatan'!Z42)</f>
        <v/>
      </c>
      <c r="AG42" s="35" t="str">
        <f>IF('[2]2.1 Data FSVA 2025 &amp; Bobot'!H43="","",'[2]2.1 Data FSVA 2025 &amp; Bobot'!H43)</f>
        <v/>
      </c>
      <c r="AH42" s="35" t="str">
        <f>IF('[2]2.1 Data FSVA 2025 &amp; Bobot'!J43="","",'[2]2.1 Data FSVA 2025 &amp; Bobot'!J43)</f>
        <v/>
      </c>
      <c r="AI42" s="35" t="str">
        <f>IF('[2]2.1 Data FSVA 2025 &amp; Bobot'!L43="","",'[2]2.1 Data FSVA 2025 &amp; Bobot'!L43)</f>
        <v/>
      </c>
      <c r="AJ42" s="35" t="str">
        <f>IF('[2]2.1 Data FSVA 2025 &amp; Bobot'!N43="","",'[2]2.1 Data FSVA 2025 &amp; Bobot'!N43)</f>
        <v/>
      </c>
      <c r="AK42" s="35" t="str">
        <f>IF('[2]2.1 Data FSVA 2025 &amp; Bobot'!P43="","",'[2]2.1 Data FSVA 2025 &amp; Bobot'!P43)</f>
        <v/>
      </c>
      <c r="AL42" s="35" t="str">
        <f>IF('[2]2.1 Data FSVA 2025 &amp; Bobot'!R43="","",'[2]2.1 Data FSVA 2025 &amp; Bobot'!R43)</f>
        <v/>
      </c>
      <c r="AM42" s="35" t="str">
        <f>IF('[2]2.1 Data FSVA 2025 &amp; Bobot'!T43="","",'[2]2.1 Data FSVA 2025 &amp; Bobot'!T43)</f>
        <v/>
      </c>
      <c r="AN42" s="35" t="str">
        <f>IF('[2]2.1 Data FSVA 2025 &amp; Bobot'!V43="","",'[2]2.1 Data FSVA 2025 &amp; Bobot'!V43)</f>
        <v/>
      </c>
      <c r="AO42" s="35" t="str">
        <f>IF('[2]2.1 Data FSVA 2025 &amp; Bobot'!X43="","",'[2]2.1 Data FSVA 2025 &amp; Bobot'!X43)</f>
        <v/>
      </c>
      <c r="AP42" s="35" t="str">
        <f>IF('[2]2.1 Data FSVA 2025 &amp; Bobot'!Z43="","",'[2]2.1 Data FSVA 2025 &amp; Bobot'!Z43)</f>
        <v/>
      </c>
      <c r="AQ42" s="35" t="str">
        <f>IF('[2]2.1 Data FSVA 2025 &amp; Bobot'!AB43="","",'[2]2.1 Data FSVA 2025 &amp; Bobot'!AB43)</f>
        <v/>
      </c>
      <c r="AR42" s="35" t="str">
        <f>IF('[2]2.1 Data FSVA 2025 &amp; Bobot'!AD43="","",'[2]2.1 Data FSVA 2025 &amp; Bobot'!AD43)</f>
        <v/>
      </c>
      <c r="AS42" s="27" t="str">
        <f>IF('[2]2.4 Prioritas Individu'!G43="","",'[2]2.4 Prioritas Individu'!G43)</f>
        <v/>
      </c>
      <c r="AT42" s="27" t="str">
        <f>IF('[2]2.4 Prioritas Individu'!H43="","",'[2]2.4 Prioritas Individu'!H43)</f>
        <v/>
      </c>
      <c r="AU42" s="27" t="str">
        <f>IF('[2]2.4 Prioritas Individu'!I43="","",'[2]2.4 Prioritas Individu'!I43)</f>
        <v/>
      </c>
      <c r="AV42" s="27" t="str">
        <f>IF('[2]2.4 Prioritas Individu'!J43="","",'[2]2.4 Prioritas Individu'!J43)</f>
        <v/>
      </c>
      <c r="AW42" s="27" t="str">
        <f>IF('[2]2.4 Prioritas Individu'!K43="","",'[2]2.4 Prioritas Individu'!K43)</f>
        <v/>
      </c>
      <c r="AX42" s="27" t="str">
        <f>IF('[2]2.4 Prioritas Individu'!L43="","",'[2]2.4 Prioritas Individu'!L43)</f>
        <v/>
      </c>
      <c r="AY42" s="27" t="str">
        <f>IF('[2]2.4 Prioritas Individu'!M43="","",'[2]2.4 Prioritas Individu'!M43)</f>
        <v/>
      </c>
      <c r="AZ42" s="27" t="str">
        <f>IF('[2]2.4 Prioritas Individu'!N43="","",'[2]2.4 Prioritas Individu'!N43)</f>
        <v/>
      </c>
      <c r="BA42" s="27" t="str">
        <f>IF('[2]2.4 Prioritas Individu'!O43="","",'[2]2.4 Prioritas Individu'!O43)</f>
        <v/>
      </c>
      <c r="BB42" s="27" t="str">
        <f>IF('[2]2.4 Prioritas Individu'!P43="","",'[2]2.4 Prioritas Individu'!P43)</f>
        <v/>
      </c>
      <c r="BC42" s="27" t="str">
        <f>IF('[2]2.4 Prioritas Individu'!Q43="","",'[2]2.4 Prioritas Individu'!Q43)</f>
        <v/>
      </c>
      <c r="BD42" s="27" t="str">
        <f>IF('[2]2.4 Prioritas Individu'!R43="","",'[2]2.4 Prioritas Individu'!R43)</f>
        <v/>
      </c>
      <c r="BE42" s="25" t="str">
        <f>IF('[2]2.4 Prioritas Individu'!S43="","",'[2]2.4 Prioritas Individu'!S43)</f>
        <v>-</v>
      </c>
      <c r="BF42" s="27" t="str">
        <f>IF('[2]2.4 Prioritas Individu'!T43="","",'[2]2.4 Prioritas Individu'!T43)</f>
        <v>-</v>
      </c>
      <c r="BG42" s="27" t="str">
        <f>IF('[2]2.4 Prioritas Individu'!U43="","",'[2]2.4 Prioritas Individu'!U43)</f>
        <v>-</v>
      </c>
      <c r="BH42" s="25" t="str">
        <f>IF('[2]2.3 Indeks &amp; Cut off Komposit'!G754="","",'[2]2.3 Indeks &amp; Cut off Komposit'!G754)</f>
        <v/>
      </c>
      <c r="BI42" s="25" t="str">
        <f>IF('[2]2.3 Indeks &amp; Cut off Komposit'!H754="","",'[2]2.3 Indeks &amp; Cut off Komposit'!H754)</f>
        <v/>
      </c>
      <c r="BJ42" s="25" t="str">
        <f>IF('[2]2.3 Indeks &amp; Cut off Komposit'!I754="","",'[2]2.3 Indeks &amp; Cut off Komposit'!I754)</f>
        <v/>
      </c>
      <c r="BK42" s="25" t="str">
        <f>IF('[2]2.3 Indeks &amp; Cut off Komposit'!J754="","",'[2]2.3 Indeks &amp; Cut off Komposit'!J754)</f>
        <v/>
      </c>
      <c r="BL42" s="25" t="str">
        <f>IF('[2]2.3 Indeks &amp; Cut off Komposit'!K754="","",'[2]2.3 Indeks &amp; Cut off Komposit'!K754)</f>
        <v/>
      </c>
      <c r="BM42" s="25" t="str">
        <f>IF('[2]2.3 Indeks &amp; Cut off Komposit'!L754="","",'[2]2.3 Indeks &amp; Cut off Komposit'!L754)</f>
        <v/>
      </c>
      <c r="BN42" s="25" t="str">
        <f>IF('[2]2.3 Indeks &amp; Cut off Komposit'!M754="","",'[2]2.3 Indeks &amp; Cut off Komposit'!M754)</f>
        <v/>
      </c>
      <c r="BO42" s="25" t="str">
        <f>IF('[2]2.3 Indeks &amp; Cut off Komposit'!N754="","",'[2]2.3 Indeks &amp; Cut off Komposit'!N754)</f>
        <v/>
      </c>
      <c r="BP42" s="25" t="str">
        <f>IF('[2]2.3 Indeks &amp; Cut off Komposit'!O754="","",'[2]2.3 Indeks &amp; Cut off Komposit'!O754)</f>
        <v/>
      </c>
      <c r="BQ42" s="25" t="str">
        <f>IF('[2]2.3 Indeks &amp; Cut off Komposit'!P754="","",'[2]2.3 Indeks &amp; Cut off Komposit'!P754)</f>
        <v/>
      </c>
      <c r="BR42" s="25" t="str">
        <f>IF('[2]2.3 Indeks &amp; Cut off Komposit'!Q754="","",'[2]2.3 Indeks &amp; Cut off Komposit'!Q754)</f>
        <v/>
      </c>
      <c r="BS42" s="25" t="str">
        <f>IF('[2]2.3 Indeks &amp; Cut off Komposit'!R754="","",'[2]2.3 Indeks &amp; Cut off Komposit'!R754)</f>
        <v/>
      </c>
      <c r="BT42" s="25" t="str">
        <f>IF('[2]2.3 Indeks &amp; Cut off Komposit'!S754="","",'[2]2.3 Indeks &amp; Cut off Komposit'!S754)</f>
        <v>-</v>
      </c>
      <c r="BU42" s="25" t="str">
        <f>IF('[2]2.3 Indeks &amp; Cut off Komposit'!T754="","",'[2]2.3 Indeks &amp; Cut off Komposit'!T754)</f>
        <v>-</v>
      </c>
      <c r="BV42" s="25" t="str">
        <f>IF('[2]2.3 Indeks &amp; Cut off Komposit'!U754="","",'[2]2.3 Indeks &amp; Cut off Komposit'!U754)</f>
        <v>-</v>
      </c>
      <c r="BW42" s="25" t="str">
        <f>IF('[2]2.3 Indeks &amp; Cut off Komposit'!V754="","",'[2]2.3 Indeks &amp; Cut off Komposit'!V754)</f>
        <v>-</v>
      </c>
    </row>
    <row r="43" spans="1:75" ht="15" customHeight="1" x14ac:dyDescent="0.3">
      <c r="A43" s="14" t="str">
        <f>IF('[1]0.1 Produksi Pangan &amp; Penduduk'!A43="","",'[1]0.1 Produksi Pangan &amp; Penduduk'!A43)</f>
        <v/>
      </c>
      <c r="B43" s="4" t="str">
        <f>IF('[1]0.1 Produksi Pangan &amp; Penduduk'!B43="","",'[1]0.1 Produksi Pangan &amp; Penduduk'!B43)</f>
        <v/>
      </c>
      <c r="C43" s="14" t="str">
        <f>IF('[1]0.1 Produksi Pangan &amp; Penduduk'!C43="","",'[1]0.1 Produksi Pangan &amp; Penduduk'!C43)</f>
        <v/>
      </c>
      <c r="D43" s="14" t="str">
        <f>IF('[1]0.1 Produksi Pangan &amp; Penduduk'!D43="","",'[1]0.1 Produksi Pangan &amp; Penduduk'!D43)</f>
        <v/>
      </c>
      <c r="E43" s="14" t="str">
        <f>IF('[1]0.1 Produksi Pangan &amp; Penduduk'!E43="","",'[1]0.1 Produksi Pangan &amp; Penduduk'!E43)</f>
        <v/>
      </c>
      <c r="F43" s="4" t="str">
        <f>IF('[1]0.1 Produksi Pangan &amp; Penduduk'!F43="","",'[1]0.1 Produksi Pangan &amp; Penduduk'!F43)</f>
        <v/>
      </c>
      <c r="G43" s="35" t="str">
        <f>IF('[1]0.1 Produksi Pangan &amp; Penduduk'!J43="","",'[1]0.1 Produksi Pangan &amp; Penduduk'!J43)</f>
        <v/>
      </c>
      <c r="H43" s="35" t="str">
        <f>IF('[1]0.1 Produksi Pangan &amp; Penduduk'!M43="","",'[1]0.1 Produksi Pangan &amp; Penduduk'!M43)</f>
        <v/>
      </c>
      <c r="I43" s="35" t="str">
        <f>IF('[1]0.1 Produksi Pangan &amp; Penduduk'!S43="","",'[1]0.1 Produksi Pangan &amp; Penduduk'!S43)</f>
        <v/>
      </c>
      <c r="J43" s="35" t="str">
        <f>IF('[1]0.1 Produksi Pangan &amp; Penduduk'!Y43="","",'[1]0.1 Produksi Pangan &amp; Penduduk'!Y43)</f>
        <v/>
      </c>
      <c r="K43" s="35" t="str">
        <f>IF('[1]0.1 Produksi Pangan &amp; Penduduk'!AE43="","",'[1]0.1 Produksi Pangan &amp; Penduduk'!AE43)</f>
        <v/>
      </c>
      <c r="L43" s="35" t="str">
        <f>IF('[1]0.1 Produksi Pangan &amp; Penduduk'!AK43="","",'[1]0.1 Produksi Pangan &amp; Penduduk'!AK43)</f>
        <v/>
      </c>
      <c r="M43" s="35" t="str">
        <f>IF('[1]0.1 Produksi Pangan &amp; Penduduk'!AQ43="","",'[1]0.1 Produksi Pangan &amp; Penduduk'!AQ43)</f>
        <v/>
      </c>
      <c r="N43" s="35" t="str">
        <f>IF('[1]0.2 Konsumsi Energi'!J43="","",'[1]0.2 Konsumsi Energi'!J43)</f>
        <v/>
      </c>
      <c r="O43" s="35">
        <f>IF('[1]0.2 Konsumsi Energi'!M43="","",'[1]0.2 Konsumsi Energi'!M43)</f>
        <v>2100</v>
      </c>
      <c r="P43" s="35" t="str">
        <f>IF('[1]0.3 Konsumsi Protein Hewani'!J43="","",'[1]0.3 Konsumsi Protein Hewani'!J43)</f>
        <v/>
      </c>
      <c r="Q43" s="35">
        <f>IF('[1]0.3 Konsumsi Protein Hewani'!M43="","",'[1]0.3 Konsumsi Protein Hewani'!M43)</f>
        <v>25</v>
      </c>
      <c r="R43" s="35" t="str">
        <f>IF('[1]0.4 Stok_Cadangan'!J43="","",'[1]0.4 Stok_Cadangan'!J43)</f>
        <v/>
      </c>
      <c r="S43" s="35" t="str">
        <f>IF('[1]0.4 Stok_Cadangan'!M43="","",'[1]0.4 Stok_Cadangan'!M43)</f>
        <v/>
      </c>
      <c r="T43" s="35" t="str">
        <f>IF('[1]0.4 Stok_Cadangan'!P43="","",'[1]0.4 Stok_Cadangan'!P43)</f>
        <v/>
      </c>
      <c r="U43" s="35" t="str">
        <f>IF('[1]0.4 Stok_Cadangan'!T43="","",'[1]0.4 Stok_Cadangan'!T43)</f>
        <v/>
      </c>
      <c r="V43" s="35" t="str">
        <f>IF('[1]0.4 Stok_Cadangan'!W43="","",'[1]0.4 Stok_Cadangan'!W43)</f>
        <v/>
      </c>
      <c r="W43" s="35" t="str">
        <f>IF('[1]0.4 Stok_Cadangan'!Z43="","",'[1]0.4 Stok_Cadangan'!Z43)</f>
        <v/>
      </c>
      <c r="X43" s="35" t="str">
        <f>IF('[1]0.4 Stok_Cadangan'!AF43="","",'[1]0.4 Stok_Cadangan'!AF43)</f>
        <v/>
      </c>
      <c r="Y43" s="35" t="str">
        <f>IF('[1]0.4 Stok_Cadangan'!AI43="","",'[1]0.4 Stok_Cadangan'!AI43)</f>
        <v/>
      </c>
      <c r="Z43" s="35" t="str">
        <f>IF('[1]0.4 Stok_Cadangan'!AL43="","",'[1]0.4 Stok_Cadangan'!AL43)</f>
        <v/>
      </c>
      <c r="AA43" s="35" t="str">
        <f>IF('[1]0.5 Indikator Keterjangkauan'!P43="","",'[1]0.5 Indikator Keterjangkauan'!P43)</f>
        <v/>
      </c>
      <c r="AB43" s="35" t="str">
        <f>IF('[1]0.5 Indikator Keterjangkauan'!T43="","",'[1]0.5 Indikator Keterjangkauan'!T43)</f>
        <v/>
      </c>
      <c r="AC43" s="35" t="str">
        <f>IF('[1]0.5 Indikator Keterjangkauan'!X43="","",'[1]0.5 Indikator Keterjangkauan'!X43)</f>
        <v/>
      </c>
      <c r="AD43" s="35" t="str">
        <f>IF('[1]0.5 Indikator Keterjangkauan'!AB43="","",'[1]0.5 Indikator Keterjangkauan'!AB43)</f>
        <v/>
      </c>
      <c r="AE43" s="35" t="str">
        <f>IF('[1]0.6 Indikator Pemanfaatan'!V43="","",'[1]0.6 Indikator Pemanfaatan'!V43)</f>
        <v/>
      </c>
      <c r="AF43" s="35" t="str">
        <f>IF('[1]0.6 Indikator Pemanfaatan'!Z43="","",'[1]0.6 Indikator Pemanfaatan'!Z43)</f>
        <v/>
      </c>
      <c r="AG43" s="35" t="str">
        <f>IF('[2]2.1 Data FSVA 2025 &amp; Bobot'!H44="","",'[2]2.1 Data FSVA 2025 &amp; Bobot'!H44)</f>
        <v/>
      </c>
      <c r="AH43" s="35" t="str">
        <f>IF('[2]2.1 Data FSVA 2025 &amp; Bobot'!J44="","",'[2]2.1 Data FSVA 2025 &amp; Bobot'!J44)</f>
        <v/>
      </c>
      <c r="AI43" s="35" t="str">
        <f>IF('[2]2.1 Data FSVA 2025 &amp; Bobot'!L44="","",'[2]2.1 Data FSVA 2025 &amp; Bobot'!L44)</f>
        <v/>
      </c>
      <c r="AJ43" s="35" t="str">
        <f>IF('[2]2.1 Data FSVA 2025 &amp; Bobot'!N44="","",'[2]2.1 Data FSVA 2025 &amp; Bobot'!N44)</f>
        <v/>
      </c>
      <c r="AK43" s="35" t="str">
        <f>IF('[2]2.1 Data FSVA 2025 &amp; Bobot'!P44="","",'[2]2.1 Data FSVA 2025 &amp; Bobot'!P44)</f>
        <v/>
      </c>
      <c r="AL43" s="35" t="str">
        <f>IF('[2]2.1 Data FSVA 2025 &amp; Bobot'!R44="","",'[2]2.1 Data FSVA 2025 &amp; Bobot'!R44)</f>
        <v/>
      </c>
      <c r="AM43" s="35" t="str">
        <f>IF('[2]2.1 Data FSVA 2025 &amp; Bobot'!T44="","",'[2]2.1 Data FSVA 2025 &amp; Bobot'!T44)</f>
        <v/>
      </c>
      <c r="AN43" s="35" t="str">
        <f>IF('[2]2.1 Data FSVA 2025 &amp; Bobot'!V44="","",'[2]2.1 Data FSVA 2025 &amp; Bobot'!V44)</f>
        <v/>
      </c>
      <c r="AO43" s="35" t="str">
        <f>IF('[2]2.1 Data FSVA 2025 &amp; Bobot'!X44="","",'[2]2.1 Data FSVA 2025 &amp; Bobot'!X44)</f>
        <v/>
      </c>
      <c r="AP43" s="35" t="str">
        <f>IF('[2]2.1 Data FSVA 2025 &amp; Bobot'!Z44="","",'[2]2.1 Data FSVA 2025 &amp; Bobot'!Z44)</f>
        <v/>
      </c>
      <c r="AQ43" s="35" t="str">
        <f>IF('[2]2.1 Data FSVA 2025 &amp; Bobot'!AB44="","",'[2]2.1 Data FSVA 2025 &amp; Bobot'!AB44)</f>
        <v/>
      </c>
      <c r="AR43" s="35" t="str">
        <f>IF('[2]2.1 Data FSVA 2025 &amp; Bobot'!AD44="","",'[2]2.1 Data FSVA 2025 &amp; Bobot'!AD44)</f>
        <v/>
      </c>
      <c r="AS43" s="27" t="str">
        <f>IF('[2]2.4 Prioritas Individu'!G44="","",'[2]2.4 Prioritas Individu'!G44)</f>
        <v/>
      </c>
      <c r="AT43" s="27" t="str">
        <f>IF('[2]2.4 Prioritas Individu'!H44="","",'[2]2.4 Prioritas Individu'!H44)</f>
        <v/>
      </c>
      <c r="AU43" s="27" t="str">
        <f>IF('[2]2.4 Prioritas Individu'!I44="","",'[2]2.4 Prioritas Individu'!I44)</f>
        <v/>
      </c>
      <c r="AV43" s="27" t="str">
        <f>IF('[2]2.4 Prioritas Individu'!J44="","",'[2]2.4 Prioritas Individu'!J44)</f>
        <v/>
      </c>
      <c r="AW43" s="27" t="str">
        <f>IF('[2]2.4 Prioritas Individu'!K44="","",'[2]2.4 Prioritas Individu'!K44)</f>
        <v/>
      </c>
      <c r="AX43" s="27" t="str">
        <f>IF('[2]2.4 Prioritas Individu'!L44="","",'[2]2.4 Prioritas Individu'!L44)</f>
        <v/>
      </c>
      <c r="AY43" s="27" t="str">
        <f>IF('[2]2.4 Prioritas Individu'!M44="","",'[2]2.4 Prioritas Individu'!M44)</f>
        <v/>
      </c>
      <c r="AZ43" s="27" t="str">
        <f>IF('[2]2.4 Prioritas Individu'!N44="","",'[2]2.4 Prioritas Individu'!N44)</f>
        <v/>
      </c>
      <c r="BA43" s="27" t="str">
        <f>IF('[2]2.4 Prioritas Individu'!O44="","",'[2]2.4 Prioritas Individu'!O44)</f>
        <v/>
      </c>
      <c r="BB43" s="27" t="str">
        <f>IF('[2]2.4 Prioritas Individu'!P44="","",'[2]2.4 Prioritas Individu'!P44)</f>
        <v/>
      </c>
      <c r="BC43" s="27" t="str">
        <f>IF('[2]2.4 Prioritas Individu'!Q44="","",'[2]2.4 Prioritas Individu'!Q44)</f>
        <v/>
      </c>
      <c r="BD43" s="27" t="str">
        <f>IF('[2]2.4 Prioritas Individu'!R44="","",'[2]2.4 Prioritas Individu'!R44)</f>
        <v/>
      </c>
      <c r="BE43" s="25" t="str">
        <f>IF('[2]2.4 Prioritas Individu'!S44="","",'[2]2.4 Prioritas Individu'!S44)</f>
        <v>-</v>
      </c>
      <c r="BF43" s="27" t="str">
        <f>IF('[2]2.4 Prioritas Individu'!T44="","",'[2]2.4 Prioritas Individu'!T44)</f>
        <v>-</v>
      </c>
      <c r="BG43" s="27" t="str">
        <f>IF('[2]2.4 Prioritas Individu'!U44="","",'[2]2.4 Prioritas Individu'!U44)</f>
        <v>-</v>
      </c>
      <c r="BH43" s="25" t="str">
        <f>IF('[2]2.3 Indeks &amp; Cut off Komposit'!G755="","",'[2]2.3 Indeks &amp; Cut off Komposit'!G755)</f>
        <v/>
      </c>
      <c r="BI43" s="25" t="str">
        <f>IF('[2]2.3 Indeks &amp; Cut off Komposit'!H755="","",'[2]2.3 Indeks &amp; Cut off Komposit'!H755)</f>
        <v/>
      </c>
      <c r="BJ43" s="25" t="str">
        <f>IF('[2]2.3 Indeks &amp; Cut off Komposit'!I755="","",'[2]2.3 Indeks &amp; Cut off Komposit'!I755)</f>
        <v/>
      </c>
      <c r="BK43" s="25" t="str">
        <f>IF('[2]2.3 Indeks &amp; Cut off Komposit'!J755="","",'[2]2.3 Indeks &amp; Cut off Komposit'!J755)</f>
        <v/>
      </c>
      <c r="BL43" s="25" t="str">
        <f>IF('[2]2.3 Indeks &amp; Cut off Komposit'!K755="","",'[2]2.3 Indeks &amp; Cut off Komposit'!K755)</f>
        <v/>
      </c>
      <c r="BM43" s="25" t="str">
        <f>IF('[2]2.3 Indeks &amp; Cut off Komposit'!L755="","",'[2]2.3 Indeks &amp; Cut off Komposit'!L755)</f>
        <v/>
      </c>
      <c r="BN43" s="25" t="str">
        <f>IF('[2]2.3 Indeks &amp; Cut off Komposit'!M755="","",'[2]2.3 Indeks &amp; Cut off Komposit'!M755)</f>
        <v/>
      </c>
      <c r="BO43" s="25" t="str">
        <f>IF('[2]2.3 Indeks &amp; Cut off Komposit'!N755="","",'[2]2.3 Indeks &amp; Cut off Komposit'!N755)</f>
        <v/>
      </c>
      <c r="BP43" s="25" t="str">
        <f>IF('[2]2.3 Indeks &amp; Cut off Komposit'!O755="","",'[2]2.3 Indeks &amp; Cut off Komposit'!O755)</f>
        <v/>
      </c>
      <c r="BQ43" s="25" t="str">
        <f>IF('[2]2.3 Indeks &amp; Cut off Komposit'!P755="","",'[2]2.3 Indeks &amp; Cut off Komposit'!P755)</f>
        <v/>
      </c>
      <c r="BR43" s="25" t="str">
        <f>IF('[2]2.3 Indeks &amp; Cut off Komposit'!Q755="","",'[2]2.3 Indeks &amp; Cut off Komposit'!Q755)</f>
        <v/>
      </c>
      <c r="BS43" s="25" t="str">
        <f>IF('[2]2.3 Indeks &amp; Cut off Komposit'!R755="","",'[2]2.3 Indeks &amp; Cut off Komposit'!R755)</f>
        <v/>
      </c>
      <c r="BT43" s="25" t="str">
        <f>IF('[2]2.3 Indeks &amp; Cut off Komposit'!S755="","",'[2]2.3 Indeks &amp; Cut off Komposit'!S755)</f>
        <v>-</v>
      </c>
      <c r="BU43" s="25" t="str">
        <f>IF('[2]2.3 Indeks &amp; Cut off Komposit'!T755="","",'[2]2.3 Indeks &amp; Cut off Komposit'!T755)</f>
        <v>-</v>
      </c>
      <c r="BV43" s="25" t="str">
        <f>IF('[2]2.3 Indeks &amp; Cut off Komposit'!U755="","",'[2]2.3 Indeks &amp; Cut off Komposit'!U755)</f>
        <v>-</v>
      </c>
      <c r="BW43" s="25" t="str">
        <f>IF('[2]2.3 Indeks &amp; Cut off Komposit'!V755="","",'[2]2.3 Indeks &amp; Cut off Komposit'!V755)</f>
        <v>-</v>
      </c>
    </row>
    <row r="44" spans="1:75" ht="15" customHeight="1" x14ac:dyDescent="0.3">
      <c r="A44" s="14" t="str">
        <f>IF('[1]0.1 Produksi Pangan &amp; Penduduk'!A44="","",'[1]0.1 Produksi Pangan &amp; Penduduk'!A44)</f>
        <v/>
      </c>
      <c r="B44" s="4" t="str">
        <f>IF('[1]0.1 Produksi Pangan &amp; Penduduk'!B44="","",'[1]0.1 Produksi Pangan &amp; Penduduk'!B44)</f>
        <v/>
      </c>
      <c r="C44" s="14" t="str">
        <f>IF('[1]0.1 Produksi Pangan &amp; Penduduk'!C44="","",'[1]0.1 Produksi Pangan &amp; Penduduk'!C44)</f>
        <v/>
      </c>
      <c r="D44" s="14" t="str">
        <f>IF('[1]0.1 Produksi Pangan &amp; Penduduk'!D44="","",'[1]0.1 Produksi Pangan &amp; Penduduk'!D44)</f>
        <v/>
      </c>
      <c r="E44" s="14" t="str">
        <f>IF('[1]0.1 Produksi Pangan &amp; Penduduk'!E44="","",'[1]0.1 Produksi Pangan &amp; Penduduk'!E44)</f>
        <v/>
      </c>
      <c r="F44" s="4" t="str">
        <f>IF('[1]0.1 Produksi Pangan &amp; Penduduk'!F44="","",'[1]0.1 Produksi Pangan &amp; Penduduk'!F44)</f>
        <v/>
      </c>
      <c r="G44" s="35" t="str">
        <f>IF('[1]0.1 Produksi Pangan &amp; Penduduk'!J44="","",'[1]0.1 Produksi Pangan &amp; Penduduk'!J44)</f>
        <v/>
      </c>
      <c r="H44" s="35" t="str">
        <f>IF('[1]0.1 Produksi Pangan &amp; Penduduk'!M44="","",'[1]0.1 Produksi Pangan &amp; Penduduk'!M44)</f>
        <v/>
      </c>
      <c r="I44" s="35" t="str">
        <f>IF('[1]0.1 Produksi Pangan &amp; Penduduk'!S44="","",'[1]0.1 Produksi Pangan &amp; Penduduk'!S44)</f>
        <v/>
      </c>
      <c r="J44" s="35" t="str">
        <f>IF('[1]0.1 Produksi Pangan &amp; Penduduk'!Y44="","",'[1]0.1 Produksi Pangan &amp; Penduduk'!Y44)</f>
        <v/>
      </c>
      <c r="K44" s="35" t="str">
        <f>IF('[1]0.1 Produksi Pangan &amp; Penduduk'!AE44="","",'[1]0.1 Produksi Pangan &amp; Penduduk'!AE44)</f>
        <v/>
      </c>
      <c r="L44" s="35" t="str">
        <f>IF('[1]0.1 Produksi Pangan &amp; Penduduk'!AK44="","",'[1]0.1 Produksi Pangan &amp; Penduduk'!AK44)</f>
        <v/>
      </c>
      <c r="M44" s="35" t="str">
        <f>IF('[1]0.1 Produksi Pangan &amp; Penduduk'!AQ44="","",'[1]0.1 Produksi Pangan &amp; Penduduk'!AQ44)</f>
        <v/>
      </c>
      <c r="N44" s="35" t="str">
        <f>IF('[1]0.2 Konsumsi Energi'!J44="","",'[1]0.2 Konsumsi Energi'!J44)</f>
        <v/>
      </c>
      <c r="O44" s="35">
        <f>IF('[1]0.2 Konsumsi Energi'!M44="","",'[1]0.2 Konsumsi Energi'!M44)</f>
        <v>2100</v>
      </c>
      <c r="P44" s="35" t="str">
        <f>IF('[1]0.3 Konsumsi Protein Hewani'!J44="","",'[1]0.3 Konsumsi Protein Hewani'!J44)</f>
        <v/>
      </c>
      <c r="Q44" s="35">
        <f>IF('[1]0.3 Konsumsi Protein Hewani'!M44="","",'[1]0.3 Konsumsi Protein Hewani'!M44)</f>
        <v>25</v>
      </c>
      <c r="R44" s="35" t="str">
        <f>IF('[1]0.4 Stok_Cadangan'!J44="","",'[1]0.4 Stok_Cadangan'!J44)</f>
        <v/>
      </c>
      <c r="S44" s="35" t="str">
        <f>IF('[1]0.4 Stok_Cadangan'!M44="","",'[1]0.4 Stok_Cadangan'!M44)</f>
        <v/>
      </c>
      <c r="T44" s="35" t="str">
        <f>IF('[1]0.4 Stok_Cadangan'!P44="","",'[1]0.4 Stok_Cadangan'!P44)</f>
        <v/>
      </c>
      <c r="U44" s="35" t="str">
        <f>IF('[1]0.4 Stok_Cadangan'!T44="","",'[1]0.4 Stok_Cadangan'!T44)</f>
        <v/>
      </c>
      <c r="V44" s="35" t="str">
        <f>IF('[1]0.4 Stok_Cadangan'!W44="","",'[1]0.4 Stok_Cadangan'!W44)</f>
        <v/>
      </c>
      <c r="W44" s="35" t="str">
        <f>IF('[1]0.4 Stok_Cadangan'!Z44="","",'[1]0.4 Stok_Cadangan'!Z44)</f>
        <v/>
      </c>
      <c r="X44" s="35" t="str">
        <f>IF('[1]0.4 Stok_Cadangan'!AF44="","",'[1]0.4 Stok_Cadangan'!AF44)</f>
        <v/>
      </c>
      <c r="Y44" s="35" t="str">
        <f>IF('[1]0.4 Stok_Cadangan'!AI44="","",'[1]0.4 Stok_Cadangan'!AI44)</f>
        <v/>
      </c>
      <c r="Z44" s="35" t="str">
        <f>IF('[1]0.4 Stok_Cadangan'!AL44="","",'[1]0.4 Stok_Cadangan'!AL44)</f>
        <v/>
      </c>
      <c r="AA44" s="35" t="str">
        <f>IF('[1]0.5 Indikator Keterjangkauan'!P44="","",'[1]0.5 Indikator Keterjangkauan'!P44)</f>
        <v/>
      </c>
      <c r="AB44" s="35" t="str">
        <f>IF('[1]0.5 Indikator Keterjangkauan'!T44="","",'[1]0.5 Indikator Keterjangkauan'!T44)</f>
        <v/>
      </c>
      <c r="AC44" s="35" t="str">
        <f>IF('[1]0.5 Indikator Keterjangkauan'!X44="","",'[1]0.5 Indikator Keterjangkauan'!X44)</f>
        <v/>
      </c>
      <c r="AD44" s="35" t="str">
        <f>IF('[1]0.5 Indikator Keterjangkauan'!AB44="","",'[1]0.5 Indikator Keterjangkauan'!AB44)</f>
        <v/>
      </c>
      <c r="AE44" s="35" t="str">
        <f>IF('[1]0.6 Indikator Pemanfaatan'!V44="","",'[1]0.6 Indikator Pemanfaatan'!V44)</f>
        <v/>
      </c>
      <c r="AF44" s="35" t="str">
        <f>IF('[1]0.6 Indikator Pemanfaatan'!Z44="","",'[1]0.6 Indikator Pemanfaatan'!Z44)</f>
        <v/>
      </c>
      <c r="AG44" s="35" t="str">
        <f>IF('[2]2.1 Data FSVA 2025 &amp; Bobot'!H45="","",'[2]2.1 Data FSVA 2025 &amp; Bobot'!H45)</f>
        <v/>
      </c>
      <c r="AH44" s="35" t="str">
        <f>IF('[2]2.1 Data FSVA 2025 &amp; Bobot'!J45="","",'[2]2.1 Data FSVA 2025 &amp; Bobot'!J45)</f>
        <v/>
      </c>
      <c r="AI44" s="35" t="str">
        <f>IF('[2]2.1 Data FSVA 2025 &amp; Bobot'!L45="","",'[2]2.1 Data FSVA 2025 &amp; Bobot'!L45)</f>
        <v/>
      </c>
      <c r="AJ44" s="35" t="str">
        <f>IF('[2]2.1 Data FSVA 2025 &amp; Bobot'!N45="","",'[2]2.1 Data FSVA 2025 &amp; Bobot'!N45)</f>
        <v/>
      </c>
      <c r="AK44" s="35" t="str">
        <f>IF('[2]2.1 Data FSVA 2025 &amp; Bobot'!P45="","",'[2]2.1 Data FSVA 2025 &amp; Bobot'!P45)</f>
        <v/>
      </c>
      <c r="AL44" s="35" t="str">
        <f>IF('[2]2.1 Data FSVA 2025 &amp; Bobot'!R45="","",'[2]2.1 Data FSVA 2025 &amp; Bobot'!R45)</f>
        <v/>
      </c>
      <c r="AM44" s="35" t="str">
        <f>IF('[2]2.1 Data FSVA 2025 &amp; Bobot'!T45="","",'[2]2.1 Data FSVA 2025 &amp; Bobot'!T45)</f>
        <v/>
      </c>
      <c r="AN44" s="35" t="str">
        <f>IF('[2]2.1 Data FSVA 2025 &amp; Bobot'!V45="","",'[2]2.1 Data FSVA 2025 &amp; Bobot'!V45)</f>
        <v/>
      </c>
      <c r="AO44" s="35" t="str">
        <f>IF('[2]2.1 Data FSVA 2025 &amp; Bobot'!X45="","",'[2]2.1 Data FSVA 2025 &amp; Bobot'!X45)</f>
        <v/>
      </c>
      <c r="AP44" s="35" t="str">
        <f>IF('[2]2.1 Data FSVA 2025 &amp; Bobot'!Z45="","",'[2]2.1 Data FSVA 2025 &amp; Bobot'!Z45)</f>
        <v/>
      </c>
      <c r="AQ44" s="35" t="str">
        <f>IF('[2]2.1 Data FSVA 2025 &amp; Bobot'!AB45="","",'[2]2.1 Data FSVA 2025 &amp; Bobot'!AB45)</f>
        <v/>
      </c>
      <c r="AR44" s="35" t="str">
        <f>IF('[2]2.1 Data FSVA 2025 &amp; Bobot'!AD45="","",'[2]2.1 Data FSVA 2025 &amp; Bobot'!AD45)</f>
        <v/>
      </c>
      <c r="AS44" s="27" t="str">
        <f>IF('[2]2.4 Prioritas Individu'!G45="","",'[2]2.4 Prioritas Individu'!G45)</f>
        <v/>
      </c>
      <c r="AT44" s="27" t="str">
        <f>IF('[2]2.4 Prioritas Individu'!H45="","",'[2]2.4 Prioritas Individu'!H45)</f>
        <v/>
      </c>
      <c r="AU44" s="27" t="str">
        <f>IF('[2]2.4 Prioritas Individu'!I45="","",'[2]2.4 Prioritas Individu'!I45)</f>
        <v/>
      </c>
      <c r="AV44" s="27" t="str">
        <f>IF('[2]2.4 Prioritas Individu'!J45="","",'[2]2.4 Prioritas Individu'!J45)</f>
        <v/>
      </c>
      <c r="AW44" s="27" t="str">
        <f>IF('[2]2.4 Prioritas Individu'!K45="","",'[2]2.4 Prioritas Individu'!K45)</f>
        <v/>
      </c>
      <c r="AX44" s="27" t="str">
        <f>IF('[2]2.4 Prioritas Individu'!L45="","",'[2]2.4 Prioritas Individu'!L45)</f>
        <v/>
      </c>
      <c r="AY44" s="27" t="str">
        <f>IF('[2]2.4 Prioritas Individu'!M45="","",'[2]2.4 Prioritas Individu'!M45)</f>
        <v/>
      </c>
      <c r="AZ44" s="27" t="str">
        <f>IF('[2]2.4 Prioritas Individu'!N45="","",'[2]2.4 Prioritas Individu'!N45)</f>
        <v/>
      </c>
      <c r="BA44" s="27" t="str">
        <f>IF('[2]2.4 Prioritas Individu'!O45="","",'[2]2.4 Prioritas Individu'!O45)</f>
        <v/>
      </c>
      <c r="BB44" s="27" t="str">
        <f>IF('[2]2.4 Prioritas Individu'!P45="","",'[2]2.4 Prioritas Individu'!P45)</f>
        <v/>
      </c>
      <c r="BC44" s="27" t="str">
        <f>IF('[2]2.4 Prioritas Individu'!Q45="","",'[2]2.4 Prioritas Individu'!Q45)</f>
        <v/>
      </c>
      <c r="BD44" s="27" t="str">
        <f>IF('[2]2.4 Prioritas Individu'!R45="","",'[2]2.4 Prioritas Individu'!R45)</f>
        <v/>
      </c>
      <c r="BE44" s="25" t="str">
        <f>IF('[2]2.4 Prioritas Individu'!S45="","",'[2]2.4 Prioritas Individu'!S45)</f>
        <v>-</v>
      </c>
      <c r="BF44" s="27" t="str">
        <f>IF('[2]2.4 Prioritas Individu'!T45="","",'[2]2.4 Prioritas Individu'!T45)</f>
        <v>-</v>
      </c>
      <c r="BG44" s="27" t="str">
        <f>IF('[2]2.4 Prioritas Individu'!U45="","",'[2]2.4 Prioritas Individu'!U45)</f>
        <v>-</v>
      </c>
      <c r="BH44" s="25" t="str">
        <f>IF('[2]2.3 Indeks &amp; Cut off Komposit'!G756="","",'[2]2.3 Indeks &amp; Cut off Komposit'!G756)</f>
        <v/>
      </c>
      <c r="BI44" s="25" t="str">
        <f>IF('[2]2.3 Indeks &amp; Cut off Komposit'!H756="","",'[2]2.3 Indeks &amp; Cut off Komposit'!H756)</f>
        <v/>
      </c>
      <c r="BJ44" s="25" t="str">
        <f>IF('[2]2.3 Indeks &amp; Cut off Komposit'!I756="","",'[2]2.3 Indeks &amp; Cut off Komposit'!I756)</f>
        <v/>
      </c>
      <c r="BK44" s="25" t="str">
        <f>IF('[2]2.3 Indeks &amp; Cut off Komposit'!J756="","",'[2]2.3 Indeks &amp; Cut off Komposit'!J756)</f>
        <v/>
      </c>
      <c r="BL44" s="25" t="str">
        <f>IF('[2]2.3 Indeks &amp; Cut off Komposit'!K756="","",'[2]2.3 Indeks &amp; Cut off Komposit'!K756)</f>
        <v/>
      </c>
      <c r="BM44" s="25" t="str">
        <f>IF('[2]2.3 Indeks &amp; Cut off Komposit'!L756="","",'[2]2.3 Indeks &amp; Cut off Komposit'!L756)</f>
        <v/>
      </c>
      <c r="BN44" s="25" t="str">
        <f>IF('[2]2.3 Indeks &amp; Cut off Komposit'!M756="","",'[2]2.3 Indeks &amp; Cut off Komposit'!M756)</f>
        <v/>
      </c>
      <c r="BO44" s="25" t="str">
        <f>IF('[2]2.3 Indeks &amp; Cut off Komposit'!N756="","",'[2]2.3 Indeks &amp; Cut off Komposit'!N756)</f>
        <v/>
      </c>
      <c r="BP44" s="25" t="str">
        <f>IF('[2]2.3 Indeks &amp; Cut off Komposit'!O756="","",'[2]2.3 Indeks &amp; Cut off Komposit'!O756)</f>
        <v/>
      </c>
      <c r="BQ44" s="25" t="str">
        <f>IF('[2]2.3 Indeks &amp; Cut off Komposit'!P756="","",'[2]2.3 Indeks &amp; Cut off Komposit'!P756)</f>
        <v/>
      </c>
      <c r="BR44" s="25" t="str">
        <f>IF('[2]2.3 Indeks &amp; Cut off Komposit'!Q756="","",'[2]2.3 Indeks &amp; Cut off Komposit'!Q756)</f>
        <v/>
      </c>
      <c r="BS44" s="25" t="str">
        <f>IF('[2]2.3 Indeks &amp; Cut off Komposit'!R756="","",'[2]2.3 Indeks &amp; Cut off Komposit'!R756)</f>
        <v/>
      </c>
      <c r="BT44" s="25" t="str">
        <f>IF('[2]2.3 Indeks &amp; Cut off Komposit'!S756="","",'[2]2.3 Indeks &amp; Cut off Komposit'!S756)</f>
        <v>-</v>
      </c>
      <c r="BU44" s="25" t="str">
        <f>IF('[2]2.3 Indeks &amp; Cut off Komposit'!T756="","",'[2]2.3 Indeks &amp; Cut off Komposit'!T756)</f>
        <v>-</v>
      </c>
      <c r="BV44" s="25" t="str">
        <f>IF('[2]2.3 Indeks &amp; Cut off Komposit'!U756="","",'[2]2.3 Indeks &amp; Cut off Komposit'!U756)</f>
        <v>-</v>
      </c>
      <c r="BW44" s="25" t="str">
        <f>IF('[2]2.3 Indeks &amp; Cut off Komposit'!V756="","",'[2]2.3 Indeks &amp; Cut off Komposit'!V756)</f>
        <v>-</v>
      </c>
    </row>
    <row r="45" spans="1:75" ht="15" customHeight="1" x14ac:dyDescent="0.3">
      <c r="A45" s="14" t="str">
        <f>IF('[1]0.1 Produksi Pangan &amp; Penduduk'!A45="","",'[1]0.1 Produksi Pangan &amp; Penduduk'!A45)</f>
        <v/>
      </c>
      <c r="B45" s="4" t="str">
        <f>IF('[1]0.1 Produksi Pangan &amp; Penduduk'!B45="","",'[1]0.1 Produksi Pangan &amp; Penduduk'!B45)</f>
        <v/>
      </c>
      <c r="C45" s="14" t="str">
        <f>IF('[1]0.1 Produksi Pangan &amp; Penduduk'!C45="","",'[1]0.1 Produksi Pangan &amp; Penduduk'!C45)</f>
        <v/>
      </c>
      <c r="D45" s="14" t="str">
        <f>IF('[1]0.1 Produksi Pangan &amp; Penduduk'!D45="","",'[1]0.1 Produksi Pangan &amp; Penduduk'!D45)</f>
        <v/>
      </c>
      <c r="E45" s="14" t="str">
        <f>IF('[1]0.1 Produksi Pangan &amp; Penduduk'!E45="","",'[1]0.1 Produksi Pangan &amp; Penduduk'!E45)</f>
        <v/>
      </c>
      <c r="F45" s="4" t="str">
        <f>IF('[1]0.1 Produksi Pangan &amp; Penduduk'!F45="","",'[1]0.1 Produksi Pangan &amp; Penduduk'!F45)</f>
        <v/>
      </c>
      <c r="G45" s="35" t="str">
        <f>IF('[1]0.1 Produksi Pangan &amp; Penduduk'!J45="","",'[1]0.1 Produksi Pangan &amp; Penduduk'!J45)</f>
        <v/>
      </c>
      <c r="H45" s="35" t="str">
        <f>IF('[1]0.1 Produksi Pangan &amp; Penduduk'!M45="","",'[1]0.1 Produksi Pangan &amp; Penduduk'!M45)</f>
        <v/>
      </c>
      <c r="I45" s="35" t="str">
        <f>IF('[1]0.1 Produksi Pangan &amp; Penduduk'!S45="","",'[1]0.1 Produksi Pangan &amp; Penduduk'!S45)</f>
        <v/>
      </c>
      <c r="J45" s="35" t="str">
        <f>IF('[1]0.1 Produksi Pangan &amp; Penduduk'!Y45="","",'[1]0.1 Produksi Pangan &amp; Penduduk'!Y45)</f>
        <v/>
      </c>
      <c r="K45" s="35" t="str">
        <f>IF('[1]0.1 Produksi Pangan &amp; Penduduk'!AE45="","",'[1]0.1 Produksi Pangan &amp; Penduduk'!AE45)</f>
        <v/>
      </c>
      <c r="L45" s="35" t="str">
        <f>IF('[1]0.1 Produksi Pangan &amp; Penduduk'!AK45="","",'[1]0.1 Produksi Pangan &amp; Penduduk'!AK45)</f>
        <v/>
      </c>
      <c r="M45" s="35" t="str">
        <f>IF('[1]0.1 Produksi Pangan &amp; Penduduk'!AQ45="","",'[1]0.1 Produksi Pangan &amp; Penduduk'!AQ45)</f>
        <v/>
      </c>
      <c r="N45" s="35" t="str">
        <f>IF('[1]0.2 Konsumsi Energi'!J45="","",'[1]0.2 Konsumsi Energi'!J45)</f>
        <v/>
      </c>
      <c r="O45" s="35">
        <f>IF('[1]0.2 Konsumsi Energi'!M45="","",'[1]0.2 Konsumsi Energi'!M45)</f>
        <v>2100</v>
      </c>
      <c r="P45" s="35" t="str">
        <f>IF('[1]0.3 Konsumsi Protein Hewani'!J45="","",'[1]0.3 Konsumsi Protein Hewani'!J45)</f>
        <v/>
      </c>
      <c r="Q45" s="35">
        <f>IF('[1]0.3 Konsumsi Protein Hewani'!M45="","",'[1]0.3 Konsumsi Protein Hewani'!M45)</f>
        <v>25</v>
      </c>
      <c r="R45" s="35" t="str">
        <f>IF('[1]0.4 Stok_Cadangan'!J45="","",'[1]0.4 Stok_Cadangan'!J45)</f>
        <v/>
      </c>
      <c r="S45" s="35" t="str">
        <f>IF('[1]0.4 Stok_Cadangan'!M45="","",'[1]0.4 Stok_Cadangan'!M45)</f>
        <v/>
      </c>
      <c r="T45" s="35" t="str">
        <f>IF('[1]0.4 Stok_Cadangan'!P45="","",'[1]0.4 Stok_Cadangan'!P45)</f>
        <v/>
      </c>
      <c r="U45" s="35" t="str">
        <f>IF('[1]0.4 Stok_Cadangan'!T45="","",'[1]0.4 Stok_Cadangan'!T45)</f>
        <v/>
      </c>
      <c r="V45" s="35" t="str">
        <f>IF('[1]0.4 Stok_Cadangan'!W45="","",'[1]0.4 Stok_Cadangan'!W45)</f>
        <v/>
      </c>
      <c r="W45" s="35" t="str">
        <f>IF('[1]0.4 Stok_Cadangan'!Z45="","",'[1]0.4 Stok_Cadangan'!Z45)</f>
        <v/>
      </c>
      <c r="X45" s="35" t="str">
        <f>IF('[1]0.4 Stok_Cadangan'!AF45="","",'[1]0.4 Stok_Cadangan'!AF45)</f>
        <v/>
      </c>
      <c r="Y45" s="35" t="str">
        <f>IF('[1]0.4 Stok_Cadangan'!AI45="","",'[1]0.4 Stok_Cadangan'!AI45)</f>
        <v/>
      </c>
      <c r="Z45" s="35" t="str">
        <f>IF('[1]0.4 Stok_Cadangan'!AL45="","",'[1]0.4 Stok_Cadangan'!AL45)</f>
        <v/>
      </c>
      <c r="AA45" s="35" t="str">
        <f>IF('[1]0.5 Indikator Keterjangkauan'!P45="","",'[1]0.5 Indikator Keterjangkauan'!P45)</f>
        <v/>
      </c>
      <c r="AB45" s="35" t="str">
        <f>IF('[1]0.5 Indikator Keterjangkauan'!T45="","",'[1]0.5 Indikator Keterjangkauan'!T45)</f>
        <v/>
      </c>
      <c r="AC45" s="35" t="str">
        <f>IF('[1]0.5 Indikator Keterjangkauan'!X45="","",'[1]0.5 Indikator Keterjangkauan'!X45)</f>
        <v/>
      </c>
      <c r="AD45" s="35" t="str">
        <f>IF('[1]0.5 Indikator Keterjangkauan'!AB45="","",'[1]0.5 Indikator Keterjangkauan'!AB45)</f>
        <v/>
      </c>
      <c r="AE45" s="35" t="str">
        <f>IF('[1]0.6 Indikator Pemanfaatan'!V45="","",'[1]0.6 Indikator Pemanfaatan'!V45)</f>
        <v/>
      </c>
      <c r="AF45" s="35" t="str">
        <f>IF('[1]0.6 Indikator Pemanfaatan'!Z45="","",'[1]0.6 Indikator Pemanfaatan'!Z45)</f>
        <v/>
      </c>
      <c r="AG45" s="35" t="str">
        <f>IF('[2]2.1 Data FSVA 2025 &amp; Bobot'!H46="","",'[2]2.1 Data FSVA 2025 &amp; Bobot'!H46)</f>
        <v/>
      </c>
      <c r="AH45" s="35" t="str">
        <f>IF('[2]2.1 Data FSVA 2025 &amp; Bobot'!J46="","",'[2]2.1 Data FSVA 2025 &amp; Bobot'!J46)</f>
        <v/>
      </c>
      <c r="AI45" s="35" t="str">
        <f>IF('[2]2.1 Data FSVA 2025 &amp; Bobot'!L46="","",'[2]2.1 Data FSVA 2025 &amp; Bobot'!L46)</f>
        <v/>
      </c>
      <c r="AJ45" s="35" t="str">
        <f>IF('[2]2.1 Data FSVA 2025 &amp; Bobot'!N46="","",'[2]2.1 Data FSVA 2025 &amp; Bobot'!N46)</f>
        <v/>
      </c>
      <c r="AK45" s="35" t="str">
        <f>IF('[2]2.1 Data FSVA 2025 &amp; Bobot'!P46="","",'[2]2.1 Data FSVA 2025 &amp; Bobot'!P46)</f>
        <v/>
      </c>
      <c r="AL45" s="35" t="str">
        <f>IF('[2]2.1 Data FSVA 2025 &amp; Bobot'!R46="","",'[2]2.1 Data FSVA 2025 &amp; Bobot'!R46)</f>
        <v/>
      </c>
      <c r="AM45" s="35" t="str">
        <f>IF('[2]2.1 Data FSVA 2025 &amp; Bobot'!T46="","",'[2]2.1 Data FSVA 2025 &amp; Bobot'!T46)</f>
        <v/>
      </c>
      <c r="AN45" s="35" t="str">
        <f>IF('[2]2.1 Data FSVA 2025 &amp; Bobot'!V46="","",'[2]2.1 Data FSVA 2025 &amp; Bobot'!V46)</f>
        <v/>
      </c>
      <c r="AO45" s="35" t="str">
        <f>IF('[2]2.1 Data FSVA 2025 &amp; Bobot'!X46="","",'[2]2.1 Data FSVA 2025 &amp; Bobot'!X46)</f>
        <v/>
      </c>
      <c r="AP45" s="35" t="str">
        <f>IF('[2]2.1 Data FSVA 2025 &amp; Bobot'!Z46="","",'[2]2.1 Data FSVA 2025 &amp; Bobot'!Z46)</f>
        <v/>
      </c>
      <c r="AQ45" s="35" t="str">
        <f>IF('[2]2.1 Data FSVA 2025 &amp; Bobot'!AB46="","",'[2]2.1 Data FSVA 2025 &amp; Bobot'!AB46)</f>
        <v/>
      </c>
      <c r="AR45" s="35" t="str">
        <f>IF('[2]2.1 Data FSVA 2025 &amp; Bobot'!AD46="","",'[2]2.1 Data FSVA 2025 &amp; Bobot'!AD46)</f>
        <v/>
      </c>
      <c r="AS45" s="27" t="str">
        <f>IF('[2]2.4 Prioritas Individu'!G46="","",'[2]2.4 Prioritas Individu'!G46)</f>
        <v/>
      </c>
      <c r="AT45" s="27" t="str">
        <f>IF('[2]2.4 Prioritas Individu'!H46="","",'[2]2.4 Prioritas Individu'!H46)</f>
        <v/>
      </c>
      <c r="AU45" s="27" t="str">
        <f>IF('[2]2.4 Prioritas Individu'!I46="","",'[2]2.4 Prioritas Individu'!I46)</f>
        <v/>
      </c>
      <c r="AV45" s="27" t="str">
        <f>IF('[2]2.4 Prioritas Individu'!J46="","",'[2]2.4 Prioritas Individu'!J46)</f>
        <v/>
      </c>
      <c r="AW45" s="27" t="str">
        <f>IF('[2]2.4 Prioritas Individu'!K46="","",'[2]2.4 Prioritas Individu'!K46)</f>
        <v/>
      </c>
      <c r="AX45" s="27" t="str">
        <f>IF('[2]2.4 Prioritas Individu'!L46="","",'[2]2.4 Prioritas Individu'!L46)</f>
        <v/>
      </c>
      <c r="AY45" s="27" t="str">
        <f>IF('[2]2.4 Prioritas Individu'!M46="","",'[2]2.4 Prioritas Individu'!M46)</f>
        <v/>
      </c>
      <c r="AZ45" s="27" t="str">
        <f>IF('[2]2.4 Prioritas Individu'!N46="","",'[2]2.4 Prioritas Individu'!N46)</f>
        <v/>
      </c>
      <c r="BA45" s="27" t="str">
        <f>IF('[2]2.4 Prioritas Individu'!O46="","",'[2]2.4 Prioritas Individu'!O46)</f>
        <v/>
      </c>
      <c r="BB45" s="27" t="str">
        <f>IF('[2]2.4 Prioritas Individu'!P46="","",'[2]2.4 Prioritas Individu'!P46)</f>
        <v/>
      </c>
      <c r="BC45" s="27" t="str">
        <f>IF('[2]2.4 Prioritas Individu'!Q46="","",'[2]2.4 Prioritas Individu'!Q46)</f>
        <v/>
      </c>
      <c r="BD45" s="27" t="str">
        <f>IF('[2]2.4 Prioritas Individu'!R46="","",'[2]2.4 Prioritas Individu'!R46)</f>
        <v/>
      </c>
      <c r="BE45" s="25" t="str">
        <f>IF('[2]2.4 Prioritas Individu'!S46="","",'[2]2.4 Prioritas Individu'!S46)</f>
        <v>-</v>
      </c>
      <c r="BF45" s="27" t="str">
        <f>IF('[2]2.4 Prioritas Individu'!T46="","",'[2]2.4 Prioritas Individu'!T46)</f>
        <v>-</v>
      </c>
      <c r="BG45" s="27" t="str">
        <f>IF('[2]2.4 Prioritas Individu'!U46="","",'[2]2.4 Prioritas Individu'!U46)</f>
        <v>-</v>
      </c>
      <c r="BH45" s="25" t="str">
        <f>IF('[2]2.3 Indeks &amp; Cut off Komposit'!G757="","",'[2]2.3 Indeks &amp; Cut off Komposit'!G757)</f>
        <v/>
      </c>
      <c r="BI45" s="25" t="str">
        <f>IF('[2]2.3 Indeks &amp; Cut off Komposit'!H757="","",'[2]2.3 Indeks &amp; Cut off Komposit'!H757)</f>
        <v/>
      </c>
      <c r="BJ45" s="25" t="str">
        <f>IF('[2]2.3 Indeks &amp; Cut off Komposit'!I757="","",'[2]2.3 Indeks &amp; Cut off Komposit'!I757)</f>
        <v/>
      </c>
      <c r="BK45" s="25" t="str">
        <f>IF('[2]2.3 Indeks &amp; Cut off Komposit'!J757="","",'[2]2.3 Indeks &amp; Cut off Komposit'!J757)</f>
        <v/>
      </c>
      <c r="BL45" s="25" t="str">
        <f>IF('[2]2.3 Indeks &amp; Cut off Komposit'!K757="","",'[2]2.3 Indeks &amp; Cut off Komposit'!K757)</f>
        <v/>
      </c>
      <c r="BM45" s="25" t="str">
        <f>IF('[2]2.3 Indeks &amp; Cut off Komposit'!L757="","",'[2]2.3 Indeks &amp; Cut off Komposit'!L757)</f>
        <v/>
      </c>
      <c r="BN45" s="25" t="str">
        <f>IF('[2]2.3 Indeks &amp; Cut off Komposit'!M757="","",'[2]2.3 Indeks &amp; Cut off Komposit'!M757)</f>
        <v/>
      </c>
      <c r="BO45" s="25" t="str">
        <f>IF('[2]2.3 Indeks &amp; Cut off Komposit'!N757="","",'[2]2.3 Indeks &amp; Cut off Komposit'!N757)</f>
        <v/>
      </c>
      <c r="BP45" s="25" t="str">
        <f>IF('[2]2.3 Indeks &amp; Cut off Komposit'!O757="","",'[2]2.3 Indeks &amp; Cut off Komposit'!O757)</f>
        <v/>
      </c>
      <c r="BQ45" s="25" t="str">
        <f>IF('[2]2.3 Indeks &amp; Cut off Komposit'!P757="","",'[2]2.3 Indeks &amp; Cut off Komposit'!P757)</f>
        <v/>
      </c>
      <c r="BR45" s="25" t="str">
        <f>IF('[2]2.3 Indeks &amp; Cut off Komposit'!Q757="","",'[2]2.3 Indeks &amp; Cut off Komposit'!Q757)</f>
        <v/>
      </c>
      <c r="BS45" s="25" t="str">
        <f>IF('[2]2.3 Indeks &amp; Cut off Komposit'!R757="","",'[2]2.3 Indeks &amp; Cut off Komposit'!R757)</f>
        <v/>
      </c>
      <c r="BT45" s="25" t="str">
        <f>IF('[2]2.3 Indeks &amp; Cut off Komposit'!S757="","",'[2]2.3 Indeks &amp; Cut off Komposit'!S757)</f>
        <v>-</v>
      </c>
      <c r="BU45" s="25" t="str">
        <f>IF('[2]2.3 Indeks &amp; Cut off Komposit'!T757="","",'[2]2.3 Indeks &amp; Cut off Komposit'!T757)</f>
        <v>-</v>
      </c>
      <c r="BV45" s="25" t="str">
        <f>IF('[2]2.3 Indeks &amp; Cut off Komposit'!U757="","",'[2]2.3 Indeks &amp; Cut off Komposit'!U757)</f>
        <v>-</v>
      </c>
      <c r="BW45" s="25" t="str">
        <f>IF('[2]2.3 Indeks &amp; Cut off Komposit'!V757="","",'[2]2.3 Indeks &amp; Cut off Komposit'!V757)</f>
        <v>-</v>
      </c>
    </row>
    <row r="46" spans="1:75" ht="15" customHeight="1" x14ac:dyDescent="0.3">
      <c r="A46" s="14" t="str">
        <f>IF('[1]0.1 Produksi Pangan &amp; Penduduk'!A46="","",'[1]0.1 Produksi Pangan &amp; Penduduk'!A46)</f>
        <v/>
      </c>
      <c r="B46" s="4" t="str">
        <f>IF('[1]0.1 Produksi Pangan &amp; Penduduk'!B46="","",'[1]0.1 Produksi Pangan &amp; Penduduk'!B46)</f>
        <v/>
      </c>
      <c r="C46" s="14" t="str">
        <f>IF('[1]0.1 Produksi Pangan &amp; Penduduk'!C46="","",'[1]0.1 Produksi Pangan &amp; Penduduk'!C46)</f>
        <v/>
      </c>
      <c r="D46" s="14" t="str">
        <f>IF('[1]0.1 Produksi Pangan &amp; Penduduk'!D46="","",'[1]0.1 Produksi Pangan &amp; Penduduk'!D46)</f>
        <v/>
      </c>
      <c r="E46" s="14" t="str">
        <f>IF('[1]0.1 Produksi Pangan &amp; Penduduk'!E46="","",'[1]0.1 Produksi Pangan &amp; Penduduk'!E46)</f>
        <v/>
      </c>
      <c r="F46" s="4" t="str">
        <f>IF('[1]0.1 Produksi Pangan &amp; Penduduk'!F46="","",'[1]0.1 Produksi Pangan &amp; Penduduk'!F46)</f>
        <v/>
      </c>
      <c r="G46" s="35" t="str">
        <f>IF('[1]0.1 Produksi Pangan &amp; Penduduk'!J46="","",'[1]0.1 Produksi Pangan &amp; Penduduk'!J46)</f>
        <v/>
      </c>
      <c r="H46" s="35" t="str">
        <f>IF('[1]0.1 Produksi Pangan &amp; Penduduk'!M46="","",'[1]0.1 Produksi Pangan &amp; Penduduk'!M46)</f>
        <v/>
      </c>
      <c r="I46" s="35" t="str">
        <f>IF('[1]0.1 Produksi Pangan &amp; Penduduk'!S46="","",'[1]0.1 Produksi Pangan &amp; Penduduk'!S46)</f>
        <v/>
      </c>
      <c r="J46" s="35" t="str">
        <f>IF('[1]0.1 Produksi Pangan &amp; Penduduk'!Y46="","",'[1]0.1 Produksi Pangan &amp; Penduduk'!Y46)</f>
        <v/>
      </c>
      <c r="K46" s="35" t="str">
        <f>IF('[1]0.1 Produksi Pangan &amp; Penduduk'!AE46="","",'[1]0.1 Produksi Pangan &amp; Penduduk'!AE46)</f>
        <v/>
      </c>
      <c r="L46" s="35" t="str">
        <f>IF('[1]0.1 Produksi Pangan &amp; Penduduk'!AK46="","",'[1]0.1 Produksi Pangan &amp; Penduduk'!AK46)</f>
        <v/>
      </c>
      <c r="M46" s="35" t="str">
        <f>IF('[1]0.1 Produksi Pangan &amp; Penduduk'!AQ46="","",'[1]0.1 Produksi Pangan &amp; Penduduk'!AQ46)</f>
        <v/>
      </c>
      <c r="N46" s="35" t="str">
        <f>IF('[1]0.2 Konsumsi Energi'!J46="","",'[1]0.2 Konsumsi Energi'!J46)</f>
        <v/>
      </c>
      <c r="O46" s="35">
        <f>IF('[1]0.2 Konsumsi Energi'!M46="","",'[1]0.2 Konsumsi Energi'!M46)</f>
        <v>2100</v>
      </c>
      <c r="P46" s="35" t="str">
        <f>IF('[1]0.3 Konsumsi Protein Hewani'!J46="","",'[1]0.3 Konsumsi Protein Hewani'!J46)</f>
        <v/>
      </c>
      <c r="Q46" s="35">
        <f>IF('[1]0.3 Konsumsi Protein Hewani'!M46="","",'[1]0.3 Konsumsi Protein Hewani'!M46)</f>
        <v>25</v>
      </c>
      <c r="R46" s="35" t="str">
        <f>IF('[1]0.4 Stok_Cadangan'!J46="","",'[1]0.4 Stok_Cadangan'!J46)</f>
        <v/>
      </c>
      <c r="S46" s="35" t="str">
        <f>IF('[1]0.4 Stok_Cadangan'!M46="","",'[1]0.4 Stok_Cadangan'!M46)</f>
        <v/>
      </c>
      <c r="T46" s="35" t="str">
        <f>IF('[1]0.4 Stok_Cadangan'!P46="","",'[1]0.4 Stok_Cadangan'!P46)</f>
        <v/>
      </c>
      <c r="U46" s="35" t="str">
        <f>IF('[1]0.4 Stok_Cadangan'!T46="","",'[1]0.4 Stok_Cadangan'!T46)</f>
        <v/>
      </c>
      <c r="V46" s="35" t="str">
        <f>IF('[1]0.4 Stok_Cadangan'!W46="","",'[1]0.4 Stok_Cadangan'!W46)</f>
        <v/>
      </c>
      <c r="W46" s="35" t="str">
        <f>IF('[1]0.4 Stok_Cadangan'!Z46="","",'[1]0.4 Stok_Cadangan'!Z46)</f>
        <v/>
      </c>
      <c r="X46" s="35" t="str">
        <f>IF('[1]0.4 Stok_Cadangan'!AF46="","",'[1]0.4 Stok_Cadangan'!AF46)</f>
        <v/>
      </c>
      <c r="Y46" s="35" t="str">
        <f>IF('[1]0.4 Stok_Cadangan'!AI46="","",'[1]0.4 Stok_Cadangan'!AI46)</f>
        <v/>
      </c>
      <c r="Z46" s="35" t="str">
        <f>IF('[1]0.4 Stok_Cadangan'!AL46="","",'[1]0.4 Stok_Cadangan'!AL46)</f>
        <v/>
      </c>
      <c r="AA46" s="35" t="str">
        <f>IF('[1]0.5 Indikator Keterjangkauan'!P46="","",'[1]0.5 Indikator Keterjangkauan'!P46)</f>
        <v/>
      </c>
      <c r="AB46" s="35" t="str">
        <f>IF('[1]0.5 Indikator Keterjangkauan'!T46="","",'[1]0.5 Indikator Keterjangkauan'!T46)</f>
        <v/>
      </c>
      <c r="AC46" s="35" t="str">
        <f>IF('[1]0.5 Indikator Keterjangkauan'!X46="","",'[1]0.5 Indikator Keterjangkauan'!X46)</f>
        <v/>
      </c>
      <c r="AD46" s="35" t="str">
        <f>IF('[1]0.5 Indikator Keterjangkauan'!AB46="","",'[1]0.5 Indikator Keterjangkauan'!AB46)</f>
        <v/>
      </c>
      <c r="AE46" s="35" t="str">
        <f>IF('[1]0.6 Indikator Pemanfaatan'!V46="","",'[1]0.6 Indikator Pemanfaatan'!V46)</f>
        <v/>
      </c>
      <c r="AF46" s="35" t="str">
        <f>IF('[1]0.6 Indikator Pemanfaatan'!Z46="","",'[1]0.6 Indikator Pemanfaatan'!Z46)</f>
        <v/>
      </c>
      <c r="AG46" s="35" t="str">
        <f>IF('[2]2.1 Data FSVA 2025 &amp; Bobot'!H47="","",'[2]2.1 Data FSVA 2025 &amp; Bobot'!H47)</f>
        <v/>
      </c>
      <c r="AH46" s="35" t="str">
        <f>IF('[2]2.1 Data FSVA 2025 &amp; Bobot'!J47="","",'[2]2.1 Data FSVA 2025 &amp; Bobot'!J47)</f>
        <v/>
      </c>
      <c r="AI46" s="35" t="str">
        <f>IF('[2]2.1 Data FSVA 2025 &amp; Bobot'!L47="","",'[2]2.1 Data FSVA 2025 &amp; Bobot'!L47)</f>
        <v/>
      </c>
      <c r="AJ46" s="35" t="str">
        <f>IF('[2]2.1 Data FSVA 2025 &amp; Bobot'!N47="","",'[2]2.1 Data FSVA 2025 &amp; Bobot'!N47)</f>
        <v/>
      </c>
      <c r="AK46" s="35" t="str">
        <f>IF('[2]2.1 Data FSVA 2025 &amp; Bobot'!P47="","",'[2]2.1 Data FSVA 2025 &amp; Bobot'!P47)</f>
        <v/>
      </c>
      <c r="AL46" s="35" t="str">
        <f>IF('[2]2.1 Data FSVA 2025 &amp; Bobot'!R47="","",'[2]2.1 Data FSVA 2025 &amp; Bobot'!R47)</f>
        <v/>
      </c>
      <c r="AM46" s="35" t="str">
        <f>IF('[2]2.1 Data FSVA 2025 &amp; Bobot'!T47="","",'[2]2.1 Data FSVA 2025 &amp; Bobot'!T47)</f>
        <v/>
      </c>
      <c r="AN46" s="35" t="str">
        <f>IF('[2]2.1 Data FSVA 2025 &amp; Bobot'!V47="","",'[2]2.1 Data FSVA 2025 &amp; Bobot'!V47)</f>
        <v/>
      </c>
      <c r="AO46" s="35" t="str">
        <f>IF('[2]2.1 Data FSVA 2025 &amp; Bobot'!X47="","",'[2]2.1 Data FSVA 2025 &amp; Bobot'!X47)</f>
        <v/>
      </c>
      <c r="AP46" s="35" t="str">
        <f>IF('[2]2.1 Data FSVA 2025 &amp; Bobot'!Z47="","",'[2]2.1 Data FSVA 2025 &amp; Bobot'!Z47)</f>
        <v/>
      </c>
      <c r="AQ46" s="35" t="str">
        <f>IF('[2]2.1 Data FSVA 2025 &amp; Bobot'!AB47="","",'[2]2.1 Data FSVA 2025 &amp; Bobot'!AB47)</f>
        <v/>
      </c>
      <c r="AR46" s="35" t="str">
        <f>IF('[2]2.1 Data FSVA 2025 &amp; Bobot'!AD47="","",'[2]2.1 Data FSVA 2025 &amp; Bobot'!AD47)</f>
        <v/>
      </c>
      <c r="AS46" s="27" t="str">
        <f>IF('[2]2.4 Prioritas Individu'!G47="","",'[2]2.4 Prioritas Individu'!G47)</f>
        <v/>
      </c>
      <c r="AT46" s="27" t="str">
        <f>IF('[2]2.4 Prioritas Individu'!H47="","",'[2]2.4 Prioritas Individu'!H47)</f>
        <v/>
      </c>
      <c r="AU46" s="27" t="str">
        <f>IF('[2]2.4 Prioritas Individu'!I47="","",'[2]2.4 Prioritas Individu'!I47)</f>
        <v/>
      </c>
      <c r="AV46" s="27" t="str">
        <f>IF('[2]2.4 Prioritas Individu'!J47="","",'[2]2.4 Prioritas Individu'!J47)</f>
        <v/>
      </c>
      <c r="AW46" s="27" t="str">
        <f>IF('[2]2.4 Prioritas Individu'!K47="","",'[2]2.4 Prioritas Individu'!K47)</f>
        <v/>
      </c>
      <c r="AX46" s="27" t="str">
        <f>IF('[2]2.4 Prioritas Individu'!L47="","",'[2]2.4 Prioritas Individu'!L47)</f>
        <v/>
      </c>
      <c r="AY46" s="27" t="str">
        <f>IF('[2]2.4 Prioritas Individu'!M47="","",'[2]2.4 Prioritas Individu'!M47)</f>
        <v/>
      </c>
      <c r="AZ46" s="27" t="str">
        <f>IF('[2]2.4 Prioritas Individu'!N47="","",'[2]2.4 Prioritas Individu'!N47)</f>
        <v/>
      </c>
      <c r="BA46" s="27" t="str">
        <f>IF('[2]2.4 Prioritas Individu'!O47="","",'[2]2.4 Prioritas Individu'!O47)</f>
        <v/>
      </c>
      <c r="BB46" s="27" t="str">
        <f>IF('[2]2.4 Prioritas Individu'!P47="","",'[2]2.4 Prioritas Individu'!P47)</f>
        <v/>
      </c>
      <c r="BC46" s="27" t="str">
        <f>IF('[2]2.4 Prioritas Individu'!Q47="","",'[2]2.4 Prioritas Individu'!Q47)</f>
        <v/>
      </c>
      <c r="BD46" s="27" t="str">
        <f>IF('[2]2.4 Prioritas Individu'!R47="","",'[2]2.4 Prioritas Individu'!R47)</f>
        <v/>
      </c>
      <c r="BE46" s="25" t="str">
        <f>IF('[2]2.4 Prioritas Individu'!S47="","",'[2]2.4 Prioritas Individu'!S47)</f>
        <v>-</v>
      </c>
      <c r="BF46" s="27" t="str">
        <f>IF('[2]2.4 Prioritas Individu'!T47="","",'[2]2.4 Prioritas Individu'!T47)</f>
        <v>-</v>
      </c>
      <c r="BG46" s="27" t="str">
        <f>IF('[2]2.4 Prioritas Individu'!U47="","",'[2]2.4 Prioritas Individu'!U47)</f>
        <v>-</v>
      </c>
      <c r="BH46" s="25" t="str">
        <f>IF('[2]2.3 Indeks &amp; Cut off Komposit'!G758="","",'[2]2.3 Indeks &amp; Cut off Komposit'!G758)</f>
        <v/>
      </c>
      <c r="BI46" s="25" t="str">
        <f>IF('[2]2.3 Indeks &amp; Cut off Komposit'!H758="","",'[2]2.3 Indeks &amp; Cut off Komposit'!H758)</f>
        <v/>
      </c>
      <c r="BJ46" s="25" t="str">
        <f>IF('[2]2.3 Indeks &amp; Cut off Komposit'!I758="","",'[2]2.3 Indeks &amp; Cut off Komposit'!I758)</f>
        <v/>
      </c>
      <c r="BK46" s="25" t="str">
        <f>IF('[2]2.3 Indeks &amp; Cut off Komposit'!J758="","",'[2]2.3 Indeks &amp; Cut off Komposit'!J758)</f>
        <v/>
      </c>
      <c r="BL46" s="25" t="str">
        <f>IF('[2]2.3 Indeks &amp; Cut off Komposit'!K758="","",'[2]2.3 Indeks &amp; Cut off Komposit'!K758)</f>
        <v/>
      </c>
      <c r="BM46" s="25" t="str">
        <f>IF('[2]2.3 Indeks &amp; Cut off Komposit'!L758="","",'[2]2.3 Indeks &amp; Cut off Komposit'!L758)</f>
        <v/>
      </c>
      <c r="BN46" s="25" t="str">
        <f>IF('[2]2.3 Indeks &amp; Cut off Komposit'!M758="","",'[2]2.3 Indeks &amp; Cut off Komposit'!M758)</f>
        <v/>
      </c>
      <c r="BO46" s="25" t="str">
        <f>IF('[2]2.3 Indeks &amp; Cut off Komposit'!N758="","",'[2]2.3 Indeks &amp; Cut off Komposit'!N758)</f>
        <v/>
      </c>
      <c r="BP46" s="25" t="str">
        <f>IF('[2]2.3 Indeks &amp; Cut off Komposit'!O758="","",'[2]2.3 Indeks &amp; Cut off Komposit'!O758)</f>
        <v/>
      </c>
      <c r="BQ46" s="25" t="str">
        <f>IF('[2]2.3 Indeks &amp; Cut off Komposit'!P758="","",'[2]2.3 Indeks &amp; Cut off Komposit'!P758)</f>
        <v/>
      </c>
      <c r="BR46" s="25" t="str">
        <f>IF('[2]2.3 Indeks &amp; Cut off Komposit'!Q758="","",'[2]2.3 Indeks &amp; Cut off Komposit'!Q758)</f>
        <v/>
      </c>
      <c r="BS46" s="25" t="str">
        <f>IF('[2]2.3 Indeks &amp; Cut off Komposit'!R758="","",'[2]2.3 Indeks &amp; Cut off Komposit'!R758)</f>
        <v/>
      </c>
      <c r="BT46" s="25" t="str">
        <f>IF('[2]2.3 Indeks &amp; Cut off Komposit'!S758="","",'[2]2.3 Indeks &amp; Cut off Komposit'!S758)</f>
        <v>-</v>
      </c>
      <c r="BU46" s="25" t="str">
        <f>IF('[2]2.3 Indeks &amp; Cut off Komposit'!T758="","",'[2]2.3 Indeks &amp; Cut off Komposit'!T758)</f>
        <v>-</v>
      </c>
      <c r="BV46" s="25" t="str">
        <f>IF('[2]2.3 Indeks &amp; Cut off Komposit'!U758="","",'[2]2.3 Indeks &amp; Cut off Komposit'!U758)</f>
        <v>-</v>
      </c>
      <c r="BW46" s="25" t="str">
        <f>IF('[2]2.3 Indeks &amp; Cut off Komposit'!V758="","",'[2]2.3 Indeks &amp; Cut off Komposit'!V758)</f>
        <v>-</v>
      </c>
    </row>
    <row r="47" spans="1:75" ht="15" customHeight="1" x14ac:dyDescent="0.3">
      <c r="A47" s="14" t="str">
        <f>IF('[1]0.1 Produksi Pangan &amp; Penduduk'!A47="","",'[1]0.1 Produksi Pangan &amp; Penduduk'!A47)</f>
        <v/>
      </c>
      <c r="B47" s="4" t="str">
        <f>IF('[1]0.1 Produksi Pangan &amp; Penduduk'!B47="","",'[1]0.1 Produksi Pangan &amp; Penduduk'!B47)</f>
        <v/>
      </c>
      <c r="C47" s="14" t="str">
        <f>IF('[1]0.1 Produksi Pangan &amp; Penduduk'!C47="","",'[1]0.1 Produksi Pangan &amp; Penduduk'!C47)</f>
        <v/>
      </c>
      <c r="D47" s="14" t="str">
        <f>IF('[1]0.1 Produksi Pangan &amp; Penduduk'!D47="","",'[1]0.1 Produksi Pangan &amp; Penduduk'!D47)</f>
        <v/>
      </c>
      <c r="E47" s="14" t="str">
        <f>IF('[1]0.1 Produksi Pangan &amp; Penduduk'!E47="","",'[1]0.1 Produksi Pangan &amp; Penduduk'!E47)</f>
        <v/>
      </c>
      <c r="F47" s="4" t="str">
        <f>IF('[1]0.1 Produksi Pangan &amp; Penduduk'!F47="","",'[1]0.1 Produksi Pangan &amp; Penduduk'!F47)</f>
        <v/>
      </c>
      <c r="G47" s="35" t="str">
        <f>IF('[1]0.1 Produksi Pangan &amp; Penduduk'!J47="","",'[1]0.1 Produksi Pangan &amp; Penduduk'!J47)</f>
        <v/>
      </c>
      <c r="H47" s="35" t="str">
        <f>IF('[1]0.1 Produksi Pangan &amp; Penduduk'!M47="","",'[1]0.1 Produksi Pangan &amp; Penduduk'!M47)</f>
        <v/>
      </c>
      <c r="I47" s="35" t="str">
        <f>IF('[1]0.1 Produksi Pangan &amp; Penduduk'!S47="","",'[1]0.1 Produksi Pangan &amp; Penduduk'!S47)</f>
        <v/>
      </c>
      <c r="J47" s="35" t="str">
        <f>IF('[1]0.1 Produksi Pangan &amp; Penduduk'!Y47="","",'[1]0.1 Produksi Pangan &amp; Penduduk'!Y47)</f>
        <v/>
      </c>
      <c r="K47" s="35" t="str">
        <f>IF('[1]0.1 Produksi Pangan &amp; Penduduk'!AE47="","",'[1]0.1 Produksi Pangan &amp; Penduduk'!AE47)</f>
        <v/>
      </c>
      <c r="L47" s="35" t="str">
        <f>IF('[1]0.1 Produksi Pangan &amp; Penduduk'!AK47="","",'[1]0.1 Produksi Pangan &amp; Penduduk'!AK47)</f>
        <v/>
      </c>
      <c r="M47" s="35" t="str">
        <f>IF('[1]0.1 Produksi Pangan &amp; Penduduk'!AQ47="","",'[1]0.1 Produksi Pangan &amp; Penduduk'!AQ47)</f>
        <v/>
      </c>
      <c r="N47" s="35" t="str">
        <f>IF('[1]0.2 Konsumsi Energi'!J47="","",'[1]0.2 Konsumsi Energi'!J47)</f>
        <v/>
      </c>
      <c r="O47" s="35">
        <f>IF('[1]0.2 Konsumsi Energi'!M47="","",'[1]0.2 Konsumsi Energi'!M47)</f>
        <v>2100</v>
      </c>
      <c r="P47" s="35" t="str">
        <f>IF('[1]0.3 Konsumsi Protein Hewani'!J47="","",'[1]0.3 Konsumsi Protein Hewani'!J47)</f>
        <v/>
      </c>
      <c r="Q47" s="35">
        <f>IF('[1]0.3 Konsumsi Protein Hewani'!M47="","",'[1]0.3 Konsumsi Protein Hewani'!M47)</f>
        <v>25</v>
      </c>
      <c r="R47" s="35" t="str">
        <f>IF('[1]0.4 Stok_Cadangan'!J47="","",'[1]0.4 Stok_Cadangan'!J47)</f>
        <v/>
      </c>
      <c r="S47" s="35" t="str">
        <f>IF('[1]0.4 Stok_Cadangan'!M47="","",'[1]0.4 Stok_Cadangan'!M47)</f>
        <v/>
      </c>
      <c r="T47" s="35" t="str">
        <f>IF('[1]0.4 Stok_Cadangan'!P47="","",'[1]0.4 Stok_Cadangan'!P47)</f>
        <v/>
      </c>
      <c r="U47" s="35" t="str">
        <f>IF('[1]0.4 Stok_Cadangan'!T47="","",'[1]0.4 Stok_Cadangan'!T47)</f>
        <v/>
      </c>
      <c r="V47" s="35" t="str">
        <f>IF('[1]0.4 Stok_Cadangan'!W47="","",'[1]0.4 Stok_Cadangan'!W47)</f>
        <v/>
      </c>
      <c r="W47" s="35" t="str">
        <f>IF('[1]0.4 Stok_Cadangan'!Z47="","",'[1]0.4 Stok_Cadangan'!Z47)</f>
        <v/>
      </c>
      <c r="X47" s="35" t="str">
        <f>IF('[1]0.4 Stok_Cadangan'!AF47="","",'[1]0.4 Stok_Cadangan'!AF47)</f>
        <v/>
      </c>
      <c r="Y47" s="35" t="str">
        <f>IF('[1]0.4 Stok_Cadangan'!AI47="","",'[1]0.4 Stok_Cadangan'!AI47)</f>
        <v/>
      </c>
      <c r="Z47" s="35" t="str">
        <f>IF('[1]0.4 Stok_Cadangan'!AL47="","",'[1]0.4 Stok_Cadangan'!AL47)</f>
        <v/>
      </c>
      <c r="AA47" s="35" t="str">
        <f>IF('[1]0.5 Indikator Keterjangkauan'!P47="","",'[1]0.5 Indikator Keterjangkauan'!P47)</f>
        <v/>
      </c>
      <c r="AB47" s="35" t="str">
        <f>IF('[1]0.5 Indikator Keterjangkauan'!T47="","",'[1]0.5 Indikator Keterjangkauan'!T47)</f>
        <v/>
      </c>
      <c r="AC47" s="35" t="str">
        <f>IF('[1]0.5 Indikator Keterjangkauan'!X47="","",'[1]0.5 Indikator Keterjangkauan'!X47)</f>
        <v/>
      </c>
      <c r="AD47" s="35" t="str">
        <f>IF('[1]0.5 Indikator Keterjangkauan'!AB47="","",'[1]0.5 Indikator Keterjangkauan'!AB47)</f>
        <v/>
      </c>
      <c r="AE47" s="35" t="str">
        <f>IF('[1]0.6 Indikator Pemanfaatan'!V47="","",'[1]0.6 Indikator Pemanfaatan'!V47)</f>
        <v/>
      </c>
      <c r="AF47" s="35" t="str">
        <f>IF('[1]0.6 Indikator Pemanfaatan'!Z47="","",'[1]0.6 Indikator Pemanfaatan'!Z47)</f>
        <v/>
      </c>
      <c r="AG47" s="35" t="str">
        <f>IF('[2]2.1 Data FSVA 2025 &amp; Bobot'!H48="","",'[2]2.1 Data FSVA 2025 &amp; Bobot'!H48)</f>
        <v/>
      </c>
      <c r="AH47" s="35" t="str">
        <f>IF('[2]2.1 Data FSVA 2025 &amp; Bobot'!J48="","",'[2]2.1 Data FSVA 2025 &amp; Bobot'!J48)</f>
        <v/>
      </c>
      <c r="AI47" s="35" t="str">
        <f>IF('[2]2.1 Data FSVA 2025 &amp; Bobot'!L48="","",'[2]2.1 Data FSVA 2025 &amp; Bobot'!L48)</f>
        <v/>
      </c>
      <c r="AJ47" s="35" t="str">
        <f>IF('[2]2.1 Data FSVA 2025 &amp; Bobot'!N48="","",'[2]2.1 Data FSVA 2025 &amp; Bobot'!N48)</f>
        <v/>
      </c>
      <c r="AK47" s="35" t="str">
        <f>IF('[2]2.1 Data FSVA 2025 &amp; Bobot'!P48="","",'[2]2.1 Data FSVA 2025 &amp; Bobot'!P48)</f>
        <v/>
      </c>
      <c r="AL47" s="35" t="str">
        <f>IF('[2]2.1 Data FSVA 2025 &amp; Bobot'!R48="","",'[2]2.1 Data FSVA 2025 &amp; Bobot'!R48)</f>
        <v/>
      </c>
      <c r="AM47" s="35" t="str">
        <f>IF('[2]2.1 Data FSVA 2025 &amp; Bobot'!T48="","",'[2]2.1 Data FSVA 2025 &amp; Bobot'!T48)</f>
        <v/>
      </c>
      <c r="AN47" s="35" t="str">
        <f>IF('[2]2.1 Data FSVA 2025 &amp; Bobot'!V48="","",'[2]2.1 Data FSVA 2025 &amp; Bobot'!V48)</f>
        <v/>
      </c>
      <c r="AO47" s="35" t="str">
        <f>IF('[2]2.1 Data FSVA 2025 &amp; Bobot'!X48="","",'[2]2.1 Data FSVA 2025 &amp; Bobot'!X48)</f>
        <v/>
      </c>
      <c r="AP47" s="35" t="str">
        <f>IF('[2]2.1 Data FSVA 2025 &amp; Bobot'!Z48="","",'[2]2.1 Data FSVA 2025 &amp; Bobot'!Z48)</f>
        <v/>
      </c>
      <c r="AQ47" s="35" t="str">
        <f>IF('[2]2.1 Data FSVA 2025 &amp; Bobot'!AB48="","",'[2]2.1 Data FSVA 2025 &amp; Bobot'!AB48)</f>
        <v/>
      </c>
      <c r="AR47" s="35" t="str">
        <f>IF('[2]2.1 Data FSVA 2025 &amp; Bobot'!AD48="","",'[2]2.1 Data FSVA 2025 &amp; Bobot'!AD48)</f>
        <v/>
      </c>
      <c r="AS47" s="27" t="str">
        <f>IF('[2]2.4 Prioritas Individu'!G48="","",'[2]2.4 Prioritas Individu'!G48)</f>
        <v/>
      </c>
      <c r="AT47" s="27" t="str">
        <f>IF('[2]2.4 Prioritas Individu'!H48="","",'[2]2.4 Prioritas Individu'!H48)</f>
        <v/>
      </c>
      <c r="AU47" s="27" t="str">
        <f>IF('[2]2.4 Prioritas Individu'!I48="","",'[2]2.4 Prioritas Individu'!I48)</f>
        <v/>
      </c>
      <c r="AV47" s="27" t="str">
        <f>IF('[2]2.4 Prioritas Individu'!J48="","",'[2]2.4 Prioritas Individu'!J48)</f>
        <v/>
      </c>
      <c r="AW47" s="27" t="str">
        <f>IF('[2]2.4 Prioritas Individu'!K48="","",'[2]2.4 Prioritas Individu'!K48)</f>
        <v/>
      </c>
      <c r="AX47" s="27" t="str">
        <f>IF('[2]2.4 Prioritas Individu'!L48="","",'[2]2.4 Prioritas Individu'!L48)</f>
        <v/>
      </c>
      <c r="AY47" s="27" t="str">
        <f>IF('[2]2.4 Prioritas Individu'!M48="","",'[2]2.4 Prioritas Individu'!M48)</f>
        <v/>
      </c>
      <c r="AZ47" s="27" t="str">
        <f>IF('[2]2.4 Prioritas Individu'!N48="","",'[2]2.4 Prioritas Individu'!N48)</f>
        <v/>
      </c>
      <c r="BA47" s="27" t="str">
        <f>IF('[2]2.4 Prioritas Individu'!O48="","",'[2]2.4 Prioritas Individu'!O48)</f>
        <v/>
      </c>
      <c r="BB47" s="27" t="str">
        <f>IF('[2]2.4 Prioritas Individu'!P48="","",'[2]2.4 Prioritas Individu'!P48)</f>
        <v/>
      </c>
      <c r="BC47" s="27" t="str">
        <f>IF('[2]2.4 Prioritas Individu'!Q48="","",'[2]2.4 Prioritas Individu'!Q48)</f>
        <v/>
      </c>
      <c r="BD47" s="27" t="str">
        <f>IF('[2]2.4 Prioritas Individu'!R48="","",'[2]2.4 Prioritas Individu'!R48)</f>
        <v/>
      </c>
      <c r="BE47" s="25" t="str">
        <f>IF('[2]2.4 Prioritas Individu'!S48="","",'[2]2.4 Prioritas Individu'!S48)</f>
        <v>-</v>
      </c>
      <c r="BF47" s="27" t="str">
        <f>IF('[2]2.4 Prioritas Individu'!T48="","",'[2]2.4 Prioritas Individu'!T48)</f>
        <v>-</v>
      </c>
      <c r="BG47" s="27" t="str">
        <f>IF('[2]2.4 Prioritas Individu'!U48="","",'[2]2.4 Prioritas Individu'!U48)</f>
        <v>-</v>
      </c>
      <c r="BH47" s="25" t="str">
        <f>IF('[2]2.3 Indeks &amp; Cut off Komposit'!G759="","",'[2]2.3 Indeks &amp; Cut off Komposit'!G759)</f>
        <v/>
      </c>
      <c r="BI47" s="25" t="str">
        <f>IF('[2]2.3 Indeks &amp; Cut off Komposit'!H759="","",'[2]2.3 Indeks &amp; Cut off Komposit'!H759)</f>
        <v/>
      </c>
      <c r="BJ47" s="25" t="str">
        <f>IF('[2]2.3 Indeks &amp; Cut off Komposit'!I759="","",'[2]2.3 Indeks &amp; Cut off Komposit'!I759)</f>
        <v/>
      </c>
      <c r="BK47" s="25" t="str">
        <f>IF('[2]2.3 Indeks &amp; Cut off Komposit'!J759="","",'[2]2.3 Indeks &amp; Cut off Komposit'!J759)</f>
        <v/>
      </c>
      <c r="BL47" s="25" t="str">
        <f>IF('[2]2.3 Indeks &amp; Cut off Komposit'!K759="","",'[2]2.3 Indeks &amp; Cut off Komposit'!K759)</f>
        <v/>
      </c>
      <c r="BM47" s="25" t="str">
        <f>IF('[2]2.3 Indeks &amp; Cut off Komposit'!L759="","",'[2]2.3 Indeks &amp; Cut off Komposit'!L759)</f>
        <v/>
      </c>
      <c r="BN47" s="25" t="str">
        <f>IF('[2]2.3 Indeks &amp; Cut off Komposit'!M759="","",'[2]2.3 Indeks &amp; Cut off Komposit'!M759)</f>
        <v/>
      </c>
      <c r="BO47" s="25" t="str">
        <f>IF('[2]2.3 Indeks &amp; Cut off Komposit'!N759="","",'[2]2.3 Indeks &amp; Cut off Komposit'!N759)</f>
        <v/>
      </c>
      <c r="BP47" s="25" t="str">
        <f>IF('[2]2.3 Indeks &amp; Cut off Komposit'!O759="","",'[2]2.3 Indeks &amp; Cut off Komposit'!O759)</f>
        <v/>
      </c>
      <c r="BQ47" s="25" t="str">
        <f>IF('[2]2.3 Indeks &amp; Cut off Komposit'!P759="","",'[2]2.3 Indeks &amp; Cut off Komposit'!P759)</f>
        <v/>
      </c>
      <c r="BR47" s="25" t="str">
        <f>IF('[2]2.3 Indeks &amp; Cut off Komposit'!Q759="","",'[2]2.3 Indeks &amp; Cut off Komposit'!Q759)</f>
        <v/>
      </c>
      <c r="BS47" s="25" t="str">
        <f>IF('[2]2.3 Indeks &amp; Cut off Komposit'!R759="","",'[2]2.3 Indeks &amp; Cut off Komposit'!R759)</f>
        <v/>
      </c>
      <c r="BT47" s="25" t="str">
        <f>IF('[2]2.3 Indeks &amp; Cut off Komposit'!S759="","",'[2]2.3 Indeks &amp; Cut off Komposit'!S759)</f>
        <v>-</v>
      </c>
      <c r="BU47" s="25" t="str">
        <f>IF('[2]2.3 Indeks &amp; Cut off Komposit'!T759="","",'[2]2.3 Indeks &amp; Cut off Komposit'!T759)</f>
        <v>-</v>
      </c>
      <c r="BV47" s="25" t="str">
        <f>IF('[2]2.3 Indeks &amp; Cut off Komposit'!U759="","",'[2]2.3 Indeks &amp; Cut off Komposit'!U759)</f>
        <v>-</v>
      </c>
      <c r="BW47" s="25" t="str">
        <f>IF('[2]2.3 Indeks &amp; Cut off Komposit'!V759="","",'[2]2.3 Indeks &amp; Cut off Komposit'!V759)</f>
        <v>-</v>
      </c>
    </row>
    <row r="48" spans="1:75" ht="15" customHeight="1" x14ac:dyDescent="0.3">
      <c r="A48" s="14" t="str">
        <f>IF('[1]0.1 Produksi Pangan &amp; Penduduk'!A48="","",'[1]0.1 Produksi Pangan &amp; Penduduk'!A48)</f>
        <v/>
      </c>
      <c r="B48" s="4" t="str">
        <f>IF('[1]0.1 Produksi Pangan &amp; Penduduk'!B48="","",'[1]0.1 Produksi Pangan &amp; Penduduk'!B48)</f>
        <v/>
      </c>
      <c r="C48" s="14" t="str">
        <f>IF('[1]0.1 Produksi Pangan &amp; Penduduk'!C48="","",'[1]0.1 Produksi Pangan &amp; Penduduk'!C48)</f>
        <v/>
      </c>
      <c r="D48" s="14" t="str">
        <f>IF('[1]0.1 Produksi Pangan &amp; Penduduk'!D48="","",'[1]0.1 Produksi Pangan &amp; Penduduk'!D48)</f>
        <v/>
      </c>
      <c r="E48" s="14" t="str">
        <f>IF('[1]0.1 Produksi Pangan &amp; Penduduk'!E48="","",'[1]0.1 Produksi Pangan &amp; Penduduk'!E48)</f>
        <v/>
      </c>
      <c r="F48" s="4" t="str">
        <f>IF('[1]0.1 Produksi Pangan &amp; Penduduk'!F48="","",'[1]0.1 Produksi Pangan &amp; Penduduk'!F48)</f>
        <v/>
      </c>
      <c r="G48" s="35" t="str">
        <f>IF('[1]0.1 Produksi Pangan &amp; Penduduk'!J48="","",'[1]0.1 Produksi Pangan &amp; Penduduk'!J48)</f>
        <v/>
      </c>
      <c r="H48" s="35" t="str">
        <f>IF('[1]0.1 Produksi Pangan &amp; Penduduk'!M48="","",'[1]0.1 Produksi Pangan &amp; Penduduk'!M48)</f>
        <v/>
      </c>
      <c r="I48" s="35" t="str">
        <f>IF('[1]0.1 Produksi Pangan &amp; Penduduk'!S48="","",'[1]0.1 Produksi Pangan &amp; Penduduk'!S48)</f>
        <v/>
      </c>
      <c r="J48" s="35" t="str">
        <f>IF('[1]0.1 Produksi Pangan &amp; Penduduk'!Y48="","",'[1]0.1 Produksi Pangan &amp; Penduduk'!Y48)</f>
        <v/>
      </c>
      <c r="K48" s="35" t="str">
        <f>IF('[1]0.1 Produksi Pangan &amp; Penduduk'!AE48="","",'[1]0.1 Produksi Pangan &amp; Penduduk'!AE48)</f>
        <v/>
      </c>
      <c r="L48" s="35" t="str">
        <f>IF('[1]0.1 Produksi Pangan &amp; Penduduk'!AK48="","",'[1]0.1 Produksi Pangan &amp; Penduduk'!AK48)</f>
        <v/>
      </c>
      <c r="M48" s="35" t="str">
        <f>IF('[1]0.1 Produksi Pangan &amp; Penduduk'!AQ48="","",'[1]0.1 Produksi Pangan &amp; Penduduk'!AQ48)</f>
        <v/>
      </c>
      <c r="N48" s="35" t="str">
        <f>IF('[1]0.2 Konsumsi Energi'!J48="","",'[1]0.2 Konsumsi Energi'!J48)</f>
        <v/>
      </c>
      <c r="O48" s="35">
        <f>IF('[1]0.2 Konsumsi Energi'!M48="","",'[1]0.2 Konsumsi Energi'!M48)</f>
        <v>2100</v>
      </c>
      <c r="P48" s="35" t="str">
        <f>IF('[1]0.3 Konsumsi Protein Hewani'!J48="","",'[1]0.3 Konsumsi Protein Hewani'!J48)</f>
        <v/>
      </c>
      <c r="Q48" s="35">
        <f>IF('[1]0.3 Konsumsi Protein Hewani'!M48="","",'[1]0.3 Konsumsi Protein Hewani'!M48)</f>
        <v>25</v>
      </c>
      <c r="R48" s="35" t="str">
        <f>IF('[1]0.4 Stok_Cadangan'!J48="","",'[1]0.4 Stok_Cadangan'!J48)</f>
        <v/>
      </c>
      <c r="S48" s="35" t="str">
        <f>IF('[1]0.4 Stok_Cadangan'!M48="","",'[1]0.4 Stok_Cadangan'!M48)</f>
        <v/>
      </c>
      <c r="T48" s="35" t="str">
        <f>IF('[1]0.4 Stok_Cadangan'!P48="","",'[1]0.4 Stok_Cadangan'!P48)</f>
        <v/>
      </c>
      <c r="U48" s="35" t="str">
        <f>IF('[1]0.4 Stok_Cadangan'!T48="","",'[1]0.4 Stok_Cadangan'!T48)</f>
        <v/>
      </c>
      <c r="V48" s="35" t="str">
        <f>IF('[1]0.4 Stok_Cadangan'!W48="","",'[1]0.4 Stok_Cadangan'!W48)</f>
        <v/>
      </c>
      <c r="W48" s="35" t="str">
        <f>IF('[1]0.4 Stok_Cadangan'!Z48="","",'[1]0.4 Stok_Cadangan'!Z48)</f>
        <v/>
      </c>
      <c r="X48" s="35" t="str">
        <f>IF('[1]0.4 Stok_Cadangan'!AF48="","",'[1]0.4 Stok_Cadangan'!AF48)</f>
        <v/>
      </c>
      <c r="Y48" s="35" t="str">
        <f>IF('[1]0.4 Stok_Cadangan'!AI48="","",'[1]0.4 Stok_Cadangan'!AI48)</f>
        <v/>
      </c>
      <c r="Z48" s="35" t="str">
        <f>IF('[1]0.4 Stok_Cadangan'!AL48="","",'[1]0.4 Stok_Cadangan'!AL48)</f>
        <v/>
      </c>
      <c r="AA48" s="35" t="str">
        <f>IF('[1]0.5 Indikator Keterjangkauan'!P48="","",'[1]0.5 Indikator Keterjangkauan'!P48)</f>
        <v/>
      </c>
      <c r="AB48" s="35" t="str">
        <f>IF('[1]0.5 Indikator Keterjangkauan'!T48="","",'[1]0.5 Indikator Keterjangkauan'!T48)</f>
        <v/>
      </c>
      <c r="AC48" s="35" t="str">
        <f>IF('[1]0.5 Indikator Keterjangkauan'!X48="","",'[1]0.5 Indikator Keterjangkauan'!X48)</f>
        <v/>
      </c>
      <c r="AD48" s="35" t="str">
        <f>IF('[1]0.5 Indikator Keterjangkauan'!AB48="","",'[1]0.5 Indikator Keterjangkauan'!AB48)</f>
        <v/>
      </c>
      <c r="AE48" s="35" t="str">
        <f>IF('[1]0.6 Indikator Pemanfaatan'!V48="","",'[1]0.6 Indikator Pemanfaatan'!V48)</f>
        <v/>
      </c>
      <c r="AF48" s="35" t="str">
        <f>IF('[1]0.6 Indikator Pemanfaatan'!Z48="","",'[1]0.6 Indikator Pemanfaatan'!Z48)</f>
        <v/>
      </c>
      <c r="AG48" s="35" t="str">
        <f>IF('[2]2.1 Data FSVA 2025 &amp; Bobot'!H49="","",'[2]2.1 Data FSVA 2025 &amp; Bobot'!H49)</f>
        <v/>
      </c>
      <c r="AH48" s="35" t="str">
        <f>IF('[2]2.1 Data FSVA 2025 &amp; Bobot'!J49="","",'[2]2.1 Data FSVA 2025 &amp; Bobot'!J49)</f>
        <v/>
      </c>
      <c r="AI48" s="35" t="str">
        <f>IF('[2]2.1 Data FSVA 2025 &amp; Bobot'!L49="","",'[2]2.1 Data FSVA 2025 &amp; Bobot'!L49)</f>
        <v/>
      </c>
      <c r="AJ48" s="35" t="str">
        <f>IF('[2]2.1 Data FSVA 2025 &amp; Bobot'!N49="","",'[2]2.1 Data FSVA 2025 &amp; Bobot'!N49)</f>
        <v/>
      </c>
      <c r="AK48" s="35" t="str">
        <f>IF('[2]2.1 Data FSVA 2025 &amp; Bobot'!P49="","",'[2]2.1 Data FSVA 2025 &amp; Bobot'!P49)</f>
        <v/>
      </c>
      <c r="AL48" s="35" t="str">
        <f>IF('[2]2.1 Data FSVA 2025 &amp; Bobot'!R49="","",'[2]2.1 Data FSVA 2025 &amp; Bobot'!R49)</f>
        <v/>
      </c>
      <c r="AM48" s="35" t="str">
        <f>IF('[2]2.1 Data FSVA 2025 &amp; Bobot'!T49="","",'[2]2.1 Data FSVA 2025 &amp; Bobot'!T49)</f>
        <v/>
      </c>
      <c r="AN48" s="35" t="str">
        <f>IF('[2]2.1 Data FSVA 2025 &amp; Bobot'!V49="","",'[2]2.1 Data FSVA 2025 &amp; Bobot'!V49)</f>
        <v/>
      </c>
      <c r="AO48" s="35" t="str">
        <f>IF('[2]2.1 Data FSVA 2025 &amp; Bobot'!X49="","",'[2]2.1 Data FSVA 2025 &amp; Bobot'!X49)</f>
        <v/>
      </c>
      <c r="AP48" s="35" t="str">
        <f>IF('[2]2.1 Data FSVA 2025 &amp; Bobot'!Z49="","",'[2]2.1 Data FSVA 2025 &amp; Bobot'!Z49)</f>
        <v/>
      </c>
      <c r="AQ48" s="35" t="str">
        <f>IF('[2]2.1 Data FSVA 2025 &amp; Bobot'!AB49="","",'[2]2.1 Data FSVA 2025 &amp; Bobot'!AB49)</f>
        <v/>
      </c>
      <c r="AR48" s="35" t="str">
        <f>IF('[2]2.1 Data FSVA 2025 &amp; Bobot'!AD49="","",'[2]2.1 Data FSVA 2025 &amp; Bobot'!AD49)</f>
        <v/>
      </c>
      <c r="AS48" s="27" t="str">
        <f>IF('[2]2.4 Prioritas Individu'!G49="","",'[2]2.4 Prioritas Individu'!G49)</f>
        <v/>
      </c>
      <c r="AT48" s="27" t="str">
        <f>IF('[2]2.4 Prioritas Individu'!H49="","",'[2]2.4 Prioritas Individu'!H49)</f>
        <v/>
      </c>
      <c r="AU48" s="27" t="str">
        <f>IF('[2]2.4 Prioritas Individu'!I49="","",'[2]2.4 Prioritas Individu'!I49)</f>
        <v/>
      </c>
      <c r="AV48" s="27" t="str">
        <f>IF('[2]2.4 Prioritas Individu'!J49="","",'[2]2.4 Prioritas Individu'!J49)</f>
        <v/>
      </c>
      <c r="AW48" s="27" t="str">
        <f>IF('[2]2.4 Prioritas Individu'!K49="","",'[2]2.4 Prioritas Individu'!K49)</f>
        <v/>
      </c>
      <c r="AX48" s="27" t="str">
        <f>IF('[2]2.4 Prioritas Individu'!L49="","",'[2]2.4 Prioritas Individu'!L49)</f>
        <v/>
      </c>
      <c r="AY48" s="27" t="str">
        <f>IF('[2]2.4 Prioritas Individu'!M49="","",'[2]2.4 Prioritas Individu'!M49)</f>
        <v/>
      </c>
      <c r="AZ48" s="27" t="str">
        <f>IF('[2]2.4 Prioritas Individu'!N49="","",'[2]2.4 Prioritas Individu'!N49)</f>
        <v/>
      </c>
      <c r="BA48" s="27" t="str">
        <f>IF('[2]2.4 Prioritas Individu'!O49="","",'[2]2.4 Prioritas Individu'!O49)</f>
        <v/>
      </c>
      <c r="BB48" s="27" t="str">
        <f>IF('[2]2.4 Prioritas Individu'!P49="","",'[2]2.4 Prioritas Individu'!P49)</f>
        <v/>
      </c>
      <c r="BC48" s="27" t="str">
        <f>IF('[2]2.4 Prioritas Individu'!Q49="","",'[2]2.4 Prioritas Individu'!Q49)</f>
        <v/>
      </c>
      <c r="BD48" s="27" t="str">
        <f>IF('[2]2.4 Prioritas Individu'!R49="","",'[2]2.4 Prioritas Individu'!R49)</f>
        <v/>
      </c>
      <c r="BE48" s="25" t="str">
        <f>IF('[2]2.4 Prioritas Individu'!S49="","",'[2]2.4 Prioritas Individu'!S49)</f>
        <v>-</v>
      </c>
      <c r="BF48" s="27" t="str">
        <f>IF('[2]2.4 Prioritas Individu'!T49="","",'[2]2.4 Prioritas Individu'!T49)</f>
        <v>-</v>
      </c>
      <c r="BG48" s="27" t="str">
        <f>IF('[2]2.4 Prioritas Individu'!U49="","",'[2]2.4 Prioritas Individu'!U49)</f>
        <v>-</v>
      </c>
      <c r="BH48" s="25" t="str">
        <f>IF('[2]2.3 Indeks &amp; Cut off Komposit'!G760="","",'[2]2.3 Indeks &amp; Cut off Komposit'!G760)</f>
        <v/>
      </c>
      <c r="BI48" s="25" t="str">
        <f>IF('[2]2.3 Indeks &amp; Cut off Komposit'!H760="","",'[2]2.3 Indeks &amp; Cut off Komposit'!H760)</f>
        <v/>
      </c>
      <c r="BJ48" s="25" t="str">
        <f>IF('[2]2.3 Indeks &amp; Cut off Komposit'!I760="","",'[2]2.3 Indeks &amp; Cut off Komposit'!I760)</f>
        <v/>
      </c>
      <c r="BK48" s="25" t="str">
        <f>IF('[2]2.3 Indeks &amp; Cut off Komposit'!J760="","",'[2]2.3 Indeks &amp; Cut off Komposit'!J760)</f>
        <v/>
      </c>
      <c r="BL48" s="25" t="str">
        <f>IF('[2]2.3 Indeks &amp; Cut off Komposit'!K760="","",'[2]2.3 Indeks &amp; Cut off Komposit'!K760)</f>
        <v/>
      </c>
      <c r="BM48" s="25" t="str">
        <f>IF('[2]2.3 Indeks &amp; Cut off Komposit'!L760="","",'[2]2.3 Indeks &amp; Cut off Komposit'!L760)</f>
        <v/>
      </c>
      <c r="BN48" s="25" t="str">
        <f>IF('[2]2.3 Indeks &amp; Cut off Komposit'!M760="","",'[2]2.3 Indeks &amp; Cut off Komposit'!M760)</f>
        <v/>
      </c>
      <c r="BO48" s="25" t="str">
        <f>IF('[2]2.3 Indeks &amp; Cut off Komposit'!N760="","",'[2]2.3 Indeks &amp; Cut off Komposit'!N760)</f>
        <v/>
      </c>
      <c r="BP48" s="25" t="str">
        <f>IF('[2]2.3 Indeks &amp; Cut off Komposit'!O760="","",'[2]2.3 Indeks &amp; Cut off Komposit'!O760)</f>
        <v/>
      </c>
      <c r="BQ48" s="25" t="str">
        <f>IF('[2]2.3 Indeks &amp; Cut off Komposit'!P760="","",'[2]2.3 Indeks &amp; Cut off Komposit'!P760)</f>
        <v/>
      </c>
      <c r="BR48" s="25" t="str">
        <f>IF('[2]2.3 Indeks &amp; Cut off Komposit'!Q760="","",'[2]2.3 Indeks &amp; Cut off Komposit'!Q760)</f>
        <v/>
      </c>
      <c r="BS48" s="25" t="str">
        <f>IF('[2]2.3 Indeks &amp; Cut off Komposit'!R760="","",'[2]2.3 Indeks &amp; Cut off Komposit'!R760)</f>
        <v/>
      </c>
      <c r="BT48" s="25" t="str">
        <f>IF('[2]2.3 Indeks &amp; Cut off Komposit'!S760="","",'[2]2.3 Indeks &amp; Cut off Komposit'!S760)</f>
        <v>-</v>
      </c>
      <c r="BU48" s="25" t="str">
        <f>IF('[2]2.3 Indeks &amp; Cut off Komposit'!T760="","",'[2]2.3 Indeks &amp; Cut off Komposit'!T760)</f>
        <v>-</v>
      </c>
      <c r="BV48" s="25" t="str">
        <f>IF('[2]2.3 Indeks &amp; Cut off Komposit'!U760="","",'[2]2.3 Indeks &amp; Cut off Komposit'!U760)</f>
        <v>-</v>
      </c>
      <c r="BW48" s="25" t="str">
        <f>IF('[2]2.3 Indeks &amp; Cut off Komposit'!V760="","",'[2]2.3 Indeks &amp; Cut off Komposit'!V760)</f>
        <v>-</v>
      </c>
    </row>
    <row r="49" spans="1:75" ht="15" customHeight="1" x14ac:dyDescent="0.3">
      <c r="A49" s="14" t="str">
        <f>IF('[1]0.1 Produksi Pangan &amp; Penduduk'!A49="","",'[1]0.1 Produksi Pangan &amp; Penduduk'!A49)</f>
        <v/>
      </c>
      <c r="B49" s="4" t="str">
        <f>IF('[1]0.1 Produksi Pangan &amp; Penduduk'!B49="","",'[1]0.1 Produksi Pangan &amp; Penduduk'!B49)</f>
        <v/>
      </c>
      <c r="C49" s="14" t="str">
        <f>IF('[1]0.1 Produksi Pangan &amp; Penduduk'!C49="","",'[1]0.1 Produksi Pangan &amp; Penduduk'!C49)</f>
        <v/>
      </c>
      <c r="D49" s="14" t="str">
        <f>IF('[1]0.1 Produksi Pangan &amp; Penduduk'!D49="","",'[1]0.1 Produksi Pangan &amp; Penduduk'!D49)</f>
        <v/>
      </c>
      <c r="E49" s="14" t="str">
        <f>IF('[1]0.1 Produksi Pangan &amp; Penduduk'!E49="","",'[1]0.1 Produksi Pangan &amp; Penduduk'!E49)</f>
        <v/>
      </c>
      <c r="F49" s="4" t="str">
        <f>IF('[1]0.1 Produksi Pangan &amp; Penduduk'!F49="","",'[1]0.1 Produksi Pangan &amp; Penduduk'!F49)</f>
        <v/>
      </c>
      <c r="G49" s="35" t="str">
        <f>IF('[1]0.1 Produksi Pangan &amp; Penduduk'!J49="","",'[1]0.1 Produksi Pangan &amp; Penduduk'!J49)</f>
        <v/>
      </c>
      <c r="H49" s="35" t="str">
        <f>IF('[1]0.1 Produksi Pangan &amp; Penduduk'!M49="","",'[1]0.1 Produksi Pangan &amp; Penduduk'!M49)</f>
        <v/>
      </c>
      <c r="I49" s="35" t="str">
        <f>IF('[1]0.1 Produksi Pangan &amp; Penduduk'!S49="","",'[1]0.1 Produksi Pangan &amp; Penduduk'!S49)</f>
        <v/>
      </c>
      <c r="J49" s="35" t="str">
        <f>IF('[1]0.1 Produksi Pangan &amp; Penduduk'!Y49="","",'[1]0.1 Produksi Pangan &amp; Penduduk'!Y49)</f>
        <v/>
      </c>
      <c r="K49" s="35" t="str">
        <f>IF('[1]0.1 Produksi Pangan &amp; Penduduk'!AE49="","",'[1]0.1 Produksi Pangan &amp; Penduduk'!AE49)</f>
        <v/>
      </c>
      <c r="L49" s="35" t="str">
        <f>IF('[1]0.1 Produksi Pangan &amp; Penduduk'!AK49="","",'[1]0.1 Produksi Pangan &amp; Penduduk'!AK49)</f>
        <v/>
      </c>
      <c r="M49" s="35" t="str">
        <f>IF('[1]0.1 Produksi Pangan &amp; Penduduk'!AQ49="","",'[1]0.1 Produksi Pangan &amp; Penduduk'!AQ49)</f>
        <v/>
      </c>
      <c r="N49" s="35" t="str">
        <f>IF('[1]0.2 Konsumsi Energi'!J49="","",'[1]0.2 Konsumsi Energi'!J49)</f>
        <v/>
      </c>
      <c r="O49" s="35">
        <f>IF('[1]0.2 Konsumsi Energi'!M49="","",'[1]0.2 Konsumsi Energi'!M49)</f>
        <v>2100</v>
      </c>
      <c r="P49" s="35" t="str">
        <f>IF('[1]0.3 Konsumsi Protein Hewani'!J49="","",'[1]0.3 Konsumsi Protein Hewani'!J49)</f>
        <v/>
      </c>
      <c r="Q49" s="35">
        <f>IF('[1]0.3 Konsumsi Protein Hewani'!M49="","",'[1]0.3 Konsumsi Protein Hewani'!M49)</f>
        <v>25</v>
      </c>
      <c r="R49" s="35" t="str">
        <f>IF('[1]0.4 Stok_Cadangan'!J49="","",'[1]0.4 Stok_Cadangan'!J49)</f>
        <v/>
      </c>
      <c r="S49" s="35" t="str">
        <f>IF('[1]0.4 Stok_Cadangan'!M49="","",'[1]0.4 Stok_Cadangan'!M49)</f>
        <v/>
      </c>
      <c r="T49" s="35" t="str">
        <f>IF('[1]0.4 Stok_Cadangan'!P49="","",'[1]0.4 Stok_Cadangan'!P49)</f>
        <v/>
      </c>
      <c r="U49" s="35" t="str">
        <f>IF('[1]0.4 Stok_Cadangan'!T49="","",'[1]0.4 Stok_Cadangan'!T49)</f>
        <v/>
      </c>
      <c r="V49" s="35" t="str">
        <f>IF('[1]0.4 Stok_Cadangan'!W49="","",'[1]0.4 Stok_Cadangan'!W49)</f>
        <v/>
      </c>
      <c r="W49" s="35" t="str">
        <f>IF('[1]0.4 Stok_Cadangan'!Z49="","",'[1]0.4 Stok_Cadangan'!Z49)</f>
        <v/>
      </c>
      <c r="X49" s="35" t="str">
        <f>IF('[1]0.4 Stok_Cadangan'!AF49="","",'[1]0.4 Stok_Cadangan'!AF49)</f>
        <v/>
      </c>
      <c r="Y49" s="35" t="str">
        <f>IF('[1]0.4 Stok_Cadangan'!AI49="","",'[1]0.4 Stok_Cadangan'!AI49)</f>
        <v/>
      </c>
      <c r="Z49" s="35" t="str">
        <f>IF('[1]0.4 Stok_Cadangan'!AL49="","",'[1]0.4 Stok_Cadangan'!AL49)</f>
        <v/>
      </c>
      <c r="AA49" s="35" t="str">
        <f>IF('[1]0.5 Indikator Keterjangkauan'!P49="","",'[1]0.5 Indikator Keterjangkauan'!P49)</f>
        <v/>
      </c>
      <c r="AB49" s="35" t="str">
        <f>IF('[1]0.5 Indikator Keterjangkauan'!T49="","",'[1]0.5 Indikator Keterjangkauan'!T49)</f>
        <v/>
      </c>
      <c r="AC49" s="35" t="str">
        <f>IF('[1]0.5 Indikator Keterjangkauan'!X49="","",'[1]0.5 Indikator Keterjangkauan'!X49)</f>
        <v/>
      </c>
      <c r="AD49" s="35" t="str">
        <f>IF('[1]0.5 Indikator Keterjangkauan'!AB49="","",'[1]0.5 Indikator Keterjangkauan'!AB49)</f>
        <v/>
      </c>
      <c r="AE49" s="35" t="str">
        <f>IF('[1]0.6 Indikator Pemanfaatan'!V49="","",'[1]0.6 Indikator Pemanfaatan'!V49)</f>
        <v/>
      </c>
      <c r="AF49" s="35" t="str">
        <f>IF('[1]0.6 Indikator Pemanfaatan'!Z49="","",'[1]0.6 Indikator Pemanfaatan'!Z49)</f>
        <v/>
      </c>
      <c r="AG49" s="35" t="str">
        <f>IF('[2]2.1 Data FSVA 2025 &amp; Bobot'!H50="","",'[2]2.1 Data FSVA 2025 &amp; Bobot'!H50)</f>
        <v/>
      </c>
      <c r="AH49" s="35" t="str">
        <f>IF('[2]2.1 Data FSVA 2025 &amp; Bobot'!J50="","",'[2]2.1 Data FSVA 2025 &amp; Bobot'!J50)</f>
        <v/>
      </c>
      <c r="AI49" s="35" t="str">
        <f>IF('[2]2.1 Data FSVA 2025 &amp; Bobot'!L50="","",'[2]2.1 Data FSVA 2025 &amp; Bobot'!L50)</f>
        <v/>
      </c>
      <c r="AJ49" s="35" t="str">
        <f>IF('[2]2.1 Data FSVA 2025 &amp; Bobot'!N50="","",'[2]2.1 Data FSVA 2025 &amp; Bobot'!N50)</f>
        <v/>
      </c>
      <c r="AK49" s="35" t="str">
        <f>IF('[2]2.1 Data FSVA 2025 &amp; Bobot'!P50="","",'[2]2.1 Data FSVA 2025 &amp; Bobot'!P50)</f>
        <v/>
      </c>
      <c r="AL49" s="35" t="str">
        <f>IF('[2]2.1 Data FSVA 2025 &amp; Bobot'!R50="","",'[2]2.1 Data FSVA 2025 &amp; Bobot'!R50)</f>
        <v/>
      </c>
      <c r="AM49" s="35" t="str">
        <f>IF('[2]2.1 Data FSVA 2025 &amp; Bobot'!T50="","",'[2]2.1 Data FSVA 2025 &amp; Bobot'!T50)</f>
        <v/>
      </c>
      <c r="AN49" s="35" t="str">
        <f>IF('[2]2.1 Data FSVA 2025 &amp; Bobot'!V50="","",'[2]2.1 Data FSVA 2025 &amp; Bobot'!V50)</f>
        <v/>
      </c>
      <c r="AO49" s="35" t="str">
        <f>IF('[2]2.1 Data FSVA 2025 &amp; Bobot'!X50="","",'[2]2.1 Data FSVA 2025 &amp; Bobot'!X50)</f>
        <v/>
      </c>
      <c r="AP49" s="35" t="str">
        <f>IF('[2]2.1 Data FSVA 2025 &amp; Bobot'!Z50="","",'[2]2.1 Data FSVA 2025 &amp; Bobot'!Z50)</f>
        <v/>
      </c>
      <c r="AQ49" s="35" t="str">
        <f>IF('[2]2.1 Data FSVA 2025 &amp; Bobot'!AB50="","",'[2]2.1 Data FSVA 2025 &amp; Bobot'!AB50)</f>
        <v/>
      </c>
      <c r="AR49" s="35" t="str">
        <f>IF('[2]2.1 Data FSVA 2025 &amp; Bobot'!AD50="","",'[2]2.1 Data FSVA 2025 &amp; Bobot'!AD50)</f>
        <v/>
      </c>
      <c r="AS49" s="27" t="str">
        <f>IF('[2]2.4 Prioritas Individu'!G50="","",'[2]2.4 Prioritas Individu'!G50)</f>
        <v/>
      </c>
      <c r="AT49" s="27" t="str">
        <f>IF('[2]2.4 Prioritas Individu'!H50="","",'[2]2.4 Prioritas Individu'!H50)</f>
        <v/>
      </c>
      <c r="AU49" s="27" t="str">
        <f>IF('[2]2.4 Prioritas Individu'!I50="","",'[2]2.4 Prioritas Individu'!I50)</f>
        <v/>
      </c>
      <c r="AV49" s="27" t="str">
        <f>IF('[2]2.4 Prioritas Individu'!J50="","",'[2]2.4 Prioritas Individu'!J50)</f>
        <v/>
      </c>
      <c r="AW49" s="27" t="str">
        <f>IF('[2]2.4 Prioritas Individu'!K50="","",'[2]2.4 Prioritas Individu'!K50)</f>
        <v/>
      </c>
      <c r="AX49" s="27" t="str">
        <f>IF('[2]2.4 Prioritas Individu'!L50="","",'[2]2.4 Prioritas Individu'!L50)</f>
        <v/>
      </c>
      <c r="AY49" s="27" t="str">
        <f>IF('[2]2.4 Prioritas Individu'!M50="","",'[2]2.4 Prioritas Individu'!M50)</f>
        <v/>
      </c>
      <c r="AZ49" s="27" t="str">
        <f>IF('[2]2.4 Prioritas Individu'!N50="","",'[2]2.4 Prioritas Individu'!N50)</f>
        <v/>
      </c>
      <c r="BA49" s="27" t="str">
        <f>IF('[2]2.4 Prioritas Individu'!O50="","",'[2]2.4 Prioritas Individu'!O50)</f>
        <v/>
      </c>
      <c r="BB49" s="27" t="str">
        <f>IF('[2]2.4 Prioritas Individu'!P50="","",'[2]2.4 Prioritas Individu'!P50)</f>
        <v/>
      </c>
      <c r="BC49" s="27" t="str">
        <f>IF('[2]2.4 Prioritas Individu'!Q50="","",'[2]2.4 Prioritas Individu'!Q50)</f>
        <v/>
      </c>
      <c r="BD49" s="27" t="str">
        <f>IF('[2]2.4 Prioritas Individu'!R50="","",'[2]2.4 Prioritas Individu'!R50)</f>
        <v/>
      </c>
      <c r="BE49" s="25" t="str">
        <f>IF('[2]2.4 Prioritas Individu'!S50="","",'[2]2.4 Prioritas Individu'!S50)</f>
        <v>-</v>
      </c>
      <c r="BF49" s="27" t="str">
        <f>IF('[2]2.4 Prioritas Individu'!T50="","",'[2]2.4 Prioritas Individu'!T50)</f>
        <v>-</v>
      </c>
      <c r="BG49" s="27" t="str">
        <f>IF('[2]2.4 Prioritas Individu'!U50="","",'[2]2.4 Prioritas Individu'!U50)</f>
        <v>-</v>
      </c>
      <c r="BH49" s="25" t="str">
        <f>IF('[2]2.3 Indeks &amp; Cut off Komposit'!G761="","",'[2]2.3 Indeks &amp; Cut off Komposit'!G761)</f>
        <v/>
      </c>
      <c r="BI49" s="25" t="str">
        <f>IF('[2]2.3 Indeks &amp; Cut off Komposit'!H761="","",'[2]2.3 Indeks &amp; Cut off Komposit'!H761)</f>
        <v/>
      </c>
      <c r="BJ49" s="25" t="str">
        <f>IF('[2]2.3 Indeks &amp; Cut off Komposit'!I761="","",'[2]2.3 Indeks &amp; Cut off Komposit'!I761)</f>
        <v/>
      </c>
      <c r="BK49" s="25" t="str">
        <f>IF('[2]2.3 Indeks &amp; Cut off Komposit'!J761="","",'[2]2.3 Indeks &amp; Cut off Komposit'!J761)</f>
        <v/>
      </c>
      <c r="BL49" s="25" t="str">
        <f>IF('[2]2.3 Indeks &amp; Cut off Komposit'!K761="","",'[2]2.3 Indeks &amp; Cut off Komposit'!K761)</f>
        <v/>
      </c>
      <c r="BM49" s="25" t="str">
        <f>IF('[2]2.3 Indeks &amp; Cut off Komposit'!L761="","",'[2]2.3 Indeks &amp; Cut off Komposit'!L761)</f>
        <v/>
      </c>
      <c r="BN49" s="25" t="str">
        <f>IF('[2]2.3 Indeks &amp; Cut off Komposit'!M761="","",'[2]2.3 Indeks &amp; Cut off Komposit'!M761)</f>
        <v/>
      </c>
      <c r="BO49" s="25" t="str">
        <f>IF('[2]2.3 Indeks &amp; Cut off Komposit'!N761="","",'[2]2.3 Indeks &amp; Cut off Komposit'!N761)</f>
        <v/>
      </c>
      <c r="BP49" s="25" t="str">
        <f>IF('[2]2.3 Indeks &amp; Cut off Komposit'!O761="","",'[2]2.3 Indeks &amp; Cut off Komposit'!O761)</f>
        <v/>
      </c>
      <c r="BQ49" s="25" t="str">
        <f>IF('[2]2.3 Indeks &amp; Cut off Komposit'!P761="","",'[2]2.3 Indeks &amp; Cut off Komposit'!P761)</f>
        <v/>
      </c>
      <c r="BR49" s="25" t="str">
        <f>IF('[2]2.3 Indeks &amp; Cut off Komposit'!Q761="","",'[2]2.3 Indeks &amp; Cut off Komposit'!Q761)</f>
        <v/>
      </c>
      <c r="BS49" s="25" t="str">
        <f>IF('[2]2.3 Indeks &amp; Cut off Komposit'!R761="","",'[2]2.3 Indeks &amp; Cut off Komposit'!R761)</f>
        <v/>
      </c>
      <c r="BT49" s="25" t="str">
        <f>IF('[2]2.3 Indeks &amp; Cut off Komposit'!S761="","",'[2]2.3 Indeks &amp; Cut off Komposit'!S761)</f>
        <v>-</v>
      </c>
      <c r="BU49" s="25" t="str">
        <f>IF('[2]2.3 Indeks &amp; Cut off Komposit'!T761="","",'[2]2.3 Indeks &amp; Cut off Komposit'!T761)</f>
        <v>-</v>
      </c>
      <c r="BV49" s="25" t="str">
        <f>IF('[2]2.3 Indeks &amp; Cut off Komposit'!U761="","",'[2]2.3 Indeks &amp; Cut off Komposit'!U761)</f>
        <v>-</v>
      </c>
      <c r="BW49" s="25" t="str">
        <f>IF('[2]2.3 Indeks &amp; Cut off Komposit'!V761="","",'[2]2.3 Indeks &amp; Cut off Komposit'!V761)</f>
        <v>-</v>
      </c>
    </row>
    <row r="50" spans="1:75" ht="15" customHeight="1" x14ac:dyDescent="0.3">
      <c r="A50" s="14" t="str">
        <f>IF('[1]0.1 Produksi Pangan &amp; Penduduk'!A50="","",'[1]0.1 Produksi Pangan &amp; Penduduk'!A50)</f>
        <v/>
      </c>
      <c r="B50" s="4" t="str">
        <f>IF('[1]0.1 Produksi Pangan &amp; Penduduk'!B50="","",'[1]0.1 Produksi Pangan &amp; Penduduk'!B50)</f>
        <v/>
      </c>
      <c r="C50" s="14" t="str">
        <f>IF('[1]0.1 Produksi Pangan &amp; Penduduk'!C50="","",'[1]0.1 Produksi Pangan &amp; Penduduk'!C50)</f>
        <v/>
      </c>
      <c r="D50" s="14" t="str">
        <f>IF('[1]0.1 Produksi Pangan &amp; Penduduk'!D50="","",'[1]0.1 Produksi Pangan &amp; Penduduk'!D50)</f>
        <v/>
      </c>
      <c r="E50" s="14" t="str">
        <f>IF('[1]0.1 Produksi Pangan &amp; Penduduk'!E50="","",'[1]0.1 Produksi Pangan &amp; Penduduk'!E50)</f>
        <v/>
      </c>
      <c r="F50" s="4" t="str">
        <f>IF('[1]0.1 Produksi Pangan &amp; Penduduk'!F50="","",'[1]0.1 Produksi Pangan &amp; Penduduk'!F50)</f>
        <v/>
      </c>
      <c r="G50" s="35" t="str">
        <f>IF('[1]0.1 Produksi Pangan &amp; Penduduk'!J50="","",'[1]0.1 Produksi Pangan &amp; Penduduk'!J50)</f>
        <v/>
      </c>
      <c r="H50" s="35" t="str">
        <f>IF('[1]0.1 Produksi Pangan &amp; Penduduk'!M50="","",'[1]0.1 Produksi Pangan &amp; Penduduk'!M50)</f>
        <v/>
      </c>
      <c r="I50" s="35" t="str">
        <f>IF('[1]0.1 Produksi Pangan &amp; Penduduk'!S50="","",'[1]0.1 Produksi Pangan &amp; Penduduk'!S50)</f>
        <v/>
      </c>
      <c r="J50" s="35" t="str">
        <f>IF('[1]0.1 Produksi Pangan &amp; Penduduk'!Y50="","",'[1]0.1 Produksi Pangan &amp; Penduduk'!Y50)</f>
        <v/>
      </c>
      <c r="K50" s="35" t="str">
        <f>IF('[1]0.1 Produksi Pangan &amp; Penduduk'!AE50="","",'[1]0.1 Produksi Pangan &amp; Penduduk'!AE50)</f>
        <v/>
      </c>
      <c r="L50" s="35" t="str">
        <f>IF('[1]0.1 Produksi Pangan &amp; Penduduk'!AK50="","",'[1]0.1 Produksi Pangan &amp; Penduduk'!AK50)</f>
        <v/>
      </c>
      <c r="M50" s="35" t="str">
        <f>IF('[1]0.1 Produksi Pangan &amp; Penduduk'!AQ50="","",'[1]0.1 Produksi Pangan &amp; Penduduk'!AQ50)</f>
        <v/>
      </c>
      <c r="N50" s="35" t="str">
        <f>IF('[1]0.2 Konsumsi Energi'!J50="","",'[1]0.2 Konsumsi Energi'!J50)</f>
        <v/>
      </c>
      <c r="O50" s="35">
        <f>IF('[1]0.2 Konsumsi Energi'!M50="","",'[1]0.2 Konsumsi Energi'!M50)</f>
        <v>2100</v>
      </c>
      <c r="P50" s="35" t="str">
        <f>IF('[1]0.3 Konsumsi Protein Hewani'!J50="","",'[1]0.3 Konsumsi Protein Hewani'!J50)</f>
        <v/>
      </c>
      <c r="Q50" s="35">
        <f>IF('[1]0.3 Konsumsi Protein Hewani'!M50="","",'[1]0.3 Konsumsi Protein Hewani'!M50)</f>
        <v>25</v>
      </c>
      <c r="R50" s="35" t="str">
        <f>IF('[1]0.4 Stok_Cadangan'!J50="","",'[1]0.4 Stok_Cadangan'!J50)</f>
        <v/>
      </c>
      <c r="S50" s="35" t="str">
        <f>IF('[1]0.4 Stok_Cadangan'!M50="","",'[1]0.4 Stok_Cadangan'!M50)</f>
        <v/>
      </c>
      <c r="T50" s="35" t="str">
        <f>IF('[1]0.4 Stok_Cadangan'!P50="","",'[1]0.4 Stok_Cadangan'!P50)</f>
        <v/>
      </c>
      <c r="U50" s="35" t="str">
        <f>IF('[1]0.4 Stok_Cadangan'!T50="","",'[1]0.4 Stok_Cadangan'!T50)</f>
        <v/>
      </c>
      <c r="V50" s="35" t="str">
        <f>IF('[1]0.4 Stok_Cadangan'!W50="","",'[1]0.4 Stok_Cadangan'!W50)</f>
        <v/>
      </c>
      <c r="W50" s="35" t="str">
        <f>IF('[1]0.4 Stok_Cadangan'!Z50="","",'[1]0.4 Stok_Cadangan'!Z50)</f>
        <v/>
      </c>
      <c r="X50" s="35" t="str">
        <f>IF('[1]0.4 Stok_Cadangan'!AF50="","",'[1]0.4 Stok_Cadangan'!AF50)</f>
        <v/>
      </c>
      <c r="Y50" s="35" t="str">
        <f>IF('[1]0.4 Stok_Cadangan'!AI50="","",'[1]0.4 Stok_Cadangan'!AI50)</f>
        <v/>
      </c>
      <c r="Z50" s="35" t="str">
        <f>IF('[1]0.4 Stok_Cadangan'!AL50="","",'[1]0.4 Stok_Cadangan'!AL50)</f>
        <v/>
      </c>
      <c r="AA50" s="35" t="str">
        <f>IF('[1]0.5 Indikator Keterjangkauan'!P50="","",'[1]0.5 Indikator Keterjangkauan'!P50)</f>
        <v/>
      </c>
      <c r="AB50" s="35" t="str">
        <f>IF('[1]0.5 Indikator Keterjangkauan'!T50="","",'[1]0.5 Indikator Keterjangkauan'!T50)</f>
        <v/>
      </c>
      <c r="AC50" s="35" t="str">
        <f>IF('[1]0.5 Indikator Keterjangkauan'!X50="","",'[1]0.5 Indikator Keterjangkauan'!X50)</f>
        <v/>
      </c>
      <c r="AD50" s="35" t="str">
        <f>IF('[1]0.5 Indikator Keterjangkauan'!AB50="","",'[1]0.5 Indikator Keterjangkauan'!AB50)</f>
        <v/>
      </c>
      <c r="AE50" s="35" t="str">
        <f>IF('[1]0.6 Indikator Pemanfaatan'!V50="","",'[1]0.6 Indikator Pemanfaatan'!V50)</f>
        <v/>
      </c>
      <c r="AF50" s="35" t="str">
        <f>IF('[1]0.6 Indikator Pemanfaatan'!Z50="","",'[1]0.6 Indikator Pemanfaatan'!Z50)</f>
        <v/>
      </c>
      <c r="AG50" s="35" t="str">
        <f>IF('[2]2.1 Data FSVA 2025 &amp; Bobot'!H51="","",'[2]2.1 Data FSVA 2025 &amp; Bobot'!H51)</f>
        <v/>
      </c>
      <c r="AH50" s="35" t="str">
        <f>IF('[2]2.1 Data FSVA 2025 &amp; Bobot'!J51="","",'[2]2.1 Data FSVA 2025 &amp; Bobot'!J51)</f>
        <v/>
      </c>
      <c r="AI50" s="35" t="str">
        <f>IF('[2]2.1 Data FSVA 2025 &amp; Bobot'!L51="","",'[2]2.1 Data FSVA 2025 &amp; Bobot'!L51)</f>
        <v/>
      </c>
      <c r="AJ50" s="35" t="str">
        <f>IF('[2]2.1 Data FSVA 2025 &amp; Bobot'!N51="","",'[2]2.1 Data FSVA 2025 &amp; Bobot'!N51)</f>
        <v/>
      </c>
      <c r="AK50" s="35" t="str">
        <f>IF('[2]2.1 Data FSVA 2025 &amp; Bobot'!P51="","",'[2]2.1 Data FSVA 2025 &amp; Bobot'!P51)</f>
        <v/>
      </c>
      <c r="AL50" s="35" t="str">
        <f>IF('[2]2.1 Data FSVA 2025 &amp; Bobot'!R51="","",'[2]2.1 Data FSVA 2025 &amp; Bobot'!R51)</f>
        <v/>
      </c>
      <c r="AM50" s="35" t="str">
        <f>IF('[2]2.1 Data FSVA 2025 &amp; Bobot'!T51="","",'[2]2.1 Data FSVA 2025 &amp; Bobot'!T51)</f>
        <v/>
      </c>
      <c r="AN50" s="35" t="str">
        <f>IF('[2]2.1 Data FSVA 2025 &amp; Bobot'!V51="","",'[2]2.1 Data FSVA 2025 &amp; Bobot'!V51)</f>
        <v/>
      </c>
      <c r="AO50" s="35" t="str">
        <f>IF('[2]2.1 Data FSVA 2025 &amp; Bobot'!X51="","",'[2]2.1 Data FSVA 2025 &amp; Bobot'!X51)</f>
        <v/>
      </c>
      <c r="AP50" s="35" t="str">
        <f>IF('[2]2.1 Data FSVA 2025 &amp; Bobot'!Z51="","",'[2]2.1 Data FSVA 2025 &amp; Bobot'!Z51)</f>
        <v/>
      </c>
      <c r="AQ50" s="35" t="str">
        <f>IF('[2]2.1 Data FSVA 2025 &amp; Bobot'!AB51="","",'[2]2.1 Data FSVA 2025 &amp; Bobot'!AB51)</f>
        <v/>
      </c>
      <c r="AR50" s="35" t="str">
        <f>IF('[2]2.1 Data FSVA 2025 &amp; Bobot'!AD51="","",'[2]2.1 Data FSVA 2025 &amp; Bobot'!AD51)</f>
        <v/>
      </c>
      <c r="AS50" s="27" t="str">
        <f>IF('[2]2.4 Prioritas Individu'!G51="","",'[2]2.4 Prioritas Individu'!G51)</f>
        <v/>
      </c>
      <c r="AT50" s="27" t="str">
        <f>IF('[2]2.4 Prioritas Individu'!H51="","",'[2]2.4 Prioritas Individu'!H51)</f>
        <v/>
      </c>
      <c r="AU50" s="27" t="str">
        <f>IF('[2]2.4 Prioritas Individu'!I51="","",'[2]2.4 Prioritas Individu'!I51)</f>
        <v/>
      </c>
      <c r="AV50" s="27" t="str">
        <f>IF('[2]2.4 Prioritas Individu'!J51="","",'[2]2.4 Prioritas Individu'!J51)</f>
        <v/>
      </c>
      <c r="AW50" s="27" t="str">
        <f>IF('[2]2.4 Prioritas Individu'!K51="","",'[2]2.4 Prioritas Individu'!K51)</f>
        <v/>
      </c>
      <c r="AX50" s="27" t="str">
        <f>IF('[2]2.4 Prioritas Individu'!L51="","",'[2]2.4 Prioritas Individu'!L51)</f>
        <v/>
      </c>
      <c r="AY50" s="27" t="str">
        <f>IF('[2]2.4 Prioritas Individu'!M51="","",'[2]2.4 Prioritas Individu'!M51)</f>
        <v/>
      </c>
      <c r="AZ50" s="27" t="str">
        <f>IF('[2]2.4 Prioritas Individu'!N51="","",'[2]2.4 Prioritas Individu'!N51)</f>
        <v/>
      </c>
      <c r="BA50" s="27" t="str">
        <f>IF('[2]2.4 Prioritas Individu'!O51="","",'[2]2.4 Prioritas Individu'!O51)</f>
        <v/>
      </c>
      <c r="BB50" s="27" t="str">
        <f>IF('[2]2.4 Prioritas Individu'!P51="","",'[2]2.4 Prioritas Individu'!P51)</f>
        <v/>
      </c>
      <c r="BC50" s="27" t="str">
        <f>IF('[2]2.4 Prioritas Individu'!Q51="","",'[2]2.4 Prioritas Individu'!Q51)</f>
        <v/>
      </c>
      <c r="BD50" s="27" t="str">
        <f>IF('[2]2.4 Prioritas Individu'!R51="","",'[2]2.4 Prioritas Individu'!R51)</f>
        <v/>
      </c>
      <c r="BE50" s="25" t="str">
        <f>IF('[2]2.4 Prioritas Individu'!S51="","",'[2]2.4 Prioritas Individu'!S51)</f>
        <v>-</v>
      </c>
      <c r="BF50" s="27" t="str">
        <f>IF('[2]2.4 Prioritas Individu'!T51="","",'[2]2.4 Prioritas Individu'!T51)</f>
        <v>-</v>
      </c>
      <c r="BG50" s="27" t="str">
        <f>IF('[2]2.4 Prioritas Individu'!U51="","",'[2]2.4 Prioritas Individu'!U51)</f>
        <v>-</v>
      </c>
      <c r="BH50" s="25" t="str">
        <f>IF('[2]2.3 Indeks &amp; Cut off Komposit'!G762="","",'[2]2.3 Indeks &amp; Cut off Komposit'!G762)</f>
        <v/>
      </c>
      <c r="BI50" s="25" t="str">
        <f>IF('[2]2.3 Indeks &amp; Cut off Komposit'!H762="","",'[2]2.3 Indeks &amp; Cut off Komposit'!H762)</f>
        <v/>
      </c>
      <c r="BJ50" s="25" t="str">
        <f>IF('[2]2.3 Indeks &amp; Cut off Komposit'!I762="","",'[2]2.3 Indeks &amp; Cut off Komposit'!I762)</f>
        <v/>
      </c>
      <c r="BK50" s="25" t="str">
        <f>IF('[2]2.3 Indeks &amp; Cut off Komposit'!J762="","",'[2]2.3 Indeks &amp; Cut off Komposit'!J762)</f>
        <v/>
      </c>
      <c r="BL50" s="25" t="str">
        <f>IF('[2]2.3 Indeks &amp; Cut off Komposit'!K762="","",'[2]2.3 Indeks &amp; Cut off Komposit'!K762)</f>
        <v/>
      </c>
      <c r="BM50" s="25" t="str">
        <f>IF('[2]2.3 Indeks &amp; Cut off Komposit'!L762="","",'[2]2.3 Indeks &amp; Cut off Komposit'!L762)</f>
        <v/>
      </c>
      <c r="BN50" s="25" t="str">
        <f>IF('[2]2.3 Indeks &amp; Cut off Komposit'!M762="","",'[2]2.3 Indeks &amp; Cut off Komposit'!M762)</f>
        <v/>
      </c>
      <c r="BO50" s="25" t="str">
        <f>IF('[2]2.3 Indeks &amp; Cut off Komposit'!N762="","",'[2]2.3 Indeks &amp; Cut off Komposit'!N762)</f>
        <v/>
      </c>
      <c r="BP50" s="25" t="str">
        <f>IF('[2]2.3 Indeks &amp; Cut off Komposit'!O762="","",'[2]2.3 Indeks &amp; Cut off Komposit'!O762)</f>
        <v/>
      </c>
      <c r="BQ50" s="25" t="str">
        <f>IF('[2]2.3 Indeks &amp; Cut off Komposit'!P762="","",'[2]2.3 Indeks &amp; Cut off Komposit'!P762)</f>
        <v/>
      </c>
      <c r="BR50" s="25" t="str">
        <f>IF('[2]2.3 Indeks &amp; Cut off Komposit'!Q762="","",'[2]2.3 Indeks &amp; Cut off Komposit'!Q762)</f>
        <v/>
      </c>
      <c r="BS50" s="25" t="str">
        <f>IF('[2]2.3 Indeks &amp; Cut off Komposit'!R762="","",'[2]2.3 Indeks &amp; Cut off Komposit'!R762)</f>
        <v/>
      </c>
      <c r="BT50" s="25" t="str">
        <f>IF('[2]2.3 Indeks &amp; Cut off Komposit'!S762="","",'[2]2.3 Indeks &amp; Cut off Komposit'!S762)</f>
        <v>-</v>
      </c>
      <c r="BU50" s="25" t="str">
        <f>IF('[2]2.3 Indeks &amp; Cut off Komposit'!T762="","",'[2]2.3 Indeks &amp; Cut off Komposit'!T762)</f>
        <v>-</v>
      </c>
      <c r="BV50" s="25" t="str">
        <f>IF('[2]2.3 Indeks &amp; Cut off Komposit'!U762="","",'[2]2.3 Indeks &amp; Cut off Komposit'!U762)</f>
        <v>-</v>
      </c>
      <c r="BW50" s="25" t="str">
        <f>IF('[2]2.3 Indeks &amp; Cut off Komposit'!V762="","",'[2]2.3 Indeks &amp; Cut off Komposit'!V762)</f>
        <v>-</v>
      </c>
    </row>
    <row r="51" spans="1:75" ht="15" customHeight="1" x14ac:dyDescent="0.3">
      <c r="A51" s="14" t="str">
        <f>IF('[1]0.1 Produksi Pangan &amp; Penduduk'!A51="","",'[1]0.1 Produksi Pangan &amp; Penduduk'!A51)</f>
        <v/>
      </c>
      <c r="B51" s="4" t="str">
        <f>IF('[1]0.1 Produksi Pangan &amp; Penduduk'!B51="","",'[1]0.1 Produksi Pangan &amp; Penduduk'!B51)</f>
        <v/>
      </c>
      <c r="C51" s="14" t="str">
        <f>IF('[1]0.1 Produksi Pangan &amp; Penduduk'!C51="","",'[1]0.1 Produksi Pangan &amp; Penduduk'!C51)</f>
        <v/>
      </c>
      <c r="D51" s="14" t="str">
        <f>IF('[1]0.1 Produksi Pangan &amp; Penduduk'!D51="","",'[1]0.1 Produksi Pangan &amp; Penduduk'!D51)</f>
        <v/>
      </c>
      <c r="E51" s="14" t="str">
        <f>IF('[1]0.1 Produksi Pangan &amp; Penduduk'!E51="","",'[1]0.1 Produksi Pangan &amp; Penduduk'!E51)</f>
        <v/>
      </c>
      <c r="F51" s="4" t="str">
        <f>IF('[1]0.1 Produksi Pangan &amp; Penduduk'!F51="","",'[1]0.1 Produksi Pangan &amp; Penduduk'!F51)</f>
        <v/>
      </c>
      <c r="G51" s="35" t="str">
        <f>IF('[1]0.1 Produksi Pangan &amp; Penduduk'!J51="","",'[1]0.1 Produksi Pangan &amp; Penduduk'!J51)</f>
        <v/>
      </c>
      <c r="H51" s="35" t="str">
        <f>IF('[1]0.1 Produksi Pangan &amp; Penduduk'!M51="","",'[1]0.1 Produksi Pangan &amp; Penduduk'!M51)</f>
        <v/>
      </c>
      <c r="I51" s="35" t="str">
        <f>IF('[1]0.1 Produksi Pangan &amp; Penduduk'!S51="","",'[1]0.1 Produksi Pangan &amp; Penduduk'!S51)</f>
        <v/>
      </c>
      <c r="J51" s="35" t="str">
        <f>IF('[1]0.1 Produksi Pangan &amp; Penduduk'!Y51="","",'[1]0.1 Produksi Pangan &amp; Penduduk'!Y51)</f>
        <v/>
      </c>
      <c r="K51" s="35" t="str">
        <f>IF('[1]0.1 Produksi Pangan &amp; Penduduk'!AE51="","",'[1]0.1 Produksi Pangan &amp; Penduduk'!AE51)</f>
        <v/>
      </c>
      <c r="L51" s="35" t="str">
        <f>IF('[1]0.1 Produksi Pangan &amp; Penduduk'!AK51="","",'[1]0.1 Produksi Pangan &amp; Penduduk'!AK51)</f>
        <v/>
      </c>
      <c r="M51" s="35" t="str">
        <f>IF('[1]0.1 Produksi Pangan &amp; Penduduk'!AQ51="","",'[1]0.1 Produksi Pangan &amp; Penduduk'!AQ51)</f>
        <v/>
      </c>
      <c r="N51" s="35" t="str">
        <f>IF('[1]0.2 Konsumsi Energi'!J51="","",'[1]0.2 Konsumsi Energi'!J51)</f>
        <v/>
      </c>
      <c r="O51" s="35">
        <f>IF('[1]0.2 Konsumsi Energi'!M51="","",'[1]0.2 Konsumsi Energi'!M51)</f>
        <v>2100</v>
      </c>
      <c r="P51" s="35" t="str">
        <f>IF('[1]0.3 Konsumsi Protein Hewani'!J51="","",'[1]0.3 Konsumsi Protein Hewani'!J51)</f>
        <v/>
      </c>
      <c r="Q51" s="35">
        <f>IF('[1]0.3 Konsumsi Protein Hewani'!M51="","",'[1]0.3 Konsumsi Protein Hewani'!M51)</f>
        <v>25</v>
      </c>
      <c r="R51" s="35" t="str">
        <f>IF('[1]0.4 Stok_Cadangan'!J51="","",'[1]0.4 Stok_Cadangan'!J51)</f>
        <v/>
      </c>
      <c r="S51" s="35" t="str">
        <f>IF('[1]0.4 Stok_Cadangan'!M51="","",'[1]0.4 Stok_Cadangan'!M51)</f>
        <v/>
      </c>
      <c r="T51" s="35" t="str">
        <f>IF('[1]0.4 Stok_Cadangan'!P51="","",'[1]0.4 Stok_Cadangan'!P51)</f>
        <v/>
      </c>
      <c r="U51" s="35" t="str">
        <f>IF('[1]0.4 Stok_Cadangan'!T51="","",'[1]0.4 Stok_Cadangan'!T51)</f>
        <v/>
      </c>
      <c r="V51" s="35" t="str">
        <f>IF('[1]0.4 Stok_Cadangan'!W51="","",'[1]0.4 Stok_Cadangan'!W51)</f>
        <v/>
      </c>
      <c r="W51" s="35" t="str">
        <f>IF('[1]0.4 Stok_Cadangan'!Z51="","",'[1]0.4 Stok_Cadangan'!Z51)</f>
        <v/>
      </c>
      <c r="X51" s="35" t="str">
        <f>IF('[1]0.4 Stok_Cadangan'!AF51="","",'[1]0.4 Stok_Cadangan'!AF51)</f>
        <v/>
      </c>
      <c r="Y51" s="35" t="str">
        <f>IF('[1]0.4 Stok_Cadangan'!AI51="","",'[1]0.4 Stok_Cadangan'!AI51)</f>
        <v/>
      </c>
      <c r="Z51" s="35" t="str">
        <f>IF('[1]0.4 Stok_Cadangan'!AL51="","",'[1]0.4 Stok_Cadangan'!AL51)</f>
        <v/>
      </c>
      <c r="AA51" s="35" t="str">
        <f>IF('[1]0.5 Indikator Keterjangkauan'!P51="","",'[1]0.5 Indikator Keterjangkauan'!P51)</f>
        <v/>
      </c>
      <c r="AB51" s="35" t="str">
        <f>IF('[1]0.5 Indikator Keterjangkauan'!T51="","",'[1]0.5 Indikator Keterjangkauan'!T51)</f>
        <v/>
      </c>
      <c r="AC51" s="35" t="str">
        <f>IF('[1]0.5 Indikator Keterjangkauan'!X51="","",'[1]0.5 Indikator Keterjangkauan'!X51)</f>
        <v/>
      </c>
      <c r="AD51" s="35" t="str">
        <f>IF('[1]0.5 Indikator Keterjangkauan'!AB51="","",'[1]0.5 Indikator Keterjangkauan'!AB51)</f>
        <v/>
      </c>
      <c r="AE51" s="35" t="str">
        <f>IF('[1]0.6 Indikator Pemanfaatan'!V51="","",'[1]0.6 Indikator Pemanfaatan'!V51)</f>
        <v/>
      </c>
      <c r="AF51" s="35" t="str">
        <f>IF('[1]0.6 Indikator Pemanfaatan'!Z51="","",'[1]0.6 Indikator Pemanfaatan'!Z51)</f>
        <v/>
      </c>
      <c r="AG51" s="35" t="str">
        <f>IF('[2]2.1 Data FSVA 2025 &amp; Bobot'!H52="","",'[2]2.1 Data FSVA 2025 &amp; Bobot'!H52)</f>
        <v/>
      </c>
      <c r="AH51" s="35" t="str">
        <f>IF('[2]2.1 Data FSVA 2025 &amp; Bobot'!J52="","",'[2]2.1 Data FSVA 2025 &amp; Bobot'!J52)</f>
        <v/>
      </c>
      <c r="AI51" s="35" t="str">
        <f>IF('[2]2.1 Data FSVA 2025 &amp; Bobot'!L52="","",'[2]2.1 Data FSVA 2025 &amp; Bobot'!L52)</f>
        <v/>
      </c>
      <c r="AJ51" s="35" t="str">
        <f>IF('[2]2.1 Data FSVA 2025 &amp; Bobot'!N52="","",'[2]2.1 Data FSVA 2025 &amp; Bobot'!N52)</f>
        <v/>
      </c>
      <c r="AK51" s="35" t="str">
        <f>IF('[2]2.1 Data FSVA 2025 &amp; Bobot'!P52="","",'[2]2.1 Data FSVA 2025 &amp; Bobot'!P52)</f>
        <v/>
      </c>
      <c r="AL51" s="35" t="str">
        <f>IF('[2]2.1 Data FSVA 2025 &amp; Bobot'!R52="","",'[2]2.1 Data FSVA 2025 &amp; Bobot'!R52)</f>
        <v/>
      </c>
      <c r="AM51" s="35" t="str">
        <f>IF('[2]2.1 Data FSVA 2025 &amp; Bobot'!T52="","",'[2]2.1 Data FSVA 2025 &amp; Bobot'!T52)</f>
        <v/>
      </c>
      <c r="AN51" s="35" t="str">
        <f>IF('[2]2.1 Data FSVA 2025 &amp; Bobot'!V52="","",'[2]2.1 Data FSVA 2025 &amp; Bobot'!V52)</f>
        <v/>
      </c>
      <c r="AO51" s="35" t="str">
        <f>IF('[2]2.1 Data FSVA 2025 &amp; Bobot'!X52="","",'[2]2.1 Data FSVA 2025 &amp; Bobot'!X52)</f>
        <v/>
      </c>
      <c r="AP51" s="35" t="str">
        <f>IF('[2]2.1 Data FSVA 2025 &amp; Bobot'!Z52="","",'[2]2.1 Data FSVA 2025 &amp; Bobot'!Z52)</f>
        <v/>
      </c>
      <c r="AQ51" s="35" t="str">
        <f>IF('[2]2.1 Data FSVA 2025 &amp; Bobot'!AB52="","",'[2]2.1 Data FSVA 2025 &amp; Bobot'!AB52)</f>
        <v/>
      </c>
      <c r="AR51" s="35" t="str">
        <f>IF('[2]2.1 Data FSVA 2025 &amp; Bobot'!AD52="","",'[2]2.1 Data FSVA 2025 &amp; Bobot'!AD52)</f>
        <v/>
      </c>
      <c r="AS51" s="27" t="str">
        <f>IF('[2]2.4 Prioritas Individu'!G52="","",'[2]2.4 Prioritas Individu'!G52)</f>
        <v/>
      </c>
      <c r="AT51" s="27" t="str">
        <f>IF('[2]2.4 Prioritas Individu'!H52="","",'[2]2.4 Prioritas Individu'!H52)</f>
        <v/>
      </c>
      <c r="AU51" s="27" t="str">
        <f>IF('[2]2.4 Prioritas Individu'!I52="","",'[2]2.4 Prioritas Individu'!I52)</f>
        <v/>
      </c>
      <c r="AV51" s="27" t="str">
        <f>IF('[2]2.4 Prioritas Individu'!J52="","",'[2]2.4 Prioritas Individu'!J52)</f>
        <v/>
      </c>
      <c r="AW51" s="27" t="str">
        <f>IF('[2]2.4 Prioritas Individu'!K52="","",'[2]2.4 Prioritas Individu'!K52)</f>
        <v/>
      </c>
      <c r="AX51" s="27" t="str">
        <f>IF('[2]2.4 Prioritas Individu'!L52="","",'[2]2.4 Prioritas Individu'!L52)</f>
        <v/>
      </c>
      <c r="AY51" s="27" t="str">
        <f>IF('[2]2.4 Prioritas Individu'!M52="","",'[2]2.4 Prioritas Individu'!M52)</f>
        <v/>
      </c>
      <c r="AZ51" s="27" t="str">
        <f>IF('[2]2.4 Prioritas Individu'!N52="","",'[2]2.4 Prioritas Individu'!N52)</f>
        <v/>
      </c>
      <c r="BA51" s="27" t="str">
        <f>IF('[2]2.4 Prioritas Individu'!O52="","",'[2]2.4 Prioritas Individu'!O52)</f>
        <v/>
      </c>
      <c r="BB51" s="27" t="str">
        <f>IF('[2]2.4 Prioritas Individu'!P52="","",'[2]2.4 Prioritas Individu'!P52)</f>
        <v/>
      </c>
      <c r="BC51" s="27" t="str">
        <f>IF('[2]2.4 Prioritas Individu'!Q52="","",'[2]2.4 Prioritas Individu'!Q52)</f>
        <v/>
      </c>
      <c r="BD51" s="27" t="str">
        <f>IF('[2]2.4 Prioritas Individu'!R52="","",'[2]2.4 Prioritas Individu'!R52)</f>
        <v/>
      </c>
      <c r="BE51" s="25" t="str">
        <f>IF('[2]2.4 Prioritas Individu'!S52="","",'[2]2.4 Prioritas Individu'!S52)</f>
        <v>-</v>
      </c>
      <c r="BF51" s="27" t="str">
        <f>IF('[2]2.4 Prioritas Individu'!T52="","",'[2]2.4 Prioritas Individu'!T52)</f>
        <v>-</v>
      </c>
      <c r="BG51" s="27" t="str">
        <f>IF('[2]2.4 Prioritas Individu'!U52="","",'[2]2.4 Prioritas Individu'!U52)</f>
        <v>-</v>
      </c>
      <c r="BH51" s="25" t="str">
        <f>IF('[2]2.3 Indeks &amp; Cut off Komposit'!G763="","",'[2]2.3 Indeks &amp; Cut off Komposit'!G763)</f>
        <v/>
      </c>
      <c r="BI51" s="25" t="str">
        <f>IF('[2]2.3 Indeks &amp; Cut off Komposit'!H763="","",'[2]2.3 Indeks &amp; Cut off Komposit'!H763)</f>
        <v/>
      </c>
      <c r="BJ51" s="25" t="str">
        <f>IF('[2]2.3 Indeks &amp; Cut off Komposit'!I763="","",'[2]2.3 Indeks &amp; Cut off Komposit'!I763)</f>
        <v/>
      </c>
      <c r="BK51" s="25" t="str">
        <f>IF('[2]2.3 Indeks &amp; Cut off Komposit'!J763="","",'[2]2.3 Indeks &amp; Cut off Komposit'!J763)</f>
        <v/>
      </c>
      <c r="BL51" s="25" t="str">
        <f>IF('[2]2.3 Indeks &amp; Cut off Komposit'!K763="","",'[2]2.3 Indeks &amp; Cut off Komposit'!K763)</f>
        <v/>
      </c>
      <c r="BM51" s="25" t="str">
        <f>IF('[2]2.3 Indeks &amp; Cut off Komposit'!L763="","",'[2]2.3 Indeks &amp; Cut off Komposit'!L763)</f>
        <v/>
      </c>
      <c r="BN51" s="25" t="str">
        <f>IF('[2]2.3 Indeks &amp; Cut off Komposit'!M763="","",'[2]2.3 Indeks &amp; Cut off Komposit'!M763)</f>
        <v/>
      </c>
      <c r="BO51" s="25" t="str">
        <f>IF('[2]2.3 Indeks &amp; Cut off Komposit'!N763="","",'[2]2.3 Indeks &amp; Cut off Komposit'!N763)</f>
        <v/>
      </c>
      <c r="BP51" s="25" t="str">
        <f>IF('[2]2.3 Indeks &amp; Cut off Komposit'!O763="","",'[2]2.3 Indeks &amp; Cut off Komposit'!O763)</f>
        <v/>
      </c>
      <c r="BQ51" s="25" t="str">
        <f>IF('[2]2.3 Indeks &amp; Cut off Komposit'!P763="","",'[2]2.3 Indeks &amp; Cut off Komposit'!P763)</f>
        <v/>
      </c>
      <c r="BR51" s="25" t="str">
        <f>IF('[2]2.3 Indeks &amp; Cut off Komposit'!Q763="","",'[2]2.3 Indeks &amp; Cut off Komposit'!Q763)</f>
        <v/>
      </c>
      <c r="BS51" s="25" t="str">
        <f>IF('[2]2.3 Indeks &amp; Cut off Komposit'!R763="","",'[2]2.3 Indeks &amp; Cut off Komposit'!R763)</f>
        <v/>
      </c>
      <c r="BT51" s="25" t="str">
        <f>IF('[2]2.3 Indeks &amp; Cut off Komposit'!S763="","",'[2]2.3 Indeks &amp; Cut off Komposit'!S763)</f>
        <v>-</v>
      </c>
      <c r="BU51" s="25" t="str">
        <f>IF('[2]2.3 Indeks &amp; Cut off Komposit'!T763="","",'[2]2.3 Indeks &amp; Cut off Komposit'!T763)</f>
        <v>-</v>
      </c>
      <c r="BV51" s="25" t="str">
        <f>IF('[2]2.3 Indeks &amp; Cut off Komposit'!U763="","",'[2]2.3 Indeks &amp; Cut off Komposit'!U763)</f>
        <v>-</v>
      </c>
      <c r="BW51" s="25" t="str">
        <f>IF('[2]2.3 Indeks &amp; Cut off Komposit'!V763="","",'[2]2.3 Indeks &amp; Cut off Komposit'!V763)</f>
        <v>-</v>
      </c>
    </row>
    <row r="52" spans="1:75" ht="15" customHeight="1" x14ac:dyDescent="0.3">
      <c r="A52" s="14" t="str">
        <f>IF('[1]0.1 Produksi Pangan &amp; Penduduk'!A52="","",'[1]0.1 Produksi Pangan &amp; Penduduk'!A52)</f>
        <v/>
      </c>
      <c r="B52" s="4" t="str">
        <f>IF('[1]0.1 Produksi Pangan &amp; Penduduk'!B52="","",'[1]0.1 Produksi Pangan &amp; Penduduk'!B52)</f>
        <v/>
      </c>
      <c r="C52" s="14" t="str">
        <f>IF('[1]0.1 Produksi Pangan &amp; Penduduk'!C52="","",'[1]0.1 Produksi Pangan &amp; Penduduk'!C52)</f>
        <v/>
      </c>
      <c r="D52" s="14" t="str">
        <f>IF('[1]0.1 Produksi Pangan &amp; Penduduk'!D52="","",'[1]0.1 Produksi Pangan &amp; Penduduk'!D52)</f>
        <v/>
      </c>
      <c r="E52" s="14" t="str">
        <f>IF('[1]0.1 Produksi Pangan &amp; Penduduk'!E52="","",'[1]0.1 Produksi Pangan &amp; Penduduk'!E52)</f>
        <v/>
      </c>
      <c r="F52" s="4" t="str">
        <f>IF('[1]0.1 Produksi Pangan &amp; Penduduk'!F52="","",'[1]0.1 Produksi Pangan &amp; Penduduk'!F52)</f>
        <v/>
      </c>
      <c r="G52" s="35" t="str">
        <f>IF('[1]0.1 Produksi Pangan &amp; Penduduk'!J52="","",'[1]0.1 Produksi Pangan &amp; Penduduk'!J52)</f>
        <v/>
      </c>
      <c r="H52" s="35" t="str">
        <f>IF('[1]0.1 Produksi Pangan &amp; Penduduk'!M52="","",'[1]0.1 Produksi Pangan &amp; Penduduk'!M52)</f>
        <v/>
      </c>
      <c r="I52" s="35" t="str">
        <f>IF('[1]0.1 Produksi Pangan &amp; Penduduk'!S52="","",'[1]0.1 Produksi Pangan &amp; Penduduk'!S52)</f>
        <v/>
      </c>
      <c r="J52" s="35" t="str">
        <f>IF('[1]0.1 Produksi Pangan &amp; Penduduk'!Y52="","",'[1]0.1 Produksi Pangan &amp; Penduduk'!Y52)</f>
        <v/>
      </c>
      <c r="K52" s="35" t="str">
        <f>IF('[1]0.1 Produksi Pangan &amp; Penduduk'!AE52="","",'[1]0.1 Produksi Pangan &amp; Penduduk'!AE52)</f>
        <v/>
      </c>
      <c r="L52" s="35" t="str">
        <f>IF('[1]0.1 Produksi Pangan &amp; Penduduk'!AK52="","",'[1]0.1 Produksi Pangan &amp; Penduduk'!AK52)</f>
        <v/>
      </c>
      <c r="M52" s="35" t="str">
        <f>IF('[1]0.1 Produksi Pangan &amp; Penduduk'!AQ52="","",'[1]0.1 Produksi Pangan &amp; Penduduk'!AQ52)</f>
        <v/>
      </c>
      <c r="N52" s="35" t="str">
        <f>IF('[1]0.2 Konsumsi Energi'!J52="","",'[1]0.2 Konsumsi Energi'!J52)</f>
        <v/>
      </c>
      <c r="O52" s="35">
        <f>IF('[1]0.2 Konsumsi Energi'!M52="","",'[1]0.2 Konsumsi Energi'!M52)</f>
        <v>2100</v>
      </c>
      <c r="P52" s="35" t="str">
        <f>IF('[1]0.3 Konsumsi Protein Hewani'!J52="","",'[1]0.3 Konsumsi Protein Hewani'!J52)</f>
        <v/>
      </c>
      <c r="Q52" s="35">
        <f>IF('[1]0.3 Konsumsi Protein Hewani'!M52="","",'[1]0.3 Konsumsi Protein Hewani'!M52)</f>
        <v>25</v>
      </c>
      <c r="R52" s="35" t="str">
        <f>IF('[1]0.4 Stok_Cadangan'!J52="","",'[1]0.4 Stok_Cadangan'!J52)</f>
        <v/>
      </c>
      <c r="S52" s="35" t="str">
        <f>IF('[1]0.4 Stok_Cadangan'!M52="","",'[1]0.4 Stok_Cadangan'!M52)</f>
        <v/>
      </c>
      <c r="T52" s="35" t="str">
        <f>IF('[1]0.4 Stok_Cadangan'!P52="","",'[1]0.4 Stok_Cadangan'!P52)</f>
        <v/>
      </c>
      <c r="U52" s="35" t="str">
        <f>IF('[1]0.4 Stok_Cadangan'!T52="","",'[1]0.4 Stok_Cadangan'!T52)</f>
        <v/>
      </c>
      <c r="V52" s="35" t="str">
        <f>IF('[1]0.4 Stok_Cadangan'!W52="","",'[1]0.4 Stok_Cadangan'!W52)</f>
        <v/>
      </c>
      <c r="W52" s="35" t="str">
        <f>IF('[1]0.4 Stok_Cadangan'!Z52="","",'[1]0.4 Stok_Cadangan'!Z52)</f>
        <v/>
      </c>
      <c r="X52" s="35" t="str">
        <f>IF('[1]0.4 Stok_Cadangan'!AF52="","",'[1]0.4 Stok_Cadangan'!AF52)</f>
        <v/>
      </c>
      <c r="Y52" s="35" t="str">
        <f>IF('[1]0.4 Stok_Cadangan'!AI52="","",'[1]0.4 Stok_Cadangan'!AI52)</f>
        <v/>
      </c>
      <c r="Z52" s="35" t="str">
        <f>IF('[1]0.4 Stok_Cadangan'!AL52="","",'[1]0.4 Stok_Cadangan'!AL52)</f>
        <v/>
      </c>
      <c r="AA52" s="35" t="str">
        <f>IF('[1]0.5 Indikator Keterjangkauan'!P52="","",'[1]0.5 Indikator Keterjangkauan'!P52)</f>
        <v/>
      </c>
      <c r="AB52" s="35" t="str">
        <f>IF('[1]0.5 Indikator Keterjangkauan'!T52="","",'[1]0.5 Indikator Keterjangkauan'!T52)</f>
        <v/>
      </c>
      <c r="AC52" s="35" t="str">
        <f>IF('[1]0.5 Indikator Keterjangkauan'!X52="","",'[1]0.5 Indikator Keterjangkauan'!X52)</f>
        <v/>
      </c>
      <c r="AD52" s="35" t="str">
        <f>IF('[1]0.5 Indikator Keterjangkauan'!AB52="","",'[1]0.5 Indikator Keterjangkauan'!AB52)</f>
        <v/>
      </c>
      <c r="AE52" s="35" t="str">
        <f>IF('[1]0.6 Indikator Pemanfaatan'!V52="","",'[1]0.6 Indikator Pemanfaatan'!V52)</f>
        <v/>
      </c>
      <c r="AF52" s="35" t="str">
        <f>IF('[1]0.6 Indikator Pemanfaatan'!Z52="","",'[1]0.6 Indikator Pemanfaatan'!Z52)</f>
        <v/>
      </c>
      <c r="AG52" s="35" t="str">
        <f>IF('[2]2.1 Data FSVA 2025 &amp; Bobot'!H53="","",'[2]2.1 Data FSVA 2025 &amp; Bobot'!H53)</f>
        <v/>
      </c>
      <c r="AH52" s="35" t="str">
        <f>IF('[2]2.1 Data FSVA 2025 &amp; Bobot'!J53="","",'[2]2.1 Data FSVA 2025 &amp; Bobot'!J53)</f>
        <v/>
      </c>
      <c r="AI52" s="35" t="str">
        <f>IF('[2]2.1 Data FSVA 2025 &amp; Bobot'!L53="","",'[2]2.1 Data FSVA 2025 &amp; Bobot'!L53)</f>
        <v/>
      </c>
      <c r="AJ52" s="35" t="str">
        <f>IF('[2]2.1 Data FSVA 2025 &amp; Bobot'!N53="","",'[2]2.1 Data FSVA 2025 &amp; Bobot'!N53)</f>
        <v/>
      </c>
      <c r="AK52" s="35" t="str">
        <f>IF('[2]2.1 Data FSVA 2025 &amp; Bobot'!P53="","",'[2]2.1 Data FSVA 2025 &amp; Bobot'!P53)</f>
        <v/>
      </c>
      <c r="AL52" s="35" t="str">
        <f>IF('[2]2.1 Data FSVA 2025 &amp; Bobot'!R53="","",'[2]2.1 Data FSVA 2025 &amp; Bobot'!R53)</f>
        <v/>
      </c>
      <c r="AM52" s="35" t="str">
        <f>IF('[2]2.1 Data FSVA 2025 &amp; Bobot'!T53="","",'[2]2.1 Data FSVA 2025 &amp; Bobot'!T53)</f>
        <v/>
      </c>
      <c r="AN52" s="35" t="str">
        <f>IF('[2]2.1 Data FSVA 2025 &amp; Bobot'!V53="","",'[2]2.1 Data FSVA 2025 &amp; Bobot'!V53)</f>
        <v/>
      </c>
      <c r="AO52" s="35" t="str">
        <f>IF('[2]2.1 Data FSVA 2025 &amp; Bobot'!X53="","",'[2]2.1 Data FSVA 2025 &amp; Bobot'!X53)</f>
        <v/>
      </c>
      <c r="AP52" s="35" t="str">
        <f>IF('[2]2.1 Data FSVA 2025 &amp; Bobot'!Z53="","",'[2]2.1 Data FSVA 2025 &amp; Bobot'!Z53)</f>
        <v/>
      </c>
      <c r="AQ52" s="35" t="str">
        <f>IF('[2]2.1 Data FSVA 2025 &amp; Bobot'!AB53="","",'[2]2.1 Data FSVA 2025 &amp; Bobot'!AB53)</f>
        <v/>
      </c>
      <c r="AR52" s="35" t="str">
        <f>IF('[2]2.1 Data FSVA 2025 &amp; Bobot'!AD53="","",'[2]2.1 Data FSVA 2025 &amp; Bobot'!AD53)</f>
        <v/>
      </c>
      <c r="AS52" s="27" t="str">
        <f>IF('[2]2.4 Prioritas Individu'!G53="","",'[2]2.4 Prioritas Individu'!G53)</f>
        <v/>
      </c>
      <c r="AT52" s="27" t="str">
        <f>IF('[2]2.4 Prioritas Individu'!H53="","",'[2]2.4 Prioritas Individu'!H53)</f>
        <v/>
      </c>
      <c r="AU52" s="27" t="str">
        <f>IF('[2]2.4 Prioritas Individu'!I53="","",'[2]2.4 Prioritas Individu'!I53)</f>
        <v/>
      </c>
      <c r="AV52" s="27" t="str">
        <f>IF('[2]2.4 Prioritas Individu'!J53="","",'[2]2.4 Prioritas Individu'!J53)</f>
        <v/>
      </c>
      <c r="AW52" s="27" t="str">
        <f>IF('[2]2.4 Prioritas Individu'!K53="","",'[2]2.4 Prioritas Individu'!K53)</f>
        <v/>
      </c>
      <c r="AX52" s="27" t="str">
        <f>IF('[2]2.4 Prioritas Individu'!L53="","",'[2]2.4 Prioritas Individu'!L53)</f>
        <v/>
      </c>
      <c r="AY52" s="27" t="str">
        <f>IF('[2]2.4 Prioritas Individu'!M53="","",'[2]2.4 Prioritas Individu'!M53)</f>
        <v/>
      </c>
      <c r="AZ52" s="27" t="str">
        <f>IF('[2]2.4 Prioritas Individu'!N53="","",'[2]2.4 Prioritas Individu'!N53)</f>
        <v/>
      </c>
      <c r="BA52" s="27" t="str">
        <f>IF('[2]2.4 Prioritas Individu'!O53="","",'[2]2.4 Prioritas Individu'!O53)</f>
        <v/>
      </c>
      <c r="BB52" s="27" t="str">
        <f>IF('[2]2.4 Prioritas Individu'!P53="","",'[2]2.4 Prioritas Individu'!P53)</f>
        <v/>
      </c>
      <c r="BC52" s="27" t="str">
        <f>IF('[2]2.4 Prioritas Individu'!Q53="","",'[2]2.4 Prioritas Individu'!Q53)</f>
        <v/>
      </c>
      <c r="BD52" s="27" t="str">
        <f>IF('[2]2.4 Prioritas Individu'!R53="","",'[2]2.4 Prioritas Individu'!R53)</f>
        <v/>
      </c>
      <c r="BE52" s="25" t="str">
        <f>IF('[2]2.4 Prioritas Individu'!S53="","",'[2]2.4 Prioritas Individu'!S53)</f>
        <v>-</v>
      </c>
      <c r="BF52" s="27" t="str">
        <f>IF('[2]2.4 Prioritas Individu'!T53="","",'[2]2.4 Prioritas Individu'!T53)</f>
        <v>-</v>
      </c>
      <c r="BG52" s="27" t="str">
        <f>IF('[2]2.4 Prioritas Individu'!U53="","",'[2]2.4 Prioritas Individu'!U53)</f>
        <v>-</v>
      </c>
      <c r="BH52" s="25" t="str">
        <f>IF('[2]2.3 Indeks &amp; Cut off Komposit'!G764="","",'[2]2.3 Indeks &amp; Cut off Komposit'!G764)</f>
        <v/>
      </c>
      <c r="BI52" s="25" t="str">
        <f>IF('[2]2.3 Indeks &amp; Cut off Komposit'!H764="","",'[2]2.3 Indeks &amp; Cut off Komposit'!H764)</f>
        <v/>
      </c>
      <c r="BJ52" s="25" t="str">
        <f>IF('[2]2.3 Indeks &amp; Cut off Komposit'!I764="","",'[2]2.3 Indeks &amp; Cut off Komposit'!I764)</f>
        <v/>
      </c>
      <c r="BK52" s="25" t="str">
        <f>IF('[2]2.3 Indeks &amp; Cut off Komposit'!J764="","",'[2]2.3 Indeks &amp; Cut off Komposit'!J764)</f>
        <v/>
      </c>
      <c r="BL52" s="25" t="str">
        <f>IF('[2]2.3 Indeks &amp; Cut off Komposit'!K764="","",'[2]2.3 Indeks &amp; Cut off Komposit'!K764)</f>
        <v/>
      </c>
      <c r="BM52" s="25" t="str">
        <f>IF('[2]2.3 Indeks &amp; Cut off Komposit'!L764="","",'[2]2.3 Indeks &amp; Cut off Komposit'!L764)</f>
        <v/>
      </c>
      <c r="BN52" s="25" t="str">
        <f>IF('[2]2.3 Indeks &amp; Cut off Komposit'!M764="","",'[2]2.3 Indeks &amp; Cut off Komposit'!M764)</f>
        <v/>
      </c>
      <c r="BO52" s="25" t="str">
        <f>IF('[2]2.3 Indeks &amp; Cut off Komposit'!N764="","",'[2]2.3 Indeks &amp; Cut off Komposit'!N764)</f>
        <v/>
      </c>
      <c r="BP52" s="25" t="str">
        <f>IF('[2]2.3 Indeks &amp; Cut off Komposit'!O764="","",'[2]2.3 Indeks &amp; Cut off Komposit'!O764)</f>
        <v/>
      </c>
      <c r="BQ52" s="25" t="str">
        <f>IF('[2]2.3 Indeks &amp; Cut off Komposit'!P764="","",'[2]2.3 Indeks &amp; Cut off Komposit'!P764)</f>
        <v/>
      </c>
      <c r="BR52" s="25" t="str">
        <f>IF('[2]2.3 Indeks &amp; Cut off Komposit'!Q764="","",'[2]2.3 Indeks &amp; Cut off Komposit'!Q764)</f>
        <v/>
      </c>
      <c r="BS52" s="25" t="str">
        <f>IF('[2]2.3 Indeks &amp; Cut off Komposit'!R764="","",'[2]2.3 Indeks &amp; Cut off Komposit'!R764)</f>
        <v/>
      </c>
      <c r="BT52" s="25" t="str">
        <f>IF('[2]2.3 Indeks &amp; Cut off Komposit'!S764="","",'[2]2.3 Indeks &amp; Cut off Komposit'!S764)</f>
        <v>-</v>
      </c>
      <c r="BU52" s="25" t="str">
        <f>IF('[2]2.3 Indeks &amp; Cut off Komposit'!T764="","",'[2]2.3 Indeks &amp; Cut off Komposit'!T764)</f>
        <v>-</v>
      </c>
      <c r="BV52" s="25" t="str">
        <f>IF('[2]2.3 Indeks &amp; Cut off Komposit'!U764="","",'[2]2.3 Indeks &amp; Cut off Komposit'!U764)</f>
        <v>-</v>
      </c>
      <c r="BW52" s="25" t="str">
        <f>IF('[2]2.3 Indeks &amp; Cut off Komposit'!V764="","",'[2]2.3 Indeks &amp; Cut off Komposit'!V764)</f>
        <v>-</v>
      </c>
    </row>
    <row r="53" spans="1:75" ht="15" customHeight="1" x14ac:dyDescent="0.3">
      <c r="A53" s="14" t="str">
        <f>IF('[1]0.1 Produksi Pangan &amp; Penduduk'!A53="","",'[1]0.1 Produksi Pangan &amp; Penduduk'!A53)</f>
        <v/>
      </c>
      <c r="B53" s="4" t="str">
        <f>IF('[1]0.1 Produksi Pangan &amp; Penduduk'!B53="","",'[1]0.1 Produksi Pangan &amp; Penduduk'!B53)</f>
        <v/>
      </c>
      <c r="C53" s="14" t="str">
        <f>IF('[1]0.1 Produksi Pangan &amp; Penduduk'!C53="","",'[1]0.1 Produksi Pangan &amp; Penduduk'!C53)</f>
        <v/>
      </c>
      <c r="D53" s="14" t="str">
        <f>IF('[1]0.1 Produksi Pangan &amp; Penduduk'!D53="","",'[1]0.1 Produksi Pangan &amp; Penduduk'!D53)</f>
        <v/>
      </c>
      <c r="E53" s="14" t="str">
        <f>IF('[1]0.1 Produksi Pangan &amp; Penduduk'!E53="","",'[1]0.1 Produksi Pangan &amp; Penduduk'!E53)</f>
        <v/>
      </c>
      <c r="F53" s="4" t="str">
        <f>IF('[1]0.1 Produksi Pangan &amp; Penduduk'!F53="","",'[1]0.1 Produksi Pangan &amp; Penduduk'!F53)</f>
        <v/>
      </c>
      <c r="G53" s="35" t="str">
        <f>IF('[1]0.1 Produksi Pangan &amp; Penduduk'!J53="","",'[1]0.1 Produksi Pangan &amp; Penduduk'!J53)</f>
        <v/>
      </c>
      <c r="H53" s="35" t="str">
        <f>IF('[1]0.1 Produksi Pangan &amp; Penduduk'!M53="","",'[1]0.1 Produksi Pangan &amp; Penduduk'!M53)</f>
        <v/>
      </c>
      <c r="I53" s="35" t="str">
        <f>IF('[1]0.1 Produksi Pangan &amp; Penduduk'!S53="","",'[1]0.1 Produksi Pangan &amp; Penduduk'!S53)</f>
        <v/>
      </c>
      <c r="J53" s="35" t="str">
        <f>IF('[1]0.1 Produksi Pangan &amp; Penduduk'!Y53="","",'[1]0.1 Produksi Pangan &amp; Penduduk'!Y53)</f>
        <v/>
      </c>
      <c r="K53" s="35" t="str">
        <f>IF('[1]0.1 Produksi Pangan &amp; Penduduk'!AE53="","",'[1]0.1 Produksi Pangan &amp; Penduduk'!AE53)</f>
        <v/>
      </c>
      <c r="L53" s="35" t="str">
        <f>IF('[1]0.1 Produksi Pangan &amp; Penduduk'!AK53="","",'[1]0.1 Produksi Pangan &amp; Penduduk'!AK53)</f>
        <v/>
      </c>
      <c r="M53" s="35" t="str">
        <f>IF('[1]0.1 Produksi Pangan &amp; Penduduk'!AQ53="","",'[1]0.1 Produksi Pangan &amp; Penduduk'!AQ53)</f>
        <v/>
      </c>
      <c r="N53" s="35" t="str">
        <f>IF('[1]0.2 Konsumsi Energi'!J53="","",'[1]0.2 Konsumsi Energi'!J53)</f>
        <v/>
      </c>
      <c r="O53" s="35">
        <f>IF('[1]0.2 Konsumsi Energi'!M53="","",'[1]0.2 Konsumsi Energi'!M53)</f>
        <v>2100</v>
      </c>
      <c r="P53" s="35" t="str">
        <f>IF('[1]0.3 Konsumsi Protein Hewani'!J53="","",'[1]0.3 Konsumsi Protein Hewani'!J53)</f>
        <v/>
      </c>
      <c r="Q53" s="35">
        <f>IF('[1]0.3 Konsumsi Protein Hewani'!M53="","",'[1]0.3 Konsumsi Protein Hewani'!M53)</f>
        <v>25</v>
      </c>
      <c r="R53" s="35" t="str">
        <f>IF('[1]0.4 Stok_Cadangan'!J53="","",'[1]0.4 Stok_Cadangan'!J53)</f>
        <v/>
      </c>
      <c r="S53" s="35" t="str">
        <f>IF('[1]0.4 Stok_Cadangan'!M53="","",'[1]0.4 Stok_Cadangan'!M53)</f>
        <v/>
      </c>
      <c r="T53" s="35" t="str">
        <f>IF('[1]0.4 Stok_Cadangan'!P53="","",'[1]0.4 Stok_Cadangan'!P53)</f>
        <v/>
      </c>
      <c r="U53" s="35" t="str">
        <f>IF('[1]0.4 Stok_Cadangan'!T53="","",'[1]0.4 Stok_Cadangan'!T53)</f>
        <v/>
      </c>
      <c r="V53" s="35" t="str">
        <f>IF('[1]0.4 Stok_Cadangan'!W53="","",'[1]0.4 Stok_Cadangan'!W53)</f>
        <v/>
      </c>
      <c r="W53" s="35" t="str">
        <f>IF('[1]0.4 Stok_Cadangan'!Z53="","",'[1]0.4 Stok_Cadangan'!Z53)</f>
        <v/>
      </c>
      <c r="X53" s="35" t="str">
        <f>IF('[1]0.4 Stok_Cadangan'!AF53="","",'[1]0.4 Stok_Cadangan'!AF53)</f>
        <v/>
      </c>
      <c r="Y53" s="35" t="str">
        <f>IF('[1]0.4 Stok_Cadangan'!AI53="","",'[1]0.4 Stok_Cadangan'!AI53)</f>
        <v/>
      </c>
      <c r="Z53" s="35" t="str">
        <f>IF('[1]0.4 Stok_Cadangan'!AL53="","",'[1]0.4 Stok_Cadangan'!AL53)</f>
        <v/>
      </c>
      <c r="AA53" s="35" t="str">
        <f>IF('[1]0.5 Indikator Keterjangkauan'!P53="","",'[1]0.5 Indikator Keterjangkauan'!P53)</f>
        <v/>
      </c>
      <c r="AB53" s="35" t="str">
        <f>IF('[1]0.5 Indikator Keterjangkauan'!T53="","",'[1]0.5 Indikator Keterjangkauan'!T53)</f>
        <v/>
      </c>
      <c r="AC53" s="35" t="str">
        <f>IF('[1]0.5 Indikator Keterjangkauan'!X53="","",'[1]0.5 Indikator Keterjangkauan'!X53)</f>
        <v/>
      </c>
      <c r="AD53" s="35" t="str">
        <f>IF('[1]0.5 Indikator Keterjangkauan'!AB53="","",'[1]0.5 Indikator Keterjangkauan'!AB53)</f>
        <v/>
      </c>
      <c r="AE53" s="35" t="str">
        <f>IF('[1]0.6 Indikator Pemanfaatan'!V53="","",'[1]0.6 Indikator Pemanfaatan'!V53)</f>
        <v/>
      </c>
      <c r="AF53" s="35" t="str">
        <f>IF('[1]0.6 Indikator Pemanfaatan'!Z53="","",'[1]0.6 Indikator Pemanfaatan'!Z53)</f>
        <v/>
      </c>
      <c r="AG53" s="35" t="str">
        <f>IF('[2]2.1 Data FSVA 2025 &amp; Bobot'!H54="","",'[2]2.1 Data FSVA 2025 &amp; Bobot'!H54)</f>
        <v/>
      </c>
      <c r="AH53" s="35" t="str">
        <f>IF('[2]2.1 Data FSVA 2025 &amp; Bobot'!J54="","",'[2]2.1 Data FSVA 2025 &amp; Bobot'!J54)</f>
        <v/>
      </c>
      <c r="AI53" s="35" t="str">
        <f>IF('[2]2.1 Data FSVA 2025 &amp; Bobot'!L54="","",'[2]2.1 Data FSVA 2025 &amp; Bobot'!L54)</f>
        <v/>
      </c>
      <c r="AJ53" s="35" t="str">
        <f>IF('[2]2.1 Data FSVA 2025 &amp; Bobot'!N54="","",'[2]2.1 Data FSVA 2025 &amp; Bobot'!N54)</f>
        <v/>
      </c>
      <c r="AK53" s="35" t="str">
        <f>IF('[2]2.1 Data FSVA 2025 &amp; Bobot'!P54="","",'[2]2.1 Data FSVA 2025 &amp; Bobot'!P54)</f>
        <v/>
      </c>
      <c r="AL53" s="35" t="str">
        <f>IF('[2]2.1 Data FSVA 2025 &amp; Bobot'!R54="","",'[2]2.1 Data FSVA 2025 &amp; Bobot'!R54)</f>
        <v/>
      </c>
      <c r="AM53" s="35" t="str">
        <f>IF('[2]2.1 Data FSVA 2025 &amp; Bobot'!T54="","",'[2]2.1 Data FSVA 2025 &amp; Bobot'!T54)</f>
        <v/>
      </c>
      <c r="AN53" s="35" t="str">
        <f>IF('[2]2.1 Data FSVA 2025 &amp; Bobot'!V54="","",'[2]2.1 Data FSVA 2025 &amp; Bobot'!V54)</f>
        <v/>
      </c>
      <c r="AO53" s="35" t="str">
        <f>IF('[2]2.1 Data FSVA 2025 &amp; Bobot'!X54="","",'[2]2.1 Data FSVA 2025 &amp; Bobot'!X54)</f>
        <v/>
      </c>
      <c r="AP53" s="35" t="str">
        <f>IF('[2]2.1 Data FSVA 2025 &amp; Bobot'!Z54="","",'[2]2.1 Data FSVA 2025 &amp; Bobot'!Z54)</f>
        <v/>
      </c>
      <c r="AQ53" s="35" t="str">
        <f>IF('[2]2.1 Data FSVA 2025 &amp; Bobot'!AB54="","",'[2]2.1 Data FSVA 2025 &amp; Bobot'!AB54)</f>
        <v/>
      </c>
      <c r="AR53" s="35" t="str">
        <f>IF('[2]2.1 Data FSVA 2025 &amp; Bobot'!AD54="","",'[2]2.1 Data FSVA 2025 &amp; Bobot'!AD54)</f>
        <v/>
      </c>
      <c r="AS53" s="27" t="str">
        <f>IF('[2]2.4 Prioritas Individu'!G54="","",'[2]2.4 Prioritas Individu'!G54)</f>
        <v/>
      </c>
      <c r="AT53" s="27" t="str">
        <f>IF('[2]2.4 Prioritas Individu'!H54="","",'[2]2.4 Prioritas Individu'!H54)</f>
        <v/>
      </c>
      <c r="AU53" s="27" t="str">
        <f>IF('[2]2.4 Prioritas Individu'!I54="","",'[2]2.4 Prioritas Individu'!I54)</f>
        <v/>
      </c>
      <c r="AV53" s="27" t="str">
        <f>IF('[2]2.4 Prioritas Individu'!J54="","",'[2]2.4 Prioritas Individu'!J54)</f>
        <v/>
      </c>
      <c r="AW53" s="27" t="str">
        <f>IF('[2]2.4 Prioritas Individu'!K54="","",'[2]2.4 Prioritas Individu'!K54)</f>
        <v/>
      </c>
      <c r="AX53" s="27" t="str">
        <f>IF('[2]2.4 Prioritas Individu'!L54="","",'[2]2.4 Prioritas Individu'!L54)</f>
        <v/>
      </c>
      <c r="AY53" s="27" t="str">
        <f>IF('[2]2.4 Prioritas Individu'!M54="","",'[2]2.4 Prioritas Individu'!M54)</f>
        <v/>
      </c>
      <c r="AZ53" s="27" t="str">
        <f>IF('[2]2.4 Prioritas Individu'!N54="","",'[2]2.4 Prioritas Individu'!N54)</f>
        <v/>
      </c>
      <c r="BA53" s="27" t="str">
        <f>IF('[2]2.4 Prioritas Individu'!O54="","",'[2]2.4 Prioritas Individu'!O54)</f>
        <v/>
      </c>
      <c r="BB53" s="27" t="str">
        <f>IF('[2]2.4 Prioritas Individu'!P54="","",'[2]2.4 Prioritas Individu'!P54)</f>
        <v/>
      </c>
      <c r="BC53" s="27" t="str">
        <f>IF('[2]2.4 Prioritas Individu'!Q54="","",'[2]2.4 Prioritas Individu'!Q54)</f>
        <v/>
      </c>
      <c r="BD53" s="27" t="str">
        <f>IF('[2]2.4 Prioritas Individu'!R54="","",'[2]2.4 Prioritas Individu'!R54)</f>
        <v/>
      </c>
      <c r="BE53" s="25" t="str">
        <f>IF('[2]2.4 Prioritas Individu'!S54="","",'[2]2.4 Prioritas Individu'!S54)</f>
        <v>-</v>
      </c>
      <c r="BF53" s="27" t="str">
        <f>IF('[2]2.4 Prioritas Individu'!T54="","",'[2]2.4 Prioritas Individu'!T54)</f>
        <v>-</v>
      </c>
      <c r="BG53" s="27" t="str">
        <f>IF('[2]2.4 Prioritas Individu'!U54="","",'[2]2.4 Prioritas Individu'!U54)</f>
        <v>-</v>
      </c>
      <c r="BH53" s="25" t="str">
        <f>IF('[2]2.3 Indeks &amp; Cut off Komposit'!G765="","",'[2]2.3 Indeks &amp; Cut off Komposit'!G765)</f>
        <v/>
      </c>
      <c r="BI53" s="25" t="str">
        <f>IF('[2]2.3 Indeks &amp; Cut off Komposit'!H765="","",'[2]2.3 Indeks &amp; Cut off Komposit'!H765)</f>
        <v/>
      </c>
      <c r="BJ53" s="25" t="str">
        <f>IF('[2]2.3 Indeks &amp; Cut off Komposit'!I765="","",'[2]2.3 Indeks &amp; Cut off Komposit'!I765)</f>
        <v/>
      </c>
      <c r="BK53" s="25" t="str">
        <f>IF('[2]2.3 Indeks &amp; Cut off Komposit'!J765="","",'[2]2.3 Indeks &amp; Cut off Komposit'!J765)</f>
        <v/>
      </c>
      <c r="BL53" s="25" t="str">
        <f>IF('[2]2.3 Indeks &amp; Cut off Komposit'!K765="","",'[2]2.3 Indeks &amp; Cut off Komposit'!K765)</f>
        <v/>
      </c>
      <c r="BM53" s="25" t="str">
        <f>IF('[2]2.3 Indeks &amp; Cut off Komposit'!L765="","",'[2]2.3 Indeks &amp; Cut off Komposit'!L765)</f>
        <v/>
      </c>
      <c r="BN53" s="25" t="str">
        <f>IF('[2]2.3 Indeks &amp; Cut off Komposit'!M765="","",'[2]2.3 Indeks &amp; Cut off Komposit'!M765)</f>
        <v/>
      </c>
      <c r="BO53" s="25" t="str">
        <f>IF('[2]2.3 Indeks &amp; Cut off Komposit'!N765="","",'[2]2.3 Indeks &amp; Cut off Komposit'!N765)</f>
        <v/>
      </c>
      <c r="BP53" s="25" t="str">
        <f>IF('[2]2.3 Indeks &amp; Cut off Komposit'!O765="","",'[2]2.3 Indeks &amp; Cut off Komposit'!O765)</f>
        <v/>
      </c>
      <c r="BQ53" s="25" t="str">
        <f>IF('[2]2.3 Indeks &amp; Cut off Komposit'!P765="","",'[2]2.3 Indeks &amp; Cut off Komposit'!P765)</f>
        <v/>
      </c>
      <c r="BR53" s="25" t="str">
        <f>IF('[2]2.3 Indeks &amp; Cut off Komposit'!Q765="","",'[2]2.3 Indeks &amp; Cut off Komposit'!Q765)</f>
        <v/>
      </c>
      <c r="BS53" s="25" t="str">
        <f>IF('[2]2.3 Indeks &amp; Cut off Komposit'!R765="","",'[2]2.3 Indeks &amp; Cut off Komposit'!R765)</f>
        <v/>
      </c>
      <c r="BT53" s="25" t="str">
        <f>IF('[2]2.3 Indeks &amp; Cut off Komposit'!S765="","",'[2]2.3 Indeks &amp; Cut off Komposit'!S765)</f>
        <v>-</v>
      </c>
      <c r="BU53" s="25" t="str">
        <f>IF('[2]2.3 Indeks &amp; Cut off Komposit'!T765="","",'[2]2.3 Indeks &amp; Cut off Komposit'!T765)</f>
        <v>-</v>
      </c>
      <c r="BV53" s="25" t="str">
        <f>IF('[2]2.3 Indeks &amp; Cut off Komposit'!U765="","",'[2]2.3 Indeks &amp; Cut off Komposit'!U765)</f>
        <v>-</v>
      </c>
      <c r="BW53" s="25" t="str">
        <f>IF('[2]2.3 Indeks &amp; Cut off Komposit'!V765="","",'[2]2.3 Indeks &amp; Cut off Komposit'!V765)</f>
        <v>-</v>
      </c>
    </row>
    <row r="54" spans="1:75" ht="15" customHeight="1" x14ac:dyDescent="0.3">
      <c r="A54" s="14" t="str">
        <f>IF('[1]0.1 Produksi Pangan &amp; Penduduk'!A54="","",'[1]0.1 Produksi Pangan &amp; Penduduk'!A54)</f>
        <v/>
      </c>
      <c r="B54" s="4" t="str">
        <f>IF('[1]0.1 Produksi Pangan &amp; Penduduk'!B54="","",'[1]0.1 Produksi Pangan &amp; Penduduk'!B54)</f>
        <v/>
      </c>
      <c r="C54" s="14" t="str">
        <f>IF('[1]0.1 Produksi Pangan &amp; Penduduk'!C54="","",'[1]0.1 Produksi Pangan &amp; Penduduk'!C54)</f>
        <v/>
      </c>
      <c r="D54" s="14" t="str">
        <f>IF('[1]0.1 Produksi Pangan &amp; Penduduk'!D54="","",'[1]0.1 Produksi Pangan &amp; Penduduk'!D54)</f>
        <v/>
      </c>
      <c r="E54" s="14" t="str">
        <f>IF('[1]0.1 Produksi Pangan &amp; Penduduk'!E54="","",'[1]0.1 Produksi Pangan &amp; Penduduk'!E54)</f>
        <v/>
      </c>
      <c r="F54" s="4" t="str">
        <f>IF('[1]0.1 Produksi Pangan &amp; Penduduk'!F54="","",'[1]0.1 Produksi Pangan &amp; Penduduk'!F54)</f>
        <v/>
      </c>
      <c r="G54" s="35" t="str">
        <f>IF('[1]0.1 Produksi Pangan &amp; Penduduk'!J54="","",'[1]0.1 Produksi Pangan &amp; Penduduk'!J54)</f>
        <v/>
      </c>
      <c r="H54" s="35" t="str">
        <f>IF('[1]0.1 Produksi Pangan &amp; Penduduk'!M54="","",'[1]0.1 Produksi Pangan &amp; Penduduk'!M54)</f>
        <v/>
      </c>
      <c r="I54" s="35" t="str">
        <f>IF('[1]0.1 Produksi Pangan &amp; Penduduk'!S54="","",'[1]0.1 Produksi Pangan &amp; Penduduk'!S54)</f>
        <v/>
      </c>
      <c r="J54" s="35" t="str">
        <f>IF('[1]0.1 Produksi Pangan &amp; Penduduk'!Y54="","",'[1]0.1 Produksi Pangan &amp; Penduduk'!Y54)</f>
        <v/>
      </c>
      <c r="K54" s="35" t="str">
        <f>IF('[1]0.1 Produksi Pangan &amp; Penduduk'!AE54="","",'[1]0.1 Produksi Pangan &amp; Penduduk'!AE54)</f>
        <v/>
      </c>
      <c r="L54" s="35" t="str">
        <f>IF('[1]0.1 Produksi Pangan &amp; Penduduk'!AK54="","",'[1]0.1 Produksi Pangan &amp; Penduduk'!AK54)</f>
        <v/>
      </c>
      <c r="M54" s="35" t="str">
        <f>IF('[1]0.1 Produksi Pangan &amp; Penduduk'!AQ54="","",'[1]0.1 Produksi Pangan &amp; Penduduk'!AQ54)</f>
        <v/>
      </c>
      <c r="N54" s="35" t="str">
        <f>IF('[1]0.2 Konsumsi Energi'!J54="","",'[1]0.2 Konsumsi Energi'!J54)</f>
        <v/>
      </c>
      <c r="O54" s="35">
        <f>IF('[1]0.2 Konsumsi Energi'!M54="","",'[1]0.2 Konsumsi Energi'!M54)</f>
        <v>2100</v>
      </c>
      <c r="P54" s="35" t="str">
        <f>IF('[1]0.3 Konsumsi Protein Hewani'!J54="","",'[1]0.3 Konsumsi Protein Hewani'!J54)</f>
        <v/>
      </c>
      <c r="Q54" s="35">
        <f>IF('[1]0.3 Konsumsi Protein Hewani'!M54="","",'[1]0.3 Konsumsi Protein Hewani'!M54)</f>
        <v>25</v>
      </c>
      <c r="R54" s="35" t="str">
        <f>IF('[1]0.4 Stok_Cadangan'!J54="","",'[1]0.4 Stok_Cadangan'!J54)</f>
        <v/>
      </c>
      <c r="S54" s="35" t="str">
        <f>IF('[1]0.4 Stok_Cadangan'!M54="","",'[1]0.4 Stok_Cadangan'!M54)</f>
        <v/>
      </c>
      <c r="T54" s="35" t="str">
        <f>IF('[1]0.4 Stok_Cadangan'!P54="","",'[1]0.4 Stok_Cadangan'!P54)</f>
        <v/>
      </c>
      <c r="U54" s="35" t="str">
        <f>IF('[1]0.4 Stok_Cadangan'!T54="","",'[1]0.4 Stok_Cadangan'!T54)</f>
        <v/>
      </c>
      <c r="V54" s="35" t="str">
        <f>IF('[1]0.4 Stok_Cadangan'!W54="","",'[1]0.4 Stok_Cadangan'!W54)</f>
        <v/>
      </c>
      <c r="W54" s="35" t="str">
        <f>IF('[1]0.4 Stok_Cadangan'!Z54="","",'[1]0.4 Stok_Cadangan'!Z54)</f>
        <v/>
      </c>
      <c r="X54" s="35" t="str">
        <f>IF('[1]0.4 Stok_Cadangan'!AF54="","",'[1]0.4 Stok_Cadangan'!AF54)</f>
        <v/>
      </c>
      <c r="Y54" s="35" t="str">
        <f>IF('[1]0.4 Stok_Cadangan'!AI54="","",'[1]0.4 Stok_Cadangan'!AI54)</f>
        <v/>
      </c>
      <c r="Z54" s="35" t="str">
        <f>IF('[1]0.4 Stok_Cadangan'!AL54="","",'[1]0.4 Stok_Cadangan'!AL54)</f>
        <v/>
      </c>
      <c r="AA54" s="35" t="str">
        <f>IF('[1]0.5 Indikator Keterjangkauan'!P54="","",'[1]0.5 Indikator Keterjangkauan'!P54)</f>
        <v/>
      </c>
      <c r="AB54" s="35" t="str">
        <f>IF('[1]0.5 Indikator Keterjangkauan'!T54="","",'[1]0.5 Indikator Keterjangkauan'!T54)</f>
        <v/>
      </c>
      <c r="AC54" s="35" t="str">
        <f>IF('[1]0.5 Indikator Keterjangkauan'!X54="","",'[1]0.5 Indikator Keterjangkauan'!X54)</f>
        <v/>
      </c>
      <c r="AD54" s="35" t="str">
        <f>IF('[1]0.5 Indikator Keterjangkauan'!AB54="","",'[1]0.5 Indikator Keterjangkauan'!AB54)</f>
        <v/>
      </c>
      <c r="AE54" s="35" t="str">
        <f>IF('[1]0.6 Indikator Pemanfaatan'!V54="","",'[1]0.6 Indikator Pemanfaatan'!V54)</f>
        <v/>
      </c>
      <c r="AF54" s="35" t="str">
        <f>IF('[1]0.6 Indikator Pemanfaatan'!Z54="","",'[1]0.6 Indikator Pemanfaatan'!Z54)</f>
        <v/>
      </c>
      <c r="AG54" s="35" t="str">
        <f>IF('[2]2.1 Data FSVA 2025 &amp; Bobot'!H55="","",'[2]2.1 Data FSVA 2025 &amp; Bobot'!H55)</f>
        <v/>
      </c>
      <c r="AH54" s="35" t="str">
        <f>IF('[2]2.1 Data FSVA 2025 &amp; Bobot'!J55="","",'[2]2.1 Data FSVA 2025 &amp; Bobot'!J55)</f>
        <v/>
      </c>
      <c r="AI54" s="35" t="str">
        <f>IF('[2]2.1 Data FSVA 2025 &amp; Bobot'!L55="","",'[2]2.1 Data FSVA 2025 &amp; Bobot'!L55)</f>
        <v/>
      </c>
      <c r="AJ54" s="35" t="str">
        <f>IF('[2]2.1 Data FSVA 2025 &amp; Bobot'!N55="","",'[2]2.1 Data FSVA 2025 &amp; Bobot'!N55)</f>
        <v/>
      </c>
      <c r="AK54" s="35" t="str">
        <f>IF('[2]2.1 Data FSVA 2025 &amp; Bobot'!P55="","",'[2]2.1 Data FSVA 2025 &amp; Bobot'!P55)</f>
        <v/>
      </c>
      <c r="AL54" s="35" t="str">
        <f>IF('[2]2.1 Data FSVA 2025 &amp; Bobot'!R55="","",'[2]2.1 Data FSVA 2025 &amp; Bobot'!R55)</f>
        <v/>
      </c>
      <c r="AM54" s="35" t="str">
        <f>IF('[2]2.1 Data FSVA 2025 &amp; Bobot'!T55="","",'[2]2.1 Data FSVA 2025 &amp; Bobot'!T55)</f>
        <v/>
      </c>
      <c r="AN54" s="35" t="str">
        <f>IF('[2]2.1 Data FSVA 2025 &amp; Bobot'!V55="","",'[2]2.1 Data FSVA 2025 &amp; Bobot'!V55)</f>
        <v/>
      </c>
      <c r="AO54" s="35" t="str">
        <f>IF('[2]2.1 Data FSVA 2025 &amp; Bobot'!X55="","",'[2]2.1 Data FSVA 2025 &amp; Bobot'!X55)</f>
        <v/>
      </c>
      <c r="AP54" s="35" t="str">
        <f>IF('[2]2.1 Data FSVA 2025 &amp; Bobot'!Z55="","",'[2]2.1 Data FSVA 2025 &amp; Bobot'!Z55)</f>
        <v/>
      </c>
      <c r="AQ54" s="35" t="str">
        <f>IF('[2]2.1 Data FSVA 2025 &amp; Bobot'!AB55="","",'[2]2.1 Data FSVA 2025 &amp; Bobot'!AB55)</f>
        <v/>
      </c>
      <c r="AR54" s="35" t="str">
        <f>IF('[2]2.1 Data FSVA 2025 &amp; Bobot'!AD55="","",'[2]2.1 Data FSVA 2025 &amp; Bobot'!AD55)</f>
        <v/>
      </c>
      <c r="AS54" s="27" t="str">
        <f>IF('[2]2.4 Prioritas Individu'!G55="","",'[2]2.4 Prioritas Individu'!G55)</f>
        <v/>
      </c>
      <c r="AT54" s="27" t="str">
        <f>IF('[2]2.4 Prioritas Individu'!H55="","",'[2]2.4 Prioritas Individu'!H55)</f>
        <v/>
      </c>
      <c r="AU54" s="27" t="str">
        <f>IF('[2]2.4 Prioritas Individu'!I55="","",'[2]2.4 Prioritas Individu'!I55)</f>
        <v/>
      </c>
      <c r="AV54" s="27" t="str">
        <f>IF('[2]2.4 Prioritas Individu'!J55="","",'[2]2.4 Prioritas Individu'!J55)</f>
        <v/>
      </c>
      <c r="AW54" s="27" t="str">
        <f>IF('[2]2.4 Prioritas Individu'!K55="","",'[2]2.4 Prioritas Individu'!K55)</f>
        <v/>
      </c>
      <c r="AX54" s="27" t="str">
        <f>IF('[2]2.4 Prioritas Individu'!L55="","",'[2]2.4 Prioritas Individu'!L55)</f>
        <v/>
      </c>
      <c r="AY54" s="27" t="str">
        <f>IF('[2]2.4 Prioritas Individu'!M55="","",'[2]2.4 Prioritas Individu'!M55)</f>
        <v/>
      </c>
      <c r="AZ54" s="27" t="str">
        <f>IF('[2]2.4 Prioritas Individu'!N55="","",'[2]2.4 Prioritas Individu'!N55)</f>
        <v/>
      </c>
      <c r="BA54" s="27" t="str">
        <f>IF('[2]2.4 Prioritas Individu'!O55="","",'[2]2.4 Prioritas Individu'!O55)</f>
        <v/>
      </c>
      <c r="BB54" s="27" t="str">
        <f>IF('[2]2.4 Prioritas Individu'!P55="","",'[2]2.4 Prioritas Individu'!P55)</f>
        <v/>
      </c>
      <c r="BC54" s="27" t="str">
        <f>IF('[2]2.4 Prioritas Individu'!Q55="","",'[2]2.4 Prioritas Individu'!Q55)</f>
        <v/>
      </c>
      <c r="BD54" s="27" t="str">
        <f>IF('[2]2.4 Prioritas Individu'!R55="","",'[2]2.4 Prioritas Individu'!R55)</f>
        <v/>
      </c>
      <c r="BE54" s="25" t="str">
        <f>IF('[2]2.4 Prioritas Individu'!S55="","",'[2]2.4 Prioritas Individu'!S55)</f>
        <v>-</v>
      </c>
      <c r="BF54" s="27" t="str">
        <f>IF('[2]2.4 Prioritas Individu'!T55="","",'[2]2.4 Prioritas Individu'!T55)</f>
        <v>-</v>
      </c>
      <c r="BG54" s="27" t="str">
        <f>IF('[2]2.4 Prioritas Individu'!U55="","",'[2]2.4 Prioritas Individu'!U55)</f>
        <v>-</v>
      </c>
      <c r="BH54" s="25" t="str">
        <f>IF('[2]2.3 Indeks &amp; Cut off Komposit'!G766="","",'[2]2.3 Indeks &amp; Cut off Komposit'!G766)</f>
        <v/>
      </c>
      <c r="BI54" s="25" t="str">
        <f>IF('[2]2.3 Indeks &amp; Cut off Komposit'!H766="","",'[2]2.3 Indeks &amp; Cut off Komposit'!H766)</f>
        <v/>
      </c>
      <c r="BJ54" s="25" t="str">
        <f>IF('[2]2.3 Indeks &amp; Cut off Komposit'!I766="","",'[2]2.3 Indeks &amp; Cut off Komposit'!I766)</f>
        <v/>
      </c>
      <c r="BK54" s="25" t="str">
        <f>IF('[2]2.3 Indeks &amp; Cut off Komposit'!J766="","",'[2]2.3 Indeks &amp; Cut off Komposit'!J766)</f>
        <v/>
      </c>
      <c r="BL54" s="25" t="str">
        <f>IF('[2]2.3 Indeks &amp; Cut off Komposit'!K766="","",'[2]2.3 Indeks &amp; Cut off Komposit'!K766)</f>
        <v/>
      </c>
      <c r="BM54" s="25" t="str">
        <f>IF('[2]2.3 Indeks &amp; Cut off Komposit'!L766="","",'[2]2.3 Indeks &amp; Cut off Komposit'!L766)</f>
        <v/>
      </c>
      <c r="BN54" s="25" t="str">
        <f>IF('[2]2.3 Indeks &amp; Cut off Komposit'!M766="","",'[2]2.3 Indeks &amp; Cut off Komposit'!M766)</f>
        <v/>
      </c>
      <c r="BO54" s="25" t="str">
        <f>IF('[2]2.3 Indeks &amp; Cut off Komposit'!N766="","",'[2]2.3 Indeks &amp; Cut off Komposit'!N766)</f>
        <v/>
      </c>
      <c r="BP54" s="25" t="str">
        <f>IF('[2]2.3 Indeks &amp; Cut off Komposit'!O766="","",'[2]2.3 Indeks &amp; Cut off Komposit'!O766)</f>
        <v/>
      </c>
      <c r="BQ54" s="25" t="str">
        <f>IF('[2]2.3 Indeks &amp; Cut off Komposit'!P766="","",'[2]2.3 Indeks &amp; Cut off Komposit'!P766)</f>
        <v/>
      </c>
      <c r="BR54" s="25" t="str">
        <f>IF('[2]2.3 Indeks &amp; Cut off Komposit'!Q766="","",'[2]2.3 Indeks &amp; Cut off Komposit'!Q766)</f>
        <v/>
      </c>
      <c r="BS54" s="25" t="str">
        <f>IF('[2]2.3 Indeks &amp; Cut off Komposit'!R766="","",'[2]2.3 Indeks &amp; Cut off Komposit'!R766)</f>
        <v/>
      </c>
      <c r="BT54" s="25" t="str">
        <f>IF('[2]2.3 Indeks &amp; Cut off Komposit'!S766="","",'[2]2.3 Indeks &amp; Cut off Komposit'!S766)</f>
        <v>-</v>
      </c>
      <c r="BU54" s="25" t="str">
        <f>IF('[2]2.3 Indeks &amp; Cut off Komposit'!T766="","",'[2]2.3 Indeks &amp; Cut off Komposit'!T766)</f>
        <v>-</v>
      </c>
      <c r="BV54" s="25" t="str">
        <f>IF('[2]2.3 Indeks &amp; Cut off Komposit'!U766="","",'[2]2.3 Indeks &amp; Cut off Komposit'!U766)</f>
        <v>-</v>
      </c>
      <c r="BW54" s="25" t="str">
        <f>IF('[2]2.3 Indeks &amp; Cut off Komposit'!V766="","",'[2]2.3 Indeks &amp; Cut off Komposit'!V766)</f>
        <v>-</v>
      </c>
    </row>
    <row r="55" spans="1:75" ht="15" customHeight="1" x14ac:dyDescent="0.3">
      <c r="A55" s="14" t="str">
        <f>IF('[1]0.1 Produksi Pangan &amp; Penduduk'!A55="","",'[1]0.1 Produksi Pangan &amp; Penduduk'!A55)</f>
        <v/>
      </c>
      <c r="B55" s="4" t="str">
        <f>IF('[1]0.1 Produksi Pangan &amp; Penduduk'!B55="","",'[1]0.1 Produksi Pangan &amp; Penduduk'!B55)</f>
        <v/>
      </c>
      <c r="C55" s="14" t="str">
        <f>IF('[1]0.1 Produksi Pangan &amp; Penduduk'!C55="","",'[1]0.1 Produksi Pangan &amp; Penduduk'!C55)</f>
        <v/>
      </c>
      <c r="D55" s="14" t="str">
        <f>IF('[1]0.1 Produksi Pangan &amp; Penduduk'!D55="","",'[1]0.1 Produksi Pangan &amp; Penduduk'!D55)</f>
        <v/>
      </c>
      <c r="E55" s="14" t="str">
        <f>IF('[1]0.1 Produksi Pangan &amp; Penduduk'!E55="","",'[1]0.1 Produksi Pangan &amp; Penduduk'!E55)</f>
        <v/>
      </c>
      <c r="F55" s="4" t="str">
        <f>IF('[1]0.1 Produksi Pangan &amp; Penduduk'!F55="","",'[1]0.1 Produksi Pangan &amp; Penduduk'!F55)</f>
        <v/>
      </c>
      <c r="G55" s="35" t="str">
        <f>IF('[1]0.1 Produksi Pangan &amp; Penduduk'!J55="","",'[1]0.1 Produksi Pangan &amp; Penduduk'!J55)</f>
        <v/>
      </c>
      <c r="H55" s="35" t="str">
        <f>IF('[1]0.1 Produksi Pangan &amp; Penduduk'!M55="","",'[1]0.1 Produksi Pangan &amp; Penduduk'!M55)</f>
        <v/>
      </c>
      <c r="I55" s="35" t="str">
        <f>IF('[1]0.1 Produksi Pangan &amp; Penduduk'!S55="","",'[1]0.1 Produksi Pangan &amp; Penduduk'!S55)</f>
        <v/>
      </c>
      <c r="J55" s="35" t="str">
        <f>IF('[1]0.1 Produksi Pangan &amp; Penduduk'!Y55="","",'[1]0.1 Produksi Pangan &amp; Penduduk'!Y55)</f>
        <v/>
      </c>
      <c r="K55" s="35" t="str">
        <f>IF('[1]0.1 Produksi Pangan &amp; Penduduk'!AE55="","",'[1]0.1 Produksi Pangan &amp; Penduduk'!AE55)</f>
        <v/>
      </c>
      <c r="L55" s="35" t="str">
        <f>IF('[1]0.1 Produksi Pangan &amp; Penduduk'!AK55="","",'[1]0.1 Produksi Pangan &amp; Penduduk'!AK55)</f>
        <v/>
      </c>
      <c r="M55" s="35" t="str">
        <f>IF('[1]0.1 Produksi Pangan &amp; Penduduk'!AQ55="","",'[1]0.1 Produksi Pangan &amp; Penduduk'!AQ55)</f>
        <v/>
      </c>
      <c r="N55" s="35" t="str">
        <f>IF('[1]0.2 Konsumsi Energi'!J55="","",'[1]0.2 Konsumsi Energi'!J55)</f>
        <v/>
      </c>
      <c r="O55" s="35">
        <f>IF('[1]0.2 Konsumsi Energi'!M55="","",'[1]0.2 Konsumsi Energi'!M55)</f>
        <v>2100</v>
      </c>
      <c r="P55" s="35" t="str">
        <f>IF('[1]0.3 Konsumsi Protein Hewani'!J55="","",'[1]0.3 Konsumsi Protein Hewani'!J55)</f>
        <v/>
      </c>
      <c r="Q55" s="35">
        <f>IF('[1]0.3 Konsumsi Protein Hewani'!M55="","",'[1]0.3 Konsumsi Protein Hewani'!M55)</f>
        <v>25</v>
      </c>
      <c r="R55" s="35" t="str">
        <f>IF('[1]0.4 Stok_Cadangan'!J55="","",'[1]0.4 Stok_Cadangan'!J55)</f>
        <v/>
      </c>
      <c r="S55" s="35" t="str">
        <f>IF('[1]0.4 Stok_Cadangan'!M55="","",'[1]0.4 Stok_Cadangan'!M55)</f>
        <v/>
      </c>
      <c r="T55" s="35" t="str">
        <f>IF('[1]0.4 Stok_Cadangan'!P55="","",'[1]0.4 Stok_Cadangan'!P55)</f>
        <v/>
      </c>
      <c r="U55" s="35" t="str">
        <f>IF('[1]0.4 Stok_Cadangan'!T55="","",'[1]0.4 Stok_Cadangan'!T55)</f>
        <v/>
      </c>
      <c r="V55" s="35" t="str">
        <f>IF('[1]0.4 Stok_Cadangan'!W55="","",'[1]0.4 Stok_Cadangan'!W55)</f>
        <v/>
      </c>
      <c r="W55" s="35" t="str">
        <f>IF('[1]0.4 Stok_Cadangan'!Z55="","",'[1]0.4 Stok_Cadangan'!Z55)</f>
        <v/>
      </c>
      <c r="X55" s="35" t="str">
        <f>IF('[1]0.4 Stok_Cadangan'!AF55="","",'[1]0.4 Stok_Cadangan'!AF55)</f>
        <v/>
      </c>
      <c r="Y55" s="35" t="str">
        <f>IF('[1]0.4 Stok_Cadangan'!AI55="","",'[1]0.4 Stok_Cadangan'!AI55)</f>
        <v/>
      </c>
      <c r="Z55" s="35" t="str">
        <f>IF('[1]0.4 Stok_Cadangan'!AL55="","",'[1]0.4 Stok_Cadangan'!AL55)</f>
        <v/>
      </c>
      <c r="AA55" s="35" t="str">
        <f>IF('[1]0.5 Indikator Keterjangkauan'!P55="","",'[1]0.5 Indikator Keterjangkauan'!P55)</f>
        <v/>
      </c>
      <c r="AB55" s="35" t="str">
        <f>IF('[1]0.5 Indikator Keterjangkauan'!T55="","",'[1]0.5 Indikator Keterjangkauan'!T55)</f>
        <v/>
      </c>
      <c r="AC55" s="35" t="str">
        <f>IF('[1]0.5 Indikator Keterjangkauan'!X55="","",'[1]0.5 Indikator Keterjangkauan'!X55)</f>
        <v/>
      </c>
      <c r="AD55" s="35" t="str">
        <f>IF('[1]0.5 Indikator Keterjangkauan'!AB55="","",'[1]0.5 Indikator Keterjangkauan'!AB55)</f>
        <v/>
      </c>
      <c r="AE55" s="35" t="str">
        <f>IF('[1]0.6 Indikator Pemanfaatan'!V55="","",'[1]0.6 Indikator Pemanfaatan'!V55)</f>
        <v/>
      </c>
      <c r="AF55" s="35" t="str">
        <f>IF('[1]0.6 Indikator Pemanfaatan'!Z55="","",'[1]0.6 Indikator Pemanfaatan'!Z55)</f>
        <v/>
      </c>
      <c r="AG55" s="35" t="str">
        <f>IF('[2]2.1 Data FSVA 2025 &amp; Bobot'!H56="","",'[2]2.1 Data FSVA 2025 &amp; Bobot'!H56)</f>
        <v/>
      </c>
      <c r="AH55" s="35" t="str">
        <f>IF('[2]2.1 Data FSVA 2025 &amp; Bobot'!J56="","",'[2]2.1 Data FSVA 2025 &amp; Bobot'!J56)</f>
        <v/>
      </c>
      <c r="AI55" s="35" t="str">
        <f>IF('[2]2.1 Data FSVA 2025 &amp; Bobot'!L56="","",'[2]2.1 Data FSVA 2025 &amp; Bobot'!L56)</f>
        <v/>
      </c>
      <c r="AJ55" s="35" t="str">
        <f>IF('[2]2.1 Data FSVA 2025 &amp; Bobot'!N56="","",'[2]2.1 Data FSVA 2025 &amp; Bobot'!N56)</f>
        <v/>
      </c>
      <c r="AK55" s="35" t="str">
        <f>IF('[2]2.1 Data FSVA 2025 &amp; Bobot'!P56="","",'[2]2.1 Data FSVA 2025 &amp; Bobot'!P56)</f>
        <v/>
      </c>
      <c r="AL55" s="35" t="str">
        <f>IF('[2]2.1 Data FSVA 2025 &amp; Bobot'!R56="","",'[2]2.1 Data FSVA 2025 &amp; Bobot'!R56)</f>
        <v/>
      </c>
      <c r="AM55" s="35" t="str">
        <f>IF('[2]2.1 Data FSVA 2025 &amp; Bobot'!T56="","",'[2]2.1 Data FSVA 2025 &amp; Bobot'!T56)</f>
        <v/>
      </c>
      <c r="AN55" s="35" t="str">
        <f>IF('[2]2.1 Data FSVA 2025 &amp; Bobot'!V56="","",'[2]2.1 Data FSVA 2025 &amp; Bobot'!V56)</f>
        <v/>
      </c>
      <c r="AO55" s="35" t="str">
        <f>IF('[2]2.1 Data FSVA 2025 &amp; Bobot'!X56="","",'[2]2.1 Data FSVA 2025 &amp; Bobot'!X56)</f>
        <v/>
      </c>
      <c r="AP55" s="35" t="str">
        <f>IF('[2]2.1 Data FSVA 2025 &amp; Bobot'!Z56="","",'[2]2.1 Data FSVA 2025 &amp; Bobot'!Z56)</f>
        <v/>
      </c>
      <c r="AQ55" s="35" t="str">
        <f>IF('[2]2.1 Data FSVA 2025 &amp; Bobot'!AB56="","",'[2]2.1 Data FSVA 2025 &amp; Bobot'!AB56)</f>
        <v/>
      </c>
      <c r="AR55" s="35" t="str">
        <f>IF('[2]2.1 Data FSVA 2025 &amp; Bobot'!AD56="","",'[2]2.1 Data FSVA 2025 &amp; Bobot'!AD56)</f>
        <v/>
      </c>
      <c r="AS55" s="27" t="str">
        <f>IF('[2]2.4 Prioritas Individu'!G56="","",'[2]2.4 Prioritas Individu'!G56)</f>
        <v/>
      </c>
      <c r="AT55" s="27" t="str">
        <f>IF('[2]2.4 Prioritas Individu'!H56="","",'[2]2.4 Prioritas Individu'!H56)</f>
        <v/>
      </c>
      <c r="AU55" s="27" t="str">
        <f>IF('[2]2.4 Prioritas Individu'!I56="","",'[2]2.4 Prioritas Individu'!I56)</f>
        <v/>
      </c>
      <c r="AV55" s="27" t="str">
        <f>IF('[2]2.4 Prioritas Individu'!J56="","",'[2]2.4 Prioritas Individu'!J56)</f>
        <v/>
      </c>
      <c r="AW55" s="27" t="str">
        <f>IF('[2]2.4 Prioritas Individu'!K56="","",'[2]2.4 Prioritas Individu'!K56)</f>
        <v/>
      </c>
      <c r="AX55" s="27" t="str">
        <f>IF('[2]2.4 Prioritas Individu'!L56="","",'[2]2.4 Prioritas Individu'!L56)</f>
        <v/>
      </c>
      <c r="AY55" s="27" t="str">
        <f>IF('[2]2.4 Prioritas Individu'!M56="","",'[2]2.4 Prioritas Individu'!M56)</f>
        <v/>
      </c>
      <c r="AZ55" s="27" t="str">
        <f>IF('[2]2.4 Prioritas Individu'!N56="","",'[2]2.4 Prioritas Individu'!N56)</f>
        <v/>
      </c>
      <c r="BA55" s="27" t="str">
        <f>IF('[2]2.4 Prioritas Individu'!O56="","",'[2]2.4 Prioritas Individu'!O56)</f>
        <v/>
      </c>
      <c r="BB55" s="27" t="str">
        <f>IF('[2]2.4 Prioritas Individu'!P56="","",'[2]2.4 Prioritas Individu'!P56)</f>
        <v/>
      </c>
      <c r="BC55" s="27" t="str">
        <f>IF('[2]2.4 Prioritas Individu'!Q56="","",'[2]2.4 Prioritas Individu'!Q56)</f>
        <v/>
      </c>
      <c r="BD55" s="27" t="str">
        <f>IF('[2]2.4 Prioritas Individu'!R56="","",'[2]2.4 Prioritas Individu'!R56)</f>
        <v/>
      </c>
      <c r="BE55" s="25" t="str">
        <f>IF('[2]2.4 Prioritas Individu'!S56="","",'[2]2.4 Prioritas Individu'!S56)</f>
        <v>-</v>
      </c>
      <c r="BF55" s="27" t="str">
        <f>IF('[2]2.4 Prioritas Individu'!T56="","",'[2]2.4 Prioritas Individu'!T56)</f>
        <v>-</v>
      </c>
      <c r="BG55" s="27" t="str">
        <f>IF('[2]2.4 Prioritas Individu'!U56="","",'[2]2.4 Prioritas Individu'!U56)</f>
        <v>-</v>
      </c>
      <c r="BH55" s="25" t="str">
        <f>IF('[2]2.3 Indeks &amp; Cut off Komposit'!G767="","",'[2]2.3 Indeks &amp; Cut off Komposit'!G767)</f>
        <v/>
      </c>
      <c r="BI55" s="25" t="str">
        <f>IF('[2]2.3 Indeks &amp; Cut off Komposit'!H767="","",'[2]2.3 Indeks &amp; Cut off Komposit'!H767)</f>
        <v/>
      </c>
      <c r="BJ55" s="25" t="str">
        <f>IF('[2]2.3 Indeks &amp; Cut off Komposit'!I767="","",'[2]2.3 Indeks &amp; Cut off Komposit'!I767)</f>
        <v/>
      </c>
      <c r="BK55" s="25" t="str">
        <f>IF('[2]2.3 Indeks &amp; Cut off Komposit'!J767="","",'[2]2.3 Indeks &amp; Cut off Komposit'!J767)</f>
        <v/>
      </c>
      <c r="BL55" s="25" t="str">
        <f>IF('[2]2.3 Indeks &amp; Cut off Komposit'!K767="","",'[2]2.3 Indeks &amp; Cut off Komposit'!K767)</f>
        <v/>
      </c>
      <c r="BM55" s="25" t="str">
        <f>IF('[2]2.3 Indeks &amp; Cut off Komposit'!L767="","",'[2]2.3 Indeks &amp; Cut off Komposit'!L767)</f>
        <v/>
      </c>
      <c r="BN55" s="25" t="str">
        <f>IF('[2]2.3 Indeks &amp; Cut off Komposit'!M767="","",'[2]2.3 Indeks &amp; Cut off Komposit'!M767)</f>
        <v/>
      </c>
      <c r="BO55" s="25" t="str">
        <f>IF('[2]2.3 Indeks &amp; Cut off Komposit'!N767="","",'[2]2.3 Indeks &amp; Cut off Komposit'!N767)</f>
        <v/>
      </c>
      <c r="BP55" s="25" t="str">
        <f>IF('[2]2.3 Indeks &amp; Cut off Komposit'!O767="","",'[2]2.3 Indeks &amp; Cut off Komposit'!O767)</f>
        <v/>
      </c>
      <c r="BQ55" s="25" t="str">
        <f>IF('[2]2.3 Indeks &amp; Cut off Komposit'!P767="","",'[2]2.3 Indeks &amp; Cut off Komposit'!P767)</f>
        <v/>
      </c>
      <c r="BR55" s="25" t="str">
        <f>IF('[2]2.3 Indeks &amp; Cut off Komposit'!Q767="","",'[2]2.3 Indeks &amp; Cut off Komposit'!Q767)</f>
        <v/>
      </c>
      <c r="BS55" s="25" t="str">
        <f>IF('[2]2.3 Indeks &amp; Cut off Komposit'!R767="","",'[2]2.3 Indeks &amp; Cut off Komposit'!R767)</f>
        <v/>
      </c>
      <c r="BT55" s="25" t="str">
        <f>IF('[2]2.3 Indeks &amp; Cut off Komposit'!S767="","",'[2]2.3 Indeks &amp; Cut off Komposit'!S767)</f>
        <v>-</v>
      </c>
      <c r="BU55" s="25" t="str">
        <f>IF('[2]2.3 Indeks &amp; Cut off Komposit'!T767="","",'[2]2.3 Indeks &amp; Cut off Komposit'!T767)</f>
        <v>-</v>
      </c>
      <c r="BV55" s="25" t="str">
        <f>IF('[2]2.3 Indeks &amp; Cut off Komposit'!U767="","",'[2]2.3 Indeks &amp; Cut off Komposit'!U767)</f>
        <v>-</v>
      </c>
      <c r="BW55" s="25" t="str">
        <f>IF('[2]2.3 Indeks &amp; Cut off Komposit'!V767="","",'[2]2.3 Indeks &amp; Cut off Komposit'!V767)</f>
        <v>-</v>
      </c>
    </row>
    <row r="56" spans="1:75" ht="15" customHeight="1" x14ac:dyDescent="0.3">
      <c r="A56" s="14" t="str">
        <f>IF('[1]0.1 Produksi Pangan &amp; Penduduk'!A56="","",'[1]0.1 Produksi Pangan &amp; Penduduk'!A56)</f>
        <v/>
      </c>
      <c r="B56" s="4" t="str">
        <f>IF('[1]0.1 Produksi Pangan &amp; Penduduk'!B56="","",'[1]0.1 Produksi Pangan &amp; Penduduk'!B56)</f>
        <v/>
      </c>
      <c r="C56" s="14" t="str">
        <f>IF('[1]0.1 Produksi Pangan &amp; Penduduk'!C56="","",'[1]0.1 Produksi Pangan &amp; Penduduk'!C56)</f>
        <v/>
      </c>
      <c r="D56" s="14" t="str">
        <f>IF('[1]0.1 Produksi Pangan &amp; Penduduk'!D56="","",'[1]0.1 Produksi Pangan &amp; Penduduk'!D56)</f>
        <v/>
      </c>
      <c r="E56" s="14" t="str">
        <f>IF('[1]0.1 Produksi Pangan &amp; Penduduk'!E56="","",'[1]0.1 Produksi Pangan &amp; Penduduk'!E56)</f>
        <v/>
      </c>
      <c r="F56" s="4" t="str">
        <f>IF('[1]0.1 Produksi Pangan &amp; Penduduk'!F56="","",'[1]0.1 Produksi Pangan &amp; Penduduk'!F56)</f>
        <v/>
      </c>
      <c r="G56" s="35" t="str">
        <f>IF('[1]0.1 Produksi Pangan &amp; Penduduk'!J56="","",'[1]0.1 Produksi Pangan &amp; Penduduk'!J56)</f>
        <v/>
      </c>
      <c r="H56" s="35" t="str">
        <f>IF('[1]0.1 Produksi Pangan &amp; Penduduk'!M56="","",'[1]0.1 Produksi Pangan &amp; Penduduk'!M56)</f>
        <v/>
      </c>
      <c r="I56" s="35" t="str">
        <f>IF('[1]0.1 Produksi Pangan &amp; Penduduk'!S56="","",'[1]0.1 Produksi Pangan &amp; Penduduk'!S56)</f>
        <v/>
      </c>
      <c r="J56" s="35" t="str">
        <f>IF('[1]0.1 Produksi Pangan &amp; Penduduk'!Y56="","",'[1]0.1 Produksi Pangan &amp; Penduduk'!Y56)</f>
        <v/>
      </c>
      <c r="K56" s="35" t="str">
        <f>IF('[1]0.1 Produksi Pangan &amp; Penduduk'!AE56="","",'[1]0.1 Produksi Pangan &amp; Penduduk'!AE56)</f>
        <v/>
      </c>
      <c r="L56" s="35" t="str">
        <f>IF('[1]0.1 Produksi Pangan &amp; Penduduk'!AK56="","",'[1]0.1 Produksi Pangan &amp; Penduduk'!AK56)</f>
        <v/>
      </c>
      <c r="M56" s="35" t="str">
        <f>IF('[1]0.1 Produksi Pangan &amp; Penduduk'!AQ56="","",'[1]0.1 Produksi Pangan &amp; Penduduk'!AQ56)</f>
        <v/>
      </c>
      <c r="N56" s="35" t="str">
        <f>IF('[1]0.2 Konsumsi Energi'!J56="","",'[1]0.2 Konsumsi Energi'!J56)</f>
        <v/>
      </c>
      <c r="O56" s="35">
        <f>IF('[1]0.2 Konsumsi Energi'!M56="","",'[1]0.2 Konsumsi Energi'!M56)</f>
        <v>2100</v>
      </c>
      <c r="P56" s="35" t="str">
        <f>IF('[1]0.3 Konsumsi Protein Hewani'!J56="","",'[1]0.3 Konsumsi Protein Hewani'!J56)</f>
        <v/>
      </c>
      <c r="Q56" s="35">
        <f>IF('[1]0.3 Konsumsi Protein Hewani'!M56="","",'[1]0.3 Konsumsi Protein Hewani'!M56)</f>
        <v>25</v>
      </c>
      <c r="R56" s="35" t="str">
        <f>IF('[1]0.4 Stok_Cadangan'!J56="","",'[1]0.4 Stok_Cadangan'!J56)</f>
        <v/>
      </c>
      <c r="S56" s="35" t="str">
        <f>IF('[1]0.4 Stok_Cadangan'!M56="","",'[1]0.4 Stok_Cadangan'!M56)</f>
        <v/>
      </c>
      <c r="T56" s="35" t="str">
        <f>IF('[1]0.4 Stok_Cadangan'!P56="","",'[1]0.4 Stok_Cadangan'!P56)</f>
        <v/>
      </c>
      <c r="U56" s="35" t="str">
        <f>IF('[1]0.4 Stok_Cadangan'!T56="","",'[1]0.4 Stok_Cadangan'!T56)</f>
        <v/>
      </c>
      <c r="V56" s="35" t="str">
        <f>IF('[1]0.4 Stok_Cadangan'!W56="","",'[1]0.4 Stok_Cadangan'!W56)</f>
        <v/>
      </c>
      <c r="W56" s="35" t="str">
        <f>IF('[1]0.4 Stok_Cadangan'!Z56="","",'[1]0.4 Stok_Cadangan'!Z56)</f>
        <v/>
      </c>
      <c r="X56" s="35" t="str">
        <f>IF('[1]0.4 Stok_Cadangan'!AF56="","",'[1]0.4 Stok_Cadangan'!AF56)</f>
        <v/>
      </c>
      <c r="Y56" s="35" t="str">
        <f>IF('[1]0.4 Stok_Cadangan'!AI56="","",'[1]0.4 Stok_Cadangan'!AI56)</f>
        <v/>
      </c>
      <c r="Z56" s="35" t="str">
        <f>IF('[1]0.4 Stok_Cadangan'!AL56="","",'[1]0.4 Stok_Cadangan'!AL56)</f>
        <v/>
      </c>
      <c r="AA56" s="35" t="str">
        <f>IF('[1]0.5 Indikator Keterjangkauan'!P56="","",'[1]0.5 Indikator Keterjangkauan'!P56)</f>
        <v/>
      </c>
      <c r="AB56" s="35" t="str">
        <f>IF('[1]0.5 Indikator Keterjangkauan'!T56="","",'[1]0.5 Indikator Keterjangkauan'!T56)</f>
        <v/>
      </c>
      <c r="AC56" s="35" t="str">
        <f>IF('[1]0.5 Indikator Keterjangkauan'!X56="","",'[1]0.5 Indikator Keterjangkauan'!X56)</f>
        <v/>
      </c>
      <c r="AD56" s="35" t="str">
        <f>IF('[1]0.5 Indikator Keterjangkauan'!AB56="","",'[1]0.5 Indikator Keterjangkauan'!AB56)</f>
        <v/>
      </c>
      <c r="AE56" s="35" t="str">
        <f>IF('[1]0.6 Indikator Pemanfaatan'!V56="","",'[1]0.6 Indikator Pemanfaatan'!V56)</f>
        <v/>
      </c>
      <c r="AF56" s="35" t="str">
        <f>IF('[1]0.6 Indikator Pemanfaatan'!Z56="","",'[1]0.6 Indikator Pemanfaatan'!Z56)</f>
        <v/>
      </c>
      <c r="AG56" s="35" t="str">
        <f>IF('[2]2.1 Data FSVA 2025 &amp; Bobot'!H57="","",'[2]2.1 Data FSVA 2025 &amp; Bobot'!H57)</f>
        <v/>
      </c>
      <c r="AH56" s="35" t="str">
        <f>IF('[2]2.1 Data FSVA 2025 &amp; Bobot'!J57="","",'[2]2.1 Data FSVA 2025 &amp; Bobot'!J57)</f>
        <v/>
      </c>
      <c r="AI56" s="35" t="str">
        <f>IF('[2]2.1 Data FSVA 2025 &amp; Bobot'!L57="","",'[2]2.1 Data FSVA 2025 &amp; Bobot'!L57)</f>
        <v/>
      </c>
      <c r="AJ56" s="35" t="str">
        <f>IF('[2]2.1 Data FSVA 2025 &amp; Bobot'!N57="","",'[2]2.1 Data FSVA 2025 &amp; Bobot'!N57)</f>
        <v/>
      </c>
      <c r="AK56" s="35" t="str">
        <f>IF('[2]2.1 Data FSVA 2025 &amp; Bobot'!P57="","",'[2]2.1 Data FSVA 2025 &amp; Bobot'!P57)</f>
        <v/>
      </c>
      <c r="AL56" s="35" t="str">
        <f>IF('[2]2.1 Data FSVA 2025 &amp; Bobot'!R57="","",'[2]2.1 Data FSVA 2025 &amp; Bobot'!R57)</f>
        <v/>
      </c>
      <c r="AM56" s="35" t="str">
        <f>IF('[2]2.1 Data FSVA 2025 &amp; Bobot'!T57="","",'[2]2.1 Data FSVA 2025 &amp; Bobot'!T57)</f>
        <v/>
      </c>
      <c r="AN56" s="35" t="str">
        <f>IF('[2]2.1 Data FSVA 2025 &amp; Bobot'!V57="","",'[2]2.1 Data FSVA 2025 &amp; Bobot'!V57)</f>
        <v/>
      </c>
      <c r="AO56" s="35" t="str">
        <f>IF('[2]2.1 Data FSVA 2025 &amp; Bobot'!X57="","",'[2]2.1 Data FSVA 2025 &amp; Bobot'!X57)</f>
        <v/>
      </c>
      <c r="AP56" s="35" t="str">
        <f>IF('[2]2.1 Data FSVA 2025 &amp; Bobot'!Z57="","",'[2]2.1 Data FSVA 2025 &amp; Bobot'!Z57)</f>
        <v/>
      </c>
      <c r="AQ56" s="35" t="str">
        <f>IF('[2]2.1 Data FSVA 2025 &amp; Bobot'!AB57="","",'[2]2.1 Data FSVA 2025 &amp; Bobot'!AB57)</f>
        <v/>
      </c>
      <c r="AR56" s="35" t="str">
        <f>IF('[2]2.1 Data FSVA 2025 &amp; Bobot'!AD57="","",'[2]2.1 Data FSVA 2025 &amp; Bobot'!AD57)</f>
        <v/>
      </c>
      <c r="AS56" s="27" t="str">
        <f>IF('[2]2.4 Prioritas Individu'!G57="","",'[2]2.4 Prioritas Individu'!G57)</f>
        <v/>
      </c>
      <c r="AT56" s="27" t="str">
        <f>IF('[2]2.4 Prioritas Individu'!H57="","",'[2]2.4 Prioritas Individu'!H57)</f>
        <v/>
      </c>
      <c r="AU56" s="27" t="str">
        <f>IF('[2]2.4 Prioritas Individu'!I57="","",'[2]2.4 Prioritas Individu'!I57)</f>
        <v/>
      </c>
      <c r="AV56" s="27" t="str">
        <f>IF('[2]2.4 Prioritas Individu'!J57="","",'[2]2.4 Prioritas Individu'!J57)</f>
        <v/>
      </c>
      <c r="AW56" s="27" t="str">
        <f>IF('[2]2.4 Prioritas Individu'!K57="","",'[2]2.4 Prioritas Individu'!K57)</f>
        <v/>
      </c>
      <c r="AX56" s="27" t="str">
        <f>IF('[2]2.4 Prioritas Individu'!L57="","",'[2]2.4 Prioritas Individu'!L57)</f>
        <v/>
      </c>
      <c r="AY56" s="27" t="str">
        <f>IF('[2]2.4 Prioritas Individu'!M57="","",'[2]2.4 Prioritas Individu'!M57)</f>
        <v/>
      </c>
      <c r="AZ56" s="27" t="str">
        <f>IF('[2]2.4 Prioritas Individu'!N57="","",'[2]2.4 Prioritas Individu'!N57)</f>
        <v/>
      </c>
      <c r="BA56" s="27" t="str">
        <f>IF('[2]2.4 Prioritas Individu'!O57="","",'[2]2.4 Prioritas Individu'!O57)</f>
        <v/>
      </c>
      <c r="BB56" s="27" t="str">
        <f>IF('[2]2.4 Prioritas Individu'!P57="","",'[2]2.4 Prioritas Individu'!P57)</f>
        <v/>
      </c>
      <c r="BC56" s="27" t="str">
        <f>IF('[2]2.4 Prioritas Individu'!Q57="","",'[2]2.4 Prioritas Individu'!Q57)</f>
        <v/>
      </c>
      <c r="BD56" s="27" t="str">
        <f>IF('[2]2.4 Prioritas Individu'!R57="","",'[2]2.4 Prioritas Individu'!R57)</f>
        <v/>
      </c>
      <c r="BE56" s="25" t="str">
        <f>IF('[2]2.4 Prioritas Individu'!S57="","",'[2]2.4 Prioritas Individu'!S57)</f>
        <v>-</v>
      </c>
      <c r="BF56" s="27" t="str">
        <f>IF('[2]2.4 Prioritas Individu'!T57="","",'[2]2.4 Prioritas Individu'!T57)</f>
        <v>-</v>
      </c>
      <c r="BG56" s="27" t="str">
        <f>IF('[2]2.4 Prioritas Individu'!U57="","",'[2]2.4 Prioritas Individu'!U57)</f>
        <v>-</v>
      </c>
      <c r="BH56" s="25" t="str">
        <f>IF('[2]2.3 Indeks &amp; Cut off Komposit'!G768="","",'[2]2.3 Indeks &amp; Cut off Komposit'!G768)</f>
        <v/>
      </c>
      <c r="BI56" s="25" t="str">
        <f>IF('[2]2.3 Indeks &amp; Cut off Komposit'!H768="","",'[2]2.3 Indeks &amp; Cut off Komposit'!H768)</f>
        <v/>
      </c>
      <c r="BJ56" s="25" t="str">
        <f>IF('[2]2.3 Indeks &amp; Cut off Komposit'!I768="","",'[2]2.3 Indeks &amp; Cut off Komposit'!I768)</f>
        <v/>
      </c>
      <c r="BK56" s="25" t="str">
        <f>IF('[2]2.3 Indeks &amp; Cut off Komposit'!J768="","",'[2]2.3 Indeks &amp; Cut off Komposit'!J768)</f>
        <v/>
      </c>
      <c r="BL56" s="25" t="str">
        <f>IF('[2]2.3 Indeks &amp; Cut off Komposit'!K768="","",'[2]2.3 Indeks &amp; Cut off Komposit'!K768)</f>
        <v/>
      </c>
      <c r="BM56" s="25" t="str">
        <f>IF('[2]2.3 Indeks &amp; Cut off Komposit'!L768="","",'[2]2.3 Indeks &amp; Cut off Komposit'!L768)</f>
        <v/>
      </c>
      <c r="BN56" s="25" t="str">
        <f>IF('[2]2.3 Indeks &amp; Cut off Komposit'!M768="","",'[2]2.3 Indeks &amp; Cut off Komposit'!M768)</f>
        <v/>
      </c>
      <c r="BO56" s="25" t="str">
        <f>IF('[2]2.3 Indeks &amp; Cut off Komposit'!N768="","",'[2]2.3 Indeks &amp; Cut off Komposit'!N768)</f>
        <v/>
      </c>
      <c r="BP56" s="25" t="str">
        <f>IF('[2]2.3 Indeks &amp; Cut off Komposit'!O768="","",'[2]2.3 Indeks &amp; Cut off Komposit'!O768)</f>
        <v/>
      </c>
      <c r="BQ56" s="25" t="str">
        <f>IF('[2]2.3 Indeks &amp; Cut off Komposit'!P768="","",'[2]2.3 Indeks &amp; Cut off Komposit'!P768)</f>
        <v/>
      </c>
      <c r="BR56" s="25" t="str">
        <f>IF('[2]2.3 Indeks &amp; Cut off Komposit'!Q768="","",'[2]2.3 Indeks &amp; Cut off Komposit'!Q768)</f>
        <v/>
      </c>
      <c r="BS56" s="25" t="str">
        <f>IF('[2]2.3 Indeks &amp; Cut off Komposit'!R768="","",'[2]2.3 Indeks &amp; Cut off Komposit'!R768)</f>
        <v/>
      </c>
      <c r="BT56" s="25" t="str">
        <f>IF('[2]2.3 Indeks &amp; Cut off Komposit'!S768="","",'[2]2.3 Indeks &amp; Cut off Komposit'!S768)</f>
        <v>-</v>
      </c>
      <c r="BU56" s="25" t="str">
        <f>IF('[2]2.3 Indeks &amp; Cut off Komposit'!T768="","",'[2]2.3 Indeks &amp; Cut off Komposit'!T768)</f>
        <v>-</v>
      </c>
      <c r="BV56" s="25" t="str">
        <f>IF('[2]2.3 Indeks &amp; Cut off Komposit'!U768="","",'[2]2.3 Indeks &amp; Cut off Komposit'!U768)</f>
        <v>-</v>
      </c>
      <c r="BW56" s="25" t="str">
        <f>IF('[2]2.3 Indeks &amp; Cut off Komposit'!V768="","",'[2]2.3 Indeks &amp; Cut off Komposit'!V768)</f>
        <v>-</v>
      </c>
    </row>
    <row r="57" spans="1:75" ht="15" customHeight="1" x14ac:dyDescent="0.3">
      <c r="A57" s="14" t="str">
        <f>IF('[1]0.1 Produksi Pangan &amp; Penduduk'!A57="","",'[1]0.1 Produksi Pangan &amp; Penduduk'!A57)</f>
        <v/>
      </c>
      <c r="B57" s="4" t="str">
        <f>IF('[1]0.1 Produksi Pangan &amp; Penduduk'!B57="","",'[1]0.1 Produksi Pangan &amp; Penduduk'!B57)</f>
        <v/>
      </c>
      <c r="C57" s="14" t="str">
        <f>IF('[1]0.1 Produksi Pangan &amp; Penduduk'!C57="","",'[1]0.1 Produksi Pangan &amp; Penduduk'!C57)</f>
        <v/>
      </c>
      <c r="D57" s="14" t="str">
        <f>IF('[1]0.1 Produksi Pangan &amp; Penduduk'!D57="","",'[1]0.1 Produksi Pangan &amp; Penduduk'!D57)</f>
        <v/>
      </c>
      <c r="E57" s="14" t="str">
        <f>IF('[1]0.1 Produksi Pangan &amp; Penduduk'!E57="","",'[1]0.1 Produksi Pangan &amp; Penduduk'!E57)</f>
        <v/>
      </c>
      <c r="F57" s="4" t="str">
        <f>IF('[1]0.1 Produksi Pangan &amp; Penduduk'!F57="","",'[1]0.1 Produksi Pangan &amp; Penduduk'!F57)</f>
        <v/>
      </c>
      <c r="G57" s="35" t="str">
        <f>IF('[1]0.1 Produksi Pangan &amp; Penduduk'!J57="","",'[1]0.1 Produksi Pangan &amp; Penduduk'!J57)</f>
        <v/>
      </c>
      <c r="H57" s="35" t="str">
        <f>IF('[1]0.1 Produksi Pangan &amp; Penduduk'!M57="","",'[1]0.1 Produksi Pangan &amp; Penduduk'!M57)</f>
        <v/>
      </c>
      <c r="I57" s="35" t="str">
        <f>IF('[1]0.1 Produksi Pangan &amp; Penduduk'!S57="","",'[1]0.1 Produksi Pangan &amp; Penduduk'!S57)</f>
        <v/>
      </c>
      <c r="J57" s="35" t="str">
        <f>IF('[1]0.1 Produksi Pangan &amp; Penduduk'!Y57="","",'[1]0.1 Produksi Pangan &amp; Penduduk'!Y57)</f>
        <v/>
      </c>
      <c r="K57" s="35" t="str">
        <f>IF('[1]0.1 Produksi Pangan &amp; Penduduk'!AE57="","",'[1]0.1 Produksi Pangan &amp; Penduduk'!AE57)</f>
        <v/>
      </c>
      <c r="L57" s="35" t="str">
        <f>IF('[1]0.1 Produksi Pangan &amp; Penduduk'!AK57="","",'[1]0.1 Produksi Pangan &amp; Penduduk'!AK57)</f>
        <v/>
      </c>
      <c r="M57" s="35" t="str">
        <f>IF('[1]0.1 Produksi Pangan &amp; Penduduk'!AQ57="","",'[1]0.1 Produksi Pangan &amp; Penduduk'!AQ57)</f>
        <v/>
      </c>
      <c r="N57" s="35" t="str">
        <f>IF('[1]0.2 Konsumsi Energi'!J57="","",'[1]0.2 Konsumsi Energi'!J57)</f>
        <v/>
      </c>
      <c r="O57" s="35">
        <f>IF('[1]0.2 Konsumsi Energi'!M57="","",'[1]0.2 Konsumsi Energi'!M57)</f>
        <v>2100</v>
      </c>
      <c r="P57" s="35" t="str">
        <f>IF('[1]0.3 Konsumsi Protein Hewani'!J57="","",'[1]0.3 Konsumsi Protein Hewani'!J57)</f>
        <v/>
      </c>
      <c r="Q57" s="35">
        <f>IF('[1]0.3 Konsumsi Protein Hewani'!M57="","",'[1]0.3 Konsumsi Protein Hewani'!M57)</f>
        <v>25</v>
      </c>
      <c r="R57" s="35" t="str">
        <f>IF('[1]0.4 Stok_Cadangan'!J57="","",'[1]0.4 Stok_Cadangan'!J57)</f>
        <v/>
      </c>
      <c r="S57" s="35" t="str">
        <f>IF('[1]0.4 Stok_Cadangan'!M57="","",'[1]0.4 Stok_Cadangan'!M57)</f>
        <v/>
      </c>
      <c r="T57" s="35" t="str">
        <f>IF('[1]0.4 Stok_Cadangan'!P57="","",'[1]0.4 Stok_Cadangan'!P57)</f>
        <v/>
      </c>
      <c r="U57" s="35" t="str">
        <f>IF('[1]0.4 Stok_Cadangan'!T57="","",'[1]0.4 Stok_Cadangan'!T57)</f>
        <v/>
      </c>
      <c r="V57" s="35" t="str">
        <f>IF('[1]0.4 Stok_Cadangan'!W57="","",'[1]0.4 Stok_Cadangan'!W57)</f>
        <v/>
      </c>
      <c r="W57" s="35" t="str">
        <f>IF('[1]0.4 Stok_Cadangan'!Z57="","",'[1]0.4 Stok_Cadangan'!Z57)</f>
        <v/>
      </c>
      <c r="X57" s="35" t="str">
        <f>IF('[1]0.4 Stok_Cadangan'!AF57="","",'[1]0.4 Stok_Cadangan'!AF57)</f>
        <v/>
      </c>
      <c r="Y57" s="35" t="str">
        <f>IF('[1]0.4 Stok_Cadangan'!AI57="","",'[1]0.4 Stok_Cadangan'!AI57)</f>
        <v/>
      </c>
      <c r="Z57" s="35" t="str">
        <f>IF('[1]0.4 Stok_Cadangan'!AL57="","",'[1]0.4 Stok_Cadangan'!AL57)</f>
        <v/>
      </c>
      <c r="AA57" s="35" t="str">
        <f>IF('[1]0.5 Indikator Keterjangkauan'!P57="","",'[1]0.5 Indikator Keterjangkauan'!P57)</f>
        <v/>
      </c>
      <c r="AB57" s="35" t="str">
        <f>IF('[1]0.5 Indikator Keterjangkauan'!T57="","",'[1]0.5 Indikator Keterjangkauan'!T57)</f>
        <v/>
      </c>
      <c r="AC57" s="35" t="str">
        <f>IF('[1]0.5 Indikator Keterjangkauan'!X57="","",'[1]0.5 Indikator Keterjangkauan'!X57)</f>
        <v/>
      </c>
      <c r="AD57" s="35" t="str">
        <f>IF('[1]0.5 Indikator Keterjangkauan'!AB57="","",'[1]0.5 Indikator Keterjangkauan'!AB57)</f>
        <v/>
      </c>
      <c r="AE57" s="35" t="str">
        <f>IF('[1]0.6 Indikator Pemanfaatan'!V57="","",'[1]0.6 Indikator Pemanfaatan'!V57)</f>
        <v/>
      </c>
      <c r="AF57" s="35" t="str">
        <f>IF('[1]0.6 Indikator Pemanfaatan'!Z57="","",'[1]0.6 Indikator Pemanfaatan'!Z57)</f>
        <v/>
      </c>
      <c r="AG57" s="35" t="str">
        <f>IF('[2]2.1 Data FSVA 2025 &amp; Bobot'!H58="","",'[2]2.1 Data FSVA 2025 &amp; Bobot'!H58)</f>
        <v/>
      </c>
      <c r="AH57" s="35" t="str">
        <f>IF('[2]2.1 Data FSVA 2025 &amp; Bobot'!J58="","",'[2]2.1 Data FSVA 2025 &amp; Bobot'!J58)</f>
        <v/>
      </c>
      <c r="AI57" s="35" t="str">
        <f>IF('[2]2.1 Data FSVA 2025 &amp; Bobot'!L58="","",'[2]2.1 Data FSVA 2025 &amp; Bobot'!L58)</f>
        <v/>
      </c>
      <c r="AJ57" s="35" t="str">
        <f>IF('[2]2.1 Data FSVA 2025 &amp; Bobot'!N58="","",'[2]2.1 Data FSVA 2025 &amp; Bobot'!N58)</f>
        <v/>
      </c>
      <c r="AK57" s="35" t="str">
        <f>IF('[2]2.1 Data FSVA 2025 &amp; Bobot'!P58="","",'[2]2.1 Data FSVA 2025 &amp; Bobot'!P58)</f>
        <v/>
      </c>
      <c r="AL57" s="35" t="str">
        <f>IF('[2]2.1 Data FSVA 2025 &amp; Bobot'!R58="","",'[2]2.1 Data FSVA 2025 &amp; Bobot'!R58)</f>
        <v/>
      </c>
      <c r="AM57" s="35" t="str">
        <f>IF('[2]2.1 Data FSVA 2025 &amp; Bobot'!T58="","",'[2]2.1 Data FSVA 2025 &amp; Bobot'!T58)</f>
        <v/>
      </c>
      <c r="AN57" s="35" t="str">
        <f>IF('[2]2.1 Data FSVA 2025 &amp; Bobot'!V58="","",'[2]2.1 Data FSVA 2025 &amp; Bobot'!V58)</f>
        <v/>
      </c>
      <c r="AO57" s="35" t="str">
        <f>IF('[2]2.1 Data FSVA 2025 &amp; Bobot'!X58="","",'[2]2.1 Data FSVA 2025 &amp; Bobot'!X58)</f>
        <v/>
      </c>
      <c r="AP57" s="35" t="str">
        <f>IF('[2]2.1 Data FSVA 2025 &amp; Bobot'!Z58="","",'[2]2.1 Data FSVA 2025 &amp; Bobot'!Z58)</f>
        <v/>
      </c>
      <c r="AQ57" s="35" t="str">
        <f>IF('[2]2.1 Data FSVA 2025 &amp; Bobot'!AB58="","",'[2]2.1 Data FSVA 2025 &amp; Bobot'!AB58)</f>
        <v/>
      </c>
      <c r="AR57" s="35" t="str">
        <f>IF('[2]2.1 Data FSVA 2025 &amp; Bobot'!AD58="","",'[2]2.1 Data FSVA 2025 &amp; Bobot'!AD58)</f>
        <v/>
      </c>
      <c r="AS57" s="27" t="str">
        <f>IF('[2]2.4 Prioritas Individu'!G58="","",'[2]2.4 Prioritas Individu'!G58)</f>
        <v/>
      </c>
      <c r="AT57" s="27" t="str">
        <f>IF('[2]2.4 Prioritas Individu'!H58="","",'[2]2.4 Prioritas Individu'!H58)</f>
        <v/>
      </c>
      <c r="AU57" s="27" t="str">
        <f>IF('[2]2.4 Prioritas Individu'!I58="","",'[2]2.4 Prioritas Individu'!I58)</f>
        <v/>
      </c>
      <c r="AV57" s="27" t="str">
        <f>IF('[2]2.4 Prioritas Individu'!J58="","",'[2]2.4 Prioritas Individu'!J58)</f>
        <v/>
      </c>
      <c r="AW57" s="27" t="str">
        <f>IF('[2]2.4 Prioritas Individu'!K58="","",'[2]2.4 Prioritas Individu'!K58)</f>
        <v/>
      </c>
      <c r="AX57" s="27" t="str">
        <f>IF('[2]2.4 Prioritas Individu'!L58="","",'[2]2.4 Prioritas Individu'!L58)</f>
        <v/>
      </c>
      <c r="AY57" s="27" t="str">
        <f>IF('[2]2.4 Prioritas Individu'!M58="","",'[2]2.4 Prioritas Individu'!M58)</f>
        <v/>
      </c>
      <c r="AZ57" s="27" t="str">
        <f>IF('[2]2.4 Prioritas Individu'!N58="","",'[2]2.4 Prioritas Individu'!N58)</f>
        <v/>
      </c>
      <c r="BA57" s="27" t="str">
        <f>IF('[2]2.4 Prioritas Individu'!O58="","",'[2]2.4 Prioritas Individu'!O58)</f>
        <v/>
      </c>
      <c r="BB57" s="27" t="str">
        <f>IF('[2]2.4 Prioritas Individu'!P58="","",'[2]2.4 Prioritas Individu'!P58)</f>
        <v/>
      </c>
      <c r="BC57" s="27" t="str">
        <f>IF('[2]2.4 Prioritas Individu'!Q58="","",'[2]2.4 Prioritas Individu'!Q58)</f>
        <v/>
      </c>
      <c r="BD57" s="27" t="str">
        <f>IF('[2]2.4 Prioritas Individu'!R58="","",'[2]2.4 Prioritas Individu'!R58)</f>
        <v/>
      </c>
      <c r="BE57" s="25" t="str">
        <f>IF('[2]2.4 Prioritas Individu'!S58="","",'[2]2.4 Prioritas Individu'!S58)</f>
        <v>-</v>
      </c>
      <c r="BF57" s="27" t="str">
        <f>IF('[2]2.4 Prioritas Individu'!T58="","",'[2]2.4 Prioritas Individu'!T58)</f>
        <v>-</v>
      </c>
      <c r="BG57" s="27" t="str">
        <f>IF('[2]2.4 Prioritas Individu'!U58="","",'[2]2.4 Prioritas Individu'!U58)</f>
        <v>-</v>
      </c>
      <c r="BH57" s="25" t="str">
        <f>IF('[2]2.3 Indeks &amp; Cut off Komposit'!G769="","",'[2]2.3 Indeks &amp; Cut off Komposit'!G769)</f>
        <v/>
      </c>
      <c r="BI57" s="25" t="str">
        <f>IF('[2]2.3 Indeks &amp; Cut off Komposit'!H769="","",'[2]2.3 Indeks &amp; Cut off Komposit'!H769)</f>
        <v/>
      </c>
      <c r="BJ57" s="25" t="str">
        <f>IF('[2]2.3 Indeks &amp; Cut off Komposit'!I769="","",'[2]2.3 Indeks &amp; Cut off Komposit'!I769)</f>
        <v/>
      </c>
      <c r="BK57" s="25" t="str">
        <f>IF('[2]2.3 Indeks &amp; Cut off Komposit'!J769="","",'[2]2.3 Indeks &amp; Cut off Komposit'!J769)</f>
        <v/>
      </c>
      <c r="BL57" s="25" t="str">
        <f>IF('[2]2.3 Indeks &amp; Cut off Komposit'!K769="","",'[2]2.3 Indeks &amp; Cut off Komposit'!K769)</f>
        <v/>
      </c>
      <c r="BM57" s="25" t="str">
        <f>IF('[2]2.3 Indeks &amp; Cut off Komposit'!L769="","",'[2]2.3 Indeks &amp; Cut off Komposit'!L769)</f>
        <v/>
      </c>
      <c r="BN57" s="25" t="str">
        <f>IF('[2]2.3 Indeks &amp; Cut off Komposit'!M769="","",'[2]2.3 Indeks &amp; Cut off Komposit'!M769)</f>
        <v/>
      </c>
      <c r="BO57" s="25" t="str">
        <f>IF('[2]2.3 Indeks &amp; Cut off Komposit'!N769="","",'[2]2.3 Indeks &amp; Cut off Komposit'!N769)</f>
        <v/>
      </c>
      <c r="BP57" s="25" t="str">
        <f>IF('[2]2.3 Indeks &amp; Cut off Komposit'!O769="","",'[2]2.3 Indeks &amp; Cut off Komposit'!O769)</f>
        <v/>
      </c>
      <c r="BQ57" s="25" t="str">
        <f>IF('[2]2.3 Indeks &amp; Cut off Komposit'!P769="","",'[2]2.3 Indeks &amp; Cut off Komposit'!P769)</f>
        <v/>
      </c>
      <c r="BR57" s="25" t="str">
        <f>IF('[2]2.3 Indeks &amp; Cut off Komposit'!Q769="","",'[2]2.3 Indeks &amp; Cut off Komposit'!Q769)</f>
        <v/>
      </c>
      <c r="BS57" s="25" t="str">
        <f>IF('[2]2.3 Indeks &amp; Cut off Komposit'!R769="","",'[2]2.3 Indeks &amp; Cut off Komposit'!R769)</f>
        <v/>
      </c>
      <c r="BT57" s="25" t="str">
        <f>IF('[2]2.3 Indeks &amp; Cut off Komposit'!S769="","",'[2]2.3 Indeks &amp; Cut off Komposit'!S769)</f>
        <v>-</v>
      </c>
      <c r="BU57" s="25" t="str">
        <f>IF('[2]2.3 Indeks &amp; Cut off Komposit'!T769="","",'[2]2.3 Indeks &amp; Cut off Komposit'!T769)</f>
        <v>-</v>
      </c>
      <c r="BV57" s="25" t="str">
        <f>IF('[2]2.3 Indeks &amp; Cut off Komposit'!U769="","",'[2]2.3 Indeks &amp; Cut off Komposit'!U769)</f>
        <v>-</v>
      </c>
      <c r="BW57" s="25" t="str">
        <f>IF('[2]2.3 Indeks &amp; Cut off Komposit'!V769="","",'[2]2.3 Indeks &amp; Cut off Komposit'!V769)</f>
        <v>-</v>
      </c>
    </row>
    <row r="58" spans="1:75" ht="15" customHeight="1" x14ac:dyDescent="0.3">
      <c r="A58" s="14" t="str">
        <f>IF('[1]0.1 Produksi Pangan &amp; Penduduk'!A58="","",'[1]0.1 Produksi Pangan &amp; Penduduk'!A58)</f>
        <v/>
      </c>
      <c r="B58" s="4" t="str">
        <f>IF('[1]0.1 Produksi Pangan &amp; Penduduk'!B58="","",'[1]0.1 Produksi Pangan &amp; Penduduk'!B58)</f>
        <v/>
      </c>
      <c r="C58" s="14" t="str">
        <f>IF('[1]0.1 Produksi Pangan &amp; Penduduk'!C58="","",'[1]0.1 Produksi Pangan &amp; Penduduk'!C58)</f>
        <v/>
      </c>
      <c r="D58" s="14" t="str">
        <f>IF('[1]0.1 Produksi Pangan &amp; Penduduk'!D58="","",'[1]0.1 Produksi Pangan &amp; Penduduk'!D58)</f>
        <v/>
      </c>
      <c r="E58" s="14" t="str">
        <f>IF('[1]0.1 Produksi Pangan &amp; Penduduk'!E58="","",'[1]0.1 Produksi Pangan &amp; Penduduk'!E58)</f>
        <v/>
      </c>
      <c r="F58" s="4" t="str">
        <f>IF('[1]0.1 Produksi Pangan &amp; Penduduk'!F58="","",'[1]0.1 Produksi Pangan &amp; Penduduk'!F58)</f>
        <v/>
      </c>
      <c r="G58" s="35" t="str">
        <f>IF('[1]0.1 Produksi Pangan &amp; Penduduk'!J58="","",'[1]0.1 Produksi Pangan &amp; Penduduk'!J58)</f>
        <v/>
      </c>
      <c r="H58" s="35" t="str">
        <f>IF('[1]0.1 Produksi Pangan &amp; Penduduk'!M58="","",'[1]0.1 Produksi Pangan &amp; Penduduk'!M58)</f>
        <v/>
      </c>
      <c r="I58" s="35" t="str">
        <f>IF('[1]0.1 Produksi Pangan &amp; Penduduk'!S58="","",'[1]0.1 Produksi Pangan &amp; Penduduk'!S58)</f>
        <v/>
      </c>
      <c r="J58" s="35" t="str">
        <f>IF('[1]0.1 Produksi Pangan &amp; Penduduk'!Y58="","",'[1]0.1 Produksi Pangan &amp; Penduduk'!Y58)</f>
        <v/>
      </c>
      <c r="K58" s="35" t="str">
        <f>IF('[1]0.1 Produksi Pangan &amp; Penduduk'!AE58="","",'[1]0.1 Produksi Pangan &amp; Penduduk'!AE58)</f>
        <v/>
      </c>
      <c r="L58" s="35" t="str">
        <f>IF('[1]0.1 Produksi Pangan &amp; Penduduk'!AK58="","",'[1]0.1 Produksi Pangan &amp; Penduduk'!AK58)</f>
        <v/>
      </c>
      <c r="M58" s="35" t="str">
        <f>IF('[1]0.1 Produksi Pangan &amp; Penduduk'!AQ58="","",'[1]0.1 Produksi Pangan &amp; Penduduk'!AQ58)</f>
        <v/>
      </c>
      <c r="N58" s="35" t="str">
        <f>IF('[1]0.2 Konsumsi Energi'!J58="","",'[1]0.2 Konsumsi Energi'!J58)</f>
        <v/>
      </c>
      <c r="O58" s="35">
        <f>IF('[1]0.2 Konsumsi Energi'!M58="","",'[1]0.2 Konsumsi Energi'!M58)</f>
        <v>2100</v>
      </c>
      <c r="P58" s="35" t="str">
        <f>IF('[1]0.3 Konsumsi Protein Hewani'!J58="","",'[1]0.3 Konsumsi Protein Hewani'!J58)</f>
        <v/>
      </c>
      <c r="Q58" s="35">
        <f>IF('[1]0.3 Konsumsi Protein Hewani'!M58="","",'[1]0.3 Konsumsi Protein Hewani'!M58)</f>
        <v>25</v>
      </c>
      <c r="R58" s="35" t="str">
        <f>IF('[1]0.4 Stok_Cadangan'!J58="","",'[1]0.4 Stok_Cadangan'!J58)</f>
        <v/>
      </c>
      <c r="S58" s="35" t="str">
        <f>IF('[1]0.4 Stok_Cadangan'!M58="","",'[1]0.4 Stok_Cadangan'!M58)</f>
        <v/>
      </c>
      <c r="T58" s="35" t="str">
        <f>IF('[1]0.4 Stok_Cadangan'!P58="","",'[1]0.4 Stok_Cadangan'!P58)</f>
        <v/>
      </c>
      <c r="U58" s="35" t="str">
        <f>IF('[1]0.4 Stok_Cadangan'!T58="","",'[1]0.4 Stok_Cadangan'!T58)</f>
        <v/>
      </c>
      <c r="V58" s="35" t="str">
        <f>IF('[1]0.4 Stok_Cadangan'!W58="","",'[1]0.4 Stok_Cadangan'!W58)</f>
        <v/>
      </c>
      <c r="W58" s="35" t="str">
        <f>IF('[1]0.4 Stok_Cadangan'!Z58="","",'[1]0.4 Stok_Cadangan'!Z58)</f>
        <v/>
      </c>
      <c r="X58" s="35" t="str">
        <f>IF('[1]0.4 Stok_Cadangan'!AF58="","",'[1]0.4 Stok_Cadangan'!AF58)</f>
        <v/>
      </c>
      <c r="Y58" s="35" t="str">
        <f>IF('[1]0.4 Stok_Cadangan'!AI58="","",'[1]0.4 Stok_Cadangan'!AI58)</f>
        <v/>
      </c>
      <c r="Z58" s="35" t="str">
        <f>IF('[1]0.4 Stok_Cadangan'!AL58="","",'[1]0.4 Stok_Cadangan'!AL58)</f>
        <v/>
      </c>
      <c r="AA58" s="35" t="str">
        <f>IF('[1]0.5 Indikator Keterjangkauan'!P58="","",'[1]0.5 Indikator Keterjangkauan'!P58)</f>
        <v/>
      </c>
      <c r="AB58" s="35" t="str">
        <f>IF('[1]0.5 Indikator Keterjangkauan'!T58="","",'[1]0.5 Indikator Keterjangkauan'!T58)</f>
        <v/>
      </c>
      <c r="AC58" s="35" t="str">
        <f>IF('[1]0.5 Indikator Keterjangkauan'!X58="","",'[1]0.5 Indikator Keterjangkauan'!X58)</f>
        <v/>
      </c>
      <c r="AD58" s="35" t="str">
        <f>IF('[1]0.5 Indikator Keterjangkauan'!AB58="","",'[1]0.5 Indikator Keterjangkauan'!AB58)</f>
        <v/>
      </c>
      <c r="AE58" s="35" t="str">
        <f>IF('[1]0.6 Indikator Pemanfaatan'!V58="","",'[1]0.6 Indikator Pemanfaatan'!V58)</f>
        <v/>
      </c>
      <c r="AF58" s="35" t="str">
        <f>IF('[1]0.6 Indikator Pemanfaatan'!Z58="","",'[1]0.6 Indikator Pemanfaatan'!Z58)</f>
        <v/>
      </c>
      <c r="AG58" s="35" t="str">
        <f>IF('[2]2.1 Data FSVA 2025 &amp; Bobot'!H59="","",'[2]2.1 Data FSVA 2025 &amp; Bobot'!H59)</f>
        <v/>
      </c>
      <c r="AH58" s="35" t="str">
        <f>IF('[2]2.1 Data FSVA 2025 &amp; Bobot'!J59="","",'[2]2.1 Data FSVA 2025 &amp; Bobot'!J59)</f>
        <v/>
      </c>
      <c r="AI58" s="35" t="str">
        <f>IF('[2]2.1 Data FSVA 2025 &amp; Bobot'!L59="","",'[2]2.1 Data FSVA 2025 &amp; Bobot'!L59)</f>
        <v/>
      </c>
      <c r="AJ58" s="35" t="str">
        <f>IF('[2]2.1 Data FSVA 2025 &amp; Bobot'!N59="","",'[2]2.1 Data FSVA 2025 &amp; Bobot'!N59)</f>
        <v/>
      </c>
      <c r="AK58" s="35" t="str">
        <f>IF('[2]2.1 Data FSVA 2025 &amp; Bobot'!P59="","",'[2]2.1 Data FSVA 2025 &amp; Bobot'!P59)</f>
        <v/>
      </c>
      <c r="AL58" s="35" t="str">
        <f>IF('[2]2.1 Data FSVA 2025 &amp; Bobot'!R59="","",'[2]2.1 Data FSVA 2025 &amp; Bobot'!R59)</f>
        <v/>
      </c>
      <c r="AM58" s="35" t="str">
        <f>IF('[2]2.1 Data FSVA 2025 &amp; Bobot'!T59="","",'[2]2.1 Data FSVA 2025 &amp; Bobot'!T59)</f>
        <v/>
      </c>
      <c r="AN58" s="35" t="str">
        <f>IF('[2]2.1 Data FSVA 2025 &amp; Bobot'!V59="","",'[2]2.1 Data FSVA 2025 &amp; Bobot'!V59)</f>
        <v/>
      </c>
      <c r="AO58" s="35" t="str">
        <f>IF('[2]2.1 Data FSVA 2025 &amp; Bobot'!X59="","",'[2]2.1 Data FSVA 2025 &amp; Bobot'!X59)</f>
        <v/>
      </c>
      <c r="AP58" s="35" t="str">
        <f>IF('[2]2.1 Data FSVA 2025 &amp; Bobot'!Z59="","",'[2]2.1 Data FSVA 2025 &amp; Bobot'!Z59)</f>
        <v/>
      </c>
      <c r="AQ58" s="35" t="str">
        <f>IF('[2]2.1 Data FSVA 2025 &amp; Bobot'!AB59="","",'[2]2.1 Data FSVA 2025 &amp; Bobot'!AB59)</f>
        <v/>
      </c>
      <c r="AR58" s="35" t="str">
        <f>IF('[2]2.1 Data FSVA 2025 &amp; Bobot'!AD59="","",'[2]2.1 Data FSVA 2025 &amp; Bobot'!AD59)</f>
        <v/>
      </c>
      <c r="AS58" s="27" t="str">
        <f>IF('[2]2.4 Prioritas Individu'!G59="","",'[2]2.4 Prioritas Individu'!G59)</f>
        <v/>
      </c>
      <c r="AT58" s="27" t="str">
        <f>IF('[2]2.4 Prioritas Individu'!H59="","",'[2]2.4 Prioritas Individu'!H59)</f>
        <v/>
      </c>
      <c r="AU58" s="27" t="str">
        <f>IF('[2]2.4 Prioritas Individu'!I59="","",'[2]2.4 Prioritas Individu'!I59)</f>
        <v/>
      </c>
      <c r="AV58" s="27" t="str">
        <f>IF('[2]2.4 Prioritas Individu'!J59="","",'[2]2.4 Prioritas Individu'!J59)</f>
        <v/>
      </c>
      <c r="AW58" s="27" t="str">
        <f>IF('[2]2.4 Prioritas Individu'!K59="","",'[2]2.4 Prioritas Individu'!K59)</f>
        <v/>
      </c>
      <c r="AX58" s="27" t="str">
        <f>IF('[2]2.4 Prioritas Individu'!L59="","",'[2]2.4 Prioritas Individu'!L59)</f>
        <v/>
      </c>
      <c r="AY58" s="27" t="str">
        <f>IF('[2]2.4 Prioritas Individu'!M59="","",'[2]2.4 Prioritas Individu'!M59)</f>
        <v/>
      </c>
      <c r="AZ58" s="27" t="str">
        <f>IF('[2]2.4 Prioritas Individu'!N59="","",'[2]2.4 Prioritas Individu'!N59)</f>
        <v/>
      </c>
      <c r="BA58" s="27" t="str">
        <f>IF('[2]2.4 Prioritas Individu'!O59="","",'[2]2.4 Prioritas Individu'!O59)</f>
        <v/>
      </c>
      <c r="BB58" s="27" t="str">
        <f>IF('[2]2.4 Prioritas Individu'!P59="","",'[2]2.4 Prioritas Individu'!P59)</f>
        <v/>
      </c>
      <c r="BC58" s="27" t="str">
        <f>IF('[2]2.4 Prioritas Individu'!Q59="","",'[2]2.4 Prioritas Individu'!Q59)</f>
        <v/>
      </c>
      <c r="BD58" s="27" t="str">
        <f>IF('[2]2.4 Prioritas Individu'!R59="","",'[2]2.4 Prioritas Individu'!R59)</f>
        <v/>
      </c>
      <c r="BE58" s="25" t="str">
        <f>IF('[2]2.4 Prioritas Individu'!S59="","",'[2]2.4 Prioritas Individu'!S59)</f>
        <v>-</v>
      </c>
      <c r="BF58" s="27" t="str">
        <f>IF('[2]2.4 Prioritas Individu'!T59="","",'[2]2.4 Prioritas Individu'!T59)</f>
        <v>-</v>
      </c>
      <c r="BG58" s="27" t="str">
        <f>IF('[2]2.4 Prioritas Individu'!U59="","",'[2]2.4 Prioritas Individu'!U59)</f>
        <v>-</v>
      </c>
      <c r="BH58" s="25" t="str">
        <f>IF('[2]2.3 Indeks &amp; Cut off Komposit'!G770="","",'[2]2.3 Indeks &amp; Cut off Komposit'!G770)</f>
        <v/>
      </c>
      <c r="BI58" s="25" t="str">
        <f>IF('[2]2.3 Indeks &amp; Cut off Komposit'!H770="","",'[2]2.3 Indeks &amp; Cut off Komposit'!H770)</f>
        <v/>
      </c>
      <c r="BJ58" s="25" t="str">
        <f>IF('[2]2.3 Indeks &amp; Cut off Komposit'!I770="","",'[2]2.3 Indeks &amp; Cut off Komposit'!I770)</f>
        <v/>
      </c>
      <c r="BK58" s="25" t="str">
        <f>IF('[2]2.3 Indeks &amp; Cut off Komposit'!J770="","",'[2]2.3 Indeks &amp; Cut off Komposit'!J770)</f>
        <v/>
      </c>
      <c r="BL58" s="25" t="str">
        <f>IF('[2]2.3 Indeks &amp; Cut off Komposit'!K770="","",'[2]2.3 Indeks &amp; Cut off Komposit'!K770)</f>
        <v/>
      </c>
      <c r="BM58" s="25" t="str">
        <f>IF('[2]2.3 Indeks &amp; Cut off Komposit'!L770="","",'[2]2.3 Indeks &amp; Cut off Komposit'!L770)</f>
        <v/>
      </c>
      <c r="BN58" s="25" t="str">
        <f>IF('[2]2.3 Indeks &amp; Cut off Komposit'!M770="","",'[2]2.3 Indeks &amp; Cut off Komposit'!M770)</f>
        <v/>
      </c>
      <c r="BO58" s="25" t="str">
        <f>IF('[2]2.3 Indeks &amp; Cut off Komposit'!N770="","",'[2]2.3 Indeks &amp; Cut off Komposit'!N770)</f>
        <v/>
      </c>
      <c r="BP58" s="25" t="str">
        <f>IF('[2]2.3 Indeks &amp; Cut off Komposit'!O770="","",'[2]2.3 Indeks &amp; Cut off Komposit'!O770)</f>
        <v/>
      </c>
      <c r="BQ58" s="25" t="str">
        <f>IF('[2]2.3 Indeks &amp; Cut off Komposit'!P770="","",'[2]2.3 Indeks &amp; Cut off Komposit'!P770)</f>
        <v/>
      </c>
      <c r="BR58" s="25" t="str">
        <f>IF('[2]2.3 Indeks &amp; Cut off Komposit'!Q770="","",'[2]2.3 Indeks &amp; Cut off Komposit'!Q770)</f>
        <v/>
      </c>
      <c r="BS58" s="25" t="str">
        <f>IF('[2]2.3 Indeks &amp; Cut off Komposit'!R770="","",'[2]2.3 Indeks &amp; Cut off Komposit'!R770)</f>
        <v/>
      </c>
      <c r="BT58" s="25" t="str">
        <f>IF('[2]2.3 Indeks &amp; Cut off Komposit'!S770="","",'[2]2.3 Indeks &amp; Cut off Komposit'!S770)</f>
        <v>-</v>
      </c>
      <c r="BU58" s="25" t="str">
        <f>IF('[2]2.3 Indeks &amp; Cut off Komposit'!T770="","",'[2]2.3 Indeks &amp; Cut off Komposit'!T770)</f>
        <v>-</v>
      </c>
      <c r="BV58" s="25" t="str">
        <f>IF('[2]2.3 Indeks &amp; Cut off Komposit'!U770="","",'[2]2.3 Indeks &amp; Cut off Komposit'!U770)</f>
        <v>-</v>
      </c>
      <c r="BW58" s="25" t="str">
        <f>IF('[2]2.3 Indeks &amp; Cut off Komposit'!V770="","",'[2]2.3 Indeks &amp; Cut off Komposit'!V770)</f>
        <v>-</v>
      </c>
    </row>
    <row r="59" spans="1:75" ht="15" customHeight="1" x14ac:dyDescent="0.3">
      <c r="A59" s="14" t="str">
        <f>IF('[1]0.1 Produksi Pangan &amp; Penduduk'!A59="","",'[1]0.1 Produksi Pangan &amp; Penduduk'!A59)</f>
        <v/>
      </c>
      <c r="B59" s="4" t="str">
        <f>IF('[1]0.1 Produksi Pangan &amp; Penduduk'!B59="","",'[1]0.1 Produksi Pangan &amp; Penduduk'!B59)</f>
        <v/>
      </c>
      <c r="C59" s="14" t="str">
        <f>IF('[1]0.1 Produksi Pangan &amp; Penduduk'!C59="","",'[1]0.1 Produksi Pangan &amp; Penduduk'!C59)</f>
        <v/>
      </c>
      <c r="D59" s="14" t="str">
        <f>IF('[1]0.1 Produksi Pangan &amp; Penduduk'!D59="","",'[1]0.1 Produksi Pangan &amp; Penduduk'!D59)</f>
        <v/>
      </c>
      <c r="E59" s="14" t="str">
        <f>IF('[1]0.1 Produksi Pangan &amp; Penduduk'!E59="","",'[1]0.1 Produksi Pangan &amp; Penduduk'!E59)</f>
        <v/>
      </c>
      <c r="F59" s="4" t="str">
        <f>IF('[1]0.1 Produksi Pangan &amp; Penduduk'!F59="","",'[1]0.1 Produksi Pangan &amp; Penduduk'!F59)</f>
        <v/>
      </c>
      <c r="G59" s="35" t="str">
        <f>IF('[1]0.1 Produksi Pangan &amp; Penduduk'!J59="","",'[1]0.1 Produksi Pangan &amp; Penduduk'!J59)</f>
        <v/>
      </c>
      <c r="H59" s="35" t="str">
        <f>IF('[1]0.1 Produksi Pangan &amp; Penduduk'!M59="","",'[1]0.1 Produksi Pangan &amp; Penduduk'!M59)</f>
        <v/>
      </c>
      <c r="I59" s="35" t="str">
        <f>IF('[1]0.1 Produksi Pangan &amp; Penduduk'!S59="","",'[1]0.1 Produksi Pangan &amp; Penduduk'!S59)</f>
        <v/>
      </c>
      <c r="J59" s="35" t="str">
        <f>IF('[1]0.1 Produksi Pangan &amp; Penduduk'!Y59="","",'[1]0.1 Produksi Pangan &amp; Penduduk'!Y59)</f>
        <v/>
      </c>
      <c r="K59" s="35" t="str">
        <f>IF('[1]0.1 Produksi Pangan &amp; Penduduk'!AE59="","",'[1]0.1 Produksi Pangan &amp; Penduduk'!AE59)</f>
        <v/>
      </c>
      <c r="L59" s="35" t="str">
        <f>IF('[1]0.1 Produksi Pangan &amp; Penduduk'!AK59="","",'[1]0.1 Produksi Pangan &amp; Penduduk'!AK59)</f>
        <v/>
      </c>
      <c r="M59" s="35" t="str">
        <f>IF('[1]0.1 Produksi Pangan &amp; Penduduk'!AQ59="","",'[1]0.1 Produksi Pangan &amp; Penduduk'!AQ59)</f>
        <v/>
      </c>
      <c r="N59" s="35" t="str">
        <f>IF('[1]0.2 Konsumsi Energi'!J59="","",'[1]0.2 Konsumsi Energi'!J59)</f>
        <v/>
      </c>
      <c r="O59" s="35">
        <f>IF('[1]0.2 Konsumsi Energi'!M59="","",'[1]0.2 Konsumsi Energi'!M59)</f>
        <v>2100</v>
      </c>
      <c r="P59" s="35" t="str">
        <f>IF('[1]0.3 Konsumsi Protein Hewani'!J59="","",'[1]0.3 Konsumsi Protein Hewani'!J59)</f>
        <v/>
      </c>
      <c r="Q59" s="35">
        <f>IF('[1]0.3 Konsumsi Protein Hewani'!M59="","",'[1]0.3 Konsumsi Protein Hewani'!M59)</f>
        <v>25</v>
      </c>
      <c r="R59" s="35" t="str">
        <f>IF('[1]0.4 Stok_Cadangan'!J59="","",'[1]0.4 Stok_Cadangan'!J59)</f>
        <v/>
      </c>
      <c r="S59" s="35" t="str">
        <f>IF('[1]0.4 Stok_Cadangan'!M59="","",'[1]0.4 Stok_Cadangan'!M59)</f>
        <v/>
      </c>
      <c r="T59" s="35" t="str">
        <f>IF('[1]0.4 Stok_Cadangan'!P59="","",'[1]0.4 Stok_Cadangan'!P59)</f>
        <v/>
      </c>
      <c r="U59" s="35" t="str">
        <f>IF('[1]0.4 Stok_Cadangan'!T59="","",'[1]0.4 Stok_Cadangan'!T59)</f>
        <v/>
      </c>
      <c r="V59" s="35" t="str">
        <f>IF('[1]0.4 Stok_Cadangan'!W59="","",'[1]0.4 Stok_Cadangan'!W59)</f>
        <v/>
      </c>
      <c r="W59" s="35" t="str">
        <f>IF('[1]0.4 Stok_Cadangan'!Z59="","",'[1]0.4 Stok_Cadangan'!Z59)</f>
        <v/>
      </c>
      <c r="X59" s="35" t="str">
        <f>IF('[1]0.4 Stok_Cadangan'!AF59="","",'[1]0.4 Stok_Cadangan'!AF59)</f>
        <v/>
      </c>
      <c r="Y59" s="35" t="str">
        <f>IF('[1]0.4 Stok_Cadangan'!AI59="","",'[1]0.4 Stok_Cadangan'!AI59)</f>
        <v/>
      </c>
      <c r="Z59" s="35" t="str">
        <f>IF('[1]0.4 Stok_Cadangan'!AL59="","",'[1]0.4 Stok_Cadangan'!AL59)</f>
        <v/>
      </c>
      <c r="AA59" s="35" t="str">
        <f>IF('[1]0.5 Indikator Keterjangkauan'!P59="","",'[1]0.5 Indikator Keterjangkauan'!P59)</f>
        <v/>
      </c>
      <c r="AB59" s="35" t="str">
        <f>IF('[1]0.5 Indikator Keterjangkauan'!T59="","",'[1]0.5 Indikator Keterjangkauan'!T59)</f>
        <v/>
      </c>
      <c r="AC59" s="35" t="str">
        <f>IF('[1]0.5 Indikator Keterjangkauan'!X59="","",'[1]0.5 Indikator Keterjangkauan'!X59)</f>
        <v/>
      </c>
      <c r="AD59" s="35" t="str">
        <f>IF('[1]0.5 Indikator Keterjangkauan'!AB59="","",'[1]0.5 Indikator Keterjangkauan'!AB59)</f>
        <v/>
      </c>
      <c r="AE59" s="35" t="str">
        <f>IF('[1]0.6 Indikator Pemanfaatan'!V59="","",'[1]0.6 Indikator Pemanfaatan'!V59)</f>
        <v/>
      </c>
      <c r="AF59" s="35" t="str">
        <f>IF('[1]0.6 Indikator Pemanfaatan'!Z59="","",'[1]0.6 Indikator Pemanfaatan'!Z59)</f>
        <v/>
      </c>
      <c r="AG59" s="35" t="str">
        <f>IF('[2]2.1 Data FSVA 2025 &amp; Bobot'!H60="","",'[2]2.1 Data FSVA 2025 &amp; Bobot'!H60)</f>
        <v/>
      </c>
      <c r="AH59" s="35" t="str">
        <f>IF('[2]2.1 Data FSVA 2025 &amp; Bobot'!J60="","",'[2]2.1 Data FSVA 2025 &amp; Bobot'!J60)</f>
        <v/>
      </c>
      <c r="AI59" s="35" t="str">
        <f>IF('[2]2.1 Data FSVA 2025 &amp; Bobot'!L60="","",'[2]2.1 Data FSVA 2025 &amp; Bobot'!L60)</f>
        <v/>
      </c>
      <c r="AJ59" s="35" t="str">
        <f>IF('[2]2.1 Data FSVA 2025 &amp; Bobot'!N60="","",'[2]2.1 Data FSVA 2025 &amp; Bobot'!N60)</f>
        <v/>
      </c>
      <c r="AK59" s="35" t="str">
        <f>IF('[2]2.1 Data FSVA 2025 &amp; Bobot'!P60="","",'[2]2.1 Data FSVA 2025 &amp; Bobot'!P60)</f>
        <v/>
      </c>
      <c r="AL59" s="35" t="str">
        <f>IF('[2]2.1 Data FSVA 2025 &amp; Bobot'!R60="","",'[2]2.1 Data FSVA 2025 &amp; Bobot'!R60)</f>
        <v/>
      </c>
      <c r="AM59" s="35" t="str">
        <f>IF('[2]2.1 Data FSVA 2025 &amp; Bobot'!T60="","",'[2]2.1 Data FSVA 2025 &amp; Bobot'!T60)</f>
        <v/>
      </c>
      <c r="AN59" s="35" t="str">
        <f>IF('[2]2.1 Data FSVA 2025 &amp; Bobot'!V60="","",'[2]2.1 Data FSVA 2025 &amp; Bobot'!V60)</f>
        <v/>
      </c>
      <c r="AO59" s="35" t="str">
        <f>IF('[2]2.1 Data FSVA 2025 &amp; Bobot'!X60="","",'[2]2.1 Data FSVA 2025 &amp; Bobot'!X60)</f>
        <v/>
      </c>
      <c r="AP59" s="35" t="str">
        <f>IF('[2]2.1 Data FSVA 2025 &amp; Bobot'!Z60="","",'[2]2.1 Data FSVA 2025 &amp; Bobot'!Z60)</f>
        <v/>
      </c>
      <c r="AQ59" s="35" t="str">
        <f>IF('[2]2.1 Data FSVA 2025 &amp; Bobot'!AB60="","",'[2]2.1 Data FSVA 2025 &amp; Bobot'!AB60)</f>
        <v/>
      </c>
      <c r="AR59" s="35" t="str">
        <f>IF('[2]2.1 Data FSVA 2025 &amp; Bobot'!AD60="","",'[2]2.1 Data FSVA 2025 &amp; Bobot'!AD60)</f>
        <v/>
      </c>
      <c r="AS59" s="27" t="str">
        <f>IF('[2]2.4 Prioritas Individu'!G60="","",'[2]2.4 Prioritas Individu'!G60)</f>
        <v/>
      </c>
      <c r="AT59" s="27" t="str">
        <f>IF('[2]2.4 Prioritas Individu'!H60="","",'[2]2.4 Prioritas Individu'!H60)</f>
        <v/>
      </c>
      <c r="AU59" s="27" t="str">
        <f>IF('[2]2.4 Prioritas Individu'!I60="","",'[2]2.4 Prioritas Individu'!I60)</f>
        <v/>
      </c>
      <c r="AV59" s="27" t="str">
        <f>IF('[2]2.4 Prioritas Individu'!J60="","",'[2]2.4 Prioritas Individu'!J60)</f>
        <v/>
      </c>
      <c r="AW59" s="27" t="str">
        <f>IF('[2]2.4 Prioritas Individu'!K60="","",'[2]2.4 Prioritas Individu'!K60)</f>
        <v/>
      </c>
      <c r="AX59" s="27" t="str">
        <f>IF('[2]2.4 Prioritas Individu'!L60="","",'[2]2.4 Prioritas Individu'!L60)</f>
        <v/>
      </c>
      <c r="AY59" s="27" t="str">
        <f>IF('[2]2.4 Prioritas Individu'!M60="","",'[2]2.4 Prioritas Individu'!M60)</f>
        <v/>
      </c>
      <c r="AZ59" s="27" t="str">
        <f>IF('[2]2.4 Prioritas Individu'!N60="","",'[2]2.4 Prioritas Individu'!N60)</f>
        <v/>
      </c>
      <c r="BA59" s="27" t="str">
        <f>IF('[2]2.4 Prioritas Individu'!O60="","",'[2]2.4 Prioritas Individu'!O60)</f>
        <v/>
      </c>
      <c r="BB59" s="27" t="str">
        <f>IF('[2]2.4 Prioritas Individu'!P60="","",'[2]2.4 Prioritas Individu'!P60)</f>
        <v/>
      </c>
      <c r="BC59" s="27" t="str">
        <f>IF('[2]2.4 Prioritas Individu'!Q60="","",'[2]2.4 Prioritas Individu'!Q60)</f>
        <v/>
      </c>
      <c r="BD59" s="27" t="str">
        <f>IF('[2]2.4 Prioritas Individu'!R60="","",'[2]2.4 Prioritas Individu'!R60)</f>
        <v/>
      </c>
      <c r="BE59" s="25" t="str">
        <f>IF('[2]2.4 Prioritas Individu'!S60="","",'[2]2.4 Prioritas Individu'!S60)</f>
        <v>-</v>
      </c>
      <c r="BF59" s="27" t="str">
        <f>IF('[2]2.4 Prioritas Individu'!T60="","",'[2]2.4 Prioritas Individu'!T60)</f>
        <v>-</v>
      </c>
      <c r="BG59" s="27" t="str">
        <f>IF('[2]2.4 Prioritas Individu'!U60="","",'[2]2.4 Prioritas Individu'!U60)</f>
        <v>-</v>
      </c>
      <c r="BH59" s="25" t="str">
        <f>IF('[2]2.3 Indeks &amp; Cut off Komposit'!G771="","",'[2]2.3 Indeks &amp; Cut off Komposit'!G771)</f>
        <v/>
      </c>
      <c r="BI59" s="25" t="str">
        <f>IF('[2]2.3 Indeks &amp; Cut off Komposit'!H771="","",'[2]2.3 Indeks &amp; Cut off Komposit'!H771)</f>
        <v/>
      </c>
      <c r="BJ59" s="25" t="str">
        <f>IF('[2]2.3 Indeks &amp; Cut off Komposit'!I771="","",'[2]2.3 Indeks &amp; Cut off Komposit'!I771)</f>
        <v/>
      </c>
      <c r="BK59" s="25" t="str">
        <f>IF('[2]2.3 Indeks &amp; Cut off Komposit'!J771="","",'[2]2.3 Indeks &amp; Cut off Komposit'!J771)</f>
        <v/>
      </c>
      <c r="BL59" s="25" t="str">
        <f>IF('[2]2.3 Indeks &amp; Cut off Komposit'!K771="","",'[2]2.3 Indeks &amp; Cut off Komposit'!K771)</f>
        <v/>
      </c>
      <c r="BM59" s="25" t="str">
        <f>IF('[2]2.3 Indeks &amp; Cut off Komposit'!L771="","",'[2]2.3 Indeks &amp; Cut off Komposit'!L771)</f>
        <v/>
      </c>
      <c r="BN59" s="25" t="str">
        <f>IF('[2]2.3 Indeks &amp; Cut off Komposit'!M771="","",'[2]2.3 Indeks &amp; Cut off Komposit'!M771)</f>
        <v/>
      </c>
      <c r="BO59" s="25" t="str">
        <f>IF('[2]2.3 Indeks &amp; Cut off Komposit'!N771="","",'[2]2.3 Indeks &amp; Cut off Komposit'!N771)</f>
        <v/>
      </c>
      <c r="BP59" s="25" t="str">
        <f>IF('[2]2.3 Indeks &amp; Cut off Komposit'!O771="","",'[2]2.3 Indeks &amp; Cut off Komposit'!O771)</f>
        <v/>
      </c>
      <c r="BQ59" s="25" t="str">
        <f>IF('[2]2.3 Indeks &amp; Cut off Komposit'!P771="","",'[2]2.3 Indeks &amp; Cut off Komposit'!P771)</f>
        <v/>
      </c>
      <c r="BR59" s="25" t="str">
        <f>IF('[2]2.3 Indeks &amp; Cut off Komposit'!Q771="","",'[2]2.3 Indeks &amp; Cut off Komposit'!Q771)</f>
        <v/>
      </c>
      <c r="BS59" s="25" t="str">
        <f>IF('[2]2.3 Indeks &amp; Cut off Komposit'!R771="","",'[2]2.3 Indeks &amp; Cut off Komposit'!R771)</f>
        <v/>
      </c>
      <c r="BT59" s="25" t="str">
        <f>IF('[2]2.3 Indeks &amp; Cut off Komposit'!S771="","",'[2]2.3 Indeks &amp; Cut off Komposit'!S771)</f>
        <v>-</v>
      </c>
      <c r="BU59" s="25" t="str">
        <f>IF('[2]2.3 Indeks &amp; Cut off Komposit'!T771="","",'[2]2.3 Indeks &amp; Cut off Komposit'!T771)</f>
        <v>-</v>
      </c>
      <c r="BV59" s="25" t="str">
        <f>IF('[2]2.3 Indeks &amp; Cut off Komposit'!U771="","",'[2]2.3 Indeks &amp; Cut off Komposit'!U771)</f>
        <v>-</v>
      </c>
      <c r="BW59" s="25" t="str">
        <f>IF('[2]2.3 Indeks &amp; Cut off Komposit'!V771="","",'[2]2.3 Indeks &amp; Cut off Komposit'!V771)</f>
        <v>-</v>
      </c>
    </row>
    <row r="60" spans="1:75" ht="15" customHeight="1" x14ac:dyDescent="0.3">
      <c r="A60" s="14" t="str">
        <f>IF('[1]0.1 Produksi Pangan &amp; Penduduk'!A60="","",'[1]0.1 Produksi Pangan &amp; Penduduk'!A60)</f>
        <v/>
      </c>
      <c r="B60" s="4" t="str">
        <f>IF('[1]0.1 Produksi Pangan &amp; Penduduk'!B60="","",'[1]0.1 Produksi Pangan &amp; Penduduk'!B60)</f>
        <v/>
      </c>
      <c r="C60" s="14" t="str">
        <f>IF('[1]0.1 Produksi Pangan &amp; Penduduk'!C60="","",'[1]0.1 Produksi Pangan &amp; Penduduk'!C60)</f>
        <v/>
      </c>
      <c r="D60" s="14" t="str">
        <f>IF('[1]0.1 Produksi Pangan &amp; Penduduk'!D60="","",'[1]0.1 Produksi Pangan &amp; Penduduk'!D60)</f>
        <v/>
      </c>
      <c r="E60" s="14" t="str">
        <f>IF('[1]0.1 Produksi Pangan &amp; Penduduk'!E60="","",'[1]0.1 Produksi Pangan &amp; Penduduk'!E60)</f>
        <v/>
      </c>
      <c r="F60" s="4" t="str">
        <f>IF('[1]0.1 Produksi Pangan &amp; Penduduk'!F60="","",'[1]0.1 Produksi Pangan &amp; Penduduk'!F60)</f>
        <v/>
      </c>
      <c r="G60" s="35" t="str">
        <f>IF('[1]0.1 Produksi Pangan &amp; Penduduk'!J60="","",'[1]0.1 Produksi Pangan &amp; Penduduk'!J60)</f>
        <v/>
      </c>
      <c r="H60" s="35" t="str">
        <f>IF('[1]0.1 Produksi Pangan &amp; Penduduk'!M60="","",'[1]0.1 Produksi Pangan &amp; Penduduk'!M60)</f>
        <v/>
      </c>
      <c r="I60" s="35" t="str">
        <f>IF('[1]0.1 Produksi Pangan &amp; Penduduk'!S60="","",'[1]0.1 Produksi Pangan &amp; Penduduk'!S60)</f>
        <v/>
      </c>
      <c r="J60" s="35" t="str">
        <f>IF('[1]0.1 Produksi Pangan &amp; Penduduk'!Y60="","",'[1]0.1 Produksi Pangan &amp; Penduduk'!Y60)</f>
        <v/>
      </c>
      <c r="K60" s="35" t="str">
        <f>IF('[1]0.1 Produksi Pangan &amp; Penduduk'!AE60="","",'[1]0.1 Produksi Pangan &amp; Penduduk'!AE60)</f>
        <v/>
      </c>
      <c r="L60" s="35" t="str">
        <f>IF('[1]0.1 Produksi Pangan &amp; Penduduk'!AK60="","",'[1]0.1 Produksi Pangan &amp; Penduduk'!AK60)</f>
        <v/>
      </c>
      <c r="M60" s="35" t="str">
        <f>IF('[1]0.1 Produksi Pangan &amp; Penduduk'!AQ60="","",'[1]0.1 Produksi Pangan &amp; Penduduk'!AQ60)</f>
        <v/>
      </c>
      <c r="N60" s="35" t="str">
        <f>IF('[1]0.2 Konsumsi Energi'!J60="","",'[1]0.2 Konsumsi Energi'!J60)</f>
        <v/>
      </c>
      <c r="O60" s="35">
        <f>IF('[1]0.2 Konsumsi Energi'!M60="","",'[1]0.2 Konsumsi Energi'!M60)</f>
        <v>2100</v>
      </c>
      <c r="P60" s="35" t="str">
        <f>IF('[1]0.3 Konsumsi Protein Hewani'!J60="","",'[1]0.3 Konsumsi Protein Hewani'!J60)</f>
        <v/>
      </c>
      <c r="Q60" s="35">
        <f>IF('[1]0.3 Konsumsi Protein Hewani'!M60="","",'[1]0.3 Konsumsi Protein Hewani'!M60)</f>
        <v>25</v>
      </c>
      <c r="R60" s="35" t="str">
        <f>IF('[1]0.4 Stok_Cadangan'!J60="","",'[1]0.4 Stok_Cadangan'!J60)</f>
        <v/>
      </c>
      <c r="S60" s="35" t="str">
        <f>IF('[1]0.4 Stok_Cadangan'!M60="","",'[1]0.4 Stok_Cadangan'!M60)</f>
        <v/>
      </c>
      <c r="T60" s="35" t="str">
        <f>IF('[1]0.4 Stok_Cadangan'!P60="","",'[1]0.4 Stok_Cadangan'!P60)</f>
        <v/>
      </c>
      <c r="U60" s="35" t="str">
        <f>IF('[1]0.4 Stok_Cadangan'!T60="","",'[1]0.4 Stok_Cadangan'!T60)</f>
        <v/>
      </c>
      <c r="V60" s="35" t="str">
        <f>IF('[1]0.4 Stok_Cadangan'!W60="","",'[1]0.4 Stok_Cadangan'!W60)</f>
        <v/>
      </c>
      <c r="W60" s="35" t="str">
        <f>IF('[1]0.4 Stok_Cadangan'!Z60="","",'[1]0.4 Stok_Cadangan'!Z60)</f>
        <v/>
      </c>
      <c r="X60" s="35" t="str">
        <f>IF('[1]0.4 Stok_Cadangan'!AF60="","",'[1]0.4 Stok_Cadangan'!AF60)</f>
        <v/>
      </c>
      <c r="Y60" s="35" t="str">
        <f>IF('[1]0.4 Stok_Cadangan'!AI60="","",'[1]0.4 Stok_Cadangan'!AI60)</f>
        <v/>
      </c>
      <c r="Z60" s="35" t="str">
        <f>IF('[1]0.4 Stok_Cadangan'!AL60="","",'[1]0.4 Stok_Cadangan'!AL60)</f>
        <v/>
      </c>
      <c r="AA60" s="35" t="str">
        <f>IF('[1]0.5 Indikator Keterjangkauan'!P60="","",'[1]0.5 Indikator Keterjangkauan'!P60)</f>
        <v/>
      </c>
      <c r="AB60" s="35" t="str">
        <f>IF('[1]0.5 Indikator Keterjangkauan'!T60="","",'[1]0.5 Indikator Keterjangkauan'!T60)</f>
        <v/>
      </c>
      <c r="AC60" s="35" t="str">
        <f>IF('[1]0.5 Indikator Keterjangkauan'!X60="","",'[1]0.5 Indikator Keterjangkauan'!X60)</f>
        <v/>
      </c>
      <c r="AD60" s="35" t="str">
        <f>IF('[1]0.5 Indikator Keterjangkauan'!AB60="","",'[1]0.5 Indikator Keterjangkauan'!AB60)</f>
        <v/>
      </c>
      <c r="AE60" s="35" t="str">
        <f>IF('[1]0.6 Indikator Pemanfaatan'!V60="","",'[1]0.6 Indikator Pemanfaatan'!V60)</f>
        <v/>
      </c>
      <c r="AF60" s="35" t="str">
        <f>IF('[1]0.6 Indikator Pemanfaatan'!Z60="","",'[1]0.6 Indikator Pemanfaatan'!Z60)</f>
        <v/>
      </c>
      <c r="AG60" s="35" t="str">
        <f>IF('[2]2.1 Data FSVA 2025 &amp; Bobot'!H61="","",'[2]2.1 Data FSVA 2025 &amp; Bobot'!H61)</f>
        <v/>
      </c>
      <c r="AH60" s="35" t="str">
        <f>IF('[2]2.1 Data FSVA 2025 &amp; Bobot'!J61="","",'[2]2.1 Data FSVA 2025 &amp; Bobot'!J61)</f>
        <v/>
      </c>
      <c r="AI60" s="35" t="str">
        <f>IF('[2]2.1 Data FSVA 2025 &amp; Bobot'!L61="","",'[2]2.1 Data FSVA 2025 &amp; Bobot'!L61)</f>
        <v/>
      </c>
      <c r="AJ60" s="35" t="str">
        <f>IF('[2]2.1 Data FSVA 2025 &amp; Bobot'!N61="","",'[2]2.1 Data FSVA 2025 &amp; Bobot'!N61)</f>
        <v/>
      </c>
      <c r="AK60" s="35" t="str">
        <f>IF('[2]2.1 Data FSVA 2025 &amp; Bobot'!P61="","",'[2]2.1 Data FSVA 2025 &amp; Bobot'!P61)</f>
        <v/>
      </c>
      <c r="AL60" s="35" t="str">
        <f>IF('[2]2.1 Data FSVA 2025 &amp; Bobot'!R61="","",'[2]2.1 Data FSVA 2025 &amp; Bobot'!R61)</f>
        <v/>
      </c>
      <c r="AM60" s="35" t="str">
        <f>IF('[2]2.1 Data FSVA 2025 &amp; Bobot'!T61="","",'[2]2.1 Data FSVA 2025 &amp; Bobot'!T61)</f>
        <v/>
      </c>
      <c r="AN60" s="35" t="str">
        <f>IF('[2]2.1 Data FSVA 2025 &amp; Bobot'!V61="","",'[2]2.1 Data FSVA 2025 &amp; Bobot'!V61)</f>
        <v/>
      </c>
      <c r="AO60" s="35" t="str">
        <f>IF('[2]2.1 Data FSVA 2025 &amp; Bobot'!X61="","",'[2]2.1 Data FSVA 2025 &amp; Bobot'!X61)</f>
        <v/>
      </c>
      <c r="AP60" s="35" t="str">
        <f>IF('[2]2.1 Data FSVA 2025 &amp; Bobot'!Z61="","",'[2]2.1 Data FSVA 2025 &amp; Bobot'!Z61)</f>
        <v/>
      </c>
      <c r="AQ60" s="35" t="str">
        <f>IF('[2]2.1 Data FSVA 2025 &amp; Bobot'!AB61="","",'[2]2.1 Data FSVA 2025 &amp; Bobot'!AB61)</f>
        <v/>
      </c>
      <c r="AR60" s="35" t="str">
        <f>IF('[2]2.1 Data FSVA 2025 &amp; Bobot'!AD61="","",'[2]2.1 Data FSVA 2025 &amp; Bobot'!AD61)</f>
        <v/>
      </c>
      <c r="AS60" s="27" t="str">
        <f>IF('[2]2.4 Prioritas Individu'!G61="","",'[2]2.4 Prioritas Individu'!G61)</f>
        <v/>
      </c>
      <c r="AT60" s="27" t="str">
        <f>IF('[2]2.4 Prioritas Individu'!H61="","",'[2]2.4 Prioritas Individu'!H61)</f>
        <v/>
      </c>
      <c r="AU60" s="27" t="str">
        <f>IF('[2]2.4 Prioritas Individu'!I61="","",'[2]2.4 Prioritas Individu'!I61)</f>
        <v/>
      </c>
      <c r="AV60" s="27" t="str">
        <f>IF('[2]2.4 Prioritas Individu'!J61="","",'[2]2.4 Prioritas Individu'!J61)</f>
        <v/>
      </c>
      <c r="AW60" s="27" t="str">
        <f>IF('[2]2.4 Prioritas Individu'!K61="","",'[2]2.4 Prioritas Individu'!K61)</f>
        <v/>
      </c>
      <c r="AX60" s="27" t="str">
        <f>IF('[2]2.4 Prioritas Individu'!L61="","",'[2]2.4 Prioritas Individu'!L61)</f>
        <v/>
      </c>
      <c r="AY60" s="27" t="str">
        <f>IF('[2]2.4 Prioritas Individu'!M61="","",'[2]2.4 Prioritas Individu'!M61)</f>
        <v/>
      </c>
      <c r="AZ60" s="27" t="str">
        <f>IF('[2]2.4 Prioritas Individu'!N61="","",'[2]2.4 Prioritas Individu'!N61)</f>
        <v/>
      </c>
      <c r="BA60" s="27" t="str">
        <f>IF('[2]2.4 Prioritas Individu'!O61="","",'[2]2.4 Prioritas Individu'!O61)</f>
        <v/>
      </c>
      <c r="BB60" s="27" t="str">
        <f>IF('[2]2.4 Prioritas Individu'!P61="","",'[2]2.4 Prioritas Individu'!P61)</f>
        <v/>
      </c>
      <c r="BC60" s="27" t="str">
        <f>IF('[2]2.4 Prioritas Individu'!Q61="","",'[2]2.4 Prioritas Individu'!Q61)</f>
        <v/>
      </c>
      <c r="BD60" s="27" t="str">
        <f>IF('[2]2.4 Prioritas Individu'!R61="","",'[2]2.4 Prioritas Individu'!R61)</f>
        <v/>
      </c>
      <c r="BE60" s="25" t="str">
        <f>IF('[2]2.4 Prioritas Individu'!S61="","",'[2]2.4 Prioritas Individu'!S61)</f>
        <v>-</v>
      </c>
      <c r="BF60" s="27" t="str">
        <f>IF('[2]2.4 Prioritas Individu'!T61="","",'[2]2.4 Prioritas Individu'!T61)</f>
        <v>-</v>
      </c>
      <c r="BG60" s="27" t="str">
        <f>IF('[2]2.4 Prioritas Individu'!U61="","",'[2]2.4 Prioritas Individu'!U61)</f>
        <v>-</v>
      </c>
      <c r="BH60" s="25" t="str">
        <f>IF('[2]2.3 Indeks &amp; Cut off Komposit'!G772="","",'[2]2.3 Indeks &amp; Cut off Komposit'!G772)</f>
        <v/>
      </c>
      <c r="BI60" s="25" t="str">
        <f>IF('[2]2.3 Indeks &amp; Cut off Komposit'!H772="","",'[2]2.3 Indeks &amp; Cut off Komposit'!H772)</f>
        <v/>
      </c>
      <c r="BJ60" s="25" t="str">
        <f>IF('[2]2.3 Indeks &amp; Cut off Komposit'!I772="","",'[2]2.3 Indeks &amp; Cut off Komposit'!I772)</f>
        <v/>
      </c>
      <c r="BK60" s="25" t="str">
        <f>IF('[2]2.3 Indeks &amp; Cut off Komposit'!J772="","",'[2]2.3 Indeks &amp; Cut off Komposit'!J772)</f>
        <v/>
      </c>
      <c r="BL60" s="25" t="str">
        <f>IF('[2]2.3 Indeks &amp; Cut off Komposit'!K772="","",'[2]2.3 Indeks &amp; Cut off Komposit'!K772)</f>
        <v/>
      </c>
      <c r="BM60" s="25" t="str">
        <f>IF('[2]2.3 Indeks &amp; Cut off Komposit'!L772="","",'[2]2.3 Indeks &amp; Cut off Komposit'!L772)</f>
        <v/>
      </c>
      <c r="BN60" s="25" t="str">
        <f>IF('[2]2.3 Indeks &amp; Cut off Komposit'!M772="","",'[2]2.3 Indeks &amp; Cut off Komposit'!M772)</f>
        <v/>
      </c>
      <c r="BO60" s="25" t="str">
        <f>IF('[2]2.3 Indeks &amp; Cut off Komposit'!N772="","",'[2]2.3 Indeks &amp; Cut off Komposit'!N772)</f>
        <v/>
      </c>
      <c r="BP60" s="25" t="str">
        <f>IF('[2]2.3 Indeks &amp; Cut off Komposit'!O772="","",'[2]2.3 Indeks &amp; Cut off Komposit'!O772)</f>
        <v/>
      </c>
      <c r="BQ60" s="25" t="str">
        <f>IF('[2]2.3 Indeks &amp; Cut off Komposit'!P772="","",'[2]2.3 Indeks &amp; Cut off Komposit'!P772)</f>
        <v/>
      </c>
      <c r="BR60" s="25" t="str">
        <f>IF('[2]2.3 Indeks &amp; Cut off Komposit'!Q772="","",'[2]2.3 Indeks &amp; Cut off Komposit'!Q772)</f>
        <v/>
      </c>
      <c r="BS60" s="25" t="str">
        <f>IF('[2]2.3 Indeks &amp; Cut off Komposit'!R772="","",'[2]2.3 Indeks &amp; Cut off Komposit'!R772)</f>
        <v/>
      </c>
      <c r="BT60" s="25" t="str">
        <f>IF('[2]2.3 Indeks &amp; Cut off Komposit'!S772="","",'[2]2.3 Indeks &amp; Cut off Komposit'!S772)</f>
        <v>-</v>
      </c>
      <c r="BU60" s="25" t="str">
        <f>IF('[2]2.3 Indeks &amp; Cut off Komposit'!T772="","",'[2]2.3 Indeks &amp; Cut off Komposit'!T772)</f>
        <v>-</v>
      </c>
      <c r="BV60" s="25" t="str">
        <f>IF('[2]2.3 Indeks &amp; Cut off Komposit'!U772="","",'[2]2.3 Indeks &amp; Cut off Komposit'!U772)</f>
        <v>-</v>
      </c>
      <c r="BW60" s="25" t="str">
        <f>IF('[2]2.3 Indeks &amp; Cut off Komposit'!V772="","",'[2]2.3 Indeks &amp; Cut off Komposit'!V772)</f>
        <v>-</v>
      </c>
    </row>
    <row r="61" spans="1:75" ht="15" customHeight="1" x14ac:dyDescent="0.3">
      <c r="A61" s="14" t="str">
        <f>IF('[1]0.1 Produksi Pangan &amp; Penduduk'!A61="","",'[1]0.1 Produksi Pangan &amp; Penduduk'!A61)</f>
        <v/>
      </c>
      <c r="B61" s="4" t="str">
        <f>IF('[1]0.1 Produksi Pangan &amp; Penduduk'!B61="","",'[1]0.1 Produksi Pangan &amp; Penduduk'!B61)</f>
        <v/>
      </c>
      <c r="C61" s="14" t="str">
        <f>IF('[1]0.1 Produksi Pangan &amp; Penduduk'!C61="","",'[1]0.1 Produksi Pangan &amp; Penduduk'!C61)</f>
        <v/>
      </c>
      <c r="D61" s="14" t="str">
        <f>IF('[1]0.1 Produksi Pangan &amp; Penduduk'!D61="","",'[1]0.1 Produksi Pangan &amp; Penduduk'!D61)</f>
        <v/>
      </c>
      <c r="E61" s="14" t="str">
        <f>IF('[1]0.1 Produksi Pangan &amp; Penduduk'!E61="","",'[1]0.1 Produksi Pangan &amp; Penduduk'!E61)</f>
        <v/>
      </c>
      <c r="F61" s="4" t="str">
        <f>IF('[1]0.1 Produksi Pangan &amp; Penduduk'!F61="","",'[1]0.1 Produksi Pangan &amp; Penduduk'!F61)</f>
        <v/>
      </c>
      <c r="G61" s="35" t="str">
        <f>IF('[1]0.1 Produksi Pangan &amp; Penduduk'!J61="","",'[1]0.1 Produksi Pangan &amp; Penduduk'!J61)</f>
        <v/>
      </c>
      <c r="H61" s="35" t="str">
        <f>IF('[1]0.1 Produksi Pangan &amp; Penduduk'!M61="","",'[1]0.1 Produksi Pangan &amp; Penduduk'!M61)</f>
        <v/>
      </c>
      <c r="I61" s="35" t="str">
        <f>IF('[1]0.1 Produksi Pangan &amp; Penduduk'!S61="","",'[1]0.1 Produksi Pangan &amp; Penduduk'!S61)</f>
        <v/>
      </c>
      <c r="J61" s="35" t="str">
        <f>IF('[1]0.1 Produksi Pangan &amp; Penduduk'!Y61="","",'[1]0.1 Produksi Pangan &amp; Penduduk'!Y61)</f>
        <v/>
      </c>
      <c r="K61" s="35" t="str">
        <f>IF('[1]0.1 Produksi Pangan &amp; Penduduk'!AE61="","",'[1]0.1 Produksi Pangan &amp; Penduduk'!AE61)</f>
        <v/>
      </c>
      <c r="L61" s="35" t="str">
        <f>IF('[1]0.1 Produksi Pangan &amp; Penduduk'!AK61="","",'[1]0.1 Produksi Pangan &amp; Penduduk'!AK61)</f>
        <v/>
      </c>
      <c r="M61" s="35" t="str">
        <f>IF('[1]0.1 Produksi Pangan &amp; Penduduk'!AQ61="","",'[1]0.1 Produksi Pangan &amp; Penduduk'!AQ61)</f>
        <v/>
      </c>
      <c r="N61" s="35" t="str">
        <f>IF('[1]0.2 Konsumsi Energi'!J61="","",'[1]0.2 Konsumsi Energi'!J61)</f>
        <v/>
      </c>
      <c r="O61" s="35">
        <f>IF('[1]0.2 Konsumsi Energi'!M61="","",'[1]0.2 Konsumsi Energi'!M61)</f>
        <v>2100</v>
      </c>
      <c r="P61" s="35" t="str">
        <f>IF('[1]0.3 Konsumsi Protein Hewani'!J61="","",'[1]0.3 Konsumsi Protein Hewani'!J61)</f>
        <v/>
      </c>
      <c r="Q61" s="35">
        <f>IF('[1]0.3 Konsumsi Protein Hewani'!M61="","",'[1]0.3 Konsumsi Protein Hewani'!M61)</f>
        <v>25</v>
      </c>
      <c r="R61" s="35" t="str">
        <f>IF('[1]0.4 Stok_Cadangan'!J61="","",'[1]0.4 Stok_Cadangan'!J61)</f>
        <v/>
      </c>
      <c r="S61" s="35" t="str">
        <f>IF('[1]0.4 Stok_Cadangan'!M61="","",'[1]0.4 Stok_Cadangan'!M61)</f>
        <v/>
      </c>
      <c r="T61" s="35" t="str">
        <f>IF('[1]0.4 Stok_Cadangan'!P61="","",'[1]0.4 Stok_Cadangan'!P61)</f>
        <v/>
      </c>
      <c r="U61" s="35" t="str">
        <f>IF('[1]0.4 Stok_Cadangan'!T61="","",'[1]0.4 Stok_Cadangan'!T61)</f>
        <v/>
      </c>
      <c r="V61" s="35" t="str">
        <f>IF('[1]0.4 Stok_Cadangan'!W61="","",'[1]0.4 Stok_Cadangan'!W61)</f>
        <v/>
      </c>
      <c r="W61" s="35" t="str">
        <f>IF('[1]0.4 Stok_Cadangan'!Z61="","",'[1]0.4 Stok_Cadangan'!Z61)</f>
        <v/>
      </c>
      <c r="X61" s="35" t="str">
        <f>IF('[1]0.4 Stok_Cadangan'!AF61="","",'[1]0.4 Stok_Cadangan'!AF61)</f>
        <v/>
      </c>
      <c r="Y61" s="35" t="str">
        <f>IF('[1]0.4 Stok_Cadangan'!AI61="","",'[1]0.4 Stok_Cadangan'!AI61)</f>
        <v/>
      </c>
      <c r="Z61" s="35" t="str">
        <f>IF('[1]0.4 Stok_Cadangan'!AL61="","",'[1]0.4 Stok_Cadangan'!AL61)</f>
        <v/>
      </c>
      <c r="AA61" s="35" t="str">
        <f>IF('[1]0.5 Indikator Keterjangkauan'!P61="","",'[1]0.5 Indikator Keterjangkauan'!P61)</f>
        <v/>
      </c>
      <c r="AB61" s="35" t="str">
        <f>IF('[1]0.5 Indikator Keterjangkauan'!T61="","",'[1]0.5 Indikator Keterjangkauan'!T61)</f>
        <v/>
      </c>
      <c r="AC61" s="35" t="str">
        <f>IF('[1]0.5 Indikator Keterjangkauan'!X61="","",'[1]0.5 Indikator Keterjangkauan'!X61)</f>
        <v/>
      </c>
      <c r="AD61" s="35" t="str">
        <f>IF('[1]0.5 Indikator Keterjangkauan'!AB61="","",'[1]0.5 Indikator Keterjangkauan'!AB61)</f>
        <v/>
      </c>
      <c r="AE61" s="35" t="str">
        <f>IF('[1]0.6 Indikator Pemanfaatan'!V61="","",'[1]0.6 Indikator Pemanfaatan'!V61)</f>
        <v/>
      </c>
      <c r="AF61" s="35" t="str">
        <f>IF('[1]0.6 Indikator Pemanfaatan'!Z61="","",'[1]0.6 Indikator Pemanfaatan'!Z61)</f>
        <v/>
      </c>
      <c r="AG61" s="35" t="str">
        <f>IF('[2]2.1 Data FSVA 2025 &amp; Bobot'!H62="","",'[2]2.1 Data FSVA 2025 &amp; Bobot'!H62)</f>
        <v/>
      </c>
      <c r="AH61" s="35" t="str">
        <f>IF('[2]2.1 Data FSVA 2025 &amp; Bobot'!J62="","",'[2]2.1 Data FSVA 2025 &amp; Bobot'!J62)</f>
        <v/>
      </c>
      <c r="AI61" s="35" t="str">
        <f>IF('[2]2.1 Data FSVA 2025 &amp; Bobot'!L62="","",'[2]2.1 Data FSVA 2025 &amp; Bobot'!L62)</f>
        <v/>
      </c>
      <c r="AJ61" s="35" t="str">
        <f>IF('[2]2.1 Data FSVA 2025 &amp; Bobot'!N62="","",'[2]2.1 Data FSVA 2025 &amp; Bobot'!N62)</f>
        <v/>
      </c>
      <c r="AK61" s="35" t="str">
        <f>IF('[2]2.1 Data FSVA 2025 &amp; Bobot'!P62="","",'[2]2.1 Data FSVA 2025 &amp; Bobot'!P62)</f>
        <v/>
      </c>
      <c r="AL61" s="35" t="str">
        <f>IF('[2]2.1 Data FSVA 2025 &amp; Bobot'!R62="","",'[2]2.1 Data FSVA 2025 &amp; Bobot'!R62)</f>
        <v/>
      </c>
      <c r="AM61" s="35" t="str">
        <f>IF('[2]2.1 Data FSVA 2025 &amp; Bobot'!T62="","",'[2]2.1 Data FSVA 2025 &amp; Bobot'!T62)</f>
        <v/>
      </c>
      <c r="AN61" s="35" t="str">
        <f>IF('[2]2.1 Data FSVA 2025 &amp; Bobot'!V62="","",'[2]2.1 Data FSVA 2025 &amp; Bobot'!V62)</f>
        <v/>
      </c>
      <c r="AO61" s="35" t="str">
        <f>IF('[2]2.1 Data FSVA 2025 &amp; Bobot'!X62="","",'[2]2.1 Data FSVA 2025 &amp; Bobot'!X62)</f>
        <v/>
      </c>
      <c r="AP61" s="35" t="str">
        <f>IF('[2]2.1 Data FSVA 2025 &amp; Bobot'!Z62="","",'[2]2.1 Data FSVA 2025 &amp; Bobot'!Z62)</f>
        <v/>
      </c>
      <c r="AQ61" s="35" t="str">
        <f>IF('[2]2.1 Data FSVA 2025 &amp; Bobot'!AB62="","",'[2]2.1 Data FSVA 2025 &amp; Bobot'!AB62)</f>
        <v/>
      </c>
      <c r="AR61" s="35" t="str">
        <f>IF('[2]2.1 Data FSVA 2025 &amp; Bobot'!AD62="","",'[2]2.1 Data FSVA 2025 &amp; Bobot'!AD62)</f>
        <v/>
      </c>
      <c r="AS61" s="27" t="str">
        <f>IF('[2]2.4 Prioritas Individu'!G62="","",'[2]2.4 Prioritas Individu'!G62)</f>
        <v/>
      </c>
      <c r="AT61" s="27" t="str">
        <f>IF('[2]2.4 Prioritas Individu'!H62="","",'[2]2.4 Prioritas Individu'!H62)</f>
        <v/>
      </c>
      <c r="AU61" s="27" t="str">
        <f>IF('[2]2.4 Prioritas Individu'!I62="","",'[2]2.4 Prioritas Individu'!I62)</f>
        <v/>
      </c>
      <c r="AV61" s="27" t="str">
        <f>IF('[2]2.4 Prioritas Individu'!J62="","",'[2]2.4 Prioritas Individu'!J62)</f>
        <v/>
      </c>
      <c r="AW61" s="27" t="str">
        <f>IF('[2]2.4 Prioritas Individu'!K62="","",'[2]2.4 Prioritas Individu'!K62)</f>
        <v/>
      </c>
      <c r="AX61" s="27" t="str">
        <f>IF('[2]2.4 Prioritas Individu'!L62="","",'[2]2.4 Prioritas Individu'!L62)</f>
        <v/>
      </c>
      <c r="AY61" s="27" t="str">
        <f>IF('[2]2.4 Prioritas Individu'!M62="","",'[2]2.4 Prioritas Individu'!M62)</f>
        <v/>
      </c>
      <c r="AZ61" s="27" t="str">
        <f>IF('[2]2.4 Prioritas Individu'!N62="","",'[2]2.4 Prioritas Individu'!N62)</f>
        <v/>
      </c>
      <c r="BA61" s="27" t="str">
        <f>IF('[2]2.4 Prioritas Individu'!O62="","",'[2]2.4 Prioritas Individu'!O62)</f>
        <v/>
      </c>
      <c r="BB61" s="27" t="str">
        <f>IF('[2]2.4 Prioritas Individu'!P62="","",'[2]2.4 Prioritas Individu'!P62)</f>
        <v/>
      </c>
      <c r="BC61" s="27" t="str">
        <f>IF('[2]2.4 Prioritas Individu'!Q62="","",'[2]2.4 Prioritas Individu'!Q62)</f>
        <v/>
      </c>
      <c r="BD61" s="27" t="str">
        <f>IF('[2]2.4 Prioritas Individu'!R62="","",'[2]2.4 Prioritas Individu'!R62)</f>
        <v/>
      </c>
      <c r="BE61" s="25" t="str">
        <f>IF('[2]2.4 Prioritas Individu'!S62="","",'[2]2.4 Prioritas Individu'!S62)</f>
        <v>-</v>
      </c>
      <c r="BF61" s="27" t="str">
        <f>IF('[2]2.4 Prioritas Individu'!T62="","",'[2]2.4 Prioritas Individu'!T62)</f>
        <v>-</v>
      </c>
      <c r="BG61" s="27" t="str">
        <f>IF('[2]2.4 Prioritas Individu'!U62="","",'[2]2.4 Prioritas Individu'!U62)</f>
        <v>-</v>
      </c>
      <c r="BH61" s="25" t="str">
        <f>IF('[2]2.3 Indeks &amp; Cut off Komposit'!G773="","",'[2]2.3 Indeks &amp; Cut off Komposit'!G773)</f>
        <v/>
      </c>
      <c r="BI61" s="25" t="str">
        <f>IF('[2]2.3 Indeks &amp; Cut off Komposit'!H773="","",'[2]2.3 Indeks &amp; Cut off Komposit'!H773)</f>
        <v/>
      </c>
      <c r="BJ61" s="25" t="str">
        <f>IF('[2]2.3 Indeks &amp; Cut off Komposit'!I773="","",'[2]2.3 Indeks &amp; Cut off Komposit'!I773)</f>
        <v/>
      </c>
      <c r="BK61" s="25" t="str">
        <f>IF('[2]2.3 Indeks &amp; Cut off Komposit'!J773="","",'[2]2.3 Indeks &amp; Cut off Komposit'!J773)</f>
        <v/>
      </c>
      <c r="BL61" s="25" t="str">
        <f>IF('[2]2.3 Indeks &amp; Cut off Komposit'!K773="","",'[2]2.3 Indeks &amp; Cut off Komposit'!K773)</f>
        <v/>
      </c>
      <c r="BM61" s="25" t="str">
        <f>IF('[2]2.3 Indeks &amp; Cut off Komposit'!L773="","",'[2]2.3 Indeks &amp; Cut off Komposit'!L773)</f>
        <v/>
      </c>
      <c r="BN61" s="25" t="str">
        <f>IF('[2]2.3 Indeks &amp; Cut off Komposit'!M773="","",'[2]2.3 Indeks &amp; Cut off Komposit'!M773)</f>
        <v/>
      </c>
      <c r="BO61" s="25" t="str">
        <f>IF('[2]2.3 Indeks &amp; Cut off Komposit'!N773="","",'[2]2.3 Indeks &amp; Cut off Komposit'!N773)</f>
        <v/>
      </c>
      <c r="BP61" s="25" t="str">
        <f>IF('[2]2.3 Indeks &amp; Cut off Komposit'!O773="","",'[2]2.3 Indeks &amp; Cut off Komposit'!O773)</f>
        <v/>
      </c>
      <c r="BQ61" s="25" t="str">
        <f>IF('[2]2.3 Indeks &amp; Cut off Komposit'!P773="","",'[2]2.3 Indeks &amp; Cut off Komposit'!P773)</f>
        <v/>
      </c>
      <c r="BR61" s="25" t="str">
        <f>IF('[2]2.3 Indeks &amp; Cut off Komposit'!Q773="","",'[2]2.3 Indeks &amp; Cut off Komposit'!Q773)</f>
        <v/>
      </c>
      <c r="BS61" s="25" t="str">
        <f>IF('[2]2.3 Indeks &amp; Cut off Komposit'!R773="","",'[2]2.3 Indeks &amp; Cut off Komposit'!R773)</f>
        <v/>
      </c>
      <c r="BT61" s="25" t="str">
        <f>IF('[2]2.3 Indeks &amp; Cut off Komposit'!S773="","",'[2]2.3 Indeks &amp; Cut off Komposit'!S773)</f>
        <v>-</v>
      </c>
      <c r="BU61" s="25" t="str">
        <f>IF('[2]2.3 Indeks &amp; Cut off Komposit'!T773="","",'[2]2.3 Indeks &amp; Cut off Komposit'!T773)</f>
        <v>-</v>
      </c>
      <c r="BV61" s="25" t="str">
        <f>IF('[2]2.3 Indeks &amp; Cut off Komposit'!U773="","",'[2]2.3 Indeks &amp; Cut off Komposit'!U773)</f>
        <v>-</v>
      </c>
      <c r="BW61" s="25" t="str">
        <f>IF('[2]2.3 Indeks &amp; Cut off Komposit'!V773="","",'[2]2.3 Indeks &amp; Cut off Komposit'!V773)</f>
        <v>-</v>
      </c>
    </row>
    <row r="62" spans="1:75" ht="15" customHeight="1" x14ac:dyDescent="0.3">
      <c r="A62" s="14" t="str">
        <f>IF('[1]0.1 Produksi Pangan &amp; Penduduk'!A62="","",'[1]0.1 Produksi Pangan &amp; Penduduk'!A62)</f>
        <v/>
      </c>
      <c r="B62" s="4" t="str">
        <f>IF('[1]0.1 Produksi Pangan &amp; Penduduk'!B62="","",'[1]0.1 Produksi Pangan &amp; Penduduk'!B62)</f>
        <v/>
      </c>
      <c r="C62" s="14" t="str">
        <f>IF('[1]0.1 Produksi Pangan &amp; Penduduk'!C62="","",'[1]0.1 Produksi Pangan &amp; Penduduk'!C62)</f>
        <v/>
      </c>
      <c r="D62" s="14" t="str">
        <f>IF('[1]0.1 Produksi Pangan &amp; Penduduk'!D62="","",'[1]0.1 Produksi Pangan &amp; Penduduk'!D62)</f>
        <v/>
      </c>
      <c r="E62" s="14" t="str">
        <f>IF('[1]0.1 Produksi Pangan &amp; Penduduk'!E62="","",'[1]0.1 Produksi Pangan &amp; Penduduk'!E62)</f>
        <v/>
      </c>
      <c r="F62" s="4" t="str">
        <f>IF('[1]0.1 Produksi Pangan &amp; Penduduk'!F62="","",'[1]0.1 Produksi Pangan &amp; Penduduk'!F62)</f>
        <v/>
      </c>
      <c r="G62" s="35" t="str">
        <f>IF('[1]0.1 Produksi Pangan &amp; Penduduk'!J62="","",'[1]0.1 Produksi Pangan &amp; Penduduk'!J62)</f>
        <v/>
      </c>
      <c r="H62" s="35" t="str">
        <f>IF('[1]0.1 Produksi Pangan &amp; Penduduk'!M62="","",'[1]0.1 Produksi Pangan &amp; Penduduk'!M62)</f>
        <v/>
      </c>
      <c r="I62" s="35" t="str">
        <f>IF('[1]0.1 Produksi Pangan &amp; Penduduk'!S62="","",'[1]0.1 Produksi Pangan &amp; Penduduk'!S62)</f>
        <v/>
      </c>
      <c r="J62" s="35" t="str">
        <f>IF('[1]0.1 Produksi Pangan &amp; Penduduk'!Y62="","",'[1]0.1 Produksi Pangan &amp; Penduduk'!Y62)</f>
        <v/>
      </c>
      <c r="K62" s="35" t="str">
        <f>IF('[1]0.1 Produksi Pangan &amp; Penduduk'!AE62="","",'[1]0.1 Produksi Pangan &amp; Penduduk'!AE62)</f>
        <v/>
      </c>
      <c r="L62" s="35" t="str">
        <f>IF('[1]0.1 Produksi Pangan &amp; Penduduk'!AK62="","",'[1]0.1 Produksi Pangan &amp; Penduduk'!AK62)</f>
        <v/>
      </c>
      <c r="M62" s="35" t="str">
        <f>IF('[1]0.1 Produksi Pangan &amp; Penduduk'!AQ62="","",'[1]0.1 Produksi Pangan &amp; Penduduk'!AQ62)</f>
        <v/>
      </c>
      <c r="N62" s="35" t="str">
        <f>IF('[1]0.2 Konsumsi Energi'!J62="","",'[1]0.2 Konsumsi Energi'!J62)</f>
        <v/>
      </c>
      <c r="O62" s="35">
        <f>IF('[1]0.2 Konsumsi Energi'!M62="","",'[1]0.2 Konsumsi Energi'!M62)</f>
        <v>2100</v>
      </c>
      <c r="P62" s="35" t="str">
        <f>IF('[1]0.3 Konsumsi Protein Hewani'!J62="","",'[1]0.3 Konsumsi Protein Hewani'!J62)</f>
        <v/>
      </c>
      <c r="Q62" s="35">
        <f>IF('[1]0.3 Konsumsi Protein Hewani'!M62="","",'[1]0.3 Konsumsi Protein Hewani'!M62)</f>
        <v>25</v>
      </c>
      <c r="R62" s="35" t="str">
        <f>IF('[1]0.4 Stok_Cadangan'!J62="","",'[1]0.4 Stok_Cadangan'!J62)</f>
        <v/>
      </c>
      <c r="S62" s="35" t="str">
        <f>IF('[1]0.4 Stok_Cadangan'!M62="","",'[1]0.4 Stok_Cadangan'!M62)</f>
        <v/>
      </c>
      <c r="T62" s="35" t="str">
        <f>IF('[1]0.4 Stok_Cadangan'!P62="","",'[1]0.4 Stok_Cadangan'!P62)</f>
        <v/>
      </c>
      <c r="U62" s="35" t="str">
        <f>IF('[1]0.4 Stok_Cadangan'!T62="","",'[1]0.4 Stok_Cadangan'!T62)</f>
        <v/>
      </c>
      <c r="V62" s="35" t="str">
        <f>IF('[1]0.4 Stok_Cadangan'!W62="","",'[1]0.4 Stok_Cadangan'!W62)</f>
        <v/>
      </c>
      <c r="W62" s="35" t="str">
        <f>IF('[1]0.4 Stok_Cadangan'!Z62="","",'[1]0.4 Stok_Cadangan'!Z62)</f>
        <v/>
      </c>
      <c r="X62" s="35" t="str">
        <f>IF('[1]0.4 Stok_Cadangan'!AF62="","",'[1]0.4 Stok_Cadangan'!AF62)</f>
        <v/>
      </c>
      <c r="Y62" s="35" t="str">
        <f>IF('[1]0.4 Stok_Cadangan'!AI62="","",'[1]0.4 Stok_Cadangan'!AI62)</f>
        <v/>
      </c>
      <c r="Z62" s="35" t="str">
        <f>IF('[1]0.4 Stok_Cadangan'!AL62="","",'[1]0.4 Stok_Cadangan'!AL62)</f>
        <v/>
      </c>
      <c r="AA62" s="35" t="str">
        <f>IF('[1]0.5 Indikator Keterjangkauan'!P62="","",'[1]0.5 Indikator Keterjangkauan'!P62)</f>
        <v/>
      </c>
      <c r="AB62" s="35" t="str">
        <f>IF('[1]0.5 Indikator Keterjangkauan'!T62="","",'[1]0.5 Indikator Keterjangkauan'!T62)</f>
        <v/>
      </c>
      <c r="AC62" s="35" t="str">
        <f>IF('[1]0.5 Indikator Keterjangkauan'!X62="","",'[1]0.5 Indikator Keterjangkauan'!X62)</f>
        <v/>
      </c>
      <c r="AD62" s="35" t="str">
        <f>IF('[1]0.5 Indikator Keterjangkauan'!AB62="","",'[1]0.5 Indikator Keterjangkauan'!AB62)</f>
        <v/>
      </c>
      <c r="AE62" s="35" t="str">
        <f>IF('[1]0.6 Indikator Pemanfaatan'!V62="","",'[1]0.6 Indikator Pemanfaatan'!V62)</f>
        <v/>
      </c>
      <c r="AF62" s="35" t="str">
        <f>IF('[1]0.6 Indikator Pemanfaatan'!Z62="","",'[1]0.6 Indikator Pemanfaatan'!Z62)</f>
        <v/>
      </c>
      <c r="AG62" s="35" t="str">
        <f>IF('[2]2.1 Data FSVA 2025 &amp; Bobot'!H63="","",'[2]2.1 Data FSVA 2025 &amp; Bobot'!H63)</f>
        <v/>
      </c>
      <c r="AH62" s="35" t="str">
        <f>IF('[2]2.1 Data FSVA 2025 &amp; Bobot'!J63="","",'[2]2.1 Data FSVA 2025 &amp; Bobot'!J63)</f>
        <v/>
      </c>
      <c r="AI62" s="35" t="str">
        <f>IF('[2]2.1 Data FSVA 2025 &amp; Bobot'!L63="","",'[2]2.1 Data FSVA 2025 &amp; Bobot'!L63)</f>
        <v/>
      </c>
      <c r="AJ62" s="35" t="str">
        <f>IF('[2]2.1 Data FSVA 2025 &amp; Bobot'!N63="","",'[2]2.1 Data FSVA 2025 &amp; Bobot'!N63)</f>
        <v/>
      </c>
      <c r="AK62" s="35" t="str">
        <f>IF('[2]2.1 Data FSVA 2025 &amp; Bobot'!P63="","",'[2]2.1 Data FSVA 2025 &amp; Bobot'!P63)</f>
        <v/>
      </c>
      <c r="AL62" s="35" t="str">
        <f>IF('[2]2.1 Data FSVA 2025 &amp; Bobot'!R63="","",'[2]2.1 Data FSVA 2025 &amp; Bobot'!R63)</f>
        <v/>
      </c>
      <c r="AM62" s="35" t="str">
        <f>IF('[2]2.1 Data FSVA 2025 &amp; Bobot'!T63="","",'[2]2.1 Data FSVA 2025 &amp; Bobot'!T63)</f>
        <v/>
      </c>
      <c r="AN62" s="35" t="str">
        <f>IF('[2]2.1 Data FSVA 2025 &amp; Bobot'!V63="","",'[2]2.1 Data FSVA 2025 &amp; Bobot'!V63)</f>
        <v/>
      </c>
      <c r="AO62" s="35" t="str">
        <f>IF('[2]2.1 Data FSVA 2025 &amp; Bobot'!X63="","",'[2]2.1 Data FSVA 2025 &amp; Bobot'!X63)</f>
        <v/>
      </c>
      <c r="AP62" s="35" t="str">
        <f>IF('[2]2.1 Data FSVA 2025 &amp; Bobot'!Z63="","",'[2]2.1 Data FSVA 2025 &amp; Bobot'!Z63)</f>
        <v/>
      </c>
      <c r="AQ62" s="35" t="str">
        <f>IF('[2]2.1 Data FSVA 2025 &amp; Bobot'!AB63="","",'[2]2.1 Data FSVA 2025 &amp; Bobot'!AB63)</f>
        <v/>
      </c>
      <c r="AR62" s="35" t="str">
        <f>IF('[2]2.1 Data FSVA 2025 &amp; Bobot'!AD63="","",'[2]2.1 Data FSVA 2025 &amp; Bobot'!AD63)</f>
        <v/>
      </c>
      <c r="AS62" s="27" t="str">
        <f>IF('[2]2.4 Prioritas Individu'!G63="","",'[2]2.4 Prioritas Individu'!G63)</f>
        <v/>
      </c>
      <c r="AT62" s="27" t="str">
        <f>IF('[2]2.4 Prioritas Individu'!H63="","",'[2]2.4 Prioritas Individu'!H63)</f>
        <v/>
      </c>
      <c r="AU62" s="27" t="str">
        <f>IF('[2]2.4 Prioritas Individu'!I63="","",'[2]2.4 Prioritas Individu'!I63)</f>
        <v/>
      </c>
      <c r="AV62" s="27" t="str">
        <f>IF('[2]2.4 Prioritas Individu'!J63="","",'[2]2.4 Prioritas Individu'!J63)</f>
        <v/>
      </c>
      <c r="AW62" s="27" t="str">
        <f>IF('[2]2.4 Prioritas Individu'!K63="","",'[2]2.4 Prioritas Individu'!K63)</f>
        <v/>
      </c>
      <c r="AX62" s="27" t="str">
        <f>IF('[2]2.4 Prioritas Individu'!L63="","",'[2]2.4 Prioritas Individu'!L63)</f>
        <v/>
      </c>
      <c r="AY62" s="27" t="str">
        <f>IF('[2]2.4 Prioritas Individu'!M63="","",'[2]2.4 Prioritas Individu'!M63)</f>
        <v/>
      </c>
      <c r="AZ62" s="27" t="str">
        <f>IF('[2]2.4 Prioritas Individu'!N63="","",'[2]2.4 Prioritas Individu'!N63)</f>
        <v/>
      </c>
      <c r="BA62" s="27" t="str">
        <f>IF('[2]2.4 Prioritas Individu'!O63="","",'[2]2.4 Prioritas Individu'!O63)</f>
        <v/>
      </c>
      <c r="BB62" s="27" t="str">
        <f>IF('[2]2.4 Prioritas Individu'!P63="","",'[2]2.4 Prioritas Individu'!P63)</f>
        <v/>
      </c>
      <c r="BC62" s="27" t="str">
        <f>IF('[2]2.4 Prioritas Individu'!Q63="","",'[2]2.4 Prioritas Individu'!Q63)</f>
        <v/>
      </c>
      <c r="BD62" s="27" t="str">
        <f>IF('[2]2.4 Prioritas Individu'!R63="","",'[2]2.4 Prioritas Individu'!R63)</f>
        <v/>
      </c>
      <c r="BE62" s="25" t="str">
        <f>IF('[2]2.4 Prioritas Individu'!S63="","",'[2]2.4 Prioritas Individu'!S63)</f>
        <v>-</v>
      </c>
      <c r="BF62" s="27" t="str">
        <f>IF('[2]2.4 Prioritas Individu'!T63="","",'[2]2.4 Prioritas Individu'!T63)</f>
        <v>-</v>
      </c>
      <c r="BG62" s="27" t="str">
        <f>IF('[2]2.4 Prioritas Individu'!U63="","",'[2]2.4 Prioritas Individu'!U63)</f>
        <v>-</v>
      </c>
      <c r="BH62" s="25" t="str">
        <f>IF('[2]2.3 Indeks &amp; Cut off Komposit'!G774="","",'[2]2.3 Indeks &amp; Cut off Komposit'!G774)</f>
        <v/>
      </c>
      <c r="BI62" s="25" t="str">
        <f>IF('[2]2.3 Indeks &amp; Cut off Komposit'!H774="","",'[2]2.3 Indeks &amp; Cut off Komposit'!H774)</f>
        <v/>
      </c>
      <c r="BJ62" s="25" t="str">
        <f>IF('[2]2.3 Indeks &amp; Cut off Komposit'!I774="","",'[2]2.3 Indeks &amp; Cut off Komposit'!I774)</f>
        <v/>
      </c>
      <c r="BK62" s="25" t="str">
        <f>IF('[2]2.3 Indeks &amp; Cut off Komposit'!J774="","",'[2]2.3 Indeks &amp; Cut off Komposit'!J774)</f>
        <v/>
      </c>
      <c r="BL62" s="25" t="str">
        <f>IF('[2]2.3 Indeks &amp; Cut off Komposit'!K774="","",'[2]2.3 Indeks &amp; Cut off Komposit'!K774)</f>
        <v/>
      </c>
      <c r="BM62" s="25" t="str">
        <f>IF('[2]2.3 Indeks &amp; Cut off Komposit'!L774="","",'[2]2.3 Indeks &amp; Cut off Komposit'!L774)</f>
        <v/>
      </c>
      <c r="BN62" s="25" t="str">
        <f>IF('[2]2.3 Indeks &amp; Cut off Komposit'!M774="","",'[2]2.3 Indeks &amp; Cut off Komposit'!M774)</f>
        <v/>
      </c>
      <c r="BO62" s="25" t="str">
        <f>IF('[2]2.3 Indeks &amp; Cut off Komposit'!N774="","",'[2]2.3 Indeks &amp; Cut off Komposit'!N774)</f>
        <v/>
      </c>
      <c r="BP62" s="25" t="str">
        <f>IF('[2]2.3 Indeks &amp; Cut off Komposit'!O774="","",'[2]2.3 Indeks &amp; Cut off Komposit'!O774)</f>
        <v/>
      </c>
      <c r="BQ62" s="25" t="str">
        <f>IF('[2]2.3 Indeks &amp; Cut off Komposit'!P774="","",'[2]2.3 Indeks &amp; Cut off Komposit'!P774)</f>
        <v/>
      </c>
      <c r="BR62" s="25" t="str">
        <f>IF('[2]2.3 Indeks &amp; Cut off Komposit'!Q774="","",'[2]2.3 Indeks &amp; Cut off Komposit'!Q774)</f>
        <v/>
      </c>
      <c r="BS62" s="25" t="str">
        <f>IF('[2]2.3 Indeks &amp; Cut off Komposit'!R774="","",'[2]2.3 Indeks &amp; Cut off Komposit'!R774)</f>
        <v/>
      </c>
      <c r="BT62" s="25" t="str">
        <f>IF('[2]2.3 Indeks &amp; Cut off Komposit'!S774="","",'[2]2.3 Indeks &amp; Cut off Komposit'!S774)</f>
        <v>-</v>
      </c>
      <c r="BU62" s="25" t="str">
        <f>IF('[2]2.3 Indeks &amp; Cut off Komposit'!T774="","",'[2]2.3 Indeks &amp; Cut off Komposit'!T774)</f>
        <v>-</v>
      </c>
      <c r="BV62" s="25" t="str">
        <f>IF('[2]2.3 Indeks &amp; Cut off Komposit'!U774="","",'[2]2.3 Indeks &amp; Cut off Komposit'!U774)</f>
        <v>-</v>
      </c>
      <c r="BW62" s="25" t="str">
        <f>IF('[2]2.3 Indeks &amp; Cut off Komposit'!V774="","",'[2]2.3 Indeks &amp; Cut off Komposit'!V774)</f>
        <v>-</v>
      </c>
    </row>
    <row r="63" spans="1:75" ht="15" customHeight="1" x14ac:dyDescent="0.3">
      <c r="A63" s="14" t="str">
        <f>IF('[1]0.1 Produksi Pangan &amp; Penduduk'!A63="","",'[1]0.1 Produksi Pangan &amp; Penduduk'!A63)</f>
        <v/>
      </c>
      <c r="B63" s="4" t="str">
        <f>IF('[1]0.1 Produksi Pangan &amp; Penduduk'!B63="","",'[1]0.1 Produksi Pangan &amp; Penduduk'!B63)</f>
        <v/>
      </c>
      <c r="C63" s="14" t="str">
        <f>IF('[1]0.1 Produksi Pangan &amp; Penduduk'!C63="","",'[1]0.1 Produksi Pangan &amp; Penduduk'!C63)</f>
        <v/>
      </c>
      <c r="D63" s="14" t="str">
        <f>IF('[1]0.1 Produksi Pangan &amp; Penduduk'!D63="","",'[1]0.1 Produksi Pangan &amp; Penduduk'!D63)</f>
        <v/>
      </c>
      <c r="E63" s="14" t="str">
        <f>IF('[1]0.1 Produksi Pangan &amp; Penduduk'!E63="","",'[1]0.1 Produksi Pangan &amp; Penduduk'!E63)</f>
        <v/>
      </c>
      <c r="F63" s="4" t="str">
        <f>IF('[1]0.1 Produksi Pangan &amp; Penduduk'!F63="","",'[1]0.1 Produksi Pangan &amp; Penduduk'!F63)</f>
        <v/>
      </c>
      <c r="G63" s="35" t="str">
        <f>IF('[1]0.1 Produksi Pangan &amp; Penduduk'!J63="","",'[1]0.1 Produksi Pangan &amp; Penduduk'!J63)</f>
        <v/>
      </c>
      <c r="H63" s="35" t="str">
        <f>IF('[1]0.1 Produksi Pangan &amp; Penduduk'!M63="","",'[1]0.1 Produksi Pangan &amp; Penduduk'!M63)</f>
        <v/>
      </c>
      <c r="I63" s="35" t="str">
        <f>IF('[1]0.1 Produksi Pangan &amp; Penduduk'!S63="","",'[1]0.1 Produksi Pangan &amp; Penduduk'!S63)</f>
        <v/>
      </c>
      <c r="J63" s="35" t="str">
        <f>IF('[1]0.1 Produksi Pangan &amp; Penduduk'!Y63="","",'[1]0.1 Produksi Pangan &amp; Penduduk'!Y63)</f>
        <v/>
      </c>
      <c r="K63" s="35" t="str">
        <f>IF('[1]0.1 Produksi Pangan &amp; Penduduk'!AE63="","",'[1]0.1 Produksi Pangan &amp; Penduduk'!AE63)</f>
        <v/>
      </c>
      <c r="L63" s="35" t="str">
        <f>IF('[1]0.1 Produksi Pangan &amp; Penduduk'!AK63="","",'[1]0.1 Produksi Pangan &amp; Penduduk'!AK63)</f>
        <v/>
      </c>
      <c r="M63" s="35" t="str">
        <f>IF('[1]0.1 Produksi Pangan &amp; Penduduk'!AQ63="","",'[1]0.1 Produksi Pangan &amp; Penduduk'!AQ63)</f>
        <v/>
      </c>
      <c r="N63" s="35" t="str">
        <f>IF('[1]0.2 Konsumsi Energi'!J63="","",'[1]0.2 Konsumsi Energi'!J63)</f>
        <v/>
      </c>
      <c r="O63" s="35">
        <f>IF('[1]0.2 Konsumsi Energi'!M63="","",'[1]0.2 Konsumsi Energi'!M63)</f>
        <v>2100</v>
      </c>
      <c r="P63" s="35" t="str">
        <f>IF('[1]0.3 Konsumsi Protein Hewani'!J63="","",'[1]0.3 Konsumsi Protein Hewani'!J63)</f>
        <v/>
      </c>
      <c r="Q63" s="35">
        <f>IF('[1]0.3 Konsumsi Protein Hewani'!M63="","",'[1]0.3 Konsumsi Protein Hewani'!M63)</f>
        <v>25</v>
      </c>
      <c r="R63" s="35" t="str">
        <f>IF('[1]0.4 Stok_Cadangan'!J63="","",'[1]0.4 Stok_Cadangan'!J63)</f>
        <v/>
      </c>
      <c r="S63" s="35" t="str">
        <f>IF('[1]0.4 Stok_Cadangan'!M63="","",'[1]0.4 Stok_Cadangan'!M63)</f>
        <v/>
      </c>
      <c r="T63" s="35" t="str">
        <f>IF('[1]0.4 Stok_Cadangan'!P63="","",'[1]0.4 Stok_Cadangan'!P63)</f>
        <v/>
      </c>
      <c r="U63" s="35" t="str">
        <f>IF('[1]0.4 Stok_Cadangan'!T63="","",'[1]0.4 Stok_Cadangan'!T63)</f>
        <v/>
      </c>
      <c r="V63" s="35" t="str">
        <f>IF('[1]0.4 Stok_Cadangan'!W63="","",'[1]0.4 Stok_Cadangan'!W63)</f>
        <v/>
      </c>
      <c r="W63" s="35" t="str">
        <f>IF('[1]0.4 Stok_Cadangan'!Z63="","",'[1]0.4 Stok_Cadangan'!Z63)</f>
        <v/>
      </c>
      <c r="X63" s="35" t="str">
        <f>IF('[1]0.4 Stok_Cadangan'!AF63="","",'[1]0.4 Stok_Cadangan'!AF63)</f>
        <v/>
      </c>
      <c r="Y63" s="35" t="str">
        <f>IF('[1]0.4 Stok_Cadangan'!AI63="","",'[1]0.4 Stok_Cadangan'!AI63)</f>
        <v/>
      </c>
      <c r="Z63" s="35" t="str">
        <f>IF('[1]0.4 Stok_Cadangan'!AL63="","",'[1]0.4 Stok_Cadangan'!AL63)</f>
        <v/>
      </c>
      <c r="AA63" s="35" t="str">
        <f>IF('[1]0.5 Indikator Keterjangkauan'!P63="","",'[1]0.5 Indikator Keterjangkauan'!P63)</f>
        <v/>
      </c>
      <c r="AB63" s="35" t="str">
        <f>IF('[1]0.5 Indikator Keterjangkauan'!T63="","",'[1]0.5 Indikator Keterjangkauan'!T63)</f>
        <v/>
      </c>
      <c r="AC63" s="35" t="str">
        <f>IF('[1]0.5 Indikator Keterjangkauan'!X63="","",'[1]0.5 Indikator Keterjangkauan'!X63)</f>
        <v/>
      </c>
      <c r="AD63" s="35" t="str">
        <f>IF('[1]0.5 Indikator Keterjangkauan'!AB63="","",'[1]0.5 Indikator Keterjangkauan'!AB63)</f>
        <v/>
      </c>
      <c r="AE63" s="35" t="str">
        <f>IF('[1]0.6 Indikator Pemanfaatan'!V63="","",'[1]0.6 Indikator Pemanfaatan'!V63)</f>
        <v/>
      </c>
      <c r="AF63" s="35" t="str">
        <f>IF('[1]0.6 Indikator Pemanfaatan'!Z63="","",'[1]0.6 Indikator Pemanfaatan'!Z63)</f>
        <v/>
      </c>
      <c r="AG63" s="35" t="str">
        <f>IF('[2]2.1 Data FSVA 2025 &amp; Bobot'!H64="","",'[2]2.1 Data FSVA 2025 &amp; Bobot'!H64)</f>
        <v/>
      </c>
      <c r="AH63" s="35" t="str">
        <f>IF('[2]2.1 Data FSVA 2025 &amp; Bobot'!J64="","",'[2]2.1 Data FSVA 2025 &amp; Bobot'!J64)</f>
        <v/>
      </c>
      <c r="AI63" s="35" t="str">
        <f>IF('[2]2.1 Data FSVA 2025 &amp; Bobot'!L64="","",'[2]2.1 Data FSVA 2025 &amp; Bobot'!L64)</f>
        <v/>
      </c>
      <c r="AJ63" s="35" t="str">
        <f>IF('[2]2.1 Data FSVA 2025 &amp; Bobot'!N64="","",'[2]2.1 Data FSVA 2025 &amp; Bobot'!N64)</f>
        <v/>
      </c>
      <c r="AK63" s="35" t="str">
        <f>IF('[2]2.1 Data FSVA 2025 &amp; Bobot'!P64="","",'[2]2.1 Data FSVA 2025 &amp; Bobot'!P64)</f>
        <v/>
      </c>
      <c r="AL63" s="35" t="str">
        <f>IF('[2]2.1 Data FSVA 2025 &amp; Bobot'!R64="","",'[2]2.1 Data FSVA 2025 &amp; Bobot'!R64)</f>
        <v/>
      </c>
      <c r="AM63" s="35" t="str">
        <f>IF('[2]2.1 Data FSVA 2025 &amp; Bobot'!T64="","",'[2]2.1 Data FSVA 2025 &amp; Bobot'!T64)</f>
        <v/>
      </c>
      <c r="AN63" s="35" t="str">
        <f>IF('[2]2.1 Data FSVA 2025 &amp; Bobot'!V64="","",'[2]2.1 Data FSVA 2025 &amp; Bobot'!V64)</f>
        <v/>
      </c>
      <c r="AO63" s="35" t="str">
        <f>IF('[2]2.1 Data FSVA 2025 &amp; Bobot'!X64="","",'[2]2.1 Data FSVA 2025 &amp; Bobot'!X64)</f>
        <v/>
      </c>
      <c r="AP63" s="35" t="str">
        <f>IF('[2]2.1 Data FSVA 2025 &amp; Bobot'!Z64="","",'[2]2.1 Data FSVA 2025 &amp; Bobot'!Z64)</f>
        <v/>
      </c>
      <c r="AQ63" s="35" t="str">
        <f>IF('[2]2.1 Data FSVA 2025 &amp; Bobot'!AB64="","",'[2]2.1 Data FSVA 2025 &amp; Bobot'!AB64)</f>
        <v/>
      </c>
      <c r="AR63" s="35" t="str">
        <f>IF('[2]2.1 Data FSVA 2025 &amp; Bobot'!AD64="","",'[2]2.1 Data FSVA 2025 &amp; Bobot'!AD64)</f>
        <v/>
      </c>
      <c r="AS63" s="27" t="str">
        <f>IF('[2]2.4 Prioritas Individu'!G64="","",'[2]2.4 Prioritas Individu'!G64)</f>
        <v/>
      </c>
      <c r="AT63" s="27" t="str">
        <f>IF('[2]2.4 Prioritas Individu'!H64="","",'[2]2.4 Prioritas Individu'!H64)</f>
        <v/>
      </c>
      <c r="AU63" s="27" t="str">
        <f>IF('[2]2.4 Prioritas Individu'!I64="","",'[2]2.4 Prioritas Individu'!I64)</f>
        <v/>
      </c>
      <c r="AV63" s="27" t="str">
        <f>IF('[2]2.4 Prioritas Individu'!J64="","",'[2]2.4 Prioritas Individu'!J64)</f>
        <v/>
      </c>
      <c r="AW63" s="27" t="str">
        <f>IF('[2]2.4 Prioritas Individu'!K64="","",'[2]2.4 Prioritas Individu'!K64)</f>
        <v/>
      </c>
      <c r="AX63" s="27" t="str">
        <f>IF('[2]2.4 Prioritas Individu'!L64="","",'[2]2.4 Prioritas Individu'!L64)</f>
        <v/>
      </c>
      <c r="AY63" s="27" t="str">
        <f>IF('[2]2.4 Prioritas Individu'!M64="","",'[2]2.4 Prioritas Individu'!M64)</f>
        <v/>
      </c>
      <c r="AZ63" s="27" t="str">
        <f>IF('[2]2.4 Prioritas Individu'!N64="","",'[2]2.4 Prioritas Individu'!N64)</f>
        <v/>
      </c>
      <c r="BA63" s="27" t="str">
        <f>IF('[2]2.4 Prioritas Individu'!O64="","",'[2]2.4 Prioritas Individu'!O64)</f>
        <v/>
      </c>
      <c r="BB63" s="27" t="str">
        <f>IF('[2]2.4 Prioritas Individu'!P64="","",'[2]2.4 Prioritas Individu'!P64)</f>
        <v/>
      </c>
      <c r="BC63" s="27" t="str">
        <f>IF('[2]2.4 Prioritas Individu'!Q64="","",'[2]2.4 Prioritas Individu'!Q64)</f>
        <v/>
      </c>
      <c r="BD63" s="27" t="str">
        <f>IF('[2]2.4 Prioritas Individu'!R64="","",'[2]2.4 Prioritas Individu'!R64)</f>
        <v/>
      </c>
      <c r="BE63" s="25" t="str">
        <f>IF('[2]2.4 Prioritas Individu'!S64="","",'[2]2.4 Prioritas Individu'!S64)</f>
        <v>-</v>
      </c>
      <c r="BF63" s="27" t="str">
        <f>IF('[2]2.4 Prioritas Individu'!T64="","",'[2]2.4 Prioritas Individu'!T64)</f>
        <v>-</v>
      </c>
      <c r="BG63" s="27" t="str">
        <f>IF('[2]2.4 Prioritas Individu'!U64="","",'[2]2.4 Prioritas Individu'!U64)</f>
        <v>-</v>
      </c>
      <c r="BH63" s="25" t="str">
        <f>IF('[2]2.3 Indeks &amp; Cut off Komposit'!G775="","",'[2]2.3 Indeks &amp; Cut off Komposit'!G775)</f>
        <v/>
      </c>
      <c r="BI63" s="25" t="str">
        <f>IF('[2]2.3 Indeks &amp; Cut off Komposit'!H775="","",'[2]2.3 Indeks &amp; Cut off Komposit'!H775)</f>
        <v/>
      </c>
      <c r="BJ63" s="25" t="str">
        <f>IF('[2]2.3 Indeks &amp; Cut off Komposit'!I775="","",'[2]2.3 Indeks &amp; Cut off Komposit'!I775)</f>
        <v/>
      </c>
      <c r="BK63" s="25" t="str">
        <f>IF('[2]2.3 Indeks &amp; Cut off Komposit'!J775="","",'[2]2.3 Indeks &amp; Cut off Komposit'!J775)</f>
        <v/>
      </c>
      <c r="BL63" s="25" t="str">
        <f>IF('[2]2.3 Indeks &amp; Cut off Komposit'!K775="","",'[2]2.3 Indeks &amp; Cut off Komposit'!K775)</f>
        <v/>
      </c>
      <c r="BM63" s="25" t="str">
        <f>IF('[2]2.3 Indeks &amp; Cut off Komposit'!L775="","",'[2]2.3 Indeks &amp; Cut off Komposit'!L775)</f>
        <v/>
      </c>
      <c r="BN63" s="25" t="str">
        <f>IF('[2]2.3 Indeks &amp; Cut off Komposit'!M775="","",'[2]2.3 Indeks &amp; Cut off Komposit'!M775)</f>
        <v/>
      </c>
      <c r="BO63" s="25" t="str">
        <f>IF('[2]2.3 Indeks &amp; Cut off Komposit'!N775="","",'[2]2.3 Indeks &amp; Cut off Komposit'!N775)</f>
        <v/>
      </c>
      <c r="BP63" s="25" t="str">
        <f>IF('[2]2.3 Indeks &amp; Cut off Komposit'!O775="","",'[2]2.3 Indeks &amp; Cut off Komposit'!O775)</f>
        <v/>
      </c>
      <c r="BQ63" s="25" t="str">
        <f>IF('[2]2.3 Indeks &amp; Cut off Komposit'!P775="","",'[2]2.3 Indeks &amp; Cut off Komposit'!P775)</f>
        <v/>
      </c>
      <c r="BR63" s="25" t="str">
        <f>IF('[2]2.3 Indeks &amp; Cut off Komposit'!Q775="","",'[2]2.3 Indeks &amp; Cut off Komposit'!Q775)</f>
        <v/>
      </c>
      <c r="BS63" s="25" t="str">
        <f>IF('[2]2.3 Indeks &amp; Cut off Komposit'!R775="","",'[2]2.3 Indeks &amp; Cut off Komposit'!R775)</f>
        <v/>
      </c>
      <c r="BT63" s="25" t="str">
        <f>IF('[2]2.3 Indeks &amp; Cut off Komposit'!S775="","",'[2]2.3 Indeks &amp; Cut off Komposit'!S775)</f>
        <v>-</v>
      </c>
      <c r="BU63" s="25" t="str">
        <f>IF('[2]2.3 Indeks &amp; Cut off Komposit'!T775="","",'[2]2.3 Indeks &amp; Cut off Komposit'!T775)</f>
        <v>-</v>
      </c>
      <c r="BV63" s="25" t="str">
        <f>IF('[2]2.3 Indeks &amp; Cut off Komposit'!U775="","",'[2]2.3 Indeks &amp; Cut off Komposit'!U775)</f>
        <v>-</v>
      </c>
      <c r="BW63" s="25" t="str">
        <f>IF('[2]2.3 Indeks &amp; Cut off Komposit'!V775="","",'[2]2.3 Indeks &amp; Cut off Komposit'!V775)</f>
        <v>-</v>
      </c>
    </row>
    <row r="64" spans="1:75" ht="15" customHeight="1" x14ac:dyDescent="0.3">
      <c r="A64" s="14" t="str">
        <f>IF('[1]0.1 Produksi Pangan &amp; Penduduk'!A64="","",'[1]0.1 Produksi Pangan &amp; Penduduk'!A64)</f>
        <v/>
      </c>
      <c r="B64" s="4" t="str">
        <f>IF('[1]0.1 Produksi Pangan &amp; Penduduk'!B64="","",'[1]0.1 Produksi Pangan &amp; Penduduk'!B64)</f>
        <v/>
      </c>
      <c r="C64" s="14" t="str">
        <f>IF('[1]0.1 Produksi Pangan &amp; Penduduk'!C64="","",'[1]0.1 Produksi Pangan &amp; Penduduk'!C64)</f>
        <v/>
      </c>
      <c r="D64" s="14" t="str">
        <f>IF('[1]0.1 Produksi Pangan &amp; Penduduk'!D64="","",'[1]0.1 Produksi Pangan &amp; Penduduk'!D64)</f>
        <v/>
      </c>
      <c r="E64" s="14" t="str">
        <f>IF('[1]0.1 Produksi Pangan &amp; Penduduk'!E64="","",'[1]0.1 Produksi Pangan &amp; Penduduk'!E64)</f>
        <v/>
      </c>
      <c r="F64" s="4" t="str">
        <f>IF('[1]0.1 Produksi Pangan &amp; Penduduk'!F64="","",'[1]0.1 Produksi Pangan &amp; Penduduk'!F64)</f>
        <v/>
      </c>
      <c r="G64" s="35" t="str">
        <f>IF('[1]0.1 Produksi Pangan &amp; Penduduk'!J64="","",'[1]0.1 Produksi Pangan &amp; Penduduk'!J64)</f>
        <v/>
      </c>
      <c r="H64" s="35" t="str">
        <f>IF('[1]0.1 Produksi Pangan &amp; Penduduk'!M64="","",'[1]0.1 Produksi Pangan &amp; Penduduk'!M64)</f>
        <v/>
      </c>
      <c r="I64" s="35" t="str">
        <f>IF('[1]0.1 Produksi Pangan &amp; Penduduk'!S64="","",'[1]0.1 Produksi Pangan &amp; Penduduk'!S64)</f>
        <v/>
      </c>
      <c r="J64" s="35" t="str">
        <f>IF('[1]0.1 Produksi Pangan &amp; Penduduk'!Y64="","",'[1]0.1 Produksi Pangan &amp; Penduduk'!Y64)</f>
        <v/>
      </c>
      <c r="K64" s="35" t="str">
        <f>IF('[1]0.1 Produksi Pangan &amp; Penduduk'!AE64="","",'[1]0.1 Produksi Pangan &amp; Penduduk'!AE64)</f>
        <v/>
      </c>
      <c r="L64" s="35" t="str">
        <f>IF('[1]0.1 Produksi Pangan &amp; Penduduk'!AK64="","",'[1]0.1 Produksi Pangan &amp; Penduduk'!AK64)</f>
        <v/>
      </c>
      <c r="M64" s="35" t="str">
        <f>IF('[1]0.1 Produksi Pangan &amp; Penduduk'!AQ64="","",'[1]0.1 Produksi Pangan &amp; Penduduk'!AQ64)</f>
        <v/>
      </c>
      <c r="N64" s="35" t="str">
        <f>IF('[1]0.2 Konsumsi Energi'!J64="","",'[1]0.2 Konsumsi Energi'!J64)</f>
        <v/>
      </c>
      <c r="O64" s="35">
        <f>IF('[1]0.2 Konsumsi Energi'!M64="","",'[1]0.2 Konsumsi Energi'!M64)</f>
        <v>2100</v>
      </c>
      <c r="P64" s="35" t="str">
        <f>IF('[1]0.3 Konsumsi Protein Hewani'!J64="","",'[1]0.3 Konsumsi Protein Hewani'!J64)</f>
        <v/>
      </c>
      <c r="Q64" s="35">
        <f>IF('[1]0.3 Konsumsi Protein Hewani'!M64="","",'[1]0.3 Konsumsi Protein Hewani'!M64)</f>
        <v>25</v>
      </c>
      <c r="R64" s="35" t="str">
        <f>IF('[1]0.4 Stok_Cadangan'!J64="","",'[1]0.4 Stok_Cadangan'!J64)</f>
        <v/>
      </c>
      <c r="S64" s="35" t="str">
        <f>IF('[1]0.4 Stok_Cadangan'!M64="","",'[1]0.4 Stok_Cadangan'!M64)</f>
        <v/>
      </c>
      <c r="T64" s="35" t="str">
        <f>IF('[1]0.4 Stok_Cadangan'!P64="","",'[1]0.4 Stok_Cadangan'!P64)</f>
        <v/>
      </c>
      <c r="U64" s="35" t="str">
        <f>IF('[1]0.4 Stok_Cadangan'!T64="","",'[1]0.4 Stok_Cadangan'!T64)</f>
        <v/>
      </c>
      <c r="V64" s="35" t="str">
        <f>IF('[1]0.4 Stok_Cadangan'!W64="","",'[1]0.4 Stok_Cadangan'!W64)</f>
        <v/>
      </c>
      <c r="W64" s="35" t="str">
        <f>IF('[1]0.4 Stok_Cadangan'!Z64="","",'[1]0.4 Stok_Cadangan'!Z64)</f>
        <v/>
      </c>
      <c r="X64" s="35" t="str">
        <f>IF('[1]0.4 Stok_Cadangan'!AF64="","",'[1]0.4 Stok_Cadangan'!AF64)</f>
        <v/>
      </c>
      <c r="Y64" s="35" t="str">
        <f>IF('[1]0.4 Stok_Cadangan'!AI64="","",'[1]0.4 Stok_Cadangan'!AI64)</f>
        <v/>
      </c>
      <c r="Z64" s="35" t="str">
        <f>IF('[1]0.4 Stok_Cadangan'!AL64="","",'[1]0.4 Stok_Cadangan'!AL64)</f>
        <v/>
      </c>
      <c r="AA64" s="35" t="str">
        <f>IF('[1]0.5 Indikator Keterjangkauan'!P64="","",'[1]0.5 Indikator Keterjangkauan'!P64)</f>
        <v/>
      </c>
      <c r="AB64" s="35" t="str">
        <f>IF('[1]0.5 Indikator Keterjangkauan'!T64="","",'[1]0.5 Indikator Keterjangkauan'!T64)</f>
        <v/>
      </c>
      <c r="AC64" s="35" t="str">
        <f>IF('[1]0.5 Indikator Keterjangkauan'!X64="","",'[1]0.5 Indikator Keterjangkauan'!X64)</f>
        <v/>
      </c>
      <c r="AD64" s="35" t="str">
        <f>IF('[1]0.5 Indikator Keterjangkauan'!AB64="","",'[1]0.5 Indikator Keterjangkauan'!AB64)</f>
        <v/>
      </c>
      <c r="AE64" s="35" t="str">
        <f>IF('[1]0.6 Indikator Pemanfaatan'!V64="","",'[1]0.6 Indikator Pemanfaatan'!V64)</f>
        <v/>
      </c>
      <c r="AF64" s="35" t="str">
        <f>IF('[1]0.6 Indikator Pemanfaatan'!Z64="","",'[1]0.6 Indikator Pemanfaatan'!Z64)</f>
        <v/>
      </c>
      <c r="AG64" s="35" t="str">
        <f>IF('[2]2.1 Data FSVA 2025 &amp; Bobot'!H65="","",'[2]2.1 Data FSVA 2025 &amp; Bobot'!H65)</f>
        <v/>
      </c>
      <c r="AH64" s="35" t="str">
        <f>IF('[2]2.1 Data FSVA 2025 &amp; Bobot'!J65="","",'[2]2.1 Data FSVA 2025 &amp; Bobot'!J65)</f>
        <v/>
      </c>
      <c r="AI64" s="35" t="str">
        <f>IF('[2]2.1 Data FSVA 2025 &amp; Bobot'!L65="","",'[2]2.1 Data FSVA 2025 &amp; Bobot'!L65)</f>
        <v/>
      </c>
      <c r="AJ64" s="35" t="str">
        <f>IF('[2]2.1 Data FSVA 2025 &amp; Bobot'!N65="","",'[2]2.1 Data FSVA 2025 &amp; Bobot'!N65)</f>
        <v/>
      </c>
      <c r="AK64" s="35" t="str">
        <f>IF('[2]2.1 Data FSVA 2025 &amp; Bobot'!P65="","",'[2]2.1 Data FSVA 2025 &amp; Bobot'!P65)</f>
        <v/>
      </c>
      <c r="AL64" s="35" t="str">
        <f>IF('[2]2.1 Data FSVA 2025 &amp; Bobot'!R65="","",'[2]2.1 Data FSVA 2025 &amp; Bobot'!R65)</f>
        <v/>
      </c>
      <c r="AM64" s="35" t="str">
        <f>IF('[2]2.1 Data FSVA 2025 &amp; Bobot'!T65="","",'[2]2.1 Data FSVA 2025 &amp; Bobot'!T65)</f>
        <v/>
      </c>
      <c r="AN64" s="35" t="str">
        <f>IF('[2]2.1 Data FSVA 2025 &amp; Bobot'!V65="","",'[2]2.1 Data FSVA 2025 &amp; Bobot'!V65)</f>
        <v/>
      </c>
      <c r="AO64" s="35" t="str">
        <f>IF('[2]2.1 Data FSVA 2025 &amp; Bobot'!X65="","",'[2]2.1 Data FSVA 2025 &amp; Bobot'!X65)</f>
        <v/>
      </c>
      <c r="AP64" s="35" t="str">
        <f>IF('[2]2.1 Data FSVA 2025 &amp; Bobot'!Z65="","",'[2]2.1 Data FSVA 2025 &amp; Bobot'!Z65)</f>
        <v/>
      </c>
      <c r="AQ64" s="35" t="str">
        <f>IF('[2]2.1 Data FSVA 2025 &amp; Bobot'!AB65="","",'[2]2.1 Data FSVA 2025 &amp; Bobot'!AB65)</f>
        <v/>
      </c>
      <c r="AR64" s="35" t="str">
        <f>IF('[2]2.1 Data FSVA 2025 &amp; Bobot'!AD65="","",'[2]2.1 Data FSVA 2025 &amp; Bobot'!AD65)</f>
        <v/>
      </c>
      <c r="AS64" s="27" t="str">
        <f>IF('[2]2.4 Prioritas Individu'!G65="","",'[2]2.4 Prioritas Individu'!G65)</f>
        <v/>
      </c>
      <c r="AT64" s="27" t="str">
        <f>IF('[2]2.4 Prioritas Individu'!H65="","",'[2]2.4 Prioritas Individu'!H65)</f>
        <v/>
      </c>
      <c r="AU64" s="27" t="str">
        <f>IF('[2]2.4 Prioritas Individu'!I65="","",'[2]2.4 Prioritas Individu'!I65)</f>
        <v/>
      </c>
      <c r="AV64" s="27" t="str">
        <f>IF('[2]2.4 Prioritas Individu'!J65="","",'[2]2.4 Prioritas Individu'!J65)</f>
        <v/>
      </c>
      <c r="AW64" s="27" t="str">
        <f>IF('[2]2.4 Prioritas Individu'!K65="","",'[2]2.4 Prioritas Individu'!K65)</f>
        <v/>
      </c>
      <c r="AX64" s="27" t="str">
        <f>IF('[2]2.4 Prioritas Individu'!L65="","",'[2]2.4 Prioritas Individu'!L65)</f>
        <v/>
      </c>
      <c r="AY64" s="27" t="str">
        <f>IF('[2]2.4 Prioritas Individu'!M65="","",'[2]2.4 Prioritas Individu'!M65)</f>
        <v/>
      </c>
      <c r="AZ64" s="27" t="str">
        <f>IF('[2]2.4 Prioritas Individu'!N65="","",'[2]2.4 Prioritas Individu'!N65)</f>
        <v/>
      </c>
      <c r="BA64" s="27" t="str">
        <f>IF('[2]2.4 Prioritas Individu'!O65="","",'[2]2.4 Prioritas Individu'!O65)</f>
        <v/>
      </c>
      <c r="BB64" s="27" t="str">
        <f>IF('[2]2.4 Prioritas Individu'!P65="","",'[2]2.4 Prioritas Individu'!P65)</f>
        <v/>
      </c>
      <c r="BC64" s="27" t="str">
        <f>IF('[2]2.4 Prioritas Individu'!Q65="","",'[2]2.4 Prioritas Individu'!Q65)</f>
        <v/>
      </c>
      <c r="BD64" s="27" t="str">
        <f>IF('[2]2.4 Prioritas Individu'!R65="","",'[2]2.4 Prioritas Individu'!R65)</f>
        <v/>
      </c>
      <c r="BE64" s="25" t="str">
        <f>IF('[2]2.4 Prioritas Individu'!S65="","",'[2]2.4 Prioritas Individu'!S65)</f>
        <v>-</v>
      </c>
      <c r="BF64" s="27" t="str">
        <f>IF('[2]2.4 Prioritas Individu'!T65="","",'[2]2.4 Prioritas Individu'!T65)</f>
        <v>-</v>
      </c>
      <c r="BG64" s="27" t="str">
        <f>IF('[2]2.4 Prioritas Individu'!U65="","",'[2]2.4 Prioritas Individu'!U65)</f>
        <v>-</v>
      </c>
      <c r="BH64" s="25" t="str">
        <f>IF('[2]2.3 Indeks &amp; Cut off Komposit'!G776="","",'[2]2.3 Indeks &amp; Cut off Komposit'!G776)</f>
        <v/>
      </c>
      <c r="BI64" s="25" t="str">
        <f>IF('[2]2.3 Indeks &amp; Cut off Komposit'!H776="","",'[2]2.3 Indeks &amp; Cut off Komposit'!H776)</f>
        <v/>
      </c>
      <c r="BJ64" s="25" t="str">
        <f>IF('[2]2.3 Indeks &amp; Cut off Komposit'!I776="","",'[2]2.3 Indeks &amp; Cut off Komposit'!I776)</f>
        <v/>
      </c>
      <c r="BK64" s="25" t="str">
        <f>IF('[2]2.3 Indeks &amp; Cut off Komposit'!J776="","",'[2]2.3 Indeks &amp; Cut off Komposit'!J776)</f>
        <v/>
      </c>
      <c r="BL64" s="25" t="str">
        <f>IF('[2]2.3 Indeks &amp; Cut off Komposit'!K776="","",'[2]2.3 Indeks &amp; Cut off Komposit'!K776)</f>
        <v/>
      </c>
      <c r="BM64" s="25" t="str">
        <f>IF('[2]2.3 Indeks &amp; Cut off Komposit'!L776="","",'[2]2.3 Indeks &amp; Cut off Komposit'!L776)</f>
        <v/>
      </c>
      <c r="BN64" s="25" t="str">
        <f>IF('[2]2.3 Indeks &amp; Cut off Komposit'!M776="","",'[2]2.3 Indeks &amp; Cut off Komposit'!M776)</f>
        <v/>
      </c>
      <c r="BO64" s="25" t="str">
        <f>IF('[2]2.3 Indeks &amp; Cut off Komposit'!N776="","",'[2]2.3 Indeks &amp; Cut off Komposit'!N776)</f>
        <v/>
      </c>
      <c r="BP64" s="25" t="str">
        <f>IF('[2]2.3 Indeks &amp; Cut off Komposit'!O776="","",'[2]2.3 Indeks &amp; Cut off Komposit'!O776)</f>
        <v/>
      </c>
      <c r="BQ64" s="25" t="str">
        <f>IF('[2]2.3 Indeks &amp; Cut off Komposit'!P776="","",'[2]2.3 Indeks &amp; Cut off Komposit'!P776)</f>
        <v/>
      </c>
      <c r="BR64" s="25" t="str">
        <f>IF('[2]2.3 Indeks &amp; Cut off Komposit'!Q776="","",'[2]2.3 Indeks &amp; Cut off Komposit'!Q776)</f>
        <v/>
      </c>
      <c r="BS64" s="25" t="str">
        <f>IF('[2]2.3 Indeks &amp; Cut off Komposit'!R776="","",'[2]2.3 Indeks &amp; Cut off Komposit'!R776)</f>
        <v/>
      </c>
      <c r="BT64" s="25" t="str">
        <f>IF('[2]2.3 Indeks &amp; Cut off Komposit'!S776="","",'[2]2.3 Indeks &amp; Cut off Komposit'!S776)</f>
        <v>-</v>
      </c>
      <c r="BU64" s="25" t="str">
        <f>IF('[2]2.3 Indeks &amp; Cut off Komposit'!T776="","",'[2]2.3 Indeks &amp; Cut off Komposit'!T776)</f>
        <v>-</v>
      </c>
      <c r="BV64" s="25" t="str">
        <f>IF('[2]2.3 Indeks &amp; Cut off Komposit'!U776="","",'[2]2.3 Indeks &amp; Cut off Komposit'!U776)</f>
        <v>-</v>
      </c>
      <c r="BW64" s="25" t="str">
        <f>IF('[2]2.3 Indeks &amp; Cut off Komposit'!V776="","",'[2]2.3 Indeks &amp; Cut off Komposit'!V776)</f>
        <v>-</v>
      </c>
    </row>
    <row r="65" spans="1:75" ht="15" customHeight="1" x14ac:dyDescent="0.3">
      <c r="A65" s="14" t="str">
        <f>IF('[1]0.1 Produksi Pangan &amp; Penduduk'!A65="","",'[1]0.1 Produksi Pangan &amp; Penduduk'!A65)</f>
        <v/>
      </c>
      <c r="B65" s="4" t="str">
        <f>IF('[1]0.1 Produksi Pangan &amp; Penduduk'!B65="","",'[1]0.1 Produksi Pangan &amp; Penduduk'!B65)</f>
        <v/>
      </c>
      <c r="C65" s="14" t="str">
        <f>IF('[1]0.1 Produksi Pangan &amp; Penduduk'!C65="","",'[1]0.1 Produksi Pangan &amp; Penduduk'!C65)</f>
        <v/>
      </c>
      <c r="D65" s="14" t="str">
        <f>IF('[1]0.1 Produksi Pangan &amp; Penduduk'!D65="","",'[1]0.1 Produksi Pangan &amp; Penduduk'!D65)</f>
        <v/>
      </c>
      <c r="E65" s="14" t="str">
        <f>IF('[1]0.1 Produksi Pangan &amp; Penduduk'!E65="","",'[1]0.1 Produksi Pangan &amp; Penduduk'!E65)</f>
        <v/>
      </c>
      <c r="F65" s="4" t="str">
        <f>IF('[1]0.1 Produksi Pangan &amp; Penduduk'!F65="","",'[1]0.1 Produksi Pangan &amp; Penduduk'!F65)</f>
        <v/>
      </c>
      <c r="G65" s="35" t="str">
        <f>IF('[1]0.1 Produksi Pangan &amp; Penduduk'!J65="","",'[1]0.1 Produksi Pangan &amp; Penduduk'!J65)</f>
        <v/>
      </c>
      <c r="H65" s="35" t="str">
        <f>IF('[1]0.1 Produksi Pangan &amp; Penduduk'!M65="","",'[1]0.1 Produksi Pangan &amp; Penduduk'!M65)</f>
        <v/>
      </c>
      <c r="I65" s="35" t="str">
        <f>IF('[1]0.1 Produksi Pangan &amp; Penduduk'!S65="","",'[1]0.1 Produksi Pangan &amp; Penduduk'!S65)</f>
        <v/>
      </c>
      <c r="J65" s="35" t="str">
        <f>IF('[1]0.1 Produksi Pangan &amp; Penduduk'!Y65="","",'[1]0.1 Produksi Pangan &amp; Penduduk'!Y65)</f>
        <v/>
      </c>
      <c r="K65" s="35" t="str">
        <f>IF('[1]0.1 Produksi Pangan &amp; Penduduk'!AE65="","",'[1]0.1 Produksi Pangan &amp; Penduduk'!AE65)</f>
        <v/>
      </c>
      <c r="L65" s="35" t="str">
        <f>IF('[1]0.1 Produksi Pangan &amp; Penduduk'!AK65="","",'[1]0.1 Produksi Pangan &amp; Penduduk'!AK65)</f>
        <v/>
      </c>
      <c r="M65" s="35" t="str">
        <f>IF('[1]0.1 Produksi Pangan &amp; Penduduk'!AQ65="","",'[1]0.1 Produksi Pangan &amp; Penduduk'!AQ65)</f>
        <v/>
      </c>
      <c r="N65" s="35" t="str">
        <f>IF('[1]0.2 Konsumsi Energi'!J65="","",'[1]0.2 Konsumsi Energi'!J65)</f>
        <v/>
      </c>
      <c r="O65" s="35">
        <f>IF('[1]0.2 Konsumsi Energi'!M65="","",'[1]0.2 Konsumsi Energi'!M65)</f>
        <v>2100</v>
      </c>
      <c r="P65" s="35" t="str">
        <f>IF('[1]0.3 Konsumsi Protein Hewani'!J65="","",'[1]0.3 Konsumsi Protein Hewani'!J65)</f>
        <v/>
      </c>
      <c r="Q65" s="35">
        <f>IF('[1]0.3 Konsumsi Protein Hewani'!M65="","",'[1]0.3 Konsumsi Protein Hewani'!M65)</f>
        <v>25</v>
      </c>
      <c r="R65" s="35" t="str">
        <f>IF('[1]0.4 Stok_Cadangan'!J65="","",'[1]0.4 Stok_Cadangan'!J65)</f>
        <v/>
      </c>
      <c r="S65" s="35" t="str">
        <f>IF('[1]0.4 Stok_Cadangan'!M65="","",'[1]0.4 Stok_Cadangan'!M65)</f>
        <v/>
      </c>
      <c r="T65" s="35" t="str">
        <f>IF('[1]0.4 Stok_Cadangan'!P65="","",'[1]0.4 Stok_Cadangan'!P65)</f>
        <v/>
      </c>
      <c r="U65" s="35" t="str">
        <f>IF('[1]0.4 Stok_Cadangan'!T65="","",'[1]0.4 Stok_Cadangan'!T65)</f>
        <v/>
      </c>
      <c r="V65" s="35" t="str">
        <f>IF('[1]0.4 Stok_Cadangan'!W65="","",'[1]0.4 Stok_Cadangan'!W65)</f>
        <v/>
      </c>
      <c r="W65" s="35" t="str">
        <f>IF('[1]0.4 Stok_Cadangan'!Z65="","",'[1]0.4 Stok_Cadangan'!Z65)</f>
        <v/>
      </c>
      <c r="X65" s="35" t="str">
        <f>IF('[1]0.4 Stok_Cadangan'!AF65="","",'[1]0.4 Stok_Cadangan'!AF65)</f>
        <v/>
      </c>
      <c r="Y65" s="35" t="str">
        <f>IF('[1]0.4 Stok_Cadangan'!AI65="","",'[1]0.4 Stok_Cadangan'!AI65)</f>
        <v/>
      </c>
      <c r="Z65" s="35" t="str">
        <f>IF('[1]0.4 Stok_Cadangan'!AL65="","",'[1]0.4 Stok_Cadangan'!AL65)</f>
        <v/>
      </c>
      <c r="AA65" s="35" t="str">
        <f>IF('[1]0.5 Indikator Keterjangkauan'!P65="","",'[1]0.5 Indikator Keterjangkauan'!P65)</f>
        <v/>
      </c>
      <c r="AB65" s="35" t="str">
        <f>IF('[1]0.5 Indikator Keterjangkauan'!T65="","",'[1]0.5 Indikator Keterjangkauan'!T65)</f>
        <v/>
      </c>
      <c r="AC65" s="35" t="str">
        <f>IF('[1]0.5 Indikator Keterjangkauan'!X65="","",'[1]0.5 Indikator Keterjangkauan'!X65)</f>
        <v/>
      </c>
      <c r="AD65" s="35" t="str">
        <f>IF('[1]0.5 Indikator Keterjangkauan'!AB65="","",'[1]0.5 Indikator Keterjangkauan'!AB65)</f>
        <v/>
      </c>
      <c r="AE65" s="35" t="str">
        <f>IF('[1]0.6 Indikator Pemanfaatan'!V65="","",'[1]0.6 Indikator Pemanfaatan'!V65)</f>
        <v/>
      </c>
      <c r="AF65" s="35" t="str">
        <f>IF('[1]0.6 Indikator Pemanfaatan'!Z65="","",'[1]0.6 Indikator Pemanfaatan'!Z65)</f>
        <v/>
      </c>
      <c r="AG65" s="35" t="str">
        <f>IF('[2]2.1 Data FSVA 2025 &amp; Bobot'!H66="","",'[2]2.1 Data FSVA 2025 &amp; Bobot'!H66)</f>
        <v/>
      </c>
      <c r="AH65" s="35" t="str">
        <f>IF('[2]2.1 Data FSVA 2025 &amp; Bobot'!J66="","",'[2]2.1 Data FSVA 2025 &amp; Bobot'!J66)</f>
        <v/>
      </c>
      <c r="AI65" s="35" t="str">
        <f>IF('[2]2.1 Data FSVA 2025 &amp; Bobot'!L66="","",'[2]2.1 Data FSVA 2025 &amp; Bobot'!L66)</f>
        <v/>
      </c>
      <c r="AJ65" s="35" t="str">
        <f>IF('[2]2.1 Data FSVA 2025 &amp; Bobot'!N66="","",'[2]2.1 Data FSVA 2025 &amp; Bobot'!N66)</f>
        <v/>
      </c>
      <c r="AK65" s="35" t="str">
        <f>IF('[2]2.1 Data FSVA 2025 &amp; Bobot'!P66="","",'[2]2.1 Data FSVA 2025 &amp; Bobot'!P66)</f>
        <v/>
      </c>
      <c r="AL65" s="35" t="str">
        <f>IF('[2]2.1 Data FSVA 2025 &amp; Bobot'!R66="","",'[2]2.1 Data FSVA 2025 &amp; Bobot'!R66)</f>
        <v/>
      </c>
      <c r="AM65" s="35" t="str">
        <f>IF('[2]2.1 Data FSVA 2025 &amp; Bobot'!T66="","",'[2]2.1 Data FSVA 2025 &amp; Bobot'!T66)</f>
        <v/>
      </c>
      <c r="AN65" s="35" t="str">
        <f>IF('[2]2.1 Data FSVA 2025 &amp; Bobot'!V66="","",'[2]2.1 Data FSVA 2025 &amp; Bobot'!V66)</f>
        <v/>
      </c>
      <c r="AO65" s="35" t="str">
        <f>IF('[2]2.1 Data FSVA 2025 &amp; Bobot'!X66="","",'[2]2.1 Data FSVA 2025 &amp; Bobot'!X66)</f>
        <v/>
      </c>
      <c r="AP65" s="35" t="str">
        <f>IF('[2]2.1 Data FSVA 2025 &amp; Bobot'!Z66="","",'[2]2.1 Data FSVA 2025 &amp; Bobot'!Z66)</f>
        <v/>
      </c>
      <c r="AQ65" s="35" t="str">
        <f>IF('[2]2.1 Data FSVA 2025 &amp; Bobot'!AB66="","",'[2]2.1 Data FSVA 2025 &amp; Bobot'!AB66)</f>
        <v/>
      </c>
      <c r="AR65" s="35" t="str">
        <f>IF('[2]2.1 Data FSVA 2025 &amp; Bobot'!AD66="","",'[2]2.1 Data FSVA 2025 &amp; Bobot'!AD66)</f>
        <v/>
      </c>
      <c r="AS65" s="27" t="str">
        <f>IF('[2]2.4 Prioritas Individu'!G66="","",'[2]2.4 Prioritas Individu'!G66)</f>
        <v/>
      </c>
      <c r="AT65" s="27" t="str">
        <f>IF('[2]2.4 Prioritas Individu'!H66="","",'[2]2.4 Prioritas Individu'!H66)</f>
        <v/>
      </c>
      <c r="AU65" s="27" t="str">
        <f>IF('[2]2.4 Prioritas Individu'!I66="","",'[2]2.4 Prioritas Individu'!I66)</f>
        <v/>
      </c>
      <c r="AV65" s="27" t="str">
        <f>IF('[2]2.4 Prioritas Individu'!J66="","",'[2]2.4 Prioritas Individu'!J66)</f>
        <v/>
      </c>
      <c r="AW65" s="27" t="str">
        <f>IF('[2]2.4 Prioritas Individu'!K66="","",'[2]2.4 Prioritas Individu'!K66)</f>
        <v/>
      </c>
      <c r="AX65" s="27" t="str">
        <f>IF('[2]2.4 Prioritas Individu'!L66="","",'[2]2.4 Prioritas Individu'!L66)</f>
        <v/>
      </c>
      <c r="AY65" s="27" t="str">
        <f>IF('[2]2.4 Prioritas Individu'!M66="","",'[2]2.4 Prioritas Individu'!M66)</f>
        <v/>
      </c>
      <c r="AZ65" s="27" t="str">
        <f>IF('[2]2.4 Prioritas Individu'!N66="","",'[2]2.4 Prioritas Individu'!N66)</f>
        <v/>
      </c>
      <c r="BA65" s="27" t="str">
        <f>IF('[2]2.4 Prioritas Individu'!O66="","",'[2]2.4 Prioritas Individu'!O66)</f>
        <v/>
      </c>
      <c r="BB65" s="27" t="str">
        <f>IF('[2]2.4 Prioritas Individu'!P66="","",'[2]2.4 Prioritas Individu'!P66)</f>
        <v/>
      </c>
      <c r="BC65" s="27" t="str">
        <f>IF('[2]2.4 Prioritas Individu'!Q66="","",'[2]2.4 Prioritas Individu'!Q66)</f>
        <v/>
      </c>
      <c r="BD65" s="27" t="str">
        <f>IF('[2]2.4 Prioritas Individu'!R66="","",'[2]2.4 Prioritas Individu'!R66)</f>
        <v/>
      </c>
      <c r="BE65" s="25" t="str">
        <f>IF('[2]2.4 Prioritas Individu'!S66="","",'[2]2.4 Prioritas Individu'!S66)</f>
        <v>-</v>
      </c>
      <c r="BF65" s="27" t="str">
        <f>IF('[2]2.4 Prioritas Individu'!T66="","",'[2]2.4 Prioritas Individu'!T66)</f>
        <v>-</v>
      </c>
      <c r="BG65" s="27" t="str">
        <f>IF('[2]2.4 Prioritas Individu'!U66="","",'[2]2.4 Prioritas Individu'!U66)</f>
        <v>-</v>
      </c>
      <c r="BH65" s="25" t="str">
        <f>IF('[2]2.3 Indeks &amp; Cut off Komposit'!G777="","",'[2]2.3 Indeks &amp; Cut off Komposit'!G777)</f>
        <v/>
      </c>
      <c r="BI65" s="25" t="str">
        <f>IF('[2]2.3 Indeks &amp; Cut off Komposit'!H777="","",'[2]2.3 Indeks &amp; Cut off Komposit'!H777)</f>
        <v/>
      </c>
      <c r="BJ65" s="25" t="str">
        <f>IF('[2]2.3 Indeks &amp; Cut off Komposit'!I777="","",'[2]2.3 Indeks &amp; Cut off Komposit'!I777)</f>
        <v/>
      </c>
      <c r="BK65" s="25" t="str">
        <f>IF('[2]2.3 Indeks &amp; Cut off Komposit'!J777="","",'[2]2.3 Indeks &amp; Cut off Komposit'!J777)</f>
        <v/>
      </c>
      <c r="BL65" s="25" t="str">
        <f>IF('[2]2.3 Indeks &amp; Cut off Komposit'!K777="","",'[2]2.3 Indeks &amp; Cut off Komposit'!K777)</f>
        <v/>
      </c>
      <c r="BM65" s="25" t="str">
        <f>IF('[2]2.3 Indeks &amp; Cut off Komposit'!L777="","",'[2]2.3 Indeks &amp; Cut off Komposit'!L777)</f>
        <v/>
      </c>
      <c r="BN65" s="25" t="str">
        <f>IF('[2]2.3 Indeks &amp; Cut off Komposit'!M777="","",'[2]2.3 Indeks &amp; Cut off Komposit'!M777)</f>
        <v/>
      </c>
      <c r="BO65" s="25" t="str">
        <f>IF('[2]2.3 Indeks &amp; Cut off Komposit'!N777="","",'[2]2.3 Indeks &amp; Cut off Komposit'!N777)</f>
        <v/>
      </c>
      <c r="BP65" s="25" t="str">
        <f>IF('[2]2.3 Indeks &amp; Cut off Komposit'!O777="","",'[2]2.3 Indeks &amp; Cut off Komposit'!O777)</f>
        <v/>
      </c>
      <c r="BQ65" s="25" t="str">
        <f>IF('[2]2.3 Indeks &amp; Cut off Komposit'!P777="","",'[2]2.3 Indeks &amp; Cut off Komposit'!P777)</f>
        <v/>
      </c>
      <c r="BR65" s="25" t="str">
        <f>IF('[2]2.3 Indeks &amp; Cut off Komposit'!Q777="","",'[2]2.3 Indeks &amp; Cut off Komposit'!Q777)</f>
        <v/>
      </c>
      <c r="BS65" s="25" t="str">
        <f>IF('[2]2.3 Indeks &amp; Cut off Komposit'!R777="","",'[2]2.3 Indeks &amp; Cut off Komposit'!R777)</f>
        <v/>
      </c>
      <c r="BT65" s="25" t="str">
        <f>IF('[2]2.3 Indeks &amp; Cut off Komposit'!S777="","",'[2]2.3 Indeks &amp; Cut off Komposit'!S777)</f>
        <v>-</v>
      </c>
      <c r="BU65" s="25" t="str">
        <f>IF('[2]2.3 Indeks &amp; Cut off Komposit'!T777="","",'[2]2.3 Indeks &amp; Cut off Komposit'!T777)</f>
        <v>-</v>
      </c>
      <c r="BV65" s="25" t="str">
        <f>IF('[2]2.3 Indeks &amp; Cut off Komposit'!U777="","",'[2]2.3 Indeks &amp; Cut off Komposit'!U777)</f>
        <v>-</v>
      </c>
      <c r="BW65" s="25" t="str">
        <f>IF('[2]2.3 Indeks &amp; Cut off Komposit'!V777="","",'[2]2.3 Indeks &amp; Cut off Komposit'!V777)</f>
        <v>-</v>
      </c>
    </row>
    <row r="66" spans="1:75" ht="15" customHeight="1" x14ac:dyDescent="0.3">
      <c r="A66" s="14" t="str">
        <f>IF('[1]0.1 Produksi Pangan &amp; Penduduk'!A66="","",'[1]0.1 Produksi Pangan &amp; Penduduk'!A66)</f>
        <v/>
      </c>
      <c r="B66" s="4" t="str">
        <f>IF('[1]0.1 Produksi Pangan &amp; Penduduk'!B66="","",'[1]0.1 Produksi Pangan &amp; Penduduk'!B66)</f>
        <v/>
      </c>
      <c r="C66" s="14" t="str">
        <f>IF('[1]0.1 Produksi Pangan &amp; Penduduk'!C66="","",'[1]0.1 Produksi Pangan &amp; Penduduk'!C66)</f>
        <v/>
      </c>
      <c r="D66" s="14" t="str">
        <f>IF('[1]0.1 Produksi Pangan &amp; Penduduk'!D66="","",'[1]0.1 Produksi Pangan &amp; Penduduk'!D66)</f>
        <v/>
      </c>
      <c r="E66" s="14" t="str">
        <f>IF('[1]0.1 Produksi Pangan &amp; Penduduk'!E66="","",'[1]0.1 Produksi Pangan &amp; Penduduk'!E66)</f>
        <v/>
      </c>
      <c r="F66" s="4" t="str">
        <f>IF('[1]0.1 Produksi Pangan &amp; Penduduk'!F66="","",'[1]0.1 Produksi Pangan &amp; Penduduk'!F66)</f>
        <v/>
      </c>
      <c r="G66" s="35" t="str">
        <f>IF('[1]0.1 Produksi Pangan &amp; Penduduk'!J66="","",'[1]0.1 Produksi Pangan &amp; Penduduk'!J66)</f>
        <v/>
      </c>
      <c r="H66" s="35" t="str">
        <f>IF('[1]0.1 Produksi Pangan &amp; Penduduk'!M66="","",'[1]0.1 Produksi Pangan &amp; Penduduk'!M66)</f>
        <v/>
      </c>
      <c r="I66" s="35" t="str">
        <f>IF('[1]0.1 Produksi Pangan &amp; Penduduk'!S66="","",'[1]0.1 Produksi Pangan &amp; Penduduk'!S66)</f>
        <v/>
      </c>
      <c r="J66" s="35" t="str">
        <f>IF('[1]0.1 Produksi Pangan &amp; Penduduk'!Y66="","",'[1]0.1 Produksi Pangan &amp; Penduduk'!Y66)</f>
        <v/>
      </c>
      <c r="K66" s="35" t="str">
        <f>IF('[1]0.1 Produksi Pangan &amp; Penduduk'!AE66="","",'[1]0.1 Produksi Pangan &amp; Penduduk'!AE66)</f>
        <v/>
      </c>
      <c r="L66" s="35" t="str">
        <f>IF('[1]0.1 Produksi Pangan &amp; Penduduk'!AK66="","",'[1]0.1 Produksi Pangan &amp; Penduduk'!AK66)</f>
        <v/>
      </c>
      <c r="M66" s="35" t="str">
        <f>IF('[1]0.1 Produksi Pangan &amp; Penduduk'!AQ66="","",'[1]0.1 Produksi Pangan &amp; Penduduk'!AQ66)</f>
        <v/>
      </c>
      <c r="N66" s="35" t="str">
        <f>IF('[1]0.2 Konsumsi Energi'!J66="","",'[1]0.2 Konsumsi Energi'!J66)</f>
        <v/>
      </c>
      <c r="O66" s="35">
        <f>IF('[1]0.2 Konsumsi Energi'!M66="","",'[1]0.2 Konsumsi Energi'!M66)</f>
        <v>2100</v>
      </c>
      <c r="P66" s="35" t="str">
        <f>IF('[1]0.3 Konsumsi Protein Hewani'!J66="","",'[1]0.3 Konsumsi Protein Hewani'!J66)</f>
        <v/>
      </c>
      <c r="Q66" s="35">
        <f>IF('[1]0.3 Konsumsi Protein Hewani'!M66="","",'[1]0.3 Konsumsi Protein Hewani'!M66)</f>
        <v>25</v>
      </c>
      <c r="R66" s="35" t="str">
        <f>IF('[1]0.4 Stok_Cadangan'!J66="","",'[1]0.4 Stok_Cadangan'!J66)</f>
        <v/>
      </c>
      <c r="S66" s="35" t="str">
        <f>IF('[1]0.4 Stok_Cadangan'!M66="","",'[1]0.4 Stok_Cadangan'!M66)</f>
        <v/>
      </c>
      <c r="T66" s="35" t="str">
        <f>IF('[1]0.4 Stok_Cadangan'!P66="","",'[1]0.4 Stok_Cadangan'!P66)</f>
        <v/>
      </c>
      <c r="U66" s="35" t="str">
        <f>IF('[1]0.4 Stok_Cadangan'!T66="","",'[1]0.4 Stok_Cadangan'!T66)</f>
        <v/>
      </c>
      <c r="V66" s="35" t="str">
        <f>IF('[1]0.4 Stok_Cadangan'!W66="","",'[1]0.4 Stok_Cadangan'!W66)</f>
        <v/>
      </c>
      <c r="W66" s="35" t="str">
        <f>IF('[1]0.4 Stok_Cadangan'!Z66="","",'[1]0.4 Stok_Cadangan'!Z66)</f>
        <v/>
      </c>
      <c r="X66" s="35" t="str">
        <f>IF('[1]0.4 Stok_Cadangan'!AF66="","",'[1]0.4 Stok_Cadangan'!AF66)</f>
        <v/>
      </c>
      <c r="Y66" s="35" t="str">
        <f>IF('[1]0.4 Stok_Cadangan'!AI66="","",'[1]0.4 Stok_Cadangan'!AI66)</f>
        <v/>
      </c>
      <c r="Z66" s="35" t="str">
        <f>IF('[1]0.4 Stok_Cadangan'!AL66="","",'[1]0.4 Stok_Cadangan'!AL66)</f>
        <v/>
      </c>
      <c r="AA66" s="35" t="str">
        <f>IF('[1]0.5 Indikator Keterjangkauan'!P66="","",'[1]0.5 Indikator Keterjangkauan'!P66)</f>
        <v/>
      </c>
      <c r="AB66" s="35" t="str">
        <f>IF('[1]0.5 Indikator Keterjangkauan'!T66="","",'[1]0.5 Indikator Keterjangkauan'!T66)</f>
        <v/>
      </c>
      <c r="AC66" s="35" t="str">
        <f>IF('[1]0.5 Indikator Keterjangkauan'!X66="","",'[1]0.5 Indikator Keterjangkauan'!X66)</f>
        <v/>
      </c>
      <c r="AD66" s="35" t="str">
        <f>IF('[1]0.5 Indikator Keterjangkauan'!AB66="","",'[1]0.5 Indikator Keterjangkauan'!AB66)</f>
        <v/>
      </c>
      <c r="AE66" s="35" t="str">
        <f>IF('[1]0.6 Indikator Pemanfaatan'!V66="","",'[1]0.6 Indikator Pemanfaatan'!V66)</f>
        <v/>
      </c>
      <c r="AF66" s="35" t="str">
        <f>IF('[1]0.6 Indikator Pemanfaatan'!Z66="","",'[1]0.6 Indikator Pemanfaatan'!Z66)</f>
        <v/>
      </c>
      <c r="AG66" s="35" t="str">
        <f>IF('[2]2.1 Data FSVA 2025 &amp; Bobot'!H67="","",'[2]2.1 Data FSVA 2025 &amp; Bobot'!H67)</f>
        <v/>
      </c>
      <c r="AH66" s="35" t="str">
        <f>IF('[2]2.1 Data FSVA 2025 &amp; Bobot'!J67="","",'[2]2.1 Data FSVA 2025 &amp; Bobot'!J67)</f>
        <v/>
      </c>
      <c r="AI66" s="35" t="str">
        <f>IF('[2]2.1 Data FSVA 2025 &amp; Bobot'!L67="","",'[2]2.1 Data FSVA 2025 &amp; Bobot'!L67)</f>
        <v/>
      </c>
      <c r="AJ66" s="35" t="str">
        <f>IF('[2]2.1 Data FSVA 2025 &amp; Bobot'!N67="","",'[2]2.1 Data FSVA 2025 &amp; Bobot'!N67)</f>
        <v/>
      </c>
      <c r="AK66" s="35" t="str">
        <f>IF('[2]2.1 Data FSVA 2025 &amp; Bobot'!P67="","",'[2]2.1 Data FSVA 2025 &amp; Bobot'!P67)</f>
        <v/>
      </c>
      <c r="AL66" s="35" t="str">
        <f>IF('[2]2.1 Data FSVA 2025 &amp; Bobot'!R67="","",'[2]2.1 Data FSVA 2025 &amp; Bobot'!R67)</f>
        <v/>
      </c>
      <c r="AM66" s="35" t="str">
        <f>IF('[2]2.1 Data FSVA 2025 &amp; Bobot'!T67="","",'[2]2.1 Data FSVA 2025 &amp; Bobot'!T67)</f>
        <v/>
      </c>
      <c r="AN66" s="35" t="str">
        <f>IF('[2]2.1 Data FSVA 2025 &amp; Bobot'!V67="","",'[2]2.1 Data FSVA 2025 &amp; Bobot'!V67)</f>
        <v/>
      </c>
      <c r="AO66" s="35" t="str">
        <f>IF('[2]2.1 Data FSVA 2025 &amp; Bobot'!X67="","",'[2]2.1 Data FSVA 2025 &amp; Bobot'!X67)</f>
        <v/>
      </c>
      <c r="AP66" s="35" t="str">
        <f>IF('[2]2.1 Data FSVA 2025 &amp; Bobot'!Z67="","",'[2]2.1 Data FSVA 2025 &amp; Bobot'!Z67)</f>
        <v/>
      </c>
      <c r="AQ66" s="35" t="str">
        <f>IF('[2]2.1 Data FSVA 2025 &amp; Bobot'!AB67="","",'[2]2.1 Data FSVA 2025 &amp; Bobot'!AB67)</f>
        <v/>
      </c>
      <c r="AR66" s="35" t="str">
        <f>IF('[2]2.1 Data FSVA 2025 &amp; Bobot'!AD67="","",'[2]2.1 Data FSVA 2025 &amp; Bobot'!AD67)</f>
        <v/>
      </c>
      <c r="AS66" s="27" t="str">
        <f>IF('[2]2.4 Prioritas Individu'!G67="","",'[2]2.4 Prioritas Individu'!G67)</f>
        <v/>
      </c>
      <c r="AT66" s="27" t="str">
        <f>IF('[2]2.4 Prioritas Individu'!H67="","",'[2]2.4 Prioritas Individu'!H67)</f>
        <v/>
      </c>
      <c r="AU66" s="27" t="str">
        <f>IF('[2]2.4 Prioritas Individu'!I67="","",'[2]2.4 Prioritas Individu'!I67)</f>
        <v/>
      </c>
      <c r="AV66" s="27" t="str">
        <f>IF('[2]2.4 Prioritas Individu'!J67="","",'[2]2.4 Prioritas Individu'!J67)</f>
        <v/>
      </c>
      <c r="AW66" s="27" t="str">
        <f>IF('[2]2.4 Prioritas Individu'!K67="","",'[2]2.4 Prioritas Individu'!K67)</f>
        <v/>
      </c>
      <c r="AX66" s="27" t="str">
        <f>IF('[2]2.4 Prioritas Individu'!L67="","",'[2]2.4 Prioritas Individu'!L67)</f>
        <v/>
      </c>
      <c r="AY66" s="27" t="str">
        <f>IF('[2]2.4 Prioritas Individu'!M67="","",'[2]2.4 Prioritas Individu'!M67)</f>
        <v/>
      </c>
      <c r="AZ66" s="27" t="str">
        <f>IF('[2]2.4 Prioritas Individu'!N67="","",'[2]2.4 Prioritas Individu'!N67)</f>
        <v/>
      </c>
      <c r="BA66" s="27" t="str">
        <f>IF('[2]2.4 Prioritas Individu'!O67="","",'[2]2.4 Prioritas Individu'!O67)</f>
        <v/>
      </c>
      <c r="BB66" s="27" t="str">
        <f>IF('[2]2.4 Prioritas Individu'!P67="","",'[2]2.4 Prioritas Individu'!P67)</f>
        <v/>
      </c>
      <c r="BC66" s="27" t="str">
        <f>IF('[2]2.4 Prioritas Individu'!Q67="","",'[2]2.4 Prioritas Individu'!Q67)</f>
        <v/>
      </c>
      <c r="BD66" s="27" t="str">
        <f>IF('[2]2.4 Prioritas Individu'!R67="","",'[2]2.4 Prioritas Individu'!R67)</f>
        <v/>
      </c>
      <c r="BE66" s="25" t="str">
        <f>IF('[2]2.4 Prioritas Individu'!S67="","",'[2]2.4 Prioritas Individu'!S67)</f>
        <v>-</v>
      </c>
      <c r="BF66" s="27" t="str">
        <f>IF('[2]2.4 Prioritas Individu'!T67="","",'[2]2.4 Prioritas Individu'!T67)</f>
        <v>-</v>
      </c>
      <c r="BG66" s="27" t="str">
        <f>IF('[2]2.4 Prioritas Individu'!U67="","",'[2]2.4 Prioritas Individu'!U67)</f>
        <v>-</v>
      </c>
      <c r="BH66" s="25" t="str">
        <f>IF('[2]2.3 Indeks &amp; Cut off Komposit'!G778="","",'[2]2.3 Indeks &amp; Cut off Komposit'!G778)</f>
        <v/>
      </c>
      <c r="BI66" s="25" t="str">
        <f>IF('[2]2.3 Indeks &amp; Cut off Komposit'!H778="","",'[2]2.3 Indeks &amp; Cut off Komposit'!H778)</f>
        <v/>
      </c>
      <c r="BJ66" s="25" t="str">
        <f>IF('[2]2.3 Indeks &amp; Cut off Komposit'!I778="","",'[2]2.3 Indeks &amp; Cut off Komposit'!I778)</f>
        <v/>
      </c>
      <c r="BK66" s="25" t="str">
        <f>IF('[2]2.3 Indeks &amp; Cut off Komposit'!J778="","",'[2]2.3 Indeks &amp; Cut off Komposit'!J778)</f>
        <v/>
      </c>
      <c r="BL66" s="25" t="str">
        <f>IF('[2]2.3 Indeks &amp; Cut off Komposit'!K778="","",'[2]2.3 Indeks &amp; Cut off Komposit'!K778)</f>
        <v/>
      </c>
      <c r="BM66" s="25" t="str">
        <f>IF('[2]2.3 Indeks &amp; Cut off Komposit'!L778="","",'[2]2.3 Indeks &amp; Cut off Komposit'!L778)</f>
        <v/>
      </c>
      <c r="BN66" s="25" t="str">
        <f>IF('[2]2.3 Indeks &amp; Cut off Komposit'!M778="","",'[2]2.3 Indeks &amp; Cut off Komposit'!M778)</f>
        <v/>
      </c>
      <c r="BO66" s="25" t="str">
        <f>IF('[2]2.3 Indeks &amp; Cut off Komposit'!N778="","",'[2]2.3 Indeks &amp; Cut off Komposit'!N778)</f>
        <v/>
      </c>
      <c r="BP66" s="25" t="str">
        <f>IF('[2]2.3 Indeks &amp; Cut off Komposit'!O778="","",'[2]2.3 Indeks &amp; Cut off Komposit'!O778)</f>
        <v/>
      </c>
      <c r="BQ66" s="25" t="str">
        <f>IF('[2]2.3 Indeks &amp; Cut off Komposit'!P778="","",'[2]2.3 Indeks &amp; Cut off Komposit'!P778)</f>
        <v/>
      </c>
      <c r="BR66" s="25" t="str">
        <f>IF('[2]2.3 Indeks &amp; Cut off Komposit'!Q778="","",'[2]2.3 Indeks &amp; Cut off Komposit'!Q778)</f>
        <v/>
      </c>
      <c r="BS66" s="25" t="str">
        <f>IF('[2]2.3 Indeks &amp; Cut off Komposit'!R778="","",'[2]2.3 Indeks &amp; Cut off Komposit'!R778)</f>
        <v/>
      </c>
      <c r="BT66" s="25" t="str">
        <f>IF('[2]2.3 Indeks &amp; Cut off Komposit'!S778="","",'[2]2.3 Indeks &amp; Cut off Komposit'!S778)</f>
        <v>-</v>
      </c>
      <c r="BU66" s="25" t="str">
        <f>IF('[2]2.3 Indeks &amp; Cut off Komposit'!T778="","",'[2]2.3 Indeks &amp; Cut off Komposit'!T778)</f>
        <v>-</v>
      </c>
      <c r="BV66" s="25" t="str">
        <f>IF('[2]2.3 Indeks &amp; Cut off Komposit'!U778="","",'[2]2.3 Indeks &amp; Cut off Komposit'!U778)</f>
        <v>-</v>
      </c>
      <c r="BW66" s="25" t="str">
        <f>IF('[2]2.3 Indeks &amp; Cut off Komposit'!V778="","",'[2]2.3 Indeks &amp; Cut off Komposit'!V778)</f>
        <v>-</v>
      </c>
    </row>
    <row r="67" spans="1:75" ht="15" customHeight="1" x14ac:dyDescent="0.3">
      <c r="A67" s="14" t="str">
        <f>IF('[1]0.1 Produksi Pangan &amp; Penduduk'!A67="","",'[1]0.1 Produksi Pangan &amp; Penduduk'!A67)</f>
        <v/>
      </c>
      <c r="B67" s="4" t="str">
        <f>IF('[1]0.1 Produksi Pangan &amp; Penduduk'!B67="","",'[1]0.1 Produksi Pangan &amp; Penduduk'!B67)</f>
        <v/>
      </c>
      <c r="C67" s="14" t="str">
        <f>IF('[1]0.1 Produksi Pangan &amp; Penduduk'!C67="","",'[1]0.1 Produksi Pangan &amp; Penduduk'!C67)</f>
        <v/>
      </c>
      <c r="D67" s="14" t="str">
        <f>IF('[1]0.1 Produksi Pangan &amp; Penduduk'!D67="","",'[1]0.1 Produksi Pangan &amp; Penduduk'!D67)</f>
        <v/>
      </c>
      <c r="E67" s="14" t="str">
        <f>IF('[1]0.1 Produksi Pangan &amp; Penduduk'!E67="","",'[1]0.1 Produksi Pangan &amp; Penduduk'!E67)</f>
        <v/>
      </c>
      <c r="F67" s="4" t="str">
        <f>IF('[1]0.1 Produksi Pangan &amp; Penduduk'!F67="","",'[1]0.1 Produksi Pangan &amp; Penduduk'!F67)</f>
        <v/>
      </c>
      <c r="G67" s="35" t="str">
        <f>IF('[1]0.1 Produksi Pangan &amp; Penduduk'!J67="","",'[1]0.1 Produksi Pangan &amp; Penduduk'!J67)</f>
        <v/>
      </c>
      <c r="H67" s="35" t="str">
        <f>IF('[1]0.1 Produksi Pangan &amp; Penduduk'!M67="","",'[1]0.1 Produksi Pangan &amp; Penduduk'!M67)</f>
        <v/>
      </c>
      <c r="I67" s="35" t="str">
        <f>IF('[1]0.1 Produksi Pangan &amp; Penduduk'!S67="","",'[1]0.1 Produksi Pangan &amp; Penduduk'!S67)</f>
        <v/>
      </c>
      <c r="J67" s="35" t="str">
        <f>IF('[1]0.1 Produksi Pangan &amp; Penduduk'!Y67="","",'[1]0.1 Produksi Pangan &amp; Penduduk'!Y67)</f>
        <v/>
      </c>
      <c r="K67" s="35" t="str">
        <f>IF('[1]0.1 Produksi Pangan &amp; Penduduk'!AE67="","",'[1]0.1 Produksi Pangan &amp; Penduduk'!AE67)</f>
        <v/>
      </c>
      <c r="L67" s="35" t="str">
        <f>IF('[1]0.1 Produksi Pangan &amp; Penduduk'!AK67="","",'[1]0.1 Produksi Pangan &amp; Penduduk'!AK67)</f>
        <v/>
      </c>
      <c r="M67" s="35" t="str">
        <f>IF('[1]0.1 Produksi Pangan &amp; Penduduk'!AQ67="","",'[1]0.1 Produksi Pangan &amp; Penduduk'!AQ67)</f>
        <v/>
      </c>
      <c r="N67" s="35" t="str">
        <f>IF('[1]0.2 Konsumsi Energi'!J67="","",'[1]0.2 Konsumsi Energi'!J67)</f>
        <v/>
      </c>
      <c r="O67" s="35">
        <f>IF('[1]0.2 Konsumsi Energi'!M67="","",'[1]0.2 Konsumsi Energi'!M67)</f>
        <v>2100</v>
      </c>
      <c r="P67" s="35" t="str">
        <f>IF('[1]0.3 Konsumsi Protein Hewani'!J67="","",'[1]0.3 Konsumsi Protein Hewani'!J67)</f>
        <v/>
      </c>
      <c r="Q67" s="35">
        <f>IF('[1]0.3 Konsumsi Protein Hewani'!M67="","",'[1]0.3 Konsumsi Protein Hewani'!M67)</f>
        <v>25</v>
      </c>
      <c r="R67" s="35" t="str">
        <f>IF('[1]0.4 Stok_Cadangan'!J67="","",'[1]0.4 Stok_Cadangan'!J67)</f>
        <v/>
      </c>
      <c r="S67" s="35" t="str">
        <f>IF('[1]0.4 Stok_Cadangan'!M67="","",'[1]0.4 Stok_Cadangan'!M67)</f>
        <v/>
      </c>
      <c r="T67" s="35" t="str">
        <f>IF('[1]0.4 Stok_Cadangan'!P67="","",'[1]0.4 Stok_Cadangan'!P67)</f>
        <v/>
      </c>
      <c r="U67" s="35" t="str">
        <f>IF('[1]0.4 Stok_Cadangan'!T67="","",'[1]0.4 Stok_Cadangan'!T67)</f>
        <v/>
      </c>
      <c r="V67" s="35" t="str">
        <f>IF('[1]0.4 Stok_Cadangan'!W67="","",'[1]0.4 Stok_Cadangan'!W67)</f>
        <v/>
      </c>
      <c r="W67" s="35" t="str">
        <f>IF('[1]0.4 Stok_Cadangan'!Z67="","",'[1]0.4 Stok_Cadangan'!Z67)</f>
        <v/>
      </c>
      <c r="X67" s="35" t="str">
        <f>IF('[1]0.4 Stok_Cadangan'!AF67="","",'[1]0.4 Stok_Cadangan'!AF67)</f>
        <v/>
      </c>
      <c r="Y67" s="35" t="str">
        <f>IF('[1]0.4 Stok_Cadangan'!AI67="","",'[1]0.4 Stok_Cadangan'!AI67)</f>
        <v/>
      </c>
      <c r="Z67" s="35" t="str">
        <f>IF('[1]0.4 Stok_Cadangan'!AL67="","",'[1]0.4 Stok_Cadangan'!AL67)</f>
        <v/>
      </c>
      <c r="AA67" s="35" t="str">
        <f>IF('[1]0.5 Indikator Keterjangkauan'!P67="","",'[1]0.5 Indikator Keterjangkauan'!P67)</f>
        <v/>
      </c>
      <c r="AB67" s="35" t="str">
        <f>IF('[1]0.5 Indikator Keterjangkauan'!T67="","",'[1]0.5 Indikator Keterjangkauan'!T67)</f>
        <v/>
      </c>
      <c r="AC67" s="35" t="str">
        <f>IF('[1]0.5 Indikator Keterjangkauan'!X67="","",'[1]0.5 Indikator Keterjangkauan'!X67)</f>
        <v/>
      </c>
      <c r="AD67" s="35" t="str">
        <f>IF('[1]0.5 Indikator Keterjangkauan'!AB67="","",'[1]0.5 Indikator Keterjangkauan'!AB67)</f>
        <v/>
      </c>
      <c r="AE67" s="35" t="str">
        <f>IF('[1]0.6 Indikator Pemanfaatan'!V67="","",'[1]0.6 Indikator Pemanfaatan'!V67)</f>
        <v/>
      </c>
      <c r="AF67" s="35" t="str">
        <f>IF('[1]0.6 Indikator Pemanfaatan'!Z67="","",'[1]0.6 Indikator Pemanfaatan'!Z67)</f>
        <v/>
      </c>
      <c r="AG67" s="35" t="str">
        <f>IF('[2]2.1 Data FSVA 2025 &amp; Bobot'!H68="","",'[2]2.1 Data FSVA 2025 &amp; Bobot'!H68)</f>
        <v/>
      </c>
      <c r="AH67" s="35" t="str">
        <f>IF('[2]2.1 Data FSVA 2025 &amp; Bobot'!J68="","",'[2]2.1 Data FSVA 2025 &amp; Bobot'!J68)</f>
        <v/>
      </c>
      <c r="AI67" s="35" t="str">
        <f>IF('[2]2.1 Data FSVA 2025 &amp; Bobot'!L68="","",'[2]2.1 Data FSVA 2025 &amp; Bobot'!L68)</f>
        <v/>
      </c>
      <c r="AJ67" s="35" t="str">
        <f>IF('[2]2.1 Data FSVA 2025 &amp; Bobot'!N68="","",'[2]2.1 Data FSVA 2025 &amp; Bobot'!N68)</f>
        <v/>
      </c>
      <c r="AK67" s="35" t="str">
        <f>IF('[2]2.1 Data FSVA 2025 &amp; Bobot'!P68="","",'[2]2.1 Data FSVA 2025 &amp; Bobot'!P68)</f>
        <v/>
      </c>
      <c r="AL67" s="35" t="str">
        <f>IF('[2]2.1 Data FSVA 2025 &amp; Bobot'!R68="","",'[2]2.1 Data FSVA 2025 &amp; Bobot'!R68)</f>
        <v/>
      </c>
      <c r="AM67" s="35" t="str">
        <f>IF('[2]2.1 Data FSVA 2025 &amp; Bobot'!T68="","",'[2]2.1 Data FSVA 2025 &amp; Bobot'!T68)</f>
        <v/>
      </c>
      <c r="AN67" s="35" t="str">
        <f>IF('[2]2.1 Data FSVA 2025 &amp; Bobot'!V68="","",'[2]2.1 Data FSVA 2025 &amp; Bobot'!V68)</f>
        <v/>
      </c>
      <c r="AO67" s="35" t="str">
        <f>IF('[2]2.1 Data FSVA 2025 &amp; Bobot'!X68="","",'[2]2.1 Data FSVA 2025 &amp; Bobot'!X68)</f>
        <v/>
      </c>
      <c r="AP67" s="35" t="str">
        <f>IF('[2]2.1 Data FSVA 2025 &amp; Bobot'!Z68="","",'[2]2.1 Data FSVA 2025 &amp; Bobot'!Z68)</f>
        <v/>
      </c>
      <c r="AQ67" s="35" t="str">
        <f>IF('[2]2.1 Data FSVA 2025 &amp; Bobot'!AB68="","",'[2]2.1 Data FSVA 2025 &amp; Bobot'!AB68)</f>
        <v/>
      </c>
      <c r="AR67" s="35" t="str">
        <f>IF('[2]2.1 Data FSVA 2025 &amp; Bobot'!AD68="","",'[2]2.1 Data FSVA 2025 &amp; Bobot'!AD68)</f>
        <v/>
      </c>
      <c r="AS67" s="27" t="str">
        <f>IF('[2]2.4 Prioritas Individu'!G68="","",'[2]2.4 Prioritas Individu'!G68)</f>
        <v/>
      </c>
      <c r="AT67" s="27" t="str">
        <f>IF('[2]2.4 Prioritas Individu'!H68="","",'[2]2.4 Prioritas Individu'!H68)</f>
        <v/>
      </c>
      <c r="AU67" s="27" t="str">
        <f>IF('[2]2.4 Prioritas Individu'!I68="","",'[2]2.4 Prioritas Individu'!I68)</f>
        <v/>
      </c>
      <c r="AV67" s="27" t="str">
        <f>IF('[2]2.4 Prioritas Individu'!J68="","",'[2]2.4 Prioritas Individu'!J68)</f>
        <v/>
      </c>
      <c r="AW67" s="27" t="str">
        <f>IF('[2]2.4 Prioritas Individu'!K68="","",'[2]2.4 Prioritas Individu'!K68)</f>
        <v/>
      </c>
      <c r="AX67" s="27" t="str">
        <f>IF('[2]2.4 Prioritas Individu'!L68="","",'[2]2.4 Prioritas Individu'!L68)</f>
        <v/>
      </c>
      <c r="AY67" s="27" t="str">
        <f>IF('[2]2.4 Prioritas Individu'!M68="","",'[2]2.4 Prioritas Individu'!M68)</f>
        <v/>
      </c>
      <c r="AZ67" s="27" t="str">
        <f>IF('[2]2.4 Prioritas Individu'!N68="","",'[2]2.4 Prioritas Individu'!N68)</f>
        <v/>
      </c>
      <c r="BA67" s="27" t="str">
        <f>IF('[2]2.4 Prioritas Individu'!O68="","",'[2]2.4 Prioritas Individu'!O68)</f>
        <v/>
      </c>
      <c r="BB67" s="27" t="str">
        <f>IF('[2]2.4 Prioritas Individu'!P68="","",'[2]2.4 Prioritas Individu'!P68)</f>
        <v/>
      </c>
      <c r="BC67" s="27" t="str">
        <f>IF('[2]2.4 Prioritas Individu'!Q68="","",'[2]2.4 Prioritas Individu'!Q68)</f>
        <v/>
      </c>
      <c r="BD67" s="27" t="str">
        <f>IF('[2]2.4 Prioritas Individu'!R68="","",'[2]2.4 Prioritas Individu'!R68)</f>
        <v/>
      </c>
      <c r="BE67" s="25" t="str">
        <f>IF('[2]2.4 Prioritas Individu'!S68="","",'[2]2.4 Prioritas Individu'!S68)</f>
        <v>-</v>
      </c>
      <c r="BF67" s="27" t="str">
        <f>IF('[2]2.4 Prioritas Individu'!T68="","",'[2]2.4 Prioritas Individu'!T68)</f>
        <v>-</v>
      </c>
      <c r="BG67" s="27" t="str">
        <f>IF('[2]2.4 Prioritas Individu'!U68="","",'[2]2.4 Prioritas Individu'!U68)</f>
        <v>-</v>
      </c>
      <c r="BH67" s="25" t="str">
        <f>IF('[2]2.3 Indeks &amp; Cut off Komposit'!G779="","",'[2]2.3 Indeks &amp; Cut off Komposit'!G779)</f>
        <v/>
      </c>
      <c r="BI67" s="25" t="str">
        <f>IF('[2]2.3 Indeks &amp; Cut off Komposit'!H779="","",'[2]2.3 Indeks &amp; Cut off Komposit'!H779)</f>
        <v/>
      </c>
      <c r="BJ67" s="25" t="str">
        <f>IF('[2]2.3 Indeks &amp; Cut off Komposit'!I779="","",'[2]2.3 Indeks &amp; Cut off Komposit'!I779)</f>
        <v/>
      </c>
      <c r="BK67" s="25" t="str">
        <f>IF('[2]2.3 Indeks &amp; Cut off Komposit'!J779="","",'[2]2.3 Indeks &amp; Cut off Komposit'!J779)</f>
        <v/>
      </c>
      <c r="BL67" s="25" t="str">
        <f>IF('[2]2.3 Indeks &amp; Cut off Komposit'!K779="","",'[2]2.3 Indeks &amp; Cut off Komposit'!K779)</f>
        <v/>
      </c>
      <c r="BM67" s="25" t="str">
        <f>IF('[2]2.3 Indeks &amp; Cut off Komposit'!L779="","",'[2]2.3 Indeks &amp; Cut off Komposit'!L779)</f>
        <v/>
      </c>
      <c r="BN67" s="25" t="str">
        <f>IF('[2]2.3 Indeks &amp; Cut off Komposit'!M779="","",'[2]2.3 Indeks &amp; Cut off Komposit'!M779)</f>
        <v/>
      </c>
      <c r="BO67" s="25" t="str">
        <f>IF('[2]2.3 Indeks &amp; Cut off Komposit'!N779="","",'[2]2.3 Indeks &amp; Cut off Komposit'!N779)</f>
        <v/>
      </c>
      <c r="BP67" s="25" t="str">
        <f>IF('[2]2.3 Indeks &amp; Cut off Komposit'!O779="","",'[2]2.3 Indeks &amp; Cut off Komposit'!O779)</f>
        <v/>
      </c>
      <c r="BQ67" s="25" t="str">
        <f>IF('[2]2.3 Indeks &amp; Cut off Komposit'!P779="","",'[2]2.3 Indeks &amp; Cut off Komposit'!P779)</f>
        <v/>
      </c>
      <c r="BR67" s="25" t="str">
        <f>IF('[2]2.3 Indeks &amp; Cut off Komposit'!Q779="","",'[2]2.3 Indeks &amp; Cut off Komposit'!Q779)</f>
        <v/>
      </c>
      <c r="BS67" s="25" t="str">
        <f>IF('[2]2.3 Indeks &amp; Cut off Komposit'!R779="","",'[2]2.3 Indeks &amp; Cut off Komposit'!R779)</f>
        <v/>
      </c>
      <c r="BT67" s="25" t="str">
        <f>IF('[2]2.3 Indeks &amp; Cut off Komposit'!S779="","",'[2]2.3 Indeks &amp; Cut off Komposit'!S779)</f>
        <v>-</v>
      </c>
      <c r="BU67" s="25" t="str">
        <f>IF('[2]2.3 Indeks &amp; Cut off Komposit'!T779="","",'[2]2.3 Indeks &amp; Cut off Komposit'!T779)</f>
        <v>-</v>
      </c>
      <c r="BV67" s="25" t="str">
        <f>IF('[2]2.3 Indeks &amp; Cut off Komposit'!U779="","",'[2]2.3 Indeks &amp; Cut off Komposit'!U779)</f>
        <v>-</v>
      </c>
      <c r="BW67" s="25" t="str">
        <f>IF('[2]2.3 Indeks &amp; Cut off Komposit'!V779="","",'[2]2.3 Indeks &amp; Cut off Komposit'!V779)</f>
        <v>-</v>
      </c>
    </row>
    <row r="68" spans="1:75" ht="15" customHeight="1" x14ac:dyDescent="0.3">
      <c r="A68" s="14" t="str">
        <f>IF('[1]0.1 Produksi Pangan &amp; Penduduk'!A68="","",'[1]0.1 Produksi Pangan &amp; Penduduk'!A68)</f>
        <v/>
      </c>
      <c r="B68" s="4" t="str">
        <f>IF('[1]0.1 Produksi Pangan &amp; Penduduk'!B68="","",'[1]0.1 Produksi Pangan &amp; Penduduk'!B68)</f>
        <v/>
      </c>
      <c r="C68" s="14" t="str">
        <f>IF('[1]0.1 Produksi Pangan &amp; Penduduk'!C68="","",'[1]0.1 Produksi Pangan &amp; Penduduk'!C68)</f>
        <v/>
      </c>
      <c r="D68" s="14" t="str">
        <f>IF('[1]0.1 Produksi Pangan &amp; Penduduk'!D68="","",'[1]0.1 Produksi Pangan &amp; Penduduk'!D68)</f>
        <v/>
      </c>
      <c r="E68" s="14" t="str">
        <f>IF('[1]0.1 Produksi Pangan &amp; Penduduk'!E68="","",'[1]0.1 Produksi Pangan &amp; Penduduk'!E68)</f>
        <v/>
      </c>
      <c r="F68" s="4" t="str">
        <f>IF('[1]0.1 Produksi Pangan &amp; Penduduk'!F68="","",'[1]0.1 Produksi Pangan &amp; Penduduk'!F68)</f>
        <v/>
      </c>
      <c r="G68" s="35" t="str">
        <f>IF('[1]0.1 Produksi Pangan &amp; Penduduk'!J68="","",'[1]0.1 Produksi Pangan &amp; Penduduk'!J68)</f>
        <v/>
      </c>
      <c r="H68" s="35" t="str">
        <f>IF('[1]0.1 Produksi Pangan &amp; Penduduk'!M68="","",'[1]0.1 Produksi Pangan &amp; Penduduk'!M68)</f>
        <v/>
      </c>
      <c r="I68" s="35" t="str">
        <f>IF('[1]0.1 Produksi Pangan &amp; Penduduk'!S68="","",'[1]0.1 Produksi Pangan &amp; Penduduk'!S68)</f>
        <v/>
      </c>
      <c r="J68" s="35" t="str">
        <f>IF('[1]0.1 Produksi Pangan &amp; Penduduk'!Y68="","",'[1]0.1 Produksi Pangan &amp; Penduduk'!Y68)</f>
        <v/>
      </c>
      <c r="K68" s="35" t="str">
        <f>IF('[1]0.1 Produksi Pangan &amp; Penduduk'!AE68="","",'[1]0.1 Produksi Pangan &amp; Penduduk'!AE68)</f>
        <v/>
      </c>
      <c r="L68" s="35" t="str">
        <f>IF('[1]0.1 Produksi Pangan &amp; Penduduk'!AK68="","",'[1]0.1 Produksi Pangan &amp; Penduduk'!AK68)</f>
        <v/>
      </c>
      <c r="M68" s="35" t="str">
        <f>IF('[1]0.1 Produksi Pangan &amp; Penduduk'!AQ68="","",'[1]0.1 Produksi Pangan &amp; Penduduk'!AQ68)</f>
        <v/>
      </c>
      <c r="N68" s="35" t="str">
        <f>IF('[1]0.2 Konsumsi Energi'!J68="","",'[1]0.2 Konsumsi Energi'!J68)</f>
        <v/>
      </c>
      <c r="O68" s="35">
        <f>IF('[1]0.2 Konsumsi Energi'!M68="","",'[1]0.2 Konsumsi Energi'!M68)</f>
        <v>2100</v>
      </c>
      <c r="P68" s="35" t="str">
        <f>IF('[1]0.3 Konsumsi Protein Hewani'!J68="","",'[1]0.3 Konsumsi Protein Hewani'!J68)</f>
        <v/>
      </c>
      <c r="Q68" s="35">
        <f>IF('[1]0.3 Konsumsi Protein Hewani'!M68="","",'[1]0.3 Konsumsi Protein Hewani'!M68)</f>
        <v>25</v>
      </c>
      <c r="R68" s="35" t="str">
        <f>IF('[1]0.4 Stok_Cadangan'!J68="","",'[1]0.4 Stok_Cadangan'!J68)</f>
        <v/>
      </c>
      <c r="S68" s="35" t="str">
        <f>IF('[1]0.4 Stok_Cadangan'!M68="","",'[1]0.4 Stok_Cadangan'!M68)</f>
        <v/>
      </c>
      <c r="T68" s="35" t="str">
        <f>IF('[1]0.4 Stok_Cadangan'!P68="","",'[1]0.4 Stok_Cadangan'!P68)</f>
        <v/>
      </c>
      <c r="U68" s="35" t="str">
        <f>IF('[1]0.4 Stok_Cadangan'!T68="","",'[1]0.4 Stok_Cadangan'!T68)</f>
        <v/>
      </c>
      <c r="V68" s="35" t="str">
        <f>IF('[1]0.4 Stok_Cadangan'!W68="","",'[1]0.4 Stok_Cadangan'!W68)</f>
        <v/>
      </c>
      <c r="W68" s="35" t="str">
        <f>IF('[1]0.4 Stok_Cadangan'!Z68="","",'[1]0.4 Stok_Cadangan'!Z68)</f>
        <v/>
      </c>
      <c r="X68" s="35" t="str">
        <f>IF('[1]0.4 Stok_Cadangan'!AF68="","",'[1]0.4 Stok_Cadangan'!AF68)</f>
        <v/>
      </c>
      <c r="Y68" s="35" t="str">
        <f>IF('[1]0.4 Stok_Cadangan'!AI68="","",'[1]0.4 Stok_Cadangan'!AI68)</f>
        <v/>
      </c>
      <c r="Z68" s="35" t="str">
        <f>IF('[1]0.4 Stok_Cadangan'!AL68="","",'[1]0.4 Stok_Cadangan'!AL68)</f>
        <v/>
      </c>
      <c r="AA68" s="35" t="str">
        <f>IF('[1]0.5 Indikator Keterjangkauan'!P68="","",'[1]0.5 Indikator Keterjangkauan'!P68)</f>
        <v/>
      </c>
      <c r="AB68" s="35" t="str">
        <f>IF('[1]0.5 Indikator Keterjangkauan'!T68="","",'[1]0.5 Indikator Keterjangkauan'!T68)</f>
        <v/>
      </c>
      <c r="AC68" s="35" t="str">
        <f>IF('[1]0.5 Indikator Keterjangkauan'!X68="","",'[1]0.5 Indikator Keterjangkauan'!X68)</f>
        <v/>
      </c>
      <c r="AD68" s="35" t="str">
        <f>IF('[1]0.5 Indikator Keterjangkauan'!AB68="","",'[1]0.5 Indikator Keterjangkauan'!AB68)</f>
        <v/>
      </c>
      <c r="AE68" s="35" t="str">
        <f>IF('[1]0.6 Indikator Pemanfaatan'!V68="","",'[1]0.6 Indikator Pemanfaatan'!V68)</f>
        <v/>
      </c>
      <c r="AF68" s="35" t="str">
        <f>IF('[1]0.6 Indikator Pemanfaatan'!Z68="","",'[1]0.6 Indikator Pemanfaatan'!Z68)</f>
        <v/>
      </c>
      <c r="AG68" s="35" t="str">
        <f>IF('[2]2.1 Data FSVA 2025 &amp; Bobot'!H69="","",'[2]2.1 Data FSVA 2025 &amp; Bobot'!H69)</f>
        <v/>
      </c>
      <c r="AH68" s="35" t="str">
        <f>IF('[2]2.1 Data FSVA 2025 &amp; Bobot'!J69="","",'[2]2.1 Data FSVA 2025 &amp; Bobot'!J69)</f>
        <v/>
      </c>
      <c r="AI68" s="35" t="str">
        <f>IF('[2]2.1 Data FSVA 2025 &amp; Bobot'!L69="","",'[2]2.1 Data FSVA 2025 &amp; Bobot'!L69)</f>
        <v/>
      </c>
      <c r="AJ68" s="35" t="str">
        <f>IF('[2]2.1 Data FSVA 2025 &amp; Bobot'!N69="","",'[2]2.1 Data FSVA 2025 &amp; Bobot'!N69)</f>
        <v/>
      </c>
      <c r="AK68" s="35" t="str">
        <f>IF('[2]2.1 Data FSVA 2025 &amp; Bobot'!P69="","",'[2]2.1 Data FSVA 2025 &amp; Bobot'!P69)</f>
        <v/>
      </c>
      <c r="AL68" s="35" t="str">
        <f>IF('[2]2.1 Data FSVA 2025 &amp; Bobot'!R69="","",'[2]2.1 Data FSVA 2025 &amp; Bobot'!R69)</f>
        <v/>
      </c>
      <c r="AM68" s="35" t="str">
        <f>IF('[2]2.1 Data FSVA 2025 &amp; Bobot'!T69="","",'[2]2.1 Data FSVA 2025 &amp; Bobot'!T69)</f>
        <v/>
      </c>
      <c r="AN68" s="35" t="str">
        <f>IF('[2]2.1 Data FSVA 2025 &amp; Bobot'!V69="","",'[2]2.1 Data FSVA 2025 &amp; Bobot'!V69)</f>
        <v/>
      </c>
      <c r="AO68" s="35" t="str">
        <f>IF('[2]2.1 Data FSVA 2025 &amp; Bobot'!X69="","",'[2]2.1 Data FSVA 2025 &amp; Bobot'!X69)</f>
        <v/>
      </c>
      <c r="AP68" s="35" t="str">
        <f>IF('[2]2.1 Data FSVA 2025 &amp; Bobot'!Z69="","",'[2]2.1 Data FSVA 2025 &amp; Bobot'!Z69)</f>
        <v/>
      </c>
      <c r="AQ68" s="35" t="str">
        <f>IF('[2]2.1 Data FSVA 2025 &amp; Bobot'!AB69="","",'[2]2.1 Data FSVA 2025 &amp; Bobot'!AB69)</f>
        <v/>
      </c>
      <c r="AR68" s="35" t="str">
        <f>IF('[2]2.1 Data FSVA 2025 &amp; Bobot'!AD69="","",'[2]2.1 Data FSVA 2025 &amp; Bobot'!AD69)</f>
        <v/>
      </c>
      <c r="AS68" s="27" t="str">
        <f>IF('[2]2.4 Prioritas Individu'!G69="","",'[2]2.4 Prioritas Individu'!G69)</f>
        <v/>
      </c>
      <c r="AT68" s="27" t="str">
        <f>IF('[2]2.4 Prioritas Individu'!H69="","",'[2]2.4 Prioritas Individu'!H69)</f>
        <v/>
      </c>
      <c r="AU68" s="27" t="str">
        <f>IF('[2]2.4 Prioritas Individu'!I69="","",'[2]2.4 Prioritas Individu'!I69)</f>
        <v/>
      </c>
      <c r="AV68" s="27" t="str">
        <f>IF('[2]2.4 Prioritas Individu'!J69="","",'[2]2.4 Prioritas Individu'!J69)</f>
        <v/>
      </c>
      <c r="AW68" s="27" t="str">
        <f>IF('[2]2.4 Prioritas Individu'!K69="","",'[2]2.4 Prioritas Individu'!K69)</f>
        <v/>
      </c>
      <c r="AX68" s="27" t="str">
        <f>IF('[2]2.4 Prioritas Individu'!L69="","",'[2]2.4 Prioritas Individu'!L69)</f>
        <v/>
      </c>
      <c r="AY68" s="27" t="str">
        <f>IF('[2]2.4 Prioritas Individu'!M69="","",'[2]2.4 Prioritas Individu'!M69)</f>
        <v/>
      </c>
      <c r="AZ68" s="27" t="str">
        <f>IF('[2]2.4 Prioritas Individu'!N69="","",'[2]2.4 Prioritas Individu'!N69)</f>
        <v/>
      </c>
      <c r="BA68" s="27" t="str">
        <f>IF('[2]2.4 Prioritas Individu'!O69="","",'[2]2.4 Prioritas Individu'!O69)</f>
        <v/>
      </c>
      <c r="BB68" s="27" t="str">
        <f>IF('[2]2.4 Prioritas Individu'!P69="","",'[2]2.4 Prioritas Individu'!P69)</f>
        <v/>
      </c>
      <c r="BC68" s="27" t="str">
        <f>IF('[2]2.4 Prioritas Individu'!Q69="","",'[2]2.4 Prioritas Individu'!Q69)</f>
        <v/>
      </c>
      <c r="BD68" s="27" t="str">
        <f>IF('[2]2.4 Prioritas Individu'!R69="","",'[2]2.4 Prioritas Individu'!R69)</f>
        <v/>
      </c>
      <c r="BE68" s="25" t="str">
        <f>IF('[2]2.4 Prioritas Individu'!S69="","",'[2]2.4 Prioritas Individu'!S69)</f>
        <v>-</v>
      </c>
      <c r="BF68" s="27" t="str">
        <f>IF('[2]2.4 Prioritas Individu'!T69="","",'[2]2.4 Prioritas Individu'!T69)</f>
        <v>-</v>
      </c>
      <c r="BG68" s="27" t="str">
        <f>IF('[2]2.4 Prioritas Individu'!U69="","",'[2]2.4 Prioritas Individu'!U69)</f>
        <v>-</v>
      </c>
      <c r="BH68" s="25" t="str">
        <f>IF('[2]2.3 Indeks &amp; Cut off Komposit'!G780="","",'[2]2.3 Indeks &amp; Cut off Komposit'!G780)</f>
        <v/>
      </c>
      <c r="BI68" s="25" t="str">
        <f>IF('[2]2.3 Indeks &amp; Cut off Komposit'!H780="","",'[2]2.3 Indeks &amp; Cut off Komposit'!H780)</f>
        <v/>
      </c>
      <c r="BJ68" s="25" t="str">
        <f>IF('[2]2.3 Indeks &amp; Cut off Komposit'!I780="","",'[2]2.3 Indeks &amp; Cut off Komposit'!I780)</f>
        <v/>
      </c>
      <c r="BK68" s="25" t="str">
        <f>IF('[2]2.3 Indeks &amp; Cut off Komposit'!J780="","",'[2]2.3 Indeks &amp; Cut off Komposit'!J780)</f>
        <v/>
      </c>
      <c r="BL68" s="25" t="str">
        <f>IF('[2]2.3 Indeks &amp; Cut off Komposit'!K780="","",'[2]2.3 Indeks &amp; Cut off Komposit'!K780)</f>
        <v/>
      </c>
      <c r="BM68" s="25" t="str">
        <f>IF('[2]2.3 Indeks &amp; Cut off Komposit'!L780="","",'[2]2.3 Indeks &amp; Cut off Komposit'!L780)</f>
        <v/>
      </c>
      <c r="BN68" s="25" t="str">
        <f>IF('[2]2.3 Indeks &amp; Cut off Komposit'!M780="","",'[2]2.3 Indeks &amp; Cut off Komposit'!M780)</f>
        <v/>
      </c>
      <c r="BO68" s="25" t="str">
        <f>IF('[2]2.3 Indeks &amp; Cut off Komposit'!N780="","",'[2]2.3 Indeks &amp; Cut off Komposit'!N780)</f>
        <v/>
      </c>
      <c r="BP68" s="25" t="str">
        <f>IF('[2]2.3 Indeks &amp; Cut off Komposit'!O780="","",'[2]2.3 Indeks &amp; Cut off Komposit'!O780)</f>
        <v/>
      </c>
      <c r="BQ68" s="25" t="str">
        <f>IF('[2]2.3 Indeks &amp; Cut off Komposit'!P780="","",'[2]2.3 Indeks &amp; Cut off Komposit'!P780)</f>
        <v/>
      </c>
      <c r="BR68" s="25" t="str">
        <f>IF('[2]2.3 Indeks &amp; Cut off Komposit'!Q780="","",'[2]2.3 Indeks &amp; Cut off Komposit'!Q780)</f>
        <v/>
      </c>
      <c r="BS68" s="25" t="str">
        <f>IF('[2]2.3 Indeks &amp; Cut off Komposit'!R780="","",'[2]2.3 Indeks &amp; Cut off Komposit'!R780)</f>
        <v/>
      </c>
      <c r="BT68" s="25" t="str">
        <f>IF('[2]2.3 Indeks &amp; Cut off Komposit'!S780="","",'[2]2.3 Indeks &amp; Cut off Komposit'!S780)</f>
        <v>-</v>
      </c>
      <c r="BU68" s="25" t="str">
        <f>IF('[2]2.3 Indeks &amp; Cut off Komposit'!T780="","",'[2]2.3 Indeks &amp; Cut off Komposit'!T780)</f>
        <v>-</v>
      </c>
      <c r="BV68" s="25" t="str">
        <f>IF('[2]2.3 Indeks &amp; Cut off Komposit'!U780="","",'[2]2.3 Indeks &amp; Cut off Komposit'!U780)</f>
        <v>-</v>
      </c>
      <c r="BW68" s="25" t="str">
        <f>IF('[2]2.3 Indeks &amp; Cut off Komposit'!V780="","",'[2]2.3 Indeks &amp; Cut off Komposit'!V780)</f>
        <v>-</v>
      </c>
    </row>
    <row r="69" spans="1:75" ht="15" customHeight="1" x14ac:dyDescent="0.3">
      <c r="A69" s="14" t="str">
        <f>IF('[1]0.1 Produksi Pangan &amp; Penduduk'!A69="","",'[1]0.1 Produksi Pangan &amp; Penduduk'!A69)</f>
        <v/>
      </c>
      <c r="B69" s="4" t="str">
        <f>IF('[1]0.1 Produksi Pangan &amp; Penduduk'!B69="","",'[1]0.1 Produksi Pangan &amp; Penduduk'!B69)</f>
        <v/>
      </c>
      <c r="C69" s="14" t="str">
        <f>IF('[1]0.1 Produksi Pangan &amp; Penduduk'!C69="","",'[1]0.1 Produksi Pangan &amp; Penduduk'!C69)</f>
        <v/>
      </c>
      <c r="D69" s="14" t="str">
        <f>IF('[1]0.1 Produksi Pangan &amp; Penduduk'!D69="","",'[1]0.1 Produksi Pangan &amp; Penduduk'!D69)</f>
        <v/>
      </c>
      <c r="E69" s="14" t="str">
        <f>IF('[1]0.1 Produksi Pangan &amp; Penduduk'!E69="","",'[1]0.1 Produksi Pangan &amp; Penduduk'!E69)</f>
        <v/>
      </c>
      <c r="F69" s="4" t="str">
        <f>IF('[1]0.1 Produksi Pangan &amp; Penduduk'!F69="","",'[1]0.1 Produksi Pangan &amp; Penduduk'!F69)</f>
        <v/>
      </c>
      <c r="G69" s="35" t="str">
        <f>IF('[1]0.1 Produksi Pangan &amp; Penduduk'!J69="","",'[1]0.1 Produksi Pangan &amp; Penduduk'!J69)</f>
        <v/>
      </c>
      <c r="H69" s="35" t="str">
        <f>IF('[1]0.1 Produksi Pangan &amp; Penduduk'!M69="","",'[1]0.1 Produksi Pangan &amp; Penduduk'!M69)</f>
        <v/>
      </c>
      <c r="I69" s="35" t="str">
        <f>IF('[1]0.1 Produksi Pangan &amp; Penduduk'!S69="","",'[1]0.1 Produksi Pangan &amp; Penduduk'!S69)</f>
        <v/>
      </c>
      <c r="J69" s="35" t="str">
        <f>IF('[1]0.1 Produksi Pangan &amp; Penduduk'!Y69="","",'[1]0.1 Produksi Pangan &amp; Penduduk'!Y69)</f>
        <v/>
      </c>
      <c r="K69" s="35" t="str">
        <f>IF('[1]0.1 Produksi Pangan &amp; Penduduk'!AE69="","",'[1]0.1 Produksi Pangan &amp; Penduduk'!AE69)</f>
        <v/>
      </c>
      <c r="L69" s="35" t="str">
        <f>IF('[1]0.1 Produksi Pangan &amp; Penduduk'!AK69="","",'[1]0.1 Produksi Pangan &amp; Penduduk'!AK69)</f>
        <v/>
      </c>
      <c r="M69" s="35" t="str">
        <f>IF('[1]0.1 Produksi Pangan &amp; Penduduk'!AQ69="","",'[1]0.1 Produksi Pangan &amp; Penduduk'!AQ69)</f>
        <v/>
      </c>
      <c r="N69" s="35" t="str">
        <f>IF('[1]0.2 Konsumsi Energi'!J69="","",'[1]0.2 Konsumsi Energi'!J69)</f>
        <v/>
      </c>
      <c r="O69" s="35">
        <f>IF('[1]0.2 Konsumsi Energi'!M69="","",'[1]0.2 Konsumsi Energi'!M69)</f>
        <v>2100</v>
      </c>
      <c r="P69" s="35" t="str">
        <f>IF('[1]0.3 Konsumsi Protein Hewani'!J69="","",'[1]0.3 Konsumsi Protein Hewani'!J69)</f>
        <v/>
      </c>
      <c r="Q69" s="35">
        <f>IF('[1]0.3 Konsumsi Protein Hewani'!M69="","",'[1]0.3 Konsumsi Protein Hewani'!M69)</f>
        <v>25</v>
      </c>
      <c r="R69" s="35" t="str">
        <f>IF('[1]0.4 Stok_Cadangan'!J69="","",'[1]0.4 Stok_Cadangan'!J69)</f>
        <v/>
      </c>
      <c r="S69" s="35" t="str">
        <f>IF('[1]0.4 Stok_Cadangan'!M69="","",'[1]0.4 Stok_Cadangan'!M69)</f>
        <v/>
      </c>
      <c r="T69" s="35" t="str">
        <f>IF('[1]0.4 Stok_Cadangan'!P69="","",'[1]0.4 Stok_Cadangan'!P69)</f>
        <v/>
      </c>
      <c r="U69" s="35" t="str">
        <f>IF('[1]0.4 Stok_Cadangan'!T69="","",'[1]0.4 Stok_Cadangan'!T69)</f>
        <v/>
      </c>
      <c r="V69" s="35" t="str">
        <f>IF('[1]0.4 Stok_Cadangan'!W69="","",'[1]0.4 Stok_Cadangan'!W69)</f>
        <v/>
      </c>
      <c r="W69" s="35" t="str">
        <f>IF('[1]0.4 Stok_Cadangan'!Z69="","",'[1]0.4 Stok_Cadangan'!Z69)</f>
        <v/>
      </c>
      <c r="X69" s="35" t="str">
        <f>IF('[1]0.4 Stok_Cadangan'!AF69="","",'[1]0.4 Stok_Cadangan'!AF69)</f>
        <v/>
      </c>
      <c r="Y69" s="35" t="str">
        <f>IF('[1]0.4 Stok_Cadangan'!AI69="","",'[1]0.4 Stok_Cadangan'!AI69)</f>
        <v/>
      </c>
      <c r="Z69" s="35" t="str">
        <f>IF('[1]0.4 Stok_Cadangan'!AL69="","",'[1]0.4 Stok_Cadangan'!AL69)</f>
        <v/>
      </c>
      <c r="AA69" s="35" t="str">
        <f>IF('[1]0.5 Indikator Keterjangkauan'!P69="","",'[1]0.5 Indikator Keterjangkauan'!P69)</f>
        <v/>
      </c>
      <c r="AB69" s="35" t="str">
        <f>IF('[1]0.5 Indikator Keterjangkauan'!T69="","",'[1]0.5 Indikator Keterjangkauan'!T69)</f>
        <v/>
      </c>
      <c r="AC69" s="35" t="str">
        <f>IF('[1]0.5 Indikator Keterjangkauan'!X69="","",'[1]0.5 Indikator Keterjangkauan'!X69)</f>
        <v/>
      </c>
      <c r="AD69" s="35" t="str">
        <f>IF('[1]0.5 Indikator Keterjangkauan'!AB69="","",'[1]0.5 Indikator Keterjangkauan'!AB69)</f>
        <v/>
      </c>
      <c r="AE69" s="35" t="str">
        <f>IF('[1]0.6 Indikator Pemanfaatan'!V69="","",'[1]0.6 Indikator Pemanfaatan'!V69)</f>
        <v/>
      </c>
      <c r="AF69" s="35" t="str">
        <f>IF('[1]0.6 Indikator Pemanfaatan'!Z69="","",'[1]0.6 Indikator Pemanfaatan'!Z69)</f>
        <v/>
      </c>
      <c r="AG69" s="35" t="str">
        <f>IF('[2]2.1 Data FSVA 2025 &amp; Bobot'!H70="","",'[2]2.1 Data FSVA 2025 &amp; Bobot'!H70)</f>
        <v/>
      </c>
      <c r="AH69" s="35" t="str">
        <f>IF('[2]2.1 Data FSVA 2025 &amp; Bobot'!J70="","",'[2]2.1 Data FSVA 2025 &amp; Bobot'!J70)</f>
        <v/>
      </c>
      <c r="AI69" s="35" t="str">
        <f>IF('[2]2.1 Data FSVA 2025 &amp; Bobot'!L70="","",'[2]2.1 Data FSVA 2025 &amp; Bobot'!L70)</f>
        <v/>
      </c>
      <c r="AJ69" s="35" t="str">
        <f>IF('[2]2.1 Data FSVA 2025 &amp; Bobot'!N70="","",'[2]2.1 Data FSVA 2025 &amp; Bobot'!N70)</f>
        <v/>
      </c>
      <c r="AK69" s="35" t="str">
        <f>IF('[2]2.1 Data FSVA 2025 &amp; Bobot'!P70="","",'[2]2.1 Data FSVA 2025 &amp; Bobot'!P70)</f>
        <v/>
      </c>
      <c r="AL69" s="35" t="str">
        <f>IF('[2]2.1 Data FSVA 2025 &amp; Bobot'!R70="","",'[2]2.1 Data FSVA 2025 &amp; Bobot'!R70)</f>
        <v/>
      </c>
      <c r="AM69" s="35" t="str">
        <f>IF('[2]2.1 Data FSVA 2025 &amp; Bobot'!T70="","",'[2]2.1 Data FSVA 2025 &amp; Bobot'!T70)</f>
        <v/>
      </c>
      <c r="AN69" s="35" t="str">
        <f>IF('[2]2.1 Data FSVA 2025 &amp; Bobot'!V70="","",'[2]2.1 Data FSVA 2025 &amp; Bobot'!V70)</f>
        <v/>
      </c>
      <c r="AO69" s="35" t="str">
        <f>IF('[2]2.1 Data FSVA 2025 &amp; Bobot'!X70="","",'[2]2.1 Data FSVA 2025 &amp; Bobot'!X70)</f>
        <v/>
      </c>
      <c r="AP69" s="35" t="str">
        <f>IF('[2]2.1 Data FSVA 2025 &amp; Bobot'!Z70="","",'[2]2.1 Data FSVA 2025 &amp; Bobot'!Z70)</f>
        <v/>
      </c>
      <c r="AQ69" s="35" t="str">
        <f>IF('[2]2.1 Data FSVA 2025 &amp; Bobot'!AB70="","",'[2]2.1 Data FSVA 2025 &amp; Bobot'!AB70)</f>
        <v/>
      </c>
      <c r="AR69" s="35" t="str">
        <f>IF('[2]2.1 Data FSVA 2025 &amp; Bobot'!AD70="","",'[2]2.1 Data FSVA 2025 &amp; Bobot'!AD70)</f>
        <v/>
      </c>
      <c r="AS69" s="27" t="str">
        <f>IF('[2]2.4 Prioritas Individu'!G70="","",'[2]2.4 Prioritas Individu'!G70)</f>
        <v/>
      </c>
      <c r="AT69" s="27" t="str">
        <f>IF('[2]2.4 Prioritas Individu'!H70="","",'[2]2.4 Prioritas Individu'!H70)</f>
        <v/>
      </c>
      <c r="AU69" s="27" t="str">
        <f>IF('[2]2.4 Prioritas Individu'!I70="","",'[2]2.4 Prioritas Individu'!I70)</f>
        <v/>
      </c>
      <c r="AV69" s="27" t="str">
        <f>IF('[2]2.4 Prioritas Individu'!J70="","",'[2]2.4 Prioritas Individu'!J70)</f>
        <v/>
      </c>
      <c r="AW69" s="27" t="str">
        <f>IF('[2]2.4 Prioritas Individu'!K70="","",'[2]2.4 Prioritas Individu'!K70)</f>
        <v/>
      </c>
      <c r="AX69" s="27" t="str">
        <f>IF('[2]2.4 Prioritas Individu'!L70="","",'[2]2.4 Prioritas Individu'!L70)</f>
        <v/>
      </c>
      <c r="AY69" s="27" t="str">
        <f>IF('[2]2.4 Prioritas Individu'!M70="","",'[2]2.4 Prioritas Individu'!M70)</f>
        <v/>
      </c>
      <c r="AZ69" s="27" t="str">
        <f>IF('[2]2.4 Prioritas Individu'!N70="","",'[2]2.4 Prioritas Individu'!N70)</f>
        <v/>
      </c>
      <c r="BA69" s="27" t="str">
        <f>IF('[2]2.4 Prioritas Individu'!O70="","",'[2]2.4 Prioritas Individu'!O70)</f>
        <v/>
      </c>
      <c r="BB69" s="27" t="str">
        <f>IF('[2]2.4 Prioritas Individu'!P70="","",'[2]2.4 Prioritas Individu'!P70)</f>
        <v/>
      </c>
      <c r="BC69" s="27" t="str">
        <f>IF('[2]2.4 Prioritas Individu'!Q70="","",'[2]2.4 Prioritas Individu'!Q70)</f>
        <v/>
      </c>
      <c r="BD69" s="27" t="str">
        <f>IF('[2]2.4 Prioritas Individu'!R70="","",'[2]2.4 Prioritas Individu'!R70)</f>
        <v/>
      </c>
      <c r="BE69" s="25" t="str">
        <f>IF('[2]2.4 Prioritas Individu'!S70="","",'[2]2.4 Prioritas Individu'!S70)</f>
        <v>-</v>
      </c>
      <c r="BF69" s="27" t="str">
        <f>IF('[2]2.4 Prioritas Individu'!T70="","",'[2]2.4 Prioritas Individu'!T70)</f>
        <v>-</v>
      </c>
      <c r="BG69" s="27" t="str">
        <f>IF('[2]2.4 Prioritas Individu'!U70="","",'[2]2.4 Prioritas Individu'!U70)</f>
        <v>-</v>
      </c>
      <c r="BH69" s="25" t="str">
        <f>IF('[2]2.3 Indeks &amp; Cut off Komposit'!G781="","",'[2]2.3 Indeks &amp; Cut off Komposit'!G781)</f>
        <v/>
      </c>
      <c r="BI69" s="25" t="str">
        <f>IF('[2]2.3 Indeks &amp; Cut off Komposit'!H781="","",'[2]2.3 Indeks &amp; Cut off Komposit'!H781)</f>
        <v/>
      </c>
      <c r="BJ69" s="25" t="str">
        <f>IF('[2]2.3 Indeks &amp; Cut off Komposit'!I781="","",'[2]2.3 Indeks &amp; Cut off Komposit'!I781)</f>
        <v/>
      </c>
      <c r="BK69" s="25" t="str">
        <f>IF('[2]2.3 Indeks &amp; Cut off Komposit'!J781="","",'[2]2.3 Indeks &amp; Cut off Komposit'!J781)</f>
        <v/>
      </c>
      <c r="BL69" s="25" t="str">
        <f>IF('[2]2.3 Indeks &amp; Cut off Komposit'!K781="","",'[2]2.3 Indeks &amp; Cut off Komposit'!K781)</f>
        <v/>
      </c>
      <c r="BM69" s="25" t="str">
        <f>IF('[2]2.3 Indeks &amp; Cut off Komposit'!L781="","",'[2]2.3 Indeks &amp; Cut off Komposit'!L781)</f>
        <v/>
      </c>
      <c r="BN69" s="25" t="str">
        <f>IF('[2]2.3 Indeks &amp; Cut off Komposit'!M781="","",'[2]2.3 Indeks &amp; Cut off Komposit'!M781)</f>
        <v/>
      </c>
      <c r="BO69" s="25" t="str">
        <f>IF('[2]2.3 Indeks &amp; Cut off Komposit'!N781="","",'[2]2.3 Indeks &amp; Cut off Komposit'!N781)</f>
        <v/>
      </c>
      <c r="BP69" s="25" t="str">
        <f>IF('[2]2.3 Indeks &amp; Cut off Komposit'!O781="","",'[2]2.3 Indeks &amp; Cut off Komposit'!O781)</f>
        <v/>
      </c>
      <c r="BQ69" s="25" t="str">
        <f>IF('[2]2.3 Indeks &amp; Cut off Komposit'!P781="","",'[2]2.3 Indeks &amp; Cut off Komposit'!P781)</f>
        <v/>
      </c>
      <c r="BR69" s="25" t="str">
        <f>IF('[2]2.3 Indeks &amp; Cut off Komposit'!Q781="","",'[2]2.3 Indeks &amp; Cut off Komposit'!Q781)</f>
        <v/>
      </c>
      <c r="BS69" s="25" t="str">
        <f>IF('[2]2.3 Indeks &amp; Cut off Komposit'!R781="","",'[2]2.3 Indeks &amp; Cut off Komposit'!R781)</f>
        <v/>
      </c>
      <c r="BT69" s="25" t="str">
        <f>IF('[2]2.3 Indeks &amp; Cut off Komposit'!S781="","",'[2]2.3 Indeks &amp; Cut off Komposit'!S781)</f>
        <v>-</v>
      </c>
      <c r="BU69" s="25" t="str">
        <f>IF('[2]2.3 Indeks &amp; Cut off Komposit'!T781="","",'[2]2.3 Indeks &amp; Cut off Komposit'!T781)</f>
        <v>-</v>
      </c>
      <c r="BV69" s="25" t="str">
        <f>IF('[2]2.3 Indeks &amp; Cut off Komposit'!U781="","",'[2]2.3 Indeks &amp; Cut off Komposit'!U781)</f>
        <v>-</v>
      </c>
      <c r="BW69" s="25" t="str">
        <f>IF('[2]2.3 Indeks &amp; Cut off Komposit'!V781="","",'[2]2.3 Indeks &amp; Cut off Komposit'!V781)</f>
        <v>-</v>
      </c>
    </row>
    <row r="70" spans="1:75" ht="15" customHeight="1" x14ac:dyDescent="0.3">
      <c r="A70" s="14" t="str">
        <f>IF('[1]0.1 Produksi Pangan &amp; Penduduk'!A70="","",'[1]0.1 Produksi Pangan &amp; Penduduk'!A70)</f>
        <v/>
      </c>
      <c r="B70" s="4" t="str">
        <f>IF('[1]0.1 Produksi Pangan &amp; Penduduk'!B70="","",'[1]0.1 Produksi Pangan &amp; Penduduk'!B70)</f>
        <v/>
      </c>
      <c r="C70" s="14" t="str">
        <f>IF('[1]0.1 Produksi Pangan &amp; Penduduk'!C70="","",'[1]0.1 Produksi Pangan &amp; Penduduk'!C70)</f>
        <v/>
      </c>
      <c r="D70" s="14" t="str">
        <f>IF('[1]0.1 Produksi Pangan &amp; Penduduk'!D70="","",'[1]0.1 Produksi Pangan &amp; Penduduk'!D70)</f>
        <v/>
      </c>
      <c r="E70" s="14" t="str">
        <f>IF('[1]0.1 Produksi Pangan &amp; Penduduk'!E70="","",'[1]0.1 Produksi Pangan &amp; Penduduk'!E70)</f>
        <v/>
      </c>
      <c r="F70" s="4" t="str">
        <f>IF('[1]0.1 Produksi Pangan &amp; Penduduk'!F70="","",'[1]0.1 Produksi Pangan &amp; Penduduk'!F70)</f>
        <v/>
      </c>
      <c r="G70" s="35" t="str">
        <f>IF('[1]0.1 Produksi Pangan &amp; Penduduk'!J70="","",'[1]0.1 Produksi Pangan &amp; Penduduk'!J70)</f>
        <v/>
      </c>
      <c r="H70" s="35" t="str">
        <f>IF('[1]0.1 Produksi Pangan &amp; Penduduk'!M70="","",'[1]0.1 Produksi Pangan &amp; Penduduk'!M70)</f>
        <v/>
      </c>
      <c r="I70" s="35" t="str">
        <f>IF('[1]0.1 Produksi Pangan &amp; Penduduk'!S70="","",'[1]0.1 Produksi Pangan &amp; Penduduk'!S70)</f>
        <v/>
      </c>
      <c r="J70" s="35" t="str">
        <f>IF('[1]0.1 Produksi Pangan &amp; Penduduk'!Y70="","",'[1]0.1 Produksi Pangan &amp; Penduduk'!Y70)</f>
        <v/>
      </c>
      <c r="K70" s="35" t="str">
        <f>IF('[1]0.1 Produksi Pangan &amp; Penduduk'!AE70="","",'[1]0.1 Produksi Pangan &amp; Penduduk'!AE70)</f>
        <v/>
      </c>
      <c r="L70" s="35" t="str">
        <f>IF('[1]0.1 Produksi Pangan &amp; Penduduk'!AK70="","",'[1]0.1 Produksi Pangan &amp; Penduduk'!AK70)</f>
        <v/>
      </c>
      <c r="M70" s="35" t="str">
        <f>IF('[1]0.1 Produksi Pangan &amp; Penduduk'!AQ70="","",'[1]0.1 Produksi Pangan &amp; Penduduk'!AQ70)</f>
        <v/>
      </c>
      <c r="N70" s="35" t="str">
        <f>IF('[1]0.2 Konsumsi Energi'!J70="","",'[1]0.2 Konsumsi Energi'!J70)</f>
        <v/>
      </c>
      <c r="O70" s="35">
        <f>IF('[1]0.2 Konsumsi Energi'!M70="","",'[1]0.2 Konsumsi Energi'!M70)</f>
        <v>2100</v>
      </c>
      <c r="P70" s="35" t="str">
        <f>IF('[1]0.3 Konsumsi Protein Hewani'!J70="","",'[1]0.3 Konsumsi Protein Hewani'!J70)</f>
        <v/>
      </c>
      <c r="Q70" s="35">
        <f>IF('[1]0.3 Konsumsi Protein Hewani'!M70="","",'[1]0.3 Konsumsi Protein Hewani'!M70)</f>
        <v>25</v>
      </c>
      <c r="R70" s="35" t="str">
        <f>IF('[1]0.4 Stok_Cadangan'!J70="","",'[1]0.4 Stok_Cadangan'!J70)</f>
        <v/>
      </c>
      <c r="S70" s="35" t="str">
        <f>IF('[1]0.4 Stok_Cadangan'!M70="","",'[1]0.4 Stok_Cadangan'!M70)</f>
        <v/>
      </c>
      <c r="T70" s="35" t="str">
        <f>IF('[1]0.4 Stok_Cadangan'!P70="","",'[1]0.4 Stok_Cadangan'!P70)</f>
        <v/>
      </c>
      <c r="U70" s="35" t="str">
        <f>IF('[1]0.4 Stok_Cadangan'!T70="","",'[1]0.4 Stok_Cadangan'!T70)</f>
        <v/>
      </c>
      <c r="V70" s="35" t="str">
        <f>IF('[1]0.4 Stok_Cadangan'!W70="","",'[1]0.4 Stok_Cadangan'!W70)</f>
        <v/>
      </c>
      <c r="W70" s="35" t="str">
        <f>IF('[1]0.4 Stok_Cadangan'!Z70="","",'[1]0.4 Stok_Cadangan'!Z70)</f>
        <v/>
      </c>
      <c r="X70" s="35" t="str">
        <f>IF('[1]0.4 Stok_Cadangan'!AF70="","",'[1]0.4 Stok_Cadangan'!AF70)</f>
        <v/>
      </c>
      <c r="Y70" s="35" t="str">
        <f>IF('[1]0.4 Stok_Cadangan'!AI70="","",'[1]0.4 Stok_Cadangan'!AI70)</f>
        <v/>
      </c>
      <c r="Z70" s="35" t="str">
        <f>IF('[1]0.4 Stok_Cadangan'!AL70="","",'[1]0.4 Stok_Cadangan'!AL70)</f>
        <v/>
      </c>
      <c r="AA70" s="35" t="str">
        <f>IF('[1]0.5 Indikator Keterjangkauan'!P70="","",'[1]0.5 Indikator Keterjangkauan'!P70)</f>
        <v/>
      </c>
      <c r="AB70" s="35" t="str">
        <f>IF('[1]0.5 Indikator Keterjangkauan'!T70="","",'[1]0.5 Indikator Keterjangkauan'!T70)</f>
        <v/>
      </c>
      <c r="AC70" s="35" t="str">
        <f>IF('[1]0.5 Indikator Keterjangkauan'!X70="","",'[1]0.5 Indikator Keterjangkauan'!X70)</f>
        <v/>
      </c>
      <c r="AD70" s="35" t="str">
        <f>IF('[1]0.5 Indikator Keterjangkauan'!AB70="","",'[1]0.5 Indikator Keterjangkauan'!AB70)</f>
        <v/>
      </c>
      <c r="AE70" s="35" t="str">
        <f>IF('[1]0.6 Indikator Pemanfaatan'!V70="","",'[1]0.6 Indikator Pemanfaatan'!V70)</f>
        <v/>
      </c>
      <c r="AF70" s="35" t="str">
        <f>IF('[1]0.6 Indikator Pemanfaatan'!Z70="","",'[1]0.6 Indikator Pemanfaatan'!Z70)</f>
        <v/>
      </c>
      <c r="AG70" s="35" t="str">
        <f>IF('[2]2.1 Data FSVA 2025 &amp; Bobot'!H71="","",'[2]2.1 Data FSVA 2025 &amp; Bobot'!H71)</f>
        <v/>
      </c>
      <c r="AH70" s="35" t="str">
        <f>IF('[2]2.1 Data FSVA 2025 &amp; Bobot'!J71="","",'[2]2.1 Data FSVA 2025 &amp; Bobot'!J71)</f>
        <v/>
      </c>
      <c r="AI70" s="35" t="str">
        <f>IF('[2]2.1 Data FSVA 2025 &amp; Bobot'!L71="","",'[2]2.1 Data FSVA 2025 &amp; Bobot'!L71)</f>
        <v/>
      </c>
      <c r="AJ70" s="35" t="str">
        <f>IF('[2]2.1 Data FSVA 2025 &amp; Bobot'!N71="","",'[2]2.1 Data FSVA 2025 &amp; Bobot'!N71)</f>
        <v/>
      </c>
      <c r="AK70" s="35" t="str">
        <f>IF('[2]2.1 Data FSVA 2025 &amp; Bobot'!P71="","",'[2]2.1 Data FSVA 2025 &amp; Bobot'!P71)</f>
        <v/>
      </c>
      <c r="AL70" s="35" t="str">
        <f>IF('[2]2.1 Data FSVA 2025 &amp; Bobot'!R71="","",'[2]2.1 Data FSVA 2025 &amp; Bobot'!R71)</f>
        <v/>
      </c>
      <c r="AM70" s="35" t="str">
        <f>IF('[2]2.1 Data FSVA 2025 &amp; Bobot'!T71="","",'[2]2.1 Data FSVA 2025 &amp; Bobot'!T71)</f>
        <v/>
      </c>
      <c r="AN70" s="35" t="str">
        <f>IF('[2]2.1 Data FSVA 2025 &amp; Bobot'!V71="","",'[2]2.1 Data FSVA 2025 &amp; Bobot'!V71)</f>
        <v/>
      </c>
      <c r="AO70" s="35" t="str">
        <f>IF('[2]2.1 Data FSVA 2025 &amp; Bobot'!X71="","",'[2]2.1 Data FSVA 2025 &amp; Bobot'!X71)</f>
        <v/>
      </c>
      <c r="AP70" s="35" t="str">
        <f>IF('[2]2.1 Data FSVA 2025 &amp; Bobot'!Z71="","",'[2]2.1 Data FSVA 2025 &amp; Bobot'!Z71)</f>
        <v/>
      </c>
      <c r="AQ70" s="35" t="str">
        <f>IF('[2]2.1 Data FSVA 2025 &amp; Bobot'!AB71="","",'[2]2.1 Data FSVA 2025 &amp; Bobot'!AB71)</f>
        <v/>
      </c>
      <c r="AR70" s="35" t="str">
        <f>IF('[2]2.1 Data FSVA 2025 &amp; Bobot'!AD71="","",'[2]2.1 Data FSVA 2025 &amp; Bobot'!AD71)</f>
        <v/>
      </c>
      <c r="AS70" s="27" t="str">
        <f>IF('[2]2.4 Prioritas Individu'!G71="","",'[2]2.4 Prioritas Individu'!G71)</f>
        <v/>
      </c>
      <c r="AT70" s="27" t="str">
        <f>IF('[2]2.4 Prioritas Individu'!H71="","",'[2]2.4 Prioritas Individu'!H71)</f>
        <v/>
      </c>
      <c r="AU70" s="27" t="str">
        <f>IF('[2]2.4 Prioritas Individu'!I71="","",'[2]2.4 Prioritas Individu'!I71)</f>
        <v/>
      </c>
      <c r="AV70" s="27" t="str">
        <f>IF('[2]2.4 Prioritas Individu'!J71="","",'[2]2.4 Prioritas Individu'!J71)</f>
        <v/>
      </c>
      <c r="AW70" s="27" t="str">
        <f>IF('[2]2.4 Prioritas Individu'!K71="","",'[2]2.4 Prioritas Individu'!K71)</f>
        <v/>
      </c>
      <c r="AX70" s="27" t="str">
        <f>IF('[2]2.4 Prioritas Individu'!L71="","",'[2]2.4 Prioritas Individu'!L71)</f>
        <v/>
      </c>
      <c r="AY70" s="27" t="str">
        <f>IF('[2]2.4 Prioritas Individu'!M71="","",'[2]2.4 Prioritas Individu'!M71)</f>
        <v/>
      </c>
      <c r="AZ70" s="27" t="str">
        <f>IF('[2]2.4 Prioritas Individu'!N71="","",'[2]2.4 Prioritas Individu'!N71)</f>
        <v/>
      </c>
      <c r="BA70" s="27" t="str">
        <f>IF('[2]2.4 Prioritas Individu'!O71="","",'[2]2.4 Prioritas Individu'!O71)</f>
        <v/>
      </c>
      <c r="BB70" s="27" t="str">
        <f>IF('[2]2.4 Prioritas Individu'!P71="","",'[2]2.4 Prioritas Individu'!P71)</f>
        <v/>
      </c>
      <c r="BC70" s="27" t="str">
        <f>IF('[2]2.4 Prioritas Individu'!Q71="","",'[2]2.4 Prioritas Individu'!Q71)</f>
        <v/>
      </c>
      <c r="BD70" s="27" t="str">
        <f>IF('[2]2.4 Prioritas Individu'!R71="","",'[2]2.4 Prioritas Individu'!R71)</f>
        <v/>
      </c>
      <c r="BE70" s="25" t="str">
        <f>IF('[2]2.4 Prioritas Individu'!S71="","",'[2]2.4 Prioritas Individu'!S71)</f>
        <v>-</v>
      </c>
      <c r="BF70" s="27" t="str">
        <f>IF('[2]2.4 Prioritas Individu'!T71="","",'[2]2.4 Prioritas Individu'!T71)</f>
        <v>-</v>
      </c>
      <c r="BG70" s="27" t="str">
        <f>IF('[2]2.4 Prioritas Individu'!U71="","",'[2]2.4 Prioritas Individu'!U71)</f>
        <v>-</v>
      </c>
      <c r="BH70" s="25" t="str">
        <f>IF('[2]2.3 Indeks &amp; Cut off Komposit'!G782="","",'[2]2.3 Indeks &amp; Cut off Komposit'!G782)</f>
        <v/>
      </c>
      <c r="BI70" s="25" t="str">
        <f>IF('[2]2.3 Indeks &amp; Cut off Komposit'!H782="","",'[2]2.3 Indeks &amp; Cut off Komposit'!H782)</f>
        <v/>
      </c>
      <c r="BJ70" s="25" t="str">
        <f>IF('[2]2.3 Indeks &amp; Cut off Komposit'!I782="","",'[2]2.3 Indeks &amp; Cut off Komposit'!I782)</f>
        <v/>
      </c>
      <c r="BK70" s="25" t="str">
        <f>IF('[2]2.3 Indeks &amp; Cut off Komposit'!J782="","",'[2]2.3 Indeks &amp; Cut off Komposit'!J782)</f>
        <v/>
      </c>
      <c r="BL70" s="25" t="str">
        <f>IF('[2]2.3 Indeks &amp; Cut off Komposit'!K782="","",'[2]2.3 Indeks &amp; Cut off Komposit'!K782)</f>
        <v/>
      </c>
      <c r="BM70" s="25" t="str">
        <f>IF('[2]2.3 Indeks &amp; Cut off Komposit'!L782="","",'[2]2.3 Indeks &amp; Cut off Komposit'!L782)</f>
        <v/>
      </c>
      <c r="BN70" s="25" t="str">
        <f>IF('[2]2.3 Indeks &amp; Cut off Komposit'!M782="","",'[2]2.3 Indeks &amp; Cut off Komposit'!M782)</f>
        <v/>
      </c>
      <c r="BO70" s="25" t="str">
        <f>IF('[2]2.3 Indeks &amp; Cut off Komposit'!N782="","",'[2]2.3 Indeks &amp; Cut off Komposit'!N782)</f>
        <v/>
      </c>
      <c r="BP70" s="25" t="str">
        <f>IF('[2]2.3 Indeks &amp; Cut off Komposit'!O782="","",'[2]2.3 Indeks &amp; Cut off Komposit'!O782)</f>
        <v/>
      </c>
      <c r="BQ70" s="25" t="str">
        <f>IF('[2]2.3 Indeks &amp; Cut off Komposit'!P782="","",'[2]2.3 Indeks &amp; Cut off Komposit'!P782)</f>
        <v/>
      </c>
      <c r="BR70" s="25" t="str">
        <f>IF('[2]2.3 Indeks &amp; Cut off Komposit'!Q782="","",'[2]2.3 Indeks &amp; Cut off Komposit'!Q782)</f>
        <v/>
      </c>
      <c r="BS70" s="25" t="str">
        <f>IF('[2]2.3 Indeks &amp; Cut off Komposit'!R782="","",'[2]2.3 Indeks &amp; Cut off Komposit'!R782)</f>
        <v/>
      </c>
      <c r="BT70" s="25" t="str">
        <f>IF('[2]2.3 Indeks &amp; Cut off Komposit'!S782="","",'[2]2.3 Indeks &amp; Cut off Komposit'!S782)</f>
        <v>-</v>
      </c>
      <c r="BU70" s="25" t="str">
        <f>IF('[2]2.3 Indeks &amp; Cut off Komposit'!T782="","",'[2]2.3 Indeks &amp; Cut off Komposit'!T782)</f>
        <v>-</v>
      </c>
      <c r="BV70" s="25" t="str">
        <f>IF('[2]2.3 Indeks &amp; Cut off Komposit'!U782="","",'[2]2.3 Indeks &amp; Cut off Komposit'!U782)</f>
        <v>-</v>
      </c>
      <c r="BW70" s="25" t="str">
        <f>IF('[2]2.3 Indeks &amp; Cut off Komposit'!V782="","",'[2]2.3 Indeks &amp; Cut off Komposit'!V782)</f>
        <v>-</v>
      </c>
    </row>
    <row r="71" spans="1:75" ht="15" customHeight="1" x14ac:dyDescent="0.3">
      <c r="A71" s="14" t="str">
        <f>IF('[1]0.1 Produksi Pangan &amp; Penduduk'!A71="","",'[1]0.1 Produksi Pangan &amp; Penduduk'!A71)</f>
        <v/>
      </c>
      <c r="B71" s="4" t="str">
        <f>IF('[1]0.1 Produksi Pangan &amp; Penduduk'!B71="","",'[1]0.1 Produksi Pangan &amp; Penduduk'!B71)</f>
        <v/>
      </c>
      <c r="C71" s="14" t="str">
        <f>IF('[1]0.1 Produksi Pangan &amp; Penduduk'!C71="","",'[1]0.1 Produksi Pangan &amp; Penduduk'!C71)</f>
        <v/>
      </c>
      <c r="D71" s="14" t="str">
        <f>IF('[1]0.1 Produksi Pangan &amp; Penduduk'!D71="","",'[1]0.1 Produksi Pangan &amp; Penduduk'!D71)</f>
        <v/>
      </c>
      <c r="E71" s="14" t="str">
        <f>IF('[1]0.1 Produksi Pangan &amp; Penduduk'!E71="","",'[1]0.1 Produksi Pangan &amp; Penduduk'!E71)</f>
        <v/>
      </c>
      <c r="F71" s="4" t="str">
        <f>IF('[1]0.1 Produksi Pangan &amp; Penduduk'!F71="","",'[1]0.1 Produksi Pangan &amp; Penduduk'!F71)</f>
        <v/>
      </c>
      <c r="G71" s="35" t="str">
        <f>IF('[1]0.1 Produksi Pangan &amp; Penduduk'!J71="","",'[1]0.1 Produksi Pangan &amp; Penduduk'!J71)</f>
        <v/>
      </c>
      <c r="H71" s="35" t="str">
        <f>IF('[1]0.1 Produksi Pangan &amp; Penduduk'!M71="","",'[1]0.1 Produksi Pangan &amp; Penduduk'!M71)</f>
        <v/>
      </c>
      <c r="I71" s="35" t="str">
        <f>IF('[1]0.1 Produksi Pangan &amp; Penduduk'!S71="","",'[1]0.1 Produksi Pangan &amp; Penduduk'!S71)</f>
        <v/>
      </c>
      <c r="J71" s="35" t="str">
        <f>IF('[1]0.1 Produksi Pangan &amp; Penduduk'!Y71="","",'[1]0.1 Produksi Pangan &amp; Penduduk'!Y71)</f>
        <v/>
      </c>
      <c r="K71" s="35" t="str">
        <f>IF('[1]0.1 Produksi Pangan &amp; Penduduk'!AE71="","",'[1]0.1 Produksi Pangan &amp; Penduduk'!AE71)</f>
        <v/>
      </c>
      <c r="L71" s="35" t="str">
        <f>IF('[1]0.1 Produksi Pangan &amp; Penduduk'!AK71="","",'[1]0.1 Produksi Pangan &amp; Penduduk'!AK71)</f>
        <v/>
      </c>
      <c r="M71" s="35" t="str">
        <f>IF('[1]0.1 Produksi Pangan &amp; Penduduk'!AQ71="","",'[1]0.1 Produksi Pangan &amp; Penduduk'!AQ71)</f>
        <v/>
      </c>
      <c r="N71" s="35" t="str">
        <f>IF('[1]0.2 Konsumsi Energi'!J71="","",'[1]0.2 Konsumsi Energi'!J71)</f>
        <v/>
      </c>
      <c r="O71" s="35">
        <f>IF('[1]0.2 Konsumsi Energi'!M71="","",'[1]0.2 Konsumsi Energi'!M71)</f>
        <v>2100</v>
      </c>
      <c r="P71" s="35" t="str">
        <f>IF('[1]0.3 Konsumsi Protein Hewani'!J71="","",'[1]0.3 Konsumsi Protein Hewani'!J71)</f>
        <v/>
      </c>
      <c r="Q71" s="35">
        <f>IF('[1]0.3 Konsumsi Protein Hewani'!M71="","",'[1]0.3 Konsumsi Protein Hewani'!M71)</f>
        <v>25</v>
      </c>
      <c r="R71" s="35" t="str">
        <f>IF('[1]0.4 Stok_Cadangan'!J71="","",'[1]0.4 Stok_Cadangan'!J71)</f>
        <v/>
      </c>
      <c r="S71" s="35" t="str">
        <f>IF('[1]0.4 Stok_Cadangan'!M71="","",'[1]0.4 Stok_Cadangan'!M71)</f>
        <v/>
      </c>
      <c r="T71" s="35" t="str">
        <f>IF('[1]0.4 Stok_Cadangan'!P71="","",'[1]0.4 Stok_Cadangan'!P71)</f>
        <v/>
      </c>
      <c r="U71" s="35" t="str">
        <f>IF('[1]0.4 Stok_Cadangan'!T71="","",'[1]0.4 Stok_Cadangan'!T71)</f>
        <v/>
      </c>
      <c r="V71" s="35" t="str">
        <f>IF('[1]0.4 Stok_Cadangan'!W71="","",'[1]0.4 Stok_Cadangan'!W71)</f>
        <v/>
      </c>
      <c r="W71" s="35" t="str">
        <f>IF('[1]0.4 Stok_Cadangan'!Z71="","",'[1]0.4 Stok_Cadangan'!Z71)</f>
        <v/>
      </c>
      <c r="X71" s="35" t="str">
        <f>IF('[1]0.4 Stok_Cadangan'!AF71="","",'[1]0.4 Stok_Cadangan'!AF71)</f>
        <v/>
      </c>
      <c r="Y71" s="35" t="str">
        <f>IF('[1]0.4 Stok_Cadangan'!AI71="","",'[1]0.4 Stok_Cadangan'!AI71)</f>
        <v/>
      </c>
      <c r="Z71" s="35" t="str">
        <f>IF('[1]0.4 Stok_Cadangan'!AL71="","",'[1]0.4 Stok_Cadangan'!AL71)</f>
        <v/>
      </c>
      <c r="AA71" s="35" t="str">
        <f>IF('[1]0.5 Indikator Keterjangkauan'!P71="","",'[1]0.5 Indikator Keterjangkauan'!P71)</f>
        <v/>
      </c>
      <c r="AB71" s="35" t="str">
        <f>IF('[1]0.5 Indikator Keterjangkauan'!T71="","",'[1]0.5 Indikator Keterjangkauan'!T71)</f>
        <v/>
      </c>
      <c r="AC71" s="35" t="str">
        <f>IF('[1]0.5 Indikator Keterjangkauan'!X71="","",'[1]0.5 Indikator Keterjangkauan'!X71)</f>
        <v/>
      </c>
      <c r="AD71" s="35" t="str">
        <f>IF('[1]0.5 Indikator Keterjangkauan'!AB71="","",'[1]0.5 Indikator Keterjangkauan'!AB71)</f>
        <v/>
      </c>
      <c r="AE71" s="35" t="str">
        <f>IF('[1]0.6 Indikator Pemanfaatan'!V71="","",'[1]0.6 Indikator Pemanfaatan'!V71)</f>
        <v/>
      </c>
      <c r="AF71" s="35" t="str">
        <f>IF('[1]0.6 Indikator Pemanfaatan'!Z71="","",'[1]0.6 Indikator Pemanfaatan'!Z71)</f>
        <v/>
      </c>
      <c r="AG71" s="35" t="str">
        <f>IF('[2]2.1 Data FSVA 2025 &amp; Bobot'!H72="","",'[2]2.1 Data FSVA 2025 &amp; Bobot'!H72)</f>
        <v/>
      </c>
      <c r="AH71" s="35" t="str">
        <f>IF('[2]2.1 Data FSVA 2025 &amp; Bobot'!J72="","",'[2]2.1 Data FSVA 2025 &amp; Bobot'!J72)</f>
        <v/>
      </c>
      <c r="AI71" s="35" t="str">
        <f>IF('[2]2.1 Data FSVA 2025 &amp; Bobot'!L72="","",'[2]2.1 Data FSVA 2025 &amp; Bobot'!L72)</f>
        <v/>
      </c>
      <c r="AJ71" s="35" t="str">
        <f>IF('[2]2.1 Data FSVA 2025 &amp; Bobot'!N72="","",'[2]2.1 Data FSVA 2025 &amp; Bobot'!N72)</f>
        <v/>
      </c>
      <c r="AK71" s="35" t="str">
        <f>IF('[2]2.1 Data FSVA 2025 &amp; Bobot'!P72="","",'[2]2.1 Data FSVA 2025 &amp; Bobot'!P72)</f>
        <v/>
      </c>
      <c r="AL71" s="35" t="str">
        <f>IF('[2]2.1 Data FSVA 2025 &amp; Bobot'!R72="","",'[2]2.1 Data FSVA 2025 &amp; Bobot'!R72)</f>
        <v/>
      </c>
      <c r="AM71" s="35" t="str">
        <f>IF('[2]2.1 Data FSVA 2025 &amp; Bobot'!T72="","",'[2]2.1 Data FSVA 2025 &amp; Bobot'!T72)</f>
        <v/>
      </c>
      <c r="AN71" s="35" t="str">
        <f>IF('[2]2.1 Data FSVA 2025 &amp; Bobot'!V72="","",'[2]2.1 Data FSVA 2025 &amp; Bobot'!V72)</f>
        <v/>
      </c>
      <c r="AO71" s="35" t="str">
        <f>IF('[2]2.1 Data FSVA 2025 &amp; Bobot'!X72="","",'[2]2.1 Data FSVA 2025 &amp; Bobot'!X72)</f>
        <v/>
      </c>
      <c r="AP71" s="35" t="str">
        <f>IF('[2]2.1 Data FSVA 2025 &amp; Bobot'!Z72="","",'[2]2.1 Data FSVA 2025 &amp; Bobot'!Z72)</f>
        <v/>
      </c>
      <c r="AQ71" s="35" t="str">
        <f>IF('[2]2.1 Data FSVA 2025 &amp; Bobot'!AB72="","",'[2]2.1 Data FSVA 2025 &amp; Bobot'!AB72)</f>
        <v/>
      </c>
      <c r="AR71" s="35" t="str">
        <f>IF('[2]2.1 Data FSVA 2025 &amp; Bobot'!AD72="","",'[2]2.1 Data FSVA 2025 &amp; Bobot'!AD72)</f>
        <v/>
      </c>
      <c r="AS71" s="27" t="str">
        <f>IF('[2]2.4 Prioritas Individu'!G72="","",'[2]2.4 Prioritas Individu'!G72)</f>
        <v/>
      </c>
      <c r="AT71" s="27" t="str">
        <f>IF('[2]2.4 Prioritas Individu'!H72="","",'[2]2.4 Prioritas Individu'!H72)</f>
        <v/>
      </c>
      <c r="AU71" s="27" t="str">
        <f>IF('[2]2.4 Prioritas Individu'!I72="","",'[2]2.4 Prioritas Individu'!I72)</f>
        <v/>
      </c>
      <c r="AV71" s="27" t="str">
        <f>IF('[2]2.4 Prioritas Individu'!J72="","",'[2]2.4 Prioritas Individu'!J72)</f>
        <v/>
      </c>
      <c r="AW71" s="27" t="str">
        <f>IF('[2]2.4 Prioritas Individu'!K72="","",'[2]2.4 Prioritas Individu'!K72)</f>
        <v/>
      </c>
      <c r="AX71" s="27" t="str">
        <f>IF('[2]2.4 Prioritas Individu'!L72="","",'[2]2.4 Prioritas Individu'!L72)</f>
        <v/>
      </c>
      <c r="AY71" s="27" t="str">
        <f>IF('[2]2.4 Prioritas Individu'!M72="","",'[2]2.4 Prioritas Individu'!M72)</f>
        <v/>
      </c>
      <c r="AZ71" s="27" t="str">
        <f>IF('[2]2.4 Prioritas Individu'!N72="","",'[2]2.4 Prioritas Individu'!N72)</f>
        <v/>
      </c>
      <c r="BA71" s="27" t="str">
        <f>IF('[2]2.4 Prioritas Individu'!O72="","",'[2]2.4 Prioritas Individu'!O72)</f>
        <v/>
      </c>
      <c r="BB71" s="27" t="str">
        <f>IF('[2]2.4 Prioritas Individu'!P72="","",'[2]2.4 Prioritas Individu'!P72)</f>
        <v/>
      </c>
      <c r="BC71" s="27" t="str">
        <f>IF('[2]2.4 Prioritas Individu'!Q72="","",'[2]2.4 Prioritas Individu'!Q72)</f>
        <v/>
      </c>
      <c r="BD71" s="27" t="str">
        <f>IF('[2]2.4 Prioritas Individu'!R72="","",'[2]2.4 Prioritas Individu'!R72)</f>
        <v/>
      </c>
      <c r="BE71" s="25" t="str">
        <f>IF('[2]2.4 Prioritas Individu'!S72="","",'[2]2.4 Prioritas Individu'!S72)</f>
        <v>-</v>
      </c>
      <c r="BF71" s="27" t="str">
        <f>IF('[2]2.4 Prioritas Individu'!T72="","",'[2]2.4 Prioritas Individu'!T72)</f>
        <v>-</v>
      </c>
      <c r="BG71" s="27" t="str">
        <f>IF('[2]2.4 Prioritas Individu'!U72="","",'[2]2.4 Prioritas Individu'!U72)</f>
        <v>-</v>
      </c>
      <c r="BH71" s="25" t="str">
        <f>IF('[2]2.3 Indeks &amp; Cut off Komposit'!G783="","",'[2]2.3 Indeks &amp; Cut off Komposit'!G783)</f>
        <v/>
      </c>
      <c r="BI71" s="25" t="str">
        <f>IF('[2]2.3 Indeks &amp; Cut off Komposit'!H783="","",'[2]2.3 Indeks &amp; Cut off Komposit'!H783)</f>
        <v/>
      </c>
      <c r="BJ71" s="25" t="str">
        <f>IF('[2]2.3 Indeks &amp; Cut off Komposit'!I783="","",'[2]2.3 Indeks &amp; Cut off Komposit'!I783)</f>
        <v/>
      </c>
      <c r="BK71" s="25" t="str">
        <f>IF('[2]2.3 Indeks &amp; Cut off Komposit'!J783="","",'[2]2.3 Indeks &amp; Cut off Komposit'!J783)</f>
        <v/>
      </c>
      <c r="BL71" s="25" t="str">
        <f>IF('[2]2.3 Indeks &amp; Cut off Komposit'!K783="","",'[2]2.3 Indeks &amp; Cut off Komposit'!K783)</f>
        <v/>
      </c>
      <c r="BM71" s="25" t="str">
        <f>IF('[2]2.3 Indeks &amp; Cut off Komposit'!L783="","",'[2]2.3 Indeks &amp; Cut off Komposit'!L783)</f>
        <v/>
      </c>
      <c r="BN71" s="25" t="str">
        <f>IF('[2]2.3 Indeks &amp; Cut off Komposit'!M783="","",'[2]2.3 Indeks &amp; Cut off Komposit'!M783)</f>
        <v/>
      </c>
      <c r="BO71" s="25" t="str">
        <f>IF('[2]2.3 Indeks &amp; Cut off Komposit'!N783="","",'[2]2.3 Indeks &amp; Cut off Komposit'!N783)</f>
        <v/>
      </c>
      <c r="BP71" s="25" t="str">
        <f>IF('[2]2.3 Indeks &amp; Cut off Komposit'!O783="","",'[2]2.3 Indeks &amp; Cut off Komposit'!O783)</f>
        <v/>
      </c>
      <c r="BQ71" s="25" t="str">
        <f>IF('[2]2.3 Indeks &amp; Cut off Komposit'!P783="","",'[2]2.3 Indeks &amp; Cut off Komposit'!P783)</f>
        <v/>
      </c>
      <c r="BR71" s="25" t="str">
        <f>IF('[2]2.3 Indeks &amp; Cut off Komposit'!Q783="","",'[2]2.3 Indeks &amp; Cut off Komposit'!Q783)</f>
        <v/>
      </c>
      <c r="BS71" s="25" t="str">
        <f>IF('[2]2.3 Indeks &amp; Cut off Komposit'!R783="","",'[2]2.3 Indeks &amp; Cut off Komposit'!R783)</f>
        <v/>
      </c>
      <c r="BT71" s="25" t="str">
        <f>IF('[2]2.3 Indeks &amp; Cut off Komposit'!S783="","",'[2]2.3 Indeks &amp; Cut off Komposit'!S783)</f>
        <v>-</v>
      </c>
      <c r="BU71" s="25" t="str">
        <f>IF('[2]2.3 Indeks &amp; Cut off Komposit'!T783="","",'[2]2.3 Indeks &amp; Cut off Komposit'!T783)</f>
        <v>-</v>
      </c>
      <c r="BV71" s="25" t="str">
        <f>IF('[2]2.3 Indeks &amp; Cut off Komposit'!U783="","",'[2]2.3 Indeks &amp; Cut off Komposit'!U783)</f>
        <v>-</v>
      </c>
      <c r="BW71" s="25" t="str">
        <f>IF('[2]2.3 Indeks &amp; Cut off Komposit'!V783="","",'[2]2.3 Indeks &amp; Cut off Komposit'!V783)</f>
        <v>-</v>
      </c>
    </row>
    <row r="72" spans="1:75" ht="15" customHeight="1" x14ac:dyDescent="0.3">
      <c r="A72" s="14" t="str">
        <f>IF('[1]0.1 Produksi Pangan &amp; Penduduk'!A72="","",'[1]0.1 Produksi Pangan &amp; Penduduk'!A72)</f>
        <v/>
      </c>
      <c r="B72" s="4" t="str">
        <f>IF('[1]0.1 Produksi Pangan &amp; Penduduk'!B72="","",'[1]0.1 Produksi Pangan &amp; Penduduk'!B72)</f>
        <v/>
      </c>
      <c r="C72" s="14" t="str">
        <f>IF('[1]0.1 Produksi Pangan &amp; Penduduk'!C72="","",'[1]0.1 Produksi Pangan &amp; Penduduk'!C72)</f>
        <v/>
      </c>
      <c r="D72" s="14" t="str">
        <f>IF('[1]0.1 Produksi Pangan &amp; Penduduk'!D72="","",'[1]0.1 Produksi Pangan &amp; Penduduk'!D72)</f>
        <v/>
      </c>
      <c r="E72" s="14" t="str">
        <f>IF('[1]0.1 Produksi Pangan &amp; Penduduk'!E72="","",'[1]0.1 Produksi Pangan &amp; Penduduk'!E72)</f>
        <v/>
      </c>
      <c r="F72" s="4" t="str">
        <f>IF('[1]0.1 Produksi Pangan &amp; Penduduk'!F72="","",'[1]0.1 Produksi Pangan &amp; Penduduk'!F72)</f>
        <v/>
      </c>
      <c r="G72" s="35" t="str">
        <f>IF('[1]0.1 Produksi Pangan &amp; Penduduk'!J72="","",'[1]0.1 Produksi Pangan &amp; Penduduk'!J72)</f>
        <v/>
      </c>
      <c r="H72" s="35" t="str">
        <f>IF('[1]0.1 Produksi Pangan &amp; Penduduk'!M72="","",'[1]0.1 Produksi Pangan &amp; Penduduk'!M72)</f>
        <v/>
      </c>
      <c r="I72" s="35" t="str">
        <f>IF('[1]0.1 Produksi Pangan &amp; Penduduk'!S72="","",'[1]0.1 Produksi Pangan &amp; Penduduk'!S72)</f>
        <v/>
      </c>
      <c r="J72" s="35" t="str">
        <f>IF('[1]0.1 Produksi Pangan &amp; Penduduk'!Y72="","",'[1]0.1 Produksi Pangan &amp; Penduduk'!Y72)</f>
        <v/>
      </c>
      <c r="K72" s="35" t="str">
        <f>IF('[1]0.1 Produksi Pangan &amp; Penduduk'!AE72="","",'[1]0.1 Produksi Pangan &amp; Penduduk'!AE72)</f>
        <v/>
      </c>
      <c r="L72" s="35" t="str">
        <f>IF('[1]0.1 Produksi Pangan &amp; Penduduk'!AK72="","",'[1]0.1 Produksi Pangan &amp; Penduduk'!AK72)</f>
        <v/>
      </c>
      <c r="M72" s="35" t="str">
        <f>IF('[1]0.1 Produksi Pangan &amp; Penduduk'!AQ72="","",'[1]0.1 Produksi Pangan &amp; Penduduk'!AQ72)</f>
        <v/>
      </c>
      <c r="N72" s="35" t="str">
        <f>IF('[1]0.2 Konsumsi Energi'!J72="","",'[1]0.2 Konsumsi Energi'!J72)</f>
        <v/>
      </c>
      <c r="O72" s="35">
        <f>IF('[1]0.2 Konsumsi Energi'!M72="","",'[1]0.2 Konsumsi Energi'!M72)</f>
        <v>2100</v>
      </c>
      <c r="P72" s="35" t="str">
        <f>IF('[1]0.3 Konsumsi Protein Hewani'!J72="","",'[1]0.3 Konsumsi Protein Hewani'!J72)</f>
        <v/>
      </c>
      <c r="Q72" s="35">
        <f>IF('[1]0.3 Konsumsi Protein Hewani'!M72="","",'[1]0.3 Konsumsi Protein Hewani'!M72)</f>
        <v>25</v>
      </c>
      <c r="R72" s="35" t="str">
        <f>IF('[1]0.4 Stok_Cadangan'!J72="","",'[1]0.4 Stok_Cadangan'!J72)</f>
        <v/>
      </c>
      <c r="S72" s="35" t="str">
        <f>IF('[1]0.4 Stok_Cadangan'!M72="","",'[1]0.4 Stok_Cadangan'!M72)</f>
        <v/>
      </c>
      <c r="T72" s="35" t="str">
        <f>IF('[1]0.4 Stok_Cadangan'!P72="","",'[1]0.4 Stok_Cadangan'!P72)</f>
        <v/>
      </c>
      <c r="U72" s="35" t="str">
        <f>IF('[1]0.4 Stok_Cadangan'!T72="","",'[1]0.4 Stok_Cadangan'!T72)</f>
        <v/>
      </c>
      <c r="V72" s="35" t="str">
        <f>IF('[1]0.4 Stok_Cadangan'!W72="","",'[1]0.4 Stok_Cadangan'!W72)</f>
        <v/>
      </c>
      <c r="W72" s="35" t="str">
        <f>IF('[1]0.4 Stok_Cadangan'!Z72="","",'[1]0.4 Stok_Cadangan'!Z72)</f>
        <v/>
      </c>
      <c r="X72" s="35" t="str">
        <f>IF('[1]0.4 Stok_Cadangan'!AF72="","",'[1]0.4 Stok_Cadangan'!AF72)</f>
        <v/>
      </c>
      <c r="Y72" s="35" t="str">
        <f>IF('[1]0.4 Stok_Cadangan'!AI72="","",'[1]0.4 Stok_Cadangan'!AI72)</f>
        <v/>
      </c>
      <c r="Z72" s="35" t="str">
        <f>IF('[1]0.4 Stok_Cadangan'!AL72="","",'[1]0.4 Stok_Cadangan'!AL72)</f>
        <v/>
      </c>
      <c r="AA72" s="35" t="str">
        <f>IF('[1]0.5 Indikator Keterjangkauan'!P72="","",'[1]0.5 Indikator Keterjangkauan'!P72)</f>
        <v/>
      </c>
      <c r="AB72" s="35" t="str">
        <f>IF('[1]0.5 Indikator Keterjangkauan'!T72="","",'[1]0.5 Indikator Keterjangkauan'!T72)</f>
        <v/>
      </c>
      <c r="AC72" s="35" t="str">
        <f>IF('[1]0.5 Indikator Keterjangkauan'!X72="","",'[1]0.5 Indikator Keterjangkauan'!X72)</f>
        <v/>
      </c>
      <c r="AD72" s="35" t="str">
        <f>IF('[1]0.5 Indikator Keterjangkauan'!AB72="","",'[1]0.5 Indikator Keterjangkauan'!AB72)</f>
        <v/>
      </c>
      <c r="AE72" s="35" t="str">
        <f>IF('[1]0.6 Indikator Pemanfaatan'!V72="","",'[1]0.6 Indikator Pemanfaatan'!V72)</f>
        <v/>
      </c>
      <c r="AF72" s="35" t="str">
        <f>IF('[1]0.6 Indikator Pemanfaatan'!Z72="","",'[1]0.6 Indikator Pemanfaatan'!Z72)</f>
        <v/>
      </c>
      <c r="AG72" s="35" t="str">
        <f>IF('[2]2.1 Data FSVA 2025 &amp; Bobot'!H73="","",'[2]2.1 Data FSVA 2025 &amp; Bobot'!H73)</f>
        <v/>
      </c>
      <c r="AH72" s="35" t="str">
        <f>IF('[2]2.1 Data FSVA 2025 &amp; Bobot'!J73="","",'[2]2.1 Data FSVA 2025 &amp; Bobot'!J73)</f>
        <v/>
      </c>
      <c r="AI72" s="35" t="str">
        <f>IF('[2]2.1 Data FSVA 2025 &amp; Bobot'!L73="","",'[2]2.1 Data FSVA 2025 &amp; Bobot'!L73)</f>
        <v/>
      </c>
      <c r="AJ72" s="35" t="str">
        <f>IF('[2]2.1 Data FSVA 2025 &amp; Bobot'!N73="","",'[2]2.1 Data FSVA 2025 &amp; Bobot'!N73)</f>
        <v/>
      </c>
      <c r="AK72" s="35" t="str">
        <f>IF('[2]2.1 Data FSVA 2025 &amp; Bobot'!P73="","",'[2]2.1 Data FSVA 2025 &amp; Bobot'!P73)</f>
        <v/>
      </c>
      <c r="AL72" s="35" t="str">
        <f>IF('[2]2.1 Data FSVA 2025 &amp; Bobot'!R73="","",'[2]2.1 Data FSVA 2025 &amp; Bobot'!R73)</f>
        <v/>
      </c>
      <c r="AM72" s="35" t="str">
        <f>IF('[2]2.1 Data FSVA 2025 &amp; Bobot'!T73="","",'[2]2.1 Data FSVA 2025 &amp; Bobot'!T73)</f>
        <v/>
      </c>
      <c r="AN72" s="35" t="str">
        <f>IF('[2]2.1 Data FSVA 2025 &amp; Bobot'!V73="","",'[2]2.1 Data FSVA 2025 &amp; Bobot'!V73)</f>
        <v/>
      </c>
      <c r="AO72" s="35" t="str">
        <f>IF('[2]2.1 Data FSVA 2025 &amp; Bobot'!X73="","",'[2]2.1 Data FSVA 2025 &amp; Bobot'!X73)</f>
        <v/>
      </c>
      <c r="AP72" s="35" t="str">
        <f>IF('[2]2.1 Data FSVA 2025 &amp; Bobot'!Z73="","",'[2]2.1 Data FSVA 2025 &amp; Bobot'!Z73)</f>
        <v/>
      </c>
      <c r="AQ72" s="35" t="str">
        <f>IF('[2]2.1 Data FSVA 2025 &amp; Bobot'!AB73="","",'[2]2.1 Data FSVA 2025 &amp; Bobot'!AB73)</f>
        <v/>
      </c>
      <c r="AR72" s="35" t="str">
        <f>IF('[2]2.1 Data FSVA 2025 &amp; Bobot'!AD73="","",'[2]2.1 Data FSVA 2025 &amp; Bobot'!AD73)</f>
        <v/>
      </c>
      <c r="AS72" s="27" t="str">
        <f>IF('[2]2.4 Prioritas Individu'!G73="","",'[2]2.4 Prioritas Individu'!G73)</f>
        <v/>
      </c>
      <c r="AT72" s="27" t="str">
        <f>IF('[2]2.4 Prioritas Individu'!H73="","",'[2]2.4 Prioritas Individu'!H73)</f>
        <v/>
      </c>
      <c r="AU72" s="27" t="str">
        <f>IF('[2]2.4 Prioritas Individu'!I73="","",'[2]2.4 Prioritas Individu'!I73)</f>
        <v/>
      </c>
      <c r="AV72" s="27" t="str">
        <f>IF('[2]2.4 Prioritas Individu'!J73="","",'[2]2.4 Prioritas Individu'!J73)</f>
        <v/>
      </c>
      <c r="AW72" s="27" t="str">
        <f>IF('[2]2.4 Prioritas Individu'!K73="","",'[2]2.4 Prioritas Individu'!K73)</f>
        <v/>
      </c>
      <c r="AX72" s="27" t="str">
        <f>IF('[2]2.4 Prioritas Individu'!L73="","",'[2]2.4 Prioritas Individu'!L73)</f>
        <v/>
      </c>
      <c r="AY72" s="27" t="str">
        <f>IF('[2]2.4 Prioritas Individu'!M73="","",'[2]2.4 Prioritas Individu'!M73)</f>
        <v/>
      </c>
      <c r="AZ72" s="27" t="str">
        <f>IF('[2]2.4 Prioritas Individu'!N73="","",'[2]2.4 Prioritas Individu'!N73)</f>
        <v/>
      </c>
      <c r="BA72" s="27" t="str">
        <f>IF('[2]2.4 Prioritas Individu'!O73="","",'[2]2.4 Prioritas Individu'!O73)</f>
        <v/>
      </c>
      <c r="BB72" s="27" t="str">
        <f>IF('[2]2.4 Prioritas Individu'!P73="","",'[2]2.4 Prioritas Individu'!P73)</f>
        <v/>
      </c>
      <c r="BC72" s="27" t="str">
        <f>IF('[2]2.4 Prioritas Individu'!Q73="","",'[2]2.4 Prioritas Individu'!Q73)</f>
        <v/>
      </c>
      <c r="BD72" s="27" t="str">
        <f>IF('[2]2.4 Prioritas Individu'!R73="","",'[2]2.4 Prioritas Individu'!R73)</f>
        <v/>
      </c>
      <c r="BE72" s="25" t="str">
        <f>IF('[2]2.4 Prioritas Individu'!S73="","",'[2]2.4 Prioritas Individu'!S73)</f>
        <v>-</v>
      </c>
      <c r="BF72" s="27" t="str">
        <f>IF('[2]2.4 Prioritas Individu'!T73="","",'[2]2.4 Prioritas Individu'!T73)</f>
        <v>-</v>
      </c>
      <c r="BG72" s="27" t="str">
        <f>IF('[2]2.4 Prioritas Individu'!U73="","",'[2]2.4 Prioritas Individu'!U73)</f>
        <v>-</v>
      </c>
      <c r="BH72" s="25" t="str">
        <f>IF('[2]2.3 Indeks &amp; Cut off Komposit'!G784="","",'[2]2.3 Indeks &amp; Cut off Komposit'!G784)</f>
        <v/>
      </c>
      <c r="BI72" s="25" t="str">
        <f>IF('[2]2.3 Indeks &amp; Cut off Komposit'!H784="","",'[2]2.3 Indeks &amp; Cut off Komposit'!H784)</f>
        <v/>
      </c>
      <c r="BJ72" s="25" t="str">
        <f>IF('[2]2.3 Indeks &amp; Cut off Komposit'!I784="","",'[2]2.3 Indeks &amp; Cut off Komposit'!I784)</f>
        <v/>
      </c>
      <c r="BK72" s="25" t="str">
        <f>IF('[2]2.3 Indeks &amp; Cut off Komposit'!J784="","",'[2]2.3 Indeks &amp; Cut off Komposit'!J784)</f>
        <v/>
      </c>
      <c r="BL72" s="25" t="str">
        <f>IF('[2]2.3 Indeks &amp; Cut off Komposit'!K784="","",'[2]2.3 Indeks &amp; Cut off Komposit'!K784)</f>
        <v/>
      </c>
      <c r="BM72" s="25" t="str">
        <f>IF('[2]2.3 Indeks &amp; Cut off Komposit'!L784="","",'[2]2.3 Indeks &amp; Cut off Komposit'!L784)</f>
        <v/>
      </c>
      <c r="BN72" s="25" t="str">
        <f>IF('[2]2.3 Indeks &amp; Cut off Komposit'!M784="","",'[2]2.3 Indeks &amp; Cut off Komposit'!M784)</f>
        <v/>
      </c>
      <c r="BO72" s="25" t="str">
        <f>IF('[2]2.3 Indeks &amp; Cut off Komposit'!N784="","",'[2]2.3 Indeks &amp; Cut off Komposit'!N784)</f>
        <v/>
      </c>
      <c r="BP72" s="25" t="str">
        <f>IF('[2]2.3 Indeks &amp; Cut off Komposit'!O784="","",'[2]2.3 Indeks &amp; Cut off Komposit'!O784)</f>
        <v/>
      </c>
      <c r="BQ72" s="25" t="str">
        <f>IF('[2]2.3 Indeks &amp; Cut off Komposit'!P784="","",'[2]2.3 Indeks &amp; Cut off Komposit'!P784)</f>
        <v/>
      </c>
      <c r="BR72" s="25" t="str">
        <f>IF('[2]2.3 Indeks &amp; Cut off Komposit'!Q784="","",'[2]2.3 Indeks &amp; Cut off Komposit'!Q784)</f>
        <v/>
      </c>
      <c r="BS72" s="25" t="str">
        <f>IF('[2]2.3 Indeks &amp; Cut off Komposit'!R784="","",'[2]2.3 Indeks &amp; Cut off Komposit'!R784)</f>
        <v/>
      </c>
      <c r="BT72" s="25" t="str">
        <f>IF('[2]2.3 Indeks &amp; Cut off Komposit'!S784="","",'[2]2.3 Indeks &amp; Cut off Komposit'!S784)</f>
        <v>-</v>
      </c>
      <c r="BU72" s="25" t="str">
        <f>IF('[2]2.3 Indeks &amp; Cut off Komposit'!T784="","",'[2]2.3 Indeks &amp; Cut off Komposit'!T784)</f>
        <v>-</v>
      </c>
      <c r="BV72" s="25" t="str">
        <f>IF('[2]2.3 Indeks &amp; Cut off Komposit'!U784="","",'[2]2.3 Indeks &amp; Cut off Komposit'!U784)</f>
        <v>-</v>
      </c>
      <c r="BW72" s="25" t="str">
        <f>IF('[2]2.3 Indeks &amp; Cut off Komposit'!V784="","",'[2]2.3 Indeks &amp; Cut off Komposit'!V784)</f>
        <v>-</v>
      </c>
    </row>
    <row r="73" spans="1:75" ht="15" customHeight="1" x14ac:dyDescent="0.3">
      <c r="A73" s="14" t="str">
        <f>IF('[1]0.1 Produksi Pangan &amp; Penduduk'!A73="","",'[1]0.1 Produksi Pangan &amp; Penduduk'!A73)</f>
        <v/>
      </c>
      <c r="B73" s="4" t="str">
        <f>IF('[1]0.1 Produksi Pangan &amp; Penduduk'!B73="","",'[1]0.1 Produksi Pangan &amp; Penduduk'!B73)</f>
        <v/>
      </c>
      <c r="C73" s="14" t="str">
        <f>IF('[1]0.1 Produksi Pangan &amp; Penduduk'!C73="","",'[1]0.1 Produksi Pangan &amp; Penduduk'!C73)</f>
        <v/>
      </c>
      <c r="D73" s="14" t="str">
        <f>IF('[1]0.1 Produksi Pangan &amp; Penduduk'!D73="","",'[1]0.1 Produksi Pangan &amp; Penduduk'!D73)</f>
        <v/>
      </c>
      <c r="E73" s="14" t="str">
        <f>IF('[1]0.1 Produksi Pangan &amp; Penduduk'!E73="","",'[1]0.1 Produksi Pangan &amp; Penduduk'!E73)</f>
        <v/>
      </c>
      <c r="F73" s="4" t="str">
        <f>IF('[1]0.1 Produksi Pangan &amp; Penduduk'!F73="","",'[1]0.1 Produksi Pangan &amp; Penduduk'!F73)</f>
        <v/>
      </c>
      <c r="G73" s="35" t="str">
        <f>IF('[1]0.1 Produksi Pangan &amp; Penduduk'!J73="","",'[1]0.1 Produksi Pangan &amp; Penduduk'!J73)</f>
        <v/>
      </c>
      <c r="H73" s="35" t="str">
        <f>IF('[1]0.1 Produksi Pangan &amp; Penduduk'!M73="","",'[1]0.1 Produksi Pangan &amp; Penduduk'!M73)</f>
        <v/>
      </c>
      <c r="I73" s="35" t="str">
        <f>IF('[1]0.1 Produksi Pangan &amp; Penduduk'!S73="","",'[1]0.1 Produksi Pangan &amp; Penduduk'!S73)</f>
        <v/>
      </c>
      <c r="J73" s="35" t="str">
        <f>IF('[1]0.1 Produksi Pangan &amp; Penduduk'!Y73="","",'[1]0.1 Produksi Pangan &amp; Penduduk'!Y73)</f>
        <v/>
      </c>
      <c r="K73" s="35" t="str">
        <f>IF('[1]0.1 Produksi Pangan &amp; Penduduk'!AE73="","",'[1]0.1 Produksi Pangan &amp; Penduduk'!AE73)</f>
        <v/>
      </c>
      <c r="L73" s="35" t="str">
        <f>IF('[1]0.1 Produksi Pangan &amp; Penduduk'!AK73="","",'[1]0.1 Produksi Pangan &amp; Penduduk'!AK73)</f>
        <v/>
      </c>
      <c r="M73" s="35" t="str">
        <f>IF('[1]0.1 Produksi Pangan &amp; Penduduk'!AQ73="","",'[1]0.1 Produksi Pangan &amp; Penduduk'!AQ73)</f>
        <v/>
      </c>
      <c r="N73" s="35" t="str">
        <f>IF('[1]0.2 Konsumsi Energi'!J73="","",'[1]0.2 Konsumsi Energi'!J73)</f>
        <v/>
      </c>
      <c r="O73" s="35">
        <f>IF('[1]0.2 Konsumsi Energi'!M73="","",'[1]0.2 Konsumsi Energi'!M73)</f>
        <v>2100</v>
      </c>
      <c r="P73" s="35" t="str">
        <f>IF('[1]0.3 Konsumsi Protein Hewani'!J73="","",'[1]0.3 Konsumsi Protein Hewani'!J73)</f>
        <v/>
      </c>
      <c r="Q73" s="35">
        <f>IF('[1]0.3 Konsumsi Protein Hewani'!M73="","",'[1]0.3 Konsumsi Protein Hewani'!M73)</f>
        <v>25</v>
      </c>
      <c r="R73" s="35" t="str">
        <f>IF('[1]0.4 Stok_Cadangan'!J73="","",'[1]0.4 Stok_Cadangan'!J73)</f>
        <v/>
      </c>
      <c r="S73" s="35" t="str">
        <f>IF('[1]0.4 Stok_Cadangan'!M73="","",'[1]0.4 Stok_Cadangan'!M73)</f>
        <v/>
      </c>
      <c r="T73" s="35" t="str">
        <f>IF('[1]0.4 Stok_Cadangan'!P73="","",'[1]0.4 Stok_Cadangan'!P73)</f>
        <v/>
      </c>
      <c r="U73" s="35" t="str">
        <f>IF('[1]0.4 Stok_Cadangan'!T73="","",'[1]0.4 Stok_Cadangan'!T73)</f>
        <v/>
      </c>
      <c r="V73" s="35" t="str">
        <f>IF('[1]0.4 Stok_Cadangan'!W73="","",'[1]0.4 Stok_Cadangan'!W73)</f>
        <v/>
      </c>
      <c r="W73" s="35" t="str">
        <f>IF('[1]0.4 Stok_Cadangan'!Z73="","",'[1]0.4 Stok_Cadangan'!Z73)</f>
        <v/>
      </c>
      <c r="X73" s="35" t="str">
        <f>IF('[1]0.4 Stok_Cadangan'!AF73="","",'[1]0.4 Stok_Cadangan'!AF73)</f>
        <v/>
      </c>
      <c r="Y73" s="35" t="str">
        <f>IF('[1]0.4 Stok_Cadangan'!AI73="","",'[1]0.4 Stok_Cadangan'!AI73)</f>
        <v/>
      </c>
      <c r="Z73" s="35" t="str">
        <f>IF('[1]0.4 Stok_Cadangan'!AL73="","",'[1]0.4 Stok_Cadangan'!AL73)</f>
        <v/>
      </c>
      <c r="AA73" s="35" t="str">
        <f>IF('[1]0.5 Indikator Keterjangkauan'!P73="","",'[1]0.5 Indikator Keterjangkauan'!P73)</f>
        <v/>
      </c>
      <c r="AB73" s="35" t="str">
        <f>IF('[1]0.5 Indikator Keterjangkauan'!T73="","",'[1]0.5 Indikator Keterjangkauan'!T73)</f>
        <v/>
      </c>
      <c r="AC73" s="35" t="str">
        <f>IF('[1]0.5 Indikator Keterjangkauan'!X73="","",'[1]0.5 Indikator Keterjangkauan'!X73)</f>
        <v/>
      </c>
      <c r="AD73" s="35" t="str">
        <f>IF('[1]0.5 Indikator Keterjangkauan'!AB73="","",'[1]0.5 Indikator Keterjangkauan'!AB73)</f>
        <v/>
      </c>
      <c r="AE73" s="35" t="str">
        <f>IF('[1]0.6 Indikator Pemanfaatan'!V73="","",'[1]0.6 Indikator Pemanfaatan'!V73)</f>
        <v/>
      </c>
      <c r="AF73" s="35" t="str">
        <f>IF('[1]0.6 Indikator Pemanfaatan'!Z73="","",'[1]0.6 Indikator Pemanfaatan'!Z73)</f>
        <v/>
      </c>
      <c r="AG73" s="35" t="str">
        <f>IF('[2]2.1 Data FSVA 2025 &amp; Bobot'!H74="","",'[2]2.1 Data FSVA 2025 &amp; Bobot'!H74)</f>
        <v/>
      </c>
      <c r="AH73" s="35" t="str">
        <f>IF('[2]2.1 Data FSVA 2025 &amp; Bobot'!J74="","",'[2]2.1 Data FSVA 2025 &amp; Bobot'!J74)</f>
        <v/>
      </c>
      <c r="AI73" s="35" t="str">
        <f>IF('[2]2.1 Data FSVA 2025 &amp; Bobot'!L74="","",'[2]2.1 Data FSVA 2025 &amp; Bobot'!L74)</f>
        <v/>
      </c>
      <c r="AJ73" s="35" t="str">
        <f>IF('[2]2.1 Data FSVA 2025 &amp; Bobot'!N74="","",'[2]2.1 Data FSVA 2025 &amp; Bobot'!N74)</f>
        <v/>
      </c>
      <c r="AK73" s="35" t="str">
        <f>IF('[2]2.1 Data FSVA 2025 &amp; Bobot'!P74="","",'[2]2.1 Data FSVA 2025 &amp; Bobot'!P74)</f>
        <v/>
      </c>
      <c r="AL73" s="35" t="str">
        <f>IF('[2]2.1 Data FSVA 2025 &amp; Bobot'!R74="","",'[2]2.1 Data FSVA 2025 &amp; Bobot'!R74)</f>
        <v/>
      </c>
      <c r="AM73" s="35" t="str">
        <f>IF('[2]2.1 Data FSVA 2025 &amp; Bobot'!T74="","",'[2]2.1 Data FSVA 2025 &amp; Bobot'!T74)</f>
        <v/>
      </c>
      <c r="AN73" s="35" t="str">
        <f>IF('[2]2.1 Data FSVA 2025 &amp; Bobot'!V74="","",'[2]2.1 Data FSVA 2025 &amp; Bobot'!V74)</f>
        <v/>
      </c>
      <c r="AO73" s="35" t="str">
        <f>IF('[2]2.1 Data FSVA 2025 &amp; Bobot'!X74="","",'[2]2.1 Data FSVA 2025 &amp; Bobot'!X74)</f>
        <v/>
      </c>
      <c r="AP73" s="35" t="str">
        <f>IF('[2]2.1 Data FSVA 2025 &amp; Bobot'!Z74="","",'[2]2.1 Data FSVA 2025 &amp; Bobot'!Z74)</f>
        <v/>
      </c>
      <c r="AQ73" s="35" t="str">
        <f>IF('[2]2.1 Data FSVA 2025 &amp; Bobot'!AB74="","",'[2]2.1 Data FSVA 2025 &amp; Bobot'!AB74)</f>
        <v/>
      </c>
      <c r="AR73" s="35" t="str">
        <f>IF('[2]2.1 Data FSVA 2025 &amp; Bobot'!AD74="","",'[2]2.1 Data FSVA 2025 &amp; Bobot'!AD74)</f>
        <v/>
      </c>
      <c r="AS73" s="27" t="str">
        <f>IF('[2]2.4 Prioritas Individu'!G74="","",'[2]2.4 Prioritas Individu'!G74)</f>
        <v/>
      </c>
      <c r="AT73" s="27" t="str">
        <f>IF('[2]2.4 Prioritas Individu'!H74="","",'[2]2.4 Prioritas Individu'!H74)</f>
        <v/>
      </c>
      <c r="AU73" s="27" t="str">
        <f>IF('[2]2.4 Prioritas Individu'!I74="","",'[2]2.4 Prioritas Individu'!I74)</f>
        <v/>
      </c>
      <c r="AV73" s="27" t="str">
        <f>IF('[2]2.4 Prioritas Individu'!J74="","",'[2]2.4 Prioritas Individu'!J74)</f>
        <v/>
      </c>
      <c r="AW73" s="27" t="str">
        <f>IF('[2]2.4 Prioritas Individu'!K74="","",'[2]2.4 Prioritas Individu'!K74)</f>
        <v/>
      </c>
      <c r="AX73" s="27" t="str">
        <f>IF('[2]2.4 Prioritas Individu'!L74="","",'[2]2.4 Prioritas Individu'!L74)</f>
        <v/>
      </c>
      <c r="AY73" s="27" t="str">
        <f>IF('[2]2.4 Prioritas Individu'!M74="","",'[2]2.4 Prioritas Individu'!M74)</f>
        <v/>
      </c>
      <c r="AZ73" s="27" t="str">
        <f>IF('[2]2.4 Prioritas Individu'!N74="","",'[2]2.4 Prioritas Individu'!N74)</f>
        <v/>
      </c>
      <c r="BA73" s="27" t="str">
        <f>IF('[2]2.4 Prioritas Individu'!O74="","",'[2]2.4 Prioritas Individu'!O74)</f>
        <v/>
      </c>
      <c r="BB73" s="27" t="str">
        <f>IF('[2]2.4 Prioritas Individu'!P74="","",'[2]2.4 Prioritas Individu'!P74)</f>
        <v/>
      </c>
      <c r="BC73" s="27" t="str">
        <f>IF('[2]2.4 Prioritas Individu'!Q74="","",'[2]2.4 Prioritas Individu'!Q74)</f>
        <v/>
      </c>
      <c r="BD73" s="27" t="str">
        <f>IF('[2]2.4 Prioritas Individu'!R74="","",'[2]2.4 Prioritas Individu'!R74)</f>
        <v/>
      </c>
      <c r="BE73" s="25" t="str">
        <f>IF('[2]2.4 Prioritas Individu'!S74="","",'[2]2.4 Prioritas Individu'!S74)</f>
        <v>-</v>
      </c>
      <c r="BF73" s="27" t="str">
        <f>IF('[2]2.4 Prioritas Individu'!T74="","",'[2]2.4 Prioritas Individu'!T74)</f>
        <v>-</v>
      </c>
      <c r="BG73" s="27" t="str">
        <f>IF('[2]2.4 Prioritas Individu'!U74="","",'[2]2.4 Prioritas Individu'!U74)</f>
        <v>-</v>
      </c>
      <c r="BH73" s="25" t="str">
        <f>IF('[2]2.3 Indeks &amp; Cut off Komposit'!G785="","",'[2]2.3 Indeks &amp; Cut off Komposit'!G785)</f>
        <v/>
      </c>
      <c r="BI73" s="25" t="str">
        <f>IF('[2]2.3 Indeks &amp; Cut off Komposit'!H785="","",'[2]2.3 Indeks &amp; Cut off Komposit'!H785)</f>
        <v/>
      </c>
      <c r="BJ73" s="25" t="str">
        <f>IF('[2]2.3 Indeks &amp; Cut off Komposit'!I785="","",'[2]2.3 Indeks &amp; Cut off Komposit'!I785)</f>
        <v/>
      </c>
      <c r="BK73" s="25" t="str">
        <f>IF('[2]2.3 Indeks &amp; Cut off Komposit'!J785="","",'[2]2.3 Indeks &amp; Cut off Komposit'!J785)</f>
        <v/>
      </c>
      <c r="BL73" s="25" t="str">
        <f>IF('[2]2.3 Indeks &amp; Cut off Komposit'!K785="","",'[2]2.3 Indeks &amp; Cut off Komposit'!K785)</f>
        <v/>
      </c>
      <c r="BM73" s="25" t="str">
        <f>IF('[2]2.3 Indeks &amp; Cut off Komposit'!L785="","",'[2]2.3 Indeks &amp; Cut off Komposit'!L785)</f>
        <v/>
      </c>
      <c r="BN73" s="25" t="str">
        <f>IF('[2]2.3 Indeks &amp; Cut off Komposit'!M785="","",'[2]2.3 Indeks &amp; Cut off Komposit'!M785)</f>
        <v/>
      </c>
      <c r="BO73" s="25" t="str">
        <f>IF('[2]2.3 Indeks &amp; Cut off Komposit'!N785="","",'[2]2.3 Indeks &amp; Cut off Komposit'!N785)</f>
        <v/>
      </c>
      <c r="BP73" s="25" t="str">
        <f>IF('[2]2.3 Indeks &amp; Cut off Komposit'!O785="","",'[2]2.3 Indeks &amp; Cut off Komposit'!O785)</f>
        <v/>
      </c>
      <c r="BQ73" s="25" t="str">
        <f>IF('[2]2.3 Indeks &amp; Cut off Komposit'!P785="","",'[2]2.3 Indeks &amp; Cut off Komposit'!P785)</f>
        <v/>
      </c>
      <c r="BR73" s="25" t="str">
        <f>IF('[2]2.3 Indeks &amp; Cut off Komposit'!Q785="","",'[2]2.3 Indeks &amp; Cut off Komposit'!Q785)</f>
        <v/>
      </c>
      <c r="BS73" s="25" t="str">
        <f>IF('[2]2.3 Indeks &amp; Cut off Komposit'!R785="","",'[2]2.3 Indeks &amp; Cut off Komposit'!R785)</f>
        <v/>
      </c>
      <c r="BT73" s="25" t="str">
        <f>IF('[2]2.3 Indeks &amp; Cut off Komposit'!S785="","",'[2]2.3 Indeks &amp; Cut off Komposit'!S785)</f>
        <v>-</v>
      </c>
      <c r="BU73" s="25" t="str">
        <f>IF('[2]2.3 Indeks &amp; Cut off Komposit'!T785="","",'[2]2.3 Indeks &amp; Cut off Komposit'!T785)</f>
        <v>-</v>
      </c>
      <c r="BV73" s="25" t="str">
        <f>IF('[2]2.3 Indeks &amp; Cut off Komposit'!U785="","",'[2]2.3 Indeks &amp; Cut off Komposit'!U785)</f>
        <v>-</v>
      </c>
      <c r="BW73" s="25" t="str">
        <f>IF('[2]2.3 Indeks &amp; Cut off Komposit'!V785="","",'[2]2.3 Indeks &amp; Cut off Komposit'!V785)</f>
        <v>-</v>
      </c>
    </row>
    <row r="74" spans="1:75" ht="15" customHeight="1" x14ac:dyDescent="0.3">
      <c r="A74" s="14" t="str">
        <f>IF('[1]0.1 Produksi Pangan &amp; Penduduk'!A74="","",'[1]0.1 Produksi Pangan &amp; Penduduk'!A74)</f>
        <v/>
      </c>
      <c r="B74" s="4" t="str">
        <f>IF('[1]0.1 Produksi Pangan &amp; Penduduk'!B74="","",'[1]0.1 Produksi Pangan &amp; Penduduk'!B74)</f>
        <v/>
      </c>
      <c r="C74" s="14" t="str">
        <f>IF('[1]0.1 Produksi Pangan &amp; Penduduk'!C74="","",'[1]0.1 Produksi Pangan &amp; Penduduk'!C74)</f>
        <v/>
      </c>
      <c r="D74" s="14" t="str">
        <f>IF('[1]0.1 Produksi Pangan &amp; Penduduk'!D74="","",'[1]0.1 Produksi Pangan &amp; Penduduk'!D74)</f>
        <v/>
      </c>
      <c r="E74" s="14" t="str">
        <f>IF('[1]0.1 Produksi Pangan &amp; Penduduk'!E74="","",'[1]0.1 Produksi Pangan &amp; Penduduk'!E74)</f>
        <v/>
      </c>
      <c r="F74" s="4" t="str">
        <f>IF('[1]0.1 Produksi Pangan &amp; Penduduk'!F74="","",'[1]0.1 Produksi Pangan &amp; Penduduk'!F74)</f>
        <v/>
      </c>
      <c r="G74" s="35" t="str">
        <f>IF('[1]0.1 Produksi Pangan &amp; Penduduk'!J74="","",'[1]0.1 Produksi Pangan &amp; Penduduk'!J74)</f>
        <v/>
      </c>
      <c r="H74" s="35" t="str">
        <f>IF('[1]0.1 Produksi Pangan &amp; Penduduk'!M74="","",'[1]0.1 Produksi Pangan &amp; Penduduk'!M74)</f>
        <v/>
      </c>
      <c r="I74" s="35" t="str">
        <f>IF('[1]0.1 Produksi Pangan &amp; Penduduk'!S74="","",'[1]0.1 Produksi Pangan &amp; Penduduk'!S74)</f>
        <v/>
      </c>
      <c r="J74" s="35" t="str">
        <f>IF('[1]0.1 Produksi Pangan &amp; Penduduk'!Y74="","",'[1]0.1 Produksi Pangan &amp; Penduduk'!Y74)</f>
        <v/>
      </c>
      <c r="K74" s="35" t="str">
        <f>IF('[1]0.1 Produksi Pangan &amp; Penduduk'!AE74="","",'[1]0.1 Produksi Pangan &amp; Penduduk'!AE74)</f>
        <v/>
      </c>
      <c r="L74" s="35" t="str">
        <f>IF('[1]0.1 Produksi Pangan &amp; Penduduk'!AK74="","",'[1]0.1 Produksi Pangan &amp; Penduduk'!AK74)</f>
        <v/>
      </c>
      <c r="M74" s="35" t="str">
        <f>IF('[1]0.1 Produksi Pangan &amp; Penduduk'!AQ74="","",'[1]0.1 Produksi Pangan &amp; Penduduk'!AQ74)</f>
        <v/>
      </c>
      <c r="N74" s="35" t="str">
        <f>IF('[1]0.2 Konsumsi Energi'!J74="","",'[1]0.2 Konsumsi Energi'!J74)</f>
        <v/>
      </c>
      <c r="O74" s="35">
        <f>IF('[1]0.2 Konsumsi Energi'!M74="","",'[1]0.2 Konsumsi Energi'!M74)</f>
        <v>2100</v>
      </c>
      <c r="P74" s="35" t="str">
        <f>IF('[1]0.3 Konsumsi Protein Hewani'!J74="","",'[1]0.3 Konsumsi Protein Hewani'!J74)</f>
        <v/>
      </c>
      <c r="Q74" s="35">
        <f>IF('[1]0.3 Konsumsi Protein Hewani'!M74="","",'[1]0.3 Konsumsi Protein Hewani'!M74)</f>
        <v>25</v>
      </c>
      <c r="R74" s="35" t="str">
        <f>IF('[1]0.4 Stok_Cadangan'!J74="","",'[1]0.4 Stok_Cadangan'!J74)</f>
        <v/>
      </c>
      <c r="S74" s="35" t="str">
        <f>IF('[1]0.4 Stok_Cadangan'!M74="","",'[1]0.4 Stok_Cadangan'!M74)</f>
        <v/>
      </c>
      <c r="T74" s="35" t="str">
        <f>IF('[1]0.4 Stok_Cadangan'!P74="","",'[1]0.4 Stok_Cadangan'!P74)</f>
        <v/>
      </c>
      <c r="U74" s="35" t="str">
        <f>IF('[1]0.4 Stok_Cadangan'!T74="","",'[1]0.4 Stok_Cadangan'!T74)</f>
        <v/>
      </c>
      <c r="V74" s="35" t="str">
        <f>IF('[1]0.4 Stok_Cadangan'!W74="","",'[1]0.4 Stok_Cadangan'!W74)</f>
        <v/>
      </c>
      <c r="W74" s="35" t="str">
        <f>IF('[1]0.4 Stok_Cadangan'!Z74="","",'[1]0.4 Stok_Cadangan'!Z74)</f>
        <v/>
      </c>
      <c r="X74" s="35" t="str">
        <f>IF('[1]0.4 Stok_Cadangan'!AF74="","",'[1]0.4 Stok_Cadangan'!AF74)</f>
        <v/>
      </c>
      <c r="Y74" s="35" t="str">
        <f>IF('[1]0.4 Stok_Cadangan'!AI74="","",'[1]0.4 Stok_Cadangan'!AI74)</f>
        <v/>
      </c>
      <c r="Z74" s="35" t="str">
        <f>IF('[1]0.4 Stok_Cadangan'!AL74="","",'[1]0.4 Stok_Cadangan'!AL74)</f>
        <v/>
      </c>
      <c r="AA74" s="35" t="str">
        <f>IF('[1]0.5 Indikator Keterjangkauan'!P74="","",'[1]0.5 Indikator Keterjangkauan'!P74)</f>
        <v/>
      </c>
      <c r="AB74" s="35" t="str">
        <f>IF('[1]0.5 Indikator Keterjangkauan'!T74="","",'[1]0.5 Indikator Keterjangkauan'!T74)</f>
        <v/>
      </c>
      <c r="AC74" s="35" t="str">
        <f>IF('[1]0.5 Indikator Keterjangkauan'!X74="","",'[1]0.5 Indikator Keterjangkauan'!X74)</f>
        <v/>
      </c>
      <c r="AD74" s="35" t="str">
        <f>IF('[1]0.5 Indikator Keterjangkauan'!AB74="","",'[1]0.5 Indikator Keterjangkauan'!AB74)</f>
        <v/>
      </c>
      <c r="AE74" s="35" t="str">
        <f>IF('[1]0.6 Indikator Pemanfaatan'!V74="","",'[1]0.6 Indikator Pemanfaatan'!V74)</f>
        <v/>
      </c>
      <c r="AF74" s="35" t="str">
        <f>IF('[1]0.6 Indikator Pemanfaatan'!Z74="","",'[1]0.6 Indikator Pemanfaatan'!Z74)</f>
        <v/>
      </c>
      <c r="AG74" s="35" t="str">
        <f>IF('[2]2.1 Data FSVA 2025 &amp; Bobot'!H75="","",'[2]2.1 Data FSVA 2025 &amp; Bobot'!H75)</f>
        <v/>
      </c>
      <c r="AH74" s="35" t="str">
        <f>IF('[2]2.1 Data FSVA 2025 &amp; Bobot'!J75="","",'[2]2.1 Data FSVA 2025 &amp; Bobot'!J75)</f>
        <v/>
      </c>
      <c r="AI74" s="35" t="str">
        <f>IF('[2]2.1 Data FSVA 2025 &amp; Bobot'!L75="","",'[2]2.1 Data FSVA 2025 &amp; Bobot'!L75)</f>
        <v/>
      </c>
      <c r="AJ74" s="35" t="str">
        <f>IF('[2]2.1 Data FSVA 2025 &amp; Bobot'!N75="","",'[2]2.1 Data FSVA 2025 &amp; Bobot'!N75)</f>
        <v/>
      </c>
      <c r="AK74" s="35" t="str">
        <f>IF('[2]2.1 Data FSVA 2025 &amp; Bobot'!P75="","",'[2]2.1 Data FSVA 2025 &amp; Bobot'!P75)</f>
        <v/>
      </c>
      <c r="AL74" s="35" t="str">
        <f>IF('[2]2.1 Data FSVA 2025 &amp; Bobot'!R75="","",'[2]2.1 Data FSVA 2025 &amp; Bobot'!R75)</f>
        <v/>
      </c>
      <c r="AM74" s="35" t="str">
        <f>IF('[2]2.1 Data FSVA 2025 &amp; Bobot'!T75="","",'[2]2.1 Data FSVA 2025 &amp; Bobot'!T75)</f>
        <v/>
      </c>
      <c r="AN74" s="35" t="str">
        <f>IF('[2]2.1 Data FSVA 2025 &amp; Bobot'!V75="","",'[2]2.1 Data FSVA 2025 &amp; Bobot'!V75)</f>
        <v/>
      </c>
      <c r="AO74" s="35" t="str">
        <f>IF('[2]2.1 Data FSVA 2025 &amp; Bobot'!X75="","",'[2]2.1 Data FSVA 2025 &amp; Bobot'!X75)</f>
        <v/>
      </c>
      <c r="AP74" s="35" t="str">
        <f>IF('[2]2.1 Data FSVA 2025 &amp; Bobot'!Z75="","",'[2]2.1 Data FSVA 2025 &amp; Bobot'!Z75)</f>
        <v/>
      </c>
      <c r="AQ74" s="35" t="str">
        <f>IF('[2]2.1 Data FSVA 2025 &amp; Bobot'!AB75="","",'[2]2.1 Data FSVA 2025 &amp; Bobot'!AB75)</f>
        <v/>
      </c>
      <c r="AR74" s="35" t="str">
        <f>IF('[2]2.1 Data FSVA 2025 &amp; Bobot'!AD75="","",'[2]2.1 Data FSVA 2025 &amp; Bobot'!AD75)</f>
        <v/>
      </c>
      <c r="AS74" s="27" t="str">
        <f>IF('[2]2.4 Prioritas Individu'!G75="","",'[2]2.4 Prioritas Individu'!G75)</f>
        <v/>
      </c>
      <c r="AT74" s="27" t="str">
        <f>IF('[2]2.4 Prioritas Individu'!H75="","",'[2]2.4 Prioritas Individu'!H75)</f>
        <v/>
      </c>
      <c r="AU74" s="27" t="str">
        <f>IF('[2]2.4 Prioritas Individu'!I75="","",'[2]2.4 Prioritas Individu'!I75)</f>
        <v/>
      </c>
      <c r="AV74" s="27" t="str">
        <f>IF('[2]2.4 Prioritas Individu'!J75="","",'[2]2.4 Prioritas Individu'!J75)</f>
        <v/>
      </c>
      <c r="AW74" s="27" t="str">
        <f>IF('[2]2.4 Prioritas Individu'!K75="","",'[2]2.4 Prioritas Individu'!K75)</f>
        <v/>
      </c>
      <c r="AX74" s="27" t="str">
        <f>IF('[2]2.4 Prioritas Individu'!L75="","",'[2]2.4 Prioritas Individu'!L75)</f>
        <v/>
      </c>
      <c r="AY74" s="27" t="str">
        <f>IF('[2]2.4 Prioritas Individu'!M75="","",'[2]2.4 Prioritas Individu'!M75)</f>
        <v/>
      </c>
      <c r="AZ74" s="27" t="str">
        <f>IF('[2]2.4 Prioritas Individu'!N75="","",'[2]2.4 Prioritas Individu'!N75)</f>
        <v/>
      </c>
      <c r="BA74" s="27" t="str">
        <f>IF('[2]2.4 Prioritas Individu'!O75="","",'[2]2.4 Prioritas Individu'!O75)</f>
        <v/>
      </c>
      <c r="BB74" s="27" t="str">
        <f>IF('[2]2.4 Prioritas Individu'!P75="","",'[2]2.4 Prioritas Individu'!P75)</f>
        <v/>
      </c>
      <c r="BC74" s="27" t="str">
        <f>IF('[2]2.4 Prioritas Individu'!Q75="","",'[2]2.4 Prioritas Individu'!Q75)</f>
        <v/>
      </c>
      <c r="BD74" s="27" t="str">
        <f>IF('[2]2.4 Prioritas Individu'!R75="","",'[2]2.4 Prioritas Individu'!R75)</f>
        <v/>
      </c>
      <c r="BE74" s="25" t="str">
        <f>IF('[2]2.4 Prioritas Individu'!S75="","",'[2]2.4 Prioritas Individu'!S75)</f>
        <v>-</v>
      </c>
      <c r="BF74" s="27" t="str">
        <f>IF('[2]2.4 Prioritas Individu'!T75="","",'[2]2.4 Prioritas Individu'!T75)</f>
        <v>-</v>
      </c>
      <c r="BG74" s="27" t="str">
        <f>IF('[2]2.4 Prioritas Individu'!U75="","",'[2]2.4 Prioritas Individu'!U75)</f>
        <v>-</v>
      </c>
      <c r="BH74" s="25" t="str">
        <f>IF('[2]2.3 Indeks &amp; Cut off Komposit'!G786="","",'[2]2.3 Indeks &amp; Cut off Komposit'!G786)</f>
        <v/>
      </c>
      <c r="BI74" s="25" t="str">
        <f>IF('[2]2.3 Indeks &amp; Cut off Komposit'!H786="","",'[2]2.3 Indeks &amp; Cut off Komposit'!H786)</f>
        <v/>
      </c>
      <c r="BJ74" s="25" t="str">
        <f>IF('[2]2.3 Indeks &amp; Cut off Komposit'!I786="","",'[2]2.3 Indeks &amp; Cut off Komposit'!I786)</f>
        <v/>
      </c>
      <c r="BK74" s="25" t="str">
        <f>IF('[2]2.3 Indeks &amp; Cut off Komposit'!J786="","",'[2]2.3 Indeks &amp; Cut off Komposit'!J786)</f>
        <v/>
      </c>
      <c r="BL74" s="25" t="str">
        <f>IF('[2]2.3 Indeks &amp; Cut off Komposit'!K786="","",'[2]2.3 Indeks &amp; Cut off Komposit'!K786)</f>
        <v/>
      </c>
      <c r="BM74" s="25" t="str">
        <f>IF('[2]2.3 Indeks &amp; Cut off Komposit'!L786="","",'[2]2.3 Indeks &amp; Cut off Komposit'!L786)</f>
        <v/>
      </c>
      <c r="BN74" s="25" t="str">
        <f>IF('[2]2.3 Indeks &amp; Cut off Komposit'!M786="","",'[2]2.3 Indeks &amp; Cut off Komposit'!M786)</f>
        <v/>
      </c>
      <c r="BO74" s="25" t="str">
        <f>IF('[2]2.3 Indeks &amp; Cut off Komposit'!N786="","",'[2]2.3 Indeks &amp; Cut off Komposit'!N786)</f>
        <v/>
      </c>
      <c r="BP74" s="25" t="str">
        <f>IF('[2]2.3 Indeks &amp; Cut off Komposit'!O786="","",'[2]2.3 Indeks &amp; Cut off Komposit'!O786)</f>
        <v/>
      </c>
      <c r="BQ74" s="25" t="str">
        <f>IF('[2]2.3 Indeks &amp; Cut off Komposit'!P786="","",'[2]2.3 Indeks &amp; Cut off Komposit'!P786)</f>
        <v/>
      </c>
      <c r="BR74" s="25" t="str">
        <f>IF('[2]2.3 Indeks &amp; Cut off Komposit'!Q786="","",'[2]2.3 Indeks &amp; Cut off Komposit'!Q786)</f>
        <v/>
      </c>
      <c r="BS74" s="25" t="str">
        <f>IF('[2]2.3 Indeks &amp; Cut off Komposit'!R786="","",'[2]2.3 Indeks &amp; Cut off Komposit'!R786)</f>
        <v/>
      </c>
      <c r="BT74" s="25" t="str">
        <f>IF('[2]2.3 Indeks &amp; Cut off Komposit'!S786="","",'[2]2.3 Indeks &amp; Cut off Komposit'!S786)</f>
        <v>-</v>
      </c>
      <c r="BU74" s="25" t="str">
        <f>IF('[2]2.3 Indeks &amp; Cut off Komposit'!T786="","",'[2]2.3 Indeks &amp; Cut off Komposit'!T786)</f>
        <v>-</v>
      </c>
      <c r="BV74" s="25" t="str">
        <f>IF('[2]2.3 Indeks &amp; Cut off Komposit'!U786="","",'[2]2.3 Indeks &amp; Cut off Komposit'!U786)</f>
        <v>-</v>
      </c>
      <c r="BW74" s="25" t="str">
        <f>IF('[2]2.3 Indeks &amp; Cut off Komposit'!V786="","",'[2]2.3 Indeks &amp; Cut off Komposit'!V786)</f>
        <v>-</v>
      </c>
    </row>
    <row r="75" spans="1:75" ht="15" customHeight="1" x14ac:dyDescent="0.3">
      <c r="A75" s="14" t="str">
        <f>IF('[1]0.1 Produksi Pangan &amp; Penduduk'!A75="","",'[1]0.1 Produksi Pangan &amp; Penduduk'!A75)</f>
        <v/>
      </c>
      <c r="B75" s="4" t="str">
        <f>IF('[1]0.1 Produksi Pangan &amp; Penduduk'!B75="","",'[1]0.1 Produksi Pangan &amp; Penduduk'!B75)</f>
        <v/>
      </c>
      <c r="C75" s="14" t="str">
        <f>IF('[1]0.1 Produksi Pangan &amp; Penduduk'!C75="","",'[1]0.1 Produksi Pangan &amp; Penduduk'!C75)</f>
        <v/>
      </c>
      <c r="D75" s="14" t="str">
        <f>IF('[1]0.1 Produksi Pangan &amp; Penduduk'!D75="","",'[1]0.1 Produksi Pangan &amp; Penduduk'!D75)</f>
        <v/>
      </c>
      <c r="E75" s="14" t="str">
        <f>IF('[1]0.1 Produksi Pangan &amp; Penduduk'!E75="","",'[1]0.1 Produksi Pangan &amp; Penduduk'!E75)</f>
        <v/>
      </c>
      <c r="F75" s="4" t="str">
        <f>IF('[1]0.1 Produksi Pangan &amp; Penduduk'!F75="","",'[1]0.1 Produksi Pangan &amp; Penduduk'!F75)</f>
        <v/>
      </c>
      <c r="G75" s="35" t="str">
        <f>IF('[1]0.1 Produksi Pangan &amp; Penduduk'!J75="","",'[1]0.1 Produksi Pangan &amp; Penduduk'!J75)</f>
        <v/>
      </c>
      <c r="H75" s="35" t="str">
        <f>IF('[1]0.1 Produksi Pangan &amp; Penduduk'!M75="","",'[1]0.1 Produksi Pangan &amp; Penduduk'!M75)</f>
        <v/>
      </c>
      <c r="I75" s="35" t="str">
        <f>IF('[1]0.1 Produksi Pangan &amp; Penduduk'!S75="","",'[1]0.1 Produksi Pangan &amp; Penduduk'!S75)</f>
        <v/>
      </c>
      <c r="J75" s="35" t="str">
        <f>IF('[1]0.1 Produksi Pangan &amp; Penduduk'!Y75="","",'[1]0.1 Produksi Pangan &amp; Penduduk'!Y75)</f>
        <v/>
      </c>
      <c r="K75" s="35" t="str">
        <f>IF('[1]0.1 Produksi Pangan &amp; Penduduk'!AE75="","",'[1]0.1 Produksi Pangan &amp; Penduduk'!AE75)</f>
        <v/>
      </c>
      <c r="L75" s="35" t="str">
        <f>IF('[1]0.1 Produksi Pangan &amp; Penduduk'!AK75="","",'[1]0.1 Produksi Pangan &amp; Penduduk'!AK75)</f>
        <v/>
      </c>
      <c r="M75" s="35" t="str">
        <f>IF('[1]0.1 Produksi Pangan &amp; Penduduk'!AQ75="","",'[1]0.1 Produksi Pangan &amp; Penduduk'!AQ75)</f>
        <v/>
      </c>
      <c r="N75" s="35" t="str">
        <f>IF('[1]0.2 Konsumsi Energi'!J75="","",'[1]0.2 Konsumsi Energi'!J75)</f>
        <v/>
      </c>
      <c r="O75" s="35">
        <f>IF('[1]0.2 Konsumsi Energi'!M75="","",'[1]0.2 Konsumsi Energi'!M75)</f>
        <v>2100</v>
      </c>
      <c r="P75" s="35" t="str">
        <f>IF('[1]0.3 Konsumsi Protein Hewani'!J75="","",'[1]0.3 Konsumsi Protein Hewani'!J75)</f>
        <v/>
      </c>
      <c r="Q75" s="35">
        <f>IF('[1]0.3 Konsumsi Protein Hewani'!M75="","",'[1]0.3 Konsumsi Protein Hewani'!M75)</f>
        <v>25</v>
      </c>
      <c r="R75" s="35" t="str">
        <f>IF('[1]0.4 Stok_Cadangan'!J75="","",'[1]0.4 Stok_Cadangan'!J75)</f>
        <v/>
      </c>
      <c r="S75" s="35" t="str">
        <f>IF('[1]0.4 Stok_Cadangan'!M75="","",'[1]0.4 Stok_Cadangan'!M75)</f>
        <v/>
      </c>
      <c r="T75" s="35" t="str">
        <f>IF('[1]0.4 Stok_Cadangan'!P75="","",'[1]0.4 Stok_Cadangan'!P75)</f>
        <v/>
      </c>
      <c r="U75" s="35" t="str">
        <f>IF('[1]0.4 Stok_Cadangan'!T75="","",'[1]0.4 Stok_Cadangan'!T75)</f>
        <v/>
      </c>
      <c r="V75" s="35" t="str">
        <f>IF('[1]0.4 Stok_Cadangan'!W75="","",'[1]0.4 Stok_Cadangan'!W75)</f>
        <v/>
      </c>
      <c r="W75" s="35" t="str">
        <f>IF('[1]0.4 Stok_Cadangan'!Z75="","",'[1]0.4 Stok_Cadangan'!Z75)</f>
        <v/>
      </c>
      <c r="X75" s="35" t="str">
        <f>IF('[1]0.4 Stok_Cadangan'!AF75="","",'[1]0.4 Stok_Cadangan'!AF75)</f>
        <v/>
      </c>
      <c r="Y75" s="35" t="str">
        <f>IF('[1]0.4 Stok_Cadangan'!AI75="","",'[1]0.4 Stok_Cadangan'!AI75)</f>
        <v/>
      </c>
      <c r="Z75" s="35" t="str">
        <f>IF('[1]0.4 Stok_Cadangan'!AL75="","",'[1]0.4 Stok_Cadangan'!AL75)</f>
        <v/>
      </c>
      <c r="AA75" s="35" t="str">
        <f>IF('[1]0.5 Indikator Keterjangkauan'!P75="","",'[1]0.5 Indikator Keterjangkauan'!P75)</f>
        <v/>
      </c>
      <c r="AB75" s="35" t="str">
        <f>IF('[1]0.5 Indikator Keterjangkauan'!T75="","",'[1]0.5 Indikator Keterjangkauan'!T75)</f>
        <v/>
      </c>
      <c r="AC75" s="35" t="str">
        <f>IF('[1]0.5 Indikator Keterjangkauan'!X75="","",'[1]0.5 Indikator Keterjangkauan'!X75)</f>
        <v/>
      </c>
      <c r="AD75" s="35" t="str">
        <f>IF('[1]0.5 Indikator Keterjangkauan'!AB75="","",'[1]0.5 Indikator Keterjangkauan'!AB75)</f>
        <v/>
      </c>
      <c r="AE75" s="35" t="str">
        <f>IF('[1]0.6 Indikator Pemanfaatan'!V75="","",'[1]0.6 Indikator Pemanfaatan'!V75)</f>
        <v/>
      </c>
      <c r="AF75" s="35" t="str">
        <f>IF('[1]0.6 Indikator Pemanfaatan'!Z75="","",'[1]0.6 Indikator Pemanfaatan'!Z75)</f>
        <v/>
      </c>
      <c r="AG75" s="35" t="str">
        <f>IF('[2]2.1 Data FSVA 2025 &amp; Bobot'!H76="","",'[2]2.1 Data FSVA 2025 &amp; Bobot'!H76)</f>
        <v/>
      </c>
      <c r="AH75" s="35" t="str">
        <f>IF('[2]2.1 Data FSVA 2025 &amp; Bobot'!J76="","",'[2]2.1 Data FSVA 2025 &amp; Bobot'!J76)</f>
        <v/>
      </c>
      <c r="AI75" s="35" t="str">
        <f>IF('[2]2.1 Data FSVA 2025 &amp; Bobot'!L76="","",'[2]2.1 Data FSVA 2025 &amp; Bobot'!L76)</f>
        <v/>
      </c>
      <c r="AJ75" s="35" t="str">
        <f>IF('[2]2.1 Data FSVA 2025 &amp; Bobot'!N76="","",'[2]2.1 Data FSVA 2025 &amp; Bobot'!N76)</f>
        <v/>
      </c>
      <c r="AK75" s="35" t="str">
        <f>IF('[2]2.1 Data FSVA 2025 &amp; Bobot'!P76="","",'[2]2.1 Data FSVA 2025 &amp; Bobot'!P76)</f>
        <v/>
      </c>
      <c r="AL75" s="35" t="str">
        <f>IF('[2]2.1 Data FSVA 2025 &amp; Bobot'!R76="","",'[2]2.1 Data FSVA 2025 &amp; Bobot'!R76)</f>
        <v/>
      </c>
      <c r="AM75" s="35" t="str">
        <f>IF('[2]2.1 Data FSVA 2025 &amp; Bobot'!T76="","",'[2]2.1 Data FSVA 2025 &amp; Bobot'!T76)</f>
        <v/>
      </c>
      <c r="AN75" s="35" t="str">
        <f>IF('[2]2.1 Data FSVA 2025 &amp; Bobot'!V76="","",'[2]2.1 Data FSVA 2025 &amp; Bobot'!V76)</f>
        <v/>
      </c>
      <c r="AO75" s="35" t="str">
        <f>IF('[2]2.1 Data FSVA 2025 &amp; Bobot'!X76="","",'[2]2.1 Data FSVA 2025 &amp; Bobot'!X76)</f>
        <v/>
      </c>
      <c r="AP75" s="35" t="str">
        <f>IF('[2]2.1 Data FSVA 2025 &amp; Bobot'!Z76="","",'[2]2.1 Data FSVA 2025 &amp; Bobot'!Z76)</f>
        <v/>
      </c>
      <c r="AQ75" s="35" t="str">
        <f>IF('[2]2.1 Data FSVA 2025 &amp; Bobot'!AB76="","",'[2]2.1 Data FSVA 2025 &amp; Bobot'!AB76)</f>
        <v/>
      </c>
      <c r="AR75" s="35" t="str">
        <f>IF('[2]2.1 Data FSVA 2025 &amp; Bobot'!AD76="","",'[2]2.1 Data FSVA 2025 &amp; Bobot'!AD76)</f>
        <v/>
      </c>
      <c r="AS75" s="27" t="str">
        <f>IF('[2]2.4 Prioritas Individu'!G76="","",'[2]2.4 Prioritas Individu'!G76)</f>
        <v/>
      </c>
      <c r="AT75" s="27" t="str">
        <f>IF('[2]2.4 Prioritas Individu'!H76="","",'[2]2.4 Prioritas Individu'!H76)</f>
        <v/>
      </c>
      <c r="AU75" s="27" t="str">
        <f>IF('[2]2.4 Prioritas Individu'!I76="","",'[2]2.4 Prioritas Individu'!I76)</f>
        <v/>
      </c>
      <c r="AV75" s="27" t="str">
        <f>IF('[2]2.4 Prioritas Individu'!J76="","",'[2]2.4 Prioritas Individu'!J76)</f>
        <v/>
      </c>
      <c r="AW75" s="27" t="str">
        <f>IF('[2]2.4 Prioritas Individu'!K76="","",'[2]2.4 Prioritas Individu'!K76)</f>
        <v/>
      </c>
      <c r="AX75" s="27" t="str">
        <f>IF('[2]2.4 Prioritas Individu'!L76="","",'[2]2.4 Prioritas Individu'!L76)</f>
        <v/>
      </c>
      <c r="AY75" s="27" t="str">
        <f>IF('[2]2.4 Prioritas Individu'!M76="","",'[2]2.4 Prioritas Individu'!M76)</f>
        <v/>
      </c>
      <c r="AZ75" s="27" t="str">
        <f>IF('[2]2.4 Prioritas Individu'!N76="","",'[2]2.4 Prioritas Individu'!N76)</f>
        <v/>
      </c>
      <c r="BA75" s="27" t="str">
        <f>IF('[2]2.4 Prioritas Individu'!O76="","",'[2]2.4 Prioritas Individu'!O76)</f>
        <v/>
      </c>
      <c r="BB75" s="27" t="str">
        <f>IF('[2]2.4 Prioritas Individu'!P76="","",'[2]2.4 Prioritas Individu'!P76)</f>
        <v/>
      </c>
      <c r="BC75" s="27" t="str">
        <f>IF('[2]2.4 Prioritas Individu'!Q76="","",'[2]2.4 Prioritas Individu'!Q76)</f>
        <v/>
      </c>
      <c r="BD75" s="27" t="str">
        <f>IF('[2]2.4 Prioritas Individu'!R76="","",'[2]2.4 Prioritas Individu'!R76)</f>
        <v/>
      </c>
      <c r="BE75" s="25" t="str">
        <f>IF('[2]2.4 Prioritas Individu'!S76="","",'[2]2.4 Prioritas Individu'!S76)</f>
        <v>-</v>
      </c>
      <c r="BF75" s="27" t="str">
        <f>IF('[2]2.4 Prioritas Individu'!T76="","",'[2]2.4 Prioritas Individu'!T76)</f>
        <v>-</v>
      </c>
      <c r="BG75" s="27" t="str">
        <f>IF('[2]2.4 Prioritas Individu'!U76="","",'[2]2.4 Prioritas Individu'!U76)</f>
        <v>-</v>
      </c>
      <c r="BH75" s="25" t="str">
        <f>IF('[2]2.3 Indeks &amp; Cut off Komposit'!G787="","",'[2]2.3 Indeks &amp; Cut off Komposit'!G787)</f>
        <v/>
      </c>
      <c r="BI75" s="25" t="str">
        <f>IF('[2]2.3 Indeks &amp; Cut off Komposit'!H787="","",'[2]2.3 Indeks &amp; Cut off Komposit'!H787)</f>
        <v/>
      </c>
      <c r="BJ75" s="25" t="str">
        <f>IF('[2]2.3 Indeks &amp; Cut off Komposit'!I787="","",'[2]2.3 Indeks &amp; Cut off Komposit'!I787)</f>
        <v/>
      </c>
      <c r="BK75" s="25" t="str">
        <f>IF('[2]2.3 Indeks &amp; Cut off Komposit'!J787="","",'[2]2.3 Indeks &amp; Cut off Komposit'!J787)</f>
        <v/>
      </c>
      <c r="BL75" s="25" t="str">
        <f>IF('[2]2.3 Indeks &amp; Cut off Komposit'!K787="","",'[2]2.3 Indeks &amp; Cut off Komposit'!K787)</f>
        <v/>
      </c>
      <c r="BM75" s="25" t="str">
        <f>IF('[2]2.3 Indeks &amp; Cut off Komposit'!L787="","",'[2]2.3 Indeks &amp; Cut off Komposit'!L787)</f>
        <v/>
      </c>
      <c r="BN75" s="25" t="str">
        <f>IF('[2]2.3 Indeks &amp; Cut off Komposit'!M787="","",'[2]2.3 Indeks &amp; Cut off Komposit'!M787)</f>
        <v/>
      </c>
      <c r="BO75" s="25" t="str">
        <f>IF('[2]2.3 Indeks &amp; Cut off Komposit'!N787="","",'[2]2.3 Indeks &amp; Cut off Komposit'!N787)</f>
        <v/>
      </c>
      <c r="BP75" s="25" t="str">
        <f>IF('[2]2.3 Indeks &amp; Cut off Komposit'!O787="","",'[2]2.3 Indeks &amp; Cut off Komposit'!O787)</f>
        <v/>
      </c>
      <c r="BQ75" s="25" t="str">
        <f>IF('[2]2.3 Indeks &amp; Cut off Komposit'!P787="","",'[2]2.3 Indeks &amp; Cut off Komposit'!P787)</f>
        <v/>
      </c>
      <c r="BR75" s="25" t="str">
        <f>IF('[2]2.3 Indeks &amp; Cut off Komposit'!Q787="","",'[2]2.3 Indeks &amp; Cut off Komposit'!Q787)</f>
        <v/>
      </c>
      <c r="BS75" s="25" t="str">
        <f>IF('[2]2.3 Indeks &amp; Cut off Komposit'!R787="","",'[2]2.3 Indeks &amp; Cut off Komposit'!R787)</f>
        <v/>
      </c>
      <c r="BT75" s="25" t="str">
        <f>IF('[2]2.3 Indeks &amp; Cut off Komposit'!S787="","",'[2]2.3 Indeks &amp; Cut off Komposit'!S787)</f>
        <v>-</v>
      </c>
      <c r="BU75" s="25" t="str">
        <f>IF('[2]2.3 Indeks &amp; Cut off Komposit'!T787="","",'[2]2.3 Indeks &amp; Cut off Komposit'!T787)</f>
        <v>-</v>
      </c>
      <c r="BV75" s="25" t="str">
        <f>IF('[2]2.3 Indeks &amp; Cut off Komposit'!U787="","",'[2]2.3 Indeks &amp; Cut off Komposit'!U787)</f>
        <v>-</v>
      </c>
      <c r="BW75" s="25" t="str">
        <f>IF('[2]2.3 Indeks &amp; Cut off Komposit'!V787="","",'[2]2.3 Indeks &amp; Cut off Komposit'!V787)</f>
        <v>-</v>
      </c>
    </row>
    <row r="76" spans="1:75" ht="15" customHeight="1" x14ac:dyDescent="0.3">
      <c r="A76" s="14" t="str">
        <f>IF('[1]0.1 Produksi Pangan &amp; Penduduk'!A76="","",'[1]0.1 Produksi Pangan &amp; Penduduk'!A76)</f>
        <v/>
      </c>
      <c r="B76" s="4" t="str">
        <f>IF('[1]0.1 Produksi Pangan &amp; Penduduk'!B76="","",'[1]0.1 Produksi Pangan &amp; Penduduk'!B76)</f>
        <v/>
      </c>
      <c r="C76" s="14" t="str">
        <f>IF('[1]0.1 Produksi Pangan &amp; Penduduk'!C76="","",'[1]0.1 Produksi Pangan &amp; Penduduk'!C76)</f>
        <v/>
      </c>
      <c r="D76" s="14" t="str">
        <f>IF('[1]0.1 Produksi Pangan &amp; Penduduk'!D76="","",'[1]0.1 Produksi Pangan &amp; Penduduk'!D76)</f>
        <v/>
      </c>
      <c r="E76" s="14" t="str">
        <f>IF('[1]0.1 Produksi Pangan &amp; Penduduk'!E76="","",'[1]0.1 Produksi Pangan &amp; Penduduk'!E76)</f>
        <v/>
      </c>
      <c r="F76" s="4" t="str">
        <f>IF('[1]0.1 Produksi Pangan &amp; Penduduk'!F76="","",'[1]0.1 Produksi Pangan &amp; Penduduk'!F76)</f>
        <v/>
      </c>
      <c r="G76" s="35" t="str">
        <f>IF('[1]0.1 Produksi Pangan &amp; Penduduk'!J76="","",'[1]0.1 Produksi Pangan &amp; Penduduk'!J76)</f>
        <v/>
      </c>
      <c r="H76" s="35" t="str">
        <f>IF('[1]0.1 Produksi Pangan &amp; Penduduk'!M76="","",'[1]0.1 Produksi Pangan &amp; Penduduk'!M76)</f>
        <v/>
      </c>
      <c r="I76" s="35" t="str">
        <f>IF('[1]0.1 Produksi Pangan &amp; Penduduk'!S76="","",'[1]0.1 Produksi Pangan &amp; Penduduk'!S76)</f>
        <v/>
      </c>
      <c r="J76" s="35" t="str">
        <f>IF('[1]0.1 Produksi Pangan &amp; Penduduk'!Y76="","",'[1]0.1 Produksi Pangan &amp; Penduduk'!Y76)</f>
        <v/>
      </c>
      <c r="K76" s="35" t="str">
        <f>IF('[1]0.1 Produksi Pangan &amp; Penduduk'!AE76="","",'[1]0.1 Produksi Pangan &amp; Penduduk'!AE76)</f>
        <v/>
      </c>
      <c r="L76" s="35" t="str">
        <f>IF('[1]0.1 Produksi Pangan &amp; Penduduk'!AK76="","",'[1]0.1 Produksi Pangan &amp; Penduduk'!AK76)</f>
        <v/>
      </c>
      <c r="M76" s="35" t="str">
        <f>IF('[1]0.1 Produksi Pangan &amp; Penduduk'!AQ76="","",'[1]0.1 Produksi Pangan &amp; Penduduk'!AQ76)</f>
        <v/>
      </c>
      <c r="N76" s="35" t="str">
        <f>IF('[1]0.2 Konsumsi Energi'!J76="","",'[1]0.2 Konsumsi Energi'!J76)</f>
        <v/>
      </c>
      <c r="O76" s="35">
        <f>IF('[1]0.2 Konsumsi Energi'!M76="","",'[1]0.2 Konsumsi Energi'!M76)</f>
        <v>2100</v>
      </c>
      <c r="P76" s="35" t="str">
        <f>IF('[1]0.3 Konsumsi Protein Hewani'!J76="","",'[1]0.3 Konsumsi Protein Hewani'!J76)</f>
        <v/>
      </c>
      <c r="Q76" s="35">
        <f>IF('[1]0.3 Konsumsi Protein Hewani'!M76="","",'[1]0.3 Konsumsi Protein Hewani'!M76)</f>
        <v>25</v>
      </c>
      <c r="R76" s="35" t="str">
        <f>IF('[1]0.4 Stok_Cadangan'!J76="","",'[1]0.4 Stok_Cadangan'!J76)</f>
        <v/>
      </c>
      <c r="S76" s="35" t="str">
        <f>IF('[1]0.4 Stok_Cadangan'!M76="","",'[1]0.4 Stok_Cadangan'!M76)</f>
        <v/>
      </c>
      <c r="T76" s="35" t="str">
        <f>IF('[1]0.4 Stok_Cadangan'!P76="","",'[1]0.4 Stok_Cadangan'!P76)</f>
        <v/>
      </c>
      <c r="U76" s="35" t="str">
        <f>IF('[1]0.4 Stok_Cadangan'!T76="","",'[1]0.4 Stok_Cadangan'!T76)</f>
        <v/>
      </c>
      <c r="V76" s="35" t="str">
        <f>IF('[1]0.4 Stok_Cadangan'!W76="","",'[1]0.4 Stok_Cadangan'!W76)</f>
        <v/>
      </c>
      <c r="W76" s="35" t="str">
        <f>IF('[1]0.4 Stok_Cadangan'!Z76="","",'[1]0.4 Stok_Cadangan'!Z76)</f>
        <v/>
      </c>
      <c r="X76" s="35" t="str">
        <f>IF('[1]0.4 Stok_Cadangan'!AF76="","",'[1]0.4 Stok_Cadangan'!AF76)</f>
        <v/>
      </c>
      <c r="Y76" s="35" t="str">
        <f>IF('[1]0.4 Stok_Cadangan'!AI76="","",'[1]0.4 Stok_Cadangan'!AI76)</f>
        <v/>
      </c>
      <c r="Z76" s="35" t="str">
        <f>IF('[1]0.4 Stok_Cadangan'!AL76="","",'[1]0.4 Stok_Cadangan'!AL76)</f>
        <v/>
      </c>
      <c r="AA76" s="35" t="str">
        <f>IF('[1]0.5 Indikator Keterjangkauan'!P76="","",'[1]0.5 Indikator Keterjangkauan'!P76)</f>
        <v/>
      </c>
      <c r="AB76" s="35" t="str">
        <f>IF('[1]0.5 Indikator Keterjangkauan'!T76="","",'[1]0.5 Indikator Keterjangkauan'!T76)</f>
        <v/>
      </c>
      <c r="AC76" s="35" t="str">
        <f>IF('[1]0.5 Indikator Keterjangkauan'!X76="","",'[1]0.5 Indikator Keterjangkauan'!X76)</f>
        <v/>
      </c>
      <c r="AD76" s="35" t="str">
        <f>IF('[1]0.5 Indikator Keterjangkauan'!AB76="","",'[1]0.5 Indikator Keterjangkauan'!AB76)</f>
        <v/>
      </c>
      <c r="AE76" s="35" t="str">
        <f>IF('[1]0.6 Indikator Pemanfaatan'!V76="","",'[1]0.6 Indikator Pemanfaatan'!V76)</f>
        <v/>
      </c>
      <c r="AF76" s="35" t="str">
        <f>IF('[1]0.6 Indikator Pemanfaatan'!Z76="","",'[1]0.6 Indikator Pemanfaatan'!Z76)</f>
        <v/>
      </c>
      <c r="AG76" s="35" t="str">
        <f>IF('[2]2.1 Data FSVA 2025 &amp; Bobot'!H77="","",'[2]2.1 Data FSVA 2025 &amp; Bobot'!H77)</f>
        <v/>
      </c>
      <c r="AH76" s="35" t="str">
        <f>IF('[2]2.1 Data FSVA 2025 &amp; Bobot'!J77="","",'[2]2.1 Data FSVA 2025 &amp; Bobot'!J77)</f>
        <v/>
      </c>
      <c r="AI76" s="35" t="str">
        <f>IF('[2]2.1 Data FSVA 2025 &amp; Bobot'!L77="","",'[2]2.1 Data FSVA 2025 &amp; Bobot'!L77)</f>
        <v/>
      </c>
      <c r="AJ76" s="35" t="str">
        <f>IF('[2]2.1 Data FSVA 2025 &amp; Bobot'!N77="","",'[2]2.1 Data FSVA 2025 &amp; Bobot'!N77)</f>
        <v/>
      </c>
      <c r="AK76" s="35" t="str">
        <f>IF('[2]2.1 Data FSVA 2025 &amp; Bobot'!P77="","",'[2]2.1 Data FSVA 2025 &amp; Bobot'!P77)</f>
        <v/>
      </c>
      <c r="AL76" s="35" t="str">
        <f>IF('[2]2.1 Data FSVA 2025 &amp; Bobot'!R77="","",'[2]2.1 Data FSVA 2025 &amp; Bobot'!R77)</f>
        <v/>
      </c>
      <c r="AM76" s="35" t="str">
        <f>IF('[2]2.1 Data FSVA 2025 &amp; Bobot'!T77="","",'[2]2.1 Data FSVA 2025 &amp; Bobot'!T77)</f>
        <v/>
      </c>
      <c r="AN76" s="35" t="str">
        <f>IF('[2]2.1 Data FSVA 2025 &amp; Bobot'!V77="","",'[2]2.1 Data FSVA 2025 &amp; Bobot'!V77)</f>
        <v/>
      </c>
      <c r="AO76" s="35" t="str">
        <f>IF('[2]2.1 Data FSVA 2025 &amp; Bobot'!X77="","",'[2]2.1 Data FSVA 2025 &amp; Bobot'!X77)</f>
        <v/>
      </c>
      <c r="AP76" s="35" t="str">
        <f>IF('[2]2.1 Data FSVA 2025 &amp; Bobot'!Z77="","",'[2]2.1 Data FSVA 2025 &amp; Bobot'!Z77)</f>
        <v/>
      </c>
      <c r="AQ76" s="35" t="str">
        <f>IF('[2]2.1 Data FSVA 2025 &amp; Bobot'!AB77="","",'[2]2.1 Data FSVA 2025 &amp; Bobot'!AB77)</f>
        <v/>
      </c>
      <c r="AR76" s="35" t="str">
        <f>IF('[2]2.1 Data FSVA 2025 &amp; Bobot'!AD77="","",'[2]2.1 Data FSVA 2025 &amp; Bobot'!AD77)</f>
        <v/>
      </c>
      <c r="AS76" s="27" t="str">
        <f>IF('[2]2.4 Prioritas Individu'!G77="","",'[2]2.4 Prioritas Individu'!G77)</f>
        <v/>
      </c>
      <c r="AT76" s="27" t="str">
        <f>IF('[2]2.4 Prioritas Individu'!H77="","",'[2]2.4 Prioritas Individu'!H77)</f>
        <v/>
      </c>
      <c r="AU76" s="27" t="str">
        <f>IF('[2]2.4 Prioritas Individu'!I77="","",'[2]2.4 Prioritas Individu'!I77)</f>
        <v/>
      </c>
      <c r="AV76" s="27" t="str">
        <f>IF('[2]2.4 Prioritas Individu'!J77="","",'[2]2.4 Prioritas Individu'!J77)</f>
        <v/>
      </c>
      <c r="AW76" s="27" t="str">
        <f>IF('[2]2.4 Prioritas Individu'!K77="","",'[2]2.4 Prioritas Individu'!K77)</f>
        <v/>
      </c>
      <c r="AX76" s="27" t="str">
        <f>IF('[2]2.4 Prioritas Individu'!L77="","",'[2]2.4 Prioritas Individu'!L77)</f>
        <v/>
      </c>
      <c r="AY76" s="27" t="str">
        <f>IF('[2]2.4 Prioritas Individu'!M77="","",'[2]2.4 Prioritas Individu'!M77)</f>
        <v/>
      </c>
      <c r="AZ76" s="27" t="str">
        <f>IF('[2]2.4 Prioritas Individu'!N77="","",'[2]2.4 Prioritas Individu'!N77)</f>
        <v/>
      </c>
      <c r="BA76" s="27" t="str">
        <f>IF('[2]2.4 Prioritas Individu'!O77="","",'[2]2.4 Prioritas Individu'!O77)</f>
        <v/>
      </c>
      <c r="BB76" s="27" t="str">
        <f>IF('[2]2.4 Prioritas Individu'!P77="","",'[2]2.4 Prioritas Individu'!P77)</f>
        <v/>
      </c>
      <c r="BC76" s="27" t="str">
        <f>IF('[2]2.4 Prioritas Individu'!Q77="","",'[2]2.4 Prioritas Individu'!Q77)</f>
        <v/>
      </c>
      <c r="BD76" s="27" t="str">
        <f>IF('[2]2.4 Prioritas Individu'!R77="","",'[2]2.4 Prioritas Individu'!R77)</f>
        <v/>
      </c>
      <c r="BE76" s="25" t="str">
        <f>IF('[2]2.4 Prioritas Individu'!S77="","",'[2]2.4 Prioritas Individu'!S77)</f>
        <v>-</v>
      </c>
      <c r="BF76" s="27" t="str">
        <f>IF('[2]2.4 Prioritas Individu'!T77="","",'[2]2.4 Prioritas Individu'!T77)</f>
        <v>-</v>
      </c>
      <c r="BG76" s="27" t="str">
        <f>IF('[2]2.4 Prioritas Individu'!U77="","",'[2]2.4 Prioritas Individu'!U77)</f>
        <v>-</v>
      </c>
      <c r="BH76" s="25" t="str">
        <f>IF('[2]2.3 Indeks &amp; Cut off Komposit'!G788="","",'[2]2.3 Indeks &amp; Cut off Komposit'!G788)</f>
        <v/>
      </c>
      <c r="BI76" s="25" t="str">
        <f>IF('[2]2.3 Indeks &amp; Cut off Komposit'!H788="","",'[2]2.3 Indeks &amp; Cut off Komposit'!H788)</f>
        <v/>
      </c>
      <c r="BJ76" s="25" t="str">
        <f>IF('[2]2.3 Indeks &amp; Cut off Komposit'!I788="","",'[2]2.3 Indeks &amp; Cut off Komposit'!I788)</f>
        <v/>
      </c>
      <c r="BK76" s="25" t="str">
        <f>IF('[2]2.3 Indeks &amp; Cut off Komposit'!J788="","",'[2]2.3 Indeks &amp; Cut off Komposit'!J788)</f>
        <v/>
      </c>
      <c r="BL76" s="25" t="str">
        <f>IF('[2]2.3 Indeks &amp; Cut off Komposit'!K788="","",'[2]2.3 Indeks &amp; Cut off Komposit'!K788)</f>
        <v/>
      </c>
      <c r="BM76" s="25" t="str">
        <f>IF('[2]2.3 Indeks &amp; Cut off Komposit'!L788="","",'[2]2.3 Indeks &amp; Cut off Komposit'!L788)</f>
        <v/>
      </c>
      <c r="BN76" s="25" t="str">
        <f>IF('[2]2.3 Indeks &amp; Cut off Komposit'!M788="","",'[2]2.3 Indeks &amp; Cut off Komposit'!M788)</f>
        <v/>
      </c>
      <c r="BO76" s="25" t="str">
        <f>IF('[2]2.3 Indeks &amp; Cut off Komposit'!N788="","",'[2]2.3 Indeks &amp; Cut off Komposit'!N788)</f>
        <v/>
      </c>
      <c r="BP76" s="25" t="str">
        <f>IF('[2]2.3 Indeks &amp; Cut off Komposit'!O788="","",'[2]2.3 Indeks &amp; Cut off Komposit'!O788)</f>
        <v/>
      </c>
      <c r="BQ76" s="25" t="str">
        <f>IF('[2]2.3 Indeks &amp; Cut off Komposit'!P788="","",'[2]2.3 Indeks &amp; Cut off Komposit'!P788)</f>
        <v/>
      </c>
      <c r="BR76" s="25" t="str">
        <f>IF('[2]2.3 Indeks &amp; Cut off Komposit'!Q788="","",'[2]2.3 Indeks &amp; Cut off Komposit'!Q788)</f>
        <v/>
      </c>
      <c r="BS76" s="25" t="str">
        <f>IF('[2]2.3 Indeks &amp; Cut off Komposit'!R788="","",'[2]2.3 Indeks &amp; Cut off Komposit'!R788)</f>
        <v/>
      </c>
      <c r="BT76" s="25" t="str">
        <f>IF('[2]2.3 Indeks &amp; Cut off Komposit'!S788="","",'[2]2.3 Indeks &amp; Cut off Komposit'!S788)</f>
        <v>-</v>
      </c>
      <c r="BU76" s="25" t="str">
        <f>IF('[2]2.3 Indeks &amp; Cut off Komposit'!T788="","",'[2]2.3 Indeks &amp; Cut off Komposit'!T788)</f>
        <v>-</v>
      </c>
      <c r="BV76" s="25" t="str">
        <f>IF('[2]2.3 Indeks &amp; Cut off Komposit'!U788="","",'[2]2.3 Indeks &amp; Cut off Komposit'!U788)</f>
        <v>-</v>
      </c>
      <c r="BW76" s="25" t="str">
        <f>IF('[2]2.3 Indeks &amp; Cut off Komposit'!V788="","",'[2]2.3 Indeks &amp; Cut off Komposit'!V788)</f>
        <v>-</v>
      </c>
    </row>
    <row r="77" spans="1:75" ht="15" customHeight="1" x14ac:dyDescent="0.3">
      <c r="A77" s="14" t="str">
        <f>IF('[1]0.1 Produksi Pangan &amp; Penduduk'!A77="","",'[1]0.1 Produksi Pangan &amp; Penduduk'!A77)</f>
        <v/>
      </c>
      <c r="B77" s="4" t="str">
        <f>IF('[1]0.1 Produksi Pangan &amp; Penduduk'!B77="","",'[1]0.1 Produksi Pangan &amp; Penduduk'!B77)</f>
        <v/>
      </c>
      <c r="C77" s="14" t="str">
        <f>IF('[1]0.1 Produksi Pangan &amp; Penduduk'!C77="","",'[1]0.1 Produksi Pangan &amp; Penduduk'!C77)</f>
        <v/>
      </c>
      <c r="D77" s="14" t="str">
        <f>IF('[1]0.1 Produksi Pangan &amp; Penduduk'!D77="","",'[1]0.1 Produksi Pangan &amp; Penduduk'!D77)</f>
        <v/>
      </c>
      <c r="E77" s="14" t="str">
        <f>IF('[1]0.1 Produksi Pangan &amp; Penduduk'!E77="","",'[1]0.1 Produksi Pangan &amp; Penduduk'!E77)</f>
        <v/>
      </c>
      <c r="F77" s="4" t="str">
        <f>IF('[1]0.1 Produksi Pangan &amp; Penduduk'!F77="","",'[1]0.1 Produksi Pangan &amp; Penduduk'!F77)</f>
        <v/>
      </c>
      <c r="G77" s="35" t="str">
        <f>IF('[1]0.1 Produksi Pangan &amp; Penduduk'!J77="","",'[1]0.1 Produksi Pangan &amp; Penduduk'!J77)</f>
        <v/>
      </c>
      <c r="H77" s="35" t="str">
        <f>IF('[1]0.1 Produksi Pangan &amp; Penduduk'!M77="","",'[1]0.1 Produksi Pangan &amp; Penduduk'!M77)</f>
        <v/>
      </c>
      <c r="I77" s="35" t="str">
        <f>IF('[1]0.1 Produksi Pangan &amp; Penduduk'!S77="","",'[1]0.1 Produksi Pangan &amp; Penduduk'!S77)</f>
        <v/>
      </c>
      <c r="J77" s="35" t="str">
        <f>IF('[1]0.1 Produksi Pangan &amp; Penduduk'!Y77="","",'[1]0.1 Produksi Pangan &amp; Penduduk'!Y77)</f>
        <v/>
      </c>
      <c r="K77" s="35" t="str">
        <f>IF('[1]0.1 Produksi Pangan &amp; Penduduk'!AE77="","",'[1]0.1 Produksi Pangan &amp; Penduduk'!AE77)</f>
        <v/>
      </c>
      <c r="L77" s="35" t="str">
        <f>IF('[1]0.1 Produksi Pangan &amp; Penduduk'!AK77="","",'[1]0.1 Produksi Pangan &amp; Penduduk'!AK77)</f>
        <v/>
      </c>
      <c r="M77" s="35" t="str">
        <f>IF('[1]0.1 Produksi Pangan &amp; Penduduk'!AQ77="","",'[1]0.1 Produksi Pangan &amp; Penduduk'!AQ77)</f>
        <v/>
      </c>
      <c r="N77" s="35" t="str">
        <f>IF('[1]0.2 Konsumsi Energi'!J77="","",'[1]0.2 Konsumsi Energi'!J77)</f>
        <v/>
      </c>
      <c r="O77" s="35">
        <f>IF('[1]0.2 Konsumsi Energi'!M77="","",'[1]0.2 Konsumsi Energi'!M77)</f>
        <v>2100</v>
      </c>
      <c r="P77" s="35" t="str">
        <f>IF('[1]0.3 Konsumsi Protein Hewani'!J77="","",'[1]0.3 Konsumsi Protein Hewani'!J77)</f>
        <v/>
      </c>
      <c r="Q77" s="35">
        <f>IF('[1]0.3 Konsumsi Protein Hewani'!M77="","",'[1]0.3 Konsumsi Protein Hewani'!M77)</f>
        <v>25</v>
      </c>
      <c r="R77" s="35" t="str">
        <f>IF('[1]0.4 Stok_Cadangan'!J77="","",'[1]0.4 Stok_Cadangan'!J77)</f>
        <v/>
      </c>
      <c r="S77" s="35" t="str">
        <f>IF('[1]0.4 Stok_Cadangan'!M77="","",'[1]0.4 Stok_Cadangan'!M77)</f>
        <v/>
      </c>
      <c r="T77" s="35" t="str">
        <f>IF('[1]0.4 Stok_Cadangan'!P77="","",'[1]0.4 Stok_Cadangan'!P77)</f>
        <v/>
      </c>
      <c r="U77" s="35" t="str">
        <f>IF('[1]0.4 Stok_Cadangan'!T77="","",'[1]0.4 Stok_Cadangan'!T77)</f>
        <v/>
      </c>
      <c r="V77" s="35" t="str">
        <f>IF('[1]0.4 Stok_Cadangan'!W77="","",'[1]0.4 Stok_Cadangan'!W77)</f>
        <v/>
      </c>
      <c r="W77" s="35" t="str">
        <f>IF('[1]0.4 Stok_Cadangan'!Z77="","",'[1]0.4 Stok_Cadangan'!Z77)</f>
        <v/>
      </c>
      <c r="X77" s="35" t="str">
        <f>IF('[1]0.4 Stok_Cadangan'!AF77="","",'[1]0.4 Stok_Cadangan'!AF77)</f>
        <v/>
      </c>
      <c r="Y77" s="35" t="str">
        <f>IF('[1]0.4 Stok_Cadangan'!AI77="","",'[1]0.4 Stok_Cadangan'!AI77)</f>
        <v/>
      </c>
      <c r="Z77" s="35" t="str">
        <f>IF('[1]0.4 Stok_Cadangan'!AL77="","",'[1]0.4 Stok_Cadangan'!AL77)</f>
        <v/>
      </c>
      <c r="AA77" s="35" t="str">
        <f>IF('[1]0.5 Indikator Keterjangkauan'!P77="","",'[1]0.5 Indikator Keterjangkauan'!P77)</f>
        <v/>
      </c>
      <c r="AB77" s="35" t="str">
        <f>IF('[1]0.5 Indikator Keterjangkauan'!T77="","",'[1]0.5 Indikator Keterjangkauan'!T77)</f>
        <v/>
      </c>
      <c r="AC77" s="35" t="str">
        <f>IF('[1]0.5 Indikator Keterjangkauan'!X77="","",'[1]0.5 Indikator Keterjangkauan'!X77)</f>
        <v/>
      </c>
      <c r="AD77" s="35" t="str">
        <f>IF('[1]0.5 Indikator Keterjangkauan'!AB77="","",'[1]0.5 Indikator Keterjangkauan'!AB77)</f>
        <v/>
      </c>
      <c r="AE77" s="35" t="str">
        <f>IF('[1]0.6 Indikator Pemanfaatan'!V77="","",'[1]0.6 Indikator Pemanfaatan'!V77)</f>
        <v/>
      </c>
      <c r="AF77" s="35" t="str">
        <f>IF('[1]0.6 Indikator Pemanfaatan'!Z77="","",'[1]0.6 Indikator Pemanfaatan'!Z77)</f>
        <v/>
      </c>
      <c r="AG77" s="35" t="str">
        <f>IF('[2]2.1 Data FSVA 2025 &amp; Bobot'!H78="","",'[2]2.1 Data FSVA 2025 &amp; Bobot'!H78)</f>
        <v/>
      </c>
      <c r="AH77" s="35" t="str">
        <f>IF('[2]2.1 Data FSVA 2025 &amp; Bobot'!J78="","",'[2]2.1 Data FSVA 2025 &amp; Bobot'!J78)</f>
        <v/>
      </c>
      <c r="AI77" s="35" t="str">
        <f>IF('[2]2.1 Data FSVA 2025 &amp; Bobot'!L78="","",'[2]2.1 Data FSVA 2025 &amp; Bobot'!L78)</f>
        <v/>
      </c>
      <c r="AJ77" s="35" t="str">
        <f>IF('[2]2.1 Data FSVA 2025 &amp; Bobot'!N78="","",'[2]2.1 Data FSVA 2025 &amp; Bobot'!N78)</f>
        <v/>
      </c>
      <c r="AK77" s="35" t="str">
        <f>IF('[2]2.1 Data FSVA 2025 &amp; Bobot'!P78="","",'[2]2.1 Data FSVA 2025 &amp; Bobot'!P78)</f>
        <v/>
      </c>
      <c r="AL77" s="35" t="str">
        <f>IF('[2]2.1 Data FSVA 2025 &amp; Bobot'!R78="","",'[2]2.1 Data FSVA 2025 &amp; Bobot'!R78)</f>
        <v/>
      </c>
      <c r="AM77" s="35" t="str">
        <f>IF('[2]2.1 Data FSVA 2025 &amp; Bobot'!T78="","",'[2]2.1 Data FSVA 2025 &amp; Bobot'!T78)</f>
        <v/>
      </c>
      <c r="AN77" s="35" t="str">
        <f>IF('[2]2.1 Data FSVA 2025 &amp; Bobot'!V78="","",'[2]2.1 Data FSVA 2025 &amp; Bobot'!V78)</f>
        <v/>
      </c>
      <c r="AO77" s="35" t="str">
        <f>IF('[2]2.1 Data FSVA 2025 &amp; Bobot'!X78="","",'[2]2.1 Data FSVA 2025 &amp; Bobot'!X78)</f>
        <v/>
      </c>
      <c r="AP77" s="35" t="str">
        <f>IF('[2]2.1 Data FSVA 2025 &amp; Bobot'!Z78="","",'[2]2.1 Data FSVA 2025 &amp; Bobot'!Z78)</f>
        <v/>
      </c>
      <c r="AQ77" s="35" t="str">
        <f>IF('[2]2.1 Data FSVA 2025 &amp; Bobot'!AB78="","",'[2]2.1 Data FSVA 2025 &amp; Bobot'!AB78)</f>
        <v/>
      </c>
      <c r="AR77" s="35" t="str">
        <f>IF('[2]2.1 Data FSVA 2025 &amp; Bobot'!AD78="","",'[2]2.1 Data FSVA 2025 &amp; Bobot'!AD78)</f>
        <v/>
      </c>
      <c r="AS77" s="27" t="str">
        <f>IF('[2]2.4 Prioritas Individu'!G78="","",'[2]2.4 Prioritas Individu'!G78)</f>
        <v/>
      </c>
      <c r="AT77" s="27" t="str">
        <f>IF('[2]2.4 Prioritas Individu'!H78="","",'[2]2.4 Prioritas Individu'!H78)</f>
        <v/>
      </c>
      <c r="AU77" s="27" t="str">
        <f>IF('[2]2.4 Prioritas Individu'!I78="","",'[2]2.4 Prioritas Individu'!I78)</f>
        <v/>
      </c>
      <c r="AV77" s="27" t="str">
        <f>IF('[2]2.4 Prioritas Individu'!J78="","",'[2]2.4 Prioritas Individu'!J78)</f>
        <v/>
      </c>
      <c r="AW77" s="27" t="str">
        <f>IF('[2]2.4 Prioritas Individu'!K78="","",'[2]2.4 Prioritas Individu'!K78)</f>
        <v/>
      </c>
      <c r="AX77" s="27" t="str">
        <f>IF('[2]2.4 Prioritas Individu'!L78="","",'[2]2.4 Prioritas Individu'!L78)</f>
        <v/>
      </c>
      <c r="AY77" s="27" t="str">
        <f>IF('[2]2.4 Prioritas Individu'!M78="","",'[2]2.4 Prioritas Individu'!M78)</f>
        <v/>
      </c>
      <c r="AZ77" s="27" t="str">
        <f>IF('[2]2.4 Prioritas Individu'!N78="","",'[2]2.4 Prioritas Individu'!N78)</f>
        <v/>
      </c>
      <c r="BA77" s="27" t="str">
        <f>IF('[2]2.4 Prioritas Individu'!O78="","",'[2]2.4 Prioritas Individu'!O78)</f>
        <v/>
      </c>
      <c r="BB77" s="27" t="str">
        <f>IF('[2]2.4 Prioritas Individu'!P78="","",'[2]2.4 Prioritas Individu'!P78)</f>
        <v/>
      </c>
      <c r="BC77" s="27" t="str">
        <f>IF('[2]2.4 Prioritas Individu'!Q78="","",'[2]2.4 Prioritas Individu'!Q78)</f>
        <v/>
      </c>
      <c r="BD77" s="27" t="str">
        <f>IF('[2]2.4 Prioritas Individu'!R78="","",'[2]2.4 Prioritas Individu'!R78)</f>
        <v/>
      </c>
      <c r="BE77" s="25" t="str">
        <f>IF('[2]2.4 Prioritas Individu'!S78="","",'[2]2.4 Prioritas Individu'!S78)</f>
        <v>-</v>
      </c>
      <c r="BF77" s="27" t="str">
        <f>IF('[2]2.4 Prioritas Individu'!T78="","",'[2]2.4 Prioritas Individu'!T78)</f>
        <v>-</v>
      </c>
      <c r="BG77" s="27" t="str">
        <f>IF('[2]2.4 Prioritas Individu'!U78="","",'[2]2.4 Prioritas Individu'!U78)</f>
        <v>-</v>
      </c>
      <c r="BH77" s="25" t="str">
        <f>IF('[2]2.3 Indeks &amp; Cut off Komposit'!G789="","",'[2]2.3 Indeks &amp; Cut off Komposit'!G789)</f>
        <v/>
      </c>
      <c r="BI77" s="25" t="str">
        <f>IF('[2]2.3 Indeks &amp; Cut off Komposit'!H789="","",'[2]2.3 Indeks &amp; Cut off Komposit'!H789)</f>
        <v/>
      </c>
      <c r="BJ77" s="25" t="str">
        <f>IF('[2]2.3 Indeks &amp; Cut off Komposit'!I789="","",'[2]2.3 Indeks &amp; Cut off Komposit'!I789)</f>
        <v/>
      </c>
      <c r="BK77" s="25" t="str">
        <f>IF('[2]2.3 Indeks &amp; Cut off Komposit'!J789="","",'[2]2.3 Indeks &amp; Cut off Komposit'!J789)</f>
        <v/>
      </c>
      <c r="BL77" s="25" t="str">
        <f>IF('[2]2.3 Indeks &amp; Cut off Komposit'!K789="","",'[2]2.3 Indeks &amp; Cut off Komposit'!K789)</f>
        <v/>
      </c>
      <c r="BM77" s="25" t="str">
        <f>IF('[2]2.3 Indeks &amp; Cut off Komposit'!L789="","",'[2]2.3 Indeks &amp; Cut off Komposit'!L789)</f>
        <v/>
      </c>
      <c r="BN77" s="25" t="str">
        <f>IF('[2]2.3 Indeks &amp; Cut off Komposit'!M789="","",'[2]2.3 Indeks &amp; Cut off Komposit'!M789)</f>
        <v/>
      </c>
      <c r="BO77" s="25" t="str">
        <f>IF('[2]2.3 Indeks &amp; Cut off Komposit'!N789="","",'[2]2.3 Indeks &amp; Cut off Komposit'!N789)</f>
        <v/>
      </c>
      <c r="BP77" s="25" t="str">
        <f>IF('[2]2.3 Indeks &amp; Cut off Komposit'!O789="","",'[2]2.3 Indeks &amp; Cut off Komposit'!O789)</f>
        <v/>
      </c>
      <c r="BQ77" s="25" t="str">
        <f>IF('[2]2.3 Indeks &amp; Cut off Komposit'!P789="","",'[2]2.3 Indeks &amp; Cut off Komposit'!P789)</f>
        <v/>
      </c>
      <c r="BR77" s="25" t="str">
        <f>IF('[2]2.3 Indeks &amp; Cut off Komposit'!Q789="","",'[2]2.3 Indeks &amp; Cut off Komposit'!Q789)</f>
        <v/>
      </c>
      <c r="BS77" s="25" t="str">
        <f>IF('[2]2.3 Indeks &amp; Cut off Komposit'!R789="","",'[2]2.3 Indeks &amp; Cut off Komposit'!R789)</f>
        <v/>
      </c>
      <c r="BT77" s="25" t="str">
        <f>IF('[2]2.3 Indeks &amp; Cut off Komposit'!S789="","",'[2]2.3 Indeks &amp; Cut off Komposit'!S789)</f>
        <v>-</v>
      </c>
      <c r="BU77" s="25" t="str">
        <f>IF('[2]2.3 Indeks &amp; Cut off Komposit'!T789="","",'[2]2.3 Indeks &amp; Cut off Komposit'!T789)</f>
        <v>-</v>
      </c>
      <c r="BV77" s="25" t="str">
        <f>IF('[2]2.3 Indeks &amp; Cut off Komposit'!U789="","",'[2]2.3 Indeks &amp; Cut off Komposit'!U789)</f>
        <v>-</v>
      </c>
      <c r="BW77" s="25" t="str">
        <f>IF('[2]2.3 Indeks &amp; Cut off Komposit'!V789="","",'[2]2.3 Indeks &amp; Cut off Komposit'!V789)</f>
        <v>-</v>
      </c>
    </row>
    <row r="78" spans="1:75" ht="15" customHeight="1" x14ac:dyDescent="0.3">
      <c r="A78" s="14" t="str">
        <f>IF('[1]0.1 Produksi Pangan &amp; Penduduk'!A78="","",'[1]0.1 Produksi Pangan &amp; Penduduk'!A78)</f>
        <v/>
      </c>
      <c r="B78" s="4" t="str">
        <f>IF('[1]0.1 Produksi Pangan &amp; Penduduk'!B78="","",'[1]0.1 Produksi Pangan &amp; Penduduk'!B78)</f>
        <v/>
      </c>
      <c r="C78" s="14" t="str">
        <f>IF('[1]0.1 Produksi Pangan &amp; Penduduk'!C78="","",'[1]0.1 Produksi Pangan &amp; Penduduk'!C78)</f>
        <v/>
      </c>
      <c r="D78" s="14" t="str">
        <f>IF('[1]0.1 Produksi Pangan &amp; Penduduk'!D78="","",'[1]0.1 Produksi Pangan &amp; Penduduk'!D78)</f>
        <v/>
      </c>
      <c r="E78" s="14" t="str">
        <f>IF('[1]0.1 Produksi Pangan &amp; Penduduk'!E78="","",'[1]0.1 Produksi Pangan &amp; Penduduk'!E78)</f>
        <v/>
      </c>
      <c r="F78" s="4" t="str">
        <f>IF('[1]0.1 Produksi Pangan &amp; Penduduk'!F78="","",'[1]0.1 Produksi Pangan &amp; Penduduk'!F78)</f>
        <v/>
      </c>
      <c r="G78" s="35" t="str">
        <f>IF('[1]0.1 Produksi Pangan &amp; Penduduk'!J78="","",'[1]0.1 Produksi Pangan &amp; Penduduk'!J78)</f>
        <v/>
      </c>
      <c r="H78" s="35" t="str">
        <f>IF('[1]0.1 Produksi Pangan &amp; Penduduk'!M78="","",'[1]0.1 Produksi Pangan &amp; Penduduk'!M78)</f>
        <v/>
      </c>
      <c r="I78" s="35" t="str">
        <f>IF('[1]0.1 Produksi Pangan &amp; Penduduk'!S78="","",'[1]0.1 Produksi Pangan &amp; Penduduk'!S78)</f>
        <v/>
      </c>
      <c r="J78" s="35" t="str">
        <f>IF('[1]0.1 Produksi Pangan &amp; Penduduk'!Y78="","",'[1]0.1 Produksi Pangan &amp; Penduduk'!Y78)</f>
        <v/>
      </c>
      <c r="K78" s="35" t="str">
        <f>IF('[1]0.1 Produksi Pangan &amp; Penduduk'!AE78="","",'[1]0.1 Produksi Pangan &amp; Penduduk'!AE78)</f>
        <v/>
      </c>
      <c r="L78" s="35" t="str">
        <f>IF('[1]0.1 Produksi Pangan &amp; Penduduk'!AK78="","",'[1]0.1 Produksi Pangan &amp; Penduduk'!AK78)</f>
        <v/>
      </c>
      <c r="M78" s="35" t="str">
        <f>IF('[1]0.1 Produksi Pangan &amp; Penduduk'!AQ78="","",'[1]0.1 Produksi Pangan &amp; Penduduk'!AQ78)</f>
        <v/>
      </c>
      <c r="N78" s="35" t="str">
        <f>IF('[1]0.2 Konsumsi Energi'!J78="","",'[1]0.2 Konsumsi Energi'!J78)</f>
        <v/>
      </c>
      <c r="O78" s="35">
        <f>IF('[1]0.2 Konsumsi Energi'!M78="","",'[1]0.2 Konsumsi Energi'!M78)</f>
        <v>2100</v>
      </c>
      <c r="P78" s="35" t="str">
        <f>IF('[1]0.3 Konsumsi Protein Hewani'!J78="","",'[1]0.3 Konsumsi Protein Hewani'!J78)</f>
        <v/>
      </c>
      <c r="Q78" s="35">
        <f>IF('[1]0.3 Konsumsi Protein Hewani'!M78="","",'[1]0.3 Konsumsi Protein Hewani'!M78)</f>
        <v>25</v>
      </c>
      <c r="R78" s="35" t="str">
        <f>IF('[1]0.4 Stok_Cadangan'!J78="","",'[1]0.4 Stok_Cadangan'!J78)</f>
        <v/>
      </c>
      <c r="S78" s="35" t="str">
        <f>IF('[1]0.4 Stok_Cadangan'!M78="","",'[1]0.4 Stok_Cadangan'!M78)</f>
        <v/>
      </c>
      <c r="T78" s="35" t="str">
        <f>IF('[1]0.4 Stok_Cadangan'!P78="","",'[1]0.4 Stok_Cadangan'!P78)</f>
        <v/>
      </c>
      <c r="U78" s="35" t="str">
        <f>IF('[1]0.4 Stok_Cadangan'!T78="","",'[1]0.4 Stok_Cadangan'!T78)</f>
        <v/>
      </c>
      <c r="V78" s="35" t="str">
        <f>IF('[1]0.4 Stok_Cadangan'!W78="","",'[1]0.4 Stok_Cadangan'!W78)</f>
        <v/>
      </c>
      <c r="W78" s="35" t="str">
        <f>IF('[1]0.4 Stok_Cadangan'!Z78="","",'[1]0.4 Stok_Cadangan'!Z78)</f>
        <v/>
      </c>
      <c r="X78" s="35" t="str">
        <f>IF('[1]0.4 Stok_Cadangan'!AF78="","",'[1]0.4 Stok_Cadangan'!AF78)</f>
        <v/>
      </c>
      <c r="Y78" s="35" t="str">
        <f>IF('[1]0.4 Stok_Cadangan'!AI78="","",'[1]0.4 Stok_Cadangan'!AI78)</f>
        <v/>
      </c>
      <c r="Z78" s="35" t="str">
        <f>IF('[1]0.4 Stok_Cadangan'!AL78="","",'[1]0.4 Stok_Cadangan'!AL78)</f>
        <v/>
      </c>
      <c r="AA78" s="35" t="str">
        <f>IF('[1]0.5 Indikator Keterjangkauan'!P78="","",'[1]0.5 Indikator Keterjangkauan'!P78)</f>
        <v/>
      </c>
      <c r="AB78" s="35" t="str">
        <f>IF('[1]0.5 Indikator Keterjangkauan'!T78="","",'[1]0.5 Indikator Keterjangkauan'!T78)</f>
        <v/>
      </c>
      <c r="AC78" s="35" t="str">
        <f>IF('[1]0.5 Indikator Keterjangkauan'!X78="","",'[1]0.5 Indikator Keterjangkauan'!X78)</f>
        <v/>
      </c>
      <c r="AD78" s="35" t="str">
        <f>IF('[1]0.5 Indikator Keterjangkauan'!AB78="","",'[1]0.5 Indikator Keterjangkauan'!AB78)</f>
        <v/>
      </c>
      <c r="AE78" s="35" t="str">
        <f>IF('[1]0.6 Indikator Pemanfaatan'!V78="","",'[1]0.6 Indikator Pemanfaatan'!V78)</f>
        <v/>
      </c>
      <c r="AF78" s="35" t="str">
        <f>IF('[1]0.6 Indikator Pemanfaatan'!Z78="","",'[1]0.6 Indikator Pemanfaatan'!Z78)</f>
        <v/>
      </c>
      <c r="AG78" s="35" t="str">
        <f>IF('[2]2.1 Data FSVA 2025 &amp; Bobot'!H79="","",'[2]2.1 Data FSVA 2025 &amp; Bobot'!H79)</f>
        <v/>
      </c>
      <c r="AH78" s="35" t="str">
        <f>IF('[2]2.1 Data FSVA 2025 &amp; Bobot'!J79="","",'[2]2.1 Data FSVA 2025 &amp; Bobot'!J79)</f>
        <v/>
      </c>
      <c r="AI78" s="35" t="str">
        <f>IF('[2]2.1 Data FSVA 2025 &amp; Bobot'!L79="","",'[2]2.1 Data FSVA 2025 &amp; Bobot'!L79)</f>
        <v/>
      </c>
      <c r="AJ78" s="35" t="str">
        <f>IF('[2]2.1 Data FSVA 2025 &amp; Bobot'!N79="","",'[2]2.1 Data FSVA 2025 &amp; Bobot'!N79)</f>
        <v/>
      </c>
      <c r="AK78" s="35" t="str">
        <f>IF('[2]2.1 Data FSVA 2025 &amp; Bobot'!P79="","",'[2]2.1 Data FSVA 2025 &amp; Bobot'!P79)</f>
        <v/>
      </c>
      <c r="AL78" s="35" t="str">
        <f>IF('[2]2.1 Data FSVA 2025 &amp; Bobot'!R79="","",'[2]2.1 Data FSVA 2025 &amp; Bobot'!R79)</f>
        <v/>
      </c>
      <c r="AM78" s="35" t="str">
        <f>IF('[2]2.1 Data FSVA 2025 &amp; Bobot'!T79="","",'[2]2.1 Data FSVA 2025 &amp; Bobot'!T79)</f>
        <v/>
      </c>
      <c r="AN78" s="35" t="str">
        <f>IF('[2]2.1 Data FSVA 2025 &amp; Bobot'!V79="","",'[2]2.1 Data FSVA 2025 &amp; Bobot'!V79)</f>
        <v/>
      </c>
      <c r="AO78" s="35" t="str">
        <f>IF('[2]2.1 Data FSVA 2025 &amp; Bobot'!X79="","",'[2]2.1 Data FSVA 2025 &amp; Bobot'!X79)</f>
        <v/>
      </c>
      <c r="AP78" s="35" t="str">
        <f>IF('[2]2.1 Data FSVA 2025 &amp; Bobot'!Z79="","",'[2]2.1 Data FSVA 2025 &amp; Bobot'!Z79)</f>
        <v/>
      </c>
      <c r="AQ78" s="35" t="str">
        <f>IF('[2]2.1 Data FSVA 2025 &amp; Bobot'!AB79="","",'[2]2.1 Data FSVA 2025 &amp; Bobot'!AB79)</f>
        <v/>
      </c>
      <c r="AR78" s="35" t="str">
        <f>IF('[2]2.1 Data FSVA 2025 &amp; Bobot'!AD79="","",'[2]2.1 Data FSVA 2025 &amp; Bobot'!AD79)</f>
        <v/>
      </c>
      <c r="AS78" s="27" t="str">
        <f>IF('[2]2.4 Prioritas Individu'!G79="","",'[2]2.4 Prioritas Individu'!G79)</f>
        <v/>
      </c>
      <c r="AT78" s="27" t="str">
        <f>IF('[2]2.4 Prioritas Individu'!H79="","",'[2]2.4 Prioritas Individu'!H79)</f>
        <v/>
      </c>
      <c r="AU78" s="27" t="str">
        <f>IF('[2]2.4 Prioritas Individu'!I79="","",'[2]2.4 Prioritas Individu'!I79)</f>
        <v/>
      </c>
      <c r="AV78" s="27" t="str">
        <f>IF('[2]2.4 Prioritas Individu'!J79="","",'[2]2.4 Prioritas Individu'!J79)</f>
        <v/>
      </c>
      <c r="AW78" s="27" t="str">
        <f>IF('[2]2.4 Prioritas Individu'!K79="","",'[2]2.4 Prioritas Individu'!K79)</f>
        <v/>
      </c>
      <c r="AX78" s="27" t="str">
        <f>IF('[2]2.4 Prioritas Individu'!L79="","",'[2]2.4 Prioritas Individu'!L79)</f>
        <v/>
      </c>
      <c r="AY78" s="27" t="str">
        <f>IF('[2]2.4 Prioritas Individu'!M79="","",'[2]2.4 Prioritas Individu'!M79)</f>
        <v/>
      </c>
      <c r="AZ78" s="27" t="str">
        <f>IF('[2]2.4 Prioritas Individu'!N79="","",'[2]2.4 Prioritas Individu'!N79)</f>
        <v/>
      </c>
      <c r="BA78" s="27" t="str">
        <f>IF('[2]2.4 Prioritas Individu'!O79="","",'[2]2.4 Prioritas Individu'!O79)</f>
        <v/>
      </c>
      <c r="BB78" s="27" t="str">
        <f>IF('[2]2.4 Prioritas Individu'!P79="","",'[2]2.4 Prioritas Individu'!P79)</f>
        <v/>
      </c>
      <c r="BC78" s="27" t="str">
        <f>IF('[2]2.4 Prioritas Individu'!Q79="","",'[2]2.4 Prioritas Individu'!Q79)</f>
        <v/>
      </c>
      <c r="BD78" s="27" t="str">
        <f>IF('[2]2.4 Prioritas Individu'!R79="","",'[2]2.4 Prioritas Individu'!R79)</f>
        <v/>
      </c>
      <c r="BE78" s="25" t="str">
        <f>IF('[2]2.4 Prioritas Individu'!S79="","",'[2]2.4 Prioritas Individu'!S79)</f>
        <v>-</v>
      </c>
      <c r="BF78" s="27" t="str">
        <f>IF('[2]2.4 Prioritas Individu'!T79="","",'[2]2.4 Prioritas Individu'!T79)</f>
        <v>-</v>
      </c>
      <c r="BG78" s="27" t="str">
        <f>IF('[2]2.4 Prioritas Individu'!U79="","",'[2]2.4 Prioritas Individu'!U79)</f>
        <v>-</v>
      </c>
      <c r="BH78" s="25" t="str">
        <f>IF('[2]2.3 Indeks &amp; Cut off Komposit'!G790="","",'[2]2.3 Indeks &amp; Cut off Komposit'!G790)</f>
        <v/>
      </c>
      <c r="BI78" s="25" t="str">
        <f>IF('[2]2.3 Indeks &amp; Cut off Komposit'!H790="","",'[2]2.3 Indeks &amp; Cut off Komposit'!H790)</f>
        <v/>
      </c>
      <c r="BJ78" s="25" t="str">
        <f>IF('[2]2.3 Indeks &amp; Cut off Komposit'!I790="","",'[2]2.3 Indeks &amp; Cut off Komposit'!I790)</f>
        <v/>
      </c>
      <c r="BK78" s="25" t="str">
        <f>IF('[2]2.3 Indeks &amp; Cut off Komposit'!J790="","",'[2]2.3 Indeks &amp; Cut off Komposit'!J790)</f>
        <v/>
      </c>
      <c r="BL78" s="25" t="str">
        <f>IF('[2]2.3 Indeks &amp; Cut off Komposit'!K790="","",'[2]2.3 Indeks &amp; Cut off Komposit'!K790)</f>
        <v/>
      </c>
      <c r="BM78" s="25" t="str">
        <f>IF('[2]2.3 Indeks &amp; Cut off Komposit'!L790="","",'[2]2.3 Indeks &amp; Cut off Komposit'!L790)</f>
        <v/>
      </c>
      <c r="BN78" s="25" t="str">
        <f>IF('[2]2.3 Indeks &amp; Cut off Komposit'!M790="","",'[2]2.3 Indeks &amp; Cut off Komposit'!M790)</f>
        <v/>
      </c>
      <c r="BO78" s="25" t="str">
        <f>IF('[2]2.3 Indeks &amp; Cut off Komposit'!N790="","",'[2]2.3 Indeks &amp; Cut off Komposit'!N790)</f>
        <v/>
      </c>
      <c r="BP78" s="25" t="str">
        <f>IF('[2]2.3 Indeks &amp; Cut off Komposit'!O790="","",'[2]2.3 Indeks &amp; Cut off Komposit'!O790)</f>
        <v/>
      </c>
      <c r="BQ78" s="25" t="str">
        <f>IF('[2]2.3 Indeks &amp; Cut off Komposit'!P790="","",'[2]2.3 Indeks &amp; Cut off Komposit'!P790)</f>
        <v/>
      </c>
      <c r="BR78" s="25" t="str">
        <f>IF('[2]2.3 Indeks &amp; Cut off Komposit'!Q790="","",'[2]2.3 Indeks &amp; Cut off Komposit'!Q790)</f>
        <v/>
      </c>
      <c r="BS78" s="25" t="str">
        <f>IF('[2]2.3 Indeks &amp; Cut off Komposit'!R790="","",'[2]2.3 Indeks &amp; Cut off Komposit'!R790)</f>
        <v/>
      </c>
      <c r="BT78" s="25" t="str">
        <f>IF('[2]2.3 Indeks &amp; Cut off Komposit'!S790="","",'[2]2.3 Indeks &amp; Cut off Komposit'!S790)</f>
        <v>-</v>
      </c>
      <c r="BU78" s="25" t="str">
        <f>IF('[2]2.3 Indeks &amp; Cut off Komposit'!T790="","",'[2]2.3 Indeks &amp; Cut off Komposit'!T790)</f>
        <v>-</v>
      </c>
      <c r="BV78" s="25" t="str">
        <f>IF('[2]2.3 Indeks &amp; Cut off Komposit'!U790="","",'[2]2.3 Indeks &amp; Cut off Komposit'!U790)</f>
        <v>-</v>
      </c>
      <c r="BW78" s="25" t="str">
        <f>IF('[2]2.3 Indeks &amp; Cut off Komposit'!V790="","",'[2]2.3 Indeks &amp; Cut off Komposit'!V790)</f>
        <v>-</v>
      </c>
    </row>
    <row r="79" spans="1:75" ht="15" customHeight="1" x14ac:dyDescent="0.3">
      <c r="A79" s="14" t="str">
        <f>IF('[1]0.1 Produksi Pangan &amp; Penduduk'!A79="","",'[1]0.1 Produksi Pangan &amp; Penduduk'!A79)</f>
        <v/>
      </c>
      <c r="B79" s="4" t="str">
        <f>IF('[1]0.1 Produksi Pangan &amp; Penduduk'!B79="","",'[1]0.1 Produksi Pangan &amp; Penduduk'!B79)</f>
        <v/>
      </c>
      <c r="C79" s="14" t="str">
        <f>IF('[1]0.1 Produksi Pangan &amp; Penduduk'!C79="","",'[1]0.1 Produksi Pangan &amp; Penduduk'!C79)</f>
        <v/>
      </c>
      <c r="D79" s="14" t="str">
        <f>IF('[1]0.1 Produksi Pangan &amp; Penduduk'!D79="","",'[1]0.1 Produksi Pangan &amp; Penduduk'!D79)</f>
        <v/>
      </c>
      <c r="E79" s="14" t="str">
        <f>IF('[1]0.1 Produksi Pangan &amp; Penduduk'!E79="","",'[1]0.1 Produksi Pangan &amp; Penduduk'!E79)</f>
        <v/>
      </c>
      <c r="F79" s="4" t="str">
        <f>IF('[1]0.1 Produksi Pangan &amp; Penduduk'!F79="","",'[1]0.1 Produksi Pangan &amp; Penduduk'!F79)</f>
        <v/>
      </c>
      <c r="G79" s="35" t="str">
        <f>IF('[1]0.1 Produksi Pangan &amp; Penduduk'!J79="","",'[1]0.1 Produksi Pangan &amp; Penduduk'!J79)</f>
        <v/>
      </c>
      <c r="H79" s="35" t="str">
        <f>IF('[1]0.1 Produksi Pangan &amp; Penduduk'!M79="","",'[1]0.1 Produksi Pangan &amp; Penduduk'!M79)</f>
        <v/>
      </c>
      <c r="I79" s="35" t="str">
        <f>IF('[1]0.1 Produksi Pangan &amp; Penduduk'!S79="","",'[1]0.1 Produksi Pangan &amp; Penduduk'!S79)</f>
        <v/>
      </c>
      <c r="J79" s="35" t="str">
        <f>IF('[1]0.1 Produksi Pangan &amp; Penduduk'!Y79="","",'[1]0.1 Produksi Pangan &amp; Penduduk'!Y79)</f>
        <v/>
      </c>
      <c r="K79" s="35" t="str">
        <f>IF('[1]0.1 Produksi Pangan &amp; Penduduk'!AE79="","",'[1]0.1 Produksi Pangan &amp; Penduduk'!AE79)</f>
        <v/>
      </c>
      <c r="L79" s="35" t="str">
        <f>IF('[1]0.1 Produksi Pangan &amp; Penduduk'!AK79="","",'[1]0.1 Produksi Pangan &amp; Penduduk'!AK79)</f>
        <v/>
      </c>
      <c r="M79" s="35" t="str">
        <f>IF('[1]0.1 Produksi Pangan &amp; Penduduk'!AQ79="","",'[1]0.1 Produksi Pangan &amp; Penduduk'!AQ79)</f>
        <v/>
      </c>
      <c r="N79" s="35" t="str">
        <f>IF('[1]0.2 Konsumsi Energi'!J79="","",'[1]0.2 Konsumsi Energi'!J79)</f>
        <v/>
      </c>
      <c r="O79" s="35">
        <f>IF('[1]0.2 Konsumsi Energi'!M79="","",'[1]0.2 Konsumsi Energi'!M79)</f>
        <v>2100</v>
      </c>
      <c r="P79" s="35" t="str">
        <f>IF('[1]0.3 Konsumsi Protein Hewani'!J79="","",'[1]0.3 Konsumsi Protein Hewani'!J79)</f>
        <v/>
      </c>
      <c r="Q79" s="35">
        <f>IF('[1]0.3 Konsumsi Protein Hewani'!M79="","",'[1]0.3 Konsumsi Protein Hewani'!M79)</f>
        <v>25</v>
      </c>
      <c r="R79" s="35" t="str">
        <f>IF('[1]0.4 Stok_Cadangan'!J79="","",'[1]0.4 Stok_Cadangan'!J79)</f>
        <v/>
      </c>
      <c r="S79" s="35" t="str">
        <f>IF('[1]0.4 Stok_Cadangan'!M79="","",'[1]0.4 Stok_Cadangan'!M79)</f>
        <v/>
      </c>
      <c r="T79" s="35" t="str">
        <f>IF('[1]0.4 Stok_Cadangan'!P79="","",'[1]0.4 Stok_Cadangan'!P79)</f>
        <v/>
      </c>
      <c r="U79" s="35" t="str">
        <f>IF('[1]0.4 Stok_Cadangan'!T79="","",'[1]0.4 Stok_Cadangan'!T79)</f>
        <v/>
      </c>
      <c r="V79" s="35" t="str">
        <f>IF('[1]0.4 Stok_Cadangan'!W79="","",'[1]0.4 Stok_Cadangan'!W79)</f>
        <v/>
      </c>
      <c r="W79" s="35" t="str">
        <f>IF('[1]0.4 Stok_Cadangan'!Z79="","",'[1]0.4 Stok_Cadangan'!Z79)</f>
        <v/>
      </c>
      <c r="X79" s="35" t="str">
        <f>IF('[1]0.4 Stok_Cadangan'!AF79="","",'[1]0.4 Stok_Cadangan'!AF79)</f>
        <v/>
      </c>
      <c r="Y79" s="35" t="str">
        <f>IF('[1]0.4 Stok_Cadangan'!AI79="","",'[1]0.4 Stok_Cadangan'!AI79)</f>
        <v/>
      </c>
      <c r="Z79" s="35" t="str">
        <f>IF('[1]0.4 Stok_Cadangan'!AL79="","",'[1]0.4 Stok_Cadangan'!AL79)</f>
        <v/>
      </c>
      <c r="AA79" s="35" t="str">
        <f>IF('[1]0.5 Indikator Keterjangkauan'!P79="","",'[1]0.5 Indikator Keterjangkauan'!P79)</f>
        <v/>
      </c>
      <c r="AB79" s="35" t="str">
        <f>IF('[1]0.5 Indikator Keterjangkauan'!T79="","",'[1]0.5 Indikator Keterjangkauan'!T79)</f>
        <v/>
      </c>
      <c r="AC79" s="35" t="str">
        <f>IF('[1]0.5 Indikator Keterjangkauan'!X79="","",'[1]0.5 Indikator Keterjangkauan'!X79)</f>
        <v/>
      </c>
      <c r="AD79" s="35" t="str">
        <f>IF('[1]0.5 Indikator Keterjangkauan'!AB79="","",'[1]0.5 Indikator Keterjangkauan'!AB79)</f>
        <v/>
      </c>
      <c r="AE79" s="35" t="str">
        <f>IF('[1]0.6 Indikator Pemanfaatan'!V79="","",'[1]0.6 Indikator Pemanfaatan'!V79)</f>
        <v/>
      </c>
      <c r="AF79" s="35" t="str">
        <f>IF('[1]0.6 Indikator Pemanfaatan'!Z79="","",'[1]0.6 Indikator Pemanfaatan'!Z79)</f>
        <v/>
      </c>
      <c r="AG79" s="35" t="str">
        <f>IF('[2]2.1 Data FSVA 2025 &amp; Bobot'!H80="","",'[2]2.1 Data FSVA 2025 &amp; Bobot'!H80)</f>
        <v/>
      </c>
      <c r="AH79" s="35" t="str">
        <f>IF('[2]2.1 Data FSVA 2025 &amp; Bobot'!J80="","",'[2]2.1 Data FSVA 2025 &amp; Bobot'!J80)</f>
        <v/>
      </c>
      <c r="AI79" s="35" t="str">
        <f>IF('[2]2.1 Data FSVA 2025 &amp; Bobot'!L80="","",'[2]2.1 Data FSVA 2025 &amp; Bobot'!L80)</f>
        <v/>
      </c>
      <c r="AJ79" s="35" t="str">
        <f>IF('[2]2.1 Data FSVA 2025 &amp; Bobot'!N80="","",'[2]2.1 Data FSVA 2025 &amp; Bobot'!N80)</f>
        <v/>
      </c>
      <c r="AK79" s="35" t="str">
        <f>IF('[2]2.1 Data FSVA 2025 &amp; Bobot'!P80="","",'[2]2.1 Data FSVA 2025 &amp; Bobot'!P80)</f>
        <v/>
      </c>
      <c r="AL79" s="35" t="str">
        <f>IF('[2]2.1 Data FSVA 2025 &amp; Bobot'!R80="","",'[2]2.1 Data FSVA 2025 &amp; Bobot'!R80)</f>
        <v/>
      </c>
      <c r="AM79" s="35" t="str">
        <f>IF('[2]2.1 Data FSVA 2025 &amp; Bobot'!T80="","",'[2]2.1 Data FSVA 2025 &amp; Bobot'!T80)</f>
        <v/>
      </c>
      <c r="AN79" s="35" t="str">
        <f>IF('[2]2.1 Data FSVA 2025 &amp; Bobot'!V80="","",'[2]2.1 Data FSVA 2025 &amp; Bobot'!V80)</f>
        <v/>
      </c>
      <c r="AO79" s="35" t="str">
        <f>IF('[2]2.1 Data FSVA 2025 &amp; Bobot'!X80="","",'[2]2.1 Data FSVA 2025 &amp; Bobot'!X80)</f>
        <v/>
      </c>
      <c r="AP79" s="35" t="str">
        <f>IF('[2]2.1 Data FSVA 2025 &amp; Bobot'!Z80="","",'[2]2.1 Data FSVA 2025 &amp; Bobot'!Z80)</f>
        <v/>
      </c>
      <c r="AQ79" s="35" t="str">
        <f>IF('[2]2.1 Data FSVA 2025 &amp; Bobot'!AB80="","",'[2]2.1 Data FSVA 2025 &amp; Bobot'!AB80)</f>
        <v/>
      </c>
      <c r="AR79" s="35" t="str">
        <f>IF('[2]2.1 Data FSVA 2025 &amp; Bobot'!AD80="","",'[2]2.1 Data FSVA 2025 &amp; Bobot'!AD80)</f>
        <v/>
      </c>
      <c r="AS79" s="27" t="str">
        <f>IF('[2]2.4 Prioritas Individu'!G80="","",'[2]2.4 Prioritas Individu'!G80)</f>
        <v/>
      </c>
      <c r="AT79" s="27" t="str">
        <f>IF('[2]2.4 Prioritas Individu'!H80="","",'[2]2.4 Prioritas Individu'!H80)</f>
        <v/>
      </c>
      <c r="AU79" s="27" t="str">
        <f>IF('[2]2.4 Prioritas Individu'!I80="","",'[2]2.4 Prioritas Individu'!I80)</f>
        <v/>
      </c>
      <c r="AV79" s="27" t="str">
        <f>IF('[2]2.4 Prioritas Individu'!J80="","",'[2]2.4 Prioritas Individu'!J80)</f>
        <v/>
      </c>
      <c r="AW79" s="27" t="str">
        <f>IF('[2]2.4 Prioritas Individu'!K80="","",'[2]2.4 Prioritas Individu'!K80)</f>
        <v/>
      </c>
      <c r="AX79" s="27" t="str">
        <f>IF('[2]2.4 Prioritas Individu'!L80="","",'[2]2.4 Prioritas Individu'!L80)</f>
        <v/>
      </c>
      <c r="AY79" s="27" t="str">
        <f>IF('[2]2.4 Prioritas Individu'!M80="","",'[2]2.4 Prioritas Individu'!M80)</f>
        <v/>
      </c>
      <c r="AZ79" s="27" t="str">
        <f>IF('[2]2.4 Prioritas Individu'!N80="","",'[2]2.4 Prioritas Individu'!N80)</f>
        <v/>
      </c>
      <c r="BA79" s="27" t="str">
        <f>IF('[2]2.4 Prioritas Individu'!O80="","",'[2]2.4 Prioritas Individu'!O80)</f>
        <v/>
      </c>
      <c r="BB79" s="27" t="str">
        <f>IF('[2]2.4 Prioritas Individu'!P80="","",'[2]2.4 Prioritas Individu'!P80)</f>
        <v/>
      </c>
      <c r="BC79" s="27" t="str">
        <f>IF('[2]2.4 Prioritas Individu'!Q80="","",'[2]2.4 Prioritas Individu'!Q80)</f>
        <v/>
      </c>
      <c r="BD79" s="27" t="str">
        <f>IF('[2]2.4 Prioritas Individu'!R80="","",'[2]2.4 Prioritas Individu'!R80)</f>
        <v/>
      </c>
      <c r="BE79" s="25" t="str">
        <f>IF('[2]2.4 Prioritas Individu'!S80="","",'[2]2.4 Prioritas Individu'!S80)</f>
        <v>-</v>
      </c>
      <c r="BF79" s="27" t="str">
        <f>IF('[2]2.4 Prioritas Individu'!T80="","",'[2]2.4 Prioritas Individu'!T80)</f>
        <v>-</v>
      </c>
      <c r="BG79" s="27" t="str">
        <f>IF('[2]2.4 Prioritas Individu'!U80="","",'[2]2.4 Prioritas Individu'!U80)</f>
        <v>-</v>
      </c>
      <c r="BH79" s="25" t="str">
        <f>IF('[2]2.3 Indeks &amp; Cut off Komposit'!G791="","",'[2]2.3 Indeks &amp; Cut off Komposit'!G791)</f>
        <v/>
      </c>
      <c r="BI79" s="25" t="str">
        <f>IF('[2]2.3 Indeks &amp; Cut off Komposit'!H791="","",'[2]2.3 Indeks &amp; Cut off Komposit'!H791)</f>
        <v/>
      </c>
      <c r="BJ79" s="25" t="str">
        <f>IF('[2]2.3 Indeks &amp; Cut off Komposit'!I791="","",'[2]2.3 Indeks &amp; Cut off Komposit'!I791)</f>
        <v/>
      </c>
      <c r="BK79" s="25" t="str">
        <f>IF('[2]2.3 Indeks &amp; Cut off Komposit'!J791="","",'[2]2.3 Indeks &amp; Cut off Komposit'!J791)</f>
        <v/>
      </c>
      <c r="BL79" s="25" t="str">
        <f>IF('[2]2.3 Indeks &amp; Cut off Komposit'!K791="","",'[2]2.3 Indeks &amp; Cut off Komposit'!K791)</f>
        <v/>
      </c>
      <c r="BM79" s="25" t="str">
        <f>IF('[2]2.3 Indeks &amp; Cut off Komposit'!L791="","",'[2]2.3 Indeks &amp; Cut off Komposit'!L791)</f>
        <v/>
      </c>
      <c r="BN79" s="25" t="str">
        <f>IF('[2]2.3 Indeks &amp; Cut off Komposit'!M791="","",'[2]2.3 Indeks &amp; Cut off Komposit'!M791)</f>
        <v/>
      </c>
      <c r="BO79" s="25" t="str">
        <f>IF('[2]2.3 Indeks &amp; Cut off Komposit'!N791="","",'[2]2.3 Indeks &amp; Cut off Komposit'!N791)</f>
        <v/>
      </c>
      <c r="BP79" s="25" t="str">
        <f>IF('[2]2.3 Indeks &amp; Cut off Komposit'!O791="","",'[2]2.3 Indeks &amp; Cut off Komposit'!O791)</f>
        <v/>
      </c>
      <c r="BQ79" s="25" t="str">
        <f>IF('[2]2.3 Indeks &amp; Cut off Komposit'!P791="","",'[2]2.3 Indeks &amp; Cut off Komposit'!P791)</f>
        <v/>
      </c>
      <c r="BR79" s="25" t="str">
        <f>IF('[2]2.3 Indeks &amp; Cut off Komposit'!Q791="","",'[2]2.3 Indeks &amp; Cut off Komposit'!Q791)</f>
        <v/>
      </c>
      <c r="BS79" s="25" t="str">
        <f>IF('[2]2.3 Indeks &amp; Cut off Komposit'!R791="","",'[2]2.3 Indeks &amp; Cut off Komposit'!R791)</f>
        <v/>
      </c>
      <c r="BT79" s="25" t="str">
        <f>IF('[2]2.3 Indeks &amp; Cut off Komposit'!S791="","",'[2]2.3 Indeks &amp; Cut off Komposit'!S791)</f>
        <v>-</v>
      </c>
      <c r="BU79" s="25" t="str">
        <f>IF('[2]2.3 Indeks &amp; Cut off Komposit'!T791="","",'[2]2.3 Indeks &amp; Cut off Komposit'!T791)</f>
        <v>-</v>
      </c>
      <c r="BV79" s="25" t="str">
        <f>IF('[2]2.3 Indeks &amp; Cut off Komposit'!U791="","",'[2]2.3 Indeks &amp; Cut off Komposit'!U791)</f>
        <v>-</v>
      </c>
      <c r="BW79" s="25" t="str">
        <f>IF('[2]2.3 Indeks &amp; Cut off Komposit'!V791="","",'[2]2.3 Indeks &amp; Cut off Komposit'!V791)</f>
        <v>-</v>
      </c>
    </row>
    <row r="80" spans="1:75" ht="15" customHeight="1" x14ac:dyDescent="0.3">
      <c r="A80" s="14" t="str">
        <f>IF('[1]0.1 Produksi Pangan &amp; Penduduk'!A80="","",'[1]0.1 Produksi Pangan &amp; Penduduk'!A80)</f>
        <v/>
      </c>
      <c r="B80" s="4" t="str">
        <f>IF('[1]0.1 Produksi Pangan &amp; Penduduk'!B80="","",'[1]0.1 Produksi Pangan &amp; Penduduk'!B80)</f>
        <v/>
      </c>
      <c r="C80" s="14" t="str">
        <f>IF('[1]0.1 Produksi Pangan &amp; Penduduk'!C80="","",'[1]0.1 Produksi Pangan &amp; Penduduk'!C80)</f>
        <v/>
      </c>
      <c r="D80" s="14" t="str">
        <f>IF('[1]0.1 Produksi Pangan &amp; Penduduk'!D80="","",'[1]0.1 Produksi Pangan &amp; Penduduk'!D80)</f>
        <v/>
      </c>
      <c r="E80" s="14" t="str">
        <f>IF('[1]0.1 Produksi Pangan &amp; Penduduk'!E80="","",'[1]0.1 Produksi Pangan &amp; Penduduk'!E80)</f>
        <v/>
      </c>
      <c r="F80" s="4" t="str">
        <f>IF('[1]0.1 Produksi Pangan &amp; Penduduk'!F80="","",'[1]0.1 Produksi Pangan &amp; Penduduk'!F80)</f>
        <v/>
      </c>
      <c r="G80" s="35" t="str">
        <f>IF('[1]0.1 Produksi Pangan &amp; Penduduk'!J80="","",'[1]0.1 Produksi Pangan &amp; Penduduk'!J80)</f>
        <v/>
      </c>
      <c r="H80" s="35" t="str">
        <f>IF('[1]0.1 Produksi Pangan &amp; Penduduk'!M80="","",'[1]0.1 Produksi Pangan &amp; Penduduk'!M80)</f>
        <v/>
      </c>
      <c r="I80" s="35" t="str">
        <f>IF('[1]0.1 Produksi Pangan &amp; Penduduk'!S80="","",'[1]0.1 Produksi Pangan &amp; Penduduk'!S80)</f>
        <v/>
      </c>
      <c r="J80" s="35" t="str">
        <f>IF('[1]0.1 Produksi Pangan &amp; Penduduk'!Y80="","",'[1]0.1 Produksi Pangan &amp; Penduduk'!Y80)</f>
        <v/>
      </c>
      <c r="K80" s="35" t="str">
        <f>IF('[1]0.1 Produksi Pangan &amp; Penduduk'!AE80="","",'[1]0.1 Produksi Pangan &amp; Penduduk'!AE80)</f>
        <v/>
      </c>
      <c r="L80" s="35" t="str">
        <f>IF('[1]0.1 Produksi Pangan &amp; Penduduk'!AK80="","",'[1]0.1 Produksi Pangan &amp; Penduduk'!AK80)</f>
        <v/>
      </c>
      <c r="M80" s="35" t="str">
        <f>IF('[1]0.1 Produksi Pangan &amp; Penduduk'!AQ80="","",'[1]0.1 Produksi Pangan &amp; Penduduk'!AQ80)</f>
        <v/>
      </c>
      <c r="N80" s="35" t="str">
        <f>IF('[1]0.2 Konsumsi Energi'!J80="","",'[1]0.2 Konsumsi Energi'!J80)</f>
        <v/>
      </c>
      <c r="O80" s="35">
        <f>IF('[1]0.2 Konsumsi Energi'!M80="","",'[1]0.2 Konsumsi Energi'!M80)</f>
        <v>2100</v>
      </c>
      <c r="P80" s="35" t="str">
        <f>IF('[1]0.3 Konsumsi Protein Hewani'!J80="","",'[1]0.3 Konsumsi Protein Hewani'!J80)</f>
        <v/>
      </c>
      <c r="Q80" s="35">
        <f>IF('[1]0.3 Konsumsi Protein Hewani'!M80="","",'[1]0.3 Konsumsi Protein Hewani'!M80)</f>
        <v>25</v>
      </c>
      <c r="R80" s="35" t="str">
        <f>IF('[1]0.4 Stok_Cadangan'!J80="","",'[1]0.4 Stok_Cadangan'!J80)</f>
        <v/>
      </c>
      <c r="S80" s="35" t="str">
        <f>IF('[1]0.4 Stok_Cadangan'!M80="","",'[1]0.4 Stok_Cadangan'!M80)</f>
        <v/>
      </c>
      <c r="T80" s="35" t="str">
        <f>IF('[1]0.4 Stok_Cadangan'!P80="","",'[1]0.4 Stok_Cadangan'!P80)</f>
        <v/>
      </c>
      <c r="U80" s="35" t="str">
        <f>IF('[1]0.4 Stok_Cadangan'!T80="","",'[1]0.4 Stok_Cadangan'!T80)</f>
        <v/>
      </c>
      <c r="V80" s="35" t="str">
        <f>IF('[1]0.4 Stok_Cadangan'!W80="","",'[1]0.4 Stok_Cadangan'!W80)</f>
        <v/>
      </c>
      <c r="W80" s="35" t="str">
        <f>IF('[1]0.4 Stok_Cadangan'!Z80="","",'[1]0.4 Stok_Cadangan'!Z80)</f>
        <v/>
      </c>
      <c r="X80" s="35" t="str">
        <f>IF('[1]0.4 Stok_Cadangan'!AF80="","",'[1]0.4 Stok_Cadangan'!AF80)</f>
        <v/>
      </c>
      <c r="Y80" s="35" t="str">
        <f>IF('[1]0.4 Stok_Cadangan'!AI80="","",'[1]0.4 Stok_Cadangan'!AI80)</f>
        <v/>
      </c>
      <c r="Z80" s="35" t="str">
        <f>IF('[1]0.4 Stok_Cadangan'!AL80="","",'[1]0.4 Stok_Cadangan'!AL80)</f>
        <v/>
      </c>
      <c r="AA80" s="35" t="str">
        <f>IF('[1]0.5 Indikator Keterjangkauan'!P80="","",'[1]0.5 Indikator Keterjangkauan'!P80)</f>
        <v/>
      </c>
      <c r="AB80" s="35" t="str">
        <f>IF('[1]0.5 Indikator Keterjangkauan'!T80="","",'[1]0.5 Indikator Keterjangkauan'!T80)</f>
        <v/>
      </c>
      <c r="AC80" s="35" t="str">
        <f>IF('[1]0.5 Indikator Keterjangkauan'!X80="","",'[1]0.5 Indikator Keterjangkauan'!X80)</f>
        <v/>
      </c>
      <c r="AD80" s="35" t="str">
        <f>IF('[1]0.5 Indikator Keterjangkauan'!AB80="","",'[1]0.5 Indikator Keterjangkauan'!AB80)</f>
        <v/>
      </c>
      <c r="AE80" s="35" t="str">
        <f>IF('[1]0.6 Indikator Pemanfaatan'!V80="","",'[1]0.6 Indikator Pemanfaatan'!V80)</f>
        <v/>
      </c>
      <c r="AF80" s="35" t="str">
        <f>IF('[1]0.6 Indikator Pemanfaatan'!Z80="","",'[1]0.6 Indikator Pemanfaatan'!Z80)</f>
        <v/>
      </c>
      <c r="AG80" s="35" t="str">
        <f>IF('[2]2.1 Data FSVA 2025 &amp; Bobot'!H81="","",'[2]2.1 Data FSVA 2025 &amp; Bobot'!H81)</f>
        <v/>
      </c>
      <c r="AH80" s="35" t="str">
        <f>IF('[2]2.1 Data FSVA 2025 &amp; Bobot'!J81="","",'[2]2.1 Data FSVA 2025 &amp; Bobot'!J81)</f>
        <v/>
      </c>
      <c r="AI80" s="35" t="str">
        <f>IF('[2]2.1 Data FSVA 2025 &amp; Bobot'!L81="","",'[2]2.1 Data FSVA 2025 &amp; Bobot'!L81)</f>
        <v/>
      </c>
      <c r="AJ80" s="35" t="str">
        <f>IF('[2]2.1 Data FSVA 2025 &amp; Bobot'!N81="","",'[2]2.1 Data FSVA 2025 &amp; Bobot'!N81)</f>
        <v/>
      </c>
      <c r="AK80" s="35" t="str">
        <f>IF('[2]2.1 Data FSVA 2025 &amp; Bobot'!P81="","",'[2]2.1 Data FSVA 2025 &amp; Bobot'!P81)</f>
        <v/>
      </c>
      <c r="AL80" s="35" t="str">
        <f>IF('[2]2.1 Data FSVA 2025 &amp; Bobot'!R81="","",'[2]2.1 Data FSVA 2025 &amp; Bobot'!R81)</f>
        <v/>
      </c>
      <c r="AM80" s="35" t="str">
        <f>IF('[2]2.1 Data FSVA 2025 &amp; Bobot'!T81="","",'[2]2.1 Data FSVA 2025 &amp; Bobot'!T81)</f>
        <v/>
      </c>
      <c r="AN80" s="35" t="str">
        <f>IF('[2]2.1 Data FSVA 2025 &amp; Bobot'!V81="","",'[2]2.1 Data FSVA 2025 &amp; Bobot'!V81)</f>
        <v/>
      </c>
      <c r="AO80" s="35" t="str">
        <f>IF('[2]2.1 Data FSVA 2025 &amp; Bobot'!X81="","",'[2]2.1 Data FSVA 2025 &amp; Bobot'!X81)</f>
        <v/>
      </c>
      <c r="AP80" s="35" t="str">
        <f>IF('[2]2.1 Data FSVA 2025 &amp; Bobot'!Z81="","",'[2]2.1 Data FSVA 2025 &amp; Bobot'!Z81)</f>
        <v/>
      </c>
      <c r="AQ80" s="35" t="str">
        <f>IF('[2]2.1 Data FSVA 2025 &amp; Bobot'!AB81="","",'[2]2.1 Data FSVA 2025 &amp; Bobot'!AB81)</f>
        <v/>
      </c>
      <c r="AR80" s="35" t="str">
        <f>IF('[2]2.1 Data FSVA 2025 &amp; Bobot'!AD81="","",'[2]2.1 Data FSVA 2025 &amp; Bobot'!AD81)</f>
        <v/>
      </c>
      <c r="AS80" s="27" t="str">
        <f>IF('[2]2.4 Prioritas Individu'!G81="","",'[2]2.4 Prioritas Individu'!G81)</f>
        <v/>
      </c>
      <c r="AT80" s="27" t="str">
        <f>IF('[2]2.4 Prioritas Individu'!H81="","",'[2]2.4 Prioritas Individu'!H81)</f>
        <v/>
      </c>
      <c r="AU80" s="27" t="str">
        <f>IF('[2]2.4 Prioritas Individu'!I81="","",'[2]2.4 Prioritas Individu'!I81)</f>
        <v/>
      </c>
      <c r="AV80" s="27" t="str">
        <f>IF('[2]2.4 Prioritas Individu'!J81="","",'[2]2.4 Prioritas Individu'!J81)</f>
        <v/>
      </c>
      <c r="AW80" s="27" t="str">
        <f>IF('[2]2.4 Prioritas Individu'!K81="","",'[2]2.4 Prioritas Individu'!K81)</f>
        <v/>
      </c>
      <c r="AX80" s="27" t="str">
        <f>IF('[2]2.4 Prioritas Individu'!L81="","",'[2]2.4 Prioritas Individu'!L81)</f>
        <v/>
      </c>
      <c r="AY80" s="27" t="str">
        <f>IF('[2]2.4 Prioritas Individu'!M81="","",'[2]2.4 Prioritas Individu'!M81)</f>
        <v/>
      </c>
      <c r="AZ80" s="27" t="str">
        <f>IF('[2]2.4 Prioritas Individu'!N81="","",'[2]2.4 Prioritas Individu'!N81)</f>
        <v/>
      </c>
      <c r="BA80" s="27" t="str">
        <f>IF('[2]2.4 Prioritas Individu'!O81="","",'[2]2.4 Prioritas Individu'!O81)</f>
        <v/>
      </c>
      <c r="BB80" s="27" t="str">
        <f>IF('[2]2.4 Prioritas Individu'!P81="","",'[2]2.4 Prioritas Individu'!P81)</f>
        <v/>
      </c>
      <c r="BC80" s="27" t="str">
        <f>IF('[2]2.4 Prioritas Individu'!Q81="","",'[2]2.4 Prioritas Individu'!Q81)</f>
        <v/>
      </c>
      <c r="BD80" s="27" t="str">
        <f>IF('[2]2.4 Prioritas Individu'!R81="","",'[2]2.4 Prioritas Individu'!R81)</f>
        <v/>
      </c>
      <c r="BE80" s="25" t="str">
        <f>IF('[2]2.4 Prioritas Individu'!S81="","",'[2]2.4 Prioritas Individu'!S81)</f>
        <v>-</v>
      </c>
      <c r="BF80" s="27" t="str">
        <f>IF('[2]2.4 Prioritas Individu'!T81="","",'[2]2.4 Prioritas Individu'!T81)</f>
        <v>-</v>
      </c>
      <c r="BG80" s="27" t="str">
        <f>IF('[2]2.4 Prioritas Individu'!U81="","",'[2]2.4 Prioritas Individu'!U81)</f>
        <v>-</v>
      </c>
      <c r="BH80" s="25" t="str">
        <f>IF('[2]2.3 Indeks &amp; Cut off Komposit'!G792="","",'[2]2.3 Indeks &amp; Cut off Komposit'!G792)</f>
        <v/>
      </c>
      <c r="BI80" s="25" t="str">
        <f>IF('[2]2.3 Indeks &amp; Cut off Komposit'!H792="","",'[2]2.3 Indeks &amp; Cut off Komposit'!H792)</f>
        <v/>
      </c>
      <c r="BJ80" s="25" t="str">
        <f>IF('[2]2.3 Indeks &amp; Cut off Komposit'!I792="","",'[2]2.3 Indeks &amp; Cut off Komposit'!I792)</f>
        <v/>
      </c>
      <c r="BK80" s="25" t="str">
        <f>IF('[2]2.3 Indeks &amp; Cut off Komposit'!J792="","",'[2]2.3 Indeks &amp; Cut off Komposit'!J792)</f>
        <v/>
      </c>
      <c r="BL80" s="25" t="str">
        <f>IF('[2]2.3 Indeks &amp; Cut off Komposit'!K792="","",'[2]2.3 Indeks &amp; Cut off Komposit'!K792)</f>
        <v/>
      </c>
      <c r="BM80" s="25" t="str">
        <f>IF('[2]2.3 Indeks &amp; Cut off Komposit'!L792="","",'[2]2.3 Indeks &amp; Cut off Komposit'!L792)</f>
        <v/>
      </c>
      <c r="BN80" s="25" t="str">
        <f>IF('[2]2.3 Indeks &amp; Cut off Komposit'!M792="","",'[2]2.3 Indeks &amp; Cut off Komposit'!M792)</f>
        <v/>
      </c>
      <c r="BO80" s="25" t="str">
        <f>IF('[2]2.3 Indeks &amp; Cut off Komposit'!N792="","",'[2]2.3 Indeks &amp; Cut off Komposit'!N792)</f>
        <v/>
      </c>
      <c r="BP80" s="25" t="str">
        <f>IF('[2]2.3 Indeks &amp; Cut off Komposit'!O792="","",'[2]2.3 Indeks &amp; Cut off Komposit'!O792)</f>
        <v/>
      </c>
      <c r="BQ80" s="25" t="str">
        <f>IF('[2]2.3 Indeks &amp; Cut off Komposit'!P792="","",'[2]2.3 Indeks &amp; Cut off Komposit'!P792)</f>
        <v/>
      </c>
      <c r="BR80" s="25" t="str">
        <f>IF('[2]2.3 Indeks &amp; Cut off Komposit'!Q792="","",'[2]2.3 Indeks &amp; Cut off Komposit'!Q792)</f>
        <v/>
      </c>
      <c r="BS80" s="25" t="str">
        <f>IF('[2]2.3 Indeks &amp; Cut off Komposit'!R792="","",'[2]2.3 Indeks &amp; Cut off Komposit'!R792)</f>
        <v/>
      </c>
      <c r="BT80" s="25" t="str">
        <f>IF('[2]2.3 Indeks &amp; Cut off Komposit'!S792="","",'[2]2.3 Indeks &amp; Cut off Komposit'!S792)</f>
        <v>-</v>
      </c>
      <c r="BU80" s="25" t="str">
        <f>IF('[2]2.3 Indeks &amp; Cut off Komposit'!T792="","",'[2]2.3 Indeks &amp; Cut off Komposit'!T792)</f>
        <v>-</v>
      </c>
      <c r="BV80" s="25" t="str">
        <f>IF('[2]2.3 Indeks &amp; Cut off Komposit'!U792="","",'[2]2.3 Indeks &amp; Cut off Komposit'!U792)</f>
        <v>-</v>
      </c>
      <c r="BW80" s="25" t="str">
        <f>IF('[2]2.3 Indeks &amp; Cut off Komposit'!V792="","",'[2]2.3 Indeks &amp; Cut off Komposit'!V792)</f>
        <v>-</v>
      </c>
    </row>
    <row r="81" spans="1:75" ht="15" customHeight="1" x14ac:dyDescent="0.3">
      <c r="A81" s="14" t="str">
        <f>IF('[1]0.1 Produksi Pangan &amp; Penduduk'!A81="","",'[1]0.1 Produksi Pangan &amp; Penduduk'!A81)</f>
        <v/>
      </c>
      <c r="B81" s="4" t="str">
        <f>IF('[1]0.1 Produksi Pangan &amp; Penduduk'!B81="","",'[1]0.1 Produksi Pangan &amp; Penduduk'!B81)</f>
        <v/>
      </c>
      <c r="C81" s="14" t="str">
        <f>IF('[1]0.1 Produksi Pangan &amp; Penduduk'!C81="","",'[1]0.1 Produksi Pangan &amp; Penduduk'!C81)</f>
        <v/>
      </c>
      <c r="D81" s="14" t="str">
        <f>IF('[1]0.1 Produksi Pangan &amp; Penduduk'!D81="","",'[1]0.1 Produksi Pangan &amp; Penduduk'!D81)</f>
        <v/>
      </c>
      <c r="E81" s="14" t="str">
        <f>IF('[1]0.1 Produksi Pangan &amp; Penduduk'!E81="","",'[1]0.1 Produksi Pangan &amp; Penduduk'!E81)</f>
        <v/>
      </c>
      <c r="F81" s="4" t="str">
        <f>IF('[1]0.1 Produksi Pangan &amp; Penduduk'!F81="","",'[1]0.1 Produksi Pangan &amp; Penduduk'!F81)</f>
        <v/>
      </c>
      <c r="G81" s="35" t="str">
        <f>IF('[1]0.1 Produksi Pangan &amp; Penduduk'!J81="","",'[1]0.1 Produksi Pangan &amp; Penduduk'!J81)</f>
        <v/>
      </c>
      <c r="H81" s="35" t="str">
        <f>IF('[1]0.1 Produksi Pangan &amp; Penduduk'!M81="","",'[1]0.1 Produksi Pangan &amp; Penduduk'!M81)</f>
        <v/>
      </c>
      <c r="I81" s="35" t="str">
        <f>IF('[1]0.1 Produksi Pangan &amp; Penduduk'!S81="","",'[1]0.1 Produksi Pangan &amp; Penduduk'!S81)</f>
        <v/>
      </c>
      <c r="J81" s="35" t="str">
        <f>IF('[1]0.1 Produksi Pangan &amp; Penduduk'!Y81="","",'[1]0.1 Produksi Pangan &amp; Penduduk'!Y81)</f>
        <v/>
      </c>
      <c r="K81" s="35" t="str">
        <f>IF('[1]0.1 Produksi Pangan &amp; Penduduk'!AE81="","",'[1]0.1 Produksi Pangan &amp; Penduduk'!AE81)</f>
        <v/>
      </c>
      <c r="L81" s="35" t="str">
        <f>IF('[1]0.1 Produksi Pangan &amp; Penduduk'!AK81="","",'[1]0.1 Produksi Pangan &amp; Penduduk'!AK81)</f>
        <v/>
      </c>
      <c r="M81" s="35" t="str">
        <f>IF('[1]0.1 Produksi Pangan &amp; Penduduk'!AQ81="","",'[1]0.1 Produksi Pangan &amp; Penduduk'!AQ81)</f>
        <v/>
      </c>
      <c r="N81" s="35" t="str">
        <f>IF('[1]0.2 Konsumsi Energi'!J81="","",'[1]0.2 Konsumsi Energi'!J81)</f>
        <v/>
      </c>
      <c r="O81" s="35">
        <f>IF('[1]0.2 Konsumsi Energi'!M81="","",'[1]0.2 Konsumsi Energi'!M81)</f>
        <v>2100</v>
      </c>
      <c r="P81" s="35" t="str">
        <f>IF('[1]0.3 Konsumsi Protein Hewani'!J81="","",'[1]0.3 Konsumsi Protein Hewani'!J81)</f>
        <v/>
      </c>
      <c r="Q81" s="35">
        <f>IF('[1]0.3 Konsumsi Protein Hewani'!M81="","",'[1]0.3 Konsumsi Protein Hewani'!M81)</f>
        <v>25</v>
      </c>
      <c r="R81" s="35" t="str">
        <f>IF('[1]0.4 Stok_Cadangan'!J81="","",'[1]0.4 Stok_Cadangan'!J81)</f>
        <v/>
      </c>
      <c r="S81" s="35" t="str">
        <f>IF('[1]0.4 Stok_Cadangan'!M81="","",'[1]0.4 Stok_Cadangan'!M81)</f>
        <v/>
      </c>
      <c r="T81" s="35" t="str">
        <f>IF('[1]0.4 Stok_Cadangan'!P81="","",'[1]0.4 Stok_Cadangan'!P81)</f>
        <v/>
      </c>
      <c r="U81" s="35" t="str">
        <f>IF('[1]0.4 Stok_Cadangan'!T81="","",'[1]0.4 Stok_Cadangan'!T81)</f>
        <v/>
      </c>
      <c r="V81" s="35" t="str">
        <f>IF('[1]0.4 Stok_Cadangan'!W81="","",'[1]0.4 Stok_Cadangan'!W81)</f>
        <v/>
      </c>
      <c r="W81" s="35" t="str">
        <f>IF('[1]0.4 Stok_Cadangan'!Z81="","",'[1]0.4 Stok_Cadangan'!Z81)</f>
        <v/>
      </c>
      <c r="X81" s="35" t="str">
        <f>IF('[1]0.4 Stok_Cadangan'!AF81="","",'[1]0.4 Stok_Cadangan'!AF81)</f>
        <v/>
      </c>
      <c r="Y81" s="35" t="str">
        <f>IF('[1]0.4 Stok_Cadangan'!AI81="","",'[1]0.4 Stok_Cadangan'!AI81)</f>
        <v/>
      </c>
      <c r="Z81" s="35" t="str">
        <f>IF('[1]0.4 Stok_Cadangan'!AL81="","",'[1]0.4 Stok_Cadangan'!AL81)</f>
        <v/>
      </c>
      <c r="AA81" s="35" t="str">
        <f>IF('[1]0.5 Indikator Keterjangkauan'!P81="","",'[1]0.5 Indikator Keterjangkauan'!P81)</f>
        <v/>
      </c>
      <c r="AB81" s="35" t="str">
        <f>IF('[1]0.5 Indikator Keterjangkauan'!T81="","",'[1]0.5 Indikator Keterjangkauan'!T81)</f>
        <v/>
      </c>
      <c r="AC81" s="35" t="str">
        <f>IF('[1]0.5 Indikator Keterjangkauan'!X81="","",'[1]0.5 Indikator Keterjangkauan'!X81)</f>
        <v/>
      </c>
      <c r="AD81" s="35" t="str">
        <f>IF('[1]0.5 Indikator Keterjangkauan'!AB81="","",'[1]0.5 Indikator Keterjangkauan'!AB81)</f>
        <v/>
      </c>
      <c r="AE81" s="35" t="str">
        <f>IF('[1]0.6 Indikator Pemanfaatan'!V81="","",'[1]0.6 Indikator Pemanfaatan'!V81)</f>
        <v/>
      </c>
      <c r="AF81" s="35" t="str">
        <f>IF('[1]0.6 Indikator Pemanfaatan'!Z81="","",'[1]0.6 Indikator Pemanfaatan'!Z81)</f>
        <v/>
      </c>
      <c r="AG81" s="35" t="str">
        <f>IF('[2]2.1 Data FSVA 2025 &amp; Bobot'!H82="","",'[2]2.1 Data FSVA 2025 &amp; Bobot'!H82)</f>
        <v/>
      </c>
      <c r="AH81" s="35" t="str">
        <f>IF('[2]2.1 Data FSVA 2025 &amp; Bobot'!J82="","",'[2]2.1 Data FSVA 2025 &amp; Bobot'!J82)</f>
        <v/>
      </c>
      <c r="AI81" s="35" t="str">
        <f>IF('[2]2.1 Data FSVA 2025 &amp; Bobot'!L82="","",'[2]2.1 Data FSVA 2025 &amp; Bobot'!L82)</f>
        <v/>
      </c>
      <c r="AJ81" s="35" t="str">
        <f>IF('[2]2.1 Data FSVA 2025 &amp; Bobot'!N82="","",'[2]2.1 Data FSVA 2025 &amp; Bobot'!N82)</f>
        <v/>
      </c>
      <c r="AK81" s="35" t="str">
        <f>IF('[2]2.1 Data FSVA 2025 &amp; Bobot'!P82="","",'[2]2.1 Data FSVA 2025 &amp; Bobot'!P82)</f>
        <v/>
      </c>
      <c r="AL81" s="35" t="str">
        <f>IF('[2]2.1 Data FSVA 2025 &amp; Bobot'!R82="","",'[2]2.1 Data FSVA 2025 &amp; Bobot'!R82)</f>
        <v/>
      </c>
      <c r="AM81" s="35" t="str">
        <f>IF('[2]2.1 Data FSVA 2025 &amp; Bobot'!T82="","",'[2]2.1 Data FSVA 2025 &amp; Bobot'!T82)</f>
        <v/>
      </c>
      <c r="AN81" s="35" t="str">
        <f>IF('[2]2.1 Data FSVA 2025 &amp; Bobot'!V82="","",'[2]2.1 Data FSVA 2025 &amp; Bobot'!V82)</f>
        <v/>
      </c>
      <c r="AO81" s="35" t="str">
        <f>IF('[2]2.1 Data FSVA 2025 &amp; Bobot'!X82="","",'[2]2.1 Data FSVA 2025 &amp; Bobot'!X82)</f>
        <v/>
      </c>
      <c r="AP81" s="35" t="str">
        <f>IF('[2]2.1 Data FSVA 2025 &amp; Bobot'!Z82="","",'[2]2.1 Data FSVA 2025 &amp; Bobot'!Z82)</f>
        <v/>
      </c>
      <c r="AQ81" s="35" t="str">
        <f>IF('[2]2.1 Data FSVA 2025 &amp; Bobot'!AB82="","",'[2]2.1 Data FSVA 2025 &amp; Bobot'!AB82)</f>
        <v/>
      </c>
      <c r="AR81" s="35" t="str">
        <f>IF('[2]2.1 Data FSVA 2025 &amp; Bobot'!AD82="","",'[2]2.1 Data FSVA 2025 &amp; Bobot'!AD82)</f>
        <v/>
      </c>
      <c r="AS81" s="27" t="str">
        <f>IF('[2]2.4 Prioritas Individu'!G82="","",'[2]2.4 Prioritas Individu'!G82)</f>
        <v/>
      </c>
      <c r="AT81" s="27" t="str">
        <f>IF('[2]2.4 Prioritas Individu'!H82="","",'[2]2.4 Prioritas Individu'!H82)</f>
        <v/>
      </c>
      <c r="AU81" s="27" t="str">
        <f>IF('[2]2.4 Prioritas Individu'!I82="","",'[2]2.4 Prioritas Individu'!I82)</f>
        <v/>
      </c>
      <c r="AV81" s="27" t="str">
        <f>IF('[2]2.4 Prioritas Individu'!J82="","",'[2]2.4 Prioritas Individu'!J82)</f>
        <v/>
      </c>
      <c r="AW81" s="27" t="str">
        <f>IF('[2]2.4 Prioritas Individu'!K82="","",'[2]2.4 Prioritas Individu'!K82)</f>
        <v/>
      </c>
      <c r="AX81" s="27" t="str">
        <f>IF('[2]2.4 Prioritas Individu'!L82="","",'[2]2.4 Prioritas Individu'!L82)</f>
        <v/>
      </c>
      <c r="AY81" s="27" t="str">
        <f>IF('[2]2.4 Prioritas Individu'!M82="","",'[2]2.4 Prioritas Individu'!M82)</f>
        <v/>
      </c>
      <c r="AZ81" s="27" t="str">
        <f>IF('[2]2.4 Prioritas Individu'!N82="","",'[2]2.4 Prioritas Individu'!N82)</f>
        <v/>
      </c>
      <c r="BA81" s="27" t="str">
        <f>IF('[2]2.4 Prioritas Individu'!O82="","",'[2]2.4 Prioritas Individu'!O82)</f>
        <v/>
      </c>
      <c r="BB81" s="27" t="str">
        <f>IF('[2]2.4 Prioritas Individu'!P82="","",'[2]2.4 Prioritas Individu'!P82)</f>
        <v/>
      </c>
      <c r="BC81" s="27" t="str">
        <f>IF('[2]2.4 Prioritas Individu'!Q82="","",'[2]2.4 Prioritas Individu'!Q82)</f>
        <v/>
      </c>
      <c r="BD81" s="27" t="str">
        <f>IF('[2]2.4 Prioritas Individu'!R82="","",'[2]2.4 Prioritas Individu'!R82)</f>
        <v/>
      </c>
      <c r="BE81" s="25" t="str">
        <f>IF('[2]2.4 Prioritas Individu'!S82="","",'[2]2.4 Prioritas Individu'!S82)</f>
        <v>-</v>
      </c>
      <c r="BF81" s="27" t="str">
        <f>IF('[2]2.4 Prioritas Individu'!T82="","",'[2]2.4 Prioritas Individu'!T82)</f>
        <v>-</v>
      </c>
      <c r="BG81" s="27" t="str">
        <f>IF('[2]2.4 Prioritas Individu'!U82="","",'[2]2.4 Prioritas Individu'!U82)</f>
        <v>-</v>
      </c>
      <c r="BH81" s="25" t="str">
        <f>IF('[2]2.3 Indeks &amp; Cut off Komposit'!G793="","",'[2]2.3 Indeks &amp; Cut off Komposit'!G793)</f>
        <v/>
      </c>
      <c r="BI81" s="25" t="str">
        <f>IF('[2]2.3 Indeks &amp; Cut off Komposit'!H793="","",'[2]2.3 Indeks &amp; Cut off Komposit'!H793)</f>
        <v/>
      </c>
      <c r="BJ81" s="25" t="str">
        <f>IF('[2]2.3 Indeks &amp; Cut off Komposit'!I793="","",'[2]2.3 Indeks &amp; Cut off Komposit'!I793)</f>
        <v/>
      </c>
      <c r="BK81" s="25" t="str">
        <f>IF('[2]2.3 Indeks &amp; Cut off Komposit'!J793="","",'[2]2.3 Indeks &amp; Cut off Komposit'!J793)</f>
        <v/>
      </c>
      <c r="BL81" s="25" t="str">
        <f>IF('[2]2.3 Indeks &amp; Cut off Komposit'!K793="","",'[2]2.3 Indeks &amp; Cut off Komposit'!K793)</f>
        <v/>
      </c>
      <c r="BM81" s="25" t="str">
        <f>IF('[2]2.3 Indeks &amp; Cut off Komposit'!L793="","",'[2]2.3 Indeks &amp; Cut off Komposit'!L793)</f>
        <v/>
      </c>
      <c r="BN81" s="25" t="str">
        <f>IF('[2]2.3 Indeks &amp; Cut off Komposit'!M793="","",'[2]2.3 Indeks &amp; Cut off Komposit'!M793)</f>
        <v/>
      </c>
      <c r="BO81" s="25" t="str">
        <f>IF('[2]2.3 Indeks &amp; Cut off Komposit'!N793="","",'[2]2.3 Indeks &amp; Cut off Komposit'!N793)</f>
        <v/>
      </c>
      <c r="BP81" s="25" t="str">
        <f>IF('[2]2.3 Indeks &amp; Cut off Komposit'!O793="","",'[2]2.3 Indeks &amp; Cut off Komposit'!O793)</f>
        <v/>
      </c>
      <c r="BQ81" s="25" t="str">
        <f>IF('[2]2.3 Indeks &amp; Cut off Komposit'!P793="","",'[2]2.3 Indeks &amp; Cut off Komposit'!P793)</f>
        <v/>
      </c>
      <c r="BR81" s="25" t="str">
        <f>IF('[2]2.3 Indeks &amp; Cut off Komposit'!Q793="","",'[2]2.3 Indeks &amp; Cut off Komposit'!Q793)</f>
        <v/>
      </c>
      <c r="BS81" s="25" t="str">
        <f>IF('[2]2.3 Indeks &amp; Cut off Komposit'!R793="","",'[2]2.3 Indeks &amp; Cut off Komposit'!R793)</f>
        <v/>
      </c>
      <c r="BT81" s="25" t="str">
        <f>IF('[2]2.3 Indeks &amp; Cut off Komposit'!S793="","",'[2]2.3 Indeks &amp; Cut off Komposit'!S793)</f>
        <v>-</v>
      </c>
      <c r="BU81" s="25" t="str">
        <f>IF('[2]2.3 Indeks &amp; Cut off Komposit'!T793="","",'[2]2.3 Indeks &amp; Cut off Komposit'!T793)</f>
        <v>-</v>
      </c>
      <c r="BV81" s="25" t="str">
        <f>IF('[2]2.3 Indeks &amp; Cut off Komposit'!U793="","",'[2]2.3 Indeks &amp; Cut off Komposit'!U793)</f>
        <v>-</v>
      </c>
      <c r="BW81" s="25" t="str">
        <f>IF('[2]2.3 Indeks &amp; Cut off Komposit'!V793="","",'[2]2.3 Indeks &amp; Cut off Komposit'!V793)</f>
        <v>-</v>
      </c>
    </row>
    <row r="82" spans="1:75" ht="15" customHeight="1" x14ac:dyDescent="0.3">
      <c r="A82" s="14" t="str">
        <f>IF('[1]0.1 Produksi Pangan &amp; Penduduk'!A82="","",'[1]0.1 Produksi Pangan &amp; Penduduk'!A82)</f>
        <v/>
      </c>
      <c r="B82" s="4" t="str">
        <f>IF('[1]0.1 Produksi Pangan &amp; Penduduk'!B82="","",'[1]0.1 Produksi Pangan &amp; Penduduk'!B82)</f>
        <v/>
      </c>
      <c r="C82" s="14" t="str">
        <f>IF('[1]0.1 Produksi Pangan &amp; Penduduk'!C82="","",'[1]0.1 Produksi Pangan &amp; Penduduk'!C82)</f>
        <v/>
      </c>
      <c r="D82" s="14" t="str">
        <f>IF('[1]0.1 Produksi Pangan &amp; Penduduk'!D82="","",'[1]0.1 Produksi Pangan &amp; Penduduk'!D82)</f>
        <v/>
      </c>
      <c r="E82" s="14" t="str">
        <f>IF('[1]0.1 Produksi Pangan &amp; Penduduk'!E82="","",'[1]0.1 Produksi Pangan &amp; Penduduk'!E82)</f>
        <v/>
      </c>
      <c r="F82" s="4" t="str">
        <f>IF('[1]0.1 Produksi Pangan &amp; Penduduk'!F82="","",'[1]0.1 Produksi Pangan &amp; Penduduk'!F82)</f>
        <v/>
      </c>
      <c r="G82" s="35" t="str">
        <f>IF('[1]0.1 Produksi Pangan &amp; Penduduk'!J82="","",'[1]0.1 Produksi Pangan &amp; Penduduk'!J82)</f>
        <v/>
      </c>
      <c r="H82" s="35" t="str">
        <f>IF('[1]0.1 Produksi Pangan &amp; Penduduk'!M82="","",'[1]0.1 Produksi Pangan &amp; Penduduk'!M82)</f>
        <v/>
      </c>
      <c r="I82" s="35" t="str">
        <f>IF('[1]0.1 Produksi Pangan &amp; Penduduk'!S82="","",'[1]0.1 Produksi Pangan &amp; Penduduk'!S82)</f>
        <v/>
      </c>
      <c r="J82" s="35" t="str">
        <f>IF('[1]0.1 Produksi Pangan &amp; Penduduk'!Y82="","",'[1]0.1 Produksi Pangan &amp; Penduduk'!Y82)</f>
        <v/>
      </c>
      <c r="K82" s="35" t="str">
        <f>IF('[1]0.1 Produksi Pangan &amp; Penduduk'!AE82="","",'[1]0.1 Produksi Pangan &amp; Penduduk'!AE82)</f>
        <v/>
      </c>
      <c r="L82" s="35" t="str">
        <f>IF('[1]0.1 Produksi Pangan &amp; Penduduk'!AK82="","",'[1]0.1 Produksi Pangan &amp; Penduduk'!AK82)</f>
        <v/>
      </c>
      <c r="M82" s="35" t="str">
        <f>IF('[1]0.1 Produksi Pangan &amp; Penduduk'!AQ82="","",'[1]0.1 Produksi Pangan &amp; Penduduk'!AQ82)</f>
        <v/>
      </c>
      <c r="N82" s="35" t="str">
        <f>IF('[1]0.2 Konsumsi Energi'!J82="","",'[1]0.2 Konsumsi Energi'!J82)</f>
        <v/>
      </c>
      <c r="O82" s="35">
        <f>IF('[1]0.2 Konsumsi Energi'!M82="","",'[1]0.2 Konsumsi Energi'!M82)</f>
        <v>2100</v>
      </c>
      <c r="P82" s="35" t="str">
        <f>IF('[1]0.3 Konsumsi Protein Hewani'!J82="","",'[1]0.3 Konsumsi Protein Hewani'!J82)</f>
        <v/>
      </c>
      <c r="Q82" s="35">
        <f>IF('[1]0.3 Konsumsi Protein Hewani'!M82="","",'[1]0.3 Konsumsi Protein Hewani'!M82)</f>
        <v>25</v>
      </c>
      <c r="R82" s="35" t="str">
        <f>IF('[1]0.4 Stok_Cadangan'!J82="","",'[1]0.4 Stok_Cadangan'!J82)</f>
        <v/>
      </c>
      <c r="S82" s="35" t="str">
        <f>IF('[1]0.4 Stok_Cadangan'!M82="","",'[1]0.4 Stok_Cadangan'!M82)</f>
        <v/>
      </c>
      <c r="T82" s="35" t="str">
        <f>IF('[1]0.4 Stok_Cadangan'!P82="","",'[1]0.4 Stok_Cadangan'!P82)</f>
        <v/>
      </c>
      <c r="U82" s="35" t="str">
        <f>IF('[1]0.4 Stok_Cadangan'!T82="","",'[1]0.4 Stok_Cadangan'!T82)</f>
        <v/>
      </c>
      <c r="V82" s="35" t="str">
        <f>IF('[1]0.4 Stok_Cadangan'!W82="","",'[1]0.4 Stok_Cadangan'!W82)</f>
        <v/>
      </c>
      <c r="W82" s="35" t="str">
        <f>IF('[1]0.4 Stok_Cadangan'!Z82="","",'[1]0.4 Stok_Cadangan'!Z82)</f>
        <v/>
      </c>
      <c r="X82" s="35" t="str">
        <f>IF('[1]0.4 Stok_Cadangan'!AF82="","",'[1]0.4 Stok_Cadangan'!AF82)</f>
        <v/>
      </c>
      <c r="Y82" s="35" t="str">
        <f>IF('[1]0.4 Stok_Cadangan'!AI82="","",'[1]0.4 Stok_Cadangan'!AI82)</f>
        <v/>
      </c>
      <c r="Z82" s="35" t="str">
        <f>IF('[1]0.4 Stok_Cadangan'!AL82="","",'[1]0.4 Stok_Cadangan'!AL82)</f>
        <v/>
      </c>
      <c r="AA82" s="35" t="str">
        <f>IF('[1]0.5 Indikator Keterjangkauan'!P82="","",'[1]0.5 Indikator Keterjangkauan'!P82)</f>
        <v/>
      </c>
      <c r="AB82" s="35" t="str">
        <f>IF('[1]0.5 Indikator Keterjangkauan'!T82="","",'[1]0.5 Indikator Keterjangkauan'!T82)</f>
        <v/>
      </c>
      <c r="AC82" s="35" t="str">
        <f>IF('[1]0.5 Indikator Keterjangkauan'!X82="","",'[1]0.5 Indikator Keterjangkauan'!X82)</f>
        <v/>
      </c>
      <c r="AD82" s="35" t="str">
        <f>IF('[1]0.5 Indikator Keterjangkauan'!AB82="","",'[1]0.5 Indikator Keterjangkauan'!AB82)</f>
        <v/>
      </c>
      <c r="AE82" s="35" t="str">
        <f>IF('[1]0.6 Indikator Pemanfaatan'!V82="","",'[1]0.6 Indikator Pemanfaatan'!V82)</f>
        <v/>
      </c>
      <c r="AF82" s="35" t="str">
        <f>IF('[1]0.6 Indikator Pemanfaatan'!Z82="","",'[1]0.6 Indikator Pemanfaatan'!Z82)</f>
        <v/>
      </c>
      <c r="AG82" s="35" t="str">
        <f>IF('[2]2.1 Data FSVA 2025 &amp; Bobot'!H83="","",'[2]2.1 Data FSVA 2025 &amp; Bobot'!H83)</f>
        <v/>
      </c>
      <c r="AH82" s="35" t="str">
        <f>IF('[2]2.1 Data FSVA 2025 &amp; Bobot'!J83="","",'[2]2.1 Data FSVA 2025 &amp; Bobot'!J83)</f>
        <v/>
      </c>
      <c r="AI82" s="35" t="str">
        <f>IF('[2]2.1 Data FSVA 2025 &amp; Bobot'!L83="","",'[2]2.1 Data FSVA 2025 &amp; Bobot'!L83)</f>
        <v/>
      </c>
      <c r="AJ82" s="35" t="str">
        <f>IF('[2]2.1 Data FSVA 2025 &amp; Bobot'!N83="","",'[2]2.1 Data FSVA 2025 &amp; Bobot'!N83)</f>
        <v/>
      </c>
      <c r="AK82" s="35" t="str">
        <f>IF('[2]2.1 Data FSVA 2025 &amp; Bobot'!P83="","",'[2]2.1 Data FSVA 2025 &amp; Bobot'!P83)</f>
        <v/>
      </c>
      <c r="AL82" s="35" t="str">
        <f>IF('[2]2.1 Data FSVA 2025 &amp; Bobot'!R83="","",'[2]2.1 Data FSVA 2025 &amp; Bobot'!R83)</f>
        <v/>
      </c>
      <c r="AM82" s="35" t="str">
        <f>IF('[2]2.1 Data FSVA 2025 &amp; Bobot'!T83="","",'[2]2.1 Data FSVA 2025 &amp; Bobot'!T83)</f>
        <v/>
      </c>
      <c r="AN82" s="35" t="str">
        <f>IF('[2]2.1 Data FSVA 2025 &amp; Bobot'!V83="","",'[2]2.1 Data FSVA 2025 &amp; Bobot'!V83)</f>
        <v/>
      </c>
      <c r="AO82" s="35" t="str">
        <f>IF('[2]2.1 Data FSVA 2025 &amp; Bobot'!X83="","",'[2]2.1 Data FSVA 2025 &amp; Bobot'!X83)</f>
        <v/>
      </c>
      <c r="AP82" s="35" t="str">
        <f>IF('[2]2.1 Data FSVA 2025 &amp; Bobot'!Z83="","",'[2]2.1 Data FSVA 2025 &amp; Bobot'!Z83)</f>
        <v/>
      </c>
      <c r="AQ82" s="35" t="str">
        <f>IF('[2]2.1 Data FSVA 2025 &amp; Bobot'!AB83="","",'[2]2.1 Data FSVA 2025 &amp; Bobot'!AB83)</f>
        <v/>
      </c>
      <c r="AR82" s="35" t="str">
        <f>IF('[2]2.1 Data FSVA 2025 &amp; Bobot'!AD83="","",'[2]2.1 Data FSVA 2025 &amp; Bobot'!AD83)</f>
        <v/>
      </c>
      <c r="AS82" s="27" t="str">
        <f>IF('[2]2.4 Prioritas Individu'!G83="","",'[2]2.4 Prioritas Individu'!G83)</f>
        <v/>
      </c>
      <c r="AT82" s="27" t="str">
        <f>IF('[2]2.4 Prioritas Individu'!H83="","",'[2]2.4 Prioritas Individu'!H83)</f>
        <v/>
      </c>
      <c r="AU82" s="27" t="str">
        <f>IF('[2]2.4 Prioritas Individu'!I83="","",'[2]2.4 Prioritas Individu'!I83)</f>
        <v/>
      </c>
      <c r="AV82" s="27" t="str">
        <f>IF('[2]2.4 Prioritas Individu'!J83="","",'[2]2.4 Prioritas Individu'!J83)</f>
        <v/>
      </c>
      <c r="AW82" s="27" t="str">
        <f>IF('[2]2.4 Prioritas Individu'!K83="","",'[2]2.4 Prioritas Individu'!K83)</f>
        <v/>
      </c>
      <c r="AX82" s="27" t="str">
        <f>IF('[2]2.4 Prioritas Individu'!L83="","",'[2]2.4 Prioritas Individu'!L83)</f>
        <v/>
      </c>
      <c r="AY82" s="27" t="str">
        <f>IF('[2]2.4 Prioritas Individu'!M83="","",'[2]2.4 Prioritas Individu'!M83)</f>
        <v/>
      </c>
      <c r="AZ82" s="27" t="str">
        <f>IF('[2]2.4 Prioritas Individu'!N83="","",'[2]2.4 Prioritas Individu'!N83)</f>
        <v/>
      </c>
      <c r="BA82" s="27" t="str">
        <f>IF('[2]2.4 Prioritas Individu'!O83="","",'[2]2.4 Prioritas Individu'!O83)</f>
        <v/>
      </c>
      <c r="BB82" s="27" t="str">
        <f>IF('[2]2.4 Prioritas Individu'!P83="","",'[2]2.4 Prioritas Individu'!P83)</f>
        <v/>
      </c>
      <c r="BC82" s="27" t="str">
        <f>IF('[2]2.4 Prioritas Individu'!Q83="","",'[2]2.4 Prioritas Individu'!Q83)</f>
        <v/>
      </c>
      <c r="BD82" s="27" t="str">
        <f>IF('[2]2.4 Prioritas Individu'!R83="","",'[2]2.4 Prioritas Individu'!R83)</f>
        <v/>
      </c>
      <c r="BE82" s="25" t="str">
        <f>IF('[2]2.4 Prioritas Individu'!S83="","",'[2]2.4 Prioritas Individu'!S83)</f>
        <v>-</v>
      </c>
      <c r="BF82" s="27" t="str">
        <f>IF('[2]2.4 Prioritas Individu'!T83="","",'[2]2.4 Prioritas Individu'!T83)</f>
        <v>-</v>
      </c>
      <c r="BG82" s="27" t="str">
        <f>IF('[2]2.4 Prioritas Individu'!U83="","",'[2]2.4 Prioritas Individu'!U83)</f>
        <v>-</v>
      </c>
      <c r="BH82" s="25" t="str">
        <f>IF('[2]2.3 Indeks &amp; Cut off Komposit'!G794="","",'[2]2.3 Indeks &amp; Cut off Komposit'!G794)</f>
        <v/>
      </c>
      <c r="BI82" s="25" t="str">
        <f>IF('[2]2.3 Indeks &amp; Cut off Komposit'!H794="","",'[2]2.3 Indeks &amp; Cut off Komposit'!H794)</f>
        <v/>
      </c>
      <c r="BJ82" s="25" t="str">
        <f>IF('[2]2.3 Indeks &amp; Cut off Komposit'!I794="","",'[2]2.3 Indeks &amp; Cut off Komposit'!I794)</f>
        <v/>
      </c>
      <c r="BK82" s="25" t="str">
        <f>IF('[2]2.3 Indeks &amp; Cut off Komposit'!J794="","",'[2]2.3 Indeks &amp; Cut off Komposit'!J794)</f>
        <v/>
      </c>
      <c r="BL82" s="25" t="str">
        <f>IF('[2]2.3 Indeks &amp; Cut off Komposit'!K794="","",'[2]2.3 Indeks &amp; Cut off Komposit'!K794)</f>
        <v/>
      </c>
      <c r="BM82" s="25" t="str">
        <f>IF('[2]2.3 Indeks &amp; Cut off Komposit'!L794="","",'[2]2.3 Indeks &amp; Cut off Komposit'!L794)</f>
        <v/>
      </c>
      <c r="BN82" s="25" t="str">
        <f>IF('[2]2.3 Indeks &amp; Cut off Komposit'!M794="","",'[2]2.3 Indeks &amp; Cut off Komposit'!M794)</f>
        <v/>
      </c>
      <c r="BO82" s="25" t="str">
        <f>IF('[2]2.3 Indeks &amp; Cut off Komposit'!N794="","",'[2]2.3 Indeks &amp; Cut off Komposit'!N794)</f>
        <v/>
      </c>
      <c r="BP82" s="25" t="str">
        <f>IF('[2]2.3 Indeks &amp; Cut off Komposit'!O794="","",'[2]2.3 Indeks &amp; Cut off Komposit'!O794)</f>
        <v/>
      </c>
      <c r="BQ82" s="25" t="str">
        <f>IF('[2]2.3 Indeks &amp; Cut off Komposit'!P794="","",'[2]2.3 Indeks &amp; Cut off Komposit'!P794)</f>
        <v/>
      </c>
      <c r="BR82" s="25" t="str">
        <f>IF('[2]2.3 Indeks &amp; Cut off Komposit'!Q794="","",'[2]2.3 Indeks &amp; Cut off Komposit'!Q794)</f>
        <v/>
      </c>
      <c r="BS82" s="25" t="str">
        <f>IF('[2]2.3 Indeks &amp; Cut off Komposit'!R794="","",'[2]2.3 Indeks &amp; Cut off Komposit'!R794)</f>
        <v/>
      </c>
      <c r="BT82" s="25" t="str">
        <f>IF('[2]2.3 Indeks &amp; Cut off Komposit'!S794="","",'[2]2.3 Indeks &amp; Cut off Komposit'!S794)</f>
        <v>-</v>
      </c>
      <c r="BU82" s="25" t="str">
        <f>IF('[2]2.3 Indeks &amp; Cut off Komposit'!T794="","",'[2]2.3 Indeks &amp; Cut off Komposit'!T794)</f>
        <v>-</v>
      </c>
      <c r="BV82" s="25" t="str">
        <f>IF('[2]2.3 Indeks &amp; Cut off Komposit'!U794="","",'[2]2.3 Indeks &amp; Cut off Komposit'!U794)</f>
        <v>-</v>
      </c>
      <c r="BW82" s="25" t="str">
        <f>IF('[2]2.3 Indeks &amp; Cut off Komposit'!V794="","",'[2]2.3 Indeks &amp; Cut off Komposit'!V794)</f>
        <v>-</v>
      </c>
    </row>
    <row r="83" spans="1:75" ht="15" customHeight="1" x14ac:dyDescent="0.3">
      <c r="A83" s="14" t="str">
        <f>IF('[1]0.1 Produksi Pangan &amp; Penduduk'!A83="","",'[1]0.1 Produksi Pangan &amp; Penduduk'!A83)</f>
        <v/>
      </c>
      <c r="B83" s="4" t="str">
        <f>IF('[1]0.1 Produksi Pangan &amp; Penduduk'!B83="","",'[1]0.1 Produksi Pangan &amp; Penduduk'!B83)</f>
        <v/>
      </c>
      <c r="C83" s="14" t="str">
        <f>IF('[1]0.1 Produksi Pangan &amp; Penduduk'!C83="","",'[1]0.1 Produksi Pangan &amp; Penduduk'!C83)</f>
        <v/>
      </c>
      <c r="D83" s="14" t="str">
        <f>IF('[1]0.1 Produksi Pangan &amp; Penduduk'!D83="","",'[1]0.1 Produksi Pangan &amp; Penduduk'!D83)</f>
        <v/>
      </c>
      <c r="E83" s="14" t="str">
        <f>IF('[1]0.1 Produksi Pangan &amp; Penduduk'!E83="","",'[1]0.1 Produksi Pangan &amp; Penduduk'!E83)</f>
        <v/>
      </c>
      <c r="F83" s="4" t="str">
        <f>IF('[1]0.1 Produksi Pangan &amp; Penduduk'!F83="","",'[1]0.1 Produksi Pangan &amp; Penduduk'!F83)</f>
        <v/>
      </c>
      <c r="G83" s="35" t="str">
        <f>IF('[1]0.1 Produksi Pangan &amp; Penduduk'!J83="","",'[1]0.1 Produksi Pangan &amp; Penduduk'!J83)</f>
        <v/>
      </c>
      <c r="H83" s="35" t="str">
        <f>IF('[1]0.1 Produksi Pangan &amp; Penduduk'!M83="","",'[1]0.1 Produksi Pangan &amp; Penduduk'!M83)</f>
        <v/>
      </c>
      <c r="I83" s="35" t="str">
        <f>IF('[1]0.1 Produksi Pangan &amp; Penduduk'!S83="","",'[1]0.1 Produksi Pangan &amp; Penduduk'!S83)</f>
        <v/>
      </c>
      <c r="J83" s="35" t="str">
        <f>IF('[1]0.1 Produksi Pangan &amp; Penduduk'!Y83="","",'[1]0.1 Produksi Pangan &amp; Penduduk'!Y83)</f>
        <v/>
      </c>
      <c r="K83" s="35" t="str">
        <f>IF('[1]0.1 Produksi Pangan &amp; Penduduk'!AE83="","",'[1]0.1 Produksi Pangan &amp; Penduduk'!AE83)</f>
        <v/>
      </c>
      <c r="L83" s="35" t="str">
        <f>IF('[1]0.1 Produksi Pangan &amp; Penduduk'!AK83="","",'[1]0.1 Produksi Pangan &amp; Penduduk'!AK83)</f>
        <v/>
      </c>
      <c r="M83" s="35" t="str">
        <f>IF('[1]0.1 Produksi Pangan &amp; Penduduk'!AQ83="","",'[1]0.1 Produksi Pangan &amp; Penduduk'!AQ83)</f>
        <v/>
      </c>
      <c r="N83" s="35" t="str">
        <f>IF('[1]0.2 Konsumsi Energi'!J83="","",'[1]0.2 Konsumsi Energi'!J83)</f>
        <v/>
      </c>
      <c r="O83" s="35">
        <f>IF('[1]0.2 Konsumsi Energi'!M83="","",'[1]0.2 Konsumsi Energi'!M83)</f>
        <v>2100</v>
      </c>
      <c r="P83" s="35" t="str">
        <f>IF('[1]0.3 Konsumsi Protein Hewani'!J83="","",'[1]0.3 Konsumsi Protein Hewani'!J83)</f>
        <v/>
      </c>
      <c r="Q83" s="35">
        <f>IF('[1]0.3 Konsumsi Protein Hewani'!M83="","",'[1]0.3 Konsumsi Protein Hewani'!M83)</f>
        <v>25</v>
      </c>
      <c r="R83" s="35" t="str">
        <f>IF('[1]0.4 Stok_Cadangan'!J83="","",'[1]0.4 Stok_Cadangan'!J83)</f>
        <v/>
      </c>
      <c r="S83" s="35" t="str">
        <f>IF('[1]0.4 Stok_Cadangan'!M83="","",'[1]0.4 Stok_Cadangan'!M83)</f>
        <v/>
      </c>
      <c r="T83" s="35" t="str">
        <f>IF('[1]0.4 Stok_Cadangan'!P83="","",'[1]0.4 Stok_Cadangan'!P83)</f>
        <v/>
      </c>
      <c r="U83" s="35" t="str">
        <f>IF('[1]0.4 Stok_Cadangan'!T83="","",'[1]0.4 Stok_Cadangan'!T83)</f>
        <v/>
      </c>
      <c r="V83" s="35" t="str">
        <f>IF('[1]0.4 Stok_Cadangan'!W83="","",'[1]0.4 Stok_Cadangan'!W83)</f>
        <v/>
      </c>
      <c r="W83" s="35" t="str">
        <f>IF('[1]0.4 Stok_Cadangan'!Z83="","",'[1]0.4 Stok_Cadangan'!Z83)</f>
        <v/>
      </c>
      <c r="X83" s="35" t="str">
        <f>IF('[1]0.4 Stok_Cadangan'!AF83="","",'[1]0.4 Stok_Cadangan'!AF83)</f>
        <v/>
      </c>
      <c r="Y83" s="35" t="str">
        <f>IF('[1]0.4 Stok_Cadangan'!AI83="","",'[1]0.4 Stok_Cadangan'!AI83)</f>
        <v/>
      </c>
      <c r="Z83" s="35" t="str">
        <f>IF('[1]0.4 Stok_Cadangan'!AL83="","",'[1]0.4 Stok_Cadangan'!AL83)</f>
        <v/>
      </c>
      <c r="AA83" s="35" t="str">
        <f>IF('[1]0.5 Indikator Keterjangkauan'!P83="","",'[1]0.5 Indikator Keterjangkauan'!P83)</f>
        <v/>
      </c>
      <c r="AB83" s="35" t="str">
        <f>IF('[1]0.5 Indikator Keterjangkauan'!T83="","",'[1]0.5 Indikator Keterjangkauan'!T83)</f>
        <v/>
      </c>
      <c r="AC83" s="35" t="str">
        <f>IF('[1]0.5 Indikator Keterjangkauan'!X83="","",'[1]0.5 Indikator Keterjangkauan'!X83)</f>
        <v/>
      </c>
      <c r="AD83" s="35" t="str">
        <f>IF('[1]0.5 Indikator Keterjangkauan'!AB83="","",'[1]0.5 Indikator Keterjangkauan'!AB83)</f>
        <v/>
      </c>
      <c r="AE83" s="35" t="str">
        <f>IF('[1]0.6 Indikator Pemanfaatan'!V83="","",'[1]0.6 Indikator Pemanfaatan'!V83)</f>
        <v/>
      </c>
      <c r="AF83" s="35" t="str">
        <f>IF('[1]0.6 Indikator Pemanfaatan'!Z83="","",'[1]0.6 Indikator Pemanfaatan'!Z83)</f>
        <v/>
      </c>
      <c r="AG83" s="35" t="str">
        <f>IF('[2]2.1 Data FSVA 2025 &amp; Bobot'!H84="","",'[2]2.1 Data FSVA 2025 &amp; Bobot'!H84)</f>
        <v/>
      </c>
      <c r="AH83" s="35" t="str">
        <f>IF('[2]2.1 Data FSVA 2025 &amp; Bobot'!J84="","",'[2]2.1 Data FSVA 2025 &amp; Bobot'!J84)</f>
        <v/>
      </c>
      <c r="AI83" s="35" t="str">
        <f>IF('[2]2.1 Data FSVA 2025 &amp; Bobot'!L84="","",'[2]2.1 Data FSVA 2025 &amp; Bobot'!L84)</f>
        <v/>
      </c>
      <c r="AJ83" s="35" t="str">
        <f>IF('[2]2.1 Data FSVA 2025 &amp; Bobot'!N84="","",'[2]2.1 Data FSVA 2025 &amp; Bobot'!N84)</f>
        <v/>
      </c>
      <c r="AK83" s="35" t="str">
        <f>IF('[2]2.1 Data FSVA 2025 &amp; Bobot'!P84="","",'[2]2.1 Data FSVA 2025 &amp; Bobot'!P84)</f>
        <v/>
      </c>
      <c r="AL83" s="35" t="str">
        <f>IF('[2]2.1 Data FSVA 2025 &amp; Bobot'!R84="","",'[2]2.1 Data FSVA 2025 &amp; Bobot'!R84)</f>
        <v/>
      </c>
      <c r="AM83" s="35" t="str">
        <f>IF('[2]2.1 Data FSVA 2025 &amp; Bobot'!T84="","",'[2]2.1 Data FSVA 2025 &amp; Bobot'!T84)</f>
        <v/>
      </c>
      <c r="AN83" s="35" t="str">
        <f>IF('[2]2.1 Data FSVA 2025 &amp; Bobot'!V84="","",'[2]2.1 Data FSVA 2025 &amp; Bobot'!V84)</f>
        <v/>
      </c>
      <c r="AO83" s="35" t="str">
        <f>IF('[2]2.1 Data FSVA 2025 &amp; Bobot'!X84="","",'[2]2.1 Data FSVA 2025 &amp; Bobot'!X84)</f>
        <v/>
      </c>
      <c r="AP83" s="35" t="str">
        <f>IF('[2]2.1 Data FSVA 2025 &amp; Bobot'!Z84="","",'[2]2.1 Data FSVA 2025 &amp; Bobot'!Z84)</f>
        <v/>
      </c>
      <c r="AQ83" s="35" t="str">
        <f>IF('[2]2.1 Data FSVA 2025 &amp; Bobot'!AB84="","",'[2]2.1 Data FSVA 2025 &amp; Bobot'!AB84)</f>
        <v/>
      </c>
      <c r="AR83" s="35" t="str">
        <f>IF('[2]2.1 Data FSVA 2025 &amp; Bobot'!AD84="","",'[2]2.1 Data FSVA 2025 &amp; Bobot'!AD84)</f>
        <v/>
      </c>
      <c r="AS83" s="27" t="str">
        <f>IF('[2]2.4 Prioritas Individu'!G84="","",'[2]2.4 Prioritas Individu'!G84)</f>
        <v/>
      </c>
      <c r="AT83" s="27" t="str">
        <f>IF('[2]2.4 Prioritas Individu'!H84="","",'[2]2.4 Prioritas Individu'!H84)</f>
        <v/>
      </c>
      <c r="AU83" s="27" t="str">
        <f>IF('[2]2.4 Prioritas Individu'!I84="","",'[2]2.4 Prioritas Individu'!I84)</f>
        <v/>
      </c>
      <c r="AV83" s="27" t="str">
        <f>IF('[2]2.4 Prioritas Individu'!J84="","",'[2]2.4 Prioritas Individu'!J84)</f>
        <v/>
      </c>
      <c r="AW83" s="27" t="str">
        <f>IF('[2]2.4 Prioritas Individu'!K84="","",'[2]2.4 Prioritas Individu'!K84)</f>
        <v/>
      </c>
      <c r="AX83" s="27" t="str">
        <f>IF('[2]2.4 Prioritas Individu'!L84="","",'[2]2.4 Prioritas Individu'!L84)</f>
        <v/>
      </c>
      <c r="AY83" s="27" t="str">
        <f>IF('[2]2.4 Prioritas Individu'!M84="","",'[2]2.4 Prioritas Individu'!M84)</f>
        <v/>
      </c>
      <c r="AZ83" s="27" t="str">
        <f>IF('[2]2.4 Prioritas Individu'!N84="","",'[2]2.4 Prioritas Individu'!N84)</f>
        <v/>
      </c>
      <c r="BA83" s="27" t="str">
        <f>IF('[2]2.4 Prioritas Individu'!O84="","",'[2]2.4 Prioritas Individu'!O84)</f>
        <v/>
      </c>
      <c r="BB83" s="27" t="str">
        <f>IF('[2]2.4 Prioritas Individu'!P84="","",'[2]2.4 Prioritas Individu'!P84)</f>
        <v/>
      </c>
      <c r="BC83" s="27" t="str">
        <f>IF('[2]2.4 Prioritas Individu'!Q84="","",'[2]2.4 Prioritas Individu'!Q84)</f>
        <v/>
      </c>
      <c r="BD83" s="27" t="str">
        <f>IF('[2]2.4 Prioritas Individu'!R84="","",'[2]2.4 Prioritas Individu'!R84)</f>
        <v/>
      </c>
      <c r="BE83" s="25" t="str">
        <f>IF('[2]2.4 Prioritas Individu'!S84="","",'[2]2.4 Prioritas Individu'!S84)</f>
        <v>-</v>
      </c>
      <c r="BF83" s="27" t="str">
        <f>IF('[2]2.4 Prioritas Individu'!T84="","",'[2]2.4 Prioritas Individu'!T84)</f>
        <v>-</v>
      </c>
      <c r="BG83" s="27" t="str">
        <f>IF('[2]2.4 Prioritas Individu'!U84="","",'[2]2.4 Prioritas Individu'!U84)</f>
        <v>-</v>
      </c>
      <c r="BH83" s="25" t="str">
        <f>IF('[2]2.3 Indeks &amp; Cut off Komposit'!G795="","",'[2]2.3 Indeks &amp; Cut off Komposit'!G795)</f>
        <v/>
      </c>
      <c r="BI83" s="25" t="str">
        <f>IF('[2]2.3 Indeks &amp; Cut off Komposit'!H795="","",'[2]2.3 Indeks &amp; Cut off Komposit'!H795)</f>
        <v/>
      </c>
      <c r="BJ83" s="25" t="str">
        <f>IF('[2]2.3 Indeks &amp; Cut off Komposit'!I795="","",'[2]2.3 Indeks &amp; Cut off Komposit'!I795)</f>
        <v/>
      </c>
      <c r="BK83" s="25" t="str">
        <f>IF('[2]2.3 Indeks &amp; Cut off Komposit'!J795="","",'[2]2.3 Indeks &amp; Cut off Komposit'!J795)</f>
        <v/>
      </c>
      <c r="BL83" s="25" t="str">
        <f>IF('[2]2.3 Indeks &amp; Cut off Komposit'!K795="","",'[2]2.3 Indeks &amp; Cut off Komposit'!K795)</f>
        <v/>
      </c>
      <c r="BM83" s="25" t="str">
        <f>IF('[2]2.3 Indeks &amp; Cut off Komposit'!L795="","",'[2]2.3 Indeks &amp; Cut off Komposit'!L795)</f>
        <v/>
      </c>
      <c r="BN83" s="25" t="str">
        <f>IF('[2]2.3 Indeks &amp; Cut off Komposit'!M795="","",'[2]2.3 Indeks &amp; Cut off Komposit'!M795)</f>
        <v/>
      </c>
      <c r="BO83" s="25" t="str">
        <f>IF('[2]2.3 Indeks &amp; Cut off Komposit'!N795="","",'[2]2.3 Indeks &amp; Cut off Komposit'!N795)</f>
        <v/>
      </c>
      <c r="BP83" s="25" t="str">
        <f>IF('[2]2.3 Indeks &amp; Cut off Komposit'!O795="","",'[2]2.3 Indeks &amp; Cut off Komposit'!O795)</f>
        <v/>
      </c>
      <c r="BQ83" s="25" t="str">
        <f>IF('[2]2.3 Indeks &amp; Cut off Komposit'!P795="","",'[2]2.3 Indeks &amp; Cut off Komposit'!P795)</f>
        <v/>
      </c>
      <c r="BR83" s="25" t="str">
        <f>IF('[2]2.3 Indeks &amp; Cut off Komposit'!Q795="","",'[2]2.3 Indeks &amp; Cut off Komposit'!Q795)</f>
        <v/>
      </c>
      <c r="BS83" s="25" t="str">
        <f>IF('[2]2.3 Indeks &amp; Cut off Komposit'!R795="","",'[2]2.3 Indeks &amp; Cut off Komposit'!R795)</f>
        <v/>
      </c>
      <c r="BT83" s="25" t="str">
        <f>IF('[2]2.3 Indeks &amp; Cut off Komposit'!S795="","",'[2]2.3 Indeks &amp; Cut off Komposit'!S795)</f>
        <v>-</v>
      </c>
      <c r="BU83" s="25" t="str">
        <f>IF('[2]2.3 Indeks &amp; Cut off Komposit'!T795="","",'[2]2.3 Indeks &amp; Cut off Komposit'!T795)</f>
        <v>-</v>
      </c>
      <c r="BV83" s="25" t="str">
        <f>IF('[2]2.3 Indeks &amp; Cut off Komposit'!U795="","",'[2]2.3 Indeks &amp; Cut off Komposit'!U795)</f>
        <v>-</v>
      </c>
      <c r="BW83" s="25" t="str">
        <f>IF('[2]2.3 Indeks &amp; Cut off Komposit'!V795="","",'[2]2.3 Indeks &amp; Cut off Komposit'!V795)</f>
        <v>-</v>
      </c>
    </row>
    <row r="84" spans="1:75" ht="15" customHeight="1" x14ac:dyDescent="0.3">
      <c r="A84" s="14" t="str">
        <f>IF('[1]0.1 Produksi Pangan &amp; Penduduk'!A84="","",'[1]0.1 Produksi Pangan &amp; Penduduk'!A84)</f>
        <v/>
      </c>
      <c r="B84" s="4" t="str">
        <f>IF('[1]0.1 Produksi Pangan &amp; Penduduk'!B84="","",'[1]0.1 Produksi Pangan &amp; Penduduk'!B84)</f>
        <v/>
      </c>
      <c r="C84" s="14" t="str">
        <f>IF('[1]0.1 Produksi Pangan &amp; Penduduk'!C84="","",'[1]0.1 Produksi Pangan &amp; Penduduk'!C84)</f>
        <v/>
      </c>
      <c r="D84" s="14" t="str">
        <f>IF('[1]0.1 Produksi Pangan &amp; Penduduk'!D84="","",'[1]0.1 Produksi Pangan &amp; Penduduk'!D84)</f>
        <v/>
      </c>
      <c r="E84" s="14" t="str">
        <f>IF('[1]0.1 Produksi Pangan &amp; Penduduk'!E84="","",'[1]0.1 Produksi Pangan &amp; Penduduk'!E84)</f>
        <v/>
      </c>
      <c r="F84" s="4" t="str">
        <f>IF('[1]0.1 Produksi Pangan &amp; Penduduk'!F84="","",'[1]0.1 Produksi Pangan &amp; Penduduk'!F84)</f>
        <v/>
      </c>
      <c r="G84" s="35" t="str">
        <f>IF('[1]0.1 Produksi Pangan &amp; Penduduk'!J84="","",'[1]0.1 Produksi Pangan &amp; Penduduk'!J84)</f>
        <v/>
      </c>
      <c r="H84" s="35" t="str">
        <f>IF('[1]0.1 Produksi Pangan &amp; Penduduk'!M84="","",'[1]0.1 Produksi Pangan &amp; Penduduk'!M84)</f>
        <v/>
      </c>
      <c r="I84" s="35" t="str">
        <f>IF('[1]0.1 Produksi Pangan &amp; Penduduk'!S84="","",'[1]0.1 Produksi Pangan &amp; Penduduk'!S84)</f>
        <v/>
      </c>
      <c r="J84" s="35" t="str">
        <f>IF('[1]0.1 Produksi Pangan &amp; Penduduk'!Y84="","",'[1]0.1 Produksi Pangan &amp; Penduduk'!Y84)</f>
        <v/>
      </c>
      <c r="K84" s="35" t="str">
        <f>IF('[1]0.1 Produksi Pangan &amp; Penduduk'!AE84="","",'[1]0.1 Produksi Pangan &amp; Penduduk'!AE84)</f>
        <v/>
      </c>
      <c r="L84" s="35" t="str">
        <f>IF('[1]0.1 Produksi Pangan &amp; Penduduk'!AK84="","",'[1]0.1 Produksi Pangan &amp; Penduduk'!AK84)</f>
        <v/>
      </c>
      <c r="M84" s="35" t="str">
        <f>IF('[1]0.1 Produksi Pangan &amp; Penduduk'!AQ84="","",'[1]0.1 Produksi Pangan &amp; Penduduk'!AQ84)</f>
        <v/>
      </c>
      <c r="N84" s="35" t="str">
        <f>IF('[1]0.2 Konsumsi Energi'!J84="","",'[1]0.2 Konsumsi Energi'!J84)</f>
        <v/>
      </c>
      <c r="O84" s="35">
        <f>IF('[1]0.2 Konsumsi Energi'!M84="","",'[1]0.2 Konsumsi Energi'!M84)</f>
        <v>2100</v>
      </c>
      <c r="P84" s="35" t="str">
        <f>IF('[1]0.3 Konsumsi Protein Hewani'!J84="","",'[1]0.3 Konsumsi Protein Hewani'!J84)</f>
        <v/>
      </c>
      <c r="Q84" s="35">
        <f>IF('[1]0.3 Konsumsi Protein Hewani'!M84="","",'[1]0.3 Konsumsi Protein Hewani'!M84)</f>
        <v>25</v>
      </c>
      <c r="R84" s="35" t="str">
        <f>IF('[1]0.4 Stok_Cadangan'!J84="","",'[1]0.4 Stok_Cadangan'!J84)</f>
        <v/>
      </c>
      <c r="S84" s="35" t="str">
        <f>IF('[1]0.4 Stok_Cadangan'!M84="","",'[1]0.4 Stok_Cadangan'!M84)</f>
        <v/>
      </c>
      <c r="T84" s="35" t="str">
        <f>IF('[1]0.4 Stok_Cadangan'!P84="","",'[1]0.4 Stok_Cadangan'!P84)</f>
        <v/>
      </c>
      <c r="U84" s="35" t="str">
        <f>IF('[1]0.4 Stok_Cadangan'!T84="","",'[1]0.4 Stok_Cadangan'!T84)</f>
        <v/>
      </c>
      <c r="V84" s="35" t="str">
        <f>IF('[1]0.4 Stok_Cadangan'!W84="","",'[1]0.4 Stok_Cadangan'!W84)</f>
        <v/>
      </c>
      <c r="W84" s="35" t="str">
        <f>IF('[1]0.4 Stok_Cadangan'!Z84="","",'[1]0.4 Stok_Cadangan'!Z84)</f>
        <v/>
      </c>
      <c r="X84" s="35" t="str">
        <f>IF('[1]0.4 Stok_Cadangan'!AF84="","",'[1]0.4 Stok_Cadangan'!AF84)</f>
        <v/>
      </c>
      <c r="Y84" s="35" t="str">
        <f>IF('[1]0.4 Stok_Cadangan'!AI84="","",'[1]0.4 Stok_Cadangan'!AI84)</f>
        <v/>
      </c>
      <c r="Z84" s="35" t="str">
        <f>IF('[1]0.4 Stok_Cadangan'!AL84="","",'[1]0.4 Stok_Cadangan'!AL84)</f>
        <v/>
      </c>
      <c r="AA84" s="35" t="str">
        <f>IF('[1]0.5 Indikator Keterjangkauan'!P84="","",'[1]0.5 Indikator Keterjangkauan'!P84)</f>
        <v/>
      </c>
      <c r="AB84" s="35" t="str">
        <f>IF('[1]0.5 Indikator Keterjangkauan'!T84="","",'[1]0.5 Indikator Keterjangkauan'!T84)</f>
        <v/>
      </c>
      <c r="AC84" s="35" t="str">
        <f>IF('[1]0.5 Indikator Keterjangkauan'!X84="","",'[1]0.5 Indikator Keterjangkauan'!X84)</f>
        <v/>
      </c>
      <c r="AD84" s="35" t="str">
        <f>IF('[1]0.5 Indikator Keterjangkauan'!AB84="","",'[1]0.5 Indikator Keterjangkauan'!AB84)</f>
        <v/>
      </c>
      <c r="AE84" s="35" t="str">
        <f>IF('[1]0.6 Indikator Pemanfaatan'!V84="","",'[1]0.6 Indikator Pemanfaatan'!V84)</f>
        <v/>
      </c>
      <c r="AF84" s="35" t="str">
        <f>IF('[1]0.6 Indikator Pemanfaatan'!Z84="","",'[1]0.6 Indikator Pemanfaatan'!Z84)</f>
        <v/>
      </c>
      <c r="AG84" s="35" t="str">
        <f>IF('[2]2.1 Data FSVA 2025 &amp; Bobot'!H85="","",'[2]2.1 Data FSVA 2025 &amp; Bobot'!H85)</f>
        <v/>
      </c>
      <c r="AH84" s="35" t="str">
        <f>IF('[2]2.1 Data FSVA 2025 &amp; Bobot'!J85="","",'[2]2.1 Data FSVA 2025 &amp; Bobot'!J85)</f>
        <v/>
      </c>
      <c r="AI84" s="35" t="str">
        <f>IF('[2]2.1 Data FSVA 2025 &amp; Bobot'!L85="","",'[2]2.1 Data FSVA 2025 &amp; Bobot'!L85)</f>
        <v/>
      </c>
      <c r="AJ84" s="35" t="str">
        <f>IF('[2]2.1 Data FSVA 2025 &amp; Bobot'!N85="","",'[2]2.1 Data FSVA 2025 &amp; Bobot'!N85)</f>
        <v/>
      </c>
      <c r="AK84" s="35" t="str">
        <f>IF('[2]2.1 Data FSVA 2025 &amp; Bobot'!P85="","",'[2]2.1 Data FSVA 2025 &amp; Bobot'!P85)</f>
        <v/>
      </c>
      <c r="AL84" s="35" t="str">
        <f>IF('[2]2.1 Data FSVA 2025 &amp; Bobot'!R85="","",'[2]2.1 Data FSVA 2025 &amp; Bobot'!R85)</f>
        <v/>
      </c>
      <c r="AM84" s="35" t="str">
        <f>IF('[2]2.1 Data FSVA 2025 &amp; Bobot'!T85="","",'[2]2.1 Data FSVA 2025 &amp; Bobot'!T85)</f>
        <v/>
      </c>
      <c r="AN84" s="35" t="str">
        <f>IF('[2]2.1 Data FSVA 2025 &amp; Bobot'!V85="","",'[2]2.1 Data FSVA 2025 &amp; Bobot'!V85)</f>
        <v/>
      </c>
      <c r="AO84" s="35" t="str">
        <f>IF('[2]2.1 Data FSVA 2025 &amp; Bobot'!X85="","",'[2]2.1 Data FSVA 2025 &amp; Bobot'!X85)</f>
        <v/>
      </c>
      <c r="AP84" s="35" t="str">
        <f>IF('[2]2.1 Data FSVA 2025 &amp; Bobot'!Z85="","",'[2]2.1 Data FSVA 2025 &amp; Bobot'!Z85)</f>
        <v/>
      </c>
      <c r="AQ84" s="35" t="str">
        <f>IF('[2]2.1 Data FSVA 2025 &amp; Bobot'!AB85="","",'[2]2.1 Data FSVA 2025 &amp; Bobot'!AB85)</f>
        <v/>
      </c>
      <c r="AR84" s="35" t="str">
        <f>IF('[2]2.1 Data FSVA 2025 &amp; Bobot'!AD85="","",'[2]2.1 Data FSVA 2025 &amp; Bobot'!AD85)</f>
        <v/>
      </c>
      <c r="AS84" s="27" t="str">
        <f>IF('[2]2.4 Prioritas Individu'!G85="","",'[2]2.4 Prioritas Individu'!G85)</f>
        <v/>
      </c>
      <c r="AT84" s="27" t="str">
        <f>IF('[2]2.4 Prioritas Individu'!H85="","",'[2]2.4 Prioritas Individu'!H85)</f>
        <v/>
      </c>
      <c r="AU84" s="27" t="str">
        <f>IF('[2]2.4 Prioritas Individu'!I85="","",'[2]2.4 Prioritas Individu'!I85)</f>
        <v/>
      </c>
      <c r="AV84" s="27" t="str">
        <f>IF('[2]2.4 Prioritas Individu'!J85="","",'[2]2.4 Prioritas Individu'!J85)</f>
        <v/>
      </c>
      <c r="AW84" s="27" t="str">
        <f>IF('[2]2.4 Prioritas Individu'!K85="","",'[2]2.4 Prioritas Individu'!K85)</f>
        <v/>
      </c>
      <c r="AX84" s="27" t="str">
        <f>IF('[2]2.4 Prioritas Individu'!L85="","",'[2]2.4 Prioritas Individu'!L85)</f>
        <v/>
      </c>
      <c r="AY84" s="27" t="str">
        <f>IF('[2]2.4 Prioritas Individu'!M85="","",'[2]2.4 Prioritas Individu'!M85)</f>
        <v/>
      </c>
      <c r="AZ84" s="27" t="str">
        <f>IF('[2]2.4 Prioritas Individu'!N85="","",'[2]2.4 Prioritas Individu'!N85)</f>
        <v/>
      </c>
      <c r="BA84" s="27" t="str">
        <f>IF('[2]2.4 Prioritas Individu'!O85="","",'[2]2.4 Prioritas Individu'!O85)</f>
        <v/>
      </c>
      <c r="BB84" s="27" t="str">
        <f>IF('[2]2.4 Prioritas Individu'!P85="","",'[2]2.4 Prioritas Individu'!P85)</f>
        <v/>
      </c>
      <c r="BC84" s="27" t="str">
        <f>IF('[2]2.4 Prioritas Individu'!Q85="","",'[2]2.4 Prioritas Individu'!Q85)</f>
        <v/>
      </c>
      <c r="BD84" s="27" t="str">
        <f>IF('[2]2.4 Prioritas Individu'!R85="","",'[2]2.4 Prioritas Individu'!R85)</f>
        <v/>
      </c>
      <c r="BE84" s="25" t="str">
        <f>IF('[2]2.4 Prioritas Individu'!S85="","",'[2]2.4 Prioritas Individu'!S85)</f>
        <v>-</v>
      </c>
      <c r="BF84" s="27" t="str">
        <f>IF('[2]2.4 Prioritas Individu'!T85="","",'[2]2.4 Prioritas Individu'!T85)</f>
        <v>-</v>
      </c>
      <c r="BG84" s="27" t="str">
        <f>IF('[2]2.4 Prioritas Individu'!U85="","",'[2]2.4 Prioritas Individu'!U85)</f>
        <v>-</v>
      </c>
      <c r="BH84" s="25" t="str">
        <f>IF('[2]2.3 Indeks &amp; Cut off Komposit'!G796="","",'[2]2.3 Indeks &amp; Cut off Komposit'!G796)</f>
        <v/>
      </c>
      <c r="BI84" s="25" t="str">
        <f>IF('[2]2.3 Indeks &amp; Cut off Komposit'!H796="","",'[2]2.3 Indeks &amp; Cut off Komposit'!H796)</f>
        <v/>
      </c>
      <c r="BJ84" s="25" t="str">
        <f>IF('[2]2.3 Indeks &amp; Cut off Komposit'!I796="","",'[2]2.3 Indeks &amp; Cut off Komposit'!I796)</f>
        <v/>
      </c>
      <c r="BK84" s="25" t="str">
        <f>IF('[2]2.3 Indeks &amp; Cut off Komposit'!J796="","",'[2]2.3 Indeks &amp; Cut off Komposit'!J796)</f>
        <v/>
      </c>
      <c r="BL84" s="25" t="str">
        <f>IF('[2]2.3 Indeks &amp; Cut off Komposit'!K796="","",'[2]2.3 Indeks &amp; Cut off Komposit'!K796)</f>
        <v/>
      </c>
      <c r="BM84" s="25" t="str">
        <f>IF('[2]2.3 Indeks &amp; Cut off Komposit'!L796="","",'[2]2.3 Indeks &amp; Cut off Komposit'!L796)</f>
        <v/>
      </c>
      <c r="BN84" s="25" t="str">
        <f>IF('[2]2.3 Indeks &amp; Cut off Komposit'!M796="","",'[2]2.3 Indeks &amp; Cut off Komposit'!M796)</f>
        <v/>
      </c>
      <c r="BO84" s="25" t="str">
        <f>IF('[2]2.3 Indeks &amp; Cut off Komposit'!N796="","",'[2]2.3 Indeks &amp; Cut off Komposit'!N796)</f>
        <v/>
      </c>
      <c r="BP84" s="25" t="str">
        <f>IF('[2]2.3 Indeks &amp; Cut off Komposit'!O796="","",'[2]2.3 Indeks &amp; Cut off Komposit'!O796)</f>
        <v/>
      </c>
      <c r="BQ84" s="25" t="str">
        <f>IF('[2]2.3 Indeks &amp; Cut off Komposit'!P796="","",'[2]2.3 Indeks &amp; Cut off Komposit'!P796)</f>
        <v/>
      </c>
      <c r="BR84" s="25" t="str">
        <f>IF('[2]2.3 Indeks &amp; Cut off Komposit'!Q796="","",'[2]2.3 Indeks &amp; Cut off Komposit'!Q796)</f>
        <v/>
      </c>
      <c r="BS84" s="25" t="str">
        <f>IF('[2]2.3 Indeks &amp; Cut off Komposit'!R796="","",'[2]2.3 Indeks &amp; Cut off Komposit'!R796)</f>
        <v/>
      </c>
      <c r="BT84" s="25" t="str">
        <f>IF('[2]2.3 Indeks &amp; Cut off Komposit'!S796="","",'[2]2.3 Indeks &amp; Cut off Komposit'!S796)</f>
        <v>-</v>
      </c>
      <c r="BU84" s="25" t="str">
        <f>IF('[2]2.3 Indeks &amp; Cut off Komposit'!T796="","",'[2]2.3 Indeks &amp; Cut off Komposit'!T796)</f>
        <v>-</v>
      </c>
      <c r="BV84" s="25" t="str">
        <f>IF('[2]2.3 Indeks &amp; Cut off Komposit'!U796="","",'[2]2.3 Indeks &amp; Cut off Komposit'!U796)</f>
        <v>-</v>
      </c>
      <c r="BW84" s="25" t="str">
        <f>IF('[2]2.3 Indeks &amp; Cut off Komposit'!V796="","",'[2]2.3 Indeks &amp; Cut off Komposit'!V796)</f>
        <v>-</v>
      </c>
    </row>
    <row r="85" spans="1:75" ht="15" customHeight="1" x14ac:dyDescent="0.3">
      <c r="A85" s="14" t="str">
        <f>IF('[1]0.1 Produksi Pangan &amp; Penduduk'!A85="","",'[1]0.1 Produksi Pangan &amp; Penduduk'!A85)</f>
        <v/>
      </c>
      <c r="B85" s="4" t="str">
        <f>IF('[1]0.1 Produksi Pangan &amp; Penduduk'!B85="","",'[1]0.1 Produksi Pangan &amp; Penduduk'!B85)</f>
        <v/>
      </c>
      <c r="C85" s="14" t="str">
        <f>IF('[1]0.1 Produksi Pangan &amp; Penduduk'!C85="","",'[1]0.1 Produksi Pangan &amp; Penduduk'!C85)</f>
        <v/>
      </c>
      <c r="D85" s="14" t="str">
        <f>IF('[1]0.1 Produksi Pangan &amp; Penduduk'!D85="","",'[1]0.1 Produksi Pangan &amp; Penduduk'!D85)</f>
        <v/>
      </c>
      <c r="E85" s="14" t="str">
        <f>IF('[1]0.1 Produksi Pangan &amp; Penduduk'!E85="","",'[1]0.1 Produksi Pangan &amp; Penduduk'!E85)</f>
        <v/>
      </c>
      <c r="F85" s="4" t="str">
        <f>IF('[1]0.1 Produksi Pangan &amp; Penduduk'!F85="","",'[1]0.1 Produksi Pangan &amp; Penduduk'!F85)</f>
        <v/>
      </c>
      <c r="G85" s="35" t="str">
        <f>IF('[1]0.1 Produksi Pangan &amp; Penduduk'!J85="","",'[1]0.1 Produksi Pangan &amp; Penduduk'!J85)</f>
        <v/>
      </c>
      <c r="H85" s="35" t="str">
        <f>IF('[1]0.1 Produksi Pangan &amp; Penduduk'!M85="","",'[1]0.1 Produksi Pangan &amp; Penduduk'!M85)</f>
        <v/>
      </c>
      <c r="I85" s="35" t="str">
        <f>IF('[1]0.1 Produksi Pangan &amp; Penduduk'!S85="","",'[1]0.1 Produksi Pangan &amp; Penduduk'!S85)</f>
        <v/>
      </c>
      <c r="J85" s="35" t="str">
        <f>IF('[1]0.1 Produksi Pangan &amp; Penduduk'!Y85="","",'[1]0.1 Produksi Pangan &amp; Penduduk'!Y85)</f>
        <v/>
      </c>
      <c r="K85" s="35" t="str">
        <f>IF('[1]0.1 Produksi Pangan &amp; Penduduk'!AE85="","",'[1]0.1 Produksi Pangan &amp; Penduduk'!AE85)</f>
        <v/>
      </c>
      <c r="L85" s="35" t="str">
        <f>IF('[1]0.1 Produksi Pangan &amp; Penduduk'!AK85="","",'[1]0.1 Produksi Pangan &amp; Penduduk'!AK85)</f>
        <v/>
      </c>
      <c r="M85" s="35" t="str">
        <f>IF('[1]0.1 Produksi Pangan &amp; Penduduk'!AQ85="","",'[1]0.1 Produksi Pangan &amp; Penduduk'!AQ85)</f>
        <v/>
      </c>
      <c r="N85" s="35" t="str">
        <f>IF('[1]0.2 Konsumsi Energi'!J85="","",'[1]0.2 Konsumsi Energi'!J85)</f>
        <v/>
      </c>
      <c r="O85" s="35">
        <f>IF('[1]0.2 Konsumsi Energi'!M85="","",'[1]0.2 Konsumsi Energi'!M85)</f>
        <v>2100</v>
      </c>
      <c r="P85" s="35" t="str">
        <f>IF('[1]0.3 Konsumsi Protein Hewani'!J85="","",'[1]0.3 Konsumsi Protein Hewani'!J85)</f>
        <v/>
      </c>
      <c r="Q85" s="35">
        <f>IF('[1]0.3 Konsumsi Protein Hewani'!M85="","",'[1]0.3 Konsumsi Protein Hewani'!M85)</f>
        <v>25</v>
      </c>
      <c r="R85" s="35" t="str">
        <f>IF('[1]0.4 Stok_Cadangan'!J85="","",'[1]0.4 Stok_Cadangan'!J85)</f>
        <v/>
      </c>
      <c r="S85" s="35" t="str">
        <f>IF('[1]0.4 Stok_Cadangan'!M85="","",'[1]0.4 Stok_Cadangan'!M85)</f>
        <v/>
      </c>
      <c r="T85" s="35" t="str">
        <f>IF('[1]0.4 Stok_Cadangan'!P85="","",'[1]0.4 Stok_Cadangan'!P85)</f>
        <v/>
      </c>
      <c r="U85" s="35" t="str">
        <f>IF('[1]0.4 Stok_Cadangan'!T85="","",'[1]0.4 Stok_Cadangan'!T85)</f>
        <v/>
      </c>
      <c r="V85" s="35" t="str">
        <f>IF('[1]0.4 Stok_Cadangan'!W85="","",'[1]0.4 Stok_Cadangan'!W85)</f>
        <v/>
      </c>
      <c r="W85" s="35" t="str">
        <f>IF('[1]0.4 Stok_Cadangan'!Z85="","",'[1]0.4 Stok_Cadangan'!Z85)</f>
        <v/>
      </c>
      <c r="X85" s="35" t="str">
        <f>IF('[1]0.4 Stok_Cadangan'!AF85="","",'[1]0.4 Stok_Cadangan'!AF85)</f>
        <v/>
      </c>
      <c r="Y85" s="35" t="str">
        <f>IF('[1]0.4 Stok_Cadangan'!AI85="","",'[1]0.4 Stok_Cadangan'!AI85)</f>
        <v/>
      </c>
      <c r="Z85" s="35" t="str">
        <f>IF('[1]0.4 Stok_Cadangan'!AL85="","",'[1]0.4 Stok_Cadangan'!AL85)</f>
        <v/>
      </c>
      <c r="AA85" s="35" t="str">
        <f>IF('[1]0.5 Indikator Keterjangkauan'!P85="","",'[1]0.5 Indikator Keterjangkauan'!P85)</f>
        <v/>
      </c>
      <c r="AB85" s="35" t="str">
        <f>IF('[1]0.5 Indikator Keterjangkauan'!T85="","",'[1]0.5 Indikator Keterjangkauan'!T85)</f>
        <v/>
      </c>
      <c r="AC85" s="35" t="str">
        <f>IF('[1]0.5 Indikator Keterjangkauan'!X85="","",'[1]0.5 Indikator Keterjangkauan'!X85)</f>
        <v/>
      </c>
      <c r="AD85" s="35" t="str">
        <f>IF('[1]0.5 Indikator Keterjangkauan'!AB85="","",'[1]0.5 Indikator Keterjangkauan'!AB85)</f>
        <v/>
      </c>
      <c r="AE85" s="35" t="str">
        <f>IF('[1]0.6 Indikator Pemanfaatan'!V85="","",'[1]0.6 Indikator Pemanfaatan'!V85)</f>
        <v/>
      </c>
      <c r="AF85" s="35" t="str">
        <f>IF('[1]0.6 Indikator Pemanfaatan'!Z85="","",'[1]0.6 Indikator Pemanfaatan'!Z85)</f>
        <v/>
      </c>
      <c r="AG85" s="35" t="str">
        <f>IF('[2]2.1 Data FSVA 2025 &amp; Bobot'!H86="","",'[2]2.1 Data FSVA 2025 &amp; Bobot'!H86)</f>
        <v/>
      </c>
      <c r="AH85" s="35" t="str">
        <f>IF('[2]2.1 Data FSVA 2025 &amp; Bobot'!J86="","",'[2]2.1 Data FSVA 2025 &amp; Bobot'!J86)</f>
        <v/>
      </c>
      <c r="AI85" s="35" t="str">
        <f>IF('[2]2.1 Data FSVA 2025 &amp; Bobot'!L86="","",'[2]2.1 Data FSVA 2025 &amp; Bobot'!L86)</f>
        <v/>
      </c>
      <c r="AJ85" s="35" t="str">
        <f>IF('[2]2.1 Data FSVA 2025 &amp; Bobot'!N86="","",'[2]2.1 Data FSVA 2025 &amp; Bobot'!N86)</f>
        <v/>
      </c>
      <c r="AK85" s="35" t="str">
        <f>IF('[2]2.1 Data FSVA 2025 &amp; Bobot'!P86="","",'[2]2.1 Data FSVA 2025 &amp; Bobot'!P86)</f>
        <v/>
      </c>
      <c r="AL85" s="35" t="str">
        <f>IF('[2]2.1 Data FSVA 2025 &amp; Bobot'!R86="","",'[2]2.1 Data FSVA 2025 &amp; Bobot'!R86)</f>
        <v/>
      </c>
      <c r="AM85" s="35" t="str">
        <f>IF('[2]2.1 Data FSVA 2025 &amp; Bobot'!T86="","",'[2]2.1 Data FSVA 2025 &amp; Bobot'!T86)</f>
        <v/>
      </c>
      <c r="AN85" s="35" t="str">
        <f>IF('[2]2.1 Data FSVA 2025 &amp; Bobot'!V86="","",'[2]2.1 Data FSVA 2025 &amp; Bobot'!V86)</f>
        <v/>
      </c>
      <c r="AO85" s="35" t="str">
        <f>IF('[2]2.1 Data FSVA 2025 &amp; Bobot'!X86="","",'[2]2.1 Data FSVA 2025 &amp; Bobot'!X86)</f>
        <v/>
      </c>
      <c r="AP85" s="35" t="str">
        <f>IF('[2]2.1 Data FSVA 2025 &amp; Bobot'!Z86="","",'[2]2.1 Data FSVA 2025 &amp; Bobot'!Z86)</f>
        <v/>
      </c>
      <c r="AQ85" s="35" t="str">
        <f>IF('[2]2.1 Data FSVA 2025 &amp; Bobot'!AB86="","",'[2]2.1 Data FSVA 2025 &amp; Bobot'!AB86)</f>
        <v/>
      </c>
      <c r="AR85" s="35" t="str">
        <f>IF('[2]2.1 Data FSVA 2025 &amp; Bobot'!AD86="","",'[2]2.1 Data FSVA 2025 &amp; Bobot'!AD86)</f>
        <v/>
      </c>
      <c r="AS85" s="27" t="str">
        <f>IF('[2]2.4 Prioritas Individu'!G86="","",'[2]2.4 Prioritas Individu'!G86)</f>
        <v/>
      </c>
      <c r="AT85" s="27" t="str">
        <f>IF('[2]2.4 Prioritas Individu'!H86="","",'[2]2.4 Prioritas Individu'!H86)</f>
        <v/>
      </c>
      <c r="AU85" s="27" t="str">
        <f>IF('[2]2.4 Prioritas Individu'!I86="","",'[2]2.4 Prioritas Individu'!I86)</f>
        <v/>
      </c>
      <c r="AV85" s="27" t="str">
        <f>IF('[2]2.4 Prioritas Individu'!J86="","",'[2]2.4 Prioritas Individu'!J86)</f>
        <v/>
      </c>
      <c r="AW85" s="27" t="str">
        <f>IF('[2]2.4 Prioritas Individu'!K86="","",'[2]2.4 Prioritas Individu'!K86)</f>
        <v/>
      </c>
      <c r="AX85" s="27" t="str">
        <f>IF('[2]2.4 Prioritas Individu'!L86="","",'[2]2.4 Prioritas Individu'!L86)</f>
        <v/>
      </c>
      <c r="AY85" s="27" t="str">
        <f>IF('[2]2.4 Prioritas Individu'!M86="","",'[2]2.4 Prioritas Individu'!M86)</f>
        <v/>
      </c>
      <c r="AZ85" s="27" t="str">
        <f>IF('[2]2.4 Prioritas Individu'!N86="","",'[2]2.4 Prioritas Individu'!N86)</f>
        <v/>
      </c>
      <c r="BA85" s="27" t="str">
        <f>IF('[2]2.4 Prioritas Individu'!O86="","",'[2]2.4 Prioritas Individu'!O86)</f>
        <v/>
      </c>
      <c r="BB85" s="27" t="str">
        <f>IF('[2]2.4 Prioritas Individu'!P86="","",'[2]2.4 Prioritas Individu'!P86)</f>
        <v/>
      </c>
      <c r="BC85" s="27" t="str">
        <f>IF('[2]2.4 Prioritas Individu'!Q86="","",'[2]2.4 Prioritas Individu'!Q86)</f>
        <v/>
      </c>
      <c r="BD85" s="27" t="str">
        <f>IF('[2]2.4 Prioritas Individu'!R86="","",'[2]2.4 Prioritas Individu'!R86)</f>
        <v/>
      </c>
      <c r="BE85" s="25" t="str">
        <f>IF('[2]2.4 Prioritas Individu'!S86="","",'[2]2.4 Prioritas Individu'!S86)</f>
        <v>-</v>
      </c>
      <c r="BF85" s="27" t="str">
        <f>IF('[2]2.4 Prioritas Individu'!T86="","",'[2]2.4 Prioritas Individu'!T86)</f>
        <v>-</v>
      </c>
      <c r="BG85" s="27" t="str">
        <f>IF('[2]2.4 Prioritas Individu'!U86="","",'[2]2.4 Prioritas Individu'!U86)</f>
        <v>-</v>
      </c>
      <c r="BH85" s="25" t="str">
        <f>IF('[2]2.3 Indeks &amp; Cut off Komposit'!G797="","",'[2]2.3 Indeks &amp; Cut off Komposit'!G797)</f>
        <v/>
      </c>
      <c r="BI85" s="25" t="str">
        <f>IF('[2]2.3 Indeks &amp; Cut off Komposit'!H797="","",'[2]2.3 Indeks &amp; Cut off Komposit'!H797)</f>
        <v/>
      </c>
      <c r="BJ85" s="25" t="str">
        <f>IF('[2]2.3 Indeks &amp; Cut off Komposit'!I797="","",'[2]2.3 Indeks &amp; Cut off Komposit'!I797)</f>
        <v/>
      </c>
      <c r="BK85" s="25" t="str">
        <f>IF('[2]2.3 Indeks &amp; Cut off Komposit'!J797="","",'[2]2.3 Indeks &amp; Cut off Komposit'!J797)</f>
        <v/>
      </c>
      <c r="BL85" s="25" t="str">
        <f>IF('[2]2.3 Indeks &amp; Cut off Komposit'!K797="","",'[2]2.3 Indeks &amp; Cut off Komposit'!K797)</f>
        <v/>
      </c>
      <c r="BM85" s="25" t="str">
        <f>IF('[2]2.3 Indeks &amp; Cut off Komposit'!L797="","",'[2]2.3 Indeks &amp; Cut off Komposit'!L797)</f>
        <v/>
      </c>
      <c r="BN85" s="25" t="str">
        <f>IF('[2]2.3 Indeks &amp; Cut off Komposit'!M797="","",'[2]2.3 Indeks &amp; Cut off Komposit'!M797)</f>
        <v/>
      </c>
      <c r="BO85" s="25" t="str">
        <f>IF('[2]2.3 Indeks &amp; Cut off Komposit'!N797="","",'[2]2.3 Indeks &amp; Cut off Komposit'!N797)</f>
        <v/>
      </c>
      <c r="BP85" s="25" t="str">
        <f>IF('[2]2.3 Indeks &amp; Cut off Komposit'!O797="","",'[2]2.3 Indeks &amp; Cut off Komposit'!O797)</f>
        <v/>
      </c>
      <c r="BQ85" s="25" t="str">
        <f>IF('[2]2.3 Indeks &amp; Cut off Komposit'!P797="","",'[2]2.3 Indeks &amp; Cut off Komposit'!P797)</f>
        <v/>
      </c>
      <c r="BR85" s="25" t="str">
        <f>IF('[2]2.3 Indeks &amp; Cut off Komposit'!Q797="","",'[2]2.3 Indeks &amp; Cut off Komposit'!Q797)</f>
        <v/>
      </c>
      <c r="BS85" s="25" t="str">
        <f>IF('[2]2.3 Indeks &amp; Cut off Komposit'!R797="","",'[2]2.3 Indeks &amp; Cut off Komposit'!R797)</f>
        <v/>
      </c>
      <c r="BT85" s="25" t="str">
        <f>IF('[2]2.3 Indeks &amp; Cut off Komposit'!S797="","",'[2]2.3 Indeks &amp; Cut off Komposit'!S797)</f>
        <v>-</v>
      </c>
      <c r="BU85" s="25" t="str">
        <f>IF('[2]2.3 Indeks &amp; Cut off Komposit'!T797="","",'[2]2.3 Indeks &amp; Cut off Komposit'!T797)</f>
        <v>-</v>
      </c>
      <c r="BV85" s="25" t="str">
        <f>IF('[2]2.3 Indeks &amp; Cut off Komposit'!U797="","",'[2]2.3 Indeks &amp; Cut off Komposit'!U797)</f>
        <v>-</v>
      </c>
      <c r="BW85" s="25" t="str">
        <f>IF('[2]2.3 Indeks &amp; Cut off Komposit'!V797="","",'[2]2.3 Indeks &amp; Cut off Komposit'!V797)</f>
        <v>-</v>
      </c>
    </row>
    <row r="86" spans="1:75" ht="15" customHeight="1" x14ac:dyDescent="0.3">
      <c r="A86" s="14" t="str">
        <f>IF('[1]0.1 Produksi Pangan &amp; Penduduk'!A86="","",'[1]0.1 Produksi Pangan &amp; Penduduk'!A86)</f>
        <v/>
      </c>
      <c r="B86" s="4" t="str">
        <f>IF('[1]0.1 Produksi Pangan &amp; Penduduk'!B86="","",'[1]0.1 Produksi Pangan &amp; Penduduk'!B86)</f>
        <v/>
      </c>
      <c r="C86" s="14" t="str">
        <f>IF('[1]0.1 Produksi Pangan &amp; Penduduk'!C86="","",'[1]0.1 Produksi Pangan &amp; Penduduk'!C86)</f>
        <v/>
      </c>
      <c r="D86" s="14" t="str">
        <f>IF('[1]0.1 Produksi Pangan &amp; Penduduk'!D86="","",'[1]0.1 Produksi Pangan &amp; Penduduk'!D86)</f>
        <v/>
      </c>
      <c r="E86" s="14" t="str">
        <f>IF('[1]0.1 Produksi Pangan &amp; Penduduk'!E86="","",'[1]0.1 Produksi Pangan &amp; Penduduk'!E86)</f>
        <v/>
      </c>
      <c r="F86" s="4" t="str">
        <f>IF('[1]0.1 Produksi Pangan &amp; Penduduk'!F86="","",'[1]0.1 Produksi Pangan &amp; Penduduk'!F86)</f>
        <v/>
      </c>
      <c r="G86" s="35" t="str">
        <f>IF('[1]0.1 Produksi Pangan &amp; Penduduk'!J86="","",'[1]0.1 Produksi Pangan &amp; Penduduk'!J86)</f>
        <v/>
      </c>
      <c r="H86" s="35" t="str">
        <f>IF('[1]0.1 Produksi Pangan &amp; Penduduk'!M86="","",'[1]0.1 Produksi Pangan &amp; Penduduk'!M86)</f>
        <v/>
      </c>
      <c r="I86" s="35" t="str">
        <f>IF('[1]0.1 Produksi Pangan &amp; Penduduk'!S86="","",'[1]0.1 Produksi Pangan &amp; Penduduk'!S86)</f>
        <v/>
      </c>
      <c r="J86" s="35" t="str">
        <f>IF('[1]0.1 Produksi Pangan &amp; Penduduk'!Y86="","",'[1]0.1 Produksi Pangan &amp; Penduduk'!Y86)</f>
        <v/>
      </c>
      <c r="K86" s="35" t="str">
        <f>IF('[1]0.1 Produksi Pangan &amp; Penduduk'!AE86="","",'[1]0.1 Produksi Pangan &amp; Penduduk'!AE86)</f>
        <v/>
      </c>
      <c r="L86" s="35" t="str">
        <f>IF('[1]0.1 Produksi Pangan &amp; Penduduk'!AK86="","",'[1]0.1 Produksi Pangan &amp; Penduduk'!AK86)</f>
        <v/>
      </c>
      <c r="M86" s="35" t="str">
        <f>IF('[1]0.1 Produksi Pangan &amp; Penduduk'!AQ86="","",'[1]0.1 Produksi Pangan &amp; Penduduk'!AQ86)</f>
        <v/>
      </c>
      <c r="N86" s="35" t="str">
        <f>IF('[1]0.2 Konsumsi Energi'!J86="","",'[1]0.2 Konsumsi Energi'!J86)</f>
        <v/>
      </c>
      <c r="O86" s="35">
        <f>IF('[1]0.2 Konsumsi Energi'!M86="","",'[1]0.2 Konsumsi Energi'!M86)</f>
        <v>2100</v>
      </c>
      <c r="P86" s="35" t="str">
        <f>IF('[1]0.3 Konsumsi Protein Hewani'!J86="","",'[1]0.3 Konsumsi Protein Hewani'!J86)</f>
        <v/>
      </c>
      <c r="Q86" s="35">
        <f>IF('[1]0.3 Konsumsi Protein Hewani'!M86="","",'[1]0.3 Konsumsi Protein Hewani'!M86)</f>
        <v>25</v>
      </c>
      <c r="R86" s="35" t="str">
        <f>IF('[1]0.4 Stok_Cadangan'!J86="","",'[1]0.4 Stok_Cadangan'!J86)</f>
        <v/>
      </c>
      <c r="S86" s="35" t="str">
        <f>IF('[1]0.4 Stok_Cadangan'!M86="","",'[1]0.4 Stok_Cadangan'!M86)</f>
        <v/>
      </c>
      <c r="T86" s="35" t="str">
        <f>IF('[1]0.4 Stok_Cadangan'!P86="","",'[1]0.4 Stok_Cadangan'!P86)</f>
        <v/>
      </c>
      <c r="U86" s="35" t="str">
        <f>IF('[1]0.4 Stok_Cadangan'!T86="","",'[1]0.4 Stok_Cadangan'!T86)</f>
        <v/>
      </c>
      <c r="V86" s="35" t="str">
        <f>IF('[1]0.4 Stok_Cadangan'!W86="","",'[1]0.4 Stok_Cadangan'!W86)</f>
        <v/>
      </c>
      <c r="W86" s="35" t="str">
        <f>IF('[1]0.4 Stok_Cadangan'!Z86="","",'[1]0.4 Stok_Cadangan'!Z86)</f>
        <v/>
      </c>
      <c r="X86" s="35" t="str">
        <f>IF('[1]0.4 Stok_Cadangan'!AF86="","",'[1]0.4 Stok_Cadangan'!AF86)</f>
        <v/>
      </c>
      <c r="Y86" s="35" t="str">
        <f>IF('[1]0.4 Stok_Cadangan'!AI86="","",'[1]0.4 Stok_Cadangan'!AI86)</f>
        <v/>
      </c>
      <c r="Z86" s="35" t="str">
        <f>IF('[1]0.4 Stok_Cadangan'!AL86="","",'[1]0.4 Stok_Cadangan'!AL86)</f>
        <v/>
      </c>
      <c r="AA86" s="35" t="str">
        <f>IF('[1]0.5 Indikator Keterjangkauan'!P86="","",'[1]0.5 Indikator Keterjangkauan'!P86)</f>
        <v/>
      </c>
      <c r="AB86" s="35" t="str">
        <f>IF('[1]0.5 Indikator Keterjangkauan'!T86="","",'[1]0.5 Indikator Keterjangkauan'!T86)</f>
        <v/>
      </c>
      <c r="AC86" s="35" t="str">
        <f>IF('[1]0.5 Indikator Keterjangkauan'!X86="","",'[1]0.5 Indikator Keterjangkauan'!X86)</f>
        <v/>
      </c>
      <c r="AD86" s="35" t="str">
        <f>IF('[1]0.5 Indikator Keterjangkauan'!AB86="","",'[1]0.5 Indikator Keterjangkauan'!AB86)</f>
        <v/>
      </c>
      <c r="AE86" s="35" t="str">
        <f>IF('[1]0.6 Indikator Pemanfaatan'!V86="","",'[1]0.6 Indikator Pemanfaatan'!V86)</f>
        <v/>
      </c>
      <c r="AF86" s="35" t="str">
        <f>IF('[1]0.6 Indikator Pemanfaatan'!Z86="","",'[1]0.6 Indikator Pemanfaatan'!Z86)</f>
        <v/>
      </c>
      <c r="AG86" s="35" t="str">
        <f>IF('[2]2.1 Data FSVA 2025 &amp; Bobot'!H87="","",'[2]2.1 Data FSVA 2025 &amp; Bobot'!H87)</f>
        <v/>
      </c>
      <c r="AH86" s="35" t="str">
        <f>IF('[2]2.1 Data FSVA 2025 &amp; Bobot'!J87="","",'[2]2.1 Data FSVA 2025 &amp; Bobot'!J87)</f>
        <v/>
      </c>
      <c r="AI86" s="35" t="str">
        <f>IF('[2]2.1 Data FSVA 2025 &amp; Bobot'!L87="","",'[2]2.1 Data FSVA 2025 &amp; Bobot'!L87)</f>
        <v/>
      </c>
      <c r="AJ86" s="35" t="str">
        <f>IF('[2]2.1 Data FSVA 2025 &amp; Bobot'!N87="","",'[2]2.1 Data FSVA 2025 &amp; Bobot'!N87)</f>
        <v/>
      </c>
      <c r="AK86" s="35" t="str">
        <f>IF('[2]2.1 Data FSVA 2025 &amp; Bobot'!P87="","",'[2]2.1 Data FSVA 2025 &amp; Bobot'!P87)</f>
        <v/>
      </c>
      <c r="AL86" s="35" t="str">
        <f>IF('[2]2.1 Data FSVA 2025 &amp; Bobot'!R87="","",'[2]2.1 Data FSVA 2025 &amp; Bobot'!R87)</f>
        <v/>
      </c>
      <c r="AM86" s="35" t="str">
        <f>IF('[2]2.1 Data FSVA 2025 &amp; Bobot'!T87="","",'[2]2.1 Data FSVA 2025 &amp; Bobot'!T87)</f>
        <v/>
      </c>
      <c r="AN86" s="35" t="str">
        <f>IF('[2]2.1 Data FSVA 2025 &amp; Bobot'!V87="","",'[2]2.1 Data FSVA 2025 &amp; Bobot'!V87)</f>
        <v/>
      </c>
      <c r="AO86" s="35" t="str">
        <f>IF('[2]2.1 Data FSVA 2025 &amp; Bobot'!X87="","",'[2]2.1 Data FSVA 2025 &amp; Bobot'!X87)</f>
        <v/>
      </c>
      <c r="AP86" s="35" t="str">
        <f>IF('[2]2.1 Data FSVA 2025 &amp; Bobot'!Z87="","",'[2]2.1 Data FSVA 2025 &amp; Bobot'!Z87)</f>
        <v/>
      </c>
      <c r="AQ86" s="35" t="str">
        <f>IF('[2]2.1 Data FSVA 2025 &amp; Bobot'!AB87="","",'[2]2.1 Data FSVA 2025 &amp; Bobot'!AB87)</f>
        <v/>
      </c>
      <c r="AR86" s="35" t="str">
        <f>IF('[2]2.1 Data FSVA 2025 &amp; Bobot'!AD87="","",'[2]2.1 Data FSVA 2025 &amp; Bobot'!AD87)</f>
        <v/>
      </c>
      <c r="AS86" s="27" t="str">
        <f>IF('[2]2.4 Prioritas Individu'!G87="","",'[2]2.4 Prioritas Individu'!G87)</f>
        <v/>
      </c>
      <c r="AT86" s="27" t="str">
        <f>IF('[2]2.4 Prioritas Individu'!H87="","",'[2]2.4 Prioritas Individu'!H87)</f>
        <v/>
      </c>
      <c r="AU86" s="27" t="str">
        <f>IF('[2]2.4 Prioritas Individu'!I87="","",'[2]2.4 Prioritas Individu'!I87)</f>
        <v/>
      </c>
      <c r="AV86" s="27" t="str">
        <f>IF('[2]2.4 Prioritas Individu'!J87="","",'[2]2.4 Prioritas Individu'!J87)</f>
        <v/>
      </c>
      <c r="AW86" s="27" t="str">
        <f>IF('[2]2.4 Prioritas Individu'!K87="","",'[2]2.4 Prioritas Individu'!K87)</f>
        <v/>
      </c>
      <c r="AX86" s="27" t="str">
        <f>IF('[2]2.4 Prioritas Individu'!L87="","",'[2]2.4 Prioritas Individu'!L87)</f>
        <v/>
      </c>
      <c r="AY86" s="27" t="str">
        <f>IF('[2]2.4 Prioritas Individu'!M87="","",'[2]2.4 Prioritas Individu'!M87)</f>
        <v/>
      </c>
      <c r="AZ86" s="27" t="str">
        <f>IF('[2]2.4 Prioritas Individu'!N87="","",'[2]2.4 Prioritas Individu'!N87)</f>
        <v/>
      </c>
      <c r="BA86" s="27" t="str">
        <f>IF('[2]2.4 Prioritas Individu'!O87="","",'[2]2.4 Prioritas Individu'!O87)</f>
        <v/>
      </c>
      <c r="BB86" s="27" t="str">
        <f>IF('[2]2.4 Prioritas Individu'!P87="","",'[2]2.4 Prioritas Individu'!P87)</f>
        <v/>
      </c>
      <c r="BC86" s="27" t="str">
        <f>IF('[2]2.4 Prioritas Individu'!Q87="","",'[2]2.4 Prioritas Individu'!Q87)</f>
        <v/>
      </c>
      <c r="BD86" s="27" t="str">
        <f>IF('[2]2.4 Prioritas Individu'!R87="","",'[2]2.4 Prioritas Individu'!R87)</f>
        <v/>
      </c>
      <c r="BE86" s="25" t="str">
        <f>IF('[2]2.4 Prioritas Individu'!S87="","",'[2]2.4 Prioritas Individu'!S87)</f>
        <v>-</v>
      </c>
      <c r="BF86" s="27" t="str">
        <f>IF('[2]2.4 Prioritas Individu'!T87="","",'[2]2.4 Prioritas Individu'!T87)</f>
        <v>-</v>
      </c>
      <c r="BG86" s="27" t="str">
        <f>IF('[2]2.4 Prioritas Individu'!U87="","",'[2]2.4 Prioritas Individu'!U87)</f>
        <v>-</v>
      </c>
      <c r="BH86" s="25" t="str">
        <f>IF('[2]2.3 Indeks &amp; Cut off Komposit'!G798="","",'[2]2.3 Indeks &amp; Cut off Komposit'!G798)</f>
        <v/>
      </c>
      <c r="BI86" s="25" t="str">
        <f>IF('[2]2.3 Indeks &amp; Cut off Komposit'!H798="","",'[2]2.3 Indeks &amp; Cut off Komposit'!H798)</f>
        <v/>
      </c>
      <c r="BJ86" s="25" t="str">
        <f>IF('[2]2.3 Indeks &amp; Cut off Komposit'!I798="","",'[2]2.3 Indeks &amp; Cut off Komposit'!I798)</f>
        <v/>
      </c>
      <c r="BK86" s="25" t="str">
        <f>IF('[2]2.3 Indeks &amp; Cut off Komposit'!J798="","",'[2]2.3 Indeks &amp; Cut off Komposit'!J798)</f>
        <v/>
      </c>
      <c r="BL86" s="25" t="str">
        <f>IF('[2]2.3 Indeks &amp; Cut off Komposit'!K798="","",'[2]2.3 Indeks &amp; Cut off Komposit'!K798)</f>
        <v/>
      </c>
      <c r="BM86" s="25" t="str">
        <f>IF('[2]2.3 Indeks &amp; Cut off Komposit'!L798="","",'[2]2.3 Indeks &amp; Cut off Komposit'!L798)</f>
        <v/>
      </c>
      <c r="BN86" s="25" t="str">
        <f>IF('[2]2.3 Indeks &amp; Cut off Komposit'!M798="","",'[2]2.3 Indeks &amp; Cut off Komposit'!M798)</f>
        <v/>
      </c>
      <c r="BO86" s="25" t="str">
        <f>IF('[2]2.3 Indeks &amp; Cut off Komposit'!N798="","",'[2]2.3 Indeks &amp; Cut off Komposit'!N798)</f>
        <v/>
      </c>
      <c r="BP86" s="25" t="str">
        <f>IF('[2]2.3 Indeks &amp; Cut off Komposit'!O798="","",'[2]2.3 Indeks &amp; Cut off Komposit'!O798)</f>
        <v/>
      </c>
      <c r="BQ86" s="25" t="str">
        <f>IF('[2]2.3 Indeks &amp; Cut off Komposit'!P798="","",'[2]2.3 Indeks &amp; Cut off Komposit'!P798)</f>
        <v/>
      </c>
      <c r="BR86" s="25" t="str">
        <f>IF('[2]2.3 Indeks &amp; Cut off Komposit'!Q798="","",'[2]2.3 Indeks &amp; Cut off Komposit'!Q798)</f>
        <v/>
      </c>
      <c r="BS86" s="25" t="str">
        <f>IF('[2]2.3 Indeks &amp; Cut off Komposit'!R798="","",'[2]2.3 Indeks &amp; Cut off Komposit'!R798)</f>
        <v/>
      </c>
      <c r="BT86" s="25" t="str">
        <f>IF('[2]2.3 Indeks &amp; Cut off Komposit'!S798="","",'[2]2.3 Indeks &amp; Cut off Komposit'!S798)</f>
        <v>-</v>
      </c>
      <c r="BU86" s="25" t="str">
        <f>IF('[2]2.3 Indeks &amp; Cut off Komposit'!T798="","",'[2]2.3 Indeks &amp; Cut off Komposit'!T798)</f>
        <v>-</v>
      </c>
      <c r="BV86" s="25" t="str">
        <f>IF('[2]2.3 Indeks &amp; Cut off Komposit'!U798="","",'[2]2.3 Indeks &amp; Cut off Komposit'!U798)</f>
        <v>-</v>
      </c>
      <c r="BW86" s="25" t="str">
        <f>IF('[2]2.3 Indeks &amp; Cut off Komposit'!V798="","",'[2]2.3 Indeks &amp; Cut off Komposit'!V798)</f>
        <v>-</v>
      </c>
    </row>
    <row r="87" spans="1:75" ht="15" customHeight="1" x14ac:dyDescent="0.3">
      <c r="A87" s="14" t="str">
        <f>IF('[1]0.1 Produksi Pangan &amp; Penduduk'!A87="","",'[1]0.1 Produksi Pangan &amp; Penduduk'!A87)</f>
        <v/>
      </c>
      <c r="B87" s="4" t="str">
        <f>IF('[1]0.1 Produksi Pangan &amp; Penduduk'!B87="","",'[1]0.1 Produksi Pangan &amp; Penduduk'!B87)</f>
        <v/>
      </c>
      <c r="C87" s="14" t="str">
        <f>IF('[1]0.1 Produksi Pangan &amp; Penduduk'!C87="","",'[1]0.1 Produksi Pangan &amp; Penduduk'!C87)</f>
        <v/>
      </c>
      <c r="D87" s="14" t="str">
        <f>IF('[1]0.1 Produksi Pangan &amp; Penduduk'!D87="","",'[1]0.1 Produksi Pangan &amp; Penduduk'!D87)</f>
        <v/>
      </c>
      <c r="E87" s="14" t="str">
        <f>IF('[1]0.1 Produksi Pangan &amp; Penduduk'!E87="","",'[1]0.1 Produksi Pangan &amp; Penduduk'!E87)</f>
        <v/>
      </c>
      <c r="F87" s="4" t="str">
        <f>IF('[1]0.1 Produksi Pangan &amp; Penduduk'!F87="","",'[1]0.1 Produksi Pangan &amp; Penduduk'!F87)</f>
        <v/>
      </c>
      <c r="G87" s="35" t="str">
        <f>IF('[1]0.1 Produksi Pangan &amp; Penduduk'!J87="","",'[1]0.1 Produksi Pangan &amp; Penduduk'!J87)</f>
        <v/>
      </c>
      <c r="H87" s="35" t="str">
        <f>IF('[1]0.1 Produksi Pangan &amp; Penduduk'!M87="","",'[1]0.1 Produksi Pangan &amp; Penduduk'!M87)</f>
        <v/>
      </c>
      <c r="I87" s="35" t="str">
        <f>IF('[1]0.1 Produksi Pangan &amp; Penduduk'!S87="","",'[1]0.1 Produksi Pangan &amp; Penduduk'!S87)</f>
        <v/>
      </c>
      <c r="J87" s="35" t="str">
        <f>IF('[1]0.1 Produksi Pangan &amp; Penduduk'!Y87="","",'[1]0.1 Produksi Pangan &amp; Penduduk'!Y87)</f>
        <v/>
      </c>
      <c r="K87" s="35" t="str">
        <f>IF('[1]0.1 Produksi Pangan &amp; Penduduk'!AE87="","",'[1]0.1 Produksi Pangan &amp; Penduduk'!AE87)</f>
        <v/>
      </c>
      <c r="L87" s="35" t="str">
        <f>IF('[1]0.1 Produksi Pangan &amp; Penduduk'!AK87="","",'[1]0.1 Produksi Pangan &amp; Penduduk'!AK87)</f>
        <v/>
      </c>
      <c r="M87" s="35" t="str">
        <f>IF('[1]0.1 Produksi Pangan &amp; Penduduk'!AQ87="","",'[1]0.1 Produksi Pangan &amp; Penduduk'!AQ87)</f>
        <v/>
      </c>
      <c r="N87" s="35" t="str">
        <f>IF('[1]0.2 Konsumsi Energi'!J87="","",'[1]0.2 Konsumsi Energi'!J87)</f>
        <v/>
      </c>
      <c r="O87" s="35">
        <f>IF('[1]0.2 Konsumsi Energi'!M87="","",'[1]0.2 Konsumsi Energi'!M87)</f>
        <v>2100</v>
      </c>
      <c r="P87" s="35" t="str">
        <f>IF('[1]0.3 Konsumsi Protein Hewani'!J87="","",'[1]0.3 Konsumsi Protein Hewani'!J87)</f>
        <v/>
      </c>
      <c r="Q87" s="35">
        <f>IF('[1]0.3 Konsumsi Protein Hewani'!M87="","",'[1]0.3 Konsumsi Protein Hewani'!M87)</f>
        <v>25</v>
      </c>
      <c r="R87" s="35" t="str">
        <f>IF('[1]0.4 Stok_Cadangan'!J87="","",'[1]0.4 Stok_Cadangan'!J87)</f>
        <v/>
      </c>
      <c r="S87" s="35" t="str">
        <f>IF('[1]0.4 Stok_Cadangan'!M87="","",'[1]0.4 Stok_Cadangan'!M87)</f>
        <v/>
      </c>
      <c r="T87" s="35" t="str">
        <f>IF('[1]0.4 Stok_Cadangan'!P87="","",'[1]0.4 Stok_Cadangan'!P87)</f>
        <v/>
      </c>
      <c r="U87" s="35" t="str">
        <f>IF('[1]0.4 Stok_Cadangan'!T87="","",'[1]0.4 Stok_Cadangan'!T87)</f>
        <v/>
      </c>
      <c r="V87" s="35" t="str">
        <f>IF('[1]0.4 Stok_Cadangan'!W87="","",'[1]0.4 Stok_Cadangan'!W87)</f>
        <v/>
      </c>
      <c r="W87" s="35" t="str">
        <f>IF('[1]0.4 Stok_Cadangan'!Z87="","",'[1]0.4 Stok_Cadangan'!Z87)</f>
        <v/>
      </c>
      <c r="X87" s="35" t="str">
        <f>IF('[1]0.4 Stok_Cadangan'!AF87="","",'[1]0.4 Stok_Cadangan'!AF87)</f>
        <v/>
      </c>
      <c r="Y87" s="35" t="str">
        <f>IF('[1]0.4 Stok_Cadangan'!AI87="","",'[1]0.4 Stok_Cadangan'!AI87)</f>
        <v/>
      </c>
      <c r="Z87" s="35" t="str">
        <f>IF('[1]0.4 Stok_Cadangan'!AL87="","",'[1]0.4 Stok_Cadangan'!AL87)</f>
        <v/>
      </c>
      <c r="AA87" s="35" t="str">
        <f>IF('[1]0.5 Indikator Keterjangkauan'!P87="","",'[1]0.5 Indikator Keterjangkauan'!P87)</f>
        <v/>
      </c>
      <c r="AB87" s="35" t="str">
        <f>IF('[1]0.5 Indikator Keterjangkauan'!T87="","",'[1]0.5 Indikator Keterjangkauan'!T87)</f>
        <v/>
      </c>
      <c r="AC87" s="35" t="str">
        <f>IF('[1]0.5 Indikator Keterjangkauan'!X87="","",'[1]0.5 Indikator Keterjangkauan'!X87)</f>
        <v/>
      </c>
      <c r="AD87" s="35" t="str">
        <f>IF('[1]0.5 Indikator Keterjangkauan'!AB87="","",'[1]0.5 Indikator Keterjangkauan'!AB87)</f>
        <v/>
      </c>
      <c r="AE87" s="35" t="str">
        <f>IF('[1]0.6 Indikator Pemanfaatan'!V87="","",'[1]0.6 Indikator Pemanfaatan'!V87)</f>
        <v/>
      </c>
      <c r="AF87" s="35" t="str">
        <f>IF('[1]0.6 Indikator Pemanfaatan'!Z87="","",'[1]0.6 Indikator Pemanfaatan'!Z87)</f>
        <v/>
      </c>
      <c r="AG87" s="35" t="str">
        <f>IF('[2]2.1 Data FSVA 2025 &amp; Bobot'!H88="","",'[2]2.1 Data FSVA 2025 &amp; Bobot'!H88)</f>
        <v/>
      </c>
      <c r="AH87" s="35" t="str">
        <f>IF('[2]2.1 Data FSVA 2025 &amp; Bobot'!J88="","",'[2]2.1 Data FSVA 2025 &amp; Bobot'!J88)</f>
        <v/>
      </c>
      <c r="AI87" s="35" t="str">
        <f>IF('[2]2.1 Data FSVA 2025 &amp; Bobot'!L88="","",'[2]2.1 Data FSVA 2025 &amp; Bobot'!L88)</f>
        <v/>
      </c>
      <c r="AJ87" s="35" t="str">
        <f>IF('[2]2.1 Data FSVA 2025 &amp; Bobot'!N88="","",'[2]2.1 Data FSVA 2025 &amp; Bobot'!N88)</f>
        <v/>
      </c>
      <c r="AK87" s="35" t="str">
        <f>IF('[2]2.1 Data FSVA 2025 &amp; Bobot'!P88="","",'[2]2.1 Data FSVA 2025 &amp; Bobot'!P88)</f>
        <v/>
      </c>
      <c r="AL87" s="35" t="str">
        <f>IF('[2]2.1 Data FSVA 2025 &amp; Bobot'!R88="","",'[2]2.1 Data FSVA 2025 &amp; Bobot'!R88)</f>
        <v/>
      </c>
      <c r="AM87" s="35" t="str">
        <f>IF('[2]2.1 Data FSVA 2025 &amp; Bobot'!T88="","",'[2]2.1 Data FSVA 2025 &amp; Bobot'!T88)</f>
        <v/>
      </c>
      <c r="AN87" s="35" t="str">
        <f>IF('[2]2.1 Data FSVA 2025 &amp; Bobot'!V88="","",'[2]2.1 Data FSVA 2025 &amp; Bobot'!V88)</f>
        <v/>
      </c>
      <c r="AO87" s="35" t="str">
        <f>IF('[2]2.1 Data FSVA 2025 &amp; Bobot'!X88="","",'[2]2.1 Data FSVA 2025 &amp; Bobot'!X88)</f>
        <v/>
      </c>
      <c r="AP87" s="35" t="str">
        <f>IF('[2]2.1 Data FSVA 2025 &amp; Bobot'!Z88="","",'[2]2.1 Data FSVA 2025 &amp; Bobot'!Z88)</f>
        <v/>
      </c>
      <c r="AQ87" s="35" t="str">
        <f>IF('[2]2.1 Data FSVA 2025 &amp; Bobot'!AB88="","",'[2]2.1 Data FSVA 2025 &amp; Bobot'!AB88)</f>
        <v/>
      </c>
      <c r="AR87" s="35" t="str">
        <f>IF('[2]2.1 Data FSVA 2025 &amp; Bobot'!AD88="","",'[2]2.1 Data FSVA 2025 &amp; Bobot'!AD88)</f>
        <v/>
      </c>
      <c r="AS87" s="27" t="str">
        <f>IF('[2]2.4 Prioritas Individu'!G88="","",'[2]2.4 Prioritas Individu'!G88)</f>
        <v/>
      </c>
      <c r="AT87" s="27" t="str">
        <f>IF('[2]2.4 Prioritas Individu'!H88="","",'[2]2.4 Prioritas Individu'!H88)</f>
        <v/>
      </c>
      <c r="AU87" s="27" t="str">
        <f>IF('[2]2.4 Prioritas Individu'!I88="","",'[2]2.4 Prioritas Individu'!I88)</f>
        <v/>
      </c>
      <c r="AV87" s="27" t="str">
        <f>IF('[2]2.4 Prioritas Individu'!J88="","",'[2]2.4 Prioritas Individu'!J88)</f>
        <v/>
      </c>
      <c r="AW87" s="27" t="str">
        <f>IF('[2]2.4 Prioritas Individu'!K88="","",'[2]2.4 Prioritas Individu'!K88)</f>
        <v/>
      </c>
      <c r="AX87" s="27" t="str">
        <f>IF('[2]2.4 Prioritas Individu'!L88="","",'[2]2.4 Prioritas Individu'!L88)</f>
        <v/>
      </c>
      <c r="AY87" s="27" t="str">
        <f>IF('[2]2.4 Prioritas Individu'!M88="","",'[2]2.4 Prioritas Individu'!M88)</f>
        <v/>
      </c>
      <c r="AZ87" s="27" t="str">
        <f>IF('[2]2.4 Prioritas Individu'!N88="","",'[2]2.4 Prioritas Individu'!N88)</f>
        <v/>
      </c>
      <c r="BA87" s="27" t="str">
        <f>IF('[2]2.4 Prioritas Individu'!O88="","",'[2]2.4 Prioritas Individu'!O88)</f>
        <v/>
      </c>
      <c r="BB87" s="27" t="str">
        <f>IF('[2]2.4 Prioritas Individu'!P88="","",'[2]2.4 Prioritas Individu'!P88)</f>
        <v/>
      </c>
      <c r="BC87" s="27" t="str">
        <f>IF('[2]2.4 Prioritas Individu'!Q88="","",'[2]2.4 Prioritas Individu'!Q88)</f>
        <v/>
      </c>
      <c r="BD87" s="27" t="str">
        <f>IF('[2]2.4 Prioritas Individu'!R88="","",'[2]2.4 Prioritas Individu'!R88)</f>
        <v/>
      </c>
      <c r="BE87" s="25" t="str">
        <f>IF('[2]2.4 Prioritas Individu'!S88="","",'[2]2.4 Prioritas Individu'!S88)</f>
        <v>-</v>
      </c>
      <c r="BF87" s="27" t="str">
        <f>IF('[2]2.4 Prioritas Individu'!T88="","",'[2]2.4 Prioritas Individu'!T88)</f>
        <v>-</v>
      </c>
      <c r="BG87" s="27" t="str">
        <f>IF('[2]2.4 Prioritas Individu'!U88="","",'[2]2.4 Prioritas Individu'!U88)</f>
        <v>-</v>
      </c>
      <c r="BH87" s="25" t="str">
        <f>IF('[2]2.3 Indeks &amp; Cut off Komposit'!G799="","",'[2]2.3 Indeks &amp; Cut off Komposit'!G799)</f>
        <v/>
      </c>
      <c r="BI87" s="25" t="str">
        <f>IF('[2]2.3 Indeks &amp; Cut off Komposit'!H799="","",'[2]2.3 Indeks &amp; Cut off Komposit'!H799)</f>
        <v/>
      </c>
      <c r="BJ87" s="25" t="str">
        <f>IF('[2]2.3 Indeks &amp; Cut off Komposit'!I799="","",'[2]2.3 Indeks &amp; Cut off Komposit'!I799)</f>
        <v/>
      </c>
      <c r="BK87" s="25" t="str">
        <f>IF('[2]2.3 Indeks &amp; Cut off Komposit'!J799="","",'[2]2.3 Indeks &amp; Cut off Komposit'!J799)</f>
        <v/>
      </c>
      <c r="BL87" s="25" t="str">
        <f>IF('[2]2.3 Indeks &amp; Cut off Komposit'!K799="","",'[2]2.3 Indeks &amp; Cut off Komposit'!K799)</f>
        <v/>
      </c>
      <c r="BM87" s="25" t="str">
        <f>IF('[2]2.3 Indeks &amp; Cut off Komposit'!L799="","",'[2]2.3 Indeks &amp; Cut off Komposit'!L799)</f>
        <v/>
      </c>
      <c r="BN87" s="25" t="str">
        <f>IF('[2]2.3 Indeks &amp; Cut off Komposit'!M799="","",'[2]2.3 Indeks &amp; Cut off Komposit'!M799)</f>
        <v/>
      </c>
      <c r="BO87" s="25" t="str">
        <f>IF('[2]2.3 Indeks &amp; Cut off Komposit'!N799="","",'[2]2.3 Indeks &amp; Cut off Komposit'!N799)</f>
        <v/>
      </c>
      <c r="BP87" s="25" t="str">
        <f>IF('[2]2.3 Indeks &amp; Cut off Komposit'!O799="","",'[2]2.3 Indeks &amp; Cut off Komposit'!O799)</f>
        <v/>
      </c>
      <c r="BQ87" s="25" t="str">
        <f>IF('[2]2.3 Indeks &amp; Cut off Komposit'!P799="","",'[2]2.3 Indeks &amp; Cut off Komposit'!P799)</f>
        <v/>
      </c>
      <c r="BR87" s="25" t="str">
        <f>IF('[2]2.3 Indeks &amp; Cut off Komposit'!Q799="","",'[2]2.3 Indeks &amp; Cut off Komposit'!Q799)</f>
        <v/>
      </c>
      <c r="BS87" s="25" t="str">
        <f>IF('[2]2.3 Indeks &amp; Cut off Komposit'!R799="","",'[2]2.3 Indeks &amp; Cut off Komposit'!R799)</f>
        <v/>
      </c>
      <c r="BT87" s="25" t="str">
        <f>IF('[2]2.3 Indeks &amp; Cut off Komposit'!S799="","",'[2]2.3 Indeks &amp; Cut off Komposit'!S799)</f>
        <v>-</v>
      </c>
      <c r="BU87" s="25" t="str">
        <f>IF('[2]2.3 Indeks &amp; Cut off Komposit'!T799="","",'[2]2.3 Indeks &amp; Cut off Komposit'!T799)</f>
        <v>-</v>
      </c>
      <c r="BV87" s="25" t="str">
        <f>IF('[2]2.3 Indeks &amp; Cut off Komposit'!U799="","",'[2]2.3 Indeks &amp; Cut off Komposit'!U799)</f>
        <v>-</v>
      </c>
      <c r="BW87" s="25" t="str">
        <f>IF('[2]2.3 Indeks &amp; Cut off Komposit'!V799="","",'[2]2.3 Indeks &amp; Cut off Komposit'!V799)</f>
        <v>-</v>
      </c>
    </row>
    <row r="88" spans="1:75" ht="15" customHeight="1" x14ac:dyDescent="0.3">
      <c r="A88" s="14" t="str">
        <f>IF('[1]0.1 Produksi Pangan &amp; Penduduk'!A88="","",'[1]0.1 Produksi Pangan &amp; Penduduk'!A88)</f>
        <v/>
      </c>
      <c r="B88" s="4" t="str">
        <f>IF('[1]0.1 Produksi Pangan &amp; Penduduk'!B88="","",'[1]0.1 Produksi Pangan &amp; Penduduk'!B88)</f>
        <v/>
      </c>
      <c r="C88" s="14" t="str">
        <f>IF('[1]0.1 Produksi Pangan &amp; Penduduk'!C88="","",'[1]0.1 Produksi Pangan &amp; Penduduk'!C88)</f>
        <v/>
      </c>
      <c r="D88" s="14" t="str">
        <f>IF('[1]0.1 Produksi Pangan &amp; Penduduk'!D88="","",'[1]0.1 Produksi Pangan &amp; Penduduk'!D88)</f>
        <v/>
      </c>
      <c r="E88" s="14" t="str">
        <f>IF('[1]0.1 Produksi Pangan &amp; Penduduk'!E88="","",'[1]0.1 Produksi Pangan &amp; Penduduk'!E88)</f>
        <v/>
      </c>
      <c r="F88" s="4" t="str">
        <f>IF('[1]0.1 Produksi Pangan &amp; Penduduk'!F88="","",'[1]0.1 Produksi Pangan &amp; Penduduk'!F88)</f>
        <v/>
      </c>
      <c r="G88" s="35" t="str">
        <f>IF('[1]0.1 Produksi Pangan &amp; Penduduk'!J88="","",'[1]0.1 Produksi Pangan &amp; Penduduk'!J88)</f>
        <v/>
      </c>
      <c r="H88" s="35" t="str">
        <f>IF('[1]0.1 Produksi Pangan &amp; Penduduk'!M88="","",'[1]0.1 Produksi Pangan &amp; Penduduk'!M88)</f>
        <v/>
      </c>
      <c r="I88" s="35" t="str">
        <f>IF('[1]0.1 Produksi Pangan &amp; Penduduk'!S88="","",'[1]0.1 Produksi Pangan &amp; Penduduk'!S88)</f>
        <v/>
      </c>
      <c r="J88" s="35" t="str">
        <f>IF('[1]0.1 Produksi Pangan &amp; Penduduk'!Y88="","",'[1]0.1 Produksi Pangan &amp; Penduduk'!Y88)</f>
        <v/>
      </c>
      <c r="K88" s="35" t="str">
        <f>IF('[1]0.1 Produksi Pangan &amp; Penduduk'!AE88="","",'[1]0.1 Produksi Pangan &amp; Penduduk'!AE88)</f>
        <v/>
      </c>
      <c r="L88" s="35" t="str">
        <f>IF('[1]0.1 Produksi Pangan &amp; Penduduk'!AK88="","",'[1]0.1 Produksi Pangan &amp; Penduduk'!AK88)</f>
        <v/>
      </c>
      <c r="M88" s="35" t="str">
        <f>IF('[1]0.1 Produksi Pangan &amp; Penduduk'!AQ88="","",'[1]0.1 Produksi Pangan &amp; Penduduk'!AQ88)</f>
        <v/>
      </c>
      <c r="N88" s="35" t="str">
        <f>IF('[1]0.2 Konsumsi Energi'!J88="","",'[1]0.2 Konsumsi Energi'!J88)</f>
        <v/>
      </c>
      <c r="O88" s="35">
        <f>IF('[1]0.2 Konsumsi Energi'!M88="","",'[1]0.2 Konsumsi Energi'!M88)</f>
        <v>2100</v>
      </c>
      <c r="P88" s="35" t="str">
        <f>IF('[1]0.3 Konsumsi Protein Hewani'!J88="","",'[1]0.3 Konsumsi Protein Hewani'!J88)</f>
        <v/>
      </c>
      <c r="Q88" s="35">
        <f>IF('[1]0.3 Konsumsi Protein Hewani'!M88="","",'[1]0.3 Konsumsi Protein Hewani'!M88)</f>
        <v>25</v>
      </c>
      <c r="R88" s="35" t="str">
        <f>IF('[1]0.4 Stok_Cadangan'!J88="","",'[1]0.4 Stok_Cadangan'!J88)</f>
        <v/>
      </c>
      <c r="S88" s="35" t="str">
        <f>IF('[1]0.4 Stok_Cadangan'!M88="","",'[1]0.4 Stok_Cadangan'!M88)</f>
        <v/>
      </c>
      <c r="T88" s="35" t="str">
        <f>IF('[1]0.4 Stok_Cadangan'!P88="","",'[1]0.4 Stok_Cadangan'!P88)</f>
        <v/>
      </c>
      <c r="U88" s="35" t="str">
        <f>IF('[1]0.4 Stok_Cadangan'!T88="","",'[1]0.4 Stok_Cadangan'!T88)</f>
        <v/>
      </c>
      <c r="V88" s="35" t="str">
        <f>IF('[1]0.4 Stok_Cadangan'!W88="","",'[1]0.4 Stok_Cadangan'!W88)</f>
        <v/>
      </c>
      <c r="W88" s="35" t="str">
        <f>IF('[1]0.4 Stok_Cadangan'!Z88="","",'[1]0.4 Stok_Cadangan'!Z88)</f>
        <v/>
      </c>
      <c r="X88" s="35" t="str">
        <f>IF('[1]0.4 Stok_Cadangan'!AF88="","",'[1]0.4 Stok_Cadangan'!AF88)</f>
        <v/>
      </c>
      <c r="Y88" s="35" t="str">
        <f>IF('[1]0.4 Stok_Cadangan'!AI88="","",'[1]0.4 Stok_Cadangan'!AI88)</f>
        <v/>
      </c>
      <c r="Z88" s="35" t="str">
        <f>IF('[1]0.4 Stok_Cadangan'!AL88="","",'[1]0.4 Stok_Cadangan'!AL88)</f>
        <v/>
      </c>
      <c r="AA88" s="35" t="str">
        <f>IF('[1]0.5 Indikator Keterjangkauan'!P88="","",'[1]0.5 Indikator Keterjangkauan'!P88)</f>
        <v/>
      </c>
      <c r="AB88" s="35" t="str">
        <f>IF('[1]0.5 Indikator Keterjangkauan'!T88="","",'[1]0.5 Indikator Keterjangkauan'!T88)</f>
        <v/>
      </c>
      <c r="AC88" s="35" t="str">
        <f>IF('[1]0.5 Indikator Keterjangkauan'!X88="","",'[1]0.5 Indikator Keterjangkauan'!X88)</f>
        <v/>
      </c>
      <c r="AD88" s="35" t="str">
        <f>IF('[1]0.5 Indikator Keterjangkauan'!AB88="","",'[1]0.5 Indikator Keterjangkauan'!AB88)</f>
        <v/>
      </c>
      <c r="AE88" s="35" t="str">
        <f>IF('[1]0.6 Indikator Pemanfaatan'!V88="","",'[1]0.6 Indikator Pemanfaatan'!V88)</f>
        <v/>
      </c>
      <c r="AF88" s="35" t="str">
        <f>IF('[1]0.6 Indikator Pemanfaatan'!Z88="","",'[1]0.6 Indikator Pemanfaatan'!Z88)</f>
        <v/>
      </c>
      <c r="AG88" s="35" t="str">
        <f>IF('[2]2.1 Data FSVA 2025 &amp; Bobot'!H89="","",'[2]2.1 Data FSVA 2025 &amp; Bobot'!H89)</f>
        <v/>
      </c>
      <c r="AH88" s="35" t="str">
        <f>IF('[2]2.1 Data FSVA 2025 &amp; Bobot'!J89="","",'[2]2.1 Data FSVA 2025 &amp; Bobot'!J89)</f>
        <v/>
      </c>
      <c r="AI88" s="35" t="str">
        <f>IF('[2]2.1 Data FSVA 2025 &amp; Bobot'!L89="","",'[2]2.1 Data FSVA 2025 &amp; Bobot'!L89)</f>
        <v/>
      </c>
      <c r="AJ88" s="35" t="str">
        <f>IF('[2]2.1 Data FSVA 2025 &amp; Bobot'!N89="","",'[2]2.1 Data FSVA 2025 &amp; Bobot'!N89)</f>
        <v/>
      </c>
      <c r="AK88" s="35" t="str">
        <f>IF('[2]2.1 Data FSVA 2025 &amp; Bobot'!P89="","",'[2]2.1 Data FSVA 2025 &amp; Bobot'!P89)</f>
        <v/>
      </c>
      <c r="AL88" s="35" t="str">
        <f>IF('[2]2.1 Data FSVA 2025 &amp; Bobot'!R89="","",'[2]2.1 Data FSVA 2025 &amp; Bobot'!R89)</f>
        <v/>
      </c>
      <c r="AM88" s="35" t="str">
        <f>IF('[2]2.1 Data FSVA 2025 &amp; Bobot'!T89="","",'[2]2.1 Data FSVA 2025 &amp; Bobot'!T89)</f>
        <v/>
      </c>
      <c r="AN88" s="35" t="str">
        <f>IF('[2]2.1 Data FSVA 2025 &amp; Bobot'!V89="","",'[2]2.1 Data FSVA 2025 &amp; Bobot'!V89)</f>
        <v/>
      </c>
      <c r="AO88" s="35" t="str">
        <f>IF('[2]2.1 Data FSVA 2025 &amp; Bobot'!X89="","",'[2]2.1 Data FSVA 2025 &amp; Bobot'!X89)</f>
        <v/>
      </c>
      <c r="AP88" s="35" t="str">
        <f>IF('[2]2.1 Data FSVA 2025 &amp; Bobot'!Z89="","",'[2]2.1 Data FSVA 2025 &amp; Bobot'!Z89)</f>
        <v/>
      </c>
      <c r="AQ88" s="35" t="str">
        <f>IF('[2]2.1 Data FSVA 2025 &amp; Bobot'!AB89="","",'[2]2.1 Data FSVA 2025 &amp; Bobot'!AB89)</f>
        <v/>
      </c>
      <c r="AR88" s="35" t="str">
        <f>IF('[2]2.1 Data FSVA 2025 &amp; Bobot'!AD89="","",'[2]2.1 Data FSVA 2025 &amp; Bobot'!AD89)</f>
        <v/>
      </c>
      <c r="AS88" s="27" t="str">
        <f>IF('[2]2.4 Prioritas Individu'!G89="","",'[2]2.4 Prioritas Individu'!G89)</f>
        <v/>
      </c>
      <c r="AT88" s="27" t="str">
        <f>IF('[2]2.4 Prioritas Individu'!H89="","",'[2]2.4 Prioritas Individu'!H89)</f>
        <v/>
      </c>
      <c r="AU88" s="27" t="str">
        <f>IF('[2]2.4 Prioritas Individu'!I89="","",'[2]2.4 Prioritas Individu'!I89)</f>
        <v/>
      </c>
      <c r="AV88" s="27" t="str">
        <f>IF('[2]2.4 Prioritas Individu'!J89="","",'[2]2.4 Prioritas Individu'!J89)</f>
        <v/>
      </c>
      <c r="AW88" s="27" t="str">
        <f>IF('[2]2.4 Prioritas Individu'!K89="","",'[2]2.4 Prioritas Individu'!K89)</f>
        <v/>
      </c>
      <c r="AX88" s="27" t="str">
        <f>IF('[2]2.4 Prioritas Individu'!L89="","",'[2]2.4 Prioritas Individu'!L89)</f>
        <v/>
      </c>
      <c r="AY88" s="27" t="str">
        <f>IF('[2]2.4 Prioritas Individu'!M89="","",'[2]2.4 Prioritas Individu'!M89)</f>
        <v/>
      </c>
      <c r="AZ88" s="27" t="str">
        <f>IF('[2]2.4 Prioritas Individu'!N89="","",'[2]2.4 Prioritas Individu'!N89)</f>
        <v/>
      </c>
      <c r="BA88" s="27" t="str">
        <f>IF('[2]2.4 Prioritas Individu'!O89="","",'[2]2.4 Prioritas Individu'!O89)</f>
        <v/>
      </c>
      <c r="BB88" s="27" t="str">
        <f>IF('[2]2.4 Prioritas Individu'!P89="","",'[2]2.4 Prioritas Individu'!P89)</f>
        <v/>
      </c>
      <c r="BC88" s="27" t="str">
        <f>IF('[2]2.4 Prioritas Individu'!Q89="","",'[2]2.4 Prioritas Individu'!Q89)</f>
        <v/>
      </c>
      <c r="BD88" s="27" t="str">
        <f>IF('[2]2.4 Prioritas Individu'!R89="","",'[2]2.4 Prioritas Individu'!R89)</f>
        <v/>
      </c>
      <c r="BE88" s="25" t="str">
        <f>IF('[2]2.4 Prioritas Individu'!S89="","",'[2]2.4 Prioritas Individu'!S89)</f>
        <v>-</v>
      </c>
      <c r="BF88" s="27" t="str">
        <f>IF('[2]2.4 Prioritas Individu'!T89="","",'[2]2.4 Prioritas Individu'!T89)</f>
        <v>-</v>
      </c>
      <c r="BG88" s="27" t="str">
        <f>IF('[2]2.4 Prioritas Individu'!U89="","",'[2]2.4 Prioritas Individu'!U89)</f>
        <v>-</v>
      </c>
      <c r="BH88" s="25" t="str">
        <f>IF('[2]2.3 Indeks &amp; Cut off Komposit'!G800="","",'[2]2.3 Indeks &amp; Cut off Komposit'!G800)</f>
        <v/>
      </c>
      <c r="BI88" s="25" t="str">
        <f>IF('[2]2.3 Indeks &amp; Cut off Komposit'!H800="","",'[2]2.3 Indeks &amp; Cut off Komposit'!H800)</f>
        <v/>
      </c>
      <c r="BJ88" s="25" t="str">
        <f>IF('[2]2.3 Indeks &amp; Cut off Komposit'!I800="","",'[2]2.3 Indeks &amp; Cut off Komposit'!I800)</f>
        <v/>
      </c>
      <c r="BK88" s="25" t="str">
        <f>IF('[2]2.3 Indeks &amp; Cut off Komposit'!J800="","",'[2]2.3 Indeks &amp; Cut off Komposit'!J800)</f>
        <v/>
      </c>
      <c r="BL88" s="25" t="str">
        <f>IF('[2]2.3 Indeks &amp; Cut off Komposit'!K800="","",'[2]2.3 Indeks &amp; Cut off Komposit'!K800)</f>
        <v/>
      </c>
      <c r="BM88" s="25" t="str">
        <f>IF('[2]2.3 Indeks &amp; Cut off Komposit'!L800="","",'[2]2.3 Indeks &amp; Cut off Komposit'!L800)</f>
        <v/>
      </c>
      <c r="BN88" s="25" t="str">
        <f>IF('[2]2.3 Indeks &amp; Cut off Komposit'!M800="","",'[2]2.3 Indeks &amp; Cut off Komposit'!M800)</f>
        <v/>
      </c>
      <c r="BO88" s="25" t="str">
        <f>IF('[2]2.3 Indeks &amp; Cut off Komposit'!N800="","",'[2]2.3 Indeks &amp; Cut off Komposit'!N800)</f>
        <v/>
      </c>
      <c r="BP88" s="25" t="str">
        <f>IF('[2]2.3 Indeks &amp; Cut off Komposit'!O800="","",'[2]2.3 Indeks &amp; Cut off Komposit'!O800)</f>
        <v/>
      </c>
      <c r="BQ88" s="25" t="str">
        <f>IF('[2]2.3 Indeks &amp; Cut off Komposit'!P800="","",'[2]2.3 Indeks &amp; Cut off Komposit'!P800)</f>
        <v/>
      </c>
      <c r="BR88" s="25" t="str">
        <f>IF('[2]2.3 Indeks &amp; Cut off Komposit'!Q800="","",'[2]2.3 Indeks &amp; Cut off Komposit'!Q800)</f>
        <v/>
      </c>
      <c r="BS88" s="25" t="str">
        <f>IF('[2]2.3 Indeks &amp; Cut off Komposit'!R800="","",'[2]2.3 Indeks &amp; Cut off Komposit'!R800)</f>
        <v/>
      </c>
      <c r="BT88" s="25" t="str">
        <f>IF('[2]2.3 Indeks &amp; Cut off Komposit'!S800="","",'[2]2.3 Indeks &amp; Cut off Komposit'!S800)</f>
        <v>-</v>
      </c>
      <c r="BU88" s="25" t="str">
        <f>IF('[2]2.3 Indeks &amp; Cut off Komposit'!T800="","",'[2]2.3 Indeks &amp; Cut off Komposit'!T800)</f>
        <v>-</v>
      </c>
      <c r="BV88" s="25" t="str">
        <f>IF('[2]2.3 Indeks &amp; Cut off Komposit'!U800="","",'[2]2.3 Indeks &amp; Cut off Komposit'!U800)</f>
        <v>-</v>
      </c>
      <c r="BW88" s="25" t="str">
        <f>IF('[2]2.3 Indeks &amp; Cut off Komposit'!V800="","",'[2]2.3 Indeks &amp; Cut off Komposit'!V800)</f>
        <v>-</v>
      </c>
    </row>
    <row r="89" spans="1:75" ht="15" customHeight="1" x14ac:dyDescent="0.3">
      <c r="A89" s="14" t="str">
        <f>IF('[1]0.1 Produksi Pangan &amp; Penduduk'!A89="","",'[1]0.1 Produksi Pangan &amp; Penduduk'!A89)</f>
        <v/>
      </c>
      <c r="B89" s="4" t="str">
        <f>IF('[1]0.1 Produksi Pangan &amp; Penduduk'!B89="","",'[1]0.1 Produksi Pangan &amp; Penduduk'!B89)</f>
        <v/>
      </c>
      <c r="C89" s="14" t="str">
        <f>IF('[1]0.1 Produksi Pangan &amp; Penduduk'!C89="","",'[1]0.1 Produksi Pangan &amp; Penduduk'!C89)</f>
        <v/>
      </c>
      <c r="D89" s="14" t="str">
        <f>IF('[1]0.1 Produksi Pangan &amp; Penduduk'!D89="","",'[1]0.1 Produksi Pangan &amp; Penduduk'!D89)</f>
        <v/>
      </c>
      <c r="E89" s="14" t="str">
        <f>IF('[1]0.1 Produksi Pangan &amp; Penduduk'!E89="","",'[1]0.1 Produksi Pangan &amp; Penduduk'!E89)</f>
        <v/>
      </c>
      <c r="F89" s="4" t="str">
        <f>IF('[1]0.1 Produksi Pangan &amp; Penduduk'!F89="","",'[1]0.1 Produksi Pangan &amp; Penduduk'!F89)</f>
        <v/>
      </c>
      <c r="G89" s="35" t="str">
        <f>IF('[1]0.1 Produksi Pangan &amp; Penduduk'!J89="","",'[1]0.1 Produksi Pangan &amp; Penduduk'!J89)</f>
        <v/>
      </c>
      <c r="H89" s="35" t="str">
        <f>IF('[1]0.1 Produksi Pangan &amp; Penduduk'!M89="","",'[1]0.1 Produksi Pangan &amp; Penduduk'!M89)</f>
        <v/>
      </c>
      <c r="I89" s="35" t="str">
        <f>IF('[1]0.1 Produksi Pangan &amp; Penduduk'!S89="","",'[1]0.1 Produksi Pangan &amp; Penduduk'!S89)</f>
        <v/>
      </c>
      <c r="J89" s="35" t="str">
        <f>IF('[1]0.1 Produksi Pangan &amp; Penduduk'!Y89="","",'[1]0.1 Produksi Pangan &amp; Penduduk'!Y89)</f>
        <v/>
      </c>
      <c r="K89" s="35" t="str">
        <f>IF('[1]0.1 Produksi Pangan &amp; Penduduk'!AE89="","",'[1]0.1 Produksi Pangan &amp; Penduduk'!AE89)</f>
        <v/>
      </c>
      <c r="L89" s="35" t="str">
        <f>IF('[1]0.1 Produksi Pangan &amp; Penduduk'!AK89="","",'[1]0.1 Produksi Pangan &amp; Penduduk'!AK89)</f>
        <v/>
      </c>
      <c r="M89" s="35" t="str">
        <f>IF('[1]0.1 Produksi Pangan &amp; Penduduk'!AQ89="","",'[1]0.1 Produksi Pangan &amp; Penduduk'!AQ89)</f>
        <v/>
      </c>
      <c r="N89" s="35" t="str">
        <f>IF('[1]0.2 Konsumsi Energi'!J89="","",'[1]0.2 Konsumsi Energi'!J89)</f>
        <v/>
      </c>
      <c r="O89" s="35">
        <f>IF('[1]0.2 Konsumsi Energi'!M89="","",'[1]0.2 Konsumsi Energi'!M89)</f>
        <v>2100</v>
      </c>
      <c r="P89" s="35" t="str">
        <f>IF('[1]0.3 Konsumsi Protein Hewani'!J89="","",'[1]0.3 Konsumsi Protein Hewani'!J89)</f>
        <v/>
      </c>
      <c r="Q89" s="35">
        <f>IF('[1]0.3 Konsumsi Protein Hewani'!M89="","",'[1]0.3 Konsumsi Protein Hewani'!M89)</f>
        <v>25</v>
      </c>
      <c r="R89" s="35" t="str">
        <f>IF('[1]0.4 Stok_Cadangan'!J89="","",'[1]0.4 Stok_Cadangan'!J89)</f>
        <v/>
      </c>
      <c r="S89" s="35" t="str">
        <f>IF('[1]0.4 Stok_Cadangan'!M89="","",'[1]0.4 Stok_Cadangan'!M89)</f>
        <v/>
      </c>
      <c r="T89" s="35" t="str">
        <f>IF('[1]0.4 Stok_Cadangan'!P89="","",'[1]0.4 Stok_Cadangan'!P89)</f>
        <v/>
      </c>
      <c r="U89" s="35" t="str">
        <f>IF('[1]0.4 Stok_Cadangan'!T89="","",'[1]0.4 Stok_Cadangan'!T89)</f>
        <v/>
      </c>
      <c r="V89" s="35" t="str">
        <f>IF('[1]0.4 Stok_Cadangan'!W89="","",'[1]0.4 Stok_Cadangan'!W89)</f>
        <v/>
      </c>
      <c r="W89" s="35" t="str">
        <f>IF('[1]0.4 Stok_Cadangan'!Z89="","",'[1]0.4 Stok_Cadangan'!Z89)</f>
        <v/>
      </c>
      <c r="X89" s="35" t="str">
        <f>IF('[1]0.4 Stok_Cadangan'!AF89="","",'[1]0.4 Stok_Cadangan'!AF89)</f>
        <v/>
      </c>
      <c r="Y89" s="35" t="str">
        <f>IF('[1]0.4 Stok_Cadangan'!AI89="","",'[1]0.4 Stok_Cadangan'!AI89)</f>
        <v/>
      </c>
      <c r="Z89" s="35" t="str">
        <f>IF('[1]0.4 Stok_Cadangan'!AL89="","",'[1]0.4 Stok_Cadangan'!AL89)</f>
        <v/>
      </c>
      <c r="AA89" s="35" t="str">
        <f>IF('[1]0.5 Indikator Keterjangkauan'!P89="","",'[1]0.5 Indikator Keterjangkauan'!P89)</f>
        <v/>
      </c>
      <c r="AB89" s="35" t="str">
        <f>IF('[1]0.5 Indikator Keterjangkauan'!T89="","",'[1]0.5 Indikator Keterjangkauan'!T89)</f>
        <v/>
      </c>
      <c r="AC89" s="35" t="str">
        <f>IF('[1]0.5 Indikator Keterjangkauan'!X89="","",'[1]0.5 Indikator Keterjangkauan'!X89)</f>
        <v/>
      </c>
      <c r="AD89" s="35" t="str">
        <f>IF('[1]0.5 Indikator Keterjangkauan'!AB89="","",'[1]0.5 Indikator Keterjangkauan'!AB89)</f>
        <v/>
      </c>
      <c r="AE89" s="35" t="str">
        <f>IF('[1]0.6 Indikator Pemanfaatan'!V89="","",'[1]0.6 Indikator Pemanfaatan'!V89)</f>
        <v/>
      </c>
      <c r="AF89" s="35" t="str">
        <f>IF('[1]0.6 Indikator Pemanfaatan'!Z89="","",'[1]0.6 Indikator Pemanfaatan'!Z89)</f>
        <v/>
      </c>
      <c r="AG89" s="35" t="str">
        <f>IF('[2]2.1 Data FSVA 2025 &amp; Bobot'!H90="","",'[2]2.1 Data FSVA 2025 &amp; Bobot'!H90)</f>
        <v/>
      </c>
      <c r="AH89" s="35" t="str">
        <f>IF('[2]2.1 Data FSVA 2025 &amp; Bobot'!J90="","",'[2]2.1 Data FSVA 2025 &amp; Bobot'!J90)</f>
        <v/>
      </c>
      <c r="AI89" s="35" t="str">
        <f>IF('[2]2.1 Data FSVA 2025 &amp; Bobot'!L90="","",'[2]2.1 Data FSVA 2025 &amp; Bobot'!L90)</f>
        <v/>
      </c>
      <c r="AJ89" s="35" t="str">
        <f>IF('[2]2.1 Data FSVA 2025 &amp; Bobot'!N90="","",'[2]2.1 Data FSVA 2025 &amp; Bobot'!N90)</f>
        <v/>
      </c>
      <c r="AK89" s="35" t="str">
        <f>IF('[2]2.1 Data FSVA 2025 &amp; Bobot'!P90="","",'[2]2.1 Data FSVA 2025 &amp; Bobot'!P90)</f>
        <v/>
      </c>
      <c r="AL89" s="35" t="str">
        <f>IF('[2]2.1 Data FSVA 2025 &amp; Bobot'!R90="","",'[2]2.1 Data FSVA 2025 &amp; Bobot'!R90)</f>
        <v/>
      </c>
      <c r="AM89" s="35" t="str">
        <f>IF('[2]2.1 Data FSVA 2025 &amp; Bobot'!T90="","",'[2]2.1 Data FSVA 2025 &amp; Bobot'!T90)</f>
        <v/>
      </c>
      <c r="AN89" s="35" t="str">
        <f>IF('[2]2.1 Data FSVA 2025 &amp; Bobot'!V90="","",'[2]2.1 Data FSVA 2025 &amp; Bobot'!V90)</f>
        <v/>
      </c>
      <c r="AO89" s="35" t="str">
        <f>IF('[2]2.1 Data FSVA 2025 &amp; Bobot'!X90="","",'[2]2.1 Data FSVA 2025 &amp; Bobot'!X90)</f>
        <v/>
      </c>
      <c r="AP89" s="35" t="str">
        <f>IF('[2]2.1 Data FSVA 2025 &amp; Bobot'!Z90="","",'[2]2.1 Data FSVA 2025 &amp; Bobot'!Z90)</f>
        <v/>
      </c>
      <c r="AQ89" s="35" t="str">
        <f>IF('[2]2.1 Data FSVA 2025 &amp; Bobot'!AB90="","",'[2]2.1 Data FSVA 2025 &amp; Bobot'!AB90)</f>
        <v/>
      </c>
      <c r="AR89" s="35" t="str">
        <f>IF('[2]2.1 Data FSVA 2025 &amp; Bobot'!AD90="","",'[2]2.1 Data FSVA 2025 &amp; Bobot'!AD90)</f>
        <v/>
      </c>
      <c r="AS89" s="27" t="str">
        <f>IF('[2]2.4 Prioritas Individu'!G90="","",'[2]2.4 Prioritas Individu'!G90)</f>
        <v/>
      </c>
      <c r="AT89" s="27" t="str">
        <f>IF('[2]2.4 Prioritas Individu'!H90="","",'[2]2.4 Prioritas Individu'!H90)</f>
        <v/>
      </c>
      <c r="AU89" s="27" t="str">
        <f>IF('[2]2.4 Prioritas Individu'!I90="","",'[2]2.4 Prioritas Individu'!I90)</f>
        <v/>
      </c>
      <c r="AV89" s="27" t="str">
        <f>IF('[2]2.4 Prioritas Individu'!J90="","",'[2]2.4 Prioritas Individu'!J90)</f>
        <v/>
      </c>
      <c r="AW89" s="27" t="str">
        <f>IF('[2]2.4 Prioritas Individu'!K90="","",'[2]2.4 Prioritas Individu'!K90)</f>
        <v/>
      </c>
      <c r="AX89" s="27" t="str">
        <f>IF('[2]2.4 Prioritas Individu'!L90="","",'[2]2.4 Prioritas Individu'!L90)</f>
        <v/>
      </c>
      <c r="AY89" s="27" t="str">
        <f>IF('[2]2.4 Prioritas Individu'!M90="","",'[2]2.4 Prioritas Individu'!M90)</f>
        <v/>
      </c>
      <c r="AZ89" s="27" t="str">
        <f>IF('[2]2.4 Prioritas Individu'!N90="","",'[2]2.4 Prioritas Individu'!N90)</f>
        <v/>
      </c>
      <c r="BA89" s="27" t="str">
        <f>IF('[2]2.4 Prioritas Individu'!O90="","",'[2]2.4 Prioritas Individu'!O90)</f>
        <v/>
      </c>
      <c r="BB89" s="27" t="str">
        <f>IF('[2]2.4 Prioritas Individu'!P90="","",'[2]2.4 Prioritas Individu'!P90)</f>
        <v/>
      </c>
      <c r="BC89" s="27" t="str">
        <f>IF('[2]2.4 Prioritas Individu'!Q90="","",'[2]2.4 Prioritas Individu'!Q90)</f>
        <v/>
      </c>
      <c r="BD89" s="27" t="str">
        <f>IF('[2]2.4 Prioritas Individu'!R90="","",'[2]2.4 Prioritas Individu'!R90)</f>
        <v/>
      </c>
      <c r="BE89" s="25" t="str">
        <f>IF('[2]2.4 Prioritas Individu'!S90="","",'[2]2.4 Prioritas Individu'!S90)</f>
        <v>-</v>
      </c>
      <c r="BF89" s="27" t="str">
        <f>IF('[2]2.4 Prioritas Individu'!T90="","",'[2]2.4 Prioritas Individu'!T90)</f>
        <v>-</v>
      </c>
      <c r="BG89" s="27" t="str">
        <f>IF('[2]2.4 Prioritas Individu'!U90="","",'[2]2.4 Prioritas Individu'!U90)</f>
        <v>-</v>
      </c>
      <c r="BH89" s="25" t="str">
        <f>IF('[2]2.3 Indeks &amp; Cut off Komposit'!G801="","",'[2]2.3 Indeks &amp; Cut off Komposit'!G801)</f>
        <v/>
      </c>
      <c r="BI89" s="25" t="str">
        <f>IF('[2]2.3 Indeks &amp; Cut off Komposit'!H801="","",'[2]2.3 Indeks &amp; Cut off Komposit'!H801)</f>
        <v/>
      </c>
      <c r="BJ89" s="25" t="str">
        <f>IF('[2]2.3 Indeks &amp; Cut off Komposit'!I801="","",'[2]2.3 Indeks &amp; Cut off Komposit'!I801)</f>
        <v/>
      </c>
      <c r="BK89" s="25" t="str">
        <f>IF('[2]2.3 Indeks &amp; Cut off Komposit'!J801="","",'[2]2.3 Indeks &amp; Cut off Komposit'!J801)</f>
        <v/>
      </c>
      <c r="BL89" s="25" t="str">
        <f>IF('[2]2.3 Indeks &amp; Cut off Komposit'!K801="","",'[2]2.3 Indeks &amp; Cut off Komposit'!K801)</f>
        <v/>
      </c>
      <c r="BM89" s="25" t="str">
        <f>IF('[2]2.3 Indeks &amp; Cut off Komposit'!L801="","",'[2]2.3 Indeks &amp; Cut off Komposit'!L801)</f>
        <v/>
      </c>
      <c r="BN89" s="25" t="str">
        <f>IF('[2]2.3 Indeks &amp; Cut off Komposit'!M801="","",'[2]2.3 Indeks &amp; Cut off Komposit'!M801)</f>
        <v/>
      </c>
      <c r="BO89" s="25" t="str">
        <f>IF('[2]2.3 Indeks &amp; Cut off Komposit'!N801="","",'[2]2.3 Indeks &amp; Cut off Komposit'!N801)</f>
        <v/>
      </c>
      <c r="BP89" s="25" t="str">
        <f>IF('[2]2.3 Indeks &amp; Cut off Komposit'!O801="","",'[2]2.3 Indeks &amp; Cut off Komposit'!O801)</f>
        <v/>
      </c>
      <c r="BQ89" s="25" t="str">
        <f>IF('[2]2.3 Indeks &amp; Cut off Komposit'!P801="","",'[2]2.3 Indeks &amp; Cut off Komposit'!P801)</f>
        <v/>
      </c>
      <c r="BR89" s="25" t="str">
        <f>IF('[2]2.3 Indeks &amp; Cut off Komposit'!Q801="","",'[2]2.3 Indeks &amp; Cut off Komposit'!Q801)</f>
        <v/>
      </c>
      <c r="BS89" s="25" t="str">
        <f>IF('[2]2.3 Indeks &amp; Cut off Komposit'!R801="","",'[2]2.3 Indeks &amp; Cut off Komposit'!R801)</f>
        <v/>
      </c>
      <c r="BT89" s="25" t="str">
        <f>IF('[2]2.3 Indeks &amp; Cut off Komposit'!S801="","",'[2]2.3 Indeks &amp; Cut off Komposit'!S801)</f>
        <v>-</v>
      </c>
      <c r="BU89" s="25" t="str">
        <f>IF('[2]2.3 Indeks &amp; Cut off Komposit'!T801="","",'[2]2.3 Indeks &amp; Cut off Komposit'!T801)</f>
        <v>-</v>
      </c>
      <c r="BV89" s="25" t="str">
        <f>IF('[2]2.3 Indeks &amp; Cut off Komposit'!U801="","",'[2]2.3 Indeks &amp; Cut off Komposit'!U801)</f>
        <v>-</v>
      </c>
      <c r="BW89" s="25" t="str">
        <f>IF('[2]2.3 Indeks &amp; Cut off Komposit'!V801="","",'[2]2.3 Indeks &amp; Cut off Komposit'!V801)</f>
        <v>-</v>
      </c>
    </row>
    <row r="90" spans="1:75" ht="15" customHeight="1" x14ac:dyDescent="0.3">
      <c r="A90" s="14" t="str">
        <f>IF('[1]0.1 Produksi Pangan &amp; Penduduk'!A90="","",'[1]0.1 Produksi Pangan &amp; Penduduk'!A90)</f>
        <v/>
      </c>
      <c r="B90" s="4" t="str">
        <f>IF('[1]0.1 Produksi Pangan &amp; Penduduk'!B90="","",'[1]0.1 Produksi Pangan &amp; Penduduk'!B90)</f>
        <v/>
      </c>
      <c r="C90" s="14" t="str">
        <f>IF('[1]0.1 Produksi Pangan &amp; Penduduk'!C90="","",'[1]0.1 Produksi Pangan &amp; Penduduk'!C90)</f>
        <v/>
      </c>
      <c r="D90" s="14" t="str">
        <f>IF('[1]0.1 Produksi Pangan &amp; Penduduk'!D90="","",'[1]0.1 Produksi Pangan &amp; Penduduk'!D90)</f>
        <v/>
      </c>
      <c r="E90" s="14" t="str">
        <f>IF('[1]0.1 Produksi Pangan &amp; Penduduk'!E90="","",'[1]0.1 Produksi Pangan &amp; Penduduk'!E90)</f>
        <v/>
      </c>
      <c r="F90" s="4" t="str">
        <f>IF('[1]0.1 Produksi Pangan &amp; Penduduk'!F90="","",'[1]0.1 Produksi Pangan &amp; Penduduk'!F90)</f>
        <v/>
      </c>
      <c r="G90" s="35" t="str">
        <f>IF('[1]0.1 Produksi Pangan &amp; Penduduk'!J90="","",'[1]0.1 Produksi Pangan &amp; Penduduk'!J90)</f>
        <v/>
      </c>
      <c r="H90" s="35" t="str">
        <f>IF('[1]0.1 Produksi Pangan &amp; Penduduk'!M90="","",'[1]0.1 Produksi Pangan &amp; Penduduk'!M90)</f>
        <v/>
      </c>
      <c r="I90" s="35" t="str">
        <f>IF('[1]0.1 Produksi Pangan &amp; Penduduk'!S90="","",'[1]0.1 Produksi Pangan &amp; Penduduk'!S90)</f>
        <v/>
      </c>
      <c r="J90" s="35" t="str">
        <f>IF('[1]0.1 Produksi Pangan &amp; Penduduk'!Y90="","",'[1]0.1 Produksi Pangan &amp; Penduduk'!Y90)</f>
        <v/>
      </c>
      <c r="K90" s="35" t="str">
        <f>IF('[1]0.1 Produksi Pangan &amp; Penduduk'!AE90="","",'[1]0.1 Produksi Pangan &amp; Penduduk'!AE90)</f>
        <v/>
      </c>
      <c r="L90" s="35" t="str">
        <f>IF('[1]0.1 Produksi Pangan &amp; Penduduk'!AK90="","",'[1]0.1 Produksi Pangan &amp; Penduduk'!AK90)</f>
        <v/>
      </c>
      <c r="M90" s="35" t="str">
        <f>IF('[1]0.1 Produksi Pangan &amp; Penduduk'!AQ90="","",'[1]0.1 Produksi Pangan &amp; Penduduk'!AQ90)</f>
        <v/>
      </c>
      <c r="N90" s="35" t="str">
        <f>IF('[1]0.2 Konsumsi Energi'!J90="","",'[1]0.2 Konsumsi Energi'!J90)</f>
        <v/>
      </c>
      <c r="O90" s="35">
        <f>IF('[1]0.2 Konsumsi Energi'!M90="","",'[1]0.2 Konsumsi Energi'!M90)</f>
        <v>2100</v>
      </c>
      <c r="P90" s="35" t="str">
        <f>IF('[1]0.3 Konsumsi Protein Hewani'!J90="","",'[1]0.3 Konsumsi Protein Hewani'!J90)</f>
        <v/>
      </c>
      <c r="Q90" s="35">
        <f>IF('[1]0.3 Konsumsi Protein Hewani'!M90="","",'[1]0.3 Konsumsi Protein Hewani'!M90)</f>
        <v>25</v>
      </c>
      <c r="R90" s="35" t="str">
        <f>IF('[1]0.4 Stok_Cadangan'!J90="","",'[1]0.4 Stok_Cadangan'!J90)</f>
        <v/>
      </c>
      <c r="S90" s="35" t="str">
        <f>IF('[1]0.4 Stok_Cadangan'!M90="","",'[1]0.4 Stok_Cadangan'!M90)</f>
        <v/>
      </c>
      <c r="T90" s="35" t="str">
        <f>IF('[1]0.4 Stok_Cadangan'!P90="","",'[1]0.4 Stok_Cadangan'!P90)</f>
        <v/>
      </c>
      <c r="U90" s="35" t="str">
        <f>IF('[1]0.4 Stok_Cadangan'!T90="","",'[1]0.4 Stok_Cadangan'!T90)</f>
        <v/>
      </c>
      <c r="V90" s="35" t="str">
        <f>IF('[1]0.4 Stok_Cadangan'!W90="","",'[1]0.4 Stok_Cadangan'!W90)</f>
        <v/>
      </c>
      <c r="W90" s="35" t="str">
        <f>IF('[1]0.4 Stok_Cadangan'!Z90="","",'[1]0.4 Stok_Cadangan'!Z90)</f>
        <v/>
      </c>
      <c r="X90" s="35" t="str">
        <f>IF('[1]0.4 Stok_Cadangan'!AF90="","",'[1]0.4 Stok_Cadangan'!AF90)</f>
        <v/>
      </c>
      <c r="Y90" s="35" t="str">
        <f>IF('[1]0.4 Stok_Cadangan'!AI90="","",'[1]0.4 Stok_Cadangan'!AI90)</f>
        <v/>
      </c>
      <c r="Z90" s="35" t="str">
        <f>IF('[1]0.4 Stok_Cadangan'!AL90="","",'[1]0.4 Stok_Cadangan'!AL90)</f>
        <v/>
      </c>
      <c r="AA90" s="35" t="str">
        <f>IF('[1]0.5 Indikator Keterjangkauan'!P90="","",'[1]0.5 Indikator Keterjangkauan'!P90)</f>
        <v/>
      </c>
      <c r="AB90" s="35" t="str">
        <f>IF('[1]0.5 Indikator Keterjangkauan'!T90="","",'[1]0.5 Indikator Keterjangkauan'!T90)</f>
        <v/>
      </c>
      <c r="AC90" s="35" t="str">
        <f>IF('[1]0.5 Indikator Keterjangkauan'!X90="","",'[1]0.5 Indikator Keterjangkauan'!X90)</f>
        <v/>
      </c>
      <c r="AD90" s="35" t="str">
        <f>IF('[1]0.5 Indikator Keterjangkauan'!AB90="","",'[1]0.5 Indikator Keterjangkauan'!AB90)</f>
        <v/>
      </c>
      <c r="AE90" s="35" t="str">
        <f>IF('[1]0.6 Indikator Pemanfaatan'!V90="","",'[1]0.6 Indikator Pemanfaatan'!V90)</f>
        <v/>
      </c>
      <c r="AF90" s="35" t="str">
        <f>IF('[1]0.6 Indikator Pemanfaatan'!Z90="","",'[1]0.6 Indikator Pemanfaatan'!Z90)</f>
        <v/>
      </c>
      <c r="AG90" s="35" t="str">
        <f>IF('[2]2.1 Data FSVA 2025 &amp; Bobot'!H91="","",'[2]2.1 Data FSVA 2025 &amp; Bobot'!H91)</f>
        <v/>
      </c>
      <c r="AH90" s="35" t="str">
        <f>IF('[2]2.1 Data FSVA 2025 &amp; Bobot'!J91="","",'[2]2.1 Data FSVA 2025 &amp; Bobot'!J91)</f>
        <v/>
      </c>
      <c r="AI90" s="35" t="str">
        <f>IF('[2]2.1 Data FSVA 2025 &amp; Bobot'!L91="","",'[2]2.1 Data FSVA 2025 &amp; Bobot'!L91)</f>
        <v/>
      </c>
      <c r="AJ90" s="35" t="str">
        <f>IF('[2]2.1 Data FSVA 2025 &amp; Bobot'!N91="","",'[2]2.1 Data FSVA 2025 &amp; Bobot'!N91)</f>
        <v/>
      </c>
      <c r="AK90" s="35" t="str">
        <f>IF('[2]2.1 Data FSVA 2025 &amp; Bobot'!P91="","",'[2]2.1 Data FSVA 2025 &amp; Bobot'!P91)</f>
        <v/>
      </c>
      <c r="AL90" s="35" t="str">
        <f>IF('[2]2.1 Data FSVA 2025 &amp; Bobot'!R91="","",'[2]2.1 Data FSVA 2025 &amp; Bobot'!R91)</f>
        <v/>
      </c>
      <c r="AM90" s="35" t="str">
        <f>IF('[2]2.1 Data FSVA 2025 &amp; Bobot'!T91="","",'[2]2.1 Data FSVA 2025 &amp; Bobot'!T91)</f>
        <v/>
      </c>
      <c r="AN90" s="35" t="str">
        <f>IF('[2]2.1 Data FSVA 2025 &amp; Bobot'!V91="","",'[2]2.1 Data FSVA 2025 &amp; Bobot'!V91)</f>
        <v/>
      </c>
      <c r="AO90" s="35" t="str">
        <f>IF('[2]2.1 Data FSVA 2025 &amp; Bobot'!X91="","",'[2]2.1 Data FSVA 2025 &amp; Bobot'!X91)</f>
        <v/>
      </c>
      <c r="AP90" s="35" t="str">
        <f>IF('[2]2.1 Data FSVA 2025 &amp; Bobot'!Z91="","",'[2]2.1 Data FSVA 2025 &amp; Bobot'!Z91)</f>
        <v/>
      </c>
      <c r="AQ90" s="35" t="str">
        <f>IF('[2]2.1 Data FSVA 2025 &amp; Bobot'!AB91="","",'[2]2.1 Data FSVA 2025 &amp; Bobot'!AB91)</f>
        <v/>
      </c>
      <c r="AR90" s="35" t="str">
        <f>IF('[2]2.1 Data FSVA 2025 &amp; Bobot'!AD91="","",'[2]2.1 Data FSVA 2025 &amp; Bobot'!AD91)</f>
        <v/>
      </c>
      <c r="AS90" s="27" t="str">
        <f>IF('[2]2.4 Prioritas Individu'!G91="","",'[2]2.4 Prioritas Individu'!G91)</f>
        <v/>
      </c>
      <c r="AT90" s="27" t="str">
        <f>IF('[2]2.4 Prioritas Individu'!H91="","",'[2]2.4 Prioritas Individu'!H91)</f>
        <v/>
      </c>
      <c r="AU90" s="27" t="str">
        <f>IF('[2]2.4 Prioritas Individu'!I91="","",'[2]2.4 Prioritas Individu'!I91)</f>
        <v/>
      </c>
      <c r="AV90" s="27" t="str">
        <f>IF('[2]2.4 Prioritas Individu'!J91="","",'[2]2.4 Prioritas Individu'!J91)</f>
        <v/>
      </c>
      <c r="AW90" s="27" t="str">
        <f>IF('[2]2.4 Prioritas Individu'!K91="","",'[2]2.4 Prioritas Individu'!K91)</f>
        <v/>
      </c>
      <c r="AX90" s="27" t="str">
        <f>IF('[2]2.4 Prioritas Individu'!L91="","",'[2]2.4 Prioritas Individu'!L91)</f>
        <v/>
      </c>
      <c r="AY90" s="27" t="str">
        <f>IF('[2]2.4 Prioritas Individu'!M91="","",'[2]2.4 Prioritas Individu'!M91)</f>
        <v/>
      </c>
      <c r="AZ90" s="27" t="str">
        <f>IF('[2]2.4 Prioritas Individu'!N91="","",'[2]2.4 Prioritas Individu'!N91)</f>
        <v/>
      </c>
      <c r="BA90" s="27" t="str">
        <f>IF('[2]2.4 Prioritas Individu'!O91="","",'[2]2.4 Prioritas Individu'!O91)</f>
        <v/>
      </c>
      <c r="BB90" s="27" t="str">
        <f>IF('[2]2.4 Prioritas Individu'!P91="","",'[2]2.4 Prioritas Individu'!P91)</f>
        <v/>
      </c>
      <c r="BC90" s="27" t="str">
        <f>IF('[2]2.4 Prioritas Individu'!Q91="","",'[2]2.4 Prioritas Individu'!Q91)</f>
        <v/>
      </c>
      <c r="BD90" s="27" t="str">
        <f>IF('[2]2.4 Prioritas Individu'!R91="","",'[2]2.4 Prioritas Individu'!R91)</f>
        <v/>
      </c>
      <c r="BE90" s="25" t="str">
        <f>IF('[2]2.4 Prioritas Individu'!S91="","",'[2]2.4 Prioritas Individu'!S91)</f>
        <v>-</v>
      </c>
      <c r="BF90" s="27" t="str">
        <f>IF('[2]2.4 Prioritas Individu'!T91="","",'[2]2.4 Prioritas Individu'!T91)</f>
        <v>-</v>
      </c>
      <c r="BG90" s="27" t="str">
        <f>IF('[2]2.4 Prioritas Individu'!U91="","",'[2]2.4 Prioritas Individu'!U91)</f>
        <v>-</v>
      </c>
      <c r="BH90" s="25" t="str">
        <f>IF('[2]2.3 Indeks &amp; Cut off Komposit'!G802="","",'[2]2.3 Indeks &amp; Cut off Komposit'!G802)</f>
        <v/>
      </c>
      <c r="BI90" s="25" t="str">
        <f>IF('[2]2.3 Indeks &amp; Cut off Komposit'!H802="","",'[2]2.3 Indeks &amp; Cut off Komposit'!H802)</f>
        <v/>
      </c>
      <c r="BJ90" s="25" t="str">
        <f>IF('[2]2.3 Indeks &amp; Cut off Komposit'!I802="","",'[2]2.3 Indeks &amp; Cut off Komposit'!I802)</f>
        <v/>
      </c>
      <c r="BK90" s="25" t="str">
        <f>IF('[2]2.3 Indeks &amp; Cut off Komposit'!J802="","",'[2]2.3 Indeks &amp; Cut off Komposit'!J802)</f>
        <v/>
      </c>
      <c r="BL90" s="25" t="str">
        <f>IF('[2]2.3 Indeks &amp; Cut off Komposit'!K802="","",'[2]2.3 Indeks &amp; Cut off Komposit'!K802)</f>
        <v/>
      </c>
      <c r="BM90" s="25" t="str">
        <f>IF('[2]2.3 Indeks &amp; Cut off Komposit'!L802="","",'[2]2.3 Indeks &amp; Cut off Komposit'!L802)</f>
        <v/>
      </c>
      <c r="BN90" s="25" t="str">
        <f>IF('[2]2.3 Indeks &amp; Cut off Komposit'!M802="","",'[2]2.3 Indeks &amp; Cut off Komposit'!M802)</f>
        <v/>
      </c>
      <c r="BO90" s="25" t="str">
        <f>IF('[2]2.3 Indeks &amp; Cut off Komposit'!N802="","",'[2]2.3 Indeks &amp; Cut off Komposit'!N802)</f>
        <v/>
      </c>
      <c r="BP90" s="25" t="str">
        <f>IF('[2]2.3 Indeks &amp; Cut off Komposit'!O802="","",'[2]2.3 Indeks &amp; Cut off Komposit'!O802)</f>
        <v/>
      </c>
      <c r="BQ90" s="25" t="str">
        <f>IF('[2]2.3 Indeks &amp; Cut off Komposit'!P802="","",'[2]2.3 Indeks &amp; Cut off Komposit'!P802)</f>
        <v/>
      </c>
      <c r="BR90" s="25" t="str">
        <f>IF('[2]2.3 Indeks &amp; Cut off Komposit'!Q802="","",'[2]2.3 Indeks &amp; Cut off Komposit'!Q802)</f>
        <v/>
      </c>
      <c r="BS90" s="25" t="str">
        <f>IF('[2]2.3 Indeks &amp; Cut off Komposit'!R802="","",'[2]2.3 Indeks &amp; Cut off Komposit'!R802)</f>
        <v/>
      </c>
      <c r="BT90" s="25" t="str">
        <f>IF('[2]2.3 Indeks &amp; Cut off Komposit'!S802="","",'[2]2.3 Indeks &amp; Cut off Komposit'!S802)</f>
        <v>-</v>
      </c>
      <c r="BU90" s="25" t="str">
        <f>IF('[2]2.3 Indeks &amp; Cut off Komposit'!T802="","",'[2]2.3 Indeks &amp; Cut off Komposit'!T802)</f>
        <v>-</v>
      </c>
      <c r="BV90" s="25" t="str">
        <f>IF('[2]2.3 Indeks &amp; Cut off Komposit'!U802="","",'[2]2.3 Indeks &amp; Cut off Komposit'!U802)</f>
        <v>-</v>
      </c>
      <c r="BW90" s="25" t="str">
        <f>IF('[2]2.3 Indeks &amp; Cut off Komposit'!V802="","",'[2]2.3 Indeks &amp; Cut off Komposit'!V802)</f>
        <v>-</v>
      </c>
    </row>
    <row r="91" spans="1:75" ht="15" customHeight="1" x14ac:dyDescent="0.3">
      <c r="A91" s="14" t="str">
        <f>IF('[1]0.1 Produksi Pangan &amp; Penduduk'!A91="","",'[1]0.1 Produksi Pangan &amp; Penduduk'!A91)</f>
        <v/>
      </c>
      <c r="B91" s="4" t="str">
        <f>IF('[1]0.1 Produksi Pangan &amp; Penduduk'!B91="","",'[1]0.1 Produksi Pangan &amp; Penduduk'!B91)</f>
        <v/>
      </c>
      <c r="C91" s="14" t="str">
        <f>IF('[1]0.1 Produksi Pangan &amp; Penduduk'!C91="","",'[1]0.1 Produksi Pangan &amp; Penduduk'!C91)</f>
        <v/>
      </c>
      <c r="D91" s="14" t="str">
        <f>IF('[1]0.1 Produksi Pangan &amp; Penduduk'!D91="","",'[1]0.1 Produksi Pangan &amp; Penduduk'!D91)</f>
        <v/>
      </c>
      <c r="E91" s="14" t="str">
        <f>IF('[1]0.1 Produksi Pangan &amp; Penduduk'!E91="","",'[1]0.1 Produksi Pangan &amp; Penduduk'!E91)</f>
        <v/>
      </c>
      <c r="F91" s="4" t="str">
        <f>IF('[1]0.1 Produksi Pangan &amp; Penduduk'!F91="","",'[1]0.1 Produksi Pangan &amp; Penduduk'!F91)</f>
        <v/>
      </c>
      <c r="G91" s="35" t="str">
        <f>IF('[1]0.1 Produksi Pangan &amp; Penduduk'!J91="","",'[1]0.1 Produksi Pangan &amp; Penduduk'!J91)</f>
        <v/>
      </c>
      <c r="H91" s="35" t="str">
        <f>IF('[1]0.1 Produksi Pangan &amp; Penduduk'!M91="","",'[1]0.1 Produksi Pangan &amp; Penduduk'!M91)</f>
        <v/>
      </c>
      <c r="I91" s="35" t="str">
        <f>IF('[1]0.1 Produksi Pangan &amp; Penduduk'!S91="","",'[1]0.1 Produksi Pangan &amp; Penduduk'!S91)</f>
        <v/>
      </c>
      <c r="J91" s="35" t="str">
        <f>IF('[1]0.1 Produksi Pangan &amp; Penduduk'!Y91="","",'[1]0.1 Produksi Pangan &amp; Penduduk'!Y91)</f>
        <v/>
      </c>
      <c r="K91" s="35" t="str">
        <f>IF('[1]0.1 Produksi Pangan &amp; Penduduk'!AE91="","",'[1]0.1 Produksi Pangan &amp; Penduduk'!AE91)</f>
        <v/>
      </c>
      <c r="L91" s="35" t="str">
        <f>IF('[1]0.1 Produksi Pangan &amp; Penduduk'!AK91="","",'[1]0.1 Produksi Pangan &amp; Penduduk'!AK91)</f>
        <v/>
      </c>
      <c r="M91" s="35" t="str">
        <f>IF('[1]0.1 Produksi Pangan &amp; Penduduk'!AQ91="","",'[1]0.1 Produksi Pangan &amp; Penduduk'!AQ91)</f>
        <v/>
      </c>
      <c r="N91" s="35" t="str">
        <f>IF('[1]0.2 Konsumsi Energi'!J91="","",'[1]0.2 Konsumsi Energi'!J91)</f>
        <v/>
      </c>
      <c r="O91" s="35">
        <f>IF('[1]0.2 Konsumsi Energi'!M91="","",'[1]0.2 Konsumsi Energi'!M91)</f>
        <v>2100</v>
      </c>
      <c r="P91" s="35" t="str">
        <f>IF('[1]0.3 Konsumsi Protein Hewani'!J91="","",'[1]0.3 Konsumsi Protein Hewani'!J91)</f>
        <v/>
      </c>
      <c r="Q91" s="35">
        <f>IF('[1]0.3 Konsumsi Protein Hewani'!M91="","",'[1]0.3 Konsumsi Protein Hewani'!M91)</f>
        <v>25</v>
      </c>
      <c r="R91" s="35" t="str">
        <f>IF('[1]0.4 Stok_Cadangan'!J91="","",'[1]0.4 Stok_Cadangan'!J91)</f>
        <v/>
      </c>
      <c r="S91" s="35" t="str">
        <f>IF('[1]0.4 Stok_Cadangan'!M91="","",'[1]0.4 Stok_Cadangan'!M91)</f>
        <v/>
      </c>
      <c r="T91" s="35" t="str">
        <f>IF('[1]0.4 Stok_Cadangan'!P91="","",'[1]0.4 Stok_Cadangan'!P91)</f>
        <v/>
      </c>
      <c r="U91" s="35" t="str">
        <f>IF('[1]0.4 Stok_Cadangan'!T91="","",'[1]0.4 Stok_Cadangan'!T91)</f>
        <v/>
      </c>
      <c r="V91" s="35" t="str">
        <f>IF('[1]0.4 Stok_Cadangan'!W91="","",'[1]0.4 Stok_Cadangan'!W91)</f>
        <v/>
      </c>
      <c r="W91" s="35" t="str">
        <f>IF('[1]0.4 Stok_Cadangan'!Z91="","",'[1]0.4 Stok_Cadangan'!Z91)</f>
        <v/>
      </c>
      <c r="X91" s="35" t="str">
        <f>IF('[1]0.4 Stok_Cadangan'!AF91="","",'[1]0.4 Stok_Cadangan'!AF91)</f>
        <v/>
      </c>
      <c r="Y91" s="35" t="str">
        <f>IF('[1]0.4 Stok_Cadangan'!AI91="","",'[1]0.4 Stok_Cadangan'!AI91)</f>
        <v/>
      </c>
      <c r="Z91" s="35" t="str">
        <f>IF('[1]0.4 Stok_Cadangan'!AL91="","",'[1]0.4 Stok_Cadangan'!AL91)</f>
        <v/>
      </c>
      <c r="AA91" s="35" t="str">
        <f>IF('[1]0.5 Indikator Keterjangkauan'!P91="","",'[1]0.5 Indikator Keterjangkauan'!P91)</f>
        <v/>
      </c>
      <c r="AB91" s="35" t="str">
        <f>IF('[1]0.5 Indikator Keterjangkauan'!T91="","",'[1]0.5 Indikator Keterjangkauan'!T91)</f>
        <v/>
      </c>
      <c r="AC91" s="35" t="str">
        <f>IF('[1]0.5 Indikator Keterjangkauan'!X91="","",'[1]0.5 Indikator Keterjangkauan'!X91)</f>
        <v/>
      </c>
      <c r="AD91" s="35" t="str">
        <f>IF('[1]0.5 Indikator Keterjangkauan'!AB91="","",'[1]0.5 Indikator Keterjangkauan'!AB91)</f>
        <v/>
      </c>
      <c r="AE91" s="35" t="str">
        <f>IF('[1]0.6 Indikator Pemanfaatan'!V91="","",'[1]0.6 Indikator Pemanfaatan'!V91)</f>
        <v/>
      </c>
      <c r="AF91" s="35" t="str">
        <f>IF('[1]0.6 Indikator Pemanfaatan'!Z91="","",'[1]0.6 Indikator Pemanfaatan'!Z91)</f>
        <v/>
      </c>
      <c r="AG91" s="35" t="str">
        <f>IF('[2]2.1 Data FSVA 2025 &amp; Bobot'!H92="","",'[2]2.1 Data FSVA 2025 &amp; Bobot'!H92)</f>
        <v/>
      </c>
      <c r="AH91" s="35" t="str">
        <f>IF('[2]2.1 Data FSVA 2025 &amp; Bobot'!J92="","",'[2]2.1 Data FSVA 2025 &amp; Bobot'!J92)</f>
        <v/>
      </c>
      <c r="AI91" s="35" t="str">
        <f>IF('[2]2.1 Data FSVA 2025 &amp; Bobot'!L92="","",'[2]2.1 Data FSVA 2025 &amp; Bobot'!L92)</f>
        <v/>
      </c>
      <c r="AJ91" s="35" t="str">
        <f>IF('[2]2.1 Data FSVA 2025 &amp; Bobot'!N92="","",'[2]2.1 Data FSVA 2025 &amp; Bobot'!N92)</f>
        <v/>
      </c>
      <c r="AK91" s="35" t="str">
        <f>IF('[2]2.1 Data FSVA 2025 &amp; Bobot'!P92="","",'[2]2.1 Data FSVA 2025 &amp; Bobot'!P92)</f>
        <v/>
      </c>
      <c r="AL91" s="35" t="str">
        <f>IF('[2]2.1 Data FSVA 2025 &amp; Bobot'!R92="","",'[2]2.1 Data FSVA 2025 &amp; Bobot'!R92)</f>
        <v/>
      </c>
      <c r="AM91" s="35" t="str">
        <f>IF('[2]2.1 Data FSVA 2025 &amp; Bobot'!T92="","",'[2]2.1 Data FSVA 2025 &amp; Bobot'!T92)</f>
        <v/>
      </c>
      <c r="AN91" s="35" t="str">
        <f>IF('[2]2.1 Data FSVA 2025 &amp; Bobot'!V92="","",'[2]2.1 Data FSVA 2025 &amp; Bobot'!V92)</f>
        <v/>
      </c>
      <c r="AO91" s="35" t="str">
        <f>IF('[2]2.1 Data FSVA 2025 &amp; Bobot'!X92="","",'[2]2.1 Data FSVA 2025 &amp; Bobot'!X92)</f>
        <v/>
      </c>
      <c r="AP91" s="35" t="str">
        <f>IF('[2]2.1 Data FSVA 2025 &amp; Bobot'!Z92="","",'[2]2.1 Data FSVA 2025 &amp; Bobot'!Z92)</f>
        <v/>
      </c>
      <c r="AQ91" s="35" t="str">
        <f>IF('[2]2.1 Data FSVA 2025 &amp; Bobot'!AB92="","",'[2]2.1 Data FSVA 2025 &amp; Bobot'!AB92)</f>
        <v/>
      </c>
      <c r="AR91" s="35" t="str">
        <f>IF('[2]2.1 Data FSVA 2025 &amp; Bobot'!AD92="","",'[2]2.1 Data FSVA 2025 &amp; Bobot'!AD92)</f>
        <v/>
      </c>
      <c r="AS91" s="27" t="str">
        <f>IF('[2]2.4 Prioritas Individu'!G92="","",'[2]2.4 Prioritas Individu'!G92)</f>
        <v/>
      </c>
      <c r="AT91" s="27" t="str">
        <f>IF('[2]2.4 Prioritas Individu'!H92="","",'[2]2.4 Prioritas Individu'!H92)</f>
        <v/>
      </c>
      <c r="AU91" s="27" t="str">
        <f>IF('[2]2.4 Prioritas Individu'!I92="","",'[2]2.4 Prioritas Individu'!I92)</f>
        <v/>
      </c>
      <c r="AV91" s="27" t="str">
        <f>IF('[2]2.4 Prioritas Individu'!J92="","",'[2]2.4 Prioritas Individu'!J92)</f>
        <v/>
      </c>
      <c r="AW91" s="27" t="str">
        <f>IF('[2]2.4 Prioritas Individu'!K92="","",'[2]2.4 Prioritas Individu'!K92)</f>
        <v/>
      </c>
      <c r="AX91" s="27" t="str">
        <f>IF('[2]2.4 Prioritas Individu'!L92="","",'[2]2.4 Prioritas Individu'!L92)</f>
        <v/>
      </c>
      <c r="AY91" s="27" t="str">
        <f>IF('[2]2.4 Prioritas Individu'!M92="","",'[2]2.4 Prioritas Individu'!M92)</f>
        <v/>
      </c>
      <c r="AZ91" s="27" t="str">
        <f>IF('[2]2.4 Prioritas Individu'!N92="","",'[2]2.4 Prioritas Individu'!N92)</f>
        <v/>
      </c>
      <c r="BA91" s="27" t="str">
        <f>IF('[2]2.4 Prioritas Individu'!O92="","",'[2]2.4 Prioritas Individu'!O92)</f>
        <v/>
      </c>
      <c r="BB91" s="27" t="str">
        <f>IF('[2]2.4 Prioritas Individu'!P92="","",'[2]2.4 Prioritas Individu'!P92)</f>
        <v/>
      </c>
      <c r="BC91" s="27" t="str">
        <f>IF('[2]2.4 Prioritas Individu'!Q92="","",'[2]2.4 Prioritas Individu'!Q92)</f>
        <v/>
      </c>
      <c r="BD91" s="27" t="str">
        <f>IF('[2]2.4 Prioritas Individu'!R92="","",'[2]2.4 Prioritas Individu'!R92)</f>
        <v/>
      </c>
      <c r="BE91" s="25" t="str">
        <f>IF('[2]2.4 Prioritas Individu'!S92="","",'[2]2.4 Prioritas Individu'!S92)</f>
        <v>-</v>
      </c>
      <c r="BF91" s="27" t="str">
        <f>IF('[2]2.4 Prioritas Individu'!T92="","",'[2]2.4 Prioritas Individu'!T92)</f>
        <v>-</v>
      </c>
      <c r="BG91" s="27" t="str">
        <f>IF('[2]2.4 Prioritas Individu'!U92="","",'[2]2.4 Prioritas Individu'!U92)</f>
        <v>-</v>
      </c>
      <c r="BH91" s="25" t="str">
        <f>IF('[2]2.3 Indeks &amp; Cut off Komposit'!G803="","",'[2]2.3 Indeks &amp; Cut off Komposit'!G803)</f>
        <v/>
      </c>
      <c r="BI91" s="25" t="str">
        <f>IF('[2]2.3 Indeks &amp; Cut off Komposit'!H803="","",'[2]2.3 Indeks &amp; Cut off Komposit'!H803)</f>
        <v/>
      </c>
      <c r="BJ91" s="25" t="str">
        <f>IF('[2]2.3 Indeks &amp; Cut off Komposit'!I803="","",'[2]2.3 Indeks &amp; Cut off Komposit'!I803)</f>
        <v/>
      </c>
      <c r="BK91" s="25" t="str">
        <f>IF('[2]2.3 Indeks &amp; Cut off Komposit'!J803="","",'[2]2.3 Indeks &amp; Cut off Komposit'!J803)</f>
        <v/>
      </c>
      <c r="BL91" s="25" t="str">
        <f>IF('[2]2.3 Indeks &amp; Cut off Komposit'!K803="","",'[2]2.3 Indeks &amp; Cut off Komposit'!K803)</f>
        <v/>
      </c>
      <c r="BM91" s="25" t="str">
        <f>IF('[2]2.3 Indeks &amp; Cut off Komposit'!L803="","",'[2]2.3 Indeks &amp; Cut off Komposit'!L803)</f>
        <v/>
      </c>
      <c r="BN91" s="25" t="str">
        <f>IF('[2]2.3 Indeks &amp; Cut off Komposit'!M803="","",'[2]2.3 Indeks &amp; Cut off Komposit'!M803)</f>
        <v/>
      </c>
      <c r="BO91" s="25" t="str">
        <f>IF('[2]2.3 Indeks &amp; Cut off Komposit'!N803="","",'[2]2.3 Indeks &amp; Cut off Komposit'!N803)</f>
        <v/>
      </c>
      <c r="BP91" s="25" t="str">
        <f>IF('[2]2.3 Indeks &amp; Cut off Komposit'!O803="","",'[2]2.3 Indeks &amp; Cut off Komposit'!O803)</f>
        <v/>
      </c>
      <c r="BQ91" s="25" t="str">
        <f>IF('[2]2.3 Indeks &amp; Cut off Komposit'!P803="","",'[2]2.3 Indeks &amp; Cut off Komposit'!P803)</f>
        <v/>
      </c>
      <c r="BR91" s="25" t="str">
        <f>IF('[2]2.3 Indeks &amp; Cut off Komposit'!Q803="","",'[2]2.3 Indeks &amp; Cut off Komposit'!Q803)</f>
        <v/>
      </c>
      <c r="BS91" s="25" t="str">
        <f>IF('[2]2.3 Indeks &amp; Cut off Komposit'!R803="","",'[2]2.3 Indeks &amp; Cut off Komposit'!R803)</f>
        <v/>
      </c>
      <c r="BT91" s="25" t="str">
        <f>IF('[2]2.3 Indeks &amp; Cut off Komposit'!S803="","",'[2]2.3 Indeks &amp; Cut off Komposit'!S803)</f>
        <v>-</v>
      </c>
      <c r="BU91" s="25" t="str">
        <f>IF('[2]2.3 Indeks &amp; Cut off Komposit'!T803="","",'[2]2.3 Indeks &amp; Cut off Komposit'!T803)</f>
        <v>-</v>
      </c>
      <c r="BV91" s="25" t="str">
        <f>IF('[2]2.3 Indeks &amp; Cut off Komposit'!U803="","",'[2]2.3 Indeks &amp; Cut off Komposit'!U803)</f>
        <v>-</v>
      </c>
      <c r="BW91" s="25" t="str">
        <f>IF('[2]2.3 Indeks &amp; Cut off Komposit'!V803="","",'[2]2.3 Indeks &amp; Cut off Komposit'!V803)</f>
        <v>-</v>
      </c>
    </row>
    <row r="92" spans="1:75" ht="15" customHeight="1" x14ac:dyDescent="0.3">
      <c r="A92" s="14" t="str">
        <f>IF('[1]0.1 Produksi Pangan &amp; Penduduk'!A92="","",'[1]0.1 Produksi Pangan &amp; Penduduk'!A92)</f>
        <v/>
      </c>
      <c r="B92" s="4" t="str">
        <f>IF('[1]0.1 Produksi Pangan &amp; Penduduk'!B92="","",'[1]0.1 Produksi Pangan &amp; Penduduk'!B92)</f>
        <v/>
      </c>
      <c r="C92" s="14" t="str">
        <f>IF('[1]0.1 Produksi Pangan &amp; Penduduk'!C92="","",'[1]0.1 Produksi Pangan &amp; Penduduk'!C92)</f>
        <v/>
      </c>
      <c r="D92" s="14" t="str">
        <f>IF('[1]0.1 Produksi Pangan &amp; Penduduk'!D92="","",'[1]0.1 Produksi Pangan &amp; Penduduk'!D92)</f>
        <v/>
      </c>
      <c r="E92" s="14" t="str">
        <f>IF('[1]0.1 Produksi Pangan &amp; Penduduk'!E92="","",'[1]0.1 Produksi Pangan &amp; Penduduk'!E92)</f>
        <v/>
      </c>
      <c r="F92" s="4" t="str">
        <f>IF('[1]0.1 Produksi Pangan &amp; Penduduk'!F92="","",'[1]0.1 Produksi Pangan &amp; Penduduk'!F92)</f>
        <v/>
      </c>
      <c r="G92" s="35" t="str">
        <f>IF('[1]0.1 Produksi Pangan &amp; Penduduk'!J92="","",'[1]0.1 Produksi Pangan &amp; Penduduk'!J92)</f>
        <v/>
      </c>
      <c r="H92" s="35" t="str">
        <f>IF('[1]0.1 Produksi Pangan &amp; Penduduk'!M92="","",'[1]0.1 Produksi Pangan &amp; Penduduk'!M92)</f>
        <v/>
      </c>
      <c r="I92" s="35" t="str">
        <f>IF('[1]0.1 Produksi Pangan &amp; Penduduk'!S92="","",'[1]0.1 Produksi Pangan &amp; Penduduk'!S92)</f>
        <v/>
      </c>
      <c r="J92" s="35" t="str">
        <f>IF('[1]0.1 Produksi Pangan &amp; Penduduk'!Y92="","",'[1]0.1 Produksi Pangan &amp; Penduduk'!Y92)</f>
        <v/>
      </c>
      <c r="K92" s="35" t="str">
        <f>IF('[1]0.1 Produksi Pangan &amp; Penduduk'!AE92="","",'[1]0.1 Produksi Pangan &amp; Penduduk'!AE92)</f>
        <v/>
      </c>
      <c r="L92" s="35" t="str">
        <f>IF('[1]0.1 Produksi Pangan &amp; Penduduk'!AK92="","",'[1]0.1 Produksi Pangan &amp; Penduduk'!AK92)</f>
        <v/>
      </c>
      <c r="M92" s="35" t="str">
        <f>IF('[1]0.1 Produksi Pangan &amp; Penduduk'!AQ92="","",'[1]0.1 Produksi Pangan &amp; Penduduk'!AQ92)</f>
        <v/>
      </c>
      <c r="N92" s="35" t="str">
        <f>IF('[1]0.2 Konsumsi Energi'!J92="","",'[1]0.2 Konsumsi Energi'!J92)</f>
        <v/>
      </c>
      <c r="O92" s="35">
        <f>IF('[1]0.2 Konsumsi Energi'!M92="","",'[1]0.2 Konsumsi Energi'!M92)</f>
        <v>2100</v>
      </c>
      <c r="P92" s="35" t="str">
        <f>IF('[1]0.3 Konsumsi Protein Hewani'!J92="","",'[1]0.3 Konsumsi Protein Hewani'!J92)</f>
        <v/>
      </c>
      <c r="Q92" s="35">
        <f>IF('[1]0.3 Konsumsi Protein Hewani'!M92="","",'[1]0.3 Konsumsi Protein Hewani'!M92)</f>
        <v>25</v>
      </c>
      <c r="R92" s="35" t="str">
        <f>IF('[1]0.4 Stok_Cadangan'!J92="","",'[1]0.4 Stok_Cadangan'!J92)</f>
        <v/>
      </c>
      <c r="S92" s="35" t="str">
        <f>IF('[1]0.4 Stok_Cadangan'!M92="","",'[1]0.4 Stok_Cadangan'!M92)</f>
        <v/>
      </c>
      <c r="T92" s="35" t="str">
        <f>IF('[1]0.4 Stok_Cadangan'!P92="","",'[1]0.4 Stok_Cadangan'!P92)</f>
        <v/>
      </c>
      <c r="U92" s="35" t="str">
        <f>IF('[1]0.4 Stok_Cadangan'!T92="","",'[1]0.4 Stok_Cadangan'!T92)</f>
        <v/>
      </c>
      <c r="V92" s="35" t="str">
        <f>IF('[1]0.4 Stok_Cadangan'!W92="","",'[1]0.4 Stok_Cadangan'!W92)</f>
        <v/>
      </c>
      <c r="W92" s="35" t="str">
        <f>IF('[1]0.4 Stok_Cadangan'!Z92="","",'[1]0.4 Stok_Cadangan'!Z92)</f>
        <v/>
      </c>
      <c r="X92" s="35" t="str">
        <f>IF('[1]0.4 Stok_Cadangan'!AF92="","",'[1]0.4 Stok_Cadangan'!AF92)</f>
        <v/>
      </c>
      <c r="Y92" s="35" t="str">
        <f>IF('[1]0.4 Stok_Cadangan'!AI92="","",'[1]0.4 Stok_Cadangan'!AI92)</f>
        <v/>
      </c>
      <c r="Z92" s="35" t="str">
        <f>IF('[1]0.4 Stok_Cadangan'!AL92="","",'[1]0.4 Stok_Cadangan'!AL92)</f>
        <v/>
      </c>
      <c r="AA92" s="35" t="str">
        <f>IF('[1]0.5 Indikator Keterjangkauan'!P92="","",'[1]0.5 Indikator Keterjangkauan'!P92)</f>
        <v/>
      </c>
      <c r="AB92" s="35" t="str">
        <f>IF('[1]0.5 Indikator Keterjangkauan'!T92="","",'[1]0.5 Indikator Keterjangkauan'!T92)</f>
        <v/>
      </c>
      <c r="AC92" s="35" t="str">
        <f>IF('[1]0.5 Indikator Keterjangkauan'!X92="","",'[1]0.5 Indikator Keterjangkauan'!X92)</f>
        <v/>
      </c>
      <c r="AD92" s="35" t="str">
        <f>IF('[1]0.5 Indikator Keterjangkauan'!AB92="","",'[1]0.5 Indikator Keterjangkauan'!AB92)</f>
        <v/>
      </c>
      <c r="AE92" s="35" t="str">
        <f>IF('[1]0.6 Indikator Pemanfaatan'!V92="","",'[1]0.6 Indikator Pemanfaatan'!V92)</f>
        <v/>
      </c>
      <c r="AF92" s="35" t="str">
        <f>IF('[1]0.6 Indikator Pemanfaatan'!Z92="","",'[1]0.6 Indikator Pemanfaatan'!Z92)</f>
        <v/>
      </c>
      <c r="AG92" s="35" t="str">
        <f>IF('[2]2.1 Data FSVA 2025 &amp; Bobot'!H93="","",'[2]2.1 Data FSVA 2025 &amp; Bobot'!H93)</f>
        <v/>
      </c>
      <c r="AH92" s="35" t="str">
        <f>IF('[2]2.1 Data FSVA 2025 &amp; Bobot'!J93="","",'[2]2.1 Data FSVA 2025 &amp; Bobot'!J93)</f>
        <v/>
      </c>
      <c r="AI92" s="35" t="str">
        <f>IF('[2]2.1 Data FSVA 2025 &amp; Bobot'!L93="","",'[2]2.1 Data FSVA 2025 &amp; Bobot'!L93)</f>
        <v/>
      </c>
      <c r="AJ92" s="35" t="str">
        <f>IF('[2]2.1 Data FSVA 2025 &amp; Bobot'!N93="","",'[2]2.1 Data FSVA 2025 &amp; Bobot'!N93)</f>
        <v/>
      </c>
      <c r="AK92" s="35" t="str">
        <f>IF('[2]2.1 Data FSVA 2025 &amp; Bobot'!P93="","",'[2]2.1 Data FSVA 2025 &amp; Bobot'!P93)</f>
        <v/>
      </c>
      <c r="AL92" s="35" t="str">
        <f>IF('[2]2.1 Data FSVA 2025 &amp; Bobot'!R93="","",'[2]2.1 Data FSVA 2025 &amp; Bobot'!R93)</f>
        <v/>
      </c>
      <c r="AM92" s="35" t="str">
        <f>IF('[2]2.1 Data FSVA 2025 &amp; Bobot'!T93="","",'[2]2.1 Data FSVA 2025 &amp; Bobot'!T93)</f>
        <v/>
      </c>
      <c r="AN92" s="35" t="str">
        <f>IF('[2]2.1 Data FSVA 2025 &amp; Bobot'!V93="","",'[2]2.1 Data FSVA 2025 &amp; Bobot'!V93)</f>
        <v/>
      </c>
      <c r="AO92" s="35" t="str">
        <f>IF('[2]2.1 Data FSVA 2025 &amp; Bobot'!X93="","",'[2]2.1 Data FSVA 2025 &amp; Bobot'!X93)</f>
        <v/>
      </c>
      <c r="AP92" s="35" t="str">
        <f>IF('[2]2.1 Data FSVA 2025 &amp; Bobot'!Z93="","",'[2]2.1 Data FSVA 2025 &amp; Bobot'!Z93)</f>
        <v/>
      </c>
      <c r="AQ92" s="35" t="str">
        <f>IF('[2]2.1 Data FSVA 2025 &amp; Bobot'!AB93="","",'[2]2.1 Data FSVA 2025 &amp; Bobot'!AB93)</f>
        <v/>
      </c>
      <c r="AR92" s="35" t="str">
        <f>IF('[2]2.1 Data FSVA 2025 &amp; Bobot'!AD93="","",'[2]2.1 Data FSVA 2025 &amp; Bobot'!AD93)</f>
        <v/>
      </c>
      <c r="AS92" s="27" t="str">
        <f>IF('[2]2.4 Prioritas Individu'!G93="","",'[2]2.4 Prioritas Individu'!G93)</f>
        <v/>
      </c>
      <c r="AT92" s="27" t="str">
        <f>IF('[2]2.4 Prioritas Individu'!H93="","",'[2]2.4 Prioritas Individu'!H93)</f>
        <v/>
      </c>
      <c r="AU92" s="27" t="str">
        <f>IF('[2]2.4 Prioritas Individu'!I93="","",'[2]2.4 Prioritas Individu'!I93)</f>
        <v/>
      </c>
      <c r="AV92" s="27" t="str">
        <f>IF('[2]2.4 Prioritas Individu'!J93="","",'[2]2.4 Prioritas Individu'!J93)</f>
        <v/>
      </c>
      <c r="AW92" s="27" t="str">
        <f>IF('[2]2.4 Prioritas Individu'!K93="","",'[2]2.4 Prioritas Individu'!K93)</f>
        <v/>
      </c>
      <c r="AX92" s="27" t="str">
        <f>IF('[2]2.4 Prioritas Individu'!L93="","",'[2]2.4 Prioritas Individu'!L93)</f>
        <v/>
      </c>
      <c r="AY92" s="27" t="str">
        <f>IF('[2]2.4 Prioritas Individu'!M93="","",'[2]2.4 Prioritas Individu'!M93)</f>
        <v/>
      </c>
      <c r="AZ92" s="27" t="str">
        <f>IF('[2]2.4 Prioritas Individu'!N93="","",'[2]2.4 Prioritas Individu'!N93)</f>
        <v/>
      </c>
      <c r="BA92" s="27" t="str">
        <f>IF('[2]2.4 Prioritas Individu'!O93="","",'[2]2.4 Prioritas Individu'!O93)</f>
        <v/>
      </c>
      <c r="BB92" s="27" t="str">
        <f>IF('[2]2.4 Prioritas Individu'!P93="","",'[2]2.4 Prioritas Individu'!P93)</f>
        <v/>
      </c>
      <c r="BC92" s="27" t="str">
        <f>IF('[2]2.4 Prioritas Individu'!Q93="","",'[2]2.4 Prioritas Individu'!Q93)</f>
        <v/>
      </c>
      <c r="BD92" s="27" t="str">
        <f>IF('[2]2.4 Prioritas Individu'!R93="","",'[2]2.4 Prioritas Individu'!R93)</f>
        <v/>
      </c>
      <c r="BE92" s="25" t="str">
        <f>IF('[2]2.4 Prioritas Individu'!S93="","",'[2]2.4 Prioritas Individu'!S93)</f>
        <v>-</v>
      </c>
      <c r="BF92" s="27" t="str">
        <f>IF('[2]2.4 Prioritas Individu'!T93="","",'[2]2.4 Prioritas Individu'!T93)</f>
        <v>-</v>
      </c>
      <c r="BG92" s="27" t="str">
        <f>IF('[2]2.4 Prioritas Individu'!U93="","",'[2]2.4 Prioritas Individu'!U93)</f>
        <v>-</v>
      </c>
      <c r="BH92" s="25" t="str">
        <f>IF('[2]2.3 Indeks &amp; Cut off Komposit'!G804="","",'[2]2.3 Indeks &amp; Cut off Komposit'!G804)</f>
        <v/>
      </c>
      <c r="BI92" s="25" t="str">
        <f>IF('[2]2.3 Indeks &amp; Cut off Komposit'!H804="","",'[2]2.3 Indeks &amp; Cut off Komposit'!H804)</f>
        <v/>
      </c>
      <c r="BJ92" s="25" t="str">
        <f>IF('[2]2.3 Indeks &amp; Cut off Komposit'!I804="","",'[2]2.3 Indeks &amp; Cut off Komposit'!I804)</f>
        <v/>
      </c>
      <c r="BK92" s="25" t="str">
        <f>IF('[2]2.3 Indeks &amp; Cut off Komposit'!J804="","",'[2]2.3 Indeks &amp; Cut off Komposit'!J804)</f>
        <v/>
      </c>
      <c r="BL92" s="25" t="str">
        <f>IF('[2]2.3 Indeks &amp; Cut off Komposit'!K804="","",'[2]2.3 Indeks &amp; Cut off Komposit'!K804)</f>
        <v/>
      </c>
      <c r="BM92" s="25" t="str">
        <f>IF('[2]2.3 Indeks &amp; Cut off Komposit'!L804="","",'[2]2.3 Indeks &amp; Cut off Komposit'!L804)</f>
        <v/>
      </c>
      <c r="BN92" s="25" t="str">
        <f>IF('[2]2.3 Indeks &amp; Cut off Komposit'!M804="","",'[2]2.3 Indeks &amp; Cut off Komposit'!M804)</f>
        <v/>
      </c>
      <c r="BO92" s="25" t="str">
        <f>IF('[2]2.3 Indeks &amp; Cut off Komposit'!N804="","",'[2]2.3 Indeks &amp; Cut off Komposit'!N804)</f>
        <v/>
      </c>
      <c r="BP92" s="25" t="str">
        <f>IF('[2]2.3 Indeks &amp; Cut off Komposit'!O804="","",'[2]2.3 Indeks &amp; Cut off Komposit'!O804)</f>
        <v/>
      </c>
      <c r="BQ92" s="25" t="str">
        <f>IF('[2]2.3 Indeks &amp; Cut off Komposit'!P804="","",'[2]2.3 Indeks &amp; Cut off Komposit'!P804)</f>
        <v/>
      </c>
      <c r="BR92" s="25" t="str">
        <f>IF('[2]2.3 Indeks &amp; Cut off Komposit'!Q804="","",'[2]2.3 Indeks &amp; Cut off Komposit'!Q804)</f>
        <v/>
      </c>
      <c r="BS92" s="25" t="str">
        <f>IF('[2]2.3 Indeks &amp; Cut off Komposit'!R804="","",'[2]2.3 Indeks &amp; Cut off Komposit'!R804)</f>
        <v/>
      </c>
      <c r="BT92" s="25" t="str">
        <f>IF('[2]2.3 Indeks &amp; Cut off Komposit'!S804="","",'[2]2.3 Indeks &amp; Cut off Komposit'!S804)</f>
        <v>-</v>
      </c>
      <c r="BU92" s="25" t="str">
        <f>IF('[2]2.3 Indeks &amp; Cut off Komposit'!T804="","",'[2]2.3 Indeks &amp; Cut off Komposit'!T804)</f>
        <v>-</v>
      </c>
      <c r="BV92" s="25" t="str">
        <f>IF('[2]2.3 Indeks &amp; Cut off Komposit'!U804="","",'[2]2.3 Indeks &amp; Cut off Komposit'!U804)</f>
        <v>-</v>
      </c>
      <c r="BW92" s="25" t="str">
        <f>IF('[2]2.3 Indeks &amp; Cut off Komposit'!V804="","",'[2]2.3 Indeks &amp; Cut off Komposit'!V804)</f>
        <v>-</v>
      </c>
    </row>
    <row r="93" spans="1:75" ht="15" customHeight="1" x14ac:dyDescent="0.3">
      <c r="A93" s="14" t="str">
        <f>IF('[1]0.1 Produksi Pangan &amp; Penduduk'!A93="","",'[1]0.1 Produksi Pangan &amp; Penduduk'!A93)</f>
        <v/>
      </c>
      <c r="B93" s="4" t="str">
        <f>IF('[1]0.1 Produksi Pangan &amp; Penduduk'!B93="","",'[1]0.1 Produksi Pangan &amp; Penduduk'!B93)</f>
        <v/>
      </c>
      <c r="C93" s="14" t="str">
        <f>IF('[1]0.1 Produksi Pangan &amp; Penduduk'!C93="","",'[1]0.1 Produksi Pangan &amp; Penduduk'!C93)</f>
        <v/>
      </c>
      <c r="D93" s="14" t="str">
        <f>IF('[1]0.1 Produksi Pangan &amp; Penduduk'!D93="","",'[1]0.1 Produksi Pangan &amp; Penduduk'!D93)</f>
        <v/>
      </c>
      <c r="E93" s="14" t="str">
        <f>IF('[1]0.1 Produksi Pangan &amp; Penduduk'!E93="","",'[1]0.1 Produksi Pangan &amp; Penduduk'!E93)</f>
        <v/>
      </c>
      <c r="F93" s="4" t="str">
        <f>IF('[1]0.1 Produksi Pangan &amp; Penduduk'!F93="","",'[1]0.1 Produksi Pangan &amp; Penduduk'!F93)</f>
        <v/>
      </c>
      <c r="G93" s="35" t="str">
        <f>IF('[1]0.1 Produksi Pangan &amp; Penduduk'!J93="","",'[1]0.1 Produksi Pangan &amp; Penduduk'!J93)</f>
        <v/>
      </c>
      <c r="H93" s="35" t="str">
        <f>IF('[1]0.1 Produksi Pangan &amp; Penduduk'!M93="","",'[1]0.1 Produksi Pangan &amp; Penduduk'!M93)</f>
        <v/>
      </c>
      <c r="I93" s="35" t="str">
        <f>IF('[1]0.1 Produksi Pangan &amp; Penduduk'!S93="","",'[1]0.1 Produksi Pangan &amp; Penduduk'!S93)</f>
        <v/>
      </c>
      <c r="J93" s="35" t="str">
        <f>IF('[1]0.1 Produksi Pangan &amp; Penduduk'!Y93="","",'[1]0.1 Produksi Pangan &amp; Penduduk'!Y93)</f>
        <v/>
      </c>
      <c r="K93" s="35" t="str">
        <f>IF('[1]0.1 Produksi Pangan &amp; Penduduk'!AE93="","",'[1]0.1 Produksi Pangan &amp; Penduduk'!AE93)</f>
        <v/>
      </c>
      <c r="L93" s="35" t="str">
        <f>IF('[1]0.1 Produksi Pangan &amp; Penduduk'!AK93="","",'[1]0.1 Produksi Pangan &amp; Penduduk'!AK93)</f>
        <v/>
      </c>
      <c r="M93" s="35" t="str">
        <f>IF('[1]0.1 Produksi Pangan &amp; Penduduk'!AQ93="","",'[1]0.1 Produksi Pangan &amp; Penduduk'!AQ93)</f>
        <v/>
      </c>
      <c r="N93" s="35" t="str">
        <f>IF('[1]0.2 Konsumsi Energi'!J93="","",'[1]0.2 Konsumsi Energi'!J93)</f>
        <v/>
      </c>
      <c r="O93" s="35">
        <f>IF('[1]0.2 Konsumsi Energi'!M93="","",'[1]0.2 Konsumsi Energi'!M93)</f>
        <v>2100</v>
      </c>
      <c r="P93" s="35" t="str">
        <f>IF('[1]0.3 Konsumsi Protein Hewani'!J93="","",'[1]0.3 Konsumsi Protein Hewani'!J93)</f>
        <v/>
      </c>
      <c r="Q93" s="35">
        <f>IF('[1]0.3 Konsumsi Protein Hewani'!M93="","",'[1]0.3 Konsumsi Protein Hewani'!M93)</f>
        <v>25</v>
      </c>
      <c r="R93" s="35" t="str">
        <f>IF('[1]0.4 Stok_Cadangan'!J93="","",'[1]0.4 Stok_Cadangan'!J93)</f>
        <v/>
      </c>
      <c r="S93" s="35" t="str">
        <f>IF('[1]0.4 Stok_Cadangan'!M93="","",'[1]0.4 Stok_Cadangan'!M93)</f>
        <v/>
      </c>
      <c r="T93" s="35" t="str">
        <f>IF('[1]0.4 Stok_Cadangan'!P93="","",'[1]0.4 Stok_Cadangan'!P93)</f>
        <v/>
      </c>
      <c r="U93" s="35" t="str">
        <f>IF('[1]0.4 Stok_Cadangan'!T93="","",'[1]0.4 Stok_Cadangan'!T93)</f>
        <v/>
      </c>
      <c r="V93" s="35" t="str">
        <f>IF('[1]0.4 Stok_Cadangan'!W93="","",'[1]0.4 Stok_Cadangan'!W93)</f>
        <v/>
      </c>
      <c r="W93" s="35" t="str">
        <f>IF('[1]0.4 Stok_Cadangan'!Z93="","",'[1]0.4 Stok_Cadangan'!Z93)</f>
        <v/>
      </c>
      <c r="X93" s="35" t="str">
        <f>IF('[1]0.4 Stok_Cadangan'!AF93="","",'[1]0.4 Stok_Cadangan'!AF93)</f>
        <v/>
      </c>
      <c r="Y93" s="35" t="str">
        <f>IF('[1]0.4 Stok_Cadangan'!AI93="","",'[1]0.4 Stok_Cadangan'!AI93)</f>
        <v/>
      </c>
      <c r="Z93" s="35" t="str">
        <f>IF('[1]0.4 Stok_Cadangan'!AL93="","",'[1]0.4 Stok_Cadangan'!AL93)</f>
        <v/>
      </c>
      <c r="AA93" s="35" t="str">
        <f>IF('[1]0.5 Indikator Keterjangkauan'!P93="","",'[1]0.5 Indikator Keterjangkauan'!P93)</f>
        <v/>
      </c>
      <c r="AB93" s="35" t="str">
        <f>IF('[1]0.5 Indikator Keterjangkauan'!T93="","",'[1]0.5 Indikator Keterjangkauan'!T93)</f>
        <v/>
      </c>
      <c r="AC93" s="35" t="str">
        <f>IF('[1]0.5 Indikator Keterjangkauan'!X93="","",'[1]0.5 Indikator Keterjangkauan'!X93)</f>
        <v/>
      </c>
      <c r="AD93" s="35" t="str">
        <f>IF('[1]0.5 Indikator Keterjangkauan'!AB93="","",'[1]0.5 Indikator Keterjangkauan'!AB93)</f>
        <v/>
      </c>
      <c r="AE93" s="35" t="str">
        <f>IF('[1]0.6 Indikator Pemanfaatan'!V93="","",'[1]0.6 Indikator Pemanfaatan'!V93)</f>
        <v/>
      </c>
      <c r="AF93" s="35" t="str">
        <f>IF('[1]0.6 Indikator Pemanfaatan'!Z93="","",'[1]0.6 Indikator Pemanfaatan'!Z93)</f>
        <v/>
      </c>
      <c r="AG93" s="35" t="str">
        <f>IF('[2]2.1 Data FSVA 2025 &amp; Bobot'!H94="","",'[2]2.1 Data FSVA 2025 &amp; Bobot'!H94)</f>
        <v/>
      </c>
      <c r="AH93" s="35" t="str">
        <f>IF('[2]2.1 Data FSVA 2025 &amp; Bobot'!J94="","",'[2]2.1 Data FSVA 2025 &amp; Bobot'!J94)</f>
        <v/>
      </c>
      <c r="AI93" s="35" t="str">
        <f>IF('[2]2.1 Data FSVA 2025 &amp; Bobot'!L94="","",'[2]2.1 Data FSVA 2025 &amp; Bobot'!L94)</f>
        <v/>
      </c>
      <c r="AJ93" s="35" t="str">
        <f>IF('[2]2.1 Data FSVA 2025 &amp; Bobot'!N94="","",'[2]2.1 Data FSVA 2025 &amp; Bobot'!N94)</f>
        <v/>
      </c>
      <c r="AK93" s="35" t="str">
        <f>IF('[2]2.1 Data FSVA 2025 &amp; Bobot'!P94="","",'[2]2.1 Data FSVA 2025 &amp; Bobot'!P94)</f>
        <v/>
      </c>
      <c r="AL93" s="35" t="str">
        <f>IF('[2]2.1 Data FSVA 2025 &amp; Bobot'!R94="","",'[2]2.1 Data FSVA 2025 &amp; Bobot'!R94)</f>
        <v/>
      </c>
      <c r="AM93" s="35" t="str">
        <f>IF('[2]2.1 Data FSVA 2025 &amp; Bobot'!T94="","",'[2]2.1 Data FSVA 2025 &amp; Bobot'!T94)</f>
        <v/>
      </c>
      <c r="AN93" s="35" t="str">
        <f>IF('[2]2.1 Data FSVA 2025 &amp; Bobot'!V94="","",'[2]2.1 Data FSVA 2025 &amp; Bobot'!V94)</f>
        <v/>
      </c>
      <c r="AO93" s="35" t="str">
        <f>IF('[2]2.1 Data FSVA 2025 &amp; Bobot'!X94="","",'[2]2.1 Data FSVA 2025 &amp; Bobot'!X94)</f>
        <v/>
      </c>
      <c r="AP93" s="35" t="str">
        <f>IF('[2]2.1 Data FSVA 2025 &amp; Bobot'!Z94="","",'[2]2.1 Data FSVA 2025 &amp; Bobot'!Z94)</f>
        <v/>
      </c>
      <c r="AQ93" s="35" t="str">
        <f>IF('[2]2.1 Data FSVA 2025 &amp; Bobot'!AB94="","",'[2]2.1 Data FSVA 2025 &amp; Bobot'!AB94)</f>
        <v/>
      </c>
      <c r="AR93" s="35" t="str">
        <f>IF('[2]2.1 Data FSVA 2025 &amp; Bobot'!AD94="","",'[2]2.1 Data FSVA 2025 &amp; Bobot'!AD94)</f>
        <v/>
      </c>
      <c r="AS93" s="27" t="str">
        <f>IF('[2]2.4 Prioritas Individu'!G94="","",'[2]2.4 Prioritas Individu'!G94)</f>
        <v/>
      </c>
      <c r="AT93" s="27" t="str">
        <f>IF('[2]2.4 Prioritas Individu'!H94="","",'[2]2.4 Prioritas Individu'!H94)</f>
        <v/>
      </c>
      <c r="AU93" s="27" t="str">
        <f>IF('[2]2.4 Prioritas Individu'!I94="","",'[2]2.4 Prioritas Individu'!I94)</f>
        <v/>
      </c>
      <c r="AV93" s="27" t="str">
        <f>IF('[2]2.4 Prioritas Individu'!J94="","",'[2]2.4 Prioritas Individu'!J94)</f>
        <v/>
      </c>
      <c r="AW93" s="27" t="str">
        <f>IF('[2]2.4 Prioritas Individu'!K94="","",'[2]2.4 Prioritas Individu'!K94)</f>
        <v/>
      </c>
      <c r="AX93" s="27" t="str">
        <f>IF('[2]2.4 Prioritas Individu'!L94="","",'[2]2.4 Prioritas Individu'!L94)</f>
        <v/>
      </c>
      <c r="AY93" s="27" t="str">
        <f>IF('[2]2.4 Prioritas Individu'!M94="","",'[2]2.4 Prioritas Individu'!M94)</f>
        <v/>
      </c>
      <c r="AZ93" s="27" t="str">
        <f>IF('[2]2.4 Prioritas Individu'!N94="","",'[2]2.4 Prioritas Individu'!N94)</f>
        <v/>
      </c>
      <c r="BA93" s="27" t="str">
        <f>IF('[2]2.4 Prioritas Individu'!O94="","",'[2]2.4 Prioritas Individu'!O94)</f>
        <v/>
      </c>
      <c r="BB93" s="27" t="str">
        <f>IF('[2]2.4 Prioritas Individu'!P94="","",'[2]2.4 Prioritas Individu'!P94)</f>
        <v/>
      </c>
      <c r="BC93" s="27" t="str">
        <f>IF('[2]2.4 Prioritas Individu'!Q94="","",'[2]2.4 Prioritas Individu'!Q94)</f>
        <v/>
      </c>
      <c r="BD93" s="27" t="str">
        <f>IF('[2]2.4 Prioritas Individu'!R94="","",'[2]2.4 Prioritas Individu'!R94)</f>
        <v/>
      </c>
      <c r="BE93" s="25" t="str">
        <f>IF('[2]2.4 Prioritas Individu'!S94="","",'[2]2.4 Prioritas Individu'!S94)</f>
        <v>-</v>
      </c>
      <c r="BF93" s="27" t="str">
        <f>IF('[2]2.4 Prioritas Individu'!T94="","",'[2]2.4 Prioritas Individu'!T94)</f>
        <v>-</v>
      </c>
      <c r="BG93" s="27" t="str">
        <f>IF('[2]2.4 Prioritas Individu'!U94="","",'[2]2.4 Prioritas Individu'!U94)</f>
        <v>-</v>
      </c>
      <c r="BH93" s="25" t="str">
        <f>IF('[2]2.3 Indeks &amp; Cut off Komposit'!G805="","",'[2]2.3 Indeks &amp; Cut off Komposit'!G805)</f>
        <v/>
      </c>
      <c r="BI93" s="25" t="str">
        <f>IF('[2]2.3 Indeks &amp; Cut off Komposit'!H805="","",'[2]2.3 Indeks &amp; Cut off Komposit'!H805)</f>
        <v/>
      </c>
      <c r="BJ93" s="25" t="str">
        <f>IF('[2]2.3 Indeks &amp; Cut off Komposit'!I805="","",'[2]2.3 Indeks &amp; Cut off Komposit'!I805)</f>
        <v/>
      </c>
      <c r="BK93" s="25" t="str">
        <f>IF('[2]2.3 Indeks &amp; Cut off Komposit'!J805="","",'[2]2.3 Indeks &amp; Cut off Komposit'!J805)</f>
        <v/>
      </c>
      <c r="BL93" s="25" t="str">
        <f>IF('[2]2.3 Indeks &amp; Cut off Komposit'!K805="","",'[2]2.3 Indeks &amp; Cut off Komposit'!K805)</f>
        <v/>
      </c>
      <c r="BM93" s="25" t="str">
        <f>IF('[2]2.3 Indeks &amp; Cut off Komposit'!L805="","",'[2]2.3 Indeks &amp; Cut off Komposit'!L805)</f>
        <v/>
      </c>
      <c r="BN93" s="25" t="str">
        <f>IF('[2]2.3 Indeks &amp; Cut off Komposit'!M805="","",'[2]2.3 Indeks &amp; Cut off Komposit'!M805)</f>
        <v/>
      </c>
      <c r="BO93" s="25" t="str">
        <f>IF('[2]2.3 Indeks &amp; Cut off Komposit'!N805="","",'[2]2.3 Indeks &amp; Cut off Komposit'!N805)</f>
        <v/>
      </c>
      <c r="BP93" s="25" t="str">
        <f>IF('[2]2.3 Indeks &amp; Cut off Komposit'!O805="","",'[2]2.3 Indeks &amp; Cut off Komposit'!O805)</f>
        <v/>
      </c>
      <c r="BQ93" s="25" t="str">
        <f>IF('[2]2.3 Indeks &amp; Cut off Komposit'!P805="","",'[2]2.3 Indeks &amp; Cut off Komposit'!P805)</f>
        <v/>
      </c>
      <c r="BR93" s="25" t="str">
        <f>IF('[2]2.3 Indeks &amp; Cut off Komposit'!Q805="","",'[2]2.3 Indeks &amp; Cut off Komposit'!Q805)</f>
        <v/>
      </c>
      <c r="BS93" s="25" t="str">
        <f>IF('[2]2.3 Indeks &amp; Cut off Komposit'!R805="","",'[2]2.3 Indeks &amp; Cut off Komposit'!R805)</f>
        <v/>
      </c>
      <c r="BT93" s="25" t="str">
        <f>IF('[2]2.3 Indeks &amp; Cut off Komposit'!S805="","",'[2]2.3 Indeks &amp; Cut off Komposit'!S805)</f>
        <v>-</v>
      </c>
      <c r="BU93" s="25" t="str">
        <f>IF('[2]2.3 Indeks &amp; Cut off Komposit'!T805="","",'[2]2.3 Indeks &amp; Cut off Komposit'!T805)</f>
        <v>-</v>
      </c>
      <c r="BV93" s="25" t="str">
        <f>IF('[2]2.3 Indeks &amp; Cut off Komposit'!U805="","",'[2]2.3 Indeks &amp; Cut off Komposit'!U805)</f>
        <v>-</v>
      </c>
      <c r="BW93" s="25" t="str">
        <f>IF('[2]2.3 Indeks &amp; Cut off Komposit'!V805="","",'[2]2.3 Indeks &amp; Cut off Komposit'!V805)</f>
        <v>-</v>
      </c>
    </row>
    <row r="94" spans="1:75" ht="15" customHeight="1" x14ac:dyDescent="0.3">
      <c r="A94" s="14" t="str">
        <f>IF('[1]0.1 Produksi Pangan &amp; Penduduk'!A94="","",'[1]0.1 Produksi Pangan &amp; Penduduk'!A94)</f>
        <v/>
      </c>
      <c r="B94" s="4" t="str">
        <f>IF('[1]0.1 Produksi Pangan &amp; Penduduk'!B94="","",'[1]0.1 Produksi Pangan &amp; Penduduk'!B94)</f>
        <v/>
      </c>
      <c r="C94" s="14" t="str">
        <f>IF('[1]0.1 Produksi Pangan &amp; Penduduk'!C94="","",'[1]0.1 Produksi Pangan &amp; Penduduk'!C94)</f>
        <v/>
      </c>
      <c r="D94" s="14" t="str">
        <f>IF('[1]0.1 Produksi Pangan &amp; Penduduk'!D94="","",'[1]0.1 Produksi Pangan &amp; Penduduk'!D94)</f>
        <v/>
      </c>
      <c r="E94" s="14" t="str">
        <f>IF('[1]0.1 Produksi Pangan &amp; Penduduk'!E94="","",'[1]0.1 Produksi Pangan &amp; Penduduk'!E94)</f>
        <v/>
      </c>
      <c r="F94" s="4" t="str">
        <f>IF('[1]0.1 Produksi Pangan &amp; Penduduk'!F94="","",'[1]0.1 Produksi Pangan &amp; Penduduk'!F94)</f>
        <v/>
      </c>
      <c r="G94" s="35" t="str">
        <f>IF('[1]0.1 Produksi Pangan &amp; Penduduk'!J94="","",'[1]0.1 Produksi Pangan &amp; Penduduk'!J94)</f>
        <v/>
      </c>
      <c r="H94" s="35" t="str">
        <f>IF('[1]0.1 Produksi Pangan &amp; Penduduk'!M94="","",'[1]0.1 Produksi Pangan &amp; Penduduk'!M94)</f>
        <v/>
      </c>
      <c r="I94" s="35" t="str">
        <f>IF('[1]0.1 Produksi Pangan &amp; Penduduk'!S94="","",'[1]0.1 Produksi Pangan &amp; Penduduk'!S94)</f>
        <v/>
      </c>
      <c r="J94" s="35" t="str">
        <f>IF('[1]0.1 Produksi Pangan &amp; Penduduk'!Y94="","",'[1]0.1 Produksi Pangan &amp; Penduduk'!Y94)</f>
        <v/>
      </c>
      <c r="K94" s="35" t="str">
        <f>IF('[1]0.1 Produksi Pangan &amp; Penduduk'!AE94="","",'[1]0.1 Produksi Pangan &amp; Penduduk'!AE94)</f>
        <v/>
      </c>
      <c r="L94" s="35" t="str">
        <f>IF('[1]0.1 Produksi Pangan &amp; Penduduk'!AK94="","",'[1]0.1 Produksi Pangan &amp; Penduduk'!AK94)</f>
        <v/>
      </c>
      <c r="M94" s="35" t="str">
        <f>IF('[1]0.1 Produksi Pangan &amp; Penduduk'!AQ94="","",'[1]0.1 Produksi Pangan &amp; Penduduk'!AQ94)</f>
        <v/>
      </c>
      <c r="N94" s="35" t="str">
        <f>IF('[1]0.2 Konsumsi Energi'!J94="","",'[1]0.2 Konsumsi Energi'!J94)</f>
        <v/>
      </c>
      <c r="O94" s="35">
        <f>IF('[1]0.2 Konsumsi Energi'!M94="","",'[1]0.2 Konsumsi Energi'!M94)</f>
        <v>2100</v>
      </c>
      <c r="P94" s="35" t="str">
        <f>IF('[1]0.3 Konsumsi Protein Hewani'!J94="","",'[1]0.3 Konsumsi Protein Hewani'!J94)</f>
        <v/>
      </c>
      <c r="Q94" s="35">
        <f>IF('[1]0.3 Konsumsi Protein Hewani'!M94="","",'[1]0.3 Konsumsi Protein Hewani'!M94)</f>
        <v>25</v>
      </c>
      <c r="R94" s="35" t="str">
        <f>IF('[1]0.4 Stok_Cadangan'!J94="","",'[1]0.4 Stok_Cadangan'!J94)</f>
        <v/>
      </c>
      <c r="S94" s="35" t="str">
        <f>IF('[1]0.4 Stok_Cadangan'!M94="","",'[1]0.4 Stok_Cadangan'!M94)</f>
        <v/>
      </c>
      <c r="T94" s="35" t="str">
        <f>IF('[1]0.4 Stok_Cadangan'!P94="","",'[1]0.4 Stok_Cadangan'!P94)</f>
        <v/>
      </c>
      <c r="U94" s="35" t="str">
        <f>IF('[1]0.4 Stok_Cadangan'!T94="","",'[1]0.4 Stok_Cadangan'!T94)</f>
        <v/>
      </c>
      <c r="V94" s="35" t="str">
        <f>IF('[1]0.4 Stok_Cadangan'!W94="","",'[1]0.4 Stok_Cadangan'!W94)</f>
        <v/>
      </c>
      <c r="W94" s="35" t="str">
        <f>IF('[1]0.4 Stok_Cadangan'!Z94="","",'[1]0.4 Stok_Cadangan'!Z94)</f>
        <v/>
      </c>
      <c r="X94" s="35" t="str">
        <f>IF('[1]0.4 Stok_Cadangan'!AF94="","",'[1]0.4 Stok_Cadangan'!AF94)</f>
        <v/>
      </c>
      <c r="Y94" s="35" t="str">
        <f>IF('[1]0.4 Stok_Cadangan'!AI94="","",'[1]0.4 Stok_Cadangan'!AI94)</f>
        <v/>
      </c>
      <c r="Z94" s="35" t="str">
        <f>IF('[1]0.4 Stok_Cadangan'!AL94="","",'[1]0.4 Stok_Cadangan'!AL94)</f>
        <v/>
      </c>
      <c r="AA94" s="35" t="str">
        <f>IF('[1]0.5 Indikator Keterjangkauan'!P94="","",'[1]0.5 Indikator Keterjangkauan'!P94)</f>
        <v/>
      </c>
      <c r="AB94" s="35" t="str">
        <f>IF('[1]0.5 Indikator Keterjangkauan'!T94="","",'[1]0.5 Indikator Keterjangkauan'!T94)</f>
        <v/>
      </c>
      <c r="AC94" s="35" t="str">
        <f>IF('[1]0.5 Indikator Keterjangkauan'!X94="","",'[1]0.5 Indikator Keterjangkauan'!X94)</f>
        <v/>
      </c>
      <c r="AD94" s="35" t="str">
        <f>IF('[1]0.5 Indikator Keterjangkauan'!AB94="","",'[1]0.5 Indikator Keterjangkauan'!AB94)</f>
        <v/>
      </c>
      <c r="AE94" s="35" t="str">
        <f>IF('[1]0.6 Indikator Pemanfaatan'!V94="","",'[1]0.6 Indikator Pemanfaatan'!V94)</f>
        <v/>
      </c>
      <c r="AF94" s="35" t="str">
        <f>IF('[1]0.6 Indikator Pemanfaatan'!Z94="","",'[1]0.6 Indikator Pemanfaatan'!Z94)</f>
        <v/>
      </c>
      <c r="AG94" s="35" t="str">
        <f>IF('[2]2.1 Data FSVA 2025 &amp; Bobot'!H95="","",'[2]2.1 Data FSVA 2025 &amp; Bobot'!H95)</f>
        <v/>
      </c>
      <c r="AH94" s="35" t="str">
        <f>IF('[2]2.1 Data FSVA 2025 &amp; Bobot'!J95="","",'[2]2.1 Data FSVA 2025 &amp; Bobot'!J95)</f>
        <v/>
      </c>
      <c r="AI94" s="35" t="str">
        <f>IF('[2]2.1 Data FSVA 2025 &amp; Bobot'!L95="","",'[2]2.1 Data FSVA 2025 &amp; Bobot'!L95)</f>
        <v/>
      </c>
      <c r="AJ94" s="35" t="str">
        <f>IF('[2]2.1 Data FSVA 2025 &amp; Bobot'!N95="","",'[2]2.1 Data FSVA 2025 &amp; Bobot'!N95)</f>
        <v/>
      </c>
      <c r="AK94" s="35" t="str">
        <f>IF('[2]2.1 Data FSVA 2025 &amp; Bobot'!P95="","",'[2]2.1 Data FSVA 2025 &amp; Bobot'!P95)</f>
        <v/>
      </c>
      <c r="AL94" s="35" t="str">
        <f>IF('[2]2.1 Data FSVA 2025 &amp; Bobot'!R95="","",'[2]2.1 Data FSVA 2025 &amp; Bobot'!R95)</f>
        <v/>
      </c>
      <c r="AM94" s="35" t="str">
        <f>IF('[2]2.1 Data FSVA 2025 &amp; Bobot'!T95="","",'[2]2.1 Data FSVA 2025 &amp; Bobot'!T95)</f>
        <v/>
      </c>
      <c r="AN94" s="35" t="str">
        <f>IF('[2]2.1 Data FSVA 2025 &amp; Bobot'!V95="","",'[2]2.1 Data FSVA 2025 &amp; Bobot'!V95)</f>
        <v/>
      </c>
      <c r="AO94" s="35" t="str">
        <f>IF('[2]2.1 Data FSVA 2025 &amp; Bobot'!X95="","",'[2]2.1 Data FSVA 2025 &amp; Bobot'!X95)</f>
        <v/>
      </c>
      <c r="AP94" s="35" t="str">
        <f>IF('[2]2.1 Data FSVA 2025 &amp; Bobot'!Z95="","",'[2]2.1 Data FSVA 2025 &amp; Bobot'!Z95)</f>
        <v/>
      </c>
      <c r="AQ94" s="35" t="str">
        <f>IF('[2]2.1 Data FSVA 2025 &amp; Bobot'!AB95="","",'[2]2.1 Data FSVA 2025 &amp; Bobot'!AB95)</f>
        <v/>
      </c>
      <c r="AR94" s="35" t="str">
        <f>IF('[2]2.1 Data FSVA 2025 &amp; Bobot'!AD95="","",'[2]2.1 Data FSVA 2025 &amp; Bobot'!AD95)</f>
        <v/>
      </c>
      <c r="AS94" s="27" t="str">
        <f>IF('[2]2.4 Prioritas Individu'!G95="","",'[2]2.4 Prioritas Individu'!G95)</f>
        <v/>
      </c>
      <c r="AT94" s="27" t="str">
        <f>IF('[2]2.4 Prioritas Individu'!H95="","",'[2]2.4 Prioritas Individu'!H95)</f>
        <v/>
      </c>
      <c r="AU94" s="27" t="str">
        <f>IF('[2]2.4 Prioritas Individu'!I95="","",'[2]2.4 Prioritas Individu'!I95)</f>
        <v/>
      </c>
      <c r="AV94" s="27" t="str">
        <f>IF('[2]2.4 Prioritas Individu'!J95="","",'[2]2.4 Prioritas Individu'!J95)</f>
        <v/>
      </c>
      <c r="AW94" s="27" t="str">
        <f>IF('[2]2.4 Prioritas Individu'!K95="","",'[2]2.4 Prioritas Individu'!K95)</f>
        <v/>
      </c>
      <c r="AX94" s="27" t="str">
        <f>IF('[2]2.4 Prioritas Individu'!L95="","",'[2]2.4 Prioritas Individu'!L95)</f>
        <v/>
      </c>
      <c r="AY94" s="27" t="str">
        <f>IF('[2]2.4 Prioritas Individu'!M95="","",'[2]2.4 Prioritas Individu'!M95)</f>
        <v/>
      </c>
      <c r="AZ94" s="27" t="str">
        <f>IF('[2]2.4 Prioritas Individu'!N95="","",'[2]2.4 Prioritas Individu'!N95)</f>
        <v/>
      </c>
      <c r="BA94" s="27" t="str">
        <f>IF('[2]2.4 Prioritas Individu'!O95="","",'[2]2.4 Prioritas Individu'!O95)</f>
        <v/>
      </c>
      <c r="BB94" s="27" t="str">
        <f>IF('[2]2.4 Prioritas Individu'!P95="","",'[2]2.4 Prioritas Individu'!P95)</f>
        <v/>
      </c>
      <c r="BC94" s="27" t="str">
        <f>IF('[2]2.4 Prioritas Individu'!Q95="","",'[2]2.4 Prioritas Individu'!Q95)</f>
        <v/>
      </c>
      <c r="BD94" s="27" t="str">
        <f>IF('[2]2.4 Prioritas Individu'!R95="","",'[2]2.4 Prioritas Individu'!R95)</f>
        <v/>
      </c>
      <c r="BE94" s="25" t="str">
        <f>IF('[2]2.4 Prioritas Individu'!S95="","",'[2]2.4 Prioritas Individu'!S95)</f>
        <v>-</v>
      </c>
      <c r="BF94" s="27" t="str">
        <f>IF('[2]2.4 Prioritas Individu'!T95="","",'[2]2.4 Prioritas Individu'!T95)</f>
        <v>-</v>
      </c>
      <c r="BG94" s="27" t="str">
        <f>IF('[2]2.4 Prioritas Individu'!U95="","",'[2]2.4 Prioritas Individu'!U95)</f>
        <v>-</v>
      </c>
      <c r="BH94" s="25" t="str">
        <f>IF('[2]2.3 Indeks &amp; Cut off Komposit'!G806="","",'[2]2.3 Indeks &amp; Cut off Komposit'!G806)</f>
        <v/>
      </c>
      <c r="BI94" s="25" t="str">
        <f>IF('[2]2.3 Indeks &amp; Cut off Komposit'!H806="","",'[2]2.3 Indeks &amp; Cut off Komposit'!H806)</f>
        <v/>
      </c>
      <c r="BJ94" s="25" t="str">
        <f>IF('[2]2.3 Indeks &amp; Cut off Komposit'!I806="","",'[2]2.3 Indeks &amp; Cut off Komposit'!I806)</f>
        <v/>
      </c>
      <c r="BK94" s="25" t="str">
        <f>IF('[2]2.3 Indeks &amp; Cut off Komposit'!J806="","",'[2]2.3 Indeks &amp; Cut off Komposit'!J806)</f>
        <v/>
      </c>
      <c r="BL94" s="25" t="str">
        <f>IF('[2]2.3 Indeks &amp; Cut off Komposit'!K806="","",'[2]2.3 Indeks &amp; Cut off Komposit'!K806)</f>
        <v/>
      </c>
      <c r="BM94" s="25" t="str">
        <f>IF('[2]2.3 Indeks &amp; Cut off Komposit'!L806="","",'[2]2.3 Indeks &amp; Cut off Komposit'!L806)</f>
        <v/>
      </c>
      <c r="BN94" s="25" t="str">
        <f>IF('[2]2.3 Indeks &amp; Cut off Komposit'!M806="","",'[2]2.3 Indeks &amp; Cut off Komposit'!M806)</f>
        <v/>
      </c>
      <c r="BO94" s="25" t="str">
        <f>IF('[2]2.3 Indeks &amp; Cut off Komposit'!N806="","",'[2]2.3 Indeks &amp; Cut off Komposit'!N806)</f>
        <v/>
      </c>
      <c r="BP94" s="25" t="str">
        <f>IF('[2]2.3 Indeks &amp; Cut off Komposit'!O806="","",'[2]2.3 Indeks &amp; Cut off Komposit'!O806)</f>
        <v/>
      </c>
      <c r="BQ94" s="25" t="str">
        <f>IF('[2]2.3 Indeks &amp; Cut off Komposit'!P806="","",'[2]2.3 Indeks &amp; Cut off Komposit'!P806)</f>
        <v/>
      </c>
      <c r="BR94" s="25" t="str">
        <f>IF('[2]2.3 Indeks &amp; Cut off Komposit'!Q806="","",'[2]2.3 Indeks &amp; Cut off Komposit'!Q806)</f>
        <v/>
      </c>
      <c r="BS94" s="25" t="str">
        <f>IF('[2]2.3 Indeks &amp; Cut off Komposit'!R806="","",'[2]2.3 Indeks &amp; Cut off Komposit'!R806)</f>
        <v/>
      </c>
      <c r="BT94" s="25" t="str">
        <f>IF('[2]2.3 Indeks &amp; Cut off Komposit'!S806="","",'[2]2.3 Indeks &amp; Cut off Komposit'!S806)</f>
        <v>-</v>
      </c>
      <c r="BU94" s="25" t="str">
        <f>IF('[2]2.3 Indeks &amp; Cut off Komposit'!T806="","",'[2]2.3 Indeks &amp; Cut off Komposit'!T806)</f>
        <v>-</v>
      </c>
      <c r="BV94" s="25" t="str">
        <f>IF('[2]2.3 Indeks &amp; Cut off Komposit'!U806="","",'[2]2.3 Indeks &amp; Cut off Komposit'!U806)</f>
        <v>-</v>
      </c>
      <c r="BW94" s="25" t="str">
        <f>IF('[2]2.3 Indeks &amp; Cut off Komposit'!V806="","",'[2]2.3 Indeks &amp; Cut off Komposit'!V806)</f>
        <v>-</v>
      </c>
    </row>
    <row r="95" spans="1:75" ht="15" customHeight="1" x14ac:dyDescent="0.3">
      <c r="A95" s="14" t="str">
        <f>IF('[1]0.1 Produksi Pangan &amp; Penduduk'!A95="","",'[1]0.1 Produksi Pangan &amp; Penduduk'!A95)</f>
        <v/>
      </c>
      <c r="B95" s="4" t="str">
        <f>IF('[1]0.1 Produksi Pangan &amp; Penduduk'!B95="","",'[1]0.1 Produksi Pangan &amp; Penduduk'!B95)</f>
        <v/>
      </c>
      <c r="C95" s="14" t="str">
        <f>IF('[1]0.1 Produksi Pangan &amp; Penduduk'!C95="","",'[1]0.1 Produksi Pangan &amp; Penduduk'!C95)</f>
        <v/>
      </c>
      <c r="D95" s="14" t="str">
        <f>IF('[1]0.1 Produksi Pangan &amp; Penduduk'!D95="","",'[1]0.1 Produksi Pangan &amp; Penduduk'!D95)</f>
        <v/>
      </c>
      <c r="E95" s="14" t="str">
        <f>IF('[1]0.1 Produksi Pangan &amp; Penduduk'!E95="","",'[1]0.1 Produksi Pangan &amp; Penduduk'!E95)</f>
        <v/>
      </c>
      <c r="F95" s="4" t="str">
        <f>IF('[1]0.1 Produksi Pangan &amp; Penduduk'!F95="","",'[1]0.1 Produksi Pangan &amp; Penduduk'!F95)</f>
        <v/>
      </c>
      <c r="G95" s="35" t="str">
        <f>IF('[1]0.1 Produksi Pangan &amp; Penduduk'!J95="","",'[1]0.1 Produksi Pangan &amp; Penduduk'!J95)</f>
        <v/>
      </c>
      <c r="H95" s="35" t="str">
        <f>IF('[1]0.1 Produksi Pangan &amp; Penduduk'!M95="","",'[1]0.1 Produksi Pangan &amp; Penduduk'!M95)</f>
        <v/>
      </c>
      <c r="I95" s="35" t="str">
        <f>IF('[1]0.1 Produksi Pangan &amp; Penduduk'!S95="","",'[1]0.1 Produksi Pangan &amp; Penduduk'!S95)</f>
        <v/>
      </c>
      <c r="J95" s="35" t="str">
        <f>IF('[1]0.1 Produksi Pangan &amp; Penduduk'!Y95="","",'[1]0.1 Produksi Pangan &amp; Penduduk'!Y95)</f>
        <v/>
      </c>
      <c r="K95" s="35" t="str">
        <f>IF('[1]0.1 Produksi Pangan &amp; Penduduk'!AE95="","",'[1]0.1 Produksi Pangan &amp; Penduduk'!AE95)</f>
        <v/>
      </c>
      <c r="L95" s="35" t="str">
        <f>IF('[1]0.1 Produksi Pangan &amp; Penduduk'!AK95="","",'[1]0.1 Produksi Pangan &amp; Penduduk'!AK95)</f>
        <v/>
      </c>
      <c r="M95" s="35" t="str">
        <f>IF('[1]0.1 Produksi Pangan &amp; Penduduk'!AQ95="","",'[1]0.1 Produksi Pangan &amp; Penduduk'!AQ95)</f>
        <v/>
      </c>
      <c r="N95" s="35" t="str">
        <f>IF('[1]0.2 Konsumsi Energi'!J95="","",'[1]0.2 Konsumsi Energi'!J95)</f>
        <v/>
      </c>
      <c r="O95" s="35">
        <f>IF('[1]0.2 Konsumsi Energi'!M95="","",'[1]0.2 Konsumsi Energi'!M95)</f>
        <v>2100</v>
      </c>
      <c r="P95" s="35" t="str">
        <f>IF('[1]0.3 Konsumsi Protein Hewani'!J95="","",'[1]0.3 Konsumsi Protein Hewani'!J95)</f>
        <v/>
      </c>
      <c r="Q95" s="35">
        <f>IF('[1]0.3 Konsumsi Protein Hewani'!M95="","",'[1]0.3 Konsumsi Protein Hewani'!M95)</f>
        <v>25</v>
      </c>
      <c r="R95" s="35" t="str">
        <f>IF('[1]0.4 Stok_Cadangan'!J95="","",'[1]0.4 Stok_Cadangan'!J95)</f>
        <v/>
      </c>
      <c r="S95" s="35" t="str">
        <f>IF('[1]0.4 Stok_Cadangan'!M95="","",'[1]0.4 Stok_Cadangan'!M95)</f>
        <v/>
      </c>
      <c r="T95" s="35" t="str">
        <f>IF('[1]0.4 Stok_Cadangan'!P95="","",'[1]0.4 Stok_Cadangan'!P95)</f>
        <v/>
      </c>
      <c r="U95" s="35" t="str">
        <f>IF('[1]0.4 Stok_Cadangan'!T95="","",'[1]0.4 Stok_Cadangan'!T95)</f>
        <v/>
      </c>
      <c r="V95" s="35" t="str">
        <f>IF('[1]0.4 Stok_Cadangan'!W95="","",'[1]0.4 Stok_Cadangan'!W95)</f>
        <v/>
      </c>
      <c r="W95" s="35" t="str">
        <f>IF('[1]0.4 Stok_Cadangan'!Z95="","",'[1]0.4 Stok_Cadangan'!Z95)</f>
        <v/>
      </c>
      <c r="X95" s="35" t="str">
        <f>IF('[1]0.4 Stok_Cadangan'!AF95="","",'[1]0.4 Stok_Cadangan'!AF95)</f>
        <v/>
      </c>
      <c r="Y95" s="35" t="str">
        <f>IF('[1]0.4 Stok_Cadangan'!AI95="","",'[1]0.4 Stok_Cadangan'!AI95)</f>
        <v/>
      </c>
      <c r="Z95" s="35" t="str">
        <f>IF('[1]0.4 Stok_Cadangan'!AL95="","",'[1]0.4 Stok_Cadangan'!AL95)</f>
        <v/>
      </c>
      <c r="AA95" s="35" t="str">
        <f>IF('[1]0.5 Indikator Keterjangkauan'!P95="","",'[1]0.5 Indikator Keterjangkauan'!P95)</f>
        <v/>
      </c>
      <c r="AB95" s="35" t="str">
        <f>IF('[1]0.5 Indikator Keterjangkauan'!T95="","",'[1]0.5 Indikator Keterjangkauan'!T95)</f>
        <v/>
      </c>
      <c r="AC95" s="35" t="str">
        <f>IF('[1]0.5 Indikator Keterjangkauan'!X95="","",'[1]0.5 Indikator Keterjangkauan'!X95)</f>
        <v/>
      </c>
      <c r="AD95" s="35" t="str">
        <f>IF('[1]0.5 Indikator Keterjangkauan'!AB95="","",'[1]0.5 Indikator Keterjangkauan'!AB95)</f>
        <v/>
      </c>
      <c r="AE95" s="35" t="str">
        <f>IF('[1]0.6 Indikator Pemanfaatan'!V95="","",'[1]0.6 Indikator Pemanfaatan'!V95)</f>
        <v/>
      </c>
      <c r="AF95" s="35" t="str">
        <f>IF('[1]0.6 Indikator Pemanfaatan'!Z95="","",'[1]0.6 Indikator Pemanfaatan'!Z95)</f>
        <v/>
      </c>
      <c r="AG95" s="35" t="str">
        <f>IF('[2]2.1 Data FSVA 2025 &amp; Bobot'!H96="","",'[2]2.1 Data FSVA 2025 &amp; Bobot'!H96)</f>
        <v/>
      </c>
      <c r="AH95" s="35" t="str">
        <f>IF('[2]2.1 Data FSVA 2025 &amp; Bobot'!J96="","",'[2]2.1 Data FSVA 2025 &amp; Bobot'!J96)</f>
        <v/>
      </c>
      <c r="AI95" s="35" t="str">
        <f>IF('[2]2.1 Data FSVA 2025 &amp; Bobot'!L96="","",'[2]2.1 Data FSVA 2025 &amp; Bobot'!L96)</f>
        <v/>
      </c>
      <c r="AJ95" s="35" t="str">
        <f>IF('[2]2.1 Data FSVA 2025 &amp; Bobot'!N96="","",'[2]2.1 Data FSVA 2025 &amp; Bobot'!N96)</f>
        <v/>
      </c>
      <c r="AK95" s="35" t="str">
        <f>IF('[2]2.1 Data FSVA 2025 &amp; Bobot'!P96="","",'[2]2.1 Data FSVA 2025 &amp; Bobot'!P96)</f>
        <v/>
      </c>
      <c r="AL95" s="35" t="str">
        <f>IF('[2]2.1 Data FSVA 2025 &amp; Bobot'!R96="","",'[2]2.1 Data FSVA 2025 &amp; Bobot'!R96)</f>
        <v/>
      </c>
      <c r="AM95" s="35" t="str">
        <f>IF('[2]2.1 Data FSVA 2025 &amp; Bobot'!T96="","",'[2]2.1 Data FSVA 2025 &amp; Bobot'!T96)</f>
        <v/>
      </c>
      <c r="AN95" s="35" t="str">
        <f>IF('[2]2.1 Data FSVA 2025 &amp; Bobot'!V96="","",'[2]2.1 Data FSVA 2025 &amp; Bobot'!V96)</f>
        <v/>
      </c>
      <c r="AO95" s="35" t="str">
        <f>IF('[2]2.1 Data FSVA 2025 &amp; Bobot'!X96="","",'[2]2.1 Data FSVA 2025 &amp; Bobot'!X96)</f>
        <v/>
      </c>
      <c r="AP95" s="35" t="str">
        <f>IF('[2]2.1 Data FSVA 2025 &amp; Bobot'!Z96="","",'[2]2.1 Data FSVA 2025 &amp; Bobot'!Z96)</f>
        <v/>
      </c>
      <c r="AQ95" s="35" t="str">
        <f>IF('[2]2.1 Data FSVA 2025 &amp; Bobot'!AB96="","",'[2]2.1 Data FSVA 2025 &amp; Bobot'!AB96)</f>
        <v/>
      </c>
      <c r="AR95" s="35" t="str">
        <f>IF('[2]2.1 Data FSVA 2025 &amp; Bobot'!AD96="","",'[2]2.1 Data FSVA 2025 &amp; Bobot'!AD96)</f>
        <v/>
      </c>
      <c r="AS95" s="27" t="str">
        <f>IF('[2]2.4 Prioritas Individu'!G96="","",'[2]2.4 Prioritas Individu'!G96)</f>
        <v/>
      </c>
      <c r="AT95" s="27" t="str">
        <f>IF('[2]2.4 Prioritas Individu'!H96="","",'[2]2.4 Prioritas Individu'!H96)</f>
        <v/>
      </c>
      <c r="AU95" s="27" t="str">
        <f>IF('[2]2.4 Prioritas Individu'!I96="","",'[2]2.4 Prioritas Individu'!I96)</f>
        <v/>
      </c>
      <c r="AV95" s="27" t="str">
        <f>IF('[2]2.4 Prioritas Individu'!J96="","",'[2]2.4 Prioritas Individu'!J96)</f>
        <v/>
      </c>
      <c r="AW95" s="27" t="str">
        <f>IF('[2]2.4 Prioritas Individu'!K96="","",'[2]2.4 Prioritas Individu'!K96)</f>
        <v/>
      </c>
      <c r="AX95" s="27" t="str">
        <f>IF('[2]2.4 Prioritas Individu'!L96="","",'[2]2.4 Prioritas Individu'!L96)</f>
        <v/>
      </c>
      <c r="AY95" s="27" t="str">
        <f>IF('[2]2.4 Prioritas Individu'!M96="","",'[2]2.4 Prioritas Individu'!M96)</f>
        <v/>
      </c>
      <c r="AZ95" s="27" t="str">
        <f>IF('[2]2.4 Prioritas Individu'!N96="","",'[2]2.4 Prioritas Individu'!N96)</f>
        <v/>
      </c>
      <c r="BA95" s="27" t="str">
        <f>IF('[2]2.4 Prioritas Individu'!O96="","",'[2]2.4 Prioritas Individu'!O96)</f>
        <v/>
      </c>
      <c r="BB95" s="27" t="str">
        <f>IF('[2]2.4 Prioritas Individu'!P96="","",'[2]2.4 Prioritas Individu'!P96)</f>
        <v/>
      </c>
      <c r="BC95" s="27" t="str">
        <f>IF('[2]2.4 Prioritas Individu'!Q96="","",'[2]2.4 Prioritas Individu'!Q96)</f>
        <v/>
      </c>
      <c r="BD95" s="27" t="str">
        <f>IF('[2]2.4 Prioritas Individu'!R96="","",'[2]2.4 Prioritas Individu'!R96)</f>
        <v/>
      </c>
      <c r="BE95" s="25" t="str">
        <f>IF('[2]2.4 Prioritas Individu'!S96="","",'[2]2.4 Prioritas Individu'!S96)</f>
        <v>-</v>
      </c>
      <c r="BF95" s="27" t="str">
        <f>IF('[2]2.4 Prioritas Individu'!T96="","",'[2]2.4 Prioritas Individu'!T96)</f>
        <v>-</v>
      </c>
      <c r="BG95" s="27" t="str">
        <f>IF('[2]2.4 Prioritas Individu'!U96="","",'[2]2.4 Prioritas Individu'!U96)</f>
        <v>-</v>
      </c>
      <c r="BH95" s="25" t="str">
        <f>IF('[2]2.3 Indeks &amp; Cut off Komposit'!G807="","",'[2]2.3 Indeks &amp; Cut off Komposit'!G807)</f>
        <v/>
      </c>
      <c r="BI95" s="25" t="str">
        <f>IF('[2]2.3 Indeks &amp; Cut off Komposit'!H807="","",'[2]2.3 Indeks &amp; Cut off Komposit'!H807)</f>
        <v/>
      </c>
      <c r="BJ95" s="25" t="str">
        <f>IF('[2]2.3 Indeks &amp; Cut off Komposit'!I807="","",'[2]2.3 Indeks &amp; Cut off Komposit'!I807)</f>
        <v/>
      </c>
      <c r="BK95" s="25" t="str">
        <f>IF('[2]2.3 Indeks &amp; Cut off Komposit'!J807="","",'[2]2.3 Indeks &amp; Cut off Komposit'!J807)</f>
        <v/>
      </c>
      <c r="BL95" s="25" t="str">
        <f>IF('[2]2.3 Indeks &amp; Cut off Komposit'!K807="","",'[2]2.3 Indeks &amp; Cut off Komposit'!K807)</f>
        <v/>
      </c>
      <c r="BM95" s="25" t="str">
        <f>IF('[2]2.3 Indeks &amp; Cut off Komposit'!L807="","",'[2]2.3 Indeks &amp; Cut off Komposit'!L807)</f>
        <v/>
      </c>
      <c r="BN95" s="25" t="str">
        <f>IF('[2]2.3 Indeks &amp; Cut off Komposit'!M807="","",'[2]2.3 Indeks &amp; Cut off Komposit'!M807)</f>
        <v/>
      </c>
      <c r="BO95" s="25" t="str">
        <f>IF('[2]2.3 Indeks &amp; Cut off Komposit'!N807="","",'[2]2.3 Indeks &amp; Cut off Komposit'!N807)</f>
        <v/>
      </c>
      <c r="BP95" s="25" t="str">
        <f>IF('[2]2.3 Indeks &amp; Cut off Komposit'!O807="","",'[2]2.3 Indeks &amp; Cut off Komposit'!O807)</f>
        <v/>
      </c>
      <c r="BQ95" s="25" t="str">
        <f>IF('[2]2.3 Indeks &amp; Cut off Komposit'!P807="","",'[2]2.3 Indeks &amp; Cut off Komposit'!P807)</f>
        <v/>
      </c>
      <c r="BR95" s="25" t="str">
        <f>IF('[2]2.3 Indeks &amp; Cut off Komposit'!Q807="","",'[2]2.3 Indeks &amp; Cut off Komposit'!Q807)</f>
        <v/>
      </c>
      <c r="BS95" s="25" t="str">
        <f>IF('[2]2.3 Indeks &amp; Cut off Komposit'!R807="","",'[2]2.3 Indeks &amp; Cut off Komposit'!R807)</f>
        <v/>
      </c>
      <c r="BT95" s="25" t="str">
        <f>IF('[2]2.3 Indeks &amp; Cut off Komposit'!S807="","",'[2]2.3 Indeks &amp; Cut off Komposit'!S807)</f>
        <v>-</v>
      </c>
      <c r="BU95" s="25" t="str">
        <f>IF('[2]2.3 Indeks &amp; Cut off Komposit'!T807="","",'[2]2.3 Indeks &amp; Cut off Komposit'!T807)</f>
        <v>-</v>
      </c>
      <c r="BV95" s="25" t="str">
        <f>IF('[2]2.3 Indeks &amp; Cut off Komposit'!U807="","",'[2]2.3 Indeks &amp; Cut off Komposit'!U807)</f>
        <v>-</v>
      </c>
      <c r="BW95" s="25" t="str">
        <f>IF('[2]2.3 Indeks &amp; Cut off Komposit'!V807="","",'[2]2.3 Indeks &amp; Cut off Komposit'!V807)</f>
        <v>-</v>
      </c>
    </row>
    <row r="96" spans="1:75" ht="15" customHeight="1" x14ac:dyDescent="0.3">
      <c r="A96" s="14" t="str">
        <f>IF('[1]0.1 Produksi Pangan &amp; Penduduk'!A96="","",'[1]0.1 Produksi Pangan &amp; Penduduk'!A96)</f>
        <v/>
      </c>
      <c r="B96" s="4" t="str">
        <f>IF('[1]0.1 Produksi Pangan &amp; Penduduk'!B96="","",'[1]0.1 Produksi Pangan &amp; Penduduk'!B96)</f>
        <v/>
      </c>
      <c r="C96" s="14" t="str">
        <f>IF('[1]0.1 Produksi Pangan &amp; Penduduk'!C96="","",'[1]0.1 Produksi Pangan &amp; Penduduk'!C96)</f>
        <v/>
      </c>
      <c r="D96" s="14" t="str">
        <f>IF('[1]0.1 Produksi Pangan &amp; Penduduk'!D96="","",'[1]0.1 Produksi Pangan &amp; Penduduk'!D96)</f>
        <v/>
      </c>
      <c r="E96" s="14" t="str">
        <f>IF('[1]0.1 Produksi Pangan &amp; Penduduk'!E96="","",'[1]0.1 Produksi Pangan &amp; Penduduk'!E96)</f>
        <v/>
      </c>
      <c r="F96" s="4" t="str">
        <f>IF('[1]0.1 Produksi Pangan &amp; Penduduk'!F96="","",'[1]0.1 Produksi Pangan &amp; Penduduk'!F96)</f>
        <v/>
      </c>
      <c r="G96" s="35" t="str">
        <f>IF('[1]0.1 Produksi Pangan &amp; Penduduk'!J96="","",'[1]0.1 Produksi Pangan &amp; Penduduk'!J96)</f>
        <v/>
      </c>
      <c r="H96" s="35" t="str">
        <f>IF('[1]0.1 Produksi Pangan &amp; Penduduk'!M96="","",'[1]0.1 Produksi Pangan &amp; Penduduk'!M96)</f>
        <v/>
      </c>
      <c r="I96" s="35" t="str">
        <f>IF('[1]0.1 Produksi Pangan &amp; Penduduk'!S96="","",'[1]0.1 Produksi Pangan &amp; Penduduk'!S96)</f>
        <v/>
      </c>
      <c r="J96" s="35" t="str">
        <f>IF('[1]0.1 Produksi Pangan &amp; Penduduk'!Y96="","",'[1]0.1 Produksi Pangan &amp; Penduduk'!Y96)</f>
        <v/>
      </c>
      <c r="K96" s="35" t="str">
        <f>IF('[1]0.1 Produksi Pangan &amp; Penduduk'!AE96="","",'[1]0.1 Produksi Pangan &amp; Penduduk'!AE96)</f>
        <v/>
      </c>
      <c r="L96" s="35" t="str">
        <f>IF('[1]0.1 Produksi Pangan &amp; Penduduk'!AK96="","",'[1]0.1 Produksi Pangan &amp; Penduduk'!AK96)</f>
        <v/>
      </c>
      <c r="M96" s="35" t="str">
        <f>IF('[1]0.1 Produksi Pangan &amp; Penduduk'!AQ96="","",'[1]0.1 Produksi Pangan &amp; Penduduk'!AQ96)</f>
        <v/>
      </c>
      <c r="N96" s="35" t="str">
        <f>IF('[1]0.2 Konsumsi Energi'!J96="","",'[1]0.2 Konsumsi Energi'!J96)</f>
        <v/>
      </c>
      <c r="O96" s="35">
        <f>IF('[1]0.2 Konsumsi Energi'!M96="","",'[1]0.2 Konsumsi Energi'!M96)</f>
        <v>2100</v>
      </c>
      <c r="P96" s="35" t="str">
        <f>IF('[1]0.3 Konsumsi Protein Hewani'!J96="","",'[1]0.3 Konsumsi Protein Hewani'!J96)</f>
        <v/>
      </c>
      <c r="Q96" s="35">
        <f>IF('[1]0.3 Konsumsi Protein Hewani'!M96="","",'[1]0.3 Konsumsi Protein Hewani'!M96)</f>
        <v>25</v>
      </c>
      <c r="R96" s="35" t="str">
        <f>IF('[1]0.4 Stok_Cadangan'!J96="","",'[1]0.4 Stok_Cadangan'!J96)</f>
        <v/>
      </c>
      <c r="S96" s="35" t="str">
        <f>IF('[1]0.4 Stok_Cadangan'!M96="","",'[1]0.4 Stok_Cadangan'!M96)</f>
        <v/>
      </c>
      <c r="T96" s="35" t="str">
        <f>IF('[1]0.4 Stok_Cadangan'!P96="","",'[1]0.4 Stok_Cadangan'!P96)</f>
        <v/>
      </c>
      <c r="U96" s="35" t="str">
        <f>IF('[1]0.4 Stok_Cadangan'!T96="","",'[1]0.4 Stok_Cadangan'!T96)</f>
        <v/>
      </c>
      <c r="V96" s="35" t="str">
        <f>IF('[1]0.4 Stok_Cadangan'!W96="","",'[1]0.4 Stok_Cadangan'!W96)</f>
        <v/>
      </c>
      <c r="W96" s="35" t="str">
        <f>IF('[1]0.4 Stok_Cadangan'!Z96="","",'[1]0.4 Stok_Cadangan'!Z96)</f>
        <v/>
      </c>
      <c r="X96" s="35" t="str">
        <f>IF('[1]0.4 Stok_Cadangan'!AF96="","",'[1]0.4 Stok_Cadangan'!AF96)</f>
        <v/>
      </c>
      <c r="Y96" s="35" t="str">
        <f>IF('[1]0.4 Stok_Cadangan'!AI96="","",'[1]0.4 Stok_Cadangan'!AI96)</f>
        <v/>
      </c>
      <c r="Z96" s="35" t="str">
        <f>IF('[1]0.4 Stok_Cadangan'!AL96="","",'[1]0.4 Stok_Cadangan'!AL96)</f>
        <v/>
      </c>
      <c r="AA96" s="35" t="str">
        <f>IF('[1]0.5 Indikator Keterjangkauan'!P96="","",'[1]0.5 Indikator Keterjangkauan'!P96)</f>
        <v/>
      </c>
      <c r="AB96" s="35" t="str">
        <f>IF('[1]0.5 Indikator Keterjangkauan'!T96="","",'[1]0.5 Indikator Keterjangkauan'!T96)</f>
        <v/>
      </c>
      <c r="AC96" s="35" t="str">
        <f>IF('[1]0.5 Indikator Keterjangkauan'!X96="","",'[1]0.5 Indikator Keterjangkauan'!X96)</f>
        <v/>
      </c>
      <c r="AD96" s="35" t="str">
        <f>IF('[1]0.5 Indikator Keterjangkauan'!AB96="","",'[1]0.5 Indikator Keterjangkauan'!AB96)</f>
        <v/>
      </c>
      <c r="AE96" s="35" t="str">
        <f>IF('[1]0.6 Indikator Pemanfaatan'!V96="","",'[1]0.6 Indikator Pemanfaatan'!V96)</f>
        <v/>
      </c>
      <c r="AF96" s="35" t="str">
        <f>IF('[1]0.6 Indikator Pemanfaatan'!Z96="","",'[1]0.6 Indikator Pemanfaatan'!Z96)</f>
        <v/>
      </c>
      <c r="AG96" s="35" t="str">
        <f>IF('[2]2.1 Data FSVA 2025 &amp; Bobot'!H97="","",'[2]2.1 Data FSVA 2025 &amp; Bobot'!H97)</f>
        <v/>
      </c>
      <c r="AH96" s="35" t="str">
        <f>IF('[2]2.1 Data FSVA 2025 &amp; Bobot'!J97="","",'[2]2.1 Data FSVA 2025 &amp; Bobot'!J97)</f>
        <v/>
      </c>
      <c r="AI96" s="35" t="str">
        <f>IF('[2]2.1 Data FSVA 2025 &amp; Bobot'!L97="","",'[2]2.1 Data FSVA 2025 &amp; Bobot'!L97)</f>
        <v/>
      </c>
      <c r="AJ96" s="35" t="str">
        <f>IF('[2]2.1 Data FSVA 2025 &amp; Bobot'!N97="","",'[2]2.1 Data FSVA 2025 &amp; Bobot'!N97)</f>
        <v/>
      </c>
      <c r="AK96" s="35" t="str">
        <f>IF('[2]2.1 Data FSVA 2025 &amp; Bobot'!P97="","",'[2]2.1 Data FSVA 2025 &amp; Bobot'!P97)</f>
        <v/>
      </c>
      <c r="AL96" s="35" t="str">
        <f>IF('[2]2.1 Data FSVA 2025 &amp; Bobot'!R97="","",'[2]2.1 Data FSVA 2025 &amp; Bobot'!R97)</f>
        <v/>
      </c>
      <c r="AM96" s="35" t="str">
        <f>IF('[2]2.1 Data FSVA 2025 &amp; Bobot'!T97="","",'[2]2.1 Data FSVA 2025 &amp; Bobot'!T97)</f>
        <v/>
      </c>
      <c r="AN96" s="35" t="str">
        <f>IF('[2]2.1 Data FSVA 2025 &amp; Bobot'!V97="","",'[2]2.1 Data FSVA 2025 &amp; Bobot'!V97)</f>
        <v/>
      </c>
      <c r="AO96" s="35" t="str">
        <f>IF('[2]2.1 Data FSVA 2025 &amp; Bobot'!X97="","",'[2]2.1 Data FSVA 2025 &amp; Bobot'!X97)</f>
        <v/>
      </c>
      <c r="AP96" s="35" t="str">
        <f>IF('[2]2.1 Data FSVA 2025 &amp; Bobot'!Z97="","",'[2]2.1 Data FSVA 2025 &amp; Bobot'!Z97)</f>
        <v/>
      </c>
      <c r="AQ96" s="35" t="str">
        <f>IF('[2]2.1 Data FSVA 2025 &amp; Bobot'!AB97="","",'[2]2.1 Data FSVA 2025 &amp; Bobot'!AB97)</f>
        <v/>
      </c>
      <c r="AR96" s="35" t="str">
        <f>IF('[2]2.1 Data FSVA 2025 &amp; Bobot'!AD97="","",'[2]2.1 Data FSVA 2025 &amp; Bobot'!AD97)</f>
        <v/>
      </c>
      <c r="AS96" s="27" t="str">
        <f>IF('[2]2.4 Prioritas Individu'!G97="","",'[2]2.4 Prioritas Individu'!G97)</f>
        <v/>
      </c>
      <c r="AT96" s="27" t="str">
        <f>IF('[2]2.4 Prioritas Individu'!H97="","",'[2]2.4 Prioritas Individu'!H97)</f>
        <v/>
      </c>
      <c r="AU96" s="27" t="str">
        <f>IF('[2]2.4 Prioritas Individu'!I97="","",'[2]2.4 Prioritas Individu'!I97)</f>
        <v/>
      </c>
      <c r="AV96" s="27" t="str">
        <f>IF('[2]2.4 Prioritas Individu'!J97="","",'[2]2.4 Prioritas Individu'!J97)</f>
        <v/>
      </c>
      <c r="AW96" s="27" t="str">
        <f>IF('[2]2.4 Prioritas Individu'!K97="","",'[2]2.4 Prioritas Individu'!K97)</f>
        <v/>
      </c>
      <c r="AX96" s="27" t="str">
        <f>IF('[2]2.4 Prioritas Individu'!L97="","",'[2]2.4 Prioritas Individu'!L97)</f>
        <v/>
      </c>
      <c r="AY96" s="27" t="str">
        <f>IF('[2]2.4 Prioritas Individu'!M97="","",'[2]2.4 Prioritas Individu'!M97)</f>
        <v/>
      </c>
      <c r="AZ96" s="27" t="str">
        <f>IF('[2]2.4 Prioritas Individu'!N97="","",'[2]2.4 Prioritas Individu'!N97)</f>
        <v/>
      </c>
      <c r="BA96" s="27" t="str">
        <f>IF('[2]2.4 Prioritas Individu'!O97="","",'[2]2.4 Prioritas Individu'!O97)</f>
        <v/>
      </c>
      <c r="BB96" s="27" t="str">
        <f>IF('[2]2.4 Prioritas Individu'!P97="","",'[2]2.4 Prioritas Individu'!P97)</f>
        <v/>
      </c>
      <c r="BC96" s="27" t="str">
        <f>IF('[2]2.4 Prioritas Individu'!Q97="","",'[2]2.4 Prioritas Individu'!Q97)</f>
        <v/>
      </c>
      <c r="BD96" s="27" t="str">
        <f>IF('[2]2.4 Prioritas Individu'!R97="","",'[2]2.4 Prioritas Individu'!R97)</f>
        <v/>
      </c>
      <c r="BE96" s="25" t="str">
        <f>IF('[2]2.4 Prioritas Individu'!S97="","",'[2]2.4 Prioritas Individu'!S97)</f>
        <v>-</v>
      </c>
      <c r="BF96" s="27" t="str">
        <f>IF('[2]2.4 Prioritas Individu'!T97="","",'[2]2.4 Prioritas Individu'!T97)</f>
        <v>-</v>
      </c>
      <c r="BG96" s="27" t="str">
        <f>IF('[2]2.4 Prioritas Individu'!U97="","",'[2]2.4 Prioritas Individu'!U97)</f>
        <v>-</v>
      </c>
      <c r="BH96" s="25" t="str">
        <f>IF('[2]2.3 Indeks &amp; Cut off Komposit'!G808="","",'[2]2.3 Indeks &amp; Cut off Komposit'!G808)</f>
        <v/>
      </c>
      <c r="BI96" s="25" t="str">
        <f>IF('[2]2.3 Indeks &amp; Cut off Komposit'!H808="","",'[2]2.3 Indeks &amp; Cut off Komposit'!H808)</f>
        <v/>
      </c>
      <c r="BJ96" s="25" t="str">
        <f>IF('[2]2.3 Indeks &amp; Cut off Komposit'!I808="","",'[2]2.3 Indeks &amp; Cut off Komposit'!I808)</f>
        <v/>
      </c>
      <c r="BK96" s="25" t="str">
        <f>IF('[2]2.3 Indeks &amp; Cut off Komposit'!J808="","",'[2]2.3 Indeks &amp; Cut off Komposit'!J808)</f>
        <v/>
      </c>
      <c r="BL96" s="25" t="str">
        <f>IF('[2]2.3 Indeks &amp; Cut off Komposit'!K808="","",'[2]2.3 Indeks &amp; Cut off Komposit'!K808)</f>
        <v/>
      </c>
      <c r="BM96" s="25" t="str">
        <f>IF('[2]2.3 Indeks &amp; Cut off Komposit'!L808="","",'[2]2.3 Indeks &amp; Cut off Komposit'!L808)</f>
        <v/>
      </c>
      <c r="BN96" s="25" t="str">
        <f>IF('[2]2.3 Indeks &amp; Cut off Komposit'!M808="","",'[2]2.3 Indeks &amp; Cut off Komposit'!M808)</f>
        <v/>
      </c>
      <c r="BO96" s="25" t="str">
        <f>IF('[2]2.3 Indeks &amp; Cut off Komposit'!N808="","",'[2]2.3 Indeks &amp; Cut off Komposit'!N808)</f>
        <v/>
      </c>
      <c r="BP96" s="25" t="str">
        <f>IF('[2]2.3 Indeks &amp; Cut off Komposit'!O808="","",'[2]2.3 Indeks &amp; Cut off Komposit'!O808)</f>
        <v/>
      </c>
      <c r="BQ96" s="25" t="str">
        <f>IF('[2]2.3 Indeks &amp; Cut off Komposit'!P808="","",'[2]2.3 Indeks &amp; Cut off Komposit'!P808)</f>
        <v/>
      </c>
      <c r="BR96" s="25" t="str">
        <f>IF('[2]2.3 Indeks &amp; Cut off Komposit'!Q808="","",'[2]2.3 Indeks &amp; Cut off Komposit'!Q808)</f>
        <v/>
      </c>
      <c r="BS96" s="25" t="str">
        <f>IF('[2]2.3 Indeks &amp; Cut off Komposit'!R808="","",'[2]2.3 Indeks &amp; Cut off Komposit'!R808)</f>
        <v/>
      </c>
      <c r="BT96" s="25" t="str">
        <f>IF('[2]2.3 Indeks &amp; Cut off Komposit'!S808="","",'[2]2.3 Indeks &amp; Cut off Komposit'!S808)</f>
        <v>-</v>
      </c>
      <c r="BU96" s="25" t="str">
        <f>IF('[2]2.3 Indeks &amp; Cut off Komposit'!T808="","",'[2]2.3 Indeks &amp; Cut off Komposit'!T808)</f>
        <v>-</v>
      </c>
      <c r="BV96" s="25" t="str">
        <f>IF('[2]2.3 Indeks &amp; Cut off Komposit'!U808="","",'[2]2.3 Indeks &amp; Cut off Komposit'!U808)</f>
        <v>-</v>
      </c>
      <c r="BW96" s="25" t="str">
        <f>IF('[2]2.3 Indeks &amp; Cut off Komposit'!V808="","",'[2]2.3 Indeks &amp; Cut off Komposit'!V808)</f>
        <v>-</v>
      </c>
    </row>
    <row r="97" spans="1:75" ht="15" customHeight="1" x14ac:dyDescent="0.3">
      <c r="A97" s="14" t="str">
        <f>IF('[1]0.1 Produksi Pangan &amp; Penduduk'!A97="","",'[1]0.1 Produksi Pangan &amp; Penduduk'!A97)</f>
        <v/>
      </c>
      <c r="B97" s="4" t="str">
        <f>IF('[1]0.1 Produksi Pangan &amp; Penduduk'!B97="","",'[1]0.1 Produksi Pangan &amp; Penduduk'!B97)</f>
        <v/>
      </c>
      <c r="C97" s="14" t="str">
        <f>IF('[1]0.1 Produksi Pangan &amp; Penduduk'!C97="","",'[1]0.1 Produksi Pangan &amp; Penduduk'!C97)</f>
        <v/>
      </c>
      <c r="D97" s="14" t="str">
        <f>IF('[1]0.1 Produksi Pangan &amp; Penduduk'!D97="","",'[1]0.1 Produksi Pangan &amp; Penduduk'!D97)</f>
        <v/>
      </c>
      <c r="E97" s="14" t="str">
        <f>IF('[1]0.1 Produksi Pangan &amp; Penduduk'!E97="","",'[1]0.1 Produksi Pangan &amp; Penduduk'!E97)</f>
        <v/>
      </c>
      <c r="F97" s="4" t="str">
        <f>IF('[1]0.1 Produksi Pangan &amp; Penduduk'!F97="","",'[1]0.1 Produksi Pangan &amp; Penduduk'!F97)</f>
        <v/>
      </c>
      <c r="G97" s="35" t="str">
        <f>IF('[1]0.1 Produksi Pangan &amp; Penduduk'!J97="","",'[1]0.1 Produksi Pangan &amp; Penduduk'!J97)</f>
        <v/>
      </c>
      <c r="H97" s="35" t="str">
        <f>IF('[1]0.1 Produksi Pangan &amp; Penduduk'!M97="","",'[1]0.1 Produksi Pangan &amp; Penduduk'!M97)</f>
        <v/>
      </c>
      <c r="I97" s="35" t="str">
        <f>IF('[1]0.1 Produksi Pangan &amp; Penduduk'!S97="","",'[1]0.1 Produksi Pangan &amp; Penduduk'!S97)</f>
        <v/>
      </c>
      <c r="J97" s="35" t="str">
        <f>IF('[1]0.1 Produksi Pangan &amp; Penduduk'!Y97="","",'[1]0.1 Produksi Pangan &amp; Penduduk'!Y97)</f>
        <v/>
      </c>
      <c r="K97" s="35" t="str">
        <f>IF('[1]0.1 Produksi Pangan &amp; Penduduk'!AE97="","",'[1]0.1 Produksi Pangan &amp; Penduduk'!AE97)</f>
        <v/>
      </c>
      <c r="L97" s="35" t="str">
        <f>IF('[1]0.1 Produksi Pangan &amp; Penduduk'!AK97="","",'[1]0.1 Produksi Pangan &amp; Penduduk'!AK97)</f>
        <v/>
      </c>
      <c r="M97" s="35" t="str">
        <f>IF('[1]0.1 Produksi Pangan &amp; Penduduk'!AQ97="","",'[1]0.1 Produksi Pangan &amp; Penduduk'!AQ97)</f>
        <v/>
      </c>
      <c r="N97" s="35" t="str">
        <f>IF('[1]0.2 Konsumsi Energi'!J97="","",'[1]0.2 Konsumsi Energi'!J97)</f>
        <v/>
      </c>
      <c r="O97" s="35">
        <f>IF('[1]0.2 Konsumsi Energi'!M97="","",'[1]0.2 Konsumsi Energi'!M97)</f>
        <v>2100</v>
      </c>
      <c r="P97" s="35" t="str">
        <f>IF('[1]0.3 Konsumsi Protein Hewani'!J97="","",'[1]0.3 Konsumsi Protein Hewani'!J97)</f>
        <v/>
      </c>
      <c r="Q97" s="35">
        <f>IF('[1]0.3 Konsumsi Protein Hewani'!M97="","",'[1]0.3 Konsumsi Protein Hewani'!M97)</f>
        <v>25</v>
      </c>
      <c r="R97" s="35" t="str">
        <f>IF('[1]0.4 Stok_Cadangan'!J97="","",'[1]0.4 Stok_Cadangan'!J97)</f>
        <v/>
      </c>
      <c r="S97" s="35" t="str">
        <f>IF('[1]0.4 Stok_Cadangan'!M97="","",'[1]0.4 Stok_Cadangan'!M97)</f>
        <v/>
      </c>
      <c r="T97" s="35" t="str">
        <f>IF('[1]0.4 Stok_Cadangan'!P97="","",'[1]0.4 Stok_Cadangan'!P97)</f>
        <v/>
      </c>
      <c r="U97" s="35" t="str">
        <f>IF('[1]0.4 Stok_Cadangan'!T97="","",'[1]0.4 Stok_Cadangan'!T97)</f>
        <v/>
      </c>
      <c r="V97" s="35" t="str">
        <f>IF('[1]0.4 Stok_Cadangan'!W97="","",'[1]0.4 Stok_Cadangan'!W97)</f>
        <v/>
      </c>
      <c r="W97" s="35" t="str">
        <f>IF('[1]0.4 Stok_Cadangan'!Z97="","",'[1]0.4 Stok_Cadangan'!Z97)</f>
        <v/>
      </c>
      <c r="X97" s="35" t="str">
        <f>IF('[1]0.4 Stok_Cadangan'!AF97="","",'[1]0.4 Stok_Cadangan'!AF97)</f>
        <v/>
      </c>
      <c r="Y97" s="35" t="str">
        <f>IF('[1]0.4 Stok_Cadangan'!AI97="","",'[1]0.4 Stok_Cadangan'!AI97)</f>
        <v/>
      </c>
      <c r="Z97" s="35" t="str">
        <f>IF('[1]0.4 Stok_Cadangan'!AL97="","",'[1]0.4 Stok_Cadangan'!AL97)</f>
        <v/>
      </c>
      <c r="AA97" s="35" t="str">
        <f>IF('[1]0.5 Indikator Keterjangkauan'!P97="","",'[1]0.5 Indikator Keterjangkauan'!P97)</f>
        <v/>
      </c>
      <c r="AB97" s="35" t="str">
        <f>IF('[1]0.5 Indikator Keterjangkauan'!T97="","",'[1]0.5 Indikator Keterjangkauan'!T97)</f>
        <v/>
      </c>
      <c r="AC97" s="35" t="str">
        <f>IF('[1]0.5 Indikator Keterjangkauan'!X97="","",'[1]0.5 Indikator Keterjangkauan'!X97)</f>
        <v/>
      </c>
      <c r="AD97" s="35" t="str">
        <f>IF('[1]0.5 Indikator Keterjangkauan'!AB97="","",'[1]0.5 Indikator Keterjangkauan'!AB97)</f>
        <v/>
      </c>
      <c r="AE97" s="35" t="str">
        <f>IF('[1]0.6 Indikator Pemanfaatan'!V97="","",'[1]0.6 Indikator Pemanfaatan'!V97)</f>
        <v/>
      </c>
      <c r="AF97" s="35" t="str">
        <f>IF('[1]0.6 Indikator Pemanfaatan'!Z97="","",'[1]0.6 Indikator Pemanfaatan'!Z97)</f>
        <v/>
      </c>
      <c r="AG97" s="35" t="str">
        <f>IF('[2]2.1 Data FSVA 2025 &amp; Bobot'!H98="","",'[2]2.1 Data FSVA 2025 &amp; Bobot'!H98)</f>
        <v/>
      </c>
      <c r="AH97" s="35" t="str">
        <f>IF('[2]2.1 Data FSVA 2025 &amp; Bobot'!J98="","",'[2]2.1 Data FSVA 2025 &amp; Bobot'!J98)</f>
        <v/>
      </c>
      <c r="AI97" s="35" t="str">
        <f>IF('[2]2.1 Data FSVA 2025 &amp; Bobot'!L98="","",'[2]2.1 Data FSVA 2025 &amp; Bobot'!L98)</f>
        <v/>
      </c>
      <c r="AJ97" s="35" t="str">
        <f>IF('[2]2.1 Data FSVA 2025 &amp; Bobot'!N98="","",'[2]2.1 Data FSVA 2025 &amp; Bobot'!N98)</f>
        <v/>
      </c>
      <c r="AK97" s="35" t="str">
        <f>IF('[2]2.1 Data FSVA 2025 &amp; Bobot'!P98="","",'[2]2.1 Data FSVA 2025 &amp; Bobot'!P98)</f>
        <v/>
      </c>
      <c r="AL97" s="35" t="str">
        <f>IF('[2]2.1 Data FSVA 2025 &amp; Bobot'!R98="","",'[2]2.1 Data FSVA 2025 &amp; Bobot'!R98)</f>
        <v/>
      </c>
      <c r="AM97" s="35" t="str">
        <f>IF('[2]2.1 Data FSVA 2025 &amp; Bobot'!T98="","",'[2]2.1 Data FSVA 2025 &amp; Bobot'!T98)</f>
        <v/>
      </c>
      <c r="AN97" s="35" t="str">
        <f>IF('[2]2.1 Data FSVA 2025 &amp; Bobot'!V98="","",'[2]2.1 Data FSVA 2025 &amp; Bobot'!V98)</f>
        <v/>
      </c>
      <c r="AO97" s="35" t="str">
        <f>IF('[2]2.1 Data FSVA 2025 &amp; Bobot'!X98="","",'[2]2.1 Data FSVA 2025 &amp; Bobot'!X98)</f>
        <v/>
      </c>
      <c r="AP97" s="35" t="str">
        <f>IF('[2]2.1 Data FSVA 2025 &amp; Bobot'!Z98="","",'[2]2.1 Data FSVA 2025 &amp; Bobot'!Z98)</f>
        <v/>
      </c>
      <c r="AQ97" s="35" t="str">
        <f>IF('[2]2.1 Data FSVA 2025 &amp; Bobot'!AB98="","",'[2]2.1 Data FSVA 2025 &amp; Bobot'!AB98)</f>
        <v/>
      </c>
      <c r="AR97" s="35" t="str">
        <f>IF('[2]2.1 Data FSVA 2025 &amp; Bobot'!AD98="","",'[2]2.1 Data FSVA 2025 &amp; Bobot'!AD98)</f>
        <v/>
      </c>
      <c r="AS97" s="27" t="str">
        <f>IF('[2]2.4 Prioritas Individu'!G98="","",'[2]2.4 Prioritas Individu'!G98)</f>
        <v/>
      </c>
      <c r="AT97" s="27" t="str">
        <f>IF('[2]2.4 Prioritas Individu'!H98="","",'[2]2.4 Prioritas Individu'!H98)</f>
        <v/>
      </c>
      <c r="AU97" s="27" t="str">
        <f>IF('[2]2.4 Prioritas Individu'!I98="","",'[2]2.4 Prioritas Individu'!I98)</f>
        <v/>
      </c>
      <c r="AV97" s="27" t="str">
        <f>IF('[2]2.4 Prioritas Individu'!J98="","",'[2]2.4 Prioritas Individu'!J98)</f>
        <v/>
      </c>
      <c r="AW97" s="27" t="str">
        <f>IF('[2]2.4 Prioritas Individu'!K98="","",'[2]2.4 Prioritas Individu'!K98)</f>
        <v/>
      </c>
      <c r="AX97" s="27" t="str">
        <f>IF('[2]2.4 Prioritas Individu'!L98="","",'[2]2.4 Prioritas Individu'!L98)</f>
        <v/>
      </c>
      <c r="AY97" s="27" t="str">
        <f>IF('[2]2.4 Prioritas Individu'!M98="","",'[2]2.4 Prioritas Individu'!M98)</f>
        <v/>
      </c>
      <c r="AZ97" s="27" t="str">
        <f>IF('[2]2.4 Prioritas Individu'!N98="","",'[2]2.4 Prioritas Individu'!N98)</f>
        <v/>
      </c>
      <c r="BA97" s="27" t="str">
        <f>IF('[2]2.4 Prioritas Individu'!O98="","",'[2]2.4 Prioritas Individu'!O98)</f>
        <v/>
      </c>
      <c r="BB97" s="27" t="str">
        <f>IF('[2]2.4 Prioritas Individu'!P98="","",'[2]2.4 Prioritas Individu'!P98)</f>
        <v/>
      </c>
      <c r="BC97" s="27" t="str">
        <f>IF('[2]2.4 Prioritas Individu'!Q98="","",'[2]2.4 Prioritas Individu'!Q98)</f>
        <v/>
      </c>
      <c r="BD97" s="27" t="str">
        <f>IF('[2]2.4 Prioritas Individu'!R98="","",'[2]2.4 Prioritas Individu'!R98)</f>
        <v/>
      </c>
      <c r="BE97" s="25" t="str">
        <f>IF('[2]2.4 Prioritas Individu'!S98="","",'[2]2.4 Prioritas Individu'!S98)</f>
        <v>-</v>
      </c>
      <c r="BF97" s="27" t="str">
        <f>IF('[2]2.4 Prioritas Individu'!T98="","",'[2]2.4 Prioritas Individu'!T98)</f>
        <v>-</v>
      </c>
      <c r="BG97" s="27" t="str">
        <f>IF('[2]2.4 Prioritas Individu'!U98="","",'[2]2.4 Prioritas Individu'!U98)</f>
        <v>-</v>
      </c>
      <c r="BH97" s="25" t="str">
        <f>IF('[2]2.3 Indeks &amp; Cut off Komposit'!G809="","",'[2]2.3 Indeks &amp; Cut off Komposit'!G809)</f>
        <v/>
      </c>
      <c r="BI97" s="25" t="str">
        <f>IF('[2]2.3 Indeks &amp; Cut off Komposit'!H809="","",'[2]2.3 Indeks &amp; Cut off Komposit'!H809)</f>
        <v/>
      </c>
      <c r="BJ97" s="25" t="str">
        <f>IF('[2]2.3 Indeks &amp; Cut off Komposit'!I809="","",'[2]2.3 Indeks &amp; Cut off Komposit'!I809)</f>
        <v/>
      </c>
      <c r="BK97" s="25" t="str">
        <f>IF('[2]2.3 Indeks &amp; Cut off Komposit'!J809="","",'[2]2.3 Indeks &amp; Cut off Komposit'!J809)</f>
        <v/>
      </c>
      <c r="BL97" s="25" t="str">
        <f>IF('[2]2.3 Indeks &amp; Cut off Komposit'!K809="","",'[2]2.3 Indeks &amp; Cut off Komposit'!K809)</f>
        <v/>
      </c>
      <c r="BM97" s="25" t="str">
        <f>IF('[2]2.3 Indeks &amp; Cut off Komposit'!L809="","",'[2]2.3 Indeks &amp; Cut off Komposit'!L809)</f>
        <v/>
      </c>
      <c r="BN97" s="25" t="str">
        <f>IF('[2]2.3 Indeks &amp; Cut off Komposit'!M809="","",'[2]2.3 Indeks &amp; Cut off Komposit'!M809)</f>
        <v/>
      </c>
      <c r="BO97" s="25" t="str">
        <f>IF('[2]2.3 Indeks &amp; Cut off Komposit'!N809="","",'[2]2.3 Indeks &amp; Cut off Komposit'!N809)</f>
        <v/>
      </c>
      <c r="BP97" s="25" t="str">
        <f>IF('[2]2.3 Indeks &amp; Cut off Komposit'!O809="","",'[2]2.3 Indeks &amp; Cut off Komposit'!O809)</f>
        <v/>
      </c>
      <c r="BQ97" s="25" t="str">
        <f>IF('[2]2.3 Indeks &amp; Cut off Komposit'!P809="","",'[2]2.3 Indeks &amp; Cut off Komposit'!P809)</f>
        <v/>
      </c>
      <c r="BR97" s="25" t="str">
        <f>IF('[2]2.3 Indeks &amp; Cut off Komposit'!Q809="","",'[2]2.3 Indeks &amp; Cut off Komposit'!Q809)</f>
        <v/>
      </c>
      <c r="BS97" s="25" t="str">
        <f>IF('[2]2.3 Indeks &amp; Cut off Komposit'!R809="","",'[2]2.3 Indeks &amp; Cut off Komposit'!R809)</f>
        <v/>
      </c>
      <c r="BT97" s="25" t="str">
        <f>IF('[2]2.3 Indeks &amp; Cut off Komposit'!S809="","",'[2]2.3 Indeks &amp; Cut off Komposit'!S809)</f>
        <v>-</v>
      </c>
      <c r="BU97" s="25" t="str">
        <f>IF('[2]2.3 Indeks &amp; Cut off Komposit'!T809="","",'[2]2.3 Indeks &amp; Cut off Komposit'!T809)</f>
        <v>-</v>
      </c>
      <c r="BV97" s="25" t="str">
        <f>IF('[2]2.3 Indeks &amp; Cut off Komposit'!U809="","",'[2]2.3 Indeks &amp; Cut off Komposit'!U809)</f>
        <v>-</v>
      </c>
      <c r="BW97" s="25" t="str">
        <f>IF('[2]2.3 Indeks &amp; Cut off Komposit'!V809="","",'[2]2.3 Indeks &amp; Cut off Komposit'!V809)</f>
        <v>-</v>
      </c>
    </row>
    <row r="98" spans="1:75" ht="15" customHeight="1" x14ac:dyDescent="0.3">
      <c r="A98" s="14" t="str">
        <f>IF('[1]0.1 Produksi Pangan &amp; Penduduk'!A98="","",'[1]0.1 Produksi Pangan &amp; Penduduk'!A98)</f>
        <v/>
      </c>
      <c r="B98" s="4" t="str">
        <f>IF('[1]0.1 Produksi Pangan &amp; Penduduk'!B98="","",'[1]0.1 Produksi Pangan &amp; Penduduk'!B98)</f>
        <v/>
      </c>
      <c r="C98" s="14" t="str">
        <f>IF('[1]0.1 Produksi Pangan &amp; Penduduk'!C98="","",'[1]0.1 Produksi Pangan &amp; Penduduk'!C98)</f>
        <v/>
      </c>
      <c r="D98" s="14" t="str">
        <f>IF('[1]0.1 Produksi Pangan &amp; Penduduk'!D98="","",'[1]0.1 Produksi Pangan &amp; Penduduk'!D98)</f>
        <v/>
      </c>
      <c r="E98" s="14" t="str">
        <f>IF('[1]0.1 Produksi Pangan &amp; Penduduk'!E98="","",'[1]0.1 Produksi Pangan &amp; Penduduk'!E98)</f>
        <v/>
      </c>
      <c r="F98" s="4" t="str">
        <f>IF('[1]0.1 Produksi Pangan &amp; Penduduk'!F98="","",'[1]0.1 Produksi Pangan &amp; Penduduk'!F98)</f>
        <v/>
      </c>
      <c r="G98" s="35" t="str">
        <f>IF('[1]0.1 Produksi Pangan &amp; Penduduk'!J98="","",'[1]0.1 Produksi Pangan &amp; Penduduk'!J98)</f>
        <v/>
      </c>
      <c r="H98" s="35" t="str">
        <f>IF('[1]0.1 Produksi Pangan &amp; Penduduk'!M98="","",'[1]0.1 Produksi Pangan &amp; Penduduk'!M98)</f>
        <v/>
      </c>
      <c r="I98" s="35" t="str">
        <f>IF('[1]0.1 Produksi Pangan &amp; Penduduk'!S98="","",'[1]0.1 Produksi Pangan &amp; Penduduk'!S98)</f>
        <v/>
      </c>
      <c r="J98" s="35" t="str">
        <f>IF('[1]0.1 Produksi Pangan &amp; Penduduk'!Y98="","",'[1]0.1 Produksi Pangan &amp; Penduduk'!Y98)</f>
        <v/>
      </c>
      <c r="K98" s="35" t="str">
        <f>IF('[1]0.1 Produksi Pangan &amp; Penduduk'!AE98="","",'[1]0.1 Produksi Pangan &amp; Penduduk'!AE98)</f>
        <v/>
      </c>
      <c r="L98" s="35" t="str">
        <f>IF('[1]0.1 Produksi Pangan &amp; Penduduk'!AK98="","",'[1]0.1 Produksi Pangan &amp; Penduduk'!AK98)</f>
        <v/>
      </c>
      <c r="M98" s="35" t="str">
        <f>IF('[1]0.1 Produksi Pangan &amp; Penduduk'!AQ98="","",'[1]0.1 Produksi Pangan &amp; Penduduk'!AQ98)</f>
        <v/>
      </c>
      <c r="N98" s="35" t="str">
        <f>IF('[1]0.2 Konsumsi Energi'!J98="","",'[1]0.2 Konsumsi Energi'!J98)</f>
        <v/>
      </c>
      <c r="O98" s="35">
        <f>IF('[1]0.2 Konsumsi Energi'!M98="","",'[1]0.2 Konsumsi Energi'!M98)</f>
        <v>2100</v>
      </c>
      <c r="P98" s="35" t="str">
        <f>IF('[1]0.3 Konsumsi Protein Hewani'!J98="","",'[1]0.3 Konsumsi Protein Hewani'!J98)</f>
        <v/>
      </c>
      <c r="Q98" s="35">
        <f>IF('[1]0.3 Konsumsi Protein Hewani'!M98="","",'[1]0.3 Konsumsi Protein Hewani'!M98)</f>
        <v>25</v>
      </c>
      <c r="R98" s="35" t="str">
        <f>IF('[1]0.4 Stok_Cadangan'!J98="","",'[1]0.4 Stok_Cadangan'!J98)</f>
        <v/>
      </c>
      <c r="S98" s="35" t="str">
        <f>IF('[1]0.4 Stok_Cadangan'!M98="","",'[1]0.4 Stok_Cadangan'!M98)</f>
        <v/>
      </c>
      <c r="T98" s="35" t="str">
        <f>IF('[1]0.4 Stok_Cadangan'!P98="","",'[1]0.4 Stok_Cadangan'!P98)</f>
        <v/>
      </c>
      <c r="U98" s="35" t="str">
        <f>IF('[1]0.4 Stok_Cadangan'!T98="","",'[1]0.4 Stok_Cadangan'!T98)</f>
        <v/>
      </c>
      <c r="V98" s="35" t="str">
        <f>IF('[1]0.4 Stok_Cadangan'!W98="","",'[1]0.4 Stok_Cadangan'!W98)</f>
        <v/>
      </c>
      <c r="W98" s="35" t="str">
        <f>IF('[1]0.4 Stok_Cadangan'!Z98="","",'[1]0.4 Stok_Cadangan'!Z98)</f>
        <v/>
      </c>
      <c r="X98" s="35" t="str">
        <f>IF('[1]0.4 Stok_Cadangan'!AF98="","",'[1]0.4 Stok_Cadangan'!AF98)</f>
        <v/>
      </c>
      <c r="Y98" s="35" t="str">
        <f>IF('[1]0.4 Stok_Cadangan'!AI98="","",'[1]0.4 Stok_Cadangan'!AI98)</f>
        <v/>
      </c>
      <c r="Z98" s="35" t="str">
        <f>IF('[1]0.4 Stok_Cadangan'!AL98="","",'[1]0.4 Stok_Cadangan'!AL98)</f>
        <v/>
      </c>
      <c r="AA98" s="35" t="str">
        <f>IF('[1]0.5 Indikator Keterjangkauan'!P98="","",'[1]0.5 Indikator Keterjangkauan'!P98)</f>
        <v/>
      </c>
      <c r="AB98" s="35" t="str">
        <f>IF('[1]0.5 Indikator Keterjangkauan'!T98="","",'[1]0.5 Indikator Keterjangkauan'!T98)</f>
        <v/>
      </c>
      <c r="AC98" s="35" t="str">
        <f>IF('[1]0.5 Indikator Keterjangkauan'!X98="","",'[1]0.5 Indikator Keterjangkauan'!X98)</f>
        <v/>
      </c>
      <c r="AD98" s="35" t="str">
        <f>IF('[1]0.5 Indikator Keterjangkauan'!AB98="","",'[1]0.5 Indikator Keterjangkauan'!AB98)</f>
        <v/>
      </c>
      <c r="AE98" s="35" t="str">
        <f>IF('[1]0.6 Indikator Pemanfaatan'!V98="","",'[1]0.6 Indikator Pemanfaatan'!V98)</f>
        <v/>
      </c>
      <c r="AF98" s="35" t="str">
        <f>IF('[1]0.6 Indikator Pemanfaatan'!Z98="","",'[1]0.6 Indikator Pemanfaatan'!Z98)</f>
        <v/>
      </c>
      <c r="AG98" s="35" t="str">
        <f>IF('[2]2.1 Data FSVA 2025 &amp; Bobot'!H99="","",'[2]2.1 Data FSVA 2025 &amp; Bobot'!H99)</f>
        <v/>
      </c>
      <c r="AH98" s="35" t="str">
        <f>IF('[2]2.1 Data FSVA 2025 &amp; Bobot'!J99="","",'[2]2.1 Data FSVA 2025 &amp; Bobot'!J99)</f>
        <v/>
      </c>
      <c r="AI98" s="35" t="str">
        <f>IF('[2]2.1 Data FSVA 2025 &amp; Bobot'!L99="","",'[2]2.1 Data FSVA 2025 &amp; Bobot'!L99)</f>
        <v/>
      </c>
      <c r="AJ98" s="35" t="str">
        <f>IF('[2]2.1 Data FSVA 2025 &amp; Bobot'!N99="","",'[2]2.1 Data FSVA 2025 &amp; Bobot'!N99)</f>
        <v/>
      </c>
      <c r="AK98" s="35" t="str">
        <f>IF('[2]2.1 Data FSVA 2025 &amp; Bobot'!P99="","",'[2]2.1 Data FSVA 2025 &amp; Bobot'!P99)</f>
        <v/>
      </c>
      <c r="AL98" s="35" t="str">
        <f>IF('[2]2.1 Data FSVA 2025 &amp; Bobot'!R99="","",'[2]2.1 Data FSVA 2025 &amp; Bobot'!R99)</f>
        <v/>
      </c>
      <c r="AM98" s="35" t="str">
        <f>IF('[2]2.1 Data FSVA 2025 &amp; Bobot'!T99="","",'[2]2.1 Data FSVA 2025 &amp; Bobot'!T99)</f>
        <v/>
      </c>
      <c r="AN98" s="35" t="str">
        <f>IF('[2]2.1 Data FSVA 2025 &amp; Bobot'!V99="","",'[2]2.1 Data FSVA 2025 &amp; Bobot'!V99)</f>
        <v/>
      </c>
      <c r="AO98" s="35" t="str">
        <f>IF('[2]2.1 Data FSVA 2025 &amp; Bobot'!X99="","",'[2]2.1 Data FSVA 2025 &amp; Bobot'!X99)</f>
        <v/>
      </c>
      <c r="AP98" s="35" t="str">
        <f>IF('[2]2.1 Data FSVA 2025 &amp; Bobot'!Z99="","",'[2]2.1 Data FSVA 2025 &amp; Bobot'!Z99)</f>
        <v/>
      </c>
      <c r="AQ98" s="35" t="str">
        <f>IF('[2]2.1 Data FSVA 2025 &amp; Bobot'!AB99="","",'[2]2.1 Data FSVA 2025 &amp; Bobot'!AB99)</f>
        <v/>
      </c>
      <c r="AR98" s="35" t="str">
        <f>IF('[2]2.1 Data FSVA 2025 &amp; Bobot'!AD99="","",'[2]2.1 Data FSVA 2025 &amp; Bobot'!AD99)</f>
        <v/>
      </c>
      <c r="AS98" s="27" t="str">
        <f>IF('[2]2.4 Prioritas Individu'!G99="","",'[2]2.4 Prioritas Individu'!G99)</f>
        <v/>
      </c>
      <c r="AT98" s="27" t="str">
        <f>IF('[2]2.4 Prioritas Individu'!H99="","",'[2]2.4 Prioritas Individu'!H99)</f>
        <v/>
      </c>
      <c r="AU98" s="27" t="str">
        <f>IF('[2]2.4 Prioritas Individu'!I99="","",'[2]2.4 Prioritas Individu'!I99)</f>
        <v/>
      </c>
      <c r="AV98" s="27" t="str">
        <f>IF('[2]2.4 Prioritas Individu'!J99="","",'[2]2.4 Prioritas Individu'!J99)</f>
        <v/>
      </c>
      <c r="AW98" s="27" t="str">
        <f>IF('[2]2.4 Prioritas Individu'!K99="","",'[2]2.4 Prioritas Individu'!K99)</f>
        <v/>
      </c>
      <c r="AX98" s="27" t="str">
        <f>IF('[2]2.4 Prioritas Individu'!L99="","",'[2]2.4 Prioritas Individu'!L99)</f>
        <v/>
      </c>
      <c r="AY98" s="27" t="str">
        <f>IF('[2]2.4 Prioritas Individu'!M99="","",'[2]2.4 Prioritas Individu'!M99)</f>
        <v/>
      </c>
      <c r="AZ98" s="27" t="str">
        <f>IF('[2]2.4 Prioritas Individu'!N99="","",'[2]2.4 Prioritas Individu'!N99)</f>
        <v/>
      </c>
      <c r="BA98" s="27" t="str">
        <f>IF('[2]2.4 Prioritas Individu'!O99="","",'[2]2.4 Prioritas Individu'!O99)</f>
        <v/>
      </c>
      <c r="BB98" s="27" t="str">
        <f>IF('[2]2.4 Prioritas Individu'!P99="","",'[2]2.4 Prioritas Individu'!P99)</f>
        <v/>
      </c>
      <c r="BC98" s="27" t="str">
        <f>IF('[2]2.4 Prioritas Individu'!Q99="","",'[2]2.4 Prioritas Individu'!Q99)</f>
        <v/>
      </c>
      <c r="BD98" s="27" t="str">
        <f>IF('[2]2.4 Prioritas Individu'!R99="","",'[2]2.4 Prioritas Individu'!R99)</f>
        <v/>
      </c>
      <c r="BE98" s="25" t="str">
        <f>IF('[2]2.4 Prioritas Individu'!S99="","",'[2]2.4 Prioritas Individu'!S99)</f>
        <v>-</v>
      </c>
      <c r="BF98" s="27" t="str">
        <f>IF('[2]2.4 Prioritas Individu'!T99="","",'[2]2.4 Prioritas Individu'!T99)</f>
        <v>-</v>
      </c>
      <c r="BG98" s="27" t="str">
        <f>IF('[2]2.4 Prioritas Individu'!U99="","",'[2]2.4 Prioritas Individu'!U99)</f>
        <v>-</v>
      </c>
      <c r="BH98" s="25" t="str">
        <f>IF('[2]2.3 Indeks &amp; Cut off Komposit'!G810="","",'[2]2.3 Indeks &amp; Cut off Komposit'!G810)</f>
        <v/>
      </c>
      <c r="BI98" s="25" t="str">
        <f>IF('[2]2.3 Indeks &amp; Cut off Komposit'!H810="","",'[2]2.3 Indeks &amp; Cut off Komposit'!H810)</f>
        <v/>
      </c>
      <c r="BJ98" s="25" t="str">
        <f>IF('[2]2.3 Indeks &amp; Cut off Komposit'!I810="","",'[2]2.3 Indeks &amp; Cut off Komposit'!I810)</f>
        <v/>
      </c>
      <c r="BK98" s="25" t="str">
        <f>IF('[2]2.3 Indeks &amp; Cut off Komposit'!J810="","",'[2]2.3 Indeks &amp; Cut off Komposit'!J810)</f>
        <v/>
      </c>
      <c r="BL98" s="25" t="str">
        <f>IF('[2]2.3 Indeks &amp; Cut off Komposit'!K810="","",'[2]2.3 Indeks &amp; Cut off Komposit'!K810)</f>
        <v/>
      </c>
      <c r="BM98" s="25" t="str">
        <f>IF('[2]2.3 Indeks &amp; Cut off Komposit'!L810="","",'[2]2.3 Indeks &amp; Cut off Komposit'!L810)</f>
        <v/>
      </c>
      <c r="BN98" s="25" t="str">
        <f>IF('[2]2.3 Indeks &amp; Cut off Komposit'!M810="","",'[2]2.3 Indeks &amp; Cut off Komposit'!M810)</f>
        <v/>
      </c>
      <c r="BO98" s="25" t="str">
        <f>IF('[2]2.3 Indeks &amp; Cut off Komposit'!N810="","",'[2]2.3 Indeks &amp; Cut off Komposit'!N810)</f>
        <v/>
      </c>
      <c r="BP98" s="25" t="str">
        <f>IF('[2]2.3 Indeks &amp; Cut off Komposit'!O810="","",'[2]2.3 Indeks &amp; Cut off Komposit'!O810)</f>
        <v/>
      </c>
      <c r="BQ98" s="25" t="str">
        <f>IF('[2]2.3 Indeks &amp; Cut off Komposit'!P810="","",'[2]2.3 Indeks &amp; Cut off Komposit'!P810)</f>
        <v/>
      </c>
      <c r="BR98" s="25" t="str">
        <f>IF('[2]2.3 Indeks &amp; Cut off Komposit'!Q810="","",'[2]2.3 Indeks &amp; Cut off Komposit'!Q810)</f>
        <v/>
      </c>
      <c r="BS98" s="25" t="str">
        <f>IF('[2]2.3 Indeks &amp; Cut off Komposit'!R810="","",'[2]2.3 Indeks &amp; Cut off Komposit'!R810)</f>
        <v/>
      </c>
      <c r="BT98" s="25" t="str">
        <f>IF('[2]2.3 Indeks &amp; Cut off Komposit'!S810="","",'[2]2.3 Indeks &amp; Cut off Komposit'!S810)</f>
        <v>-</v>
      </c>
      <c r="BU98" s="25" t="str">
        <f>IF('[2]2.3 Indeks &amp; Cut off Komposit'!T810="","",'[2]2.3 Indeks &amp; Cut off Komposit'!T810)</f>
        <v>-</v>
      </c>
      <c r="BV98" s="25" t="str">
        <f>IF('[2]2.3 Indeks &amp; Cut off Komposit'!U810="","",'[2]2.3 Indeks &amp; Cut off Komposit'!U810)</f>
        <v>-</v>
      </c>
      <c r="BW98" s="25" t="str">
        <f>IF('[2]2.3 Indeks &amp; Cut off Komposit'!V810="","",'[2]2.3 Indeks &amp; Cut off Komposit'!V810)</f>
        <v>-</v>
      </c>
    </row>
    <row r="99" spans="1:75" ht="15" customHeight="1" x14ac:dyDescent="0.3">
      <c r="A99" s="14" t="str">
        <f>IF('[1]0.1 Produksi Pangan &amp; Penduduk'!A99="","",'[1]0.1 Produksi Pangan &amp; Penduduk'!A99)</f>
        <v/>
      </c>
      <c r="B99" s="4" t="str">
        <f>IF('[1]0.1 Produksi Pangan &amp; Penduduk'!B99="","",'[1]0.1 Produksi Pangan &amp; Penduduk'!B99)</f>
        <v/>
      </c>
      <c r="C99" s="14" t="str">
        <f>IF('[1]0.1 Produksi Pangan &amp; Penduduk'!C99="","",'[1]0.1 Produksi Pangan &amp; Penduduk'!C99)</f>
        <v/>
      </c>
      <c r="D99" s="14" t="str">
        <f>IF('[1]0.1 Produksi Pangan &amp; Penduduk'!D99="","",'[1]0.1 Produksi Pangan &amp; Penduduk'!D99)</f>
        <v/>
      </c>
      <c r="E99" s="14" t="str">
        <f>IF('[1]0.1 Produksi Pangan &amp; Penduduk'!E99="","",'[1]0.1 Produksi Pangan &amp; Penduduk'!E99)</f>
        <v/>
      </c>
      <c r="F99" s="4" t="str">
        <f>IF('[1]0.1 Produksi Pangan &amp; Penduduk'!F99="","",'[1]0.1 Produksi Pangan &amp; Penduduk'!F99)</f>
        <v/>
      </c>
      <c r="G99" s="35" t="str">
        <f>IF('[1]0.1 Produksi Pangan &amp; Penduduk'!J99="","",'[1]0.1 Produksi Pangan &amp; Penduduk'!J99)</f>
        <v/>
      </c>
      <c r="H99" s="35" t="str">
        <f>IF('[1]0.1 Produksi Pangan &amp; Penduduk'!M99="","",'[1]0.1 Produksi Pangan &amp; Penduduk'!M99)</f>
        <v/>
      </c>
      <c r="I99" s="35" t="str">
        <f>IF('[1]0.1 Produksi Pangan &amp; Penduduk'!S99="","",'[1]0.1 Produksi Pangan &amp; Penduduk'!S99)</f>
        <v/>
      </c>
      <c r="J99" s="35" t="str">
        <f>IF('[1]0.1 Produksi Pangan &amp; Penduduk'!Y99="","",'[1]0.1 Produksi Pangan &amp; Penduduk'!Y99)</f>
        <v/>
      </c>
      <c r="K99" s="35" t="str">
        <f>IF('[1]0.1 Produksi Pangan &amp; Penduduk'!AE99="","",'[1]0.1 Produksi Pangan &amp; Penduduk'!AE99)</f>
        <v/>
      </c>
      <c r="L99" s="35" t="str">
        <f>IF('[1]0.1 Produksi Pangan &amp; Penduduk'!AK99="","",'[1]0.1 Produksi Pangan &amp; Penduduk'!AK99)</f>
        <v/>
      </c>
      <c r="M99" s="35" t="str">
        <f>IF('[1]0.1 Produksi Pangan &amp; Penduduk'!AQ99="","",'[1]0.1 Produksi Pangan &amp; Penduduk'!AQ99)</f>
        <v/>
      </c>
      <c r="N99" s="35" t="str">
        <f>IF('[1]0.2 Konsumsi Energi'!J99="","",'[1]0.2 Konsumsi Energi'!J99)</f>
        <v/>
      </c>
      <c r="O99" s="35">
        <f>IF('[1]0.2 Konsumsi Energi'!M99="","",'[1]0.2 Konsumsi Energi'!M99)</f>
        <v>2100</v>
      </c>
      <c r="P99" s="35" t="str">
        <f>IF('[1]0.3 Konsumsi Protein Hewani'!J99="","",'[1]0.3 Konsumsi Protein Hewani'!J99)</f>
        <v/>
      </c>
      <c r="Q99" s="35">
        <f>IF('[1]0.3 Konsumsi Protein Hewani'!M99="","",'[1]0.3 Konsumsi Protein Hewani'!M99)</f>
        <v>25</v>
      </c>
      <c r="R99" s="35" t="str">
        <f>IF('[1]0.4 Stok_Cadangan'!J99="","",'[1]0.4 Stok_Cadangan'!J99)</f>
        <v/>
      </c>
      <c r="S99" s="35" t="str">
        <f>IF('[1]0.4 Stok_Cadangan'!M99="","",'[1]0.4 Stok_Cadangan'!M99)</f>
        <v/>
      </c>
      <c r="T99" s="35" t="str">
        <f>IF('[1]0.4 Stok_Cadangan'!P99="","",'[1]0.4 Stok_Cadangan'!P99)</f>
        <v/>
      </c>
      <c r="U99" s="35" t="str">
        <f>IF('[1]0.4 Stok_Cadangan'!T99="","",'[1]0.4 Stok_Cadangan'!T99)</f>
        <v/>
      </c>
      <c r="V99" s="35" t="str">
        <f>IF('[1]0.4 Stok_Cadangan'!W99="","",'[1]0.4 Stok_Cadangan'!W99)</f>
        <v/>
      </c>
      <c r="W99" s="35" t="str">
        <f>IF('[1]0.4 Stok_Cadangan'!Z99="","",'[1]0.4 Stok_Cadangan'!Z99)</f>
        <v/>
      </c>
      <c r="X99" s="35" t="str">
        <f>IF('[1]0.4 Stok_Cadangan'!AF99="","",'[1]0.4 Stok_Cadangan'!AF99)</f>
        <v/>
      </c>
      <c r="Y99" s="35" t="str">
        <f>IF('[1]0.4 Stok_Cadangan'!AI99="","",'[1]0.4 Stok_Cadangan'!AI99)</f>
        <v/>
      </c>
      <c r="Z99" s="35" t="str">
        <f>IF('[1]0.4 Stok_Cadangan'!AL99="","",'[1]0.4 Stok_Cadangan'!AL99)</f>
        <v/>
      </c>
      <c r="AA99" s="35" t="str">
        <f>IF('[1]0.5 Indikator Keterjangkauan'!P99="","",'[1]0.5 Indikator Keterjangkauan'!P99)</f>
        <v/>
      </c>
      <c r="AB99" s="35" t="str">
        <f>IF('[1]0.5 Indikator Keterjangkauan'!T99="","",'[1]0.5 Indikator Keterjangkauan'!T99)</f>
        <v/>
      </c>
      <c r="AC99" s="35" t="str">
        <f>IF('[1]0.5 Indikator Keterjangkauan'!X99="","",'[1]0.5 Indikator Keterjangkauan'!X99)</f>
        <v/>
      </c>
      <c r="AD99" s="35" t="str">
        <f>IF('[1]0.5 Indikator Keterjangkauan'!AB99="","",'[1]0.5 Indikator Keterjangkauan'!AB99)</f>
        <v/>
      </c>
      <c r="AE99" s="35" t="str">
        <f>IF('[1]0.6 Indikator Pemanfaatan'!V99="","",'[1]0.6 Indikator Pemanfaatan'!V99)</f>
        <v/>
      </c>
      <c r="AF99" s="35" t="str">
        <f>IF('[1]0.6 Indikator Pemanfaatan'!Z99="","",'[1]0.6 Indikator Pemanfaatan'!Z99)</f>
        <v/>
      </c>
      <c r="AG99" s="35" t="str">
        <f>IF('[2]2.1 Data FSVA 2025 &amp; Bobot'!H100="","",'[2]2.1 Data FSVA 2025 &amp; Bobot'!H100)</f>
        <v/>
      </c>
      <c r="AH99" s="35" t="str">
        <f>IF('[2]2.1 Data FSVA 2025 &amp; Bobot'!J100="","",'[2]2.1 Data FSVA 2025 &amp; Bobot'!J100)</f>
        <v/>
      </c>
      <c r="AI99" s="35" t="str">
        <f>IF('[2]2.1 Data FSVA 2025 &amp; Bobot'!L100="","",'[2]2.1 Data FSVA 2025 &amp; Bobot'!L100)</f>
        <v/>
      </c>
      <c r="AJ99" s="35" t="str">
        <f>IF('[2]2.1 Data FSVA 2025 &amp; Bobot'!N100="","",'[2]2.1 Data FSVA 2025 &amp; Bobot'!N100)</f>
        <v/>
      </c>
      <c r="AK99" s="35" t="str">
        <f>IF('[2]2.1 Data FSVA 2025 &amp; Bobot'!P100="","",'[2]2.1 Data FSVA 2025 &amp; Bobot'!P100)</f>
        <v/>
      </c>
      <c r="AL99" s="35" t="str">
        <f>IF('[2]2.1 Data FSVA 2025 &amp; Bobot'!R100="","",'[2]2.1 Data FSVA 2025 &amp; Bobot'!R100)</f>
        <v/>
      </c>
      <c r="AM99" s="35" t="str">
        <f>IF('[2]2.1 Data FSVA 2025 &amp; Bobot'!T100="","",'[2]2.1 Data FSVA 2025 &amp; Bobot'!T100)</f>
        <v/>
      </c>
      <c r="AN99" s="35" t="str">
        <f>IF('[2]2.1 Data FSVA 2025 &amp; Bobot'!V100="","",'[2]2.1 Data FSVA 2025 &amp; Bobot'!V100)</f>
        <v/>
      </c>
      <c r="AO99" s="35" t="str">
        <f>IF('[2]2.1 Data FSVA 2025 &amp; Bobot'!X100="","",'[2]2.1 Data FSVA 2025 &amp; Bobot'!X100)</f>
        <v/>
      </c>
      <c r="AP99" s="35" t="str">
        <f>IF('[2]2.1 Data FSVA 2025 &amp; Bobot'!Z100="","",'[2]2.1 Data FSVA 2025 &amp; Bobot'!Z100)</f>
        <v/>
      </c>
      <c r="AQ99" s="35" t="str">
        <f>IF('[2]2.1 Data FSVA 2025 &amp; Bobot'!AB100="","",'[2]2.1 Data FSVA 2025 &amp; Bobot'!AB100)</f>
        <v/>
      </c>
      <c r="AR99" s="35" t="str">
        <f>IF('[2]2.1 Data FSVA 2025 &amp; Bobot'!AD100="","",'[2]2.1 Data FSVA 2025 &amp; Bobot'!AD100)</f>
        <v/>
      </c>
      <c r="AS99" s="27" t="str">
        <f>IF('[2]2.4 Prioritas Individu'!G100="","",'[2]2.4 Prioritas Individu'!G100)</f>
        <v/>
      </c>
      <c r="AT99" s="27" t="str">
        <f>IF('[2]2.4 Prioritas Individu'!H100="","",'[2]2.4 Prioritas Individu'!H100)</f>
        <v/>
      </c>
      <c r="AU99" s="27" t="str">
        <f>IF('[2]2.4 Prioritas Individu'!I100="","",'[2]2.4 Prioritas Individu'!I100)</f>
        <v/>
      </c>
      <c r="AV99" s="27" t="str">
        <f>IF('[2]2.4 Prioritas Individu'!J100="","",'[2]2.4 Prioritas Individu'!J100)</f>
        <v/>
      </c>
      <c r="AW99" s="27" t="str">
        <f>IF('[2]2.4 Prioritas Individu'!K100="","",'[2]2.4 Prioritas Individu'!K100)</f>
        <v/>
      </c>
      <c r="AX99" s="27" t="str">
        <f>IF('[2]2.4 Prioritas Individu'!L100="","",'[2]2.4 Prioritas Individu'!L100)</f>
        <v/>
      </c>
      <c r="AY99" s="27" t="str">
        <f>IF('[2]2.4 Prioritas Individu'!M100="","",'[2]2.4 Prioritas Individu'!M100)</f>
        <v/>
      </c>
      <c r="AZ99" s="27" t="str">
        <f>IF('[2]2.4 Prioritas Individu'!N100="","",'[2]2.4 Prioritas Individu'!N100)</f>
        <v/>
      </c>
      <c r="BA99" s="27" t="str">
        <f>IF('[2]2.4 Prioritas Individu'!O100="","",'[2]2.4 Prioritas Individu'!O100)</f>
        <v/>
      </c>
      <c r="BB99" s="27" t="str">
        <f>IF('[2]2.4 Prioritas Individu'!P100="","",'[2]2.4 Prioritas Individu'!P100)</f>
        <v/>
      </c>
      <c r="BC99" s="27" t="str">
        <f>IF('[2]2.4 Prioritas Individu'!Q100="","",'[2]2.4 Prioritas Individu'!Q100)</f>
        <v/>
      </c>
      <c r="BD99" s="27" t="str">
        <f>IF('[2]2.4 Prioritas Individu'!R100="","",'[2]2.4 Prioritas Individu'!R100)</f>
        <v/>
      </c>
      <c r="BE99" s="25" t="str">
        <f>IF('[2]2.4 Prioritas Individu'!S100="","",'[2]2.4 Prioritas Individu'!S100)</f>
        <v>-</v>
      </c>
      <c r="BF99" s="27" t="str">
        <f>IF('[2]2.4 Prioritas Individu'!T100="","",'[2]2.4 Prioritas Individu'!T100)</f>
        <v>-</v>
      </c>
      <c r="BG99" s="27" t="str">
        <f>IF('[2]2.4 Prioritas Individu'!U100="","",'[2]2.4 Prioritas Individu'!U100)</f>
        <v>-</v>
      </c>
      <c r="BH99" s="25" t="str">
        <f>IF('[2]2.3 Indeks &amp; Cut off Komposit'!G811="","",'[2]2.3 Indeks &amp; Cut off Komposit'!G811)</f>
        <v/>
      </c>
      <c r="BI99" s="25" t="str">
        <f>IF('[2]2.3 Indeks &amp; Cut off Komposit'!H811="","",'[2]2.3 Indeks &amp; Cut off Komposit'!H811)</f>
        <v/>
      </c>
      <c r="BJ99" s="25" t="str">
        <f>IF('[2]2.3 Indeks &amp; Cut off Komposit'!I811="","",'[2]2.3 Indeks &amp; Cut off Komposit'!I811)</f>
        <v/>
      </c>
      <c r="BK99" s="25" t="str">
        <f>IF('[2]2.3 Indeks &amp; Cut off Komposit'!J811="","",'[2]2.3 Indeks &amp; Cut off Komposit'!J811)</f>
        <v/>
      </c>
      <c r="BL99" s="25" t="str">
        <f>IF('[2]2.3 Indeks &amp; Cut off Komposit'!K811="","",'[2]2.3 Indeks &amp; Cut off Komposit'!K811)</f>
        <v/>
      </c>
      <c r="BM99" s="25" t="str">
        <f>IF('[2]2.3 Indeks &amp; Cut off Komposit'!L811="","",'[2]2.3 Indeks &amp; Cut off Komposit'!L811)</f>
        <v/>
      </c>
      <c r="BN99" s="25" t="str">
        <f>IF('[2]2.3 Indeks &amp; Cut off Komposit'!M811="","",'[2]2.3 Indeks &amp; Cut off Komposit'!M811)</f>
        <v/>
      </c>
      <c r="BO99" s="25" t="str">
        <f>IF('[2]2.3 Indeks &amp; Cut off Komposit'!N811="","",'[2]2.3 Indeks &amp; Cut off Komposit'!N811)</f>
        <v/>
      </c>
      <c r="BP99" s="25" t="str">
        <f>IF('[2]2.3 Indeks &amp; Cut off Komposit'!O811="","",'[2]2.3 Indeks &amp; Cut off Komposit'!O811)</f>
        <v/>
      </c>
      <c r="BQ99" s="25" t="str">
        <f>IF('[2]2.3 Indeks &amp; Cut off Komposit'!P811="","",'[2]2.3 Indeks &amp; Cut off Komposit'!P811)</f>
        <v/>
      </c>
      <c r="BR99" s="25" t="str">
        <f>IF('[2]2.3 Indeks &amp; Cut off Komposit'!Q811="","",'[2]2.3 Indeks &amp; Cut off Komposit'!Q811)</f>
        <v/>
      </c>
      <c r="BS99" s="25" t="str">
        <f>IF('[2]2.3 Indeks &amp; Cut off Komposit'!R811="","",'[2]2.3 Indeks &amp; Cut off Komposit'!R811)</f>
        <v/>
      </c>
      <c r="BT99" s="25" t="str">
        <f>IF('[2]2.3 Indeks &amp; Cut off Komposit'!S811="","",'[2]2.3 Indeks &amp; Cut off Komposit'!S811)</f>
        <v>-</v>
      </c>
      <c r="BU99" s="25" t="str">
        <f>IF('[2]2.3 Indeks &amp; Cut off Komposit'!T811="","",'[2]2.3 Indeks &amp; Cut off Komposit'!T811)</f>
        <v>-</v>
      </c>
      <c r="BV99" s="25" t="str">
        <f>IF('[2]2.3 Indeks &amp; Cut off Komposit'!U811="","",'[2]2.3 Indeks &amp; Cut off Komposit'!U811)</f>
        <v>-</v>
      </c>
      <c r="BW99" s="25" t="str">
        <f>IF('[2]2.3 Indeks &amp; Cut off Komposit'!V811="","",'[2]2.3 Indeks &amp; Cut off Komposit'!V811)</f>
        <v>-</v>
      </c>
    </row>
    <row r="100" spans="1:75" ht="15" customHeight="1" x14ac:dyDescent="0.3">
      <c r="A100" s="14" t="str">
        <f>IF('[1]0.1 Produksi Pangan &amp; Penduduk'!A100="","",'[1]0.1 Produksi Pangan &amp; Penduduk'!A100)</f>
        <v/>
      </c>
      <c r="B100" s="4" t="str">
        <f>IF('[1]0.1 Produksi Pangan &amp; Penduduk'!B100="","",'[1]0.1 Produksi Pangan &amp; Penduduk'!B100)</f>
        <v/>
      </c>
      <c r="C100" s="14" t="str">
        <f>IF('[1]0.1 Produksi Pangan &amp; Penduduk'!C100="","",'[1]0.1 Produksi Pangan &amp; Penduduk'!C100)</f>
        <v/>
      </c>
      <c r="D100" s="14" t="str">
        <f>IF('[1]0.1 Produksi Pangan &amp; Penduduk'!D100="","",'[1]0.1 Produksi Pangan &amp; Penduduk'!D100)</f>
        <v/>
      </c>
      <c r="E100" s="14" t="str">
        <f>IF('[1]0.1 Produksi Pangan &amp; Penduduk'!E100="","",'[1]0.1 Produksi Pangan &amp; Penduduk'!E100)</f>
        <v/>
      </c>
      <c r="F100" s="4" t="str">
        <f>IF('[1]0.1 Produksi Pangan &amp; Penduduk'!F100="","",'[1]0.1 Produksi Pangan &amp; Penduduk'!F100)</f>
        <v/>
      </c>
      <c r="G100" s="35" t="str">
        <f>IF('[1]0.1 Produksi Pangan &amp; Penduduk'!J100="","",'[1]0.1 Produksi Pangan &amp; Penduduk'!J100)</f>
        <v/>
      </c>
      <c r="H100" s="35" t="str">
        <f>IF('[1]0.1 Produksi Pangan &amp; Penduduk'!M100="","",'[1]0.1 Produksi Pangan &amp; Penduduk'!M100)</f>
        <v/>
      </c>
      <c r="I100" s="35" t="str">
        <f>IF('[1]0.1 Produksi Pangan &amp; Penduduk'!S100="","",'[1]0.1 Produksi Pangan &amp; Penduduk'!S100)</f>
        <v/>
      </c>
      <c r="J100" s="35" t="str">
        <f>IF('[1]0.1 Produksi Pangan &amp; Penduduk'!Y100="","",'[1]0.1 Produksi Pangan &amp; Penduduk'!Y100)</f>
        <v/>
      </c>
      <c r="K100" s="35" t="str">
        <f>IF('[1]0.1 Produksi Pangan &amp; Penduduk'!AE100="","",'[1]0.1 Produksi Pangan &amp; Penduduk'!AE100)</f>
        <v/>
      </c>
      <c r="L100" s="35" t="str">
        <f>IF('[1]0.1 Produksi Pangan &amp; Penduduk'!AK100="","",'[1]0.1 Produksi Pangan &amp; Penduduk'!AK100)</f>
        <v/>
      </c>
      <c r="M100" s="35" t="str">
        <f>IF('[1]0.1 Produksi Pangan &amp; Penduduk'!AQ100="","",'[1]0.1 Produksi Pangan &amp; Penduduk'!AQ100)</f>
        <v/>
      </c>
      <c r="N100" s="35" t="str">
        <f>IF('[1]0.2 Konsumsi Energi'!J100="","",'[1]0.2 Konsumsi Energi'!J100)</f>
        <v/>
      </c>
      <c r="O100" s="35">
        <f>IF('[1]0.2 Konsumsi Energi'!M100="","",'[1]0.2 Konsumsi Energi'!M100)</f>
        <v>2100</v>
      </c>
      <c r="P100" s="35" t="str">
        <f>IF('[1]0.3 Konsumsi Protein Hewani'!J100="","",'[1]0.3 Konsumsi Protein Hewani'!J100)</f>
        <v/>
      </c>
      <c r="Q100" s="35">
        <f>IF('[1]0.3 Konsumsi Protein Hewani'!M100="","",'[1]0.3 Konsumsi Protein Hewani'!M100)</f>
        <v>25</v>
      </c>
      <c r="R100" s="35" t="str">
        <f>IF('[1]0.4 Stok_Cadangan'!J100="","",'[1]0.4 Stok_Cadangan'!J100)</f>
        <v/>
      </c>
      <c r="S100" s="35" t="str">
        <f>IF('[1]0.4 Stok_Cadangan'!M100="","",'[1]0.4 Stok_Cadangan'!M100)</f>
        <v/>
      </c>
      <c r="T100" s="35" t="str">
        <f>IF('[1]0.4 Stok_Cadangan'!P100="","",'[1]0.4 Stok_Cadangan'!P100)</f>
        <v/>
      </c>
      <c r="U100" s="35" t="str">
        <f>IF('[1]0.4 Stok_Cadangan'!T100="","",'[1]0.4 Stok_Cadangan'!T100)</f>
        <v/>
      </c>
      <c r="V100" s="35" t="str">
        <f>IF('[1]0.4 Stok_Cadangan'!W100="","",'[1]0.4 Stok_Cadangan'!W100)</f>
        <v/>
      </c>
      <c r="W100" s="35" t="str">
        <f>IF('[1]0.4 Stok_Cadangan'!Z100="","",'[1]0.4 Stok_Cadangan'!Z100)</f>
        <v/>
      </c>
      <c r="X100" s="35" t="str">
        <f>IF('[1]0.4 Stok_Cadangan'!AF100="","",'[1]0.4 Stok_Cadangan'!AF100)</f>
        <v/>
      </c>
      <c r="Y100" s="35" t="str">
        <f>IF('[1]0.4 Stok_Cadangan'!AI100="","",'[1]0.4 Stok_Cadangan'!AI100)</f>
        <v/>
      </c>
      <c r="Z100" s="35" t="str">
        <f>IF('[1]0.4 Stok_Cadangan'!AL100="","",'[1]0.4 Stok_Cadangan'!AL100)</f>
        <v/>
      </c>
      <c r="AA100" s="35" t="str">
        <f>IF('[1]0.5 Indikator Keterjangkauan'!P100="","",'[1]0.5 Indikator Keterjangkauan'!P100)</f>
        <v/>
      </c>
      <c r="AB100" s="35" t="str">
        <f>IF('[1]0.5 Indikator Keterjangkauan'!T100="","",'[1]0.5 Indikator Keterjangkauan'!T100)</f>
        <v/>
      </c>
      <c r="AC100" s="35" t="str">
        <f>IF('[1]0.5 Indikator Keterjangkauan'!X100="","",'[1]0.5 Indikator Keterjangkauan'!X100)</f>
        <v/>
      </c>
      <c r="AD100" s="35" t="str">
        <f>IF('[1]0.5 Indikator Keterjangkauan'!AB100="","",'[1]0.5 Indikator Keterjangkauan'!AB100)</f>
        <v/>
      </c>
      <c r="AE100" s="35" t="str">
        <f>IF('[1]0.6 Indikator Pemanfaatan'!V100="","",'[1]0.6 Indikator Pemanfaatan'!V100)</f>
        <v/>
      </c>
      <c r="AF100" s="35" t="str">
        <f>IF('[1]0.6 Indikator Pemanfaatan'!Z100="","",'[1]0.6 Indikator Pemanfaatan'!Z100)</f>
        <v/>
      </c>
      <c r="AG100" s="35" t="str">
        <f>IF('[2]2.1 Data FSVA 2025 &amp; Bobot'!H101="","",'[2]2.1 Data FSVA 2025 &amp; Bobot'!H101)</f>
        <v/>
      </c>
      <c r="AH100" s="35" t="str">
        <f>IF('[2]2.1 Data FSVA 2025 &amp; Bobot'!J101="","",'[2]2.1 Data FSVA 2025 &amp; Bobot'!J101)</f>
        <v/>
      </c>
      <c r="AI100" s="35" t="str">
        <f>IF('[2]2.1 Data FSVA 2025 &amp; Bobot'!L101="","",'[2]2.1 Data FSVA 2025 &amp; Bobot'!L101)</f>
        <v/>
      </c>
      <c r="AJ100" s="35" t="str">
        <f>IF('[2]2.1 Data FSVA 2025 &amp; Bobot'!N101="","",'[2]2.1 Data FSVA 2025 &amp; Bobot'!N101)</f>
        <v/>
      </c>
      <c r="AK100" s="35" t="str">
        <f>IF('[2]2.1 Data FSVA 2025 &amp; Bobot'!P101="","",'[2]2.1 Data FSVA 2025 &amp; Bobot'!P101)</f>
        <v/>
      </c>
      <c r="AL100" s="35" t="str">
        <f>IF('[2]2.1 Data FSVA 2025 &amp; Bobot'!R101="","",'[2]2.1 Data FSVA 2025 &amp; Bobot'!R101)</f>
        <v/>
      </c>
      <c r="AM100" s="35" t="str">
        <f>IF('[2]2.1 Data FSVA 2025 &amp; Bobot'!T101="","",'[2]2.1 Data FSVA 2025 &amp; Bobot'!T101)</f>
        <v/>
      </c>
      <c r="AN100" s="35" t="str">
        <f>IF('[2]2.1 Data FSVA 2025 &amp; Bobot'!V101="","",'[2]2.1 Data FSVA 2025 &amp; Bobot'!V101)</f>
        <v/>
      </c>
      <c r="AO100" s="35" t="str">
        <f>IF('[2]2.1 Data FSVA 2025 &amp; Bobot'!X101="","",'[2]2.1 Data FSVA 2025 &amp; Bobot'!X101)</f>
        <v/>
      </c>
      <c r="AP100" s="35" t="str">
        <f>IF('[2]2.1 Data FSVA 2025 &amp; Bobot'!Z101="","",'[2]2.1 Data FSVA 2025 &amp; Bobot'!Z101)</f>
        <v/>
      </c>
      <c r="AQ100" s="35" t="str">
        <f>IF('[2]2.1 Data FSVA 2025 &amp; Bobot'!AB101="","",'[2]2.1 Data FSVA 2025 &amp; Bobot'!AB101)</f>
        <v/>
      </c>
      <c r="AR100" s="35" t="str">
        <f>IF('[2]2.1 Data FSVA 2025 &amp; Bobot'!AD101="","",'[2]2.1 Data FSVA 2025 &amp; Bobot'!AD101)</f>
        <v/>
      </c>
      <c r="AS100" s="27" t="str">
        <f>IF('[2]2.4 Prioritas Individu'!G101="","",'[2]2.4 Prioritas Individu'!G101)</f>
        <v/>
      </c>
      <c r="AT100" s="27" t="str">
        <f>IF('[2]2.4 Prioritas Individu'!H101="","",'[2]2.4 Prioritas Individu'!H101)</f>
        <v/>
      </c>
      <c r="AU100" s="27" t="str">
        <f>IF('[2]2.4 Prioritas Individu'!I101="","",'[2]2.4 Prioritas Individu'!I101)</f>
        <v/>
      </c>
      <c r="AV100" s="27" t="str">
        <f>IF('[2]2.4 Prioritas Individu'!J101="","",'[2]2.4 Prioritas Individu'!J101)</f>
        <v/>
      </c>
      <c r="AW100" s="27" t="str">
        <f>IF('[2]2.4 Prioritas Individu'!K101="","",'[2]2.4 Prioritas Individu'!K101)</f>
        <v/>
      </c>
      <c r="AX100" s="27" t="str">
        <f>IF('[2]2.4 Prioritas Individu'!L101="","",'[2]2.4 Prioritas Individu'!L101)</f>
        <v/>
      </c>
      <c r="AY100" s="27" t="str">
        <f>IF('[2]2.4 Prioritas Individu'!M101="","",'[2]2.4 Prioritas Individu'!M101)</f>
        <v/>
      </c>
      <c r="AZ100" s="27" t="str">
        <f>IF('[2]2.4 Prioritas Individu'!N101="","",'[2]2.4 Prioritas Individu'!N101)</f>
        <v/>
      </c>
      <c r="BA100" s="27" t="str">
        <f>IF('[2]2.4 Prioritas Individu'!O101="","",'[2]2.4 Prioritas Individu'!O101)</f>
        <v/>
      </c>
      <c r="BB100" s="27" t="str">
        <f>IF('[2]2.4 Prioritas Individu'!P101="","",'[2]2.4 Prioritas Individu'!P101)</f>
        <v/>
      </c>
      <c r="BC100" s="27" t="str">
        <f>IF('[2]2.4 Prioritas Individu'!Q101="","",'[2]2.4 Prioritas Individu'!Q101)</f>
        <v/>
      </c>
      <c r="BD100" s="27" t="str">
        <f>IF('[2]2.4 Prioritas Individu'!R101="","",'[2]2.4 Prioritas Individu'!R101)</f>
        <v/>
      </c>
      <c r="BE100" s="25" t="str">
        <f>IF('[2]2.4 Prioritas Individu'!S101="","",'[2]2.4 Prioritas Individu'!S101)</f>
        <v>-</v>
      </c>
      <c r="BF100" s="27" t="str">
        <f>IF('[2]2.4 Prioritas Individu'!T101="","",'[2]2.4 Prioritas Individu'!T101)</f>
        <v>-</v>
      </c>
      <c r="BG100" s="27" t="str">
        <f>IF('[2]2.4 Prioritas Individu'!U101="","",'[2]2.4 Prioritas Individu'!U101)</f>
        <v>-</v>
      </c>
      <c r="BH100" s="25" t="str">
        <f>IF('[2]2.3 Indeks &amp; Cut off Komposit'!G812="","",'[2]2.3 Indeks &amp; Cut off Komposit'!G812)</f>
        <v/>
      </c>
      <c r="BI100" s="25" t="str">
        <f>IF('[2]2.3 Indeks &amp; Cut off Komposit'!H812="","",'[2]2.3 Indeks &amp; Cut off Komposit'!H812)</f>
        <v/>
      </c>
      <c r="BJ100" s="25" t="str">
        <f>IF('[2]2.3 Indeks &amp; Cut off Komposit'!I812="","",'[2]2.3 Indeks &amp; Cut off Komposit'!I812)</f>
        <v/>
      </c>
      <c r="BK100" s="25" t="str">
        <f>IF('[2]2.3 Indeks &amp; Cut off Komposit'!J812="","",'[2]2.3 Indeks &amp; Cut off Komposit'!J812)</f>
        <v/>
      </c>
      <c r="BL100" s="25" t="str">
        <f>IF('[2]2.3 Indeks &amp; Cut off Komposit'!K812="","",'[2]2.3 Indeks &amp; Cut off Komposit'!K812)</f>
        <v/>
      </c>
      <c r="BM100" s="25" t="str">
        <f>IF('[2]2.3 Indeks &amp; Cut off Komposit'!L812="","",'[2]2.3 Indeks &amp; Cut off Komposit'!L812)</f>
        <v/>
      </c>
      <c r="BN100" s="25" t="str">
        <f>IF('[2]2.3 Indeks &amp; Cut off Komposit'!M812="","",'[2]2.3 Indeks &amp; Cut off Komposit'!M812)</f>
        <v/>
      </c>
      <c r="BO100" s="25" t="str">
        <f>IF('[2]2.3 Indeks &amp; Cut off Komposit'!N812="","",'[2]2.3 Indeks &amp; Cut off Komposit'!N812)</f>
        <v/>
      </c>
      <c r="BP100" s="25" t="str">
        <f>IF('[2]2.3 Indeks &amp; Cut off Komposit'!O812="","",'[2]2.3 Indeks &amp; Cut off Komposit'!O812)</f>
        <v/>
      </c>
      <c r="BQ100" s="25" t="str">
        <f>IF('[2]2.3 Indeks &amp; Cut off Komposit'!P812="","",'[2]2.3 Indeks &amp; Cut off Komposit'!P812)</f>
        <v/>
      </c>
      <c r="BR100" s="25" t="str">
        <f>IF('[2]2.3 Indeks &amp; Cut off Komposit'!Q812="","",'[2]2.3 Indeks &amp; Cut off Komposit'!Q812)</f>
        <v/>
      </c>
      <c r="BS100" s="25" t="str">
        <f>IF('[2]2.3 Indeks &amp; Cut off Komposit'!R812="","",'[2]2.3 Indeks &amp; Cut off Komposit'!R812)</f>
        <v/>
      </c>
      <c r="BT100" s="25" t="str">
        <f>IF('[2]2.3 Indeks &amp; Cut off Komposit'!S812="","",'[2]2.3 Indeks &amp; Cut off Komposit'!S812)</f>
        <v>-</v>
      </c>
      <c r="BU100" s="25" t="str">
        <f>IF('[2]2.3 Indeks &amp; Cut off Komposit'!T812="","",'[2]2.3 Indeks &amp; Cut off Komposit'!T812)</f>
        <v>-</v>
      </c>
      <c r="BV100" s="25" t="str">
        <f>IF('[2]2.3 Indeks &amp; Cut off Komposit'!U812="","",'[2]2.3 Indeks &amp; Cut off Komposit'!U812)</f>
        <v>-</v>
      </c>
      <c r="BW100" s="25" t="str">
        <f>IF('[2]2.3 Indeks &amp; Cut off Komposit'!V812="","",'[2]2.3 Indeks &amp; Cut off Komposit'!V812)</f>
        <v>-</v>
      </c>
    </row>
    <row r="101" spans="1:75" ht="15" customHeight="1" x14ac:dyDescent="0.3">
      <c r="A101" s="14" t="str">
        <f>IF('[1]0.1 Produksi Pangan &amp; Penduduk'!A101="","",'[1]0.1 Produksi Pangan &amp; Penduduk'!A101)</f>
        <v/>
      </c>
      <c r="B101" s="4" t="str">
        <f>IF('[1]0.1 Produksi Pangan &amp; Penduduk'!B101="","",'[1]0.1 Produksi Pangan &amp; Penduduk'!B101)</f>
        <v/>
      </c>
      <c r="C101" s="14" t="str">
        <f>IF('[1]0.1 Produksi Pangan &amp; Penduduk'!C101="","",'[1]0.1 Produksi Pangan &amp; Penduduk'!C101)</f>
        <v/>
      </c>
      <c r="D101" s="14" t="str">
        <f>IF('[1]0.1 Produksi Pangan &amp; Penduduk'!D101="","",'[1]0.1 Produksi Pangan &amp; Penduduk'!D101)</f>
        <v/>
      </c>
      <c r="E101" s="14" t="str">
        <f>IF('[1]0.1 Produksi Pangan &amp; Penduduk'!E101="","",'[1]0.1 Produksi Pangan &amp; Penduduk'!E101)</f>
        <v/>
      </c>
      <c r="F101" s="4" t="str">
        <f>IF('[1]0.1 Produksi Pangan &amp; Penduduk'!F101="","",'[1]0.1 Produksi Pangan &amp; Penduduk'!F101)</f>
        <v/>
      </c>
      <c r="G101" s="35" t="str">
        <f>IF('[1]0.1 Produksi Pangan &amp; Penduduk'!J101="","",'[1]0.1 Produksi Pangan &amp; Penduduk'!J101)</f>
        <v/>
      </c>
      <c r="H101" s="35" t="str">
        <f>IF('[1]0.1 Produksi Pangan &amp; Penduduk'!M101="","",'[1]0.1 Produksi Pangan &amp; Penduduk'!M101)</f>
        <v/>
      </c>
      <c r="I101" s="35" t="str">
        <f>IF('[1]0.1 Produksi Pangan &amp; Penduduk'!S101="","",'[1]0.1 Produksi Pangan &amp; Penduduk'!S101)</f>
        <v/>
      </c>
      <c r="J101" s="35" t="str">
        <f>IF('[1]0.1 Produksi Pangan &amp; Penduduk'!Y101="","",'[1]0.1 Produksi Pangan &amp; Penduduk'!Y101)</f>
        <v/>
      </c>
      <c r="K101" s="35" t="str">
        <f>IF('[1]0.1 Produksi Pangan &amp; Penduduk'!AE101="","",'[1]0.1 Produksi Pangan &amp; Penduduk'!AE101)</f>
        <v/>
      </c>
      <c r="L101" s="35" t="str">
        <f>IF('[1]0.1 Produksi Pangan &amp; Penduduk'!AK101="","",'[1]0.1 Produksi Pangan &amp; Penduduk'!AK101)</f>
        <v/>
      </c>
      <c r="M101" s="35" t="str">
        <f>IF('[1]0.1 Produksi Pangan &amp; Penduduk'!AQ101="","",'[1]0.1 Produksi Pangan &amp; Penduduk'!AQ101)</f>
        <v/>
      </c>
      <c r="N101" s="35" t="str">
        <f>IF('[1]0.2 Konsumsi Energi'!J101="","",'[1]0.2 Konsumsi Energi'!J101)</f>
        <v/>
      </c>
      <c r="O101" s="35">
        <f>IF('[1]0.2 Konsumsi Energi'!M101="","",'[1]0.2 Konsumsi Energi'!M101)</f>
        <v>2100</v>
      </c>
      <c r="P101" s="35" t="str">
        <f>IF('[1]0.3 Konsumsi Protein Hewani'!J101="","",'[1]0.3 Konsumsi Protein Hewani'!J101)</f>
        <v/>
      </c>
      <c r="Q101" s="35">
        <f>IF('[1]0.3 Konsumsi Protein Hewani'!M101="","",'[1]0.3 Konsumsi Protein Hewani'!M101)</f>
        <v>25</v>
      </c>
      <c r="R101" s="35" t="str">
        <f>IF('[1]0.4 Stok_Cadangan'!J101="","",'[1]0.4 Stok_Cadangan'!J101)</f>
        <v/>
      </c>
      <c r="S101" s="35" t="str">
        <f>IF('[1]0.4 Stok_Cadangan'!M101="","",'[1]0.4 Stok_Cadangan'!M101)</f>
        <v/>
      </c>
      <c r="T101" s="35" t="str">
        <f>IF('[1]0.4 Stok_Cadangan'!P101="","",'[1]0.4 Stok_Cadangan'!P101)</f>
        <v/>
      </c>
      <c r="U101" s="35" t="str">
        <f>IF('[1]0.4 Stok_Cadangan'!T101="","",'[1]0.4 Stok_Cadangan'!T101)</f>
        <v/>
      </c>
      <c r="V101" s="35" t="str">
        <f>IF('[1]0.4 Stok_Cadangan'!W101="","",'[1]0.4 Stok_Cadangan'!W101)</f>
        <v/>
      </c>
      <c r="W101" s="35" t="str">
        <f>IF('[1]0.4 Stok_Cadangan'!Z101="","",'[1]0.4 Stok_Cadangan'!Z101)</f>
        <v/>
      </c>
      <c r="X101" s="35" t="str">
        <f>IF('[1]0.4 Stok_Cadangan'!AF101="","",'[1]0.4 Stok_Cadangan'!AF101)</f>
        <v/>
      </c>
      <c r="Y101" s="35" t="str">
        <f>IF('[1]0.4 Stok_Cadangan'!AI101="","",'[1]0.4 Stok_Cadangan'!AI101)</f>
        <v/>
      </c>
      <c r="Z101" s="35" t="str">
        <f>IF('[1]0.4 Stok_Cadangan'!AL101="","",'[1]0.4 Stok_Cadangan'!AL101)</f>
        <v/>
      </c>
      <c r="AA101" s="35" t="str">
        <f>IF('[1]0.5 Indikator Keterjangkauan'!P101="","",'[1]0.5 Indikator Keterjangkauan'!P101)</f>
        <v/>
      </c>
      <c r="AB101" s="35" t="str">
        <f>IF('[1]0.5 Indikator Keterjangkauan'!T101="","",'[1]0.5 Indikator Keterjangkauan'!T101)</f>
        <v/>
      </c>
      <c r="AC101" s="35" t="str">
        <f>IF('[1]0.5 Indikator Keterjangkauan'!X101="","",'[1]0.5 Indikator Keterjangkauan'!X101)</f>
        <v/>
      </c>
      <c r="AD101" s="35" t="str">
        <f>IF('[1]0.5 Indikator Keterjangkauan'!AB101="","",'[1]0.5 Indikator Keterjangkauan'!AB101)</f>
        <v/>
      </c>
      <c r="AE101" s="35" t="str">
        <f>IF('[1]0.6 Indikator Pemanfaatan'!V101="","",'[1]0.6 Indikator Pemanfaatan'!V101)</f>
        <v/>
      </c>
      <c r="AF101" s="35" t="str">
        <f>IF('[1]0.6 Indikator Pemanfaatan'!Z101="","",'[1]0.6 Indikator Pemanfaatan'!Z101)</f>
        <v/>
      </c>
      <c r="AG101" s="35" t="str">
        <f>IF('[2]2.1 Data FSVA 2025 &amp; Bobot'!H102="","",'[2]2.1 Data FSVA 2025 &amp; Bobot'!H102)</f>
        <v/>
      </c>
      <c r="AH101" s="35" t="str">
        <f>IF('[2]2.1 Data FSVA 2025 &amp; Bobot'!J102="","",'[2]2.1 Data FSVA 2025 &amp; Bobot'!J102)</f>
        <v/>
      </c>
      <c r="AI101" s="35" t="str">
        <f>IF('[2]2.1 Data FSVA 2025 &amp; Bobot'!L102="","",'[2]2.1 Data FSVA 2025 &amp; Bobot'!L102)</f>
        <v/>
      </c>
      <c r="AJ101" s="35" t="str">
        <f>IF('[2]2.1 Data FSVA 2025 &amp; Bobot'!N102="","",'[2]2.1 Data FSVA 2025 &amp; Bobot'!N102)</f>
        <v/>
      </c>
      <c r="AK101" s="35" t="str">
        <f>IF('[2]2.1 Data FSVA 2025 &amp; Bobot'!P102="","",'[2]2.1 Data FSVA 2025 &amp; Bobot'!P102)</f>
        <v/>
      </c>
      <c r="AL101" s="35" t="str">
        <f>IF('[2]2.1 Data FSVA 2025 &amp; Bobot'!R102="","",'[2]2.1 Data FSVA 2025 &amp; Bobot'!R102)</f>
        <v/>
      </c>
      <c r="AM101" s="35" t="str">
        <f>IF('[2]2.1 Data FSVA 2025 &amp; Bobot'!T102="","",'[2]2.1 Data FSVA 2025 &amp; Bobot'!T102)</f>
        <v/>
      </c>
      <c r="AN101" s="35" t="str">
        <f>IF('[2]2.1 Data FSVA 2025 &amp; Bobot'!V102="","",'[2]2.1 Data FSVA 2025 &amp; Bobot'!V102)</f>
        <v/>
      </c>
      <c r="AO101" s="35" t="str">
        <f>IF('[2]2.1 Data FSVA 2025 &amp; Bobot'!X102="","",'[2]2.1 Data FSVA 2025 &amp; Bobot'!X102)</f>
        <v/>
      </c>
      <c r="AP101" s="35" t="str">
        <f>IF('[2]2.1 Data FSVA 2025 &amp; Bobot'!Z102="","",'[2]2.1 Data FSVA 2025 &amp; Bobot'!Z102)</f>
        <v/>
      </c>
      <c r="AQ101" s="35" t="str">
        <f>IF('[2]2.1 Data FSVA 2025 &amp; Bobot'!AB102="","",'[2]2.1 Data FSVA 2025 &amp; Bobot'!AB102)</f>
        <v/>
      </c>
      <c r="AR101" s="35" t="str">
        <f>IF('[2]2.1 Data FSVA 2025 &amp; Bobot'!AD102="","",'[2]2.1 Data FSVA 2025 &amp; Bobot'!AD102)</f>
        <v/>
      </c>
      <c r="AS101" s="27" t="str">
        <f>IF('[2]2.4 Prioritas Individu'!G102="","",'[2]2.4 Prioritas Individu'!G102)</f>
        <v/>
      </c>
      <c r="AT101" s="27" t="str">
        <f>IF('[2]2.4 Prioritas Individu'!H102="","",'[2]2.4 Prioritas Individu'!H102)</f>
        <v/>
      </c>
      <c r="AU101" s="27" t="str">
        <f>IF('[2]2.4 Prioritas Individu'!I102="","",'[2]2.4 Prioritas Individu'!I102)</f>
        <v/>
      </c>
      <c r="AV101" s="27" t="str">
        <f>IF('[2]2.4 Prioritas Individu'!J102="","",'[2]2.4 Prioritas Individu'!J102)</f>
        <v/>
      </c>
      <c r="AW101" s="27" t="str">
        <f>IF('[2]2.4 Prioritas Individu'!K102="","",'[2]2.4 Prioritas Individu'!K102)</f>
        <v/>
      </c>
      <c r="AX101" s="27" t="str">
        <f>IF('[2]2.4 Prioritas Individu'!L102="","",'[2]2.4 Prioritas Individu'!L102)</f>
        <v/>
      </c>
      <c r="AY101" s="27" t="str">
        <f>IF('[2]2.4 Prioritas Individu'!M102="","",'[2]2.4 Prioritas Individu'!M102)</f>
        <v/>
      </c>
      <c r="AZ101" s="27" t="str">
        <f>IF('[2]2.4 Prioritas Individu'!N102="","",'[2]2.4 Prioritas Individu'!N102)</f>
        <v/>
      </c>
      <c r="BA101" s="27" t="str">
        <f>IF('[2]2.4 Prioritas Individu'!O102="","",'[2]2.4 Prioritas Individu'!O102)</f>
        <v/>
      </c>
      <c r="BB101" s="27" t="str">
        <f>IF('[2]2.4 Prioritas Individu'!P102="","",'[2]2.4 Prioritas Individu'!P102)</f>
        <v/>
      </c>
      <c r="BC101" s="27" t="str">
        <f>IF('[2]2.4 Prioritas Individu'!Q102="","",'[2]2.4 Prioritas Individu'!Q102)</f>
        <v/>
      </c>
      <c r="BD101" s="27" t="str">
        <f>IF('[2]2.4 Prioritas Individu'!R102="","",'[2]2.4 Prioritas Individu'!R102)</f>
        <v/>
      </c>
      <c r="BE101" s="25" t="str">
        <f>IF('[2]2.4 Prioritas Individu'!S102="","",'[2]2.4 Prioritas Individu'!S102)</f>
        <v>-</v>
      </c>
      <c r="BF101" s="27" t="str">
        <f>IF('[2]2.4 Prioritas Individu'!T102="","",'[2]2.4 Prioritas Individu'!T102)</f>
        <v>-</v>
      </c>
      <c r="BG101" s="27" t="str">
        <f>IF('[2]2.4 Prioritas Individu'!U102="","",'[2]2.4 Prioritas Individu'!U102)</f>
        <v>-</v>
      </c>
      <c r="BH101" s="25" t="str">
        <f>IF('[2]2.3 Indeks &amp; Cut off Komposit'!G813="","",'[2]2.3 Indeks &amp; Cut off Komposit'!G813)</f>
        <v/>
      </c>
      <c r="BI101" s="25" t="str">
        <f>IF('[2]2.3 Indeks &amp; Cut off Komposit'!H813="","",'[2]2.3 Indeks &amp; Cut off Komposit'!H813)</f>
        <v/>
      </c>
      <c r="BJ101" s="25" t="str">
        <f>IF('[2]2.3 Indeks &amp; Cut off Komposit'!I813="","",'[2]2.3 Indeks &amp; Cut off Komposit'!I813)</f>
        <v/>
      </c>
      <c r="BK101" s="25" t="str">
        <f>IF('[2]2.3 Indeks &amp; Cut off Komposit'!J813="","",'[2]2.3 Indeks &amp; Cut off Komposit'!J813)</f>
        <v/>
      </c>
      <c r="BL101" s="25" t="str">
        <f>IF('[2]2.3 Indeks &amp; Cut off Komposit'!K813="","",'[2]2.3 Indeks &amp; Cut off Komposit'!K813)</f>
        <v/>
      </c>
      <c r="BM101" s="25" t="str">
        <f>IF('[2]2.3 Indeks &amp; Cut off Komposit'!L813="","",'[2]2.3 Indeks &amp; Cut off Komposit'!L813)</f>
        <v/>
      </c>
      <c r="BN101" s="25" t="str">
        <f>IF('[2]2.3 Indeks &amp; Cut off Komposit'!M813="","",'[2]2.3 Indeks &amp; Cut off Komposit'!M813)</f>
        <v/>
      </c>
      <c r="BO101" s="25" t="str">
        <f>IF('[2]2.3 Indeks &amp; Cut off Komposit'!N813="","",'[2]2.3 Indeks &amp; Cut off Komposit'!N813)</f>
        <v/>
      </c>
      <c r="BP101" s="25" t="str">
        <f>IF('[2]2.3 Indeks &amp; Cut off Komposit'!O813="","",'[2]2.3 Indeks &amp; Cut off Komposit'!O813)</f>
        <v/>
      </c>
      <c r="BQ101" s="25" t="str">
        <f>IF('[2]2.3 Indeks &amp; Cut off Komposit'!P813="","",'[2]2.3 Indeks &amp; Cut off Komposit'!P813)</f>
        <v/>
      </c>
      <c r="BR101" s="25" t="str">
        <f>IF('[2]2.3 Indeks &amp; Cut off Komposit'!Q813="","",'[2]2.3 Indeks &amp; Cut off Komposit'!Q813)</f>
        <v/>
      </c>
      <c r="BS101" s="25" t="str">
        <f>IF('[2]2.3 Indeks &amp; Cut off Komposit'!R813="","",'[2]2.3 Indeks &amp; Cut off Komposit'!R813)</f>
        <v/>
      </c>
      <c r="BT101" s="25" t="str">
        <f>IF('[2]2.3 Indeks &amp; Cut off Komposit'!S813="","",'[2]2.3 Indeks &amp; Cut off Komposit'!S813)</f>
        <v>-</v>
      </c>
      <c r="BU101" s="25" t="str">
        <f>IF('[2]2.3 Indeks &amp; Cut off Komposit'!T813="","",'[2]2.3 Indeks &amp; Cut off Komposit'!T813)</f>
        <v>-</v>
      </c>
      <c r="BV101" s="25" t="str">
        <f>IF('[2]2.3 Indeks &amp; Cut off Komposit'!U813="","",'[2]2.3 Indeks &amp; Cut off Komposit'!U813)</f>
        <v>-</v>
      </c>
      <c r="BW101" s="25" t="str">
        <f>IF('[2]2.3 Indeks &amp; Cut off Komposit'!V813="","",'[2]2.3 Indeks &amp; Cut off Komposit'!V813)</f>
        <v>-</v>
      </c>
    </row>
    <row r="102" spans="1:75" ht="15" customHeight="1" x14ac:dyDescent="0.3">
      <c r="A102" s="14" t="str">
        <f>IF('[1]0.1 Produksi Pangan &amp; Penduduk'!A102="","",'[1]0.1 Produksi Pangan &amp; Penduduk'!A102)</f>
        <v/>
      </c>
      <c r="B102" s="4" t="str">
        <f>IF('[1]0.1 Produksi Pangan &amp; Penduduk'!B102="","",'[1]0.1 Produksi Pangan &amp; Penduduk'!B102)</f>
        <v/>
      </c>
      <c r="C102" s="14" t="str">
        <f>IF('[1]0.1 Produksi Pangan &amp; Penduduk'!C102="","",'[1]0.1 Produksi Pangan &amp; Penduduk'!C102)</f>
        <v/>
      </c>
      <c r="D102" s="14" t="str">
        <f>IF('[1]0.1 Produksi Pangan &amp; Penduduk'!D102="","",'[1]0.1 Produksi Pangan &amp; Penduduk'!D102)</f>
        <v/>
      </c>
      <c r="E102" s="14" t="str">
        <f>IF('[1]0.1 Produksi Pangan &amp; Penduduk'!E102="","",'[1]0.1 Produksi Pangan &amp; Penduduk'!E102)</f>
        <v/>
      </c>
      <c r="F102" s="4" t="str">
        <f>IF('[1]0.1 Produksi Pangan &amp; Penduduk'!F102="","",'[1]0.1 Produksi Pangan &amp; Penduduk'!F102)</f>
        <v/>
      </c>
      <c r="G102" s="35" t="str">
        <f>IF('[1]0.1 Produksi Pangan &amp; Penduduk'!J102="","",'[1]0.1 Produksi Pangan &amp; Penduduk'!J102)</f>
        <v/>
      </c>
      <c r="H102" s="35" t="str">
        <f>IF('[1]0.1 Produksi Pangan &amp; Penduduk'!M102="","",'[1]0.1 Produksi Pangan &amp; Penduduk'!M102)</f>
        <v/>
      </c>
      <c r="I102" s="35" t="str">
        <f>IF('[1]0.1 Produksi Pangan &amp; Penduduk'!S102="","",'[1]0.1 Produksi Pangan &amp; Penduduk'!S102)</f>
        <v/>
      </c>
      <c r="J102" s="35" t="str">
        <f>IF('[1]0.1 Produksi Pangan &amp; Penduduk'!Y102="","",'[1]0.1 Produksi Pangan &amp; Penduduk'!Y102)</f>
        <v/>
      </c>
      <c r="K102" s="35" t="str">
        <f>IF('[1]0.1 Produksi Pangan &amp; Penduduk'!AE102="","",'[1]0.1 Produksi Pangan &amp; Penduduk'!AE102)</f>
        <v/>
      </c>
      <c r="L102" s="35" t="str">
        <f>IF('[1]0.1 Produksi Pangan &amp; Penduduk'!AK102="","",'[1]0.1 Produksi Pangan &amp; Penduduk'!AK102)</f>
        <v/>
      </c>
      <c r="M102" s="35" t="str">
        <f>IF('[1]0.1 Produksi Pangan &amp; Penduduk'!AQ102="","",'[1]0.1 Produksi Pangan &amp; Penduduk'!AQ102)</f>
        <v/>
      </c>
      <c r="N102" s="35" t="str">
        <f>IF('[1]0.2 Konsumsi Energi'!J102="","",'[1]0.2 Konsumsi Energi'!J102)</f>
        <v/>
      </c>
      <c r="O102" s="35">
        <f>IF('[1]0.2 Konsumsi Energi'!M102="","",'[1]0.2 Konsumsi Energi'!M102)</f>
        <v>2100</v>
      </c>
      <c r="P102" s="35" t="str">
        <f>IF('[1]0.3 Konsumsi Protein Hewani'!J102="","",'[1]0.3 Konsumsi Protein Hewani'!J102)</f>
        <v/>
      </c>
      <c r="Q102" s="35">
        <f>IF('[1]0.3 Konsumsi Protein Hewani'!M102="","",'[1]0.3 Konsumsi Protein Hewani'!M102)</f>
        <v>25</v>
      </c>
      <c r="R102" s="35" t="str">
        <f>IF('[1]0.4 Stok_Cadangan'!J102="","",'[1]0.4 Stok_Cadangan'!J102)</f>
        <v/>
      </c>
      <c r="S102" s="35" t="str">
        <f>IF('[1]0.4 Stok_Cadangan'!M102="","",'[1]0.4 Stok_Cadangan'!M102)</f>
        <v/>
      </c>
      <c r="T102" s="35" t="str">
        <f>IF('[1]0.4 Stok_Cadangan'!P102="","",'[1]0.4 Stok_Cadangan'!P102)</f>
        <v/>
      </c>
      <c r="U102" s="35" t="str">
        <f>IF('[1]0.4 Stok_Cadangan'!T102="","",'[1]0.4 Stok_Cadangan'!T102)</f>
        <v/>
      </c>
      <c r="V102" s="35" t="str">
        <f>IF('[1]0.4 Stok_Cadangan'!W102="","",'[1]0.4 Stok_Cadangan'!W102)</f>
        <v/>
      </c>
      <c r="W102" s="35" t="str">
        <f>IF('[1]0.4 Stok_Cadangan'!Z102="","",'[1]0.4 Stok_Cadangan'!Z102)</f>
        <v/>
      </c>
      <c r="X102" s="35" t="str">
        <f>IF('[1]0.4 Stok_Cadangan'!AF102="","",'[1]0.4 Stok_Cadangan'!AF102)</f>
        <v/>
      </c>
      <c r="Y102" s="35" t="str">
        <f>IF('[1]0.4 Stok_Cadangan'!AI102="","",'[1]0.4 Stok_Cadangan'!AI102)</f>
        <v/>
      </c>
      <c r="Z102" s="35" t="str">
        <f>IF('[1]0.4 Stok_Cadangan'!AL102="","",'[1]0.4 Stok_Cadangan'!AL102)</f>
        <v/>
      </c>
      <c r="AA102" s="35" t="str">
        <f>IF('[1]0.5 Indikator Keterjangkauan'!P102="","",'[1]0.5 Indikator Keterjangkauan'!P102)</f>
        <v/>
      </c>
      <c r="AB102" s="35" t="str">
        <f>IF('[1]0.5 Indikator Keterjangkauan'!T102="","",'[1]0.5 Indikator Keterjangkauan'!T102)</f>
        <v/>
      </c>
      <c r="AC102" s="35" t="str">
        <f>IF('[1]0.5 Indikator Keterjangkauan'!X102="","",'[1]0.5 Indikator Keterjangkauan'!X102)</f>
        <v/>
      </c>
      <c r="AD102" s="35" t="str">
        <f>IF('[1]0.5 Indikator Keterjangkauan'!AB102="","",'[1]0.5 Indikator Keterjangkauan'!AB102)</f>
        <v/>
      </c>
      <c r="AE102" s="35" t="str">
        <f>IF('[1]0.6 Indikator Pemanfaatan'!V102="","",'[1]0.6 Indikator Pemanfaatan'!V102)</f>
        <v/>
      </c>
      <c r="AF102" s="35" t="str">
        <f>IF('[1]0.6 Indikator Pemanfaatan'!Z102="","",'[1]0.6 Indikator Pemanfaatan'!Z102)</f>
        <v/>
      </c>
      <c r="AG102" s="35" t="str">
        <f>IF('[2]2.1 Data FSVA 2025 &amp; Bobot'!H103="","",'[2]2.1 Data FSVA 2025 &amp; Bobot'!H103)</f>
        <v/>
      </c>
      <c r="AH102" s="35" t="str">
        <f>IF('[2]2.1 Data FSVA 2025 &amp; Bobot'!J103="","",'[2]2.1 Data FSVA 2025 &amp; Bobot'!J103)</f>
        <v/>
      </c>
      <c r="AI102" s="35" t="str">
        <f>IF('[2]2.1 Data FSVA 2025 &amp; Bobot'!L103="","",'[2]2.1 Data FSVA 2025 &amp; Bobot'!L103)</f>
        <v/>
      </c>
      <c r="AJ102" s="35" t="str">
        <f>IF('[2]2.1 Data FSVA 2025 &amp; Bobot'!N103="","",'[2]2.1 Data FSVA 2025 &amp; Bobot'!N103)</f>
        <v/>
      </c>
      <c r="AK102" s="35" t="str">
        <f>IF('[2]2.1 Data FSVA 2025 &amp; Bobot'!P103="","",'[2]2.1 Data FSVA 2025 &amp; Bobot'!P103)</f>
        <v/>
      </c>
      <c r="AL102" s="35" t="str">
        <f>IF('[2]2.1 Data FSVA 2025 &amp; Bobot'!R103="","",'[2]2.1 Data FSVA 2025 &amp; Bobot'!R103)</f>
        <v/>
      </c>
      <c r="AM102" s="35" t="str">
        <f>IF('[2]2.1 Data FSVA 2025 &amp; Bobot'!T103="","",'[2]2.1 Data FSVA 2025 &amp; Bobot'!T103)</f>
        <v/>
      </c>
      <c r="AN102" s="35" t="str">
        <f>IF('[2]2.1 Data FSVA 2025 &amp; Bobot'!V103="","",'[2]2.1 Data FSVA 2025 &amp; Bobot'!V103)</f>
        <v/>
      </c>
      <c r="AO102" s="35" t="str">
        <f>IF('[2]2.1 Data FSVA 2025 &amp; Bobot'!X103="","",'[2]2.1 Data FSVA 2025 &amp; Bobot'!X103)</f>
        <v/>
      </c>
      <c r="AP102" s="35" t="str">
        <f>IF('[2]2.1 Data FSVA 2025 &amp; Bobot'!Z103="","",'[2]2.1 Data FSVA 2025 &amp; Bobot'!Z103)</f>
        <v/>
      </c>
      <c r="AQ102" s="35" t="str">
        <f>IF('[2]2.1 Data FSVA 2025 &amp; Bobot'!AB103="","",'[2]2.1 Data FSVA 2025 &amp; Bobot'!AB103)</f>
        <v/>
      </c>
      <c r="AR102" s="35" t="str">
        <f>IF('[2]2.1 Data FSVA 2025 &amp; Bobot'!AD103="","",'[2]2.1 Data FSVA 2025 &amp; Bobot'!AD103)</f>
        <v/>
      </c>
      <c r="AS102" s="27" t="str">
        <f>IF('[2]2.4 Prioritas Individu'!G103="","",'[2]2.4 Prioritas Individu'!G103)</f>
        <v/>
      </c>
      <c r="AT102" s="27" t="str">
        <f>IF('[2]2.4 Prioritas Individu'!H103="","",'[2]2.4 Prioritas Individu'!H103)</f>
        <v/>
      </c>
      <c r="AU102" s="27" t="str">
        <f>IF('[2]2.4 Prioritas Individu'!I103="","",'[2]2.4 Prioritas Individu'!I103)</f>
        <v/>
      </c>
      <c r="AV102" s="27" t="str">
        <f>IF('[2]2.4 Prioritas Individu'!J103="","",'[2]2.4 Prioritas Individu'!J103)</f>
        <v/>
      </c>
      <c r="AW102" s="27" t="str">
        <f>IF('[2]2.4 Prioritas Individu'!K103="","",'[2]2.4 Prioritas Individu'!K103)</f>
        <v/>
      </c>
      <c r="AX102" s="27" t="str">
        <f>IF('[2]2.4 Prioritas Individu'!L103="","",'[2]2.4 Prioritas Individu'!L103)</f>
        <v/>
      </c>
      <c r="AY102" s="27" t="str">
        <f>IF('[2]2.4 Prioritas Individu'!M103="","",'[2]2.4 Prioritas Individu'!M103)</f>
        <v/>
      </c>
      <c r="AZ102" s="27" t="str">
        <f>IF('[2]2.4 Prioritas Individu'!N103="","",'[2]2.4 Prioritas Individu'!N103)</f>
        <v/>
      </c>
      <c r="BA102" s="27" t="str">
        <f>IF('[2]2.4 Prioritas Individu'!O103="","",'[2]2.4 Prioritas Individu'!O103)</f>
        <v/>
      </c>
      <c r="BB102" s="27" t="str">
        <f>IF('[2]2.4 Prioritas Individu'!P103="","",'[2]2.4 Prioritas Individu'!P103)</f>
        <v/>
      </c>
      <c r="BC102" s="27" t="str">
        <f>IF('[2]2.4 Prioritas Individu'!Q103="","",'[2]2.4 Prioritas Individu'!Q103)</f>
        <v/>
      </c>
      <c r="BD102" s="27" t="str">
        <f>IF('[2]2.4 Prioritas Individu'!R103="","",'[2]2.4 Prioritas Individu'!R103)</f>
        <v/>
      </c>
      <c r="BE102" s="25" t="str">
        <f>IF('[2]2.4 Prioritas Individu'!S103="","",'[2]2.4 Prioritas Individu'!S103)</f>
        <v>-</v>
      </c>
      <c r="BF102" s="27" t="str">
        <f>IF('[2]2.4 Prioritas Individu'!T103="","",'[2]2.4 Prioritas Individu'!T103)</f>
        <v>-</v>
      </c>
      <c r="BG102" s="27" t="str">
        <f>IF('[2]2.4 Prioritas Individu'!U103="","",'[2]2.4 Prioritas Individu'!U103)</f>
        <v>-</v>
      </c>
      <c r="BH102" s="25" t="str">
        <f>IF('[2]2.3 Indeks &amp; Cut off Komposit'!G814="","",'[2]2.3 Indeks &amp; Cut off Komposit'!G814)</f>
        <v/>
      </c>
      <c r="BI102" s="25" t="str">
        <f>IF('[2]2.3 Indeks &amp; Cut off Komposit'!H814="","",'[2]2.3 Indeks &amp; Cut off Komposit'!H814)</f>
        <v/>
      </c>
      <c r="BJ102" s="25" t="str">
        <f>IF('[2]2.3 Indeks &amp; Cut off Komposit'!I814="","",'[2]2.3 Indeks &amp; Cut off Komposit'!I814)</f>
        <v/>
      </c>
      <c r="BK102" s="25" t="str">
        <f>IF('[2]2.3 Indeks &amp; Cut off Komposit'!J814="","",'[2]2.3 Indeks &amp; Cut off Komposit'!J814)</f>
        <v/>
      </c>
      <c r="BL102" s="25" t="str">
        <f>IF('[2]2.3 Indeks &amp; Cut off Komposit'!K814="","",'[2]2.3 Indeks &amp; Cut off Komposit'!K814)</f>
        <v/>
      </c>
      <c r="BM102" s="25" t="str">
        <f>IF('[2]2.3 Indeks &amp; Cut off Komposit'!L814="","",'[2]2.3 Indeks &amp; Cut off Komposit'!L814)</f>
        <v/>
      </c>
      <c r="BN102" s="25" t="str">
        <f>IF('[2]2.3 Indeks &amp; Cut off Komposit'!M814="","",'[2]2.3 Indeks &amp; Cut off Komposit'!M814)</f>
        <v/>
      </c>
      <c r="BO102" s="25" t="str">
        <f>IF('[2]2.3 Indeks &amp; Cut off Komposit'!N814="","",'[2]2.3 Indeks &amp; Cut off Komposit'!N814)</f>
        <v/>
      </c>
      <c r="BP102" s="25" t="str">
        <f>IF('[2]2.3 Indeks &amp; Cut off Komposit'!O814="","",'[2]2.3 Indeks &amp; Cut off Komposit'!O814)</f>
        <v/>
      </c>
      <c r="BQ102" s="25" t="str">
        <f>IF('[2]2.3 Indeks &amp; Cut off Komposit'!P814="","",'[2]2.3 Indeks &amp; Cut off Komposit'!P814)</f>
        <v/>
      </c>
      <c r="BR102" s="25" t="str">
        <f>IF('[2]2.3 Indeks &amp; Cut off Komposit'!Q814="","",'[2]2.3 Indeks &amp; Cut off Komposit'!Q814)</f>
        <v/>
      </c>
      <c r="BS102" s="25" t="str">
        <f>IF('[2]2.3 Indeks &amp; Cut off Komposit'!R814="","",'[2]2.3 Indeks &amp; Cut off Komposit'!R814)</f>
        <v/>
      </c>
      <c r="BT102" s="25" t="str">
        <f>IF('[2]2.3 Indeks &amp; Cut off Komposit'!S814="","",'[2]2.3 Indeks &amp; Cut off Komposit'!S814)</f>
        <v>-</v>
      </c>
      <c r="BU102" s="25" t="str">
        <f>IF('[2]2.3 Indeks &amp; Cut off Komposit'!T814="","",'[2]2.3 Indeks &amp; Cut off Komposit'!T814)</f>
        <v>-</v>
      </c>
      <c r="BV102" s="25" t="str">
        <f>IF('[2]2.3 Indeks &amp; Cut off Komposit'!U814="","",'[2]2.3 Indeks &amp; Cut off Komposit'!U814)</f>
        <v>-</v>
      </c>
      <c r="BW102" s="25" t="str">
        <f>IF('[2]2.3 Indeks &amp; Cut off Komposit'!V814="","",'[2]2.3 Indeks &amp; Cut off Komposit'!V814)</f>
        <v>-</v>
      </c>
    </row>
    <row r="103" spans="1:75" ht="15" customHeight="1" x14ac:dyDescent="0.3">
      <c r="A103" s="14" t="str">
        <f>IF('[1]0.1 Produksi Pangan &amp; Penduduk'!A103="","",'[1]0.1 Produksi Pangan &amp; Penduduk'!A103)</f>
        <v/>
      </c>
      <c r="B103" s="4" t="str">
        <f>IF('[1]0.1 Produksi Pangan &amp; Penduduk'!B103="","",'[1]0.1 Produksi Pangan &amp; Penduduk'!B103)</f>
        <v/>
      </c>
      <c r="C103" s="14" t="str">
        <f>IF('[1]0.1 Produksi Pangan &amp; Penduduk'!C103="","",'[1]0.1 Produksi Pangan &amp; Penduduk'!C103)</f>
        <v/>
      </c>
      <c r="D103" s="14" t="str">
        <f>IF('[1]0.1 Produksi Pangan &amp; Penduduk'!D103="","",'[1]0.1 Produksi Pangan &amp; Penduduk'!D103)</f>
        <v/>
      </c>
      <c r="E103" s="14" t="str">
        <f>IF('[1]0.1 Produksi Pangan &amp; Penduduk'!E103="","",'[1]0.1 Produksi Pangan &amp; Penduduk'!E103)</f>
        <v/>
      </c>
      <c r="F103" s="4" t="str">
        <f>IF('[1]0.1 Produksi Pangan &amp; Penduduk'!F103="","",'[1]0.1 Produksi Pangan &amp; Penduduk'!F103)</f>
        <v/>
      </c>
      <c r="G103" s="35" t="str">
        <f>IF('[1]0.1 Produksi Pangan &amp; Penduduk'!J103="","",'[1]0.1 Produksi Pangan &amp; Penduduk'!J103)</f>
        <v/>
      </c>
      <c r="H103" s="35" t="str">
        <f>IF('[1]0.1 Produksi Pangan &amp; Penduduk'!M103="","",'[1]0.1 Produksi Pangan &amp; Penduduk'!M103)</f>
        <v/>
      </c>
      <c r="I103" s="35" t="str">
        <f>IF('[1]0.1 Produksi Pangan &amp; Penduduk'!S103="","",'[1]0.1 Produksi Pangan &amp; Penduduk'!S103)</f>
        <v/>
      </c>
      <c r="J103" s="35" t="str">
        <f>IF('[1]0.1 Produksi Pangan &amp; Penduduk'!Y103="","",'[1]0.1 Produksi Pangan &amp; Penduduk'!Y103)</f>
        <v/>
      </c>
      <c r="K103" s="35" t="str">
        <f>IF('[1]0.1 Produksi Pangan &amp; Penduduk'!AE103="","",'[1]0.1 Produksi Pangan &amp; Penduduk'!AE103)</f>
        <v/>
      </c>
      <c r="L103" s="35" t="str">
        <f>IF('[1]0.1 Produksi Pangan &amp; Penduduk'!AK103="","",'[1]0.1 Produksi Pangan &amp; Penduduk'!AK103)</f>
        <v/>
      </c>
      <c r="M103" s="35" t="str">
        <f>IF('[1]0.1 Produksi Pangan &amp; Penduduk'!AQ103="","",'[1]0.1 Produksi Pangan &amp; Penduduk'!AQ103)</f>
        <v/>
      </c>
      <c r="N103" s="35" t="str">
        <f>IF('[1]0.2 Konsumsi Energi'!J103="","",'[1]0.2 Konsumsi Energi'!J103)</f>
        <v/>
      </c>
      <c r="O103" s="35">
        <f>IF('[1]0.2 Konsumsi Energi'!M103="","",'[1]0.2 Konsumsi Energi'!M103)</f>
        <v>2100</v>
      </c>
      <c r="P103" s="35" t="str">
        <f>IF('[1]0.3 Konsumsi Protein Hewani'!J103="","",'[1]0.3 Konsumsi Protein Hewani'!J103)</f>
        <v/>
      </c>
      <c r="Q103" s="35">
        <f>IF('[1]0.3 Konsumsi Protein Hewani'!M103="","",'[1]0.3 Konsumsi Protein Hewani'!M103)</f>
        <v>25</v>
      </c>
      <c r="R103" s="35" t="str">
        <f>IF('[1]0.4 Stok_Cadangan'!J103="","",'[1]0.4 Stok_Cadangan'!J103)</f>
        <v/>
      </c>
      <c r="S103" s="35" t="str">
        <f>IF('[1]0.4 Stok_Cadangan'!M103="","",'[1]0.4 Stok_Cadangan'!M103)</f>
        <v/>
      </c>
      <c r="T103" s="35" t="str">
        <f>IF('[1]0.4 Stok_Cadangan'!P103="","",'[1]0.4 Stok_Cadangan'!P103)</f>
        <v/>
      </c>
      <c r="U103" s="35" t="str">
        <f>IF('[1]0.4 Stok_Cadangan'!T103="","",'[1]0.4 Stok_Cadangan'!T103)</f>
        <v/>
      </c>
      <c r="V103" s="35" t="str">
        <f>IF('[1]0.4 Stok_Cadangan'!W103="","",'[1]0.4 Stok_Cadangan'!W103)</f>
        <v/>
      </c>
      <c r="W103" s="35" t="str">
        <f>IF('[1]0.4 Stok_Cadangan'!Z103="","",'[1]0.4 Stok_Cadangan'!Z103)</f>
        <v/>
      </c>
      <c r="X103" s="35" t="str">
        <f>IF('[1]0.4 Stok_Cadangan'!AF103="","",'[1]0.4 Stok_Cadangan'!AF103)</f>
        <v/>
      </c>
      <c r="Y103" s="35" t="str">
        <f>IF('[1]0.4 Stok_Cadangan'!AI103="","",'[1]0.4 Stok_Cadangan'!AI103)</f>
        <v/>
      </c>
      <c r="Z103" s="35" t="str">
        <f>IF('[1]0.4 Stok_Cadangan'!AL103="","",'[1]0.4 Stok_Cadangan'!AL103)</f>
        <v/>
      </c>
      <c r="AA103" s="35" t="str">
        <f>IF('[1]0.5 Indikator Keterjangkauan'!P103="","",'[1]0.5 Indikator Keterjangkauan'!P103)</f>
        <v/>
      </c>
      <c r="AB103" s="35" t="str">
        <f>IF('[1]0.5 Indikator Keterjangkauan'!T103="","",'[1]0.5 Indikator Keterjangkauan'!T103)</f>
        <v/>
      </c>
      <c r="AC103" s="35" t="str">
        <f>IF('[1]0.5 Indikator Keterjangkauan'!X103="","",'[1]0.5 Indikator Keterjangkauan'!X103)</f>
        <v/>
      </c>
      <c r="AD103" s="35" t="str">
        <f>IF('[1]0.5 Indikator Keterjangkauan'!AB103="","",'[1]0.5 Indikator Keterjangkauan'!AB103)</f>
        <v/>
      </c>
      <c r="AE103" s="35" t="str">
        <f>IF('[1]0.6 Indikator Pemanfaatan'!V103="","",'[1]0.6 Indikator Pemanfaatan'!V103)</f>
        <v/>
      </c>
      <c r="AF103" s="35" t="str">
        <f>IF('[1]0.6 Indikator Pemanfaatan'!Z103="","",'[1]0.6 Indikator Pemanfaatan'!Z103)</f>
        <v/>
      </c>
      <c r="AG103" s="35" t="str">
        <f>IF('[2]2.1 Data FSVA 2025 &amp; Bobot'!H104="","",'[2]2.1 Data FSVA 2025 &amp; Bobot'!H104)</f>
        <v/>
      </c>
      <c r="AH103" s="35" t="str">
        <f>IF('[2]2.1 Data FSVA 2025 &amp; Bobot'!J104="","",'[2]2.1 Data FSVA 2025 &amp; Bobot'!J104)</f>
        <v/>
      </c>
      <c r="AI103" s="35" t="str">
        <f>IF('[2]2.1 Data FSVA 2025 &amp; Bobot'!L104="","",'[2]2.1 Data FSVA 2025 &amp; Bobot'!L104)</f>
        <v/>
      </c>
      <c r="AJ103" s="35" t="str">
        <f>IF('[2]2.1 Data FSVA 2025 &amp; Bobot'!N104="","",'[2]2.1 Data FSVA 2025 &amp; Bobot'!N104)</f>
        <v/>
      </c>
      <c r="AK103" s="35" t="str">
        <f>IF('[2]2.1 Data FSVA 2025 &amp; Bobot'!P104="","",'[2]2.1 Data FSVA 2025 &amp; Bobot'!P104)</f>
        <v/>
      </c>
      <c r="AL103" s="35" t="str">
        <f>IF('[2]2.1 Data FSVA 2025 &amp; Bobot'!R104="","",'[2]2.1 Data FSVA 2025 &amp; Bobot'!R104)</f>
        <v/>
      </c>
      <c r="AM103" s="35" t="str">
        <f>IF('[2]2.1 Data FSVA 2025 &amp; Bobot'!T104="","",'[2]2.1 Data FSVA 2025 &amp; Bobot'!T104)</f>
        <v/>
      </c>
      <c r="AN103" s="35" t="str">
        <f>IF('[2]2.1 Data FSVA 2025 &amp; Bobot'!V104="","",'[2]2.1 Data FSVA 2025 &amp; Bobot'!V104)</f>
        <v/>
      </c>
      <c r="AO103" s="35" t="str">
        <f>IF('[2]2.1 Data FSVA 2025 &amp; Bobot'!X104="","",'[2]2.1 Data FSVA 2025 &amp; Bobot'!X104)</f>
        <v/>
      </c>
      <c r="AP103" s="35" t="str">
        <f>IF('[2]2.1 Data FSVA 2025 &amp; Bobot'!Z104="","",'[2]2.1 Data FSVA 2025 &amp; Bobot'!Z104)</f>
        <v/>
      </c>
      <c r="AQ103" s="35" t="str">
        <f>IF('[2]2.1 Data FSVA 2025 &amp; Bobot'!AB104="","",'[2]2.1 Data FSVA 2025 &amp; Bobot'!AB104)</f>
        <v/>
      </c>
      <c r="AR103" s="35" t="str">
        <f>IF('[2]2.1 Data FSVA 2025 &amp; Bobot'!AD104="","",'[2]2.1 Data FSVA 2025 &amp; Bobot'!AD104)</f>
        <v/>
      </c>
      <c r="AS103" s="27" t="str">
        <f>IF('[2]2.4 Prioritas Individu'!G104="","",'[2]2.4 Prioritas Individu'!G104)</f>
        <v/>
      </c>
      <c r="AT103" s="27" t="str">
        <f>IF('[2]2.4 Prioritas Individu'!H104="","",'[2]2.4 Prioritas Individu'!H104)</f>
        <v/>
      </c>
      <c r="AU103" s="27" t="str">
        <f>IF('[2]2.4 Prioritas Individu'!I104="","",'[2]2.4 Prioritas Individu'!I104)</f>
        <v/>
      </c>
      <c r="AV103" s="27" t="str">
        <f>IF('[2]2.4 Prioritas Individu'!J104="","",'[2]2.4 Prioritas Individu'!J104)</f>
        <v/>
      </c>
      <c r="AW103" s="27" t="str">
        <f>IF('[2]2.4 Prioritas Individu'!K104="","",'[2]2.4 Prioritas Individu'!K104)</f>
        <v/>
      </c>
      <c r="AX103" s="27" t="str">
        <f>IF('[2]2.4 Prioritas Individu'!L104="","",'[2]2.4 Prioritas Individu'!L104)</f>
        <v/>
      </c>
      <c r="AY103" s="27" t="str">
        <f>IF('[2]2.4 Prioritas Individu'!M104="","",'[2]2.4 Prioritas Individu'!M104)</f>
        <v/>
      </c>
      <c r="AZ103" s="27" t="str">
        <f>IF('[2]2.4 Prioritas Individu'!N104="","",'[2]2.4 Prioritas Individu'!N104)</f>
        <v/>
      </c>
      <c r="BA103" s="27" t="str">
        <f>IF('[2]2.4 Prioritas Individu'!O104="","",'[2]2.4 Prioritas Individu'!O104)</f>
        <v/>
      </c>
      <c r="BB103" s="27" t="str">
        <f>IF('[2]2.4 Prioritas Individu'!P104="","",'[2]2.4 Prioritas Individu'!P104)</f>
        <v/>
      </c>
      <c r="BC103" s="27" t="str">
        <f>IF('[2]2.4 Prioritas Individu'!Q104="","",'[2]2.4 Prioritas Individu'!Q104)</f>
        <v/>
      </c>
      <c r="BD103" s="27" t="str">
        <f>IF('[2]2.4 Prioritas Individu'!R104="","",'[2]2.4 Prioritas Individu'!R104)</f>
        <v/>
      </c>
      <c r="BE103" s="25" t="str">
        <f>IF('[2]2.4 Prioritas Individu'!S104="","",'[2]2.4 Prioritas Individu'!S104)</f>
        <v>-</v>
      </c>
      <c r="BF103" s="27" t="str">
        <f>IF('[2]2.4 Prioritas Individu'!T104="","",'[2]2.4 Prioritas Individu'!T104)</f>
        <v>-</v>
      </c>
      <c r="BG103" s="27" t="str">
        <f>IF('[2]2.4 Prioritas Individu'!U104="","",'[2]2.4 Prioritas Individu'!U104)</f>
        <v>-</v>
      </c>
      <c r="BH103" s="25" t="str">
        <f>IF('[2]2.3 Indeks &amp; Cut off Komposit'!G815="","",'[2]2.3 Indeks &amp; Cut off Komposit'!G815)</f>
        <v/>
      </c>
      <c r="BI103" s="25" t="str">
        <f>IF('[2]2.3 Indeks &amp; Cut off Komposit'!H815="","",'[2]2.3 Indeks &amp; Cut off Komposit'!H815)</f>
        <v/>
      </c>
      <c r="BJ103" s="25" t="str">
        <f>IF('[2]2.3 Indeks &amp; Cut off Komposit'!I815="","",'[2]2.3 Indeks &amp; Cut off Komposit'!I815)</f>
        <v/>
      </c>
      <c r="BK103" s="25" t="str">
        <f>IF('[2]2.3 Indeks &amp; Cut off Komposit'!J815="","",'[2]2.3 Indeks &amp; Cut off Komposit'!J815)</f>
        <v/>
      </c>
      <c r="BL103" s="25" t="str">
        <f>IF('[2]2.3 Indeks &amp; Cut off Komposit'!K815="","",'[2]2.3 Indeks &amp; Cut off Komposit'!K815)</f>
        <v/>
      </c>
      <c r="BM103" s="25" t="str">
        <f>IF('[2]2.3 Indeks &amp; Cut off Komposit'!L815="","",'[2]2.3 Indeks &amp; Cut off Komposit'!L815)</f>
        <v/>
      </c>
      <c r="BN103" s="25" t="str">
        <f>IF('[2]2.3 Indeks &amp; Cut off Komposit'!M815="","",'[2]2.3 Indeks &amp; Cut off Komposit'!M815)</f>
        <v/>
      </c>
      <c r="BO103" s="25" t="str">
        <f>IF('[2]2.3 Indeks &amp; Cut off Komposit'!N815="","",'[2]2.3 Indeks &amp; Cut off Komposit'!N815)</f>
        <v/>
      </c>
      <c r="BP103" s="25" t="str">
        <f>IF('[2]2.3 Indeks &amp; Cut off Komposit'!O815="","",'[2]2.3 Indeks &amp; Cut off Komposit'!O815)</f>
        <v/>
      </c>
      <c r="BQ103" s="25" t="str">
        <f>IF('[2]2.3 Indeks &amp; Cut off Komposit'!P815="","",'[2]2.3 Indeks &amp; Cut off Komposit'!P815)</f>
        <v/>
      </c>
      <c r="BR103" s="25" t="str">
        <f>IF('[2]2.3 Indeks &amp; Cut off Komposit'!Q815="","",'[2]2.3 Indeks &amp; Cut off Komposit'!Q815)</f>
        <v/>
      </c>
      <c r="BS103" s="25" t="str">
        <f>IF('[2]2.3 Indeks &amp; Cut off Komposit'!R815="","",'[2]2.3 Indeks &amp; Cut off Komposit'!R815)</f>
        <v/>
      </c>
      <c r="BT103" s="25" t="str">
        <f>IF('[2]2.3 Indeks &amp; Cut off Komposit'!S815="","",'[2]2.3 Indeks &amp; Cut off Komposit'!S815)</f>
        <v>-</v>
      </c>
      <c r="BU103" s="25" t="str">
        <f>IF('[2]2.3 Indeks &amp; Cut off Komposit'!T815="","",'[2]2.3 Indeks &amp; Cut off Komposit'!T815)</f>
        <v>-</v>
      </c>
      <c r="BV103" s="25" t="str">
        <f>IF('[2]2.3 Indeks &amp; Cut off Komposit'!U815="","",'[2]2.3 Indeks &amp; Cut off Komposit'!U815)</f>
        <v>-</v>
      </c>
      <c r="BW103" s="25" t="str">
        <f>IF('[2]2.3 Indeks &amp; Cut off Komposit'!V815="","",'[2]2.3 Indeks &amp; Cut off Komposit'!V815)</f>
        <v>-</v>
      </c>
    </row>
    <row r="104" spans="1:75" ht="15" customHeight="1" x14ac:dyDescent="0.3">
      <c r="A104" s="14" t="str">
        <f>IF('[1]0.1 Produksi Pangan &amp; Penduduk'!A104="","",'[1]0.1 Produksi Pangan &amp; Penduduk'!A104)</f>
        <v/>
      </c>
      <c r="B104" s="4" t="str">
        <f>IF('[1]0.1 Produksi Pangan &amp; Penduduk'!B104="","",'[1]0.1 Produksi Pangan &amp; Penduduk'!B104)</f>
        <v/>
      </c>
      <c r="C104" s="14" t="str">
        <f>IF('[1]0.1 Produksi Pangan &amp; Penduduk'!C104="","",'[1]0.1 Produksi Pangan &amp; Penduduk'!C104)</f>
        <v/>
      </c>
      <c r="D104" s="14" t="str">
        <f>IF('[1]0.1 Produksi Pangan &amp; Penduduk'!D104="","",'[1]0.1 Produksi Pangan &amp; Penduduk'!D104)</f>
        <v/>
      </c>
      <c r="E104" s="14" t="str">
        <f>IF('[1]0.1 Produksi Pangan &amp; Penduduk'!E104="","",'[1]0.1 Produksi Pangan &amp; Penduduk'!E104)</f>
        <v/>
      </c>
      <c r="F104" s="4" t="str">
        <f>IF('[1]0.1 Produksi Pangan &amp; Penduduk'!F104="","",'[1]0.1 Produksi Pangan &amp; Penduduk'!F104)</f>
        <v/>
      </c>
      <c r="G104" s="35" t="str">
        <f>IF('[1]0.1 Produksi Pangan &amp; Penduduk'!J104="","",'[1]0.1 Produksi Pangan &amp; Penduduk'!J104)</f>
        <v/>
      </c>
      <c r="H104" s="35" t="str">
        <f>IF('[1]0.1 Produksi Pangan &amp; Penduduk'!M104="","",'[1]0.1 Produksi Pangan &amp; Penduduk'!M104)</f>
        <v/>
      </c>
      <c r="I104" s="35" t="str">
        <f>IF('[1]0.1 Produksi Pangan &amp; Penduduk'!S104="","",'[1]0.1 Produksi Pangan &amp; Penduduk'!S104)</f>
        <v/>
      </c>
      <c r="J104" s="35" t="str">
        <f>IF('[1]0.1 Produksi Pangan &amp; Penduduk'!Y104="","",'[1]0.1 Produksi Pangan &amp; Penduduk'!Y104)</f>
        <v/>
      </c>
      <c r="K104" s="35" t="str">
        <f>IF('[1]0.1 Produksi Pangan &amp; Penduduk'!AE104="","",'[1]0.1 Produksi Pangan &amp; Penduduk'!AE104)</f>
        <v/>
      </c>
      <c r="L104" s="35" t="str">
        <f>IF('[1]0.1 Produksi Pangan &amp; Penduduk'!AK104="","",'[1]0.1 Produksi Pangan &amp; Penduduk'!AK104)</f>
        <v/>
      </c>
      <c r="M104" s="35" t="str">
        <f>IF('[1]0.1 Produksi Pangan &amp; Penduduk'!AQ104="","",'[1]0.1 Produksi Pangan &amp; Penduduk'!AQ104)</f>
        <v/>
      </c>
      <c r="N104" s="35" t="str">
        <f>IF('[1]0.2 Konsumsi Energi'!J104="","",'[1]0.2 Konsumsi Energi'!J104)</f>
        <v/>
      </c>
      <c r="O104" s="35">
        <f>IF('[1]0.2 Konsumsi Energi'!M104="","",'[1]0.2 Konsumsi Energi'!M104)</f>
        <v>2100</v>
      </c>
      <c r="P104" s="35" t="str">
        <f>IF('[1]0.3 Konsumsi Protein Hewani'!J104="","",'[1]0.3 Konsumsi Protein Hewani'!J104)</f>
        <v/>
      </c>
      <c r="Q104" s="35">
        <f>IF('[1]0.3 Konsumsi Protein Hewani'!M104="","",'[1]0.3 Konsumsi Protein Hewani'!M104)</f>
        <v>25</v>
      </c>
      <c r="R104" s="35" t="str">
        <f>IF('[1]0.4 Stok_Cadangan'!J104="","",'[1]0.4 Stok_Cadangan'!J104)</f>
        <v/>
      </c>
      <c r="S104" s="35" t="str">
        <f>IF('[1]0.4 Stok_Cadangan'!M104="","",'[1]0.4 Stok_Cadangan'!M104)</f>
        <v/>
      </c>
      <c r="T104" s="35" t="str">
        <f>IF('[1]0.4 Stok_Cadangan'!P104="","",'[1]0.4 Stok_Cadangan'!P104)</f>
        <v/>
      </c>
      <c r="U104" s="35" t="str">
        <f>IF('[1]0.4 Stok_Cadangan'!T104="","",'[1]0.4 Stok_Cadangan'!T104)</f>
        <v/>
      </c>
      <c r="V104" s="35" t="str">
        <f>IF('[1]0.4 Stok_Cadangan'!W104="","",'[1]0.4 Stok_Cadangan'!W104)</f>
        <v/>
      </c>
      <c r="W104" s="35" t="str">
        <f>IF('[1]0.4 Stok_Cadangan'!Z104="","",'[1]0.4 Stok_Cadangan'!Z104)</f>
        <v/>
      </c>
      <c r="X104" s="35" t="str">
        <f>IF('[1]0.4 Stok_Cadangan'!AF104="","",'[1]0.4 Stok_Cadangan'!AF104)</f>
        <v/>
      </c>
      <c r="Y104" s="35" t="str">
        <f>IF('[1]0.4 Stok_Cadangan'!AI104="","",'[1]0.4 Stok_Cadangan'!AI104)</f>
        <v/>
      </c>
      <c r="Z104" s="35" t="str">
        <f>IF('[1]0.4 Stok_Cadangan'!AL104="","",'[1]0.4 Stok_Cadangan'!AL104)</f>
        <v/>
      </c>
      <c r="AA104" s="35" t="str">
        <f>IF('[1]0.5 Indikator Keterjangkauan'!P104="","",'[1]0.5 Indikator Keterjangkauan'!P104)</f>
        <v/>
      </c>
      <c r="AB104" s="35" t="str">
        <f>IF('[1]0.5 Indikator Keterjangkauan'!T104="","",'[1]0.5 Indikator Keterjangkauan'!T104)</f>
        <v/>
      </c>
      <c r="AC104" s="35" t="str">
        <f>IF('[1]0.5 Indikator Keterjangkauan'!X104="","",'[1]0.5 Indikator Keterjangkauan'!X104)</f>
        <v/>
      </c>
      <c r="AD104" s="35" t="str">
        <f>IF('[1]0.5 Indikator Keterjangkauan'!AB104="","",'[1]0.5 Indikator Keterjangkauan'!AB104)</f>
        <v/>
      </c>
      <c r="AE104" s="35" t="str">
        <f>IF('[1]0.6 Indikator Pemanfaatan'!V104="","",'[1]0.6 Indikator Pemanfaatan'!V104)</f>
        <v/>
      </c>
      <c r="AF104" s="35" t="str">
        <f>IF('[1]0.6 Indikator Pemanfaatan'!Z104="","",'[1]0.6 Indikator Pemanfaatan'!Z104)</f>
        <v/>
      </c>
      <c r="AG104" s="35" t="str">
        <f>IF('[2]2.1 Data FSVA 2025 &amp; Bobot'!H105="","",'[2]2.1 Data FSVA 2025 &amp; Bobot'!H105)</f>
        <v/>
      </c>
      <c r="AH104" s="35" t="str">
        <f>IF('[2]2.1 Data FSVA 2025 &amp; Bobot'!J105="","",'[2]2.1 Data FSVA 2025 &amp; Bobot'!J105)</f>
        <v/>
      </c>
      <c r="AI104" s="35" t="str">
        <f>IF('[2]2.1 Data FSVA 2025 &amp; Bobot'!L105="","",'[2]2.1 Data FSVA 2025 &amp; Bobot'!L105)</f>
        <v/>
      </c>
      <c r="AJ104" s="35" t="str">
        <f>IF('[2]2.1 Data FSVA 2025 &amp; Bobot'!N105="","",'[2]2.1 Data FSVA 2025 &amp; Bobot'!N105)</f>
        <v/>
      </c>
      <c r="AK104" s="35" t="str">
        <f>IF('[2]2.1 Data FSVA 2025 &amp; Bobot'!P105="","",'[2]2.1 Data FSVA 2025 &amp; Bobot'!P105)</f>
        <v/>
      </c>
      <c r="AL104" s="35" t="str">
        <f>IF('[2]2.1 Data FSVA 2025 &amp; Bobot'!R105="","",'[2]2.1 Data FSVA 2025 &amp; Bobot'!R105)</f>
        <v/>
      </c>
      <c r="AM104" s="35" t="str">
        <f>IF('[2]2.1 Data FSVA 2025 &amp; Bobot'!T105="","",'[2]2.1 Data FSVA 2025 &amp; Bobot'!T105)</f>
        <v/>
      </c>
      <c r="AN104" s="35" t="str">
        <f>IF('[2]2.1 Data FSVA 2025 &amp; Bobot'!V105="","",'[2]2.1 Data FSVA 2025 &amp; Bobot'!V105)</f>
        <v/>
      </c>
      <c r="AO104" s="35" t="str">
        <f>IF('[2]2.1 Data FSVA 2025 &amp; Bobot'!X105="","",'[2]2.1 Data FSVA 2025 &amp; Bobot'!X105)</f>
        <v/>
      </c>
      <c r="AP104" s="35" t="str">
        <f>IF('[2]2.1 Data FSVA 2025 &amp; Bobot'!Z105="","",'[2]2.1 Data FSVA 2025 &amp; Bobot'!Z105)</f>
        <v/>
      </c>
      <c r="AQ104" s="35" t="str">
        <f>IF('[2]2.1 Data FSVA 2025 &amp; Bobot'!AB105="","",'[2]2.1 Data FSVA 2025 &amp; Bobot'!AB105)</f>
        <v/>
      </c>
      <c r="AR104" s="35" t="str">
        <f>IF('[2]2.1 Data FSVA 2025 &amp; Bobot'!AD105="","",'[2]2.1 Data FSVA 2025 &amp; Bobot'!AD105)</f>
        <v/>
      </c>
      <c r="AS104" s="27" t="str">
        <f>IF('[2]2.4 Prioritas Individu'!G105="","",'[2]2.4 Prioritas Individu'!G105)</f>
        <v/>
      </c>
      <c r="AT104" s="27" t="str">
        <f>IF('[2]2.4 Prioritas Individu'!H105="","",'[2]2.4 Prioritas Individu'!H105)</f>
        <v/>
      </c>
      <c r="AU104" s="27" t="str">
        <f>IF('[2]2.4 Prioritas Individu'!I105="","",'[2]2.4 Prioritas Individu'!I105)</f>
        <v/>
      </c>
      <c r="AV104" s="27" t="str">
        <f>IF('[2]2.4 Prioritas Individu'!J105="","",'[2]2.4 Prioritas Individu'!J105)</f>
        <v/>
      </c>
      <c r="AW104" s="27" t="str">
        <f>IF('[2]2.4 Prioritas Individu'!K105="","",'[2]2.4 Prioritas Individu'!K105)</f>
        <v/>
      </c>
      <c r="AX104" s="27" t="str">
        <f>IF('[2]2.4 Prioritas Individu'!L105="","",'[2]2.4 Prioritas Individu'!L105)</f>
        <v/>
      </c>
      <c r="AY104" s="27" t="str">
        <f>IF('[2]2.4 Prioritas Individu'!M105="","",'[2]2.4 Prioritas Individu'!M105)</f>
        <v/>
      </c>
      <c r="AZ104" s="27" t="str">
        <f>IF('[2]2.4 Prioritas Individu'!N105="","",'[2]2.4 Prioritas Individu'!N105)</f>
        <v/>
      </c>
      <c r="BA104" s="27" t="str">
        <f>IF('[2]2.4 Prioritas Individu'!O105="","",'[2]2.4 Prioritas Individu'!O105)</f>
        <v/>
      </c>
      <c r="BB104" s="27" t="str">
        <f>IF('[2]2.4 Prioritas Individu'!P105="","",'[2]2.4 Prioritas Individu'!P105)</f>
        <v/>
      </c>
      <c r="BC104" s="27" t="str">
        <f>IF('[2]2.4 Prioritas Individu'!Q105="","",'[2]2.4 Prioritas Individu'!Q105)</f>
        <v/>
      </c>
      <c r="BD104" s="27" t="str">
        <f>IF('[2]2.4 Prioritas Individu'!R105="","",'[2]2.4 Prioritas Individu'!R105)</f>
        <v/>
      </c>
      <c r="BE104" s="25" t="str">
        <f>IF('[2]2.4 Prioritas Individu'!S105="","",'[2]2.4 Prioritas Individu'!S105)</f>
        <v>-</v>
      </c>
      <c r="BF104" s="27" t="str">
        <f>IF('[2]2.4 Prioritas Individu'!T105="","",'[2]2.4 Prioritas Individu'!T105)</f>
        <v>-</v>
      </c>
      <c r="BG104" s="27" t="str">
        <f>IF('[2]2.4 Prioritas Individu'!U105="","",'[2]2.4 Prioritas Individu'!U105)</f>
        <v>-</v>
      </c>
      <c r="BH104" s="25" t="str">
        <f>IF('[2]2.3 Indeks &amp; Cut off Komposit'!G816="","",'[2]2.3 Indeks &amp; Cut off Komposit'!G816)</f>
        <v/>
      </c>
      <c r="BI104" s="25" t="str">
        <f>IF('[2]2.3 Indeks &amp; Cut off Komposit'!H816="","",'[2]2.3 Indeks &amp; Cut off Komposit'!H816)</f>
        <v/>
      </c>
      <c r="BJ104" s="25" t="str">
        <f>IF('[2]2.3 Indeks &amp; Cut off Komposit'!I816="","",'[2]2.3 Indeks &amp; Cut off Komposit'!I816)</f>
        <v/>
      </c>
      <c r="BK104" s="25" t="str">
        <f>IF('[2]2.3 Indeks &amp; Cut off Komposit'!J816="","",'[2]2.3 Indeks &amp; Cut off Komposit'!J816)</f>
        <v/>
      </c>
      <c r="BL104" s="25" t="str">
        <f>IF('[2]2.3 Indeks &amp; Cut off Komposit'!K816="","",'[2]2.3 Indeks &amp; Cut off Komposit'!K816)</f>
        <v/>
      </c>
      <c r="BM104" s="25" t="str">
        <f>IF('[2]2.3 Indeks &amp; Cut off Komposit'!L816="","",'[2]2.3 Indeks &amp; Cut off Komposit'!L816)</f>
        <v/>
      </c>
      <c r="BN104" s="25" t="str">
        <f>IF('[2]2.3 Indeks &amp; Cut off Komposit'!M816="","",'[2]2.3 Indeks &amp; Cut off Komposit'!M816)</f>
        <v/>
      </c>
      <c r="BO104" s="25" t="str">
        <f>IF('[2]2.3 Indeks &amp; Cut off Komposit'!N816="","",'[2]2.3 Indeks &amp; Cut off Komposit'!N816)</f>
        <v/>
      </c>
      <c r="BP104" s="25" t="str">
        <f>IF('[2]2.3 Indeks &amp; Cut off Komposit'!O816="","",'[2]2.3 Indeks &amp; Cut off Komposit'!O816)</f>
        <v/>
      </c>
      <c r="BQ104" s="25" t="str">
        <f>IF('[2]2.3 Indeks &amp; Cut off Komposit'!P816="","",'[2]2.3 Indeks &amp; Cut off Komposit'!P816)</f>
        <v/>
      </c>
      <c r="BR104" s="25" t="str">
        <f>IF('[2]2.3 Indeks &amp; Cut off Komposit'!Q816="","",'[2]2.3 Indeks &amp; Cut off Komposit'!Q816)</f>
        <v/>
      </c>
      <c r="BS104" s="25" t="str">
        <f>IF('[2]2.3 Indeks &amp; Cut off Komposit'!R816="","",'[2]2.3 Indeks &amp; Cut off Komposit'!R816)</f>
        <v/>
      </c>
      <c r="BT104" s="25" t="str">
        <f>IF('[2]2.3 Indeks &amp; Cut off Komposit'!S816="","",'[2]2.3 Indeks &amp; Cut off Komposit'!S816)</f>
        <v>-</v>
      </c>
      <c r="BU104" s="25" t="str">
        <f>IF('[2]2.3 Indeks &amp; Cut off Komposit'!T816="","",'[2]2.3 Indeks &amp; Cut off Komposit'!T816)</f>
        <v>-</v>
      </c>
      <c r="BV104" s="25" t="str">
        <f>IF('[2]2.3 Indeks &amp; Cut off Komposit'!U816="","",'[2]2.3 Indeks &amp; Cut off Komposit'!U816)</f>
        <v>-</v>
      </c>
      <c r="BW104" s="25" t="str">
        <f>IF('[2]2.3 Indeks &amp; Cut off Komposit'!V816="","",'[2]2.3 Indeks &amp; Cut off Komposit'!V816)</f>
        <v>-</v>
      </c>
    </row>
    <row r="105" spans="1:75" ht="15" customHeight="1" x14ac:dyDescent="0.3">
      <c r="A105" s="14" t="str">
        <f>IF('[1]0.1 Produksi Pangan &amp; Penduduk'!A105="","",'[1]0.1 Produksi Pangan &amp; Penduduk'!A105)</f>
        <v/>
      </c>
      <c r="B105" s="4" t="str">
        <f>IF('[1]0.1 Produksi Pangan &amp; Penduduk'!B105="","",'[1]0.1 Produksi Pangan &amp; Penduduk'!B105)</f>
        <v/>
      </c>
      <c r="C105" s="14" t="str">
        <f>IF('[1]0.1 Produksi Pangan &amp; Penduduk'!C105="","",'[1]0.1 Produksi Pangan &amp; Penduduk'!C105)</f>
        <v/>
      </c>
      <c r="D105" s="14" t="str">
        <f>IF('[1]0.1 Produksi Pangan &amp; Penduduk'!D105="","",'[1]0.1 Produksi Pangan &amp; Penduduk'!D105)</f>
        <v/>
      </c>
      <c r="E105" s="14" t="str">
        <f>IF('[1]0.1 Produksi Pangan &amp; Penduduk'!E105="","",'[1]0.1 Produksi Pangan &amp; Penduduk'!E105)</f>
        <v/>
      </c>
      <c r="F105" s="4" t="str">
        <f>IF('[1]0.1 Produksi Pangan &amp; Penduduk'!F105="","",'[1]0.1 Produksi Pangan &amp; Penduduk'!F105)</f>
        <v/>
      </c>
      <c r="G105" s="35" t="str">
        <f>IF('[1]0.1 Produksi Pangan &amp; Penduduk'!J105="","",'[1]0.1 Produksi Pangan &amp; Penduduk'!J105)</f>
        <v/>
      </c>
      <c r="H105" s="35" t="str">
        <f>IF('[1]0.1 Produksi Pangan &amp; Penduduk'!M105="","",'[1]0.1 Produksi Pangan &amp; Penduduk'!M105)</f>
        <v/>
      </c>
      <c r="I105" s="35" t="str">
        <f>IF('[1]0.1 Produksi Pangan &amp; Penduduk'!S105="","",'[1]0.1 Produksi Pangan &amp; Penduduk'!S105)</f>
        <v/>
      </c>
      <c r="J105" s="35" t="str">
        <f>IF('[1]0.1 Produksi Pangan &amp; Penduduk'!Y105="","",'[1]0.1 Produksi Pangan &amp; Penduduk'!Y105)</f>
        <v/>
      </c>
      <c r="K105" s="35" t="str">
        <f>IF('[1]0.1 Produksi Pangan &amp; Penduduk'!AE105="","",'[1]0.1 Produksi Pangan &amp; Penduduk'!AE105)</f>
        <v/>
      </c>
      <c r="L105" s="35" t="str">
        <f>IF('[1]0.1 Produksi Pangan &amp; Penduduk'!AK105="","",'[1]0.1 Produksi Pangan &amp; Penduduk'!AK105)</f>
        <v/>
      </c>
      <c r="M105" s="35" t="str">
        <f>IF('[1]0.1 Produksi Pangan &amp; Penduduk'!AQ105="","",'[1]0.1 Produksi Pangan &amp; Penduduk'!AQ105)</f>
        <v/>
      </c>
      <c r="N105" s="35" t="str">
        <f>IF('[1]0.2 Konsumsi Energi'!J105="","",'[1]0.2 Konsumsi Energi'!J105)</f>
        <v/>
      </c>
      <c r="O105" s="35">
        <f>IF('[1]0.2 Konsumsi Energi'!M105="","",'[1]0.2 Konsumsi Energi'!M105)</f>
        <v>2100</v>
      </c>
      <c r="P105" s="35" t="str">
        <f>IF('[1]0.3 Konsumsi Protein Hewani'!J105="","",'[1]0.3 Konsumsi Protein Hewani'!J105)</f>
        <v/>
      </c>
      <c r="Q105" s="35">
        <f>IF('[1]0.3 Konsumsi Protein Hewani'!M105="","",'[1]0.3 Konsumsi Protein Hewani'!M105)</f>
        <v>25</v>
      </c>
      <c r="R105" s="35" t="str">
        <f>IF('[1]0.4 Stok_Cadangan'!J105="","",'[1]0.4 Stok_Cadangan'!J105)</f>
        <v/>
      </c>
      <c r="S105" s="35" t="str">
        <f>IF('[1]0.4 Stok_Cadangan'!M105="","",'[1]0.4 Stok_Cadangan'!M105)</f>
        <v/>
      </c>
      <c r="T105" s="35" t="str">
        <f>IF('[1]0.4 Stok_Cadangan'!P105="","",'[1]0.4 Stok_Cadangan'!P105)</f>
        <v/>
      </c>
      <c r="U105" s="35" t="str">
        <f>IF('[1]0.4 Stok_Cadangan'!T105="","",'[1]0.4 Stok_Cadangan'!T105)</f>
        <v/>
      </c>
      <c r="V105" s="35" t="str">
        <f>IF('[1]0.4 Stok_Cadangan'!W105="","",'[1]0.4 Stok_Cadangan'!W105)</f>
        <v/>
      </c>
      <c r="W105" s="35" t="str">
        <f>IF('[1]0.4 Stok_Cadangan'!Z105="","",'[1]0.4 Stok_Cadangan'!Z105)</f>
        <v/>
      </c>
      <c r="X105" s="35" t="str">
        <f>IF('[1]0.4 Stok_Cadangan'!AF105="","",'[1]0.4 Stok_Cadangan'!AF105)</f>
        <v/>
      </c>
      <c r="Y105" s="35" t="str">
        <f>IF('[1]0.4 Stok_Cadangan'!AI105="","",'[1]0.4 Stok_Cadangan'!AI105)</f>
        <v/>
      </c>
      <c r="Z105" s="35" t="str">
        <f>IF('[1]0.4 Stok_Cadangan'!AL105="","",'[1]0.4 Stok_Cadangan'!AL105)</f>
        <v/>
      </c>
      <c r="AA105" s="35" t="str">
        <f>IF('[1]0.5 Indikator Keterjangkauan'!P105="","",'[1]0.5 Indikator Keterjangkauan'!P105)</f>
        <v/>
      </c>
      <c r="AB105" s="35" t="str">
        <f>IF('[1]0.5 Indikator Keterjangkauan'!T105="","",'[1]0.5 Indikator Keterjangkauan'!T105)</f>
        <v/>
      </c>
      <c r="AC105" s="35" t="str">
        <f>IF('[1]0.5 Indikator Keterjangkauan'!X105="","",'[1]0.5 Indikator Keterjangkauan'!X105)</f>
        <v/>
      </c>
      <c r="AD105" s="35" t="str">
        <f>IF('[1]0.5 Indikator Keterjangkauan'!AB105="","",'[1]0.5 Indikator Keterjangkauan'!AB105)</f>
        <v/>
      </c>
      <c r="AE105" s="35" t="str">
        <f>IF('[1]0.6 Indikator Pemanfaatan'!V105="","",'[1]0.6 Indikator Pemanfaatan'!V105)</f>
        <v/>
      </c>
      <c r="AF105" s="35" t="str">
        <f>IF('[1]0.6 Indikator Pemanfaatan'!Z105="","",'[1]0.6 Indikator Pemanfaatan'!Z105)</f>
        <v/>
      </c>
      <c r="AG105" s="35" t="str">
        <f>IF('[2]2.1 Data FSVA 2025 &amp; Bobot'!H106="","",'[2]2.1 Data FSVA 2025 &amp; Bobot'!H106)</f>
        <v/>
      </c>
      <c r="AH105" s="35" t="str">
        <f>IF('[2]2.1 Data FSVA 2025 &amp; Bobot'!J106="","",'[2]2.1 Data FSVA 2025 &amp; Bobot'!J106)</f>
        <v/>
      </c>
      <c r="AI105" s="35" t="str">
        <f>IF('[2]2.1 Data FSVA 2025 &amp; Bobot'!L106="","",'[2]2.1 Data FSVA 2025 &amp; Bobot'!L106)</f>
        <v/>
      </c>
      <c r="AJ105" s="35" t="str">
        <f>IF('[2]2.1 Data FSVA 2025 &amp; Bobot'!N106="","",'[2]2.1 Data FSVA 2025 &amp; Bobot'!N106)</f>
        <v/>
      </c>
      <c r="AK105" s="35" t="str">
        <f>IF('[2]2.1 Data FSVA 2025 &amp; Bobot'!P106="","",'[2]2.1 Data FSVA 2025 &amp; Bobot'!P106)</f>
        <v/>
      </c>
      <c r="AL105" s="35" t="str">
        <f>IF('[2]2.1 Data FSVA 2025 &amp; Bobot'!R106="","",'[2]2.1 Data FSVA 2025 &amp; Bobot'!R106)</f>
        <v/>
      </c>
      <c r="AM105" s="35" t="str">
        <f>IF('[2]2.1 Data FSVA 2025 &amp; Bobot'!T106="","",'[2]2.1 Data FSVA 2025 &amp; Bobot'!T106)</f>
        <v/>
      </c>
      <c r="AN105" s="35" t="str">
        <f>IF('[2]2.1 Data FSVA 2025 &amp; Bobot'!V106="","",'[2]2.1 Data FSVA 2025 &amp; Bobot'!V106)</f>
        <v/>
      </c>
      <c r="AO105" s="35" t="str">
        <f>IF('[2]2.1 Data FSVA 2025 &amp; Bobot'!X106="","",'[2]2.1 Data FSVA 2025 &amp; Bobot'!X106)</f>
        <v/>
      </c>
      <c r="AP105" s="35" t="str">
        <f>IF('[2]2.1 Data FSVA 2025 &amp; Bobot'!Z106="","",'[2]2.1 Data FSVA 2025 &amp; Bobot'!Z106)</f>
        <v/>
      </c>
      <c r="AQ105" s="35" t="str">
        <f>IF('[2]2.1 Data FSVA 2025 &amp; Bobot'!AB106="","",'[2]2.1 Data FSVA 2025 &amp; Bobot'!AB106)</f>
        <v/>
      </c>
      <c r="AR105" s="35" t="str">
        <f>IF('[2]2.1 Data FSVA 2025 &amp; Bobot'!AD106="","",'[2]2.1 Data FSVA 2025 &amp; Bobot'!AD106)</f>
        <v/>
      </c>
      <c r="AS105" s="27" t="str">
        <f>IF('[2]2.4 Prioritas Individu'!G106="","",'[2]2.4 Prioritas Individu'!G106)</f>
        <v/>
      </c>
      <c r="AT105" s="27" t="str">
        <f>IF('[2]2.4 Prioritas Individu'!H106="","",'[2]2.4 Prioritas Individu'!H106)</f>
        <v/>
      </c>
      <c r="AU105" s="27" t="str">
        <f>IF('[2]2.4 Prioritas Individu'!I106="","",'[2]2.4 Prioritas Individu'!I106)</f>
        <v/>
      </c>
      <c r="AV105" s="27" t="str">
        <f>IF('[2]2.4 Prioritas Individu'!J106="","",'[2]2.4 Prioritas Individu'!J106)</f>
        <v/>
      </c>
      <c r="AW105" s="27" t="str">
        <f>IF('[2]2.4 Prioritas Individu'!K106="","",'[2]2.4 Prioritas Individu'!K106)</f>
        <v/>
      </c>
      <c r="AX105" s="27" t="str">
        <f>IF('[2]2.4 Prioritas Individu'!L106="","",'[2]2.4 Prioritas Individu'!L106)</f>
        <v/>
      </c>
      <c r="AY105" s="27" t="str">
        <f>IF('[2]2.4 Prioritas Individu'!M106="","",'[2]2.4 Prioritas Individu'!M106)</f>
        <v/>
      </c>
      <c r="AZ105" s="27" t="str">
        <f>IF('[2]2.4 Prioritas Individu'!N106="","",'[2]2.4 Prioritas Individu'!N106)</f>
        <v/>
      </c>
      <c r="BA105" s="27" t="str">
        <f>IF('[2]2.4 Prioritas Individu'!O106="","",'[2]2.4 Prioritas Individu'!O106)</f>
        <v/>
      </c>
      <c r="BB105" s="27" t="str">
        <f>IF('[2]2.4 Prioritas Individu'!P106="","",'[2]2.4 Prioritas Individu'!P106)</f>
        <v/>
      </c>
      <c r="BC105" s="27" t="str">
        <f>IF('[2]2.4 Prioritas Individu'!Q106="","",'[2]2.4 Prioritas Individu'!Q106)</f>
        <v/>
      </c>
      <c r="BD105" s="27" t="str">
        <f>IF('[2]2.4 Prioritas Individu'!R106="","",'[2]2.4 Prioritas Individu'!R106)</f>
        <v/>
      </c>
      <c r="BE105" s="25" t="str">
        <f>IF('[2]2.4 Prioritas Individu'!S106="","",'[2]2.4 Prioritas Individu'!S106)</f>
        <v>-</v>
      </c>
      <c r="BF105" s="27" t="str">
        <f>IF('[2]2.4 Prioritas Individu'!T106="","",'[2]2.4 Prioritas Individu'!T106)</f>
        <v>-</v>
      </c>
      <c r="BG105" s="27" t="str">
        <f>IF('[2]2.4 Prioritas Individu'!U106="","",'[2]2.4 Prioritas Individu'!U106)</f>
        <v>-</v>
      </c>
      <c r="BH105" s="25" t="str">
        <f>IF('[2]2.3 Indeks &amp; Cut off Komposit'!G817="","",'[2]2.3 Indeks &amp; Cut off Komposit'!G817)</f>
        <v/>
      </c>
      <c r="BI105" s="25" t="str">
        <f>IF('[2]2.3 Indeks &amp; Cut off Komposit'!H817="","",'[2]2.3 Indeks &amp; Cut off Komposit'!H817)</f>
        <v/>
      </c>
      <c r="BJ105" s="25" t="str">
        <f>IF('[2]2.3 Indeks &amp; Cut off Komposit'!I817="","",'[2]2.3 Indeks &amp; Cut off Komposit'!I817)</f>
        <v/>
      </c>
      <c r="BK105" s="25" t="str">
        <f>IF('[2]2.3 Indeks &amp; Cut off Komposit'!J817="","",'[2]2.3 Indeks &amp; Cut off Komposit'!J817)</f>
        <v/>
      </c>
      <c r="BL105" s="25" t="str">
        <f>IF('[2]2.3 Indeks &amp; Cut off Komposit'!K817="","",'[2]2.3 Indeks &amp; Cut off Komposit'!K817)</f>
        <v/>
      </c>
      <c r="BM105" s="25" t="str">
        <f>IF('[2]2.3 Indeks &amp; Cut off Komposit'!L817="","",'[2]2.3 Indeks &amp; Cut off Komposit'!L817)</f>
        <v/>
      </c>
      <c r="BN105" s="25" t="str">
        <f>IF('[2]2.3 Indeks &amp; Cut off Komposit'!M817="","",'[2]2.3 Indeks &amp; Cut off Komposit'!M817)</f>
        <v/>
      </c>
      <c r="BO105" s="25" t="str">
        <f>IF('[2]2.3 Indeks &amp; Cut off Komposit'!N817="","",'[2]2.3 Indeks &amp; Cut off Komposit'!N817)</f>
        <v/>
      </c>
      <c r="BP105" s="25" t="str">
        <f>IF('[2]2.3 Indeks &amp; Cut off Komposit'!O817="","",'[2]2.3 Indeks &amp; Cut off Komposit'!O817)</f>
        <v/>
      </c>
      <c r="BQ105" s="25" t="str">
        <f>IF('[2]2.3 Indeks &amp; Cut off Komposit'!P817="","",'[2]2.3 Indeks &amp; Cut off Komposit'!P817)</f>
        <v/>
      </c>
      <c r="BR105" s="25" t="str">
        <f>IF('[2]2.3 Indeks &amp; Cut off Komposit'!Q817="","",'[2]2.3 Indeks &amp; Cut off Komposit'!Q817)</f>
        <v/>
      </c>
      <c r="BS105" s="25" t="str">
        <f>IF('[2]2.3 Indeks &amp; Cut off Komposit'!R817="","",'[2]2.3 Indeks &amp; Cut off Komposit'!R817)</f>
        <v/>
      </c>
      <c r="BT105" s="25" t="str">
        <f>IF('[2]2.3 Indeks &amp; Cut off Komposit'!S817="","",'[2]2.3 Indeks &amp; Cut off Komposit'!S817)</f>
        <v>-</v>
      </c>
      <c r="BU105" s="25" t="str">
        <f>IF('[2]2.3 Indeks &amp; Cut off Komposit'!T817="","",'[2]2.3 Indeks &amp; Cut off Komposit'!T817)</f>
        <v>-</v>
      </c>
      <c r="BV105" s="25" t="str">
        <f>IF('[2]2.3 Indeks &amp; Cut off Komposit'!U817="","",'[2]2.3 Indeks &amp; Cut off Komposit'!U817)</f>
        <v>-</v>
      </c>
      <c r="BW105" s="25" t="str">
        <f>IF('[2]2.3 Indeks &amp; Cut off Komposit'!V817="","",'[2]2.3 Indeks &amp; Cut off Komposit'!V817)</f>
        <v>-</v>
      </c>
    </row>
    <row r="106" spans="1:75" ht="15" customHeight="1" x14ac:dyDescent="0.3">
      <c r="A106" s="14" t="str">
        <f>IF('[1]0.1 Produksi Pangan &amp; Penduduk'!A106="","",'[1]0.1 Produksi Pangan &amp; Penduduk'!A106)</f>
        <v/>
      </c>
      <c r="B106" s="4" t="str">
        <f>IF('[1]0.1 Produksi Pangan &amp; Penduduk'!B106="","",'[1]0.1 Produksi Pangan &amp; Penduduk'!B106)</f>
        <v/>
      </c>
      <c r="C106" s="14" t="str">
        <f>IF('[1]0.1 Produksi Pangan &amp; Penduduk'!C106="","",'[1]0.1 Produksi Pangan &amp; Penduduk'!C106)</f>
        <v/>
      </c>
      <c r="D106" s="14" t="str">
        <f>IF('[1]0.1 Produksi Pangan &amp; Penduduk'!D106="","",'[1]0.1 Produksi Pangan &amp; Penduduk'!D106)</f>
        <v/>
      </c>
      <c r="E106" s="14" t="str">
        <f>IF('[1]0.1 Produksi Pangan &amp; Penduduk'!E106="","",'[1]0.1 Produksi Pangan &amp; Penduduk'!E106)</f>
        <v/>
      </c>
      <c r="F106" s="4" t="str">
        <f>IF('[1]0.1 Produksi Pangan &amp; Penduduk'!F106="","",'[1]0.1 Produksi Pangan &amp; Penduduk'!F106)</f>
        <v/>
      </c>
      <c r="G106" s="35" t="str">
        <f>IF('[1]0.1 Produksi Pangan &amp; Penduduk'!J106="","",'[1]0.1 Produksi Pangan &amp; Penduduk'!J106)</f>
        <v/>
      </c>
      <c r="H106" s="35" t="str">
        <f>IF('[1]0.1 Produksi Pangan &amp; Penduduk'!M106="","",'[1]0.1 Produksi Pangan &amp; Penduduk'!M106)</f>
        <v/>
      </c>
      <c r="I106" s="35" t="str">
        <f>IF('[1]0.1 Produksi Pangan &amp; Penduduk'!S106="","",'[1]0.1 Produksi Pangan &amp; Penduduk'!S106)</f>
        <v/>
      </c>
      <c r="J106" s="35" t="str">
        <f>IF('[1]0.1 Produksi Pangan &amp; Penduduk'!Y106="","",'[1]0.1 Produksi Pangan &amp; Penduduk'!Y106)</f>
        <v/>
      </c>
      <c r="K106" s="35" t="str">
        <f>IF('[1]0.1 Produksi Pangan &amp; Penduduk'!AE106="","",'[1]0.1 Produksi Pangan &amp; Penduduk'!AE106)</f>
        <v/>
      </c>
      <c r="L106" s="35" t="str">
        <f>IF('[1]0.1 Produksi Pangan &amp; Penduduk'!AK106="","",'[1]0.1 Produksi Pangan &amp; Penduduk'!AK106)</f>
        <v/>
      </c>
      <c r="M106" s="35" t="str">
        <f>IF('[1]0.1 Produksi Pangan &amp; Penduduk'!AQ106="","",'[1]0.1 Produksi Pangan &amp; Penduduk'!AQ106)</f>
        <v/>
      </c>
      <c r="N106" s="35" t="str">
        <f>IF('[1]0.2 Konsumsi Energi'!J106="","",'[1]0.2 Konsumsi Energi'!J106)</f>
        <v/>
      </c>
      <c r="O106" s="35">
        <f>IF('[1]0.2 Konsumsi Energi'!M106="","",'[1]0.2 Konsumsi Energi'!M106)</f>
        <v>2100</v>
      </c>
      <c r="P106" s="35" t="str">
        <f>IF('[1]0.3 Konsumsi Protein Hewani'!J106="","",'[1]0.3 Konsumsi Protein Hewani'!J106)</f>
        <v/>
      </c>
      <c r="Q106" s="35">
        <f>IF('[1]0.3 Konsumsi Protein Hewani'!M106="","",'[1]0.3 Konsumsi Protein Hewani'!M106)</f>
        <v>25</v>
      </c>
      <c r="R106" s="35" t="str">
        <f>IF('[1]0.4 Stok_Cadangan'!J106="","",'[1]0.4 Stok_Cadangan'!J106)</f>
        <v/>
      </c>
      <c r="S106" s="35" t="str">
        <f>IF('[1]0.4 Stok_Cadangan'!M106="","",'[1]0.4 Stok_Cadangan'!M106)</f>
        <v/>
      </c>
      <c r="T106" s="35" t="str">
        <f>IF('[1]0.4 Stok_Cadangan'!P106="","",'[1]0.4 Stok_Cadangan'!P106)</f>
        <v/>
      </c>
      <c r="U106" s="35" t="str">
        <f>IF('[1]0.4 Stok_Cadangan'!T106="","",'[1]0.4 Stok_Cadangan'!T106)</f>
        <v/>
      </c>
      <c r="V106" s="35" t="str">
        <f>IF('[1]0.4 Stok_Cadangan'!W106="","",'[1]0.4 Stok_Cadangan'!W106)</f>
        <v/>
      </c>
      <c r="W106" s="35" t="str">
        <f>IF('[1]0.4 Stok_Cadangan'!Z106="","",'[1]0.4 Stok_Cadangan'!Z106)</f>
        <v/>
      </c>
      <c r="X106" s="35" t="str">
        <f>IF('[1]0.4 Stok_Cadangan'!AF106="","",'[1]0.4 Stok_Cadangan'!AF106)</f>
        <v/>
      </c>
      <c r="Y106" s="35" t="str">
        <f>IF('[1]0.4 Stok_Cadangan'!AI106="","",'[1]0.4 Stok_Cadangan'!AI106)</f>
        <v/>
      </c>
      <c r="Z106" s="35" t="str">
        <f>IF('[1]0.4 Stok_Cadangan'!AL106="","",'[1]0.4 Stok_Cadangan'!AL106)</f>
        <v/>
      </c>
      <c r="AA106" s="35" t="str">
        <f>IF('[1]0.5 Indikator Keterjangkauan'!P106="","",'[1]0.5 Indikator Keterjangkauan'!P106)</f>
        <v/>
      </c>
      <c r="AB106" s="35" t="str">
        <f>IF('[1]0.5 Indikator Keterjangkauan'!T106="","",'[1]0.5 Indikator Keterjangkauan'!T106)</f>
        <v/>
      </c>
      <c r="AC106" s="35" t="str">
        <f>IF('[1]0.5 Indikator Keterjangkauan'!X106="","",'[1]0.5 Indikator Keterjangkauan'!X106)</f>
        <v/>
      </c>
      <c r="AD106" s="35" t="str">
        <f>IF('[1]0.5 Indikator Keterjangkauan'!AB106="","",'[1]0.5 Indikator Keterjangkauan'!AB106)</f>
        <v/>
      </c>
      <c r="AE106" s="35" t="str">
        <f>IF('[1]0.6 Indikator Pemanfaatan'!V106="","",'[1]0.6 Indikator Pemanfaatan'!V106)</f>
        <v/>
      </c>
      <c r="AF106" s="35" t="str">
        <f>IF('[1]0.6 Indikator Pemanfaatan'!Z106="","",'[1]0.6 Indikator Pemanfaatan'!Z106)</f>
        <v/>
      </c>
      <c r="AG106" s="35" t="str">
        <f>IF('[2]2.1 Data FSVA 2025 &amp; Bobot'!H107="","",'[2]2.1 Data FSVA 2025 &amp; Bobot'!H107)</f>
        <v/>
      </c>
      <c r="AH106" s="35" t="str">
        <f>IF('[2]2.1 Data FSVA 2025 &amp; Bobot'!J107="","",'[2]2.1 Data FSVA 2025 &amp; Bobot'!J107)</f>
        <v/>
      </c>
      <c r="AI106" s="35" t="str">
        <f>IF('[2]2.1 Data FSVA 2025 &amp; Bobot'!L107="","",'[2]2.1 Data FSVA 2025 &amp; Bobot'!L107)</f>
        <v/>
      </c>
      <c r="AJ106" s="35" t="str">
        <f>IF('[2]2.1 Data FSVA 2025 &amp; Bobot'!N107="","",'[2]2.1 Data FSVA 2025 &amp; Bobot'!N107)</f>
        <v/>
      </c>
      <c r="AK106" s="35" t="str">
        <f>IF('[2]2.1 Data FSVA 2025 &amp; Bobot'!P107="","",'[2]2.1 Data FSVA 2025 &amp; Bobot'!P107)</f>
        <v/>
      </c>
      <c r="AL106" s="35" t="str">
        <f>IF('[2]2.1 Data FSVA 2025 &amp; Bobot'!R107="","",'[2]2.1 Data FSVA 2025 &amp; Bobot'!R107)</f>
        <v/>
      </c>
      <c r="AM106" s="35" t="str">
        <f>IF('[2]2.1 Data FSVA 2025 &amp; Bobot'!T107="","",'[2]2.1 Data FSVA 2025 &amp; Bobot'!T107)</f>
        <v/>
      </c>
      <c r="AN106" s="35" t="str">
        <f>IF('[2]2.1 Data FSVA 2025 &amp; Bobot'!V107="","",'[2]2.1 Data FSVA 2025 &amp; Bobot'!V107)</f>
        <v/>
      </c>
      <c r="AO106" s="35" t="str">
        <f>IF('[2]2.1 Data FSVA 2025 &amp; Bobot'!X107="","",'[2]2.1 Data FSVA 2025 &amp; Bobot'!X107)</f>
        <v/>
      </c>
      <c r="AP106" s="35" t="str">
        <f>IF('[2]2.1 Data FSVA 2025 &amp; Bobot'!Z107="","",'[2]2.1 Data FSVA 2025 &amp; Bobot'!Z107)</f>
        <v/>
      </c>
      <c r="AQ106" s="35" t="str">
        <f>IF('[2]2.1 Data FSVA 2025 &amp; Bobot'!AB107="","",'[2]2.1 Data FSVA 2025 &amp; Bobot'!AB107)</f>
        <v/>
      </c>
      <c r="AR106" s="35" t="str">
        <f>IF('[2]2.1 Data FSVA 2025 &amp; Bobot'!AD107="","",'[2]2.1 Data FSVA 2025 &amp; Bobot'!AD107)</f>
        <v/>
      </c>
      <c r="AS106" s="27" t="str">
        <f>IF('[2]2.4 Prioritas Individu'!G107="","",'[2]2.4 Prioritas Individu'!G107)</f>
        <v/>
      </c>
      <c r="AT106" s="27" t="str">
        <f>IF('[2]2.4 Prioritas Individu'!H107="","",'[2]2.4 Prioritas Individu'!H107)</f>
        <v/>
      </c>
      <c r="AU106" s="27" t="str">
        <f>IF('[2]2.4 Prioritas Individu'!I107="","",'[2]2.4 Prioritas Individu'!I107)</f>
        <v/>
      </c>
      <c r="AV106" s="27" t="str">
        <f>IF('[2]2.4 Prioritas Individu'!J107="","",'[2]2.4 Prioritas Individu'!J107)</f>
        <v/>
      </c>
      <c r="AW106" s="27" t="str">
        <f>IF('[2]2.4 Prioritas Individu'!K107="","",'[2]2.4 Prioritas Individu'!K107)</f>
        <v/>
      </c>
      <c r="AX106" s="27" t="str">
        <f>IF('[2]2.4 Prioritas Individu'!L107="","",'[2]2.4 Prioritas Individu'!L107)</f>
        <v/>
      </c>
      <c r="AY106" s="27" t="str">
        <f>IF('[2]2.4 Prioritas Individu'!M107="","",'[2]2.4 Prioritas Individu'!M107)</f>
        <v/>
      </c>
      <c r="AZ106" s="27" t="str">
        <f>IF('[2]2.4 Prioritas Individu'!N107="","",'[2]2.4 Prioritas Individu'!N107)</f>
        <v/>
      </c>
      <c r="BA106" s="27" t="str">
        <f>IF('[2]2.4 Prioritas Individu'!O107="","",'[2]2.4 Prioritas Individu'!O107)</f>
        <v/>
      </c>
      <c r="BB106" s="27" t="str">
        <f>IF('[2]2.4 Prioritas Individu'!P107="","",'[2]2.4 Prioritas Individu'!P107)</f>
        <v/>
      </c>
      <c r="BC106" s="27" t="str">
        <f>IF('[2]2.4 Prioritas Individu'!Q107="","",'[2]2.4 Prioritas Individu'!Q107)</f>
        <v/>
      </c>
      <c r="BD106" s="27" t="str">
        <f>IF('[2]2.4 Prioritas Individu'!R107="","",'[2]2.4 Prioritas Individu'!R107)</f>
        <v/>
      </c>
      <c r="BE106" s="25" t="str">
        <f>IF('[2]2.4 Prioritas Individu'!S107="","",'[2]2.4 Prioritas Individu'!S107)</f>
        <v>-</v>
      </c>
      <c r="BF106" s="27" t="str">
        <f>IF('[2]2.4 Prioritas Individu'!T107="","",'[2]2.4 Prioritas Individu'!T107)</f>
        <v>-</v>
      </c>
      <c r="BG106" s="27" t="str">
        <f>IF('[2]2.4 Prioritas Individu'!U107="","",'[2]2.4 Prioritas Individu'!U107)</f>
        <v>-</v>
      </c>
      <c r="BH106" s="25" t="str">
        <f>IF('[2]2.3 Indeks &amp; Cut off Komposit'!G818="","",'[2]2.3 Indeks &amp; Cut off Komposit'!G818)</f>
        <v/>
      </c>
      <c r="BI106" s="25" t="str">
        <f>IF('[2]2.3 Indeks &amp; Cut off Komposit'!H818="","",'[2]2.3 Indeks &amp; Cut off Komposit'!H818)</f>
        <v/>
      </c>
      <c r="BJ106" s="25" t="str">
        <f>IF('[2]2.3 Indeks &amp; Cut off Komposit'!I818="","",'[2]2.3 Indeks &amp; Cut off Komposit'!I818)</f>
        <v/>
      </c>
      <c r="BK106" s="25" t="str">
        <f>IF('[2]2.3 Indeks &amp; Cut off Komposit'!J818="","",'[2]2.3 Indeks &amp; Cut off Komposit'!J818)</f>
        <v/>
      </c>
      <c r="BL106" s="25" t="str">
        <f>IF('[2]2.3 Indeks &amp; Cut off Komposit'!K818="","",'[2]2.3 Indeks &amp; Cut off Komposit'!K818)</f>
        <v/>
      </c>
      <c r="BM106" s="25" t="str">
        <f>IF('[2]2.3 Indeks &amp; Cut off Komposit'!L818="","",'[2]2.3 Indeks &amp; Cut off Komposit'!L818)</f>
        <v/>
      </c>
      <c r="BN106" s="25" t="str">
        <f>IF('[2]2.3 Indeks &amp; Cut off Komposit'!M818="","",'[2]2.3 Indeks &amp; Cut off Komposit'!M818)</f>
        <v/>
      </c>
      <c r="BO106" s="25" t="str">
        <f>IF('[2]2.3 Indeks &amp; Cut off Komposit'!N818="","",'[2]2.3 Indeks &amp; Cut off Komposit'!N818)</f>
        <v/>
      </c>
      <c r="BP106" s="25" t="str">
        <f>IF('[2]2.3 Indeks &amp; Cut off Komposit'!O818="","",'[2]2.3 Indeks &amp; Cut off Komposit'!O818)</f>
        <v/>
      </c>
      <c r="BQ106" s="25" t="str">
        <f>IF('[2]2.3 Indeks &amp; Cut off Komposit'!P818="","",'[2]2.3 Indeks &amp; Cut off Komposit'!P818)</f>
        <v/>
      </c>
      <c r="BR106" s="25" t="str">
        <f>IF('[2]2.3 Indeks &amp; Cut off Komposit'!Q818="","",'[2]2.3 Indeks &amp; Cut off Komposit'!Q818)</f>
        <v/>
      </c>
      <c r="BS106" s="25" t="str">
        <f>IF('[2]2.3 Indeks &amp; Cut off Komposit'!R818="","",'[2]2.3 Indeks &amp; Cut off Komposit'!R818)</f>
        <v/>
      </c>
      <c r="BT106" s="25" t="str">
        <f>IF('[2]2.3 Indeks &amp; Cut off Komposit'!S818="","",'[2]2.3 Indeks &amp; Cut off Komposit'!S818)</f>
        <v>-</v>
      </c>
      <c r="BU106" s="25" t="str">
        <f>IF('[2]2.3 Indeks &amp; Cut off Komposit'!T818="","",'[2]2.3 Indeks &amp; Cut off Komposit'!T818)</f>
        <v>-</v>
      </c>
      <c r="BV106" s="25" t="str">
        <f>IF('[2]2.3 Indeks &amp; Cut off Komposit'!U818="","",'[2]2.3 Indeks &amp; Cut off Komposit'!U818)</f>
        <v>-</v>
      </c>
      <c r="BW106" s="25" t="str">
        <f>IF('[2]2.3 Indeks &amp; Cut off Komposit'!V818="","",'[2]2.3 Indeks &amp; Cut off Komposit'!V818)</f>
        <v>-</v>
      </c>
    </row>
    <row r="107" spans="1:75" ht="15" customHeight="1" x14ac:dyDescent="0.3">
      <c r="A107" s="14" t="str">
        <f>IF('[1]0.1 Produksi Pangan &amp; Penduduk'!A107="","",'[1]0.1 Produksi Pangan &amp; Penduduk'!A107)</f>
        <v/>
      </c>
      <c r="B107" s="4" t="str">
        <f>IF('[1]0.1 Produksi Pangan &amp; Penduduk'!B107="","",'[1]0.1 Produksi Pangan &amp; Penduduk'!B107)</f>
        <v/>
      </c>
      <c r="C107" s="14" t="str">
        <f>IF('[1]0.1 Produksi Pangan &amp; Penduduk'!C107="","",'[1]0.1 Produksi Pangan &amp; Penduduk'!C107)</f>
        <v/>
      </c>
      <c r="D107" s="14" t="str">
        <f>IF('[1]0.1 Produksi Pangan &amp; Penduduk'!D107="","",'[1]0.1 Produksi Pangan &amp; Penduduk'!D107)</f>
        <v/>
      </c>
      <c r="E107" s="14" t="str">
        <f>IF('[1]0.1 Produksi Pangan &amp; Penduduk'!E107="","",'[1]0.1 Produksi Pangan &amp; Penduduk'!E107)</f>
        <v/>
      </c>
      <c r="F107" s="4" t="str">
        <f>IF('[1]0.1 Produksi Pangan &amp; Penduduk'!F107="","",'[1]0.1 Produksi Pangan &amp; Penduduk'!F107)</f>
        <v/>
      </c>
      <c r="G107" s="35" t="str">
        <f>IF('[1]0.1 Produksi Pangan &amp; Penduduk'!J107="","",'[1]0.1 Produksi Pangan &amp; Penduduk'!J107)</f>
        <v/>
      </c>
      <c r="H107" s="35" t="str">
        <f>IF('[1]0.1 Produksi Pangan &amp; Penduduk'!M107="","",'[1]0.1 Produksi Pangan &amp; Penduduk'!M107)</f>
        <v/>
      </c>
      <c r="I107" s="35" t="str">
        <f>IF('[1]0.1 Produksi Pangan &amp; Penduduk'!S107="","",'[1]0.1 Produksi Pangan &amp; Penduduk'!S107)</f>
        <v/>
      </c>
      <c r="J107" s="35" t="str">
        <f>IF('[1]0.1 Produksi Pangan &amp; Penduduk'!Y107="","",'[1]0.1 Produksi Pangan &amp; Penduduk'!Y107)</f>
        <v/>
      </c>
      <c r="K107" s="35" t="str">
        <f>IF('[1]0.1 Produksi Pangan &amp; Penduduk'!AE107="","",'[1]0.1 Produksi Pangan &amp; Penduduk'!AE107)</f>
        <v/>
      </c>
      <c r="L107" s="35" t="str">
        <f>IF('[1]0.1 Produksi Pangan &amp; Penduduk'!AK107="","",'[1]0.1 Produksi Pangan &amp; Penduduk'!AK107)</f>
        <v/>
      </c>
      <c r="M107" s="35" t="str">
        <f>IF('[1]0.1 Produksi Pangan &amp; Penduduk'!AQ107="","",'[1]0.1 Produksi Pangan &amp; Penduduk'!AQ107)</f>
        <v/>
      </c>
      <c r="N107" s="35" t="str">
        <f>IF('[1]0.2 Konsumsi Energi'!J107="","",'[1]0.2 Konsumsi Energi'!J107)</f>
        <v/>
      </c>
      <c r="O107" s="35">
        <f>IF('[1]0.2 Konsumsi Energi'!M107="","",'[1]0.2 Konsumsi Energi'!M107)</f>
        <v>2100</v>
      </c>
      <c r="P107" s="35" t="str">
        <f>IF('[1]0.3 Konsumsi Protein Hewani'!J107="","",'[1]0.3 Konsumsi Protein Hewani'!J107)</f>
        <v/>
      </c>
      <c r="Q107" s="35">
        <f>IF('[1]0.3 Konsumsi Protein Hewani'!M107="","",'[1]0.3 Konsumsi Protein Hewani'!M107)</f>
        <v>25</v>
      </c>
      <c r="R107" s="35" t="str">
        <f>IF('[1]0.4 Stok_Cadangan'!J107="","",'[1]0.4 Stok_Cadangan'!J107)</f>
        <v/>
      </c>
      <c r="S107" s="35" t="str">
        <f>IF('[1]0.4 Stok_Cadangan'!M107="","",'[1]0.4 Stok_Cadangan'!M107)</f>
        <v/>
      </c>
      <c r="T107" s="35" t="str">
        <f>IF('[1]0.4 Stok_Cadangan'!P107="","",'[1]0.4 Stok_Cadangan'!P107)</f>
        <v/>
      </c>
      <c r="U107" s="35" t="str">
        <f>IF('[1]0.4 Stok_Cadangan'!T107="","",'[1]0.4 Stok_Cadangan'!T107)</f>
        <v/>
      </c>
      <c r="V107" s="35" t="str">
        <f>IF('[1]0.4 Stok_Cadangan'!W107="","",'[1]0.4 Stok_Cadangan'!W107)</f>
        <v/>
      </c>
      <c r="W107" s="35" t="str">
        <f>IF('[1]0.4 Stok_Cadangan'!Z107="","",'[1]0.4 Stok_Cadangan'!Z107)</f>
        <v/>
      </c>
      <c r="X107" s="35" t="str">
        <f>IF('[1]0.4 Stok_Cadangan'!AF107="","",'[1]0.4 Stok_Cadangan'!AF107)</f>
        <v/>
      </c>
      <c r="Y107" s="35" t="str">
        <f>IF('[1]0.4 Stok_Cadangan'!AI107="","",'[1]0.4 Stok_Cadangan'!AI107)</f>
        <v/>
      </c>
      <c r="Z107" s="35" t="str">
        <f>IF('[1]0.4 Stok_Cadangan'!AL107="","",'[1]0.4 Stok_Cadangan'!AL107)</f>
        <v/>
      </c>
      <c r="AA107" s="35" t="str">
        <f>IF('[1]0.5 Indikator Keterjangkauan'!P107="","",'[1]0.5 Indikator Keterjangkauan'!P107)</f>
        <v/>
      </c>
      <c r="AB107" s="35" t="str">
        <f>IF('[1]0.5 Indikator Keterjangkauan'!T107="","",'[1]0.5 Indikator Keterjangkauan'!T107)</f>
        <v/>
      </c>
      <c r="AC107" s="35" t="str">
        <f>IF('[1]0.5 Indikator Keterjangkauan'!X107="","",'[1]0.5 Indikator Keterjangkauan'!X107)</f>
        <v/>
      </c>
      <c r="AD107" s="35" t="str">
        <f>IF('[1]0.5 Indikator Keterjangkauan'!AB107="","",'[1]0.5 Indikator Keterjangkauan'!AB107)</f>
        <v/>
      </c>
      <c r="AE107" s="35" t="str">
        <f>IF('[1]0.6 Indikator Pemanfaatan'!V107="","",'[1]0.6 Indikator Pemanfaatan'!V107)</f>
        <v/>
      </c>
      <c r="AF107" s="35" t="str">
        <f>IF('[1]0.6 Indikator Pemanfaatan'!Z107="","",'[1]0.6 Indikator Pemanfaatan'!Z107)</f>
        <v/>
      </c>
      <c r="AG107" s="35" t="str">
        <f>IF('[2]2.1 Data FSVA 2025 &amp; Bobot'!H108="","",'[2]2.1 Data FSVA 2025 &amp; Bobot'!H108)</f>
        <v/>
      </c>
      <c r="AH107" s="35" t="str">
        <f>IF('[2]2.1 Data FSVA 2025 &amp; Bobot'!J108="","",'[2]2.1 Data FSVA 2025 &amp; Bobot'!J108)</f>
        <v/>
      </c>
      <c r="AI107" s="35" t="str">
        <f>IF('[2]2.1 Data FSVA 2025 &amp; Bobot'!L108="","",'[2]2.1 Data FSVA 2025 &amp; Bobot'!L108)</f>
        <v/>
      </c>
      <c r="AJ107" s="35" t="str">
        <f>IF('[2]2.1 Data FSVA 2025 &amp; Bobot'!N108="","",'[2]2.1 Data FSVA 2025 &amp; Bobot'!N108)</f>
        <v/>
      </c>
      <c r="AK107" s="35" t="str">
        <f>IF('[2]2.1 Data FSVA 2025 &amp; Bobot'!P108="","",'[2]2.1 Data FSVA 2025 &amp; Bobot'!P108)</f>
        <v/>
      </c>
      <c r="AL107" s="35" t="str">
        <f>IF('[2]2.1 Data FSVA 2025 &amp; Bobot'!R108="","",'[2]2.1 Data FSVA 2025 &amp; Bobot'!R108)</f>
        <v/>
      </c>
      <c r="AM107" s="35" t="str">
        <f>IF('[2]2.1 Data FSVA 2025 &amp; Bobot'!T108="","",'[2]2.1 Data FSVA 2025 &amp; Bobot'!T108)</f>
        <v/>
      </c>
      <c r="AN107" s="35" t="str">
        <f>IF('[2]2.1 Data FSVA 2025 &amp; Bobot'!V108="","",'[2]2.1 Data FSVA 2025 &amp; Bobot'!V108)</f>
        <v/>
      </c>
      <c r="AO107" s="35" t="str">
        <f>IF('[2]2.1 Data FSVA 2025 &amp; Bobot'!X108="","",'[2]2.1 Data FSVA 2025 &amp; Bobot'!X108)</f>
        <v/>
      </c>
      <c r="AP107" s="35" t="str">
        <f>IF('[2]2.1 Data FSVA 2025 &amp; Bobot'!Z108="","",'[2]2.1 Data FSVA 2025 &amp; Bobot'!Z108)</f>
        <v/>
      </c>
      <c r="AQ107" s="35" t="str">
        <f>IF('[2]2.1 Data FSVA 2025 &amp; Bobot'!AB108="","",'[2]2.1 Data FSVA 2025 &amp; Bobot'!AB108)</f>
        <v/>
      </c>
      <c r="AR107" s="35" t="str">
        <f>IF('[2]2.1 Data FSVA 2025 &amp; Bobot'!AD108="","",'[2]2.1 Data FSVA 2025 &amp; Bobot'!AD108)</f>
        <v/>
      </c>
      <c r="AS107" s="27" t="str">
        <f>IF('[2]2.4 Prioritas Individu'!G108="","",'[2]2.4 Prioritas Individu'!G108)</f>
        <v/>
      </c>
      <c r="AT107" s="27" t="str">
        <f>IF('[2]2.4 Prioritas Individu'!H108="","",'[2]2.4 Prioritas Individu'!H108)</f>
        <v/>
      </c>
      <c r="AU107" s="27" t="str">
        <f>IF('[2]2.4 Prioritas Individu'!I108="","",'[2]2.4 Prioritas Individu'!I108)</f>
        <v/>
      </c>
      <c r="AV107" s="27" t="str">
        <f>IF('[2]2.4 Prioritas Individu'!J108="","",'[2]2.4 Prioritas Individu'!J108)</f>
        <v/>
      </c>
      <c r="AW107" s="27" t="str">
        <f>IF('[2]2.4 Prioritas Individu'!K108="","",'[2]2.4 Prioritas Individu'!K108)</f>
        <v/>
      </c>
      <c r="AX107" s="27" t="str">
        <f>IF('[2]2.4 Prioritas Individu'!L108="","",'[2]2.4 Prioritas Individu'!L108)</f>
        <v/>
      </c>
      <c r="AY107" s="27" t="str">
        <f>IF('[2]2.4 Prioritas Individu'!M108="","",'[2]2.4 Prioritas Individu'!M108)</f>
        <v/>
      </c>
      <c r="AZ107" s="27" t="str">
        <f>IF('[2]2.4 Prioritas Individu'!N108="","",'[2]2.4 Prioritas Individu'!N108)</f>
        <v/>
      </c>
      <c r="BA107" s="27" t="str">
        <f>IF('[2]2.4 Prioritas Individu'!O108="","",'[2]2.4 Prioritas Individu'!O108)</f>
        <v/>
      </c>
      <c r="BB107" s="27" t="str">
        <f>IF('[2]2.4 Prioritas Individu'!P108="","",'[2]2.4 Prioritas Individu'!P108)</f>
        <v/>
      </c>
      <c r="BC107" s="27" t="str">
        <f>IF('[2]2.4 Prioritas Individu'!Q108="","",'[2]2.4 Prioritas Individu'!Q108)</f>
        <v/>
      </c>
      <c r="BD107" s="27" t="str">
        <f>IF('[2]2.4 Prioritas Individu'!R108="","",'[2]2.4 Prioritas Individu'!R108)</f>
        <v/>
      </c>
      <c r="BE107" s="25" t="str">
        <f>IF('[2]2.4 Prioritas Individu'!S108="","",'[2]2.4 Prioritas Individu'!S108)</f>
        <v>-</v>
      </c>
      <c r="BF107" s="27" t="str">
        <f>IF('[2]2.4 Prioritas Individu'!T108="","",'[2]2.4 Prioritas Individu'!T108)</f>
        <v>-</v>
      </c>
      <c r="BG107" s="27" t="str">
        <f>IF('[2]2.4 Prioritas Individu'!U108="","",'[2]2.4 Prioritas Individu'!U108)</f>
        <v>-</v>
      </c>
      <c r="BH107" s="25" t="str">
        <f>IF('[2]2.3 Indeks &amp; Cut off Komposit'!G819="","",'[2]2.3 Indeks &amp; Cut off Komposit'!G819)</f>
        <v/>
      </c>
      <c r="BI107" s="25" t="str">
        <f>IF('[2]2.3 Indeks &amp; Cut off Komposit'!H819="","",'[2]2.3 Indeks &amp; Cut off Komposit'!H819)</f>
        <v/>
      </c>
      <c r="BJ107" s="25" t="str">
        <f>IF('[2]2.3 Indeks &amp; Cut off Komposit'!I819="","",'[2]2.3 Indeks &amp; Cut off Komposit'!I819)</f>
        <v/>
      </c>
      <c r="BK107" s="25" t="str">
        <f>IF('[2]2.3 Indeks &amp; Cut off Komposit'!J819="","",'[2]2.3 Indeks &amp; Cut off Komposit'!J819)</f>
        <v/>
      </c>
      <c r="BL107" s="25" t="str">
        <f>IF('[2]2.3 Indeks &amp; Cut off Komposit'!K819="","",'[2]2.3 Indeks &amp; Cut off Komposit'!K819)</f>
        <v/>
      </c>
      <c r="BM107" s="25" t="str">
        <f>IF('[2]2.3 Indeks &amp; Cut off Komposit'!L819="","",'[2]2.3 Indeks &amp; Cut off Komposit'!L819)</f>
        <v/>
      </c>
      <c r="BN107" s="25" t="str">
        <f>IF('[2]2.3 Indeks &amp; Cut off Komposit'!M819="","",'[2]2.3 Indeks &amp; Cut off Komposit'!M819)</f>
        <v/>
      </c>
      <c r="BO107" s="25" t="str">
        <f>IF('[2]2.3 Indeks &amp; Cut off Komposit'!N819="","",'[2]2.3 Indeks &amp; Cut off Komposit'!N819)</f>
        <v/>
      </c>
      <c r="BP107" s="25" t="str">
        <f>IF('[2]2.3 Indeks &amp; Cut off Komposit'!O819="","",'[2]2.3 Indeks &amp; Cut off Komposit'!O819)</f>
        <v/>
      </c>
      <c r="BQ107" s="25" t="str">
        <f>IF('[2]2.3 Indeks &amp; Cut off Komposit'!P819="","",'[2]2.3 Indeks &amp; Cut off Komposit'!P819)</f>
        <v/>
      </c>
      <c r="BR107" s="25" t="str">
        <f>IF('[2]2.3 Indeks &amp; Cut off Komposit'!Q819="","",'[2]2.3 Indeks &amp; Cut off Komposit'!Q819)</f>
        <v/>
      </c>
      <c r="BS107" s="25" t="str">
        <f>IF('[2]2.3 Indeks &amp; Cut off Komposit'!R819="","",'[2]2.3 Indeks &amp; Cut off Komposit'!R819)</f>
        <v/>
      </c>
      <c r="BT107" s="25" t="str">
        <f>IF('[2]2.3 Indeks &amp; Cut off Komposit'!S819="","",'[2]2.3 Indeks &amp; Cut off Komposit'!S819)</f>
        <v>-</v>
      </c>
      <c r="BU107" s="25" t="str">
        <f>IF('[2]2.3 Indeks &amp; Cut off Komposit'!T819="","",'[2]2.3 Indeks &amp; Cut off Komposit'!T819)</f>
        <v>-</v>
      </c>
      <c r="BV107" s="25" t="str">
        <f>IF('[2]2.3 Indeks &amp; Cut off Komposit'!U819="","",'[2]2.3 Indeks &amp; Cut off Komposit'!U819)</f>
        <v>-</v>
      </c>
      <c r="BW107" s="25" t="str">
        <f>IF('[2]2.3 Indeks &amp; Cut off Komposit'!V819="","",'[2]2.3 Indeks &amp; Cut off Komposit'!V819)</f>
        <v>-</v>
      </c>
    </row>
    <row r="108" spans="1:75" ht="15" customHeight="1" x14ac:dyDescent="0.3">
      <c r="A108" s="14" t="str">
        <f>IF('[1]0.1 Produksi Pangan &amp; Penduduk'!A108="","",'[1]0.1 Produksi Pangan &amp; Penduduk'!A108)</f>
        <v/>
      </c>
      <c r="B108" s="4" t="str">
        <f>IF('[1]0.1 Produksi Pangan &amp; Penduduk'!B108="","",'[1]0.1 Produksi Pangan &amp; Penduduk'!B108)</f>
        <v/>
      </c>
      <c r="C108" s="14" t="str">
        <f>IF('[1]0.1 Produksi Pangan &amp; Penduduk'!C108="","",'[1]0.1 Produksi Pangan &amp; Penduduk'!C108)</f>
        <v/>
      </c>
      <c r="D108" s="14" t="str">
        <f>IF('[1]0.1 Produksi Pangan &amp; Penduduk'!D108="","",'[1]0.1 Produksi Pangan &amp; Penduduk'!D108)</f>
        <v/>
      </c>
      <c r="E108" s="14" t="str">
        <f>IF('[1]0.1 Produksi Pangan &amp; Penduduk'!E108="","",'[1]0.1 Produksi Pangan &amp; Penduduk'!E108)</f>
        <v/>
      </c>
      <c r="F108" s="4" t="str">
        <f>IF('[1]0.1 Produksi Pangan &amp; Penduduk'!F108="","",'[1]0.1 Produksi Pangan &amp; Penduduk'!F108)</f>
        <v/>
      </c>
      <c r="G108" s="35" t="str">
        <f>IF('[1]0.1 Produksi Pangan &amp; Penduduk'!J108="","",'[1]0.1 Produksi Pangan &amp; Penduduk'!J108)</f>
        <v/>
      </c>
      <c r="H108" s="35" t="str">
        <f>IF('[1]0.1 Produksi Pangan &amp; Penduduk'!M108="","",'[1]0.1 Produksi Pangan &amp; Penduduk'!M108)</f>
        <v/>
      </c>
      <c r="I108" s="35" t="str">
        <f>IF('[1]0.1 Produksi Pangan &amp; Penduduk'!S108="","",'[1]0.1 Produksi Pangan &amp; Penduduk'!S108)</f>
        <v/>
      </c>
      <c r="J108" s="35" t="str">
        <f>IF('[1]0.1 Produksi Pangan &amp; Penduduk'!Y108="","",'[1]0.1 Produksi Pangan &amp; Penduduk'!Y108)</f>
        <v/>
      </c>
      <c r="K108" s="35" t="str">
        <f>IF('[1]0.1 Produksi Pangan &amp; Penduduk'!AE108="","",'[1]0.1 Produksi Pangan &amp; Penduduk'!AE108)</f>
        <v/>
      </c>
      <c r="L108" s="35" t="str">
        <f>IF('[1]0.1 Produksi Pangan &amp; Penduduk'!AK108="","",'[1]0.1 Produksi Pangan &amp; Penduduk'!AK108)</f>
        <v/>
      </c>
      <c r="M108" s="35" t="str">
        <f>IF('[1]0.1 Produksi Pangan &amp; Penduduk'!AQ108="","",'[1]0.1 Produksi Pangan &amp; Penduduk'!AQ108)</f>
        <v/>
      </c>
      <c r="N108" s="35" t="str">
        <f>IF('[1]0.2 Konsumsi Energi'!J108="","",'[1]0.2 Konsumsi Energi'!J108)</f>
        <v/>
      </c>
      <c r="O108" s="35">
        <f>IF('[1]0.2 Konsumsi Energi'!M108="","",'[1]0.2 Konsumsi Energi'!M108)</f>
        <v>2100</v>
      </c>
      <c r="P108" s="35" t="str">
        <f>IF('[1]0.3 Konsumsi Protein Hewani'!J108="","",'[1]0.3 Konsumsi Protein Hewani'!J108)</f>
        <v/>
      </c>
      <c r="Q108" s="35">
        <f>IF('[1]0.3 Konsumsi Protein Hewani'!M108="","",'[1]0.3 Konsumsi Protein Hewani'!M108)</f>
        <v>25</v>
      </c>
      <c r="R108" s="35" t="str">
        <f>IF('[1]0.4 Stok_Cadangan'!J108="","",'[1]0.4 Stok_Cadangan'!J108)</f>
        <v/>
      </c>
      <c r="S108" s="35" t="str">
        <f>IF('[1]0.4 Stok_Cadangan'!M108="","",'[1]0.4 Stok_Cadangan'!M108)</f>
        <v/>
      </c>
      <c r="T108" s="35" t="str">
        <f>IF('[1]0.4 Stok_Cadangan'!P108="","",'[1]0.4 Stok_Cadangan'!P108)</f>
        <v/>
      </c>
      <c r="U108" s="35" t="str">
        <f>IF('[1]0.4 Stok_Cadangan'!T108="","",'[1]0.4 Stok_Cadangan'!T108)</f>
        <v/>
      </c>
      <c r="V108" s="35" t="str">
        <f>IF('[1]0.4 Stok_Cadangan'!W108="","",'[1]0.4 Stok_Cadangan'!W108)</f>
        <v/>
      </c>
      <c r="W108" s="35" t="str">
        <f>IF('[1]0.4 Stok_Cadangan'!Z108="","",'[1]0.4 Stok_Cadangan'!Z108)</f>
        <v/>
      </c>
      <c r="X108" s="35" t="str">
        <f>IF('[1]0.4 Stok_Cadangan'!AF108="","",'[1]0.4 Stok_Cadangan'!AF108)</f>
        <v/>
      </c>
      <c r="Y108" s="35" t="str">
        <f>IF('[1]0.4 Stok_Cadangan'!AI108="","",'[1]0.4 Stok_Cadangan'!AI108)</f>
        <v/>
      </c>
      <c r="Z108" s="35" t="str">
        <f>IF('[1]0.4 Stok_Cadangan'!AL108="","",'[1]0.4 Stok_Cadangan'!AL108)</f>
        <v/>
      </c>
      <c r="AA108" s="35" t="str">
        <f>IF('[1]0.5 Indikator Keterjangkauan'!P108="","",'[1]0.5 Indikator Keterjangkauan'!P108)</f>
        <v/>
      </c>
      <c r="AB108" s="35" t="str">
        <f>IF('[1]0.5 Indikator Keterjangkauan'!T108="","",'[1]0.5 Indikator Keterjangkauan'!T108)</f>
        <v/>
      </c>
      <c r="AC108" s="35" t="str">
        <f>IF('[1]0.5 Indikator Keterjangkauan'!X108="","",'[1]0.5 Indikator Keterjangkauan'!X108)</f>
        <v/>
      </c>
      <c r="AD108" s="35" t="str">
        <f>IF('[1]0.5 Indikator Keterjangkauan'!AB108="","",'[1]0.5 Indikator Keterjangkauan'!AB108)</f>
        <v/>
      </c>
      <c r="AE108" s="35" t="str">
        <f>IF('[1]0.6 Indikator Pemanfaatan'!V108="","",'[1]0.6 Indikator Pemanfaatan'!V108)</f>
        <v/>
      </c>
      <c r="AF108" s="35" t="str">
        <f>IF('[1]0.6 Indikator Pemanfaatan'!Z108="","",'[1]0.6 Indikator Pemanfaatan'!Z108)</f>
        <v/>
      </c>
      <c r="AG108" s="35" t="str">
        <f>IF('[2]2.1 Data FSVA 2025 &amp; Bobot'!H109="","",'[2]2.1 Data FSVA 2025 &amp; Bobot'!H109)</f>
        <v/>
      </c>
      <c r="AH108" s="35" t="str">
        <f>IF('[2]2.1 Data FSVA 2025 &amp; Bobot'!J109="","",'[2]2.1 Data FSVA 2025 &amp; Bobot'!J109)</f>
        <v/>
      </c>
      <c r="AI108" s="35" t="str">
        <f>IF('[2]2.1 Data FSVA 2025 &amp; Bobot'!L109="","",'[2]2.1 Data FSVA 2025 &amp; Bobot'!L109)</f>
        <v/>
      </c>
      <c r="AJ108" s="35" t="str">
        <f>IF('[2]2.1 Data FSVA 2025 &amp; Bobot'!N109="","",'[2]2.1 Data FSVA 2025 &amp; Bobot'!N109)</f>
        <v/>
      </c>
      <c r="AK108" s="35" t="str">
        <f>IF('[2]2.1 Data FSVA 2025 &amp; Bobot'!P109="","",'[2]2.1 Data FSVA 2025 &amp; Bobot'!P109)</f>
        <v/>
      </c>
      <c r="AL108" s="35" t="str">
        <f>IF('[2]2.1 Data FSVA 2025 &amp; Bobot'!R109="","",'[2]2.1 Data FSVA 2025 &amp; Bobot'!R109)</f>
        <v/>
      </c>
      <c r="AM108" s="35" t="str">
        <f>IF('[2]2.1 Data FSVA 2025 &amp; Bobot'!T109="","",'[2]2.1 Data FSVA 2025 &amp; Bobot'!T109)</f>
        <v/>
      </c>
      <c r="AN108" s="35" t="str">
        <f>IF('[2]2.1 Data FSVA 2025 &amp; Bobot'!V109="","",'[2]2.1 Data FSVA 2025 &amp; Bobot'!V109)</f>
        <v/>
      </c>
      <c r="AO108" s="35" t="str">
        <f>IF('[2]2.1 Data FSVA 2025 &amp; Bobot'!X109="","",'[2]2.1 Data FSVA 2025 &amp; Bobot'!X109)</f>
        <v/>
      </c>
      <c r="AP108" s="35" t="str">
        <f>IF('[2]2.1 Data FSVA 2025 &amp; Bobot'!Z109="","",'[2]2.1 Data FSVA 2025 &amp; Bobot'!Z109)</f>
        <v/>
      </c>
      <c r="AQ108" s="35" t="str">
        <f>IF('[2]2.1 Data FSVA 2025 &amp; Bobot'!AB109="","",'[2]2.1 Data FSVA 2025 &amp; Bobot'!AB109)</f>
        <v/>
      </c>
      <c r="AR108" s="35" t="str">
        <f>IF('[2]2.1 Data FSVA 2025 &amp; Bobot'!AD109="","",'[2]2.1 Data FSVA 2025 &amp; Bobot'!AD109)</f>
        <v/>
      </c>
      <c r="AS108" s="27" t="str">
        <f>IF('[2]2.4 Prioritas Individu'!G109="","",'[2]2.4 Prioritas Individu'!G109)</f>
        <v/>
      </c>
      <c r="AT108" s="27" t="str">
        <f>IF('[2]2.4 Prioritas Individu'!H109="","",'[2]2.4 Prioritas Individu'!H109)</f>
        <v/>
      </c>
      <c r="AU108" s="27" t="str">
        <f>IF('[2]2.4 Prioritas Individu'!I109="","",'[2]2.4 Prioritas Individu'!I109)</f>
        <v/>
      </c>
      <c r="AV108" s="27" t="str">
        <f>IF('[2]2.4 Prioritas Individu'!J109="","",'[2]2.4 Prioritas Individu'!J109)</f>
        <v/>
      </c>
      <c r="AW108" s="27" t="str">
        <f>IF('[2]2.4 Prioritas Individu'!K109="","",'[2]2.4 Prioritas Individu'!K109)</f>
        <v/>
      </c>
      <c r="AX108" s="27" t="str">
        <f>IF('[2]2.4 Prioritas Individu'!L109="","",'[2]2.4 Prioritas Individu'!L109)</f>
        <v/>
      </c>
      <c r="AY108" s="27" t="str">
        <f>IF('[2]2.4 Prioritas Individu'!M109="","",'[2]2.4 Prioritas Individu'!M109)</f>
        <v/>
      </c>
      <c r="AZ108" s="27" t="str">
        <f>IF('[2]2.4 Prioritas Individu'!N109="","",'[2]2.4 Prioritas Individu'!N109)</f>
        <v/>
      </c>
      <c r="BA108" s="27" t="str">
        <f>IF('[2]2.4 Prioritas Individu'!O109="","",'[2]2.4 Prioritas Individu'!O109)</f>
        <v/>
      </c>
      <c r="BB108" s="27" t="str">
        <f>IF('[2]2.4 Prioritas Individu'!P109="","",'[2]2.4 Prioritas Individu'!P109)</f>
        <v/>
      </c>
      <c r="BC108" s="27" t="str">
        <f>IF('[2]2.4 Prioritas Individu'!Q109="","",'[2]2.4 Prioritas Individu'!Q109)</f>
        <v/>
      </c>
      <c r="BD108" s="27" t="str">
        <f>IF('[2]2.4 Prioritas Individu'!R109="","",'[2]2.4 Prioritas Individu'!R109)</f>
        <v/>
      </c>
      <c r="BE108" s="25" t="str">
        <f>IF('[2]2.4 Prioritas Individu'!S109="","",'[2]2.4 Prioritas Individu'!S109)</f>
        <v>-</v>
      </c>
      <c r="BF108" s="27" t="str">
        <f>IF('[2]2.4 Prioritas Individu'!T109="","",'[2]2.4 Prioritas Individu'!T109)</f>
        <v>-</v>
      </c>
      <c r="BG108" s="27" t="str">
        <f>IF('[2]2.4 Prioritas Individu'!U109="","",'[2]2.4 Prioritas Individu'!U109)</f>
        <v>-</v>
      </c>
      <c r="BH108" s="25" t="str">
        <f>IF('[2]2.3 Indeks &amp; Cut off Komposit'!G820="","",'[2]2.3 Indeks &amp; Cut off Komposit'!G820)</f>
        <v/>
      </c>
      <c r="BI108" s="25" t="str">
        <f>IF('[2]2.3 Indeks &amp; Cut off Komposit'!H820="","",'[2]2.3 Indeks &amp; Cut off Komposit'!H820)</f>
        <v/>
      </c>
      <c r="BJ108" s="25" t="str">
        <f>IF('[2]2.3 Indeks &amp; Cut off Komposit'!I820="","",'[2]2.3 Indeks &amp; Cut off Komposit'!I820)</f>
        <v/>
      </c>
      <c r="BK108" s="25" t="str">
        <f>IF('[2]2.3 Indeks &amp; Cut off Komposit'!J820="","",'[2]2.3 Indeks &amp; Cut off Komposit'!J820)</f>
        <v/>
      </c>
      <c r="BL108" s="25" t="str">
        <f>IF('[2]2.3 Indeks &amp; Cut off Komposit'!K820="","",'[2]2.3 Indeks &amp; Cut off Komposit'!K820)</f>
        <v/>
      </c>
      <c r="BM108" s="25" t="str">
        <f>IF('[2]2.3 Indeks &amp; Cut off Komposit'!L820="","",'[2]2.3 Indeks &amp; Cut off Komposit'!L820)</f>
        <v/>
      </c>
      <c r="BN108" s="25" t="str">
        <f>IF('[2]2.3 Indeks &amp; Cut off Komposit'!M820="","",'[2]2.3 Indeks &amp; Cut off Komposit'!M820)</f>
        <v/>
      </c>
      <c r="BO108" s="25" t="str">
        <f>IF('[2]2.3 Indeks &amp; Cut off Komposit'!N820="","",'[2]2.3 Indeks &amp; Cut off Komposit'!N820)</f>
        <v/>
      </c>
      <c r="BP108" s="25" t="str">
        <f>IF('[2]2.3 Indeks &amp; Cut off Komposit'!O820="","",'[2]2.3 Indeks &amp; Cut off Komposit'!O820)</f>
        <v/>
      </c>
      <c r="BQ108" s="25" t="str">
        <f>IF('[2]2.3 Indeks &amp; Cut off Komposit'!P820="","",'[2]2.3 Indeks &amp; Cut off Komposit'!P820)</f>
        <v/>
      </c>
      <c r="BR108" s="25" t="str">
        <f>IF('[2]2.3 Indeks &amp; Cut off Komposit'!Q820="","",'[2]2.3 Indeks &amp; Cut off Komposit'!Q820)</f>
        <v/>
      </c>
      <c r="BS108" s="25" t="str">
        <f>IF('[2]2.3 Indeks &amp; Cut off Komposit'!R820="","",'[2]2.3 Indeks &amp; Cut off Komposit'!R820)</f>
        <v/>
      </c>
      <c r="BT108" s="25" t="str">
        <f>IF('[2]2.3 Indeks &amp; Cut off Komposit'!S820="","",'[2]2.3 Indeks &amp; Cut off Komposit'!S820)</f>
        <v>-</v>
      </c>
      <c r="BU108" s="25" t="str">
        <f>IF('[2]2.3 Indeks &amp; Cut off Komposit'!T820="","",'[2]2.3 Indeks &amp; Cut off Komposit'!T820)</f>
        <v>-</v>
      </c>
      <c r="BV108" s="25" t="str">
        <f>IF('[2]2.3 Indeks &amp; Cut off Komposit'!U820="","",'[2]2.3 Indeks &amp; Cut off Komposit'!U820)</f>
        <v>-</v>
      </c>
      <c r="BW108" s="25" t="str">
        <f>IF('[2]2.3 Indeks &amp; Cut off Komposit'!V820="","",'[2]2.3 Indeks &amp; Cut off Komposit'!V820)</f>
        <v>-</v>
      </c>
    </row>
    <row r="109" spans="1:75" ht="15" customHeight="1" x14ac:dyDescent="0.3">
      <c r="A109" s="14" t="str">
        <f>IF('[1]0.1 Produksi Pangan &amp; Penduduk'!A109="","",'[1]0.1 Produksi Pangan &amp; Penduduk'!A109)</f>
        <v/>
      </c>
      <c r="B109" s="4" t="str">
        <f>IF('[1]0.1 Produksi Pangan &amp; Penduduk'!B109="","",'[1]0.1 Produksi Pangan &amp; Penduduk'!B109)</f>
        <v/>
      </c>
      <c r="C109" s="14" t="str">
        <f>IF('[1]0.1 Produksi Pangan &amp; Penduduk'!C109="","",'[1]0.1 Produksi Pangan &amp; Penduduk'!C109)</f>
        <v/>
      </c>
      <c r="D109" s="14" t="str">
        <f>IF('[1]0.1 Produksi Pangan &amp; Penduduk'!D109="","",'[1]0.1 Produksi Pangan &amp; Penduduk'!D109)</f>
        <v/>
      </c>
      <c r="E109" s="14" t="str">
        <f>IF('[1]0.1 Produksi Pangan &amp; Penduduk'!E109="","",'[1]0.1 Produksi Pangan &amp; Penduduk'!E109)</f>
        <v/>
      </c>
      <c r="F109" s="4" t="str">
        <f>IF('[1]0.1 Produksi Pangan &amp; Penduduk'!F109="","",'[1]0.1 Produksi Pangan &amp; Penduduk'!F109)</f>
        <v/>
      </c>
      <c r="G109" s="35" t="str">
        <f>IF('[1]0.1 Produksi Pangan &amp; Penduduk'!J109="","",'[1]0.1 Produksi Pangan &amp; Penduduk'!J109)</f>
        <v/>
      </c>
      <c r="H109" s="35" t="str">
        <f>IF('[1]0.1 Produksi Pangan &amp; Penduduk'!M109="","",'[1]0.1 Produksi Pangan &amp; Penduduk'!M109)</f>
        <v/>
      </c>
      <c r="I109" s="35" t="str">
        <f>IF('[1]0.1 Produksi Pangan &amp; Penduduk'!S109="","",'[1]0.1 Produksi Pangan &amp; Penduduk'!S109)</f>
        <v/>
      </c>
      <c r="J109" s="35" t="str">
        <f>IF('[1]0.1 Produksi Pangan &amp; Penduduk'!Y109="","",'[1]0.1 Produksi Pangan &amp; Penduduk'!Y109)</f>
        <v/>
      </c>
      <c r="K109" s="35" t="str">
        <f>IF('[1]0.1 Produksi Pangan &amp; Penduduk'!AE109="","",'[1]0.1 Produksi Pangan &amp; Penduduk'!AE109)</f>
        <v/>
      </c>
      <c r="L109" s="35" t="str">
        <f>IF('[1]0.1 Produksi Pangan &amp; Penduduk'!AK109="","",'[1]0.1 Produksi Pangan &amp; Penduduk'!AK109)</f>
        <v/>
      </c>
      <c r="M109" s="35" t="str">
        <f>IF('[1]0.1 Produksi Pangan &amp; Penduduk'!AQ109="","",'[1]0.1 Produksi Pangan &amp; Penduduk'!AQ109)</f>
        <v/>
      </c>
      <c r="N109" s="35" t="str">
        <f>IF('[1]0.2 Konsumsi Energi'!J109="","",'[1]0.2 Konsumsi Energi'!J109)</f>
        <v/>
      </c>
      <c r="O109" s="35">
        <f>IF('[1]0.2 Konsumsi Energi'!M109="","",'[1]0.2 Konsumsi Energi'!M109)</f>
        <v>2100</v>
      </c>
      <c r="P109" s="35" t="str">
        <f>IF('[1]0.3 Konsumsi Protein Hewani'!J109="","",'[1]0.3 Konsumsi Protein Hewani'!J109)</f>
        <v/>
      </c>
      <c r="Q109" s="35">
        <f>IF('[1]0.3 Konsumsi Protein Hewani'!M109="","",'[1]0.3 Konsumsi Protein Hewani'!M109)</f>
        <v>25</v>
      </c>
      <c r="R109" s="35" t="str">
        <f>IF('[1]0.4 Stok_Cadangan'!J109="","",'[1]0.4 Stok_Cadangan'!J109)</f>
        <v/>
      </c>
      <c r="S109" s="35" t="str">
        <f>IF('[1]0.4 Stok_Cadangan'!M109="","",'[1]0.4 Stok_Cadangan'!M109)</f>
        <v/>
      </c>
      <c r="T109" s="35" t="str">
        <f>IF('[1]0.4 Stok_Cadangan'!P109="","",'[1]0.4 Stok_Cadangan'!P109)</f>
        <v/>
      </c>
      <c r="U109" s="35" t="str">
        <f>IF('[1]0.4 Stok_Cadangan'!T109="","",'[1]0.4 Stok_Cadangan'!T109)</f>
        <v/>
      </c>
      <c r="V109" s="35" t="str">
        <f>IF('[1]0.4 Stok_Cadangan'!W109="","",'[1]0.4 Stok_Cadangan'!W109)</f>
        <v/>
      </c>
      <c r="W109" s="35" t="str">
        <f>IF('[1]0.4 Stok_Cadangan'!Z109="","",'[1]0.4 Stok_Cadangan'!Z109)</f>
        <v/>
      </c>
      <c r="X109" s="35" t="str">
        <f>IF('[1]0.4 Stok_Cadangan'!AF109="","",'[1]0.4 Stok_Cadangan'!AF109)</f>
        <v/>
      </c>
      <c r="Y109" s="35" t="str">
        <f>IF('[1]0.4 Stok_Cadangan'!AI109="","",'[1]0.4 Stok_Cadangan'!AI109)</f>
        <v/>
      </c>
      <c r="Z109" s="35" t="str">
        <f>IF('[1]0.4 Stok_Cadangan'!AL109="","",'[1]0.4 Stok_Cadangan'!AL109)</f>
        <v/>
      </c>
      <c r="AA109" s="35" t="str">
        <f>IF('[1]0.5 Indikator Keterjangkauan'!P109="","",'[1]0.5 Indikator Keterjangkauan'!P109)</f>
        <v/>
      </c>
      <c r="AB109" s="35" t="str">
        <f>IF('[1]0.5 Indikator Keterjangkauan'!T109="","",'[1]0.5 Indikator Keterjangkauan'!T109)</f>
        <v/>
      </c>
      <c r="AC109" s="35" t="str">
        <f>IF('[1]0.5 Indikator Keterjangkauan'!X109="","",'[1]0.5 Indikator Keterjangkauan'!X109)</f>
        <v/>
      </c>
      <c r="AD109" s="35" t="str">
        <f>IF('[1]0.5 Indikator Keterjangkauan'!AB109="","",'[1]0.5 Indikator Keterjangkauan'!AB109)</f>
        <v/>
      </c>
      <c r="AE109" s="35" t="str">
        <f>IF('[1]0.6 Indikator Pemanfaatan'!V109="","",'[1]0.6 Indikator Pemanfaatan'!V109)</f>
        <v/>
      </c>
      <c r="AF109" s="35" t="str">
        <f>IF('[1]0.6 Indikator Pemanfaatan'!Z109="","",'[1]0.6 Indikator Pemanfaatan'!Z109)</f>
        <v/>
      </c>
      <c r="AG109" s="35" t="str">
        <f>IF('[2]2.1 Data FSVA 2025 &amp; Bobot'!H110="","",'[2]2.1 Data FSVA 2025 &amp; Bobot'!H110)</f>
        <v/>
      </c>
      <c r="AH109" s="35" t="str">
        <f>IF('[2]2.1 Data FSVA 2025 &amp; Bobot'!J110="","",'[2]2.1 Data FSVA 2025 &amp; Bobot'!J110)</f>
        <v/>
      </c>
      <c r="AI109" s="35" t="str">
        <f>IF('[2]2.1 Data FSVA 2025 &amp; Bobot'!L110="","",'[2]2.1 Data FSVA 2025 &amp; Bobot'!L110)</f>
        <v/>
      </c>
      <c r="AJ109" s="35" t="str">
        <f>IF('[2]2.1 Data FSVA 2025 &amp; Bobot'!N110="","",'[2]2.1 Data FSVA 2025 &amp; Bobot'!N110)</f>
        <v/>
      </c>
      <c r="AK109" s="35" t="str">
        <f>IF('[2]2.1 Data FSVA 2025 &amp; Bobot'!P110="","",'[2]2.1 Data FSVA 2025 &amp; Bobot'!P110)</f>
        <v/>
      </c>
      <c r="AL109" s="35" t="str">
        <f>IF('[2]2.1 Data FSVA 2025 &amp; Bobot'!R110="","",'[2]2.1 Data FSVA 2025 &amp; Bobot'!R110)</f>
        <v/>
      </c>
      <c r="AM109" s="35" t="str">
        <f>IF('[2]2.1 Data FSVA 2025 &amp; Bobot'!T110="","",'[2]2.1 Data FSVA 2025 &amp; Bobot'!T110)</f>
        <v/>
      </c>
      <c r="AN109" s="35" t="str">
        <f>IF('[2]2.1 Data FSVA 2025 &amp; Bobot'!V110="","",'[2]2.1 Data FSVA 2025 &amp; Bobot'!V110)</f>
        <v/>
      </c>
      <c r="AO109" s="35" t="str">
        <f>IF('[2]2.1 Data FSVA 2025 &amp; Bobot'!X110="","",'[2]2.1 Data FSVA 2025 &amp; Bobot'!X110)</f>
        <v/>
      </c>
      <c r="AP109" s="35" t="str">
        <f>IF('[2]2.1 Data FSVA 2025 &amp; Bobot'!Z110="","",'[2]2.1 Data FSVA 2025 &amp; Bobot'!Z110)</f>
        <v/>
      </c>
      <c r="AQ109" s="35" t="str">
        <f>IF('[2]2.1 Data FSVA 2025 &amp; Bobot'!AB110="","",'[2]2.1 Data FSVA 2025 &amp; Bobot'!AB110)</f>
        <v/>
      </c>
      <c r="AR109" s="35" t="str">
        <f>IF('[2]2.1 Data FSVA 2025 &amp; Bobot'!AD110="","",'[2]2.1 Data FSVA 2025 &amp; Bobot'!AD110)</f>
        <v/>
      </c>
      <c r="AS109" s="27" t="str">
        <f>IF('[2]2.4 Prioritas Individu'!G110="","",'[2]2.4 Prioritas Individu'!G110)</f>
        <v/>
      </c>
      <c r="AT109" s="27" t="str">
        <f>IF('[2]2.4 Prioritas Individu'!H110="","",'[2]2.4 Prioritas Individu'!H110)</f>
        <v/>
      </c>
      <c r="AU109" s="27" t="str">
        <f>IF('[2]2.4 Prioritas Individu'!I110="","",'[2]2.4 Prioritas Individu'!I110)</f>
        <v/>
      </c>
      <c r="AV109" s="27" t="str">
        <f>IF('[2]2.4 Prioritas Individu'!J110="","",'[2]2.4 Prioritas Individu'!J110)</f>
        <v/>
      </c>
      <c r="AW109" s="27" t="str">
        <f>IF('[2]2.4 Prioritas Individu'!K110="","",'[2]2.4 Prioritas Individu'!K110)</f>
        <v/>
      </c>
      <c r="AX109" s="27" t="str">
        <f>IF('[2]2.4 Prioritas Individu'!L110="","",'[2]2.4 Prioritas Individu'!L110)</f>
        <v/>
      </c>
      <c r="AY109" s="27" t="str">
        <f>IF('[2]2.4 Prioritas Individu'!M110="","",'[2]2.4 Prioritas Individu'!M110)</f>
        <v/>
      </c>
      <c r="AZ109" s="27" t="str">
        <f>IF('[2]2.4 Prioritas Individu'!N110="","",'[2]2.4 Prioritas Individu'!N110)</f>
        <v/>
      </c>
      <c r="BA109" s="27" t="str">
        <f>IF('[2]2.4 Prioritas Individu'!O110="","",'[2]2.4 Prioritas Individu'!O110)</f>
        <v/>
      </c>
      <c r="BB109" s="27" t="str">
        <f>IF('[2]2.4 Prioritas Individu'!P110="","",'[2]2.4 Prioritas Individu'!P110)</f>
        <v/>
      </c>
      <c r="BC109" s="27" t="str">
        <f>IF('[2]2.4 Prioritas Individu'!Q110="","",'[2]2.4 Prioritas Individu'!Q110)</f>
        <v/>
      </c>
      <c r="BD109" s="27" t="str">
        <f>IF('[2]2.4 Prioritas Individu'!R110="","",'[2]2.4 Prioritas Individu'!R110)</f>
        <v/>
      </c>
      <c r="BE109" s="25" t="str">
        <f>IF('[2]2.4 Prioritas Individu'!S110="","",'[2]2.4 Prioritas Individu'!S110)</f>
        <v>-</v>
      </c>
      <c r="BF109" s="27" t="str">
        <f>IF('[2]2.4 Prioritas Individu'!T110="","",'[2]2.4 Prioritas Individu'!T110)</f>
        <v>-</v>
      </c>
      <c r="BG109" s="27" t="str">
        <f>IF('[2]2.4 Prioritas Individu'!U110="","",'[2]2.4 Prioritas Individu'!U110)</f>
        <v>-</v>
      </c>
      <c r="BH109" s="25" t="str">
        <f>IF('[2]2.3 Indeks &amp; Cut off Komposit'!G821="","",'[2]2.3 Indeks &amp; Cut off Komposit'!G821)</f>
        <v/>
      </c>
      <c r="BI109" s="25" t="str">
        <f>IF('[2]2.3 Indeks &amp; Cut off Komposit'!H821="","",'[2]2.3 Indeks &amp; Cut off Komposit'!H821)</f>
        <v/>
      </c>
      <c r="BJ109" s="25" t="str">
        <f>IF('[2]2.3 Indeks &amp; Cut off Komposit'!I821="","",'[2]2.3 Indeks &amp; Cut off Komposit'!I821)</f>
        <v/>
      </c>
      <c r="BK109" s="25" t="str">
        <f>IF('[2]2.3 Indeks &amp; Cut off Komposit'!J821="","",'[2]2.3 Indeks &amp; Cut off Komposit'!J821)</f>
        <v/>
      </c>
      <c r="BL109" s="25" t="str">
        <f>IF('[2]2.3 Indeks &amp; Cut off Komposit'!K821="","",'[2]2.3 Indeks &amp; Cut off Komposit'!K821)</f>
        <v/>
      </c>
      <c r="BM109" s="25" t="str">
        <f>IF('[2]2.3 Indeks &amp; Cut off Komposit'!L821="","",'[2]2.3 Indeks &amp; Cut off Komposit'!L821)</f>
        <v/>
      </c>
      <c r="BN109" s="25" t="str">
        <f>IF('[2]2.3 Indeks &amp; Cut off Komposit'!M821="","",'[2]2.3 Indeks &amp; Cut off Komposit'!M821)</f>
        <v/>
      </c>
      <c r="BO109" s="25" t="str">
        <f>IF('[2]2.3 Indeks &amp; Cut off Komposit'!N821="","",'[2]2.3 Indeks &amp; Cut off Komposit'!N821)</f>
        <v/>
      </c>
      <c r="BP109" s="25" t="str">
        <f>IF('[2]2.3 Indeks &amp; Cut off Komposit'!O821="","",'[2]2.3 Indeks &amp; Cut off Komposit'!O821)</f>
        <v/>
      </c>
      <c r="BQ109" s="25" t="str">
        <f>IF('[2]2.3 Indeks &amp; Cut off Komposit'!P821="","",'[2]2.3 Indeks &amp; Cut off Komposit'!P821)</f>
        <v/>
      </c>
      <c r="BR109" s="25" t="str">
        <f>IF('[2]2.3 Indeks &amp; Cut off Komposit'!Q821="","",'[2]2.3 Indeks &amp; Cut off Komposit'!Q821)</f>
        <v/>
      </c>
      <c r="BS109" s="25" t="str">
        <f>IF('[2]2.3 Indeks &amp; Cut off Komposit'!R821="","",'[2]2.3 Indeks &amp; Cut off Komposit'!R821)</f>
        <v/>
      </c>
      <c r="BT109" s="25" t="str">
        <f>IF('[2]2.3 Indeks &amp; Cut off Komposit'!S821="","",'[2]2.3 Indeks &amp; Cut off Komposit'!S821)</f>
        <v>-</v>
      </c>
      <c r="BU109" s="25" t="str">
        <f>IF('[2]2.3 Indeks &amp; Cut off Komposit'!T821="","",'[2]2.3 Indeks &amp; Cut off Komposit'!T821)</f>
        <v>-</v>
      </c>
      <c r="BV109" s="25" t="str">
        <f>IF('[2]2.3 Indeks &amp; Cut off Komposit'!U821="","",'[2]2.3 Indeks &amp; Cut off Komposit'!U821)</f>
        <v>-</v>
      </c>
      <c r="BW109" s="25" t="str">
        <f>IF('[2]2.3 Indeks &amp; Cut off Komposit'!V821="","",'[2]2.3 Indeks &amp; Cut off Komposit'!V821)</f>
        <v>-</v>
      </c>
    </row>
    <row r="110" spans="1:75" ht="15" customHeight="1" x14ac:dyDescent="0.3">
      <c r="A110" s="14" t="str">
        <f>IF('[1]0.1 Produksi Pangan &amp; Penduduk'!A110="","",'[1]0.1 Produksi Pangan &amp; Penduduk'!A110)</f>
        <v/>
      </c>
      <c r="B110" s="4" t="str">
        <f>IF('[1]0.1 Produksi Pangan &amp; Penduduk'!B110="","",'[1]0.1 Produksi Pangan &amp; Penduduk'!B110)</f>
        <v/>
      </c>
      <c r="C110" s="14" t="str">
        <f>IF('[1]0.1 Produksi Pangan &amp; Penduduk'!C110="","",'[1]0.1 Produksi Pangan &amp; Penduduk'!C110)</f>
        <v/>
      </c>
      <c r="D110" s="14" t="str">
        <f>IF('[1]0.1 Produksi Pangan &amp; Penduduk'!D110="","",'[1]0.1 Produksi Pangan &amp; Penduduk'!D110)</f>
        <v/>
      </c>
      <c r="E110" s="14" t="str">
        <f>IF('[1]0.1 Produksi Pangan &amp; Penduduk'!E110="","",'[1]0.1 Produksi Pangan &amp; Penduduk'!E110)</f>
        <v/>
      </c>
      <c r="F110" s="4" t="str">
        <f>IF('[1]0.1 Produksi Pangan &amp; Penduduk'!F110="","",'[1]0.1 Produksi Pangan &amp; Penduduk'!F110)</f>
        <v/>
      </c>
      <c r="G110" s="35" t="str">
        <f>IF('[1]0.1 Produksi Pangan &amp; Penduduk'!J110="","",'[1]0.1 Produksi Pangan &amp; Penduduk'!J110)</f>
        <v/>
      </c>
      <c r="H110" s="35" t="str">
        <f>IF('[1]0.1 Produksi Pangan &amp; Penduduk'!M110="","",'[1]0.1 Produksi Pangan &amp; Penduduk'!M110)</f>
        <v/>
      </c>
      <c r="I110" s="35" t="str">
        <f>IF('[1]0.1 Produksi Pangan &amp; Penduduk'!S110="","",'[1]0.1 Produksi Pangan &amp; Penduduk'!S110)</f>
        <v/>
      </c>
      <c r="J110" s="35" t="str">
        <f>IF('[1]0.1 Produksi Pangan &amp; Penduduk'!Y110="","",'[1]0.1 Produksi Pangan &amp; Penduduk'!Y110)</f>
        <v/>
      </c>
      <c r="K110" s="35" t="str">
        <f>IF('[1]0.1 Produksi Pangan &amp; Penduduk'!AE110="","",'[1]0.1 Produksi Pangan &amp; Penduduk'!AE110)</f>
        <v/>
      </c>
      <c r="L110" s="35" t="str">
        <f>IF('[1]0.1 Produksi Pangan &amp; Penduduk'!AK110="","",'[1]0.1 Produksi Pangan &amp; Penduduk'!AK110)</f>
        <v/>
      </c>
      <c r="M110" s="35" t="str">
        <f>IF('[1]0.1 Produksi Pangan &amp; Penduduk'!AQ110="","",'[1]0.1 Produksi Pangan &amp; Penduduk'!AQ110)</f>
        <v/>
      </c>
      <c r="N110" s="35" t="str">
        <f>IF('[1]0.2 Konsumsi Energi'!J110="","",'[1]0.2 Konsumsi Energi'!J110)</f>
        <v/>
      </c>
      <c r="O110" s="35">
        <f>IF('[1]0.2 Konsumsi Energi'!M110="","",'[1]0.2 Konsumsi Energi'!M110)</f>
        <v>2100</v>
      </c>
      <c r="P110" s="35" t="str">
        <f>IF('[1]0.3 Konsumsi Protein Hewani'!J110="","",'[1]0.3 Konsumsi Protein Hewani'!J110)</f>
        <v/>
      </c>
      <c r="Q110" s="35">
        <f>IF('[1]0.3 Konsumsi Protein Hewani'!M110="","",'[1]0.3 Konsumsi Protein Hewani'!M110)</f>
        <v>25</v>
      </c>
      <c r="R110" s="35" t="str">
        <f>IF('[1]0.4 Stok_Cadangan'!J110="","",'[1]0.4 Stok_Cadangan'!J110)</f>
        <v/>
      </c>
      <c r="S110" s="35" t="str">
        <f>IF('[1]0.4 Stok_Cadangan'!M110="","",'[1]0.4 Stok_Cadangan'!M110)</f>
        <v/>
      </c>
      <c r="T110" s="35" t="str">
        <f>IF('[1]0.4 Stok_Cadangan'!P110="","",'[1]0.4 Stok_Cadangan'!P110)</f>
        <v/>
      </c>
      <c r="U110" s="35" t="str">
        <f>IF('[1]0.4 Stok_Cadangan'!T110="","",'[1]0.4 Stok_Cadangan'!T110)</f>
        <v/>
      </c>
      <c r="V110" s="35" t="str">
        <f>IF('[1]0.4 Stok_Cadangan'!W110="","",'[1]0.4 Stok_Cadangan'!W110)</f>
        <v/>
      </c>
      <c r="W110" s="35" t="str">
        <f>IF('[1]0.4 Stok_Cadangan'!Z110="","",'[1]0.4 Stok_Cadangan'!Z110)</f>
        <v/>
      </c>
      <c r="X110" s="35" t="str">
        <f>IF('[1]0.4 Stok_Cadangan'!AF110="","",'[1]0.4 Stok_Cadangan'!AF110)</f>
        <v/>
      </c>
      <c r="Y110" s="35" t="str">
        <f>IF('[1]0.4 Stok_Cadangan'!AI110="","",'[1]0.4 Stok_Cadangan'!AI110)</f>
        <v/>
      </c>
      <c r="Z110" s="35" t="str">
        <f>IF('[1]0.4 Stok_Cadangan'!AL110="","",'[1]0.4 Stok_Cadangan'!AL110)</f>
        <v/>
      </c>
      <c r="AA110" s="35" t="str">
        <f>IF('[1]0.5 Indikator Keterjangkauan'!P110="","",'[1]0.5 Indikator Keterjangkauan'!P110)</f>
        <v/>
      </c>
      <c r="AB110" s="35" t="str">
        <f>IF('[1]0.5 Indikator Keterjangkauan'!T110="","",'[1]0.5 Indikator Keterjangkauan'!T110)</f>
        <v/>
      </c>
      <c r="AC110" s="35" t="str">
        <f>IF('[1]0.5 Indikator Keterjangkauan'!X110="","",'[1]0.5 Indikator Keterjangkauan'!X110)</f>
        <v/>
      </c>
      <c r="AD110" s="35" t="str">
        <f>IF('[1]0.5 Indikator Keterjangkauan'!AB110="","",'[1]0.5 Indikator Keterjangkauan'!AB110)</f>
        <v/>
      </c>
      <c r="AE110" s="35" t="str">
        <f>IF('[1]0.6 Indikator Pemanfaatan'!V110="","",'[1]0.6 Indikator Pemanfaatan'!V110)</f>
        <v/>
      </c>
      <c r="AF110" s="35" t="str">
        <f>IF('[1]0.6 Indikator Pemanfaatan'!Z110="","",'[1]0.6 Indikator Pemanfaatan'!Z110)</f>
        <v/>
      </c>
      <c r="AG110" s="35" t="str">
        <f>IF('[2]2.1 Data FSVA 2025 &amp; Bobot'!H111="","",'[2]2.1 Data FSVA 2025 &amp; Bobot'!H111)</f>
        <v/>
      </c>
      <c r="AH110" s="35" t="str">
        <f>IF('[2]2.1 Data FSVA 2025 &amp; Bobot'!J111="","",'[2]2.1 Data FSVA 2025 &amp; Bobot'!J111)</f>
        <v/>
      </c>
      <c r="AI110" s="35" t="str">
        <f>IF('[2]2.1 Data FSVA 2025 &amp; Bobot'!L111="","",'[2]2.1 Data FSVA 2025 &amp; Bobot'!L111)</f>
        <v/>
      </c>
      <c r="AJ110" s="35" t="str">
        <f>IF('[2]2.1 Data FSVA 2025 &amp; Bobot'!N111="","",'[2]2.1 Data FSVA 2025 &amp; Bobot'!N111)</f>
        <v/>
      </c>
      <c r="AK110" s="35" t="str">
        <f>IF('[2]2.1 Data FSVA 2025 &amp; Bobot'!P111="","",'[2]2.1 Data FSVA 2025 &amp; Bobot'!P111)</f>
        <v/>
      </c>
      <c r="AL110" s="35" t="str">
        <f>IF('[2]2.1 Data FSVA 2025 &amp; Bobot'!R111="","",'[2]2.1 Data FSVA 2025 &amp; Bobot'!R111)</f>
        <v/>
      </c>
      <c r="AM110" s="35" t="str">
        <f>IF('[2]2.1 Data FSVA 2025 &amp; Bobot'!T111="","",'[2]2.1 Data FSVA 2025 &amp; Bobot'!T111)</f>
        <v/>
      </c>
      <c r="AN110" s="35" t="str">
        <f>IF('[2]2.1 Data FSVA 2025 &amp; Bobot'!V111="","",'[2]2.1 Data FSVA 2025 &amp; Bobot'!V111)</f>
        <v/>
      </c>
      <c r="AO110" s="35" t="str">
        <f>IF('[2]2.1 Data FSVA 2025 &amp; Bobot'!X111="","",'[2]2.1 Data FSVA 2025 &amp; Bobot'!X111)</f>
        <v/>
      </c>
      <c r="AP110" s="35" t="str">
        <f>IF('[2]2.1 Data FSVA 2025 &amp; Bobot'!Z111="","",'[2]2.1 Data FSVA 2025 &amp; Bobot'!Z111)</f>
        <v/>
      </c>
      <c r="AQ110" s="35" t="str">
        <f>IF('[2]2.1 Data FSVA 2025 &amp; Bobot'!AB111="","",'[2]2.1 Data FSVA 2025 &amp; Bobot'!AB111)</f>
        <v/>
      </c>
      <c r="AR110" s="35" t="str">
        <f>IF('[2]2.1 Data FSVA 2025 &amp; Bobot'!AD111="","",'[2]2.1 Data FSVA 2025 &amp; Bobot'!AD111)</f>
        <v/>
      </c>
      <c r="AS110" s="27" t="str">
        <f>IF('[2]2.4 Prioritas Individu'!G111="","",'[2]2.4 Prioritas Individu'!G111)</f>
        <v/>
      </c>
      <c r="AT110" s="27" t="str">
        <f>IF('[2]2.4 Prioritas Individu'!H111="","",'[2]2.4 Prioritas Individu'!H111)</f>
        <v/>
      </c>
      <c r="AU110" s="27" t="str">
        <f>IF('[2]2.4 Prioritas Individu'!I111="","",'[2]2.4 Prioritas Individu'!I111)</f>
        <v/>
      </c>
      <c r="AV110" s="27" t="str">
        <f>IF('[2]2.4 Prioritas Individu'!J111="","",'[2]2.4 Prioritas Individu'!J111)</f>
        <v/>
      </c>
      <c r="AW110" s="27" t="str">
        <f>IF('[2]2.4 Prioritas Individu'!K111="","",'[2]2.4 Prioritas Individu'!K111)</f>
        <v/>
      </c>
      <c r="AX110" s="27" t="str">
        <f>IF('[2]2.4 Prioritas Individu'!L111="","",'[2]2.4 Prioritas Individu'!L111)</f>
        <v/>
      </c>
      <c r="AY110" s="27" t="str">
        <f>IF('[2]2.4 Prioritas Individu'!M111="","",'[2]2.4 Prioritas Individu'!M111)</f>
        <v/>
      </c>
      <c r="AZ110" s="27" t="str">
        <f>IF('[2]2.4 Prioritas Individu'!N111="","",'[2]2.4 Prioritas Individu'!N111)</f>
        <v/>
      </c>
      <c r="BA110" s="27" t="str">
        <f>IF('[2]2.4 Prioritas Individu'!O111="","",'[2]2.4 Prioritas Individu'!O111)</f>
        <v/>
      </c>
      <c r="BB110" s="27" t="str">
        <f>IF('[2]2.4 Prioritas Individu'!P111="","",'[2]2.4 Prioritas Individu'!P111)</f>
        <v/>
      </c>
      <c r="BC110" s="27" t="str">
        <f>IF('[2]2.4 Prioritas Individu'!Q111="","",'[2]2.4 Prioritas Individu'!Q111)</f>
        <v/>
      </c>
      <c r="BD110" s="27" t="str">
        <f>IF('[2]2.4 Prioritas Individu'!R111="","",'[2]2.4 Prioritas Individu'!R111)</f>
        <v/>
      </c>
      <c r="BE110" s="25" t="str">
        <f>IF('[2]2.4 Prioritas Individu'!S111="","",'[2]2.4 Prioritas Individu'!S111)</f>
        <v>-</v>
      </c>
      <c r="BF110" s="27" t="str">
        <f>IF('[2]2.4 Prioritas Individu'!T111="","",'[2]2.4 Prioritas Individu'!T111)</f>
        <v>-</v>
      </c>
      <c r="BG110" s="27" t="str">
        <f>IF('[2]2.4 Prioritas Individu'!U111="","",'[2]2.4 Prioritas Individu'!U111)</f>
        <v>-</v>
      </c>
      <c r="BH110" s="25" t="str">
        <f>IF('[2]2.3 Indeks &amp; Cut off Komposit'!G822="","",'[2]2.3 Indeks &amp; Cut off Komposit'!G822)</f>
        <v/>
      </c>
      <c r="BI110" s="25" t="str">
        <f>IF('[2]2.3 Indeks &amp; Cut off Komposit'!H822="","",'[2]2.3 Indeks &amp; Cut off Komposit'!H822)</f>
        <v/>
      </c>
      <c r="BJ110" s="25" t="str">
        <f>IF('[2]2.3 Indeks &amp; Cut off Komposit'!I822="","",'[2]2.3 Indeks &amp; Cut off Komposit'!I822)</f>
        <v/>
      </c>
      <c r="BK110" s="25" t="str">
        <f>IF('[2]2.3 Indeks &amp; Cut off Komposit'!J822="","",'[2]2.3 Indeks &amp; Cut off Komposit'!J822)</f>
        <v/>
      </c>
      <c r="BL110" s="25" t="str">
        <f>IF('[2]2.3 Indeks &amp; Cut off Komposit'!K822="","",'[2]2.3 Indeks &amp; Cut off Komposit'!K822)</f>
        <v/>
      </c>
      <c r="BM110" s="25" t="str">
        <f>IF('[2]2.3 Indeks &amp; Cut off Komposit'!L822="","",'[2]2.3 Indeks &amp; Cut off Komposit'!L822)</f>
        <v/>
      </c>
      <c r="BN110" s="25" t="str">
        <f>IF('[2]2.3 Indeks &amp; Cut off Komposit'!M822="","",'[2]2.3 Indeks &amp; Cut off Komposit'!M822)</f>
        <v/>
      </c>
      <c r="BO110" s="25" t="str">
        <f>IF('[2]2.3 Indeks &amp; Cut off Komposit'!N822="","",'[2]2.3 Indeks &amp; Cut off Komposit'!N822)</f>
        <v/>
      </c>
      <c r="BP110" s="25" t="str">
        <f>IF('[2]2.3 Indeks &amp; Cut off Komposit'!O822="","",'[2]2.3 Indeks &amp; Cut off Komposit'!O822)</f>
        <v/>
      </c>
      <c r="BQ110" s="25" t="str">
        <f>IF('[2]2.3 Indeks &amp; Cut off Komposit'!P822="","",'[2]2.3 Indeks &amp; Cut off Komposit'!P822)</f>
        <v/>
      </c>
      <c r="BR110" s="25" t="str">
        <f>IF('[2]2.3 Indeks &amp; Cut off Komposit'!Q822="","",'[2]2.3 Indeks &amp; Cut off Komposit'!Q822)</f>
        <v/>
      </c>
      <c r="BS110" s="25" t="str">
        <f>IF('[2]2.3 Indeks &amp; Cut off Komposit'!R822="","",'[2]2.3 Indeks &amp; Cut off Komposit'!R822)</f>
        <v/>
      </c>
      <c r="BT110" s="25" t="str">
        <f>IF('[2]2.3 Indeks &amp; Cut off Komposit'!S822="","",'[2]2.3 Indeks &amp; Cut off Komposit'!S822)</f>
        <v>-</v>
      </c>
      <c r="BU110" s="25" t="str">
        <f>IF('[2]2.3 Indeks &amp; Cut off Komposit'!T822="","",'[2]2.3 Indeks &amp; Cut off Komposit'!T822)</f>
        <v>-</v>
      </c>
      <c r="BV110" s="25" t="str">
        <f>IF('[2]2.3 Indeks &amp; Cut off Komposit'!U822="","",'[2]2.3 Indeks &amp; Cut off Komposit'!U822)</f>
        <v>-</v>
      </c>
      <c r="BW110" s="25" t="str">
        <f>IF('[2]2.3 Indeks &amp; Cut off Komposit'!V822="","",'[2]2.3 Indeks &amp; Cut off Komposit'!V822)</f>
        <v>-</v>
      </c>
    </row>
    <row r="111" spans="1:75" ht="15" customHeight="1" x14ac:dyDescent="0.3">
      <c r="A111" s="14" t="str">
        <f>IF('[1]0.1 Produksi Pangan &amp; Penduduk'!A111="","",'[1]0.1 Produksi Pangan &amp; Penduduk'!A111)</f>
        <v/>
      </c>
      <c r="B111" s="4" t="str">
        <f>IF('[1]0.1 Produksi Pangan &amp; Penduduk'!B111="","",'[1]0.1 Produksi Pangan &amp; Penduduk'!B111)</f>
        <v/>
      </c>
      <c r="C111" s="14" t="str">
        <f>IF('[1]0.1 Produksi Pangan &amp; Penduduk'!C111="","",'[1]0.1 Produksi Pangan &amp; Penduduk'!C111)</f>
        <v/>
      </c>
      <c r="D111" s="14" t="str">
        <f>IF('[1]0.1 Produksi Pangan &amp; Penduduk'!D111="","",'[1]0.1 Produksi Pangan &amp; Penduduk'!D111)</f>
        <v/>
      </c>
      <c r="E111" s="14" t="str">
        <f>IF('[1]0.1 Produksi Pangan &amp; Penduduk'!E111="","",'[1]0.1 Produksi Pangan &amp; Penduduk'!E111)</f>
        <v/>
      </c>
      <c r="F111" s="4" t="str">
        <f>IF('[1]0.1 Produksi Pangan &amp; Penduduk'!F111="","",'[1]0.1 Produksi Pangan &amp; Penduduk'!F111)</f>
        <v/>
      </c>
      <c r="G111" s="35" t="str">
        <f>IF('[1]0.1 Produksi Pangan &amp; Penduduk'!J111="","",'[1]0.1 Produksi Pangan &amp; Penduduk'!J111)</f>
        <v/>
      </c>
      <c r="H111" s="35" t="str">
        <f>IF('[1]0.1 Produksi Pangan &amp; Penduduk'!M111="","",'[1]0.1 Produksi Pangan &amp; Penduduk'!M111)</f>
        <v/>
      </c>
      <c r="I111" s="35" t="str">
        <f>IF('[1]0.1 Produksi Pangan &amp; Penduduk'!S111="","",'[1]0.1 Produksi Pangan &amp; Penduduk'!S111)</f>
        <v/>
      </c>
      <c r="J111" s="35" t="str">
        <f>IF('[1]0.1 Produksi Pangan &amp; Penduduk'!Y111="","",'[1]0.1 Produksi Pangan &amp; Penduduk'!Y111)</f>
        <v/>
      </c>
      <c r="K111" s="35" t="str">
        <f>IF('[1]0.1 Produksi Pangan &amp; Penduduk'!AE111="","",'[1]0.1 Produksi Pangan &amp; Penduduk'!AE111)</f>
        <v/>
      </c>
      <c r="L111" s="35" t="str">
        <f>IF('[1]0.1 Produksi Pangan &amp; Penduduk'!AK111="","",'[1]0.1 Produksi Pangan &amp; Penduduk'!AK111)</f>
        <v/>
      </c>
      <c r="M111" s="35" t="str">
        <f>IF('[1]0.1 Produksi Pangan &amp; Penduduk'!AQ111="","",'[1]0.1 Produksi Pangan &amp; Penduduk'!AQ111)</f>
        <v/>
      </c>
      <c r="N111" s="35" t="str">
        <f>IF('[1]0.2 Konsumsi Energi'!J111="","",'[1]0.2 Konsumsi Energi'!J111)</f>
        <v/>
      </c>
      <c r="O111" s="35">
        <f>IF('[1]0.2 Konsumsi Energi'!M111="","",'[1]0.2 Konsumsi Energi'!M111)</f>
        <v>2100</v>
      </c>
      <c r="P111" s="35" t="str">
        <f>IF('[1]0.3 Konsumsi Protein Hewani'!J111="","",'[1]0.3 Konsumsi Protein Hewani'!J111)</f>
        <v/>
      </c>
      <c r="Q111" s="35">
        <f>IF('[1]0.3 Konsumsi Protein Hewani'!M111="","",'[1]0.3 Konsumsi Protein Hewani'!M111)</f>
        <v>25</v>
      </c>
      <c r="R111" s="35" t="str">
        <f>IF('[1]0.4 Stok_Cadangan'!J111="","",'[1]0.4 Stok_Cadangan'!J111)</f>
        <v/>
      </c>
      <c r="S111" s="35" t="str">
        <f>IF('[1]0.4 Stok_Cadangan'!M111="","",'[1]0.4 Stok_Cadangan'!M111)</f>
        <v/>
      </c>
      <c r="T111" s="35" t="str">
        <f>IF('[1]0.4 Stok_Cadangan'!P111="","",'[1]0.4 Stok_Cadangan'!P111)</f>
        <v/>
      </c>
      <c r="U111" s="35" t="str">
        <f>IF('[1]0.4 Stok_Cadangan'!T111="","",'[1]0.4 Stok_Cadangan'!T111)</f>
        <v/>
      </c>
      <c r="V111" s="35" t="str">
        <f>IF('[1]0.4 Stok_Cadangan'!W111="","",'[1]0.4 Stok_Cadangan'!W111)</f>
        <v/>
      </c>
      <c r="W111" s="35" t="str">
        <f>IF('[1]0.4 Stok_Cadangan'!Z111="","",'[1]0.4 Stok_Cadangan'!Z111)</f>
        <v/>
      </c>
      <c r="X111" s="35" t="str">
        <f>IF('[1]0.4 Stok_Cadangan'!AF111="","",'[1]0.4 Stok_Cadangan'!AF111)</f>
        <v/>
      </c>
      <c r="Y111" s="35" t="str">
        <f>IF('[1]0.4 Stok_Cadangan'!AI111="","",'[1]0.4 Stok_Cadangan'!AI111)</f>
        <v/>
      </c>
      <c r="Z111" s="35" t="str">
        <f>IF('[1]0.4 Stok_Cadangan'!AL111="","",'[1]0.4 Stok_Cadangan'!AL111)</f>
        <v/>
      </c>
      <c r="AA111" s="35" t="str">
        <f>IF('[1]0.5 Indikator Keterjangkauan'!P111="","",'[1]0.5 Indikator Keterjangkauan'!P111)</f>
        <v/>
      </c>
      <c r="AB111" s="35" t="str">
        <f>IF('[1]0.5 Indikator Keterjangkauan'!T111="","",'[1]0.5 Indikator Keterjangkauan'!T111)</f>
        <v/>
      </c>
      <c r="AC111" s="35" t="str">
        <f>IF('[1]0.5 Indikator Keterjangkauan'!X111="","",'[1]0.5 Indikator Keterjangkauan'!X111)</f>
        <v/>
      </c>
      <c r="AD111" s="35" t="str">
        <f>IF('[1]0.5 Indikator Keterjangkauan'!AB111="","",'[1]0.5 Indikator Keterjangkauan'!AB111)</f>
        <v/>
      </c>
      <c r="AE111" s="35" t="str">
        <f>IF('[1]0.6 Indikator Pemanfaatan'!V111="","",'[1]0.6 Indikator Pemanfaatan'!V111)</f>
        <v/>
      </c>
      <c r="AF111" s="35" t="str">
        <f>IF('[1]0.6 Indikator Pemanfaatan'!Z111="","",'[1]0.6 Indikator Pemanfaatan'!Z111)</f>
        <v/>
      </c>
      <c r="AG111" s="35" t="str">
        <f>IF('[2]2.1 Data FSVA 2025 &amp; Bobot'!H112="","",'[2]2.1 Data FSVA 2025 &amp; Bobot'!H112)</f>
        <v/>
      </c>
      <c r="AH111" s="35" t="str">
        <f>IF('[2]2.1 Data FSVA 2025 &amp; Bobot'!J112="","",'[2]2.1 Data FSVA 2025 &amp; Bobot'!J112)</f>
        <v/>
      </c>
      <c r="AI111" s="35" t="str">
        <f>IF('[2]2.1 Data FSVA 2025 &amp; Bobot'!L112="","",'[2]2.1 Data FSVA 2025 &amp; Bobot'!L112)</f>
        <v/>
      </c>
      <c r="AJ111" s="35" t="str">
        <f>IF('[2]2.1 Data FSVA 2025 &amp; Bobot'!N112="","",'[2]2.1 Data FSVA 2025 &amp; Bobot'!N112)</f>
        <v/>
      </c>
      <c r="AK111" s="35" t="str">
        <f>IF('[2]2.1 Data FSVA 2025 &amp; Bobot'!P112="","",'[2]2.1 Data FSVA 2025 &amp; Bobot'!P112)</f>
        <v/>
      </c>
      <c r="AL111" s="35" t="str">
        <f>IF('[2]2.1 Data FSVA 2025 &amp; Bobot'!R112="","",'[2]2.1 Data FSVA 2025 &amp; Bobot'!R112)</f>
        <v/>
      </c>
      <c r="AM111" s="35" t="str">
        <f>IF('[2]2.1 Data FSVA 2025 &amp; Bobot'!T112="","",'[2]2.1 Data FSVA 2025 &amp; Bobot'!T112)</f>
        <v/>
      </c>
      <c r="AN111" s="35" t="str">
        <f>IF('[2]2.1 Data FSVA 2025 &amp; Bobot'!V112="","",'[2]2.1 Data FSVA 2025 &amp; Bobot'!V112)</f>
        <v/>
      </c>
      <c r="AO111" s="35" t="str">
        <f>IF('[2]2.1 Data FSVA 2025 &amp; Bobot'!X112="","",'[2]2.1 Data FSVA 2025 &amp; Bobot'!X112)</f>
        <v/>
      </c>
      <c r="AP111" s="35" t="str">
        <f>IF('[2]2.1 Data FSVA 2025 &amp; Bobot'!Z112="","",'[2]2.1 Data FSVA 2025 &amp; Bobot'!Z112)</f>
        <v/>
      </c>
      <c r="AQ111" s="35" t="str">
        <f>IF('[2]2.1 Data FSVA 2025 &amp; Bobot'!AB112="","",'[2]2.1 Data FSVA 2025 &amp; Bobot'!AB112)</f>
        <v/>
      </c>
      <c r="AR111" s="35" t="str">
        <f>IF('[2]2.1 Data FSVA 2025 &amp; Bobot'!AD112="","",'[2]2.1 Data FSVA 2025 &amp; Bobot'!AD112)</f>
        <v/>
      </c>
      <c r="AS111" s="27" t="str">
        <f>IF('[2]2.4 Prioritas Individu'!G112="","",'[2]2.4 Prioritas Individu'!G112)</f>
        <v/>
      </c>
      <c r="AT111" s="27" t="str">
        <f>IF('[2]2.4 Prioritas Individu'!H112="","",'[2]2.4 Prioritas Individu'!H112)</f>
        <v/>
      </c>
      <c r="AU111" s="27" t="str">
        <f>IF('[2]2.4 Prioritas Individu'!I112="","",'[2]2.4 Prioritas Individu'!I112)</f>
        <v/>
      </c>
      <c r="AV111" s="27" t="str">
        <f>IF('[2]2.4 Prioritas Individu'!J112="","",'[2]2.4 Prioritas Individu'!J112)</f>
        <v/>
      </c>
      <c r="AW111" s="27" t="str">
        <f>IF('[2]2.4 Prioritas Individu'!K112="","",'[2]2.4 Prioritas Individu'!K112)</f>
        <v/>
      </c>
      <c r="AX111" s="27" t="str">
        <f>IF('[2]2.4 Prioritas Individu'!L112="","",'[2]2.4 Prioritas Individu'!L112)</f>
        <v/>
      </c>
      <c r="AY111" s="27" t="str">
        <f>IF('[2]2.4 Prioritas Individu'!M112="","",'[2]2.4 Prioritas Individu'!M112)</f>
        <v/>
      </c>
      <c r="AZ111" s="27" t="str">
        <f>IF('[2]2.4 Prioritas Individu'!N112="","",'[2]2.4 Prioritas Individu'!N112)</f>
        <v/>
      </c>
      <c r="BA111" s="27" t="str">
        <f>IF('[2]2.4 Prioritas Individu'!O112="","",'[2]2.4 Prioritas Individu'!O112)</f>
        <v/>
      </c>
      <c r="BB111" s="27" t="str">
        <f>IF('[2]2.4 Prioritas Individu'!P112="","",'[2]2.4 Prioritas Individu'!P112)</f>
        <v/>
      </c>
      <c r="BC111" s="27" t="str">
        <f>IF('[2]2.4 Prioritas Individu'!Q112="","",'[2]2.4 Prioritas Individu'!Q112)</f>
        <v/>
      </c>
      <c r="BD111" s="27" t="str">
        <f>IF('[2]2.4 Prioritas Individu'!R112="","",'[2]2.4 Prioritas Individu'!R112)</f>
        <v/>
      </c>
      <c r="BE111" s="25" t="str">
        <f>IF('[2]2.4 Prioritas Individu'!S112="","",'[2]2.4 Prioritas Individu'!S112)</f>
        <v>-</v>
      </c>
      <c r="BF111" s="27" t="str">
        <f>IF('[2]2.4 Prioritas Individu'!T112="","",'[2]2.4 Prioritas Individu'!T112)</f>
        <v>-</v>
      </c>
      <c r="BG111" s="27" t="str">
        <f>IF('[2]2.4 Prioritas Individu'!U112="","",'[2]2.4 Prioritas Individu'!U112)</f>
        <v>-</v>
      </c>
      <c r="BH111" s="25" t="str">
        <f>IF('[2]2.3 Indeks &amp; Cut off Komposit'!G823="","",'[2]2.3 Indeks &amp; Cut off Komposit'!G823)</f>
        <v/>
      </c>
      <c r="BI111" s="25" t="str">
        <f>IF('[2]2.3 Indeks &amp; Cut off Komposit'!H823="","",'[2]2.3 Indeks &amp; Cut off Komposit'!H823)</f>
        <v/>
      </c>
      <c r="BJ111" s="25" t="str">
        <f>IF('[2]2.3 Indeks &amp; Cut off Komposit'!I823="","",'[2]2.3 Indeks &amp; Cut off Komposit'!I823)</f>
        <v/>
      </c>
      <c r="BK111" s="25" t="str">
        <f>IF('[2]2.3 Indeks &amp; Cut off Komposit'!J823="","",'[2]2.3 Indeks &amp; Cut off Komposit'!J823)</f>
        <v/>
      </c>
      <c r="BL111" s="25" t="str">
        <f>IF('[2]2.3 Indeks &amp; Cut off Komposit'!K823="","",'[2]2.3 Indeks &amp; Cut off Komposit'!K823)</f>
        <v/>
      </c>
      <c r="BM111" s="25" t="str">
        <f>IF('[2]2.3 Indeks &amp; Cut off Komposit'!L823="","",'[2]2.3 Indeks &amp; Cut off Komposit'!L823)</f>
        <v/>
      </c>
      <c r="BN111" s="25" t="str">
        <f>IF('[2]2.3 Indeks &amp; Cut off Komposit'!M823="","",'[2]2.3 Indeks &amp; Cut off Komposit'!M823)</f>
        <v/>
      </c>
      <c r="BO111" s="25" t="str">
        <f>IF('[2]2.3 Indeks &amp; Cut off Komposit'!N823="","",'[2]2.3 Indeks &amp; Cut off Komposit'!N823)</f>
        <v/>
      </c>
      <c r="BP111" s="25" t="str">
        <f>IF('[2]2.3 Indeks &amp; Cut off Komposit'!O823="","",'[2]2.3 Indeks &amp; Cut off Komposit'!O823)</f>
        <v/>
      </c>
      <c r="BQ111" s="25" t="str">
        <f>IF('[2]2.3 Indeks &amp; Cut off Komposit'!P823="","",'[2]2.3 Indeks &amp; Cut off Komposit'!P823)</f>
        <v/>
      </c>
      <c r="BR111" s="25" t="str">
        <f>IF('[2]2.3 Indeks &amp; Cut off Komposit'!Q823="","",'[2]2.3 Indeks &amp; Cut off Komposit'!Q823)</f>
        <v/>
      </c>
      <c r="BS111" s="25" t="str">
        <f>IF('[2]2.3 Indeks &amp; Cut off Komposit'!R823="","",'[2]2.3 Indeks &amp; Cut off Komposit'!R823)</f>
        <v/>
      </c>
      <c r="BT111" s="25" t="str">
        <f>IF('[2]2.3 Indeks &amp; Cut off Komposit'!S823="","",'[2]2.3 Indeks &amp; Cut off Komposit'!S823)</f>
        <v>-</v>
      </c>
      <c r="BU111" s="25" t="str">
        <f>IF('[2]2.3 Indeks &amp; Cut off Komposit'!T823="","",'[2]2.3 Indeks &amp; Cut off Komposit'!T823)</f>
        <v>-</v>
      </c>
      <c r="BV111" s="25" t="str">
        <f>IF('[2]2.3 Indeks &amp; Cut off Komposit'!U823="","",'[2]2.3 Indeks &amp; Cut off Komposit'!U823)</f>
        <v>-</v>
      </c>
      <c r="BW111" s="25" t="str">
        <f>IF('[2]2.3 Indeks &amp; Cut off Komposit'!V823="","",'[2]2.3 Indeks &amp; Cut off Komposit'!V823)</f>
        <v>-</v>
      </c>
    </row>
    <row r="112" spans="1:75" ht="15" customHeight="1" x14ac:dyDescent="0.3">
      <c r="A112" s="14" t="str">
        <f>IF('[1]0.1 Produksi Pangan &amp; Penduduk'!A112="","",'[1]0.1 Produksi Pangan &amp; Penduduk'!A112)</f>
        <v/>
      </c>
      <c r="B112" s="4" t="str">
        <f>IF('[1]0.1 Produksi Pangan &amp; Penduduk'!B112="","",'[1]0.1 Produksi Pangan &amp; Penduduk'!B112)</f>
        <v/>
      </c>
      <c r="C112" s="14" t="str">
        <f>IF('[1]0.1 Produksi Pangan &amp; Penduduk'!C112="","",'[1]0.1 Produksi Pangan &amp; Penduduk'!C112)</f>
        <v/>
      </c>
      <c r="D112" s="14" t="str">
        <f>IF('[1]0.1 Produksi Pangan &amp; Penduduk'!D112="","",'[1]0.1 Produksi Pangan &amp; Penduduk'!D112)</f>
        <v/>
      </c>
      <c r="E112" s="14" t="str">
        <f>IF('[1]0.1 Produksi Pangan &amp; Penduduk'!E112="","",'[1]0.1 Produksi Pangan &amp; Penduduk'!E112)</f>
        <v/>
      </c>
      <c r="F112" s="4" t="str">
        <f>IF('[1]0.1 Produksi Pangan &amp; Penduduk'!F112="","",'[1]0.1 Produksi Pangan &amp; Penduduk'!F112)</f>
        <v/>
      </c>
      <c r="G112" s="35" t="str">
        <f>IF('[1]0.1 Produksi Pangan &amp; Penduduk'!J112="","",'[1]0.1 Produksi Pangan &amp; Penduduk'!J112)</f>
        <v/>
      </c>
      <c r="H112" s="35" t="str">
        <f>IF('[1]0.1 Produksi Pangan &amp; Penduduk'!M112="","",'[1]0.1 Produksi Pangan &amp; Penduduk'!M112)</f>
        <v/>
      </c>
      <c r="I112" s="35" t="str">
        <f>IF('[1]0.1 Produksi Pangan &amp; Penduduk'!S112="","",'[1]0.1 Produksi Pangan &amp; Penduduk'!S112)</f>
        <v/>
      </c>
      <c r="J112" s="35" t="str">
        <f>IF('[1]0.1 Produksi Pangan &amp; Penduduk'!Y112="","",'[1]0.1 Produksi Pangan &amp; Penduduk'!Y112)</f>
        <v/>
      </c>
      <c r="K112" s="35" t="str">
        <f>IF('[1]0.1 Produksi Pangan &amp; Penduduk'!AE112="","",'[1]0.1 Produksi Pangan &amp; Penduduk'!AE112)</f>
        <v/>
      </c>
      <c r="L112" s="35" t="str">
        <f>IF('[1]0.1 Produksi Pangan &amp; Penduduk'!AK112="","",'[1]0.1 Produksi Pangan &amp; Penduduk'!AK112)</f>
        <v/>
      </c>
      <c r="M112" s="35" t="str">
        <f>IF('[1]0.1 Produksi Pangan &amp; Penduduk'!AQ112="","",'[1]0.1 Produksi Pangan &amp; Penduduk'!AQ112)</f>
        <v/>
      </c>
      <c r="N112" s="35" t="str">
        <f>IF('[1]0.2 Konsumsi Energi'!J112="","",'[1]0.2 Konsumsi Energi'!J112)</f>
        <v/>
      </c>
      <c r="O112" s="35">
        <f>IF('[1]0.2 Konsumsi Energi'!M112="","",'[1]0.2 Konsumsi Energi'!M112)</f>
        <v>2100</v>
      </c>
      <c r="P112" s="35" t="str">
        <f>IF('[1]0.3 Konsumsi Protein Hewani'!J112="","",'[1]0.3 Konsumsi Protein Hewani'!J112)</f>
        <v/>
      </c>
      <c r="Q112" s="35">
        <f>IF('[1]0.3 Konsumsi Protein Hewani'!M112="","",'[1]0.3 Konsumsi Protein Hewani'!M112)</f>
        <v>25</v>
      </c>
      <c r="R112" s="35" t="str">
        <f>IF('[1]0.4 Stok_Cadangan'!J112="","",'[1]0.4 Stok_Cadangan'!J112)</f>
        <v/>
      </c>
      <c r="S112" s="35" t="str">
        <f>IF('[1]0.4 Stok_Cadangan'!M112="","",'[1]0.4 Stok_Cadangan'!M112)</f>
        <v/>
      </c>
      <c r="T112" s="35" t="str">
        <f>IF('[1]0.4 Stok_Cadangan'!P112="","",'[1]0.4 Stok_Cadangan'!P112)</f>
        <v/>
      </c>
      <c r="U112" s="35" t="str">
        <f>IF('[1]0.4 Stok_Cadangan'!T112="","",'[1]0.4 Stok_Cadangan'!T112)</f>
        <v/>
      </c>
      <c r="V112" s="35" t="str">
        <f>IF('[1]0.4 Stok_Cadangan'!W112="","",'[1]0.4 Stok_Cadangan'!W112)</f>
        <v/>
      </c>
      <c r="W112" s="35" t="str">
        <f>IF('[1]0.4 Stok_Cadangan'!Z112="","",'[1]0.4 Stok_Cadangan'!Z112)</f>
        <v/>
      </c>
      <c r="X112" s="35" t="str">
        <f>IF('[1]0.4 Stok_Cadangan'!AF112="","",'[1]0.4 Stok_Cadangan'!AF112)</f>
        <v/>
      </c>
      <c r="Y112" s="35" t="str">
        <f>IF('[1]0.4 Stok_Cadangan'!AI112="","",'[1]0.4 Stok_Cadangan'!AI112)</f>
        <v/>
      </c>
      <c r="Z112" s="35" t="str">
        <f>IF('[1]0.4 Stok_Cadangan'!AL112="","",'[1]0.4 Stok_Cadangan'!AL112)</f>
        <v/>
      </c>
      <c r="AA112" s="35" t="str">
        <f>IF('[1]0.5 Indikator Keterjangkauan'!P112="","",'[1]0.5 Indikator Keterjangkauan'!P112)</f>
        <v/>
      </c>
      <c r="AB112" s="35" t="str">
        <f>IF('[1]0.5 Indikator Keterjangkauan'!T112="","",'[1]0.5 Indikator Keterjangkauan'!T112)</f>
        <v/>
      </c>
      <c r="AC112" s="35" t="str">
        <f>IF('[1]0.5 Indikator Keterjangkauan'!X112="","",'[1]0.5 Indikator Keterjangkauan'!X112)</f>
        <v/>
      </c>
      <c r="AD112" s="35" t="str">
        <f>IF('[1]0.5 Indikator Keterjangkauan'!AB112="","",'[1]0.5 Indikator Keterjangkauan'!AB112)</f>
        <v/>
      </c>
      <c r="AE112" s="35" t="str">
        <f>IF('[1]0.6 Indikator Pemanfaatan'!V112="","",'[1]0.6 Indikator Pemanfaatan'!V112)</f>
        <v/>
      </c>
      <c r="AF112" s="35" t="str">
        <f>IF('[1]0.6 Indikator Pemanfaatan'!Z112="","",'[1]0.6 Indikator Pemanfaatan'!Z112)</f>
        <v/>
      </c>
      <c r="AG112" s="35" t="str">
        <f>IF('[2]2.1 Data FSVA 2025 &amp; Bobot'!H113="","",'[2]2.1 Data FSVA 2025 &amp; Bobot'!H113)</f>
        <v/>
      </c>
      <c r="AH112" s="35" t="str">
        <f>IF('[2]2.1 Data FSVA 2025 &amp; Bobot'!J113="","",'[2]2.1 Data FSVA 2025 &amp; Bobot'!J113)</f>
        <v/>
      </c>
      <c r="AI112" s="35" t="str">
        <f>IF('[2]2.1 Data FSVA 2025 &amp; Bobot'!L113="","",'[2]2.1 Data FSVA 2025 &amp; Bobot'!L113)</f>
        <v/>
      </c>
      <c r="AJ112" s="35" t="str">
        <f>IF('[2]2.1 Data FSVA 2025 &amp; Bobot'!N113="","",'[2]2.1 Data FSVA 2025 &amp; Bobot'!N113)</f>
        <v/>
      </c>
      <c r="AK112" s="35" t="str">
        <f>IF('[2]2.1 Data FSVA 2025 &amp; Bobot'!P113="","",'[2]2.1 Data FSVA 2025 &amp; Bobot'!P113)</f>
        <v/>
      </c>
      <c r="AL112" s="35" t="str">
        <f>IF('[2]2.1 Data FSVA 2025 &amp; Bobot'!R113="","",'[2]2.1 Data FSVA 2025 &amp; Bobot'!R113)</f>
        <v/>
      </c>
      <c r="AM112" s="35" t="str">
        <f>IF('[2]2.1 Data FSVA 2025 &amp; Bobot'!T113="","",'[2]2.1 Data FSVA 2025 &amp; Bobot'!T113)</f>
        <v/>
      </c>
      <c r="AN112" s="35" t="str">
        <f>IF('[2]2.1 Data FSVA 2025 &amp; Bobot'!V113="","",'[2]2.1 Data FSVA 2025 &amp; Bobot'!V113)</f>
        <v/>
      </c>
      <c r="AO112" s="35" t="str">
        <f>IF('[2]2.1 Data FSVA 2025 &amp; Bobot'!X113="","",'[2]2.1 Data FSVA 2025 &amp; Bobot'!X113)</f>
        <v/>
      </c>
      <c r="AP112" s="35" t="str">
        <f>IF('[2]2.1 Data FSVA 2025 &amp; Bobot'!Z113="","",'[2]2.1 Data FSVA 2025 &amp; Bobot'!Z113)</f>
        <v/>
      </c>
      <c r="AQ112" s="35" t="str">
        <f>IF('[2]2.1 Data FSVA 2025 &amp; Bobot'!AB113="","",'[2]2.1 Data FSVA 2025 &amp; Bobot'!AB113)</f>
        <v/>
      </c>
      <c r="AR112" s="35" t="str">
        <f>IF('[2]2.1 Data FSVA 2025 &amp; Bobot'!AD113="","",'[2]2.1 Data FSVA 2025 &amp; Bobot'!AD113)</f>
        <v/>
      </c>
      <c r="AS112" s="27" t="str">
        <f>IF('[2]2.4 Prioritas Individu'!G113="","",'[2]2.4 Prioritas Individu'!G113)</f>
        <v/>
      </c>
      <c r="AT112" s="27" t="str">
        <f>IF('[2]2.4 Prioritas Individu'!H113="","",'[2]2.4 Prioritas Individu'!H113)</f>
        <v/>
      </c>
      <c r="AU112" s="27" t="str">
        <f>IF('[2]2.4 Prioritas Individu'!I113="","",'[2]2.4 Prioritas Individu'!I113)</f>
        <v/>
      </c>
      <c r="AV112" s="27" t="str">
        <f>IF('[2]2.4 Prioritas Individu'!J113="","",'[2]2.4 Prioritas Individu'!J113)</f>
        <v/>
      </c>
      <c r="AW112" s="27" t="str">
        <f>IF('[2]2.4 Prioritas Individu'!K113="","",'[2]2.4 Prioritas Individu'!K113)</f>
        <v/>
      </c>
      <c r="AX112" s="27" t="str">
        <f>IF('[2]2.4 Prioritas Individu'!L113="","",'[2]2.4 Prioritas Individu'!L113)</f>
        <v/>
      </c>
      <c r="AY112" s="27" t="str">
        <f>IF('[2]2.4 Prioritas Individu'!M113="","",'[2]2.4 Prioritas Individu'!M113)</f>
        <v/>
      </c>
      <c r="AZ112" s="27" t="str">
        <f>IF('[2]2.4 Prioritas Individu'!N113="","",'[2]2.4 Prioritas Individu'!N113)</f>
        <v/>
      </c>
      <c r="BA112" s="27" t="str">
        <f>IF('[2]2.4 Prioritas Individu'!O113="","",'[2]2.4 Prioritas Individu'!O113)</f>
        <v/>
      </c>
      <c r="BB112" s="27" t="str">
        <f>IF('[2]2.4 Prioritas Individu'!P113="","",'[2]2.4 Prioritas Individu'!P113)</f>
        <v/>
      </c>
      <c r="BC112" s="27" t="str">
        <f>IF('[2]2.4 Prioritas Individu'!Q113="","",'[2]2.4 Prioritas Individu'!Q113)</f>
        <v/>
      </c>
      <c r="BD112" s="27" t="str">
        <f>IF('[2]2.4 Prioritas Individu'!R113="","",'[2]2.4 Prioritas Individu'!R113)</f>
        <v/>
      </c>
      <c r="BE112" s="25" t="str">
        <f>IF('[2]2.4 Prioritas Individu'!S113="","",'[2]2.4 Prioritas Individu'!S113)</f>
        <v>-</v>
      </c>
      <c r="BF112" s="27" t="str">
        <f>IF('[2]2.4 Prioritas Individu'!T113="","",'[2]2.4 Prioritas Individu'!T113)</f>
        <v>-</v>
      </c>
      <c r="BG112" s="27" t="str">
        <f>IF('[2]2.4 Prioritas Individu'!U113="","",'[2]2.4 Prioritas Individu'!U113)</f>
        <v>-</v>
      </c>
      <c r="BH112" s="25" t="str">
        <f>IF('[2]2.3 Indeks &amp; Cut off Komposit'!G824="","",'[2]2.3 Indeks &amp; Cut off Komposit'!G824)</f>
        <v/>
      </c>
      <c r="BI112" s="25" t="str">
        <f>IF('[2]2.3 Indeks &amp; Cut off Komposit'!H824="","",'[2]2.3 Indeks &amp; Cut off Komposit'!H824)</f>
        <v/>
      </c>
      <c r="BJ112" s="25" t="str">
        <f>IF('[2]2.3 Indeks &amp; Cut off Komposit'!I824="","",'[2]2.3 Indeks &amp; Cut off Komposit'!I824)</f>
        <v/>
      </c>
      <c r="BK112" s="25" t="str">
        <f>IF('[2]2.3 Indeks &amp; Cut off Komposit'!J824="","",'[2]2.3 Indeks &amp; Cut off Komposit'!J824)</f>
        <v/>
      </c>
      <c r="BL112" s="25" t="str">
        <f>IF('[2]2.3 Indeks &amp; Cut off Komposit'!K824="","",'[2]2.3 Indeks &amp; Cut off Komposit'!K824)</f>
        <v/>
      </c>
      <c r="BM112" s="25" t="str">
        <f>IF('[2]2.3 Indeks &amp; Cut off Komposit'!L824="","",'[2]2.3 Indeks &amp; Cut off Komposit'!L824)</f>
        <v/>
      </c>
      <c r="BN112" s="25" t="str">
        <f>IF('[2]2.3 Indeks &amp; Cut off Komposit'!M824="","",'[2]2.3 Indeks &amp; Cut off Komposit'!M824)</f>
        <v/>
      </c>
      <c r="BO112" s="25" t="str">
        <f>IF('[2]2.3 Indeks &amp; Cut off Komposit'!N824="","",'[2]2.3 Indeks &amp; Cut off Komposit'!N824)</f>
        <v/>
      </c>
      <c r="BP112" s="25" t="str">
        <f>IF('[2]2.3 Indeks &amp; Cut off Komposit'!O824="","",'[2]2.3 Indeks &amp; Cut off Komposit'!O824)</f>
        <v/>
      </c>
      <c r="BQ112" s="25" t="str">
        <f>IF('[2]2.3 Indeks &amp; Cut off Komposit'!P824="","",'[2]2.3 Indeks &amp; Cut off Komposit'!P824)</f>
        <v/>
      </c>
      <c r="BR112" s="25" t="str">
        <f>IF('[2]2.3 Indeks &amp; Cut off Komposit'!Q824="","",'[2]2.3 Indeks &amp; Cut off Komposit'!Q824)</f>
        <v/>
      </c>
      <c r="BS112" s="25" t="str">
        <f>IF('[2]2.3 Indeks &amp; Cut off Komposit'!R824="","",'[2]2.3 Indeks &amp; Cut off Komposit'!R824)</f>
        <v/>
      </c>
      <c r="BT112" s="25" t="str">
        <f>IF('[2]2.3 Indeks &amp; Cut off Komposit'!S824="","",'[2]2.3 Indeks &amp; Cut off Komposit'!S824)</f>
        <v>-</v>
      </c>
      <c r="BU112" s="25" t="str">
        <f>IF('[2]2.3 Indeks &amp; Cut off Komposit'!T824="","",'[2]2.3 Indeks &amp; Cut off Komposit'!T824)</f>
        <v>-</v>
      </c>
      <c r="BV112" s="25" t="str">
        <f>IF('[2]2.3 Indeks &amp; Cut off Komposit'!U824="","",'[2]2.3 Indeks &amp; Cut off Komposit'!U824)</f>
        <v>-</v>
      </c>
      <c r="BW112" s="25" t="str">
        <f>IF('[2]2.3 Indeks &amp; Cut off Komposit'!V824="","",'[2]2.3 Indeks &amp; Cut off Komposit'!V824)</f>
        <v>-</v>
      </c>
    </row>
    <row r="113" spans="1:75" ht="15" customHeight="1" x14ac:dyDescent="0.3">
      <c r="A113" s="14" t="str">
        <f>IF('[1]0.1 Produksi Pangan &amp; Penduduk'!A113="","",'[1]0.1 Produksi Pangan &amp; Penduduk'!A113)</f>
        <v/>
      </c>
      <c r="B113" s="4" t="str">
        <f>IF('[1]0.1 Produksi Pangan &amp; Penduduk'!B113="","",'[1]0.1 Produksi Pangan &amp; Penduduk'!B113)</f>
        <v/>
      </c>
      <c r="C113" s="14" t="str">
        <f>IF('[1]0.1 Produksi Pangan &amp; Penduduk'!C113="","",'[1]0.1 Produksi Pangan &amp; Penduduk'!C113)</f>
        <v/>
      </c>
      <c r="D113" s="14" t="str">
        <f>IF('[1]0.1 Produksi Pangan &amp; Penduduk'!D113="","",'[1]0.1 Produksi Pangan &amp; Penduduk'!D113)</f>
        <v/>
      </c>
      <c r="E113" s="14" t="str">
        <f>IF('[1]0.1 Produksi Pangan &amp; Penduduk'!E113="","",'[1]0.1 Produksi Pangan &amp; Penduduk'!E113)</f>
        <v/>
      </c>
      <c r="F113" s="4" t="str">
        <f>IF('[1]0.1 Produksi Pangan &amp; Penduduk'!F113="","",'[1]0.1 Produksi Pangan &amp; Penduduk'!F113)</f>
        <v/>
      </c>
      <c r="G113" s="35" t="str">
        <f>IF('[1]0.1 Produksi Pangan &amp; Penduduk'!J113="","",'[1]0.1 Produksi Pangan &amp; Penduduk'!J113)</f>
        <v/>
      </c>
      <c r="H113" s="35" t="str">
        <f>IF('[1]0.1 Produksi Pangan &amp; Penduduk'!M113="","",'[1]0.1 Produksi Pangan &amp; Penduduk'!M113)</f>
        <v/>
      </c>
      <c r="I113" s="35" t="str">
        <f>IF('[1]0.1 Produksi Pangan &amp; Penduduk'!S113="","",'[1]0.1 Produksi Pangan &amp; Penduduk'!S113)</f>
        <v/>
      </c>
      <c r="J113" s="35" t="str">
        <f>IF('[1]0.1 Produksi Pangan &amp; Penduduk'!Y113="","",'[1]0.1 Produksi Pangan &amp; Penduduk'!Y113)</f>
        <v/>
      </c>
      <c r="K113" s="35" t="str">
        <f>IF('[1]0.1 Produksi Pangan &amp; Penduduk'!AE113="","",'[1]0.1 Produksi Pangan &amp; Penduduk'!AE113)</f>
        <v/>
      </c>
      <c r="L113" s="35" t="str">
        <f>IF('[1]0.1 Produksi Pangan &amp; Penduduk'!AK113="","",'[1]0.1 Produksi Pangan &amp; Penduduk'!AK113)</f>
        <v/>
      </c>
      <c r="M113" s="35" t="str">
        <f>IF('[1]0.1 Produksi Pangan &amp; Penduduk'!AQ113="","",'[1]0.1 Produksi Pangan &amp; Penduduk'!AQ113)</f>
        <v/>
      </c>
      <c r="N113" s="35" t="str">
        <f>IF('[1]0.2 Konsumsi Energi'!J113="","",'[1]0.2 Konsumsi Energi'!J113)</f>
        <v/>
      </c>
      <c r="O113" s="35">
        <f>IF('[1]0.2 Konsumsi Energi'!M113="","",'[1]0.2 Konsumsi Energi'!M113)</f>
        <v>2100</v>
      </c>
      <c r="P113" s="35" t="str">
        <f>IF('[1]0.3 Konsumsi Protein Hewani'!J113="","",'[1]0.3 Konsumsi Protein Hewani'!J113)</f>
        <v/>
      </c>
      <c r="Q113" s="35">
        <f>IF('[1]0.3 Konsumsi Protein Hewani'!M113="","",'[1]0.3 Konsumsi Protein Hewani'!M113)</f>
        <v>25</v>
      </c>
      <c r="R113" s="35" t="str">
        <f>IF('[1]0.4 Stok_Cadangan'!J113="","",'[1]0.4 Stok_Cadangan'!J113)</f>
        <v/>
      </c>
      <c r="S113" s="35" t="str">
        <f>IF('[1]0.4 Stok_Cadangan'!M113="","",'[1]0.4 Stok_Cadangan'!M113)</f>
        <v/>
      </c>
      <c r="T113" s="35" t="str">
        <f>IF('[1]0.4 Stok_Cadangan'!P113="","",'[1]0.4 Stok_Cadangan'!P113)</f>
        <v/>
      </c>
      <c r="U113" s="35" t="str">
        <f>IF('[1]0.4 Stok_Cadangan'!T113="","",'[1]0.4 Stok_Cadangan'!T113)</f>
        <v/>
      </c>
      <c r="V113" s="35" t="str">
        <f>IF('[1]0.4 Stok_Cadangan'!W113="","",'[1]0.4 Stok_Cadangan'!W113)</f>
        <v/>
      </c>
      <c r="W113" s="35" t="str">
        <f>IF('[1]0.4 Stok_Cadangan'!Z113="","",'[1]0.4 Stok_Cadangan'!Z113)</f>
        <v/>
      </c>
      <c r="X113" s="35" t="str">
        <f>IF('[1]0.4 Stok_Cadangan'!AF113="","",'[1]0.4 Stok_Cadangan'!AF113)</f>
        <v/>
      </c>
      <c r="Y113" s="35" t="str">
        <f>IF('[1]0.4 Stok_Cadangan'!AI113="","",'[1]0.4 Stok_Cadangan'!AI113)</f>
        <v/>
      </c>
      <c r="Z113" s="35" t="str">
        <f>IF('[1]0.4 Stok_Cadangan'!AL113="","",'[1]0.4 Stok_Cadangan'!AL113)</f>
        <v/>
      </c>
      <c r="AA113" s="35" t="str">
        <f>IF('[1]0.5 Indikator Keterjangkauan'!P113="","",'[1]0.5 Indikator Keterjangkauan'!P113)</f>
        <v/>
      </c>
      <c r="AB113" s="35" t="str">
        <f>IF('[1]0.5 Indikator Keterjangkauan'!T113="","",'[1]0.5 Indikator Keterjangkauan'!T113)</f>
        <v/>
      </c>
      <c r="AC113" s="35" t="str">
        <f>IF('[1]0.5 Indikator Keterjangkauan'!X113="","",'[1]0.5 Indikator Keterjangkauan'!X113)</f>
        <v/>
      </c>
      <c r="AD113" s="35" t="str">
        <f>IF('[1]0.5 Indikator Keterjangkauan'!AB113="","",'[1]0.5 Indikator Keterjangkauan'!AB113)</f>
        <v/>
      </c>
      <c r="AE113" s="35" t="str">
        <f>IF('[1]0.6 Indikator Pemanfaatan'!V113="","",'[1]0.6 Indikator Pemanfaatan'!V113)</f>
        <v/>
      </c>
      <c r="AF113" s="35" t="str">
        <f>IF('[1]0.6 Indikator Pemanfaatan'!Z113="","",'[1]0.6 Indikator Pemanfaatan'!Z113)</f>
        <v/>
      </c>
      <c r="AG113" s="35" t="str">
        <f>IF('[2]2.1 Data FSVA 2025 &amp; Bobot'!H114="","",'[2]2.1 Data FSVA 2025 &amp; Bobot'!H114)</f>
        <v/>
      </c>
      <c r="AH113" s="35" t="str">
        <f>IF('[2]2.1 Data FSVA 2025 &amp; Bobot'!J114="","",'[2]2.1 Data FSVA 2025 &amp; Bobot'!J114)</f>
        <v/>
      </c>
      <c r="AI113" s="35" t="str">
        <f>IF('[2]2.1 Data FSVA 2025 &amp; Bobot'!L114="","",'[2]2.1 Data FSVA 2025 &amp; Bobot'!L114)</f>
        <v/>
      </c>
      <c r="AJ113" s="35" t="str">
        <f>IF('[2]2.1 Data FSVA 2025 &amp; Bobot'!N114="","",'[2]2.1 Data FSVA 2025 &amp; Bobot'!N114)</f>
        <v/>
      </c>
      <c r="AK113" s="35" t="str">
        <f>IF('[2]2.1 Data FSVA 2025 &amp; Bobot'!P114="","",'[2]2.1 Data FSVA 2025 &amp; Bobot'!P114)</f>
        <v/>
      </c>
      <c r="AL113" s="35" t="str">
        <f>IF('[2]2.1 Data FSVA 2025 &amp; Bobot'!R114="","",'[2]2.1 Data FSVA 2025 &amp; Bobot'!R114)</f>
        <v/>
      </c>
      <c r="AM113" s="35" t="str">
        <f>IF('[2]2.1 Data FSVA 2025 &amp; Bobot'!T114="","",'[2]2.1 Data FSVA 2025 &amp; Bobot'!T114)</f>
        <v/>
      </c>
      <c r="AN113" s="35" t="str">
        <f>IF('[2]2.1 Data FSVA 2025 &amp; Bobot'!V114="","",'[2]2.1 Data FSVA 2025 &amp; Bobot'!V114)</f>
        <v/>
      </c>
      <c r="AO113" s="35" t="str">
        <f>IF('[2]2.1 Data FSVA 2025 &amp; Bobot'!X114="","",'[2]2.1 Data FSVA 2025 &amp; Bobot'!X114)</f>
        <v/>
      </c>
      <c r="AP113" s="35" t="str">
        <f>IF('[2]2.1 Data FSVA 2025 &amp; Bobot'!Z114="","",'[2]2.1 Data FSVA 2025 &amp; Bobot'!Z114)</f>
        <v/>
      </c>
      <c r="AQ113" s="35" t="str">
        <f>IF('[2]2.1 Data FSVA 2025 &amp; Bobot'!AB114="","",'[2]2.1 Data FSVA 2025 &amp; Bobot'!AB114)</f>
        <v/>
      </c>
      <c r="AR113" s="35" t="str">
        <f>IF('[2]2.1 Data FSVA 2025 &amp; Bobot'!AD114="","",'[2]2.1 Data FSVA 2025 &amp; Bobot'!AD114)</f>
        <v/>
      </c>
      <c r="AS113" s="27" t="str">
        <f>IF('[2]2.4 Prioritas Individu'!G114="","",'[2]2.4 Prioritas Individu'!G114)</f>
        <v/>
      </c>
      <c r="AT113" s="27" t="str">
        <f>IF('[2]2.4 Prioritas Individu'!H114="","",'[2]2.4 Prioritas Individu'!H114)</f>
        <v/>
      </c>
      <c r="AU113" s="27" t="str">
        <f>IF('[2]2.4 Prioritas Individu'!I114="","",'[2]2.4 Prioritas Individu'!I114)</f>
        <v/>
      </c>
      <c r="AV113" s="27" t="str">
        <f>IF('[2]2.4 Prioritas Individu'!J114="","",'[2]2.4 Prioritas Individu'!J114)</f>
        <v/>
      </c>
      <c r="AW113" s="27" t="str">
        <f>IF('[2]2.4 Prioritas Individu'!K114="","",'[2]2.4 Prioritas Individu'!K114)</f>
        <v/>
      </c>
      <c r="AX113" s="27" t="str">
        <f>IF('[2]2.4 Prioritas Individu'!L114="","",'[2]2.4 Prioritas Individu'!L114)</f>
        <v/>
      </c>
      <c r="AY113" s="27" t="str">
        <f>IF('[2]2.4 Prioritas Individu'!M114="","",'[2]2.4 Prioritas Individu'!M114)</f>
        <v/>
      </c>
      <c r="AZ113" s="27" t="str">
        <f>IF('[2]2.4 Prioritas Individu'!N114="","",'[2]2.4 Prioritas Individu'!N114)</f>
        <v/>
      </c>
      <c r="BA113" s="27" t="str">
        <f>IF('[2]2.4 Prioritas Individu'!O114="","",'[2]2.4 Prioritas Individu'!O114)</f>
        <v/>
      </c>
      <c r="BB113" s="27" t="str">
        <f>IF('[2]2.4 Prioritas Individu'!P114="","",'[2]2.4 Prioritas Individu'!P114)</f>
        <v/>
      </c>
      <c r="BC113" s="27" t="str">
        <f>IF('[2]2.4 Prioritas Individu'!Q114="","",'[2]2.4 Prioritas Individu'!Q114)</f>
        <v/>
      </c>
      <c r="BD113" s="27" t="str">
        <f>IF('[2]2.4 Prioritas Individu'!R114="","",'[2]2.4 Prioritas Individu'!R114)</f>
        <v/>
      </c>
      <c r="BE113" s="25" t="str">
        <f>IF('[2]2.4 Prioritas Individu'!S114="","",'[2]2.4 Prioritas Individu'!S114)</f>
        <v>-</v>
      </c>
      <c r="BF113" s="27" t="str">
        <f>IF('[2]2.4 Prioritas Individu'!T114="","",'[2]2.4 Prioritas Individu'!T114)</f>
        <v>-</v>
      </c>
      <c r="BG113" s="27" t="str">
        <f>IF('[2]2.4 Prioritas Individu'!U114="","",'[2]2.4 Prioritas Individu'!U114)</f>
        <v>-</v>
      </c>
      <c r="BH113" s="25" t="str">
        <f>IF('[2]2.3 Indeks &amp; Cut off Komposit'!G825="","",'[2]2.3 Indeks &amp; Cut off Komposit'!G825)</f>
        <v/>
      </c>
      <c r="BI113" s="25" t="str">
        <f>IF('[2]2.3 Indeks &amp; Cut off Komposit'!H825="","",'[2]2.3 Indeks &amp; Cut off Komposit'!H825)</f>
        <v/>
      </c>
      <c r="BJ113" s="25" t="str">
        <f>IF('[2]2.3 Indeks &amp; Cut off Komposit'!I825="","",'[2]2.3 Indeks &amp; Cut off Komposit'!I825)</f>
        <v/>
      </c>
      <c r="BK113" s="25" t="str">
        <f>IF('[2]2.3 Indeks &amp; Cut off Komposit'!J825="","",'[2]2.3 Indeks &amp; Cut off Komposit'!J825)</f>
        <v/>
      </c>
      <c r="BL113" s="25" t="str">
        <f>IF('[2]2.3 Indeks &amp; Cut off Komposit'!K825="","",'[2]2.3 Indeks &amp; Cut off Komposit'!K825)</f>
        <v/>
      </c>
      <c r="BM113" s="25" t="str">
        <f>IF('[2]2.3 Indeks &amp; Cut off Komposit'!L825="","",'[2]2.3 Indeks &amp; Cut off Komposit'!L825)</f>
        <v/>
      </c>
      <c r="BN113" s="25" t="str">
        <f>IF('[2]2.3 Indeks &amp; Cut off Komposit'!M825="","",'[2]2.3 Indeks &amp; Cut off Komposit'!M825)</f>
        <v/>
      </c>
      <c r="BO113" s="25" t="str">
        <f>IF('[2]2.3 Indeks &amp; Cut off Komposit'!N825="","",'[2]2.3 Indeks &amp; Cut off Komposit'!N825)</f>
        <v/>
      </c>
      <c r="BP113" s="25" t="str">
        <f>IF('[2]2.3 Indeks &amp; Cut off Komposit'!O825="","",'[2]2.3 Indeks &amp; Cut off Komposit'!O825)</f>
        <v/>
      </c>
      <c r="BQ113" s="25" t="str">
        <f>IF('[2]2.3 Indeks &amp; Cut off Komposit'!P825="","",'[2]2.3 Indeks &amp; Cut off Komposit'!P825)</f>
        <v/>
      </c>
      <c r="BR113" s="25" t="str">
        <f>IF('[2]2.3 Indeks &amp; Cut off Komposit'!Q825="","",'[2]2.3 Indeks &amp; Cut off Komposit'!Q825)</f>
        <v/>
      </c>
      <c r="BS113" s="25" t="str">
        <f>IF('[2]2.3 Indeks &amp; Cut off Komposit'!R825="","",'[2]2.3 Indeks &amp; Cut off Komposit'!R825)</f>
        <v/>
      </c>
      <c r="BT113" s="25" t="str">
        <f>IF('[2]2.3 Indeks &amp; Cut off Komposit'!S825="","",'[2]2.3 Indeks &amp; Cut off Komposit'!S825)</f>
        <v>-</v>
      </c>
      <c r="BU113" s="25" t="str">
        <f>IF('[2]2.3 Indeks &amp; Cut off Komposit'!T825="","",'[2]2.3 Indeks &amp; Cut off Komposit'!T825)</f>
        <v>-</v>
      </c>
      <c r="BV113" s="25" t="str">
        <f>IF('[2]2.3 Indeks &amp; Cut off Komposit'!U825="","",'[2]2.3 Indeks &amp; Cut off Komposit'!U825)</f>
        <v>-</v>
      </c>
      <c r="BW113" s="25" t="str">
        <f>IF('[2]2.3 Indeks &amp; Cut off Komposit'!V825="","",'[2]2.3 Indeks &amp; Cut off Komposit'!V825)</f>
        <v>-</v>
      </c>
    </row>
    <row r="114" spans="1:75" ht="15" customHeight="1" x14ac:dyDescent="0.3">
      <c r="A114" s="14" t="str">
        <f>IF('[1]0.1 Produksi Pangan &amp; Penduduk'!A114="","",'[1]0.1 Produksi Pangan &amp; Penduduk'!A114)</f>
        <v/>
      </c>
      <c r="B114" s="4" t="str">
        <f>IF('[1]0.1 Produksi Pangan &amp; Penduduk'!B114="","",'[1]0.1 Produksi Pangan &amp; Penduduk'!B114)</f>
        <v/>
      </c>
      <c r="C114" s="14" t="str">
        <f>IF('[1]0.1 Produksi Pangan &amp; Penduduk'!C114="","",'[1]0.1 Produksi Pangan &amp; Penduduk'!C114)</f>
        <v/>
      </c>
      <c r="D114" s="14" t="str">
        <f>IF('[1]0.1 Produksi Pangan &amp; Penduduk'!D114="","",'[1]0.1 Produksi Pangan &amp; Penduduk'!D114)</f>
        <v/>
      </c>
      <c r="E114" s="14" t="str">
        <f>IF('[1]0.1 Produksi Pangan &amp; Penduduk'!E114="","",'[1]0.1 Produksi Pangan &amp; Penduduk'!E114)</f>
        <v/>
      </c>
      <c r="F114" s="4" t="str">
        <f>IF('[1]0.1 Produksi Pangan &amp; Penduduk'!F114="","",'[1]0.1 Produksi Pangan &amp; Penduduk'!F114)</f>
        <v/>
      </c>
      <c r="G114" s="35" t="str">
        <f>IF('[1]0.1 Produksi Pangan &amp; Penduduk'!J114="","",'[1]0.1 Produksi Pangan &amp; Penduduk'!J114)</f>
        <v/>
      </c>
      <c r="H114" s="35" t="str">
        <f>IF('[1]0.1 Produksi Pangan &amp; Penduduk'!M114="","",'[1]0.1 Produksi Pangan &amp; Penduduk'!M114)</f>
        <v/>
      </c>
      <c r="I114" s="35" t="str">
        <f>IF('[1]0.1 Produksi Pangan &amp; Penduduk'!S114="","",'[1]0.1 Produksi Pangan &amp; Penduduk'!S114)</f>
        <v/>
      </c>
      <c r="J114" s="35" t="str">
        <f>IF('[1]0.1 Produksi Pangan &amp; Penduduk'!Y114="","",'[1]0.1 Produksi Pangan &amp; Penduduk'!Y114)</f>
        <v/>
      </c>
      <c r="K114" s="35" t="str">
        <f>IF('[1]0.1 Produksi Pangan &amp; Penduduk'!AE114="","",'[1]0.1 Produksi Pangan &amp; Penduduk'!AE114)</f>
        <v/>
      </c>
      <c r="L114" s="35" t="str">
        <f>IF('[1]0.1 Produksi Pangan &amp; Penduduk'!AK114="","",'[1]0.1 Produksi Pangan &amp; Penduduk'!AK114)</f>
        <v/>
      </c>
      <c r="M114" s="35" t="str">
        <f>IF('[1]0.1 Produksi Pangan &amp; Penduduk'!AQ114="","",'[1]0.1 Produksi Pangan &amp; Penduduk'!AQ114)</f>
        <v/>
      </c>
      <c r="N114" s="35" t="str">
        <f>IF('[1]0.2 Konsumsi Energi'!J114="","",'[1]0.2 Konsumsi Energi'!J114)</f>
        <v/>
      </c>
      <c r="O114" s="35">
        <f>IF('[1]0.2 Konsumsi Energi'!M114="","",'[1]0.2 Konsumsi Energi'!M114)</f>
        <v>2100</v>
      </c>
      <c r="P114" s="35" t="str">
        <f>IF('[1]0.3 Konsumsi Protein Hewani'!J114="","",'[1]0.3 Konsumsi Protein Hewani'!J114)</f>
        <v/>
      </c>
      <c r="Q114" s="35">
        <f>IF('[1]0.3 Konsumsi Protein Hewani'!M114="","",'[1]0.3 Konsumsi Protein Hewani'!M114)</f>
        <v>25</v>
      </c>
      <c r="R114" s="35" t="str">
        <f>IF('[1]0.4 Stok_Cadangan'!J114="","",'[1]0.4 Stok_Cadangan'!J114)</f>
        <v/>
      </c>
      <c r="S114" s="35" t="str">
        <f>IF('[1]0.4 Stok_Cadangan'!M114="","",'[1]0.4 Stok_Cadangan'!M114)</f>
        <v/>
      </c>
      <c r="T114" s="35" t="str">
        <f>IF('[1]0.4 Stok_Cadangan'!P114="","",'[1]0.4 Stok_Cadangan'!P114)</f>
        <v/>
      </c>
      <c r="U114" s="35" t="str">
        <f>IF('[1]0.4 Stok_Cadangan'!T114="","",'[1]0.4 Stok_Cadangan'!T114)</f>
        <v/>
      </c>
      <c r="V114" s="35" t="str">
        <f>IF('[1]0.4 Stok_Cadangan'!W114="","",'[1]0.4 Stok_Cadangan'!W114)</f>
        <v/>
      </c>
      <c r="W114" s="35" t="str">
        <f>IF('[1]0.4 Stok_Cadangan'!Z114="","",'[1]0.4 Stok_Cadangan'!Z114)</f>
        <v/>
      </c>
      <c r="X114" s="35" t="str">
        <f>IF('[1]0.4 Stok_Cadangan'!AF114="","",'[1]0.4 Stok_Cadangan'!AF114)</f>
        <v/>
      </c>
      <c r="Y114" s="35" t="str">
        <f>IF('[1]0.4 Stok_Cadangan'!AI114="","",'[1]0.4 Stok_Cadangan'!AI114)</f>
        <v/>
      </c>
      <c r="Z114" s="35" t="str">
        <f>IF('[1]0.4 Stok_Cadangan'!AL114="","",'[1]0.4 Stok_Cadangan'!AL114)</f>
        <v/>
      </c>
      <c r="AA114" s="35" t="str">
        <f>IF('[1]0.5 Indikator Keterjangkauan'!P114="","",'[1]0.5 Indikator Keterjangkauan'!P114)</f>
        <v/>
      </c>
      <c r="AB114" s="35" t="str">
        <f>IF('[1]0.5 Indikator Keterjangkauan'!T114="","",'[1]0.5 Indikator Keterjangkauan'!T114)</f>
        <v/>
      </c>
      <c r="AC114" s="35" t="str">
        <f>IF('[1]0.5 Indikator Keterjangkauan'!X114="","",'[1]0.5 Indikator Keterjangkauan'!X114)</f>
        <v/>
      </c>
      <c r="AD114" s="35" t="str">
        <f>IF('[1]0.5 Indikator Keterjangkauan'!AB114="","",'[1]0.5 Indikator Keterjangkauan'!AB114)</f>
        <v/>
      </c>
      <c r="AE114" s="35" t="str">
        <f>IF('[1]0.6 Indikator Pemanfaatan'!V114="","",'[1]0.6 Indikator Pemanfaatan'!V114)</f>
        <v/>
      </c>
      <c r="AF114" s="35" t="str">
        <f>IF('[1]0.6 Indikator Pemanfaatan'!Z114="","",'[1]0.6 Indikator Pemanfaatan'!Z114)</f>
        <v/>
      </c>
      <c r="AG114" s="35" t="str">
        <f>IF('[2]2.1 Data FSVA 2025 &amp; Bobot'!H115="","",'[2]2.1 Data FSVA 2025 &amp; Bobot'!H115)</f>
        <v/>
      </c>
      <c r="AH114" s="35" t="str">
        <f>IF('[2]2.1 Data FSVA 2025 &amp; Bobot'!J115="","",'[2]2.1 Data FSVA 2025 &amp; Bobot'!J115)</f>
        <v/>
      </c>
      <c r="AI114" s="35" t="str">
        <f>IF('[2]2.1 Data FSVA 2025 &amp; Bobot'!L115="","",'[2]2.1 Data FSVA 2025 &amp; Bobot'!L115)</f>
        <v/>
      </c>
      <c r="AJ114" s="35" t="str">
        <f>IF('[2]2.1 Data FSVA 2025 &amp; Bobot'!N115="","",'[2]2.1 Data FSVA 2025 &amp; Bobot'!N115)</f>
        <v/>
      </c>
      <c r="AK114" s="35" t="str">
        <f>IF('[2]2.1 Data FSVA 2025 &amp; Bobot'!P115="","",'[2]2.1 Data FSVA 2025 &amp; Bobot'!P115)</f>
        <v/>
      </c>
      <c r="AL114" s="35" t="str">
        <f>IF('[2]2.1 Data FSVA 2025 &amp; Bobot'!R115="","",'[2]2.1 Data FSVA 2025 &amp; Bobot'!R115)</f>
        <v/>
      </c>
      <c r="AM114" s="35" t="str">
        <f>IF('[2]2.1 Data FSVA 2025 &amp; Bobot'!T115="","",'[2]2.1 Data FSVA 2025 &amp; Bobot'!T115)</f>
        <v/>
      </c>
      <c r="AN114" s="35" t="str">
        <f>IF('[2]2.1 Data FSVA 2025 &amp; Bobot'!V115="","",'[2]2.1 Data FSVA 2025 &amp; Bobot'!V115)</f>
        <v/>
      </c>
      <c r="AO114" s="35" t="str">
        <f>IF('[2]2.1 Data FSVA 2025 &amp; Bobot'!X115="","",'[2]2.1 Data FSVA 2025 &amp; Bobot'!X115)</f>
        <v/>
      </c>
      <c r="AP114" s="35" t="str">
        <f>IF('[2]2.1 Data FSVA 2025 &amp; Bobot'!Z115="","",'[2]2.1 Data FSVA 2025 &amp; Bobot'!Z115)</f>
        <v/>
      </c>
      <c r="AQ114" s="35" t="str">
        <f>IF('[2]2.1 Data FSVA 2025 &amp; Bobot'!AB115="","",'[2]2.1 Data FSVA 2025 &amp; Bobot'!AB115)</f>
        <v/>
      </c>
      <c r="AR114" s="35" t="str">
        <f>IF('[2]2.1 Data FSVA 2025 &amp; Bobot'!AD115="","",'[2]2.1 Data FSVA 2025 &amp; Bobot'!AD115)</f>
        <v/>
      </c>
      <c r="AS114" s="27" t="str">
        <f>IF('[2]2.4 Prioritas Individu'!G115="","",'[2]2.4 Prioritas Individu'!G115)</f>
        <v/>
      </c>
      <c r="AT114" s="27" t="str">
        <f>IF('[2]2.4 Prioritas Individu'!H115="","",'[2]2.4 Prioritas Individu'!H115)</f>
        <v/>
      </c>
      <c r="AU114" s="27" t="str">
        <f>IF('[2]2.4 Prioritas Individu'!I115="","",'[2]2.4 Prioritas Individu'!I115)</f>
        <v/>
      </c>
      <c r="AV114" s="27" t="str">
        <f>IF('[2]2.4 Prioritas Individu'!J115="","",'[2]2.4 Prioritas Individu'!J115)</f>
        <v/>
      </c>
      <c r="AW114" s="27" t="str">
        <f>IF('[2]2.4 Prioritas Individu'!K115="","",'[2]2.4 Prioritas Individu'!K115)</f>
        <v/>
      </c>
      <c r="AX114" s="27" t="str">
        <f>IF('[2]2.4 Prioritas Individu'!L115="","",'[2]2.4 Prioritas Individu'!L115)</f>
        <v/>
      </c>
      <c r="AY114" s="27" t="str">
        <f>IF('[2]2.4 Prioritas Individu'!M115="","",'[2]2.4 Prioritas Individu'!M115)</f>
        <v/>
      </c>
      <c r="AZ114" s="27" t="str">
        <f>IF('[2]2.4 Prioritas Individu'!N115="","",'[2]2.4 Prioritas Individu'!N115)</f>
        <v/>
      </c>
      <c r="BA114" s="27" t="str">
        <f>IF('[2]2.4 Prioritas Individu'!O115="","",'[2]2.4 Prioritas Individu'!O115)</f>
        <v/>
      </c>
      <c r="BB114" s="27" t="str">
        <f>IF('[2]2.4 Prioritas Individu'!P115="","",'[2]2.4 Prioritas Individu'!P115)</f>
        <v/>
      </c>
      <c r="BC114" s="27" t="str">
        <f>IF('[2]2.4 Prioritas Individu'!Q115="","",'[2]2.4 Prioritas Individu'!Q115)</f>
        <v/>
      </c>
      <c r="BD114" s="27" t="str">
        <f>IF('[2]2.4 Prioritas Individu'!R115="","",'[2]2.4 Prioritas Individu'!R115)</f>
        <v/>
      </c>
      <c r="BE114" s="25" t="str">
        <f>IF('[2]2.4 Prioritas Individu'!S115="","",'[2]2.4 Prioritas Individu'!S115)</f>
        <v>-</v>
      </c>
      <c r="BF114" s="27" t="str">
        <f>IF('[2]2.4 Prioritas Individu'!T115="","",'[2]2.4 Prioritas Individu'!T115)</f>
        <v>-</v>
      </c>
      <c r="BG114" s="27" t="str">
        <f>IF('[2]2.4 Prioritas Individu'!U115="","",'[2]2.4 Prioritas Individu'!U115)</f>
        <v>-</v>
      </c>
      <c r="BH114" s="25" t="str">
        <f>IF('[2]2.3 Indeks &amp; Cut off Komposit'!G826="","",'[2]2.3 Indeks &amp; Cut off Komposit'!G826)</f>
        <v/>
      </c>
      <c r="BI114" s="25" t="str">
        <f>IF('[2]2.3 Indeks &amp; Cut off Komposit'!H826="","",'[2]2.3 Indeks &amp; Cut off Komposit'!H826)</f>
        <v/>
      </c>
      <c r="BJ114" s="25" t="str">
        <f>IF('[2]2.3 Indeks &amp; Cut off Komposit'!I826="","",'[2]2.3 Indeks &amp; Cut off Komposit'!I826)</f>
        <v/>
      </c>
      <c r="BK114" s="25" t="str">
        <f>IF('[2]2.3 Indeks &amp; Cut off Komposit'!J826="","",'[2]2.3 Indeks &amp; Cut off Komposit'!J826)</f>
        <v/>
      </c>
      <c r="BL114" s="25" t="str">
        <f>IF('[2]2.3 Indeks &amp; Cut off Komposit'!K826="","",'[2]2.3 Indeks &amp; Cut off Komposit'!K826)</f>
        <v/>
      </c>
      <c r="BM114" s="25" t="str">
        <f>IF('[2]2.3 Indeks &amp; Cut off Komposit'!L826="","",'[2]2.3 Indeks &amp; Cut off Komposit'!L826)</f>
        <v/>
      </c>
      <c r="BN114" s="25" t="str">
        <f>IF('[2]2.3 Indeks &amp; Cut off Komposit'!M826="","",'[2]2.3 Indeks &amp; Cut off Komposit'!M826)</f>
        <v/>
      </c>
      <c r="BO114" s="25" t="str">
        <f>IF('[2]2.3 Indeks &amp; Cut off Komposit'!N826="","",'[2]2.3 Indeks &amp; Cut off Komposit'!N826)</f>
        <v/>
      </c>
      <c r="BP114" s="25" t="str">
        <f>IF('[2]2.3 Indeks &amp; Cut off Komposit'!O826="","",'[2]2.3 Indeks &amp; Cut off Komposit'!O826)</f>
        <v/>
      </c>
      <c r="BQ114" s="25" t="str">
        <f>IF('[2]2.3 Indeks &amp; Cut off Komposit'!P826="","",'[2]2.3 Indeks &amp; Cut off Komposit'!P826)</f>
        <v/>
      </c>
      <c r="BR114" s="25" t="str">
        <f>IF('[2]2.3 Indeks &amp; Cut off Komposit'!Q826="","",'[2]2.3 Indeks &amp; Cut off Komposit'!Q826)</f>
        <v/>
      </c>
      <c r="BS114" s="25" t="str">
        <f>IF('[2]2.3 Indeks &amp; Cut off Komposit'!R826="","",'[2]2.3 Indeks &amp; Cut off Komposit'!R826)</f>
        <v/>
      </c>
      <c r="BT114" s="25" t="str">
        <f>IF('[2]2.3 Indeks &amp; Cut off Komposit'!S826="","",'[2]2.3 Indeks &amp; Cut off Komposit'!S826)</f>
        <v>-</v>
      </c>
      <c r="BU114" s="25" t="str">
        <f>IF('[2]2.3 Indeks &amp; Cut off Komposit'!T826="","",'[2]2.3 Indeks &amp; Cut off Komposit'!T826)</f>
        <v>-</v>
      </c>
      <c r="BV114" s="25" t="str">
        <f>IF('[2]2.3 Indeks &amp; Cut off Komposit'!U826="","",'[2]2.3 Indeks &amp; Cut off Komposit'!U826)</f>
        <v>-</v>
      </c>
      <c r="BW114" s="25" t="str">
        <f>IF('[2]2.3 Indeks &amp; Cut off Komposit'!V826="","",'[2]2.3 Indeks &amp; Cut off Komposit'!V826)</f>
        <v>-</v>
      </c>
    </row>
    <row r="115" spans="1:75" ht="15" customHeight="1" x14ac:dyDescent="0.3">
      <c r="A115" s="14" t="str">
        <f>IF('[1]0.1 Produksi Pangan &amp; Penduduk'!A115="","",'[1]0.1 Produksi Pangan &amp; Penduduk'!A115)</f>
        <v/>
      </c>
      <c r="B115" s="4" t="str">
        <f>IF('[1]0.1 Produksi Pangan &amp; Penduduk'!B115="","",'[1]0.1 Produksi Pangan &amp; Penduduk'!B115)</f>
        <v/>
      </c>
      <c r="C115" s="14" t="str">
        <f>IF('[1]0.1 Produksi Pangan &amp; Penduduk'!C115="","",'[1]0.1 Produksi Pangan &amp; Penduduk'!C115)</f>
        <v/>
      </c>
      <c r="D115" s="14" t="str">
        <f>IF('[1]0.1 Produksi Pangan &amp; Penduduk'!D115="","",'[1]0.1 Produksi Pangan &amp; Penduduk'!D115)</f>
        <v/>
      </c>
      <c r="E115" s="14" t="str">
        <f>IF('[1]0.1 Produksi Pangan &amp; Penduduk'!E115="","",'[1]0.1 Produksi Pangan &amp; Penduduk'!E115)</f>
        <v/>
      </c>
      <c r="F115" s="4" t="str">
        <f>IF('[1]0.1 Produksi Pangan &amp; Penduduk'!F115="","",'[1]0.1 Produksi Pangan &amp; Penduduk'!F115)</f>
        <v/>
      </c>
      <c r="G115" s="35" t="str">
        <f>IF('[1]0.1 Produksi Pangan &amp; Penduduk'!J115="","",'[1]0.1 Produksi Pangan &amp; Penduduk'!J115)</f>
        <v/>
      </c>
      <c r="H115" s="35" t="str">
        <f>IF('[1]0.1 Produksi Pangan &amp; Penduduk'!M115="","",'[1]0.1 Produksi Pangan &amp; Penduduk'!M115)</f>
        <v/>
      </c>
      <c r="I115" s="35" t="str">
        <f>IF('[1]0.1 Produksi Pangan &amp; Penduduk'!S115="","",'[1]0.1 Produksi Pangan &amp; Penduduk'!S115)</f>
        <v/>
      </c>
      <c r="J115" s="35" t="str">
        <f>IF('[1]0.1 Produksi Pangan &amp; Penduduk'!Y115="","",'[1]0.1 Produksi Pangan &amp; Penduduk'!Y115)</f>
        <v/>
      </c>
      <c r="K115" s="35" t="str">
        <f>IF('[1]0.1 Produksi Pangan &amp; Penduduk'!AE115="","",'[1]0.1 Produksi Pangan &amp; Penduduk'!AE115)</f>
        <v/>
      </c>
      <c r="L115" s="35" t="str">
        <f>IF('[1]0.1 Produksi Pangan &amp; Penduduk'!AK115="","",'[1]0.1 Produksi Pangan &amp; Penduduk'!AK115)</f>
        <v/>
      </c>
      <c r="M115" s="35" t="str">
        <f>IF('[1]0.1 Produksi Pangan &amp; Penduduk'!AQ115="","",'[1]0.1 Produksi Pangan &amp; Penduduk'!AQ115)</f>
        <v/>
      </c>
      <c r="N115" s="35" t="str">
        <f>IF('[1]0.2 Konsumsi Energi'!J115="","",'[1]0.2 Konsumsi Energi'!J115)</f>
        <v/>
      </c>
      <c r="O115" s="35">
        <f>IF('[1]0.2 Konsumsi Energi'!M115="","",'[1]0.2 Konsumsi Energi'!M115)</f>
        <v>2100</v>
      </c>
      <c r="P115" s="35" t="str">
        <f>IF('[1]0.3 Konsumsi Protein Hewani'!J115="","",'[1]0.3 Konsumsi Protein Hewani'!J115)</f>
        <v/>
      </c>
      <c r="Q115" s="35">
        <f>IF('[1]0.3 Konsumsi Protein Hewani'!M115="","",'[1]0.3 Konsumsi Protein Hewani'!M115)</f>
        <v>25</v>
      </c>
      <c r="R115" s="35" t="str">
        <f>IF('[1]0.4 Stok_Cadangan'!J115="","",'[1]0.4 Stok_Cadangan'!J115)</f>
        <v/>
      </c>
      <c r="S115" s="35" t="str">
        <f>IF('[1]0.4 Stok_Cadangan'!M115="","",'[1]0.4 Stok_Cadangan'!M115)</f>
        <v/>
      </c>
      <c r="T115" s="35" t="str">
        <f>IF('[1]0.4 Stok_Cadangan'!P115="","",'[1]0.4 Stok_Cadangan'!P115)</f>
        <v/>
      </c>
      <c r="U115" s="35" t="str">
        <f>IF('[1]0.4 Stok_Cadangan'!T115="","",'[1]0.4 Stok_Cadangan'!T115)</f>
        <v/>
      </c>
      <c r="V115" s="35" t="str">
        <f>IF('[1]0.4 Stok_Cadangan'!W115="","",'[1]0.4 Stok_Cadangan'!W115)</f>
        <v/>
      </c>
      <c r="W115" s="35" t="str">
        <f>IF('[1]0.4 Stok_Cadangan'!Z115="","",'[1]0.4 Stok_Cadangan'!Z115)</f>
        <v/>
      </c>
      <c r="X115" s="35" t="str">
        <f>IF('[1]0.4 Stok_Cadangan'!AF115="","",'[1]0.4 Stok_Cadangan'!AF115)</f>
        <v/>
      </c>
      <c r="Y115" s="35" t="str">
        <f>IF('[1]0.4 Stok_Cadangan'!AI115="","",'[1]0.4 Stok_Cadangan'!AI115)</f>
        <v/>
      </c>
      <c r="Z115" s="35" t="str">
        <f>IF('[1]0.4 Stok_Cadangan'!AL115="","",'[1]0.4 Stok_Cadangan'!AL115)</f>
        <v/>
      </c>
      <c r="AA115" s="35" t="str">
        <f>IF('[1]0.5 Indikator Keterjangkauan'!P115="","",'[1]0.5 Indikator Keterjangkauan'!P115)</f>
        <v/>
      </c>
      <c r="AB115" s="35" t="str">
        <f>IF('[1]0.5 Indikator Keterjangkauan'!T115="","",'[1]0.5 Indikator Keterjangkauan'!T115)</f>
        <v/>
      </c>
      <c r="AC115" s="35" t="str">
        <f>IF('[1]0.5 Indikator Keterjangkauan'!X115="","",'[1]0.5 Indikator Keterjangkauan'!X115)</f>
        <v/>
      </c>
      <c r="AD115" s="35" t="str">
        <f>IF('[1]0.5 Indikator Keterjangkauan'!AB115="","",'[1]0.5 Indikator Keterjangkauan'!AB115)</f>
        <v/>
      </c>
      <c r="AE115" s="35" t="str">
        <f>IF('[1]0.6 Indikator Pemanfaatan'!V115="","",'[1]0.6 Indikator Pemanfaatan'!V115)</f>
        <v/>
      </c>
      <c r="AF115" s="35" t="str">
        <f>IF('[1]0.6 Indikator Pemanfaatan'!Z115="","",'[1]0.6 Indikator Pemanfaatan'!Z115)</f>
        <v/>
      </c>
      <c r="AG115" s="35" t="str">
        <f>IF('[2]2.1 Data FSVA 2025 &amp; Bobot'!H116="","",'[2]2.1 Data FSVA 2025 &amp; Bobot'!H116)</f>
        <v/>
      </c>
      <c r="AH115" s="35" t="str">
        <f>IF('[2]2.1 Data FSVA 2025 &amp; Bobot'!J116="","",'[2]2.1 Data FSVA 2025 &amp; Bobot'!J116)</f>
        <v/>
      </c>
      <c r="AI115" s="35" t="str">
        <f>IF('[2]2.1 Data FSVA 2025 &amp; Bobot'!L116="","",'[2]2.1 Data FSVA 2025 &amp; Bobot'!L116)</f>
        <v/>
      </c>
      <c r="AJ115" s="35" t="str">
        <f>IF('[2]2.1 Data FSVA 2025 &amp; Bobot'!N116="","",'[2]2.1 Data FSVA 2025 &amp; Bobot'!N116)</f>
        <v/>
      </c>
      <c r="AK115" s="35" t="str">
        <f>IF('[2]2.1 Data FSVA 2025 &amp; Bobot'!P116="","",'[2]2.1 Data FSVA 2025 &amp; Bobot'!P116)</f>
        <v/>
      </c>
      <c r="AL115" s="35" t="str">
        <f>IF('[2]2.1 Data FSVA 2025 &amp; Bobot'!R116="","",'[2]2.1 Data FSVA 2025 &amp; Bobot'!R116)</f>
        <v/>
      </c>
      <c r="AM115" s="35" t="str">
        <f>IF('[2]2.1 Data FSVA 2025 &amp; Bobot'!T116="","",'[2]2.1 Data FSVA 2025 &amp; Bobot'!T116)</f>
        <v/>
      </c>
      <c r="AN115" s="35" t="str">
        <f>IF('[2]2.1 Data FSVA 2025 &amp; Bobot'!V116="","",'[2]2.1 Data FSVA 2025 &amp; Bobot'!V116)</f>
        <v/>
      </c>
      <c r="AO115" s="35" t="str">
        <f>IF('[2]2.1 Data FSVA 2025 &amp; Bobot'!X116="","",'[2]2.1 Data FSVA 2025 &amp; Bobot'!X116)</f>
        <v/>
      </c>
      <c r="AP115" s="35" t="str">
        <f>IF('[2]2.1 Data FSVA 2025 &amp; Bobot'!Z116="","",'[2]2.1 Data FSVA 2025 &amp; Bobot'!Z116)</f>
        <v/>
      </c>
      <c r="AQ115" s="35" t="str">
        <f>IF('[2]2.1 Data FSVA 2025 &amp; Bobot'!AB116="","",'[2]2.1 Data FSVA 2025 &amp; Bobot'!AB116)</f>
        <v/>
      </c>
      <c r="AR115" s="35" t="str">
        <f>IF('[2]2.1 Data FSVA 2025 &amp; Bobot'!AD116="","",'[2]2.1 Data FSVA 2025 &amp; Bobot'!AD116)</f>
        <v/>
      </c>
      <c r="AS115" s="27" t="str">
        <f>IF('[2]2.4 Prioritas Individu'!G116="","",'[2]2.4 Prioritas Individu'!G116)</f>
        <v/>
      </c>
      <c r="AT115" s="27" t="str">
        <f>IF('[2]2.4 Prioritas Individu'!H116="","",'[2]2.4 Prioritas Individu'!H116)</f>
        <v/>
      </c>
      <c r="AU115" s="27" t="str">
        <f>IF('[2]2.4 Prioritas Individu'!I116="","",'[2]2.4 Prioritas Individu'!I116)</f>
        <v/>
      </c>
      <c r="AV115" s="27" t="str">
        <f>IF('[2]2.4 Prioritas Individu'!J116="","",'[2]2.4 Prioritas Individu'!J116)</f>
        <v/>
      </c>
      <c r="AW115" s="27" t="str">
        <f>IF('[2]2.4 Prioritas Individu'!K116="","",'[2]2.4 Prioritas Individu'!K116)</f>
        <v/>
      </c>
      <c r="AX115" s="27" t="str">
        <f>IF('[2]2.4 Prioritas Individu'!L116="","",'[2]2.4 Prioritas Individu'!L116)</f>
        <v/>
      </c>
      <c r="AY115" s="27" t="str">
        <f>IF('[2]2.4 Prioritas Individu'!M116="","",'[2]2.4 Prioritas Individu'!M116)</f>
        <v/>
      </c>
      <c r="AZ115" s="27" t="str">
        <f>IF('[2]2.4 Prioritas Individu'!N116="","",'[2]2.4 Prioritas Individu'!N116)</f>
        <v/>
      </c>
      <c r="BA115" s="27" t="str">
        <f>IF('[2]2.4 Prioritas Individu'!O116="","",'[2]2.4 Prioritas Individu'!O116)</f>
        <v/>
      </c>
      <c r="BB115" s="27" t="str">
        <f>IF('[2]2.4 Prioritas Individu'!P116="","",'[2]2.4 Prioritas Individu'!P116)</f>
        <v/>
      </c>
      <c r="BC115" s="27" t="str">
        <f>IF('[2]2.4 Prioritas Individu'!Q116="","",'[2]2.4 Prioritas Individu'!Q116)</f>
        <v/>
      </c>
      <c r="BD115" s="27" t="str">
        <f>IF('[2]2.4 Prioritas Individu'!R116="","",'[2]2.4 Prioritas Individu'!R116)</f>
        <v/>
      </c>
      <c r="BE115" s="25" t="str">
        <f>IF('[2]2.4 Prioritas Individu'!S116="","",'[2]2.4 Prioritas Individu'!S116)</f>
        <v>-</v>
      </c>
      <c r="BF115" s="27" t="str">
        <f>IF('[2]2.4 Prioritas Individu'!T116="","",'[2]2.4 Prioritas Individu'!T116)</f>
        <v>-</v>
      </c>
      <c r="BG115" s="27" t="str">
        <f>IF('[2]2.4 Prioritas Individu'!U116="","",'[2]2.4 Prioritas Individu'!U116)</f>
        <v>-</v>
      </c>
      <c r="BH115" s="25" t="str">
        <f>IF('[2]2.3 Indeks &amp; Cut off Komposit'!G827="","",'[2]2.3 Indeks &amp; Cut off Komposit'!G827)</f>
        <v/>
      </c>
      <c r="BI115" s="25" t="str">
        <f>IF('[2]2.3 Indeks &amp; Cut off Komposit'!H827="","",'[2]2.3 Indeks &amp; Cut off Komposit'!H827)</f>
        <v/>
      </c>
      <c r="BJ115" s="25" t="str">
        <f>IF('[2]2.3 Indeks &amp; Cut off Komposit'!I827="","",'[2]2.3 Indeks &amp; Cut off Komposit'!I827)</f>
        <v/>
      </c>
      <c r="BK115" s="25" t="str">
        <f>IF('[2]2.3 Indeks &amp; Cut off Komposit'!J827="","",'[2]2.3 Indeks &amp; Cut off Komposit'!J827)</f>
        <v/>
      </c>
      <c r="BL115" s="25" t="str">
        <f>IF('[2]2.3 Indeks &amp; Cut off Komposit'!K827="","",'[2]2.3 Indeks &amp; Cut off Komposit'!K827)</f>
        <v/>
      </c>
      <c r="BM115" s="25" t="str">
        <f>IF('[2]2.3 Indeks &amp; Cut off Komposit'!L827="","",'[2]2.3 Indeks &amp; Cut off Komposit'!L827)</f>
        <v/>
      </c>
      <c r="BN115" s="25" t="str">
        <f>IF('[2]2.3 Indeks &amp; Cut off Komposit'!M827="","",'[2]2.3 Indeks &amp; Cut off Komposit'!M827)</f>
        <v/>
      </c>
      <c r="BO115" s="25" t="str">
        <f>IF('[2]2.3 Indeks &amp; Cut off Komposit'!N827="","",'[2]2.3 Indeks &amp; Cut off Komposit'!N827)</f>
        <v/>
      </c>
      <c r="BP115" s="25" t="str">
        <f>IF('[2]2.3 Indeks &amp; Cut off Komposit'!O827="","",'[2]2.3 Indeks &amp; Cut off Komposit'!O827)</f>
        <v/>
      </c>
      <c r="BQ115" s="25" t="str">
        <f>IF('[2]2.3 Indeks &amp; Cut off Komposit'!P827="","",'[2]2.3 Indeks &amp; Cut off Komposit'!P827)</f>
        <v/>
      </c>
      <c r="BR115" s="25" t="str">
        <f>IF('[2]2.3 Indeks &amp; Cut off Komposit'!Q827="","",'[2]2.3 Indeks &amp; Cut off Komposit'!Q827)</f>
        <v/>
      </c>
      <c r="BS115" s="25" t="str">
        <f>IF('[2]2.3 Indeks &amp; Cut off Komposit'!R827="","",'[2]2.3 Indeks &amp; Cut off Komposit'!R827)</f>
        <v/>
      </c>
      <c r="BT115" s="25" t="str">
        <f>IF('[2]2.3 Indeks &amp; Cut off Komposit'!S827="","",'[2]2.3 Indeks &amp; Cut off Komposit'!S827)</f>
        <v>-</v>
      </c>
      <c r="BU115" s="25" t="str">
        <f>IF('[2]2.3 Indeks &amp; Cut off Komposit'!T827="","",'[2]2.3 Indeks &amp; Cut off Komposit'!T827)</f>
        <v>-</v>
      </c>
      <c r="BV115" s="25" t="str">
        <f>IF('[2]2.3 Indeks &amp; Cut off Komposit'!U827="","",'[2]2.3 Indeks &amp; Cut off Komposit'!U827)</f>
        <v>-</v>
      </c>
      <c r="BW115" s="25" t="str">
        <f>IF('[2]2.3 Indeks &amp; Cut off Komposit'!V827="","",'[2]2.3 Indeks &amp; Cut off Komposit'!V827)</f>
        <v>-</v>
      </c>
    </row>
    <row r="116" spans="1:75" ht="15" customHeight="1" x14ac:dyDescent="0.3">
      <c r="A116" s="14" t="str">
        <f>IF('[1]0.1 Produksi Pangan &amp; Penduduk'!A116="","",'[1]0.1 Produksi Pangan &amp; Penduduk'!A116)</f>
        <v/>
      </c>
      <c r="B116" s="4" t="str">
        <f>IF('[1]0.1 Produksi Pangan &amp; Penduduk'!B116="","",'[1]0.1 Produksi Pangan &amp; Penduduk'!B116)</f>
        <v/>
      </c>
      <c r="C116" s="14" t="str">
        <f>IF('[1]0.1 Produksi Pangan &amp; Penduduk'!C116="","",'[1]0.1 Produksi Pangan &amp; Penduduk'!C116)</f>
        <v/>
      </c>
      <c r="D116" s="14" t="str">
        <f>IF('[1]0.1 Produksi Pangan &amp; Penduduk'!D116="","",'[1]0.1 Produksi Pangan &amp; Penduduk'!D116)</f>
        <v/>
      </c>
      <c r="E116" s="14" t="str">
        <f>IF('[1]0.1 Produksi Pangan &amp; Penduduk'!E116="","",'[1]0.1 Produksi Pangan &amp; Penduduk'!E116)</f>
        <v/>
      </c>
      <c r="F116" s="4" t="str">
        <f>IF('[1]0.1 Produksi Pangan &amp; Penduduk'!F116="","",'[1]0.1 Produksi Pangan &amp; Penduduk'!F116)</f>
        <v/>
      </c>
      <c r="G116" s="35" t="str">
        <f>IF('[1]0.1 Produksi Pangan &amp; Penduduk'!J116="","",'[1]0.1 Produksi Pangan &amp; Penduduk'!J116)</f>
        <v/>
      </c>
      <c r="H116" s="35" t="str">
        <f>IF('[1]0.1 Produksi Pangan &amp; Penduduk'!M116="","",'[1]0.1 Produksi Pangan &amp; Penduduk'!M116)</f>
        <v/>
      </c>
      <c r="I116" s="35" t="str">
        <f>IF('[1]0.1 Produksi Pangan &amp; Penduduk'!S116="","",'[1]0.1 Produksi Pangan &amp; Penduduk'!S116)</f>
        <v/>
      </c>
      <c r="J116" s="35" t="str">
        <f>IF('[1]0.1 Produksi Pangan &amp; Penduduk'!Y116="","",'[1]0.1 Produksi Pangan &amp; Penduduk'!Y116)</f>
        <v/>
      </c>
      <c r="K116" s="35" t="str">
        <f>IF('[1]0.1 Produksi Pangan &amp; Penduduk'!AE116="","",'[1]0.1 Produksi Pangan &amp; Penduduk'!AE116)</f>
        <v/>
      </c>
      <c r="L116" s="35" t="str">
        <f>IF('[1]0.1 Produksi Pangan &amp; Penduduk'!AK116="","",'[1]0.1 Produksi Pangan &amp; Penduduk'!AK116)</f>
        <v/>
      </c>
      <c r="M116" s="35" t="str">
        <f>IF('[1]0.1 Produksi Pangan &amp; Penduduk'!AQ116="","",'[1]0.1 Produksi Pangan &amp; Penduduk'!AQ116)</f>
        <v/>
      </c>
      <c r="N116" s="35" t="str">
        <f>IF('[1]0.2 Konsumsi Energi'!J116="","",'[1]0.2 Konsumsi Energi'!J116)</f>
        <v/>
      </c>
      <c r="O116" s="35">
        <f>IF('[1]0.2 Konsumsi Energi'!M116="","",'[1]0.2 Konsumsi Energi'!M116)</f>
        <v>2100</v>
      </c>
      <c r="P116" s="35" t="str">
        <f>IF('[1]0.3 Konsumsi Protein Hewani'!J116="","",'[1]0.3 Konsumsi Protein Hewani'!J116)</f>
        <v/>
      </c>
      <c r="Q116" s="35">
        <f>IF('[1]0.3 Konsumsi Protein Hewani'!M116="","",'[1]0.3 Konsumsi Protein Hewani'!M116)</f>
        <v>25</v>
      </c>
      <c r="R116" s="35" t="str">
        <f>IF('[1]0.4 Stok_Cadangan'!J116="","",'[1]0.4 Stok_Cadangan'!J116)</f>
        <v/>
      </c>
      <c r="S116" s="35" t="str">
        <f>IF('[1]0.4 Stok_Cadangan'!M116="","",'[1]0.4 Stok_Cadangan'!M116)</f>
        <v/>
      </c>
      <c r="T116" s="35" t="str">
        <f>IF('[1]0.4 Stok_Cadangan'!P116="","",'[1]0.4 Stok_Cadangan'!P116)</f>
        <v/>
      </c>
      <c r="U116" s="35" t="str">
        <f>IF('[1]0.4 Stok_Cadangan'!T116="","",'[1]0.4 Stok_Cadangan'!T116)</f>
        <v/>
      </c>
      <c r="V116" s="35" t="str">
        <f>IF('[1]0.4 Stok_Cadangan'!W116="","",'[1]0.4 Stok_Cadangan'!W116)</f>
        <v/>
      </c>
      <c r="W116" s="35" t="str">
        <f>IF('[1]0.4 Stok_Cadangan'!Z116="","",'[1]0.4 Stok_Cadangan'!Z116)</f>
        <v/>
      </c>
      <c r="X116" s="35" t="str">
        <f>IF('[1]0.4 Stok_Cadangan'!AF116="","",'[1]0.4 Stok_Cadangan'!AF116)</f>
        <v/>
      </c>
      <c r="Y116" s="35" t="str">
        <f>IF('[1]0.4 Stok_Cadangan'!AI116="","",'[1]0.4 Stok_Cadangan'!AI116)</f>
        <v/>
      </c>
      <c r="Z116" s="35" t="str">
        <f>IF('[1]0.4 Stok_Cadangan'!AL116="","",'[1]0.4 Stok_Cadangan'!AL116)</f>
        <v/>
      </c>
      <c r="AA116" s="35" t="str">
        <f>IF('[1]0.5 Indikator Keterjangkauan'!P116="","",'[1]0.5 Indikator Keterjangkauan'!P116)</f>
        <v/>
      </c>
      <c r="AB116" s="35" t="str">
        <f>IF('[1]0.5 Indikator Keterjangkauan'!T116="","",'[1]0.5 Indikator Keterjangkauan'!T116)</f>
        <v/>
      </c>
      <c r="AC116" s="35" t="str">
        <f>IF('[1]0.5 Indikator Keterjangkauan'!X116="","",'[1]0.5 Indikator Keterjangkauan'!X116)</f>
        <v/>
      </c>
      <c r="AD116" s="35" t="str">
        <f>IF('[1]0.5 Indikator Keterjangkauan'!AB116="","",'[1]0.5 Indikator Keterjangkauan'!AB116)</f>
        <v/>
      </c>
      <c r="AE116" s="35" t="str">
        <f>IF('[1]0.6 Indikator Pemanfaatan'!V116="","",'[1]0.6 Indikator Pemanfaatan'!V116)</f>
        <v/>
      </c>
      <c r="AF116" s="35" t="str">
        <f>IF('[1]0.6 Indikator Pemanfaatan'!Z116="","",'[1]0.6 Indikator Pemanfaatan'!Z116)</f>
        <v/>
      </c>
      <c r="AG116" s="35" t="str">
        <f>IF('[2]2.1 Data FSVA 2025 &amp; Bobot'!H117="","",'[2]2.1 Data FSVA 2025 &amp; Bobot'!H117)</f>
        <v/>
      </c>
      <c r="AH116" s="35" t="str">
        <f>IF('[2]2.1 Data FSVA 2025 &amp; Bobot'!J117="","",'[2]2.1 Data FSVA 2025 &amp; Bobot'!J117)</f>
        <v/>
      </c>
      <c r="AI116" s="35" t="str">
        <f>IF('[2]2.1 Data FSVA 2025 &amp; Bobot'!L117="","",'[2]2.1 Data FSVA 2025 &amp; Bobot'!L117)</f>
        <v/>
      </c>
      <c r="AJ116" s="35" t="str">
        <f>IF('[2]2.1 Data FSVA 2025 &amp; Bobot'!N117="","",'[2]2.1 Data FSVA 2025 &amp; Bobot'!N117)</f>
        <v/>
      </c>
      <c r="AK116" s="35" t="str">
        <f>IF('[2]2.1 Data FSVA 2025 &amp; Bobot'!P117="","",'[2]2.1 Data FSVA 2025 &amp; Bobot'!P117)</f>
        <v/>
      </c>
      <c r="AL116" s="35" t="str">
        <f>IF('[2]2.1 Data FSVA 2025 &amp; Bobot'!R117="","",'[2]2.1 Data FSVA 2025 &amp; Bobot'!R117)</f>
        <v/>
      </c>
      <c r="AM116" s="35" t="str">
        <f>IF('[2]2.1 Data FSVA 2025 &amp; Bobot'!T117="","",'[2]2.1 Data FSVA 2025 &amp; Bobot'!T117)</f>
        <v/>
      </c>
      <c r="AN116" s="35" t="str">
        <f>IF('[2]2.1 Data FSVA 2025 &amp; Bobot'!V117="","",'[2]2.1 Data FSVA 2025 &amp; Bobot'!V117)</f>
        <v/>
      </c>
      <c r="AO116" s="35" t="str">
        <f>IF('[2]2.1 Data FSVA 2025 &amp; Bobot'!X117="","",'[2]2.1 Data FSVA 2025 &amp; Bobot'!X117)</f>
        <v/>
      </c>
      <c r="AP116" s="35" t="str">
        <f>IF('[2]2.1 Data FSVA 2025 &amp; Bobot'!Z117="","",'[2]2.1 Data FSVA 2025 &amp; Bobot'!Z117)</f>
        <v/>
      </c>
      <c r="AQ116" s="35" t="str">
        <f>IF('[2]2.1 Data FSVA 2025 &amp; Bobot'!AB117="","",'[2]2.1 Data FSVA 2025 &amp; Bobot'!AB117)</f>
        <v/>
      </c>
      <c r="AR116" s="35" t="str">
        <f>IF('[2]2.1 Data FSVA 2025 &amp; Bobot'!AD117="","",'[2]2.1 Data FSVA 2025 &amp; Bobot'!AD117)</f>
        <v/>
      </c>
      <c r="AS116" s="27" t="str">
        <f>IF('[2]2.4 Prioritas Individu'!G117="","",'[2]2.4 Prioritas Individu'!G117)</f>
        <v/>
      </c>
      <c r="AT116" s="27" t="str">
        <f>IF('[2]2.4 Prioritas Individu'!H117="","",'[2]2.4 Prioritas Individu'!H117)</f>
        <v/>
      </c>
      <c r="AU116" s="27" t="str">
        <f>IF('[2]2.4 Prioritas Individu'!I117="","",'[2]2.4 Prioritas Individu'!I117)</f>
        <v/>
      </c>
      <c r="AV116" s="27" t="str">
        <f>IF('[2]2.4 Prioritas Individu'!J117="","",'[2]2.4 Prioritas Individu'!J117)</f>
        <v/>
      </c>
      <c r="AW116" s="27" t="str">
        <f>IF('[2]2.4 Prioritas Individu'!K117="","",'[2]2.4 Prioritas Individu'!K117)</f>
        <v/>
      </c>
      <c r="AX116" s="27" t="str">
        <f>IF('[2]2.4 Prioritas Individu'!L117="","",'[2]2.4 Prioritas Individu'!L117)</f>
        <v/>
      </c>
      <c r="AY116" s="27" t="str">
        <f>IF('[2]2.4 Prioritas Individu'!M117="","",'[2]2.4 Prioritas Individu'!M117)</f>
        <v/>
      </c>
      <c r="AZ116" s="27" t="str">
        <f>IF('[2]2.4 Prioritas Individu'!N117="","",'[2]2.4 Prioritas Individu'!N117)</f>
        <v/>
      </c>
      <c r="BA116" s="27" t="str">
        <f>IF('[2]2.4 Prioritas Individu'!O117="","",'[2]2.4 Prioritas Individu'!O117)</f>
        <v/>
      </c>
      <c r="BB116" s="27" t="str">
        <f>IF('[2]2.4 Prioritas Individu'!P117="","",'[2]2.4 Prioritas Individu'!P117)</f>
        <v/>
      </c>
      <c r="BC116" s="27" t="str">
        <f>IF('[2]2.4 Prioritas Individu'!Q117="","",'[2]2.4 Prioritas Individu'!Q117)</f>
        <v/>
      </c>
      <c r="BD116" s="27" t="str">
        <f>IF('[2]2.4 Prioritas Individu'!R117="","",'[2]2.4 Prioritas Individu'!R117)</f>
        <v/>
      </c>
      <c r="BE116" s="25" t="str">
        <f>IF('[2]2.4 Prioritas Individu'!S117="","",'[2]2.4 Prioritas Individu'!S117)</f>
        <v>-</v>
      </c>
      <c r="BF116" s="27" t="str">
        <f>IF('[2]2.4 Prioritas Individu'!T117="","",'[2]2.4 Prioritas Individu'!T117)</f>
        <v>-</v>
      </c>
      <c r="BG116" s="27" t="str">
        <f>IF('[2]2.4 Prioritas Individu'!U117="","",'[2]2.4 Prioritas Individu'!U117)</f>
        <v>-</v>
      </c>
      <c r="BH116" s="25" t="str">
        <f>IF('[2]2.3 Indeks &amp; Cut off Komposit'!G828="","",'[2]2.3 Indeks &amp; Cut off Komposit'!G828)</f>
        <v/>
      </c>
      <c r="BI116" s="25" t="str">
        <f>IF('[2]2.3 Indeks &amp; Cut off Komposit'!H828="","",'[2]2.3 Indeks &amp; Cut off Komposit'!H828)</f>
        <v/>
      </c>
      <c r="BJ116" s="25" t="str">
        <f>IF('[2]2.3 Indeks &amp; Cut off Komposit'!I828="","",'[2]2.3 Indeks &amp; Cut off Komposit'!I828)</f>
        <v/>
      </c>
      <c r="BK116" s="25" t="str">
        <f>IF('[2]2.3 Indeks &amp; Cut off Komposit'!J828="","",'[2]2.3 Indeks &amp; Cut off Komposit'!J828)</f>
        <v/>
      </c>
      <c r="BL116" s="25" t="str">
        <f>IF('[2]2.3 Indeks &amp; Cut off Komposit'!K828="","",'[2]2.3 Indeks &amp; Cut off Komposit'!K828)</f>
        <v/>
      </c>
      <c r="BM116" s="25" t="str">
        <f>IF('[2]2.3 Indeks &amp; Cut off Komposit'!L828="","",'[2]2.3 Indeks &amp; Cut off Komposit'!L828)</f>
        <v/>
      </c>
      <c r="BN116" s="25" t="str">
        <f>IF('[2]2.3 Indeks &amp; Cut off Komposit'!M828="","",'[2]2.3 Indeks &amp; Cut off Komposit'!M828)</f>
        <v/>
      </c>
      <c r="BO116" s="25" t="str">
        <f>IF('[2]2.3 Indeks &amp; Cut off Komposit'!N828="","",'[2]2.3 Indeks &amp; Cut off Komposit'!N828)</f>
        <v/>
      </c>
      <c r="BP116" s="25" t="str">
        <f>IF('[2]2.3 Indeks &amp; Cut off Komposit'!O828="","",'[2]2.3 Indeks &amp; Cut off Komposit'!O828)</f>
        <v/>
      </c>
      <c r="BQ116" s="25" t="str">
        <f>IF('[2]2.3 Indeks &amp; Cut off Komposit'!P828="","",'[2]2.3 Indeks &amp; Cut off Komposit'!P828)</f>
        <v/>
      </c>
      <c r="BR116" s="25" t="str">
        <f>IF('[2]2.3 Indeks &amp; Cut off Komposit'!Q828="","",'[2]2.3 Indeks &amp; Cut off Komposit'!Q828)</f>
        <v/>
      </c>
      <c r="BS116" s="25" t="str">
        <f>IF('[2]2.3 Indeks &amp; Cut off Komposit'!R828="","",'[2]2.3 Indeks &amp; Cut off Komposit'!R828)</f>
        <v/>
      </c>
      <c r="BT116" s="25" t="str">
        <f>IF('[2]2.3 Indeks &amp; Cut off Komposit'!S828="","",'[2]2.3 Indeks &amp; Cut off Komposit'!S828)</f>
        <v>-</v>
      </c>
      <c r="BU116" s="25" t="str">
        <f>IF('[2]2.3 Indeks &amp; Cut off Komposit'!T828="","",'[2]2.3 Indeks &amp; Cut off Komposit'!T828)</f>
        <v>-</v>
      </c>
      <c r="BV116" s="25" t="str">
        <f>IF('[2]2.3 Indeks &amp; Cut off Komposit'!U828="","",'[2]2.3 Indeks &amp; Cut off Komposit'!U828)</f>
        <v>-</v>
      </c>
      <c r="BW116" s="25" t="str">
        <f>IF('[2]2.3 Indeks &amp; Cut off Komposit'!V828="","",'[2]2.3 Indeks &amp; Cut off Komposit'!V828)</f>
        <v>-</v>
      </c>
    </row>
    <row r="117" spans="1:75" ht="15" customHeight="1" x14ac:dyDescent="0.3">
      <c r="A117" s="14" t="str">
        <f>IF('[1]0.1 Produksi Pangan &amp; Penduduk'!A117="","",'[1]0.1 Produksi Pangan &amp; Penduduk'!A117)</f>
        <v/>
      </c>
      <c r="B117" s="4" t="str">
        <f>IF('[1]0.1 Produksi Pangan &amp; Penduduk'!B117="","",'[1]0.1 Produksi Pangan &amp; Penduduk'!B117)</f>
        <v/>
      </c>
      <c r="C117" s="14" t="str">
        <f>IF('[1]0.1 Produksi Pangan &amp; Penduduk'!C117="","",'[1]0.1 Produksi Pangan &amp; Penduduk'!C117)</f>
        <v/>
      </c>
      <c r="D117" s="14" t="str">
        <f>IF('[1]0.1 Produksi Pangan &amp; Penduduk'!D117="","",'[1]0.1 Produksi Pangan &amp; Penduduk'!D117)</f>
        <v/>
      </c>
      <c r="E117" s="14" t="str">
        <f>IF('[1]0.1 Produksi Pangan &amp; Penduduk'!E117="","",'[1]0.1 Produksi Pangan &amp; Penduduk'!E117)</f>
        <v/>
      </c>
      <c r="F117" s="4" t="str">
        <f>IF('[1]0.1 Produksi Pangan &amp; Penduduk'!F117="","",'[1]0.1 Produksi Pangan &amp; Penduduk'!F117)</f>
        <v/>
      </c>
      <c r="G117" s="35" t="str">
        <f>IF('[1]0.1 Produksi Pangan &amp; Penduduk'!J117="","",'[1]0.1 Produksi Pangan &amp; Penduduk'!J117)</f>
        <v/>
      </c>
      <c r="H117" s="35" t="str">
        <f>IF('[1]0.1 Produksi Pangan &amp; Penduduk'!M117="","",'[1]0.1 Produksi Pangan &amp; Penduduk'!M117)</f>
        <v/>
      </c>
      <c r="I117" s="35" t="str">
        <f>IF('[1]0.1 Produksi Pangan &amp; Penduduk'!S117="","",'[1]0.1 Produksi Pangan &amp; Penduduk'!S117)</f>
        <v/>
      </c>
      <c r="J117" s="35" t="str">
        <f>IF('[1]0.1 Produksi Pangan &amp; Penduduk'!Y117="","",'[1]0.1 Produksi Pangan &amp; Penduduk'!Y117)</f>
        <v/>
      </c>
      <c r="K117" s="35" t="str">
        <f>IF('[1]0.1 Produksi Pangan &amp; Penduduk'!AE117="","",'[1]0.1 Produksi Pangan &amp; Penduduk'!AE117)</f>
        <v/>
      </c>
      <c r="L117" s="35" t="str">
        <f>IF('[1]0.1 Produksi Pangan &amp; Penduduk'!AK117="","",'[1]0.1 Produksi Pangan &amp; Penduduk'!AK117)</f>
        <v/>
      </c>
      <c r="M117" s="35" t="str">
        <f>IF('[1]0.1 Produksi Pangan &amp; Penduduk'!AQ117="","",'[1]0.1 Produksi Pangan &amp; Penduduk'!AQ117)</f>
        <v/>
      </c>
      <c r="N117" s="35" t="str">
        <f>IF('[1]0.2 Konsumsi Energi'!J117="","",'[1]0.2 Konsumsi Energi'!J117)</f>
        <v/>
      </c>
      <c r="O117" s="35">
        <f>IF('[1]0.2 Konsumsi Energi'!M117="","",'[1]0.2 Konsumsi Energi'!M117)</f>
        <v>2100</v>
      </c>
      <c r="P117" s="35" t="str">
        <f>IF('[1]0.3 Konsumsi Protein Hewani'!J117="","",'[1]0.3 Konsumsi Protein Hewani'!J117)</f>
        <v/>
      </c>
      <c r="Q117" s="35">
        <f>IF('[1]0.3 Konsumsi Protein Hewani'!M117="","",'[1]0.3 Konsumsi Protein Hewani'!M117)</f>
        <v>25</v>
      </c>
      <c r="R117" s="35" t="str">
        <f>IF('[1]0.4 Stok_Cadangan'!J117="","",'[1]0.4 Stok_Cadangan'!J117)</f>
        <v/>
      </c>
      <c r="S117" s="35" t="str">
        <f>IF('[1]0.4 Stok_Cadangan'!M117="","",'[1]0.4 Stok_Cadangan'!M117)</f>
        <v/>
      </c>
      <c r="T117" s="35" t="str">
        <f>IF('[1]0.4 Stok_Cadangan'!P117="","",'[1]0.4 Stok_Cadangan'!P117)</f>
        <v/>
      </c>
      <c r="U117" s="35" t="str">
        <f>IF('[1]0.4 Stok_Cadangan'!T117="","",'[1]0.4 Stok_Cadangan'!T117)</f>
        <v/>
      </c>
      <c r="V117" s="35" t="str">
        <f>IF('[1]0.4 Stok_Cadangan'!W117="","",'[1]0.4 Stok_Cadangan'!W117)</f>
        <v/>
      </c>
      <c r="W117" s="35" t="str">
        <f>IF('[1]0.4 Stok_Cadangan'!Z117="","",'[1]0.4 Stok_Cadangan'!Z117)</f>
        <v/>
      </c>
      <c r="X117" s="35" t="str">
        <f>IF('[1]0.4 Stok_Cadangan'!AF117="","",'[1]0.4 Stok_Cadangan'!AF117)</f>
        <v/>
      </c>
      <c r="Y117" s="35" t="str">
        <f>IF('[1]0.4 Stok_Cadangan'!AI117="","",'[1]0.4 Stok_Cadangan'!AI117)</f>
        <v/>
      </c>
      <c r="Z117" s="35" t="str">
        <f>IF('[1]0.4 Stok_Cadangan'!AL117="","",'[1]0.4 Stok_Cadangan'!AL117)</f>
        <v/>
      </c>
      <c r="AA117" s="35" t="str">
        <f>IF('[1]0.5 Indikator Keterjangkauan'!P117="","",'[1]0.5 Indikator Keterjangkauan'!P117)</f>
        <v/>
      </c>
      <c r="AB117" s="35" t="str">
        <f>IF('[1]0.5 Indikator Keterjangkauan'!T117="","",'[1]0.5 Indikator Keterjangkauan'!T117)</f>
        <v/>
      </c>
      <c r="AC117" s="35" t="str">
        <f>IF('[1]0.5 Indikator Keterjangkauan'!X117="","",'[1]0.5 Indikator Keterjangkauan'!X117)</f>
        <v/>
      </c>
      <c r="AD117" s="35" t="str">
        <f>IF('[1]0.5 Indikator Keterjangkauan'!AB117="","",'[1]0.5 Indikator Keterjangkauan'!AB117)</f>
        <v/>
      </c>
      <c r="AE117" s="35" t="str">
        <f>IF('[1]0.6 Indikator Pemanfaatan'!V117="","",'[1]0.6 Indikator Pemanfaatan'!V117)</f>
        <v/>
      </c>
      <c r="AF117" s="35" t="str">
        <f>IF('[1]0.6 Indikator Pemanfaatan'!Z117="","",'[1]0.6 Indikator Pemanfaatan'!Z117)</f>
        <v/>
      </c>
      <c r="AG117" s="35" t="str">
        <f>IF('[2]2.1 Data FSVA 2025 &amp; Bobot'!H118="","",'[2]2.1 Data FSVA 2025 &amp; Bobot'!H118)</f>
        <v/>
      </c>
      <c r="AH117" s="35" t="str">
        <f>IF('[2]2.1 Data FSVA 2025 &amp; Bobot'!J118="","",'[2]2.1 Data FSVA 2025 &amp; Bobot'!J118)</f>
        <v/>
      </c>
      <c r="AI117" s="35" t="str">
        <f>IF('[2]2.1 Data FSVA 2025 &amp; Bobot'!L118="","",'[2]2.1 Data FSVA 2025 &amp; Bobot'!L118)</f>
        <v/>
      </c>
      <c r="AJ117" s="35" t="str">
        <f>IF('[2]2.1 Data FSVA 2025 &amp; Bobot'!N118="","",'[2]2.1 Data FSVA 2025 &amp; Bobot'!N118)</f>
        <v/>
      </c>
      <c r="AK117" s="35" t="str">
        <f>IF('[2]2.1 Data FSVA 2025 &amp; Bobot'!P118="","",'[2]2.1 Data FSVA 2025 &amp; Bobot'!P118)</f>
        <v/>
      </c>
      <c r="AL117" s="35" t="str">
        <f>IF('[2]2.1 Data FSVA 2025 &amp; Bobot'!R118="","",'[2]2.1 Data FSVA 2025 &amp; Bobot'!R118)</f>
        <v/>
      </c>
      <c r="AM117" s="35" t="str">
        <f>IF('[2]2.1 Data FSVA 2025 &amp; Bobot'!T118="","",'[2]2.1 Data FSVA 2025 &amp; Bobot'!T118)</f>
        <v/>
      </c>
      <c r="AN117" s="35" t="str">
        <f>IF('[2]2.1 Data FSVA 2025 &amp; Bobot'!V118="","",'[2]2.1 Data FSVA 2025 &amp; Bobot'!V118)</f>
        <v/>
      </c>
      <c r="AO117" s="35" t="str">
        <f>IF('[2]2.1 Data FSVA 2025 &amp; Bobot'!X118="","",'[2]2.1 Data FSVA 2025 &amp; Bobot'!X118)</f>
        <v/>
      </c>
      <c r="AP117" s="35" t="str">
        <f>IF('[2]2.1 Data FSVA 2025 &amp; Bobot'!Z118="","",'[2]2.1 Data FSVA 2025 &amp; Bobot'!Z118)</f>
        <v/>
      </c>
      <c r="AQ117" s="35" t="str">
        <f>IF('[2]2.1 Data FSVA 2025 &amp; Bobot'!AB118="","",'[2]2.1 Data FSVA 2025 &amp; Bobot'!AB118)</f>
        <v/>
      </c>
      <c r="AR117" s="35" t="str">
        <f>IF('[2]2.1 Data FSVA 2025 &amp; Bobot'!AD118="","",'[2]2.1 Data FSVA 2025 &amp; Bobot'!AD118)</f>
        <v/>
      </c>
      <c r="AS117" s="27" t="str">
        <f>IF('[2]2.4 Prioritas Individu'!G118="","",'[2]2.4 Prioritas Individu'!G118)</f>
        <v/>
      </c>
      <c r="AT117" s="27" t="str">
        <f>IF('[2]2.4 Prioritas Individu'!H118="","",'[2]2.4 Prioritas Individu'!H118)</f>
        <v/>
      </c>
      <c r="AU117" s="27" t="str">
        <f>IF('[2]2.4 Prioritas Individu'!I118="","",'[2]2.4 Prioritas Individu'!I118)</f>
        <v/>
      </c>
      <c r="AV117" s="27" t="str">
        <f>IF('[2]2.4 Prioritas Individu'!J118="","",'[2]2.4 Prioritas Individu'!J118)</f>
        <v/>
      </c>
      <c r="AW117" s="27" t="str">
        <f>IF('[2]2.4 Prioritas Individu'!K118="","",'[2]2.4 Prioritas Individu'!K118)</f>
        <v/>
      </c>
      <c r="AX117" s="27" t="str">
        <f>IF('[2]2.4 Prioritas Individu'!L118="","",'[2]2.4 Prioritas Individu'!L118)</f>
        <v/>
      </c>
      <c r="AY117" s="27" t="str">
        <f>IF('[2]2.4 Prioritas Individu'!M118="","",'[2]2.4 Prioritas Individu'!M118)</f>
        <v/>
      </c>
      <c r="AZ117" s="27" t="str">
        <f>IF('[2]2.4 Prioritas Individu'!N118="","",'[2]2.4 Prioritas Individu'!N118)</f>
        <v/>
      </c>
      <c r="BA117" s="27" t="str">
        <f>IF('[2]2.4 Prioritas Individu'!O118="","",'[2]2.4 Prioritas Individu'!O118)</f>
        <v/>
      </c>
      <c r="BB117" s="27" t="str">
        <f>IF('[2]2.4 Prioritas Individu'!P118="","",'[2]2.4 Prioritas Individu'!P118)</f>
        <v/>
      </c>
      <c r="BC117" s="27" t="str">
        <f>IF('[2]2.4 Prioritas Individu'!Q118="","",'[2]2.4 Prioritas Individu'!Q118)</f>
        <v/>
      </c>
      <c r="BD117" s="27" t="str">
        <f>IF('[2]2.4 Prioritas Individu'!R118="","",'[2]2.4 Prioritas Individu'!R118)</f>
        <v/>
      </c>
      <c r="BE117" s="25" t="str">
        <f>IF('[2]2.4 Prioritas Individu'!S118="","",'[2]2.4 Prioritas Individu'!S118)</f>
        <v>-</v>
      </c>
      <c r="BF117" s="27" t="str">
        <f>IF('[2]2.4 Prioritas Individu'!T118="","",'[2]2.4 Prioritas Individu'!T118)</f>
        <v>-</v>
      </c>
      <c r="BG117" s="27" t="str">
        <f>IF('[2]2.4 Prioritas Individu'!U118="","",'[2]2.4 Prioritas Individu'!U118)</f>
        <v>-</v>
      </c>
      <c r="BH117" s="25" t="str">
        <f>IF('[2]2.3 Indeks &amp; Cut off Komposit'!G829="","",'[2]2.3 Indeks &amp; Cut off Komposit'!G829)</f>
        <v/>
      </c>
      <c r="BI117" s="25" t="str">
        <f>IF('[2]2.3 Indeks &amp; Cut off Komposit'!H829="","",'[2]2.3 Indeks &amp; Cut off Komposit'!H829)</f>
        <v/>
      </c>
      <c r="BJ117" s="25" t="str">
        <f>IF('[2]2.3 Indeks &amp; Cut off Komposit'!I829="","",'[2]2.3 Indeks &amp; Cut off Komposit'!I829)</f>
        <v/>
      </c>
      <c r="BK117" s="25" t="str">
        <f>IF('[2]2.3 Indeks &amp; Cut off Komposit'!J829="","",'[2]2.3 Indeks &amp; Cut off Komposit'!J829)</f>
        <v/>
      </c>
      <c r="BL117" s="25" t="str">
        <f>IF('[2]2.3 Indeks &amp; Cut off Komposit'!K829="","",'[2]2.3 Indeks &amp; Cut off Komposit'!K829)</f>
        <v/>
      </c>
      <c r="BM117" s="25" t="str">
        <f>IF('[2]2.3 Indeks &amp; Cut off Komposit'!L829="","",'[2]2.3 Indeks &amp; Cut off Komposit'!L829)</f>
        <v/>
      </c>
      <c r="BN117" s="25" t="str">
        <f>IF('[2]2.3 Indeks &amp; Cut off Komposit'!M829="","",'[2]2.3 Indeks &amp; Cut off Komposit'!M829)</f>
        <v/>
      </c>
      <c r="BO117" s="25" t="str">
        <f>IF('[2]2.3 Indeks &amp; Cut off Komposit'!N829="","",'[2]2.3 Indeks &amp; Cut off Komposit'!N829)</f>
        <v/>
      </c>
      <c r="BP117" s="25" t="str">
        <f>IF('[2]2.3 Indeks &amp; Cut off Komposit'!O829="","",'[2]2.3 Indeks &amp; Cut off Komposit'!O829)</f>
        <v/>
      </c>
      <c r="BQ117" s="25" t="str">
        <f>IF('[2]2.3 Indeks &amp; Cut off Komposit'!P829="","",'[2]2.3 Indeks &amp; Cut off Komposit'!P829)</f>
        <v/>
      </c>
      <c r="BR117" s="25" t="str">
        <f>IF('[2]2.3 Indeks &amp; Cut off Komposit'!Q829="","",'[2]2.3 Indeks &amp; Cut off Komposit'!Q829)</f>
        <v/>
      </c>
      <c r="BS117" s="25" t="str">
        <f>IF('[2]2.3 Indeks &amp; Cut off Komposit'!R829="","",'[2]2.3 Indeks &amp; Cut off Komposit'!R829)</f>
        <v/>
      </c>
      <c r="BT117" s="25" t="str">
        <f>IF('[2]2.3 Indeks &amp; Cut off Komposit'!S829="","",'[2]2.3 Indeks &amp; Cut off Komposit'!S829)</f>
        <v>-</v>
      </c>
      <c r="BU117" s="25" t="str">
        <f>IF('[2]2.3 Indeks &amp; Cut off Komposit'!T829="","",'[2]2.3 Indeks &amp; Cut off Komposit'!T829)</f>
        <v>-</v>
      </c>
      <c r="BV117" s="25" t="str">
        <f>IF('[2]2.3 Indeks &amp; Cut off Komposit'!U829="","",'[2]2.3 Indeks &amp; Cut off Komposit'!U829)</f>
        <v>-</v>
      </c>
      <c r="BW117" s="25" t="str">
        <f>IF('[2]2.3 Indeks &amp; Cut off Komposit'!V829="","",'[2]2.3 Indeks &amp; Cut off Komposit'!V829)</f>
        <v>-</v>
      </c>
    </row>
    <row r="118" spans="1:75" ht="15" customHeight="1" x14ac:dyDescent="0.3">
      <c r="A118" s="14" t="str">
        <f>IF('[1]0.1 Produksi Pangan &amp; Penduduk'!A118="","",'[1]0.1 Produksi Pangan &amp; Penduduk'!A118)</f>
        <v/>
      </c>
      <c r="B118" s="4" t="str">
        <f>IF('[1]0.1 Produksi Pangan &amp; Penduduk'!B118="","",'[1]0.1 Produksi Pangan &amp; Penduduk'!B118)</f>
        <v/>
      </c>
      <c r="C118" s="14" t="str">
        <f>IF('[1]0.1 Produksi Pangan &amp; Penduduk'!C118="","",'[1]0.1 Produksi Pangan &amp; Penduduk'!C118)</f>
        <v/>
      </c>
      <c r="D118" s="14" t="str">
        <f>IF('[1]0.1 Produksi Pangan &amp; Penduduk'!D118="","",'[1]0.1 Produksi Pangan &amp; Penduduk'!D118)</f>
        <v/>
      </c>
      <c r="E118" s="14" t="str">
        <f>IF('[1]0.1 Produksi Pangan &amp; Penduduk'!E118="","",'[1]0.1 Produksi Pangan &amp; Penduduk'!E118)</f>
        <v/>
      </c>
      <c r="F118" s="4" t="str">
        <f>IF('[1]0.1 Produksi Pangan &amp; Penduduk'!F118="","",'[1]0.1 Produksi Pangan &amp; Penduduk'!F118)</f>
        <v/>
      </c>
      <c r="G118" s="35" t="str">
        <f>IF('[1]0.1 Produksi Pangan &amp; Penduduk'!J118="","",'[1]0.1 Produksi Pangan &amp; Penduduk'!J118)</f>
        <v/>
      </c>
      <c r="H118" s="35" t="str">
        <f>IF('[1]0.1 Produksi Pangan &amp; Penduduk'!M118="","",'[1]0.1 Produksi Pangan &amp; Penduduk'!M118)</f>
        <v/>
      </c>
      <c r="I118" s="35" t="str">
        <f>IF('[1]0.1 Produksi Pangan &amp; Penduduk'!S118="","",'[1]0.1 Produksi Pangan &amp; Penduduk'!S118)</f>
        <v/>
      </c>
      <c r="J118" s="35" t="str">
        <f>IF('[1]0.1 Produksi Pangan &amp; Penduduk'!Y118="","",'[1]0.1 Produksi Pangan &amp; Penduduk'!Y118)</f>
        <v/>
      </c>
      <c r="K118" s="35" t="str">
        <f>IF('[1]0.1 Produksi Pangan &amp; Penduduk'!AE118="","",'[1]0.1 Produksi Pangan &amp; Penduduk'!AE118)</f>
        <v/>
      </c>
      <c r="L118" s="35" t="str">
        <f>IF('[1]0.1 Produksi Pangan &amp; Penduduk'!AK118="","",'[1]0.1 Produksi Pangan &amp; Penduduk'!AK118)</f>
        <v/>
      </c>
      <c r="M118" s="35" t="str">
        <f>IF('[1]0.1 Produksi Pangan &amp; Penduduk'!AQ118="","",'[1]0.1 Produksi Pangan &amp; Penduduk'!AQ118)</f>
        <v/>
      </c>
      <c r="N118" s="35" t="str">
        <f>IF('[1]0.2 Konsumsi Energi'!J118="","",'[1]0.2 Konsumsi Energi'!J118)</f>
        <v/>
      </c>
      <c r="O118" s="35">
        <f>IF('[1]0.2 Konsumsi Energi'!M118="","",'[1]0.2 Konsumsi Energi'!M118)</f>
        <v>2100</v>
      </c>
      <c r="P118" s="35" t="str">
        <f>IF('[1]0.3 Konsumsi Protein Hewani'!J118="","",'[1]0.3 Konsumsi Protein Hewani'!J118)</f>
        <v/>
      </c>
      <c r="Q118" s="35">
        <f>IF('[1]0.3 Konsumsi Protein Hewani'!M118="","",'[1]0.3 Konsumsi Protein Hewani'!M118)</f>
        <v>25</v>
      </c>
      <c r="R118" s="35" t="str">
        <f>IF('[1]0.4 Stok_Cadangan'!J118="","",'[1]0.4 Stok_Cadangan'!J118)</f>
        <v/>
      </c>
      <c r="S118" s="35" t="str">
        <f>IF('[1]0.4 Stok_Cadangan'!M118="","",'[1]0.4 Stok_Cadangan'!M118)</f>
        <v/>
      </c>
      <c r="T118" s="35" t="str">
        <f>IF('[1]0.4 Stok_Cadangan'!P118="","",'[1]0.4 Stok_Cadangan'!P118)</f>
        <v/>
      </c>
      <c r="U118" s="35" t="str">
        <f>IF('[1]0.4 Stok_Cadangan'!T118="","",'[1]0.4 Stok_Cadangan'!T118)</f>
        <v/>
      </c>
      <c r="V118" s="35" t="str">
        <f>IF('[1]0.4 Stok_Cadangan'!W118="","",'[1]0.4 Stok_Cadangan'!W118)</f>
        <v/>
      </c>
      <c r="W118" s="35" t="str">
        <f>IF('[1]0.4 Stok_Cadangan'!Z118="","",'[1]0.4 Stok_Cadangan'!Z118)</f>
        <v/>
      </c>
      <c r="X118" s="35" t="str">
        <f>IF('[1]0.4 Stok_Cadangan'!AF118="","",'[1]0.4 Stok_Cadangan'!AF118)</f>
        <v/>
      </c>
      <c r="Y118" s="35" t="str">
        <f>IF('[1]0.4 Stok_Cadangan'!AI118="","",'[1]0.4 Stok_Cadangan'!AI118)</f>
        <v/>
      </c>
      <c r="Z118" s="35" t="str">
        <f>IF('[1]0.4 Stok_Cadangan'!AL118="","",'[1]0.4 Stok_Cadangan'!AL118)</f>
        <v/>
      </c>
      <c r="AA118" s="35" t="str">
        <f>IF('[1]0.5 Indikator Keterjangkauan'!P118="","",'[1]0.5 Indikator Keterjangkauan'!P118)</f>
        <v/>
      </c>
      <c r="AB118" s="35" t="str">
        <f>IF('[1]0.5 Indikator Keterjangkauan'!T118="","",'[1]0.5 Indikator Keterjangkauan'!T118)</f>
        <v/>
      </c>
      <c r="AC118" s="35" t="str">
        <f>IF('[1]0.5 Indikator Keterjangkauan'!X118="","",'[1]0.5 Indikator Keterjangkauan'!X118)</f>
        <v/>
      </c>
      <c r="AD118" s="35" t="str">
        <f>IF('[1]0.5 Indikator Keterjangkauan'!AB118="","",'[1]0.5 Indikator Keterjangkauan'!AB118)</f>
        <v/>
      </c>
      <c r="AE118" s="35" t="str">
        <f>IF('[1]0.6 Indikator Pemanfaatan'!V118="","",'[1]0.6 Indikator Pemanfaatan'!V118)</f>
        <v/>
      </c>
      <c r="AF118" s="35" t="str">
        <f>IF('[1]0.6 Indikator Pemanfaatan'!Z118="","",'[1]0.6 Indikator Pemanfaatan'!Z118)</f>
        <v/>
      </c>
      <c r="AG118" s="35" t="str">
        <f>IF('[2]2.1 Data FSVA 2025 &amp; Bobot'!H119="","",'[2]2.1 Data FSVA 2025 &amp; Bobot'!H119)</f>
        <v/>
      </c>
      <c r="AH118" s="35" t="str">
        <f>IF('[2]2.1 Data FSVA 2025 &amp; Bobot'!J119="","",'[2]2.1 Data FSVA 2025 &amp; Bobot'!J119)</f>
        <v/>
      </c>
      <c r="AI118" s="35" t="str">
        <f>IF('[2]2.1 Data FSVA 2025 &amp; Bobot'!L119="","",'[2]2.1 Data FSVA 2025 &amp; Bobot'!L119)</f>
        <v/>
      </c>
      <c r="AJ118" s="35" t="str">
        <f>IF('[2]2.1 Data FSVA 2025 &amp; Bobot'!N119="","",'[2]2.1 Data FSVA 2025 &amp; Bobot'!N119)</f>
        <v/>
      </c>
      <c r="AK118" s="35" t="str">
        <f>IF('[2]2.1 Data FSVA 2025 &amp; Bobot'!P119="","",'[2]2.1 Data FSVA 2025 &amp; Bobot'!P119)</f>
        <v/>
      </c>
      <c r="AL118" s="35" t="str">
        <f>IF('[2]2.1 Data FSVA 2025 &amp; Bobot'!R119="","",'[2]2.1 Data FSVA 2025 &amp; Bobot'!R119)</f>
        <v/>
      </c>
      <c r="AM118" s="35" t="str">
        <f>IF('[2]2.1 Data FSVA 2025 &amp; Bobot'!T119="","",'[2]2.1 Data FSVA 2025 &amp; Bobot'!T119)</f>
        <v/>
      </c>
      <c r="AN118" s="35" t="str">
        <f>IF('[2]2.1 Data FSVA 2025 &amp; Bobot'!V119="","",'[2]2.1 Data FSVA 2025 &amp; Bobot'!V119)</f>
        <v/>
      </c>
      <c r="AO118" s="35" t="str">
        <f>IF('[2]2.1 Data FSVA 2025 &amp; Bobot'!X119="","",'[2]2.1 Data FSVA 2025 &amp; Bobot'!X119)</f>
        <v/>
      </c>
      <c r="AP118" s="35" t="str">
        <f>IF('[2]2.1 Data FSVA 2025 &amp; Bobot'!Z119="","",'[2]2.1 Data FSVA 2025 &amp; Bobot'!Z119)</f>
        <v/>
      </c>
      <c r="AQ118" s="35" t="str">
        <f>IF('[2]2.1 Data FSVA 2025 &amp; Bobot'!AB119="","",'[2]2.1 Data FSVA 2025 &amp; Bobot'!AB119)</f>
        <v/>
      </c>
      <c r="AR118" s="35" t="str">
        <f>IF('[2]2.1 Data FSVA 2025 &amp; Bobot'!AD119="","",'[2]2.1 Data FSVA 2025 &amp; Bobot'!AD119)</f>
        <v/>
      </c>
      <c r="AS118" s="27" t="str">
        <f>IF('[2]2.4 Prioritas Individu'!G119="","",'[2]2.4 Prioritas Individu'!G119)</f>
        <v/>
      </c>
      <c r="AT118" s="27" t="str">
        <f>IF('[2]2.4 Prioritas Individu'!H119="","",'[2]2.4 Prioritas Individu'!H119)</f>
        <v/>
      </c>
      <c r="AU118" s="27" t="str">
        <f>IF('[2]2.4 Prioritas Individu'!I119="","",'[2]2.4 Prioritas Individu'!I119)</f>
        <v/>
      </c>
      <c r="AV118" s="27" t="str">
        <f>IF('[2]2.4 Prioritas Individu'!J119="","",'[2]2.4 Prioritas Individu'!J119)</f>
        <v/>
      </c>
      <c r="AW118" s="27" t="str">
        <f>IF('[2]2.4 Prioritas Individu'!K119="","",'[2]2.4 Prioritas Individu'!K119)</f>
        <v/>
      </c>
      <c r="AX118" s="27" t="str">
        <f>IF('[2]2.4 Prioritas Individu'!L119="","",'[2]2.4 Prioritas Individu'!L119)</f>
        <v/>
      </c>
      <c r="AY118" s="27" t="str">
        <f>IF('[2]2.4 Prioritas Individu'!M119="","",'[2]2.4 Prioritas Individu'!M119)</f>
        <v/>
      </c>
      <c r="AZ118" s="27" t="str">
        <f>IF('[2]2.4 Prioritas Individu'!N119="","",'[2]2.4 Prioritas Individu'!N119)</f>
        <v/>
      </c>
      <c r="BA118" s="27" t="str">
        <f>IF('[2]2.4 Prioritas Individu'!O119="","",'[2]2.4 Prioritas Individu'!O119)</f>
        <v/>
      </c>
      <c r="BB118" s="27" t="str">
        <f>IF('[2]2.4 Prioritas Individu'!P119="","",'[2]2.4 Prioritas Individu'!P119)</f>
        <v/>
      </c>
      <c r="BC118" s="27" t="str">
        <f>IF('[2]2.4 Prioritas Individu'!Q119="","",'[2]2.4 Prioritas Individu'!Q119)</f>
        <v/>
      </c>
      <c r="BD118" s="27" t="str">
        <f>IF('[2]2.4 Prioritas Individu'!R119="","",'[2]2.4 Prioritas Individu'!R119)</f>
        <v/>
      </c>
      <c r="BE118" s="25" t="str">
        <f>IF('[2]2.4 Prioritas Individu'!S119="","",'[2]2.4 Prioritas Individu'!S119)</f>
        <v>-</v>
      </c>
      <c r="BF118" s="27" t="str">
        <f>IF('[2]2.4 Prioritas Individu'!T119="","",'[2]2.4 Prioritas Individu'!T119)</f>
        <v>-</v>
      </c>
      <c r="BG118" s="27" t="str">
        <f>IF('[2]2.4 Prioritas Individu'!U119="","",'[2]2.4 Prioritas Individu'!U119)</f>
        <v>-</v>
      </c>
      <c r="BH118" s="25" t="str">
        <f>IF('[2]2.3 Indeks &amp; Cut off Komposit'!G830="","",'[2]2.3 Indeks &amp; Cut off Komposit'!G830)</f>
        <v/>
      </c>
      <c r="BI118" s="25" t="str">
        <f>IF('[2]2.3 Indeks &amp; Cut off Komposit'!H830="","",'[2]2.3 Indeks &amp; Cut off Komposit'!H830)</f>
        <v/>
      </c>
      <c r="BJ118" s="25" t="str">
        <f>IF('[2]2.3 Indeks &amp; Cut off Komposit'!I830="","",'[2]2.3 Indeks &amp; Cut off Komposit'!I830)</f>
        <v/>
      </c>
      <c r="BK118" s="25" t="str">
        <f>IF('[2]2.3 Indeks &amp; Cut off Komposit'!J830="","",'[2]2.3 Indeks &amp; Cut off Komposit'!J830)</f>
        <v/>
      </c>
      <c r="BL118" s="25" t="str">
        <f>IF('[2]2.3 Indeks &amp; Cut off Komposit'!K830="","",'[2]2.3 Indeks &amp; Cut off Komposit'!K830)</f>
        <v/>
      </c>
      <c r="BM118" s="25" t="str">
        <f>IF('[2]2.3 Indeks &amp; Cut off Komposit'!L830="","",'[2]2.3 Indeks &amp; Cut off Komposit'!L830)</f>
        <v/>
      </c>
      <c r="BN118" s="25" t="str">
        <f>IF('[2]2.3 Indeks &amp; Cut off Komposit'!M830="","",'[2]2.3 Indeks &amp; Cut off Komposit'!M830)</f>
        <v/>
      </c>
      <c r="BO118" s="25" t="str">
        <f>IF('[2]2.3 Indeks &amp; Cut off Komposit'!N830="","",'[2]2.3 Indeks &amp; Cut off Komposit'!N830)</f>
        <v/>
      </c>
      <c r="BP118" s="25" t="str">
        <f>IF('[2]2.3 Indeks &amp; Cut off Komposit'!O830="","",'[2]2.3 Indeks &amp; Cut off Komposit'!O830)</f>
        <v/>
      </c>
      <c r="BQ118" s="25" t="str">
        <f>IF('[2]2.3 Indeks &amp; Cut off Komposit'!P830="","",'[2]2.3 Indeks &amp; Cut off Komposit'!P830)</f>
        <v/>
      </c>
      <c r="BR118" s="25" t="str">
        <f>IF('[2]2.3 Indeks &amp; Cut off Komposit'!Q830="","",'[2]2.3 Indeks &amp; Cut off Komposit'!Q830)</f>
        <v/>
      </c>
      <c r="BS118" s="25" t="str">
        <f>IF('[2]2.3 Indeks &amp; Cut off Komposit'!R830="","",'[2]2.3 Indeks &amp; Cut off Komposit'!R830)</f>
        <v/>
      </c>
      <c r="BT118" s="25" t="str">
        <f>IF('[2]2.3 Indeks &amp; Cut off Komposit'!S830="","",'[2]2.3 Indeks &amp; Cut off Komposit'!S830)</f>
        <v>-</v>
      </c>
      <c r="BU118" s="25" t="str">
        <f>IF('[2]2.3 Indeks &amp; Cut off Komposit'!T830="","",'[2]2.3 Indeks &amp; Cut off Komposit'!T830)</f>
        <v>-</v>
      </c>
      <c r="BV118" s="25" t="str">
        <f>IF('[2]2.3 Indeks &amp; Cut off Komposit'!U830="","",'[2]2.3 Indeks &amp; Cut off Komposit'!U830)</f>
        <v>-</v>
      </c>
      <c r="BW118" s="25" t="str">
        <f>IF('[2]2.3 Indeks &amp; Cut off Komposit'!V830="","",'[2]2.3 Indeks &amp; Cut off Komposit'!V830)</f>
        <v>-</v>
      </c>
    </row>
    <row r="119" spans="1:75" ht="15" customHeight="1" x14ac:dyDescent="0.3">
      <c r="A119" s="14" t="str">
        <f>IF('[1]0.1 Produksi Pangan &amp; Penduduk'!A119="","",'[1]0.1 Produksi Pangan &amp; Penduduk'!A119)</f>
        <v/>
      </c>
      <c r="B119" s="4" t="str">
        <f>IF('[1]0.1 Produksi Pangan &amp; Penduduk'!B119="","",'[1]0.1 Produksi Pangan &amp; Penduduk'!B119)</f>
        <v/>
      </c>
      <c r="C119" s="14" t="str">
        <f>IF('[1]0.1 Produksi Pangan &amp; Penduduk'!C119="","",'[1]0.1 Produksi Pangan &amp; Penduduk'!C119)</f>
        <v/>
      </c>
      <c r="D119" s="14" t="str">
        <f>IF('[1]0.1 Produksi Pangan &amp; Penduduk'!D119="","",'[1]0.1 Produksi Pangan &amp; Penduduk'!D119)</f>
        <v/>
      </c>
      <c r="E119" s="14" t="str">
        <f>IF('[1]0.1 Produksi Pangan &amp; Penduduk'!E119="","",'[1]0.1 Produksi Pangan &amp; Penduduk'!E119)</f>
        <v/>
      </c>
      <c r="F119" s="4" t="str">
        <f>IF('[1]0.1 Produksi Pangan &amp; Penduduk'!F119="","",'[1]0.1 Produksi Pangan &amp; Penduduk'!F119)</f>
        <v/>
      </c>
      <c r="G119" s="35" t="str">
        <f>IF('[1]0.1 Produksi Pangan &amp; Penduduk'!J119="","",'[1]0.1 Produksi Pangan &amp; Penduduk'!J119)</f>
        <v/>
      </c>
      <c r="H119" s="35" t="str">
        <f>IF('[1]0.1 Produksi Pangan &amp; Penduduk'!M119="","",'[1]0.1 Produksi Pangan &amp; Penduduk'!M119)</f>
        <v/>
      </c>
      <c r="I119" s="35" t="str">
        <f>IF('[1]0.1 Produksi Pangan &amp; Penduduk'!S119="","",'[1]0.1 Produksi Pangan &amp; Penduduk'!S119)</f>
        <v/>
      </c>
      <c r="J119" s="35" t="str">
        <f>IF('[1]0.1 Produksi Pangan &amp; Penduduk'!Y119="","",'[1]0.1 Produksi Pangan &amp; Penduduk'!Y119)</f>
        <v/>
      </c>
      <c r="K119" s="35" t="str">
        <f>IF('[1]0.1 Produksi Pangan &amp; Penduduk'!AE119="","",'[1]0.1 Produksi Pangan &amp; Penduduk'!AE119)</f>
        <v/>
      </c>
      <c r="L119" s="35" t="str">
        <f>IF('[1]0.1 Produksi Pangan &amp; Penduduk'!AK119="","",'[1]0.1 Produksi Pangan &amp; Penduduk'!AK119)</f>
        <v/>
      </c>
      <c r="M119" s="35" t="str">
        <f>IF('[1]0.1 Produksi Pangan &amp; Penduduk'!AQ119="","",'[1]0.1 Produksi Pangan &amp; Penduduk'!AQ119)</f>
        <v/>
      </c>
      <c r="N119" s="35" t="str">
        <f>IF('[1]0.2 Konsumsi Energi'!J119="","",'[1]0.2 Konsumsi Energi'!J119)</f>
        <v/>
      </c>
      <c r="O119" s="35">
        <f>IF('[1]0.2 Konsumsi Energi'!M119="","",'[1]0.2 Konsumsi Energi'!M119)</f>
        <v>2100</v>
      </c>
      <c r="P119" s="35" t="str">
        <f>IF('[1]0.3 Konsumsi Protein Hewani'!J119="","",'[1]0.3 Konsumsi Protein Hewani'!J119)</f>
        <v/>
      </c>
      <c r="Q119" s="35">
        <f>IF('[1]0.3 Konsumsi Protein Hewani'!M119="","",'[1]0.3 Konsumsi Protein Hewani'!M119)</f>
        <v>25</v>
      </c>
      <c r="R119" s="35" t="str">
        <f>IF('[1]0.4 Stok_Cadangan'!J119="","",'[1]0.4 Stok_Cadangan'!J119)</f>
        <v/>
      </c>
      <c r="S119" s="35" t="str">
        <f>IF('[1]0.4 Stok_Cadangan'!M119="","",'[1]0.4 Stok_Cadangan'!M119)</f>
        <v/>
      </c>
      <c r="T119" s="35" t="str">
        <f>IF('[1]0.4 Stok_Cadangan'!P119="","",'[1]0.4 Stok_Cadangan'!P119)</f>
        <v/>
      </c>
      <c r="U119" s="35" t="str">
        <f>IF('[1]0.4 Stok_Cadangan'!T119="","",'[1]0.4 Stok_Cadangan'!T119)</f>
        <v/>
      </c>
      <c r="V119" s="35" t="str">
        <f>IF('[1]0.4 Stok_Cadangan'!W119="","",'[1]0.4 Stok_Cadangan'!W119)</f>
        <v/>
      </c>
      <c r="W119" s="35" t="str">
        <f>IF('[1]0.4 Stok_Cadangan'!Z119="","",'[1]0.4 Stok_Cadangan'!Z119)</f>
        <v/>
      </c>
      <c r="X119" s="35" t="str">
        <f>IF('[1]0.4 Stok_Cadangan'!AF119="","",'[1]0.4 Stok_Cadangan'!AF119)</f>
        <v/>
      </c>
      <c r="Y119" s="35" t="str">
        <f>IF('[1]0.4 Stok_Cadangan'!AI119="","",'[1]0.4 Stok_Cadangan'!AI119)</f>
        <v/>
      </c>
      <c r="Z119" s="35" t="str">
        <f>IF('[1]0.4 Stok_Cadangan'!AL119="","",'[1]0.4 Stok_Cadangan'!AL119)</f>
        <v/>
      </c>
      <c r="AA119" s="35" t="str">
        <f>IF('[1]0.5 Indikator Keterjangkauan'!P119="","",'[1]0.5 Indikator Keterjangkauan'!P119)</f>
        <v/>
      </c>
      <c r="AB119" s="35" t="str">
        <f>IF('[1]0.5 Indikator Keterjangkauan'!T119="","",'[1]0.5 Indikator Keterjangkauan'!T119)</f>
        <v/>
      </c>
      <c r="AC119" s="35" t="str">
        <f>IF('[1]0.5 Indikator Keterjangkauan'!X119="","",'[1]0.5 Indikator Keterjangkauan'!X119)</f>
        <v/>
      </c>
      <c r="AD119" s="35" t="str">
        <f>IF('[1]0.5 Indikator Keterjangkauan'!AB119="","",'[1]0.5 Indikator Keterjangkauan'!AB119)</f>
        <v/>
      </c>
      <c r="AE119" s="35" t="str">
        <f>IF('[1]0.6 Indikator Pemanfaatan'!V119="","",'[1]0.6 Indikator Pemanfaatan'!V119)</f>
        <v/>
      </c>
      <c r="AF119" s="35" t="str">
        <f>IF('[1]0.6 Indikator Pemanfaatan'!Z119="","",'[1]0.6 Indikator Pemanfaatan'!Z119)</f>
        <v/>
      </c>
      <c r="AG119" s="35" t="str">
        <f>IF('[2]2.1 Data FSVA 2025 &amp; Bobot'!H120="","",'[2]2.1 Data FSVA 2025 &amp; Bobot'!H120)</f>
        <v/>
      </c>
      <c r="AH119" s="35" t="str">
        <f>IF('[2]2.1 Data FSVA 2025 &amp; Bobot'!J120="","",'[2]2.1 Data FSVA 2025 &amp; Bobot'!J120)</f>
        <v/>
      </c>
      <c r="AI119" s="35" t="str">
        <f>IF('[2]2.1 Data FSVA 2025 &amp; Bobot'!L120="","",'[2]2.1 Data FSVA 2025 &amp; Bobot'!L120)</f>
        <v/>
      </c>
      <c r="AJ119" s="35" t="str">
        <f>IF('[2]2.1 Data FSVA 2025 &amp; Bobot'!N120="","",'[2]2.1 Data FSVA 2025 &amp; Bobot'!N120)</f>
        <v/>
      </c>
      <c r="AK119" s="35" t="str">
        <f>IF('[2]2.1 Data FSVA 2025 &amp; Bobot'!P120="","",'[2]2.1 Data FSVA 2025 &amp; Bobot'!P120)</f>
        <v/>
      </c>
      <c r="AL119" s="35" t="str">
        <f>IF('[2]2.1 Data FSVA 2025 &amp; Bobot'!R120="","",'[2]2.1 Data FSVA 2025 &amp; Bobot'!R120)</f>
        <v/>
      </c>
      <c r="AM119" s="35" t="str">
        <f>IF('[2]2.1 Data FSVA 2025 &amp; Bobot'!T120="","",'[2]2.1 Data FSVA 2025 &amp; Bobot'!T120)</f>
        <v/>
      </c>
      <c r="AN119" s="35" t="str">
        <f>IF('[2]2.1 Data FSVA 2025 &amp; Bobot'!V120="","",'[2]2.1 Data FSVA 2025 &amp; Bobot'!V120)</f>
        <v/>
      </c>
      <c r="AO119" s="35" t="str">
        <f>IF('[2]2.1 Data FSVA 2025 &amp; Bobot'!X120="","",'[2]2.1 Data FSVA 2025 &amp; Bobot'!X120)</f>
        <v/>
      </c>
      <c r="AP119" s="35" t="str">
        <f>IF('[2]2.1 Data FSVA 2025 &amp; Bobot'!Z120="","",'[2]2.1 Data FSVA 2025 &amp; Bobot'!Z120)</f>
        <v/>
      </c>
      <c r="AQ119" s="35" t="str">
        <f>IF('[2]2.1 Data FSVA 2025 &amp; Bobot'!AB120="","",'[2]2.1 Data FSVA 2025 &amp; Bobot'!AB120)</f>
        <v/>
      </c>
      <c r="AR119" s="35" t="str">
        <f>IF('[2]2.1 Data FSVA 2025 &amp; Bobot'!AD120="","",'[2]2.1 Data FSVA 2025 &amp; Bobot'!AD120)</f>
        <v/>
      </c>
      <c r="AS119" s="27" t="str">
        <f>IF('[2]2.4 Prioritas Individu'!G120="","",'[2]2.4 Prioritas Individu'!G120)</f>
        <v/>
      </c>
      <c r="AT119" s="27" t="str">
        <f>IF('[2]2.4 Prioritas Individu'!H120="","",'[2]2.4 Prioritas Individu'!H120)</f>
        <v/>
      </c>
      <c r="AU119" s="27" t="str">
        <f>IF('[2]2.4 Prioritas Individu'!I120="","",'[2]2.4 Prioritas Individu'!I120)</f>
        <v/>
      </c>
      <c r="AV119" s="27" t="str">
        <f>IF('[2]2.4 Prioritas Individu'!J120="","",'[2]2.4 Prioritas Individu'!J120)</f>
        <v/>
      </c>
      <c r="AW119" s="27" t="str">
        <f>IF('[2]2.4 Prioritas Individu'!K120="","",'[2]2.4 Prioritas Individu'!K120)</f>
        <v/>
      </c>
      <c r="AX119" s="27" t="str">
        <f>IF('[2]2.4 Prioritas Individu'!L120="","",'[2]2.4 Prioritas Individu'!L120)</f>
        <v/>
      </c>
      <c r="AY119" s="27" t="str">
        <f>IF('[2]2.4 Prioritas Individu'!M120="","",'[2]2.4 Prioritas Individu'!M120)</f>
        <v/>
      </c>
      <c r="AZ119" s="27" t="str">
        <f>IF('[2]2.4 Prioritas Individu'!N120="","",'[2]2.4 Prioritas Individu'!N120)</f>
        <v/>
      </c>
      <c r="BA119" s="27" t="str">
        <f>IF('[2]2.4 Prioritas Individu'!O120="","",'[2]2.4 Prioritas Individu'!O120)</f>
        <v/>
      </c>
      <c r="BB119" s="27" t="str">
        <f>IF('[2]2.4 Prioritas Individu'!P120="","",'[2]2.4 Prioritas Individu'!P120)</f>
        <v/>
      </c>
      <c r="BC119" s="27" t="str">
        <f>IF('[2]2.4 Prioritas Individu'!Q120="","",'[2]2.4 Prioritas Individu'!Q120)</f>
        <v/>
      </c>
      <c r="BD119" s="27" t="str">
        <f>IF('[2]2.4 Prioritas Individu'!R120="","",'[2]2.4 Prioritas Individu'!R120)</f>
        <v/>
      </c>
      <c r="BE119" s="25" t="str">
        <f>IF('[2]2.4 Prioritas Individu'!S120="","",'[2]2.4 Prioritas Individu'!S120)</f>
        <v>-</v>
      </c>
      <c r="BF119" s="27" t="str">
        <f>IF('[2]2.4 Prioritas Individu'!T120="","",'[2]2.4 Prioritas Individu'!T120)</f>
        <v>-</v>
      </c>
      <c r="BG119" s="27" t="str">
        <f>IF('[2]2.4 Prioritas Individu'!U120="","",'[2]2.4 Prioritas Individu'!U120)</f>
        <v>-</v>
      </c>
      <c r="BH119" s="25" t="str">
        <f>IF('[2]2.3 Indeks &amp; Cut off Komposit'!G831="","",'[2]2.3 Indeks &amp; Cut off Komposit'!G831)</f>
        <v/>
      </c>
      <c r="BI119" s="25" t="str">
        <f>IF('[2]2.3 Indeks &amp; Cut off Komposit'!H831="","",'[2]2.3 Indeks &amp; Cut off Komposit'!H831)</f>
        <v/>
      </c>
      <c r="BJ119" s="25" t="str">
        <f>IF('[2]2.3 Indeks &amp; Cut off Komposit'!I831="","",'[2]2.3 Indeks &amp; Cut off Komposit'!I831)</f>
        <v/>
      </c>
      <c r="BK119" s="25" t="str">
        <f>IF('[2]2.3 Indeks &amp; Cut off Komposit'!J831="","",'[2]2.3 Indeks &amp; Cut off Komposit'!J831)</f>
        <v/>
      </c>
      <c r="BL119" s="25" t="str">
        <f>IF('[2]2.3 Indeks &amp; Cut off Komposit'!K831="","",'[2]2.3 Indeks &amp; Cut off Komposit'!K831)</f>
        <v/>
      </c>
      <c r="BM119" s="25" t="str">
        <f>IF('[2]2.3 Indeks &amp; Cut off Komposit'!L831="","",'[2]2.3 Indeks &amp; Cut off Komposit'!L831)</f>
        <v/>
      </c>
      <c r="BN119" s="25" t="str">
        <f>IF('[2]2.3 Indeks &amp; Cut off Komposit'!M831="","",'[2]2.3 Indeks &amp; Cut off Komposit'!M831)</f>
        <v/>
      </c>
      <c r="BO119" s="25" t="str">
        <f>IF('[2]2.3 Indeks &amp; Cut off Komposit'!N831="","",'[2]2.3 Indeks &amp; Cut off Komposit'!N831)</f>
        <v/>
      </c>
      <c r="BP119" s="25" t="str">
        <f>IF('[2]2.3 Indeks &amp; Cut off Komposit'!O831="","",'[2]2.3 Indeks &amp; Cut off Komposit'!O831)</f>
        <v/>
      </c>
      <c r="BQ119" s="25" t="str">
        <f>IF('[2]2.3 Indeks &amp; Cut off Komposit'!P831="","",'[2]2.3 Indeks &amp; Cut off Komposit'!P831)</f>
        <v/>
      </c>
      <c r="BR119" s="25" t="str">
        <f>IF('[2]2.3 Indeks &amp; Cut off Komposit'!Q831="","",'[2]2.3 Indeks &amp; Cut off Komposit'!Q831)</f>
        <v/>
      </c>
      <c r="BS119" s="25" t="str">
        <f>IF('[2]2.3 Indeks &amp; Cut off Komposit'!R831="","",'[2]2.3 Indeks &amp; Cut off Komposit'!R831)</f>
        <v/>
      </c>
      <c r="BT119" s="25" t="str">
        <f>IF('[2]2.3 Indeks &amp; Cut off Komposit'!S831="","",'[2]2.3 Indeks &amp; Cut off Komposit'!S831)</f>
        <v>-</v>
      </c>
      <c r="BU119" s="25" t="str">
        <f>IF('[2]2.3 Indeks &amp; Cut off Komposit'!T831="","",'[2]2.3 Indeks &amp; Cut off Komposit'!T831)</f>
        <v>-</v>
      </c>
      <c r="BV119" s="25" t="str">
        <f>IF('[2]2.3 Indeks &amp; Cut off Komposit'!U831="","",'[2]2.3 Indeks &amp; Cut off Komposit'!U831)</f>
        <v>-</v>
      </c>
      <c r="BW119" s="25" t="str">
        <f>IF('[2]2.3 Indeks &amp; Cut off Komposit'!V831="","",'[2]2.3 Indeks &amp; Cut off Komposit'!V831)</f>
        <v>-</v>
      </c>
    </row>
    <row r="120" spans="1:75" ht="15" customHeight="1" x14ac:dyDescent="0.3">
      <c r="A120" s="14" t="str">
        <f>IF('[1]0.1 Produksi Pangan &amp; Penduduk'!A120="","",'[1]0.1 Produksi Pangan &amp; Penduduk'!A120)</f>
        <v/>
      </c>
      <c r="B120" s="4" t="str">
        <f>IF('[1]0.1 Produksi Pangan &amp; Penduduk'!B120="","",'[1]0.1 Produksi Pangan &amp; Penduduk'!B120)</f>
        <v/>
      </c>
      <c r="C120" s="14" t="str">
        <f>IF('[1]0.1 Produksi Pangan &amp; Penduduk'!C120="","",'[1]0.1 Produksi Pangan &amp; Penduduk'!C120)</f>
        <v/>
      </c>
      <c r="D120" s="14" t="str">
        <f>IF('[1]0.1 Produksi Pangan &amp; Penduduk'!D120="","",'[1]0.1 Produksi Pangan &amp; Penduduk'!D120)</f>
        <v/>
      </c>
      <c r="E120" s="14" t="str">
        <f>IF('[1]0.1 Produksi Pangan &amp; Penduduk'!E120="","",'[1]0.1 Produksi Pangan &amp; Penduduk'!E120)</f>
        <v/>
      </c>
      <c r="F120" s="4" t="str">
        <f>IF('[1]0.1 Produksi Pangan &amp; Penduduk'!F120="","",'[1]0.1 Produksi Pangan &amp; Penduduk'!F120)</f>
        <v/>
      </c>
      <c r="G120" s="35" t="str">
        <f>IF('[1]0.1 Produksi Pangan &amp; Penduduk'!J120="","",'[1]0.1 Produksi Pangan &amp; Penduduk'!J120)</f>
        <v/>
      </c>
      <c r="H120" s="35" t="str">
        <f>IF('[1]0.1 Produksi Pangan &amp; Penduduk'!M120="","",'[1]0.1 Produksi Pangan &amp; Penduduk'!M120)</f>
        <v/>
      </c>
      <c r="I120" s="35" t="str">
        <f>IF('[1]0.1 Produksi Pangan &amp; Penduduk'!S120="","",'[1]0.1 Produksi Pangan &amp; Penduduk'!S120)</f>
        <v/>
      </c>
      <c r="J120" s="35" t="str">
        <f>IF('[1]0.1 Produksi Pangan &amp; Penduduk'!Y120="","",'[1]0.1 Produksi Pangan &amp; Penduduk'!Y120)</f>
        <v/>
      </c>
      <c r="K120" s="35" t="str">
        <f>IF('[1]0.1 Produksi Pangan &amp; Penduduk'!AE120="","",'[1]0.1 Produksi Pangan &amp; Penduduk'!AE120)</f>
        <v/>
      </c>
      <c r="L120" s="35" t="str">
        <f>IF('[1]0.1 Produksi Pangan &amp; Penduduk'!AK120="","",'[1]0.1 Produksi Pangan &amp; Penduduk'!AK120)</f>
        <v/>
      </c>
      <c r="M120" s="35" t="str">
        <f>IF('[1]0.1 Produksi Pangan &amp; Penduduk'!AQ120="","",'[1]0.1 Produksi Pangan &amp; Penduduk'!AQ120)</f>
        <v/>
      </c>
      <c r="N120" s="35" t="str">
        <f>IF('[1]0.2 Konsumsi Energi'!J120="","",'[1]0.2 Konsumsi Energi'!J120)</f>
        <v/>
      </c>
      <c r="O120" s="35">
        <f>IF('[1]0.2 Konsumsi Energi'!M120="","",'[1]0.2 Konsumsi Energi'!M120)</f>
        <v>2100</v>
      </c>
      <c r="P120" s="35" t="str">
        <f>IF('[1]0.3 Konsumsi Protein Hewani'!J120="","",'[1]0.3 Konsumsi Protein Hewani'!J120)</f>
        <v/>
      </c>
      <c r="Q120" s="35">
        <f>IF('[1]0.3 Konsumsi Protein Hewani'!M120="","",'[1]0.3 Konsumsi Protein Hewani'!M120)</f>
        <v>25</v>
      </c>
      <c r="R120" s="35" t="str">
        <f>IF('[1]0.4 Stok_Cadangan'!J120="","",'[1]0.4 Stok_Cadangan'!J120)</f>
        <v/>
      </c>
      <c r="S120" s="35" t="str">
        <f>IF('[1]0.4 Stok_Cadangan'!M120="","",'[1]0.4 Stok_Cadangan'!M120)</f>
        <v/>
      </c>
      <c r="T120" s="35" t="str">
        <f>IF('[1]0.4 Stok_Cadangan'!P120="","",'[1]0.4 Stok_Cadangan'!P120)</f>
        <v/>
      </c>
      <c r="U120" s="35" t="str">
        <f>IF('[1]0.4 Stok_Cadangan'!T120="","",'[1]0.4 Stok_Cadangan'!T120)</f>
        <v/>
      </c>
      <c r="V120" s="35" t="str">
        <f>IF('[1]0.4 Stok_Cadangan'!W120="","",'[1]0.4 Stok_Cadangan'!W120)</f>
        <v/>
      </c>
      <c r="W120" s="35" t="str">
        <f>IF('[1]0.4 Stok_Cadangan'!Z120="","",'[1]0.4 Stok_Cadangan'!Z120)</f>
        <v/>
      </c>
      <c r="X120" s="35" t="str">
        <f>IF('[1]0.4 Stok_Cadangan'!AF120="","",'[1]0.4 Stok_Cadangan'!AF120)</f>
        <v/>
      </c>
      <c r="Y120" s="35" t="str">
        <f>IF('[1]0.4 Stok_Cadangan'!AI120="","",'[1]0.4 Stok_Cadangan'!AI120)</f>
        <v/>
      </c>
      <c r="Z120" s="35" t="str">
        <f>IF('[1]0.4 Stok_Cadangan'!AL120="","",'[1]0.4 Stok_Cadangan'!AL120)</f>
        <v/>
      </c>
      <c r="AA120" s="35" t="str">
        <f>IF('[1]0.5 Indikator Keterjangkauan'!P120="","",'[1]0.5 Indikator Keterjangkauan'!P120)</f>
        <v/>
      </c>
      <c r="AB120" s="35" t="str">
        <f>IF('[1]0.5 Indikator Keterjangkauan'!T120="","",'[1]0.5 Indikator Keterjangkauan'!T120)</f>
        <v/>
      </c>
      <c r="AC120" s="35" t="str">
        <f>IF('[1]0.5 Indikator Keterjangkauan'!X120="","",'[1]0.5 Indikator Keterjangkauan'!X120)</f>
        <v/>
      </c>
      <c r="AD120" s="35" t="str">
        <f>IF('[1]0.5 Indikator Keterjangkauan'!AB120="","",'[1]0.5 Indikator Keterjangkauan'!AB120)</f>
        <v/>
      </c>
      <c r="AE120" s="35" t="str">
        <f>IF('[1]0.6 Indikator Pemanfaatan'!V120="","",'[1]0.6 Indikator Pemanfaatan'!V120)</f>
        <v/>
      </c>
      <c r="AF120" s="35" t="str">
        <f>IF('[1]0.6 Indikator Pemanfaatan'!Z120="","",'[1]0.6 Indikator Pemanfaatan'!Z120)</f>
        <v/>
      </c>
      <c r="AG120" s="35" t="str">
        <f>IF('[2]2.1 Data FSVA 2025 &amp; Bobot'!H121="","",'[2]2.1 Data FSVA 2025 &amp; Bobot'!H121)</f>
        <v/>
      </c>
      <c r="AH120" s="35" t="str">
        <f>IF('[2]2.1 Data FSVA 2025 &amp; Bobot'!J121="","",'[2]2.1 Data FSVA 2025 &amp; Bobot'!J121)</f>
        <v/>
      </c>
      <c r="AI120" s="35" t="str">
        <f>IF('[2]2.1 Data FSVA 2025 &amp; Bobot'!L121="","",'[2]2.1 Data FSVA 2025 &amp; Bobot'!L121)</f>
        <v/>
      </c>
      <c r="AJ120" s="35" t="str">
        <f>IF('[2]2.1 Data FSVA 2025 &amp; Bobot'!N121="","",'[2]2.1 Data FSVA 2025 &amp; Bobot'!N121)</f>
        <v/>
      </c>
      <c r="AK120" s="35" t="str">
        <f>IF('[2]2.1 Data FSVA 2025 &amp; Bobot'!P121="","",'[2]2.1 Data FSVA 2025 &amp; Bobot'!P121)</f>
        <v/>
      </c>
      <c r="AL120" s="35" t="str">
        <f>IF('[2]2.1 Data FSVA 2025 &amp; Bobot'!R121="","",'[2]2.1 Data FSVA 2025 &amp; Bobot'!R121)</f>
        <v/>
      </c>
      <c r="AM120" s="35" t="str">
        <f>IF('[2]2.1 Data FSVA 2025 &amp; Bobot'!T121="","",'[2]2.1 Data FSVA 2025 &amp; Bobot'!T121)</f>
        <v/>
      </c>
      <c r="AN120" s="35" t="str">
        <f>IF('[2]2.1 Data FSVA 2025 &amp; Bobot'!V121="","",'[2]2.1 Data FSVA 2025 &amp; Bobot'!V121)</f>
        <v/>
      </c>
      <c r="AO120" s="35" t="str">
        <f>IF('[2]2.1 Data FSVA 2025 &amp; Bobot'!X121="","",'[2]2.1 Data FSVA 2025 &amp; Bobot'!X121)</f>
        <v/>
      </c>
      <c r="AP120" s="35" t="str">
        <f>IF('[2]2.1 Data FSVA 2025 &amp; Bobot'!Z121="","",'[2]2.1 Data FSVA 2025 &amp; Bobot'!Z121)</f>
        <v/>
      </c>
      <c r="AQ120" s="35" t="str">
        <f>IF('[2]2.1 Data FSVA 2025 &amp; Bobot'!AB121="","",'[2]2.1 Data FSVA 2025 &amp; Bobot'!AB121)</f>
        <v/>
      </c>
      <c r="AR120" s="35" t="str">
        <f>IF('[2]2.1 Data FSVA 2025 &amp; Bobot'!AD121="","",'[2]2.1 Data FSVA 2025 &amp; Bobot'!AD121)</f>
        <v/>
      </c>
      <c r="AS120" s="27" t="str">
        <f>IF('[2]2.4 Prioritas Individu'!G121="","",'[2]2.4 Prioritas Individu'!G121)</f>
        <v/>
      </c>
      <c r="AT120" s="27" t="str">
        <f>IF('[2]2.4 Prioritas Individu'!H121="","",'[2]2.4 Prioritas Individu'!H121)</f>
        <v/>
      </c>
      <c r="AU120" s="27" t="str">
        <f>IF('[2]2.4 Prioritas Individu'!I121="","",'[2]2.4 Prioritas Individu'!I121)</f>
        <v/>
      </c>
      <c r="AV120" s="27" t="str">
        <f>IF('[2]2.4 Prioritas Individu'!J121="","",'[2]2.4 Prioritas Individu'!J121)</f>
        <v/>
      </c>
      <c r="AW120" s="27" t="str">
        <f>IF('[2]2.4 Prioritas Individu'!K121="","",'[2]2.4 Prioritas Individu'!K121)</f>
        <v/>
      </c>
      <c r="AX120" s="27" t="str">
        <f>IF('[2]2.4 Prioritas Individu'!L121="","",'[2]2.4 Prioritas Individu'!L121)</f>
        <v/>
      </c>
      <c r="AY120" s="27" t="str">
        <f>IF('[2]2.4 Prioritas Individu'!M121="","",'[2]2.4 Prioritas Individu'!M121)</f>
        <v/>
      </c>
      <c r="AZ120" s="27" t="str">
        <f>IF('[2]2.4 Prioritas Individu'!N121="","",'[2]2.4 Prioritas Individu'!N121)</f>
        <v/>
      </c>
      <c r="BA120" s="27" t="str">
        <f>IF('[2]2.4 Prioritas Individu'!O121="","",'[2]2.4 Prioritas Individu'!O121)</f>
        <v/>
      </c>
      <c r="BB120" s="27" t="str">
        <f>IF('[2]2.4 Prioritas Individu'!P121="","",'[2]2.4 Prioritas Individu'!P121)</f>
        <v/>
      </c>
      <c r="BC120" s="27" t="str">
        <f>IF('[2]2.4 Prioritas Individu'!Q121="","",'[2]2.4 Prioritas Individu'!Q121)</f>
        <v/>
      </c>
      <c r="BD120" s="27" t="str">
        <f>IF('[2]2.4 Prioritas Individu'!R121="","",'[2]2.4 Prioritas Individu'!R121)</f>
        <v/>
      </c>
      <c r="BE120" s="25" t="str">
        <f>IF('[2]2.4 Prioritas Individu'!S121="","",'[2]2.4 Prioritas Individu'!S121)</f>
        <v>-</v>
      </c>
      <c r="BF120" s="27" t="str">
        <f>IF('[2]2.4 Prioritas Individu'!T121="","",'[2]2.4 Prioritas Individu'!T121)</f>
        <v>-</v>
      </c>
      <c r="BG120" s="27" t="str">
        <f>IF('[2]2.4 Prioritas Individu'!U121="","",'[2]2.4 Prioritas Individu'!U121)</f>
        <v>-</v>
      </c>
      <c r="BH120" s="25" t="str">
        <f>IF('[2]2.3 Indeks &amp; Cut off Komposit'!G832="","",'[2]2.3 Indeks &amp; Cut off Komposit'!G832)</f>
        <v/>
      </c>
      <c r="BI120" s="25" t="str">
        <f>IF('[2]2.3 Indeks &amp; Cut off Komposit'!H832="","",'[2]2.3 Indeks &amp; Cut off Komposit'!H832)</f>
        <v/>
      </c>
      <c r="BJ120" s="25" t="str">
        <f>IF('[2]2.3 Indeks &amp; Cut off Komposit'!I832="","",'[2]2.3 Indeks &amp; Cut off Komposit'!I832)</f>
        <v/>
      </c>
      <c r="BK120" s="25" t="str">
        <f>IF('[2]2.3 Indeks &amp; Cut off Komposit'!J832="","",'[2]2.3 Indeks &amp; Cut off Komposit'!J832)</f>
        <v/>
      </c>
      <c r="BL120" s="25" t="str">
        <f>IF('[2]2.3 Indeks &amp; Cut off Komposit'!K832="","",'[2]2.3 Indeks &amp; Cut off Komposit'!K832)</f>
        <v/>
      </c>
      <c r="BM120" s="25" t="str">
        <f>IF('[2]2.3 Indeks &amp; Cut off Komposit'!L832="","",'[2]2.3 Indeks &amp; Cut off Komposit'!L832)</f>
        <v/>
      </c>
      <c r="BN120" s="25" t="str">
        <f>IF('[2]2.3 Indeks &amp; Cut off Komposit'!M832="","",'[2]2.3 Indeks &amp; Cut off Komposit'!M832)</f>
        <v/>
      </c>
      <c r="BO120" s="25" t="str">
        <f>IF('[2]2.3 Indeks &amp; Cut off Komposit'!N832="","",'[2]2.3 Indeks &amp; Cut off Komposit'!N832)</f>
        <v/>
      </c>
      <c r="BP120" s="25" t="str">
        <f>IF('[2]2.3 Indeks &amp; Cut off Komposit'!O832="","",'[2]2.3 Indeks &amp; Cut off Komposit'!O832)</f>
        <v/>
      </c>
      <c r="BQ120" s="25" t="str">
        <f>IF('[2]2.3 Indeks &amp; Cut off Komposit'!P832="","",'[2]2.3 Indeks &amp; Cut off Komposit'!P832)</f>
        <v/>
      </c>
      <c r="BR120" s="25" t="str">
        <f>IF('[2]2.3 Indeks &amp; Cut off Komposit'!Q832="","",'[2]2.3 Indeks &amp; Cut off Komposit'!Q832)</f>
        <v/>
      </c>
      <c r="BS120" s="25" t="str">
        <f>IF('[2]2.3 Indeks &amp; Cut off Komposit'!R832="","",'[2]2.3 Indeks &amp; Cut off Komposit'!R832)</f>
        <v/>
      </c>
      <c r="BT120" s="25" t="str">
        <f>IF('[2]2.3 Indeks &amp; Cut off Komposit'!S832="","",'[2]2.3 Indeks &amp; Cut off Komposit'!S832)</f>
        <v>-</v>
      </c>
      <c r="BU120" s="25" t="str">
        <f>IF('[2]2.3 Indeks &amp; Cut off Komposit'!T832="","",'[2]2.3 Indeks &amp; Cut off Komposit'!T832)</f>
        <v>-</v>
      </c>
      <c r="BV120" s="25" t="str">
        <f>IF('[2]2.3 Indeks &amp; Cut off Komposit'!U832="","",'[2]2.3 Indeks &amp; Cut off Komposit'!U832)</f>
        <v>-</v>
      </c>
      <c r="BW120" s="25" t="str">
        <f>IF('[2]2.3 Indeks &amp; Cut off Komposit'!V832="","",'[2]2.3 Indeks &amp; Cut off Komposit'!V832)</f>
        <v>-</v>
      </c>
    </row>
    <row r="121" spans="1:75" ht="15" customHeight="1" x14ac:dyDescent="0.3">
      <c r="A121" s="14" t="str">
        <f>IF('[1]0.1 Produksi Pangan &amp; Penduduk'!A121="","",'[1]0.1 Produksi Pangan &amp; Penduduk'!A121)</f>
        <v/>
      </c>
      <c r="B121" s="4" t="str">
        <f>IF('[1]0.1 Produksi Pangan &amp; Penduduk'!B121="","",'[1]0.1 Produksi Pangan &amp; Penduduk'!B121)</f>
        <v/>
      </c>
      <c r="C121" s="14" t="str">
        <f>IF('[1]0.1 Produksi Pangan &amp; Penduduk'!C121="","",'[1]0.1 Produksi Pangan &amp; Penduduk'!C121)</f>
        <v/>
      </c>
      <c r="D121" s="14" t="str">
        <f>IF('[1]0.1 Produksi Pangan &amp; Penduduk'!D121="","",'[1]0.1 Produksi Pangan &amp; Penduduk'!D121)</f>
        <v/>
      </c>
      <c r="E121" s="14" t="str">
        <f>IF('[1]0.1 Produksi Pangan &amp; Penduduk'!E121="","",'[1]0.1 Produksi Pangan &amp; Penduduk'!E121)</f>
        <v/>
      </c>
      <c r="F121" s="4" t="str">
        <f>IF('[1]0.1 Produksi Pangan &amp; Penduduk'!F121="","",'[1]0.1 Produksi Pangan &amp; Penduduk'!F121)</f>
        <v/>
      </c>
      <c r="G121" s="35" t="str">
        <f>IF('[1]0.1 Produksi Pangan &amp; Penduduk'!J121="","",'[1]0.1 Produksi Pangan &amp; Penduduk'!J121)</f>
        <v/>
      </c>
      <c r="H121" s="35" t="str">
        <f>IF('[1]0.1 Produksi Pangan &amp; Penduduk'!M121="","",'[1]0.1 Produksi Pangan &amp; Penduduk'!M121)</f>
        <v/>
      </c>
      <c r="I121" s="35" t="str">
        <f>IF('[1]0.1 Produksi Pangan &amp; Penduduk'!S121="","",'[1]0.1 Produksi Pangan &amp; Penduduk'!S121)</f>
        <v/>
      </c>
      <c r="J121" s="35" t="str">
        <f>IF('[1]0.1 Produksi Pangan &amp; Penduduk'!Y121="","",'[1]0.1 Produksi Pangan &amp; Penduduk'!Y121)</f>
        <v/>
      </c>
      <c r="K121" s="35" t="str">
        <f>IF('[1]0.1 Produksi Pangan &amp; Penduduk'!AE121="","",'[1]0.1 Produksi Pangan &amp; Penduduk'!AE121)</f>
        <v/>
      </c>
      <c r="L121" s="35" t="str">
        <f>IF('[1]0.1 Produksi Pangan &amp; Penduduk'!AK121="","",'[1]0.1 Produksi Pangan &amp; Penduduk'!AK121)</f>
        <v/>
      </c>
      <c r="M121" s="35" t="str">
        <f>IF('[1]0.1 Produksi Pangan &amp; Penduduk'!AQ121="","",'[1]0.1 Produksi Pangan &amp; Penduduk'!AQ121)</f>
        <v/>
      </c>
      <c r="N121" s="35" t="str">
        <f>IF('[1]0.2 Konsumsi Energi'!J121="","",'[1]0.2 Konsumsi Energi'!J121)</f>
        <v/>
      </c>
      <c r="O121" s="35">
        <f>IF('[1]0.2 Konsumsi Energi'!M121="","",'[1]0.2 Konsumsi Energi'!M121)</f>
        <v>2100</v>
      </c>
      <c r="P121" s="35" t="str">
        <f>IF('[1]0.3 Konsumsi Protein Hewani'!J121="","",'[1]0.3 Konsumsi Protein Hewani'!J121)</f>
        <v/>
      </c>
      <c r="Q121" s="35">
        <f>IF('[1]0.3 Konsumsi Protein Hewani'!M121="","",'[1]0.3 Konsumsi Protein Hewani'!M121)</f>
        <v>25</v>
      </c>
      <c r="R121" s="35" t="str">
        <f>IF('[1]0.4 Stok_Cadangan'!J121="","",'[1]0.4 Stok_Cadangan'!J121)</f>
        <v/>
      </c>
      <c r="S121" s="35" t="str">
        <f>IF('[1]0.4 Stok_Cadangan'!M121="","",'[1]0.4 Stok_Cadangan'!M121)</f>
        <v/>
      </c>
      <c r="T121" s="35" t="str">
        <f>IF('[1]0.4 Stok_Cadangan'!P121="","",'[1]0.4 Stok_Cadangan'!P121)</f>
        <v/>
      </c>
      <c r="U121" s="35" t="str">
        <f>IF('[1]0.4 Stok_Cadangan'!T121="","",'[1]0.4 Stok_Cadangan'!T121)</f>
        <v/>
      </c>
      <c r="V121" s="35" t="str">
        <f>IF('[1]0.4 Stok_Cadangan'!W121="","",'[1]0.4 Stok_Cadangan'!W121)</f>
        <v/>
      </c>
      <c r="W121" s="35" t="str">
        <f>IF('[1]0.4 Stok_Cadangan'!Z121="","",'[1]0.4 Stok_Cadangan'!Z121)</f>
        <v/>
      </c>
      <c r="X121" s="35" t="str">
        <f>IF('[1]0.4 Stok_Cadangan'!AF121="","",'[1]0.4 Stok_Cadangan'!AF121)</f>
        <v/>
      </c>
      <c r="Y121" s="35" t="str">
        <f>IF('[1]0.4 Stok_Cadangan'!AI121="","",'[1]0.4 Stok_Cadangan'!AI121)</f>
        <v/>
      </c>
      <c r="Z121" s="35" t="str">
        <f>IF('[1]0.4 Stok_Cadangan'!AL121="","",'[1]0.4 Stok_Cadangan'!AL121)</f>
        <v/>
      </c>
      <c r="AA121" s="35" t="str">
        <f>IF('[1]0.5 Indikator Keterjangkauan'!P121="","",'[1]0.5 Indikator Keterjangkauan'!P121)</f>
        <v/>
      </c>
      <c r="AB121" s="35" t="str">
        <f>IF('[1]0.5 Indikator Keterjangkauan'!T121="","",'[1]0.5 Indikator Keterjangkauan'!T121)</f>
        <v/>
      </c>
      <c r="AC121" s="35" t="str">
        <f>IF('[1]0.5 Indikator Keterjangkauan'!X121="","",'[1]0.5 Indikator Keterjangkauan'!X121)</f>
        <v/>
      </c>
      <c r="AD121" s="35" t="str">
        <f>IF('[1]0.5 Indikator Keterjangkauan'!AB121="","",'[1]0.5 Indikator Keterjangkauan'!AB121)</f>
        <v/>
      </c>
      <c r="AE121" s="35" t="str">
        <f>IF('[1]0.6 Indikator Pemanfaatan'!V121="","",'[1]0.6 Indikator Pemanfaatan'!V121)</f>
        <v/>
      </c>
      <c r="AF121" s="35" t="str">
        <f>IF('[1]0.6 Indikator Pemanfaatan'!Z121="","",'[1]0.6 Indikator Pemanfaatan'!Z121)</f>
        <v/>
      </c>
      <c r="AG121" s="35" t="str">
        <f>IF('[2]2.1 Data FSVA 2025 &amp; Bobot'!H122="","",'[2]2.1 Data FSVA 2025 &amp; Bobot'!H122)</f>
        <v/>
      </c>
      <c r="AH121" s="35" t="str">
        <f>IF('[2]2.1 Data FSVA 2025 &amp; Bobot'!J122="","",'[2]2.1 Data FSVA 2025 &amp; Bobot'!J122)</f>
        <v/>
      </c>
      <c r="AI121" s="35" t="str">
        <f>IF('[2]2.1 Data FSVA 2025 &amp; Bobot'!L122="","",'[2]2.1 Data FSVA 2025 &amp; Bobot'!L122)</f>
        <v/>
      </c>
      <c r="AJ121" s="35" t="str">
        <f>IF('[2]2.1 Data FSVA 2025 &amp; Bobot'!N122="","",'[2]2.1 Data FSVA 2025 &amp; Bobot'!N122)</f>
        <v/>
      </c>
      <c r="AK121" s="35" t="str">
        <f>IF('[2]2.1 Data FSVA 2025 &amp; Bobot'!P122="","",'[2]2.1 Data FSVA 2025 &amp; Bobot'!P122)</f>
        <v/>
      </c>
      <c r="AL121" s="35" t="str">
        <f>IF('[2]2.1 Data FSVA 2025 &amp; Bobot'!R122="","",'[2]2.1 Data FSVA 2025 &amp; Bobot'!R122)</f>
        <v/>
      </c>
      <c r="AM121" s="35" t="str">
        <f>IF('[2]2.1 Data FSVA 2025 &amp; Bobot'!T122="","",'[2]2.1 Data FSVA 2025 &amp; Bobot'!T122)</f>
        <v/>
      </c>
      <c r="AN121" s="35" t="str">
        <f>IF('[2]2.1 Data FSVA 2025 &amp; Bobot'!V122="","",'[2]2.1 Data FSVA 2025 &amp; Bobot'!V122)</f>
        <v/>
      </c>
      <c r="AO121" s="35" t="str">
        <f>IF('[2]2.1 Data FSVA 2025 &amp; Bobot'!X122="","",'[2]2.1 Data FSVA 2025 &amp; Bobot'!X122)</f>
        <v/>
      </c>
      <c r="AP121" s="35" t="str">
        <f>IF('[2]2.1 Data FSVA 2025 &amp; Bobot'!Z122="","",'[2]2.1 Data FSVA 2025 &amp; Bobot'!Z122)</f>
        <v/>
      </c>
      <c r="AQ121" s="35" t="str">
        <f>IF('[2]2.1 Data FSVA 2025 &amp; Bobot'!AB122="","",'[2]2.1 Data FSVA 2025 &amp; Bobot'!AB122)</f>
        <v/>
      </c>
      <c r="AR121" s="35" t="str">
        <f>IF('[2]2.1 Data FSVA 2025 &amp; Bobot'!AD122="","",'[2]2.1 Data FSVA 2025 &amp; Bobot'!AD122)</f>
        <v/>
      </c>
      <c r="AS121" s="27" t="str">
        <f>IF('[2]2.4 Prioritas Individu'!G122="","",'[2]2.4 Prioritas Individu'!G122)</f>
        <v/>
      </c>
      <c r="AT121" s="27" t="str">
        <f>IF('[2]2.4 Prioritas Individu'!H122="","",'[2]2.4 Prioritas Individu'!H122)</f>
        <v/>
      </c>
      <c r="AU121" s="27" t="str">
        <f>IF('[2]2.4 Prioritas Individu'!I122="","",'[2]2.4 Prioritas Individu'!I122)</f>
        <v/>
      </c>
      <c r="AV121" s="27" t="str">
        <f>IF('[2]2.4 Prioritas Individu'!J122="","",'[2]2.4 Prioritas Individu'!J122)</f>
        <v/>
      </c>
      <c r="AW121" s="27" t="str">
        <f>IF('[2]2.4 Prioritas Individu'!K122="","",'[2]2.4 Prioritas Individu'!K122)</f>
        <v/>
      </c>
      <c r="AX121" s="27" t="str">
        <f>IF('[2]2.4 Prioritas Individu'!L122="","",'[2]2.4 Prioritas Individu'!L122)</f>
        <v/>
      </c>
      <c r="AY121" s="27" t="str">
        <f>IF('[2]2.4 Prioritas Individu'!M122="","",'[2]2.4 Prioritas Individu'!M122)</f>
        <v/>
      </c>
      <c r="AZ121" s="27" t="str">
        <f>IF('[2]2.4 Prioritas Individu'!N122="","",'[2]2.4 Prioritas Individu'!N122)</f>
        <v/>
      </c>
      <c r="BA121" s="27" t="str">
        <f>IF('[2]2.4 Prioritas Individu'!O122="","",'[2]2.4 Prioritas Individu'!O122)</f>
        <v/>
      </c>
      <c r="BB121" s="27" t="str">
        <f>IF('[2]2.4 Prioritas Individu'!P122="","",'[2]2.4 Prioritas Individu'!P122)</f>
        <v/>
      </c>
      <c r="BC121" s="27" t="str">
        <f>IF('[2]2.4 Prioritas Individu'!Q122="","",'[2]2.4 Prioritas Individu'!Q122)</f>
        <v/>
      </c>
      <c r="BD121" s="27" t="str">
        <f>IF('[2]2.4 Prioritas Individu'!R122="","",'[2]2.4 Prioritas Individu'!R122)</f>
        <v/>
      </c>
      <c r="BE121" s="25" t="str">
        <f>IF('[2]2.4 Prioritas Individu'!S122="","",'[2]2.4 Prioritas Individu'!S122)</f>
        <v>-</v>
      </c>
      <c r="BF121" s="27" t="str">
        <f>IF('[2]2.4 Prioritas Individu'!T122="","",'[2]2.4 Prioritas Individu'!T122)</f>
        <v>-</v>
      </c>
      <c r="BG121" s="27" t="str">
        <f>IF('[2]2.4 Prioritas Individu'!U122="","",'[2]2.4 Prioritas Individu'!U122)</f>
        <v>-</v>
      </c>
      <c r="BH121" s="25" t="str">
        <f>IF('[2]2.3 Indeks &amp; Cut off Komposit'!G833="","",'[2]2.3 Indeks &amp; Cut off Komposit'!G833)</f>
        <v/>
      </c>
      <c r="BI121" s="25" t="str">
        <f>IF('[2]2.3 Indeks &amp; Cut off Komposit'!H833="","",'[2]2.3 Indeks &amp; Cut off Komposit'!H833)</f>
        <v/>
      </c>
      <c r="BJ121" s="25" t="str">
        <f>IF('[2]2.3 Indeks &amp; Cut off Komposit'!I833="","",'[2]2.3 Indeks &amp; Cut off Komposit'!I833)</f>
        <v/>
      </c>
      <c r="BK121" s="25" t="str">
        <f>IF('[2]2.3 Indeks &amp; Cut off Komposit'!J833="","",'[2]2.3 Indeks &amp; Cut off Komposit'!J833)</f>
        <v/>
      </c>
      <c r="BL121" s="25" t="str">
        <f>IF('[2]2.3 Indeks &amp; Cut off Komposit'!K833="","",'[2]2.3 Indeks &amp; Cut off Komposit'!K833)</f>
        <v/>
      </c>
      <c r="BM121" s="25" t="str">
        <f>IF('[2]2.3 Indeks &amp; Cut off Komposit'!L833="","",'[2]2.3 Indeks &amp; Cut off Komposit'!L833)</f>
        <v/>
      </c>
      <c r="BN121" s="25" t="str">
        <f>IF('[2]2.3 Indeks &amp; Cut off Komposit'!M833="","",'[2]2.3 Indeks &amp; Cut off Komposit'!M833)</f>
        <v/>
      </c>
      <c r="BO121" s="25" t="str">
        <f>IF('[2]2.3 Indeks &amp; Cut off Komposit'!N833="","",'[2]2.3 Indeks &amp; Cut off Komposit'!N833)</f>
        <v/>
      </c>
      <c r="BP121" s="25" t="str">
        <f>IF('[2]2.3 Indeks &amp; Cut off Komposit'!O833="","",'[2]2.3 Indeks &amp; Cut off Komposit'!O833)</f>
        <v/>
      </c>
      <c r="BQ121" s="25" t="str">
        <f>IF('[2]2.3 Indeks &amp; Cut off Komposit'!P833="","",'[2]2.3 Indeks &amp; Cut off Komposit'!P833)</f>
        <v/>
      </c>
      <c r="BR121" s="25" t="str">
        <f>IF('[2]2.3 Indeks &amp; Cut off Komposit'!Q833="","",'[2]2.3 Indeks &amp; Cut off Komposit'!Q833)</f>
        <v/>
      </c>
      <c r="BS121" s="25" t="str">
        <f>IF('[2]2.3 Indeks &amp; Cut off Komposit'!R833="","",'[2]2.3 Indeks &amp; Cut off Komposit'!R833)</f>
        <v/>
      </c>
      <c r="BT121" s="25" t="str">
        <f>IF('[2]2.3 Indeks &amp; Cut off Komposit'!S833="","",'[2]2.3 Indeks &amp; Cut off Komposit'!S833)</f>
        <v>-</v>
      </c>
      <c r="BU121" s="25" t="str">
        <f>IF('[2]2.3 Indeks &amp; Cut off Komposit'!T833="","",'[2]2.3 Indeks &amp; Cut off Komposit'!T833)</f>
        <v>-</v>
      </c>
      <c r="BV121" s="25" t="str">
        <f>IF('[2]2.3 Indeks &amp; Cut off Komposit'!U833="","",'[2]2.3 Indeks &amp; Cut off Komposit'!U833)</f>
        <v>-</v>
      </c>
      <c r="BW121" s="25" t="str">
        <f>IF('[2]2.3 Indeks &amp; Cut off Komposit'!V833="","",'[2]2.3 Indeks &amp; Cut off Komposit'!V833)</f>
        <v>-</v>
      </c>
    </row>
    <row r="122" spans="1:75" ht="15" customHeight="1" x14ac:dyDescent="0.3">
      <c r="A122" s="14" t="str">
        <f>IF('[1]0.1 Produksi Pangan &amp; Penduduk'!A122="","",'[1]0.1 Produksi Pangan &amp; Penduduk'!A122)</f>
        <v/>
      </c>
      <c r="B122" s="4" t="str">
        <f>IF('[1]0.1 Produksi Pangan &amp; Penduduk'!B122="","",'[1]0.1 Produksi Pangan &amp; Penduduk'!B122)</f>
        <v/>
      </c>
      <c r="C122" s="14" t="str">
        <f>IF('[1]0.1 Produksi Pangan &amp; Penduduk'!C122="","",'[1]0.1 Produksi Pangan &amp; Penduduk'!C122)</f>
        <v/>
      </c>
      <c r="D122" s="14" t="str">
        <f>IF('[1]0.1 Produksi Pangan &amp; Penduduk'!D122="","",'[1]0.1 Produksi Pangan &amp; Penduduk'!D122)</f>
        <v/>
      </c>
      <c r="E122" s="14" t="str">
        <f>IF('[1]0.1 Produksi Pangan &amp; Penduduk'!E122="","",'[1]0.1 Produksi Pangan &amp; Penduduk'!E122)</f>
        <v/>
      </c>
      <c r="F122" s="4" t="str">
        <f>IF('[1]0.1 Produksi Pangan &amp; Penduduk'!F122="","",'[1]0.1 Produksi Pangan &amp; Penduduk'!F122)</f>
        <v/>
      </c>
      <c r="G122" s="35" t="str">
        <f>IF('[1]0.1 Produksi Pangan &amp; Penduduk'!J122="","",'[1]0.1 Produksi Pangan &amp; Penduduk'!J122)</f>
        <v/>
      </c>
      <c r="H122" s="35" t="str">
        <f>IF('[1]0.1 Produksi Pangan &amp; Penduduk'!M122="","",'[1]0.1 Produksi Pangan &amp; Penduduk'!M122)</f>
        <v/>
      </c>
      <c r="I122" s="35" t="str">
        <f>IF('[1]0.1 Produksi Pangan &amp; Penduduk'!S122="","",'[1]0.1 Produksi Pangan &amp; Penduduk'!S122)</f>
        <v/>
      </c>
      <c r="J122" s="35" t="str">
        <f>IF('[1]0.1 Produksi Pangan &amp; Penduduk'!Y122="","",'[1]0.1 Produksi Pangan &amp; Penduduk'!Y122)</f>
        <v/>
      </c>
      <c r="K122" s="35" t="str">
        <f>IF('[1]0.1 Produksi Pangan &amp; Penduduk'!AE122="","",'[1]0.1 Produksi Pangan &amp; Penduduk'!AE122)</f>
        <v/>
      </c>
      <c r="L122" s="35" t="str">
        <f>IF('[1]0.1 Produksi Pangan &amp; Penduduk'!AK122="","",'[1]0.1 Produksi Pangan &amp; Penduduk'!AK122)</f>
        <v/>
      </c>
      <c r="M122" s="35" t="str">
        <f>IF('[1]0.1 Produksi Pangan &amp; Penduduk'!AQ122="","",'[1]0.1 Produksi Pangan &amp; Penduduk'!AQ122)</f>
        <v/>
      </c>
      <c r="N122" s="35" t="str">
        <f>IF('[1]0.2 Konsumsi Energi'!J122="","",'[1]0.2 Konsumsi Energi'!J122)</f>
        <v/>
      </c>
      <c r="O122" s="35">
        <f>IF('[1]0.2 Konsumsi Energi'!M122="","",'[1]0.2 Konsumsi Energi'!M122)</f>
        <v>2100</v>
      </c>
      <c r="P122" s="35" t="str">
        <f>IF('[1]0.3 Konsumsi Protein Hewani'!J122="","",'[1]0.3 Konsumsi Protein Hewani'!J122)</f>
        <v/>
      </c>
      <c r="Q122" s="35">
        <f>IF('[1]0.3 Konsumsi Protein Hewani'!M122="","",'[1]0.3 Konsumsi Protein Hewani'!M122)</f>
        <v>25</v>
      </c>
      <c r="R122" s="35" t="str">
        <f>IF('[1]0.4 Stok_Cadangan'!J122="","",'[1]0.4 Stok_Cadangan'!J122)</f>
        <v/>
      </c>
      <c r="S122" s="35" t="str">
        <f>IF('[1]0.4 Stok_Cadangan'!M122="","",'[1]0.4 Stok_Cadangan'!M122)</f>
        <v/>
      </c>
      <c r="T122" s="35" t="str">
        <f>IF('[1]0.4 Stok_Cadangan'!P122="","",'[1]0.4 Stok_Cadangan'!P122)</f>
        <v/>
      </c>
      <c r="U122" s="35" t="str">
        <f>IF('[1]0.4 Stok_Cadangan'!T122="","",'[1]0.4 Stok_Cadangan'!T122)</f>
        <v/>
      </c>
      <c r="V122" s="35" t="str">
        <f>IF('[1]0.4 Stok_Cadangan'!W122="","",'[1]0.4 Stok_Cadangan'!W122)</f>
        <v/>
      </c>
      <c r="W122" s="35" t="str">
        <f>IF('[1]0.4 Stok_Cadangan'!Z122="","",'[1]0.4 Stok_Cadangan'!Z122)</f>
        <v/>
      </c>
      <c r="X122" s="35" t="str">
        <f>IF('[1]0.4 Stok_Cadangan'!AF122="","",'[1]0.4 Stok_Cadangan'!AF122)</f>
        <v/>
      </c>
      <c r="Y122" s="35" t="str">
        <f>IF('[1]0.4 Stok_Cadangan'!AI122="","",'[1]0.4 Stok_Cadangan'!AI122)</f>
        <v/>
      </c>
      <c r="Z122" s="35" t="str">
        <f>IF('[1]0.4 Stok_Cadangan'!AL122="","",'[1]0.4 Stok_Cadangan'!AL122)</f>
        <v/>
      </c>
      <c r="AA122" s="35" t="str">
        <f>IF('[1]0.5 Indikator Keterjangkauan'!P122="","",'[1]0.5 Indikator Keterjangkauan'!P122)</f>
        <v/>
      </c>
      <c r="AB122" s="35" t="str">
        <f>IF('[1]0.5 Indikator Keterjangkauan'!T122="","",'[1]0.5 Indikator Keterjangkauan'!T122)</f>
        <v/>
      </c>
      <c r="AC122" s="35" t="str">
        <f>IF('[1]0.5 Indikator Keterjangkauan'!X122="","",'[1]0.5 Indikator Keterjangkauan'!X122)</f>
        <v/>
      </c>
      <c r="AD122" s="35" t="str">
        <f>IF('[1]0.5 Indikator Keterjangkauan'!AB122="","",'[1]0.5 Indikator Keterjangkauan'!AB122)</f>
        <v/>
      </c>
      <c r="AE122" s="35" t="str">
        <f>IF('[1]0.6 Indikator Pemanfaatan'!V122="","",'[1]0.6 Indikator Pemanfaatan'!V122)</f>
        <v/>
      </c>
      <c r="AF122" s="35" t="str">
        <f>IF('[1]0.6 Indikator Pemanfaatan'!Z122="","",'[1]0.6 Indikator Pemanfaatan'!Z122)</f>
        <v/>
      </c>
      <c r="AG122" s="35" t="str">
        <f>IF('[2]2.1 Data FSVA 2025 &amp; Bobot'!H123="","",'[2]2.1 Data FSVA 2025 &amp; Bobot'!H123)</f>
        <v/>
      </c>
      <c r="AH122" s="35" t="str">
        <f>IF('[2]2.1 Data FSVA 2025 &amp; Bobot'!J123="","",'[2]2.1 Data FSVA 2025 &amp; Bobot'!J123)</f>
        <v/>
      </c>
      <c r="AI122" s="35" t="str">
        <f>IF('[2]2.1 Data FSVA 2025 &amp; Bobot'!L123="","",'[2]2.1 Data FSVA 2025 &amp; Bobot'!L123)</f>
        <v/>
      </c>
      <c r="AJ122" s="35" t="str">
        <f>IF('[2]2.1 Data FSVA 2025 &amp; Bobot'!N123="","",'[2]2.1 Data FSVA 2025 &amp; Bobot'!N123)</f>
        <v/>
      </c>
      <c r="AK122" s="35" t="str">
        <f>IF('[2]2.1 Data FSVA 2025 &amp; Bobot'!P123="","",'[2]2.1 Data FSVA 2025 &amp; Bobot'!P123)</f>
        <v/>
      </c>
      <c r="AL122" s="35" t="str">
        <f>IF('[2]2.1 Data FSVA 2025 &amp; Bobot'!R123="","",'[2]2.1 Data FSVA 2025 &amp; Bobot'!R123)</f>
        <v/>
      </c>
      <c r="AM122" s="35" t="str">
        <f>IF('[2]2.1 Data FSVA 2025 &amp; Bobot'!T123="","",'[2]2.1 Data FSVA 2025 &amp; Bobot'!T123)</f>
        <v/>
      </c>
      <c r="AN122" s="35" t="str">
        <f>IF('[2]2.1 Data FSVA 2025 &amp; Bobot'!V123="","",'[2]2.1 Data FSVA 2025 &amp; Bobot'!V123)</f>
        <v/>
      </c>
      <c r="AO122" s="35" t="str">
        <f>IF('[2]2.1 Data FSVA 2025 &amp; Bobot'!X123="","",'[2]2.1 Data FSVA 2025 &amp; Bobot'!X123)</f>
        <v/>
      </c>
      <c r="AP122" s="35" t="str">
        <f>IF('[2]2.1 Data FSVA 2025 &amp; Bobot'!Z123="","",'[2]2.1 Data FSVA 2025 &amp; Bobot'!Z123)</f>
        <v/>
      </c>
      <c r="AQ122" s="35" t="str">
        <f>IF('[2]2.1 Data FSVA 2025 &amp; Bobot'!AB123="","",'[2]2.1 Data FSVA 2025 &amp; Bobot'!AB123)</f>
        <v/>
      </c>
      <c r="AR122" s="35" t="str">
        <f>IF('[2]2.1 Data FSVA 2025 &amp; Bobot'!AD123="","",'[2]2.1 Data FSVA 2025 &amp; Bobot'!AD123)</f>
        <v/>
      </c>
      <c r="AS122" s="27" t="str">
        <f>IF('[2]2.4 Prioritas Individu'!G123="","",'[2]2.4 Prioritas Individu'!G123)</f>
        <v/>
      </c>
      <c r="AT122" s="27" t="str">
        <f>IF('[2]2.4 Prioritas Individu'!H123="","",'[2]2.4 Prioritas Individu'!H123)</f>
        <v/>
      </c>
      <c r="AU122" s="27" t="str">
        <f>IF('[2]2.4 Prioritas Individu'!I123="","",'[2]2.4 Prioritas Individu'!I123)</f>
        <v/>
      </c>
      <c r="AV122" s="27" t="str">
        <f>IF('[2]2.4 Prioritas Individu'!J123="","",'[2]2.4 Prioritas Individu'!J123)</f>
        <v/>
      </c>
      <c r="AW122" s="27" t="str">
        <f>IF('[2]2.4 Prioritas Individu'!K123="","",'[2]2.4 Prioritas Individu'!K123)</f>
        <v/>
      </c>
      <c r="AX122" s="27" t="str">
        <f>IF('[2]2.4 Prioritas Individu'!L123="","",'[2]2.4 Prioritas Individu'!L123)</f>
        <v/>
      </c>
      <c r="AY122" s="27" t="str">
        <f>IF('[2]2.4 Prioritas Individu'!M123="","",'[2]2.4 Prioritas Individu'!M123)</f>
        <v/>
      </c>
      <c r="AZ122" s="27" t="str">
        <f>IF('[2]2.4 Prioritas Individu'!N123="","",'[2]2.4 Prioritas Individu'!N123)</f>
        <v/>
      </c>
      <c r="BA122" s="27" t="str">
        <f>IF('[2]2.4 Prioritas Individu'!O123="","",'[2]2.4 Prioritas Individu'!O123)</f>
        <v/>
      </c>
      <c r="BB122" s="27" t="str">
        <f>IF('[2]2.4 Prioritas Individu'!P123="","",'[2]2.4 Prioritas Individu'!P123)</f>
        <v/>
      </c>
      <c r="BC122" s="27" t="str">
        <f>IF('[2]2.4 Prioritas Individu'!Q123="","",'[2]2.4 Prioritas Individu'!Q123)</f>
        <v/>
      </c>
      <c r="BD122" s="27" t="str">
        <f>IF('[2]2.4 Prioritas Individu'!R123="","",'[2]2.4 Prioritas Individu'!R123)</f>
        <v/>
      </c>
      <c r="BE122" s="25" t="str">
        <f>IF('[2]2.4 Prioritas Individu'!S123="","",'[2]2.4 Prioritas Individu'!S123)</f>
        <v>-</v>
      </c>
      <c r="BF122" s="27" t="str">
        <f>IF('[2]2.4 Prioritas Individu'!T123="","",'[2]2.4 Prioritas Individu'!T123)</f>
        <v>-</v>
      </c>
      <c r="BG122" s="27" t="str">
        <f>IF('[2]2.4 Prioritas Individu'!U123="","",'[2]2.4 Prioritas Individu'!U123)</f>
        <v>-</v>
      </c>
      <c r="BH122" s="25" t="str">
        <f>IF('[2]2.3 Indeks &amp; Cut off Komposit'!G834="","",'[2]2.3 Indeks &amp; Cut off Komposit'!G834)</f>
        <v/>
      </c>
      <c r="BI122" s="25" t="str">
        <f>IF('[2]2.3 Indeks &amp; Cut off Komposit'!H834="","",'[2]2.3 Indeks &amp; Cut off Komposit'!H834)</f>
        <v/>
      </c>
      <c r="BJ122" s="25" t="str">
        <f>IF('[2]2.3 Indeks &amp; Cut off Komposit'!I834="","",'[2]2.3 Indeks &amp; Cut off Komposit'!I834)</f>
        <v/>
      </c>
      <c r="BK122" s="25" t="str">
        <f>IF('[2]2.3 Indeks &amp; Cut off Komposit'!J834="","",'[2]2.3 Indeks &amp; Cut off Komposit'!J834)</f>
        <v/>
      </c>
      <c r="BL122" s="25" t="str">
        <f>IF('[2]2.3 Indeks &amp; Cut off Komposit'!K834="","",'[2]2.3 Indeks &amp; Cut off Komposit'!K834)</f>
        <v/>
      </c>
      <c r="BM122" s="25" t="str">
        <f>IF('[2]2.3 Indeks &amp; Cut off Komposit'!L834="","",'[2]2.3 Indeks &amp; Cut off Komposit'!L834)</f>
        <v/>
      </c>
      <c r="BN122" s="25" t="str">
        <f>IF('[2]2.3 Indeks &amp; Cut off Komposit'!M834="","",'[2]2.3 Indeks &amp; Cut off Komposit'!M834)</f>
        <v/>
      </c>
      <c r="BO122" s="25" t="str">
        <f>IF('[2]2.3 Indeks &amp; Cut off Komposit'!N834="","",'[2]2.3 Indeks &amp; Cut off Komposit'!N834)</f>
        <v/>
      </c>
      <c r="BP122" s="25" t="str">
        <f>IF('[2]2.3 Indeks &amp; Cut off Komposit'!O834="","",'[2]2.3 Indeks &amp; Cut off Komposit'!O834)</f>
        <v/>
      </c>
      <c r="BQ122" s="25" t="str">
        <f>IF('[2]2.3 Indeks &amp; Cut off Komposit'!P834="","",'[2]2.3 Indeks &amp; Cut off Komposit'!P834)</f>
        <v/>
      </c>
      <c r="BR122" s="25" t="str">
        <f>IF('[2]2.3 Indeks &amp; Cut off Komposit'!Q834="","",'[2]2.3 Indeks &amp; Cut off Komposit'!Q834)</f>
        <v/>
      </c>
      <c r="BS122" s="25" t="str">
        <f>IF('[2]2.3 Indeks &amp; Cut off Komposit'!R834="","",'[2]2.3 Indeks &amp; Cut off Komposit'!R834)</f>
        <v/>
      </c>
      <c r="BT122" s="25" t="str">
        <f>IF('[2]2.3 Indeks &amp; Cut off Komposit'!S834="","",'[2]2.3 Indeks &amp; Cut off Komposit'!S834)</f>
        <v>-</v>
      </c>
      <c r="BU122" s="25" t="str">
        <f>IF('[2]2.3 Indeks &amp; Cut off Komposit'!T834="","",'[2]2.3 Indeks &amp; Cut off Komposit'!T834)</f>
        <v>-</v>
      </c>
      <c r="BV122" s="25" t="str">
        <f>IF('[2]2.3 Indeks &amp; Cut off Komposit'!U834="","",'[2]2.3 Indeks &amp; Cut off Komposit'!U834)</f>
        <v>-</v>
      </c>
      <c r="BW122" s="25" t="str">
        <f>IF('[2]2.3 Indeks &amp; Cut off Komposit'!V834="","",'[2]2.3 Indeks &amp; Cut off Komposit'!V834)</f>
        <v>-</v>
      </c>
    </row>
    <row r="123" spans="1:75" ht="15" customHeight="1" x14ac:dyDescent="0.3">
      <c r="A123" s="14" t="str">
        <f>IF('[1]0.1 Produksi Pangan &amp; Penduduk'!A123="","",'[1]0.1 Produksi Pangan &amp; Penduduk'!A123)</f>
        <v/>
      </c>
      <c r="B123" s="4" t="str">
        <f>IF('[1]0.1 Produksi Pangan &amp; Penduduk'!B123="","",'[1]0.1 Produksi Pangan &amp; Penduduk'!B123)</f>
        <v/>
      </c>
      <c r="C123" s="14" t="str">
        <f>IF('[1]0.1 Produksi Pangan &amp; Penduduk'!C123="","",'[1]0.1 Produksi Pangan &amp; Penduduk'!C123)</f>
        <v/>
      </c>
      <c r="D123" s="14" t="str">
        <f>IF('[1]0.1 Produksi Pangan &amp; Penduduk'!D123="","",'[1]0.1 Produksi Pangan &amp; Penduduk'!D123)</f>
        <v/>
      </c>
      <c r="E123" s="14" t="str">
        <f>IF('[1]0.1 Produksi Pangan &amp; Penduduk'!E123="","",'[1]0.1 Produksi Pangan &amp; Penduduk'!E123)</f>
        <v/>
      </c>
      <c r="F123" s="4" t="str">
        <f>IF('[1]0.1 Produksi Pangan &amp; Penduduk'!F123="","",'[1]0.1 Produksi Pangan &amp; Penduduk'!F123)</f>
        <v/>
      </c>
      <c r="G123" s="35" t="str">
        <f>IF('[1]0.1 Produksi Pangan &amp; Penduduk'!J123="","",'[1]0.1 Produksi Pangan &amp; Penduduk'!J123)</f>
        <v/>
      </c>
      <c r="H123" s="35" t="str">
        <f>IF('[1]0.1 Produksi Pangan &amp; Penduduk'!M123="","",'[1]0.1 Produksi Pangan &amp; Penduduk'!M123)</f>
        <v/>
      </c>
      <c r="I123" s="35" t="str">
        <f>IF('[1]0.1 Produksi Pangan &amp; Penduduk'!S123="","",'[1]0.1 Produksi Pangan &amp; Penduduk'!S123)</f>
        <v/>
      </c>
      <c r="J123" s="35" t="str">
        <f>IF('[1]0.1 Produksi Pangan &amp; Penduduk'!Y123="","",'[1]0.1 Produksi Pangan &amp; Penduduk'!Y123)</f>
        <v/>
      </c>
      <c r="K123" s="35" t="str">
        <f>IF('[1]0.1 Produksi Pangan &amp; Penduduk'!AE123="","",'[1]0.1 Produksi Pangan &amp; Penduduk'!AE123)</f>
        <v/>
      </c>
      <c r="L123" s="35" t="str">
        <f>IF('[1]0.1 Produksi Pangan &amp; Penduduk'!AK123="","",'[1]0.1 Produksi Pangan &amp; Penduduk'!AK123)</f>
        <v/>
      </c>
      <c r="M123" s="35" t="str">
        <f>IF('[1]0.1 Produksi Pangan &amp; Penduduk'!AQ123="","",'[1]0.1 Produksi Pangan &amp; Penduduk'!AQ123)</f>
        <v/>
      </c>
      <c r="N123" s="35" t="str">
        <f>IF('[1]0.2 Konsumsi Energi'!J123="","",'[1]0.2 Konsumsi Energi'!J123)</f>
        <v/>
      </c>
      <c r="O123" s="35">
        <f>IF('[1]0.2 Konsumsi Energi'!M123="","",'[1]0.2 Konsumsi Energi'!M123)</f>
        <v>2100</v>
      </c>
      <c r="P123" s="35" t="str">
        <f>IF('[1]0.3 Konsumsi Protein Hewani'!J123="","",'[1]0.3 Konsumsi Protein Hewani'!J123)</f>
        <v/>
      </c>
      <c r="Q123" s="35">
        <f>IF('[1]0.3 Konsumsi Protein Hewani'!M123="","",'[1]0.3 Konsumsi Protein Hewani'!M123)</f>
        <v>25</v>
      </c>
      <c r="R123" s="35" t="str">
        <f>IF('[1]0.4 Stok_Cadangan'!J123="","",'[1]0.4 Stok_Cadangan'!J123)</f>
        <v/>
      </c>
      <c r="S123" s="35" t="str">
        <f>IF('[1]0.4 Stok_Cadangan'!M123="","",'[1]0.4 Stok_Cadangan'!M123)</f>
        <v/>
      </c>
      <c r="T123" s="35" t="str">
        <f>IF('[1]0.4 Stok_Cadangan'!P123="","",'[1]0.4 Stok_Cadangan'!P123)</f>
        <v/>
      </c>
      <c r="U123" s="35" t="str">
        <f>IF('[1]0.4 Stok_Cadangan'!T123="","",'[1]0.4 Stok_Cadangan'!T123)</f>
        <v/>
      </c>
      <c r="V123" s="35" t="str">
        <f>IF('[1]0.4 Stok_Cadangan'!W123="","",'[1]0.4 Stok_Cadangan'!W123)</f>
        <v/>
      </c>
      <c r="W123" s="35" t="str">
        <f>IF('[1]0.4 Stok_Cadangan'!Z123="","",'[1]0.4 Stok_Cadangan'!Z123)</f>
        <v/>
      </c>
      <c r="X123" s="35" t="str">
        <f>IF('[1]0.4 Stok_Cadangan'!AF123="","",'[1]0.4 Stok_Cadangan'!AF123)</f>
        <v/>
      </c>
      <c r="Y123" s="35" t="str">
        <f>IF('[1]0.4 Stok_Cadangan'!AI123="","",'[1]0.4 Stok_Cadangan'!AI123)</f>
        <v/>
      </c>
      <c r="Z123" s="35" t="str">
        <f>IF('[1]0.4 Stok_Cadangan'!AL123="","",'[1]0.4 Stok_Cadangan'!AL123)</f>
        <v/>
      </c>
      <c r="AA123" s="35" t="str">
        <f>IF('[1]0.5 Indikator Keterjangkauan'!P123="","",'[1]0.5 Indikator Keterjangkauan'!P123)</f>
        <v/>
      </c>
      <c r="AB123" s="35" t="str">
        <f>IF('[1]0.5 Indikator Keterjangkauan'!T123="","",'[1]0.5 Indikator Keterjangkauan'!T123)</f>
        <v/>
      </c>
      <c r="AC123" s="35" t="str">
        <f>IF('[1]0.5 Indikator Keterjangkauan'!X123="","",'[1]0.5 Indikator Keterjangkauan'!X123)</f>
        <v/>
      </c>
      <c r="AD123" s="35" t="str">
        <f>IF('[1]0.5 Indikator Keterjangkauan'!AB123="","",'[1]0.5 Indikator Keterjangkauan'!AB123)</f>
        <v/>
      </c>
      <c r="AE123" s="35" t="str">
        <f>IF('[1]0.6 Indikator Pemanfaatan'!V123="","",'[1]0.6 Indikator Pemanfaatan'!V123)</f>
        <v/>
      </c>
      <c r="AF123" s="35" t="str">
        <f>IF('[1]0.6 Indikator Pemanfaatan'!Z123="","",'[1]0.6 Indikator Pemanfaatan'!Z123)</f>
        <v/>
      </c>
      <c r="AG123" s="35" t="str">
        <f>IF('[2]2.1 Data FSVA 2025 &amp; Bobot'!H124="","",'[2]2.1 Data FSVA 2025 &amp; Bobot'!H124)</f>
        <v/>
      </c>
      <c r="AH123" s="35" t="str">
        <f>IF('[2]2.1 Data FSVA 2025 &amp; Bobot'!J124="","",'[2]2.1 Data FSVA 2025 &amp; Bobot'!J124)</f>
        <v/>
      </c>
      <c r="AI123" s="35" t="str">
        <f>IF('[2]2.1 Data FSVA 2025 &amp; Bobot'!L124="","",'[2]2.1 Data FSVA 2025 &amp; Bobot'!L124)</f>
        <v/>
      </c>
      <c r="AJ123" s="35" t="str">
        <f>IF('[2]2.1 Data FSVA 2025 &amp; Bobot'!N124="","",'[2]2.1 Data FSVA 2025 &amp; Bobot'!N124)</f>
        <v/>
      </c>
      <c r="AK123" s="35" t="str">
        <f>IF('[2]2.1 Data FSVA 2025 &amp; Bobot'!P124="","",'[2]2.1 Data FSVA 2025 &amp; Bobot'!P124)</f>
        <v/>
      </c>
      <c r="AL123" s="35" t="str">
        <f>IF('[2]2.1 Data FSVA 2025 &amp; Bobot'!R124="","",'[2]2.1 Data FSVA 2025 &amp; Bobot'!R124)</f>
        <v/>
      </c>
      <c r="AM123" s="35" t="str">
        <f>IF('[2]2.1 Data FSVA 2025 &amp; Bobot'!T124="","",'[2]2.1 Data FSVA 2025 &amp; Bobot'!T124)</f>
        <v/>
      </c>
      <c r="AN123" s="35" t="str">
        <f>IF('[2]2.1 Data FSVA 2025 &amp; Bobot'!V124="","",'[2]2.1 Data FSVA 2025 &amp; Bobot'!V124)</f>
        <v/>
      </c>
      <c r="AO123" s="35" t="str">
        <f>IF('[2]2.1 Data FSVA 2025 &amp; Bobot'!X124="","",'[2]2.1 Data FSVA 2025 &amp; Bobot'!X124)</f>
        <v/>
      </c>
      <c r="AP123" s="35" t="str">
        <f>IF('[2]2.1 Data FSVA 2025 &amp; Bobot'!Z124="","",'[2]2.1 Data FSVA 2025 &amp; Bobot'!Z124)</f>
        <v/>
      </c>
      <c r="AQ123" s="35" t="str">
        <f>IF('[2]2.1 Data FSVA 2025 &amp; Bobot'!AB124="","",'[2]2.1 Data FSVA 2025 &amp; Bobot'!AB124)</f>
        <v/>
      </c>
      <c r="AR123" s="35" t="str">
        <f>IF('[2]2.1 Data FSVA 2025 &amp; Bobot'!AD124="","",'[2]2.1 Data FSVA 2025 &amp; Bobot'!AD124)</f>
        <v/>
      </c>
      <c r="AS123" s="27" t="str">
        <f>IF('[2]2.4 Prioritas Individu'!G124="","",'[2]2.4 Prioritas Individu'!G124)</f>
        <v/>
      </c>
      <c r="AT123" s="27" t="str">
        <f>IF('[2]2.4 Prioritas Individu'!H124="","",'[2]2.4 Prioritas Individu'!H124)</f>
        <v/>
      </c>
      <c r="AU123" s="27" t="str">
        <f>IF('[2]2.4 Prioritas Individu'!I124="","",'[2]2.4 Prioritas Individu'!I124)</f>
        <v/>
      </c>
      <c r="AV123" s="27" t="str">
        <f>IF('[2]2.4 Prioritas Individu'!J124="","",'[2]2.4 Prioritas Individu'!J124)</f>
        <v/>
      </c>
      <c r="AW123" s="27" t="str">
        <f>IF('[2]2.4 Prioritas Individu'!K124="","",'[2]2.4 Prioritas Individu'!K124)</f>
        <v/>
      </c>
      <c r="AX123" s="27" t="str">
        <f>IF('[2]2.4 Prioritas Individu'!L124="","",'[2]2.4 Prioritas Individu'!L124)</f>
        <v/>
      </c>
      <c r="AY123" s="27" t="str">
        <f>IF('[2]2.4 Prioritas Individu'!M124="","",'[2]2.4 Prioritas Individu'!M124)</f>
        <v/>
      </c>
      <c r="AZ123" s="27" t="str">
        <f>IF('[2]2.4 Prioritas Individu'!N124="","",'[2]2.4 Prioritas Individu'!N124)</f>
        <v/>
      </c>
      <c r="BA123" s="27" t="str">
        <f>IF('[2]2.4 Prioritas Individu'!O124="","",'[2]2.4 Prioritas Individu'!O124)</f>
        <v/>
      </c>
      <c r="BB123" s="27" t="str">
        <f>IF('[2]2.4 Prioritas Individu'!P124="","",'[2]2.4 Prioritas Individu'!P124)</f>
        <v/>
      </c>
      <c r="BC123" s="27" t="str">
        <f>IF('[2]2.4 Prioritas Individu'!Q124="","",'[2]2.4 Prioritas Individu'!Q124)</f>
        <v/>
      </c>
      <c r="BD123" s="27" t="str">
        <f>IF('[2]2.4 Prioritas Individu'!R124="","",'[2]2.4 Prioritas Individu'!R124)</f>
        <v/>
      </c>
      <c r="BE123" s="25" t="str">
        <f>IF('[2]2.4 Prioritas Individu'!S124="","",'[2]2.4 Prioritas Individu'!S124)</f>
        <v>-</v>
      </c>
      <c r="BF123" s="27" t="str">
        <f>IF('[2]2.4 Prioritas Individu'!T124="","",'[2]2.4 Prioritas Individu'!T124)</f>
        <v>-</v>
      </c>
      <c r="BG123" s="27" t="str">
        <f>IF('[2]2.4 Prioritas Individu'!U124="","",'[2]2.4 Prioritas Individu'!U124)</f>
        <v>-</v>
      </c>
      <c r="BH123" s="25" t="str">
        <f>IF('[2]2.3 Indeks &amp; Cut off Komposit'!G835="","",'[2]2.3 Indeks &amp; Cut off Komposit'!G835)</f>
        <v/>
      </c>
      <c r="BI123" s="25" t="str">
        <f>IF('[2]2.3 Indeks &amp; Cut off Komposit'!H835="","",'[2]2.3 Indeks &amp; Cut off Komposit'!H835)</f>
        <v/>
      </c>
      <c r="BJ123" s="25" t="str">
        <f>IF('[2]2.3 Indeks &amp; Cut off Komposit'!I835="","",'[2]2.3 Indeks &amp; Cut off Komposit'!I835)</f>
        <v/>
      </c>
      <c r="BK123" s="25" t="str">
        <f>IF('[2]2.3 Indeks &amp; Cut off Komposit'!J835="","",'[2]2.3 Indeks &amp; Cut off Komposit'!J835)</f>
        <v/>
      </c>
      <c r="BL123" s="25" t="str">
        <f>IF('[2]2.3 Indeks &amp; Cut off Komposit'!K835="","",'[2]2.3 Indeks &amp; Cut off Komposit'!K835)</f>
        <v/>
      </c>
      <c r="BM123" s="25" t="str">
        <f>IF('[2]2.3 Indeks &amp; Cut off Komposit'!L835="","",'[2]2.3 Indeks &amp; Cut off Komposit'!L835)</f>
        <v/>
      </c>
      <c r="BN123" s="25" t="str">
        <f>IF('[2]2.3 Indeks &amp; Cut off Komposit'!M835="","",'[2]2.3 Indeks &amp; Cut off Komposit'!M835)</f>
        <v/>
      </c>
      <c r="BO123" s="25" t="str">
        <f>IF('[2]2.3 Indeks &amp; Cut off Komposit'!N835="","",'[2]2.3 Indeks &amp; Cut off Komposit'!N835)</f>
        <v/>
      </c>
      <c r="BP123" s="25" t="str">
        <f>IF('[2]2.3 Indeks &amp; Cut off Komposit'!O835="","",'[2]2.3 Indeks &amp; Cut off Komposit'!O835)</f>
        <v/>
      </c>
      <c r="BQ123" s="25" t="str">
        <f>IF('[2]2.3 Indeks &amp; Cut off Komposit'!P835="","",'[2]2.3 Indeks &amp; Cut off Komposit'!P835)</f>
        <v/>
      </c>
      <c r="BR123" s="25" t="str">
        <f>IF('[2]2.3 Indeks &amp; Cut off Komposit'!Q835="","",'[2]2.3 Indeks &amp; Cut off Komposit'!Q835)</f>
        <v/>
      </c>
      <c r="BS123" s="25" t="str">
        <f>IF('[2]2.3 Indeks &amp; Cut off Komposit'!R835="","",'[2]2.3 Indeks &amp; Cut off Komposit'!R835)</f>
        <v/>
      </c>
      <c r="BT123" s="25" t="str">
        <f>IF('[2]2.3 Indeks &amp; Cut off Komposit'!S835="","",'[2]2.3 Indeks &amp; Cut off Komposit'!S835)</f>
        <v>-</v>
      </c>
      <c r="BU123" s="25" t="str">
        <f>IF('[2]2.3 Indeks &amp; Cut off Komposit'!T835="","",'[2]2.3 Indeks &amp; Cut off Komposit'!T835)</f>
        <v>-</v>
      </c>
      <c r="BV123" s="25" t="str">
        <f>IF('[2]2.3 Indeks &amp; Cut off Komposit'!U835="","",'[2]2.3 Indeks &amp; Cut off Komposit'!U835)</f>
        <v>-</v>
      </c>
      <c r="BW123" s="25" t="str">
        <f>IF('[2]2.3 Indeks &amp; Cut off Komposit'!V835="","",'[2]2.3 Indeks &amp; Cut off Komposit'!V835)</f>
        <v>-</v>
      </c>
    </row>
    <row r="124" spans="1:75" ht="15" customHeight="1" x14ac:dyDescent="0.3">
      <c r="A124" s="14" t="str">
        <f>IF('[1]0.1 Produksi Pangan &amp; Penduduk'!A124="","",'[1]0.1 Produksi Pangan &amp; Penduduk'!A124)</f>
        <v/>
      </c>
      <c r="B124" s="4" t="str">
        <f>IF('[1]0.1 Produksi Pangan &amp; Penduduk'!B124="","",'[1]0.1 Produksi Pangan &amp; Penduduk'!B124)</f>
        <v/>
      </c>
      <c r="C124" s="14" t="str">
        <f>IF('[1]0.1 Produksi Pangan &amp; Penduduk'!C124="","",'[1]0.1 Produksi Pangan &amp; Penduduk'!C124)</f>
        <v/>
      </c>
      <c r="D124" s="14" t="str">
        <f>IF('[1]0.1 Produksi Pangan &amp; Penduduk'!D124="","",'[1]0.1 Produksi Pangan &amp; Penduduk'!D124)</f>
        <v/>
      </c>
      <c r="E124" s="14" t="str">
        <f>IF('[1]0.1 Produksi Pangan &amp; Penduduk'!E124="","",'[1]0.1 Produksi Pangan &amp; Penduduk'!E124)</f>
        <v/>
      </c>
      <c r="F124" s="4" t="str">
        <f>IF('[1]0.1 Produksi Pangan &amp; Penduduk'!F124="","",'[1]0.1 Produksi Pangan &amp; Penduduk'!F124)</f>
        <v/>
      </c>
      <c r="G124" s="35" t="str">
        <f>IF('[1]0.1 Produksi Pangan &amp; Penduduk'!J124="","",'[1]0.1 Produksi Pangan &amp; Penduduk'!J124)</f>
        <v/>
      </c>
      <c r="H124" s="35" t="str">
        <f>IF('[1]0.1 Produksi Pangan &amp; Penduduk'!M124="","",'[1]0.1 Produksi Pangan &amp; Penduduk'!M124)</f>
        <v/>
      </c>
      <c r="I124" s="35" t="str">
        <f>IF('[1]0.1 Produksi Pangan &amp; Penduduk'!S124="","",'[1]0.1 Produksi Pangan &amp; Penduduk'!S124)</f>
        <v/>
      </c>
      <c r="J124" s="35" t="str">
        <f>IF('[1]0.1 Produksi Pangan &amp; Penduduk'!Y124="","",'[1]0.1 Produksi Pangan &amp; Penduduk'!Y124)</f>
        <v/>
      </c>
      <c r="K124" s="35" t="str">
        <f>IF('[1]0.1 Produksi Pangan &amp; Penduduk'!AE124="","",'[1]0.1 Produksi Pangan &amp; Penduduk'!AE124)</f>
        <v/>
      </c>
      <c r="L124" s="35" t="str">
        <f>IF('[1]0.1 Produksi Pangan &amp; Penduduk'!AK124="","",'[1]0.1 Produksi Pangan &amp; Penduduk'!AK124)</f>
        <v/>
      </c>
      <c r="M124" s="35" t="str">
        <f>IF('[1]0.1 Produksi Pangan &amp; Penduduk'!AQ124="","",'[1]0.1 Produksi Pangan &amp; Penduduk'!AQ124)</f>
        <v/>
      </c>
      <c r="N124" s="35" t="str">
        <f>IF('[1]0.2 Konsumsi Energi'!J124="","",'[1]0.2 Konsumsi Energi'!J124)</f>
        <v/>
      </c>
      <c r="O124" s="35">
        <f>IF('[1]0.2 Konsumsi Energi'!M124="","",'[1]0.2 Konsumsi Energi'!M124)</f>
        <v>2100</v>
      </c>
      <c r="P124" s="35" t="str">
        <f>IF('[1]0.3 Konsumsi Protein Hewani'!J124="","",'[1]0.3 Konsumsi Protein Hewani'!J124)</f>
        <v/>
      </c>
      <c r="Q124" s="35">
        <f>IF('[1]0.3 Konsumsi Protein Hewani'!M124="","",'[1]0.3 Konsumsi Protein Hewani'!M124)</f>
        <v>25</v>
      </c>
      <c r="R124" s="35" t="str">
        <f>IF('[1]0.4 Stok_Cadangan'!J124="","",'[1]0.4 Stok_Cadangan'!J124)</f>
        <v/>
      </c>
      <c r="S124" s="35" t="str">
        <f>IF('[1]0.4 Stok_Cadangan'!M124="","",'[1]0.4 Stok_Cadangan'!M124)</f>
        <v/>
      </c>
      <c r="T124" s="35" t="str">
        <f>IF('[1]0.4 Stok_Cadangan'!P124="","",'[1]0.4 Stok_Cadangan'!P124)</f>
        <v/>
      </c>
      <c r="U124" s="35" t="str">
        <f>IF('[1]0.4 Stok_Cadangan'!T124="","",'[1]0.4 Stok_Cadangan'!T124)</f>
        <v/>
      </c>
      <c r="V124" s="35" t="str">
        <f>IF('[1]0.4 Stok_Cadangan'!W124="","",'[1]0.4 Stok_Cadangan'!W124)</f>
        <v/>
      </c>
      <c r="W124" s="35" t="str">
        <f>IF('[1]0.4 Stok_Cadangan'!Z124="","",'[1]0.4 Stok_Cadangan'!Z124)</f>
        <v/>
      </c>
      <c r="X124" s="35" t="str">
        <f>IF('[1]0.4 Stok_Cadangan'!AF124="","",'[1]0.4 Stok_Cadangan'!AF124)</f>
        <v/>
      </c>
      <c r="Y124" s="35" t="str">
        <f>IF('[1]0.4 Stok_Cadangan'!AI124="","",'[1]0.4 Stok_Cadangan'!AI124)</f>
        <v/>
      </c>
      <c r="Z124" s="35" t="str">
        <f>IF('[1]0.4 Stok_Cadangan'!AL124="","",'[1]0.4 Stok_Cadangan'!AL124)</f>
        <v/>
      </c>
      <c r="AA124" s="35" t="str">
        <f>IF('[1]0.5 Indikator Keterjangkauan'!P124="","",'[1]0.5 Indikator Keterjangkauan'!P124)</f>
        <v/>
      </c>
      <c r="AB124" s="35" t="str">
        <f>IF('[1]0.5 Indikator Keterjangkauan'!T124="","",'[1]0.5 Indikator Keterjangkauan'!T124)</f>
        <v/>
      </c>
      <c r="AC124" s="35" t="str">
        <f>IF('[1]0.5 Indikator Keterjangkauan'!X124="","",'[1]0.5 Indikator Keterjangkauan'!X124)</f>
        <v/>
      </c>
      <c r="AD124" s="35" t="str">
        <f>IF('[1]0.5 Indikator Keterjangkauan'!AB124="","",'[1]0.5 Indikator Keterjangkauan'!AB124)</f>
        <v/>
      </c>
      <c r="AE124" s="35" t="str">
        <f>IF('[1]0.6 Indikator Pemanfaatan'!V124="","",'[1]0.6 Indikator Pemanfaatan'!V124)</f>
        <v/>
      </c>
      <c r="AF124" s="35" t="str">
        <f>IF('[1]0.6 Indikator Pemanfaatan'!Z124="","",'[1]0.6 Indikator Pemanfaatan'!Z124)</f>
        <v/>
      </c>
      <c r="AG124" s="35" t="str">
        <f>IF('[2]2.1 Data FSVA 2025 &amp; Bobot'!H125="","",'[2]2.1 Data FSVA 2025 &amp; Bobot'!H125)</f>
        <v/>
      </c>
      <c r="AH124" s="35" t="str">
        <f>IF('[2]2.1 Data FSVA 2025 &amp; Bobot'!J125="","",'[2]2.1 Data FSVA 2025 &amp; Bobot'!J125)</f>
        <v/>
      </c>
      <c r="AI124" s="35" t="str">
        <f>IF('[2]2.1 Data FSVA 2025 &amp; Bobot'!L125="","",'[2]2.1 Data FSVA 2025 &amp; Bobot'!L125)</f>
        <v/>
      </c>
      <c r="AJ124" s="35" t="str">
        <f>IF('[2]2.1 Data FSVA 2025 &amp; Bobot'!N125="","",'[2]2.1 Data FSVA 2025 &amp; Bobot'!N125)</f>
        <v/>
      </c>
      <c r="AK124" s="35" t="str">
        <f>IF('[2]2.1 Data FSVA 2025 &amp; Bobot'!P125="","",'[2]2.1 Data FSVA 2025 &amp; Bobot'!P125)</f>
        <v/>
      </c>
      <c r="AL124" s="35" t="str">
        <f>IF('[2]2.1 Data FSVA 2025 &amp; Bobot'!R125="","",'[2]2.1 Data FSVA 2025 &amp; Bobot'!R125)</f>
        <v/>
      </c>
      <c r="AM124" s="35" t="str">
        <f>IF('[2]2.1 Data FSVA 2025 &amp; Bobot'!T125="","",'[2]2.1 Data FSVA 2025 &amp; Bobot'!T125)</f>
        <v/>
      </c>
      <c r="AN124" s="35" t="str">
        <f>IF('[2]2.1 Data FSVA 2025 &amp; Bobot'!V125="","",'[2]2.1 Data FSVA 2025 &amp; Bobot'!V125)</f>
        <v/>
      </c>
      <c r="AO124" s="35" t="str">
        <f>IF('[2]2.1 Data FSVA 2025 &amp; Bobot'!X125="","",'[2]2.1 Data FSVA 2025 &amp; Bobot'!X125)</f>
        <v/>
      </c>
      <c r="AP124" s="35" t="str">
        <f>IF('[2]2.1 Data FSVA 2025 &amp; Bobot'!Z125="","",'[2]2.1 Data FSVA 2025 &amp; Bobot'!Z125)</f>
        <v/>
      </c>
      <c r="AQ124" s="35" t="str">
        <f>IF('[2]2.1 Data FSVA 2025 &amp; Bobot'!AB125="","",'[2]2.1 Data FSVA 2025 &amp; Bobot'!AB125)</f>
        <v/>
      </c>
      <c r="AR124" s="35" t="str">
        <f>IF('[2]2.1 Data FSVA 2025 &amp; Bobot'!AD125="","",'[2]2.1 Data FSVA 2025 &amp; Bobot'!AD125)</f>
        <v/>
      </c>
      <c r="AS124" s="27" t="str">
        <f>IF('[2]2.4 Prioritas Individu'!G125="","",'[2]2.4 Prioritas Individu'!G125)</f>
        <v/>
      </c>
      <c r="AT124" s="27" t="str">
        <f>IF('[2]2.4 Prioritas Individu'!H125="","",'[2]2.4 Prioritas Individu'!H125)</f>
        <v/>
      </c>
      <c r="AU124" s="27" t="str">
        <f>IF('[2]2.4 Prioritas Individu'!I125="","",'[2]2.4 Prioritas Individu'!I125)</f>
        <v/>
      </c>
      <c r="AV124" s="27" t="str">
        <f>IF('[2]2.4 Prioritas Individu'!J125="","",'[2]2.4 Prioritas Individu'!J125)</f>
        <v/>
      </c>
      <c r="AW124" s="27" t="str">
        <f>IF('[2]2.4 Prioritas Individu'!K125="","",'[2]2.4 Prioritas Individu'!K125)</f>
        <v/>
      </c>
      <c r="AX124" s="27" t="str">
        <f>IF('[2]2.4 Prioritas Individu'!L125="","",'[2]2.4 Prioritas Individu'!L125)</f>
        <v/>
      </c>
      <c r="AY124" s="27" t="str">
        <f>IF('[2]2.4 Prioritas Individu'!M125="","",'[2]2.4 Prioritas Individu'!M125)</f>
        <v/>
      </c>
      <c r="AZ124" s="27" t="str">
        <f>IF('[2]2.4 Prioritas Individu'!N125="","",'[2]2.4 Prioritas Individu'!N125)</f>
        <v/>
      </c>
      <c r="BA124" s="27" t="str">
        <f>IF('[2]2.4 Prioritas Individu'!O125="","",'[2]2.4 Prioritas Individu'!O125)</f>
        <v/>
      </c>
      <c r="BB124" s="27" t="str">
        <f>IF('[2]2.4 Prioritas Individu'!P125="","",'[2]2.4 Prioritas Individu'!P125)</f>
        <v/>
      </c>
      <c r="BC124" s="27" t="str">
        <f>IF('[2]2.4 Prioritas Individu'!Q125="","",'[2]2.4 Prioritas Individu'!Q125)</f>
        <v/>
      </c>
      <c r="BD124" s="27" t="str">
        <f>IF('[2]2.4 Prioritas Individu'!R125="","",'[2]2.4 Prioritas Individu'!R125)</f>
        <v/>
      </c>
      <c r="BE124" s="25" t="str">
        <f>IF('[2]2.4 Prioritas Individu'!S125="","",'[2]2.4 Prioritas Individu'!S125)</f>
        <v>-</v>
      </c>
      <c r="BF124" s="27" t="str">
        <f>IF('[2]2.4 Prioritas Individu'!T125="","",'[2]2.4 Prioritas Individu'!T125)</f>
        <v>-</v>
      </c>
      <c r="BG124" s="27" t="str">
        <f>IF('[2]2.4 Prioritas Individu'!U125="","",'[2]2.4 Prioritas Individu'!U125)</f>
        <v>-</v>
      </c>
      <c r="BH124" s="25" t="str">
        <f>IF('[2]2.3 Indeks &amp; Cut off Komposit'!G836="","",'[2]2.3 Indeks &amp; Cut off Komposit'!G836)</f>
        <v/>
      </c>
      <c r="BI124" s="25" t="str">
        <f>IF('[2]2.3 Indeks &amp; Cut off Komposit'!H836="","",'[2]2.3 Indeks &amp; Cut off Komposit'!H836)</f>
        <v/>
      </c>
      <c r="BJ124" s="25" t="str">
        <f>IF('[2]2.3 Indeks &amp; Cut off Komposit'!I836="","",'[2]2.3 Indeks &amp; Cut off Komposit'!I836)</f>
        <v/>
      </c>
      <c r="BK124" s="25" t="str">
        <f>IF('[2]2.3 Indeks &amp; Cut off Komposit'!J836="","",'[2]2.3 Indeks &amp; Cut off Komposit'!J836)</f>
        <v/>
      </c>
      <c r="BL124" s="25" t="str">
        <f>IF('[2]2.3 Indeks &amp; Cut off Komposit'!K836="","",'[2]2.3 Indeks &amp; Cut off Komposit'!K836)</f>
        <v/>
      </c>
      <c r="BM124" s="25" t="str">
        <f>IF('[2]2.3 Indeks &amp; Cut off Komposit'!L836="","",'[2]2.3 Indeks &amp; Cut off Komposit'!L836)</f>
        <v/>
      </c>
      <c r="BN124" s="25" t="str">
        <f>IF('[2]2.3 Indeks &amp; Cut off Komposit'!M836="","",'[2]2.3 Indeks &amp; Cut off Komposit'!M836)</f>
        <v/>
      </c>
      <c r="BO124" s="25" t="str">
        <f>IF('[2]2.3 Indeks &amp; Cut off Komposit'!N836="","",'[2]2.3 Indeks &amp; Cut off Komposit'!N836)</f>
        <v/>
      </c>
      <c r="BP124" s="25" t="str">
        <f>IF('[2]2.3 Indeks &amp; Cut off Komposit'!O836="","",'[2]2.3 Indeks &amp; Cut off Komposit'!O836)</f>
        <v/>
      </c>
      <c r="BQ124" s="25" t="str">
        <f>IF('[2]2.3 Indeks &amp; Cut off Komposit'!P836="","",'[2]2.3 Indeks &amp; Cut off Komposit'!P836)</f>
        <v/>
      </c>
      <c r="BR124" s="25" t="str">
        <f>IF('[2]2.3 Indeks &amp; Cut off Komposit'!Q836="","",'[2]2.3 Indeks &amp; Cut off Komposit'!Q836)</f>
        <v/>
      </c>
      <c r="BS124" s="25" t="str">
        <f>IF('[2]2.3 Indeks &amp; Cut off Komposit'!R836="","",'[2]2.3 Indeks &amp; Cut off Komposit'!R836)</f>
        <v/>
      </c>
      <c r="BT124" s="25" t="str">
        <f>IF('[2]2.3 Indeks &amp; Cut off Komposit'!S836="","",'[2]2.3 Indeks &amp; Cut off Komposit'!S836)</f>
        <v>-</v>
      </c>
      <c r="BU124" s="25" t="str">
        <f>IF('[2]2.3 Indeks &amp; Cut off Komposit'!T836="","",'[2]2.3 Indeks &amp; Cut off Komposit'!T836)</f>
        <v>-</v>
      </c>
      <c r="BV124" s="25" t="str">
        <f>IF('[2]2.3 Indeks &amp; Cut off Komposit'!U836="","",'[2]2.3 Indeks &amp; Cut off Komposit'!U836)</f>
        <v>-</v>
      </c>
      <c r="BW124" s="25" t="str">
        <f>IF('[2]2.3 Indeks &amp; Cut off Komposit'!V836="","",'[2]2.3 Indeks &amp; Cut off Komposit'!V836)</f>
        <v>-</v>
      </c>
    </row>
    <row r="125" spans="1:75" ht="15" customHeight="1" x14ac:dyDescent="0.3">
      <c r="A125" s="14" t="str">
        <f>IF('[1]0.1 Produksi Pangan &amp; Penduduk'!A125="","",'[1]0.1 Produksi Pangan &amp; Penduduk'!A125)</f>
        <v/>
      </c>
      <c r="B125" s="4" t="str">
        <f>IF('[1]0.1 Produksi Pangan &amp; Penduduk'!B125="","",'[1]0.1 Produksi Pangan &amp; Penduduk'!B125)</f>
        <v/>
      </c>
      <c r="C125" s="14" t="str">
        <f>IF('[1]0.1 Produksi Pangan &amp; Penduduk'!C125="","",'[1]0.1 Produksi Pangan &amp; Penduduk'!C125)</f>
        <v/>
      </c>
      <c r="D125" s="14" t="str">
        <f>IF('[1]0.1 Produksi Pangan &amp; Penduduk'!D125="","",'[1]0.1 Produksi Pangan &amp; Penduduk'!D125)</f>
        <v/>
      </c>
      <c r="E125" s="14" t="str">
        <f>IF('[1]0.1 Produksi Pangan &amp; Penduduk'!E125="","",'[1]0.1 Produksi Pangan &amp; Penduduk'!E125)</f>
        <v/>
      </c>
      <c r="F125" s="4" t="str">
        <f>IF('[1]0.1 Produksi Pangan &amp; Penduduk'!F125="","",'[1]0.1 Produksi Pangan &amp; Penduduk'!F125)</f>
        <v/>
      </c>
      <c r="G125" s="35" t="str">
        <f>IF('[1]0.1 Produksi Pangan &amp; Penduduk'!J125="","",'[1]0.1 Produksi Pangan &amp; Penduduk'!J125)</f>
        <v/>
      </c>
      <c r="H125" s="35" t="str">
        <f>IF('[1]0.1 Produksi Pangan &amp; Penduduk'!M125="","",'[1]0.1 Produksi Pangan &amp; Penduduk'!M125)</f>
        <v/>
      </c>
      <c r="I125" s="35" t="str">
        <f>IF('[1]0.1 Produksi Pangan &amp; Penduduk'!S125="","",'[1]0.1 Produksi Pangan &amp; Penduduk'!S125)</f>
        <v/>
      </c>
      <c r="J125" s="35" t="str">
        <f>IF('[1]0.1 Produksi Pangan &amp; Penduduk'!Y125="","",'[1]0.1 Produksi Pangan &amp; Penduduk'!Y125)</f>
        <v/>
      </c>
      <c r="K125" s="35" t="str">
        <f>IF('[1]0.1 Produksi Pangan &amp; Penduduk'!AE125="","",'[1]0.1 Produksi Pangan &amp; Penduduk'!AE125)</f>
        <v/>
      </c>
      <c r="L125" s="35" t="str">
        <f>IF('[1]0.1 Produksi Pangan &amp; Penduduk'!AK125="","",'[1]0.1 Produksi Pangan &amp; Penduduk'!AK125)</f>
        <v/>
      </c>
      <c r="M125" s="35" t="str">
        <f>IF('[1]0.1 Produksi Pangan &amp; Penduduk'!AQ125="","",'[1]0.1 Produksi Pangan &amp; Penduduk'!AQ125)</f>
        <v/>
      </c>
      <c r="N125" s="35" t="str">
        <f>IF('[1]0.2 Konsumsi Energi'!J125="","",'[1]0.2 Konsumsi Energi'!J125)</f>
        <v/>
      </c>
      <c r="O125" s="35">
        <f>IF('[1]0.2 Konsumsi Energi'!M125="","",'[1]0.2 Konsumsi Energi'!M125)</f>
        <v>2100</v>
      </c>
      <c r="P125" s="35" t="str">
        <f>IF('[1]0.3 Konsumsi Protein Hewani'!J125="","",'[1]0.3 Konsumsi Protein Hewani'!J125)</f>
        <v/>
      </c>
      <c r="Q125" s="35">
        <f>IF('[1]0.3 Konsumsi Protein Hewani'!M125="","",'[1]0.3 Konsumsi Protein Hewani'!M125)</f>
        <v>25</v>
      </c>
      <c r="R125" s="35" t="str">
        <f>IF('[1]0.4 Stok_Cadangan'!J125="","",'[1]0.4 Stok_Cadangan'!J125)</f>
        <v/>
      </c>
      <c r="S125" s="35" t="str">
        <f>IF('[1]0.4 Stok_Cadangan'!M125="","",'[1]0.4 Stok_Cadangan'!M125)</f>
        <v/>
      </c>
      <c r="T125" s="35" t="str">
        <f>IF('[1]0.4 Stok_Cadangan'!P125="","",'[1]0.4 Stok_Cadangan'!P125)</f>
        <v/>
      </c>
      <c r="U125" s="35" t="str">
        <f>IF('[1]0.4 Stok_Cadangan'!T125="","",'[1]0.4 Stok_Cadangan'!T125)</f>
        <v/>
      </c>
      <c r="V125" s="35" t="str">
        <f>IF('[1]0.4 Stok_Cadangan'!W125="","",'[1]0.4 Stok_Cadangan'!W125)</f>
        <v/>
      </c>
      <c r="W125" s="35" t="str">
        <f>IF('[1]0.4 Stok_Cadangan'!Z125="","",'[1]0.4 Stok_Cadangan'!Z125)</f>
        <v/>
      </c>
      <c r="X125" s="35" t="str">
        <f>IF('[1]0.4 Stok_Cadangan'!AF125="","",'[1]0.4 Stok_Cadangan'!AF125)</f>
        <v/>
      </c>
      <c r="Y125" s="35" t="str">
        <f>IF('[1]0.4 Stok_Cadangan'!AI125="","",'[1]0.4 Stok_Cadangan'!AI125)</f>
        <v/>
      </c>
      <c r="Z125" s="35" t="str">
        <f>IF('[1]0.4 Stok_Cadangan'!AL125="","",'[1]0.4 Stok_Cadangan'!AL125)</f>
        <v/>
      </c>
      <c r="AA125" s="35" t="str">
        <f>IF('[1]0.5 Indikator Keterjangkauan'!P125="","",'[1]0.5 Indikator Keterjangkauan'!P125)</f>
        <v/>
      </c>
      <c r="AB125" s="35" t="str">
        <f>IF('[1]0.5 Indikator Keterjangkauan'!T125="","",'[1]0.5 Indikator Keterjangkauan'!T125)</f>
        <v/>
      </c>
      <c r="AC125" s="35" t="str">
        <f>IF('[1]0.5 Indikator Keterjangkauan'!X125="","",'[1]0.5 Indikator Keterjangkauan'!X125)</f>
        <v/>
      </c>
      <c r="AD125" s="35" t="str">
        <f>IF('[1]0.5 Indikator Keterjangkauan'!AB125="","",'[1]0.5 Indikator Keterjangkauan'!AB125)</f>
        <v/>
      </c>
      <c r="AE125" s="35" t="str">
        <f>IF('[1]0.6 Indikator Pemanfaatan'!V125="","",'[1]0.6 Indikator Pemanfaatan'!V125)</f>
        <v/>
      </c>
      <c r="AF125" s="35" t="str">
        <f>IF('[1]0.6 Indikator Pemanfaatan'!Z125="","",'[1]0.6 Indikator Pemanfaatan'!Z125)</f>
        <v/>
      </c>
      <c r="AG125" s="35" t="str">
        <f>IF('[2]2.1 Data FSVA 2025 &amp; Bobot'!H126="","",'[2]2.1 Data FSVA 2025 &amp; Bobot'!H126)</f>
        <v/>
      </c>
      <c r="AH125" s="35" t="str">
        <f>IF('[2]2.1 Data FSVA 2025 &amp; Bobot'!J126="","",'[2]2.1 Data FSVA 2025 &amp; Bobot'!J126)</f>
        <v/>
      </c>
      <c r="AI125" s="35" t="str">
        <f>IF('[2]2.1 Data FSVA 2025 &amp; Bobot'!L126="","",'[2]2.1 Data FSVA 2025 &amp; Bobot'!L126)</f>
        <v/>
      </c>
      <c r="AJ125" s="35" t="str">
        <f>IF('[2]2.1 Data FSVA 2025 &amp; Bobot'!N126="","",'[2]2.1 Data FSVA 2025 &amp; Bobot'!N126)</f>
        <v/>
      </c>
      <c r="AK125" s="35" t="str">
        <f>IF('[2]2.1 Data FSVA 2025 &amp; Bobot'!P126="","",'[2]2.1 Data FSVA 2025 &amp; Bobot'!P126)</f>
        <v/>
      </c>
      <c r="AL125" s="35" t="str">
        <f>IF('[2]2.1 Data FSVA 2025 &amp; Bobot'!R126="","",'[2]2.1 Data FSVA 2025 &amp; Bobot'!R126)</f>
        <v/>
      </c>
      <c r="AM125" s="35" t="str">
        <f>IF('[2]2.1 Data FSVA 2025 &amp; Bobot'!T126="","",'[2]2.1 Data FSVA 2025 &amp; Bobot'!T126)</f>
        <v/>
      </c>
      <c r="AN125" s="35" t="str">
        <f>IF('[2]2.1 Data FSVA 2025 &amp; Bobot'!V126="","",'[2]2.1 Data FSVA 2025 &amp; Bobot'!V126)</f>
        <v/>
      </c>
      <c r="AO125" s="35" t="str">
        <f>IF('[2]2.1 Data FSVA 2025 &amp; Bobot'!X126="","",'[2]2.1 Data FSVA 2025 &amp; Bobot'!X126)</f>
        <v/>
      </c>
      <c r="AP125" s="35" t="str">
        <f>IF('[2]2.1 Data FSVA 2025 &amp; Bobot'!Z126="","",'[2]2.1 Data FSVA 2025 &amp; Bobot'!Z126)</f>
        <v/>
      </c>
      <c r="AQ125" s="35" t="str">
        <f>IF('[2]2.1 Data FSVA 2025 &amp; Bobot'!AB126="","",'[2]2.1 Data FSVA 2025 &amp; Bobot'!AB126)</f>
        <v/>
      </c>
      <c r="AR125" s="35" t="str">
        <f>IF('[2]2.1 Data FSVA 2025 &amp; Bobot'!AD126="","",'[2]2.1 Data FSVA 2025 &amp; Bobot'!AD126)</f>
        <v/>
      </c>
      <c r="AS125" s="27" t="str">
        <f>IF('[2]2.4 Prioritas Individu'!G126="","",'[2]2.4 Prioritas Individu'!G126)</f>
        <v/>
      </c>
      <c r="AT125" s="27" t="str">
        <f>IF('[2]2.4 Prioritas Individu'!H126="","",'[2]2.4 Prioritas Individu'!H126)</f>
        <v/>
      </c>
      <c r="AU125" s="27" t="str">
        <f>IF('[2]2.4 Prioritas Individu'!I126="","",'[2]2.4 Prioritas Individu'!I126)</f>
        <v/>
      </c>
      <c r="AV125" s="27" t="str">
        <f>IF('[2]2.4 Prioritas Individu'!J126="","",'[2]2.4 Prioritas Individu'!J126)</f>
        <v/>
      </c>
      <c r="AW125" s="27" t="str">
        <f>IF('[2]2.4 Prioritas Individu'!K126="","",'[2]2.4 Prioritas Individu'!K126)</f>
        <v/>
      </c>
      <c r="AX125" s="27" t="str">
        <f>IF('[2]2.4 Prioritas Individu'!L126="","",'[2]2.4 Prioritas Individu'!L126)</f>
        <v/>
      </c>
      <c r="AY125" s="27" t="str">
        <f>IF('[2]2.4 Prioritas Individu'!M126="","",'[2]2.4 Prioritas Individu'!M126)</f>
        <v/>
      </c>
      <c r="AZ125" s="27" t="str">
        <f>IF('[2]2.4 Prioritas Individu'!N126="","",'[2]2.4 Prioritas Individu'!N126)</f>
        <v/>
      </c>
      <c r="BA125" s="27" t="str">
        <f>IF('[2]2.4 Prioritas Individu'!O126="","",'[2]2.4 Prioritas Individu'!O126)</f>
        <v/>
      </c>
      <c r="BB125" s="27" t="str">
        <f>IF('[2]2.4 Prioritas Individu'!P126="","",'[2]2.4 Prioritas Individu'!P126)</f>
        <v/>
      </c>
      <c r="BC125" s="27" t="str">
        <f>IF('[2]2.4 Prioritas Individu'!Q126="","",'[2]2.4 Prioritas Individu'!Q126)</f>
        <v/>
      </c>
      <c r="BD125" s="27" t="str">
        <f>IF('[2]2.4 Prioritas Individu'!R126="","",'[2]2.4 Prioritas Individu'!R126)</f>
        <v/>
      </c>
      <c r="BE125" s="25" t="str">
        <f>IF('[2]2.4 Prioritas Individu'!S126="","",'[2]2.4 Prioritas Individu'!S126)</f>
        <v>-</v>
      </c>
      <c r="BF125" s="27" t="str">
        <f>IF('[2]2.4 Prioritas Individu'!T126="","",'[2]2.4 Prioritas Individu'!T126)</f>
        <v>-</v>
      </c>
      <c r="BG125" s="27" t="str">
        <f>IF('[2]2.4 Prioritas Individu'!U126="","",'[2]2.4 Prioritas Individu'!U126)</f>
        <v>-</v>
      </c>
      <c r="BH125" s="25" t="str">
        <f>IF('[2]2.3 Indeks &amp; Cut off Komposit'!G837="","",'[2]2.3 Indeks &amp; Cut off Komposit'!G837)</f>
        <v/>
      </c>
      <c r="BI125" s="25" t="str">
        <f>IF('[2]2.3 Indeks &amp; Cut off Komposit'!H837="","",'[2]2.3 Indeks &amp; Cut off Komposit'!H837)</f>
        <v/>
      </c>
      <c r="BJ125" s="25" t="str">
        <f>IF('[2]2.3 Indeks &amp; Cut off Komposit'!I837="","",'[2]2.3 Indeks &amp; Cut off Komposit'!I837)</f>
        <v/>
      </c>
      <c r="BK125" s="25" t="str">
        <f>IF('[2]2.3 Indeks &amp; Cut off Komposit'!J837="","",'[2]2.3 Indeks &amp; Cut off Komposit'!J837)</f>
        <v/>
      </c>
      <c r="BL125" s="25" t="str">
        <f>IF('[2]2.3 Indeks &amp; Cut off Komposit'!K837="","",'[2]2.3 Indeks &amp; Cut off Komposit'!K837)</f>
        <v/>
      </c>
      <c r="BM125" s="25" t="str">
        <f>IF('[2]2.3 Indeks &amp; Cut off Komposit'!L837="","",'[2]2.3 Indeks &amp; Cut off Komposit'!L837)</f>
        <v/>
      </c>
      <c r="BN125" s="25" t="str">
        <f>IF('[2]2.3 Indeks &amp; Cut off Komposit'!M837="","",'[2]2.3 Indeks &amp; Cut off Komposit'!M837)</f>
        <v/>
      </c>
      <c r="BO125" s="25" t="str">
        <f>IF('[2]2.3 Indeks &amp; Cut off Komposit'!N837="","",'[2]2.3 Indeks &amp; Cut off Komposit'!N837)</f>
        <v/>
      </c>
      <c r="BP125" s="25" t="str">
        <f>IF('[2]2.3 Indeks &amp; Cut off Komposit'!O837="","",'[2]2.3 Indeks &amp; Cut off Komposit'!O837)</f>
        <v/>
      </c>
      <c r="BQ125" s="25" t="str">
        <f>IF('[2]2.3 Indeks &amp; Cut off Komposit'!P837="","",'[2]2.3 Indeks &amp; Cut off Komposit'!P837)</f>
        <v/>
      </c>
      <c r="BR125" s="25" t="str">
        <f>IF('[2]2.3 Indeks &amp; Cut off Komposit'!Q837="","",'[2]2.3 Indeks &amp; Cut off Komposit'!Q837)</f>
        <v/>
      </c>
      <c r="BS125" s="25" t="str">
        <f>IF('[2]2.3 Indeks &amp; Cut off Komposit'!R837="","",'[2]2.3 Indeks &amp; Cut off Komposit'!R837)</f>
        <v/>
      </c>
      <c r="BT125" s="25" t="str">
        <f>IF('[2]2.3 Indeks &amp; Cut off Komposit'!S837="","",'[2]2.3 Indeks &amp; Cut off Komposit'!S837)</f>
        <v>-</v>
      </c>
      <c r="BU125" s="25" t="str">
        <f>IF('[2]2.3 Indeks &amp; Cut off Komposit'!T837="","",'[2]2.3 Indeks &amp; Cut off Komposit'!T837)</f>
        <v>-</v>
      </c>
      <c r="BV125" s="25" t="str">
        <f>IF('[2]2.3 Indeks &amp; Cut off Komposit'!U837="","",'[2]2.3 Indeks &amp; Cut off Komposit'!U837)</f>
        <v>-</v>
      </c>
      <c r="BW125" s="25" t="str">
        <f>IF('[2]2.3 Indeks &amp; Cut off Komposit'!V837="","",'[2]2.3 Indeks &amp; Cut off Komposit'!V837)</f>
        <v>-</v>
      </c>
    </row>
    <row r="126" spans="1:75" ht="15" customHeight="1" x14ac:dyDescent="0.3">
      <c r="A126" s="14" t="str">
        <f>IF('[1]0.1 Produksi Pangan &amp; Penduduk'!A126="","",'[1]0.1 Produksi Pangan &amp; Penduduk'!A126)</f>
        <v/>
      </c>
      <c r="B126" s="4" t="str">
        <f>IF('[1]0.1 Produksi Pangan &amp; Penduduk'!B126="","",'[1]0.1 Produksi Pangan &amp; Penduduk'!B126)</f>
        <v/>
      </c>
      <c r="C126" s="14" t="str">
        <f>IF('[1]0.1 Produksi Pangan &amp; Penduduk'!C126="","",'[1]0.1 Produksi Pangan &amp; Penduduk'!C126)</f>
        <v/>
      </c>
      <c r="D126" s="14" t="str">
        <f>IF('[1]0.1 Produksi Pangan &amp; Penduduk'!D126="","",'[1]0.1 Produksi Pangan &amp; Penduduk'!D126)</f>
        <v/>
      </c>
      <c r="E126" s="14" t="str">
        <f>IF('[1]0.1 Produksi Pangan &amp; Penduduk'!E126="","",'[1]0.1 Produksi Pangan &amp; Penduduk'!E126)</f>
        <v/>
      </c>
      <c r="F126" s="4" t="str">
        <f>IF('[1]0.1 Produksi Pangan &amp; Penduduk'!F126="","",'[1]0.1 Produksi Pangan &amp; Penduduk'!F126)</f>
        <v/>
      </c>
      <c r="G126" s="35" t="str">
        <f>IF('[1]0.1 Produksi Pangan &amp; Penduduk'!J126="","",'[1]0.1 Produksi Pangan &amp; Penduduk'!J126)</f>
        <v/>
      </c>
      <c r="H126" s="35" t="str">
        <f>IF('[1]0.1 Produksi Pangan &amp; Penduduk'!M126="","",'[1]0.1 Produksi Pangan &amp; Penduduk'!M126)</f>
        <v/>
      </c>
      <c r="I126" s="35" t="str">
        <f>IF('[1]0.1 Produksi Pangan &amp; Penduduk'!S126="","",'[1]0.1 Produksi Pangan &amp; Penduduk'!S126)</f>
        <v/>
      </c>
      <c r="J126" s="35" t="str">
        <f>IF('[1]0.1 Produksi Pangan &amp; Penduduk'!Y126="","",'[1]0.1 Produksi Pangan &amp; Penduduk'!Y126)</f>
        <v/>
      </c>
      <c r="K126" s="35" t="str">
        <f>IF('[1]0.1 Produksi Pangan &amp; Penduduk'!AE126="","",'[1]0.1 Produksi Pangan &amp; Penduduk'!AE126)</f>
        <v/>
      </c>
      <c r="L126" s="35" t="str">
        <f>IF('[1]0.1 Produksi Pangan &amp; Penduduk'!AK126="","",'[1]0.1 Produksi Pangan &amp; Penduduk'!AK126)</f>
        <v/>
      </c>
      <c r="M126" s="35" t="str">
        <f>IF('[1]0.1 Produksi Pangan &amp; Penduduk'!AQ126="","",'[1]0.1 Produksi Pangan &amp; Penduduk'!AQ126)</f>
        <v/>
      </c>
      <c r="N126" s="35" t="str">
        <f>IF('[1]0.2 Konsumsi Energi'!J126="","",'[1]0.2 Konsumsi Energi'!J126)</f>
        <v/>
      </c>
      <c r="O126" s="35">
        <f>IF('[1]0.2 Konsumsi Energi'!M126="","",'[1]0.2 Konsumsi Energi'!M126)</f>
        <v>2100</v>
      </c>
      <c r="P126" s="35" t="str">
        <f>IF('[1]0.3 Konsumsi Protein Hewani'!J126="","",'[1]0.3 Konsumsi Protein Hewani'!J126)</f>
        <v/>
      </c>
      <c r="Q126" s="35">
        <f>IF('[1]0.3 Konsumsi Protein Hewani'!M126="","",'[1]0.3 Konsumsi Protein Hewani'!M126)</f>
        <v>25</v>
      </c>
      <c r="R126" s="35" t="str">
        <f>IF('[1]0.4 Stok_Cadangan'!J126="","",'[1]0.4 Stok_Cadangan'!J126)</f>
        <v/>
      </c>
      <c r="S126" s="35" t="str">
        <f>IF('[1]0.4 Stok_Cadangan'!M126="","",'[1]0.4 Stok_Cadangan'!M126)</f>
        <v/>
      </c>
      <c r="T126" s="35" t="str">
        <f>IF('[1]0.4 Stok_Cadangan'!P126="","",'[1]0.4 Stok_Cadangan'!P126)</f>
        <v/>
      </c>
      <c r="U126" s="35" t="str">
        <f>IF('[1]0.4 Stok_Cadangan'!T126="","",'[1]0.4 Stok_Cadangan'!T126)</f>
        <v/>
      </c>
      <c r="V126" s="35" t="str">
        <f>IF('[1]0.4 Stok_Cadangan'!W126="","",'[1]0.4 Stok_Cadangan'!W126)</f>
        <v/>
      </c>
      <c r="W126" s="35" t="str">
        <f>IF('[1]0.4 Stok_Cadangan'!Z126="","",'[1]0.4 Stok_Cadangan'!Z126)</f>
        <v/>
      </c>
      <c r="X126" s="35" t="str">
        <f>IF('[1]0.4 Stok_Cadangan'!AF126="","",'[1]0.4 Stok_Cadangan'!AF126)</f>
        <v/>
      </c>
      <c r="Y126" s="35" t="str">
        <f>IF('[1]0.4 Stok_Cadangan'!AI126="","",'[1]0.4 Stok_Cadangan'!AI126)</f>
        <v/>
      </c>
      <c r="Z126" s="35" t="str">
        <f>IF('[1]0.4 Stok_Cadangan'!AL126="","",'[1]0.4 Stok_Cadangan'!AL126)</f>
        <v/>
      </c>
      <c r="AA126" s="35" t="str">
        <f>IF('[1]0.5 Indikator Keterjangkauan'!P126="","",'[1]0.5 Indikator Keterjangkauan'!P126)</f>
        <v/>
      </c>
      <c r="AB126" s="35" t="str">
        <f>IF('[1]0.5 Indikator Keterjangkauan'!T126="","",'[1]0.5 Indikator Keterjangkauan'!T126)</f>
        <v/>
      </c>
      <c r="AC126" s="35" t="str">
        <f>IF('[1]0.5 Indikator Keterjangkauan'!X126="","",'[1]0.5 Indikator Keterjangkauan'!X126)</f>
        <v/>
      </c>
      <c r="AD126" s="35" t="str">
        <f>IF('[1]0.5 Indikator Keterjangkauan'!AB126="","",'[1]0.5 Indikator Keterjangkauan'!AB126)</f>
        <v/>
      </c>
      <c r="AE126" s="35" t="str">
        <f>IF('[1]0.6 Indikator Pemanfaatan'!V126="","",'[1]0.6 Indikator Pemanfaatan'!V126)</f>
        <v/>
      </c>
      <c r="AF126" s="35" t="str">
        <f>IF('[1]0.6 Indikator Pemanfaatan'!Z126="","",'[1]0.6 Indikator Pemanfaatan'!Z126)</f>
        <v/>
      </c>
      <c r="AG126" s="35" t="str">
        <f>IF('[2]2.1 Data FSVA 2025 &amp; Bobot'!H127="","",'[2]2.1 Data FSVA 2025 &amp; Bobot'!H127)</f>
        <v/>
      </c>
      <c r="AH126" s="35" t="str">
        <f>IF('[2]2.1 Data FSVA 2025 &amp; Bobot'!J127="","",'[2]2.1 Data FSVA 2025 &amp; Bobot'!J127)</f>
        <v/>
      </c>
      <c r="AI126" s="35" t="str">
        <f>IF('[2]2.1 Data FSVA 2025 &amp; Bobot'!L127="","",'[2]2.1 Data FSVA 2025 &amp; Bobot'!L127)</f>
        <v/>
      </c>
      <c r="AJ126" s="35" t="str">
        <f>IF('[2]2.1 Data FSVA 2025 &amp; Bobot'!N127="","",'[2]2.1 Data FSVA 2025 &amp; Bobot'!N127)</f>
        <v/>
      </c>
      <c r="AK126" s="35" t="str">
        <f>IF('[2]2.1 Data FSVA 2025 &amp; Bobot'!P127="","",'[2]2.1 Data FSVA 2025 &amp; Bobot'!P127)</f>
        <v/>
      </c>
      <c r="AL126" s="35" t="str">
        <f>IF('[2]2.1 Data FSVA 2025 &amp; Bobot'!R127="","",'[2]2.1 Data FSVA 2025 &amp; Bobot'!R127)</f>
        <v/>
      </c>
      <c r="AM126" s="35" t="str">
        <f>IF('[2]2.1 Data FSVA 2025 &amp; Bobot'!T127="","",'[2]2.1 Data FSVA 2025 &amp; Bobot'!T127)</f>
        <v/>
      </c>
      <c r="AN126" s="35" t="str">
        <f>IF('[2]2.1 Data FSVA 2025 &amp; Bobot'!V127="","",'[2]2.1 Data FSVA 2025 &amp; Bobot'!V127)</f>
        <v/>
      </c>
      <c r="AO126" s="35" t="str">
        <f>IF('[2]2.1 Data FSVA 2025 &amp; Bobot'!X127="","",'[2]2.1 Data FSVA 2025 &amp; Bobot'!X127)</f>
        <v/>
      </c>
      <c r="AP126" s="35" t="str">
        <f>IF('[2]2.1 Data FSVA 2025 &amp; Bobot'!Z127="","",'[2]2.1 Data FSVA 2025 &amp; Bobot'!Z127)</f>
        <v/>
      </c>
      <c r="AQ126" s="35" t="str">
        <f>IF('[2]2.1 Data FSVA 2025 &amp; Bobot'!AB127="","",'[2]2.1 Data FSVA 2025 &amp; Bobot'!AB127)</f>
        <v/>
      </c>
      <c r="AR126" s="35" t="str">
        <f>IF('[2]2.1 Data FSVA 2025 &amp; Bobot'!AD127="","",'[2]2.1 Data FSVA 2025 &amp; Bobot'!AD127)</f>
        <v/>
      </c>
      <c r="AS126" s="27" t="str">
        <f>IF('[2]2.4 Prioritas Individu'!G127="","",'[2]2.4 Prioritas Individu'!G127)</f>
        <v/>
      </c>
      <c r="AT126" s="27" t="str">
        <f>IF('[2]2.4 Prioritas Individu'!H127="","",'[2]2.4 Prioritas Individu'!H127)</f>
        <v/>
      </c>
      <c r="AU126" s="27" t="str">
        <f>IF('[2]2.4 Prioritas Individu'!I127="","",'[2]2.4 Prioritas Individu'!I127)</f>
        <v/>
      </c>
      <c r="AV126" s="27" t="str">
        <f>IF('[2]2.4 Prioritas Individu'!J127="","",'[2]2.4 Prioritas Individu'!J127)</f>
        <v/>
      </c>
      <c r="AW126" s="27" t="str">
        <f>IF('[2]2.4 Prioritas Individu'!K127="","",'[2]2.4 Prioritas Individu'!K127)</f>
        <v/>
      </c>
      <c r="AX126" s="27" t="str">
        <f>IF('[2]2.4 Prioritas Individu'!L127="","",'[2]2.4 Prioritas Individu'!L127)</f>
        <v/>
      </c>
      <c r="AY126" s="27" t="str">
        <f>IF('[2]2.4 Prioritas Individu'!M127="","",'[2]2.4 Prioritas Individu'!M127)</f>
        <v/>
      </c>
      <c r="AZ126" s="27" t="str">
        <f>IF('[2]2.4 Prioritas Individu'!N127="","",'[2]2.4 Prioritas Individu'!N127)</f>
        <v/>
      </c>
      <c r="BA126" s="27" t="str">
        <f>IF('[2]2.4 Prioritas Individu'!O127="","",'[2]2.4 Prioritas Individu'!O127)</f>
        <v/>
      </c>
      <c r="BB126" s="27" t="str">
        <f>IF('[2]2.4 Prioritas Individu'!P127="","",'[2]2.4 Prioritas Individu'!P127)</f>
        <v/>
      </c>
      <c r="BC126" s="27" t="str">
        <f>IF('[2]2.4 Prioritas Individu'!Q127="","",'[2]2.4 Prioritas Individu'!Q127)</f>
        <v/>
      </c>
      <c r="BD126" s="27" t="str">
        <f>IF('[2]2.4 Prioritas Individu'!R127="","",'[2]2.4 Prioritas Individu'!R127)</f>
        <v/>
      </c>
      <c r="BE126" s="25" t="str">
        <f>IF('[2]2.4 Prioritas Individu'!S127="","",'[2]2.4 Prioritas Individu'!S127)</f>
        <v>-</v>
      </c>
      <c r="BF126" s="27" t="str">
        <f>IF('[2]2.4 Prioritas Individu'!T127="","",'[2]2.4 Prioritas Individu'!T127)</f>
        <v>-</v>
      </c>
      <c r="BG126" s="27" t="str">
        <f>IF('[2]2.4 Prioritas Individu'!U127="","",'[2]2.4 Prioritas Individu'!U127)</f>
        <v>-</v>
      </c>
      <c r="BH126" s="25" t="str">
        <f>IF('[2]2.3 Indeks &amp; Cut off Komposit'!G838="","",'[2]2.3 Indeks &amp; Cut off Komposit'!G838)</f>
        <v/>
      </c>
      <c r="BI126" s="25" t="str">
        <f>IF('[2]2.3 Indeks &amp; Cut off Komposit'!H838="","",'[2]2.3 Indeks &amp; Cut off Komposit'!H838)</f>
        <v/>
      </c>
      <c r="BJ126" s="25" t="str">
        <f>IF('[2]2.3 Indeks &amp; Cut off Komposit'!I838="","",'[2]2.3 Indeks &amp; Cut off Komposit'!I838)</f>
        <v/>
      </c>
      <c r="BK126" s="25" t="str">
        <f>IF('[2]2.3 Indeks &amp; Cut off Komposit'!J838="","",'[2]2.3 Indeks &amp; Cut off Komposit'!J838)</f>
        <v/>
      </c>
      <c r="BL126" s="25" t="str">
        <f>IF('[2]2.3 Indeks &amp; Cut off Komposit'!K838="","",'[2]2.3 Indeks &amp; Cut off Komposit'!K838)</f>
        <v/>
      </c>
      <c r="BM126" s="25" t="str">
        <f>IF('[2]2.3 Indeks &amp; Cut off Komposit'!L838="","",'[2]2.3 Indeks &amp; Cut off Komposit'!L838)</f>
        <v/>
      </c>
      <c r="BN126" s="25" t="str">
        <f>IF('[2]2.3 Indeks &amp; Cut off Komposit'!M838="","",'[2]2.3 Indeks &amp; Cut off Komposit'!M838)</f>
        <v/>
      </c>
      <c r="BO126" s="25" t="str">
        <f>IF('[2]2.3 Indeks &amp; Cut off Komposit'!N838="","",'[2]2.3 Indeks &amp; Cut off Komposit'!N838)</f>
        <v/>
      </c>
      <c r="BP126" s="25" t="str">
        <f>IF('[2]2.3 Indeks &amp; Cut off Komposit'!O838="","",'[2]2.3 Indeks &amp; Cut off Komposit'!O838)</f>
        <v/>
      </c>
      <c r="BQ126" s="25" t="str">
        <f>IF('[2]2.3 Indeks &amp; Cut off Komposit'!P838="","",'[2]2.3 Indeks &amp; Cut off Komposit'!P838)</f>
        <v/>
      </c>
      <c r="BR126" s="25" t="str">
        <f>IF('[2]2.3 Indeks &amp; Cut off Komposit'!Q838="","",'[2]2.3 Indeks &amp; Cut off Komposit'!Q838)</f>
        <v/>
      </c>
      <c r="BS126" s="25" t="str">
        <f>IF('[2]2.3 Indeks &amp; Cut off Komposit'!R838="","",'[2]2.3 Indeks &amp; Cut off Komposit'!R838)</f>
        <v/>
      </c>
      <c r="BT126" s="25" t="str">
        <f>IF('[2]2.3 Indeks &amp; Cut off Komposit'!S838="","",'[2]2.3 Indeks &amp; Cut off Komposit'!S838)</f>
        <v>-</v>
      </c>
      <c r="BU126" s="25" t="str">
        <f>IF('[2]2.3 Indeks &amp; Cut off Komposit'!T838="","",'[2]2.3 Indeks &amp; Cut off Komposit'!T838)</f>
        <v>-</v>
      </c>
      <c r="BV126" s="25" t="str">
        <f>IF('[2]2.3 Indeks &amp; Cut off Komposit'!U838="","",'[2]2.3 Indeks &amp; Cut off Komposit'!U838)</f>
        <v>-</v>
      </c>
      <c r="BW126" s="25" t="str">
        <f>IF('[2]2.3 Indeks &amp; Cut off Komposit'!V838="","",'[2]2.3 Indeks &amp; Cut off Komposit'!V838)</f>
        <v>-</v>
      </c>
    </row>
    <row r="127" spans="1:75" ht="15" customHeight="1" x14ac:dyDescent="0.3">
      <c r="A127" s="14" t="str">
        <f>IF('[1]0.1 Produksi Pangan &amp; Penduduk'!A127="","",'[1]0.1 Produksi Pangan &amp; Penduduk'!A127)</f>
        <v/>
      </c>
      <c r="B127" s="4" t="str">
        <f>IF('[1]0.1 Produksi Pangan &amp; Penduduk'!B127="","",'[1]0.1 Produksi Pangan &amp; Penduduk'!B127)</f>
        <v/>
      </c>
      <c r="C127" s="14" t="str">
        <f>IF('[1]0.1 Produksi Pangan &amp; Penduduk'!C127="","",'[1]0.1 Produksi Pangan &amp; Penduduk'!C127)</f>
        <v/>
      </c>
      <c r="D127" s="14" t="str">
        <f>IF('[1]0.1 Produksi Pangan &amp; Penduduk'!D127="","",'[1]0.1 Produksi Pangan &amp; Penduduk'!D127)</f>
        <v/>
      </c>
      <c r="E127" s="14" t="str">
        <f>IF('[1]0.1 Produksi Pangan &amp; Penduduk'!E127="","",'[1]0.1 Produksi Pangan &amp; Penduduk'!E127)</f>
        <v/>
      </c>
      <c r="F127" s="4" t="str">
        <f>IF('[1]0.1 Produksi Pangan &amp; Penduduk'!F127="","",'[1]0.1 Produksi Pangan &amp; Penduduk'!F127)</f>
        <v/>
      </c>
      <c r="G127" s="35" t="str">
        <f>IF('[1]0.1 Produksi Pangan &amp; Penduduk'!J127="","",'[1]0.1 Produksi Pangan &amp; Penduduk'!J127)</f>
        <v/>
      </c>
      <c r="H127" s="35" t="str">
        <f>IF('[1]0.1 Produksi Pangan &amp; Penduduk'!M127="","",'[1]0.1 Produksi Pangan &amp; Penduduk'!M127)</f>
        <v/>
      </c>
      <c r="I127" s="35" t="str">
        <f>IF('[1]0.1 Produksi Pangan &amp; Penduduk'!S127="","",'[1]0.1 Produksi Pangan &amp; Penduduk'!S127)</f>
        <v/>
      </c>
      <c r="J127" s="35" t="str">
        <f>IF('[1]0.1 Produksi Pangan &amp; Penduduk'!Y127="","",'[1]0.1 Produksi Pangan &amp; Penduduk'!Y127)</f>
        <v/>
      </c>
      <c r="K127" s="35" t="str">
        <f>IF('[1]0.1 Produksi Pangan &amp; Penduduk'!AE127="","",'[1]0.1 Produksi Pangan &amp; Penduduk'!AE127)</f>
        <v/>
      </c>
      <c r="L127" s="35" t="str">
        <f>IF('[1]0.1 Produksi Pangan &amp; Penduduk'!AK127="","",'[1]0.1 Produksi Pangan &amp; Penduduk'!AK127)</f>
        <v/>
      </c>
      <c r="M127" s="35" t="str">
        <f>IF('[1]0.1 Produksi Pangan &amp; Penduduk'!AQ127="","",'[1]0.1 Produksi Pangan &amp; Penduduk'!AQ127)</f>
        <v/>
      </c>
      <c r="N127" s="35" t="str">
        <f>IF('[1]0.2 Konsumsi Energi'!J127="","",'[1]0.2 Konsumsi Energi'!J127)</f>
        <v/>
      </c>
      <c r="O127" s="35">
        <f>IF('[1]0.2 Konsumsi Energi'!M127="","",'[1]0.2 Konsumsi Energi'!M127)</f>
        <v>2100</v>
      </c>
      <c r="P127" s="35" t="str">
        <f>IF('[1]0.3 Konsumsi Protein Hewani'!J127="","",'[1]0.3 Konsumsi Protein Hewani'!J127)</f>
        <v/>
      </c>
      <c r="Q127" s="35">
        <f>IF('[1]0.3 Konsumsi Protein Hewani'!M127="","",'[1]0.3 Konsumsi Protein Hewani'!M127)</f>
        <v>25</v>
      </c>
      <c r="R127" s="35" t="str">
        <f>IF('[1]0.4 Stok_Cadangan'!J127="","",'[1]0.4 Stok_Cadangan'!J127)</f>
        <v/>
      </c>
      <c r="S127" s="35" t="str">
        <f>IF('[1]0.4 Stok_Cadangan'!M127="","",'[1]0.4 Stok_Cadangan'!M127)</f>
        <v/>
      </c>
      <c r="T127" s="35" t="str">
        <f>IF('[1]0.4 Stok_Cadangan'!P127="","",'[1]0.4 Stok_Cadangan'!P127)</f>
        <v/>
      </c>
      <c r="U127" s="35" t="str">
        <f>IF('[1]0.4 Stok_Cadangan'!T127="","",'[1]0.4 Stok_Cadangan'!T127)</f>
        <v/>
      </c>
      <c r="V127" s="35" t="str">
        <f>IF('[1]0.4 Stok_Cadangan'!W127="","",'[1]0.4 Stok_Cadangan'!W127)</f>
        <v/>
      </c>
      <c r="W127" s="35" t="str">
        <f>IF('[1]0.4 Stok_Cadangan'!Z127="","",'[1]0.4 Stok_Cadangan'!Z127)</f>
        <v/>
      </c>
      <c r="X127" s="35" t="str">
        <f>IF('[1]0.4 Stok_Cadangan'!AF127="","",'[1]0.4 Stok_Cadangan'!AF127)</f>
        <v/>
      </c>
      <c r="Y127" s="35" t="str">
        <f>IF('[1]0.4 Stok_Cadangan'!AI127="","",'[1]0.4 Stok_Cadangan'!AI127)</f>
        <v/>
      </c>
      <c r="Z127" s="35" t="str">
        <f>IF('[1]0.4 Stok_Cadangan'!AL127="","",'[1]0.4 Stok_Cadangan'!AL127)</f>
        <v/>
      </c>
      <c r="AA127" s="35" t="str">
        <f>IF('[1]0.5 Indikator Keterjangkauan'!P127="","",'[1]0.5 Indikator Keterjangkauan'!P127)</f>
        <v/>
      </c>
      <c r="AB127" s="35" t="str">
        <f>IF('[1]0.5 Indikator Keterjangkauan'!T127="","",'[1]0.5 Indikator Keterjangkauan'!T127)</f>
        <v/>
      </c>
      <c r="AC127" s="35" t="str">
        <f>IF('[1]0.5 Indikator Keterjangkauan'!X127="","",'[1]0.5 Indikator Keterjangkauan'!X127)</f>
        <v/>
      </c>
      <c r="AD127" s="35" t="str">
        <f>IF('[1]0.5 Indikator Keterjangkauan'!AB127="","",'[1]0.5 Indikator Keterjangkauan'!AB127)</f>
        <v/>
      </c>
      <c r="AE127" s="35" t="str">
        <f>IF('[1]0.6 Indikator Pemanfaatan'!V127="","",'[1]0.6 Indikator Pemanfaatan'!V127)</f>
        <v/>
      </c>
      <c r="AF127" s="35" t="str">
        <f>IF('[1]0.6 Indikator Pemanfaatan'!Z127="","",'[1]0.6 Indikator Pemanfaatan'!Z127)</f>
        <v/>
      </c>
      <c r="AG127" s="35" t="str">
        <f>IF('[2]2.1 Data FSVA 2025 &amp; Bobot'!H128="","",'[2]2.1 Data FSVA 2025 &amp; Bobot'!H128)</f>
        <v/>
      </c>
      <c r="AH127" s="35" t="str">
        <f>IF('[2]2.1 Data FSVA 2025 &amp; Bobot'!J128="","",'[2]2.1 Data FSVA 2025 &amp; Bobot'!J128)</f>
        <v/>
      </c>
      <c r="AI127" s="35" t="str">
        <f>IF('[2]2.1 Data FSVA 2025 &amp; Bobot'!L128="","",'[2]2.1 Data FSVA 2025 &amp; Bobot'!L128)</f>
        <v/>
      </c>
      <c r="AJ127" s="35" t="str">
        <f>IF('[2]2.1 Data FSVA 2025 &amp; Bobot'!N128="","",'[2]2.1 Data FSVA 2025 &amp; Bobot'!N128)</f>
        <v/>
      </c>
      <c r="AK127" s="35" t="str">
        <f>IF('[2]2.1 Data FSVA 2025 &amp; Bobot'!P128="","",'[2]2.1 Data FSVA 2025 &amp; Bobot'!P128)</f>
        <v/>
      </c>
      <c r="AL127" s="35" t="str">
        <f>IF('[2]2.1 Data FSVA 2025 &amp; Bobot'!R128="","",'[2]2.1 Data FSVA 2025 &amp; Bobot'!R128)</f>
        <v/>
      </c>
      <c r="AM127" s="35" t="str">
        <f>IF('[2]2.1 Data FSVA 2025 &amp; Bobot'!T128="","",'[2]2.1 Data FSVA 2025 &amp; Bobot'!T128)</f>
        <v/>
      </c>
      <c r="AN127" s="35" t="str">
        <f>IF('[2]2.1 Data FSVA 2025 &amp; Bobot'!V128="","",'[2]2.1 Data FSVA 2025 &amp; Bobot'!V128)</f>
        <v/>
      </c>
      <c r="AO127" s="35" t="str">
        <f>IF('[2]2.1 Data FSVA 2025 &amp; Bobot'!X128="","",'[2]2.1 Data FSVA 2025 &amp; Bobot'!X128)</f>
        <v/>
      </c>
      <c r="AP127" s="35" t="str">
        <f>IF('[2]2.1 Data FSVA 2025 &amp; Bobot'!Z128="","",'[2]2.1 Data FSVA 2025 &amp; Bobot'!Z128)</f>
        <v/>
      </c>
      <c r="AQ127" s="35" t="str">
        <f>IF('[2]2.1 Data FSVA 2025 &amp; Bobot'!AB128="","",'[2]2.1 Data FSVA 2025 &amp; Bobot'!AB128)</f>
        <v/>
      </c>
      <c r="AR127" s="35" t="str">
        <f>IF('[2]2.1 Data FSVA 2025 &amp; Bobot'!AD128="","",'[2]2.1 Data FSVA 2025 &amp; Bobot'!AD128)</f>
        <v/>
      </c>
      <c r="AS127" s="27" t="str">
        <f>IF('[2]2.4 Prioritas Individu'!G128="","",'[2]2.4 Prioritas Individu'!G128)</f>
        <v/>
      </c>
      <c r="AT127" s="27" t="str">
        <f>IF('[2]2.4 Prioritas Individu'!H128="","",'[2]2.4 Prioritas Individu'!H128)</f>
        <v/>
      </c>
      <c r="AU127" s="27" t="str">
        <f>IF('[2]2.4 Prioritas Individu'!I128="","",'[2]2.4 Prioritas Individu'!I128)</f>
        <v/>
      </c>
      <c r="AV127" s="27" t="str">
        <f>IF('[2]2.4 Prioritas Individu'!J128="","",'[2]2.4 Prioritas Individu'!J128)</f>
        <v/>
      </c>
      <c r="AW127" s="27" t="str">
        <f>IF('[2]2.4 Prioritas Individu'!K128="","",'[2]2.4 Prioritas Individu'!K128)</f>
        <v/>
      </c>
      <c r="AX127" s="27" t="str">
        <f>IF('[2]2.4 Prioritas Individu'!L128="","",'[2]2.4 Prioritas Individu'!L128)</f>
        <v/>
      </c>
      <c r="AY127" s="27" t="str">
        <f>IF('[2]2.4 Prioritas Individu'!M128="","",'[2]2.4 Prioritas Individu'!M128)</f>
        <v/>
      </c>
      <c r="AZ127" s="27" t="str">
        <f>IF('[2]2.4 Prioritas Individu'!N128="","",'[2]2.4 Prioritas Individu'!N128)</f>
        <v/>
      </c>
      <c r="BA127" s="27" t="str">
        <f>IF('[2]2.4 Prioritas Individu'!O128="","",'[2]2.4 Prioritas Individu'!O128)</f>
        <v/>
      </c>
      <c r="BB127" s="27" t="str">
        <f>IF('[2]2.4 Prioritas Individu'!P128="","",'[2]2.4 Prioritas Individu'!P128)</f>
        <v/>
      </c>
      <c r="BC127" s="27" t="str">
        <f>IF('[2]2.4 Prioritas Individu'!Q128="","",'[2]2.4 Prioritas Individu'!Q128)</f>
        <v/>
      </c>
      <c r="BD127" s="27" t="str">
        <f>IF('[2]2.4 Prioritas Individu'!R128="","",'[2]2.4 Prioritas Individu'!R128)</f>
        <v/>
      </c>
      <c r="BE127" s="25" t="str">
        <f>IF('[2]2.4 Prioritas Individu'!S128="","",'[2]2.4 Prioritas Individu'!S128)</f>
        <v>-</v>
      </c>
      <c r="BF127" s="27" t="str">
        <f>IF('[2]2.4 Prioritas Individu'!T128="","",'[2]2.4 Prioritas Individu'!T128)</f>
        <v>-</v>
      </c>
      <c r="BG127" s="27" t="str">
        <f>IF('[2]2.4 Prioritas Individu'!U128="","",'[2]2.4 Prioritas Individu'!U128)</f>
        <v>-</v>
      </c>
      <c r="BH127" s="25" t="str">
        <f>IF('[2]2.3 Indeks &amp; Cut off Komposit'!G839="","",'[2]2.3 Indeks &amp; Cut off Komposit'!G839)</f>
        <v/>
      </c>
      <c r="BI127" s="25" t="str">
        <f>IF('[2]2.3 Indeks &amp; Cut off Komposit'!H839="","",'[2]2.3 Indeks &amp; Cut off Komposit'!H839)</f>
        <v/>
      </c>
      <c r="BJ127" s="25" t="str">
        <f>IF('[2]2.3 Indeks &amp; Cut off Komposit'!I839="","",'[2]2.3 Indeks &amp; Cut off Komposit'!I839)</f>
        <v/>
      </c>
      <c r="BK127" s="25" t="str">
        <f>IF('[2]2.3 Indeks &amp; Cut off Komposit'!J839="","",'[2]2.3 Indeks &amp; Cut off Komposit'!J839)</f>
        <v/>
      </c>
      <c r="BL127" s="25" t="str">
        <f>IF('[2]2.3 Indeks &amp; Cut off Komposit'!K839="","",'[2]2.3 Indeks &amp; Cut off Komposit'!K839)</f>
        <v/>
      </c>
      <c r="BM127" s="25" t="str">
        <f>IF('[2]2.3 Indeks &amp; Cut off Komposit'!L839="","",'[2]2.3 Indeks &amp; Cut off Komposit'!L839)</f>
        <v/>
      </c>
      <c r="BN127" s="25" t="str">
        <f>IF('[2]2.3 Indeks &amp; Cut off Komposit'!M839="","",'[2]2.3 Indeks &amp; Cut off Komposit'!M839)</f>
        <v/>
      </c>
      <c r="BO127" s="25" t="str">
        <f>IF('[2]2.3 Indeks &amp; Cut off Komposit'!N839="","",'[2]2.3 Indeks &amp; Cut off Komposit'!N839)</f>
        <v/>
      </c>
      <c r="BP127" s="25" t="str">
        <f>IF('[2]2.3 Indeks &amp; Cut off Komposit'!O839="","",'[2]2.3 Indeks &amp; Cut off Komposit'!O839)</f>
        <v/>
      </c>
      <c r="BQ127" s="25" t="str">
        <f>IF('[2]2.3 Indeks &amp; Cut off Komposit'!P839="","",'[2]2.3 Indeks &amp; Cut off Komposit'!P839)</f>
        <v/>
      </c>
      <c r="BR127" s="25" t="str">
        <f>IF('[2]2.3 Indeks &amp; Cut off Komposit'!Q839="","",'[2]2.3 Indeks &amp; Cut off Komposit'!Q839)</f>
        <v/>
      </c>
      <c r="BS127" s="25" t="str">
        <f>IF('[2]2.3 Indeks &amp; Cut off Komposit'!R839="","",'[2]2.3 Indeks &amp; Cut off Komposit'!R839)</f>
        <v/>
      </c>
      <c r="BT127" s="25" t="str">
        <f>IF('[2]2.3 Indeks &amp; Cut off Komposit'!S839="","",'[2]2.3 Indeks &amp; Cut off Komposit'!S839)</f>
        <v>-</v>
      </c>
      <c r="BU127" s="25" t="str">
        <f>IF('[2]2.3 Indeks &amp; Cut off Komposit'!T839="","",'[2]2.3 Indeks &amp; Cut off Komposit'!T839)</f>
        <v>-</v>
      </c>
      <c r="BV127" s="25" t="str">
        <f>IF('[2]2.3 Indeks &amp; Cut off Komposit'!U839="","",'[2]2.3 Indeks &amp; Cut off Komposit'!U839)</f>
        <v>-</v>
      </c>
      <c r="BW127" s="25" t="str">
        <f>IF('[2]2.3 Indeks &amp; Cut off Komposit'!V839="","",'[2]2.3 Indeks &amp; Cut off Komposit'!V839)</f>
        <v>-</v>
      </c>
    </row>
    <row r="128" spans="1:75" ht="15" customHeight="1" x14ac:dyDescent="0.3">
      <c r="A128" s="14" t="str">
        <f>IF('[1]0.1 Produksi Pangan &amp; Penduduk'!A128="","",'[1]0.1 Produksi Pangan &amp; Penduduk'!A128)</f>
        <v/>
      </c>
      <c r="B128" s="4" t="str">
        <f>IF('[1]0.1 Produksi Pangan &amp; Penduduk'!B128="","",'[1]0.1 Produksi Pangan &amp; Penduduk'!B128)</f>
        <v/>
      </c>
      <c r="C128" s="14" t="str">
        <f>IF('[1]0.1 Produksi Pangan &amp; Penduduk'!C128="","",'[1]0.1 Produksi Pangan &amp; Penduduk'!C128)</f>
        <v/>
      </c>
      <c r="D128" s="14" t="str">
        <f>IF('[1]0.1 Produksi Pangan &amp; Penduduk'!D128="","",'[1]0.1 Produksi Pangan &amp; Penduduk'!D128)</f>
        <v/>
      </c>
      <c r="E128" s="14" t="str">
        <f>IF('[1]0.1 Produksi Pangan &amp; Penduduk'!E128="","",'[1]0.1 Produksi Pangan &amp; Penduduk'!E128)</f>
        <v/>
      </c>
      <c r="F128" s="4" t="str">
        <f>IF('[1]0.1 Produksi Pangan &amp; Penduduk'!F128="","",'[1]0.1 Produksi Pangan &amp; Penduduk'!F128)</f>
        <v/>
      </c>
      <c r="G128" s="35" t="str">
        <f>IF('[1]0.1 Produksi Pangan &amp; Penduduk'!J128="","",'[1]0.1 Produksi Pangan &amp; Penduduk'!J128)</f>
        <v/>
      </c>
      <c r="H128" s="35" t="str">
        <f>IF('[1]0.1 Produksi Pangan &amp; Penduduk'!M128="","",'[1]0.1 Produksi Pangan &amp; Penduduk'!M128)</f>
        <v/>
      </c>
      <c r="I128" s="35" t="str">
        <f>IF('[1]0.1 Produksi Pangan &amp; Penduduk'!S128="","",'[1]0.1 Produksi Pangan &amp; Penduduk'!S128)</f>
        <v/>
      </c>
      <c r="J128" s="35" t="str">
        <f>IF('[1]0.1 Produksi Pangan &amp; Penduduk'!Y128="","",'[1]0.1 Produksi Pangan &amp; Penduduk'!Y128)</f>
        <v/>
      </c>
      <c r="K128" s="35" t="str">
        <f>IF('[1]0.1 Produksi Pangan &amp; Penduduk'!AE128="","",'[1]0.1 Produksi Pangan &amp; Penduduk'!AE128)</f>
        <v/>
      </c>
      <c r="L128" s="35" t="str">
        <f>IF('[1]0.1 Produksi Pangan &amp; Penduduk'!AK128="","",'[1]0.1 Produksi Pangan &amp; Penduduk'!AK128)</f>
        <v/>
      </c>
      <c r="M128" s="35" t="str">
        <f>IF('[1]0.1 Produksi Pangan &amp; Penduduk'!AQ128="","",'[1]0.1 Produksi Pangan &amp; Penduduk'!AQ128)</f>
        <v/>
      </c>
      <c r="N128" s="35" t="str">
        <f>IF('[1]0.2 Konsumsi Energi'!J128="","",'[1]0.2 Konsumsi Energi'!J128)</f>
        <v/>
      </c>
      <c r="O128" s="35">
        <f>IF('[1]0.2 Konsumsi Energi'!M128="","",'[1]0.2 Konsumsi Energi'!M128)</f>
        <v>2100</v>
      </c>
      <c r="P128" s="35" t="str">
        <f>IF('[1]0.3 Konsumsi Protein Hewani'!J128="","",'[1]0.3 Konsumsi Protein Hewani'!J128)</f>
        <v/>
      </c>
      <c r="Q128" s="35">
        <f>IF('[1]0.3 Konsumsi Protein Hewani'!M128="","",'[1]0.3 Konsumsi Protein Hewani'!M128)</f>
        <v>25</v>
      </c>
      <c r="R128" s="35" t="str">
        <f>IF('[1]0.4 Stok_Cadangan'!J128="","",'[1]0.4 Stok_Cadangan'!J128)</f>
        <v/>
      </c>
      <c r="S128" s="35" t="str">
        <f>IF('[1]0.4 Stok_Cadangan'!M128="","",'[1]0.4 Stok_Cadangan'!M128)</f>
        <v/>
      </c>
      <c r="T128" s="35" t="str">
        <f>IF('[1]0.4 Stok_Cadangan'!P128="","",'[1]0.4 Stok_Cadangan'!P128)</f>
        <v/>
      </c>
      <c r="U128" s="35" t="str">
        <f>IF('[1]0.4 Stok_Cadangan'!T128="","",'[1]0.4 Stok_Cadangan'!T128)</f>
        <v/>
      </c>
      <c r="V128" s="35" t="str">
        <f>IF('[1]0.4 Stok_Cadangan'!W128="","",'[1]0.4 Stok_Cadangan'!W128)</f>
        <v/>
      </c>
      <c r="W128" s="35" t="str">
        <f>IF('[1]0.4 Stok_Cadangan'!Z128="","",'[1]0.4 Stok_Cadangan'!Z128)</f>
        <v/>
      </c>
      <c r="X128" s="35" t="str">
        <f>IF('[1]0.4 Stok_Cadangan'!AF128="","",'[1]0.4 Stok_Cadangan'!AF128)</f>
        <v/>
      </c>
      <c r="Y128" s="35" t="str">
        <f>IF('[1]0.4 Stok_Cadangan'!AI128="","",'[1]0.4 Stok_Cadangan'!AI128)</f>
        <v/>
      </c>
      <c r="Z128" s="35" t="str">
        <f>IF('[1]0.4 Stok_Cadangan'!AL128="","",'[1]0.4 Stok_Cadangan'!AL128)</f>
        <v/>
      </c>
      <c r="AA128" s="35" t="str">
        <f>IF('[1]0.5 Indikator Keterjangkauan'!P128="","",'[1]0.5 Indikator Keterjangkauan'!P128)</f>
        <v/>
      </c>
      <c r="AB128" s="35" t="str">
        <f>IF('[1]0.5 Indikator Keterjangkauan'!T128="","",'[1]0.5 Indikator Keterjangkauan'!T128)</f>
        <v/>
      </c>
      <c r="AC128" s="35" t="str">
        <f>IF('[1]0.5 Indikator Keterjangkauan'!X128="","",'[1]0.5 Indikator Keterjangkauan'!X128)</f>
        <v/>
      </c>
      <c r="AD128" s="35" t="str">
        <f>IF('[1]0.5 Indikator Keterjangkauan'!AB128="","",'[1]0.5 Indikator Keterjangkauan'!AB128)</f>
        <v/>
      </c>
      <c r="AE128" s="35" t="str">
        <f>IF('[1]0.6 Indikator Pemanfaatan'!V128="","",'[1]0.6 Indikator Pemanfaatan'!V128)</f>
        <v/>
      </c>
      <c r="AF128" s="35" t="str">
        <f>IF('[1]0.6 Indikator Pemanfaatan'!Z128="","",'[1]0.6 Indikator Pemanfaatan'!Z128)</f>
        <v/>
      </c>
      <c r="AG128" s="35" t="str">
        <f>IF('[2]2.1 Data FSVA 2025 &amp; Bobot'!H129="","",'[2]2.1 Data FSVA 2025 &amp; Bobot'!H129)</f>
        <v/>
      </c>
      <c r="AH128" s="35" t="str">
        <f>IF('[2]2.1 Data FSVA 2025 &amp; Bobot'!J129="","",'[2]2.1 Data FSVA 2025 &amp; Bobot'!J129)</f>
        <v/>
      </c>
      <c r="AI128" s="35" t="str">
        <f>IF('[2]2.1 Data FSVA 2025 &amp; Bobot'!L129="","",'[2]2.1 Data FSVA 2025 &amp; Bobot'!L129)</f>
        <v/>
      </c>
      <c r="AJ128" s="35" t="str">
        <f>IF('[2]2.1 Data FSVA 2025 &amp; Bobot'!N129="","",'[2]2.1 Data FSVA 2025 &amp; Bobot'!N129)</f>
        <v/>
      </c>
      <c r="AK128" s="35" t="str">
        <f>IF('[2]2.1 Data FSVA 2025 &amp; Bobot'!P129="","",'[2]2.1 Data FSVA 2025 &amp; Bobot'!P129)</f>
        <v/>
      </c>
      <c r="AL128" s="35" t="str">
        <f>IF('[2]2.1 Data FSVA 2025 &amp; Bobot'!R129="","",'[2]2.1 Data FSVA 2025 &amp; Bobot'!R129)</f>
        <v/>
      </c>
      <c r="AM128" s="35" t="str">
        <f>IF('[2]2.1 Data FSVA 2025 &amp; Bobot'!T129="","",'[2]2.1 Data FSVA 2025 &amp; Bobot'!T129)</f>
        <v/>
      </c>
      <c r="AN128" s="35" t="str">
        <f>IF('[2]2.1 Data FSVA 2025 &amp; Bobot'!V129="","",'[2]2.1 Data FSVA 2025 &amp; Bobot'!V129)</f>
        <v/>
      </c>
      <c r="AO128" s="35" t="str">
        <f>IF('[2]2.1 Data FSVA 2025 &amp; Bobot'!X129="","",'[2]2.1 Data FSVA 2025 &amp; Bobot'!X129)</f>
        <v/>
      </c>
      <c r="AP128" s="35" t="str">
        <f>IF('[2]2.1 Data FSVA 2025 &amp; Bobot'!Z129="","",'[2]2.1 Data FSVA 2025 &amp; Bobot'!Z129)</f>
        <v/>
      </c>
      <c r="AQ128" s="35" t="str">
        <f>IF('[2]2.1 Data FSVA 2025 &amp; Bobot'!AB129="","",'[2]2.1 Data FSVA 2025 &amp; Bobot'!AB129)</f>
        <v/>
      </c>
      <c r="AR128" s="35" t="str">
        <f>IF('[2]2.1 Data FSVA 2025 &amp; Bobot'!AD129="","",'[2]2.1 Data FSVA 2025 &amp; Bobot'!AD129)</f>
        <v/>
      </c>
      <c r="AS128" s="27" t="str">
        <f>IF('[2]2.4 Prioritas Individu'!G129="","",'[2]2.4 Prioritas Individu'!G129)</f>
        <v/>
      </c>
      <c r="AT128" s="27" t="str">
        <f>IF('[2]2.4 Prioritas Individu'!H129="","",'[2]2.4 Prioritas Individu'!H129)</f>
        <v/>
      </c>
      <c r="AU128" s="27" t="str">
        <f>IF('[2]2.4 Prioritas Individu'!I129="","",'[2]2.4 Prioritas Individu'!I129)</f>
        <v/>
      </c>
      <c r="AV128" s="27" t="str">
        <f>IF('[2]2.4 Prioritas Individu'!J129="","",'[2]2.4 Prioritas Individu'!J129)</f>
        <v/>
      </c>
      <c r="AW128" s="27" t="str">
        <f>IF('[2]2.4 Prioritas Individu'!K129="","",'[2]2.4 Prioritas Individu'!K129)</f>
        <v/>
      </c>
      <c r="AX128" s="27" t="str">
        <f>IF('[2]2.4 Prioritas Individu'!L129="","",'[2]2.4 Prioritas Individu'!L129)</f>
        <v/>
      </c>
      <c r="AY128" s="27" t="str">
        <f>IF('[2]2.4 Prioritas Individu'!M129="","",'[2]2.4 Prioritas Individu'!M129)</f>
        <v/>
      </c>
      <c r="AZ128" s="27" t="str">
        <f>IF('[2]2.4 Prioritas Individu'!N129="","",'[2]2.4 Prioritas Individu'!N129)</f>
        <v/>
      </c>
      <c r="BA128" s="27" t="str">
        <f>IF('[2]2.4 Prioritas Individu'!O129="","",'[2]2.4 Prioritas Individu'!O129)</f>
        <v/>
      </c>
      <c r="BB128" s="27" t="str">
        <f>IF('[2]2.4 Prioritas Individu'!P129="","",'[2]2.4 Prioritas Individu'!P129)</f>
        <v/>
      </c>
      <c r="BC128" s="27" t="str">
        <f>IF('[2]2.4 Prioritas Individu'!Q129="","",'[2]2.4 Prioritas Individu'!Q129)</f>
        <v/>
      </c>
      <c r="BD128" s="27" t="str">
        <f>IF('[2]2.4 Prioritas Individu'!R129="","",'[2]2.4 Prioritas Individu'!R129)</f>
        <v/>
      </c>
      <c r="BE128" s="25" t="str">
        <f>IF('[2]2.4 Prioritas Individu'!S129="","",'[2]2.4 Prioritas Individu'!S129)</f>
        <v>-</v>
      </c>
      <c r="BF128" s="27" t="str">
        <f>IF('[2]2.4 Prioritas Individu'!T129="","",'[2]2.4 Prioritas Individu'!T129)</f>
        <v>-</v>
      </c>
      <c r="BG128" s="27" t="str">
        <f>IF('[2]2.4 Prioritas Individu'!U129="","",'[2]2.4 Prioritas Individu'!U129)</f>
        <v>-</v>
      </c>
      <c r="BH128" s="25" t="str">
        <f>IF('[2]2.3 Indeks &amp; Cut off Komposit'!G840="","",'[2]2.3 Indeks &amp; Cut off Komposit'!G840)</f>
        <v/>
      </c>
      <c r="BI128" s="25" t="str">
        <f>IF('[2]2.3 Indeks &amp; Cut off Komposit'!H840="","",'[2]2.3 Indeks &amp; Cut off Komposit'!H840)</f>
        <v/>
      </c>
      <c r="BJ128" s="25" t="str">
        <f>IF('[2]2.3 Indeks &amp; Cut off Komposit'!I840="","",'[2]2.3 Indeks &amp; Cut off Komposit'!I840)</f>
        <v/>
      </c>
      <c r="BK128" s="25" t="str">
        <f>IF('[2]2.3 Indeks &amp; Cut off Komposit'!J840="","",'[2]2.3 Indeks &amp; Cut off Komposit'!J840)</f>
        <v/>
      </c>
      <c r="BL128" s="25" t="str">
        <f>IF('[2]2.3 Indeks &amp; Cut off Komposit'!K840="","",'[2]2.3 Indeks &amp; Cut off Komposit'!K840)</f>
        <v/>
      </c>
      <c r="BM128" s="25" t="str">
        <f>IF('[2]2.3 Indeks &amp; Cut off Komposit'!L840="","",'[2]2.3 Indeks &amp; Cut off Komposit'!L840)</f>
        <v/>
      </c>
      <c r="BN128" s="25" t="str">
        <f>IF('[2]2.3 Indeks &amp; Cut off Komposit'!M840="","",'[2]2.3 Indeks &amp; Cut off Komposit'!M840)</f>
        <v/>
      </c>
      <c r="BO128" s="25" t="str">
        <f>IF('[2]2.3 Indeks &amp; Cut off Komposit'!N840="","",'[2]2.3 Indeks &amp; Cut off Komposit'!N840)</f>
        <v/>
      </c>
      <c r="BP128" s="25" t="str">
        <f>IF('[2]2.3 Indeks &amp; Cut off Komposit'!O840="","",'[2]2.3 Indeks &amp; Cut off Komposit'!O840)</f>
        <v/>
      </c>
      <c r="BQ128" s="25" t="str">
        <f>IF('[2]2.3 Indeks &amp; Cut off Komposit'!P840="","",'[2]2.3 Indeks &amp; Cut off Komposit'!P840)</f>
        <v/>
      </c>
      <c r="BR128" s="25" t="str">
        <f>IF('[2]2.3 Indeks &amp; Cut off Komposit'!Q840="","",'[2]2.3 Indeks &amp; Cut off Komposit'!Q840)</f>
        <v/>
      </c>
      <c r="BS128" s="25" t="str">
        <f>IF('[2]2.3 Indeks &amp; Cut off Komposit'!R840="","",'[2]2.3 Indeks &amp; Cut off Komposit'!R840)</f>
        <v/>
      </c>
      <c r="BT128" s="25" t="str">
        <f>IF('[2]2.3 Indeks &amp; Cut off Komposit'!S840="","",'[2]2.3 Indeks &amp; Cut off Komposit'!S840)</f>
        <v>-</v>
      </c>
      <c r="BU128" s="25" t="str">
        <f>IF('[2]2.3 Indeks &amp; Cut off Komposit'!T840="","",'[2]2.3 Indeks &amp; Cut off Komposit'!T840)</f>
        <v>-</v>
      </c>
      <c r="BV128" s="25" t="str">
        <f>IF('[2]2.3 Indeks &amp; Cut off Komposit'!U840="","",'[2]2.3 Indeks &amp; Cut off Komposit'!U840)</f>
        <v>-</v>
      </c>
      <c r="BW128" s="25" t="str">
        <f>IF('[2]2.3 Indeks &amp; Cut off Komposit'!V840="","",'[2]2.3 Indeks &amp; Cut off Komposit'!V840)</f>
        <v>-</v>
      </c>
    </row>
    <row r="129" spans="1:75" ht="15" customHeight="1" x14ac:dyDescent="0.3">
      <c r="A129" s="14" t="str">
        <f>IF('[1]0.1 Produksi Pangan &amp; Penduduk'!A129="","",'[1]0.1 Produksi Pangan &amp; Penduduk'!A129)</f>
        <v/>
      </c>
      <c r="B129" s="4" t="str">
        <f>IF('[1]0.1 Produksi Pangan &amp; Penduduk'!B129="","",'[1]0.1 Produksi Pangan &amp; Penduduk'!B129)</f>
        <v/>
      </c>
      <c r="C129" s="14" t="str">
        <f>IF('[1]0.1 Produksi Pangan &amp; Penduduk'!C129="","",'[1]0.1 Produksi Pangan &amp; Penduduk'!C129)</f>
        <v/>
      </c>
      <c r="D129" s="14" t="str">
        <f>IF('[1]0.1 Produksi Pangan &amp; Penduduk'!D129="","",'[1]0.1 Produksi Pangan &amp; Penduduk'!D129)</f>
        <v/>
      </c>
      <c r="E129" s="14" t="str">
        <f>IF('[1]0.1 Produksi Pangan &amp; Penduduk'!E129="","",'[1]0.1 Produksi Pangan &amp; Penduduk'!E129)</f>
        <v/>
      </c>
      <c r="F129" s="4" t="str">
        <f>IF('[1]0.1 Produksi Pangan &amp; Penduduk'!F129="","",'[1]0.1 Produksi Pangan &amp; Penduduk'!F129)</f>
        <v/>
      </c>
      <c r="G129" s="35" t="str">
        <f>IF('[1]0.1 Produksi Pangan &amp; Penduduk'!J129="","",'[1]0.1 Produksi Pangan &amp; Penduduk'!J129)</f>
        <v/>
      </c>
      <c r="H129" s="35" t="str">
        <f>IF('[1]0.1 Produksi Pangan &amp; Penduduk'!M129="","",'[1]0.1 Produksi Pangan &amp; Penduduk'!M129)</f>
        <v/>
      </c>
      <c r="I129" s="35" t="str">
        <f>IF('[1]0.1 Produksi Pangan &amp; Penduduk'!S129="","",'[1]0.1 Produksi Pangan &amp; Penduduk'!S129)</f>
        <v/>
      </c>
      <c r="J129" s="35" t="str">
        <f>IF('[1]0.1 Produksi Pangan &amp; Penduduk'!Y129="","",'[1]0.1 Produksi Pangan &amp; Penduduk'!Y129)</f>
        <v/>
      </c>
      <c r="K129" s="35" t="str">
        <f>IF('[1]0.1 Produksi Pangan &amp; Penduduk'!AE129="","",'[1]0.1 Produksi Pangan &amp; Penduduk'!AE129)</f>
        <v/>
      </c>
      <c r="L129" s="35" t="str">
        <f>IF('[1]0.1 Produksi Pangan &amp; Penduduk'!AK129="","",'[1]0.1 Produksi Pangan &amp; Penduduk'!AK129)</f>
        <v/>
      </c>
      <c r="M129" s="35" t="str">
        <f>IF('[1]0.1 Produksi Pangan &amp; Penduduk'!AQ129="","",'[1]0.1 Produksi Pangan &amp; Penduduk'!AQ129)</f>
        <v/>
      </c>
      <c r="N129" s="35" t="str">
        <f>IF('[1]0.2 Konsumsi Energi'!J129="","",'[1]0.2 Konsumsi Energi'!J129)</f>
        <v/>
      </c>
      <c r="O129" s="35">
        <f>IF('[1]0.2 Konsumsi Energi'!M129="","",'[1]0.2 Konsumsi Energi'!M129)</f>
        <v>2100</v>
      </c>
      <c r="P129" s="35" t="str">
        <f>IF('[1]0.3 Konsumsi Protein Hewani'!J129="","",'[1]0.3 Konsumsi Protein Hewani'!J129)</f>
        <v/>
      </c>
      <c r="Q129" s="35">
        <f>IF('[1]0.3 Konsumsi Protein Hewani'!M129="","",'[1]0.3 Konsumsi Protein Hewani'!M129)</f>
        <v>25</v>
      </c>
      <c r="R129" s="35" t="str">
        <f>IF('[1]0.4 Stok_Cadangan'!J129="","",'[1]0.4 Stok_Cadangan'!J129)</f>
        <v/>
      </c>
      <c r="S129" s="35" t="str">
        <f>IF('[1]0.4 Stok_Cadangan'!M129="","",'[1]0.4 Stok_Cadangan'!M129)</f>
        <v/>
      </c>
      <c r="T129" s="35" t="str">
        <f>IF('[1]0.4 Stok_Cadangan'!P129="","",'[1]0.4 Stok_Cadangan'!P129)</f>
        <v/>
      </c>
      <c r="U129" s="35" t="str">
        <f>IF('[1]0.4 Stok_Cadangan'!T129="","",'[1]0.4 Stok_Cadangan'!T129)</f>
        <v/>
      </c>
      <c r="V129" s="35" t="str">
        <f>IF('[1]0.4 Stok_Cadangan'!W129="","",'[1]0.4 Stok_Cadangan'!W129)</f>
        <v/>
      </c>
      <c r="W129" s="35" t="str">
        <f>IF('[1]0.4 Stok_Cadangan'!Z129="","",'[1]0.4 Stok_Cadangan'!Z129)</f>
        <v/>
      </c>
      <c r="X129" s="35" t="str">
        <f>IF('[1]0.4 Stok_Cadangan'!AF129="","",'[1]0.4 Stok_Cadangan'!AF129)</f>
        <v/>
      </c>
      <c r="Y129" s="35" t="str">
        <f>IF('[1]0.4 Stok_Cadangan'!AI129="","",'[1]0.4 Stok_Cadangan'!AI129)</f>
        <v/>
      </c>
      <c r="Z129" s="35" t="str">
        <f>IF('[1]0.4 Stok_Cadangan'!AL129="","",'[1]0.4 Stok_Cadangan'!AL129)</f>
        <v/>
      </c>
      <c r="AA129" s="35" t="str">
        <f>IF('[1]0.5 Indikator Keterjangkauan'!P129="","",'[1]0.5 Indikator Keterjangkauan'!P129)</f>
        <v/>
      </c>
      <c r="AB129" s="35" t="str">
        <f>IF('[1]0.5 Indikator Keterjangkauan'!T129="","",'[1]0.5 Indikator Keterjangkauan'!T129)</f>
        <v/>
      </c>
      <c r="AC129" s="35" t="str">
        <f>IF('[1]0.5 Indikator Keterjangkauan'!X129="","",'[1]0.5 Indikator Keterjangkauan'!X129)</f>
        <v/>
      </c>
      <c r="AD129" s="35" t="str">
        <f>IF('[1]0.5 Indikator Keterjangkauan'!AB129="","",'[1]0.5 Indikator Keterjangkauan'!AB129)</f>
        <v/>
      </c>
      <c r="AE129" s="35" t="str">
        <f>IF('[1]0.6 Indikator Pemanfaatan'!V129="","",'[1]0.6 Indikator Pemanfaatan'!V129)</f>
        <v/>
      </c>
      <c r="AF129" s="35" t="str">
        <f>IF('[1]0.6 Indikator Pemanfaatan'!Z129="","",'[1]0.6 Indikator Pemanfaatan'!Z129)</f>
        <v/>
      </c>
      <c r="AG129" s="35" t="str">
        <f>IF('[2]2.1 Data FSVA 2025 &amp; Bobot'!H130="","",'[2]2.1 Data FSVA 2025 &amp; Bobot'!H130)</f>
        <v/>
      </c>
      <c r="AH129" s="35" t="str">
        <f>IF('[2]2.1 Data FSVA 2025 &amp; Bobot'!J130="","",'[2]2.1 Data FSVA 2025 &amp; Bobot'!J130)</f>
        <v/>
      </c>
      <c r="AI129" s="35" t="str">
        <f>IF('[2]2.1 Data FSVA 2025 &amp; Bobot'!L130="","",'[2]2.1 Data FSVA 2025 &amp; Bobot'!L130)</f>
        <v/>
      </c>
      <c r="AJ129" s="35" t="str">
        <f>IF('[2]2.1 Data FSVA 2025 &amp; Bobot'!N130="","",'[2]2.1 Data FSVA 2025 &amp; Bobot'!N130)</f>
        <v/>
      </c>
      <c r="AK129" s="35" t="str">
        <f>IF('[2]2.1 Data FSVA 2025 &amp; Bobot'!P130="","",'[2]2.1 Data FSVA 2025 &amp; Bobot'!P130)</f>
        <v/>
      </c>
      <c r="AL129" s="35" t="str">
        <f>IF('[2]2.1 Data FSVA 2025 &amp; Bobot'!R130="","",'[2]2.1 Data FSVA 2025 &amp; Bobot'!R130)</f>
        <v/>
      </c>
      <c r="AM129" s="35" t="str">
        <f>IF('[2]2.1 Data FSVA 2025 &amp; Bobot'!T130="","",'[2]2.1 Data FSVA 2025 &amp; Bobot'!T130)</f>
        <v/>
      </c>
      <c r="AN129" s="35" t="str">
        <f>IF('[2]2.1 Data FSVA 2025 &amp; Bobot'!V130="","",'[2]2.1 Data FSVA 2025 &amp; Bobot'!V130)</f>
        <v/>
      </c>
      <c r="AO129" s="35" t="str">
        <f>IF('[2]2.1 Data FSVA 2025 &amp; Bobot'!X130="","",'[2]2.1 Data FSVA 2025 &amp; Bobot'!X130)</f>
        <v/>
      </c>
      <c r="AP129" s="35" t="str">
        <f>IF('[2]2.1 Data FSVA 2025 &amp; Bobot'!Z130="","",'[2]2.1 Data FSVA 2025 &amp; Bobot'!Z130)</f>
        <v/>
      </c>
      <c r="AQ129" s="35" t="str">
        <f>IF('[2]2.1 Data FSVA 2025 &amp; Bobot'!AB130="","",'[2]2.1 Data FSVA 2025 &amp; Bobot'!AB130)</f>
        <v/>
      </c>
      <c r="AR129" s="35" t="str">
        <f>IF('[2]2.1 Data FSVA 2025 &amp; Bobot'!AD130="","",'[2]2.1 Data FSVA 2025 &amp; Bobot'!AD130)</f>
        <v/>
      </c>
      <c r="AS129" s="27" t="str">
        <f>IF('[2]2.4 Prioritas Individu'!G130="","",'[2]2.4 Prioritas Individu'!G130)</f>
        <v/>
      </c>
      <c r="AT129" s="27" t="str">
        <f>IF('[2]2.4 Prioritas Individu'!H130="","",'[2]2.4 Prioritas Individu'!H130)</f>
        <v/>
      </c>
      <c r="AU129" s="27" t="str">
        <f>IF('[2]2.4 Prioritas Individu'!I130="","",'[2]2.4 Prioritas Individu'!I130)</f>
        <v/>
      </c>
      <c r="AV129" s="27" t="str">
        <f>IF('[2]2.4 Prioritas Individu'!J130="","",'[2]2.4 Prioritas Individu'!J130)</f>
        <v/>
      </c>
      <c r="AW129" s="27" t="str">
        <f>IF('[2]2.4 Prioritas Individu'!K130="","",'[2]2.4 Prioritas Individu'!K130)</f>
        <v/>
      </c>
      <c r="AX129" s="27" t="str">
        <f>IF('[2]2.4 Prioritas Individu'!L130="","",'[2]2.4 Prioritas Individu'!L130)</f>
        <v/>
      </c>
      <c r="AY129" s="27" t="str">
        <f>IF('[2]2.4 Prioritas Individu'!M130="","",'[2]2.4 Prioritas Individu'!M130)</f>
        <v/>
      </c>
      <c r="AZ129" s="27" t="str">
        <f>IF('[2]2.4 Prioritas Individu'!N130="","",'[2]2.4 Prioritas Individu'!N130)</f>
        <v/>
      </c>
      <c r="BA129" s="27" t="str">
        <f>IF('[2]2.4 Prioritas Individu'!O130="","",'[2]2.4 Prioritas Individu'!O130)</f>
        <v/>
      </c>
      <c r="BB129" s="27" t="str">
        <f>IF('[2]2.4 Prioritas Individu'!P130="","",'[2]2.4 Prioritas Individu'!P130)</f>
        <v/>
      </c>
      <c r="BC129" s="27" t="str">
        <f>IF('[2]2.4 Prioritas Individu'!Q130="","",'[2]2.4 Prioritas Individu'!Q130)</f>
        <v/>
      </c>
      <c r="BD129" s="27" t="str">
        <f>IF('[2]2.4 Prioritas Individu'!R130="","",'[2]2.4 Prioritas Individu'!R130)</f>
        <v/>
      </c>
      <c r="BE129" s="25" t="str">
        <f>IF('[2]2.4 Prioritas Individu'!S130="","",'[2]2.4 Prioritas Individu'!S130)</f>
        <v>-</v>
      </c>
      <c r="BF129" s="27" t="str">
        <f>IF('[2]2.4 Prioritas Individu'!T130="","",'[2]2.4 Prioritas Individu'!T130)</f>
        <v>-</v>
      </c>
      <c r="BG129" s="27" t="str">
        <f>IF('[2]2.4 Prioritas Individu'!U130="","",'[2]2.4 Prioritas Individu'!U130)</f>
        <v>-</v>
      </c>
      <c r="BH129" s="25" t="str">
        <f>IF('[2]2.3 Indeks &amp; Cut off Komposit'!G841="","",'[2]2.3 Indeks &amp; Cut off Komposit'!G841)</f>
        <v/>
      </c>
      <c r="BI129" s="25" t="str">
        <f>IF('[2]2.3 Indeks &amp; Cut off Komposit'!H841="","",'[2]2.3 Indeks &amp; Cut off Komposit'!H841)</f>
        <v/>
      </c>
      <c r="BJ129" s="25" t="str">
        <f>IF('[2]2.3 Indeks &amp; Cut off Komposit'!I841="","",'[2]2.3 Indeks &amp; Cut off Komposit'!I841)</f>
        <v/>
      </c>
      <c r="BK129" s="25" t="str">
        <f>IF('[2]2.3 Indeks &amp; Cut off Komposit'!J841="","",'[2]2.3 Indeks &amp; Cut off Komposit'!J841)</f>
        <v/>
      </c>
      <c r="BL129" s="25" t="str">
        <f>IF('[2]2.3 Indeks &amp; Cut off Komposit'!K841="","",'[2]2.3 Indeks &amp; Cut off Komposit'!K841)</f>
        <v/>
      </c>
      <c r="BM129" s="25" t="str">
        <f>IF('[2]2.3 Indeks &amp; Cut off Komposit'!L841="","",'[2]2.3 Indeks &amp; Cut off Komposit'!L841)</f>
        <v/>
      </c>
      <c r="BN129" s="25" t="str">
        <f>IF('[2]2.3 Indeks &amp; Cut off Komposit'!M841="","",'[2]2.3 Indeks &amp; Cut off Komposit'!M841)</f>
        <v/>
      </c>
      <c r="BO129" s="25" t="str">
        <f>IF('[2]2.3 Indeks &amp; Cut off Komposit'!N841="","",'[2]2.3 Indeks &amp; Cut off Komposit'!N841)</f>
        <v/>
      </c>
      <c r="BP129" s="25" t="str">
        <f>IF('[2]2.3 Indeks &amp; Cut off Komposit'!O841="","",'[2]2.3 Indeks &amp; Cut off Komposit'!O841)</f>
        <v/>
      </c>
      <c r="BQ129" s="25" t="str">
        <f>IF('[2]2.3 Indeks &amp; Cut off Komposit'!P841="","",'[2]2.3 Indeks &amp; Cut off Komposit'!P841)</f>
        <v/>
      </c>
      <c r="BR129" s="25" t="str">
        <f>IF('[2]2.3 Indeks &amp; Cut off Komposit'!Q841="","",'[2]2.3 Indeks &amp; Cut off Komposit'!Q841)</f>
        <v/>
      </c>
      <c r="BS129" s="25" t="str">
        <f>IF('[2]2.3 Indeks &amp; Cut off Komposit'!R841="","",'[2]2.3 Indeks &amp; Cut off Komposit'!R841)</f>
        <v/>
      </c>
      <c r="BT129" s="25" t="str">
        <f>IF('[2]2.3 Indeks &amp; Cut off Komposit'!S841="","",'[2]2.3 Indeks &amp; Cut off Komposit'!S841)</f>
        <v>-</v>
      </c>
      <c r="BU129" s="25" t="str">
        <f>IF('[2]2.3 Indeks &amp; Cut off Komposit'!T841="","",'[2]2.3 Indeks &amp; Cut off Komposit'!T841)</f>
        <v>-</v>
      </c>
      <c r="BV129" s="25" t="str">
        <f>IF('[2]2.3 Indeks &amp; Cut off Komposit'!U841="","",'[2]2.3 Indeks &amp; Cut off Komposit'!U841)</f>
        <v>-</v>
      </c>
      <c r="BW129" s="25" t="str">
        <f>IF('[2]2.3 Indeks &amp; Cut off Komposit'!V841="","",'[2]2.3 Indeks &amp; Cut off Komposit'!V841)</f>
        <v>-</v>
      </c>
    </row>
    <row r="130" spans="1:75" ht="15" customHeight="1" x14ac:dyDescent="0.3">
      <c r="A130" s="14" t="str">
        <f>IF('[1]0.1 Produksi Pangan &amp; Penduduk'!A130="","",'[1]0.1 Produksi Pangan &amp; Penduduk'!A130)</f>
        <v/>
      </c>
      <c r="B130" s="4" t="str">
        <f>IF('[1]0.1 Produksi Pangan &amp; Penduduk'!B130="","",'[1]0.1 Produksi Pangan &amp; Penduduk'!B130)</f>
        <v/>
      </c>
      <c r="C130" s="14" t="str">
        <f>IF('[1]0.1 Produksi Pangan &amp; Penduduk'!C130="","",'[1]0.1 Produksi Pangan &amp; Penduduk'!C130)</f>
        <v/>
      </c>
      <c r="D130" s="14" t="str">
        <f>IF('[1]0.1 Produksi Pangan &amp; Penduduk'!D130="","",'[1]0.1 Produksi Pangan &amp; Penduduk'!D130)</f>
        <v/>
      </c>
      <c r="E130" s="14" t="str">
        <f>IF('[1]0.1 Produksi Pangan &amp; Penduduk'!E130="","",'[1]0.1 Produksi Pangan &amp; Penduduk'!E130)</f>
        <v/>
      </c>
      <c r="F130" s="4" t="str">
        <f>IF('[1]0.1 Produksi Pangan &amp; Penduduk'!F130="","",'[1]0.1 Produksi Pangan &amp; Penduduk'!F130)</f>
        <v/>
      </c>
      <c r="G130" s="35" t="str">
        <f>IF('[1]0.1 Produksi Pangan &amp; Penduduk'!J130="","",'[1]0.1 Produksi Pangan &amp; Penduduk'!J130)</f>
        <v/>
      </c>
      <c r="H130" s="35" t="str">
        <f>IF('[1]0.1 Produksi Pangan &amp; Penduduk'!M130="","",'[1]0.1 Produksi Pangan &amp; Penduduk'!M130)</f>
        <v/>
      </c>
      <c r="I130" s="35" t="str">
        <f>IF('[1]0.1 Produksi Pangan &amp; Penduduk'!S130="","",'[1]0.1 Produksi Pangan &amp; Penduduk'!S130)</f>
        <v/>
      </c>
      <c r="J130" s="35" t="str">
        <f>IF('[1]0.1 Produksi Pangan &amp; Penduduk'!Y130="","",'[1]0.1 Produksi Pangan &amp; Penduduk'!Y130)</f>
        <v/>
      </c>
      <c r="K130" s="35" t="str">
        <f>IF('[1]0.1 Produksi Pangan &amp; Penduduk'!AE130="","",'[1]0.1 Produksi Pangan &amp; Penduduk'!AE130)</f>
        <v/>
      </c>
      <c r="L130" s="35" t="str">
        <f>IF('[1]0.1 Produksi Pangan &amp; Penduduk'!AK130="","",'[1]0.1 Produksi Pangan &amp; Penduduk'!AK130)</f>
        <v/>
      </c>
      <c r="M130" s="35" t="str">
        <f>IF('[1]0.1 Produksi Pangan &amp; Penduduk'!AQ130="","",'[1]0.1 Produksi Pangan &amp; Penduduk'!AQ130)</f>
        <v/>
      </c>
      <c r="N130" s="35" t="str">
        <f>IF('[1]0.2 Konsumsi Energi'!J130="","",'[1]0.2 Konsumsi Energi'!J130)</f>
        <v/>
      </c>
      <c r="O130" s="35">
        <f>IF('[1]0.2 Konsumsi Energi'!M130="","",'[1]0.2 Konsumsi Energi'!M130)</f>
        <v>2100</v>
      </c>
      <c r="P130" s="35" t="str">
        <f>IF('[1]0.3 Konsumsi Protein Hewani'!J130="","",'[1]0.3 Konsumsi Protein Hewani'!J130)</f>
        <v/>
      </c>
      <c r="Q130" s="35">
        <f>IF('[1]0.3 Konsumsi Protein Hewani'!M130="","",'[1]0.3 Konsumsi Protein Hewani'!M130)</f>
        <v>25</v>
      </c>
      <c r="R130" s="35" t="str">
        <f>IF('[1]0.4 Stok_Cadangan'!J130="","",'[1]0.4 Stok_Cadangan'!J130)</f>
        <v/>
      </c>
      <c r="S130" s="35" t="str">
        <f>IF('[1]0.4 Stok_Cadangan'!M130="","",'[1]0.4 Stok_Cadangan'!M130)</f>
        <v/>
      </c>
      <c r="T130" s="35" t="str">
        <f>IF('[1]0.4 Stok_Cadangan'!P130="","",'[1]0.4 Stok_Cadangan'!P130)</f>
        <v/>
      </c>
      <c r="U130" s="35" t="str">
        <f>IF('[1]0.4 Stok_Cadangan'!T130="","",'[1]0.4 Stok_Cadangan'!T130)</f>
        <v/>
      </c>
      <c r="V130" s="35" t="str">
        <f>IF('[1]0.4 Stok_Cadangan'!W130="","",'[1]0.4 Stok_Cadangan'!W130)</f>
        <v/>
      </c>
      <c r="W130" s="35" t="str">
        <f>IF('[1]0.4 Stok_Cadangan'!Z130="","",'[1]0.4 Stok_Cadangan'!Z130)</f>
        <v/>
      </c>
      <c r="X130" s="35" t="str">
        <f>IF('[1]0.4 Stok_Cadangan'!AF130="","",'[1]0.4 Stok_Cadangan'!AF130)</f>
        <v/>
      </c>
      <c r="Y130" s="35" t="str">
        <f>IF('[1]0.4 Stok_Cadangan'!AI130="","",'[1]0.4 Stok_Cadangan'!AI130)</f>
        <v/>
      </c>
      <c r="Z130" s="35" t="str">
        <f>IF('[1]0.4 Stok_Cadangan'!AL130="","",'[1]0.4 Stok_Cadangan'!AL130)</f>
        <v/>
      </c>
      <c r="AA130" s="35" t="str">
        <f>IF('[1]0.5 Indikator Keterjangkauan'!P130="","",'[1]0.5 Indikator Keterjangkauan'!P130)</f>
        <v/>
      </c>
      <c r="AB130" s="35" t="str">
        <f>IF('[1]0.5 Indikator Keterjangkauan'!T130="","",'[1]0.5 Indikator Keterjangkauan'!T130)</f>
        <v/>
      </c>
      <c r="AC130" s="35" t="str">
        <f>IF('[1]0.5 Indikator Keterjangkauan'!X130="","",'[1]0.5 Indikator Keterjangkauan'!X130)</f>
        <v/>
      </c>
      <c r="AD130" s="35" t="str">
        <f>IF('[1]0.5 Indikator Keterjangkauan'!AB130="","",'[1]0.5 Indikator Keterjangkauan'!AB130)</f>
        <v/>
      </c>
      <c r="AE130" s="35" t="str">
        <f>IF('[1]0.6 Indikator Pemanfaatan'!V130="","",'[1]0.6 Indikator Pemanfaatan'!V130)</f>
        <v/>
      </c>
      <c r="AF130" s="35" t="str">
        <f>IF('[1]0.6 Indikator Pemanfaatan'!Z130="","",'[1]0.6 Indikator Pemanfaatan'!Z130)</f>
        <v/>
      </c>
      <c r="AG130" s="35" t="str">
        <f>IF('[2]2.1 Data FSVA 2025 &amp; Bobot'!H131="","",'[2]2.1 Data FSVA 2025 &amp; Bobot'!H131)</f>
        <v/>
      </c>
      <c r="AH130" s="35" t="str">
        <f>IF('[2]2.1 Data FSVA 2025 &amp; Bobot'!J131="","",'[2]2.1 Data FSVA 2025 &amp; Bobot'!J131)</f>
        <v/>
      </c>
      <c r="AI130" s="35" t="str">
        <f>IF('[2]2.1 Data FSVA 2025 &amp; Bobot'!L131="","",'[2]2.1 Data FSVA 2025 &amp; Bobot'!L131)</f>
        <v/>
      </c>
      <c r="AJ130" s="35" t="str">
        <f>IF('[2]2.1 Data FSVA 2025 &amp; Bobot'!N131="","",'[2]2.1 Data FSVA 2025 &amp; Bobot'!N131)</f>
        <v/>
      </c>
      <c r="AK130" s="35" t="str">
        <f>IF('[2]2.1 Data FSVA 2025 &amp; Bobot'!P131="","",'[2]2.1 Data FSVA 2025 &amp; Bobot'!P131)</f>
        <v/>
      </c>
      <c r="AL130" s="35" t="str">
        <f>IF('[2]2.1 Data FSVA 2025 &amp; Bobot'!R131="","",'[2]2.1 Data FSVA 2025 &amp; Bobot'!R131)</f>
        <v/>
      </c>
      <c r="AM130" s="35" t="str">
        <f>IF('[2]2.1 Data FSVA 2025 &amp; Bobot'!T131="","",'[2]2.1 Data FSVA 2025 &amp; Bobot'!T131)</f>
        <v/>
      </c>
      <c r="AN130" s="35" t="str">
        <f>IF('[2]2.1 Data FSVA 2025 &amp; Bobot'!V131="","",'[2]2.1 Data FSVA 2025 &amp; Bobot'!V131)</f>
        <v/>
      </c>
      <c r="AO130" s="35" t="str">
        <f>IF('[2]2.1 Data FSVA 2025 &amp; Bobot'!X131="","",'[2]2.1 Data FSVA 2025 &amp; Bobot'!X131)</f>
        <v/>
      </c>
      <c r="AP130" s="35" t="str">
        <f>IF('[2]2.1 Data FSVA 2025 &amp; Bobot'!Z131="","",'[2]2.1 Data FSVA 2025 &amp; Bobot'!Z131)</f>
        <v/>
      </c>
      <c r="AQ130" s="35" t="str">
        <f>IF('[2]2.1 Data FSVA 2025 &amp; Bobot'!AB131="","",'[2]2.1 Data FSVA 2025 &amp; Bobot'!AB131)</f>
        <v/>
      </c>
      <c r="AR130" s="35" t="str">
        <f>IF('[2]2.1 Data FSVA 2025 &amp; Bobot'!AD131="","",'[2]2.1 Data FSVA 2025 &amp; Bobot'!AD131)</f>
        <v/>
      </c>
      <c r="AS130" s="27" t="str">
        <f>IF('[2]2.4 Prioritas Individu'!G131="","",'[2]2.4 Prioritas Individu'!G131)</f>
        <v/>
      </c>
      <c r="AT130" s="27" t="str">
        <f>IF('[2]2.4 Prioritas Individu'!H131="","",'[2]2.4 Prioritas Individu'!H131)</f>
        <v/>
      </c>
      <c r="AU130" s="27" t="str">
        <f>IF('[2]2.4 Prioritas Individu'!I131="","",'[2]2.4 Prioritas Individu'!I131)</f>
        <v/>
      </c>
      <c r="AV130" s="27" t="str">
        <f>IF('[2]2.4 Prioritas Individu'!J131="","",'[2]2.4 Prioritas Individu'!J131)</f>
        <v/>
      </c>
      <c r="AW130" s="27" t="str">
        <f>IF('[2]2.4 Prioritas Individu'!K131="","",'[2]2.4 Prioritas Individu'!K131)</f>
        <v/>
      </c>
      <c r="AX130" s="27" t="str">
        <f>IF('[2]2.4 Prioritas Individu'!L131="","",'[2]2.4 Prioritas Individu'!L131)</f>
        <v/>
      </c>
      <c r="AY130" s="27" t="str">
        <f>IF('[2]2.4 Prioritas Individu'!M131="","",'[2]2.4 Prioritas Individu'!M131)</f>
        <v/>
      </c>
      <c r="AZ130" s="27" t="str">
        <f>IF('[2]2.4 Prioritas Individu'!N131="","",'[2]2.4 Prioritas Individu'!N131)</f>
        <v/>
      </c>
      <c r="BA130" s="27" t="str">
        <f>IF('[2]2.4 Prioritas Individu'!O131="","",'[2]2.4 Prioritas Individu'!O131)</f>
        <v/>
      </c>
      <c r="BB130" s="27" t="str">
        <f>IF('[2]2.4 Prioritas Individu'!P131="","",'[2]2.4 Prioritas Individu'!P131)</f>
        <v/>
      </c>
      <c r="BC130" s="27" t="str">
        <f>IF('[2]2.4 Prioritas Individu'!Q131="","",'[2]2.4 Prioritas Individu'!Q131)</f>
        <v/>
      </c>
      <c r="BD130" s="27" t="str">
        <f>IF('[2]2.4 Prioritas Individu'!R131="","",'[2]2.4 Prioritas Individu'!R131)</f>
        <v/>
      </c>
      <c r="BE130" s="25" t="str">
        <f>IF('[2]2.4 Prioritas Individu'!S131="","",'[2]2.4 Prioritas Individu'!S131)</f>
        <v>-</v>
      </c>
      <c r="BF130" s="27" t="str">
        <f>IF('[2]2.4 Prioritas Individu'!T131="","",'[2]2.4 Prioritas Individu'!T131)</f>
        <v>-</v>
      </c>
      <c r="BG130" s="27" t="str">
        <f>IF('[2]2.4 Prioritas Individu'!U131="","",'[2]2.4 Prioritas Individu'!U131)</f>
        <v>-</v>
      </c>
      <c r="BH130" s="25" t="str">
        <f>IF('[2]2.3 Indeks &amp; Cut off Komposit'!G842="","",'[2]2.3 Indeks &amp; Cut off Komposit'!G842)</f>
        <v/>
      </c>
      <c r="BI130" s="25" t="str">
        <f>IF('[2]2.3 Indeks &amp; Cut off Komposit'!H842="","",'[2]2.3 Indeks &amp; Cut off Komposit'!H842)</f>
        <v/>
      </c>
      <c r="BJ130" s="25" t="str">
        <f>IF('[2]2.3 Indeks &amp; Cut off Komposit'!I842="","",'[2]2.3 Indeks &amp; Cut off Komposit'!I842)</f>
        <v/>
      </c>
      <c r="BK130" s="25" t="str">
        <f>IF('[2]2.3 Indeks &amp; Cut off Komposit'!J842="","",'[2]2.3 Indeks &amp; Cut off Komposit'!J842)</f>
        <v/>
      </c>
      <c r="BL130" s="25" t="str">
        <f>IF('[2]2.3 Indeks &amp; Cut off Komposit'!K842="","",'[2]2.3 Indeks &amp; Cut off Komposit'!K842)</f>
        <v/>
      </c>
      <c r="BM130" s="25" t="str">
        <f>IF('[2]2.3 Indeks &amp; Cut off Komposit'!L842="","",'[2]2.3 Indeks &amp; Cut off Komposit'!L842)</f>
        <v/>
      </c>
      <c r="BN130" s="25" t="str">
        <f>IF('[2]2.3 Indeks &amp; Cut off Komposit'!M842="","",'[2]2.3 Indeks &amp; Cut off Komposit'!M842)</f>
        <v/>
      </c>
      <c r="BO130" s="25" t="str">
        <f>IF('[2]2.3 Indeks &amp; Cut off Komposit'!N842="","",'[2]2.3 Indeks &amp; Cut off Komposit'!N842)</f>
        <v/>
      </c>
      <c r="BP130" s="25" t="str">
        <f>IF('[2]2.3 Indeks &amp; Cut off Komposit'!O842="","",'[2]2.3 Indeks &amp; Cut off Komposit'!O842)</f>
        <v/>
      </c>
      <c r="BQ130" s="25" t="str">
        <f>IF('[2]2.3 Indeks &amp; Cut off Komposit'!P842="","",'[2]2.3 Indeks &amp; Cut off Komposit'!P842)</f>
        <v/>
      </c>
      <c r="BR130" s="25" t="str">
        <f>IF('[2]2.3 Indeks &amp; Cut off Komposit'!Q842="","",'[2]2.3 Indeks &amp; Cut off Komposit'!Q842)</f>
        <v/>
      </c>
      <c r="BS130" s="25" t="str">
        <f>IF('[2]2.3 Indeks &amp; Cut off Komposit'!R842="","",'[2]2.3 Indeks &amp; Cut off Komposit'!R842)</f>
        <v/>
      </c>
      <c r="BT130" s="25" t="str">
        <f>IF('[2]2.3 Indeks &amp; Cut off Komposit'!S842="","",'[2]2.3 Indeks &amp; Cut off Komposit'!S842)</f>
        <v>-</v>
      </c>
      <c r="BU130" s="25" t="str">
        <f>IF('[2]2.3 Indeks &amp; Cut off Komposit'!T842="","",'[2]2.3 Indeks &amp; Cut off Komposit'!T842)</f>
        <v>-</v>
      </c>
      <c r="BV130" s="25" t="str">
        <f>IF('[2]2.3 Indeks &amp; Cut off Komposit'!U842="","",'[2]2.3 Indeks &amp; Cut off Komposit'!U842)</f>
        <v>-</v>
      </c>
      <c r="BW130" s="25" t="str">
        <f>IF('[2]2.3 Indeks &amp; Cut off Komposit'!V842="","",'[2]2.3 Indeks &amp; Cut off Komposit'!V842)</f>
        <v>-</v>
      </c>
    </row>
    <row r="131" spans="1:75" ht="15" customHeight="1" x14ac:dyDescent="0.3">
      <c r="A131" s="14" t="str">
        <f>IF('[1]0.1 Produksi Pangan &amp; Penduduk'!A131="","",'[1]0.1 Produksi Pangan &amp; Penduduk'!A131)</f>
        <v/>
      </c>
      <c r="B131" s="4" t="str">
        <f>IF('[1]0.1 Produksi Pangan &amp; Penduduk'!B131="","",'[1]0.1 Produksi Pangan &amp; Penduduk'!B131)</f>
        <v/>
      </c>
      <c r="C131" s="14" t="str">
        <f>IF('[1]0.1 Produksi Pangan &amp; Penduduk'!C131="","",'[1]0.1 Produksi Pangan &amp; Penduduk'!C131)</f>
        <v/>
      </c>
      <c r="D131" s="14" t="str">
        <f>IF('[1]0.1 Produksi Pangan &amp; Penduduk'!D131="","",'[1]0.1 Produksi Pangan &amp; Penduduk'!D131)</f>
        <v/>
      </c>
      <c r="E131" s="14" t="str">
        <f>IF('[1]0.1 Produksi Pangan &amp; Penduduk'!E131="","",'[1]0.1 Produksi Pangan &amp; Penduduk'!E131)</f>
        <v/>
      </c>
      <c r="F131" s="4" t="str">
        <f>IF('[1]0.1 Produksi Pangan &amp; Penduduk'!F131="","",'[1]0.1 Produksi Pangan &amp; Penduduk'!F131)</f>
        <v/>
      </c>
      <c r="G131" s="35" t="str">
        <f>IF('[1]0.1 Produksi Pangan &amp; Penduduk'!J131="","",'[1]0.1 Produksi Pangan &amp; Penduduk'!J131)</f>
        <v/>
      </c>
      <c r="H131" s="35" t="str">
        <f>IF('[1]0.1 Produksi Pangan &amp; Penduduk'!M131="","",'[1]0.1 Produksi Pangan &amp; Penduduk'!M131)</f>
        <v/>
      </c>
      <c r="I131" s="35" t="str">
        <f>IF('[1]0.1 Produksi Pangan &amp; Penduduk'!S131="","",'[1]0.1 Produksi Pangan &amp; Penduduk'!S131)</f>
        <v/>
      </c>
      <c r="J131" s="35" t="str">
        <f>IF('[1]0.1 Produksi Pangan &amp; Penduduk'!Y131="","",'[1]0.1 Produksi Pangan &amp; Penduduk'!Y131)</f>
        <v/>
      </c>
      <c r="K131" s="35" t="str">
        <f>IF('[1]0.1 Produksi Pangan &amp; Penduduk'!AE131="","",'[1]0.1 Produksi Pangan &amp; Penduduk'!AE131)</f>
        <v/>
      </c>
      <c r="L131" s="35" t="str">
        <f>IF('[1]0.1 Produksi Pangan &amp; Penduduk'!AK131="","",'[1]0.1 Produksi Pangan &amp; Penduduk'!AK131)</f>
        <v/>
      </c>
      <c r="M131" s="35" t="str">
        <f>IF('[1]0.1 Produksi Pangan &amp; Penduduk'!AQ131="","",'[1]0.1 Produksi Pangan &amp; Penduduk'!AQ131)</f>
        <v/>
      </c>
      <c r="N131" s="35" t="str">
        <f>IF('[1]0.2 Konsumsi Energi'!J131="","",'[1]0.2 Konsumsi Energi'!J131)</f>
        <v/>
      </c>
      <c r="O131" s="35">
        <f>IF('[1]0.2 Konsumsi Energi'!M131="","",'[1]0.2 Konsumsi Energi'!M131)</f>
        <v>2100</v>
      </c>
      <c r="P131" s="35" t="str">
        <f>IF('[1]0.3 Konsumsi Protein Hewani'!J131="","",'[1]0.3 Konsumsi Protein Hewani'!J131)</f>
        <v/>
      </c>
      <c r="Q131" s="35">
        <f>IF('[1]0.3 Konsumsi Protein Hewani'!M131="","",'[1]0.3 Konsumsi Protein Hewani'!M131)</f>
        <v>25</v>
      </c>
      <c r="R131" s="35" t="str">
        <f>IF('[1]0.4 Stok_Cadangan'!J131="","",'[1]0.4 Stok_Cadangan'!J131)</f>
        <v/>
      </c>
      <c r="S131" s="35" t="str">
        <f>IF('[1]0.4 Stok_Cadangan'!M131="","",'[1]0.4 Stok_Cadangan'!M131)</f>
        <v/>
      </c>
      <c r="T131" s="35" t="str">
        <f>IF('[1]0.4 Stok_Cadangan'!P131="","",'[1]0.4 Stok_Cadangan'!P131)</f>
        <v/>
      </c>
      <c r="U131" s="35" t="str">
        <f>IF('[1]0.4 Stok_Cadangan'!T131="","",'[1]0.4 Stok_Cadangan'!T131)</f>
        <v/>
      </c>
      <c r="V131" s="35" t="str">
        <f>IF('[1]0.4 Stok_Cadangan'!W131="","",'[1]0.4 Stok_Cadangan'!W131)</f>
        <v/>
      </c>
      <c r="W131" s="35" t="str">
        <f>IF('[1]0.4 Stok_Cadangan'!Z131="","",'[1]0.4 Stok_Cadangan'!Z131)</f>
        <v/>
      </c>
      <c r="X131" s="35" t="str">
        <f>IF('[1]0.4 Stok_Cadangan'!AF131="","",'[1]0.4 Stok_Cadangan'!AF131)</f>
        <v/>
      </c>
      <c r="Y131" s="35" t="str">
        <f>IF('[1]0.4 Stok_Cadangan'!AI131="","",'[1]0.4 Stok_Cadangan'!AI131)</f>
        <v/>
      </c>
      <c r="Z131" s="35" t="str">
        <f>IF('[1]0.4 Stok_Cadangan'!AL131="","",'[1]0.4 Stok_Cadangan'!AL131)</f>
        <v/>
      </c>
      <c r="AA131" s="35" t="str">
        <f>IF('[1]0.5 Indikator Keterjangkauan'!P131="","",'[1]0.5 Indikator Keterjangkauan'!P131)</f>
        <v/>
      </c>
      <c r="AB131" s="35" t="str">
        <f>IF('[1]0.5 Indikator Keterjangkauan'!T131="","",'[1]0.5 Indikator Keterjangkauan'!T131)</f>
        <v/>
      </c>
      <c r="AC131" s="35" t="str">
        <f>IF('[1]0.5 Indikator Keterjangkauan'!X131="","",'[1]0.5 Indikator Keterjangkauan'!X131)</f>
        <v/>
      </c>
      <c r="AD131" s="35" t="str">
        <f>IF('[1]0.5 Indikator Keterjangkauan'!AB131="","",'[1]0.5 Indikator Keterjangkauan'!AB131)</f>
        <v/>
      </c>
      <c r="AE131" s="35" t="str">
        <f>IF('[1]0.6 Indikator Pemanfaatan'!V131="","",'[1]0.6 Indikator Pemanfaatan'!V131)</f>
        <v/>
      </c>
      <c r="AF131" s="35" t="str">
        <f>IF('[1]0.6 Indikator Pemanfaatan'!Z131="","",'[1]0.6 Indikator Pemanfaatan'!Z131)</f>
        <v/>
      </c>
      <c r="AG131" s="35" t="str">
        <f>IF('[2]2.1 Data FSVA 2025 &amp; Bobot'!H132="","",'[2]2.1 Data FSVA 2025 &amp; Bobot'!H132)</f>
        <v/>
      </c>
      <c r="AH131" s="35" t="str">
        <f>IF('[2]2.1 Data FSVA 2025 &amp; Bobot'!J132="","",'[2]2.1 Data FSVA 2025 &amp; Bobot'!J132)</f>
        <v/>
      </c>
      <c r="AI131" s="35" t="str">
        <f>IF('[2]2.1 Data FSVA 2025 &amp; Bobot'!L132="","",'[2]2.1 Data FSVA 2025 &amp; Bobot'!L132)</f>
        <v/>
      </c>
      <c r="AJ131" s="35" t="str">
        <f>IF('[2]2.1 Data FSVA 2025 &amp; Bobot'!N132="","",'[2]2.1 Data FSVA 2025 &amp; Bobot'!N132)</f>
        <v/>
      </c>
      <c r="AK131" s="35" t="str">
        <f>IF('[2]2.1 Data FSVA 2025 &amp; Bobot'!P132="","",'[2]2.1 Data FSVA 2025 &amp; Bobot'!P132)</f>
        <v/>
      </c>
      <c r="AL131" s="35" t="str">
        <f>IF('[2]2.1 Data FSVA 2025 &amp; Bobot'!R132="","",'[2]2.1 Data FSVA 2025 &amp; Bobot'!R132)</f>
        <v/>
      </c>
      <c r="AM131" s="35" t="str">
        <f>IF('[2]2.1 Data FSVA 2025 &amp; Bobot'!T132="","",'[2]2.1 Data FSVA 2025 &amp; Bobot'!T132)</f>
        <v/>
      </c>
      <c r="AN131" s="35" t="str">
        <f>IF('[2]2.1 Data FSVA 2025 &amp; Bobot'!V132="","",'[2]2.1 Data FSVA 2025 &amp; Bobot'!V132)</f>
        <v/>
      </c>
      <c r="AO131" s="35" t="str">
        <f>IF('[2]2.1 Data FSVA 2025 &amp; Bobot'!X132="","",'[2]2.1 Data FSVA 2025 &amp; Bobot'!X132)</f>
        <v/>
      </c>
      <c r="AP131" s="35" t="str">
        <f>IF('[2]2.1 Data FSVA 2025 &amp; Bobot'!Z132="","",'[2]2.1 Data FSVA 2025 &amp; Bobot'!Z132)</f>
        <v/>
      </c>
      <c r="AQ131" s="35" t="str">
        <f>IF('[2]2.1 Data FSVA 2025 &amp; Bobot'!AB132="","",'[2]2.1 Data FSVA 2025 &amp; Bobot'!AB132)</f>
        <v/>
      </c>
      <c r="AR131" s="35" t="str">
        <f>IF('[2]2.1 Data FSVA 2025 &amp; Bobot'!AD132="","",'[2]2.1 Data FSVA 2025 &amp; Bobot'!AD132)</f>
        <v/>
      </c>
      <c r="AS131" s="27" t="str">
        <f>IF('[2]2.4 Prioritas Individu'!G132="","",'[2]2.4 Prioritas Individu'!G132)</f>
        <v/>
      </c>
      <c r="AT131" s="27" t="str">
        <f>IF('[2]2.4 Prioritas Individu'!H132="","",'[2]2.4 Prioritas Individu'!H132)</f>
        <v/>
      </c>
      <c r="AU131" s="27" t="str">
        <f>IF('[2]2.4 Prioritas Individu'!I132="","",'[2]2.4 Prioritas Individu'!I132)</f>
        <v/>
      </c>
      <c r="AV131" s="27" t="str">
        <f>IF('[2]2.4 Prioritas Individu'!J132="","",'[2]2.4 Prioritas Individu'!J132)</f>
        <v/>
      </c>
      <c r="AW131" s="27" t="str">
        <f>IF('[2]2.4 Prioritas Individu'!K132="","",'[2]2.4 Prioritas Individu'!K132)</f>
        <v/>
      </c>
      <c r="AX131" s="27" t="str">
        <f>IF('[2]2.4 Prioritas Individu'!L132="","",'[2]2.4 Prioritas Individu'!L132)</f>
        <v/>
      </c>
      <c r="AY131" s="27" t="str">
        <f>IF('[2]2.4 Prioritas Individu'!M132="","",'[2]2.4 Prioritas Individu'!M132)</f>
        <v/>
      </c>
      <c r="AZ131" s="27" t="str">
        <f>IF('[2]2.4 Prioritas Individu'!N132="","",'[2]2.4 Prioritas Individu'!N132)</f>
        <v/>
      </c>
      <c r="BA131" s="27" t="str">
        <f>IF('[2]2.4 Prioritas Individu'!O132="","",'[2]2.4 Prioritas Individu'!O132)</f>
        <v/>
      </c>
      <c r="BB131" s="27" t="str">
        <f>IF('[2]2.4 Prioritas Individu'!P132="","",'[2]2.4 Prioritas Individu'!P132)</f>
        <v/>
      </c>
      <c r="BC131" s="27" t="str">
        <f>IF('[2]2.4 Prioritas Individu'!Q132="","",'[2]2.4 Prioritas Individu'!Q132)</f>
        <v/>
      </c>
      <c r="BD131" s="27" t="str">
        <f>IF('[2]2.4 Prioritas Individu'!R132="","",'[2]2.4 Prioritas Individu'!R132)</f>
        <v/>
      </c>
      <c r="BE131" s="25" t="str">
        <f>IF('[2]2.4 Prioritas Individu'!S132="","",'[2]2.4 Prioritas Individu'!S132)</f>
        <v>-</v>
      </c>
      <c r="BF131" s="27" t="str">
        <f>IF('[2]2.4 Prioritas Individu'!T132="","",'[2]2.4 Prioritas Individu'!T132)</f>
        <v>-</v>
      </c>
      <c r="BG131" s="27" t="str">
        <f>IF('[2]2.4 Prioritas Individu'!U132="","",'[2]2.4 Prioritas Individu'!U132)</f>
        <v>-</v>
      </c>
      <c r="BH131" s="25" t="str">
        <f>IF('[2]2.3 Indeks &amp; Cut off Komposit'!G843="","",'[2]2.3 Indeks &amp; Cut off Komposit'!G843)</f>
        <v/>
      </c>
      <c r="BI131" s="25" t="str">
        <f>IF('[2]2.3 Indeks &amp; Cut off Komposit'!H843="","",'[2]2.3 Indeks &amp; Cut off Komposit'!H843)</f>
        <v/>
      </c>
      <c r="BJ131" s="25" t="str">
        <f>IF('[2]2.3 Indeks &amp; Cut off Komposit'!I843="","",'[2]2.3 Indeks &amp; Cut off Komposit'!I843)</f>
        <v/>
      </c>
      <c r="BK131" s="25" t="str">
        <f>IF('[2]2.3 Indeks &amp; Cut off Komposit'!J843="","",'[2]2.3 Indeks &amp; Cut off Komposit'!J843)</f>
        <v/>
      </c>
      <c r="BL131" s="25" t="str">
        <f>IF('[2]2.3 Indeks &amp; Cut off Komposit'!K843="","",'[2]2.3 Indeks &amp; Cut off Komposit'!K843)</f>
        <v/>
      </c>
      <c r="BM131" s="25" t="str">
        <f>IF('[2]2.3 Indeks &amp; Cut off Komposit'!L843="","",'[2]2.3 Indeks &amp; Cut off Komposit'!L843)</f>
        <v/>
      </c>
      <c r="BN131" s="25" t="str">
        <f>IF('[2]2.3 Indeks &amp; Cut off Komposit'!M843="","",'[2]2.3 Indeks &amp; Cut off Komposit'!M843)</f>
        <v/>
      </c>
      <c r="BO131" s="25" t="str">
        <f>IF('[2]2.3 Indeks &amp; Cut off Komposit'!N843="","",'[2]2.3 Indeks &amp; Cut off Komposit'!N843)</f>
        <v/>
      </c>
      <c r="BP131" s="25" t="str">
        <f>IF('[2]2.3 Indeks &amp; Cut off Komposit'!O843="","",'[2]2.3 Indeks &amp; Cut off Komposit'!O843)</f>
        <v/>
      </c>
      <c r="BQ131" s="25" t="str">
        <f>IF('[2]2.3 Indeks &amp; Cut off Komposit'!P843="","",'[2]2.3 Indeks &amp; Cut off Komposit'!P843)</f>
        <v/>
      </c>
      <c r="BR131" s="25" t="str">
        <f>IF('[2]2.3 Indeks &amp; Cut off Komposit'!Q843="","",'[2]2.3 Indeks &amp; Cut off Komposit'!Q843)</f>
        <v/>
      </c>
      <c r="BS131" s="25" t="str">
        <f>IF('[2]2.3 Indeks &amp; Cut off Komposit'!R843="","",'[2]2.3 Indeks &amp; Cut off Komposit'!R843)</f>
        <v/>
      </c>
      <c r="BT131" s="25" t="str">
        <f>IF('[2]2.3 Indeks &amp; Cut off Komposit'!S843="","",'[2]2.3 Indeks &amp; Cut off Komposit'!S843)</f>
        <v>-</v>
      </c>
      <c r="BU131" s="25" t="str">
        <f>IF('[2]2.3 Indeks &amp; Cut off Komposit'!T843="","",'[2]2.3 Indeks &amp; Cut off Komposit'!T843)</f>
        <v>-</v>
      </c>
      <c r="BV131" s="25" t="str">
        <f>IF('[2]2.3 Indeks &amp; Cut off Komposit'!U843="","",'[2]2.3 Indeks &amp; Cut off Komposit'!U843)</f>
        <v>-</v>
      </c>
      <c r="BW131" s="25" t="str">
        <f>IF('[2]2.3 Indeks &amp; Cut off Komposit'!V843="","",'[2]2.3 Indeks &amp; Cut off Komposit'!V843)</f>
        <v>-</v>
      </c>
    </row>
    <row r="132" spans="1:75" ht="15" customHeight="1" x14ac:dyDescent="0.3">
      <c r="A132" s="14" t="str">
        <f>IF('[1]0.1 Produksi Pangan &amp; Penduduk'!A132="","",'[1]0.1 Produksi Pangan &amp; Penduduk'!A132)</f>
        <v/>
      </c>
      <c r="B132" s="4" t="str">
        <f>IF('[1]0.1 Produksi Pangan &amp; Penduduk'!B132="","",'[1]0.1 Produksi Pangan &amp; Penduduk'!B132)</f>
        <v/>
      </c>
      <c r="C132" s="14" t="str">
        <f>IF('[1]0.1 Produksi Pangan &amp; Penduduk'!C132="","",'[1]0.1 Produksi Pangan &amp; Penduduk'!C132)</f>
        <v/>
      </c>
      <c r="D132" s="14" t="str">
        <f>IF('[1]0.1 Produksi Pangan &amp; Penduduk'!D132="","",'[1]0.1 Produksi Pangan &amp; Penduduk'!D132)</f>
        <v/>
      </c>
      <c r="E132" s="14" t="str">
        <f>IF('[1]0.1 Produksi Pangan &amp; Penduduk'!E132="","",'[1]0.1 Produksi Pangan &amp; Penduduk'!E132)</f>
        <v/>
      </c>
      <c r="F132" s="4" t="str">
        <f>IF('[1]0.1 Produksi Pangan &amp; Penduduk'!F132="","",'[1]0.1 Produksi Pangan &amp; Penduduk'!F132)</f>
        <v/>
      </c>
      <c r="G132" s="35" t="str">
        <f>IF('[1]0.1 Produksi Pangan &amp; Penduduk'!J132="","",'[1]0.1 Produksi Pangan &amp; Penduduk'!J132)</f>
        <v/>
      </c>
      <c r="H132" s="35" t="str">
        <f>IF('[1]0.1 Produksi Pangan &amp; Penduduk'!M132="","",'[1]0.1 Produksi Pangan &amp; Penduduk'!M132)</f>
        <v/>
      </c>
      <c r="I132" s="35" t="str">
        <f>IF('[1]0.1 Produksi Pangan &amp; Penduduk'!S132="","",'[1]0.1 Produksi Pangan &amp; Penduduk'!S132)</f>
        <v/>
      </c>
      <c r="J132" s="35" t="str">
        <f>IF('[1]0.1 Produksi Pangan &amp; Penduduk'!Y132="","",'[1]0.1 Produksi Pangan &amp; Penduduk'!Y132)</f>
        <v/>
      </c>
      <c r="K132" s="35" t="str">
        <f>IF('[1]0.1 Produksi Pangan &amp; Penduduk'!AE132="","",'[1]0.1 Produksi Pangan &amp; Penduduk'!AE132)</f>
        <v/>
      </c>
      <c r="L132" s="35" t="str">
        <f>IF('[1]0.1 Produksi Pangan &amp; Penduduk'!AK132="","",'[1]0.1 Produksi Pangan &amp; Penduduk'!AK132)</f>
        <v/>
      </c>
      <c r="M132" s="35" t="str">
        <f>IF('[1]0.1 Produksi Pangan &amp; Penduduk'!AQ132="","",'[1]0.1 Produksi Pangan &amp; Penduduk'!AQ132)</f>
        <v/>
      </c>
      <c r="N132" s="35" t="str">
        <f>IF('[1]0.2 Konsumsi Energi'!J132="","",'[1]0.2 Konsumsi Energi'!J132)</f>
        <v/>
      </c>
      <c r="O132" s="35">
        <f>IF('[1]0.2 Konsumsi Energi'!M132="","",'[1]0.2 Konsumsi Energi'!M132)</f>
        <v>2100</v>
      </c>
      <c r="P132" s="35" t="str">
        <f>IF('[1]0.3 Konsumsi Protein Hewani'!J132="","",'[1]0.3 Konsumsi Protein Hewani'!J132)</f>
        <v/>
      </c>
      <c r="Q132" s="35">
        <f>IF('[1]0.3 Konsumsi Protein Hewani'!M132="","",'[1]0.3 Konsumsi Protein Hewani'!M132)</f>
        <v>25</v>
      </c>
      <c r="R132" s="35" t="str">
        <f>IF('[1]0.4 Stok_Cadangan'!J132="","",'[1]0.4 Stok_Cadangan'!J132)</f>
        <v/>
      </c>
      <c r="S132" s="35" t="str">
        <f>IF('[1]0.4 Stok_Cadangan'!M132="","",'[1]0.4 Stok_Cadangan'!M132)</f>
        <v/>
      </c>
      <c r="T132" s="35" t="str">
        <f>IF('[1]0.4 Stok_Cadangan'!P132="","",'[1]0.4 Stok_Cadangan'!P132)</f>
        <v/>
      </c>
      <c r="U132" s="35" t="str">
        <f>IF('[1]0.4 Stok_Cadangan'!T132="","",'[1]0.4 Stok_Cadangan'!T132)</f>
        <v/>
      </c>
      <c r="V132" s="35" t="str">
        <f>IF('[1]0.4 Stok_Cadangan'!W132="","",'[1]0.4 Stok_Cadangan'!W132)</f>
        <v/>
      </c>
      <c r="W132" s="35" t="str">
        <f>IF('[1]0.4 Stok_Cadangan'!Z132="","",'[1]0.4 Stok_Cadangan'!Z132)</f>
        <v/>
      </c>
      <c r="X132" s="35" t="str">
        <f>IF('[1]0.4 Stok_Cadangan'!AF132="","",'[1]0.4 Stok_Cadangan'!AF132)</f>
        <v/>
      </c>
      <c r="Y132" s="35" t="str">
        <f>IF('[1]0.4 Stok_Cadangan'!AI132="","",'[1]0.4 Stok_Cadangan'!AI132)</f>
        <v/>
      </c>
      <c r="Z132" s="35" t="str">
        <f>IF('[1]0.4 Stok_Cadangan'!AL132="","",'[1]0.4 Stok_Cadangan'!AL132)</f>
        <v/>
      </c>
      <c r="AA132" s="35" t="str">
        <f>IF('[1]0.5 Indikator Keterjangkauan'!P132="","",'[1]0.5 Indikator Keterjangkauan'!P132)</f>
        <v/>
      </c>
      <c r="AB132" s="35" t="str">
        <f>IF('[1]0.5 Indikator Keterjangkauan'!T132="","",'[1]0.5 Indikator Keterjangkauan'!T132)</f>
        <v/>
      </c>
      <c r="AC132" s="35" t="str">
        <f>IF('[1]0.5 Indikator Keterjangkauan'!X132="","",'[1]0.5 Indikator Keterjangkauan'!X132)</f>
        <v/>
      </c>
      <c r="AD132" s="35" t="str">
        <f>IF('[1]0.5 Indikator Keterjangkauan'!AB132="","",'[1]0.5 Indikator Keterjangkauan'!AB132)</f>
        <v/>
      </c>
      <c r="AE132" s="35" t="str">
        <f>IF('[1]0.6 Indikator Pemanfaatan'!V132="","",'[1]0.6 Indikator Pemanfaatan'!V132)</f>
        <v/>
      </c>
      <c r="AF132" s="35" t="str">
        <f>IF('[1]0.6 Indikator Pemanfaatan'!Z132="","",'[1]0.6 Indikator Pemanfaatan'!Z132)</f>
        <v/>
      </c>
      <c r="AG132" s="35" t="str">
        <f>IF('[2]2.1 Data FSVA 2025 &amp; Bobot'!H133="","",'[2]2.1 Data FSVA 2025 &amp; Bobot'!H133)</f>
        <v/>
      </c>
      <c r="AH132" s="35" t="str">
        <f>IF('[2]2.1 Data FSVA 2025 &amp; Bobot'!J133="","",'[2]2.1 Data FSVA 2025 &amp; Bobot'!J133)</f>
        <v/>
      </c>
      <c r="AI132" s="35" t="str">
        <f>IF('[2]2.1 Data FSVA 2025 &amp; Bobot'!L133="","",'[2]2.1 Data FSVA 2025 &amp; Bobot'!L133)</f>
        <v/>
      </c>
      <c r="AJ132" s="35" t="str">
        <f>IF('[2]2.1 Data FSVA 2025 &amp; Bobot'!N133="","",'[2]2.1 Data FSVA 2025 &amp; Bobot'!N133)</f>
        <v/>
      </c>
      <c r="AK132" s="35" t="str">
        <f>IF('[2]2.1 Data FSVA 2025 &amp; Bobot'!P133="","",'[2]2.1 Data FSVA 2025 &amp; Bobot'!P133)</f>
        <v/>
      </c>
      <c r="AL132" s="35" t="str">
        <f>IF('[2]2.1 Data FSVA 2025 &amp; Bobot'!R133="","",'[2]2.1 Data FSVA 2025 &amp; Bobot'!R133)</f>
        <v/>
      </c>
      <c r="AM132" s="35" t="str">
        <f>IF('[2]2.1 Data FSVA 2025 &amp; Bobot'!T133="","",'[2]2.1 Data FSVA 2025 &amp; Bobot'!T133)</f>
        <v/>
      </c>
      <c r="AN132" s="35" t="str">
        <f>IF('[2]2.1 Data FSVA 2025 &amp; Bobot'!V133="","",'[2]2.1 Data FSVA 2025 &amp; Bobot'!V133)</f>
        <v/>
      </c>
      <c r="AO132" s="35" t="str">
        <f>IF('[2]2.1 Data FSVA 2025 &amp; Bobot'!X133="","",'[2]2.1 Data FSVA 2025 &amp; Bobot'!X133)</f>
        <v/>
      </c>
      <c r="AP132" s="35" t="str">
        <f>IF('[2]2.1 Data FSVA 2025 &amp; Bobot'!Z133="","",'[2]2.1 Data FSVA 2025 &amp; Bobot'!Z133)</f>
        <v/>
      </c>
      <c r="AQ132" s="35" t="str">
        <f>IF('[2]2.1 Data FSVA 2025 &amp; Bobot'!AB133="","",'[2]2.1 Data FSVA 2025 &amp; Bobot'!AB133)</f>
        <v/>
      </c>
      <c r="AR132" s="35" t="str">
        <f>IF('[2]2.1 Data FSVA 2025 &amp; Bobot'!AD133="","",'[2]2.1 Data FSVA 2025 &amp; Bobot'!AD133)</f>
        <v/>
      </c>
      <c r="AS132" s="27" t="str">
        <f>IF('[2]2.4 Prioritas Individu'!G133="","",'[2]2.4 Prioritas Individu'!G133)</f>
        <v/>
      </c>
      <c r="AT132" s="27" t="str">
        <f>IF('[2]2.4 Prioritas Individu'!H133="","",'[2]2.4 Prioritas Individu'!H133)</f>
        <v/>
      </c>
      <c r="AU132" s="27" t="str">
        <f>IF('[2]2.4 Prioritas Individu'!I133="","",'[2]2.4 Prioritas Individu'!I133)</f>
        <v/>
      </c>
      <c r="AV132" s="27" t="str">
        <f>IF('[2]2.4 Prioritas Individu'!J133="","",'[2]2.4 Prioritas Individu'!J133)</f>
        <v/>
      </c>
      <c r="AW132" s="27" t="str">
        <f>IF('[2]2.4 Prioritas Individu'!K133="","",'[2]2.4 Prioritas Individu'!K133)</f>
        <v/>
      </c>
      <c r="AX132" s="27" t="str">
        <f>IF('[2]2.4 Prioritas Individu'!L133="","",'[2]2.4 Prioritas Individu'!L133)</f>
        <v/>
      </c>
      <c r="AY132" s="27" t="str">
        <f>IF('[2]2.4 Prioritas Individu'!M133="","",'[2]2.4 Prioritas Individu'!M133)</f>
        <v/>
      </c>
      <c r="AZ132" s="27" t="str">
        <f>IF('[2]2.4 Prioritas Individu'!N133="","",'[2]2.4 Prioritas Individu'!N133)</f>
        <v/>
      </c>
      <c r="BA132" s="27" t="str">
        <f>IF('[2]2.4 Prioritas Individu'!O133="","",'[2]2.4 Prioritas Individu'!O133)</f>
        <v/>
      </c>
      <c r="BB132" s="27" t="str">
        <f>IF('[2]2.4 Prioritas Individu'!P133="","",'[2]2.4 Prioritas Individu'!P133)</f>
        <v/>
      </c>
      <c r="BC132" s="27" t="str">
        <f>IF('[2]2.4 Prioritas Individu'!Q133="","",'[2]2.4 Prioritas Individu'!Q133)</f>
        <v/>
      </c>
      <c r="BD132" s="27" t="str">
        <f>IF('[2]2.4 Prioritas Individu'!R133="","",'[2]2.4 Prioritas Individu'!R133)</f>
        <v/>
      </c>
      <c r="BE132" s="25" t="str">
        <f>IF('[2]2.4 Prioritas Individu'!S133="","",'[2]2.4 Prioritas Individu'!S133)</f>
        <v>-</v>
      </c>
      <c r="BF132" s="27" t="str">
        <f>IF('[2]2.4 Prioritas Individu'!T133="","",'[2]2.4 Prioritas Individu'!T133)</f>
        <v>-</v>
      </c>
      <c r="BG132" s="27" t="str">
        <f>IF('[2]2.4 Prioritas Individu'!U133="","",'[2]2.4 Prioritas Individu'!U133)</f>
        <v>-</v>
      </c>
      <c r="BH132" s="25" t="str">
        <f>IF('[2]2.3 Indeks &amp; Cut off Komposit'!G844="","",'[2]2.3 Indeks &amp; Cut off Komposit'!G844)</f>
        <v/>
      </c>
      <c r="BI132" s="25" t="str">
        <f>IF('[2]2.3 Indeks &amp; Cut off Komposit'!H844="","",'[2]2.3 Indeks &amp; Cut off Komposit'!H844)</f>
        <v/>
      </c>
      <c r="BJ132" s="25" t="str">
        <f>IF('[2]2.3 Indeks &amp; Cut off Komposit'!I844="","",'[2]2.3 Indeks &amp; Cut off Komposit'!I844)</f>
        <v/>
      </c>
      <c r="BK132" s="25" t="str">
        <f>IF('[2]2.3 Indeks &amp; Cut off Komposit'!J844="","",'[2]2.3 Indeks &amp; Cut off Komposit'!J844)</f>
        <v/>
      </c>
      <c r="BL132" s="25" t="str">
        <f>IF('[2]2.3 Indeks &amp; Cut off Komposit'!K844="","",'[2]2.3 Indeks &amp; Cut off Komposit'!K844)</f>
        <v/>
      </c>
      <c r="BM132" s="25" t="str">
        <f>IF('[2]2.3 Indeks &amp; Cut off Komposit'!L844="","",'[2]2.3 Indeks &amp; Cut off Komposit'!L844)</f>
        <v/>
      </c>
      <c r="BN132" s="25" t="str">
        <f>IF('[2]2.3 Indeks &amp; Cut off Komposit'!M844="","",'[2]2.3 Indeks &amp; Cut off Komposit'!M844)</f>
        <v/>
      </c>
      <c r="BO132" s="25" t="str">
        <f>IF('[2]2.3 Indeks &amp; Cut off Komposit'!N844="","",'[2]2.3 Indeks &amp; Cut off Komposit'!N844)</f>
        <v/>
      </c>
      <c r="BP132" s="25" t="str">
        <f>IF('[2]2.3 Indeks &amp; Cut off Komposit'!O844="","",'[2]2.3 Indeks &amp; Cut off Komposit'!O844)</f>
        <v/>
      </c>
      <c r="BQ132" s="25" t="str">
        <f>IF('[2]2.3 Indeks &amp; Cut off Komposit'!P844="","",'[2]2.3 Indeks &amp; Cut off Komposit'!P844)</f>
        <v/>
      </c>
      <c r="BR132" s="25" t="str">
        <f>IF('[2]2.3 Indeks &amp; Cut off Komposit'!Q844="","",'[2]2.3 Indeks &amp; Cut off Komposit'!Q844)</f>
        <v/>
      </c>
      <c r="BS132" s="25" t="str">
        <f>IF('[2]2.3 Indeks &amp; Cut off Komposit'!R844="","",'[2]2.3 Indeks &amp; Cut off Komposit'!R844)</f>
        <v/>
      </c>
      <c r="BT132" s="25" t="str">
        <f>IF('[2]2.3 Indeks &amp; Cut off Komposit'!S844="","",'[2]2.3 Indeks &amp; Cut off Komposit'!S844)</f>
        <v>-</v>
      </c>
      <c r="BU132" s="25" t="str">
        <f>IF('[2]2.3 Indeks &amp; Cut off Komposit'!T844="","",'[2]2.3 Indeks &amp; Cut off Komposit'!T844)</f>
        <v>-</v>
      </c>
      <c r="BV132" s="25" t="str">
        <f>IF('[2]2.3 Indeks &amp; Cut off Komposit'!U844="","",'[2]2.3 Indeks &amp; Cut off Komposit'!U844)</f>
        <v>-</v>
      </c>
      <c r="BW132" s="25" t="str">
        <f>IF('[2]2.3 Indeks &amp; Cut off Komposit'!V844="","",'[2]2.3 Indeks &amp; Cut off Komposit'!V844)</f>
        <v>-</v>
      </c>
    </row>
    <row r="133" spans="1:75" ht="15" customHeight="1" x14ac:dyDescent="0.3">
      <c r="A133" s="14" t="str">
        <f>IF('[1]0.1 Produksi Pangan &amp; Penduduk'!A133="","",'[1]0.1 Produksi Pangan &amp; Penduduk'!A133)</f>
        <v/>
      </c>
      <c r="B133" s="4" t="str">
        <f>IF('[1]0.1 Produksi Pangan &amp; Penduduk'!B133="","",'[1]0.1 Produksi Pangan &amp; Penduduk'!B133)</f>
        <v/>
      </c>
      <c r="C133" s="14" t="str">
        <f>IF('[1]0.1 Produksi Pangan &amp; Penduduk'!C133="","",'[1]0.1 Produksi Pangan &amp; Penduduk'!C133)</f>
        <v/>
      </c>
      <c r="D133" s="14" t="str">
        <f>IF('[1]0.1 Produksi Pangan &amp; Penduduk'!D133="","",'[1]0.1 Produksi Pangan &amp; Penduduk'!D133)</f>
        <v/>
      </c>
      <c r="E133" s="14" t="str">
        <f>IF('[1]0.1 Produksi Pangan &amp; Penduduk'!E133="","",'[1]0.1 Produksi Pangan &amp; Penduduk'!E133)</f>
        <v/>
      </c>
      <c r="F133" s="4" t="str">
        <f>IF('[1]0.1 Produksi Pangan &amp; Penduduk'!F133="","",'[1]0.1 Produksi Pangan &amp; Penduduk'!F133)</f>
        <v/>
      </c>
      <c r="G133" s="35" t="str">
        <f>IF('[1]0.1 Produksi Pangan &amp; Penduduk'!J133="","",'[1]0.1 Produksi Pangan &amp; Penduduk'!J133)</f>
        <v/>
      </c>
      <c r="H133" s="35" t="str">
        <f>IF('[1]0.1 Produksi Pangan &amp; Penduduk'!M133="","",'[1]0.1 Produksi Pangan &amp; Penduduk'!M133)</f>
        <v/>
      </c>
      <c r="I133" s="35" t="str">
        <f>IF('[1]0.1 Produksi Pangan &amp; Penduduk'!S133="","",'[1]0.1 Produksi Pangan &amp; Penduduk'!S133)</f>
        <v/>
      </c>
      <c r="J133" s="35" t="str">
        <f>IF('[1]0.1 Produksi Pangan &amp; Penduduk'!Y133="","",'[1]0.1 Produksi Pangan &amp; Penduduk'!Y133)</f>
        <v/>
      </c>
      <c r="K133" s="35" t="str">
        <f>IF('[1]0.1 Produksi Pangan &amp; Penduduk'!AE133="","",'[1]0.1 Produksi Pangan &amp; Penduduk'!AE133)</f>
        <v/>
      </c>
      <c r="L133" s="35" t="str">
        <f>IF('[1]0.1 Produksi Pangan &amp; Penduduk'!AK133="","",'[1]0.1 Produksi Pangan &amp; Penduduk'!AK133)</f>
        <v/>
      </c>
      <c r="M133" s="35" t="str">
        <f>IF('[1]0.1 Produksi Pangan &amp; Penduduk'!AQ133="","",'[1]0.1 Produksi Pangan &amp; Penduduk'!AQ133)</f>
        <v/>
      </c>
      <c r="N133" s="35" t="str">
        <f>IF('[1]0.2 Konsumsi Energi'!J133="","",'[1]0.2 Konsumsi Energi'!J133)</f>
        <v/>
      </c>
      <c r="O133" s="35">
        <f>IF('[1]0.2 Konsumsi Energi'!M133="","",'[1]0.2 Konsumsi Energi'!M133)</f>
        <v>2100</v>
      </c>
      <c r="P133" s="35" t="str">
        <f>IF('[1]0.3 Konsumsi Protein Hewani'!J133="","",'[1]0.3 Konsumsi Protein Hewani'!J133)</f>
        <v/>
      </c>
      <c r="Q133" s="35">
        <f>IF('[1]0.3 Konsumsi Protein Hewani'!M133="","",'[1]0.3 Konsumsi Protein Hewani'!M133)</f>
        <v>25</v>
      </c>
      <c r="R133" s="35" t="str">
        <f>IF('[1]0.4 Stok_Cadangan'!J133="","",'[1]0.4 Stok_Cadangan'!J133)</f>
        <v/>
      </c>
      <c r="S133" s="35" t="str">
        <f>IF('[1]0.4 Stok_Cadangan'!M133="","",'[1]0.4 Stok_Cadangan'!M133)</f>
        <v/>
      </c>
      <c r="T133" s="35" t="str">
        <f>IF('[1]0.4 Stok_Cadangan'!P133="","",'[1]0.4 Stok_Cadangan'!P133)</f>
        <v/>
      </c>
      <c r="U133" s="35" t="str">
        <f>IF('[1]0.4 Stok_Cadangan'!T133="","",'[1]0.4 Stok_Cadangan'!T133)</f>
        <v/>
      </c>
      <c r="V133" s="35" t="str">
        <f>IF('[1]0.4 Stok_Cadangan'!W133="","",'[1]0.4 Stok_Cadangan'!W133)</f>
        <v/>
      </c>
      <c r="W133" s="35" t="str">
        <f>IF('[1]0.4 Stok_Cadangan'!Z133="","",'[1]0.4 Stok_Cadangan'!Z133)</f>
        <v/>
      </c>
      <c r="X133" s="35" t="str">
        <f>IF('[1]0.4 Stok_Cadangan'!AF133="","",'[1]0.4 Stok_Cadangan'!AF133)</f>
        <v/>
      </c>
      <c r="Y133" s="35" t="str">
        <f>IF('[1]0.4 Stok_Cadangan'!AI133="","",'[1]0.4 Stok_Cadangan'!AI133)</f>
        <v/>
      </c>
      <c r="Z133" s="35" t="str">
        <f>IF('[1]0.4 Stok_Cadangan'!AL133="","",'[1]0.4 Stok_Cadangan'!AL133)</f>
        <v/>
      </c>
      <c r="AA133" s="35" t="str">
        <f>IF('[1]0.5 Indikator Keterjangkauan'!P133="","",'[1]0.5 Indikator Keterjangkauan'!P133)</f>
        <v/>
      </c>
      <c r="AB133" s="35" t="str">
        <f>IF('[1]0.5 Indikator Keterjangkauan'!T133="","",'[1]0.5 Indikator Keterjangkauan'!T133)</f>
        <v/>
      </c>
      <c r="AC133" s="35" t="str">
        <f>IF('[1]0.5 Indikator Keterjangkauan'!X133="","",'[1]0.5 Indikator Keterjangkauan'!X133)</f>
        <v/>
      </c>
      <c r="AD133" s="35" t="str">
        <f>IF('[1]0.5 Indikator Keterjangkauan'!AB133="","",'[1]0.5 Indikator Keterjangkauan'!AB133)</f>
        <v/>
      </c>
      <c r="AE133" s="35" t="str">
        <f>IF('[1]0.6 Indikator Pemanfaatan'!V133="","",'[1]0.6 Indikator Pemanfaatan'!V133)</f>
        <v/>
      </c>
      <c r="AF133" s="35" t="str">
        <f>IF('[1]0.6 Indikator Pemanfaatan'!Z133="","",'[1]0.6 Indikator Pemanfaatan'!Z133)</f>
        <v/>
      </c>
      <c r="AG133" s="35" t="str">
        <f>IF('[2]2.1 Data FSVA 2025 &amp; Bobot'!H134="","",'[2]2.1 Data FSVA 2025 &amp; Bobot'!H134)</f>
        <v/>
      </c>
      <c r="AH133" s="35" t="str">
        <f>IF('[2]2.1 Data FSVA 2025 &amp; Bobot'!J134="","",'[2]2.1 Data FSVA 2025 &amp; Bobot'!J134)</f>
        <v/>
      </c>
      <c r="AI133" s="35" t="str">
        <f>IF('[2]2.1 Data FSVA 2025 &amp; Bobot'!L134="","",'[2]2.1 Data FSVA 2025 &amp; Bobot'!L134)</f>
        <v/>
      </c>
      <c r="AJ133" s="35" t="str">
        <f>IF('[2]2.1 Data FSVA 2025 &amp; Bobot'!N134="","",'[2]2.1 Data FSVA 2025 &amp; Bobot'!N134)</f>
        <v/>
      </c>
      <c r="AK133" s="35" t="str">
        <f>IF('[2]2.1 Data FSVA 2025 &amp; Bobot'!P134="","",'[2]2.1 Data FSVA 2025 &amp; Bobot'!P134)</f>
        <v/>
      </c>
      <c r="AL133" s="35" t="str">
        <f>IF('[2]2.1 Data FSVA 2025 &amp; Bobot'!R134="","",'[2]2.1 Data FSVA 2025 &amp; Bobot'!R134)</f>
        <v/>
      </c>
      <c r="AM133" s="35" t="str">
        <f>IF('[2]2.1 Data FSVA 2025 &amp; Bobot'!T134="","",'[2]2.1 Data FSVA 2025 &amp; Bobot'!T134)</f>
        <v/>
      </c>
      <c r="AN133" s="35" t="str">
        <f>IF('[2]2.1 Data FSVA 2025 &amp; Bobot'!V134="","",'[2]2.1 Data FSVA 2025 &amp; Bobot'!V134)</f>
        <v/>
      </c>
      <c r="AO133" s="35" t="str">
        <f>IF('[2]2.1 Data FSVA 2025 &amp; Bobot'!X134="","",'[2]2.1 Data FSVA 2025 &amp; Bobot'!X134)</f>
        <v/>
      </c>
      <c r="AP133" s="35" t="str">
        <f>IF('[2]2.1 Data FSVA 2025 &amp; Bobot'!Z134="","",'[2]2.1 Data FSVA 2025 &amp; Bobot'!Z134)</f>
        <v/>
      </c>
      <c r="AQ133" s="35" t="str">
        <f>IF('[2]2.1 Data FSVA 2025 &amp; Bobot'!AB134="","",'[2]2.1 Data FSVA 2025 &amp; Bobot'!AB134)</f>
        <v/>
      </c>
      <c r="AR133" s="35" t="str">
        <f>IF('[2]2.1 Data FSVA 2025 &amp; Bobot'!AD134="","",'[2]2.1 Data FSVA 2025 &amp; Bobot'!AD134)</f>
        <v/>
      </c>
      <c r="AS133" s="27" t="str">
        <f>IF('[2]2.4 Prioritas Individu'!G134="","",'[2]2.4 Prioritas Individu'!G134)</f>
        <v/>
      </c>
      <c r="AT133" s="27" t="str">
        <f>IF('[2]2.4 Prioritas Individu'!H134="","",'[2]2.4 Prioritas Individu'!H134)</f>
        <v/>
      </c>
      <c r="AU133" s="27" t="str">
        <f>IF('[2]2.4 Prioritas Individu'!I134="","",'[2]2.4 Prioritas Individu'!I134)</f>
        <v/>
      </c>
      <c r="AV133" s="27" t="str">
        <f>IF('[2]2.4 Prioritas Individu'!J134="","",'[2]2.4 Prioritas Individu'!J134)</f>
        <v/>
      </c>
      <c r="AW133" s="27" t="str">
        <f>IF('[2]2.4 Prioritas Individu'!K134="","",'[2]2.4 Prioritas Individu'!K134)</f>
        <v/>
      </c>
      <c r="AX133" s="27" t="str">
        <f>IF('[2]2.4 Prioritas Individu'!L134="","",'[2]2.4 Prioritas Individu'!L134)</f>
        <v/>
      </c>
      <c r="AY133" s="27" t="str">
        <f>IF('[2]2.4 Prioritas Individu'!M134="","",'[2]2.4 Prioritas Individu'!M134)</f>
        <v/>
      </c>
      <c r="AZ133" s="27" t="str">
        <f>IF('[2]2.4 Prioritas Individu'!N134="","",'[2]2.4 Prioritas Individu'!N134)</f>
        <v/>
      </c>
      <c r="BA133" s="27" t="str">
        <f>IF('[2]2.4 Prioritas Individu'!O134="","",'[2]2.4 Prioritas Individu'!O134)</f>
        <v/>
      </c>
      <c r="BB133" s="27" t="str">
        <f>IF('[2]2.4 Prioritas Individu'!P134="","",'[2]2.4 Prioritas Individu'!P134)</f>
        <v/>
      </c>
      <c r="BC133" s="27" t="str">
        <f>IF('[2]2.4 Prioritas Individu'!Q134="","",'[2]2.4 Prioritas Individu'!Q134)</f>
        <v/>
      </c>
      <c r="BD133" s="27" t="str">
        <f>IF('[2]2.4 Prioritas Individu'!R134="","",'[2]2.4 Prioritas Individu'!R134)</f>
        <v/>
      </c>
      <c r="BE133" s="25" t="str">
        <f>IF('[2]2.4 Prioritas Individu'!S134="","",'[2]2.4 Prioritas Individu'!S134)</f>
        <v>-</v>
      </c>
      <c r="BF133" s="27" t="str">
        <f>IF('[2]2.4 Prioritas Individu'!T134="","",'[2]2.4 Prioritas Individu'!T134)</f>
        <v>-</v>
      </c>
      <c r="BG133" s="27" t="str">
        <f>IF('[2]2.4 Prioritas Individu'!U134="","",'[2]2.4 Prioritas Individu'!U134)</f>
        <v>-</v>
      </c>
      <c r="BH133" s="25" t="str">
        <f>IF('[2]2.3 Indeks &amp; Cut off Komposit'!G845="","",'[2]2.3 Indeks &amp; Cut off Komposit'!G845)</f>
        <v/>
      </c>
      <c r="BI133" s="25" t="str">
        <f>IF('[2]2.3 Indeks &amp; Cut off Komposit'!H845="","",'[2]2.3 Indeks &amp; Cut off Komposit'!H845)</f>
        <v/>
      </c>
      <c r="BJ133" s="25" t="str">
        <f>IF('[2]2.3 Indeks &amp; Cut off Komposit'!I845="","",'[2]2.3 Indeks &amp; Cut off Komposit'!I845)</f>
        <v/>
      </c>
      <c r="BK133" s="25" t="str">
        <f>IF('[2]2.3 Indeks &amp; Cut off Komposit'!J845="","",'[2]2.3 Indeks &amp; Cut off Komposit'!J845)</f>
        <v/>
      </c>
      <c r="BL133" s="25" t="str">
        <f>IF('[2]2.3 Indeks &amp; Cut off Komposit'!K845="","",'[2]2.3 Indeks &amp; Cut off Komposit'!K845)</f>
        <v/>
      </c>
      <c r="BM133" s="25" t="str">
        <f>IF('[2]2.3 Indeks &amp; Cut off Komposit'!L845="","",'[2]2.3 Indeks &amp; Cut off Komposit'!L845)</f>
        <v/>
      </c>
      <c r="BN133" s="25" t="str">
        <f>IF('[2]2.3 Indeks &amp; Cut off Komposit'!M845="","",'[2]2.3 Indeks &amp; Cut off Komposit'!M845)</f>
        <v/>
      </c>
      <c r="BO133" s="25" t="str">
        <f>IF('[2]2.3 Indeks &amp; Cut off Komposit'!N845="","",'[2]2.3 Indeks &amp; Cut off Komposit'!N845)</f>
        <v/>
      </c>
      <c r="BP133" s="25" t="str">
        <f>IF('[2]2.3 Indeks &amp; Cut off Komposit'!O845="","",'[2]2.3 Indeks &amp; Cut off Komposit'!O845)</f>
        <v/>
      </c>
      <c r="BQ133" s="25" t="str">
        <f>IF('[2]2.3 Indeks &amp; Cut off Komposit'!P845="","",'[2]2.3 Indeks &amp; Cut off Komposit'!P845)</f>
        <v/>
      </c>
      <c r="BR133" s="25" t="str">
        <f>IF('[2]2.3 Indeks &amp; Cut off Komposit'!Q845="","",'[2]2.3 Indeks &amp; Cut off Komposit'!Q845)</f>
        <v/>
      </c>
      <c r="BS133" s="25" t="str">
        <f>IF('[2]2.3 Indeks &amp; Cut off Komposit'!R845="","",'[2]2.3 Indeks &amp; Cut off Komposit'!R845)</f>
        <v/>
      </c>
      <c r="BT133" s="25" t="str">
        <f>IF('[2]2.3 Indeks &amp; Cut off Komposit'!S845="","",'[2]2.3 Indeks &amp; Cut off Komposit'!S845)</f>
        <v>-</v>
      </c>
      <c r="BU133" s="25" t="str">
        <f>IF('[2]2.3 Indeks &amp; Cut off Komposit'!T845="","",'[2]2.3 Indeks &amp; Cut off Komposit'!T845)</f>
        <v>-</v>
      </c>
      <c r="BV133" s="25" t="str">
        <f>IF('[2]2.3 Indeks &amp; Cut off Komposit'!U845="","",'[2]2.3 Indeks &amp; Cut off Komposit'!U845)</f>
        <v>-</v>
      </c>
      <c r="BW133" s="25" t="str">
        <f>IF('[2]2.3 Indeks &amp; Cut off Komposit'!V845="","",'[2]2.3 Indeks &amp; Cut off Komposit'!V845)</f>
        <v>-</v>
      </c>
    </row>
    <row r="134" spans="1:75" ht="15" customHeight="1" x14ac:dyDescent="0.3">
      <c r="A134" s="14" t="str">
        <f>IF('[1]0.1 Produksi Pangan &amp; Penduduk'!A134="","",'[1]0.1 Produksi Pangan &amp; Penduduk'!A134)</f>
        <v/>
      </c>
      <c r="B134" s="4" t="str">
        <f>IF('[1]0.1 Produksi Pangan &amp; Penduduk'!B134="","",'[1]0.1 Produksi Pangan &amp; Penduduk'!B134)</f>
        <v/>
      </c>
      <c r="C134" s="14" t="str">
        <f>IF('[1]0.1 Produksi Pangan &amp; Penduduk'!C134="","",'[1]0.1 Produksi Pangan &amp; Penduduk'!C134)</f>
        <v/>
      </c>
      <c r="D134" s="14" t="str">
        <f>IF('[1]0.1 Produksi Pangan &amp; Penduduk'!D134="","",'[1]0.1 Produksi Pangan &amp; Penduduk'!D134)</f>
        <v/>
      </c>
      <c r="E134" s="14" t="str">
        <f>IF('[1]0.1 Produksi Pangan &amp; Penduduk'!E134="","",'[1]0.1 Produksi Pangan &amp; Penduduk'!E134)</f>
        <v/>
      </c>
      <c r="F134" s="4" t="str">
        <f>IF('[1]0.1 Produksi Pangan &amp; Penduduk'!F134="","",'[1]0.1 Produksi Pangan &amp; Penduduk'!F134)</f>
        <v/>
      </c>
      <c r="G134" s="35" t="str">
        <f>IF('[1]0.1 Produksi Pangan &amp; Penduduk'!J134="","",'[1]0.1 Produksi Pangan &amp; Penduduk'!J134)</f>
        <v/>
      </c>
      <c r="H134" s="35" t="str">
        <f>IF('[1]0.1 Produksi Pangan &amp; Penduduk'!M134="","",'[1]0.1 Produksi Pangan &amp; Penduduk'!M134)</f>
        <v/>
      </c>
      <c r="I134" s="35" t="str">
        <f>IF('[1]0.1 Produksi Pangan &amp; Penduduk'!S134="","",'[1]0.1 Produksi Pangan &amp; Penduduk'!S134)</f>
        <v/>
      </c>
      <c r="J134" s="35" t="str">
        <f>IF('[1]0.1 Produksi Pangan &amp; Penduduk'!Y134="","",'[1]0.1 Produksi Pangan &amp; Penduduk'!Y134)</f>
        <v/>
      </c>
      <c r="K134" s="35" t="str">
        <f>IF('[1]0.1 Produksi Pangan &amp; Penduduk'!AE134="","",'[1]0.1 Produksi Pangan &amp; Penduduk'!AE134)</f>
        <v/>
      </c>
      <c r="L134" s="35" t="str">
        <f>IF('[1]0.1 Produksi Pangan &amp; Penduduk'!AK134="","",'[1]0.1 Produksi Pangan &amp; Penduduk'!AK134)</f>
        <v/>
      </c>
      <c r="M134" s="35" t="str">
        <f>IF('[1]0.1 Produksi Pangan &amp; Penduduk'!AQ134="","",'[1]0.1 Produksi Pangan &amp; Penduduk'!AQ134)</f>
        <v/>
      </c>
      <c r="N134" s="35" t="str">
        <f>IF('[1]0.2 Konsumsi Energi'!J134="","",'[1]0.2 Konsumsi Energi'!J134)</f>
        <v/>
      </c>
      <c r="O134" s="35">
        <f>IF('[1]0.2 Konsumsi Energi'!M134="","",'[1]0.2 Konsumsi Energi'!M134)</f>
        <v>2100</v>
      </c>
      <c r="P134" s="35" t="str">
        <f>IF('[1]0.3 Konsumsi Protein Hewani'!J134="","",'[1]0.3 Konsumsi Protein Hewani'!J134)</f>
        <v/>
      </c>
      <c r="Q134" s="35">
        <f>IF('[1]0.3 Konsumsi Protein Hewani'!M134="","",'[1]0.3 Konsumsi Protein Hewani'!M134)</f>
        <v>25</v>
      </c>
      <c r="R134" s="35" t="str">
        <f>IF('[1]0.4 Stok_Cadangan'!J134="","",'[1]0.4 Stok_Cadangan'!J134)</f>
        <v/>
      </c>
      <c r="S134" s="35" t="str">
        <f>IF('[1]0.4 Stok_Cadangan'!M134="","",'[1]0.4 Stok_Cadangan'!M134)</f>
        <v/>
      </c>
      <c r="T134" s="35" t="str">
        <f>IF('[1]0.4 Stok_Cadangan'!P134="","",'[1]0.4 Stok_Cadangan'!P134)</f>
        <v/>
      </c>
      <c r="U134" s="35" t="str">
        <f>IF('[1]0.4 Stok_Cadangan'!T134="","",'[1]0.4 Stok_Cadangan'!T134)</f>
        <v/>
      </c>
      <c r="V134" s="35" t="str">
        <f>IF('[1]0.4 Stok_Cadangan'!W134="","",'[1]0.4 Stok_Cadangan'!W134)</f>
        <v/>
      </c>
      <c r="W134" s="35" t="str">
        <f>IF('[1]0.4 Stok_Cadangan'!Z134="","",'[1]0.4 Stok_Cadangan'!Z134)</f>
        <v/>
      </c>
      <c r="X134" s="35" t="str">
        <f>IF('[1]0.4 Stok_Cadangan'!AF134="","",'[1]0.4 Stok_Cadangan'!AF134)</f>
        <v/>
      </c>
      <c r="Y134" s="35" t="str">
        <f>IF('[1]0.4 Stok_Cadangan'!AI134="","",'[1]0.4 Stok_Cadangan'!AI134)</f>
        <v/>
      </c>
      <c r="Z134" s="35" t="str">
        <f>IF('[1]0.4 Stok_Cadangan'!AL134="","",'[1]0.4 Stok_Cadangan'!AL134)</f>
        <v/>
      </c>
      <c r="AA134" s="35" t="str">
        <f>IF('[1]0.5 Indikator Keterjangkauan'!P134="","",'[1]0.5 Indikator Keterjangkauan'!P134)</f>
        <v/>
      </c>
      <c r="AB134" s="35" t="str">
        <f>IF('[1]0.5 Indikator Keterjangkauan'!T134="","",'[1]0.5 Indikator Keterjangkauan'!T134)</f>
        <v/>
      </c>
      <c r="AC134" s="35" t="str">
        <f>IF('[1]0.5 Indikator Keterjangkauan'!X134="","",'[1]0.5 Indikator Keterjangkauan'!X134)</f>
        <v/>
      </c>
      <c r="AD134" s="35" t="str">
        <f>IF('[1]0.5 Indikator Keterjangkauan'!AB134="","",'[1]0.5 Indikator Keterjangkauan'!AB134)</f>
        <v/>
      </c>
      <c r="AE134" s="35" t="str">
        <f>IF('[1]0.6 Indikator Pemanfaatan'!V134="","",'[1]0.6 Indikator Pemanfaatan'!V134)</f>
        <v/>
      </c>
      <c r="AF134" s="35" t="str">
        <f>IF('[1]0.6 Indikator Pemanfaatan'!Z134="","",'[1]0.6 Indikator Pemanfaatan'!Z134)</f>
        <v/>
      </c>
      <c r="AG134" s="35" t="str">
        <f>IF('[2]2.1 Data FSVA 2025 &amp; Bobot'!H135="","",'[2]2.1 Data FSVA 2025 &amp; Bobot'!H135)</f>
        <v/>
      </c>
      <c r="AH134" s="35" t="str">
        <f>IF('[2]2.1 Data FSVA 2025 &amp; Bobot'!J135="","",'[2]2.1 Data FSVA 2025 &amp; Bobot'!J135)</f>
        <v/>
      </c>
      <c r="AI134" s="35" t="str">
        <f>IF('[2]2.1 Data FSVA 2025 &amp; Bobot'!L135="","",'[2]2.1 Data FSVA 2025 &amp; Bobot'!L135)</f>
        <v/>
      </c>
      <c r="AJ134" s="35" t="str">
        <f>IF('[2]2.1 Data FSVA 2025 &amp; Bobot'!N135="","",'[2]2.1 Data FSVA 2025 &amp; Bobot'!N135)</f>
        <v/>
      </c>
      <c r="AK134" s="35" t="str">
        <f>IF('[2]2.1 Data FSVA 2025 &amp; Bobot'!P135="","",'[2]2.1 Data FSVA 2025 &amp; Bobot'!P135)</f>
        <v/>
      </c>
      <c r="AL134" s="35" t="str">
        <f>IF('[2]2.1 Data FSVA 2025 &amp; Bobot'!R135="","",'[2]2.1 Data FSVA 2025 &amp; Bobot'!R135)</f>
        <v/>
      </c>
      <c r="AM134" s="35" t="str">
        <f>IF('[2]2.1 Data FSVA 2025 &amp; Bobot'!T135="","",'[2]2.1 Data FSVA 2025 &amp; Bobot'!T135)</f>
        <v/>
      </c>
      <c r="AN134" s="35" t="str">
        <f>IF('[2]2.1 Data FSVA 2025 &amp; Bobot'!V135="","",'[2]2.1 Data FSVA 2025 &amp; Bobot'!V135)</f>
        <v/>
      </c>
      <c r="AO134" s="35" t="str">
        <f>IF('[2]2.1 Data FSVA 2025 &amp; Bobot'!X135="","",'[2]2.1 Data FSVA 2025 &amp; Bobot'!X135)</f>
        <v/>
      </c>
      <c r="AP134" s="35" t="str">
        <f>IF('[2]2.1 Data FSVA 2025 &amp; Bobot'!Z135="","",'[2]2.1 Data FSVA 2025 &amp; Bobot'!Z135)</f>
        <v/>
      </c>
      <c r="AQ134" s="35" t="str">
        <f>IF('[2]2.1 Data FSVA 2025 &amp; Bobot'!AB135="","",'[2]2.1 Data FSVA 2025 &amp; Bobot'!AB135)</f>
        <v/>
      </c>
      <c r="AR134" s="35" t="str">
        <f>IF('[2]2.1 Data FSVA 2025 &amp; Bobot'!AD135="","",'[2]2.1 Data FSVA 2025 &amp; Bobot'!AD135)</f>
        <v/>
      </c>
      <c r="AS134" s="27" t="str">
        <f>IF('[2]2.4 Prioritas Individu'!G135="","",'[2]2.4 Prioritas Individu'!G135)</f>
        <v/>
      </c>
      <c r="AT134" s="27" t="str">
        <f>IF('[2]2.4 Prioritas Individu'!H135="","",'[2]2.4 Prioritas Individu'!H135)</f>
        <v/>
      </c>
      <c r="AU134" s="27" t="str">
        <f>IF('[2]2.4 Prioritas Individu'!I135="","",'[2]2.4 Prioritas Individu'!I135)</f>
        <v/>
      </c>
      <c r="AV134" s="27" t="str">
        <f>IF('[2]2.4 Prioritas Individu'!J135="","",'[2]2.4 Prioritas Individu'!J135)</f>
        <v/>
      </c>
      <c r="AW134" s="27" t="str">
        <f>IF('[2]2.4 Prioritas Individu'!K135="","",'[2]2.4 Prioritas Individu'!K135)</f>
        <v/>
      </c>
      <c r="AX134" s="27" t="str">
        <f>IF('[2]2.4 Prioritas Individu'!L135="","",'[2]2.4 Prioritas Individu'!L135)</f>
        <v/>
      </c>
      <c r="AY134" s="27" t="str">
        <f>IF('[2]2.4 Prioritas Individu'!M135="","",'[2]2.4 Prioritas Individu'!M135)</f>
        <v/>
      </c>
      <c r="AZ134" s="27" t="str">
        <f>IF('[2]2.4 Prioritas Individu'!N135="","",'[2]2.4 Prioritas Individu'!N135)</f>
        <v/>
      </c>
      <c r="BA134" s="27" t="str">
        <f>IF('[2]2.4 Prioritas Individu'!O135="","",'[2]2.4 Prioritas Individu'!O135)</f>
        <v/>
      </c>
      <c r="BB134" s="27" t="str">
        <f>IF('[2]2.4 Prioritas Individu'!P135="","",'[2]2.4 Prioritas Individu'!P135)</f>
        <v/>
      </c>
      <c r="BC134" s="27" t="str">
        <f>IF('[2]2.4 Prioritas Individu'!Q135="","",'[2]2.4 Prioritas Individu'!Q135)</f>
        <v/>
      </c>
      <c r="BD134" s="27" t="str">
        <f>IF('[2]2.4 Prioritas Individu'!R135="","",'[2]2.4 Prioritas Individu'!R135)</f>
        <v/>
      </c>
      <c r="BE134" s="25" t="str">
        <f>IF('[2]2.4 Prioritas Individu'!S135="","",'[2]2.4 Prioritas Individu'!S135)</f>
        <v>-</v>
      </c>
      <c r="BF134" s="27" t="str">
        <f>IF('[2]2.4 Prioritas Individu'!T135="","",'[2]2.4 Prioritas Individu'!T135)</f>
        <v>-</v>
      </c>
      <c r="BG134" s="27" t="str">
        <f>IF('[2]2.4 Prioritas Individu'!U135="","",'[2]2.4 Prioritas Individu'!U135)</f>
        <v>-</v>
      </c>
      <c r="BH134" s="25" t="str">
        <f>IF('[2]2.3 Indeks &amp; Cut off Komposit'!G846="","",'[2]2.3 Indeks &amp; Cut off Komposit'!G846)</f>
        <v/>
      </c>
      <c r="BI134" s="25" t="str">
        <f>IF('[2]2.3 Indeks &amp; Cut off Komposit'!H846="","",'[2]2.3 Indeks &amp; Cut off Komposit'!H846)</f>
        <v/>
      </c>
      <c r="BJ134" s="25" t="str">
        <f>IF('[2]2.3 Indeks &amp; Cut off Komposit'!I846="","",'[2]2.3 Indeks &amp; Cut off Komposit'!I846)</f>
        <v/>
      </c>
      <c r="BK134" s="25" t="str">
        <f>IF('[2]2.3 Indeks &amp; Cut off Komposit'!J846="","",'[2]2.3 Indeks &amp; Cut off Komposit'!J846)</f>
        <v/>
      </c>
      <c r="BL134" s="25" t="str">
        <f>IF('[2]2.3 Indeks &amp; Cut off Komposit'!K846="","",'[2]2.3 Indeks &amp; Cut off Komposit'!K846)</f>
        <v/>
      </c>
      <c r="BM134" s="25" t="str">
        <f>IF('[2]2.3 Indeks &amp; Cut off Komposit'!L846="","",'[2]2.3 Indeks &amp; Cut off Komposit'!L846)</f>
        <v/>
      </c>
      <c r="BN134" s="25" t="str">
        <f>IF('[2]2.3 Indeks &amp; Cut off Komposit'!M846="","",'[2]2.3 Indeks &amp; Cut off Komposit'!M846)</f>
        <v/>
      </c>
      <c r="BO134" s="25" t="str">
        <f>IF('[2]2.3 Indeks &amp; Cut off Komposit'!N846="","",'[2]2.3 Indeks &amp; Cut off Komposit'!N846)</f>
        <v/>
      </c>
      <c r="BP134" s="25" t="str">
        <f>IF('[2]2.3 Indeks &amp; Cut off Komposit'!O846="","",'[2]2.3 Indeks &amp; Cut off Komposit'!O846)</f>
        <v/>
      </c>
      <c r="BQ134" s="25" t="str">
        <f>IF('[2]2.3 Indeks &amp; Cut off Komposit'!P846="","",'[2]2.3 Indeks &amp; Cut off Komposit'!P846)</f>
        <v/>
      </c>
      <c r="BR134" s="25" t="str">
        <f>IF('[2]2.3 Indeks &amp; Cut off Komposit'!Q846="","",'[2]2.3 Indeks &amp; Cut off Komposit'!Q846)</f>
        <v/>
      </c>
      <c r="BS134" s="25" t="str">
        <f>IF('[2]2.3 Indeks &amp; Cut off Komposit'!R846="","",'[2]2.3 Indeks &amp; Cut off Komposit'!R846)</f>
        <v/>
      </c>
      <c r="BT134" s="25" t="str">
        <f>IF('[2]2.3 Indeks &amp; Cut off Komposit'!S846="","",'[2]2.3 Indeks &amp; Cut off Komposit'!S846)</f>
        <v>-</v>
      </c>
      <c r="BU134" s="25" t="str">
        <f>IF('[2]2.3 Indeks &amp; Cut off Komposit'!T846="","",'[2]2.3 Indeks &amp; Cut off Komposit'!T846)</f>
        <v>-</v>
      </c>
      <c r="BV134" s="25" t="str">
        <f>IF('[2]2.3 Indeks &amp; Cut off Komposit'!U846="","",'[2]2.3 Indeks &amp; Cut off Komposit'!U846)</f>
        <v>-</v>
      </c>
      <c r="BW134" s="25" t="str">
        <f>IF('[2]2.3 Indeks &amp; Cut off Komposit'!V846="","",'[2]2.3 Indeks &amp; Cut off Komposit'!V846)</f>
        <v>-</v>
      </c>
    </row>
    <row r="135" spans="1:75" ht="15" customHeight="1" x14ac:dyDescent="0.3">
      <c r="A135" s="14" t="str">
        <f>IF('[1]0.1 Produksi Pangan &amp; Penduduk'!A135="","",'[1]0.1 Produksi Pangan &amp; Penduduk'!A135)</f>
        <v/>
      </c>
      <c r="B135" s="4" t="str">
        <f>IF('[1]0.1 Produksi Pangan &amp; Penduduk'!B135="","",'[1]0.1 Produksi Pangan &amp; Penduduk'!B135)</f>
        <v/>
      </c>
      <c r="C135" s="14" t="str">
        <f>IF('[1]0.1 Produksi Pangan &amp; Penduduk'!C135="","",'[1]0.1 Produksi Pangan &amp; Penduduk'!C135)</f>
        <v/>
      </c>
      <c r="D135" s="14" t="str">
        <f>IF('[1]0.1 Produksi Pangan &amp; Penduduk'!D135="","",'[1]0.1 Produksi Pangan &amp; Penduduk'!D135)</f>
        <v/>
      </c>
      <c r="E135" s="14" t="str">
        <f>IF('[1]0.1 Produksi Pangan &amp; Penduduk'!E135="","",'[1]0.1 Produksi Pangan &amp; Penduduk'!E135)</f>
        <v/>
      </c>
      <c r="F135" s="4" t="str">
        <f>IF('[1]0.1 Produksi Pangan &amp; Penduduk'!F135="","",'[1]0.1 Produksi Pangan &amp; Penduduk'!F135)</f>
        <v/>
      </c>
      <c r="G135" s="35" t="str">
        <f>IF('[1]0.1 Produksi Pangan &amp; Penduduk'!J135="","",'[1]0.1 Produksi Pangan &amp; Penduduk'!J135)</f>
        <v/>
      </c>
      <c r="H135" s="35" t="str">
        <f>IF('[1]0.1 Produksi Pangan &amp; Penduduk'!M135="","",'[1]0.1 Produksi Pangan &amp; Penduduk'!M135)</f>
        <v/>
      </c>
      <c r="I135" s="35" t="str">
        <f>IF('[1]0.1 Produksi Pangan &amp; Penduduk'!S135="","",'[1]0.1 Produksi Pangan &amp; Penduduk'!S135)</f>
        <v/>
      </c>
      <c r="J135" s="35" t="str">
        <f>IF('[1]0.1 Produksi Pangan &amp; Penduduk'!Y135="","",'[1]0.1 Produksi Pangan &amp; Penduduk'!Y135)</f>
        <v/>
      </c>
      <c r="K135" s="35" t="str">
        <f>IF('[1]0.1 Produksi Pangan &amp; Penduduk'!AE135="","",'[1]0.1 Produksi Pangan &amp; Penduduk'!AE135)</f>
        <v/>
      </c>
      <c r="L135" s="35" t="str">
        <f>IF('[1]0.1 Produksi Pangan &amp; Penduduk'!AK135="","",'[1]0.1 Produksi Pangan &amp; Penduduk'!AK135)</f>
        <v/>
      </c>
      <c r="M135" s="35" t="str">
        <f>IF('[1]0.1 Produksi Pangan &amp; Penduduk'!AQ135="","",'[1]0.1 Produksi Pangan &amp; Penduduk'!AQ135)</f>
        <v/>
      </c>
      <c r="N135" s="35" t="str">
        <f>IF('[1]0.2 Konsumsi Energi'!J135="","",'[1]0.2 Konsumsi Energi'!J135)</f>
        <v/>
      </c>
      <c r="O135" s="35">
        <f>IF('[1]0.2 Konsumsi Energi'!M135="","",'[1]0.2 Konsumsi Energi'!M135)</f>
        <v>2100</v>
      </c>
      <c r="P135" s="35" t="str">
        <f>IF('[1]0.3 Konsumsi Protein Hewani'!J135="","",'[1]0.3 Konsumsi Protein Hewani'!J135)</f>
        <v/>
      </c>
      <c r="Q135" s="35">
        <f>IF('[1]0.3 Konsumsi Protein Hewani'!M135="","",'[1]0.3 Konsumsi Protein Hewani'!M135)</f>
        <v>25</v>
      </c>
      <c r="R135" s="35" t="str">
        <f>IF('[1]0.4 Stok_Cadangan'!J135="","",'[1]0.4 Stok_Cadangan'!J135)</f>
        <v/>
      </c>
      <c r="S135" s="35" t="str">
        <f>IF('[1]0.4 Stok_Cadangan'!M135="","",'[1]0.4 Stok_Cadangan'!M135)</f>
        <v/>
      </c>
      <c r="T135" s="35" t="str">
        <f>IF('[1]0.4 Stok_Cadangan'!P135="","",'[1]0.4 Stok_Cadangan'!P135)</f>
        <v/>
      </c>
      <c r="U135" s="35" t="str">
        <f>IF('[1]0.4 Stok_Cadangan'!T135="","",'[1]0.4 Stok_Cadangan'!T135)</f>
        <v/>
      </c>
      <c r="V135" s="35" t="str">
        <f>IF('[1]0.4 Stok_Cadangan'!W135="","",'[1]0.4 Stok_Cadangan'!W135)</f>
        <v/>
      </c>
      <c r="W135" s="35" t="str">
        <f>IF('[1]0.4 Stok_Cadangan'!Z135="","",'[1]0.4 Stok_Cadangan'!Z135)</f>
        <v/>
      </c>
      <c r="X135" s="35" t="str">
        <f>IF('[1]0.4 Stok_Cadangan'!AF135="","",'[1]0.4 Stok_Cadangan'!AF135)</f>
        <v/>
      </c>
      <c r="Y135" s="35" t="str">
        <f>IF('[1]0.4 Stok_Cadangan'!AI135="","",'[1]0.4 Stok_Cadangan'!AI135)</f>
        <v/>
      </c>
      <c r="Z135" s="35" t="str">
        <f>IF('[1]0.4 Stok_Cadangan'!AL135="","",'[1]0.4 Stok_Cadangan'!AL135)</f>
        <v/>
      </c>
      <c r="AA135" s="35" t="str">
        <f>IF('[1]0.5 Indikator Keterjangkauan'!P135="","",'[1]0.5 Indikator Keterjangkauan'!P135)</f>
        <v/>
      </c>
      <c r="AB135" s="35" t="str">
        <f>IF('[1]0.5 Indikator Keterjangkauan'!T135="","",'[1]0.5 Indikator Keterjangkauan'!T135)</f>
        <v/>
      </c>
      <c r="AC135" s="35" t="str">
        <f>IF('[1]0.5 Indikator Keterjangkauan'!X135="","",'[1]0.5 Indikator Keterjangkauan'!X135)</f>
        <v/>
      </c>
      <c r="AD135" s="35" t="str">
        <f>IF('[1]0.5 Indikator Keterjangkauan'!AB135="","",'[1]0.5 Indikator Keterjangkauan'!AB135)</f>
        <v/>
      </c>
      <c r="AE135" s="35" t="str">
        <f>IF('[1]0.6 Indikator Pemanfaatan'!V135="","",'[1]0.6 Indikator Pemanfaatan'!V135)</f>
        <v/>
      </c>
      <c r="AF135" s="35" t="str">
        <f>IF('[1]0.6 Indikator Pemanfaatan'!Z135="","",'[1]0.6 Indikator Pemanfaatan'!Z135)</f>
        <v/>
      </c>
      <c r="AG135" s="35" t="str">
        <f>IF('[2]2.1 Data FSVA 2025 &amp; Bobot'!H136="","",'[2]2.1 Data FSVA 2025 &amp; Bobot'!H136)</f>
        <v/>
      </c>
      <c r="AH135" s="35" t="str">
        <f>IF('[2]2.1 Data FSVA 2025 &amp; Bobot'!J136="","",'[2]2.1 Data FSVA 2025 &amp; Bobot'!J136)</f>
        <v/>
      </c>
      <c r="AI135" s="35" t="str">
        <f>IF('[2]2.1 Data FSVA 2025 &amp; Bobot'!L136="","",'[2]2.1 Data FSVA 2025 &amp; Bobot'!L136)</f>
        <v/>
      </c>
      <c r="AJ135" s="35" t="str">
        <f>IF('[2]2.1 Data FSVA 2025 &amp; Bobot'!N136="","",'[2]2.1 Data FSVA 2025 &amp; Bobot'!N136)</f>
        <v/>
      </c>
      <c r="AK135" s="35" t="str">
        <f>IF('[2]2.1 Data FSVA 2025 &amp; Bobot'!P136="","",'[2]2.1 Data FSVA 2025 &amp; Bobot'!P136)</f>
        <v/>
      </c>
      <c r="AL135" s="35" t="str">
        <f>IF('[2]2.1 Data FSVA 2025 &amp; Bobot'!R136="","",'[2]2.1 Data FSVA 2025 &amp; Bobot'!R136)</f>
        <v/>
      </c>
      <c r="AM135" s="35" t="str">
        <f>IF('[2]2.1 Data FSVA 2025 &amp; Bobot'!T136="","",'[2]2.1 Data FSVA 2025 &amp; Bobot'!T136)</f>
        <v/>
      </c>
      <c r="AN135" s="35" t="str">
        <f>IF('[2]2.1 Data FSVA 2025 &amp; Bobot'!V136="","",'[2]2.1 Data FSVA 2025 &amp; Bobot'!V136)</f>
        <v/>
      </c>
      <c r="AO135" s="35" t="str">
        <f>IF('[2]2.1 Data FSVA 2025 &amp; Bobot'!X136="","",'[2]2.1 Data FSVA 2025 &amp; Bobot'!X136)</f>
        <v/>
      </c>
      <c r="AP135" s="35" t="str">
        <f>IF('[2]2.1 Data FSVA 2025 &amp; Bobot'!Z136="","",'[2]2.1 Data FSVA 2025 &amp; Bobot'!Z136)</f>
        <v/>
      </c>
      <c r="AQ135" s="35" t="str">
        <f>IF('[2]2.1 Data FSVA 2025 &amp; Bobot'!AB136="","",'[2]2.1 Data FSVA 2025 &amp; Bobot'!AB136)</f>
        <v/>
      </c>
      <c r="AR135" s="35" t="str">
        <f>IF('[2]2.1 Data FSVA 2025 &amp; Bobot'!AD136="","",'[2]2.1 Data FSVA 2025 &amp; Bobot'!AD136)</f>
        <v/>
      </c>
      <c r="AS135" s="27" t="str">
        <f>IF('[2]2.4 Prioritas Individu'!G136="","",'[2]2.4 Prioritas Individu'!G136)</f>
        <v/>
      </c>
      <c r="AT135" s="27" t="str">
        <f>IF('[2]2.4 Prioritas Individu'!H136="","",'[2]2.4 Prioritas Individu'!H136)</f>
        <v/>
      </c>
      <c r="AU135" s="27" t="str">
        <f>IF('[2]2.4 Prioritas Individu'!I136="","",'[2]2.4 Prioritas Individu'!I136)</f>
        <v/>
      </c>
      <c r="AV135" s="27" t="str">
        <f>IF('[2]2.4 Prioritas Individu'!J136="","",'[2]2.4 Prioritas Individu'!J136)</f>
        <v/>
      </c>
      <c r="AW135" s="27" t="str">
        <f>IF('[2]2.4 Prioritas Individu'!K136="","",'[2]2.4 Prioritas Individu'!K136)</f>
        <v/>
      </c>
      <c r="AX135" s="27" t="str">
        <f>IF('[2]2.4 Prioritas Individu'!L136="","",'[2]2.4 Prioritas Individu'!L136)</f>
        <v/>
      </c>
      <c r="AY135" s="27" t="str">
        <f>IF('[2]2.4 Prioritas Individu'!M136="","",'[2]2.4 Prioritas Individu'!M136)</f>
        <v/>
      </c>
      <c r="AZ135" s="27" t="str">
        <f>IF('[2]2.4 Prioritas Individu'!N136="","",'[2]2.4 Prioritas Individu'!N136)</f>
        <v/>
      </c>
      <c r="BA135" s="27" t="str">
        <f>IF('[2]2.4 Prioritas Individu'!O136="","",'[2]2.4 Prioritas Individu'!O136)</f>
        <v/>
      </c>
      <c r="BB135" s="27" t="str">
        <f>IF('[2]2.4 Prioritas Individu'!P136="","",'[2]2.4 Prioritas Individu'!P136)</f>
        <v/>
      </c>
      <c r="BC135" s="27" t="str">
        <f>IF('[2]2.4 Prioritas Individu'!Q136="","",'[2]2.4 Prioritas Individu'!Q136)</f>
        <v/>
      </c>
      <c r="BD135" s="27" t="str">
        <f>IF('[2]2.4 Prioritas Individu'!R136="","",'[2]2.4 Prioritas Individu'!R136)</f>
        <v/>
      </c>
      <c r="BE135" s="25" t="str">
        <f>IF('[2]2.4 Prioritas Individu'!S136="","",'[2]2.4 Prioritas Individu'!S136)</f>
        <v>-</v>
      </c>
      <c r="BF135" s="27" t="str">
        <f>IF('[2]2.4 Prioritas Individu'!T136="","",'[2]2.4 Prioritas Individu'!T136)</f>
        <v>-</v>
      </c>
      <c r="BG135" s="27" t="str">
        <f>IF('[2]2.4 Prioritas Individu'!U136="","",'[2]2.4 Prioritas Individu'!U136)</f>
        <v>-</v>
      </c>
      <c r="BH135" s="25" t="str">
        <f>IF('[2]2.3 Indeks &amp; Cut off Komposit'!G847="","",'[2]2.3 Indeks &amp; Cut off Komposit'!G847)</f>
        <v/>
      </c>
      <c r="BI135" s="25" t="str">
        <f>IF('[2]2.3 Indeks &amp; Cut off Komposit'!H847="","",'[2]2.3 Indeks &amp; Cut off Komposit'!H847)</f>
        <v/>
      </c>
      <c r="BJ135" s="25" t="str">
        <f>IF('[2]2.3 Indeks &amp; Cut off Komposit'!I847="","",'[2]2.3 Indeks &amp; Cut off Komposit'!I847)</f>
        <v/>
      </c>
      <c r="BK135" s="25" t="str">
        <f>IF('[2]2.3 Indeks &amp; Cut off Komposit'!J847="","",'[2]2.3 Indeks &amp; Cut off Komposit'!J847)</f>
        <v/>
      </c>
      <c r="BL135" s="25" t="str">
        <f>IF('[2]2.3 Indeks &amp; Cut off Komposit'!K847="","",'[2]2.3 Indeks &amp; Cut off Komposit'!K847)</f>
        <v/>
      </c>
      <c r="BM135" s="25" t="str">
        <f>IF('[2]2.3 Indeks &amp; Cut off Komposit'!L847="","",'[2]2.3 Indeks &amp; Cut off Komposit'!L847)</f>
        <v/>
      </c>
      <c r="BN135" s="25" t="str">
        <f>IF('[2]2.3 Indeks &amp; Cut off Komposit'!M847="","",'[2]2.3 Indeks &amp; Cut off Komposit'!M847)</f>
        <v/>
      </c>
      <c r="BO135" s="25" t="str">
        <f>IF('[2]2.3 Indeks &amp; Cut off Komposit'!N847="","",'[2]2.3 Indeks &amp; Cut off Komposit'!N847)</f>
        <v/>
      </c>
      <c r="BP135" s="25" t="str">
        <f>IF('[2]2.3 Indeks &amp; Cut off Komposit'!O847="","",'[2]2.3 Indeks &amp; Cut off Komposit'!O847)</f>
        <v/>
      </c>
      <c r="BQ135" s="25" t="str">
        <f>IF('[2]2.3 Indeks &amp; Cut off Komposit'!P847="","",'[2]2.3 Indeks &amp; Cut off Komposit'!P847)</f>
        <v/>
      </c>
      <c r="BR135" s="25" t="str">
        <f>IF('[2]2.3 Indeks &amp; Cut off Komposit'!Q847="","",'[2]2.3 Indeks &amp; Cut off Komposit'!Q847)</f>
        <v/>
      </c>
      <c r="BS135" s="25" t="str">
        <f>IF('[2]2.3 Indeks &amp; Cut off Komposit'!R847="","",'[2]2.3 Indeks &amp; Cut off Komposit'!R847)</f>
        <v/>
      </c>
      <c r="BT135" s="25" t="str">
        <f>IF('[2]2.3 Indeks &amp; Cut off Komposit'!S847="","",'[2]2.3 Indeks &amp; Cut off Komposit'!S847)</f>
        <v>-</v>
      </c>
      <c r="BU135" s="25" t="str">
        <f>IF('[2]2.3 Indeks &amp; Cut off Komposit'!T847="","",'[2]2.3 Indeks &amp; Cut off Komposit'!T847)</f>
        <v>-</v>
      </c>
      <c r="BV135" s="25" t="str">
        <f>IF('[2]2.3 Indeks &amp; Cut off Komposit'!U847="","",'[2]2.3 Indeks &amp; Cut off Komposit'!U847)</f>
        <v>-</v>
      </c>
      <c r="BW135" s="25" t="str">
        <f>IF('[2]2.3 Indeks &amp; Cut off Komposit'!V847="","",'[2]2.3 Indeks &amp; Cut off Komposit'!V847)</f>
        <v>-</v>
      </c>
    </row>
    <row r="136" spans="1:75" ht="15" customHeight="1" x14ac:dyDescent="0.3">
      <c r="A136" s="14" t="str">
        <f>IF('[1]0.1 Produksi Pangan &amp; Penduduk'!A136="","",'[1]0.1 Produksi Pangan &amp; Penduduk'!A136)</f>
        <v/>
      </c>
      <c r="B136" s="4" t="str">
        <f>IF('[1]0.1 Produksi Pangan &amp; Penduduk'!B136="","",'[1]0.1 Produksi Pangan &amp; Penduduk'!B136)</f>
        <v/>
      </c>
      <c r="C136" s="14" t="str">
        <f>IF('[1]0.1 Produksi Pangan &amp; Penduduk'!C136="","",'[1]0.1 Produksi Pangan &amp; Penduduk'!C136)</f>
        <v/>
      </c>
      <c r="D136" s="14" t="str">
        <f>IF('[1]0.1 Produksi Pangan &amp; Penduduk'!D136="","",'[1]0.1 Produksi Pangan &amp; Penduduk'!D136)</f>
        <v/>
      </c>
      <c r="E136" s="14" t="str">
        <f>IF('[1]0.1 Produksi Pangan &amp; Penduduk'!E136="","",'[1]0.1 Produksi Pangan &amp; Penduduk'!E136)</f>
        <v/>
      </c>
      <c r="F136" s="4" t="str">
        <f>IF('[1]0.1 Produksi Pangan &amp; Penduduk'!F136="","",'[1]0.1 Produksi Pangan &amp; Penduduk'!F136)</f>
        <v/>
      </c>
      <c r="G136" s="35" t="str">
        <f>IF('[1]0.1 Produksi Pangan &amp; Penduduk'!J136="","",'[1]0.1 Produksi Pangan &amp; Penduduk'!J136)</f>
        <v/>
      </c>
      <c r="H136" s="35" t="str">
        <f>IF('[1]0.1 Produksi Pangan &amp; Penduduk'!M136="","",'[1]0.1 Produksi Pangan &amp; Penduduk'!M136)</f>
        <v/>
      </c>
      <c r="I136" s="35" t="str">
        <f>IF('[1]0.1 Produksi Pangan &amp; Penduduk'!S136="","",'[1]0.1 Produksi Pangan &amp; Penduduk'!S136)</f>
        <v/>
      </c>
      <c r="J136" s="35" t="str">
        <f>IF('[1]0.1 Produksi Pangan &amp; Penduduk'!Y136="","",'[1]0.1 Produksi Pangan &amp; Penduduk'!Y136)</f>
        <v/>
      </c>
      <c r="K136" s="35" t="str">
        <f>IF('[1]0.1 Produksi Pangan &amp; Penduduk'!AE136="","",'[1]0.1 Produksi Pangan &amp; Penduduk'!AE136)</f>
        <v/>
      </c>
      <c r="L136" s="35" t="str">
        <f>IF('[1]0.1 Produksi Pangan &amp; Penduduk'!AK136="","",'[1]0.1 Produksi Pangan &amp; Penduduk'!AK136)</f>
        <v/>
      </c>
      <c r="M136" s="35" t="str">
        <f>IF('[1]0.1 Produksi Pangan &amp; Penduduk'!AQ136="","",'[1]0.1 Produksi Pangan &amp; Penduduk'!AQ136)</f>
        <v/>
      </c>
      <c r="N136" s="35" t="str">
        <f>IF('[1]0.2 Konsumsi Energi'!J136="","",'[1]0.2 Konsumsi Energi'!J136)</f>
        <v/>
      </c>
      <c r="O136" s="35">
        <f>IF('[1]0.2 Konsumsi Energi'!M136="","",'[1]0.2 Konsumsi Energi'!M136)</f>
        <v>2100</v>
      </c>
      <c r="P136" s="35" t="str">
        <f>IF('[1]0.3 Konsumsi Protein Hewani'!J136="","",'[1]0.3 Konsumsi Protein Hewani'!J136)</f>
        <v/>
      </c>
      <c r="Q136" s="35">
        <f>IF('[1]0.3 Konsumsi Protein Hewani'!M136="","",'[1]0.3 Konsumsi Protein Hewani'!M136)</f>
        <v>25</v>
      </c>
      <c r="R136" s="35" t="str">
        <f>IF('[1]0.4 Stok_Cadangan'!J136="","",'[1]0.4 Stok_Cadangan'!J136)</f>
        <v/>
      </c>
      <c r="S136" s="35" t="str">
        <f>IF('[1]0.4 Stok_Cadangan'!M136="","",'[1]0.4 Stok_Cadangan'!M136)</f>
        <v/>
      </c>
      <c r="T136" s="35" t="str">
        <f>IF('[1]0.4 Stok_Cadangan'!P136="","",'[1]0.4 Stok_Cadangan'!P136)</f>
        <v/>
      </c>
      <c r="U136" s="35" t="str">
        <f>IF('[1]0.4 Stok_Cadangan'!T136="","",'[1]0.4 Stok_Cadangan'!T136)</f>
        <v/>
      </c>
      <c r="V136" s="35" t="str">
        <f>IF('[1]0.4 Stok_Cadangan'!W136="","",'[1]0.4 Stok_Cadangan'!W136)</f>
        <v/>
      </c>
      <c r="W136" s="35" t="str">
        <f>IF('[1]0.4 Stok_Cadangan'!Z136="","",'[1]0.4 Stok_Cadangan'!Z136)</f>
        <v/>
      </c>
      <c r="X136" s="35" t="str">
        <f>IF('[1]0.4 Stok_Cadangan'!AF136="","",'[1]0.4 Stok_Cadangan'!AF136)</f>
        <v/>
      </c>
      <c r="Y136" s="35" t="str">
        <f>IF('[1]0.4 Stok_Cadangan'!AI136="","",'[1]0.4 Stok_Cadangan'!AI136)</f>
        <v/>
      </c>
      <c r="Z136" s="35" t="str">
        <f>IF('[1]0.4 Stok_Cadangan'!AL136="","",'[1]0.4 Stok_Cadangan'!AL136)</f>
        <v/>
      </c>
      <c r="AA136" s="35" t="str">
        <f>IF('[1]0.5 Indikator Keterjangkauan'!P136="","",'[1]0.5 Indikator Keterjangkauan'!P136)</f>
        <v/>
      </c>
      <c r="AB136" s="35" t="str">
        <f>IF('[1]0.5 Indikator Keterjangkauan'!T136="","",'[1]0.5 Indikator Keterjangkauan'!T136)</f>
        <v/>
      </c>
      <c r="AC136" s="35" t="str">
        <f>IF('[1]0.5 Indikator Keterjangkauan'!X136="","",'[1]0.5 Indikator Keterjangkauan'!X136)</f>
        <v/>
      </c>
      <c r="AD136" s="35" t="str">
        <f>IF('[1]0.5 Indikator Keterjangkauan'!AB136="","",'[1]0.5 Indikator Keterjangkauan'!AB136)</f>
        <v/>
      </c>
      <c r="AE136" s="35" t="str">
        <f>IF('[1]0.6 Indikator Pemanfaatan'!V136="","",'[1]0.6 Indikator Pemanfaatan'!V136)</f>
        <v/>
      </c>
      <c r="AF136" s="35" t="str">
        <f>IF('[1]0.6 Indikator Pemanfaatan'!Z136="","",'[1]0.6 Indikator Pemanfaatan'!Z136)</f>
        <v/>
      </c>
      <c r="AG136" s="35" t="str">
        <f>IF('[2]2.1 Data FSVA 2025 &amp; Bobot'!H137="","",'[2]2.1 Data FSVA 2025 &amp; Bobot'!H137)</f>
        <v/>
      </c>
      <c r="AH136" s="35" t="str">
        <f>IF('[2]2.1 Data FSVA 2025 &amp; Bobot'!J137="","",'[2]2.1 Data FSVA 2025 &amp; Bobot'!J137)</f>
        <v/>
      </c>
      <c r="AI136" s="35" t="str">
        <f>IF('[2]2.1 Data FSVA 2025 &amp; Bobot'!L137="","",'[2]2.1 Data FSVA 2025 &amp; Bobot'!L137)</f>
        <v/>
      </c>
      <c r="AJ136" s="35" t="str">
        <f>IF('[2]2.1 Data FSVA 2025 &amp; Bobot'!N137="","",'[2]2.1 Data FSVA 2025 &amp; Bobot'!N137)</f>
        <v/>
      </c>
      <c r="AK136" s="35" t="str">
        <f>IF('[2]2.1 Data FSVA 2025 &amp; Bobot'!P137="","",'[2]2.1 Data FSVA 2025 &amp; Bobot'!P137)</f>
        <v/>
      </c>
      <c r="AL136" s="35" t="str">
        <f>IF('[2]2.1 Data FSVA 2025 &amp; Bobot'!R137="","",'[2]2.1 Data FSVA 2025 &amp; Bobot'!R137)</f>
        <v/>
      </c>
      <c r="AM136" s="35" t="str">
        <f>IF('[2]2.1 Data FSVA 2025 &amp; Bobot'!T137="","",'[2]2.1 Data FSVA 2025 &amp; Bobot'!T137)</f>
        <v/>
      </c>
      <c r="AN136" s="35" t="str">
        <f>IF('[2]2.1 Data FSVA 2025 &amp; Bobot'!V137="","",'[2]2.1 Data FSVA 2025 &amp; Bobot'!V137)</f>
        <v/>
      </c>
      <c r="AO136" s="35" t="str">
        <f>IF('[2]2.1 Data FSVA 2025 &amp; Bobot'!X137="","",'[2]2.1 Data FSVA 2025 &amp; Bobot'!X137)</f>
        <v/>
      </c>
      <c r="AP136" s="35" t="str">
        <f>IF('[2]2.1 Data FSVA 2025 &amp; Bobot'!Z137="","",'[2]2.1 Data FSVA 2025 &amp; Bobot'!Z137)</f>
        <v/>
      </c>
      <c r="AQ136" s="35" t="str">
        <f>IF('[2]2.1 Data FSVA 2025 &amp; Bobot'!AB137="","",'[2]2.1 Data FSVA 2025 &amp; Bobot'!AB137)</f>
        <v/>
      </c>
      <c r="AR136" s="35" t="str">
        <f>IF('[2]2.1 Data FSVA 2025 &amp; Bobot'!AD137="","",'[2]2.1 Data FSVA 2025 &amp; Bobot'!AD137)</f>
        <v/>
      </c>
      <c r="AS136" s="27" t="str">
        <f>IF('[2]2.4 Prioritas Individu'!G137="","",'[2]2.4 Prioritas Individu'!G137)</f>
        <v/>
      </c>
      <c r="AT136" s="27" t="str">
        <f>IF('[2]2.4 Prioritas Individu'!H137="","",'[2]2.4 Prioritas Individu'!H137)</f>
        <v/>
      </c>
      <c r="AU136" s="27" t="str">
        <f>IF('[2]2.4 Prioritas Individu'!I137="","",'[2]2.4 Prioritas Individu'!I137)</f>
        <v/>
      </c>
      <c r="AV136" s="27" t="str">
        <f>IF('[2]2.4 Prioritas Individu'!J137="","",'[2]2.4 Prioritas Individu'!J137)</f>
        <v/>
      </c>
      <c r="AW136" s="27" t="str">
        <f>IF('[2]2.4 Prioritas Individu'!K137="","",'[2]2.4 Prioritas Individu'!K137)</f>
        <v/>
      </c>
      <c r="AX136" s="27" t="str">
        <f>IF('[2]2.4 Prioritas Individu'!L137="","",'[2]2.4 Prioritas Individu'!L137)</f>
        <v/>
      </c>
      <c r="AY136" s="27" t="str">
        <f>IF('[2]2.4 Prioritas Individu'!M137="","",'[2]2.4 Prioritas Individu'!M137)</f>
        <v/>
      </c>
      <c r="AZ136" s="27" t="str">
        <f>IF('[2]2.4 Prioritas Individu'!N137="","",'[2]2.4 Prioritas Individu'!N137)</f>
        <v/>
      </c>
      <c r="BA136" s="27" t="str">
        <f>IF('[2]2.4 Prioritas Individu'!O137="","",'[2]2.4 Prioritas Individu'!O137)</f>
        <v/>
      </c>
      <c r="BB136" s="27" t="str">
        <f>IF('[2]2.4 Prioritas Individu'!P137="","",'[2]2.4 Prioritas Individu'!P137)</f>
        <v/>
      </c>
      <c r="BC136" s="27" t="str">
        <f>IF('[2]2.4 Prioritas Individu'!Q137="","",'[2]2.4 Prioritas Individu'!Q137)</f>
        <v/>
      </c>
      <c r="BD136" s="27" t="str">
        <f>IF('[2]2.4 Prioritas Individu'!R137="","",'[2]2.4 Prioritas Individu'!R137)</f>
        <v/>
      </c>
      <c r="BE136" s="25" t="str">
        <f>IF('[2]2.4 Prioritas Individu'!S137="","",'[2]2.4 Prioritas Individu'!S137)</f>
        <v>-</v>
      </c>
      <c r="BF136" s="27" t="str">
        <f>IF('[2]2.4 Prioritas Individu'!T137="","",'[2]2.4 Prioritas Individu'!T137)</f>
        <v>-</v>
      </c>
      <c r="BG136" s="27" t="str">
        <f>IF('[2]2.4 Prioritas Individu'!U137="","",'[2]2.4 Prioritas Individu'!U137)</f>
        <v>-</v>
      </c>
      <c r="BH136" s="25" t="str">
        <f>IF('[2]2.3 Indeks &amp; Cut off Komposit'!G848="","",'[2]2.3 Indeks &amp; Cut off Komposit'!G848)</f>
        <v/>
      </c>
      <c r="BI136" s="25" t="str">
        <f>IF('[2]2.3 Indeks &amp; Cut off Komposit'!H848="","",'[2]2.3 Indeks &amp; Cut off Komposit'!H848)</f>
        <v/>
      </c>
      <c r="BJ136" s="25" t="str">
        <f>IF('[2]2.3 Indeks &amp; Cut off Komposit'!I848="","",'[2]2.3 Indeks &amp; Cut off Komposit'!I848)</f>
        <v/>
      </c>
      <c r="BK136" s="25" t="str">
        <f>IF('[2]2.3 Indeks &amp; Cut off Komposit'!J848="","",'[2]2.3 Indeks &amp; Cut off Komposit'!J848)</f>
        <v/>
      </c>
      <c r="BL136" s="25" t="str">
        <f>IF('[2]2.3 Indeks &amp; Cut off Komposit'!K848="","",'[2]2.3 Indeks &amp; Cut off Komposit'!K848)</f>
        <v/>
      </c>
      <c r="BM136" s="25" t="str">
        <f>IF('[2]2.3 Indeks &amp; Cut off Komposit'!L848="","",'[2]2.3 Indeks &amp; Cut off Komposit'!L848)</f>
        <v/>
      </c>
      <c r="BN136" s="25" t="str">
        <f>IF('[2]2.3 Indeks &amp; Cut off Komposit'!M848="","",'[2]2.3 Indeks &amp; Cut off Komposit'!M848)</f>
        <v/>
      </c>
      <c r="BO136" s="25" t="str">
        <f>IF('[2]2.3 Indeks &amp; Cut off Komposit'!N848="","",'[2]2.3 Indeks &amp; Cut off Komposit'!N848)</f>
        <v/>
      </c>
      <c r="BP136" s="25" t="str">
        <f>IF('[2]2.3 Indeks &amp; Cut off Komposit'!O848="","",'[2]2.3 Indeks &amp; Cut off Komposit'!O848)</f>
        <v/>
      </c>
      <c r="BQ136" s="25" t="str">
        <f>IF('[2]2.3 Indeks &amp; Cut off Komposit'!P848="","",'[2]2.3 Indeks &amp; Cut off Komposit'!P848)</f>
        <v/>
      </c>
      <c r="BR136" s="25" t="str">
        <f>IF('[2]2.3 Indeks &amp; Cut off Komposit'!Q848="","",'[2]2.3 Indeks &amp; Cut off Komposit'!Q848)</f>
        <v/>
      </c>
      <c r="BS136" s="25" t="str">
        <f>IF('[2]2.3 Indeks &amp; Cut off Komposit'!R848="","",'[2]2.3 Indeks &amp; Cut off Komposit'!R848)</f>
        <v/>
      </c>
      <c r="BT136" s="25" t="str">
        <f>IF('[2]2.3 Indeks &amp; Cut off Komposit'!S848="","",'[2]2.3 Indeks &amp; Cut off Komposit'!S848)</f>
        <v>-</v>
      </c>
      <c r="BU136" s="25" t="str">
        <f>IF('[2]2.3 Indeks &amp; Cut off Komposit'!T848="","",'[2]2.3 Indeks &amp; Cut off Komposit'!T848)</f>
        <v>-</v>
      </c>
      <c r="BV136" s="25" t="str">
        <f>IF('[2]2.3 Indeks &amp; Cut off Komposit'!U848="","",'[2]2.3 Indeks &amp; Cut off Komposit'!U848)</f>
        <v>-</v>
      </c>
      <c r="BW136" s="25" t="str">
        <f>IF('[2]2.3 Indeks &amp; Cut off Komposit'!V848="","",'[2]2.3 Indeks &amp; Cut off Komposit'!V848)</f>
        <v>-</v>
      </c>
    </row>
    <row r="137" spans="1:75" ht="15" customHeight="1" x14ac:dyDescent="0.3">
      <c r="A137" s="14" t="str">
        <f>IF('[1]0.1 Produksi Pangan &amp; Penduduk'!A137="","",'[1]0.1 Produksi Pangan &amp; Penduduk'!A137)</f>
        <v/>
      </c>
      <c r="B137" s="4" t="str">
        <f>IF('[1]0.1 Produksi Pangan &amp; Penduduk'!B137="","",'[1]0.1 Produksi Pangan &amp; Penduduk'!B137)</f>
        <v/>
      </c>
      <c r="C137" s="14" t="str">
        <f>IF('[1]0.1 Produksi Pangan &amp; Penduduk'!C137="","",'[1]0.1 Produksi Pangan &amp; Penduduk'!C137)</f>
        <v/>
      </c>
      <c r="D137" s="14" t="str">
        <f>IF('[1]0.1 Produksi Pangan &amp; Penduduk'!D137="","",'[1]0.1 Produksi Pangan &amp; Penduduk'!D137)</f>
        <v/>
      </c>
      <c r="E137" s="14" t="str">
        <f>IF('[1]0.1 Produksi Pangan &amp; Penduduk'!E137="","",'[1]0.1 Produksi Pangan &amp; Penduduk'!E137)</f>
        <v/>
      </c>
      <c r="F137" s="4" t="str">
        <f>IF('[1]0.1 Produksi Pangan &amp; Penduduk'!F137="","",'[1]0.1 Produksi Pangan &amp; Penduduk'!F137)</f>
        <v/>
      </c>
      <c r="G137" s="35" t="str">
        <f>IF('[1]0.1 Produksi Pangan &amp; Penduduk'!J137="","",'[1]0.1 Produksi Pangan &amp; Penduduk'!J137)</f>
        <v/>
      </c>
      <c r="H137" s="35" t="str">
        <f>IF('[1]0.1 Produksi Pangan &amp; Penduduk'!M137="","",'[1]0.1 Produksi Pangan &amp; Penduduk'!M137)</f>
        <v/>
      </c>
      <c r="I137" s="35" t="str">
        <f>IF('[1]0.1 Produksi Pangan &amp; Penduduk'!S137="","",'[1]0.1 Produksi Pangan &amp; Penduduk'!S137)</f>
        <v/>
      </c>
      <c r="J137" s="35" t="str">
        <f>IF('[1]0.1 Produksi Pangan &amp; Penduduk'!Y137="","",'[1]0.1 Produksi Pangan &amp; Penduduk'!Y137)</f>
        <v/>
      </c>
      <c r="K137" s="35" t="str">
        <f>IF('[1]0.1 Produksi Pangan &amp; Penduduk'!AE137="","",'[1]0.1 Produksi Pangan &amp; Penduduk'!AE137)</f>
        <v/>
      </c>
      <c r="L137" s="35" t="str">
        <f>IF('[1]0.1 Produksi Pangan &amp; Penduduk'!AK137="","",'[1]0.1 Produksi Pangan &amp; Penduduk'!AK137)</f>
        <v/>
      </c>
      <c r="M137" s="35" t="str">
        <f>IF('[1]0.1 Produksi Pangan &amp; Penduduk'!AQ137="","",'[1]0.1 Produksi Pangan &amp; Penduduk'!AQ137)</f>
        <v/>
      </c>
      <c r="N137" s="35" t="str">
        <f>IF('[1]0.2 Konsumsi Energi'!J137="","",'[1]0.2 Konsumsi Energi'!J137)</f>
        <v/>
      </c>
      <c r="O137" s="35">
        <f>IF('[1]0.2 Konsumsi Energi'!M137="","",'[1]0.2 Konsumsi Energi'!M137)</f>
        <v>2100</v>
      </c>
      <c r="P137" s="35" t="str">
        <f>IF('[1]0.3 Konsumsi Protein Hewani'!J137="","",'[1]0.3 Konsumsi Protein Hewani'!J137)</f>
        <v/>
      </c>
      <c r="Q137" s="35">
        <f>IF('[1]0.3 Konsumsi Protein Hewani'!M137="","",'[1]0.3 Konsumsi Protein Hewani'!M137)</f>
        <v>25</v>
      </c>
      <c r="R137" s="35" t="str">
        <f>IF('[1]0.4 Stok_Cadangan'!J137="","",'[1]0.4 Stok_Cadangan'!J137)</f>
        <v/>
      </c>
      <c r="S137" s="35" t="str">
        <f>IF('[1]0.4 Stok_Cadangan'!M137="","",'[1]0.4 Stok_Cadangan'!M137)</f>
        <v/>
      </c>
      <c r="T137" s="35" t="str">
        <f>IF('[1]0.4 Stok_Cadangan'!P137="","",'[1]0.4 Stok_Cadangan'!P137)</f>
        <v/>
      </c>
      <c r="U137" s="35" t="str">
        <f>IF('[1]0.4 Stok_Cadangan'!T137="","",'[1]0.4 Stok_Cadangan'!T137)</f>
        <v/>
      </c>
      <c r="V137" s="35" t="str">
        <f>IF('[1]0.4 Stok_Cadangan'!W137="","",'[1]0.4 Stok_Cadangan'!W137)</f>
        <v/>
      </c>
      <c r="W137" s="35" t="str">
        <f>IF('[1]0.4 Stok_Cadangan'!Z137="","",'[1]0.4 Stok_Cadangan'!Z137)</f>
        <v/>
      </c>
      <c r="X137" s="35" t="str">
        <f>IF('[1]0.4 Stok_Cadangan'!AF137="","",'[1]0.4 Stok_Cadangan'!AF137)</f>
        <v/>
      </c>
      <c r="Y137" s="35" t="str">
        <f>IF('[1]0.4 Stok_Cadangan'!AI137="","",'[1]0.4 Stok_Cadangan'!AI137)</f>
        <v/>
      </c>
      <c r="Z137" s="35" t="str">
        <f>IF('[1]0.4 Stok_Cadangan'!AL137="","",'[1]0.4 Stok_Cadangan'!AL137)</f>
        <v/>
      </c>
      <c r="AA137" s="35" t="str">
        <f>IF('[1]0.5 Indikator Keterjangkauan'!P137="","",'[1]0.5 Indikator Keterjangkauan'!P137)</f>
        <v/>
      </c>
      <c r="AB137" s="35" t="str">
        <f>IF('[1]0.5 Indikator Keterjangkauan'!T137="","",'[1]0.5 Indikator Keterjangkauan'!T137)</f>
        <v/>
      </c>
      <c r="AC137" s="35" t="str">
        <f>IF('[1]0.5 Indikator Keterjangkauan'!X137="","",'[1]0.5 Indikator Keterjangkauan'!X137)</f>
        <v/>
      </c>
      <c r="AD137" s="35" t="str">
        <f>IF('[1]0.5 Indikator Keterjangkauan'!AB137="","",'[1]0.5 Indikator Keterjangkauan'!AB137)</f>
        <v/>
      </c>
      <c r="AE137" s="35" t="str">
        <f>IF('[1]0.6 Indikator Pemanfaatan'!V137="","",'[1]0.6 Indikator Pemanfaatan'!V137)</f>
        <v/>
      </c>
      <c r="AF137" s="35" t="str">
        <f>IF('[1]0.6 Indikator Pemanfaatan'!Z137="","",'[1]0.6 Indikator Pemanfaatan'!Z137)</f>
        <v/>
      </c>
      <c r="AG137" s="35" t="str">
        <f>IF('[2]2.1 Data FSVA 2025 &amp; Bobot'!H138="","",'[2]2.1 Data FSVA 2025 &amp; Bobot'!H138)</f>
        <v/>
      </c>
      <c r="AH137" s="35" t="str">
        <f>IF('[2]2.1 Data FSVA 2025 &amp; Bobot'!J138="","",'[2]2.1 Data FSVA 2025 &amp; Bobot'!J138)</f>
        <v/>
      </c>
      <c r="AI137" s="35" t="str">
        <f>IF('[2]2.1 Data FSVA 2025 &amp; Bobot'!L138="","",'[2]2.1 Data FSVA 2025 &amp; Bobot'!L138)</f>
        <v/>
      </c>
      <c r="AJ137" s="35" t="str">
        <f>IF('[2]2.1 Data FSVA 2025 &amp; Bobot'!N138="","",'[2]2.1 Data FSVA 2025 &amp; Bobot'!N138)</f>
        <v/>
      </c>
      <c r="AK137" s="35" t="str">
        <f>IF('[2]2.1 Data FSVA 2025 &amp; Bobot'!P138="","",'[2]2.1 Data FSVA 2025 &amp; Bobot'!P138)</f>
        <v/>
      </c>
      <c r="AL137" s="35" t="str">
        <f>IF('[2]2.1 Data FSVA 2025 &amp; Bobot'!R138="","",'[2]2.1 Data FSVA 2025 &amp; Bobot'!R138)</f>
        <v/>
      </c>
      <c r="AM137" s="35" t="str">
        <f>IF('[2]2.1 Data FSVA 2025 &amp; Bobot'!T138="","",'[2]2.1 Data FSVA 2025 &amp; Bobot'!T138)</f>
        <v/>
      </c>
      <c r="AN137" s="35" t="str">
        <f>IF('[2]2.1 Data FSVA 2025 &amp; Bobot'!V138="","",'[2]2.1 Data FSVA 2025 &amp; Bobot'!V138)</f>
        <v/>
      </c>
      <c r="AO137" s="35" t="str">
        <f>IF('[2]2.1 Data FSVA 2025 &amp; Bobot'!X138="","",'[2]2.1 Data FSVA 2025 &amp; Bobot'!X138)</f>
        <v/>
      </c>
      <c r="AP137" s="35" t="str">
        <f>IF('[2]2.1 Data FSVA 2025 &amp; Bobot'!Z138="","",'[2]2.1 Data FSVA 2025 &amp; Bobot'!Z138)</f>
        <v/>
      </c>
      <c r="AQ137" s="35" t="str">
        <f>IF('[2]2.1 Data FSVA 2025 &amp; Bobot'!AB138="","",'[2]2.1 Data FSVA 2025 &amp; Bobot'!AB138)</f>
        <v/>
      </c>
      <c r="AR137" s="35" t="str">
        <f>IF('[2]2.1 Data FSVA 2025 &amp; Bobot'!AD138="","",'[2]2.1 Data FSVA 2025 &amp; Bobot'!AD138)</f>
        <v/>
      </c>
      <c r="AS137" s="27" t="str">
        <f>IF('[2]2.4 Prioritas Individu'!G138="","",'[2]2.4 Prioritas Individu'!G138)</f>
        <v/>
      </c>
      <c r="AT137" s="27" t="str">
        <f>IF('[2]2.4 Prioritas Individu'!H138="","",'[2]2.4 Prioritas Individu'!H138)</f>
        <v/>
      </c>
      <c r="AU137" s="27" t="str">
        <f>IF('[2]2.4 Prioritas Individu'!I138="","",'[2]2.4 Prioritas Individu'!I138)</f>
        <v/>
      </c>
      <c r="AV137" s="27" t="str">
        <f>IF('[2]2.4 Prioritas Individu'!J138="","",'[2]2.4 Prioritas Individu'!J138)</f>
        <v/>
      </c>
      <c r="AW137" s="27" t="str">
        <f>IF('[2]2.4 Prioritas Individu'!K138="","",'[2]2.4 Prioritas Individu'!K138)</f>
        <v/>
      </c>
      <c r="AX137" s="27" t="str">
        <f>IF('[2]2.4 Prioritas Individu'!L138="","",'[2]2.4 Prioritas Individu'!L138)</f>
        <v/>
      </c>
      <c r="AY137" s="27" t="str">
        <f>IF('[2]2.4 Prioritas Individu'!M138="","",'[2]2.4 Prioritas Individu'!M138)</f>
        <v/>
      </c>
      <c r="AZ137" s="27" t="str">
        <f>IF('[2]2.4 Prioritas Individu'!N138="","",'[2]2.4 Prioritas Individu'!N138)</f>
        <v/>
      </c>
      <c r="BA137" s="27" t="str">
        <f>IF('[2]2.4 Prioritas Individu'!O138="","",'[2]2.4 Prioritas Individu'!O138)</f>
        <v/>
      </c>
      <c r="BB137" s="27" t="str">
        <f>IF('[2]2.4 Prioritas Individu'!P138="","",'[2]2.4 Prioritas Individu'!P138)</f>
        <v/>
      </c>
      <c r="BC137" s="27" t="str">
        <f>IF('[2]2.4 Prioritas Individu'!Q138="","",'[2]2.4 Prioritas Individu'!Q138)</f>
        <v/>
      </c>
      <c r="BD137" s="27" t="str">
        <f>IF('[2]2.4 Prioritas Individu'!R138="","",'[2]2.4 Prioritas Individu'!R138)</f>
        <v/>
      </c>
      <c r="BE137" s="25" t="str">
        <f>IF('[2]2.4 Prioritas Individu'!S138="","",'[2]2.4 Prioritas Individu'!S138)</f>
        <v>-</v>
      </c>
      <c r="BF137" s="27" t="str">
        <f>IF('[2]2.4 Prioritas Individu'!T138="","",'[2]2.4 Prioritas Individu'!T138)</f>
        <v>-</v>
      </c>
      <c r="BG137" s="27" t="str">
        <f>IF('[2]2.4 Prioritas Individu'!U138="","",'[2]2.4 Prioritas Individu'!U138)</f>
        <v>-</v>
      </c>
      <c r="BH137" s="25" t="str">
        <f>IF('[2]2.3 Indeks &amp; Cut off Komposit'!G849="","",'[2]2.3 Indeks &amp; Cut off Komposit'!G849)</f>
        <v/>
      </c>
      <c r="BI137" s="25" t="str">
        <f>IF('[2]2.3 Indeks &amp; Cut off Komposit'!H849="","",'[2]2.3 Indeks &amp; Cut off Komposit'!H849)</f>
        <v/>
      </c>
      <c r="BJ137" s="25" t="str">
        <f>IF('[2]2.3 Indeks &amp; Cut off Komposit'!I849="","",'[2]2.3 Indeks &amp; Cut off Komposit'!I849)</f>
        <v/>
      </c>
      <c r="BK137" s="25" t="str">
        <f>IF('[2]2.3 Indeks &amp; Cut off Komposit'!J849="","",'[2]2.3 Indeks &amp; Cut off Komposit'!J849)</f>
        <v/>
      </c>
      <c r="BL137" s="25" t="str">
        <f>IF('[2]2.3 Indeks &amp; Cut off Komposit'!K849="","",'[2]2.3 Indeks &amp; Cut off Komposit'!K849)</f>
        <v/>
      </c>
      <c r="BM137" s="25" t="str">
        <f>IF('[2]2.3 Indeks &amp; Cut off Komposit'!L849="","",'[2]2.3 Indeks &amp; Cut off Komposit'!L849)</f>
        <v/>
      </c>
      <c r="BN137" s="25" t="str">
        <f>IF('[2]2.3 Indeks &amp; Cut off Komposit'!M849="","",'[2]2.3 Indeks &amp; Cut off Komposit'!M849)</f>
        <v/>
      </c>
      <c r="BO137" s="25" t="str">
        <f>IF('[2]2.3 Indeks &amp; Cut off Komposit'!N849="","",'[2]2.3 Indeks &amp; Cut off Komposit'!N849)</f>
        <v/>
      </c>
      <c r="BP137" s="25" t="str">
        <f>IF('[2]2.3 Indeks &amp; Cut off Komposit'!O849="","",'[2]2.3 Indeks &amp; Cut off Komposit'!O849)</f>
        <v/>
      </c>
      <c r="BQ137" s="25" t="str">
        <f>IF('[2]2.3 Indeks &amp; Cut off Komposit'!P849="","",'[2]2.3 Indeks &amp; Cut off Komposit'!P849)</f>
        <v/>
      </c>
      <c r="BR137" s="25" t="str">
        <f>IF('[2]2.3 Indeks &amp; Cut off Komposit'!Q849="","",'[2]2.3 Indeks &amp; Cut off Komposit'!Q849)</f>
        <v/>
      </c>
      <c r="BS137" s="25" t="str">
        <f>IF('[2]2.3 Indeks &amp; Cut off Komposit'!R849="","",'[2]2.3 Indeks &amp; Cut off Komposit'!R849)</f>
        <v/>
      </c>
      <c r="BT137" s="25" t="str">
        <f>IF('[2]2.3 Indeks &amp; Cut off Komposit'!S849="","",'[2]2.3 Indeks &amp; Cut off Komposit'!S849)</f>
        <v>-</v>
      </c>
      <c r="BU137" s="25" t="str">
        <f>IF('[2]2.3 Indeks &amp; Cut off Komposit'!T849="","",'[2]2.3 Indeks &amp; Cut off Komposit'!T849)</f>
        <v>-</v>
      </c>
      <c r="BV137" s="25" t="str">
        <f>IF('[2]2.3 Indeks &amp; Cut off Komposit'!U849="","",'[2]2.3 Indeks &amp; Cut off Komposit'!U849)</f>
        <v>-</v>
      </c>
      <c r="BW137" s="25" t="str">
        <f>IF('[2]2.3 Indeks &amp; Cut off Komposit'!V849="","",'[2]2.3 Indeks &amp; Cut off Komposit'!V849)</f>
        <v>-</v>
      </c>
    </row>
    <row r="138" spans="1:75" ht="15" customHeight="1" x14ac:dyDescent="0.3">
      <c r="A138" s="14" t="str">
        <f>IF('[1]0.1 Produksi Pangan &amp; Penduduk'!A138="","",'[1]0.1 Produksi Pangan &amp; Penduduk'!A138)</f>
        <v/>
      </c>
      <c r="B138" s="4" t="str">
        <f>IF('[1]0.1 Produksi Pangan &amp; Penduduk'!B138="","",'[1]0.1 Produksi Pangan &amp; Penduduk'!B138)</f>
        <v/>
      </c>
      <c r="C138" s="14" t="str">
        <f>IF('[1]0.1 Produksi Pangan &amp; Penduduk'!C138="","",'[1]0.1 Produksi Pangan &amp; Penduduk'!C138)</f>
        <v/>
      </c>
      <c r="D138" s="14" t="str">
        <f>IF('[1]0.1 Produksi Pangan &amp; Penduduk'!D138="","",'[1]0.1 Produksi Pangan &amp; Penduduk'!D138)</f>
        <v/>
      </c>
      <c r="E138" s="14" t="str">
        <f>IF('[1]0.1 Produksi Pangan &amp; Penduduk'!E138="","",'[1]0.1 Produksi Pangan &amp; Penduduk'!E138)</f>
        <v/>
      </c>
      <c r="F138" s="4" t="str">
        <f>IF('[1]0.1 Produksi Pangan &amp; Penduduk'!F138="","",'[1]0.1 Produksi Pangan &amp; Penduduk'!F138)</f>
        <v/>
      </c>
      <c r="G138" s="35" t="str">
        <f>IF('[1]0.1 Produksi Pangan &amp; Penduduk'!J138="","",'[1]0.1 Produksi Pangan &amp; Penduduk'!J138)</f>
        <v/>
      </c>
      <c r="H138" s="35" t="str">
        <f>IF('[1]0.1 Produksi Pangan &amp; Penduduk'!M138="","",'[1]0.1 Produksi Pangan &amp; Penduduk'!M138)</f>
        <v/>
      </c>
      <c r="I138" s="35" t="str">
        <f>IF('[1]0.1 Produksi Pangan &amp; Penduduk'!S138="","",'[1]0.1 Produksi Pangan &amp; Penduduk'!S138)</f>
        <v/>
      </c>
      <c r="J138" s="35" t="str">
        <f>IF('[1]0.1 Produksi Pangan &amp; Penduduk'!Y138="","",'[1]0.1 Produksi Pangan &amp; Penduduk'!Y138)</f>
        <v/>
      </c>
      <c r="K138" s="35" t="str">
        <f>IF('[1]0.1 Produksi Pangan &amp; Penduduk'!AE138="","",'[1]0.1 Produksi Pangan &amp; Penduduk'!AE138)</f>
        <v/>
      </c>
      <c r="L138" s="35" t="str">
        <f>IF('[1]0.1 Produksi Pangan &amp; Penduduk'!AK138="","",'[1]0.1 Produksi Pangan &amp; Penduduk'!AK138)</f>
        <v/>
      </c>
      <c r="M138" s="35" t="str">
        <f>IF('[1]0.1 Produksi Pangan &amp; Penduduk'!AQ138="","",'[1]0.1 Produksi Pangan &amp; Penduduk'!AQ138)</f>
        <v/>
      </c>
      <c r="N138" s="35" t="str">
        <f>IF('[1]0.2 Konsumsi Energi'!J138="","",'[1]0.2 Konsumsi Energi'!J138)</f>
        <v/>
      </c>
      <c r="O138" s="35">
        <f>IF('[1]0.2 Konsumsi Energi'!M138="","",'[1]0.2 Konsumsi Energi'!M138)</f>
        <v>2100</v>
      </c>
      <c r="P138" s="35" t="str">
        <f>IF('[1]0.3 Konsumsi Protein Hewani'!J138="","",'[1]0.3 Konsumsi Protein Hewani'!J138)</f>
        <v/>
      </c>
      <c r="Q138" s="35">
        <f>IF('[1]0.3 Konsumsi Protein Hewani'!M138="","",'[1]0.3 Konsumsi Protein Hewani'!M138)</f>
        <v>25</v>
      </c>
      <c r="R138" s="35" t="str">
        <f>IF('[1]0.4 Stok_Cadangan'!J138="","",'[1]0.4 Stok_Cadangan'!J138)</f>
        <v/>
      </c>
      <c r="S138" s="35" t="str">
        <f>IF('[1]0.4 Stok_Cadangan'!M138="","",'[1]0.4 Stok_Cadangan'!M138)</f>
        <v/>
      </c>
      <c r="T138" s="35" t="str">
        <f>IF('[1]0.4 Stok_Cadangan'!P138="","",'[1]0.4 Stok_Cadangan'!P138)</f>
        <v/>
      </c>
      <c r="U138" s="35" t="str">
        <f>IF('[1]0.4 Stok_Cadangan'!T138="","",'[1]0.4 Stok_Cadangan'!T138)</f>
        <v/>
      </c>
      <c r="V138" s="35" t="str">
        <f>IF('[1]0.4 Stok_Cadangan'!W138="","",'[1]0.4 Stok_Cadangan'!W138)</f>
        <v/>
      </c>
      <c r="W138" s="35" t="str">
        <f>IF('[1]0.4 Stok_Cadangan'!Z138="","",'[1]0.4 Stok_Cadangan'!Z138)</f>
        <v/>
      </c>
      <c r="X138" s="35" t="str">
        <f>IF('[1]0.4 Stok_Cadangan'!AF138="","",'[1]0.4 Stok_Cadangan'!AF138)</f>
        <v/>
      </c>
      <c r="Y138" s="35" t="str">
        <f>IF('[1]0.4 Stok_Cadangan'!AI138="","",'[1]0.4 Stok_Cadangan'!AI138)</f>
        <v/>
      </c>
      <c r="Z138" s="35" t="str">
        <f>IF('[1]0.4 Stok_Cadangan'!AL138="","",'[1]0.4 Stok_Cadangan'!AL138)</f>
        <v/>
      </c>
      <c r="AA138" s="35" t="str">
        <f>IF('[1]0.5 Indikator Keterjangkauan'!P138="","",'[1]0.5 Indikator Keterjangkauan'!P138)</f>
        <v/>
      </c>
      <c r="AB138" s="35" t="str">
        <f>IF('[1]0.5 Indikator Keterjangkauan'!T138="","",'[1]0.5 Indikator Keterjangkauan'!T138)</f>
        <v/>
      </c>
      <c r="AC138" s="35" t="str">
        <f>IF('[1]0.5 Indikator Keterjangkauan'!X138="","",'[1]0.5 Indikator Keterjangkauan'!X138)</f>
        <v/>
      </c>
      <c r="AD138" s="35" t="str">
        <f>IF('[1]0.5 Indikator Keterjangkauan'!AB138="","",'[1]0.5 Indikator Keterjangkauan'!AB138)</f>
        <v/>
      </c>
      <c r="AE138" s="35" t="str">
        <f>IF('[1]0.6 Indikator Pemanfaatan'!V138="","",'[1]0.6 Indikator Pemanfaatan'!V138)</f>
        <v/>
      </c>
      <c r="AF138" s="35" t="str">
        <f>IF('[1]0.6 Indikator Pemanfaatan'!Z138="","",'[1]0.6 Indikator Pemanfaatan'!Z138)</f>
        <v/>
      </c>
      <c r="AG138" s="35" t="str">
        <f>IF('[2]2.1 Data FSVA 2025 &amp; Bobot'!H139="","",'[2]2.1 Data FSVA 2025 &amp; Bobot'!H139)</f>
        <v/>
      </c>
      <c r="AH138" s="35" t="str">
        <f>IF('[2]2.1 Data FSVA 2025 &amp; Bobot'!J139="","",'[2]2.1 Data FSVA 2025 &amp; Bobot'!J139)</f>
        <v/>
      </c>
      <c r="AI138" s="35" t="str">
        <f>IF('[2]2.1 Data FSVA 2025 &amp; Bobot'!L139="","",'[2]2.1 Data FSVA 2025 &amp; Bobot'!L139)</f>
        <v/>
      </c>
      <c r="AJ138" s="35" t="str">
        <f>IF('[2]2.1 Data FSVA 2025 &amp; Bobot'!N139="","",'[2]2.1 Data FSVA 2025 &amp; Bobot'!N139)</f>
        <v/>
      </c>
      <c r="AK138" s="35" t="str">
        <f>IF('[2]2.1 Data FSVA 2025 &amp; Bobot'!P139="","",'[2]2.1 Data FSVA 2025 &amp; Bobot'!P139)</f>
        <v/>
      </c>
      <c r="AL138" s="35" t="str">
        <f>IF('[2]2.1 Data FSVA 2025 &amp; Bobot'!R139="","",'[2]2.1 Data FSVA 2025 &amp; Bobot'!R139)</f>
        <v/>
      </c>
      <c r="AM138" s="35" t="str">
        <f>IF('[2]2.1 Data FSVA 2025 &amp; Bobot'!T139="","",'[2]2.1 Data FSVA 2025 &amp; Bobot'!T139)</f>
        <v/>
      </c>
      <c r="AN138" s="35" t="str">
        <f>IF('[2]2.1 Data FSVA 2025 &amp; Bobot'!V139="","",'[2]2.1 Data FSVA 2025 &amp; Bobot'!V139)</f>
        <v/>
      </c>
      <c r="AO138" s="35" t="str">
        <f>IF('[2]2.1 Data FSVA 2025 &amp; Bobot'!X139="","",'[2]2.1 Data FSVA 2025 &amp; Bobot'!X139)</f>
        <v/>
      </c>
      <c r="AP138" s="35" t="str">
        <f>IF('[2]2.1 Data FSVA 2025 &amp; Bobot'!Z139="","",'[2]2.1 Data FSVA 2025 &amp; Bobot'!Z139)</f>
        <v/>
      </c>
      <c r="AQ138" s="35" t="str">
        <f>IF('[2]2.1 Data FSVA 2025 &amp; Bobot'!AB139="","",'[2]2.1 Data FSVA 2025 &amp; Bobot'!AB139)</f>
        <v/>
      </c>
      <c r="AR138" s="35" t="str">
        <f>IF('[2]2.1 Data FSVA 2025 &amp; Bobot'!AD139="","",'[2]2.1 Data FSVA 2025 &amp; Bobot'!AD139)</f>
        <v/>
      </c>
      <c r="AS138" s="27" t="str">
        <f>IF('[2]2.4 Prioritas Individu'!G139="","",'[2]2.4 Prioritas Individu'!G139)</f>
        <v/>
      </c>
      <c r="AT138" s="27" t="str">
        <f>IF('[2]2.4 Prioritas Individu'!H139="","",'[2]2.4 Prioritas Individu'!H139)</f>
        <v/>
      </c>
      <c r="AU138" s="27" t="str">
        <f>IF('[2]2.4 Prioritas Individu'!I139="","",'[2]2.4 Prioritas Individu'!I139)</f>
        <v/>
      </c>
      <c r="AV138" s="27" t="str">
        <f>IF('[2]2.4 Prioritas Individu'!J139="","",'[2]2.4 Prioritas Individu'!J139)</f>
        <v/>
      </c>
      <c r="AW138" s="27" t="str">
        <f>IF('[2]2.4 Prioritas Individu'!K139="","",'[2]2.4 Prioritas Individu'!K139)</f>
        <v/>
      </c>
      <c r="AX138" s="27" t="str">
        <f>IF('[2]2.4 Prioritas Individu'!L139="","",'[2]2.4 Prioritas Individu'!L139)</f>
        <v/>
      </c>
      <c r="AY138" s="27" t="str">
        <f>IF('[2]2.4 Prioritas Individu'!M139="","",'[2]2.4 Prioritas Individu'!M139)</f>
        <v/>
      </c>
      <c r="AZ138" s="27" t="str">
        <f>IF('[2]2.4 Prioritas Individu'!N139="","",'[2]2.4 Prioritas Individu'!N139)</f>
        <v/>
      </c>
      <c r="BA138" s="27" t="str">
        <f>IF('[2]2.4 Prioritas Individu'!O139="","",'[2]2.4 Prioritas Individu'!O139)</f>
        <v/>
      </c>
      <c r="BB138" s="27" t="str">
        <f>IF('[2]2.4 Prioritas Individu'!P139="","",'[2]2.4 Prioritas Individu'!P139)</f>
        <v/>
      </c>
      <c r="BC138" s="27" t="str">
        <f>IF('[2]2.4 Prioritas Individu'!Q139="","",'[2]2.4 Prioritas Individu'!Q139)</f>
        <v/>
      </c>
      <c r="BD138" s="27" t="str">
        <f>IF('[2]2.4 Prioritas Individu'!R139="","",'[2]2.4 Prioritas Individu'!R139)</f>
        <v/>
      </c>
      <c r="BE138" s="25" t="str">
        <f>IF('[2]2.4 Prioritas Individu'!S139="","",'[2]2.4 Prioritas Individu'!S139)</f>
        <v>-</v>
      </c>
      <c r="BF138" s="27" t="str">
        <f>IF('[2]2.4 Prioritas Individu'!T139="","",'[2]2.4 Prioritas Individu'!T139)</f>
        <v>-</v>
      </c>
      <c r="BG138" s="27" t="str">
        <f>IF('[2]2.4 Prioritas Individu'!U139="","",'[2]2.4 Prioritas Individu'!U139)</f>
        <v>-</v>
      </c>
      <c r="BH138" s="25" t="str">
        <f>IF('[2]2.3 Indeks &amp; Cut off Komposit'!G850="","",'[2]2.3 Indeks &amp; Cut off Komposit'!G850)</f>
        <v/>
      </c>
      <c r="BI138" s="25" t="str">
        <f>IF('[2]2.3 Indeks &amp; Cut off Komposit'!H850="","",'[2]2.3 Indeks &amp; Cut off Komposit'!H850)</f>
        <v/>
      </c>
      <c r="BJ138" s="25" t="str">
        <f>IF('[2]2.3 Indeks &amp; Cut off Komposit'!I850="","",'[2]2.3 Indeks &amp; Cut off Komposit'!I850)</f>
        <v/>
      </c>
      <c r="BK138" s="25" t="str">
        <f>IF('[2]2.3 Indeks &amp; Cut off Komposit'!J850="","",'[2]2.3 Indeks &amp; Cut off Komposit'!J850)</f>
        <v/>
      </c>
      <c r="BL138" s="25" t="str">
        <f>IF('[2]2.3 Indeks &amp; Cut off Komposit'!K850="","",'[2]2.3 Indeks &amp; Cut off Komposit'!K850)</f>
        <v/>
      </c>
      <c r="BM138" s="25" t="str">
        <f>IF('[2]2.3 Indeks &amp; Cut off Komposit'!L850="","",'[2]2.3 Indeks &amp; Cut off Komposit'!L850)</f>
        <v/>
      </c>
      <c r="BN138" s="25" t="str">
        <f>IF('[2]2.3 Indeks &amp; Cut off Komposit'!M850="","",'[2]2.3 Indeks &amp; Cut off Komposit'!M850)</f>
        <v/>
      </c>
      <c r="BO138" s="25" t="str">
        <f>IF('[2]2.3 Indeks &amp; Cut off Komposit'!N850="","",'[2]2.3 Indeks &amp; Cut off Komposit'!N850)</f>
        <v/>
      </c>
      <c r="BP138" s="25" t="str">
        <f>IF('[2]2.3 Indeks &amp; Cut off Komposit'!O850="","",'[2]2.3 Indeks &amp; Cut off Komposit'!O850)</f>
        <v/>
      </c>
      <c r="BQ138" s="25" t="str">
        <f>IF('[2]2.3 Indeks &amp; Cut off Komposit'!P850="","",'[2]2.3 Indeks &amp; Cut off Komposit'!P850)</f>
        <v/>
      </c>
      <c r="BR138" s="25" t="str">
        <f>IF('[2]2.3 Indeks &amp; Cut off Komposit'!Q850="","",'[2]2.3 Indeks &amp; Cut off Komposit'!Q850)</f>
        <v/>
      </c>
      <c r="BS138" s="25" t="str">
        <f>IF('[2]2.3 Indeks &amp; Cut off Komposit'!R850="","",'[2]2.3 Indeks &amp; Cut off Komposit'!R850)</f>
        <v/>
      </c>
      <c r="BT138" s="25" t="str">
        <f>IF('[2]2.3 Indeks &amp; Cut off Komposit'!S850="","",'[2]2.3 Indeks &amp; Cut off Komposit'!S850)</f>
        <v>-</v>
      </c>
      <c r="BU138" s="25" t="str">
        <f>IF('[2]2.3 Indeks &amp; Cut off Komposit'!T850="","",'[2]2.3 Indeks &amp; Cut off Komposit'!T850)</f>
        <v>-</v>
      </c>
      <c r="BV138" s="25" t="str">
        <f>IF('[2]2.3 Indeks &amp; Cut off Komposit'!U850="","",'[2]2.3 Indeks &amp; Cut off Komposit'!U850)</f>
        <v>-</v>
      </c>
      <c r="BW138" s="25" t="str">
        <f>IF('[2]2.3 Indeks &amp; Cut off Komposit'!V850="","",'[2]2.3 Indeks &amp; Cut off Komposit'!V850)</f>
        <v>-</v>
      </c>
    </row>
    <row r="139" spans="1:75" ht="15" customHeight="1" x14ac:dyDescent="0.3">
      <c r="A139" s="14" t="str">
        <f>IF('[1]0.1 Produksi Pangan &amp; Penduduk'!A139="","",'[1]0.1 Produksi Pangan &amp; Penduduk'!A139)</f>
        <v/>
      </c>
      <c r="B139" s="4" t="str">
        <f>IF('[1]0.1 Produksi Pangan &amp; Penduduk'!B139="","",'[1]0.1 Produksi Pangan &amp; Penduduk'!B139)</f>
        <v/>
      </c>
      <c r="C139" s="14" t="str">
        <f>IF('[1]0.1 Produksi Pangan &amp; Penduduk'!C139="","",'[1]0.1 Produksi Pangan &amp; Penduduk'!C139)</f>
        <v/>
      </c>
      <c r="D139" s="14" t="str">
        <f>IF('[1]0.1 Produksi Pangan &amp; Penduduk'!D139="","",'[1]0.1 Produksi Pangan &amp; Penduduk'!D139)</f>
        <v/>
      </c>
      <c r="E139" s="14" t="str">
        <f>IF('[1]0.1 Produksi Pangan &amp; Penduduk'!E139="","",'[1]0.1 Produksi Pangan &amp; Penduduk'!E139)</f>
        <v/>
      </c>
      <c r="F139" s="4" t="str">
        <f>IF('[1]0.1 Produksi Pangan &amp; Penduduk'!F139="","",'[1]0.1 Produksi Pangan &amp; Penduduk'!F139)</f>
        <v/>
      </c>
      <c r="G139" s="35" t="str">
        <f>IF('[1]0.1 Produksi Pangan &amp; Penduduk'!J139="","",'[1]0.1 Produksi Pangan &amp; Penduduk'!J139)</f>
        <v/>
      </c>
      <c r="H139" s="35" t="str">
        <f>IF('[1]0.1 Produksi Pangan &amp; Penduduk'!M139="","",'[1]0.1 Produksi Pangan &amp; Penduduk'!M139)</f>
        <v/>
      </c>
      <c r="I139" s="35" t="str">
        <f>IF('[1]0.1 Produksi Pangan &amp; Penduduk'!S139="","",'[1]0.1 Produksi Pangan &amp; Penduduk'!S139)</f>
        <v/>
      </c>
      <c r="J139" s="35" t="str">
        <f>IF('[1]0.1 Produksi Pangan &amp; Penduduk'!Y139="","",'[1]0.1 Produksi Pangan &amp; Penduduk'!Y139)</f>
        <v/>
      </c>
      <c r="K139" s="35" t="str">
        <f>IF('[1]0.1 Produksi Pangan &amp; Penduduk'!AE139="","",'[1]0.1 Produksi Pangan &amp; Penduduk'!AE139)</f>
        <v/>
      </c>
      <c r="L139" s="35" t="str">
        <f>IF('[1]0.1 Produksi Pangan &amp; Penduduk'!AK139="","",'[1]0.1 Produksi Pangan &amp; Penduduk'!AK139)</f>
        <v/>
      </c>
      <c r="M139" s="35" t="str">
        <f>IF('[1]0.1 Produksi Pangan &amp; Penduduk'!AQ139="","",'[1]0.1 Produksi Pangan &amp; Penduduk'!AQ139)</f>
        <v/>
      </c>
      <c r="N139" s="35" t="str">
        <f>IF('[1]0.2 Konsumsi Energi'!J139="","",'[1]0.2 Konsumsi Energi'!J139)</f>
        <v/>
      </c>
      <c r="O139" s="35">
        <f>IF('[1]0.2 Konsumsi Energi'!M139="","",'[1]0.2 Konsumsi Energi'!M139)</f>
        <v>2100</v>
      </c>
      <c r="P139" s="35" t="str">
        <f>IF('[1]0.3 Konsumsi Protein Hewani'!J139="","",'[1]0.3 Konsumsi Protein Hewani'!J139)</f>
        <v/>
      </c>
      <c r="Q139" s="35">
        <f>IF('[1]0.3 Konsumsi Protein Hewani'!M139="","",'[1]0.3 Konsumsi Protein Hewani'!M139)</f>
        <v>25</v>
      </c>
      <c r="R139" s="35" t="str">
        <f>IF('[1]0.4 Stok_Cadangan'!J139="","",'[1]0.4 Stok_Cadangan'!J139)</f>
        <v/>
      </c>
      <c r="S139" s="35" t="str">
        <f>IF('[1]0.4 Stok_Cadangan'!M139="","",'[1]0.4 Stok_Cadangan'!M139)</f>
        <v/>
      </c>
      <c r="T139" s="35" t="str">
        <f>IF('[1]0.4 Stok_Cadangan'!P139="","",'[1]0.4 Stok_Cadangan'!P139)</f>
        <v/>
      </c>
      <c r="U139" s="35" t="str">
        <f>IF('[1]0.4 Stok_Cadangan'!T139="","",'[1]0.4 Stok_Cadangan'!T139)</f>
        <v/>
      </c>
      <c r="V139" s="35" t="str">
        <f>IF('[1]0.4 Stok_Cadangan'!W139="","",'[1]0.4 Stok_Cadangan'!W139)</f>
        <v/>
      </c>
      <c r="W139" s="35" t="str">
        <f>IF('[1]0.4 Stok_Cadangan'!Z139="","",'[1]0.4 Stok_Cadangan'!Z139)</f>
        <v/>
      </c>
      <c r="X139" s="35" t="str">
        <f>IF('[1]0.4 Stok_Cadangan'!AF139="","",'[1]0.4 Stok_Cadangan'!AF139)</f>
        <v/>
      </c>
      <c r="Y139" s="35" t="str">
        <f>IF('[1]0.4 Stok_Cadangan'!AI139="","",'[1]0.4 Stok_Cadangan'!AI139)</f>
        <v/>
      </c>
      <c r="Z139" s="35" t="str">
        <f>IF('[1]0.4 Stok_Cadangan'!AL139="","",'[1]0.4 Stok_Cadangan'!AL139)</f>
        <v/>
      </c>
      <c r="AA139" s="35" t="str">
        <f>IF('[1]0.5 Indikator Keterjangkauan'!P139="","",'[1]0.5 Indikator Keterjangkauan'!P139)</f>
        <v/>
      </c>
      <c r="AB139" s="35" t="str">
        <f>IF('[1]0.5 Indikator Keterjangkauan'!T139="","",'[1]0.5 Indikator Keterjangkauan'!T139)</f>
        <v/>
      </c>
      <c r="AC139" s="35" t="str">
        <f>IF('[1]0.5 Indikator Keterjangkauan'!X139="","",'[1]0.5 Indikator Keterjangkauan'!X139)</f>
        <v/>
      </c>
      <c r="AD139" s="35" t="str">
        <f>IF('[1]0.5 Indikator Keterjangkauan'!AB139="","",'[1]0.5 Indikator Keterjangkauan'!AB139)</f>
        <v/>
      </c>
      <c r="AE139" s="35" t="str">
        <f>IF('[1]0.6 Indikator Pemanfaatan'!V139="","",'[1]0.6 Indikator Pemanfaatan'!V139)</f>
        <v/>
      </c>
      <c r="AF139" s="35" t="str">
        <f>IF('[1]0.6 Indikator Pemanfaatan'!Z139="","",'[1]0.6 Indikator Pemanfaatan'!Z139)</f>
        <v/>
      </c>
      <c r="AG139" s="35" t="str">
        <f>IF('[2]2.1 Data FSVA 2025 &amp; Bobot'!H140="","",'[2]2.1 Data FSVA 2025 &amp; Bobot'!H140)</f>
        <v/>
      </c>
      <c r="AH139" s="35" t="str">
        <f>IF('[2]2.1 Data FSVA 2025 &amp; Bobot'!J140="","",'[2]2.1 Data FSVA 2025 &amp; Bobot'!J140)</f>
        <v/>
      </c>
      <c r="AI139" s="35" t="str">
        <f>IF('[2]2.1 Data FSVA 2025 &amp; Bobot'!L140="","",'[2]2.1 Data FSVA 2025 &amp; Bobot'!L140)</f>
        <v/>
      </c>
      <c r="AJ139" s="35" t="str">
        <f>IF('[2]2.1 Data FSVA 2025 &amp; Bobot'!N140="","",'[2]2.1 Data FSVA 2025 &amp; Bobot'!N140)</f>
        <v/>
      </c>
      <c r="AK139" s="35" t="str">
        <f>IF('[2]2.1 Data FSVA 2025 &amp; Bobot'!P140="","",'[2]2.1 Data FSVA 2025 &amp; Bobot'!P140)</f>
        <v/>
      </c>
      <c r="AL139" s="35" t="str">
        <f>IF('[2]2.1 Data FSVA 2025 &amp; Bobot'!R140="","",'[2]2.1 Data FSVA 2025 &amp; Bobot'!R140)</f>
        <v/>
      </c>
      <c r="AM139" s="35" t="str">
        <f>IF('[2]2.1 Data FSVA 2025 &amp; Bobot'!T140="","",'[2]2.1 Data FSVA 2025 &amp; Bobot'!T140)</f>
        <v/>
      </c>
      <c r="AN139" s="35" t="str">
        <f>IF('[2]2.1 Data FSVA 2025 &amp; Bobot'!V140="","",'[2]2.1 Data FSVA 2025 &amp; Bobot'!V140)</f>
        <v/>
      </c>
      <c r="AO139" s="35" t="str">
        <f>IF('[2]2.1 Data FSVA 2025 &amp; Bobot'!X140="","",'[2]2.1 Data FSVA 2025 &amp; Bobot'!X140)</f>
        <v/>
      </c>
      <c r="AP139" s="35" t="str">
        <f>IF('[2]2.1 Data FSVA 2025 &amp; Bobot'!Z140="","",'[2]2.1 Data FSVA 2025 &amp; Bobot'!Z140)</f>
        <v/>
      </c>
      <c r="AQ139" s="35" t="str">
        <f>IF('[2]2.1 Data FSVA 2025 &amp; Bobot'!AB140="","",'[2]2.1 Data FSVA 2025 &amp; Bobot'!AB140)</f>
        <v/>
      </c>
      <c r="AR139" s="35" t="str">
        <f>IF('[2]2.1 Data FSVA 2025 &amp; Bobot'!AD140="","",'[2]2.1 Data FSVA 2025 &amp; Bobot'!AD140)</f>
        <v/>
      </c>
      <c r="AS139" s="27" t="str">
        <f>IF('[2]2.4 Prioritas Individu'!G140="","",'[2]2.4 Prioritas Individu'!G140)</f>
        <v/>
      </c>
      <c r="AT139" s="27" t="str">
        <f>IF('[2]2.4 Prioritas Individu'!H140="","",'[2]2.4 Prioritas Individu'!H140)</f>
        <v/>
      </c>
      <c r="AU139" s="27" t="str">
        <f>IF('[2]2.4 Prioritas Individu'!I140="","",'[2]2.4 Prioritas Individu'!I140)</f>
        <v/>
      </c>
      <c r="AV139" s="27" t="str">
        <f>IF('[2]2.4 Prioritas Individu'!J140="","",'[2]2.4 Prioritas Individu'!J140)</f>
        <v/>
      </c>
      <c r="AW139" s="27" t="str">
        <f>IF('[2]2.4 Prioritas Individu'!K140="","",'[2]2.4 Prioritas Individu'!K140)</f>
        <v/>
      </c>
      <c r="AX139" s="27" t="str">
        <f>IF('[2]2.4 Prioritas Individu'!L140="","",'[2]2.4 Prioritas Individu'!L140)</f>
        <v/>
      </c>
      <c r="AY139" s="27" t="str">
        <f>IF('[2]2.4 Prioritas Individu'!M140="","",'[2]2.4 Prioritas Individu'!M140)</f>
        <v/>
      </c>
      <c r="AZ139" s="27" t="str">
        <f>IF('[2]2.4 Prioritas Individu'!N140="","",'[2]2.4 Prioritas Individu'!N140)</f>
        <v/>
      </c>
      <c r="BA139" s="27" t="str">
        <f>IF('[2]2.4 Prioritas Individu'!O140="","",'[2]2.4 Prioritas Individu'!O140)</f>
        <v/>
      </c>
      <c r="BB139" s="27" t="str">
        <f>IF('[2]2.4 Prioritas Individu'!P140="","",'[2]2.4 Prioritas Individu'!P140)</f>
        <v/>
      </c>
      <c r="BC139" s="27" t="str">
        <f>IF('[2]2.4 Prioritas Individu'!Q140="","",'[2]2.4 Prioritas Individu'!Q140)</f>
        <v/>
      </c>
      <c r="BD139" s="27" t="str">
        <f>IF('[2]2.4 Prioritas Individu'!R140="","",'[2]2.4 Prioritas Individu'!R140)</f>
        <v/>
      </c>
      <c r="BE139" s="25" t="str">
        <f>IF('[2]2.4 Prioritas Individu'!S140="","",'[2]2.4 Prioritas Individu'!S140)</f>
        <v>-</v>
      </c>
      <c r="BF139" s="27" t="str">
        <f>IF('[2]2.4 Prioritas Individu'!T140="","",'[2]2.4 Prioritas Individu'!T140)</f>
        <v>-</v>
      </c>
      <c r="BG139" s="27" t="str">
        <f>IF('[2]2.4 Prioritas Individu'!U140="","",'[2]2.4 Prioritas Individu'!U140)</f>
        <v>-</v>
      </c>
      <c r="BH139" s="25" t="str">
        <f>IF('[2]2.3 Indeks &amp; Cut off Komposit'!G851="","",'[2]2.3 Indeks &amp; Cut off Komposit'!G851)</f>
        <v/>
      </c>
      <c r="BI139" s="25" t="str">
        <f>IF('[2]2.3 Indeks &amp; Cut off Komposit'!H851="","",'[2]2.3 Indeks &amp; Cut off Komposit'!H851)</f>
        <v/>
      </c>
      <c r="BJ139" s="25" t="str">
        <f>IF('[2]2.3 Indeks &amp; Cut off Komposit'!I851="","",'[2]2.3 Indeks &amp; Cut off Komposit'!I851)</f>
        <v/>
      </c>
      <c r="BK139" s="25" t="str">
        <f>IF('[2]2.3 Indeks &amp; Cut off Komposit'!J851="","",'[2]2.3 Indeks &amp; Cut off Komposit'!J851)</f>
        <v/>
      </c>
      <c r="BL139" s="25" t="str">
        <f>IF('[2]2.3 Indeks &amp; Cut off Komposit'!K851="","",'[2]2.3 Indeks &amp; Cut off Komposit'!K851)</f>
        <v/>
      </c>
      <c r="BM139" s="25" t="str">
        <f>IF('[2]2.3 Indeks &amp; Cut off Komposit'!L851="","",'[2]2.3 Indeks &amp; Cut off Komposit'!L851)</f>
        <v/>
      </c>
      <c r="BN139" s="25" t="str">
        <f>IF('[2]2.3 Indeks &amp; Cut off Komposit'!M851="","",'[2]2.3 Indeks &amp; Cut off Komposit'!M851)</f>
        <v/>
      </c>
      <c r="BO139" s="25" t="str">
        <f>IF('[2]2.3 Indeks &amp; Cut off Komposit'!N851="","",'[2]2.3 Indeks &amp; Cut off Komposit'!N851)</f>
        <v/>
      </c>
      <c r="BP139" s="25" t="str">
        <f>IF('[2]2.3 Indeks &amp; Cut off Komposit'!O851="","",'[2]2.3 Indeks &amp; Cut off Komposit'!O851)</f>
        <v/>
      </c>
      <c r="BQ139" s="25" t="str">
        <f>IF('[2]2.3 Indeks &amp; Cut off Komposit'!P851="","",'[2]2.3 Indeks &amp; Cut off Komposit'!P851)</f>
        <v/>
      </c>
      <c r="BR139" s="25" t="str">
        <f>IF('[2]2.3 Indeks &amp; Cut off Komposit'!Q851="","",'[2]2.3 Indeks &amp; Cut off Komposit'!Q851)</f>
        <v/>
      </c>
      <c r="BS139" s="25" t="str">
        <f>IF('[2]2.3 Indeks &amp; Cut off Komposit'!R851="","",'[2]2.3 Indeks &amp; Cut off Komposit'!R851)</f>
        <v/>
      </c>
      <c r="BT139" s="25" t="str">
        <f>IF('[2]2.3 Indeks &amp; Cut off Komposit'!S851="","",'[2]2.3 Indeks &amp; Cut off Komposit'!S851)</f>
        <v>-</v>
      </c>
      <c r="BU139" s="25" t="str">
        <f>IF('[2]2.3 Indeks &amp; Cut off Komposit'!T851="","",'[2]2.3 Indeks &amp; Cut off Komposit'!T851)</f>
        <v>-</v>
      </c>
      <c r="BV139" s="25" t="str">
        <f>IF('[2]2.3 Indeks &amp; Cut off Komposit'!U851="","",'[2]2.3 Indeks &amp; Cut off Komposit'!U851)</f>
        <v>-</v>
      </c>
      <c r="BW139" s="25" t="str">
        <f>IF('[2]2.3 Indeks &amp; Cut off Komposit'!V851="","",'[2]2.3 Indeks &amp; Cut off Komposit'!V851)</f>
        <v>-</v>
      </c>
    </row>
    <row r="140" spans="1:75" ht="15" customHeight="1" x14ac:dyDescent="0.3">
      <c r="A140" s="14" t="str">
        <f>IF('[1]0.1 Produksi Pangan &amp; Penduduk'!A140="","",'[1]0.1 Produksi Pangan &amp; Penduduk'!A140)</f>
        <v/>
      </c>
      <c r="B140" s="4" t="str">
        <f>IF('[1]0.1 Produksi Pangan &amp; Penduduk'!B140="","",'[1]0.1 Produksi Pangan &amp; Penduduk'!B140)</f>
        <v/>
      </c>
      <c r="C140" s="14" t="str">
        <f>IF('[1]0.1 Produksi Pangan &amp; Penduduk'!C140="","",'[1]0.1 Produksi Pangan &amp; Penduduk'!C140)</f>
        <v/>
      </c>
      <c r="D140" s="14" t="str">
        <f>IF('[1]0.1 Produksi Pangan &amp; Penduduk'!D140="","",'[1]0.1 Produksi Pangan &amp; Penduduk'!D140)</f>
        <v/>
      </c>
      <c r="E140" s="14" t="str">
        <f>IF('[1]0.1 Produksi Pangan &amp; Penduduk'!E140="","",'[1]0.1 Produksi Pangan &amp; Penduduk'!E140)</f>
        <v/>
      </c>
      <c r="F140" s="4" t="str">
        <f>IF('[1]0.1 Produksi Pangan &amp; Penduduk'!F140="","",'[1]0.1 Produksi Pangan &amp; Penduduk'!F140)</f>
        <v/>
      </c>
      <c r="G140" s="35" t="str">
        <f>IF('[1]0.1 Produksi Pangan &amp; Penduduk'!J140="","",'[1]0.1 Produksi Pangan &amp; Penduduk'!J140)</f>
        <v/>
      </c>
      <c r="H140" s="35" t="str">
        <f>IF('[1]0.1 Produksi Pangan &amp; Penduduk'!M140="","",'[1]0.1 Produksi Pangan &amp; Penduduk'!M140)</f>
        <v/>
      </c>
      <c r="I140" s="35" t="str">
        <f>IF('[1]0.1 Produksi Pangan &amp; Penduduk'!S140="","",'[1]0.1 Produksi Pangan &amp; Penduduk'!S140)</f>
        <v/>
      </c>
      <c r="J140" s="35" t="str">
        <f>IF('[1]0.1 Produksi Pangan &amp; Penduduk'!Y140="","",'[1]0.1 Produksi Pangan &amp; Penduduk'!Y140)</f>
        <v/>
      </c>
      <c r="K140" s="35" t="str">
        <f>IF('[1]0.1 Produksi Pangan &amp; Penduduk'!AE140="","",'[1]0.1 Produksi Pangan &amp; Penduduk'!AE140)</f>
        <v/>
      </c>
      <c r="L140" s="35" t="str">
        <f>IF('[1]0.1 Produksi Pangan &amp; Penduduk'!AK140="","",'[1]0.1 Produksi Pangan &amp; Penduduk'!AK140)</f>
        <v/>
      </c>
      <c r="M140" s="35" t="str">
        <f>IF('[1]0.1 Produksi Pangan &amp; Penduduk'!AQ140="","",'[1]0.1 Produksi Pangan &amp; Penduduk'!AQ140)</f>
        <v/>
      </c>
      <c r="N140" s="35" t="str">
        <f>IF('[1]0.2 Konsumsi Energi'!J140="","",'[1]0.2 Konsumsi Energi'!J140)</f>
        <v/>
      </c>
      <c r="O140" s="35">
        <f>IF('[1]0.2 Konsumsi Energi'!M140="","",'[1]0.2 Konsumsi Energi'!M140)</f>
        <v>2100</v>
      </c>
      <c r="P140" s="35" t="str">
        <f>IF('[1]0.3 Konsumsi Protein Hewani'!J140="","",'[1]0.3 Konsumsi Protein Hewani'!J140)</f>
        <v/>
      </c>
      <c r="Q140" s="35">
        <f>IF('[1]0.3 Konsumsi Protein Hewani'!M140="","",'[1]0.3 Konsumsi Protein Hewani'!M140)</f>
        <v>25</v>
      </c>
      <c r="R140" s="35" t="str">
        <f>IF('[1]0.4 Stok_Cadangan'!J140="","",'[1]0.4 Stok_Cadangan'!J140)</f>
        <v/>
      </c>
      <c r="S140" s="35" t="str">
        <f>IF('[1]0.4 Stok_Cadangan'!M140="","",'[1]0.4 Stok_Cadangan'!M140)</f>
        <v/>
      </c>
      <c r="T140" s="35" t="str">
        <f>IF('[1]0.4 Stok_Cadangan'!P140="","",'[1]0.4 Stok_Cadangan'!P140)</f>
        <v/>
      </c>
      <c r="U140" s="35" t="str">
        <f>IF('[1]0.4 Stok_Cadangan'!T140="","",'[1]0.4 Stok_Cadangan'!T140)</f>
        <v/>
      </c>
      <c r="V140" s="35" t="str">
        <f>IF('[1]0.4 Stok_Cadangan'!W140="","",'[1]0.4 Stok_Cadangan'!W140)</f>
        <v/>
      </c>
      <c r="W140" s="35" t="str">
        <f>IF('[1]0.4 Stok_Cadangan'!Z140="","",'[1]0.4 Stok_Cadangan'!Z140)</f>
        <v/>
      </c>
      <c r="X140" s="35" t="str">
        <f>IF('[1]0.4 Stok_Cadangan'!AF140="","",'[1]0.4 Stok_Cadangan'!AF140)</f>
        <v/>
      </c>
      <c r="Y140" s="35" t="str">
        <f>IF('[1]0.4 Stok_Cadangan'!AI140="","",'[1]0.4 Stok_Cadangan'!AI140)</f>
        <v/>
      </c>
      <c r="Z140" s="35" t="str">
        <f>IF('[1]0.4 Stok_Cadangan'!AL140="","",'[1]0.4 Stok_Cadangan'!AL140)</f>
        <v/>
      </c>
      <c r="AA140" s="35" t="str">
        <f>IF('[1]0.5 Indikator Keterjangkauan'!P140="","",'[1]0.5 Indikator Keterjangkauan'!P140)</f>
        <v/>
      </c>
      <c r="AB140" s="35" t="str">
        <f>IF('[1]0.5 Indikator Keterjangkauan'!T140="","",'[1]0.5 Indikator Keterjangkauan'!T140)</f>
        <v/>
      </c>
      <c r="AC140" s="35" t="str">
        <f>IF('[1]0.5 Indikator Keterjangkauan'!X140="","",'[1]0.5 Indikator Keterjangkauan'!X140)</f>
        <v/>
      </c>
      <c r="AD140" s="35" t="str">
        <f>IF('[1]0.5 Indikator Keterjangkauan'!AB140="","",'[1]0.5 Indikator Keterjangkauan'!AB140)</f>
        <v/>
      </c>
      <c r="AE140" s="35" t="str">
        <f>IF('[1]0.6 Indikator Pemanfaatan'!V140="","",'[1]0.6 Indikator Pemanfaatan'!V140)</f>
        <v/>
      </c>
      <c r="AF140" s="35" t="str">
        <f>IF('[1]0.6 Indikator Pemanfaatan'!Z140="","",'[1]0.6 Indikator Pemanfaatan'!Z140)</f>
        <v/>
      </c>
      <c r="AG140" s="35" t="str">
        <f>IF('[2]2.1 Data FSVA 2025 &amp; Bobot'!H141="","",'[2]2.1 Data FSVA 2025 &amp; Bobot'!H141)</f>
        <v/>
      </c>
      <c r="AH140" s="35" t="str">
        <f>IF('[2]2.1 Data FSVA 2025 &amp; Bobot'!J141="","",'[2]2.1 Data FSVA 2025 &amp; Bobot'!J141)</f>
        <v/>
      </c>
      <c r="AI140" s="35" t="str">
        <f>IF('[2]2.1 Data FSVA 2025 &amp; Bobot'!L141="","",'[2]2.1 Data FSVA 2025 &amp; Bobot'!L141)</f>
        <v/>
      </c>
      <c r="AJ140" s="35" t="str">
        <f>IF('[2]2.1 Data FSVA 2025 &amp; Bobot'!N141="","",'[2]2.1 Data FSVA 2025 &amp; Bobot'!N141)</f>
        <v/>
      </c>
      <c r="AK140" s="35" t="str">
        <f>IF('[2]2.1 Data FSVA 2025 &amp; Bobot'!P141="","",'[2]2.1 Data FSVA 2025 &amp; Bobot'!P141)</f>
        <v/>
      </c>
      <c r="AL140" s="35" t="str">
        <f>IF('[2]2.1 Data FSVA 2025 &amp; Bobot'!R141="","",'[2]2.1 Data FSVA 2025 &amp; Bobot'!R141)</f>
        <v/>
      </c>
      <c r="AM140" s="35" t="str">
        <f>IF('[2]2.1 Data FSVA 2025 &amp; Bobot'!T141="","",'[2]2.1 Data FSVA 2025 &amp; Bobot'!T141)</f>
        <v/>
      </c>
      <c r="AN140" s="35" t="str">
        <f>IF('[2]2.1 Data FSVA 2025 &amp; Bobot'!V141="","",'[2]2.1 Data FSVA 2025 &amp; Bobot'!V141)</f>
        <v/>
      </c>
      <c r="AO140" s="35" t="str">
        <f>IF('[2]2.1 Data FSVA 2025 &amp; Bobot'!X141="","",'[2]2.1 Data FSVA 2025 &amp; Bobot'!X141)</f>
        <v/>
      </c>
      <c r="AP140" s="35" t="str">
        <f>IF('[2]2.1 Data FSVA 2025 &amp; Bobot'!Z141="","",'[2]2.1 Data FSVA 2025 &amp; Bobot'!Z141)</f>
        <v/>
      </c>
      <c r="AQ140" s="35" t="str">
        <f>IF('[2]2.1 Data FSVA 2025 &amp; Bobot'!AB141="","",'[2]2.1 Data FSVA 2025 &amp; Bobot'!AB141)</f>
        <v/>
      </c>
      <c r="AR140" s="35" t="str">
        <f>IF('[2]2.1 Data FSVA 2025 &amp; Bobot'!AD141="","",'[2]2.1 Data FSVA 2025 &amp; Bobot'!AD141)</f>
        <v/>
      </c>
      <c r="AS140" s="27" t="str">
        <f>IF('[2]2.4 Prioritas Individu'!G141="","",'[2]2.4 Prioritas Individu'!G141)</f>
        <v/>
      </c>
      <c r="AT140" s="27" t="str">
        <f>IF('[2]2.4 Prioritas Individu'!H141="","",'[2]2.4 Prioritas Individu'!H141)</f>
        <v/>
      </c>
      <c r="AU140" s="27" t="str">
        <f>IF('[2]2.4 Prioritas Individu'!I141="","",'[2]2.4 Prioritas Individu'!I141)</f>
        <v/>
      </c>
      <c r="AV140" s="27" t="str">
        <f>IF('[2]2.4 Prioritas Individu'!J141="","",'[2]2.4 Prioritas Individu'!J141)</f>
        <v/>
      </c>
      <c r="AW140" s="27" t="str">
        <f>IF('[2]2.4 Prioritas Individu'!K141="","",'[2]2.4 Prioritas Individu'!K141)</f>
        <v/>
      </c>
      <c r="AX140" s="27" t="str">
        <f>IF('[2]2.4 Prioritas Individu'!L141="","",'[2]2.4 Prioritas Individu'!L141)</f>
        <v/>
      </c>
      <c r="AY140" s="27" t="str">
        <f>IF('[2]2.4 Prioritas Individu'!M141="","",'[2]2.4 Prioritas Individu'!M141)</f>
        <v/>
      </c>
      <c r="AZ140" s="27" t="str">
        <f>IF('[2]2.4 Prioritas Individu'!N141="","",'[2]2.4 Prioritas Individu'!N141)</f>
        <v/>
      </c>
      <c r="BA140" s="27" t="str">
        <f>IF('[2]2.4 Prioritas Individu'!O141="","",'[2]2.4 Prioritas Individu'!O141)</f>
        <v/>
      </c>
      <c r="BB140" s="27" t="str">
        <f>IF('[2]2.4 Prioritas Individu'!P141="","",'[2]2.4 Prioritas Individu'!P141)</f>
        <v/>
      </c>
      <c r="BC140" s="27" t="str">
        <f>IF('[2]2.4 Prioritas Individu'!Q141="","",'[2]2.4 Prioritas Individu'!Q141)</f>
        <v/>
      </c>
      <c r="BD140" s="27" t="str">
        <f>IF('[2]2.4 Prioritas Individu'!R141="","",'[2]2.4 Prioritas Individu'!R141)</f>
        <v/>
      </c>
      <c r="BE140" s="25" t="str">
        <f>IF('[2]2.4 Prioritas Individu'!S141="","",'[2]2.4 Prioritas Individu'!S141)</f>
        <v>-</v>
      </c>
      <c r="BF140" s="27" t="str">
        <f>IF('[2]2.4 Prioritas Individu'!T141="","",'[2]2.4 Prioritas Individu'!T141)</f>
        <v>-</v>
      </c>
      <c r="BG140" s="27" t="str">
        <f>IF('[2]2.4 Prioritas Individu'!U141="","",'[2]2.4 Prioritas Individu'!U141)</f>
        <v>-</v>
      </c>
      <c r="BH140" s="25" t="str">
        <f>IF('[2]2.3 Indeks &amp; Cut off Komposit'!G852="","",'[2]2.3 Indeks &amp; Cut off Komposit'!G852)</f>
        <v/>
      </c>
      <c r="BI140" s="25" t="str">
        <f>IF('[2]2.3 Indeks &amp; Cut off Komposit'!H852="","",'[2]2.3 Indeks &amp; Cut off Komposit'!H852)</f>
        <v/>
      </c>
      <c r="BJ140" s="25" t="str">
        <f>IF('[2]2.3 Indeks &amp; Cut off Komposit'!I852="","",'[2]2.3 Indeks &amp; Cut off Komposit'!I852)</f>
        <v/>
      </c>
      <c r="BK140" s="25" t="str">
        <f>IF('[2]2.3 Indeks &amp; Cut off Komposit'!J852="","",'[2]2.3 Indeks &amp; Cut off Komposit'!J852)</f>
        <v/>
      </c>
      <c r="BL140" s="25" t="str">
        <f>IF('[2]2.3 Indeks &amp; Cut off Komposit'!K852="","",'[2]2.3 Indeks &amp; Cut off Komposit'!K852)</f>
        <v/>
      </c>
      <c r="BM140" s="25" t="str">
        <f>IF('[2]2.3 Indeks &amp; Cut off Komposit'!L852="","",'[2]2.3 Indeks &amp; Cut off Komposit'!L852)</f>
        <v/>
      </c>
      <c r="BN140" s="25" t="str">
        <f>IF('[2]2.3 Indeks &amp; Cut off Komposit'!M852="","",'[2]2.3 Indeks &amp; Cut off Komposit'!M852)</f>
        <v/>
      </c>
      <c r="BO140" s="25" t="str">
        <f>IF('[2]2.3 Indeks &amp; Cut off Komposit'!N852="","",'[2]2.3 Indeks &amp; Cut off Komposit'!N852)</f>
        <v/>
      </c>
      <c r="BP140" s="25" t="str">
        <f>IF('[2]2.3 Indeks &amp; Cut off Komposit'!O852="","",'[2]2.3 Indeks &amp; Cut off Komposit'!O852)</f>
        <v/>
      </c>
      <c r="BQ140" s="25" t="str">
        <f>IF('[2]2.3 Indeks &amp; Cut off Komposit'!P852="","",'[2]2.3 Indeks &amp; Cut off Komposit'!P852)</f>
        <v/>
      </c>
      <c r="BR140" s="25" t="str">
        <f>IF('[2]2.3 Indeks &amp; Cut off Komposit'!Q852="","",'[2]2.3 Indeks &amp; Cut off Komposit'!Q852)</f>
        <v/>
      </c>
      <c r="BS140" s="25" t="str">
        <f>IF('[2]2.3 Indeks &amp; Cut off Komposit'!R852="","",'[2]2.3 Indeks &amp; Cut off Komposit'!R852)</f>
        <v/>
      </c>
      <c r="BT140" s="25" t="str">
        <f>IF('[2]2.3 Indeks &amp; Cut off Komposit'!S852="","",'[2]2.3 Indeks &amp; Cut off Komposit'!S852)</f>
        <v>-</v>
      </c>
      <c r="BU140" s="25" t="str">
        <f>IF('[2]2.3 Indeks &amp; Cut off Komposit'!T852="","",'[2]2.3 Indeks &amp; Cut off Komposit'!T852)</f>
        <v>-</v>
      </c>
      <c r="BV140" s="25" t="str">
        <f>IF('[2]2.3 Indeks &amp; Cut off Komposit'!U852="","",'[2]2.3 Indeks &amp; Cut off Komposit'!U852)</f>
        <v>-</v>
      </c>
      <c r="BW140" s="25" t="str">
        <f>IF('[2]2.3 Indeks &amp; Cut off Komposit'!V852="","",'[2]2.3 Indeks &amp; Cut off Komposit'!V852)</f>
        <v>-</v>
      </c>
    </row>
    <row r="141" spans="1:75" ht="15" customHeight="1" x14ac:dyDescent="0.3">
      <c r="A141" s="14" t="str">
        <f>IF('[1]0.1 Produksi Pangan &amp; Penduduk'!A141="","",'[1]0.1 Produksi Pangan &amp; Penduduk'!A141)</f>
        <v/>
      </c>
      <c r="B141" s="4" t="str">
        <f>IF('[1]0.1 Produksi Pangan &amp; Penduduk'!B141="","",'[1]0.1 Produksi Pangan &amp; Penduduk'!B141)</f>
        <v/>
      </c>
      <c r="C141" s="14" t="str">
        <f>IF('[1]0.1 Produksi Pangan &amp; Penduduk'!C141="","",'[1]0.1 Produksi Pangan &amp; Penduduk'!C141)</f>
        <v/>
      </c>
      <c r="D141" s="14" t="str">
        <f>IF('[1]0.1 Produksi Pangan &amp; Penduduk'!D141="","",'[1]0.1 Produksi Pangan &amp; Penduduk'!D141)</f>
        <v/>
      </c>
      <c r="E141" s="14" t="str">
        <f>IF('[1]0.1 Produksi Pangan &amp; Penduduk'!E141="","",'[1]0.1 Produksi Pangan &amp; Penduduk'!E141)</f>
        <v/>
      </c>
      <c r="F141" s="4" t="str">
        <f>IF('[1]0.1 Produksi Pangan &amp; Penduduk'!F141="","",'[1]0.1 Produksi Pangan &amp; Penduduk'!F141)</f>
        <v/>
      </c>
      <c r="G141" s="35" t="str">
        <f>IF('[1]0.1 Produksi Pangan &amp; Penduduk'!J141="","",'[1]0.1 Produksi Pangan &amp; Penduduk'!J141)</f>
        <v/>
      </c>
      <c r="H141" s="35" t="str">
        <f>IF('[1]0.1 Produksi Pangan &amp; Penduduk'!M141="","",'[1]0.1 Produksi Pangan &amp; Penduduk'!M141)</f>
        <v/>
      </c>
      <c r="I141" s="35" t="str">
        <f>IF('[1]0.1 Produksi Pangan &amp; Penduduk'!S141="","",'[1]0.1 Produksi Pangan &amp; Penduduk'!S141)</f>
        <v/>
      </c>
      <c r="J141" s="35" t="str">
        <f>IF('[1]0.1 Produksi Pangan &amp; Penduduk'!Y141="","",'[1]0.1 Produksi Pangan &amp; Penduduk'!Y141)</f>
        <v/>
      </c>
      <c r="K141" s="35" t="str">
        <f>IF('[1]0.1 Produksi Pangan &amp; Penduduk'!AE141="","",'[1]0.1 Produksi Pangan &amp; Penduduk'!AE141)</f>
        <v/>
      </c>
      <c r="L141" s="35" t="str">
        <f>IF('[1]0.1 Produksi Pangan &amp; Penduduk'!AK141="","",'[1]0.1 Produksi Pangan &amp; Penduduk'!AK141)</f>
        <v/>
      </c>
      <c r="M141" s="35" t="str">
        <f>IF('[1]0.1 Produksi Pangan &amp; Penduduk'!AQ141="","",'[1]0.1 Produksi Pangan &amp; Penduduk'!AQ141)</f>
        <v/>
      </c>
      <c r="N141" s="35" t="str">
        <f>IF('[1]0.2 Konsumsi Energi'!J141="","",'[1]0.2 Konsumsi Energi'!J141)</f>
        <v/>
      </c>
      <c r="O141" s="35">
        <f>IF('[1]0.2 Konsumsi Energi'!M141="","",'[1]0.2 Konsumsi Energi'!M141)</f>
        <v>2100</v>
      </c>
      <c r="P141" s="35" t="str">
        <f>IF('[1]0.3 Konsumsi Protein Hewani'!J141="","",'[1]0.3 Konsumsi Protein Hewani'!J141)</f>
        <v/>
      </c>
      <c r="Q141" s="35">
        <f>IF('[1]0.3 Konsumsi Protein Hewani'!M141="","",'[1]0.3 Konsumsi Protein Hewani'!M141)</f>
        <v>25</v>
      </c>
      <c r="R141" s="35" t="str">
        <f>IF('[1]0.4 Stok_Cadangan'!J141="","",'[1]0.4 Stok_Cadangan'!J141)</f>
        <v/>
      </c>
      <c r="S141" s="35" t="str">
        <f>IF('[1]0.4 Stok_Cadangan'!M141="","",'[1]0.4 Stok_Cadangan'!M141)</f>
        <v/>
      </c>
      <c r="T141" s="35" t="str">
        <f>IF('[1]0.4 Stok_Cadangan'!P141="","",'[1]0.4 Stok_Cadangan'!P141)</f>
        <v/>
      </c>
      <c r="U141" s="35" t="str">
        <f>IF('[1]0.4 Stok_Cadangan'!T141="","",'[1]0.4 Stok_Cadangan'!T141)</f>
        <v/>
      </c>
      <c r="V141" s="35" t="str">
        <f>IF('[1]0.4 Stok_Cadangan'!W141="","",'[1]0.4 Stok_Cadangan'!W141)</f>
        <v/>
      </c>
      <c r="W141" s="35" t="str">
        <f>IF('[1]0.4 Stok_Cadangan'!Z141="","",'[1]0.4 Stok_Cadangan'!Z141)</f>
        <v/>
      </c>
      <c r="X141" s="35" t="str">
        <f>IF('[1]0.4 Stok_Cadangan'!AF141="","",'[1]0.4 Stok_Cadangan'!AF141)</f>
        <v/>
      </c>
      <c r="Y141" s="35" t="str">
        <f>IF('[1]0.4 Stok_Cadangan'!AI141="","",'[1]0.4 Stok_Cadangan'!AI141)</f>
        <v/>
      </c>
      <c r="Z141" s="35" t="str">
        <f>IF('[1]0.4 Stok_Cadangan'!AL141="","",'[1]0.4 Stok_Cadangan'!AL141)</f>
        <v/>
      </c>
      <c r="AA141" s="35" t="str">
        <f>IF('[1]0.5 Indikator Keterjangkauan'!P141="","",'[1]0.5 Indikator Keterjangkauan'!P141)</f>
        <v/>
      </c>
      <c r="AB141" s="35" t="str">
        <f>IF('[1]0.5 Indikator Keterjangkauan'!T141="","",'[1]0.5 Indikator Keterjangkauan'!T141)</f>
        <v/>
      </c>
      <c r="AC141" s="35" t="str">
        <f>IF('[1]0.5 Indikator Keterjangkauan'!X141="","",'[1]0.5 Indikator Keterjangkauan'!X141)</f>
        <v/>
      </c>
      <c r="AD141" s="35" t="str">
        <f>IF('[1]0.5 Indikator Keterjangkauan'!AB141="","",'[1]0.5 Indikator Keterjangkauan'!AB141)</f>
        <v/>
      </c>
      <c r="AE141" s="35" t="str">
        <f>IF('[1]0.6 Indikator Pemanfaatan'!V141="","",'[1]0.6 Indikator Pemanfaatan'!V141)</f>
        <v/>
      </c>
      <c r="AF141" s="35" t="str">
        <f>IF('[1]0.6 Indikator Pemanfaatan'!Z141="","",'[1]0.6 Indikator Pemanfaatan'!Z141)</f>
        <v/>
      </c>
      <c r="AG141" s="35" t="str">
        <f>IF('[2]2.1 Data FSVA 2025 &amp; Bobot'!H142="","",'[2]2.1 Data FSVA 2025 &amp; Bobot'!H142)</f>
        <v/>
      </c>
      <c r="AH141" s="35" t="str">
        <f>IF('[2]2.1 Data FSVA 2025 &amp; Bobot'!J142="","",'[2]2.1 Data FSVA 2025 &amp; Bobot'!J142)</f>
        <v/>
      </c>
      <c r="AI141" s="35" t="str">
        <f>IF('[2]2.1 Data FSVA 2025 &amp; Bobot'!L142="","",'[2]2.1 Data FSVA 2025 &amp; Bobot'!L142)</f>
        <v/>
      </c>
      <c r="AJ141" s="35" t="str">
        <f>IF('[2]2.1 Data FSVA 2025 &amp; Bobot'!N142="","",'[2]2.1 Data FSVA 2025 &amp; Bobot'!N142)</f>
        <v/>
      </c>
      <c r="AK141" s="35" t="str">
        <f>IF('[2]2.1 Data FSVA 2025 &amp; Bobot'!P142="","",'[2]2.1 Data FSVA 2025 &amp; Bobot'!P142)</f>
        <v/>
      </c>
      <c r="AL141" s="35" t="str">
        <f>IF('[2]2.1 Data FSVA 2025 &amp; Bobot'!R142="","",'[2]2.1 Data FSVA 2025 &amp; Bobot'!R142)</f>
        <v/>
      </c>
      <c r="AM141" s="35" t="str">
        <f>IF('[2]2.1 Data FSVA 2025 &amp; Bobot'!T142="","",'[2]2.1 Data FSVA 2025 &amp; Bobot'!T142)</f>
        <v/>
      </c>
      <c r="AN141" s="35" t="str">
        <f>IF('[2]2.1 Data FSVA 2025 &amp; Bobot'!V142="","",'[2]2.1 Data FSVA 2025 &amp; Bobot'!V142)</f>
        <v/>
      </c>
      <c r="AO141" s="35" t="str">
        <f>IF('[2]2.1 Data FSVA 2025 &amp; Bobot'!X142="","",'[2]2.1 Data FSVA 2025 &amp; Bobot'!X142)</f>
        <v/>
      </c>
      <c r="AP141" s="35" t="str">
        <f>IF('[2]2.1 Data FSVA 2025 &amp; Bobot'!Z142="","",'[2]2.1 Data FSVA 2025 &amp; Bobot'!Z142)</f>
        <v/>
      </c>
      <c r="AQ141" s="35" t="str">
        <f>IF('[2]2.1 Data FSVA 2025 &amp; Bobot'!AB142="","",'[2]2.1 Data FSVA 2025 &amp; Bobot'!AB142)</f>
        <v/>
      </c>
      <c r="AR141" s="35" t="str">
        <f>IF('[2]2.1 Data FSVA 2025 &amp; Bobot'!AD142="","",'[2]2.1 Data FSVA 2025 &amp; Bobot'!AD142)</f>
        <v/>
      </c>
      <c r="AS141" s="27" t="str">
        <f>IF('[2]2.4 Prioritas Individu'!G142="","",'[2]2.4 Prioritas Individu'!G142)</f>
        <v/>
      </c>
      <c r="AT141" s="27" t="str">
        <f>IF('[2]2.4 Prioritas Individu'!H142="","",'[2]2.4 Prioritas Individu'!H142)</f>
        <v/>
      </c>
      <c r="AU141" s="27" t="str">
        <f>IF('[2]2.4 Prioritas Individu'!I142="","",'[2]2.4 Prioritas Individu'!I142)</f>
        <v/>
      </c>
      <c r="AV141" s="27" t="str">
        <f>IF('[2]2.4 Prioritas Individu'!J142="","",'[2]2.4 Prioritas Individu'!J142)</f>
        <v/>
      </c>
      <c r="AW141" s="27" t="str">
        <f>IF('[2]2.4 Prioritas Individu'!K142="","",'[2]2.4 Prioritas Individu'!K142)</f>
        <v/>
      </c>
      <c r="AX141" s="27" t="str">
        <f>IF('[2]2.4 Prioritas Individu'!L142="","",'[2]2.4 Prioritas Individu'!L142)</f>
        <v/>
      </c>
      <c r="AY141" s="27" t="str">
        <f>IF('[2]2.4 Prioritas Individu'!M142="","",'[2]2.4 Prioritas Individu'!M142)</f>
        <v/>
      </c>
      <c r="AZ141" s="27" t="str">
        <f>IF('[2]2.4 Prioritas Individu'!N142="","",'[2]2.4 Prioritas Individu'!N142)</f>
        <v/>
      </c>
      <c r="BA141" s="27" t="str">
        <f>IF('[2]2.4 Prioritas Individu'!O142="","",'[2]2.4 Prioritas Individu'!O142)</f>
        <v/>
      </c>
      <c r="BB141" s="27" t="str">
        <f>IF('[2]2.4 Prioritas Individu'!P142="","",'[2]2.4 Prioritas Individu'!P142)</f>
        <v/>
      </c>
      <c r="BC141" s="27" t="str">
        <f>IF('[2]2.4 Prioritas Individu'!Q142="","",'[2]2.4 Prioritas Individu'!Q142)</f>
        <v/>
      </c>
      <c r="BD141" s="27" t="str">
        <f>IF('[2]2.4 Prioritas Individu'!R142="","",'[2]2.4 Prioritas Individu'!R142)</f>
        <v/>
      </c>
      <c r="BE141" s="25" t="str">
        <f>IF('[2]2.4 Prioritas Individu'!S142="","",'[2]2.4 Prioritas Individu'!S142)</f>
        <v>-</v>
      </c>
      <c r="BF141" s="27" t="str">
        <f>IF('[2]2.4 Prioritas Individu'!T142="","",'[2]2.4 Prioritas Individu'!T142)</f>
        <v>-</v>
      </c>
      <c r="BG141" s="27" t="str">
        <f>IF('[2]2.4 Prioritas Individu'!U142="","",'[2]2.4 Prioritas Individu'!U142)</f>
        <v>-</v>
      </c>
      <c r="BH141" s="25" t="str">
        <f>IF('[2]2.3 Indeks &amp; Cut off Komposit'!G853="","",'[2]2.3 Indeks &amp; Cut off Komposit'!G853)</f>
        <v/>
      </c>
      <c r="BI141" s="25" t="str">
        <f>IF('[2]2.3 Indeks &amp; Cut off Komposit'!H853="","",'[2]2.3 Indeks &amp; Cut off Komposit'!H853)</f>
        <v/>
      </c>
      <c r="BJ141" s="25" t="str">
        <f>IF('[2]2.3 Indeks &amp; Cut off Komposit'!I853="","",'[2]2.3 Indeks &amp; Cut off Komposit'!I853)</f>
        <v/>
      </c>
      <c r="BK141" s="25" t="str">
        <f>IF('[2]2.3 Indeks &amp; Cut off Komposit'!J853="","",'[2]2.3 Indeks &amp; Cut off Komposit'!J853)</f>
        <v/>
      </c>
      <c r="BL141" s="25" t="str">
        <f>IF('[2]2.3 Indeks &amp; Cut off Komposit'!K853="","",'[2]2.3 Indeks &amp; Cut off Komposit'!K853)</f>
        <v/>
      </c>
      <c r="BM141" s="25" t="str">
        <f>IF('[2]2.3 Indeks &amp; Cut off Komposit'!L853="","",'[2]2.3 Indeks &amp; Cut off Komposit'!L853)</f>
        <v/>
      </c>
      <c r="BN141" s="25" t="str">
        <f>IF('[2]2.3 Indeks &amp; Cut off Komposit'!M853="","",'[2]2.3 Indeks &amp; Cut off Komposit'!M853)</f>
        <v/>
      </c>
      <c r="BO141" s="25" t="str">
        <f>IF('[2]2.3 Indeks &amp; Cut off Komposit'!N853="","",'[2]2.3 Indeks &amp; Cut off Komposit'!N853)</f>
        <v/>
      </c>
      <c r="BP141" s="25" t="str">
        <f>IF('[2]2.3 Indeks &amp; Cut off Komposit'!O853="","",'[2]2.3 Indeks &amp; Cut off Komposit'!O853)</f>
        <v/>
      </c>
      <c r="BQ141" s="25" t="str">
        <f>IF('[2]2.3 Indeks &amp; Cut off Komposit'!P853="","",'[2]2.3 Indeks &amp; Cut off Komposit'!P853)</f>
        <v/>
      </c>
      <c r="BR141" s="25" t="str">
        <f>IF('[2]2.3 Indeks &amp; Cut off Komposit'!Q853="","",'[2]2.3 Indeks &amp; Cut off Komposit'!Q853)</f>
        <v/>
      </c>
      <c r="BS141" s="25" t="str">
        <f>IF('[2]2.3 Indeks &amp; Cut off Komposit'!R853="","",'[2]2.3 Indeks &amp; Cut off Komposit'!R853)</f>
        <v/>
      </c>
      <c r="BT141" s="25" t="str">
        <f>IF('[2]2.3 Indeks &amp; Cut off Komposit'!S853="","",'[2]2.3 Indeks &amp; Cut off Komposit'!S853)</f>
        <v>-</v>
      </c>
      <c r="BU141" s="25" t="str">
        <f>IF('[2]2.3 Indeks &amp; Cut off Komposit'!T853="","",'[2]2.3 Indeks &amp; Cut off Komposit'!T853)</f>
        <v>-</v>
      </c>
      <c r="BV141" s="25" t="str">
        <f>IF('[2]2.3 Indeks &amp; Cut off Komposit'!U853="","",'[2]2.3 Indeks &amp; Cut off Komposit'!U853)</f>
        <v>-</v>
      </c>
      <c r="BW141" s="25" t="str">
        <f>IF('[2]2.3 Indeks &amp; Cut off Komposit'!V853="","",'[2]2.3 Indeks &amp; Cut off Komposit'!V853)</f>
        <v>-</v>
      </c>
    </row>
    <row r="142" spans="1:75" ht="15" customHeight="1" x14ac:dyDescent="0.3">
      <c r="A142" s="14" t="str">
        <f>IF('[1]0.1 Produksi Pangan &amp; Penduduk'!A142="","",'[1]0.1 Produksi Pangan &amp; Penduduk'!A142)</f>
        <v/>
      </c>
      <c r="B142" s="4" t="str">
        <f>IF('[1]0.1 Produksi Pangan &amp; Penduduk'!B142="","",'[1]0.1 Produksi Pangan &amp; Penduduk'!B142)</f>
        <v/>
      </c>
      <c r="C142" s="14" t="str">
        <f>IF('[1]0.1 Produksi Pangan &amp; Penduduk'!C142="","",'[1]0.1 Produksi Pangan &amp; Penduduk'!C142)</f>
        <v/>
      </c>
      <c r="D142" s="14" t="str">
        <f>IF('[1]0.1 Produksi Pangan &amp; Penduduk'!D142="","",'[1]0.1 Produksi Pangan &amp; Penduduk'!D142)</f>
        <v/>
      </c>
      <c r="E142" s="14" t="str">
        <f>IF('[1]0.1 Produksi Pangan &amp; Penduduk'!E142="","",'[1]0.1 Produksi Pangan &amp; Penduduk'!E142)</f>
        <v/>
      </c>
      <c r="F142" s="4" t="str">
        <f>IF('[1]0.1 Produksi Pangan &amp; Penduduk'!F142="","",'[1]0.1 Produksi Pangan &amp; Penduduk'!F142)</f>
        <v/>
      </c>
      <c r="G142" s="35" t="str">
        <f>IF('[1]0.1 Produksi Pangan &amp; Penduduk'!J142="","",'[1]0.1 Produksi Pangan &amp; Penduduk'!J142)</f>
        <v/>
      </c>
      <c r="H142" s="35" t="str">
        <f>IF('[1]0.1 Produksi Pangan &amp; Penduduk'!M142="","",'[1]0.1 Produksi Pangan &amp; Penduduk'!M142)</f>
        <v/>
      </c>
      <c r="I142" s="35" t="str">
        <f>IF('[1]0.1 Produksi Pangan &amp; Penduduk'!S142="","",'[1]0.1 Produksi Pangan &amp; Penduduk'!S142)</f>
        <v/>
      </c>
      <c r="J142" s="35" t="str">
        <f>IF('[1]0.1 Produksi Pangan &amp; Penduduk'!Y142="","",'[1]0.1 Produksi Pangan &amp; Penduduk'!Y142)</f>
        <v/>
      </c>
      <c r="K142" s="35" t="str">
        <f>IF('[1]0.1 Produksi Pangan &amp; Penduduk'!AE142="","",'[1]0.1 Produksi Pangan &amp; Penduduk'!AE142)</f>
        <v/>
      </c>
      <c r="L142" s="35" t="str">
        <f>IF('[1]0.1 Produksi Pangan &amp; Penduduk'!AK142="","",'[1]0.1 Produksi Pangan &amp; Penduduk'!AK142)</f>
        <v/>
      </c>
      <c r="M142" s="35" t="str">
        <f>IF('[1]0.1 Produksi Pangan &amp; Penduduk'!AQ142="","",'[1]0.1 Produksi Pangan &amp; Penduduk'!AQ142)</f>
        <v/>
      </c>
      <c r="N142" s="35" t="str">
        <f>IF('[1]0.2 Konsumsi Energi'!J142="","",'[1]0.2 Konsumsi Energi'!J142)</f>
        <v/>
      </c>
      <c r="O142" s="35">
        <f>IF('[1]0.2 Konsumsi Energi'!M142="","",'[1]0.2 Konsumsi Energi'!M142)</f>
        <v>2100</v>
      </c>
      <c r="P142" s="35" t="str">
        <f>IF('[1]0.3 Konsumsi Protein Hewani'!J142="","",'[1]0.3 Konsumsi Protein Hewani'!J142)</f>
        <v/>
      </c>
      <c r="Q142" s="35">
        <f>IF('[1]0.3 Konsumsi Protein Hewani'!M142="","",'[1]0.3 Konsumsi Protein Hewani'!M142)</f>
        <v>25</v>
      </c>
      <c r="R142" s="35" t="str">
        <f>IF('[1]0.4 Stok_Cadangan'!J142="","",'[1]0.4 Stok_Cadangan'!J142)</f>
        <v/>
      </c>
      <c r="S142" s="35" t="str">
        <f>IF('[1]0.4 Stok_Cadangan'!M142="","",'[1]0.4 Stok_Cadangan'!M142)</f>
        <v/>
      </c>
      <c r="T142" s="35" t="str">
        <f>IF('[1]0.4 Stok_Cadangan'!P142="","",'[1]0.4 Stok_Cadangan'!P142)</f>
        <v/>
      </c>
      <c r="U142" s="35" t="str">
        <f>IF('[1]0.4 Stok_Cadangan'!T142="","",'[1]0.4 Stok_Cadangan'!T142)</f>
        <v/>
      </c>
      <c r="V142" s="35" t="str">
        <f>IF('[1]0.4 Stok_Cadangan'!W142="","",'[1]0.4 Stok_Cadangan'!W142)</f>
        <v/>
      </c>
      <c r="W142" s="35" t="str">
        <f>IF('[1]0.4 Stok_Cadangan'!Z142="","",'[1]0.4 Stok_Cadangan'!Z142)</f>
        <v/>
      </c>
      <c r="X142" s="35" t="str">
        <f>IF('[1]0.4 Stok_Cadangan'!AF142="","",'[1]0.4 Stok_Cadangan'!AF142)</f>
        <v/>
      </c>
      <c r="Y142" s="35" t="str">
        <f>IF('[1]0.4 Stok_Cadangan'!AI142="","",'[1]0.4 Stok_Cadangan'!AI142)</f>
        <v/>
      </c>
      <c r="Z142" s="35" t="str">
        <f>IF('[1]0.4 Stok_Cadangan'!AL142="","",'[1]0.4 Stok_Cadangan'!AL142)</f>
        <v/>
      </c>
      <c r="AA142" s="35" t="str">
        <f>IF('[1]0.5 Indikator Keterjangkauan'!P142="","",'[1]0.5 Indikator Keterjangkauan'!P142)</f>
        <v/>
      </c>
      <c r="AB142" s="35" t="str">
        <f>IF('[1]0.5 Indikator Keterjangkauan'!T142="","",'[1]0.5 Indikator Keterjangkauan'!T142)</f>
        <v/>
      </c>
      <c r="AC142" s="35" t="str">
        <f>IF('[1]0.5 Indikator Keterjangkauan'!X142="","",'[1]0.5 Indikator Keterjangkauan'!X142)</f>
        <v/>
      </c>
      <c r="AD142" s="35" t="str">
        <f>IF('[1]0.5 Indikator Keterjangkauan'!AB142="","",'[1]0.5 Indikator Keterjangkauan'!AB142)</f>
        <v/>
      </c>
      <c r="AE142" s="35" t="str">
        <f>IF('[1]0.6 Indikator Pemanfaatan'!V142="","",'[1]0.6 Indikator Pemanfaatan'!V142)</f>
        <v/>
      </c>
      <c r="AF142" s="35" t="str">
        <f>IF('[1]0.6 Indikator Pemanfaatan'!Z142="","",'[1]0.6 Indikator Pemanfaatan'!Z142)</f>
        <v/>
      </c>
      <c r="AG142" s="35" t="str">
        <f>IF('[2]2.1 Data FSVA 2025 &amp; Bobot'!H143="","",'[2]2.1 Data FSVA 2025 &amp; Bobot'!H143)</f>
        <v/>
      </c>
      <c r="AH142" s="35" t="str">
        <f>IF('[2]2.1 Data FSVA 2025 &amp; Bobot'!J143="","",'[2]2.1 Data FSVA 2025 &amp; Bobot'!J143)</f>
        <v/>
      </c>
      <c r="AI142" s="35" t="str">
        <f>IF('[2]2.1 Data FSVA 2025 &amp; Bobot'!L143="","",'[2]2.1 Data FSVA 2025 &amp; Bobot'!L143)</f>
        <v/>
      </c>
      <c r="AJ142" s="35" t="str">
        <f>IF('[2]2.1 Data FSVA 2025 &amp; Bobot'!N143="","",'[2]2.1 Data FSVA 2025 &amp; Bobot'!N143)</f>
        <v/>
      </c>
      <c r="AK142" s="35" t="str">
        <f>IF('[2]2.1 Data FSVA 2025 &amp; Bobot'!P143="","",'[2]2.1 Data FSVA 2025 &amp; Bobot'!P143)</f>
        <v/>
      </c>
      <c r="AL142" s="35" t="str">
        <f>IF('[2]2.1 Data FSVA 2025 &amp; Bobot'!R143="","",'[2]2.1 Data FSVA 2025 &amp; Bobot'!R143)</f>
        <v/>
      </c>
      <c r="AM142" s="35" t="str">
        <f>IF('[2]2.1 Data FSVA 2025 &amp; Bobot'!T143="","",'[2]2.1 Data FSVA 2025 &amp; Bobot'!T143)</f>
        <v/>
      </c>
      <c r="AN142" s="35" t="str">
        <f>IF('[2]2.1 Data FSVA 2025 &amp; Bobot'!V143="","",'[2]2.1 Data FSVA 2025 &amp; Bobot'!V143)</f>
        <v/>
      </c>
      <c r="AO142" s="35" t="str">
        <f>IF('[2]2.1 Data FSVA 2025 &amp; Bobot'!X143="","",'[2]2.1 Data FSVA 2025 &amp; Bobot'!X143)</f>
        <v/>
      </c>
      <c r="AP142" s="35" t="str">
        <f>IF('[2]2.1 Data FSVA 2025 &amp; Bobot'!Z143="","",'[2]2.1 Data FSVA 2025 &amp; Bobot'!Z143)</f>
        <v/>
      </c>
      <c r="AQ142" s="35" t="str">
        <f>IF('[2]2.1 Data FSVA 2025 &amp; Bobot'!AB143="","",'[2]2.1 Data FSVA 2025 &amp; Bobot'!AB143)</f>
        <v/>
      </c>
      <c r="AR142" s="35" t="str">
        <f>IF('[2]2.1 Data FSVA 2025 &amp; Bobot'!AD143="","",'[2]2.1 Data FSVA 2025 &amp; Bobot'!AD143)</f>
        <v/>
      </c>
      <c r="AS142" s="27" t="str">
        <f>IF('[2]2.4 Prioritas Individu'!G143="","",'[2]2.4 Prioritas Individu'!G143)</f>
        <v/>
      </c>
      <c r="AT142" s="27" t="str">
        <f>IF('[2]2.4 Prioritas Individu'!H143="","",'[2]2.4 Prioritas Individu'!H143)</f>
        <v/>
      </c>
      <c r="AU142" s="27" t="str">
        <f>IF('[2]2.4 Prioritas Individu'!I143="","",'[2]2.4 Prioritas Individu'!I143)</f>
        <v/>
      </c>
      <c r="AV142" s="27" t="str">
        <f>IF('[2]2.4 Prioritas Individu'!J143="","",'[2]2.4 Prioritas Individu'!J143)</f>
        <v/>
      </c>
      <c r="AW142" s="27" t="str">
        <f>IF('[2]2.4 Prioritas Individu'!K143="","",'[2]2.4 Prioritas Individu'!K143)</f>
        <v/>
      </c>
      <c r="AX142" s="27" t="str">
        <f>IF('[2]2.4 Prioritas Individu'!L143="","",'[2]2.4 Prioritas Individu'!L143)</f>
        <v/>
      </c>
      <c r="AY142" s="27" t="str">
        <f>IF('[2]2.4 Prioritas Individu'!M143="","",'[2]2.4 Prioritas Individu'!M143)</f>
        <v/>
      </c>
      <c r="AZ142" s="27" t="str">
        <f>IF('[2]2.4 Prioritas Individu'!N143="","",'[2]2.4 Prioritas Individu'!N143)</f>
        <v/>
      </c>
      <c r="BA142" s="27" t="str">
        <f>IF('[2]2.4 Prioritas Individu'!O143="","",'[2]2.4 Prioritas Individu'!O143)</f>
        <v/>
      </c>
      <c r="BB142" s="27" t="str">
        <f>IF('[2]2.4 Prioritas Individu'!P143="","",'[2]2.4 Prioritas Individu'!P143)</f>
        <v/>
      </c>
      <c r="BC142" s="27" t="str">
        <f>IF('[2]2.4 Prioritas Individu'!Q143="","",'[2]2.4 Prioritas Individu'!Q143)</f>
        <v/>
      </c>
      <c r="BD142" s="27" t="str">
        <f>IF('[2]2.4 Prioritas Individu'!R143="","",'[2]2.4 Prioritas Individu'!R143)</f>
        <v/>
      </c>
      <c r="BE142" s="25" t="str">
        <f>IF('[2]2.4 Prioritas Individu'!S143="","",'[2]2.4 Prioritas Individu'!S143)</f>
        <v>-</v>
      </c>
      <c r="BF142" s="27" t="str">
        <f>IF('[2]2.4 Prioritas Individu'!T143="","",'[2]2.4 Prioritas Individu'!T143)</f>
        <v>-</v>
      </c>
      <c r="BG142" s="27" t="str">
        <f>IF('[2]2.4 Prioritas Individu'!U143="","",'[2]2.4 Prioritas Individu'!U143)</f>
        <v>-</v>
      </c>
      <c r="BH142" s="25" t="str">
        <f>IF('[2]2.3 Indeks &amp; Cut off Komposit'!G854="","",'[2]2.3 Indeks &amp; Cut off Komposit'!G854)</f>
        <v/>
      </c>
      <c r="BI142" s="25" t="str">
        <f>IF('[2]2.3 Indeks &amp; Cut off Komposit'!H854="","",'[2]2.3 Indeks &amp; Cut off Komposit'!H854)</f>
        <v/>
      </c>
      <c r="BJ142" s="25" t="str">
        <f>IF('[2]2.3 Indeks &amp; Cut off Komposit'!I854="","",'[2]2.3 Indeks &amp; Cut off Komposit'!I854)</f>
        <v/>
      </c>
      <c r="BK142" s="25" t="str">
        <f>IF('[2]2.3 Indeks &amp; Cut off Komposit'!J854="","",'[2]2.3 Indeks &amp; Cut off Komposit'!J854)</f>
        <v/>
      </c>
      <c r="BL142" s="25" t="str">
        <f>IF('[2]2.3 Indeks &amp; Cut off Komposit'!K854="","",'[2]2.3 Indeks &amp; Cut off Komposit'!K854)</f>
        <v/>
      </c>
      <c r="BM142" s="25" t="str">
        <f>IF('[2]2.3 Indeks &amp; Cut off Komposit'!L854="","",'[2]2.3 Indeks &amp; Cut off Komposit'!L854)</f>
        <v/>
      </c>
      <c r="BN142" s="25" t="str">
        <f>IF('[2]2.3 Indeks &amp; Cut off Komposit'!M854="","",'[2]2.3 Indeks &amp; Cut off Komposit'!M854)</f>
        <v/>
      </c>
      <c r="BO142" s="25" t="str">
        <f>IF('[2]2.3 Indeks &amp; Cut off Komposit'!N854="","",'[2]2.3 Indeks &amp; Cut off Komposit'!N854)</f>
        <v/>
      </c>
      <c r="BP142" s="25" t="str">
        <f>IF('[2]2.3 Indeks &amp; Cut off Komposit'!O854="","",'[2]2.3 Indeks &amp; Cut off Komposit'!O854)</f>
        <v/>
      </c>
      <c r="BQ142" s="25" t="str">
        <f>IF('[2]2.3 Indeks &amp; Cut off Komposit'!P854="","",'[2]2.3 Indeks &amp; Cut off Komposit'!P854)</f>
        <v/>
      </c>
      <c r="BR142" s="25" t="str">
        <f>IF('[2]2.3 Indeks &amp; Cut off Komposit'!Q854="","",'[2]2.3 Indeks &amp; Cut off Komposit'!Q854)</f>
        <v/>
      </c>
      <c r="BS142" s="25" t="str">
        <f>IF('[2]2.3 Indeks &amp; Cut off Komposit'!R854="","",'[2]2.3 Indeks &amp; Cut off Komposit'!R854)</f>
        <v/>
      </c>
      <c r="BT142" s="25" t="str">
        <f>IF('[2]2.3 Indeks &amp; Cut off Komposit'!S854="","",'[2]2.3 Indeks &amp; Cut off Komposit'!S854)</f>
        <v>-</v>
      </c>
      <c r="BU142" s="25" t="str">
        <f>IF('[2]2.3 Indeks &amp; Cut off Komposit'!T854="","",'[2]2.3 Indeks &amp; Cut off Komposit'!T854)</f>
        <v>-</v>
      </c>
      <c r="BV142" s="25" t="str">
        <f>IF('[2]2.3 Indeks &amp; Cut off Komposit'!U854="","",'[2]2.3 Indeks &amp; Cut off Komposit'!U854)</f>
        <v>-</v>
      </c>
      <c r="BW142" s="25" t="str">
        <f>IF('[2]2.3 Indeks &amp; Cut off Komposit'!V854="","",'[2]2.3 Indeks &amp; Cut off Komposit'!V854)</f>
        <v>-</v>
      </c>
    </row>
    <row r="143" spans="1:75" ht="15" customHeight="1" x14ac:dyDescent="0.3">
      <c r="A143" s="14" t="str">
        <f>IF('[1]0.1 Produksi Pangan &amp; Penduduk'!A143="","",'[1]0.1 Produksi Pangan &amp; Penduduk'!A143)</f>
        <v/>
      </c>
      <c r="B143" s="4" t="str">
        <f>IF('[1]0.1 Produksi Pangan &amp; Penduduk'!B143="","",'[1]0.1 Produksi Pangan &amp; Penduduk'!B143)</f>
        <v/>
      </c>
      <c r="C143" s="14" t="str">
        <f>IF('[1]0.1 Produksi Pangan &amp; Penduduk'!C143="","",'[1]0.1 Produksi Pangan &amp; Penduduk'!C143)</f>
        <v/>
      </c>
      <c r="D143" s="14" t="str">
        <f>IF('[1]0.1 Produksi Pangan &amp; Penduduk'!D143="","",'[1]0.1 Produksi Pangan &amp; Penduduk'!D143)</f>
        <v/>
      </c>
      <c r="E143" s="14" t="str">
        <f>IF('[1]0.1 Produksi Pangan &amp; Penduduk'!E143="","",'[1]0.1 Produksi Pangan &amp; Penduduk'!E143)</f>
        <v/>
      </c>
      <c r="F143" s="4" t="str">
        <f>IF('[1]0.1 Produksi Pangan &amp; Penduduk'!F143="","",'[1]0.1 Produksi Pangan &amp; Penduduk'!F143)</f>
        <v/>
      </c>
      <c r="G143" s="35" t="str">
        <f>IF('[1]0.1 Produksi Pangan &amp; Penduduk'!J143="","",'[1]0.1 Produksi Pangan &amp; Penduduk'!J143)</f>
        <v/>
      </c>
      <c r="H143" s="35" t="str">
        <f>IF('[1]0.1 Produksi Pangan &amp; Penduduk'!M143="","",'[1]0.1 Produksi Pangan &amp; Penduduk'!M143)</f>
        <v/>
      </c>
      <c r="I143" s="35" t="str">
        <f>IF('[1]0.1 Produksi Pangan &amp; Penduduk'!S143="","",'[1]0.1 Produksi Pangan &amp; Penduduk'!S143)</f>
        <v/>
      </c>
      <c r="J143" s="35" t="str">
        <f>IF('[1]0.1 Produksi Pangan &amp; Penduduk'!Y143="","",'[1]0.1 Produksi Pangan &amp; Penduduk'!Y143)</f>
        <v/>
      </c>
      <c r="K143" s="35" t="str">
        <f>IF('[1]0.1 Produksi Pangan &amp; Penduduk'!AE143="","",'[1]0.1 Produksi Pangan &amp; Penduduk'!AE143)</f>
        <v/>
      </c>
      <c r="L143" s="35" t="str">
        <f>IF('[1]0.1 Produksi Pangan &amp; Penduduk'!AK143="","",'[1]0.1 Produksi Pangan &amp; Penduduk'!AK143)</f>
        <v/>
      </c>
      <c r="M143" s="35" t="str">
        <f>IF('[1]0.1 Produksi Pangan &amp; Penduduk'!AQ143="","",'[1]0.1 Produksi Pangan &amp; Penduduk'!AQ143)</f>
        <v/>
      </c>
      <c r="N143" s="35" t="str">
        <f>IF('[1]0.2 Konsumsi Energi'!J143="","",'[1]0.2 Konsumsi Energi'!J143)</f>
        <v/>
      </c>
      <c r="O143" s="35">
        <f>IF('[1]0.2 Konsumsi Energi'!M143="","",'[1]0.2 Konsumsi Energi'!M143)</f>
        <v>2100</v>
      </c>
      <c r="P143" s="35" t="str">
        <f>IF('[1]0.3 Konsumsi Protein Hewani'!J143="","",'[1]0.3 Konsumsi Protein Hewani'!J143)</f>
        <v/>
      </c>
      <c r="Q143" s="35">
        <f>IF('[1]0.3 Konsumsi Protein Hewani'!M143="","",'[1]0.3 Konsumsi Protein Hewani'!M143)</f>
        <v>25</v>
      </c>
      <c r="R143" s="35" t="str">
        <f>IF('[1]0.4 Stok_Cadangan'!J143="","",'[1]0.4 Stok_Cadangan'!J143)</f>
        <v/>
      </c>
      <c r="S143" s="35" t="str">
        <f>IF('[1]0.4 Stok_Cadangan'!M143="","",'[1]0.4 Stok_Cadangan'!M143)</f>
        <v/>
      </c>
      <c r="T143" s="35" t="str">
        <f>IF('[1]0.4 Stok_Cadangan'!P143="","",'[1]0.4 Stok_Cadangan'!P143)</f>
        <v/>
      </c>
      <c r="U143" s="35" t="str">
        <f>IF('[1]0.4 Stok_Cadangan'!T143="","",'[1]0.4 Stok_Cadangan'!T143)</f>
        <v/>
      </c>
      <c r="V143" s="35" t="str">
        <f>IF('[1]0.4 Stok_Cadangan'!W143="","",'[1]0.4 Stok_Cadangan'!W143)</f>
        <v/>
      </c>
      <c r="W143" s="35" t="str">
        <f>IF('[1]0.4 Stok_Cadangan'!Z143="","",'[1]0.4 Stok_Cadangan'!Z143)</f>
        <v/>
      </c>
      <c r="X143" s="35" t="str">
        <f>IF('[1]0.4 Stok_Cadangan'!AF143="","",'[1]0.4 Stok_Cadangan'!AF143)</f>
        <v/>
      </c>
      <c r="Y143" s="35" t="str">
        <f>IF('[1]0.4 Stok_Cadangan'!AI143="","",'[1]0.4 Stok_Cadangan'!AI143)</f>
        <v/>
      </c>
      <c r="Z143" s="35" t="str">
        <f>IF('[1]0.4 Stok_Cadangan'!AL143="","",'[1]0.4 Stok_Cadangan'!AL143)</f>
        <v/>
      </c>
      <c r="AA143" s="35" t="str">
        <f>IF('[1]0.5 Indikator Keterjangkauan'!P143="","",'[1]0.5 Indikator Keterjangkauan'!P143)</f>
        <v/>
      </c>
      <c r="AB143" s="35" t="str">
        <f>IF('[1]0.5 Indikator Keterjangkauan'!T143="","",'[1]0.5 Indikator Keterjangkauan'!T143)</f>
        <v/>
      </c>
      <c r="AC143" s="35" t="str">
        <f>IF('[1]0.5 Indikator Keterjangkauan'!X143="","",'[1]0.5 Indikator Keterjangkauan'!X143)</f>
        <v/>
      </c>
      <c r="AD143" s="35" t="str">
        <f>IF('[1]0.5 Indikator Keterjangkauan'!AB143="","",'[1]0.5 Indikator Keterjangkauan'!AB143)</f>
        <v/>
      </c>
      <c r="AE143" s="35" t="str">
        <f>IF('[1]0.6 Indikator Pemanfaatan'!V143="","",'[1]0.6 Indikator Pemanfaatan'!V143)</f>
        <v/>
      </c>
      <c r="AF143" s="35" t="str">
        <f>IF('[1]0.6 Indikator Pemanfaatan'!Z143="","",'[1]0.6 Indikator Pemanfaatan'!Z143)</f>
        <v/>
      </c>
      <c r="AG143" s="35" t="str">
        <f>IF('[2]2.1 Data FSVA 2025 &amp; Bobot'!H144="","",'[2]2.1 Data FSVA 2025 &amp; Bobot'!H144)</f>
        <v/>
      </c>
      <c r="AH143" s="35" t="str">
        <f>IF('[2]2.1 Data FSVA 2025 &amp; Bobot'!J144="","",'[2]2.1 Data FSVA 2025 &amp; Bobot'!J144)</f>
        <v/>
      </c>
      <c r="AI143" s="35" t="str">
        <f>IF('[2]2.1 Data FSVA 2025 &amp; Bobot'!L144="","",'[2]2.1 Data FSVA 2025 &amp; Bobot'!L144)</f>
        <v/>
      </c>
      <c r="AJ143" s="35" t="str">
        <f>IF('[2]2.1 Data FSVA 2025 &amp; Bobot'!N144="","",'[2]2.1 Data FSVA 2025 &amp; Bobot'!N144)</f>
        <v/>
      </c>
      <c r="AK143" s="35" t="str">
        <f>IF('[2]2.1 Data FSVA 2025 &amp; Bobot'!P144="","",'[2]2.1 Data FSVA 2025 &amp; Bobot'!P144)</f>
        <v/>
      </c>
      <c r="AL143" s="35" t="str">
        <f>IF('[2]2.1 Data FSVA 2025 &amp; Bobot'!R144="","",'[2]2.1 Data FSVA 2025 &amp; Bobot'!R144)</f>
        <v/>
      </c>
      <c r="AM143" s="35" t="str">
        <f>IF('[2]2.1 Data FSVA 2025 &amp; Bobot'!T144="","",'[2]2.1 Data FSVA 2025 &amp; Bobot'!T144)</f>
        <v/>
      </c>
      <c r="AN143" s="35" t="str">
        <f>IF('[2]2.1 Data FSVA 2025 &amp; Bobot'!V144="","",'[2]2.1 Data FSVA 2025 &amp; Bobot'!V144)</f>
        <v/>
      </c>
      <c r="AO143" s="35" t="str">
        <f>IF('[2]2.1 Data FSVA 2025 &amp; Bobot'!X144="","",'[2]2.1 Data FSVA 2025 &amp; Bobot'!X144)</f>
        <v/>
      </c>
      <c r="AP143" s="35" t="str">
        <f>IF('[2]2.1 Data FSVA 2025 &amp; Bobot'!Z144="","",'[2]2.1 Data FSVA 2025 &amp; Bobot'!Z144)</f>
        <v/>
      </c>
      <c r="AQ143" s="35" t="str">
        <f>IF('[2]2.1 Data FSVA 2025 &amp; Bobot'!AB144="","",'[2]2.1 Data FSVA 2025 &amp; Bobot'!AB144)</f>
        <v/>
      </c>
      <c r="AR143" s="35" t="str">
        <f>IF('[2]2.1 Data FSVA 2025 &amp; Bobot'!AD144="","",'[2]2.1 Data FSVA 2025 &amp; Bobot'!AD144)</f>
        <v/>
      </c>
      <c r="AS143" s="27" t="str">
        <f>IF('[2]2.4 Prioritas Individu'!G144="","",'[2]2.4 Prioritas Individu'!G144)</f>
        <v/>
      </c>
      <c r="AT143" s="27" t="str">
        <f>IF('[2]2.4 Prioritas Individu'!H144="","",'[2]2.4 Prioritas Individu'!H144)</f>
        <v/>
      </c>
      <c r="AU143" s="27" t="str">
        <f>IF('[2]2.4 Prioritas Individu'!I144="","",'[2]2.4 Prioritas Individu'!I144)</f>
        <v/>
      </c>
      <c r="AV143" s="27" t="str">
        <f>IF('[2]2.4 Prioritas Individu'!J144="","",'[2]2.4 Prioritas Individu'!J144)</f>
        <v/>
      </c>
      <c r="AW143" s="27" t="str">
        <f>IF('[2]2.4 Prioritas Individu'!K144="","",'[2]2.4 Prioritas Individu'!K144)</f>
        <v/>
      </c>
      <c r="AX143" s="27" t="str">
        <f>IF('[2]2.4 Prioritas Individu'!L144="","",'[2]2.4 Prioritas Individu'!L144)</f>
        <v/>
      </c>
      <c r="AY143" s="27" t="str">
        <f>IF('[2]2.4 Prioritas Individu'!M144="","",'[2]2.4 Prioritas Individu'!M144)</f>
        <v/>
      </c>
      <c r="AZ143" s="27" t="str">
        <f>IF('[2]2.4 Prioritas Individu'!N144="","",'[2]2.4 Prioritas Individu'!N144)</f>
        <v/>
      </c>
      <c r="BA143" s="27" t="str">
        <f>IF('[2]2.4 Prioritas Individu'!O144="","",'[2]2.4 Prioritas Individu'!O144)</f>
        <v/>
      </c>
      <c r="BB143" s="27" t="str">
        <f>IF('[2]2.4 Prioritas Individu'!P144="","",'[2]2.4 Prioritas Individu'!P144)</f>
        <v/>
      </c>
      <c r="BC143" s="27" t="str">
        <f>IF('[2]2.4 Prioritas Individu'!Q144="","",'[2]2.4 Prioritas Individu'!Q144)</f>
        <v/>
      </c>
      <c r="BD143" s="27" t="str">
        <f>IF('[2]2.4 Prioritas Individu'!R144="","",'[2]2.4 Prioritas Individu'!R144)</f>
        <v/>
      </c>
      <c r="BE143" s="25" t="str">
        <f>IF('[2]2.4 Prioritas Individu'!S144="","",'[2]2.4 Prioritas Individu'!S144)</f>
        <v>-</v>
      </c>
      <c r="BF143" s="27" t="str">
        <f>IF('[2]2.4 Prioritas Individu'!T144="","",'[2]2.4 Prioritas Individu'!T144)</f>
        <v>-</v>
      </c>
      <c r="BG143" s="27" t="str">
        <f>IF('[2]2.4 Prioritas Individu'!U144="","",'[2]2.4 Prioritas Individu'!U144)</f>
        <v>-</v>
      </c>
      <c r="BH143" s="25" t="str">
        <f>IF('[2]2.3 Indeks &amp; Cut off Komposit'!G855="","",'[2]2.3 Indeks &amp; Cut off Komposit'!G855)</f>
        <v/>
      </c>
      <c r="BI143" s="25" t="str">
        <f>IF('[2]2.3 Indeks &amp; Cut off Komposit'!H855="","",'[2]2.3 Indeks &amp; Cut off Komposit'!H855)</f>
        <v/>
      </c>
      <c r="BJ143" s="25" t="str">
        <f>IF('[2]2.3 Indeks &amp; Cut off Komposit'!I855="","",'[2]2.3 Indeks &amp; Cut off Komposit'!I855)</f>
        <v/>
      </c>
      <c r="BK143" s="25" t="str">
        <f>IF('[2]2.3 Indeks &amp; Cut off Komposit'!J855="","",'[2]2.3 Indeks &amp; Cut off Komposit'!J855)</f>
        <v/>
      </c>
      <c r="BL143" s="25" t="str">
        <f>IF('[2]2.3 Indeks &amp; Cut off Komposit'!K855="","",'[2]2.3 Indeks &amp; Cut off Komposit'!K855)</f>
        <v/>
      </c>
      <c r="BM143" s="25" t="str">
        <f>IF('[2]2.3 Indeks &amp; Cut off Komposit'!L855="","",'[2]2.3 Indeks &amp; Cut off Komposit'!L855)</f>
        <v/>
      </c>
      <c r="BN143" s="25" t="str">
        <f>IF('[2]2.3 Indeks &amp; Cut off Komposit'!M855="","",'[2]2.3 Indeks &amp; Cut off Komposit'!M855)</f>
        <v/>
      </c>
      <c r="BO143" s="25" t="str">
        <f>IF('[2]2.3 Indeks &amp; Cut off Komposit'!N855="","",'[2]2.3 Indeks &amp; Cut off Komposit'!N855)</f>
        <v/>
      </c>
      <c r="BP143" s="25" t="str">
        <f>IF('[2]2.3 Indeks &amp; Cut off Komposit'!O855="","",'[2]2.3 Indeks &amp; Cut off Komposit'!O855)</f>
        <v/>
      </c>
      <c r="BQ143" s="25" t="str">
        <f>IF('[2]2.3 Indeks &amp; Cut off Komposit'!P855="","",'[2]2.3 Indeks &amp; Cut off Komposit'!P855)</f>
        <v/>
      </c>
      <c r="BR143" s="25" t="str">
        <f>IF('[2]2.3 Indeks &amp; Cut off Komposit'!Q855="","",'[2]2.3 Indeks &amp; Cut off Komposit'!Q855)</f>
        <v/>
      </c>
      <c r="BS143" s="25" t="str">
        <f>IF('[2]2.3 Indeks &amp; Cut off Komposit'!R855="","",'[2]2.3 Indeks &amp; Cut off Komposit'!R855)</f>
        <v/>
      </c>
      <c r="BT143" s="25" t="str">
        <f>IF('[2]2.3 Indeks &amp; Cut off Komposit'!S855="","",'[2]2.3 Indeks &amp; Cut off Komposit'!S855)</f>
        <v>-</v>
      </c>
      <c r="BU143" s="25" t="str">
        <f>IF('[2]2.3 Indeks &amp; Cut off Komposit'!T855="","",'[2]2.3 Indeks &amp; Cut off Komposit'!T855)</f>
        <v>-</v>
      </c>
      <c r="BV143" s="25" t="str">
        <f>IF('[2]2.3 Indeks &amp; Cut off Komposit'!U855="","",'[2]2.3 Indeks &amp; Cut off Komposit'!U855)</f>
        <v>-</v>
      </c>
      <c r="BW143" s="25" t="str">
        <f>IF('[2]2.3 Indeks &amp; Cut off Komposit'!V855="","",'[2]2.3 Indeks &amp; Cut off Komposit'!V855)</f>
        <v>-</v>
      </c>
    </row>
    <row r="144" spans="1:75" ht="15" customHeight="1" x14ac:dyDescent="0.3">
      <c r="A144" s="14" t="str">
        <f>IF('[1]0.1 Produksi Pangan &amp; Penduduk'!A144="","",'[1]0.1 Produksi Pangan &amp; Penduduk'!A144)</f>
        <v/>
      </c>
      <c r="B144" s="4" t="str">
        <f>IF('[1]0.1 Produksi Pangan &amp; Penduduk'!B144="","",'[1]0.1 Produksi Pangan &amp; Penduduk'!B144)</f>
        <v/>
      </c>
      <c r="C144" s="14" t="str">
        <f>IF('[1]0.1 Produksi Pangan &amp; Penduduk'!C144="","",'[1]0.1 Produksi Pangan &amp; Penduduk'!C144)</f>
        <v/>
      </c>
      <c r="D144" s="14" t="str">
        <f>IF('[1]0.1 Produksi Pangan &amp; Penduduk'!D144="","",'[1]0.1 Produksi Pangan &amp; Penduduk'!D144)</f>
        <v/>
      </c>
      <c r="E144" s="14" t="str">
        <f>IF('[1]0.1 Produksi Pangan &amp; Penduduk'!E144="","",'[1]0.1 Produksi Pangan &amp; Penduduk'!E144)</f>
        <v/>
      </c>
      <c r="F144" s="4" t="str">
        <f>IF('[1]0.1 Produksi Pangan &amp; Penduduk'!F144="","",'[1]0.1 Produksi Pangan &amp; Penduduk'!F144)</f>
        <v/>
      </c>
      <c r="G144" s="35" t="str">
        <f>IF('[1]0.1 Produksi Pangan &amp; Penduduk'!J144="","",'[1]0.1 Produksi Pangan &amp; Penduduk'!J144)</f>
        <v/>
      </c>
      <c r="H144" s="35" t="str">
        <f>IF('[1]0.1 Produksi Pangan &amp; Penduduk'!M144="","",'[1]0.1 Produksi Pangan &amp; Penduduk'!M144)</f>
        <v/>
      </c>
      <c r="I144" s="35" t="str">
        <f>IF('[1]0.1 Produksi Pangan &amp; Penduduk'!S144="","",'[1]0.1 Produksi Pangan &amp; Penduduk'!S144)</f>
        <v/>
      </c>
      <c r="J144" s="35" t="str">
        <f>IF('[1]0.1 Produksi Pangan &amp; Penduduk'!Y144="","",'[1]0.1 Produksi Pangan &amp; Penduduk'!Y144)</f>
        <v/>
      </c>
      <c r="K144" s="35" t="str">
        <f>IF('[1]0.1 Produksi Pangan &amp; Penduduk'!AE144="","",'[1]0.1 Produksi Pangan &amp; Penduduk'!AE144)</f>
        <v/>
      </c>
      <c r="L144" s="35" t="str">
        <f>IF('[1]0.1 Produksi Pangan &amp; Penduduk'!AK144="","",'[1]0.1 Produksi Pangan &amp; Penduduk'!AK144)</f>
        <v/>
      </c>
      <c r="M144" s="35" t="str">
        <f>IF('[1]0.1 Produksi Pangan &amp; Penduduk'!AQ144="","",'[1]0.1 Produksi Pangan &amp; Penduduk'!AQ144)</f>
        <v/>
      </c>
      <c r="N144" s="35" t="str">
        <f>IF('[1]0.2 Konsumsi Energi'!J144="","",'[1]0.2 Konsumsi Energi'!J144)</f>
        <v/>
      </c>
      <c r="O144" s="35">
        <f>IF('[1]0.2 Konsumsi Energi'!M144="","",'[1]0.2 Konsumsi Energi'!M144)</f>
        <v>2100</v>
      </c>
      <c r="P144" s="35" t="str">
        <f>IF('[1]0.3 Konsumsi Protein Hewani'!J144="","",'[1]0.3 Konsumsi Protein Hewani'!J144)</f>
        <v/>
      </c>
      <c r="Q144" s="35">
        <f>IF('[1]0.3 Konsumsi Protein Hewani'!M144="","",'[1]0.3 Konsumsi Protein Hewani'!M144)</f>
        <v>25</v>
      </c>
      <c r="R144" s="35" t="str">
        <f>IF('[1]0.4 Stok_Cadangan'!J144="","",'[1]0.4 Stok_Cadangan'!J144)</f>
        <v/>
      </c>
      <c r="S144" s="35" t="str">
        <f>IF('[1]0.4 Stok_Cadangan'!M144="","",'[1]0.4 Stok_Cadangan'!M144)</f>
        <v/>
      </c>
      <c r="T144" s="35" t="str">
        <f>IF('[1]0.4 Stok_Cadangan'!P144="","",'[1]0.4 Stok_Cadangan'!P144)</f>
        <v/>
      </c>
      <c r="U144" s="35" t="str">
        <f>IF('[1]0.4 Stok_Cadangan'!T144="","",'[1]0.4 Stok_Cadangan'!T144)</f>
        <v/>
      </c>
      <c r="V144" s="35" t="str">
        <f>IF('[1]0.4 Stok_Cadangan'!W144="","",'[1]0.4 Stok_Cadangan'!W144)</f>
        <v/>
      </c>
      <c r="W144" s="35" t="str">
        <f>IF('[1]0.4 Stok_Cadangan'!Z144="","",'[1]0.4 Stok_Cadangan'!Z144)</f>
        <v/>
      </c>
      <c r="X144" s="35" t="str">
        <f>IF('[1]0.4 Stok_Cadangan'!AF144="","",'[1]0.4 Stok_Cadangan'!AF144)</f>
        <v/>
      </c>
      <c r="Y144" s="35" t="str">
        <f>IF('[1]0.4 Stok_Cadangan'!AI144="","",'[1]0.4 Stok_Cadangan'!AI144)</f>
        <v/>
      </c>
      <c r="Z144" s="35" t="str">
        <f>IF('[1]0.4 Stok_Cadangan'!AL144="","",'[1]0.4 Stok_Cadangan'!AL144)</f>
        <v/>
      </c>
      <c r="AA144" s="35" t="str">
        <f>IF('[1]0.5 Indikator Keterjangkauan'!P144="","",'[1]0.5 Indikator Keterjangkauan'!P144)</f>
        <v/>
      </c>
      <c r="AB144" s="35" t="str">
        <f>IF('[1]0.5 Indikator Keterjangkauan'!T144="","",'[1]0.5 Indikator Keterjangkauan'!T144)</f>
        <v/>
      </c>
      <c r="AC144" s="35" t="str">
        <f>IF('[1]0.5 Indikator Keterjangkauan'!X144="","",'[1]0.5 Indikator Keterjangkauan'!X144)</f>
        <v/>
      </c>
      <c r="AD144" s="35" t="str">
        <f>IF('[1]0.5 Indikator Keterjangkauan'!AB144="","",'[1]0.5 Indikator Keterjangkauan'!AB144)</f>
        <v/>
      </c>
      <c r="AE144" s="35" t="str">
        <f>IF('[1]0.6 Indikator Pemanfaatan'!V144="","",'[1]0.6 Indikator Pemanfaatan'!V144)</f>
        <v/>
      </c>
      <c r="AF144" s="35" t="str">
        <f>IF('[1]0.6 Indikator Pemanfaatan'!Z144="","",'[1]0.6 Indikator Pemanfaatan'!Z144)</f>
        <v/>
      </c>
      <c r="AG144" s="35" t="str">
        <f>IF('[2]2.1 Data FSVA 2025 &amp; Bobot'!H145="","",'[2]2.1 Data FSVA 2025 &amp; Bobot'!H145)</f>
        <v/>
      </c>
      <c r="AH144" s="35" t="str">
        <f>IF('[2]2.1 Data FSVA 2025 &amp; Bobot'!J145="","",'[2]2.1 Data FSVA 2025 &amp; Bobot'!J145)</f>
        <v/>
      </c>
      <c r="AI144" s="35" t="str">
        <f>IF('[2]2.1 Data FSVA 2025 &amp; Bobot'!L145="","",'[2]2.1 Data FSVA 2025 &amp; Bobot'!L145)</f>
        <v/>
      </c>
      <c r="AJ144" s="35" t="str">
        <f>IF('[2]2.1 Data FSVA 2025 &amp; Bobot'!N145="","",'[2]2.1 Data FSVA 2025 &amp; Bobot'!N145)</f>
        <v/>
      </c>
      <c r="AK144" s="35" t="str">
        <f>IF('[2]2.1 Data FSVA 2025 &amp; Bobot'!P145="","",'[2]2.1 Data FSVA 2025 &amp; Bobot'!P145)</f>
        <v/>
      </c>
      <c r="AL144" s="35" t="str">
        <f>IF('[2]2.1 Data FSVA 2025 &amp; Bobot'!R145="","",'[2]2.1 Data FSVA 2025 &amp; Bobot'!R145)</f>
        <v/>
      </c>
      <c r="AM144" s="35" t="str">
        <f>IF('[2]2.1 Data FSVA 2025 &amp; Bobot'!T145="","",'[2]2.1 Data FSVA 2025 &amp; Bobot'!T145)</f>
        <v/>
      </c>
      <c r="AN144" s="35" t="str">
        <f>IF('[2]2.1 Data FSVA 2025 &amp; Bobot'!V145="","",'[2]2.1 Data FSVA 2025 &amp; Bobot'!V145)</f>
        <v/>
      </c>
      <c r="AO144" s="35" t="str">
        <f>IF('[2]2.1 Data FSVA 2025 &amp; Bobot'!X145="","",'[2]2.1 Data FSVA 2025 &amp; Bobot'!X145)</f>
        <v/>
      </c>
      <c r="AP144" s="35" t="str">
        <f>IF('[2]2.1 Data FSVA 2025 &amp; Bobot'!Z145="","",'[2]2.1 Data FSVA 2025 &amp; Bobot'!Z145)</f>
        <v/>
      </c>
      <c r="AQ144" s="35" t="str">
        <f>IF('[2]2.1 Data FSVA 2025 &amp; Bobot'!AB145="","",'[2]2.1 Data FSVA 2025 &amp; Bobot'!AB145)</f>
        <v/>
      </c>
      <c r="AR144" s="35" t="str">
        <f>IF('[2]2.1 Data FSVA 2025 &amp; Bobot'!AD145="","",'[2]2.1 Data FSVA 2025 &amp; Bobot'!AD145)</f>
        <v/>
      </c>
      <c r="AS144" s="27" t="str">
        <f>IF('[2]2.4 Prioritas Individu'!G145="","",'[2]2.4 Prioritas Individu'!G145)</f>
        <v/>
      </c>
      <c r="AT144" s="27" t="str">
        <f>IF('[2]2.4 Prioritas Individu'!H145="","",'[2]2.4 Prioritas Individu'!H145)</f>
        <v/>
      </c>
      <c r="AU144" s="27" t="str">
        <f>IF('[2]2.4 Prioritas Individu'!I145="","",'[2]2.4 Prioritas Individu'!I145)</f>
        <v/>
      </c>
      <c r="AV144" s="27" t="str">
        <f>IF('[2]2.4 Prioritas Individu'!J145="","",'[2]2.4 Prioritas Individu'!J145)</f>
        <v/>
      </c>
      <c r="AW144" s="27" t="str">
        <f>IF('[2]2.4 Prioritas Individu'!K145="","",'[2]2.4 Prioritas Individu'!K145)</f>
        <v/>
      </c>
      <c r="AX144" s="27" t="str">
        <f>IF('[2]2.4 Prioritas Individu'!L145="","",'[2]2.4 Prioritas Individu'!L145)</f>
        <v/>
      </c>
      <c r="AY144" s="27" t="str">
        <f>IF('[2]2.4 Prioritas Individu'!M145="","",'[2]2.4 Prioritas Individu'!M145)</f>
        <v/>
      </c>
      <c r="AZ144" s="27" t="str">
        <f>IF('[2]2.4 Prioritas Individu'!N145="","",'[2]2.4 Prioritas Individu'!N145)</f>
        <v/>
      </c>
      <c r="BA144" s="27" t="str">
        <f>IF('[2]2.4 Prioritas Individu'!O145="","",'[2]2.4 Prioritas Individu'!O145)</f>
        <v/>
      </c>
      <c r="BB144" s="27" t="str">
        <f>IF('[2]2.4 Prioritas Individu'!P145="","",'[2]2.4 Prioritas Individu'!P145)</f>
        <v/>
      </c>
      <c r="BC144" s="27" t="str">
        <f>IF('[2]2.4 Prioritas Individu'!Q145="","",'[2]2.4 Prioritas Individu'!Q145)</f>
        <v/>
      </c>
      <c r="BD144" s="27" t="str">
        <f>IF('[2]2.4 Prioritas Individu'!R145="","",'[2]2.4 Prioritas Individu'!R145)</f>
        <v/>
      </c>
      <c r="BE144" s="25" t="str">
        <f>IF('[2]2.4 Prioritas Individu'!S145="","",'[2]2.4 Prioritas Individu'!S145)</f>
        <v>-</v>
      </c>
      <c r="BF144" s="27" t="str">
        <f>IF('[2]2.4 Prioritas Individu'!T145="","",'[2]2.4 Prioritas Individu'!T145)</f>
        <v>-</v>
      </c>
      <c r="BG144" s="27" t="str">
        <f>IF('[2]2.4 Prioritas Individu'!U145="","",'[2]2.4 Prioritas Individu'!U145)</f>
        <v>-</v>
      </c>
      <c r="BH144" s="25" t="str">
        <f>IF('[2]2.3 Indeks &amp; Cut off Komposit'!G856="","",'[2]2.3 Indeks &amp; Cut off Komposit'!G856)</f>
        <v/>
      </c>
      <c r="BI144" s="25" t="str">
        <f>IF('[2]2.3 Indeks &amp; Cut off Komposit'!H856="","",'[2]2.3 Indeks &amp; Cut off Komposit'!H856)</f>
        <v/>
      </c>
      <c r="BJ144" s="25" t="str">
        <f>IF('[2]2.3 Indeks &amp; Cut off Komposit'!I856="","",'[2]2.3 Indeks &amp; Cut off Komposit'!I856)</f>
        <v/>
      </c>
      <c r="BK144" s="25" t="str">
        <f>IF('[2]2.3 Indeks &amp; Cut off Komposit'!J856="","",'[2]2.3 Indeks &amp; Cut off Komposit'!J856)</f>
        <v/>
      </c>
      <c r="BL144" s="25" t="str">
        <f>IF('[2]2.3 Indeks &amp; Cut off Komposit'!K856="","",'[2]2.3 Indeks &amp; Cut off Komposit'!K856)</f>
        <v/>
      </c>
      <c r="BM144" s="25" t="str">
        <f>IF('[2]2.3 Indeks &amp; Cut off Komposit'!L856="","",'[2]2.3 Indeks &amp; Cut off Komposit'!L856)</f>
        <v/>
      </c>
      <c r="BN144" s="25" t="str">
        <f>IF('[2]2.3 Indeks &amp; Cut off Komposit'!M856="","",'[2]2.3 Indeks &amp; Cut off Komposit'!M856)</f>
        <v/>
      </c>
      <c r="BO144" s="25" t="str">
        <f>IF('[2]2.3 Indeks &amp; Cut off Komposit'!N856="","",'[2]2.3 Indeks &amp; Cut off Komposit'!N856)</f>
        <v/>
      </c>
      <c r="BP144" s="25" t="str">
        <f>IF('[2]2.3 Indeks &amp; Cut off Komposit'!O856="","",'[2]2.3 Indeks &amp; Cut off Komposit'!O856)</f>
        <v/>
      </c>
      <c r="BQ144" s="25" t="str">
        <f>IF('[2]2.3 Indeks &amp; Cut off Komposit'!P856="","",'[2]2.3 Indeks &amp; Cut off Komposit'!P856)</f>
        <v/>
      </c>
      <c r="BR144" s="25" t="str">
        <f>IF('[2]2.3 Indeks &amp; Cut off Komposit'!Q856="","",'[2]2.3 Indeks &amp; Cut off Komposit'!Q856)</f>
        <v/>
      </c>
      <c r="BS144" s="25" t="str">
        <f>IF('[2]2.3 Indeks &amp; Cut off Komposit'!R856="","",'[2]2.3 Indeks &amp; Cut off Komposit'!R856)</f>
        <v/>
      </c>
      <c r="BT144" s="25" t="str">
        <f>IF('[2]2.3 Indeks &amp; Cut off Komposit'!S856="","",'[2]2.3 Indeks &amp; Cut off Komposit'!S856)</f>
        <v>-</v>
      </c>
      <c r="BU144" s="25" t="str">
        <f>IF('[2]2.3 Indeks &amp; Cut off Komposit'!T856="","",'[2]2.3 Indeks &amp; Cut off Komposit'!T856)</f>
        <v>-</v>
      </c>
      <c r="BV144" s="25" t="str">
        <f>IF('[2]2.3 Indeks &amp; Cut off Komposit'!U856="","",'[2]2.3 Indeks &amp; Cut off Komposit'!U856)</f>
        <v>-</v>
      </c>
      <c r="BW144" s="25" t="str">
        <f>IF('[2]2.3 Indeks &amp; Cut off Komposit'!V856="","",'[2]2.3 Indeks &amp; Cut off Komposit'!V856)</f>
        <v>-</v>
      </c>
    </row>
    <row r="145" spans="1:75" ht="15" customHeight="1" x14ac:dyDescent="0.3">
      <c r="A145" s="14" t="str">
        <f>IF('[1]0.1 Produksi Pangan &amp; Penduduk'!A145="","",'[1]0.1 Produksi Pangan &amp; Penduduk'!A145)</f>
        <v/>
      </c>
      <c r="B145" s="4" t="str">
        <f>IF('[1]0.1 Produksi Pangan &amp; Penduduk'!B145="","",'[1]0.1 Produksi Pangan &amp; Penduduk'!B145)</f>
        <v/>
      </c>
      <c r="C145" s="14" t="str">
        <f>IF('[1]0.1 Produksi Pangan &amp; Penduduk'!C145="","",'[1]0.1 Produksi Pangan &amp; Penduduk'!C145)</f>
        <v/>
      </c>
      <c r="D145" s="14" t="str">
        <f>IF('[1]0.1 Produksi Pangan &amp; Penduduk'!D145="","",'[1]0.1 Produksi Pangan &amp; Penduduk'!D145)</f>
        <v/>
      </c>
      <c r="E145" s="14" t="str">
        <f>IF('[1]0.1 Produksi Pangan &amp; Penduduk'!E145="","",'[1]0.1 Produksi Pangan &amp; Penduduk'!E145)</f>
        <v/>
      </c>
      <c r="F145" s="4" t="str">
        <f>IF('[1]0.1 Produksi Pangan &amp; Penduduk'!F145="","",'[1]0.1 Produksi Pangan &amp; Penduduk'!F145)</f>
        <v/>
      </c>
      <c r="G145" s="35" t="str">
        <f>IF('[1]0.1 Produksi Pangan &amp; Penduduk'!J145="","",'[1]0.1 Produksi Pangan &amp; Penduduk'!J145)</f>
        <v/>
      </c>
      <c r="H145" s="35" t="str">
        <f>IF('[1]0.1 Produksi Pangan &amp; Penduduk'!M145="","",'[1]0.1 Produksi Pangan &amp; Penduduk'!M145)</f>
        <v/>
      </c>
      <c r="I145" s="35" t="str">
        <f>IF('[1]0.1 Produksi Pangan &amp; Penduduk'!S145="","",'[1]0.1 Produksi Pangan &amp; Penduduk'!S145)</f>
        <v/>
      </c>
      <c r="J145" s="35" t="str">
        <f>IF('[1]0.1 Produksi Pangan &amp; Penduduk'!Y145="","",'[1]0.1 Produksi Pangan &amp; Penduduk'!Y145)</f>
        <v/>
      </c>
      <c r="K145" s="35" t="str">
        <f>IF('[1]0.1 Produksi Pangan &amp; Penduduk'!AE145="","",'[1]0.1 Produksi Pangan &amp; Penduduk'!AE145)</f>
        <v/>
      </c>
      <c r="L145" s="35" t="str">
        <f>IF('[1]0.1 Produksi Pangan &amp; Penduduk'!AK145="","",'[1]0.1 Produksi Pangan &amp; Penduduk'!AK145)</f>
        <v/>
      </c>
      <c r="M145" s="35" t="str">
        <f>IF('[1]0.1 Produksi Pangan &amp; Penduduk'!AQ145="","",'[1]0.1 Produksi Pangan &amp; Penduduk'!AQ145)</f>
        <v/>
      </c>
      <c r="N145" s="35" t="str">
        <f>IF('[1]0.2 Konsumsi Energi'!J145="","",'[1]0.2 Konsumsi Energi'!J145)</f>
        <v/>
      </c>
      <c r="O145" s="35">
        <f>IF('[1]0.2 Konsumsi Energi'!M145="","",'[1]0.2 Konsumsi Energi'!M145)</f>
        <v>2100</v>
      </c>
      <c r="P145" s="35" t="str">
        <f>IF('[1]0.3 Konsumsi Protein Hewani'!J145="","",'[1]0.3 Konsumsi Protein Hewani'!J145)</f>
        <v/>
      </c>
      <c r="Q145" s="35">
        <f>IF('[1]0.3 Konsumsi Protein Hewani'!M145="","",'[1]0.3 Konsumsi Protein Hewani'!M145)</f>
        <v>25</v>
      </c>
      <c r="R145" s="35" t="str">
        <f>IF('[1]0.4 Stok_Cadangan'!J145="","",'[1]0.4 Stok_Cadangan'!J145)</f>
        <v/>
      </c>
      <c r="S145" s="35" t="str">
        <f>IF('[1]0.4 Stok_Cadangan'!M145="","",'[1]0.4 Stok_Cadangan'!M145)</f>
        <v/>
      </c>
      <c r="T145" s="35" t="str">
        <f>IF('[1]0.4 Stok_Cadangan'!P145="","",'[1]0.4 Stok_Cadangan'!P145)</f>
        <v/>
      </c>
      <c r="U145" s="35" t="str">
        <f>IF('[1]0.4 Stok_Cadangan'!T145="","",'[1]0.4 Stok_Cadangan'!T145)</f>
        <v/>
      </c>
      <c r="V145" s="35" t="str">
        <f>IF('[1]0.4 Stok_Cadangan'!W145="","",'[1]0.4 Stok_Cadangan'!W145)</f>
        <v/>
      </c>
      <c r="W145" s="35" t="str">
        <f>IF('[1]0.4 Stok_Cadangan'!Z145="","",'[1]0.4 Stok_Cadangan'!Z145)</f>
        <v/>
      </c>
      <c r="X145" s="35" t="str">
        <f>IF('[1]0.4 Stok_Cadangan'!AF145="","",'[1]0.4 Stok_Cadangan'!AF145)</f>
        <v/>
      </c>
      <c r="Y145" s="35" t="str">
        <f>IF('[1]0.4 Stok_Cadangan'!AI145="","",'[1]0.4 Stok_Cadangan'!AI145)</f>
        <v/>
      </c>
      <c r="Z145" s="35" t="str">
        <f>IF('[1]0.4 Stok_Cadangan'!AL145="","",'[1]0.4 Stok_Cadangan'!AL145)</f>
        <v/>
      </c>
      <c r="AA145" s="35" t="str">
        <f>IF('[1]0.5 Indikator Keterjangkauan'!P145="","",'[1]0.5 Indikator Keterjangkauan'!P145)</f>
        <v/>
      </c>
      <c r="AB145" s="35" t="str">
        <f>IF('[1]0.5 Indikator Keterjangkauan'!T145="","",'[1]0.5 Indikator Keterjangkauan'!T145)</f>
        <v/>
      </c>
      <c r="AC145" s="35" t="str">
        <f>IF('[1]0.5 Indikator Keterjangkauan'!X145="","",'[1]0.5 Indikator Keterjangkauan'!X145)</f>
        <v/>
      </c>
      <c r="AD145" s="35" t="str">
        <f>IF('[1]0.5 Indikator Keterjangkauan'!AB145="","",'[1]0.5 Indikator Keterjangkauan'!AB145)</f>
        <v/>
      </c>
      <c r="AE145" s="35" t="str">
        <f>IF('[1]0.6 Indikator Pemanfaatan'!V145="","",'[1]0.6 Indikator Pemanfaatan'!V145)</f>
        <v/>
      </c>
      <c r="AF145" s="35" t="str">
        <f>IF('[1]0.6 Indikator Pemanfaatan'!Z145="","",'[1]0.6 Indikator Pemanfaatan'!Z145)</f>
        <v/>
      </c>
      <c r="AG145" s="35" t="str">
        <f>IF('[2]2.1 Data FSVA 2025 &amp; Bobot'!H146="","",'[2]2.1 Data FSVA 2025 &amp; Bobot'!H146)</f>
        <v/>
      </c>
      <c r="AH145" s="35" t="str">
        <f>IF('[2]2.1 Data FSVA 2025 &amp; Bobot'!J146="","",'[2]2.1 Data FSVA 2025 &amp; Bobot'!J146)</f>
        <v/>
      </c>
      <c r="AI145" s="35" t="str">
        <f>IF('[2]2.1 Data FSVA 2025 &amp; Bobot'!L146="","",'[2]2.1 Data FSVA 2025 &amp; Bobot'!L146)</f>
        <v/>
      </c>
      <c r="AJ145" s="35" t="str">
        <f>IF('[2]2.1 Data FSVA 2025 &amp; Bobot'!N146="","",'[2]2.1 Data FSVA 2025 &amp; Bobot'!N146)</f>
        <v/>
      </c>
      <c r="AK145" s="35" t="str">
        <f>IF('[2]2.1 Data FSVA 2025 &amp; Bobot'!P146="","",'[2]2.1 Data FSVA 2025 &amp; Bobot'!P146)</f>
        <v/>
      </c>
      <c r="AL145" s="35" t="str">
        <f>IF('[2]2.1 Data FSVA 2025 &amp; Bobot'!R146="","",'[2]2.1 Data FSVA 2025 &amp; Bobot'!R146)</f>
        <v/>
      </c>
      <c r="AM145" s="35" t="str">
        <f>IF('[2]2.1 Data FSVA 2025 &amp; Bobot'!T146="","",'[2]2.1 Data FSVA 2025 &amp; Bobot'!T146)</f>
        <v/>
      </c>
      <c r="AN145" s="35" t="str">
        <f>IF('[2]2.1 Data FSVA 2025 &amp; Bobot'!V146="","",'[2]2.1 Data FSVA 2025 &amp; Bobot'!V146)</f>
        <v/>
      </c>
      <c r="AO145" s="35" t="str">
        <f>IF('[2]2.1 Data FSVA 2025 &amp; Bobot'!X146="","",'[2]2.1 Data FSVA 2025 &amp; Bobot'!X146)</f>
        <v/>
      </c>
      <c r="AP145" s="35" t="str">
        <f>IF('[2]2.1 Data FSVA 2025 &amp; Bobot'!Z146="","",'[2]2.1 Data FSVA 2025 &amp; Bobot'!Z146)</f>
        <v/>
      </c>
      <c r="AQ145" s="35" t="str">
        <f>IF('[2]2.1 Data FSVA 2025 &amp; Bobot'!AB146="","",'[2]2.1 Data FSVA 2025 &amp; Bobot'!AB146)</f>
        <v/>
      </c>
      <c r="AR145" s="35" t="str">
        <f>IF('[2]2.1 Data FSVA 2025 &amp; Bobot'!AD146="","",'[2]2.1 Data FSVA 2025 &amp; Bobot'!AD146)</f>
        <v/>
      </c>
      <c r="AS145" s="27" t="str">
        <f>IF('[2]2.4 Prioritas Individu'!G146="","",'[2]2.4 Prioritas Individu'!G146)</f>
        <v/>
      </c>
      <c r="AT145" s="27" t="str">
        <f>IF('[2]2.4 Prioritas Individu'!H146="","",'[2]2.4 Prioritas Individu'!H146)</f>
        <v/>
      </c>
      <c r="AU145" s="27" t="str">
        <f>IF('[2]2.4 Prioritas Individu'!I146="","",'[2]2.4 Prioritas Individu'!I146)</f>
        <v/>
      </c>
      <c r="AV145" s="27" t="str">
        <f>IF('[2]2.4 Prioritas Individu'!J146="","",'[2]2.4 Prioritas Individu'!J146)</f>
        <v/>
      </c>
      <c r="AW145" s="27" t="str">
        <f>IF('[2]2.4 Prioritas Individu'!K146="","",'[2]2.4 Prioritas Individu'!K146)</f>
        <v/>
      </c>
      <c r="AX145" s="27" t="str">
        <f>IF('[2]2.4 Prioritas Individu'!L146="","",'[2]2.4 Prioritas Individu'!L146)</f>
        <v/>
      </c>
      <c r="AY145" s="27" t="str">
        <f>IF('[2]2.4 Prioritas Individu'!M146="","",'[2]2.4 Prioritas Individu'!M146)</f>
        <v/>
      </c>
      <c r="AZ145" s="27" t="str">
        <f>IF('[2]2.4 Prioritas Individu'!N146="","",'[2]2.4 Prioritas Individu'!N146)</f>
        <v/>
      </c>
      <c r="BA145" s="27" t="str">
        <f>IF('[2]2.4 Prioritas Individu'!O146="","",'[2]2.4 Prioritas Individu'!O146)</f>
        <v/>
      </c>
      <c r="BB145" s="27" t="str">
        <f>IF('[2]2.4 Prioritas Individu'!P146="","",'[2]2.4 Prioritas Individu'!P146)</f>
        <v/>
      </c>
      <c r="BC145" s="27" t="str">
        <f>IF('[2]2.4 Prioritas Individu'!Q146="","",'[2]2.4 Prioritas Individu'!Q146)</f>
        <v/>
      </c>
      <c r="BD145" s="27" t="str">
        <f>IF('[2]2.4 Prioritas Individu'!R146="","",'[2]2.4 Prioritas Individu'!R146)</f>
        <v/>
      </c>
      <c r="BE145" s="25" t="str">
        <f>IF('[2]2.4 Prioritas Individu'!S146="","",'[2]2.4 Prioritas Individu'!S146)</f>
        <v>-</v>
      </c>
      <c r="BF145" s="27" t="str">
        <f>IF('[2]2.4 Prioritas Individu'!T146="","",'[2]2.4 Prioritas Individu'!T146)</f>
        <v>-</v>
      </c>
      <c r="BG145" s="27" t="str">
        <f>IF('[2]2.4 Prioritas Individu'!U146="","",'[2]2.4 Prioritas Individu'!U146)</f>
        <v>-</v>
      </c>
      <c r="BH145" s="25" t="str">
        <f>IF('[2]2.3 Indeks &amp; Cut off Komposit'!G857="","",'[2]2.3 Indeks &amp; Cut off Komposit'!G857)</f>
        <v/>
      </c>
      <c r="BI145" s="25" t="str">
        <f>IF('[2]2.3 Indeks &amp; Cut off Komposit'!H857="","",'[2]2.3 Indeks &amp; Cut off Komposit'!H857)</f>
        <v/>
      </c>
      <c r="BJ145" s="25" t="str">
        <f>IF('[2]2.3 Indeks &amp; Cut off Komposit'!I857="","",'[2]2.3 Indeks &amp; Cut off Komposit'!I857)</f>
        <v/>
      </c>
      <c r="BK145" s="25" t="str">
        <f>IF('[2]2.3 Indeks &amp; Cut off Komposit'!J857="","",'[2]2.3 Indeks &amp; Cut off Komposit'!J857)</f>
        <v/>
      </c>
      <c r="BL145" s="25" t="str">
        <f>IF('[2]2.3 Indeks &amp; Cut off Komposit'!K857="","",'[2]2.3 Indeks &amp; Cut off Komposit'!K857)</f>
        <v/>
      </c>
      <c r="BM145" s="25" t="str">
        <f>IF('[2]2.3 Indeks &amp; Cut off Komposit'!L857="","",'[2]2.3 Indeks &amp; Cut off Komposit'!L857)</f>
        <v/>
      </c>
      <c r="BN145" s="25" t="str">
        <f>IF('[2]2.3 Indeks &amp; Cut off Komposit'!M857="","",'[2]2.3 Indeks &amp; Cut off Komposit'!M857)</f>
        <v/>
      </c>
      <c r="BO145" s="25" t="str">
        <f>IF('[2]2.3 Indeks &amp; Cut off Komposit'!N857="","",'[2]2.3 Indeks &amp; Cut off Komposit'!N857)</f>
        <v/>
      </c>
      <c r="BP145" s="25" t="str">
        <f>IF('[2]2.3 Indeks &amp; Cut off Komposit'!O857="","",'[2]2.3 Indeks &amp; Cut off Komposit'!O857)</f>
        <v/>
      </c>
      <c r="BQ145" s="25" t="str">
        <f>IF('[2]2.3 Indeks &amp; Cut off Komposit'!P857="","",'[2]2.3 Indeks &amp; Cut off Komposit'!P857)</f>
        <v/>
      </c>
      <c r="BR145" s="25" t="str">
        <f>IF('[2]2.3 Indeks &amp; Cut off Komposit'!Q857="","",'[2]2.3 Indeks &amp; Cut off Komposit'!Q857)</f>
        <v/>
      </c>
      <c r="BS145" s="25" t="str">
        <f>IF('[2]2.3 Indeks &amp; Cut off Komposit'!R857="","",'[2]2.3 Indeks &amp; Cut off Komposit'!R857)</f>
        <v/>
      </c>
      <c r="BT145" s="25" t="str">
        <f>IF('[2]2.3 Indeks &amp; Cut off Komposit'!S857="","",'[2]2.3 Indeks &amp; Cut off Komposit'!S857)</f>
        <v>-</v>
      </c>
      <c r="BU145" s="25" t="str">
        <f>IF('[2]2.3 Indeks &amp; Cut off Komposit'!T857="","",'[2]2.3 Indeks &amp; Cut off Komposit'!T857)</f>
        <v>-</v>
      </c>
      <c r="BV145" s="25" t="str">
        <f>IF('[2]2.3 Indeks &amp; Cut off Komposit'!U857="","",'[2]2.3 Indeks &amp; Cut off Komposit'!U857)</f>
        <v>-</v>
      </c>
      <c r="BW145" s="25" t="str">
        <f>IF('[2]2.3 Indeks &amp; Cut off Komposit'!V857="","",'[2]2.3 Indeks &amp; Cut off Komposit'!V857)</f>
        <v>-</v>
      </c>
    </row>
    <row r="146" spans="1:75" ht="15" customHeight="1" x14ac:dyDescent="0.3">
      <c r="A146" s="14" t="str">
        <f>IF('[1]0.1 Produksi Pangan &amp; Penduduk'!A146="","",'[1]0.1 Produksi Pangan &amp; Penduduk'!A146)</f>
        <v/>
      </c>
      <c r="B146" s="4" t="str">
        <f>IF('[1]0.1 Produksi Pangan &amp; Penduduk'!B146="","",'[1]0.1 Produksi Pangan &amp; Penduduk'!B146)</f>
        <v/>
      </c>
      <c r="C146" s="14" t="str">
        <f>IF('[1]0.1 Produksi Pangan &amp; Penduduk'!C146="","",'[1]0.1 Produksi Pangan &amp; Penduduk'!C146)</f>
        <v/>
      </c>
      <c r="D146" s="14" t="str">
        <f>IF('[1]0.1 Produksi Pangan &amp; Penduduk'!D146="","",'[1]0.1 Produksi Pangan &amp; Penduduk'!D146)</f>
        <v/>
      </c>
      <c r="E146" s="14" t="str">
        <f>IF('[1]0.1 Produksi Pangan &amp; Penduduk'!E146="","",'[1]0.1 Produksi Pangan &amp; Penduduk'!E146)</f>
        <v/>
      </c>
      <c r="F146" s="4" t="str">
        <f>IF('[1]0.1 Produksi Pangan &amp; Penduduk'!F146="","",'[1]0.1 Produksi Pangan &amp; Penduduk'!F146)</f>
        <v/>
      </c>
      <c r="G146" s="35" t="str">
        <f>IF('[1]0.1 Produksi Pangan &amp; Penduduk'!J146="","",'[1]0.1 Produksi Pangan &amp; Penduduk'!J146)</f>
        <v/>
      </c>
      <c r="H146" s="35" t="str">
        <f>IF('[1]0.1 Produksi Pangan &amp; Penduduk'!M146="","",'[1]0.1 Produksi Pangan &amp; Penduduk'!M146)</f>
        <v/>
      </c>
      <c r="I146" s="35" t="str">
        <f>IF('[1]0.1 Produksi Pangan &amp; Penduduk'!S146="","",'[1]0.1 Produksi Pangan &amp; Penduduk'!S146)</f>
        <v/>
      </c>
      <c r="J146" s="35" t="str">
        <f>IF('[1]0.1 Produksi Pangan &amp; Penduduk'!Y146="","",'[1]0.1 Produksi Pangan &amp; Penduduk'!Y146)</f>
        <v/>
      </c>
      <c r="K146" s="35" t="str">
        <f>IF('[1]0.1 Produksi Pangan &amp; Penduduk'!AE146="","",'[1]0.1 Produksi Pangan &amp; Penduduk'!AE146)</f>
        <v/>
      </c>
      <c r="L146" s="35" t="str">
        <f>IF('[1]0.1 Produksi Pangan &amp; Penduduk'!AK146="","",'[1]0.1 Produksi Pangan &amp; Penduduk'!AK146)</f>
        <v/>
      </c>
      <c r="M146" s="35" t="str">
        <f>IF('[1]0.1 Produksi Pangan &amp; Penduduk'!AQ146="","",'[1]0.1 Produksi Pangan &amp; Penduduk'!AQ146)</f>
        <v/>
      </c>
      <c r="N146" s="35" t="str">
        <f>IF('[1]0.2 Konsumsi Energi'!J146="","",'[1]0.2 Konsumsi Energi'!J146)</f>
        <v/>
      </c>
      <c r="O146" s="35">
        <f>IF('[1]0.2 Konsumsi Energi'!M146="","",'[1]0.2 Konsumsi Energi'!M146)</f>
        <v>2100</v>
      </c>
      <c r="P146" s="35" t="str">
        <f>IF('[1]0.3 Konsumsi Protein Hewani'!J146="","",'[1]0.3 Konsumsi Protein Hewani'!J146)</f>
        <v/>
      </c>
      <c r="Q146" s="35">
        <f>IF('[1]0.3 Konsumsi Protein Hewani'!M146="","",'[1]0.3 Konsumsi Protein Hewani'!M146)</f>
        <v>25</v>
      </c>
      <c r="R146" s="35" t="str">
        <f>IF('[1]0.4 Stok_Cadangan'!J146="","",'[1]0.4 Stok_Cadangan'!J146)</f>
        <v/>
      </c>
      <c r="S146" s="35" t="str">
        <f>IF('[1]0.4 Stok_Cadangan'!M146="","",'[1]0.4 Stok_Cadangan'!M146)</f>
        <v/>
      </c>
      <c r="T146" s="35" t="str">
        <f>IF('[1]0.4 Stok_Cadangan'!P146="","",'[1]0.4 Stok_Cadangan'!P146)</f>
        <v/>
      </c>
      <c r="U146" s="35" t="str">
        <f>IF('[1]0.4 Stok_Cadangan'!T146="","",'[1]0.4 Stok_Cadangan'!T146)</f>
        <v/>
      </c>
      <c r="V146" s="35" t="str">
        <f>IF('[1]0.4 Stok_Cadangan'!W146="","",'[1]0.4 Stok_Cadangan'!W146)</f>
        <v/>
      </c>
      <c r="W146" s="35" t="str">
        <f>IF('[1]0.4 Stok_Cadangan'!Z146="","",'[1]0.4 Stok_Cadangan'!Z146)</f>
        <v/>
      </c>
      <c r="X146" s="35" t="str">
        <f>IF('[1]0.4 Stok_Cadangan'!AF146="","",'[1]0.4 Stok_Cadangan'!AF146)</f>
        <v/>
      </c>
      <c r="Y146" s="35" t="str">
        <f>IF('[1]0.4 Stok_Cadangan'!AI146="","",'[1]0.4 Stok_Cadangan'!AI146)</f>
        <v/>
      </c>
      <c r="Z146" s="35" t="str">
        <f>IF('[1]0.4 Stok_Cadangan'!AL146="","",'[1]0.4 Stok_Cadangan'!AL146)</f>
        <v/>
      </c>
      <c r="AA146" s="35" t="str">
        <f>IF('[1]0.5 Indikator Keterjangkauan'!P146="","",'[1]0.5 Indikator Keterjangkauan'!P146)</f>
        <v/>
      </c>
      <c r="AB146" s="35" t="str">
        <f>IF('[1]0.5 Indikator Keterjangkauan'!T146="","",'[1]0.5 Indikator Keterjangkauan'!T146)</f>
        <v/>
      </c>
      <c r="AC146" s="35" t="str">
        <f>IF('[1]0.5 Indikator Keterjangkauan'!X146="","",'[1]0.5 Indikator Keterjangkauan'!X146)</f>
        <v/>
      </c>
      <c r="AD146" s="35" t="str">
        <f>IF('[1]0.5 Indikator Keterjangkauan'!AB146="","",'[1]0.5 Indikator Keterjangkauan'!AB146)</f>
        <v/>
      </c>
      <c r="AE146" s="35" t="str">
        <f>IF('[1]0.6 Indikator Pemanfaatan'!V146="","",'[1]0.6 Indikator Pemanfaatan'!V146)</f>
        <v/>
      </c>
      <c r="AF146" s="35" t="str">
        <f>IF('[1]0.6 Indikator Pemanfaatan'!Z146="","",'[1]0.6 Indikator Pemanfaatan'!Z146)</f>
        <v/>
      </c>
      <c r="AG146" s="35" t="str">
        <f>IF('[2]2.1 Data FSVA 2025 &amp; Bobot'!H147="","",'[2]2.1 Data FSVA 2025 &amp; Bobot'!H147)</f>
        <v/>
      </c>
      <c r="AH146" s="35" t="str">
        <f>IF('[2]2.1 Data FSVA 2025 &amp; Bobot'!J147="","",'[2]2.1 Data FSVA 2025 &amp; Bobot'!J147)</f>
        <v/>
      </c>
      <c r="AI146" s="35" t="str">
        <f>IF('[2]2.1 Data FSVA 2025 &amp; Bobot'!L147="","",'[2]2.1 Data FSVA 2025 &amp; Bobot'!L147)</f>
        <v/>
      </c>
      <c r="AJ146" s="35" t="str">
        <f>IF('[2]2.1 Data FSVA 2025 &amp; Bobot'!N147="","",'[2]2.1 Data FSVA 2025 &amp; Bobot'!N147)</f>
        <v/>
      </c>
      <c r="AK146" s="35" t="str">
        <f>IF('[2]2.1 Data FSVA 2025 &amp; Bobot'!P147="","",'[2]2.1 Data FSVA 2025 &amp; Bobot'!P147)</f>
        <v/>
      </c>
      <c r="AL146" s="35" t="str">
        <f>IF('[2]2.1 Data FSVA 2025 &amp; Bobot'!R147="","",'[2]2.1 Data FSVA 2025 &amp; Bobot'!R147)</f>
        <v/>
      </c>
      <c r="AM146" s="35" t="str">
        <f>IF('[2]2.1 Data FSVA 2025 &amp; Bobot'!T147="","",'[2]2.1 Data FSVA 2025 &amp; Bobot'!T147)</f>
        <v/>
      </c>
      <c r="AN146" s="35" t="str">
        <f>IF('[2]2.1 Data FSVA 2025 &amp; Bobot'!V147="","",'[2]2.1 Data FSVA 2025 &amp; Bobot'!V147)</f>
        <v/>
      </c>
      <c r="AO146" s="35" t="str">
        <f>IF('[2]2.1 Data FSVA 2025 &amp; Bobot'!X147="","",'[2]2.1 Data FSVA 2025 &amp; Bobot'!X147)</f>
        <v/>
      </c>
      <c r="AP146" s="35" t="str">
        <f>IF('[2]2.1 Data FSVA 2025 &amp; Bobot'!Z147="","",'[2]2.1 Data FSVA 2025 &amp; Bobot'!Z147)</f>
        <v/>
      </c>
      <c r="AQ146" s="35" t="str">
        <f>IF('[2]2.1 Data FSVA 2025 &amp; Bobot'!AB147="","",'[2]2.1 Data FSVA 2025 &amp; Bobot'!AB147)</f>
        <v/>
      </c>
      <c r="AR146" s="35" t="str">
        <f>IF('[2]2.1 Data FSVA 2025 &amp; Bobot'!AD147="","",'[2]2.1 Data FSVA 2025 &amp; Bobot'!AD147)</f>
        <v/>
      </c>
      <c r="AS146" s="27" t="str">
        <f>IF('[2]2.4 Prioritas Individu'!G147="","",'[2]2.4 Prioritas Individu'!G147)</f>
        <v/>
      </c>
      <c r="AT146" s="27" t="str">
        <f>IF('[2]2.4 Prioritas Individu'!H147="","",'[2]2.4 Prioritas Individu'!H147)</f>
        <v/>
      </c>
      <c r="AU146" s="27" t="str">
        <f>IF('[2]2.4 Prioritas Individu'!I147="","",'[2]2.4 Prioritas Individu'!I147)</f>
        <v/>
      </c>
      <c r="AV146" s="27" t="str">
        <f>IF('[2]2.4 Prioritas Individu'!J147="","",'[2]2.4 Prioritas Individu'!J147)</f>
        <v/>
      </c>
      <c r="AW146" s="27" t="str">
        <f>IF('[2]2.4 Prioritas Individu'!K147="","",'[2]2.4 Prioritas Individu'!K147)</f>
        <v/>
      </c>
      <c r="AX146" s="27" t="str">
        <f>IF('[2]2.4 Prioritas Individu'!L147="","",'[2]2.4 Prioritas Individu'!L147)</f>
        <v/>
      </c>
      <c r="AY146" s="27" t="str">
        <f>IF('[2]2.4 Prioritas Individu'!M147="","",'[2]2.4 Prioritas Individu'!M147)</f>
        <v/>
      </c>
      <c r="AZ146" s="27" t="str">
        <f>IF('[2]2.4 Prioritas Individu'!N147="","",'[2]2.4 Prioritas Individu'!N147)</f>
        <v/>
      </c>
      <c r="BA146" s="27" t="str">
        <f>IF('[2]2.4 Prioritas Individu'!O147="","",'[2]2.4 Prioritas Individu'!O147)</f>
        <v/>
      </c>
      <c r="BB146" s="27" t="str">
        <f>IF('[2]2.4 Prioritas Individu'!P147="","",'[2]2.4 Prioritas Individu'!P147)</f>
        <v/>
      </c>
      <c r="BC146" s="27" t="str">
        <f>IF('[2]2.4 Prioritas Individu'!Q147="","",'[2]2.4 Prioritas Individu'!Q147)</f>
        <v/>
      </c>
      <c r="BD146" s="27" t="str">
        <f>IF('[2]2.4 Prioritas Individu'!R147="","",'[2]2.4 Prioritas Individu'!R147)</f>
        <v/>
      </c>
      <c r="BE146" s="25" t="str">
        <f>IF('[2]2.4 Prioritas Individu'!S147="","",'[2]2.4 Prioritas Individu'!S147)</f>
        <v>-</v>
      </c>
      <c r="BF146" s="27" t="str">
        <f>IF('[2]2.4 Prioritas Individu'!T147="","",'[2]2.4 Prioritas Individu'!T147)</f>
        <v>-</v>
      </c>
      <c r="BG146" s="27" t="str">
        <f>IF('[2]2.4 Prioritas Individu'!U147="","",'[2]2.4 Prioritas Individu'!U147)</f>
        <v>-</v>
      </c>
      <c r="BH146" s="25" t="str">
        <f>IF('[2]2.3 Indeks &amp; Cut off Komposit'!G858="","",'[2]2.3 Indeks &amp; Cut off Komposit'!G858)</f>
        <v/>
      </c>
      <c r="BI146" s="25" t="str">
        <f>IF('[2]2.3 Indeks &amp; Cut off Komposit'!H858="","",'[2]2.3 Indeks &amp; Cut off Komposit'!H858)</f>
        <v/>
      </c>
      <c r="BJ146" s="25" t="str">
        <f>IF('[2]2.3 Indeks &amp; Cut off Komposit'!I858="","",'[2]2.3 Indeks &amp; Cut off Komposit'!I858)</f>
        <v/>
      </c>
      <c r="BK146" s="25" t="str">
        <f>IF('[2]2.3 Indeks &amp; Cut off Komposit'!J858="","",'[2]2.3 Indeks &amp; Cut off Komposit'!J858)</f>
        <v/>
      </c>
      <c r="BL146" s="25" t="str">
        <f>IF('[2]2.3 Indeks &amp; Cut off Komposit'!K858="","",'[2]2.3 Indeks &amp; Cut off Komposit'!K858)</f>
        <v/>
      </c>
      <c r="BM146" s="25" t="str">
        <f>IF('[2]2.3 Indeks &amp; Cut off Komposit'!L858="","",'[2]2.3 Indeks &amp; Cut off Komposit'!L858)</f>
        <v/>
      </c>
      <c r="BN146" s="25" t="str">
        <f>IF('[2]2.3 Indeks &amp; Cut off Komposit'!M858="","",'[2]2.3 Indeks &amp; Cut off Komposit'!M858)</f>
        <v/>
      </c>
      <c r="BO146" s="25" t="str">
        <f>IF('[2]2.3 Indeks &amp; Cut off Komposit'!N858="","",'[2]2.3 Indeks &amp; Cut off Komposit'!N858)</f>
        <v/>
      </c>
      <c r="BP146" s="25" t="str">
        <f>IF('[2]2.3 Indeks &amp; Cut off Komposit'!O858="","",'[2]2.3 Indeks &amp; Cut off Komposit'!O858)</f>
        <v/>
      </c>
      <c r="BQ146" s="25" t="str">
        <f>IF('[2]2.3 Indeks &amp; Cut off Komposit'!P858="","",'[2]2.3 Indeks &amp; Cut off Komposit'!P858)</f>
        <v/>
      </c>
      <c r="BR146" s="25" t="str">
        <f>IF('[2]2.3 Indeks &amp; Cut off Komposit'!Q858="","",'[2]2.3 Indeks &amp; Cut off Komposit'!Q858)</f>
        <v/>
      </c>
      <c r="BS146" s="25" t="str">
        <f>IF('[2]2.3 Indeks &amp; Cut off Komposit'!R858="","",'[2]2.3 Indeks &amp; Cut off Komposit'!R858)</f>
        <v/>
      </c>
      <c r="BT146" s="25" t="str">
        <f>IF('[2]2.3 Indeks &amp; Cut off Komposit'!S858="","",'[2]2.3 Indeks &amp; Cut off Komposit'!S858)</f>
        <v>-</v>
      </c>
      <c r="BU146" s="25" t="str">
        <f>IF('[2]2.3 Indeks &amp; Cut off Komposit'!T858="","",'[2]2.3 Indeks &amp; Cut off Komposit'!T858)</f>
        <v>-</v>
      </c>
      <c r="BV146" s="25" t="str">
        <f>IF('[2]2.3 Indeks &amp; Cut off Komposit'!U858="","",'[2]2.3 Indeks &amp; Cut off Komposit'!U858)</f>
        <v>-</v>
      </c>
      <c r="BW146" s="25" t="str">
        <f>IF('[2]2.3 Indeks &amp; Cut off Komposit'!V858="","",'[2]2.3 Indeks &amp; Cut off Komposit'!V858)</f>
        <v>-</v>
      </c>
    </row>
    <row r="147" spans="1:75" ht="15" customHeight="1" x14ac:dyDescent="0.3">
      <c r="A147" s="14" t="str">
        <f>IF('[1]0.1 Produksi Pangan &amp; Penduduk'!A147="","",'[1]0.1 Produksi Pangan &amp; Penduduk'!A147)</f>
        <v/>
      </c>
      <c r="B147" s="4" t="str">
        <f>IF('[1]0.1 Produksi Pangan &amp; Penduduk'!B147="","",'[1]0.1 Produksi Pangan &amp; Penduduk'!B147)</f>
        <v/>
      </c>
      <c r="C147" s="14" t="str">
        <f>IF('[1]0.1 Produksi Pangan &amp; Penduduk'!C147="","",'[1]0.1 Produksi Pangan &amp; Penduduk'!C147)</f>
        <v/>
      </c>
      <c r="D147" s="14" t="str">
        <f>IF('[1]0.1 Produksi Pangan &amp; Penduduk'!D147="","",'[1]0.1 Produksi Pangan &amp; Penduduk'!D147)</f>
        <v/>
      </c>
      <c r="E147" s="14" t="str">
        <f>IF('[1]0.1 Produksi Pangan &amp; Penduduk'!E147="","",'[1]0.1 Produksi Pangan &amp; Penduduk'!E147)</f>
        <v/>
      </c>
      <c r="F147" s="4" t="str">
        <f>IF('[1]0.1 Produksi Pangan &amp; Penduduk'!F147="","",'[1]0.1 Produksi Pangan &amp; Penduduk'!F147)</f>
        <v/>
      </c>
      <c r="G147" s="35" t="str">
        <f>IF('[1]0.1 Produksi Pangan &amp; Penduduk'!J147="","",'[1]0.1 Produksi Pangan &amp; Penduduk'!J147)</f>
        <v/>
      </c>
      <c r="H147" s="35" t="str">
        <f>IF('[1]0.1 Produksi Pangan &amp; Penduduk'!M147="","",'[1]0.1 Produksi Pangan &amp; Penduduk'!M147)</f>
        <v/>
      </c>
      <c r="I147" s="35" t="str">
        <f>IF('[1]0.1 Produksi Pangan &amp; Penduduk'!S147="","",'[1]0.1 Produksi Pangan &amp; Penduduk'!S147)</f>
        <v/>
      </c>
      <c r="J147" s="35" t="str">
        <f>IF('[1]0.1 Produksi Pangan &amp; Penduduk'!Y147="","",'[1]0.1 Produksi Pangan &amp; Penduduk'!Y147)</f>
        <v/>
      </c>
      <c r="K147" s="35" t="str">
        <f>IF('[1]0.1 Produksi Pangan &amp; Penduduk'!AE147="","",'[1]0.1 Produksi Pangan &amp; Penduduk'!AE147)</f>
        <v/>
      </c>
      <c r="L147" s="35" t="str">
        <f>IF('[1]0.1 Produksi Pangan &amp; Penduduk'!AK147="","",'[1]0.1 Produksi Pangan &amp; Penduduk'!AK147)</f>
        <v/>
      </c>
      <c r="M147" s="35" t="str">
        <f>IF('[1]0.1 Produksi Pangan &amp; Penduduk'!AQ147="","",'[1]0.1 Produksi Pangan &amp; Penduduk'!AQ147)</f>
        <v/>
      </c>
      <c r="N147" s="35" t="str">
        <f>IF('[1]0.2 Konsumsi Energi'!J147="","",'[1]0.2 Konsumsi Energi'!J147)</f>
        <v/>
      </c>
      <c r="O147" s="35">
        <f>IF('[1]0.2 Konsumsi Energi'!M147="","",'[1]0.2 Konsumsi Energi'!M147)</f>
        <v>2100</v>
      </c>
      <c r="P147" s="35" t="str">
        <f>IF('[1]0.3 Konsumsi Protein Hewani'!J147="","",'[1]0.3 Konsumsi Protein Hewani'!J147)</f>
        <v/>
      </c>
      <c r="Q147" s="35">
        <f>IF('[1]0.3 Konsumsi Protein Hewani'!M147="","",'[1]0.3 Konsumsi Protein Hewani'!M147)</f>
        <v>25</v>
      </c>
      <c r="R147" s="35" t="str">
        <f>IF('[1]0.4 Stok_Cadangan'!J147="","",'[1]0.4 Stok_Cadangan'!J147)</f>
        <v/>
      </c>
      <c r="S147" s="35" t="str">
        <f>IF('[1]0.4 Stok_Cadangan'!M147="","",'[1]0.4 Stok_Cadangan'!M147)</f>
        <v/>
      </c>
      <c r="T147" s="35" t="str">
        <f>IF('[1]0.4 Stok_Cadangan'!P147="","",'[1]0.4 Stok_Cadangan'!P147)</f>
        <v/>
      </c>
      <c r="U147" s="35" t="str">
        <f>IF('[1]0.4 Stok_Cadangan'!T147="","",'[1]0.4 Stok_Cadangan'!T147)</f>
        <v/>
      </c>
      <c r="V147" s="35" t="str">
        <f>IF('[1]0.4 Stok_Cadangan'!W147="","",'[1]0.4 Stok_Cadangan'!W147)</f>
        <v/>
      </c>
      <c r="W147" s="35" t="str">
        <f>IF('[1]0.4 Stok_Cadangan'!Z147="","",'[1]0.4 Stok_Cadangan'!Z147)</f>
        <v/>
      </c>
      <c r="X147" s="35" t="str">
        <f>IF('[1]0.4 Stok_Cadangan'!AF147="","",'[1]0.4 Stok_Cadangan'!AF147)</f>
        <v/>
      </c>
      <c r="Y147" s="35" t="str">
        <f>IF('[1]0.4 Stok_Cadangan'!AI147="","",'[1]0.4 Stok_Cadangan'!AI147)</f>
        <v/>
      </c>
      <c r="Z147" s="35" t="str">
        <f>IF('[1]0.4 Stok_Cadangan'!AL147="","",'[1]0.4 Stok_Cadangan'!AL147)</f>
        <v/>
      </c>
      <c r="AA147" s="35" t="str">
        <f>IF('[1]0.5 Indikator Keterjangkauan'!P147="","",'[1]0.5 Indikator Keterjangkauan'!P147)</f>
        <v/>
      </c>
      <c r="AB147" s="35" t="str">
        <f>IF('[1]0.5 Indikator Keterjangkauan'!T147="","",'[1]0.5 Indikator Keterjangkauan'!T147)</f>
        <v/>
      </c>
      <c r="AC147" s="35" t="str">
        <f>IF('[1]0.5 Indikator Keterjangkauan'!X147="","",'[1]0.5 Indikator Keterjangkauan'!X147)</f>
        <v/>
      </c>
      <c r="AD147" s="35" t="str">
        <f>IF('[1]0.5 Indikator Keterjangkauan'!AB147="","",'[1]0.5 Indikator Keterjangkauan'!AB147)</f>
        <v/>
      </c>
      <c r="AE147" s="35" t="str">
        <f>IF('[1]0.6 Indikator Pemanfaatan'!V147="","",'[1]0.6 Indikator Pemanfaatan'!V147)</f>
        <v/>
      </c>
      <c r="AF147" s="35" t="str">
        <f>IF('[1]0.6 Indikator Pemanfaatan'!Z147="","",'[1]0.6 Indikator Pemanfaatan'!Z147)</f>
        <v/>
      </c>
      <c r="AG147" s="35" t="str">
        <f>IF('[2]2.1 Data FSVA 2025 &amp; Bobot'!H148="","",'[2]2.1 Data FSVA 2025 &amp; Bobot'!H148)</f>
        <v/>
      </c>
      <c r="AH147" s="35" t="str">
        <f>IF('[2]2.1 Data FSVA 2025 &amp; Bobot'!J148="","",'[2]2.1 Data FSVA 2025 &amp; Bobot'!J148)</f>
        <v/>
      </c>
      <c r="AI147" s="35" t="str">
        <f>IF('[2]2.1 Data FSVA 2025 &amp; Bobot'!L148="","",'[2]2.1 Data FSVA 2025 &amp; Bobot'!L148)</f>
        <v/>
      </c>
      <c r="AJ147" s="35" t="str">
        <f>IF('[2]2.1 Data FSVA 2025 &amp; Bobot'!N148="","",'[2]2.1 Data FSVA 2025 &amp; Bobot'!N148)</f>
        <v/>
      </c>
      <c r="AK147" s="35" t="str">
        <f>IF('[2]2.1 Data FSVA 2025 &amp; Bobot'!P148="","",'[2]2.1 Data FSVA 2025 &amp; Bobot'!P148)</f>
        <v/>
      </c>
      <c r="AL147" s="35" t="str">
        <f>IF('[2]2.1 Data FSVA 2025 &amp; Bobot'!R148="","",'[2]2.1 Data FSVA 2025 &amp; Bobot'!R148)</f>
        <v/>
      </c>
      <c r="AM147" s="35" t="str">
        <f>IF('[2]2.1 Data FSVA 2025 &amp; Bobot'!T148="","",'[2]2.1 Data FSVA 2025 &amp; Bobot'!T148)</f>
        <v/>
      </c>
      <c r="AN147" s="35" t="str">
        <f>IF('[2]2.1 Data FSVA 2025 &amp; Bobot'!V148="","",'[2]2.1 Data FSVA 2025 &amp; Bobot'!V148)</f>
        <v/>
      </c>
      <c r="AO147" s="35" t="str">
        <f>IF('[2]2.1 Data FSVA 2025 &amp; Bobot'!X148="","",'[2]2.1 Data FSVA 2025 &amp; Bobot'!X148)</f>
        <v/>
      </c>
      <c r="AP147" s="35" t="str">
        <f>IF('[2]2.1 Data FSVA 2025 &amp; Bobot'!Z148="","",'[2]2.1 Data FSVA 2025 &amp; Bobot'!Z148)</f>
        <v/>
      </c>
      <c r="AQ147" s="35" t="str">
        <f>IF('[2]2.1 Data FSVA 2025 &amp; Bobot'!AB148="","",'[2]2.1 Data FSVA 2025 &amp; Bobot'!AB148)</f>
        <v/>
      </c>
      <c r="AR147" s="35" t="str">
        <f>IF('[2]2.1 Data FSVA 2025 &amp; Bobot'!AD148="","",'[2]2.1 Data FSVA 2025 &amp; Bobot'!AD148)</f>
        <v/>
      </c>
      <c r="AS147" s="27" t="str">
        <f>IF('[2]2.4 Prioritas Individu'!G148="","",'[2]2.4 Prioritas Individu'!G148)</f>
        <v/>
      </c>
      <c r="AT147" s="27" t="str">
        <f>IF('[2]2.4 Prioritas Individu'!H148="","",'[2]2.4 Prioritas Individu'!H148)</f>
        <v/>
      </c>
      <c r="AU147" s="27" t="str">
        <f>IF('[2]2.4 Prioritas Individu'!I148="","",'[2]2.4 Prioritas Individu'!I148)</f>
        <v/>
      </c>
      <c r="AV147" s="27" t="str">
        <f>IF('[2]2.4 Prioritas Individu'!J148="","",'[2]2.4 Prioritas Individu'!J148)</f>
        <v/>
      </c>
      <c r="AW147" s="27" t="str">
        <f>IF('[2]2.4 Prioritas Individu'!K148="","",'[2]2.4 Prioritas Individu'!K148)</f>
        <v/>
      </c>
      <c r="AX147" s="27" t="str">
        <f>IF('[2]2.4 Prioritas Individu'!L148="","",'[2]2.4 Prioritas Individu'!L148)</f>
        <v/>
      </c>
      <c r="AY147" s="27" t="str">
        <f>IF('[2]2.4 Prioritas Individu'!M148="","",'[2]2.4 Prioritas Individu'!M148)</f>
        <v/>
      </c>
      <c r="AZ147" s="27" t="str">
        <f>IF('[2]2.4 Prioritas Individu'!N148="","",'[2]2.4 Prioritas Individu'!N148)</f>
        <v/>
      </c>
      <c r="BA147" s="27" t="str">
        <f>IF('[2]2.4 Prioritas Individu'!O148="","",'[2]2.4 Prioritas Individu'!O148)</f>
        <v/>
      </c>
      <c r="BB147" s="27" t="str">
        <f>IF('[2]2.4 Prioritas Individu'!P148="","",'[2]2.4 Prioritas Individu'!P148)</f>
        <v/>
      </c>
      <c r="BC147" s="27" t="str">
        <f>IF('[2]2.4 Prioritas Individu'!Q148="","",'[2]2.4 Prioritas Individu'!Q148)</f>
        <v/>
      </c>
      <c r="BD147" s="27" t="str">
        <f>IF('[2]2.4 Prioritas Individu'!R148="","",'[2]2.4 Prioritas Individu'!R148)</f>
        <v/>
      </c>
      <c r="BE147" s="25" t="str">
        <f>IF('[2]2.4 Prioritas Individu'!S148="","",'[2]2.4 Prioritas Individu'!S148)</f>
        <v>-</v>
      </c>
      <c r="BF147" s="27" t="str">
        <f>IF('[2]2.4 Prioritas Individu'!T148="","",'[2]2.4 Prioritas Individu'!T148)</f>
        <v>-</v>
      </c>
      <c r="BG147" s="27" t="str">
        <f>IF('[2]2.4 Prioritas Individu'!U148="","",'[2]2.4 Prioritas Individu'!U148)</f>
        <v>-</v>
      </c>
      <c r="BH147" s="25" t="str">
        <f>IF('[2]2.3 Indeks &amp; Cut off Komposit'!G859="","",'[2]2.3 Indeks &amp; Cut off Komposit'!G859)</f>
        <v/>
      </c>
      <c r="BI147" s="25" t="str">
        <f>IF('[2]2.3 Indeks &amp; Cut off Komposit'!H859="","",'[2]2.3 Indeks &amp; Cut off Komposit'!H859)</f>
        <v/>
      </c>
      <c r="BJ147" s="25" t="str">
        <f>IF('[2]2.3 Indeks &amp; Cut off Komposit'!I859="","",'[2]2.3 Indeks &amp; Cut off Komposit'!I859)</f>
        <v/>
      </c>
      <c r="BK147" s="25" t="str">
        <f>IF('[2]2.3 Indeks &amp; Cut off Komposit'!J859="","",'[2]2.3 Indeks &amp; Cut off Komposit'!J859)</f>
        <v/>
      </c>
      <c r="BL147" s="25" t="str">
        <f>IF('[2]2.3 Indeks &amp; Cut off Komposit'!K859="","",'[2]2.3 Indeks &amp; Cut off Komposit'!K859)</f>
        <v/>
      </c>
      <c r="BM147" s="25" t="str">
        <f>IF('[2]2.3 Indeks &amp; Cut off Komposit'!L859="","",'[2]2.3 Indeks &amp; Cut off Komposit'!L859)</f>
        <v/>
      </c>
      <c r="BN147" s="25" t="str">
        <f>IF('[2]2.3 Indeks &amp; Cut off Komposit'!M859="","",'[2]2.3 Indeks &amp; Cut off Komposit'!M859)</f>
        <v/>
      </c>
      <c r="BO147" s="25" t="str">
        <f>IF('[2]2.3 Indeks &amp; Cut off Komposit'!N859="","",'[2]2.3 Indeks &amp; Cut off Komposit'!N859)</f>
        <v/>
      </c>
      <c r="BP147" s="25" t="str">
        <f>IF('[2]2.3 Indeks &amp; Cut off Komposit'!O859="","",'[2]2.3 Indeks &amp; Cut off Komposit'!O859)</f>
        <v/>
      </c>
      <c r="BQ147" s="25" t="str">
        <f>IF('[2]2.3 Indeks &amp; Cut off Komposit'!P859="","",'[2]2.3 Indeks &amp; Cut off Komposit'!P859)</f>
        <v/>
      </c>
      <c r="BR147" s="25" t="str">
        <f>IF('[2]2.3 Indeks &amp; Cut off Komposit'!Q859="","",'[2]2.3 Indeks &amp; Cut off Komposit'!Q859)</f>
        <v/>
      </c>
      <c r="BS147" s="25" t="str">
        <f>IF('[2]2.3 Indeks &amp; Cut off Komposit'!R859="","",'[2]2.3 Indeks &amp; Cut off Komposit'!R859)</f>
        <v/>
      </c>
      <c r="BT147" s="25" t="str">
        <f>IF('[2]2.3 Indeks &amp; Cut off Komposit'!S859="","",'[2]2.3 Indeks &amp; Cut off Komposit'!S859)</f>
        <v>-</v>
      </c>
      <c r="BU147" s="25" t="str">
        <f>IF('[2]2.3 Indeks &amp; Cut off Komposit'!T859="","",'[2]2.3 Indeks &amp; Cut off Komposit'!T859)</f>
        <v>-</v>
      </c>
      <c r="BV147" s="25" t="str">
        <f>IF('[2]2.3 Indeks &amp; Cut off Komposit'!U859="","",'[2]2.3 Indeks &amp; Cut off Komposit'!U859)</f>
        <v>-</v>
      </c>
      <c r="BW147" s="25" t="str">
        <f>IF('[2]2.3 Indeks &amp; Cut off Komposit'!V859="","",'[2]2.3 Indeks &amp; Cut off Komposit'!V859)</f>
        <v>-</v>
      </c>
    </row>
    <row r="148" spans="1:75" ht="15" customHeight="1" x14ac:dyDescent="0.3">
      <c r="A148" s="14" t="str">
        <f>IF('[1]0.1 Produksi Pangan &amp; Penduduk'!A148="","",'[1]0.1 Produksi Pangan &amp; Penduduk'!A148)</f>
        <v/>
      </c>
      <c r="B148" s="4" t="str">
        <f>IF('[1]0.1 Produksi Pangan &amp; Penduduk'!B148="","",'[1]0.1 Produksi Pangan &amp; Penduduk'!B148)</f>
        <v/>
      </c>
      <c r="C148" s="14" t="str">
        <f>IF('[1]0.1 Produksi Pangan &amp; Penduduk'!C148="","",'[1]0.1 Produksi Pangan &amp; Penduduk'!C148)</f>
        <v/>
      </c>
      <c r="D148" s="14" t="str">
        <f>IF('[1]0.1 Produksi Pangan &amp; Penduduk'!D148="","",'[1]0.1 Produksi Pangan &amp; Penduduk'!D148)</f>
        <v/>
      </c>
      <c r="E148" s="14" t="str">
        <f>IF('[1]0.1 Produksi Pangan &amp; Penduduk'!E148="","",'[1]0.1 Produksi Pangan &amp; Penduduk'!E148)</f>
        <v/>
      </c>
      <c r="F148" s="4" t="str">
        <f>IF('[1]0.1 Produksi Pangan &amp; Penduduk'!F148="","",'[1]0.1 Produksi Pangan &amp; Penduduk'!F148)</f>
        <v/>
      </c>
      <c r="G148" s="35" t="str">
        <f>IF('[1]0.1 Produksi Pangan &amp; Penduduk'!J148="","",'[1]0.1 Produksi Pangan &amp; Penduduk'!J148)</f>
        <v/>
      </c>
      <c r="H148" s="35" t="str">
        <f>IF('[1]0.1 Produksi Pangan &amp; Penduduk'!M148="","",'[1]0.1 Produksi Pangan &amp; Penduduk'!M148)</f>
        <v/>
      </c>
      <c r="I148" s="35" t="str">
        <f>IF('[1]0.1 Produksi Pangan &amp; Penduduk'!S148="","",'[1]0.1 Produksi Pangan &amp; Penduduk'!S148)</f>
        <v/>
      </c>
      <c r="J148" s="35" t="str">
        <f>IF('[1]0.1 Produksi Pangan &amp; Penduduk'!Y148="","",'[1]0.1 Produksi Pangan &amp; Penduduk'!Y148)</f>
        <v/>
      </c>
      <c r="K148" s="35" t="str">
        <f>IF('[1]0.1 Produksi Pangan &amp; Penduduk'!AE148="","",'[1]0.1 Produksi Pangan &amp; Penduduk'!AE148)</f>
        <v/>
      </c>
      <c r="L148" s="35" t="str">
        <f>IF('[1]0.1 Produksi Pangan &amp; Penduduk'!AK148="","",'[1]0.1 Produksi Pangan &amp; Penduduk'!AK148)</f>
        <v/>
      </c>
      <c r="M148" s="35" t="str">
        <f>IF('[1]0.1 Produksi Pangan &amp; Penduduk'!AQ148="","",'[1]0.1 Produksi Pangan &amp; Penduduk'!AQ148)</f>
        <v/>
      </c>
      <c r="N148" s="35" t="str">
        <f>IF('[1]0.2 Konsumsi Energi'!J148="","",'[1]0.2 Konsumsi Energi'!J148)</f>
        <v/>
      </c>
      <c r="O148" s="35">
        <f>IF('[1]0.2 Konsumsi Energi'!M148="","",'[1]0.2 Konsumsi Energi'!M148)</f>
        <v>2100</v>
      </c>
      <c r="P148" s="35" t="str">
        <f>IF('[1]0.3 Konsumsi Protein Hewani'!J148="","",'[1]0.3 Konsumsi Protein Hewani'!J148)</f>
        <v/>
      </c>
      <c r="Q148" s="35">
        <f>IF('[1]0.3 Konsumsi Protein Hewani'!M148="","",'[1]0.3 Konsumsi Protein Hewani'!M148)</f>
        <v>25</v>
      </c>
      <c r="R148" s="35" t="str">
        <f>IF('[1]0.4 Stok_Cadangan'!J148="","",'[1]0.4 Stok_Cadangan'!J148)</f>
        <v/>
      </c>
      <c r="S148" s="35" t="str">
        <f>IF('[1]0.4 Stok_Cadangan'!M148="","",'[1]0.4 Stok_Cadangan'!M148)</f>
        <v/>
      </c>
      <c r="T148" s="35" t="str">
        <f>IF('[1]0.4 Stok_Cadangan'!P148="","",'[1]0.4 Stok_Cadangan'!P148)</f>
        <v/>
      </c>
      <c r="U148" s="35" t="str">
        <f>IF('[1]0.4 Stok_Cadangan'!T148="","",'[1]0.4 Stok_Cadangan'!T148)</f>
        <v/>
      </c>
      <c r="V148" s="35" t="str">
        <f>IF('[1]0.4 Stok_Cadangan'!W148="","",'[1]0.4 Stok_Cadangan'!W148)</f>
        <v/>
      </c>
      <c r="W148" s="35" t="str">
        <f>IF('[1]0.4 Stok_Cadangan'!Z148="","",'[1]0.4 Stok_Cadangan'!Z148)</f>
        <v/>
      </c>
      <c r="X148" s="35" t="str">
        <f>IF('[1]0.4 Stok_Cadangan'!AF148="","",'[1]0.4 Stok_Cadangan'!AF148)</f>
        <v/>
      </c>
      <c r="Y148" s="35" t="str">
        <f>IF('[1]0.4 Stok_Cadangan'!AI148="","",'[1]0.4 Stok_Cadangan'!AI148)</f>
        <v/>
      </c>
      <c r="Z148" s="35" t="str">
        <f>IF('[1]0.4 Stok_Cadangan'!AL148="","",'[1]0.4 Stok_Cadangan'!AL148)</f>
        <v/>
      </c>
      <c r="AA148" s="35" t="str">
        <f>IF('[1]0.5 Indikator Keterjangkauan'!P148="","",'[1]0.5 Indikator Keterjangkauan'!P148)</f>
        <v/>
      </c>
      <c r="AB148" s="35" t="str">
        <f>IF('[1]0.5 Indikator Keterjangkauan'!T148="","",'[1]0.5 Indikator Keterjangkauan'!T148)</f>
        <v/>
      </c>
      <c r="AC148" s="35" t="str">
        <f>IF('[1]0.5 Indikator Keterjangkauan'!X148="","",'[1]0.5 Indikator Keterjangkauan'!X148)</f>
        <v/>
      </c>
      <c r="AD148" s="35" t="str">
        <f>IF('[1]0.5 Indikator Keterjangkauan'!AB148="","",'[1]0.5 Indikator Keterjangkauan'!AB148)</f>
        <v/>
      </c>
      <c r="AE148" s="35" t="str">
        <f>IF('[1]0.6 Indikator Pemanfaatan'!V148="","",'[1]0.6 Indikator Pemanfaatan'!V148)</f>
        <v/>
      </c>
      <c r="AF148" s="35" t="str">
        <f>IF('[1]0.6 Indikator Pemanfaatan'!Z148="","",'[1]0.6 Indikator Pemanfaatan'!Z148)</f>
        <v/>
      </c>
      <c r="AG148" s="35" t="str">
        <f>IF('[2]2.1 Data FSVA 2025 &amp; Bobot'!H149="","",'[2]2.1 Data FSVA 2025 &amp; Bobot'!H149)</f>
        <v/>
      </c>
      <c r="AH148" s="35" t="str">
        <f>IF('[2]2.1 Data FSVA 2025 &amp; Bobot'!J149="","",'[2]2.1 Data FSVA 2025 &amp; Bobot'!J149)</f>
        <v/>
      </c>
      <c r="AI148" s="35" t="str">
        <f>IF('[2]2.1 Data FSVA 2025 &amp; Bobot'!L149="","",'[2]2.1 Data FSVA 2025 &amp; Bobot'!L149)</f>
        <v/>
      </c>
      <c r="AJ148" s="35" t="str">
        <f>IF('[2]2.1 Data FSVA 2025 &amp; Bobot'!N149="","",'[2]2.1 Data FSVA 2025 &amp; Bobot'!N149)</f>
        <v/>
      </c>
      <c r="AK148" s="35" t="str">
        <f>IF('[2]2.1 Data FSVA 2025 &amp; Bobot'!P149="","",'[2]2.1 Data FSVA 2025 &amp; Bobot'!P149)</f>
        <v/>
      </c>
      <c r="AL148" s="35" t="str">
        <f>IF('[2]2.1 Data FSVA 2025 &amp; Bobot'!R149="","",'[2]2.1 Data FSVA 2025 &amp; Bobot'!R149)</f>
        <v/>
      </c>
      <c r="AM148" s="35" t="str">
        <f>IF('[2]2.1 Data FSVA 2025 &amp; Bobot'!T149="","",'[2]2.1 Data FSVA 2025 &amp; Bobot'!T149)</f>
        <v/>
      </c>
      <c r="AN148" s="35" t="str">
        <f>IF('[2]2.1 Data FSVA 2025 &amp; Bobot'!V149="","",'[2]2.1 Data FSVA 2025 &amp; Bobot'!V149)</f>
        <v/>
      </c>
      <c r="AO148" s="35" t="str">
        <f>IF('[2]2.1 Data FSVA 2025 &amp; Bobot'!X149="","",'[2]2.1 Data FSVA 2025 &amp; Bobot'!X149)</f>
        <v/>
      </c>
      <c r="AP148" s="35" t="str">
        <f>IF('[2]2.1 Data FSVA 2025 &amp; Bobot'!Z149="","",'[2]2.1 Data FSVA 2025 &amp; Bobot'!Z149)</f>
        <v/>
      </c>
      <c r="AQ148" s="35" t="str">
        <f>IF('[2]2.1 Data FSVA 2025 &amp; Bobot'!AB149="","",'[2]2.1 Data FSVA 2025 &amp; Bobot'!AB149)</f>
        <v/>
      </c>
      <c r="AR148" s="35" t="str">
        <f>IF('[2]2.1 Data FSVA 2025 &amp; Bobot'!AD149="","",'[2]2.1 Data FSVA 2025 &amp; Bobot'!AD149)</f>
        <v/>
      </c>
      <c r="AS148" s="27" t="str">
        <f>IF('[2]2.4 Prioritas Individu'!G149="","",'[2]2.4 Prioritas Individu'!G149)</f>
        <v/>
      </c>
      <c r="AT148" s="27" t="str">
        <f>IF('[2]2.4 Prioritas Individu'!H149="","",'[2]2.4 Prioritas Individu'!H149)</f>
        <v/>
      </c>
      <c r="AU148" s="27" t="str">
        <f>IF('[2]2.4 Prioritas Individu'!I149="","",'[2]2.4 Prioritas Individu'!I149)</f>
        <v/>
      </c>
      <c r="AV148" s="27" t="str">
        <f>IF('[2]2.4 Prioritas Individu'!J149="","",'[2]2.4 Prioritas Individu'!J149)</f>
        <v/>
      </c>
      <c r="AW148" s="27" t="str">
        <f>IF('[2]2.4 Prioritas Individu'!K149="","",'[2]2.4 Prioritas Individu'!K149)</f>
        <v/>
      </c>
      <c r="AX148" s="27" t="str">
        <f>IF('[2]2.4 Prioritas Individu'!L149="","",'[2]2.4 Prioritas Individu'!L149)</f>
        <v/>
      </c>
      <c r="AY148" s="27" t="str">
        <f>IF('[2]2.4 Prioritas Individu'!M149="","",'[2]2.4 Prioritas Individu'!M149)</f>
        <v/>
      </c>
      <c r="AZ148" s="27" t="str">
        <f>IF('[2]2.4 Prioritas Individu'!N149="","",'[2]2.4 Prioritas Individu'!N149)</f>
        <v/>
      </c>
      <c r="BA148" s="27" t="str">
        <f>IF('[2]2.4 Prioritas Individu'!O149="","",'[2]2.4 Prioritas Individu'!O149)</f>
        <v/>
      </c>
      <c r="BB148" s="27" t="str">
        <f>IF('[2]2.4 Prioritas Individu'!P149="","",'[2]2.4 Prioritas Individu'!P149)</f>
        <v/>
      </c>
      <c r="BC148" s="27" t="str">
        <f>IF('[2]2.4 Prioritas Individu'!Q149="","",'[2]2.4 Prioritas Individu'!Q149)</f>
        <v/>
      </c>
      <c r="BD148" s="27" t="str">
        <f>IF('[2]2.4 Prioritas Individu'!R149="","",'[2]2.4 Prioritas Individu'!R149)</f>
        <v/>
      </c>
      <c r="BE148" s="25" t="str">
        <f>IF('[2]2.4 Prioritas Individu'!S149="","",'[2]2.4 Prioritas Individu'!S149)</f>
        <v>-</v>
      </c>
      <c r="BF148" s="27" t="str">
        <f>IF('[2]2.4 Prioritas Individu'!T149="","",'[2]2.4 Prioritas Individu'!T149)</f>
        <v>-</v>
      </c>
      <c r="BG148" s="27" t="str">
        <f>IF('[2]2.4 Prioritas Individu'!U149="","",'[2]2.4 Prioritas Individu'!U149)</f>
        <v>-</v>
      </c>
      <c r="BH148" s="25" t="str">
        <f>IF('[2]2.3 Indeks &amp; Cut off Komposit'!G860="","",'[2]2.3 Indeks &amp; Cut off Komposit'!G860)</f>
        <v/>
      </c>
      <c r="BI148" s="25" t="str">
        <f>IF('[2]2.3 Indeks &amp; Cut off Komposit'!H860="","",'[2]2.3 Indeks &amp; Cut off Komposit'!H860)</f>
        <v/>
      </c>
      <c r="BJ148" s="25" t="str">
        <f>IF('[2]2.3 Indeks &amp; Cut off Komposit'!I860="","",'[2]2.3 Indeks &amp; Cut off Komposit'!I860)</f>
        <v/>
      </c>
      <c r="BK148" s="25" t="str">
        <f>IF('[2]2.3 Indeks &amp; Cut off Komposit'!J860="","",'[2]2.3 Indeks &amp; Cut off Komposit'!J860)</f>
        <v/>
      </c>
      <c r="BL148" s="25" t="str">
        <f>IF('[2]2.3 Indeks &amp; Cut off Komposit'!K860="","",'[2]2.3 Indeks &amp; Cut off Komposit'!K860)</f>
        <v/>
      </c>
      <c r="BM148" s="25" t="str">
        <f>IF('[2]2.3 Indeks &amp; Cut off Komposit'!L860="","",'[2]2.3 Indeks &amp; Cut off Komposit'!L860)</f>
        <v/>
      </c>
      <c r="BN148" s="25" t="str">
        <f>IF('[2]2.3 Indeks &amp; Cut off Komposit'!M860="","",'[2]2.3 Indeks &amp; Cut off Komposit'!M860)</f>
        <v/>
      </c>
      <c r="BO148" s="25" t="str">
        <f>IF('[2]2.3 Indeks &amp; Cut off Komposit'!N860="","",'[2]2.3 Indeks &amp; Cut off Komposit'!N860)</f>
        <v/>
      </c>
      <c r="BP148" s="25" t="str">
        <f>IF('[2]2.3 Indeks &amp; Cut off Komposit'!O860="","",'[2]2.3 Indeks &amp; Cut off Komposit'!O860)</f>
        <v/>
      </c>
      <c r="BQ148" s="25" t="str">
        <f>IF('[2]2.3 Indeks &amp; Cut off Komposit'!P860="","",'[2]2.3 Indeks &amp; Cut off Komposit'!P860)</f>
        <v/>
      </c>
      <c r="BR148" s="25" t="str">
        <f>IF('[2]2.3 Indeks &amp; Cut off Komposit'!Q860="","",'[2]2.3 Indeks &amp; Cut off Komposit'!Q860)</f>
        <v/>
      </c>
      <c r="BS148" s="25" t="str">
        <f>IF('[2]2.3 Indeks &amp; Cut off Komposit'!R860="","",'[2]2.3 Indeks &amp; Cut off Komposit'!R860)</f>
        <v/>
      </c>
      <c r="BT148" s="25" t="str">
        <f>IF('[2]2.3 Indeks &amp; Cut off Komposit'!S860="","",'[2]2.3 Indeks &amp; Cut off Komposit'!S860)</f>
        <v>-</v>
      </c>
      <c r="BU148" s="25" t="str">
        <f>IF('[2]2.3 Indeks &amp; Cut off Komposit'!T860="","",'[2]2.3 Indeks &amp; Cut off Komposit'!T860)</f>
        <v>-</v>
      </c>
      <c r="BV148" s="25" t="str">
        <f>IF('[2]2.3 Indeks &amp; Cut off Komposit'!U860="","",'[2]2.3 Indeks &amp; Cut off Komposit'!U860)</f>
        <v>-</v>
      </c>
      <c r="BW148" s="25" t="str">
        <f>IF('[2]2.3 Indeks &amp; Cut off Komposit'!V860="","",'[2]2.3 Indeks &amp; Cut off Komposit'!V860)</f>
        <v>-</v>
      </c>
    </row>
    <row r="149" spans="1:75" ht="15" customHeight="1" x14ac:dyDescent="0.3">
      <c r="A149" s="14" t="str">
        <f>IF('[1]0.1 Produksi Pangan &amp; Penduduk'!A149="","",'[1]0.1 Produksi Pangan &amp; Penduduk'!A149)</f>
        <v/>
      </c>
      <c r="B149" s="4" t="str">
        <f>IF('[1]0.1 Produksi Pangan &amp; Penduduk'!B149="","",'[1]0.1 Produksi Pangan &amp; Penduduk'!B149)</f>
        <v/>
      </c>
      <c r="C149" s="14" t="str">
        <f>IF('[1]0.1 Produksi Pangan &amp; Penduduk'!C149="","",'[1]0.1 Produksi Pangan &amp; Penduduk'!C149)</f>
        <v/>
      </c>
      <c r="D149" s="14" t="str">
        <f>IF('[1]0.1 Produksi Pangan &amp; Penduduk'!D149="","",'[1]0.1 Produksi Pangan &amp; Penduduk'!D149)</f>
        <v/>
      </c>
      <c r="E149" s="14" t="str">
        <f>IF('[1]0.1 Produksi Pangan &amp; Penduduk'!E149="","",'[1]0.1 Produksi Pangan &amp; Penduduk'!E149)</f>
        <v/>
      </c>
      <c r="F149" s="4" t="str">
        <f>IF('[1]0.1 Produksi Pangan &amp; Penduduk'!F149="","",'[1]0.1 Produksi Pangan &amp; Penduduk'!F149)</f>
        <v/>
      </c>
      <c r="G149" s="35" t="str">
        <f>IF('[1]0.1 Produksi Pangan &amp; Penduduk'!J149="","",'[1]0.1 Produksi Pangan &amp; Penduduk'!J149)</f>
        <v/>
      </c>
      <c r="H149" s="35" t="str">
        <f>IF('[1]0.1 Produksi Pangan &amp; Penduduk'!M149="","",'[1]0.1 Produksi Pangan &amp; Penduduk'!M149)</f>
        <v/>
      </c>
      <c r="I149" s="35" t="str">
        <f>IF('[1]0.1 Produksi Pangan &amp; Penduduk'!S149="","",'[1]0.1 Produksi Pangan &amp; Penduduk'!S149)</f>
        <v/>
      </c>
      <c r="J149" s="35" t="str">
        <f>IF('[1]0.1 Produksi Pangan &amp; Penduduk'!Y149="","",'[1]0.1 Produksi Pangan &amp; Penduduk'!Y149)</f>
        <v/>
      </c>
      <c r="K149" s="35" t="str">
        <f>IF('[1]0.1 Produksi Pangan &amp; Penduduk'!AE149="","",'[1]0.1 Produksi Pangan &amp; Penduduk'!AE149)</f>
        <v/>
      </c>
      <c r="L149" s="35" t="str">
        <f>IF('[1]0.1 Produksi Pangan &amp; Penduduk'!AK149="","",'[1]0.1 Produksi Pangan &amp; Penduduk'!AK149)</f>
        <v/>
      </c>
      <c r="M149" s="35" t="str">
        <f>IF('[1]0.1 Produksi Pangan &amp; Penduduk'!AQ149="","",'[1]0.1 Produksi Pangan &amp; Penduduk'!AQ149)</f>
        <v/>
      </c>
      <c r="N149" s="35" t="str">
        <f>IF('[1]0.2 Konsumsi Energi'!J149="","",'[1]0.2 Konsumsi Energi'!J149)</f>
        <v/>
      </c>
      <c r="O149" s="35">
        <f>IF('[1]0.2 Konsumsi Energi'!M149="","",'[1]0.2 Konsumsi Energi'!M149)</f>
        <v>2100</v>
      </c>
      <c r="P149" s="35" t="str">
        <f>IF('[1]0.3 Konsumsi Protein Hewani'!J149="","",'[1]0.3 Konsumsi Protein Hewani'!J149)</f>
        <v/>
      </c>
      <c r="Q149" s="35">
        <f>IF('[1]0.3 Konsumsi Protein Hewani'!M149="","",'[1]0.3 Konsumsi Protein Hewani'!M149)</f>
        <v>25</v>
      </c>
      <c r="R149" s="35" t="str">
        <f>IF('[1]0.4 Stok_Cadangan'!J149="","",'[1]0.4 Stok_Cadangan'!J149)</f>
        <v/>
      </c>
      <c r="S149" s="35" t="str">
        <f>IF('[1]0.4 Stok_Cadangan'!M149="","",'[1]0.4 Stok_Cadangan'!M149)</f>
        <v/>
      </c>
      <c r="T149" s="35" t="str">
        <f>IF('[1]0.4 Stok_Cadangan'!P149="","",'[1]0.4 Stok_Cadangan'!P149)</f>
        <v/>
      </c>
      <c r="U149" s="35" t="str">
        <f>IF('[1]0.4 Stok_Cadangan'!T149="","",'[1]0.4 Stok_Cadangan'!T149)</f>
        <v/>
      </c>
      <c r="V149" s="35" t="str">
        <f>IF('[1]0.4 Stok_Cadangan'!W149="","",'[1]0.4 Stok_Cadangan'!W149)</f>
        <v/>
      </c>
      <c r="W149" s="35" t="str">
        <f>IF('[1]0.4 Stok_Cadangan'!Z149="","",'[1]0.4 Stok_Cadangan'!Z149)</f>
        <v/>
      </c>
      <c r="X149" s="35" t="str">
        <f>IF('[1]0.4 Stok_Cadangan'!AF149="","",'[1]0.4 Stok_Cadangan'!AF149)</f>
        <v/>
      </c>
      <c r="Y149" s="35" t="str">
        <f>IF('[1]0.4 Stok_Cadangan'!AI149="","",'[1]0.4 Stok_Cadangan'!AI149)</f>
        <v/>
      </c>
      <c r="Z149" s="35" t="str">
        <f>IF('[1]0.4 Stok_Cadangan'!AL149="","",'[1]0.4 Stok_Cadangan'!AL149)</f>
        <v/>
      </c>
      <c r="AA149" s="35" t="str">
        <f>IF('[1]0.5 Indikator Keterjangkauan'!P149="","",'[1]0.5 Indikator Keterjangkauan'!P149)</f>
        <v/>
      </c>
      <c r="AB149" s="35" t="str">
        <f>IF('[1]0.5 Indikator Keterjangkauan'!T149="","",'[1]0.5 Indikator Keterjangkauan'!T149)</f>
        <v/>
      </c>
      <c r="AC149" s="35" t="str">
        <f>IF('[1]0.5 Indikator Keterjangkauan'!X149="","",'[1]0.5 Indikator Keterjangkauan'!X149)</f>
        <v/>
      </c>
      <c r="AD149" s="35" t="str">
        <f>IF('[1]0.5 Indikator Keterjangkauan'!AB149="","",'[1]0.5 Indikator Keterjangkauan'!AB149)</f>
        <v/>
      </c>
      <c r="AE149" s="35" t="str">
        <f>IF('[1]0.6 Indikator Pemanfaatan'!V149="","",'[1]0.6 Indikator Pemanfaatan'!V149)</f>
        <v/>
      </c>
      <c r="AF149" s="35" t="str">
        <f>IF('[1]0.6 Indikator Pemanfaatan'!Z149="","",'[1]0.6 Indikator Pemanfaatan'!Z149)</f>
        <v/>
      </c>
      <c r="AG149" s="35" t="str">
        <f>IF('[2]2.1 Data FSVA 2025 &amp; Bobot'!H150="","",'[2]2.1 Data FSVA 2025 &amp; Bobot'!H150)</f>
        <v/>
      </c>
      <c r="AH149" s="35" t="str">
        <f>IF('[2]2.1 Data FSVA 2025 &amp; Bobot'!J150="","",'[2]2.1 Data FSVA 2025 &amp; Bobot'!J150)</f>
        <v/>
      </c>
      <c r="AI149" s="35" t="str">
        <f>IF('[2]2.1 Data FSVA 2025 &amp; Bobot'!L150="","",'[2]2.1 Data FSVA 2025 &amp; Bobot'!L150)</f>
        <v/>
      </c>
      <c r="AJ149" s="35" t="str">
        <f>IF('[2]2.1 Data FSVA 2025 &amp; Bobot'!N150="","",'[2]2.1 Data FSVA 2025 &amp; Bobot'!N150)</f>
        <v/>
      </c>
      <c r="AK149" s="35" t="str">
        <f>IF('[2]2.1 Data FSVA 2025 &amp; Bobot'!P150="","",'[2]2.1 Data FSVA 2025 &amp; Bobot'!P150)</f>
        <v/>
      </c>
      <c r="AL149" s="35" t="str">
        <f>IF('[2]2.1 Data FSVA 2025 &amp; Bobot'!R150="","",'[2]2.1 Data FSVA 2025 &amp; Bobot'!R150)</f>
        <v/>
      </c>
      <c r="AM149" s="35" t="str">
        <f>IF('[2]2.1 Data FSVA 2025 &amp; Bobot'!T150="","",'[2]2.1 Data FSVA 2025 &amp; Bobot'!T150)</f>
        <v/>
      </c>
      <c r="AN149" s="35" t="str">
        <f>IF('[2]2.1 Data FSVA 2025 &amp; Bobot'!V150="","",'[2]2.1 Data FSVA 2025 &amp; Bobot'!V150)</f>
        <v/>
      </c>
      <c r="AO149" s="35" t="str">
        <f>IF('[2]2.1 Data FSVA 2025 &amp; Bobot'!X150="","",'[2]2.1 Data FSVA 2025 &amp; Bobot'!X150)</f>
        <v/>
      </c>
      <c r="AP149" s="35" t="str">
        <f>IF('[2]2.1 Data FSVA 2025 &amp; Bobot'!Z150="","",'[2]2.1 Data FSVA 2025 &amp; Bobot'!Z150)</f>
        <v/>
      </c>
      <c r="AQ149" s="35" t="str">
        <f>IF('[2]2.1 Data FSVA 2025 &amp; Bobot'!AB150="","",'[2]2.1 Data FSVA 2025 &amp; Bobot'!AB150)</f>
        <v/>
      </c>
      <c r="AR149" s="35" t="str">
        <f>IF('[2]2.1 Data FSVA 2025 &amp; Bobot'!AD150="","",'[2]2.1 Data FSVA 2025 &amp; Bobot'!AD150)</f>
        <v/>
      </c>
      <c r="AS149" s="27" t="str">
        <f>IF('[2]2.4 Prioritas Individu'!G150="","",'[2]2.4 Prioritas Individu'!G150)</f>
        <v/>
      </c>
      <c r="AT149" s="27" t="str">
        <f>IF('[2]2.4 Prioritas Individu'!H150="","",'[2]2.4 Prioritas Individu'!H150)</f>
        <v/>
      </c>
      <c r="AU149" s="27" t="str">
        <f>IF('[2]2.4 Prioritas Individu'!I150="","",'[2]2.4 Prioritas Individu'!I150)</f>
        <v/>
      </c>
      <c r="AV149" s="27" t="str">
        <f>IF('[2]2.4 Prioritas Individu'!J150="","",'[2]2.4 Prioritas Individu'!J150)</f>
        <v/>
      </c>
      <c r="AW149" s="27" t="str">
        <f>IF('[2]2.4 Prioritas Individu'!K150="","",'[2]2.4 Prioritas Individu'!K150)</f>
        <v/>
      </c>
      <c r="AX149" s="27" t="str">
        <f>IF('[2]2.4 Prioritas Individu'!L150="","",'[2]2.4 Prioritas Individu'!L150)</f>
        <v/>
      </c>
      <c r="AY149" s="27" t="str">
        <f>IF('[2]2.4 Prioritas Individu'!M150="","",'[2]2.4 Prioritas Individu'!M150)</f>
        <v/>
      </c>
      <c r="AZ149" s="27" t="str">
        <f>IF('[2]2.4 Prioritas Individu'!N150="","",'[2]2.4 Prioritas Individu'!N150)</f>
        <v/>
      </c>
      <c r="BA149" s="27" t="str">
        <f>IF('[2]2.4 Prioritas Individu'!O150="","",'[2]2.4 Prioritas Individu'!O150)</f>
        <v/>
      </c>
      <c r="BB149" s="27" t="str">
        <f>IF('[2]2.4 Prioritas Individu'!P150="","",'[2]2.4 Prioritas Individu'!P150)</f>
        <v/>
      </c>
      <c r="BC149" s="27" t="str">
        <f>IF('[2]2.4 Prioritas Individu'!Q150="","",'[2]2.4 Prioritas Individu'!Q150)</f>
        <v/>
      </c>
      <c r="BD149" s="27" t="str">
        <f>IF('[2]2.4 Prioritas Individu'!R150="","",'[2]2.4 Prioritas Individu'!R150)</f>
        <v/>
      </c>
      <c r="BE149" s="25" t="str">
        <f>IF('[2]2.4 Prioritas Individu'!S150="","",'[2]2.4 Prioritas Individu'!S150)</f>
        <v>-</v>
      </c>
      <c r="BF149" s="27" t="str">
        <f>IF('[2]2.4 Prioritas Individu'!T150="","",'[2]2.4 Prioritas Individu'!T150)</f>
        <v>-</v>
      </c>
      <c r="BG149" s="27" t="str">
        <f>IF('[2]2.4 Prioritas Individu'!U150="","",'[2]2.4 Prioritas Individu'!U150)</f>
        <v>-</v>
      </c>
      <c r="BH149" s="25" t="str">
        <f>IF('[2]2.3 Indeks &amp; Cut off Komposit'!G861="","",'[2]2.3 Indeks &amp; Cut off Komposit'!G861)</f>
        <v/>
      </c>
      <c r="BI149" s="25" t="str">
        <f>IF('[2]2.3 Indeks &amp; Cut off Komposit'!H861="","",'[2]2.3 Indeks &amp; Cut off Komposit'!H861)</f>
        <v/>
      </c>
      <c r="BJ149" s="25" t="str">
        <f>IF('[2]2.3 Indeks &amp; Cut off Komposit'!I861="","",'[2]2.3 Indeks &amp; Cut off Komposit'!I861)</f>
        <v/>
      </c>
      <c r="BK149" s="25" t="str">
        <f>IF('[2]2.3 Indeks &amp; Cut off Komposit'!J861="","",'[2]2.3 Indeks &amp; Cut off Komposit'!J861)</f>
        <v/>
      </c>
      <c r="BL149" s="25" t="str">
        <f>IF('[2]2.3 Indeks &amp; Cut off Komposit'!K861="","",'[2]2.3 Indeks &amp; Cut off Komposit'!K861)</f>
        <v/>
      </c>
      <c r="BM149" s="25" t="str">
        <f>IF('[2]2.3 Indeks &amp; Cut off Komposit'!L861="","",'[2]2.3 Indeks &amp; Cut off Komposit'!L861)</f>
        <v/>
      </c>
      <c r="BN149" s="25" t="str">
        <f>IF('[2]2.3 Indeks &amp; Cut off Komposit'!M861="","",'[2]2.3 Indeks &amp; Cut off Komposit'!M861)</f>
        <v/>
      </c>
      <c r="BO149" s="25" t="str">
        <f>IF('[2]2.3 Indeks &amp; Cut off Komposit'!N861="","",'[2]2.3 Indeks &amp; Cut off Komposit'!N861)</f>
        <v/>
      </c>
      <c r="BP149" s="25" t="str">
        <f>IF('[2]2.3 Indeks &amp; Cut off Komposit'!O861="","",'[2]2.3 Indeks &amp; Cut off Komposit'!O861)</f>
        <v/>
      </c>
      <c r="BQ149" s="25" t="str">
        <f>IF('[2]2.3 Indeks &amp; Cut off Komposit'!P861="","",'[2]2.3 Indeks &amp; Cut off Komposit'!P861)</f>
        <v/>
      </c>
      <c r="BR149" s="25" t="str">
        <f>IF('[2]2.3 Indeks &amp; Cut off Komposit'!Q861="","",'[2]2.3 Indeks &amp; Cut off Komposit'!Q861)</f>
        <v/>
      </c>
      <c r="BS149" s="25" t="str">
        <f>IF('[2]2.3 Indeks &amp; Cut off Komposit'!R861="","",'[2]2.3 Indeks &amp; Cut off Komposit'!R861)</f>
        <v/>
      </c>
      <c r="BT149" s="25" t="str">
        <f>IF('[2]2.3 Indeks &amp; Cut off Komposit'!S861="","",'[2]2.3 Indeks &amp; Cut off Komposit'!S861)</f>
        <v>-</v>
      </c>
      <c r="BU149" s="25" t="str">
        <f>IF('[2]2.3 Indeks &amp; Cut off Komposit'!T861="","",'[2]2.3 Indeks &amp; Cut off Komposit'!T861)</f>
        <v>-</v>
      </c>
      <c r="BV149" s="25" t="str">
        <f>IF('[2]2.3 Indeks &amp; Cut off Komposit'!U861="","",'[2]2.3 Indeks &amp; Cut off Komposit'!U861)</f>
        <v>-</v>
      </c>
      <c r="BW149" s="25" t="str">
        <f>IF('[2]2.3 Indeks &amp; Cut off Komposit'!V861="","",'[2]2.3 Indeks &amp; Cut off Komposit'!V861)</f>
        <v>-</v>
      </c>
    </row>
    <row r="150" spans="1:75" ht="15" customHeight="1" x14ac:dyDescent="0.3">
      <c r="A150" s="14" t="str">
        <f>IF('[1]0.1 Produksi Pangan &amp; Penduduk'!A150="","",'[1]0.1 Produksi Pangan &amp; Penduduk'!A150)</f>
        <v/>
      </c>
      <c r="B150" s="4" t="str">
        <f>IF('[1]0.1 Produksi Pangan &amp; Penduduk'!B150="","",'[1]0.1 Produksi Pangan &amp; Penduduk'!B150)</f>
        <v/>
      </c>
      <c r="C150" s="14" t="str">
        <f>IF('[1]0.1 Produksi Pangan &amp; Penduduk'!C150="","",'[1]0.1 Produksi Pangan &amp; Penduduk'!C150)</f>
        <v/>
      </c>
      <c r="D150" s="14" t="str">
        <f>IF('[1]0.1 Produksi Pangan &amp; Penduduk'!D150="","",'[1]0.1 Produksi Pangan &amp; Penduduk'!D150)</f>
        <v/>
      </c>
      <c r="E150" s="14" t="str">
        <f>IF('[1]0.1 Produksi Pangan &amp; Penduduk'!E150="","",'[1]0.1 Produksi Pangan &amp; Penduduk'!E150)</f>
        <v/>
      </c>
      <c r="F150" s="4" t="str">
        <f>IF('[1]0.1 Produksi Pangan &amp; Penduduk'!F150="","",'[1]0.1 Produksi Pangan &amp; Penduduk'!F150)</f>
        <v/>
      </c>
      <c r="G150" s="35" t="str">
        <f>IF('[1]0.1 Produksi Pangan &amp; Penduduk'!J150="","",'[1]0.1 Produksi Pangan &amp; Penduduk'!J150)</f>
        <v/>
      </c>
      <c r="H150" s="35" t="str">
        <f>IF('[1]0.1 Produksi Pangan &amp; Penduduk'!M150="","",'[1]0.1 Produksi Pangan &amp; Penduduk'!M150)</f>
        <v/>
      </c>
      <c r="I150" s="35" t="str">
        <f>IF('[1]0.1 Produksi Pangan &amp; Penduduk'!S150="","",'[1]0.1 Produksi Pangan &amp; Penduduk'!S150)</f>
        <v/>
      </c>
      <c r="J150" s="35" t="str">
        <f>IF('[1]0.1 Produksi Pangan &amp; Penduduk'!Y150="","",'[1]0.1 Produksi Pangan &amp; Penduduk'!Y150)</f>
        <v/>
      </c>
      <c r="K150" s="35" t="str">
        <f>IF('[1]0.1 Produksi Pangan &amp; Penduduk'!AE150="","",'[1]0.1 Produksi Pangan &amp; Penduduk'!AE150)</f>
        <v/>
      </c>
      <c r="L150" s="35" t="str">
        <f>IF('[1]0.1 Produksi Pangan &amp; Penduduk'!AK150="","",'[1]0.1 Produksi Pangan &amp; Penduduk'!AK150)</f>
        <v/>
      </c>
      <c r="M150" s="35" t="str">
        <f>IF('[1]0.1 Produksi Pangan &amp; Penduduk'!AQ150="","",'[1]0.1 Produksi Pangan &amp; Penduduk'!AQ150)</f>
        <v/>
      </c>
      <c r="N150" s="35" t="str">
        <f>IF('[1]0.2 Konsumsi Energi'!J150="","",'[1]0.2 Konsumsi Energi'!J150)</f>
        <v/>
      </c>
      <c r="O150" s="35">
        <f>IF('[1]0.2 Konsumsi Energi'!M150="","",'[1]0.2 Konsumsi Energi'!M150)</f>
        <v>2100</v>
      </c>
      <c r="P150" s="35" t="str">
        <f>IF('[1]0.3 Konsumsi Protein Hewani'!J150="","",'[1]0.3 Konsumsi Protein Hewani'!J150)</f>
        <v/>
      </c>
      <c r="Q150" s="35">
        <f>IF('[1]0.3 Konsumsi Protein Hewani'!M150="","",'[1]0.3 Konsumsi Protein Hewani'!M150)</f>
        <v>25</v>
      </c>
      <c r="R150" s="35" t="str">
        <f>IF('[1]0.4 Stok_Cadangan'!J150="","",'[1]0.4 Stok_Cadangan'!J150)</f>
        <v/>
      </c>
      <c r="S150" s="35" t="str">
        <f>IF('[1]0.4 Stok_Cadangan'!M150="","",'[1]0.4 Stok_Cadangan'!M150)</f>
        <v/>
      </c>
      <c r="T150" s="35" t="str">
        <f>IF('[1]0.4 Stok_Cadangan'!P150="","",'[1]0.4 Stok_Cadangan'!P150)</f>
        <v/>
      </c>
      <c r="U150" s="35" t="str">
        <f>IF('[1]0.4 Stok_Cadangan'!T150="","",'[1]0.4 Stok_Cadangan'!T150)</f>
        <v/>
      </c>
      <c r="V150" s="35" t="str">
        <f>IF('[1]0.4 Stok_Cadangan'!W150="","",'[1]0.4 Stok_Cadangan'!W150)</f>
        <v/>
      </c>
      <c r="W150" s="35" t="str">
        <f>IF('[1]0.4 Stok_Cadangan'!Z150="","",'[1]0.4 Stok_Cadangan'!Z150)</f>
        <v/>
      </c>
      <c r="X150" s="35" t="str">
        <f>IF('[1]0.4 Stok_Cadangan'!AF150="","",'[1]0.4 Stok_Cadangan'!AF150)</f>
        <v/>
      </c>
      <c r="Y150" s="35" t="str">
        <f>IF('[1]0.4 Stok_Cadangan'!AI150="","",'[1]0.4 Stok_Cadangan'!AI150)</f>
        <v/>
      </c>
      <c r="Z150" s="35" t="str">
        <f>IF('[1]0.4 Stok_Cadangan'!AL150="","",'[1]0.4 Stok_Cadangan'!AL150)</f>
        <v/>
      </c>
      <c r="AA150" s="35" t="str">
        <f>IF('[1]0.5 Indikator Keterjangkauan'!P150="","",'[1]0.5 Indikator Keterjangkauan'!P150)</f>
        <v/>
      </c>
      <c r="AB150" s="35" t="str">
        <f>IF('[1]0.5 Indikator Keterjangkauan'!T150="","",'[1]0.5 Indikator Keterjangkauan'!T150)</f>
        <v/>
      </c>
      <c r="AC150" s="35" t="str">
        <f>IF('[1]0.5 Indikator Keterjangkauan'!X150="","",'[1]0.5 Indikator Keterjangkauan'!X150)</f>
        <v/>
      </c>
      <c r="AD150" s="35" t="str">
        <f>IF('[1]0.5 Indikator Keterjangkauan'!AB150="","",'[1]0.5 Indikator Keterjangkauan'!AB150)</f>
        <v/>
      </c>
      <c r="AE150" s="35" t="str">
        <f>IF('[1]0.6 Indikator Pemanfaatan'!V150="","",'[1]0.6 Indikator Pemanfaatan'!V150)</f>
        <v/>
      </c>
      <c r="AF150" s="35" t="str">
        <f>IF('[1]0.6 Indikator Pemanfaatan'!Z150="","",'[1]0.6 Indikator Pemanfaatan'!Z150)</f>
        <v/>
      </c>
      <c r="AG150" s="35" t="str">
        <f>IF('[2]2.1 Data FSVA 2025 &amp; Bobot'!H151="","",'[2]2.1 Data FSVA 2025 &amp; Bobot'!H151)</f>
        <v/>
      </c>
      <c r="AH150" s="35" t="str">
        <f>IF('[2]2.1 Data FSVA 2025 &amp; Bobot'!J151="","",'[2]2.1 Data FSVA 2025 &amp; Bobot'!J151)</f>
        <v/>
      </c>
      <c r="AI150" s="35" t="str">
        <f>IF('[2]2.1 Data FSVA 2025 &amp; Bobot'!L151="","",'[2]2.1 Data FSVA 2025 &amp; Bobot'!L151)</f>
        <v/>
      </c>
      <c r="AJ150" s="35" t="str">
        <f>IF('[2]2.1 Data FSVA 2025 &amp; Bobot'!N151="","",'[2]2.1 Data FSVA 2025 &amp; Bobot'!N151)</f>
        <v/>
      </c>
      <c r="AK150" s="35" t="str">
        <f>IF('[2]2.1 Data FSVA 2025 &amp; Bobot'!P151="","",'[2]2.1 Data FSVA 2025 &amp; Bobot'!P151)</f>
        <v/>
      </c>
      <c r="AL150" s="35" t="str">
        <f>IF('[2]2.1 Data FSVA 2025 &amp; Bobot'!R151="","",'[2]2.1 Data FSVA 2025 &amp; Bobot'!R151)</f>
        <v/>
      </c>
      <c r="AM150" s="35" t="str">
        <f>IF('[2]2.1 Data FSVA 2025 &amp; Bobot'!T151="","",'[2]2.1 Data FSVA 2025 &amp; Bobot'!T151)</f>
        <v/>
      </c>
      <c r="AN150" s="35" t="str">
        <f>IF('[2]2.1 Data FSVA 2025 &amp; Bobot'!V151="","",'[2]2.1 Data FSVA 2025 &amp; Bobot'!V151)</f>
        <v/>
      </c>
      <c r="AO150" s="35" t="str">
        <f>IF('[2]2.1 Data FSVA 2025 &amp; Bobot'!X151="","",'[2]2.1 Data FSVA 2025 &amp; Bobot'!X151)</f>
        <v/>
      </c>
      <c r="AP150" s="35" t="str">
        <f>IF('[2]2.1 Data FSVA 2025 &amp; Bobot'!Z151="","",'[2]2.1 Data FSVA 2025 &amp; Bobot'!Z151)</f>
        <v/>
      </c>
      <c r="AQ150" s="35" t="str">
        <f>IF('[2]2.1 Data FSVA 2025 &amp; Bobot'!AB151="","",'[2]2.1 Data FSVA 2025 &amp; Bobot'!AB151)</f>
        <v/>
      </c>
      <c r="AR150" s="35" t="str">
        <f>IF('[2]2.1 Data FSVA 2025 &amp; Bobot'!AD151="","",'[2]2.1 Data FSVA 2025 &amp; Bobot'!AD151)</f>
        <v/>
      </c>
      <c r="AS150" s="27" t="str">
        <f>IF('[2]2.4 Prioritas Individu'!G151="","",'[2]2.4 Prioritas Individu'!G151)</f>
        <v/>
      </c>
      <c r="AT150" s="27" t="str">
        <f>IF('[2]2.4 Prioritas Individu'!H151="","",'[2]2.4 Prioritas Individu'!H151)</f>
        <v/>
      </c>
      <c r="AU150" s="27" t="str">
        <f>IF('[2]2.4 Prioritas Individu'!I151="","",'[2]2.4 Prioritas Individu'!I151)</f>
        <v/>
      </c>
      <c r="AV150" s="27" t="str">
        <f>IF('[2]2.4 Prioritas Individu'!J151="","",'[2]2.4 Prioritas Individu'!J151)</f>
        <v/>
      </c>
      <c r="AW150" s="27" t="str">
        <f>IF('[2]2.4 Prioritas Individu'!K151="","",'[2]2.4 Prioritas Individu'!K151)</f>
        <v/>
      </c>
      <c r="AX150" s="27" t="str">
        <f>IF('[2]2.4 Prioritas Individu'!L151="","",'[2]2.4 Prioritas Individu'!L151)</f>
        <v/>
      </c>
      <c r="AY150" s="27" t="str">
        <f>IF('[2]2.4 Prioritas Individu'!M151="","",'[2]2.4 Prioritas Individu'!M151)</f>
        <v/>
      </c>
      <c r="AZ150" s="27" t="str">
        <f>IF('[2]2.4 Prioritas Individu'!N151="","",'[2]2.4 Prioritas Individu'!N151)</f>
        <v/>
      </c>
      <c r="BA150" s="27" t="str">
        <f>IF('[2]2.4 Prioritas Individu'!O151="","",'[2]2.4 Prioritas Individu'!O151)</f>
        <v/>
      </c>
      <c r="BB150" s="27" t="str">
        <f>IF('[2]2.4 Prioritas Individu'!P151="","",'[2]2.4 Prioritas Individu'!P151)</f>
        <v/>
      </c>
      <c r="BC150" s="27" t="str">
        <f>IF('[2]2.4 Prioritas Individu'!Q151="","",'[2]2.4 Prioritas Individu'!Q151)</f>
        <v/>
      </c>
      <c r="BD150" s="27" t="str">
        <f>IF('[2]2.4 Prioritas Individu'!R151="","",'[2]2.4 Prioritas Individu'!R151)</f>
        <v/>
      </c>
      <c r="BE150" s="25" t="str">
        <f>IF('[2]2.4 Prioritas Individu'!S151="","",'[2]2.4 Prioritas Individu'!S151)</f>
        <v>-</v>
      </c>
      <c r="BF150" s="27" t="str">
        <f>IF('[2]2.4 Prioritas Individu'!T151="","",'[2]2.4 Prioritas Individu'!T151)</f>
        <v>-</v>
      </c>
      <c r="BG150" s="27" t="str">
        <f>IF('[2]2.4 Prioritas Individu'!U151="","",'[2]2.4 Prioritas Individu'!U151)</f>
        <v>-</v>
      </c>
      <c r="BH150" s="25" t="str">
        <f>IF('[2]2.3 Indeks &amp; Cut off Komposit'!G862="","",'[2]2.3 Indeks &amp; Cut off Komposit'!G862)</f>
        <v/>
      </c>
      <c r="BI150" s="25" t="str">
        <f>IF('[2]2.3 Indeks &amp; Cut off Komposit'!H862="","",'[2]2.3 Indeks &amp; Cut off Komposit'!H862)</f>
        <v/>
      </c>
      <c r="BJ150" s="25" t="str">
        <f>IF('[2]2.3 Indeks &amp; Cut off Komposit'!I862="","",'[2]2.3 Indeks &amp; Cut off Komposit'!I862)</f>
        <v/>
      </c>
      <c r="BK150" s="25" t="str">
        <f>IF('[2]2.3 Indeks &amp; Cut off Komposit'!J862="","",'[2]2.3 Indeks &amp; Cut off Komposit'!J862)</f>
        <v/>
      </c>
      <c r="BL150" s="25" t="str">
        <f>IF('[2]2.3 Indeks &amp; Cut off Komposit'!K862="","",'[2]2.3 Indeks &amp; Cut off Komposit'!K862)</f>
        <v/>
      </c>
      <c r="BM150" s="25" t="str">
        <f>IF('[2]2.3 Indeks &amp; Cut off Komposit'!L862="","",'[2]2.3 Indeks &amp; Cut off Komposit'!L862)</f>
        <v/>
      </c>
      <c r="BN150" s="25" t="str">
        <f>IF('[2]2.3 Indeks &amp; Cut off Komposit'!M862="","",'[2]2.3 Indeks &amp; Cut off Komposit'!M862)</f>
        <v/>
      </c>
      <c r="BO150" s="25" t="str">
        <f>IF('[2]2.3 Indeks &amp; Cut off Komposit'!N862="","",'[2]2.3 Indeks &amp; Cut off Komposit'!N862)</f>
        <v/>
      </c>
      <c r="BP150" s="25" t="str">
        <f>IF('[2]2.3 Indeks &amp; Cut off Komposit'!O862="","",'[2]2.3 Indeks &amp; Cut off Komposit'!O862)</f>
        <v/>
      </c>
      <c r="BQ150" s="25" t="str">
        <f>IF('[2]2.3 Indeks &amp; Cut off Komposit'!P862="","",'[2]2.3 Indeks &amp; Cut off Komposit'!P862)</f>
        <v/>
      </c>
      <c r="BR150" s="25" t="str">
        <f>IF('[2]2.3 Indeks &amp; Cut off Komposit'!Q862="","",'[2]2.3 Indeks &amp; Cut off Komposit'!Q862)</f>
        <v/>
      </c>
      <c r="BS150" s="25" t="str">
        <f>IF('[2]2.3 Indeks &amp; Cut off Komposit'!R862="","",'[2]2.3 Indeks &amp; Cut off Komposit'!R862)</f>
        <v/>
      </c>
      <c r="BT150" s="25" t="str">
        <f>IF('[2]2.3 Indeks &amp; Cut off Komposit'!S862="","",'[2]2.3 Indeks &amp; Cut off Komposit'!S862)</f>
        <v>-</v>
      </c>
      <c r="BU150" s="25" t="str">
        <f>IF('[2]2.3 Indeks &amp; Cut off Komposit'!T862="","",'[2]2.3 Indeks &amp; Cut off Komposit'!T862)</f>
        <v>-</v>
      </c>
      <c r="BV150" s="25" t="str">
        <f>IF('[2]2.3 Indeks &amp; Cut off Komposit'!U862="","",'[2]2.3 Indeks &amp; Cut off Komposit'!U862)</f>
        <v>-</v>
      </c>
      <c r="BW150" s="25" t="str">
        <f>IF('[2]2.3 Indeks &amp; Cut off Komposit'!V862="","",'[2]2.3 Indeks &amp; Cut off Komposit'!V862)</f>
        <v>-</v>
      </c>
    </row>
    <row r="151" spans="1:75" ht="15" customHeight="1" x14ac:dyDescent="0.3">
      <c r="A151" s="14" t="str">
        <f>IF('[1]0.1 Produksi Pangan &amp; Penduduk'!A151="","",'[1]0.1 Produksi Pangan &amp; Penduduk'!A151)</f>
        <v/>
      </c>
      <c r="B151" s="4" t="str">
        <f>IF('[1]0.1 Produksi Pangan &amp; Penduduk'!B151="","",'[1]0.1 Produksi Pangan &amp; Penduduk'!B151)</f>
        <v/>
      </c>
      <c r="C151" s="14" t="str">
        <f>IF('[1]0.1 Produksi Pangan &amp; Penduduk'!C151="","",'[1]0.1 Produksi Pangan &amp; Penduduk'!C151)</f>
        <v/>
      </c>
      <c r="D151" s="14" t="str">
        <f>IF('[1]0.1 Produksi Pangan &amp; Penduduk'!D151="","",'[1]0.1 Produksi Pangan &amp; Penduduk'!D151)</f>
        <v/>
      </c>
      <c r="E151" s="14" t="str">
        <f>IF('[1]0.1 Produksi Pangan &amp; Penduduk'!E151="","",'[1]0.1 Produksi Pangan &amp; Penduduk'!E151)</f>
        <v/>
      </c>
      <c r="F151" s="4" t="str">
        <f>IF('[1]0.1 Produksi Pangan &amp; Penduduk'!F151="","",'[1]0.1 Produksi Pangan &amp; Penduduk'!F151)</f>
        <v/>
      </c>
      <c r="G151" s="35" t="str">
        <f>IF('[1]0.1 Produksi Pangan &amp; Penduduk'!J151="","",'[1]0.1 Produksi Pangan &amp; Penduduk'!J151)</f>
        <v/>
      </c>
      <c r="H151" s="35" t="str">
        <f>IF('[1]0.1 Produksi Pangan &amp; Penduduk'!M151="","",'[1]0.1 Produksi Pangan &amp; Penduduk'!M151)</f>
        <v/>
      </c>
      <c r="I151" s="35" t="str">
        <f>IF('[1]0.1 Produksi Pangan &amp; Penduduk'!S151="","",'[1]0.1 Produksi Pangan &amp; Penduduk'!S151)</f>
        <v/>
      </c>
      <c r="J151" s="35" t="str">
        <f>IF('[1]0.1 Produksi Pangan &amp; Penduduk'!Y151="","",'[1]0.1 Produksi Pangan &amp; Penduduk'!Y151)</f>
        <v/>
      </c>
      <c r="K151" s="35" t="str">
        <f>IF('[1]0.1 Produksi Pangan &amp; Penduduk'!AE151="","",'[1]0.1 Produksi Pangan &amp; Penduduk'!AE151)</f>
        <v/>
      </c>
      <c r="L151" s="35" t="str">
        <f>IF('[1]0.1 Produksi Pangan &amp; Penduduk'!AK151="","",'[1]0.1 Produksi Pangan &amp; Penduduk'!AK151)</f>
        <v/>
      </c>
      <c r="M151" s="35" t="str">
        <f>IF('[1]0.1 Produksi Pangan &amp; Penduduk'!AQ151="","",'[1]0.1 Produksi Pangan &amp; Penduduk'!AQ151)</f>
        <v/>
      </c>
      <c r="N151" s="35" t="str">
        <f>IF('[1]0.2 Konsumsi Energi'!J151="","",'[1]0.2 Konsumsi Energi'!J151)</f>
        <v/>
      </c>
      <c r="O151" s="35">
        <f>IF('[1]0.2 Konsumsi Energi'!M151="","",'[1]0.2 Konsumsi Energi'!M151)</f>
        <v>2100</v>
      </c>
      <c r="P151" s="35" t="str">
        <f>IF('[1]0.3 Konsumsi Protein Hewani'!J151="","",'[1]0.3 Konsumsi Protein Hewani'!J151)</f>
        <v/>
      </c>
      <c r="Q151" s="35">
        <f>IF('[1]0.3 Konsumsi Protein Hewani'!M151="","",'[1]0.3 Konsumsi Protein Hewani'!M151)</f>
        <v>25</v>
      </c>
      <c r="R151" s="35" t="str">
        <f>IF('[1]0.4 Stok_Cadangan'!J151="","",'[1]0.4 Stok_Cadangan'!J151)</f>
        <v/>
      </c>
      <c r="S151" s="35" t="str">
        <f>IF('[1]0.4 Stok_Cadangan'!M151="","",'[1]0.4 Stok_Cadangan'!M151)</f>
        <v/>
      </c>
      <c r="T151" s="35" t="str">
        <f>IF('[1]0.4 Stok_Cadangan'!P151="","",'[1]0.4 Stok_Cadangan'!P151)</f>
        <v/>
      </c>
      <c r="U151" s="35" t="str">
        <f>IF('[1]0.4 Stok_Cadangan'!T151="","",'[1]0.4 Stok_Cadangan'!T151)</f>
        <v/>
      </c>
      <c r="V151" s="35" t="str">
        <f>IF('[1]0.4 Stok_Cadangan'!W151="","",'[1]0.4 Stok_Cadangan'!W151)</f>
        <v/>
      </c>
      <c r="W151" s="35" t="str">
        <f>IF('[1]0.4 Stok_Cadangan'!Z151="","",'[1]0.4 Stok_Cadangan'!Z151)</f>
        <v/>
      </c>
      <c r="X151" s="35" t="str">
        <f>IF('[1]0.4 Stok_Cadangan'!AF151="","",'[1]0.4 Stok_Cadangan'!AF151)</f>
        <v/>
      </c>
      <c r="Y151" s="35" t="str">
        <f>IF('[1]0.4 Stok_Cadangan'!AI151="","",'[1]0.4 Stok_Cadangan'!AI151)</f>
        <v/>
      </c>
      <c r="Z151" s="35" t="str">
        <f>IF('[1]0.4 Stok_Cadangan'!AL151="","",'[1]0.4 Stok_Cadangan'!AL151)</f>
        <v/>
      </c>
      <c r="AA151" s="35" t="str">
        <f>IF('[1]0.5 Indikator Keterjangkauan'!P151="","",'[1]0.5 Indikator Keterjangkauan'!P151)</f>
        <v/>
      </c>
      <c r="AB151" s="35" t="str">
        <f>IF('[1]0.5 Indikator Keterjangkauan'!T151="","",'[1]0.5 Indikator Keterjangkauan'!T151)</f>
        <v/>
      </c>
      <c r="AC151" s="35" t="str">
        <f>IF('[1]0.5 Indikator Keterjangkauan'!X151="","",'[1]0.5 Indikator Keterjangkauan'!X151)</f>
        <v/>
      </c>
      <c r="AD151" s="35" t="str">
        <f>IF('[1]0.5 Indikator Keterjangkauan'!AB151="","",'[1]0.5 Indikator Keterjangkauan'!AB151)</f>
        <v/>
      </c>
      <c r="AE151" s="35" t="str">
        <f>IF('[1]0.6 Indikator Pemanfaatan'!V151="","",'[1]0.6 Indikator Pemanfaatan'!V151)</f>
        <v/>
      </c>
      <c r="AF151" s="35" t="str">
        <f>IF('[1]0.6 Indikator Pemanfaatan'!Z151="","",'[1]0.6 Indikator Pemanfaatan'!Z151)</f>
        <v/>
      </c>
      <c r="AG151" s="35" t="str">
        <f>IF('[2]2.1 Data FSVA 2025 &amp; Bobot'!H152="","",'[2]2.1 Data FSVA 2025 &amp; Bobot'!H152)</f>
        <v/>
      </c>
      <c r="AH151" s="35" t="str">
        <f>IF('[2]2.1 Data FSVA 2025 &amp; Bobot'!J152="","",'[2]2.1 Data FSVA 2025 &amp; Bobot'!J152)</f>
        <v/>
      </c>
      <c r="AI151" s="35" t="str">
        <f>IF('[2]2.1 Data FSVA 2025 &amp; Bobot'!L152="","",'[2]2.1 Data FSVA 2025 &amp; Bobot'!L152)</f>
        <v/>
      </c>
      <c r="AJ151" s="35" t="str">
        <f>IF('[2]2.1 Data FSVA 2025 &amp; Bobot'!N152="","",'[2]2.1 Data FSVA 2025 &amp; Bobot'!N152)</f>
        <v/>
      </c>
      <c r="AK151" s="35" t="str">
        <f>IF('[2]2.1 Data FSVA 2025 &amp; Bobot'!P152="","",'[2]2.1 Data FSVA 2025 &amp; Bobot'!P152)</f>
        <v/>
      </c>
      <c r="AL151" s="35" t="str">
        <f>IF('[2]2.1 Data FSVA 2025 &amp; Bobot'!R152="","",'[2]2.1 Data FSVA 2025 &amp; Bobot'!R152)</f>
        <v/>
      </c>
      <c r="AM151" s="35" t="str">
        <f>IF('[2]2.1 Data FSVA 2025 &amp; Bobot'!T152="","",'[2]2.1 Data FSVA 2025 &amp; Bobot'!T152)</f>
        <v/>
      </c>
      <c r="AN151" s="35" t="str">
        <f>IF('[2]2.1 Data FSVA 2025 &amp; Bobot'!V152="","",'[2]2.1 Data FSVA 2025 &amp; Bobot'!V152)</f>
        <v/>
      </c>
      <c r="AO151" s="35" t="str">
        <f>IF('[2]2.1 Data FSVA 2025 &amp; Bobot'!X152="","",'[2]2.1 Data FSVA 2025 &amp; Bobot'!X152)</f>
        <v/>
      </c>
      <c r="AP151" s="35" t="str">
        <f>IF('[2]2.1 Data FSVA 2025 &amp; Bobot'!Z152="","",'[2]2.1 Data FSVA 2025 &amp; Bobot'!Z152)</f>
        <v/>
      </c>
      <c r="AQ151" s="35" t="str">
        <f>IF('[2]2.1 Data FSVA 2025 &amp; Bobot'!AB152="","",'[2]2.1 Data FSVA 2025 &amp; Bobot'!AB152)</f>
        <v/>
      </c>
      <c r="AR151" s="35" t="str">
        <f>IF('[2]2.1 Data FSVA 2025 &amp; Bobot'!AD152="","",'[2]2.1 Data FSVA 2025 &amp; Bobot'!AD152)</f>
        <v/>
      </c>
      <c r="AS151" s="27" t="str">
        <f>IF('[2]2.4 Prioritas Individu'!G152="","",'[2]2.4 Prioritas Individu'!G152)</f>
        <v/>
      </c>
      <c r="AT151" s="27" t="str">
        <f>IF('[2]2.4 Prioritas Individu'!H152="","",'[2]2.4 Prioritas Individu'!H152)</f>
        <v/>
      </c>
      <c r="AU151" s="27" t="str">
        <f>IF('[2]2.4 Prioritas Individu'!I152="","",'[2]2.4 Prioritas Individu'!I152)</f>
        <v/>
      </c>
      <c r="AV151" s="27" t="str">
        <f>IF('[2]2.4 Prioritas Individu'!J152="","",'[2]2.4 Prioritas Individu'!J152)</f>
        <v/>
      </c>
      <c r="AW151" s="27" t="str">
        <f>IF('[2]2.4 Prioritas Individu'!K152="","",'[2]2.4 Prioritas Individu'!K152)</f>
        <v/>
      </c>
      <c r="AX151" s="27" t="str">
        <f>IF('[2]2.4 Prioritas Individu'!L152="","",'[2]2.4 Prioritas Individu'!L152)</f>
        <v/>
      </c>
      <c r="AY151" s="27" t="str">
        <f>IF('[2]2.4 Prioritas Individu'!M152="","",'[2]2.4 Prioritas Individu'!M152)</f>
        <v/>
      </c>
      <c r="AZ151" s="27" t="str">
        <f>IF('[2]2.4 Prioritas Individu'!N152="","",'[2]2.4 Prioritas Individu'!N152)</f>
        <v/>
      </c>
      <c r="BA151" s="27" t="str">
        <f>IF('[2]2.4 Prioritas Individu'!O152="","",'[2]2.4 Prioritas Individu'!O152)</f>
        <v/>
      </c>
      <c r="BB151" s="27" t="str">
        <f>IF('[2]2.4 Prioritas Individu'!P152="","",'[2]2.4 Prioritas Individu'!P152)</f>
        <v/>
      </c>
      <c r="BC151" s="27" t="str">
        <f>IF('[2]2.4 Prioritas Individu'!Q152="","",'[2]2.4 Prioritas Individu'!Q152)</f>
        <v/>
      </c>
      <c r="BD151" s="27" t="str">
        <f>IF('[2]2.4 Prioritas Individu'!R152="","",'[2]2.4 Prioritas Individu'!R152)</f>
        <v/>
      </c>
      <c r="BE151" s="25" t="str">
        <f>IF('[2]2.4 Prioritas Individu'!S152="","",'[2]2.4 Prioritas Individu'!S152)</f>
        <v>-</v>
      </c>
      <c r="BF151" s="27" t="str">
        <f>IF('[2]2.4 Prioritas Individu'!T152="","",'[2]2.4 Prioritas Individu'!T152)</f>
        <v>-</v>
      </c>
      <c r="BG151" s="27" t="str">
        <f>IF('[2]2.4 Prioritas Individu'!U152="","",'[2]2.4 Prioritas Individu'!U152)</f>
        <v>-</v>
      </c>
      <c r="BH151" s="25" t="str">
        <f>IF('[2]2.3 Indeks &amp; Cut off Komposit'!G863="","",'[2]2.3 Indeks &amp; Cut off Komposit'!G863)</f>
        <v/>
      </c>
      <c r="BI151" s="25" t="str">
        <f>IF('[2]2.3 Indeks &amp; Cut off Komposit'!H863="","",'[2]2.3 Indeks &amp; Cut off Komposit'!H863)</f>
        <v/>
      </c>
      <c r="BJ151" s="25" t="str">
        <f>IF('[2]2.3 Indeks &amp; Cut off Komposit'!I863="","",'[2]2.3 Indeks &amp; Cut off Komposit'!I863)</f>
        <v/>
      </c>
      <c r="BK151" s="25" t="str">
        <f>IF('[2]2.3 Indeks &amp; Cut off Komposit'!J863="","",'[2]2.3 Indeks &amp; Cut off Komposit'!J863)</f>
        <v/>
      </c>
      <c r="BL151" s="25" t="str">
        <f>IF('[2]2.3 Indeks &amp; Cut off Komposit'!K863="","",'[2]2.3 Indeks &amp; Cut off Komposit'!K863)</f>
        <v/>
      </c>
      <c r="BM151" s="25" t="str">
        <f>IF('[2]2.3 Indeks &amp; Cut off Komposit'!L863="","",'[2]2.3 Indeks &amp; Cut off Komposit'!L863)</f>
        <v/>
      </c>
      <c r="BN151" s="25" t="str">
        <f>IF('[2]2.3 Indeks &amp; Cut off Komposit'!M863="","",'[2]2.3 Indeks &amp; Cut off Komposit'!M863)</f>
        <v/>
      </c>
      <c r="BO151" s="25" t="str">
        <f>IF('[2]2.3 Indeks &amp; Cut off Komposit'!N863="","",'[2]2.3 Indeks &amp; Cut off Komposit'!N863)</f>
        <v/>
      </c>
      <c r="BP151" s="25" t="str">
        <f>IF('[2]2.3 Indeks &amp; Cut off Komposit'!O863="","",'[2]2.3 Indeks &amp; Cut off Komposit'!O863)</f>
        <v/>
      </c>
      <c r="BQ151" s="25" t="str">
        <f>IF('[2]2.3 Indeks &amp; Cut off Komposit'!P863="","",'[2]2.3 Indeks &amp; Cut off Komposit'!P863)</f>
        <v/>
      </c>
      <c r="BR151" s="25" t="str">
        <f>IF('[2]2.3 Indeks &amp; Cut off Komposit'!Q863="","",'[2]2.3 Indeks &amp; Cut off Komposit'!Q863)</f>
        <v/>
      </c>
      <c r="BS151" s="25" t="str">
        <f>IF('[2]2.3 Indeks &amp; Cut off Komposit'!R863="","",'[2]2.3 Indeks &amp; Cut off Komposit'!R863)</f>
        <v/>
      </c>
      <c r="BT151" s="25" t="str">
        <f>IF('[2]2.3 Indeks &amp; Cut off Komposit'!S863="","",'[2]2.3 Indeks &amp; Cut off Komposit'!S863)</f>
        <v>-</v>
      </c>
      <c r="BU151" s="25" t="str">
        <f>IF('[2]2.3 Indeks &amp; Cut off Komposit'!T863="","",'[2]2.3 Indeks &amp; Cut off Komposit'!T863)</f>
        <v>-</v>
      </c>
      <c r="BV151" s="25" t="str">
        <f>IF('[2]2.3 Indeks &amp; Cut off Komposit'!U863="","",'[2]2.3 Indeks &amp; Cut off Komposit'!U863)</f>
        <v>-</v>
      </c>
      <c r="BW151" s="25" t="str">
        <f>IF('[2]2.3 Indeks &amp; Cut off Komposit'!V863="","",'[2]2.3 Indeks &amp; Cut off Komposit'!V863)</f>
        <v>-</v>
      </c>
    </row>
    <row r="152" spans="1:75" ht="15" customHeight="1" x14ac:dyDescent="0.3">
      <c r="A152" s="14" t="str">
        <f>IF('[1]0.1 Produksi Pangan &amp; Penduduk'!A152="","",'[1]0.1 Produksi Pangan &amp; Penduduk'!A152)</f>
        <v/>
      </c>
      <c r="B152" s="4" t="str">
        <f>IF('[1]0.1 Produksi Pangan &amp; Penduduk'!B152="","",'[1]0.1 Produksi Pangan &amp; Penduduk'!B152)</f>
        <v/>
      </c>
      <c r="C152" s="14" t="str">
        <f>IF('[1]0.1 Produksi Pangan &amp; Penduduk'!C152="","",'[1]0.1 Produksi Pangan &amp; Penduduk'!C152)</f>
        <v/>
      </c>
      <c r="D152" s="14" t="str">
        <f>IF('[1]0.1 Produksi Pangan &amp; Penduduk'!D152="","",'[1]0.1 Produksi Pangan &amp; Penduduk'!D152)</f>
        <v/>
      </c>
      <c r="E152" s="14" t="str">
        <f>IF('[1]0.1 Produksi Pangan &amp; Penduduk'!E152="","",'[1]0.1 Produksi Pangan &amp; Penduduk'!E152)</f>
        <v/>
      </c>
      <c r="F152" s="4" t="str">
        <f>IF('[1]0.1 Produksi Pangan &amp; Penduduk'!F152="","",'[1]0.1 Produksi Pangan &amp; Penduduk'!F152)</f>
        <v/>
      </c>
      <c r="G152" s="35" t="str">
        <f>IF('[1]0.1 Produksi Pangan &amp; Penduduk'!J152="","",'[1]0.1 Produksi Pangan &amp; Penduduk'!J152)</f>
        <v/>
      </c>
      <c r="H152" s="35" t="str">
        <f>IF('[1]0.1 Produksi Pangan &amp; Penduduk'!M152="","",'[1]0.1 Produksi Pangan &amp; Penduduk'!M152)</f>
        <v/>
      </c>
      <c r="I152" s="35" t="str">
        <f>IF('[1]0.1 Produksi Pangan &amp; Penduduk'!S152="","",'[1]0.1 Produksi Pangan &amp; Penduduk'!S152)</f>
        <v/>
      </c>
      <c r="J152" s="35" t="str">
        <f>IF('[1]0.1 Produksi Pangan &amp; Penduduk'!Y152="","",'[1]0.1 Produksi Pangan &amp; Penduduk'!Y152)</f>
        <v/>
      </c>
      <c r="K152" s="35" t="str">
        <f>IF('[1]0.1 Produksi Pangan &amp; Penduduk'!AE152="","",'[1]0.1 Produksi Pangan &amp; Penduduk'!AE152)</f>
        <v/>
      </c>
      <c r="L152" s="35" t="str">
        <f>IF('[1]0.1 Produksi Pangan &amp; Penduduk'!AK152="","",'[1]0.1 Produksi Pangan &amp; Penduduk'!AK152)</f>
        <v/>
      </c>
      <c r="M152" s="35" t="str">
        <f>IF('[1]0.1 Produksi Pangan &amp; Penduduk'!AQ152="","",'[1]0.1 Produksi Pangan &amp; Penduduk'!AQ152)</f>
        <v/>
      </c>
      <c r="N152" s="35" t="str">
        <f>IF('[1]0.2 Konsumsi Energi'!J152="","",'[1]0.2 Konsumsi Energi'!J152)</f>
        <v/>
      </c>
      <c r="O152" s="35">
        <f>IF('[1]0.2 Konsumsi Energi'!M152="","",'[1]0.2 Konsumsi Energi'!M152)</f>
        <v>2100</v>
      </c>
      <c r="P152" s="35" t="str">
        <f>IF('[1]0.3 Konsumsi Protein Hewani'!J152="","",'[1]0.3 Konsumsi Protein Hewani'!J152)</f>
        <v/>
      </c>
      <c r="Q152" s="35">
        <f>IF('[1]0.3 Konsumsi Protein Hewani'!M152="","",'[1]0.3 Konsumsi Protein Hewani'!M152)</f>
        <v>25</v>
      </c>
      <c r="R152" s="35" t="str">
        <f>IF('[1]0.4 Stok_Cadangan'!J152="","",'[1]0.4 Stok_Cadangan'!J152)</f>
        <v/>
      </c>
      <c r="S152" s="35" t="str">
        <f>IF('[1]0.4 Stok_Cadangan'!M152="","",'[1]0.4 Stok_Cadangan'!M152)</f>
        <v/>
      </c>
      <c r="T152" s="35" t="str">
        <f>IF('[1]0.4 Stok_Cadangan'!P152="","",'[1]0.4 Stok_Cadangan'!P152)</f>
        <v/>
      </c>
      <c r="U152" s="35" t="str">
        <f>IF('[1]0.4 Stok_Cadangan'!T152="","",'[1]0.4 Stok_Cadangan'!T152)</f>
        <v/>
      </c>
      <c r="V152" s="35" t="str">
        <f>IF('[1]0.4 Stok_Cadangan'!W152="","",'[1]0.4 Stok_Cadangan'!W152)</f>
        <v/>
      </c>
      <c r="W152" s="35" t="str">
        <f>IF('[1]0.4 Stok_Cadangan'!Z152="","",'[1]0.4 Stok_Cadangan'!Z152)</f>
        <v/>
      </c>
      <c r="X152" s="35" t="str">
        <f>IF('[1]0.4 Stok_Cadangan'!AF152="","",'[1]0.4 Stok_Cadangan'!AF152)</f>
        <v/>
      </c>
      <c r="Y152" s="35" t="str">
        <f>IF('[1]0.4 Stok_Cadangan'!AI152="","",'[1]0.4 Stok_Cadangan'!AI152)</f>
        <v/>
      </c>
      <c r="Z152" s="35" t="str">
        <f>IF('[1]0.4 Stok_Cadangan'!AL152="","",'[1]0.4 Stok_Cadangan'!AL152)</f>
        <v/>
      </c>
      <c r="AA152" s="35" t="str">
        <f>IF('[1]0.5 Indikator Keterjangkauan'!P152="","",'[1]0.5 Indikator Keterjangkauan'!P152)</f>
        <v/>
      </c>
      <c r="AB152" s="35" t="str">
        <f>IF('[1]0.5 Indikator Keterjangkauan'!T152="","",'[1]0.5 Indikator Keterjangkauan'!T152)</f>
        <v/>
      </c>
      <c r="AC152" s="35" t="str">
        <f>IF('[1]0.5 Indikator Keterjangkauan'!X152="","",'[1]0.5 Indikator Keterjangkauan'!X152)</f>
        <v/>
      </c>
      <c r="AD152" s="35" t="str">
        <f>IF('[1]0.5 Indikator Keterjangkauan'!AB152="","",'[1]0.5 Indikator Keterjangkauan'!AB152)</f>
        <v/>
      </c>
      <c r="AE152" s="35" t="str">
        <f>IF('[1]0.6 Indikator Pemanfaatan'!V152="","",'[1]0.6 Indikator Pemanfaatan'!V152)</f>
        <v/>
      </c>
      <c r="AF152" s="35" t="str">
        <f>IF('[1]0.6 Indikator Pemanfaatan'!Z152="","",'[1]0.6 Indikator Pemanfaatan'!Z152)</f>
        <v/>
      </c>
      <c r="AG152" s="35" t="str">
        <f>IF('[2]2.1 Data FSVA 2025 &amp; Bobot'!H153="","",'[2]2.1 Data FSVA 2025 &amp; Bobot'!H153)</f>
        <v/>
      </c>
      <c r="AH152" s="35" t="str">
        <f>IF('[2]2.1 Data FSVA 2025 &amp; Bobot'!J153="","",'[2]2.1 Data FSVA 2025 &amp; Bobot'!J153)</f>
        <v/>
      </c>
      <c r="AI152" s="35" t="str">
        <f>IF('[2]2.1 Data FSVA 2025 &amp; Bobot'!L153="","",'[2]2.1 Data FSVA 2025 &amp; Bobot'!L153)</f>
        <v/>
      </c>
      <c r="AJ152" s="35" t="str">
        <f>IF('[2]2.1 Data FSVA 2025 &amp; Bobot'!N153="","",'[2]2.1 Data FSVA 2025 &amp; Bobot'!N153)</f>
        <v/>
      </c>
      <c r="AK152" s="35" t="str">
        <f>IF('[2]2.1 Data FSVA 2025 &amp; Bobot'!P153="","",'[2]2.1 Data FSVA 2025 &amp; Bobot'!P153)</f>
        <v/>
      </c>
      <c r="AL152" s="35" t="str">
        <f>IF('[2]2.1 Data FSVA 2025 &amp; Bobot'!R153="","",'[2]2.1 Data FSVA 2025 &amp; Bobot'!R153)</f>
        <v/>
      </c>
      <c r="AM152" s="35" t="str">
        <f>IF('[2]2.1 Data FSVA 2025 &amp; Bobot'!T153="","",'[2]2.1 Data FSVA 2025 &amp; Bobot'!T153)</f>
        <v/>
      </c>
      <c r="AN152" s="35" t="str">
        <f>IF('[2]2.1 Data FSVA 2025 &amp; Bobot'!V153="","",'[2]2.1 Data FSVA 2025 &amp; Bobot'!V153)</f>
        <v/>
      </c>
      <c r="AO152" s="35" t="str">
        <f>IF('[2]2.1 Data FSVA 2025 &amp; Bobot'!X153="","",'[2]2.1 Data FSVA 2025 &amp; Bobot'!X153)</f>
        <v/>
      </c>
      <c r="AP152" s="35" t="str">
        <f>IF('[2]2.1 Data FSVA 2025 &amp; Bobot'!Z153="","",'[2]2.1 Data FSVA 2025 &amp; Bobot'!Z153)</f>
        <v/>
      </c>
      <c r="AQ152" s="35" t="str">
        <f>IF('[2]2.1 Data FSVA 2025 &amp; Bobot'!AB153="","",'[2]2.1 Data FSVA 2025 &amp; Bobot'!AB153)</f>
        <v/>
      </c>
      <c r="AR152" s="35" t="str">
        <f>IF('[2]2.1 Data FSVA 2025 &amp; Bobot'!AD153="","",'[2]2.1 Data FSVA 2025 &amp; Bobot'!AD153)</f>
        <v/>
      </c>
      <c r="AS152" s="27" t="str">
        <f>IF('[2]2.4 Prioritas Individu'!G153="","",'[2]2.4 Prioritas Individu'!G153)</f>
        <v/>
      </c>
      <c r="AT152" s="27" t="str">
        <f>IF('[2]2.4 Prioritas Individu'!H153="","",'[2]2.4 Prioritas Individu'!H153)</f>
        <v/>
      </c>
      <c r="AU152" s="27" t="str">
        <f>IF('[2]2.4 Prioritas Individu'!I153="","",'[2]2.4 Prioritas Individu'!I153)</f>
        <v/>
      </c>
      <c r="AV152" s="27" t="str">
        <f>IF('[2]2.4 Prioritas Individu'!J153="","",'[2]2.4 Prioritas Individu'!J153)</f>
        <v/>
      </c>
      <c r="AW152" s="27" t="str">
        <f>IF('[2]2.4 Prioritas Individu'!K153="","",'[2]2.4 Prioritas Individu'!K153)</f>
        <v/>
      </c>
      <c r="AX152" s="27" t="str">
        <f>IF('[2]2.4 Prioritas Individu'!L153="","",'[2]2.4 Prioritas Individu'!L153)</f>
        <v/>
      </c>
      <c r="AY152" s="27" t="str">
        <f>IF('[2]2.4 Prioritas Individu'!M153="","",'[2]2.4 Prioritas Individu'!M153)</f>
        <v/>
      </c>
      <c r="AZ152" s="27" t="str">
        <f>IF('[2]2.4 Prioritas Individu'!N153="","",'[2]2.4 Prioritas Individu'!N153)</f>
        <v/>
      </c>
      <c r="BA152" s="27" t="str">
        <f>IF('[2]2.4 Prioritas Individu'!O153="","",'[2]2.4 Prioritas Individu'!O153)</f>
        <v/>
      </c>
      <c r="BB152" s="27" t="str">
        <f>IF('[2]2.4 Prioritas Individu'!P153="","",'[2]2.4 Prioritas Individu'!P153)</f>
        <v/>
      </c>
      <c r="BC152" s="27" t="str">
        <f>IF('[2]2.4 Prioritas Individu'!Q153="","",'[2]2.4 Prioritas Individu'!Q153)</f>
        <v/>
      </c>
      <c r="BD152" s="27" t="str">
        <f>IF('[2]2.4 Prioritas Individu'!R153="","",'[2]2.4 Prioritas Individu'!R153)</f>
        <v/>
      </c>
      <c r="BE152" s="25" t="str">
        <f>IF('[2]2.4 Prioritas Individu'!S153="","",'[2]2.4 Prioritas Individu'!S153)</f>
        <v>-</v>
      </c>
      <c r="BF152" s="27" t="str">
        <f>IF('[2]2.4 Prioritas Individu'!T153="","",'[2]2.4 Prioritas Individu'!T153)</f>
        <v>-</v>
      </c>
      <c r="BG152" s="27" t="str">
        <f>IF('[2]2.4 Prioritas Individu'!U153="","",'[2]2.4 Prioritas Individu'!U153)</f>
        <v>-</v>
      </c>
      <c r="BH152" s="25" t="str">
        <f>IF('[2]2.3 Indeks &amp; Cut off Komposit'!G864="","",'[2]2.3 Indeks &amp; Cut off Komposit'!G864)</f>
        <v/>
      </c>
      <c r="BI152" s="25" t="str">
        <f>IF('[2]2.3 Indeks &amp; Cut off Komposit'!H864="","",'[2]2.3 Indeks &amp; Cut off Komposit'!H864)</f>
        <v/>
      </c>
      <c r="BJ152" s="25" t="str">
        <f>IF('[2]2.3 Indeks &amp; Cut off Komposit'!I864="","",'[2]2.3 Indeks &amp; Cut off Komposit'!I864)</f>
        <v/>
      </c>
      <c r="BK152" s="25" t="str">
        <f>IF('[2]2.3 Indeks &amp; Cut off Komposit'!J864="","",'[2]2.3 Indeks &amp; Cut off Komposit'!J864)</f>
        <v/>
      </c>
      <c r="BL152" s="25" t="str">
        <f>IF('[2]2.3 Indeks &amp; Cut off Komposit'!K864="","",'[2]2.3 Indeks &amp; Cut off Komposit'!K864)</f>
        <v/>
      </c>
      <c r="BM152" s="25" t="str">
        <f>IF('[2]2.3 Indeks &amp; Cut off Komposit'!L864="","",'[2]2.3 Indeks &amp; Cut off Komposit'!L864)</f>
        <v/>
      </c>
      <c r="BN152" s="25" t="str">
        <f>IF('[2]2.3 Indeks &amp; Cut off Komposit'!M864="","",'[2]2.3 Indeks &amp; Cut off Komposit'!M864)</f>
        <v/>
      </c>
      <c r="BO152" s="25" t="str">
        <f>IF('[2]2.3 Indeks &amp; Cut off Komposit'!N864="","",'[2]2.3 Indeks &amp; Cut off Komposit'!N864)</f>
        <v/>
      </c>
      <c r="BP152" s="25" t="str">
        <f>IF('[2]2.3 Indeks &amp; Cut off Komposit'!O864="","",'[2]2.3 Indeks &amp; Cut off Komposit'!O864)</f>
        <v/>
      </c>
      <c r="BQ152" s="25" t="str">
        <f>IF('[2]2.3 Indeks &amp; Cut off Komposit'!P864="","",'[2]2.3 Indeks &amp; Cut off Komposit'!P864)</f>
        <v/>
      </c>
      <c r="BR152" s="25" t="str">
        <f>IF('[2]2.3 Indeks &amp; Cut off Komposit'!Q864="","",'[2]2.3 Indeks &amp; Cut off Komposit'!Q864)</f>
        <v/>
      </c>
      <c r="BS152" s="25" t="str">
        <f>IF('[2]2.3 Indeks &amp; Cut off Komposit'!R864="","",'[2]2.3 Indeks &amp; Cut off Komposit'!R864)</f>
        <v/>
      </c>
      <c r="BT152" s="25" t="str">
        <f>IF('[2]2.3 Indeks &amp; Cut off Komposit'!S864="","",'[2]2.3 Indeks &amp; Cut off Komposit'!S864)</f>
        <v>-</v>
      </c>
      <c r="BU152" s="25" t="str">
        <f>IF('[2]2.3 Indeks &amp; Cut off Komposit'!T864="","",'[2]2.3 Indeks &amp; Cut off Komposit'!T864)</f>
        <v>-</v>
      </c>
      <c r="BV152" s="25" t="str">
        <f>IF('[2]2.3 Indeks &amp; Cut off Komposit'!U864="","",'[2]2.3 Indeks &amp; Cut off Komposit'!U864)</f>
        <v>-</v>
      </c>
      <c r="BW152" s="25" t="str">
        <f>IF('[2]2.3 Indeks &amp; Cut off Komposit'!V864="","",'[2]2.3 Indeks &amp; Cut off Komposit'!V864)</f>
        <v>-</v>
      </c>
    </row>
    <row r="153" spans="1:75" ht="15" customHeight="1" x14ac:dyDescent="0.3">
      <c r="A153" s="14" t="str">
        <f>IF('[1]0.1 Produksi Pangan &amp; Penduduk'!A153="","",'[1]0.1 Produksi Pangan &amp; Penduduk'!A153)</f>
        <v/>
      </c>
      <c r="B153" s="4" t="str">
        <f>IF('[1]0.1 Produksi Pangan &amp; Penduduk'!B153="","",'[1]0.1 Produksi Pangan &amp; Penduduk'!B153)</f>
        <v/>
      </c>
      <c r="C153" s="14" t="str">
        <f>IF('[1]0.1 Produksi Pangan &amp; Penduduk'!C153="","",'[1]0.1 Produksi Pangan &amp; Penduduk'!C153)</f>
        <v/>
      </c>
      <c r="D153" s="14" t="str">
        <f>IF('[1]0.1 Produksi Pangan &amp; Penduduk'!D153="","",'[1]0.1 Produksi Pangan &amp; Penduduk'!D153)</f>
        <v/>
      </c>
      <c r="E153" s="14" t="str">
        <f>IF('[1]0.1 Produksi Pangan &amp; Penduduk'!E153="","",'[1]0.1 Produksi Pangan &amp; Penduduk'!E153)</f>
        <v/>
      </c>
      <c r="F153" s="4" t="str">
        <f>IF('[1]0.1 Produksi Pangan &amp; Penduduk'!F153="","",'[1]0.1 Produksi Pangan &amp; Penduduk'!F153)</f>
        <v/>
      </c>
      <c r="G153" s="35" t="str">
        <f>IF('[1]0.1 Produksi Pangan &amp; Penduduk'!J153="","",'[1]0.1 Produksi Pangan &amp; Penduduk'!J153)</f>
        <v/>
      </c>
      <c r="H153" s="35" t="str">
        <f>IF('[1]0.1 Produksi Pangan &amp; Penduduk'!M153="","",'[1]0.1 Produksi Pangan &amp; Penduduk'!M153)</f>
        <v/>
      </c>
      <c r="I153" s="35" t="str">
        <f>IF('[1]0.1 Produksi Pangan &amp; Penduduk'!S153="","",'[1]0.1 Produksi Pangan &amp; Penduduk'!S153)</f>
        <v/>
      </c>
      <c r="J153" s="35" t="str">
        <f>IF('[1]0.1 Produksi Pangan &amp; Penduduk'!Y153="","",'[1]0.1 Produksi Pangan &amp; Penduduk'!Y153)</f>
        <v/>
      </c>
      <c r="K153" s="35" t="str">
        <f>IF('[1]0.1 Produksi Pangan &amp; Penduduk'!AE153="","",'[1]0.1 Produksi Pangan &amp; Penduduk'!AE153)</f>
        <v/>
      </c>
      <c r="L153" s="35" t="str">
        <f>IF('[1]0.1 Produksi Pangan &amp; Penduduk'!AK153="","",'[1]0.1 Produksi Pangan &amp; Penduduk'!AK153)</f>
        <v/>
      </c>
      <c r="M153" s="35" t="str">
        <f>IF('[1]0.1 Produksi Pangan &amp; Penduduk'!AQ153="","",'[1]0.1 Produksi Pangan &amp; Penduduk'!AQ153)</f>
        <v/>
      </c>
      <c r="N153" s="35" t="str">
        <f>IF('[1]0.2 Konsumsi Energi'!J153="","",'[1]0.2 Konsumsi Energi'!J153)</f>
        <v/>
      </c>
      <c r="O153" s="35">
        <f>IF('[1]0.2 Konsumsi Energi'!M153="","",'[1]0.2 Konsumsi Energi'!M153)</f>
        <v>2100</v>
      </c>
      <c r="P153" s="35" t="str">
        <f>IF('[1]0.3 Konsumsi Protein Hewani'!J153="","",'[1]0.3 Konsumsi Protein Hewani'!J153)</f>
        <v/>
      </c>
      <c r="Q153" s="35">
        <f>IF('[1]0.3 Konsumsi Protein Hewani'!M153="","",'[1]0.3 Konsumsi Protein Hewani'!M153)</f>
        <v>25</v>
      </c>
      <c r="R153" s="35" t="str">
        <f>IF('[1]0.4 Stok_Cadangan'!J153="","",'[1]0.4 Stok_Cadangan'!J153)</f>
        <v/>
      </c>
      <c r="S153" s="35" t="str">
        <f>IF('[1]0.4 Stok_Cadangan'!M153="","",'[1]0.4 Stok_Cadangan'!M153)</f>
        <v/>
      </c>
      <c r="T153" s="35" t="str">
        <f>IF('[1]0.4 Stok_Cadangan'!P153="","",'[1]0.4 Stok_Cadangan'!P153)</f>
        <v/>
      </c>
      <c r="U153" s="35" t="str">
        <f>IF('[1]0.4 Stok_Cadangan'!T153="","",'[1]0.4 Stok_Cadangan'!T153)</f>
        <v/>
      </c>
      <c r="V153" s="35" t="str">
        <f>IF('[1]0.4 Stok_Cadangan'!W153="","",'[1]0.4 Stok_Cadangan'!W153)</f>
        <v/>
      </c>
      <c r="W153" s="35" t="str">
        <f>IF('[1]0.4 Stok_Cadangan'!Z153="","",'[1]0.4 Stok_Cadangan'!Z153)</f>
        <v/>
      </c>
      <c r="X153" s="35" t="str">
        <f>IF('[1]0.4 Stok_Cadangan'!AF153="","",'[1]0.4 Stok_Cadangan'!AF153)</f>
        <v/>
      </c>
      <c r="Y153" s="35" t="str">
        <f>IF('[1]0.4 Stok_Cadangan'!AI153="","",'[1]0.4 Stok_Cadangan'!AI153)</f>
        <v/>
      </c>
      <c r="Z153" s="35" t="str">
        <f>IF('[1]0.4 Stok_Cadangan'!AL153="","",'[1]0.4 Stok_Cadangan'!AL153)</f>
        <v/>
      </c>
      <c r="AA153" s="35" t="str">
        <f>IF('[1]0.5 Indikator Keterjangkauan'!P153="","",'[1]0.5 Indikator Keterjangkauan'!P153)</f>
        <v/>
      </c>
      <c r="AB153" s="35" t="str">
        <f>IF('[1]0.5 Indikator Keterjangkauan'!T153="","",'[1]0.5 Indikator Keterjangkauan'!T153)</f>
        <v/>
      </c>
      <c r="AC153" s="35" t="str">
        <f>IF('[1]0.5 Indikator Keterjangkauan'!X153="","",'[1]0.5 Indikator Keterjangkauan'!X153)</f>
        <v/>
      </c>
      <c r="AD153" s="35" t="str">
        <f>IF('[1]0.5 Indikator Keterjangkauan'!AB153="","",'[1]0.5 Indikator Keterjangkauan'!AB153)</f>
        <v/>
      </c>
      <c r="AE153" s="35" t="str">
        <f>IF('[1]0.6 Indikator Pemanfaatan'!V153="","",'[1]0.6 Indikator Pemanfaatan'!V153)</f>
        <v/>
      </c>
      <c r="AF153" s="35" t="str">
        <f>IF('[1]0.6 Indikator Pemanfaatan'!Z153="","",'[1]0.6 Indikator Pemanfaatan'!Z153)</f>
        <v/>
      </c>
      <c r="AG153" s="35" t="str">
        <f>IF('[2]2.1 Data FSVA 2025 &amp; Bobot'!H154="","",'[2]2.1 Data FSVA 2025 &amp; Bobot'!H154)</f>
        <v/>
      </c>
      <c r="AH153" s="35" t="str">
        <f>IF('[2]2.1 Data FSVA 2025 &amp; Bobot'!J154="","",'[2]2.1 Data FSVA 2025 &amp; Bobot'!J154)</f>
        <v/>
      </c>
      <c r="AI153" s="35" t="str">
        <f>IF('[2]2.1 Data FSVA 2025 &amp; Bobot'!L154="","",'[2]2.1 Data FSVA 2025 &amp; Bobot'!L154)</f>
        <v/>
      </c>
      <c r="AJ153" s="35" t="str">
        <f>IF('[2]2.1 Data FSVA 2025 &amp; Bobot'!N154="","",'[2]2.1 Data FSVA 2025 &amp; Bobot'!N154)</f>
        <v/>
      </c>
      <c r="AK153" s="35" t="str">
        <f>IF('[2]2.1 Data FSVA 2025 &amp; Bobot'!P154="","",'[2]2.1 Data FSVA 2025 &amp; Bobot'!P154)</f>
        <v/>
      </c>
      <c r="AL153" s="35" t="str">
        <f>IF('[2]2.1 Data FSVA 2025 &amp; Bobot'!R154="","",'[2]2.1 Data FSVA 2025 &amp; Bobot'!R154)</f>
        <v/>
      </c>
      <c r="AM153" s="35" t="str">
        <f>IF('[2]2.1 Data FSVA 2025 &amp; Bobot'!T154="","",'[2]2.1 Data FSVA 2025 &amp; Bobot'!T154)</f>
        <v/>
      </c>
      <c r="AN153" s="35" t="str">
        <f>IF('[2]2.1 Data FSVA 2025 &amp; Bobot'!V154="","",'[2]2.1 Data FSVA 2025 &amp; Bobot'!V154)</f>
        <v/>
      </c>
      <c r="AO153" s="35" t="str">
        <f>IF('[2]2.1 Data FSVA 2025 &amp; Bobot'!X154="","",'[2]2.1 Data FSVA 2025 &amp; Bobot'!X154)</f>
        <v/>
      </c>
      <c r="AP153" s="35" t="str">
        <f>IF('[2]2.1 Data FSVA 2025 &amp; Bobot'!Z154="","",'[2]2.1 Data FSVA 2025 &amp; Bobot'!Z154)</f>
        <v/>
      </c>
      <c r="AQ153" s="35" t="str">
        <f>IF('[2]2.1 Data FSVA 2025 &amp; Bobot'!AB154="","",'[2]2.1 Data FSVA 2025 &amp; Bobot'!AB154)</f>
        <v/>
      </c>
      <c r="AR153" s="35" t="str">
        <f>IF('[2]2.1 Data FSVA 2025 &amp; Bobot'!AD154="","",'[2]2.1 Data FSVA 2025 &amp; Bobot'!AD154)</f>
        <v/>
      </c>
      <c r="AS153" s="27" t="str">
        <f>IF('[2]2.4 Prioritas Individu'!G154="","",'[2]2.4 Prioritas Individu'!G154)</f>
        <v/>
      </c>
      <c r="AT153" s="27" t="str">
        <f>IF('[2]2.4 Prioritas Individu'!H154="","",'[2]2.4 Prioritas Individu'!H154)</f>
        <v/>
      </c>
      <c r="AU153" s="27" t="str">
        <f>IF('[2]2.4 Prioritas Individu'!I154="","",'[2]2.4 Prioritas Individu'!I154)</f>
        <v/>
      </c>
      <c r="AV153" s="27" t="str">
        <f>IF('[2]2.4 Prioritas Individu'!J154="","",'[2]2.4 Prioritas Individu'!J154)</f>
        <v/>
      </c>
      <c r="AW153" s="27" t="str">
        <f>IF('[2]2.4 Prioritas Individu'!K154="","",'[2]2.4 Prioritas Individu'!K154)</f>
        <v/>
      </c>
      <c r="AX153" s="27" t="str">
        <f>IF('[2]2.4 Prioritas Individu'!L154="","",'[2]2.4 Prioritas Individu'!L154)</f>
        <v/>
      </c>
      <c r="AY153" s="27" t="str">
        <f>IF('[2]2.4 Prioritas Individu'!M154="","",'[2]2.4 Prioritas Individu'!M154)</f>
        <v/>
      </c>
      <c r="AZ153" s="27" t="str">
        <f>IF('[2]2.4 Prioritas Individu'!N154="","",'[2]2.4 Prioritas Individu'!N154)</f>
        <v/>
      </c>
      <c r="BA153" s="27" t="str">
        <f>IF('[2]2.4 Prioritas Individu'!O154="","",'[2]2.4 Prioritas Individu'!O154)</f>
        <v/>
      </c>
      <c r="BB153" s="27" t="str">
        <f>IF('[2]2.4 Prioritas Individu'!P154="","",'[2]2.4 Prioritas Individu'!P154)</f>
        <v/>
      </c>
      <c r="BC153" s="27" t="str">
        <f>IF('[2]2.4 Prioritas Individu'!Q154="","",'[2]2.4 Prioritas Individu'!Q154)</f>
        <v/>
      </c>
      <c r="BD153" s="27" t="str">
        <f>IF('[2]2.4 Prioritas Individu'!R154="","",'[2]2.4 Prioritas Individu'!R154)</f>
        <v/>
      </c>
      <c r="BE153" s="25" t="str">
        <f>IF('[2]2.4 Prioritas Individu'!S154="","",'[2]2.4 Prioritas Individu'!S154)</f>
        <v>-</v>
      </c>
      <c r="BF153" s="27" t="str">
        <f>IF('[2]2.4 Prioritas Individu'!T154="","",'[2]2.4 Prioritas Individu'!T154)</f>
        <v>-</v>
      </c>
      <c r="BG153" s="27" t="str">
        <f>IF('[2]2.4 Prioritas Individu'!U154="","",'[2]2.4 Prioritas Individu'!U154)</f>
        <v>-</v>
      </c>
      <c r="BH153" s="25" t="str">
        <f>IF('[2]2.3 Indeks &amp; Cut off Komposit'!G865="","",'[2]2.3 Indeks &amp; Cut off Komposit'!G865)</f>
        <v/>
      </c>
      <c r="BI153" s="25" t="str">
        <f>IF('[2]2.3 Indeks &amp; Cut off Komposit'!H865="","",'[2]2.3 Indeks &amp; Cut off Komposit'!H865)</f>
        <v/>
      </c>
      <c r="BJ153" s="25" t="str">
        <f>IF('[2]2.3 Indeks &amp; Cut off Komposit'!I865="","",'[2]2.3 Indeks &amp; Cut off Komposit'!I865)</f>
        <v/>
      </c>
      <c r="BK153" s="25" t="str">
        <f>IF('[2]2.3 Indeks &amp; Cut off Komposit'!J865="","",'[2]2.3 Indeks &amp; Cut off Komposit'!J865)</f>
        <v/>
      </c>
      <c r="BL153" s="25" t="str">
        <f>IF('[2]2.3 Indeks &amp; Cut off Komposit'!K865="","",'[2]2.3 Indeks &amp; Cut off Komposit'!K865)</f>
        <v/>
      </c>
      <c r="BM153" s="25" t="str">
        <f>IF('[2]2.3 Indeks &amp; Cut off Komposit'!L865="","",'[2]2.3 Indeks &amp; Cut off Komposit'!L865)</f>
        <v/>
      </c>
      <c r="BN153" s="25" t="str">
        <f>IF('[2]2.3 Indeks &amp; Cut off Komposit'!M865="","",'[2]2.3 Indeks &amp; Cut off Komposit'!M865)</f>
        <v/>
      </c>
      <c r="BO153" s="25" t="str">
        <f>IF('[2]2.3 Indeks &amp; Cut off Komposit'!N865="","",'[2]2.3 Indeks &amp; Cut off Komposit'!N865)</f>
        <v/>
      </c>
      <c r="BP153" s="25" t="str">
        <f>IF('[2]2.3 Indeks &amp; Cut off Komposit'!O865="","",'[2]2.3 Indeks &amp; Cut off Komposit'!O865)</f>
        <v/>
      </c>
      <c r="BQ153" s="25" t="str">
        <f>IF('[2]2.3 Indeks &amp; Cut off Komposit'!P865="","",'[2]2.3 Indeks &amp; Cut off Komposit'!P865)</f>
        <v/>
      </c>
      <c r="BR153" s="25" t="str">
        <f>IF('[2]2.3 Indeks &amp; Cut off Komposit'!Q865="","",'[2]2.3 Indeks &amp; Cut off Komposit'!Q865)</f>
        <v/>
      </c>
      <c r="BS153" s="25" t="str">
        <f>IF('[2]2.3 Indeks &amp; Cut off Komposit'!R865="","",'[2]2.3 Indeks &amp; Cut off Komposit'!R865)</f>
        <v/>
      </c>
      <c r="BT153" s="25" t="str">
        <f>IF('[2]2.3 Indeks &amp; Cut off Komposit'!S865="","",'[2]2.3 Indeks &amp; Cut off Komposit'!S865)</f>
        <v>-</v>
      </c>
      <c r="BU153" s="25" t="str">
        <f>IF('[2]2.3 Indeks &amp; Cut off Komposit'!T865="","",'[2]2.3 Indeks &amp; Cut off Komposit'!T865)</f>
        <v>-</v>
      </c>
      <c r="BV153" s="25" t="str">
        <f>IF('[2]2.3 Indeks &amp; Cut off Komposit'!U865="","",'[2]2.3 Indeks &amp; Cut off Komposit'!U865)</f>
        <v>-</v>
      </c>
      <c r="BW153" s="25" t="str">
        <f>IF('[2]2.3 Indeks &amp; Cut off Komposit'!V865="","",'[2]2.3 Indeks &amp; Cut off Komposit'!V865)</f>
        <v>-</v>
      </c>
    </row>
    <row r="154" spans="1:75" ht="15" customHeight="1" x14ac:dyDescent="0.3">
      <c r="A154" s="14" t="str">
        <f>IF('[1]0.1 Produksi Pangan &amp; Penduduk'!A154="","",'[1]0.1 Produksi Pangan &amp; Penduduk'!A154)</f>
        <v/>
      </c>
      <c r="B154" s="4" t="str">
        <f>IF('[1]0.1 Produksi Pangan &amp; Penduduk'!B154="","",'[1]0.1 Produksi Pangan &amp; Penduduk'!B154)</f>
        <v/>
      </c>
      <c r="C154" s="14" t="str">
        <f>IF('[1]0.1 Produksi Pangan &amp; Penduduk'!C154="","",'[1]0.1 Produksi Pangan &amp; Penduduk'!C154)</f>
        <v/>
      </c>
      <c r="D154" s="14" t="str">
        <f>IF('[1]0.1 Produksi Pangan &amp; Penduduk'!D154="","",'[1]0.1 Produksi Pangan &amp; Penduduk'!D154)</f>
        <v/>
      </c>
      <c r="E154" s="14" t="str">
        <f>IF('[1]0.1 Produksi Pangan &amp; Penduduk'!E154="","",'[1]0.1 Produksi Pangan &amp; Penduduk'!E154)</f>
        <v/>
      </c>
      <c r="F154" s="4" t="str">
        <f>IF('[1]0.1 Produksi Pangan &amp; Penduduk'!F154="","",'[1]0.1 Produksi Pangan &amp; Penduduk'!F154)</f>
        <v/>
      </c>
      <c r="G154" s="35" t="str">
        <f>IF('[1]0.1 Produksi Pangan &amp; Penduduk'!J154="","",'[1]0.1 Produksi Pangan &amp; Penduduk'!J154)</f>
        <v/>
      </c>
      <c r="H154" s="35" t="str">
        <f>IF('[1]0.1 Produksi Pangan &amp; Penduduk'!M154="","",'[1]0.1 Produksi Pangan &amp; Penduduk'!M154)</f>
        <v/>
      </c>
      <c r="I154" s="35" t="str">
        <f>IF('[1]0.1 Produksi Pangan &amp; Penduduk'!S154="","",'[1]0.1 Produksi Pangan &amp; Penduduk'!S154)</f>
        <v/>
      </c>
      <c r="J154" s="35" t="str">
        <f>IF('[1]0.1 Produksi Pangan &amp; Penduduk'!Y154="","",'[1]0.1 Produksi Pangan &amp; Penduduk'!Y154)</f>
        <v/>
      </c>
      <c r="K154" s="35" t="str">
        <f>IF('[1]0.1 Produksi Pangan &amp; Penduduk'!AE154="","",'[1]0.1 Produksi Pangan &amp; Penduduk'!AE154)</f>
        <v/>
      </c>
      <c r="L154" s="35" t="str">
        <f>IF('[1]0.1 Produksi Pangan &amp; Penduduk'!AK154="","",'[1]0.1 Produksi Pangan &amp; Penduduk'!AK154)</f>
        <v/>
      </c>
      <c r="M154" s="35" t="str">
        <f>IF('[1]0.1 Produksi Pangan &amp; Penduduk'!AQ154="","",'[1]0.1 Produksi Pangan &amp; Penduduk'!AQ154)</f>
        <v/>
      </c>
      <c r="N154" s="35" t="str">
        <f>IF('[1]0.2 Konsumsi Energi'!J154="","",'[1]0.2 Konsumsi Energi'!J154)</f>
        <v/>
      </c>
      <c r="O154" s="35">
        <f>IF('[1]0.2 Konsumsi Energi'!M154="","",'[1]0.2 Konsumsi Energi'!M154)</f>
        <v>2100</v>
      </c>
      <c r="P154" s="35" t="str">
        <f>IF('[1]0.3 Konsumsi Protein Hewani'!J154="","",'[1]0.3 Konsumsi Protein Hewani'!J154)</f>
        <v/>
      </c>
      <c r="Q154" s="35">
        <f>IF('[1]0.3 Konsumsi Protein Hewani'!M154="","",'[1]0.3 Konsumsi Protein Hewani'!M154)</f>
        <v>25</v>
      </c>
      <c r="R154" s="35" t="str">
        <f>IF('[1]0.4 Stok_Cadangan'!J154="","",'[1]0.4 Stok_Cadangan'!J154)</f>
        <v/>
      </c>
      <c r="S154" s="35" t="str">
        <f>IF('[1]0.4 Stok_Cadangan'!M154="","",'[1]0.4 Stok_Cadangan'!M154)</f>
        <v/>
      </c>
      <c r="T154" s="35" t="str">
        <f>IF('[1]0.4 Stok_Cadangan'!P154="","",'[1]0.4 Stok_Cadangan'!P154)</f>
        <v/>
      </c>
      <c r="U154" s="35" t="str">
        <f>IF('[1]0.4 Stok_Cadangan'!T154="","",'[1]0.4 Stok_Cadangan'!T154)</f>
        <v/>
      </c>
      <c r="V154" s="35" t="str">
        <f>IF('[1]0.4 Stok_Cadangan'!W154="","",'[1]0.4 Stok_Cadangan'!W154)</f>
        <v/>
      </c>
      <c r="W154" s="35" t="str">
        <f>IF('[1]0.4 Stok_Cadangan'!Z154="","",'[1]0.4 Stok_Cadangan'!Z154)</f>
        <v/>
      </c>
      <c r="X154" s="35" t="str">
        <f>IF('[1]0.4 Stok_Cadangan'!AF154="","",'[1]0.4 Stok_Cadangan'!AF154)</f>
        <v/>
      </c>
      <c r="Y154" s="35" t="str">
        <f>IF('[1]0.4 Stok_Cadangan'!AI154="","",'[1]0.4 Stok_Cadangan'!AI154)</f>
        <v/>
      </c>
      <c r="Z154" s="35" t="str">
        <f>IF('[1]0.4 Stok_Cadangan'!AL154="","",'[1]0.4 Stok_Cadangan'!AL154)</f>
        <v/>
      </c>
      <c r="AA154" s="35" t="str">
        <f>IF('[1]0.5 Indikator Keterjangkauan'!P154="","",'[1]0.5 Indikator Keterjangkauan'!P154)</f>
        <v/>
      </c>
      <c r="AB154" s="35" t="str">
        <f>IF('[1]0.5 Indikator Keterjangkauan'!T154="","",'[1]0.5 Indikator Keterjangkauan'!T154)</f>
        <v/>
      </c>
      <c r="AC154" s="35" t="str">
        <f>IF('[1]0.5 Indikator Keterjangkauan'!X154="","",'[1]0.5 Indikator Keterjangkauan'!X154)</f>
        <v/>
      </c>
      <c r="AD154" s="35" t="str">
        <f>IF('[1]0.5 Indikator Keterjangkauan'!AB154="","",'[1]0.5 Indikator Keterjangkauan'!AB154)</f>
        <v/>
      </c>
      <c r="AE154" s="35" t="str">
        <f>IF('[1]0.6 Indikator Pemanfaatan'!V154="","",'[1]0.6 Indikator Pemanfaatan'!V154)</f>
        <v/>
      </c>
      <c r="AF154" s="35" t="str">
        <f>IF('[1]0.6 Indikator Pemanfaatan'!Z154="","",'[1]0.6 Indikator Pemanfaatan'!Z154)</f>
        <v/>
      </c>
      <c r="AG154" s="35" t="str">
        <f>IF('[2]2.1 Data FSVA 2025 &amp; Bobot'!H155="","",'[2]2.1 Data FSVA 2025 &amp; Bobot'!H155)</f>
        <v/>
      </c>
      <c r="AH154" s="35" t="str">
        <f>IF('[2]2.1 Data FSVA 2025 &amp; Bobot'!J155="","",'[2]2.1 Data FSVA 2025 &amp; Bobot'!J155)</f>
        <v/>
      </c>
      <c r="AI154" s="35" t="str">
        <f>IF('[2]2.1 Data FSVA 2025 &amp; Bobot'!L155="","",'[2]2.1 Data FSVA 2025 &amp; Bobot'!L155)</f>
        <v/>
      </c>
      <c r="AJ154" s="35" t="str">
        <f>IF('[2]2.1 Data FSVA 2025 &amp; Bobot'!N155="","",'[2]2.1 Data FSVA 2025 &amp; Bobot'!N155)</f>
        <v/>
      </c>
      <c r="AK154" s="35" t="str">
        <f>IF('[2]2.1 Data FSVA 2025 &amp; Bobot'!P155="","",'[2]2.1 Data FSVA 2025 &amp; Bobot'!P155)</f>
        <v/>
      </c>
      <c r="AL154" s="35" t="str">
        <f>IF('[2]2.1 Data FSVA 2025 &amp; Bobot'!R155="","",'[2]2.1 Data FSVA 2025 &amp; Bobot'!R155)</f>
        <v/>
      </c>
      <c r="AM154" s="35" t="str">
        <f>IF('[2]2.1 Data FSVA 2025 &amp; Bobot'!T155="","",'[2]2.1 Data FSVA 2025 &amp; Bobot'!T155)</f>
        <v/>
      </c>
      <c r="AN154" s="35" t="str">
        <f>IF('[2]2.1 Data FSVA 2025 &amp; Bobot'!V155="","",'[2]2.1 Data FSVA 2025 &amp; Bobot'!V155)</f>
        <v/>
      </c>
      <c r="AO154" s="35" t="str">
        <f>IF('[2]2.1 Data FSVA 2025 &amp; Bobot'!X155="","",'[2]2.1 Data FSVA 2025 &amp; Bobot'!X155)</f>
        <v/>
      </c>
      <c r="AP154" s="35" t="str">
        <f>IF('[2]2.1 Data FSVA 2025 &amp; Bobot'!Z155="","",'[2]2.1 Data FSVA 2025 &amp; Bobot'!Z155)</f>
        <v/>
      </c>
      <c r="AQ154" s="35" t="str">
        <f>IF('[2]2.1 Data FSVA 2025 &amp; Bobot'!AB155="","",'[2]2.1 Data FSVA 2025 &amp; Bobot'!AB155)</f>
        <v/>
      </c>
      <c r="AR154" s="35" t="str">
        <f>IF('[2]2.1 Data FSVA 2025 &amp; Bobot'!AD155="","",'[2]2.1 Data FSVA 2025 &amp; Bobot'!AD155)</f>
        <v/>
      </c>
      <c r="AS154" s="27" t="str">
        <f>IF('[2]2.4 Prioritas Individu'!G155="","",'[2]2.4 Prioritas Individu'!G155)</f>
        <v/>
      </c>
      <c r="AT154" s="27" t="str">
        <f>IF('[2]2.4 Prioritas Individu'!H155="","",'[2]2.4 Prioritas Individu'!H155)</f>
        <v/>
      </c>
      <c r="AU154" s="27" t="str">
        <f>IF('[2]2.4 Prioritas Individu'!I155="","",'[2]2.4 Prioritas Individu'!I155)</f>
        <v/>
      </c>
      <c r="AV154" s="27" t="str">
        <f>IF('[2]2.4 Prioritas Individu'!J155="","",'[2]2.4 Prioritas Individu'!J155)</f>
        <v/>
      </c>
      <c r="AW154" s="27" t="str">
        <f>IF('[2]2.4 Prioritas Individu'!K155="","",'[2]2.4 Prioritas Individu'!K155)</f>
        <v/>
      </c>
      <c r="AX154" s="27" t="str">
        <f>IF('[2]2.4 Prioritas Individu'!L155="","",'[2]2.4 Prioritas Individu'!L155)</f>
        <v/>
      </c>
      <c r="AY154" s="27" t="str">
        <f>IF('[2]2.4 Prioritas Individu'!M155="","",'[2]2.4 Prioritas Individu'!M155)</f>
        <v/>
      </c>
      <c r="AZ154" s="27" t="str">
        <f>IF('[2]2.4 Prioritas Individu'!N155="","",'[2]2.4 Prioritas Individu'!N155)</f>
        <v/>
      </c>
      <c r="BA154" s="27" t="str">
        <f>IF('[2]2.4 Prioritas Individu'!O155="","",'[2]2.4 Prioritas Individu'!O155)</f>
        <v/>
      </c>
      <c r="BB154" s="27" t="str">
        <f>IF('[2]2.4 Prioritas Individu'!P155="","",'[2]2.4 Prioritas Individu'!P155)</f>
        <v/>
      </c>
      <c r="BC154" s="27" t="str">
        <f>IF('[2]2.4 Prioritas Individu'!Q155="","",'[2]2.4 Prioritas Individu'!Q155)</f>
        <v/>
      </c>
      <c r="BD154" s="27" t="str">
        <f>IF('[2]2.4 Prioritas Individu'!R155="","",'[2]2.4 Prioritas Individu'!R155)</f>
        <v/>
      </c>
      <c r="BE154" s="25" t="str">
        <f>IF('[2]2.4 Prioritas Individu'!S155="","",'[2]2.4 Prioritas Individu'!S155)</f>
        <v>-</v>
      </c>
      <c r="BF154" s="27" t="str">
        <f>IF('[2]2.4 Prioritas Individu'!T155="","",'[2]2.4 Prioritas Individu'!T155)</f>
        <v>-</v>
      </c>
      <c r="BG154" s="27" t="str">
        <f>IF('[2]2.4 Prioritas Individu'!U155="","",'[2]2.4 Prioritas Individu'!U155)</f>
        <v>-</v>
      </c>
      <c r="BH154" s="25" t="str">
        <f>IF('[2]2.3 Indeks &amp; Cut off Komposit'!G866="","",'[2]2.3 Indeks &amp; Cut off Komposit'!G866)</f>
        <v/>
      </c>
      <c r="BI154" s="25" t="str">
        <f>IF('[2]2.3 Indeks &amp; Cut off Komposit'!H866="","",'[2]2.3 Indeks &amp; Cut off Komposit'!H866)</f>
        <v/>
      </c>
      <c r="BJ154" s="25" t="str">
        <f>IF('[2]2.3 Indeks &amp; Cut off Komposit'!I866="","",'[2]2.3 Indeks &amp; Cut off Komposit'!I866)</f>
        <v/>
      </c>
      <c r="BK154" s="25" t="str">
        <f>IF('[2]2.3 Indeks &amp; Cut off Komposit'!J866="","",'[2]2.3 Indeks &amp; Cut off Komposit'!J866)</f>
        <v/>
      </c>
      <c r="BL154" s="25" t="str">
        <f>IF('[2]2.3 Indeks &amp; Cut off Komposit'!K866="","",'[2]2.3 Indeks &amp; Cut off Komposit'!K866)</f>
        <v/>
      </c>
      <c r="BM154" s="25" t="str">
        <f>IF('[2]2.3 Indeks &amp; Cut off Komposit'!L866="","",'[2]2.3 Indeks &amp; Cut off Komposit'!L866)</f>
        <v/>
      </c>
      <c r="BN154" s="25" t="str">
        <f>IF('[2]2.3 Indeks &amp; Cut off Komposit'!M866="","",'[2]2.3 Indeks &amp; Cut off Komposit'!M866)</f>
        <v/>
      </c>
      <c r="BO154" s="25" t="str">
        <f>IF('[2]2.3 Indeks &amp; Cut off Komposit'!N866="","",'[2]2.3 Indeks &amp; Cut off Komposit'!N866)</f>
        <v/>
      </c>
      <c r="BP154" s="25" t="str">
        <f>IF('[2]2.3 Indeks &amp; Cut off Komposit'!O866="","",'[2]2.3 Indeks &amp; Cut off Komposit'!O866)</f>
        <v/>
      </c>
      <c r="BQ154" s="25" t="str">
        <f>IF('[2]2.3 Indeks &amp; Cut off Komposit'!P866="","",'[2]2.3 Indeks &amp; Cut off Komposit'!P866)</f>
        <v/>
      </c>
      <c r="BR154" s="25" t="str">
        <f>IF('[2]2.3 Indeks &amp; Cut off Komposit'!Q866="","",'[2]2.3 Indeks &amp; Cut off Komposit'!Q866)</f>
        <v/>
      </c>
      <c r="BS154" s="25" t="str">
        <f>IF('[2]2.3 Indeks &amp; Cut off Komposit'!R866="","",'[2]2.3 Indeks &amp; Cut off Komposit'!R866)</f>
        <v/>
      </c>
      <c r="BT154" s="25" t="str">
        <f>IF('[2]2.3 Indeks &amp; Cut off Komposit'!S866="","",'[2]2.3 Indeks &amp; Cut off Komposit'!S866)</f>
        <v>-</v>
      </c>
      <c r="BU154" s="25" t="str">
        <f>IF('[2]2.3 Indeks &amp; Cut off Komposit'!T866="","",'[2]2.3 Indeks &amp; Cut off Komposit'!T866)</f>
        <v>-</v>
      </c>
      <c r="BV154" s="25" t="str">
        <f>IF('[2]2.3 Indeks &amp; Cut off Komposit'!U866="","",'[2]2.3 Indeks &amp; Cut off Komposit'!U866)</f>
        <v>-</v>
      </c>
      <c r="BW154" s="25" t="str">
        <f>IF('[2]2.3 Indeks &amp; Cut off Komposit'!V866="","",'[2]2.3 Indeks &amp; Cut off Komposit'!V866)</f>
        <v>-</v>
      </c>
    </row>
    <row r="155" spans="1:75" ht="15" customHeight="1" x14ac:dyDescent="0.3">
      <c r="A155" s="14" t="str">
        <f>IF('[1]0.1 Produksi Pangan &amp; Penduduk'!A155="","",'[1]0.1 Produksi Pangan &amp; Penduduk'!A155)</f>
        <v/>
      </c>
      <c r="B155" s="4" t="str">
        <f>IF('[1]0.1 Produksi Pangan &amp; Penduduk'!B155="","",'[1]0.1 Produksi Pangan &amp; Penduduk'!B155)</f>
        <v/>
      </c>
      <c r="C155" s="14" t="str">
        <f>IF('[1]0.1 Produksi Pangan &amp; Penduduk'!C155="","",'[1]0.1 Produksi Pangan &amp; Penduduk'!C155)</f>
        <v/>
      </c>
      <c r="D155" s="14" t="str">
        <f>IF('[1]0.1 Produksi Pangan &amp; Penduduk'!D155="","",'[1]0.1 Produksi Pangan &amp; Penduduk'!D155)</f>
        <v/>
      </c>
      <c r="E155" s="14" t="str">
        <f>IF('[1]0.1 Produksi Pangan &amp; Penduduk'!E155="","",'[1]0.1 Produksi Pangan &amp; Penduduk'!E155)</f>
        <v/>
      </c>
      <c r="F155" s="4" t="str">
        <f>IF('[1]0.1 Produksi Pangan &amp; Penduduk'!F155="","",'[1]0.1 Produksi Pangan &amp; Penduduk'!F155)</f>
        <v/>
      </c>
      <c r="G155" s="35" t="str">
        <f>IF('[1]0.1 Produksi Pangan &amp; Penduduk'!J155="","",'[1]0.1 Produksi Pangan &amp; Penduduk'!J155)</f>
        <v/>
      </c>
      <c r="H155" s="35" t="str">
        <f>IF('[1]0.1 Produksi Pangan &amp; Penduduk'!M155="","",'[1]0.1 Produksi Pangan &amp; Penduduk'!M155)</f>
        <v/>
      </c>
      <c r="I155" s="35" t="str">
        <f>IF('[1]0.1 Produksi Pangan &amp; Penduduk'!S155="","",'[1]0.1 Produksi Pangan &amp; Penduduk'!S155)</f>
        <v/>
      </c>
      <c r="J155" s="35" t="str">
        <f>IF('[1]0.1 Produksi Pangan &amp; Penduduk'!Y155="","",'[1]0.1 Produksi Pangan &amp; Penduduk'!Y155)</f>
        <v/>
      </c>
      <c r="K155" s="35" t="str">
        <f>IF('[1]0.1 Produksi Pangan &amp; Penduduk'!AE155="","",'[1]0.1 Produksi Pangan &amp; Penduduk'!AE155)</f>
        <v/>
      </c>
      <c r="L155" s="35" t="str">
        <f>IF('[1]0.1 Produksi Pangan &amp; Penduduk'!AK155="","",'[1]0.1 Produksi Pangan &amp; Penduduk'!AK155)</f>
        <v/>
      </c>
      <c r="M155" s="35" t="str">
        <f>IF('[1]0.1 Produksi Pangan &amp; Penduduk'!AQ155="","",'[1]0.1 Produksi Pangan &amp; Penduduk'!AQ155)</f>
        <v/>
      </c>
      <c r="N155" s="35" t="str">
        <f>IF('[1]0.2 Konsumsi Energi'!J155="","",'[1]0.2 Konsumsi Energi'!J155)</f>
        <v/>
      </c>
      <c r="O155" s="35">
        <f>IF('[1]0.2 Konsumsi Energi'!M155="","",'[1]0.2 Konsumsi Energi'!M155)</f>
        <v>2100</v>
      </c>
      <c r="P155" s="35" t="str">
        <f>IF('[1]0.3 Konsumsi Protein Hewani'!J155="","",'[1]0.3 Konsumsi Protein Hewani'!J155)</f>
        <v/>
      </c>
      <c r="Q155" s="35">
        <f>IF('[1]0.3 Konsumsi Protein Hewani'!M155="","",'[1]0.3 Konsumsi Protein Hewani'!M155)</f>
        <v>25</v>
      </c>
      <c r="R155" s="35" t="str">
        <f>IF('[1]0.4 Stok_Cadangan'!J155="","",'[1]0.4 Stok_Cadangan'!J155)</f>
        <v/>
      </c>
      <c r="S155" s="35" t="str">
        <f>IF('[1]0.4 Stok_Cadangan'!M155="","",'[1]0.4 Stok_Cadangan'!M155)</f>
        <v/>
      </c>
      <c r="T155" s="35" t="str">
        <f>IF('[1]0.4 Stok_Cadangan'!P155="","",'[1]0.4 Stok_Cadangan'!P155)</f>
        <v/>
      </c>
      <c r="U155" s="35" t="str">
        <f>IF('[1]0.4 Stok_Cadangan'!T155="","",'[1]0.4 Stok_Cadangan'!T155)</f>
        <v/>
      </c>
      <c r="V155" s="35" t="str">
        <f>IF('[1]0.4 Stok_Cadangan'!W155="","",'[1]0.4 Stok_Cadangan'!W155)</f>
        <v/>
      </c>
      <c r="W155" s="35" t="str">
        <f>IF('[1]0.4 Stok_Cadangan'!Z155="","",'[1]0.4 Stok_Cadangan'!Z155)</f>
        <v/>
      </c>
      <c r="X155" s="35" t="str">
        <f>IF('[1]0.4 Stok_Cadangan'!AF155="","",'[1]0.4 Stok_Cadangan'!AF155)</f>
        <v/>
      </c>
      <c r="Y155" s="35" t="str">
        <f>IF('[1]0.4 Stok_Cadangan'!AI155="","",'[1]0.4 Stok_Cadangan'!AI155)</f>
        <v/>
      </c>
      <c r="Z155" s="35" t="str">
        <f>IF('[1]0.4 Stok_Cadangan'!AL155="","",'[1]0.4 Stok_Cadangan'!AL155)</f>
        <v/>
      </c>
      <c r="AA155" s="35" t="str">
        <f>IF('[1]0.5 Indikator Keterjangkauan'!P155="","",'[1]0.5 Indikator Keterjangkauan'!P155)</f>
        <v/>
      </c>
      <c r="AB155" s="35" t="str">
        <f>IF('[1]0.5 Indikator Keterjangkauan'!T155="","",'[1]0.5 Indikator Keterjangkauan'!T155)</f>
        <v/>
      </c>
      <c r="AC155" s="35" t="str">
        <f>IF('[1]0.5 Indikator Keterjangkauan'!X155="","",'[1]0.5 Indikator Keterjangkauan'!X155)</f>
        <v/>
      </c>
      <c r="AD155" s="35" t="str">
        <f>IF('[1]0.5 Indikator Keterjangkauan'!AB155="","",'[1]0.5 Indikator Keterjangkauan'!AB155)</f>
        <v/>
      </c>
      <c r="AE155" s="35" t="str">
        <f>IF('[1]0.6 Indikator Pemanfaatan'!V155="","",'[1]0.6 Indikator Pemanfaatan'!V155)</f>
        <v/>
      </c>
      <c r="AF155" s="35" t="str">
        <f>IF('[1]0.6 Indikator Pemanfaatan'!Z155="","",'[1]0.6 Indikator Pemanfaatan'!Z155)</f>
        <v/>
      </c>
      <c r="AG155" s="35" t="str">
        <f>IF('[2]2.1 Data FSVA 2025 &amp; Bobot'!H156="","",'[2]2.1 Data FSVA 2025 &amp; Bobot'!H156)</f>
        <v/>
      </c>
      <c r="AH155" s="35" t="str">
        <f>IF('[2]2.1 Data FSVA 2025 &amp; Bobot'!J156="","",'[2]2.1 Data FSVA 2025 &amp; Bobot'!J156)</f>
        <v/>
      </c>
      <c r="AI155" s="35" t="str">
        <f>IF('[2]2.1 Data FSVA 2025 &amp; Bobot'!L156="","",'[2]2.1 Data FSVA 2025 &amp; Bobot'!L156)</f>
        <v/>
      </c>
      <c r="AJ155" s="35" t="str">
        <f>IF('[2]2.1 Data FSVA 2025 &amp; Bobot'!N156="","",'[2]2.1 Data FSVA 2025 &amp; Bobot'!N156)</f>
        <v/>
      </c>
      <c r="AK155" s="35" t="str">
        <f>IF('[2]2.1 Data FSVA 2025 &amp; Bobot'!P156="","",'[2]2.1 Data FSVA 2025 &amp; Bobot'!P156)</f>
        <v/>
      </c>
      <c r="AL155" s="35" t="str">
        <f>IF('[2]2.1 Data FSVA 2025 &amp; Bobot'!R156="","",'[2]2.1 Data FSVA 2025 &amp; Bobot'!R156)</f>
        <v/>
      </c>
      <c r="AM155" s="35" t="str">
        <f>IF('[2]2.1 Data FSVA 2025 &amp; Bobot'!T156="","",'[2]2.1 Data FSVA 2025 &amp; Bobot'!T156)</f>
        <v/>
      </c>
      <c r="AN155" s="35" t="str">
        <f>IF('[2]2.1 Data FSVA 2025 &amp; Bobot'!V156="","",'[2]2.1 Data FSVA 2025 &amp; Bobot'!V156)</f>
        <v/>
      </c>
      <c r="AO155" s="35" t="str">
        <f>IF('[2]2.1 Data FSVA 2025 &amp; Bobot'!X156="","",'[2]2.1 Data FSVA 2025 &amp; Bobot'!X156)</f>
        <v/>
      </c>
      <c r="AP155" s="35" t="str">
        <f>IF('[2]2.1 Data FSVA 2025 &amp; Bobot'!Z156="","",'[2]2.1 Data FSVA 2025 &amp; Bobot'!Z156)</f>
        <v/>
      </c>
      <c r="AQ155" s="35" t="str">
        <f>IF('[2]2.1 Data FSVA 2025 &amp; Bobot'!AB156="","",'[2]2.1 Data FSVA 2025 &amp; Bobot'!AB156)</f>
        <v/>
      </c>
      <c r="AR155" s="35" t="str">
        <f>IF('[2]2.1 Data FSVA 2025 &amp; Bobot'!AD156="","",'[2]2.1 Data FSVA 2025 &amp; Bobot'!AD156)</f>
        <v/>
      </c>
      <c r="AS155" s="27" t="str">
        <f>IF('[2]2.4 Prioritas Individu'!G156="","",'[2]2.4 Prioritas Individu'!G156)</f>
        <v/>
      </c>
      <c r="AT155" s="27" t="str">
        <f>IF('[2]2.4 Prioritas Individu'!H156="","",'[2]2.4 Prioritas Individu'!H156)</f>
        <v/>
      </c>
      <c r="AU155" s="27" t="str">
        <f>IF('[2]2.4 Prioritas Individu'!I156="","",'[2]2.4 Prioritas Individu'!I156)</f>
        <v/>
      </c>
      <c r="AV155" s="27" t="str">
        <f>IF('[2]2.4 Prioritas Individu'!J156="","",'[2]2.4 Prioritas Individu'!J156)</f>
        <v/>
      </c>
      <c r="AW155" s="27" t="str">
        <f>IF('[2]2.4 Prioritas Individu'!K156="","",'[2]2.4 Prioritas Individu'!K156)</f>
        <v/>
      </c>
      <c r="AX155" s="27" t="str">
        <f>IF('[2]2.4 Prioritas Individu'!L156="","",'[2]2.4 Prioritas Individu'!L156)</f>
        <v/>
      </c>
      <c r="AY155" s="27" t="str">
        <f>IF('[2]2.4 Prioritas Individu'!M156="","",'[2]2.4 Prioritas Individu'!M156)</f>
        <v/>
      </c>
      <c r="AZ155" s="27" t="str">
        <f>IF('[2]2.4 Prioritas Individu'!N156="","",'[2]2.4 Prioritas Individu'!N156)</f>
        <v/>
      </c>
      <c r="BA155" s="27" t="str">
        <f>IF('[2]2.4 Prioritas Individu'!O156="","",'[2]2.4 Prioritas Individu'!O156)</f>
        <v/>
      </c>
      <c r="BB155" s="27" t="str">
        <f>IF('[2]2.4 Prioritas Individu'!P156="","",'[2]2.4 Prioritas Individu'!P156)</f>
        <v/>
      </c>
      <c r="BC155" s="27" t="str">
        <f>IF('[2]2.4 Prioritas Individu'!Q156="","",'[2]2.4 Prioritas Individu'!Q156)</f>
        <v/>
      </c>
      <c r="BD155" s="27" t="str">
        <f>IF('[2]2.4 Prioritas Individu'!R156="","",'[2]2.4 Prioritas Individu'!R156)</f>
        <v/>
      </c>
      <c r="BE155" s="25" t="str">
        <f>IF('[2]2.4 Prioritas Individu'!S156="","",'[2]2.4 Prioritas Individu'!S156)</f>
        <v>-</v>
      </c>
      <c r="BF155" s="27" t="str">
        <f>IF('[2]2.4 Prioritas Individu'!T156="","",'[2]2.4 Prioritas Individu'!T156)</f>
        <v>-</v>
      </c>
      <c r="BG155" s="27" t="str">
        <f>IF('[2]2.4 Prioritas Individu'!U156="","",'[2]2.4 Prioritas Individu'!U156)</f>
        <v>-</v>
      </c>
      <c r="BH155" s="25" t="str">
        <f>IF('[2]2.3 Indeks &amp; Cut off Komposit'!G867="","",'[2]2.3 Indeks &amp; Cut off Komposit'!G867)</f>
        <v/>
      </c>
      <c r="BI155" s="25" t="str">
        <f>IF('[2]2.3 Indeks &amp; Cut off Komposit'!H867="","",'[2]2.3 Indeks &amp; Cut off Komposit'!H867)</f>
        <v/>
      </c>
      <c r="BJ155" s="25" t="str">
        <f>IF('[2]2.3 Indeks &amp; Cut off Komposit'!I867="","",'[2]2.3 Indeks &amp; Cut off Komposit'!I867)</f>
        <v/>
      </c>
      <c r="BK155" s="25" t="str">
        <f>IF('[2]2.3 Indeks &amp; Cut off Komposit'!J867="","",'[2]2.3 Indeks &amp; Cut off Komposit'!J867)</f>
        <v/>
      </c>
      <c r="BL155" s="25" t="str">
        <f>IF('[2]2.3 Indeks &amp; Cut off Komposit'!K867="","",'[2]2.3 Indeks &amp; Cut off Komposit'!K867)</f>
        <v/>
      </c>
      <c r="BM155" s="25" t="str">
        <f>IF('[2]2.3 Indeks &amp; Cut off Komposit'!L867="","",'[2]2.3 Indeks &amp; Cut off Komposit'!L867)</f>
        <v/>
      </c>
      <c r="BN155" s="25" t="str">
        <f>IF('[2]2.3 Indeks &amp; Cut off Komposit'!M867="","",'[2]2.3 Indeks &amp; Cut off Komposit'!M867)</f>
        <v/>
      </c>
      <c r="BO155" s="25" t="str">
        <f>IF('[2]2.3 Indeks &amp; Cut off Komposit'!N867="","",'[2]2.3 Indeks &amp; Cut off Komposit'!N867)</f>
        <v/>
      </c>
      <c r="BP155" s="25" t="str">
        <f>IF('[2]2.3 Indeks &amp; Cut off Komposit'!O867="","",'[2]2.3 Indeks &amp; Cut off Komposit'!O867)</f>
        <v/>
      </c>
      <c r="BQ155" s="25" t="str">
        <f>IF('[2]2.3 Indeks &amp; Cut off Komposit'!P867="","",'[2]2.3 Indeks &amp; Cut off Komposit'!P867)</f>
        <v/>
      </c>
      <c r="BR155" s="25" t="str">
        <f>IF('[2]2.3 Indeks &amp; Cut off Komposit'!Q867="","",'[2]2.3 Indeks &amp; Cut off Komposit'!Q867)</f>
        <v/>
      </c>
      <c r="BS155" s="25" t="str">
        <f>IF('[2]2.3 Indeks &amp; Cut off Komposit'!R867="","",'[2]2.3 Indeks &amp; Cut off Komposit'!R867)</f>
        <v/>
      </c>
      <c r="BT155" s="25" t="str">
        <f>IF('[2]2.3 Indeks &amp; Cut off Komposit'!S867="","",'[2]2.3 Indeks &amp; Cut off Komposit'!S867)</f>
        <v>-</v>
      </c>
      <c r="BU155" s="25" t="str">
        <f>IF('[2]2.3 Indeks &amp; Cut off Komposit'!T867="","",'[2]2.3 Indeks &amp; Cut off Komposit'!T867)</f>
        <v>-</v>
      </c>
      <c r="BV155" s="25" t="str">
        <f>IF('[2]2.3 Indeks &amp; Cut off Komposit'!U867="","",'[2]2.3 Indeks &amp; Cut off Komposit'!U867)</f>
        <v>-</v>
      </c>
      <c r="BW155" s="25" t="str">
        <f>IF('[2]2.3 Indeks &amp; Cut off Komposit'!V867="","",'[2]2.3 Indeks &amp; Cut off Komposit'!V867)</f>
        <v>-</v>
      </c>
    </row>
    <row r="156" spans="1:75" ht="15" customHeight="1" x14ac:dyDescent="0.3">
      <c r="A156" s="14" t="str">
        <f>IF('[1]0.1 Produksi Pangan &amp; Penduduk'!A156="","",'[1]0.1 Produksi Pangan &amp; Penduduk'!A156)</f>
        <v/>
      </c>
      <c r="B156" s="4" t="str">
        <f>IF('[1]0.1 Produksi Pangan &amp; Penduduk'!B156="","",'[1]0.1 Produksi Pangan &amp; Penduduk'!B156)</f>
        <v/>
      </c>
      <c r="C156" s="14" t="str">
        <f>IF('[1]0.1 Produksi Pangan &amp; Penduduk'!C156="","",'[1]0.1 Produksi Pangan &amp; Penduduk'!C156)</f>
        <v/>
      </c>
      <c r="D156" s="14" t="str">
        <f>IF('[1]0.1 Produksi Pangan &amp; Penduduk'!D156="","",'[1]0.1 Produksi Pangan &amp; Penduduk'!D156)</f>
        <v/>
      </c>
      <c r="E156" s="14" t="str">
        <f>IF('[1]0.1 Produksi Pangan &amp; Penduduk'!E156="","",'[1]0.1 Produksi Pangan &amp; Penduduk'!E156)</f>
        <v/>
      </c>
      <c r="F156" s="4" t="str">
        <f>IF('[1]0.1 Produksi Pangan &amp; Penduduk'!F156="","",'[1]0.1 Produksi Pangan &amp; Penduduk'!F156)</f>
        <v/>
      </c>
      <c r="G156" s="35" t="str">
        <f>IF('[1]0.1 Produksi Pangan &amp; Penduduk'!J156="","",'[1]0.1 Produksi Pangan &amp; Penduduk'!J156)</f>
        <v/>
      </c>
      <c r="H156" s="35" t="str">
        <f>IF('[1]0.1 Produksi Pangan &amp; Penduduk'!M156="","",'[1]0.1 Produksi Pangan &amp; Penduduk'!M156)</f>
        <v/>
      </c>
      <c r="I156" s="35" t="str">
        <f>IF('[1]0.1 Produksi Pangan &amp; Penduduk'!S156="","",'[1]0.1 Produksi Pangan &amp; Penduduk'!S156)</f>
        <v/>
      </c>
      <c r="J156" s="35" t="str">
        <f>IF('[1]0.1 Produksi Pangan &amp; Penduduk'!Y156="","",'[1]0.1 Produksi Pangan &amp; Penduduk'!Y156)</f>
        <v/>
      </c>
      <c r="K156" s="35" t="str">
        <f>IF('[1]0.1 Produksi Pangan &amp; Penduduk'!AE156="","",'[1]0.1 Produksi Pangan &amp; Penduduk'!AE156)</f>
        <v/>
      </c>
      <c r="L156" s="35" t="str">
        <f>IF('[1]0.1 Produksi Pangan &amp; Penduduk'!AK156="","",'[1]0.1 Produksi Pangan &amp; Penduduk'!AK156)</f>
        <v/>
      </c>
      <c r="M156" s="35" t="str">
        <f>IF('[1]0.1 Produksi Pangan &amp; Penduduk'!AQ156="","",'[1]0.1 Produksi Pangan &amp; Penduduk'!AQ156)</f>
        <v/>
      </c>
      <c r="N156" s="35" t="str">
        <f>IF('[1]0.2 Konsumsi Energi'!J156="","",'[1]0.2 Konsumsi Energi'!J156)</f>
        <v/>
      </c>
      <c r="O156" s="35">
        <f>IF('[1]0.2 Konsumsi Energi'!M156="","",'[1]0.2 Konsumsi Energi'!M156)</f>
        <v>2100</v>
      </c>
      <c r="P156" s="35" t="str">
        <f>IF('[1]0.3 Konsumsi Protein Hewani'!J156="","",'[1]0.3 Konsumsi Protein Hewani'!J156)</f>
        <v/>
      </c>
      <c r="Q156" s="35">
        <f>IF('[1]0.3 Konsumsi Protein Hewani'!M156="","",'[1]0.3 Konsumsi Protein Hewani'!M156)</f>
        <v>25</v>
      </c>
      <c r="R156" s="35" t="str">
        <f>IF('[1]0.4 Stok_Cadangan'!J156="","",'[1]0.4 Stok_Cadangan'!J156)</f>
        <v/>
      </c>
      <c r="S156" s="35" t="str">
        <f>IF('[1]0.4 Stok_Cadangan'!M156="","",'[1]0.4 Stok_Cadangan'!M156)</f>
        <v/>
      </c>
      <c r="T156" s="35" t="str">
        <f>IF('[1]0.4 Stok_Cadangan'!P156="","",'[1]0.4 Stok_Cadangan'!P156)</f>
        <v/>
      </c>
      <c r="U156" s="35" t="str">
        <f>IF('[1]0.4 Stok_Cadangan'!T156="","",'[1]0.4 Stok_Cadangan'!T156)</f>
        <v/>
      </c>
      <c r="V156" s="35" t="str">
        <f>IF('[1]0.4 Stok_Cadangan'!W156="","",'[1]0.4 Stok_Cadangan'!W156)</f>
        <v/>
      </c>
      <c r="W156" s="35" t="str">
        <f>IF('[1]0.4 Stok_Cadangan'!Z156="","",'[1]0.4 Stok_Cadangan'!Z156)</f>
        <v/>
      </c>
      <c r="X156" s="35" t="str">
        <f>IF('[1]0.4 Stok_Cadangan'!AF156="","",'[1]0.4 Stok_Cadangan'!AF156)</f>
        <v/>
      </c>
      <c r="Y156" s="35" t="str">
        <f>IF('[1]0.4 Stok_Cadangan'!AI156="","",'[1]0.4 Stok_Cadangan'!AI156)</f>
        <v/>
      </c>
      <c r="Z156" s="35" t="str">
        <f>IF('[1]0.4 Stok_Cadangan'!AL156="","",'[1]0.4 Stok_Cadangan'!AL156)</f>
        <v/>
      </c>
      <c r="AA156" s="35" t="str">
        <f>IF('[1]0.5 Indikator Keterjangkauan'!P156="","",'[1]0.5 Indikator Keterjangkauan'!P156)</f>
        <v/>
      </c>
      <c r="AB156" s="35" t="str">
        <f>IF('[1]0.5 Indikator Keterjangkauan'!T156="","",'[1]0.5 Indikator Keterjangkauan'!T156)</f>
        <v/>
      </c>
      <c r="AC156" s="35" t="str">
        <f>IF('[1]0.5 Indikator Keterjangkauan'!X156="","",'[1]0.5 Indikator Keterjangkauan'!X156)</f>
        <v/>
      </c>
      <c r="AD156" s="35" t="str">
        <f>IF('[1]0.5 Indikator Keterjangkauan'!AB156="","",'[1]0.5 Indikator Keterjangkauan'!AB156)</f>
        <v/>
      </c>
      <c r="AE156" s="35" t="str">
        <f>IF('[1]0.6 Indikator Pemanfaatan'!V156="","",'[1]0.6 Indikator Pemanfaatan'!V156)</f>
        <v/>
      </c>
      <c r="AF156" s="35" t="str">
        <f>IF('[1]0.6 Indikator Pemanfaatan'!Z156="","",'[1]0.6 Indikator Pemanfaatan'!Z156)</f>
        <v/>
      </c>
      <c r="AG156" s="35" t="str">
        <f>IF('[2]2.1 Data FSVA 2025 &amp; Bobot'!H157="","",'[2]2.1 Data FSVA 2025 &amp; Bobot'!H157)</f>
        <v/>
      </c>
      <c r="AH156" s="35" t="str">
        <f>IF('[2]2.1 Data FSVA 2025 &amp; Bobot'!J157="","",'[2]2.1 Data FSVA 2025 &amp; Bobot'!J157)</f>
        <v/>
      </c>
      <c r="AI156" s="35" t="str">
        <f>IF('[2]2.1 Data FSVA 2025 &amp; Bobot'!L157="","",'[2]2.1 Data FSVA 2025 &amp; Bobot'!L157)</f>
        <v/>
      </c>
      <c r="AJ156" s="35" t="str">
        <f>IF('[2]2.1 Data FSVA 2025 &amp; Bobot'!N157="","",'[2]2.1 Data FSVA 2025 &amp; Bobot'!N157)</f>
        <v/>
      </c>
      <c r="AK156" s="35" t="str">
        <f>IF('[2]2.1 Data FSVA 2025 &amp; Bobot'!P157="","",'[2]2.1 Data FSVA 2025 &amp; Bobot'!P157)</f>
        <v/>
      </c>
      <c r="AL156" s="35" t="str">
        <f>IF('[2]2.1 Data FSVA 2025 &amp; Bobot'!R157="","",'[2]2.1 Data FSVA 2025 &amp; Bobot'!R157)</f>
        <v/>
      </c>
      <c r="AM156" s="35" t="str">
        <f>IF('[2]2.1 Data FSVA 2025 &amp; Bobot'!T157="","",'[2]2.1 Data FSVA 2025 &amp; Bobot'!T157)</f>
        <v/>
      </c>
      <c r="AN156" s="35" t="str">
        <f>IF('[2]2.1 Data FSVA 2025 &amp; Bobot'!V157="","",'[2]2.1 Data FSVA 2025 &amp; Bobot'!V157)</f>
        <v/>
      </c>
      <c r="AO156" s="35" t="str">
        <f>IF('[2]2.1 Data FSVA 2025 &amp; Bobot'!X157="","",'[2]2.1 Data FSVA 2025 &amp; Bobot'!X157)</f>
        <v/>
      </c>
      <c r="AP156" s="35" t="str">
        <f>IF('[2]2.1 Data FSVA 2025 &amp; Bobot'!Z157="","",'[2]2.1 Data FSVA 2025 &amp; Bobot'!Z157)</f>
        <v/>
      </c>
      <c r="AQ156" s="35" t="str">
        <f>IF('[2]2.1 Data FSVA 2025 &amp; Bobot'!AB157="","",'[2]2.1 Data FSVA 2025 &amp; Bobot'!AB157)</f>
        <v/>
      </c>
      <c r="AR156" s="35" t="str">
        <f>IF('[2]2.1 Data FSVA 2025 &amp; Bobot'!AD157="","",'[2]2.1 Data FSVA 2025 &amp; Bobot'!AD157)</f>
        <v/>
      </c>
      <c r="AS156" s="27" t="str">
        <f>IF('[2]2.4 Prioritas Individu'!G157="","",'[2]2.4 Prioritas Individu'!G157)</f>
        <v/>
      </c>
      <c r="AT156" s="27" t="str">
        <f>IF('[2]2.4 Prioritas Individu'!H157="","",'[2]2.4 Prioritas Individu'!H157)</f>
        <v/>
      </c>
      <c r="AU156" s="27" t="str">
        <f>IF('[2]2.4 Prioritas Individu'!I157="","",'[2]2.4 Prioritas Individu'!I157)</f>
        <v/>
      </c>
      <c r="AV156" s="27" t="str">
        <f>IF('[2]2.4 Prioritas Individu'!J157="","",'[2]2.4 Prioritas Individu'!J157)</f>
        <v/>
      </c>
      <c r="AW156" s="27" t="str">
        <f>IF('[2]2.4 Prioritas Individu'!K157="","",'[2]2.4 Prioritas Individu'!K157)</f>
        <v/>
      </c>
      <c r="AX156" s="27" t="str">
        <f>IF('[2]2.4 Prioritas Individu'!L157="","",'[2]2.4 Prioritas Individu'!L157)</f>
        <v/>
      </c>
      <c r="AY156" s="27" t="str">
        <f>IF('[2]2.4 Prioritas Individu'!M157="","",'[2]2.4 Prioritas Individu'!M157)</f>
        <v/>
      </c>
      <c r="AZ156" s="27" t="str">
        <f>IF('[2]2.4 Prioritas Individu'!N157="","",'[2]2.4 Prioritas Individu'!N157)</f>
        <v/>
      </c>
      <c r="BA156" s="27" t="str">
        <f>IF('[2]2.4 Prioritas Individu'!O157="","",'[2]2.4 Prioritas Individu'!O157)</f>
        <v/>
      </c>
      <c r="BB156" s="27" t="str">
        <f>IF('[2]2.4 Prioritas Individu'!P157="","",'[2]2.4 Prioritas Individu'!P157)</f>
        <v/>
      </c>
      <c r="BC156" s="27" t="str">
        <f>IF('[2]2.4 Prioritas Individu'!Q157="","",'[2]2.4 Prioritas Individu'!Q157)</f>
        <v/>
      </c>
      <c r="BD156" s="27" t="str">
        <f>IF('[2]2.4 Prioritas Individu'!R157="","",'[2]2.4 Prioritas Individu'!R157)</f>
        <v/>
      </c>
      <c r="BE156" s="25" t="str">
        <f>IF('[2]2.4 Prioritas Individu'!S157="","",'[2]2.4 Prioritas Individu'!S157)</f>
        <v>-</v>
      </c>
      <c r="BF156" s="27" t="str">
        <f>IF('[2]2.4 Prioritas Individu'!T157="","",'[2]2.4 Prioritas Individu'!T157)</f>
        <v>-</v>
      </c>
      <c r="BG156" s="27" t="str">
        <f>IF('[2]2.4 Prioritas Individu'!U157="","",'[2]2.4 Prioritas Individu'!U157)</f>
        <v>-</v>
      </c>
      <c r="BH156" s="25" t="str">
        <f>IF('[2]2.3 Indeks &amp; Cut off Komposit'!G868="","",'[2]2.3 Indeks &amp; Cut off Komposit'!G868)</f>
        <v/>
      </c>
      <c r="BI156" s="25" t="str">
        <f>IF('[2]2.3 Indeks &amp; Cut off Komposit'!H868="","",'[2]2.3 Indeks &amp; Cut off Komposit'!H868)</f>
        <v/>
      </c>
      <c r="BJ156" s="25" t="str">
        <f>IF('[2]2.3 Indeks &amp; Cut off Komposit'!I868="","",'[2]2.3 Indeks &amp; Cut off Komposit'!I868)</f>
        <v/>
      </c>
      <c r="BK156" s="25" t="str">
        <f>IF('[2]2.3 Indeks &amp; Cut off Komposit'!J868="","",'[2]2.3 Indeks &amp; Cut off Komposit'!J868)</f>
        <v/>
      </c>
      <c r="BL156" s="25" t="str">
        <f>IF('[2]2.3 Indeks &amp; Cut off Komposit'!K868="","",'[2]2.3 Indeks &amp; Cut off Komposit'!K868)</f>
        <v/>
      </c>
      <c r="BM156" s="25" t="str">
        <f>IF('[2]2.3 Indeks &amp; Cut off Komposit'!L868="","",'[2]2.3 Indeks &amp; Cut off Komposit'!L868)</f>
        <v/>
      </c>
      <c r="BN156" s="25" t="str">
        <f>IF('[2]2.3 Indeks &amp; Cut off Komposit'!M868="","",'[2]2.3 Indeks &amp; Cut off Komposit'!M868)</f>
        <v/>
      </c>
      <c r="BO156" s="25" t="str">
        <f>IF('[2]2.3 Indeks &amp; Cut off Komposit'!N868="","",'[2]2.3 Indeks &amp; Cut off Komposit'!N868)</f>
        <v/>
      </c>
      <c r="BP156" s="25" t="str">
        <f>IF('[2]2.3 Indeks &amp; Cut off Komposit'!O868="","",'[2]2.3 Indeks &amp; Cut off Komposit'!O868)</f>
        <v/>
      </c>
      <c r="BQ156" s="25" t="str">
        <f>IF('[2]2.3 Indeks &amp; Cut off Komposit'!P868="","",'[2]2.3 Indeks &amp; Cut off Komposit'!P868)</f>
        <v/>
      </c>
      <c r="BR156" s="25" t="str">
        <f>IF('[2]2.3 Indeks &amp; Cut off Komposit'!Q868="","",'[2]2.3 Indeks &amp; Cut off Komposit'!Q868)</f>
        <v/>
      </c>
      <c r="BS156" s="25" t="str">
        <f>IF('[2]2.3 Indeks &amp; Cut off Komposit'!R868="","",'[2]2.3 Indeks &amp; Cut off Komposit'!R868)</f>
        <v/>
      </c>
      <c r="BT156" s="25" t="str">
        <f>IF('[2]2.3 Indeks &amp; Cut off Komposit'!S868="","",'[2]2.3 Indeks &amp; Cut off Komposit'!S868)</f>
        <v>-</v>
      </c>
      <c r="BU156" s="25" t="str">
        <f>IF('[2]2.3 Indeks &amp; Cut off Komposit'!T868="","",'[2]2.3 Indeks &amp; Cut off Komposit'!T868)</f>
        <v>-</v>
      </c>
      <c r="BV156" s="25" t="str">
        <f>IF('[2]2.3 Indeks &amp; Cut off Komposit'!U868="","",'[2]2.3 Indeks &amp; Cut off Komposit'!U868)</f>
        <v>-</v>
      </c>
      <c r="BW156" s="25" t="str">
        <f>IF('[2]2.3 Indeks &amp; Cut off Komposit'!V868="","",'[2]2.3 Indeks &amp; Cut off Komposit'!V868)</f>
        <v>-</v>
      </c>
    </row>
    <row r="157" spans="1:75" ht="15" customHeight="1" x14ac:dyDescent="0.3">
      <c r="A157" s="14" t="str">
        <f>IF('[1]0.1 Produksi Pangan &amp; Penduduk'!A157="","",'[1]0.1 Produksi Pangan &amp; Penduduk'!A157)</f>
        <v/>
      </c>
      <c r="B157" s="4" t="str">
        <f>IF('[1]0.1 Produksi Pangan &amp; Penduduk'!B157="","",'[1]0.1 Produksi Pangan &amp; Penduduk'!B157)</f>
        <v/>
      </c>
      <c r="C157" s="14" t="str">
        <f>IF('[1]0.1 Produksi Pangan &amp; Penduduk'!C157="","",'[1]0.1 Produksi Pangan &amp; Penduduk'!C157)</f>
        <v/>
      </c>
      <c r="D157" s="14" t="str">
        <f>IF('[1]0.1 Produksi Pangan &amp; Penduduk'!D157="","",'[1]0.1 Produksi Pangan &amp; Penduduk'!D157)</f>
        <v/>
      </c>
      <c r="E157" s="14" t="str">
        <f>IF('[1]0.1 Produksi Pangan &amp; Penduduk'!E157="","",'[1]0.1 Produksi Pangan &amp; Penduduk'!E157)</f>
        <v/>
      </c>
      <c r="F157" s="4" t="str">
        <f>IF('[1]0.1 Produksi Pangan &amp; Penduduk'!F157="","",'[1]0.1 Produksi Pangan &amp; Penduduk'!F157)</f>
        <v/>
      </c>
      <c r="G157" s="35" t="str">
        <f>IF('[1]0.1 Produksi Pangan &amp; Penduduk'!J157="","",'[1]0.1 Produksi Pangan &amp; Penduduk'!J157)</f>
        <v/>
      </c>
      <c r="H157" s="35" t="str">
        <f>IF('[1]0.1 Produksi Pangan &amp; Penduduk'!M157="","",'[1]0.1 Produksi Pangan &amp; Penduduk'!M157)</f>
        <v/>
      </c>
      <c r="I157" s="35" t="str">
        <f>IF('[1]0.1 Produksi Pangan &amp; Penduduk'!S157="","",'[1]0.1 Produksi Pangan &amp; Penduduk'!S157)</f>
        <v/>
      </c>
      <c r="J157" s="35" t="str">
        <f>IF('[1]0.1 Produksi Pangan &amp; Penduduk'!Y157="","",'[1]0.1 Produksi Pangan &amp; Penduduk'!Y157)</f>
        <v/>
      </c>
      <c r="K157" s="35" t="str">
        <f>IF('[1]0.1 Produksi Pangan &amp; Penduduk'!AE157="","",'[1]0.1 Produksi Pangan &amp; Penduduk'!AE157)</f>
        <v/>
      </c>
      <c r="L157" s="35" t="str">
        <f>IF('[1]0.1 Produksi Pangan &amp; Penduduk'!AK157="","",'[1]0.1 Produksi Pangan &amp; Penduduk'!AK157)</f>
        <v/>
      </c>
      <c r="M157" s="35" t="str">
        <f>IF('[1]0.1 Produksi Pangan &amp; Penduduk'!AQ157="","",'[1]0.1 Produksi Pangan &amp; Penduduk'!AQ157)</f>
        <v/>
      </c>
      <c r="N157" s="35" t="str">
        <f>IF('[1]0.2 Konsumsi Energi'!J157="","",'[1]0.2 Konsumsi Energi'!J157)</f>
        <v/>
      </c>
      <c r="O157" s="35">
        <f>IF('[1]0.2 Konsumsi Energi'!M157="","",'[1]0.2 Konsumsi Energi'!M157)</f>
        <v>2100</v>
      </c>
      <c r="P157" s="35" t="str">
        <f>IF('[1]0.3 Konsumsi Protein Hewani'!J157="","",'[1]0.3 Konsumsi Protein Hewani'!J157)</f>
        <v/>
      </c>
      <c r="Q157" s="35">
        <f>IF('[1]0.3 Konsumsi Protein Hewani'!M157="","",'[1]0.3 Konsumsi Protein Hewani'!M157)</f>
        <v>25</v>
      </c>
      <c r="R157" s="35" t="str">
        <f>IF('[1]0.4 Stok_Cadangan'!J157="","",'[1]0.4 Stok_Cadangan'!J157)</f>
        <v/>
      </c>
      <c r="S157" s="35" t="str">
        <f>IF('[1]0.4 Stok_Cadangan'!M157="","",'[1]0.4 Stok_Cadangan'!M157)</f>
        <v/>
      </c>
      <c r="T157" s="35" t="str">
        <f>IF('[1]0.4 Stok_Cadangan'!P157="","",'[1]0.4 Stok_Cadangan'!P157)</f>
        <v/>
      </c>
      <c r="U157" s="35" t="str">
        <f>IF('[1]0.4 Stok_Cadangan'!T157="","",'[1]0.4 Stok_Cadangan'!T157)</f>
        <v/>
      </c>
      <c r="V157" s="35" t="str">
        <f>IF('[1]0.4 Stok_Cadangan'!W157="","",'[1]0.4 Stok_Cadangan'!W157)</f>
        <v/>
      </c>
      <c r="W157" s="35" t="str">
        <f>IF('[1]0.4 Stok_Cadangan'!Z157="","",'[1]0.4 Stok_Cadangan'!Z157)</f>
        <v/>
      </c>
      <c r="X157" s="35" t="str">
        <f>IF('[1]0.4 Stok_Cadangan'!AF157="","",'[1]0.4 Stok_Cadangan'!AF157)</f>
        <v/>
      </c>
      <c r="Y157" s="35" t="str">
        <f>IF('[1]0.4 Stok_Cadangan'!AI157="","",'[1]0.4 Stok_Cadangan'!AI157)</f>
        <v/>
      </c>
      <c r="Z157" s="35" t="str">
        <f>IF('[1]0.4 Stok_Cadangan'!AL157="","",'[1]0.4 Stok_Cadangan'!AL157)</f>
        <v/>
      </c>
      <c r="AA157" s="35" t="str">
        <f>IF('[1]0.5 Indikator Keterjangkauan'!P157="","",'[1]0.5 Indikator Keterjangkauan'!P157)</f>
        <v/>
      </c>
      <c r="AB157" s="35" t="str">
        <f>IF('[1]0.5 Indikator Keterjangkauan'!T157="","",'[1]0.5 Indikator Keterjangkauan'!T157)</f>
        <v/>
      </c>
      <c r="AC157" s="35" t="str">
        <f>IF('[1]0.5 Indikator Keterjangkauan'!X157="","",'[1]0.5 Indikator Keterjangkauan'!X157)</f>
        <v/>
      </c>
      <c r="AD157" s="35" t="str">
        <f>IF('[1]0.5 Indikator Keterjangkauan'!AB157="","",'[1]0.5 Indikator Keterjangkauan'!AB157)</f>
        <v/>
      </c>
      <c r="AE157" s="35" t="str">
        <f>IF('[1]0.6 Indikator Pemanfaatan'!V157="","",'[1]0.6 Indikator Pemanfaatan'!V157)</f>
        <v/>
      </c>
      <c r="AF157" s="35" t="str">
        <f>IF('[1]0.6 Indikator Pemanfaatan'!Z157="","",'[1]0.6 Indikator Pemanfaatan'!Z157)</f>
        <v/>
      </c>
      <c r="AG157" s="35" t="str">
        <f>IF('[2]2.1 Data FSVA 2025 &amp; Bobot'!H158="","",'[2]2.1 Data FSVA 2025 &amp; Bobot'!H158)</f>
        <v/>
      </c>
      <c r="AH157" s="35" t="str">
        <f>IF('[2]2.1 Data FSVA 2025 &amp; Bobot'!J158="","",'[2]2.1 Data FSVA 2025 &amp; Bobot'!J158)</f>
        <v/>
      </c>
      <c r="AI157" s="35" t="str">
        <f>IF('[2]2.1 Data FSVA 2025 &amp; Bobot'!L158="","",'[2]2.1 Data FSVA 2025 &amp; Bobot'!L158)</f>
        <v/>
      </c>
      <c r="AJ157" s="35" t="str">
        <f>IF('[2]2.1 Data FSVA 2025 &amp; Bobot'!N158="","",'[2]2.1 Data FSVA 2025 &amp; Bobot'!N158)</f>
        <v/>
      </c>
      <c r="AK157" s="35" t="str">
        <f>IF('[2]2.1 Data FSVA 2025 &amp; Bobot'!P158="","",'[2]2.1 Data FSVA 2025 &amp; Bobot'!P158)</f>
        <v/>
      </c>
      <c r="AL157" s="35" t="str">
        <f>IF('[2]2.1 Data FSVA 2025 &amp; Bobot'!R158="","",'[2]2.1 Data FSVA 2025 &amp; Bobot'!R158)</f>
        <v/>
      </c>
      <c r="AM157" s="35" t="str">
        <f>IF('[2]2.1 Data FSVA 2025 &amp; Bobot'!T158="","",'[2]2.1 Data FSVA 2025 &amp; Bobot'!T158)</f>
        <v/>
      </c>
      <c r="AN157" s="35" t="str">
        <f>IF('[2]2.1 Data FSVA 2025 &amp; Bobot'!V158="","",'[2]2.1 Data FSVA 2025 &amp; Bobot'!V158)</f>
        <v/>
      </c>
      <c r="AO157" s="35" t="str">
        <f>IF('[2]2.1 Data FSVA 2025 &amp; Bobot'!X158="","",'[2]2.1 Data FSVA 2025 &amp; Bobot'!X158)</f>
        <v/>
      </c>
      <c r="AP157" s="35" t="str">
        <f>IF('[2]2.1 Data FSVA 2025 &amp; Bobot'!Z158="","",'[2]2.1 Data FSVA 2025 &amp; Bobot'!Z158)</f>
        <v/>
      </c>
      <c r="AQ157" s="35" t="str">
        <f>IF('[2]2.1 Data FSVA 2025 &amp; Bobot'!AB158="","",'[2]2.1 Data FSVA 2025 &amp; Bobot'!AB158)</f>
        <v/>
      </c>
      <c r="AR157" s="35" t="str">
        <f>IF('[2]2.1 Data FSVA 2025 &amp; Bobot'!AD158="","",'[2]2.1 Data FSVA 2025 &amp; Bobot'!AD158)</f>
        <v/>
      </c>
      <c r="AS157" s="27" t="str">
        <f>IF('[2]2.4 Prioritas Individu'!G158="","",'[2]2.4 Prioritas Individu'!G158)</f>
        <v/>
      </c>
      <c r="AT157" s="27" t="str">
        <f>IF('[2]2.4 Prioritas Individu'!H158="","",'[2]2.4 Prioritas Individu'!H158)</f>
        <v/>
      </c>
      <c r="AU157" s="27" t="str">
        <f>IF('[2]2.4 Prioritas Individu'!I158="","",'[2]2.4 Prioritas Individu'!I158)</f>
        <v/>
      </c>
      <c r="AV157" s="27" t="str">
        <f>IF('[2]2.4 Prioritas Individu'!J158="","",'[2]2.4 Prioritas Individu'!J158)</f>
        <v/>
      </c>
      <c r="AW157" s="27" t="str">
        <f>IF('[2]2.4 Prioritas Individu'!K158="","",'[2]2.4 Prioritas Individu'!K158)</f>
        <v/>
      </c>
      <c r="AX157" s="27" t="str">
        <f>IF('[2]2.4 Prioritas Individu'!L158="","",'[2]2.4 Prioritas Individu'!L158)</f>
        <v/>
      </c>
      <c r="AY157" s="27" t="str">
        <f>IF('[2]2.4 Prioritas Individu'!M158="","",'[2]2.4 Prioritas Individu'!M158)</f>
        <v/>
      </c>
      <c r="AZ157" s="27" t="str">
        <f>IF('[2]2.4 Prioritas Individu'!N158="","",'[2]2.4 Prioritas Individu'!N158)</f>
        <v/>
      </c>
      <c r="BA157" s="27" t="str">
        <f>IF('[2]2.4 Prioritas Individu'!O158="","",'[2]2.4 Prioritas Individu'!O158)</f>
        <v/>
      </c>
      <c r="BB157" s="27" t="str">
        <f>IF('[2]2.4 Prioritas Individu'!P158="","",'[2]2.4 Prioritas Individu'!P158)</f>
        <v/>
      </c>
      <c r="BC157" s="27" t="str">
        <f>IF('[2]2.4 Prioritas Individu'!Q158="","",'[2]2.4 Prioritas Individu'!Q158)</f>
        <v/>
      </c>
      <c r="BD157" s="27" t="str">
        <f>IF('[2]2.4 Prioritas Individu'!R158="","",'[2]2.4 Prioritas Individu'!R158)</f>
        <v/>
      </c>
      <c r="BE157" s="25" t="str">
        <f>IF('[2]2.4 Prioritas Individu'!S158="","",'[2]2.4 Prioritas Individu'!S158)</f>
        <v>-</v>
      </c>
      <c r="BF157" s="27" t="str">
        <f>IF('[2]2.4 Prioritas Individu'!T158="","",'[2]2.4 Prioritas Individu'!T158)</f>
        <v>-</v>
      </c>
      <c r="BG157" s="27" t="str">
        <f>IF('[2]2.4 Prioritas Individu'!U158="","",'[2]2.4 Prioritas Individu'!U158)</f>
        <v>-</v>
      </c>
      <c r="BH157" s="25" t="str">
        <f>IF('[2]2.3 Indeks &amp; Cut off Komposit'!G869="","",'[2]2.3 Indeks &amp; Cut off Komposit'!G869)</f>
        <v/>
      </c>
      <c r="BI157" s="25" t="str">
        <f>IF('[2]2.3 Indeks &amp; Cut off Komposit'!H869="","",'[2]2.3 Indeks &amp; Cut off Komposit'!H869)</f>
        <v/>
      </c>
      <c r="BJ157" s="25" t="str">
        <f>IF('[2]2.3 Indeks &amp; Cut off Komposit'!I869="","",'[2]2.3 Indeks &amp; Cut off Komposit'!I869)</f>
        <v/>
      </c>
      <c r="BK157" s="25" t="str">
        <f>IF('[2]2.3 Indeks &amp; Cut off Komposit'!J869="","",'[2]2.3 Indeks &amp; Cut off Komposit'!J869)</f>
        <v/>
      </c>
      <c r="BL157" s="25" t="str">
        <f>IF('[2]2.3 Indeks &amp; Cut off Komposit'!K869="","",'[2]2.3 Indeks &amp; Cut off Komposit'!K869)</f>
        <v/>
      </c>
      <c r="BM157" s="25" t="str">
        <f>IF('[2]2.3 Indeks &amp; Cut off Komposit'!L869="","",'[2]2.3 Indeks &amp; Cut off Komposit'!L869)</f>
        <v/>
      </c>
      <c r="BN157" s="25" t="str">
        <f>IF('[2]2.3 Indeks &amp; Cut off Komposit'!M869="","",'[2]2.3 Indeks &amp; Cut off Komposit'!M869)</f>
        <v/>
      </c>
      <c r="BO157" s="25" t="str">
        <f>IF('[2]2.3 Indeks &amp; Cut off Komposit'!N869="","",'[2]2.3 Indeks &amp; Cut off Komposit'!N869)</f>
        <v/>
      </c>
      <c r="BP157" s="25" t="str">
        <f>IF('[2]2.3 Indeks &amp; Cut off Komposit'!O869="","",'[2]2.3 Indeks &amp; Cut off Komposit'!O869)</f>
        <v/>
      </c>
      <c r="BQ157" s="25" t="str">
        <f>IF('[2]2.3 Indeks &amp; Cut off Komposit'!P869="","",'[2]2.3 Indeks &amp; Cut off Komposit'!P869)</f>
        <v/>
      </c>
      <c r="BR157" s="25" t="str">
        <f>IF('[2]2.3 Indeks &amp; Cut off Komposit'!Q869="","",'[2]2.3 Indeks &amp; Cut off Komposit'!Q869)</f>
        <v/>
      </c>
      <c r="BS157" s="25" t="str">
        <f>IF('[2]2.3 Indeks &amp; Cut off Komposit'!R869="","",'[2]2.3 Indeks &amp; Cut off Komposit'!R869)</f>
        <v/>
      </c>
      <c r="BT157" s="25" t="str">
        <f>IF('[2]2.3 Indeks &amp; Cut off Komposit'!S869="","",'[2]2.3 Indeks &amp; Cut off Komposit'!S869)</f>
        <v>-</v>
      </c>
      <c r="BU157" s="25" t="str">
        <f>IF('[2]2.3 Indeks &amp; Cut off Komposit'!T869="","",'[2]2.3 Indeks &amp; Cut off Komposit'!T869)</f>
        <v>-</v>
      </c>
      <c r="BV157" s="25" t="str">
        <f>IF('[2]2.3 Indeks &amp; Cut off Komposit'!U869="","",'[2]2.3 Indeks &amp; Cut off Komposit'!U869)</f>
        <v>-</v>
      </c>
      <c r="BW157" s="25" t="str">
        <f>IF('[2]2.3 Indeks &amp; Cut off Komposit'!V869="","",'[2]2.3 Indeks &amp; Cut off Komposit'!V869)</f>
        <v>-</v>
      </c>
    </row>
    <row r="158" spans="1:75" ht="15" customHeight="1" x14ac:dyDescent="0.3">
      <c r="A158" s="14" t="str">
        <f>IF('[1]0.1 Produksi Pangan &amp; Penduduk'!A158="","",'[1]0.1 Produksi Pangan &amp; Penduduk'!A158)</f>
        <v/>
      </c>
      <c r="B158" s="4" t="str">
        <f>IF('[1]0.1 Produksi Pangan &amp; Penduduk'!B158="","",'[1]0.1 Produksi Pangan &amp; Penduduk'!B158)</f>
        <v/>
      </c>
      <c r="C158" s="14" t="str">
        <f>IF('[1]0.1 Produksi Pangan &amp; Penduduk'!C158="","",'[1]0.1 Produksi Pangan &amp; Penduduk'!C158)</f>
        <v/>
      </c>
      <c r="D158" s="14" t="str">
        <f>IF('[1]0.1 Produksi Pangan &amp; Penduduk'!D158="","",'[1]0.1 Produksi Pangan &amp; Penduduk'!D158)</f>
        <v/>
      </c>
      <c r="E158" s="14" t="str">
        <f>IF('[1]0.1 Produksi Pangan &amp; Penduduk'!E158="","",'[1]0.1 Produksi Pangan &amp; Penduduk'!E158)</f>
        <v/>
      </c>
      <c r="F158" s="4" t="str">
        <f>IF('[1]0.1 Produksi Pangan &amp; Penduduk'!F158="","",'[1]0.1 Produksi Pangan &amp; Penduduk'!F158)</f>
        <v/>
      </c>
      <c r="G158" s="35" t="str">
        <f>IF('[1]0.1 Produksi Pangan &amp; Penduduk'!J158="","",'[1]0.1 Produksi Pangan &amp; Penduduk'!J158)</f>
        <v/>
      </c>
      <c r="H158" s="35" t="str">
        <f>IF('[1]0.1 Produksi Pangan &amp; Penduduk'!M158="","",'[1]0.1 Produksi Pangan &amp; Penduduk'!M158)</f>
        <v/>
      </c>
      <c r="I158" s="35" t="str">
        <f>IF('[1]0.1 Produksi Pangan &amp; Penduduk'!S158="","",'[1]0.1 Produksi Pangan &amp; Penduduk'!S158)</f>
        <v/>
      </c>
      <c r="J158" s="35" t="str">
        <f>IF('[1]0.1 Produksi Pangan &amp; Penduduk'!Y158="","",'[1]0.1 Produksi Pangan &amp; Penduduk'!Y158)</f>
        <v/>
      </c>
      <c r="K158" s="35" t="str">
        <f>IF('[1]0.1 Produksi Pangan &amp; Penduduk'!AE158="","",'[1]0.1 Produksi Pangan &amp; Penduduk'!AE158)</f>
        <v/>
      </c>
      <c r="L158" s="35" t="str">
        <f>IF('[1]0.1 Produksi Pangan &amp; Penduduk'!AK158="","",'[1]0.1 Produksi Pangan &amp; Penduduk'!AK158)</f>
        <v/>
      </c>
      <c r="M158" s="35" t="str">
        <f>IF('[1]0.1 Produksi Pangan &amp; Penduduk'!AQ158="","",'[1]0.1 Produksi Pangan &amp; Penduduk'!AQ158)</f>
        <v/>
      </c>
      <c r="N158" s="35" t="str">
        <f>IF('[1]0.2 Konsumsi Energi'!J158="","",'[1]0.2 Konsumsi Energi'!J158)</f>
        <v/>
      </c>
      <c r="O158" s="35">
        <f>IF('[1]0.2 Konsumsi Energi'!M158="","",'[1]0.2 Konsumsi Energi'!M158)</f>
        <v>2100</v>
      </c>
      <c r="P158" s="35" t="str">
        <f>IF('[1]0.3 Konsumsi Protein Hewani'!J158="","",'[1]0.3 Konsumsi Protein Hewani'!J158)</f>
        <v/>
      </c>
      <c r="Q158" s="35">
        <f>IF('[1]0.3 Konsumsi Protein Hewani'!M158="","",'[1]0.3 Konsumsi Protein Hewani'!M158)</f>
        <v>25</v>
      </c>
      <c r="R158" s="35" t="str">
        <f>IF('[1]0.4 Stok_Cadangan'!J158="","",'[1]0.4 Stok_Cadangan'!J158)</f>
        <v/>
      </c>
      <c r="S158" s="35" t="str">
        <f>IF('[1]0.4 Stok_Cadangan'!M158="","",'[1]0.4 Stok_Cadangan'!M158)</f>
        <v/>
      </c>
      <c r="T158" s="35" t="str">
        <f>IF('[1]0.4 Stok_Cadangan'!P158="","",'[1]0.4 Stok_Cadangan'!P158)</f>
        <v/>
      </c>
      <c r="U158" s="35" t="str">
        <f>IF('[1]0.4 Stok_Cadangan'!T158="","",'[1]0.4 Stok_Cadangan'!T158)</f>
        <v/>
      </c>
      <c r="V158" s="35" t="str">
        <f>IF('[1]0.4 Stok_Cadangan'!W158="","",'[1]0.4 Stok_Cadangan'!W158)</f>
        <v/>
      </c>
      <c r="W158" s="35" t="str">
        <f>IF('[1]0.4 Stok_Cadangan'!Z158="","",'[1]0.4 Stok_Cadangan'!Z158)</f>
        <v/>
      </c>
      <c r="X158" s="35" t="str">
        <f>IF('[1]0.4 Stok_Cadangan'!AF158="","",'[1]0.4 Stok_Cadangan'!AF158)</f>
        <v/>
      </c>
      <c r="Y158" s="35" t="str">
        <f>IF('[1]0.4 Stok_Cadangan'!AI158="","",'[1]0.4 Stok_Cadangan'!AI158)</f>
        <v/>
      </c>
      <c r="Z158" s="35" t="str">
        <f>IF('[1]0.4 Stok_Cadangan'!AL158="","",'[1]0.4 Stok_Cadangan'!AL158)</f>
        <v/>
      </c>
      <c r="AA158" s="35" t="str">
        <f>IF('[1]0.5 Indikator Keterjangkauan'!P158="","",'[1]0.5 Indikator Keterjangkauan'!P158)</f>
        <v/>
      </c>
      <c r="AB158" s="35" t="str">
        <f>IF('[1]0.5 Indikator Keterjangkauan'!T158="","",'[1]0.5 Indikator Keterjangkauan'!T158)</f>
        <v/>
      </c>
      <c r="AC158" s="35" t="str">
        <f>IF('[1]0.5 Indikator Keterjangkauan'!X158="","",'[1]0.5 Indikator Keterjangkauan'!X158)</f>
        <v/>
      </c>
      <c r="AD158" s="35" t="str">
        <f>IF('[1]0.5 Indikator Keterjangkauan'!AB158="","",'[1]0.5 Indikator Keterjangkauan'!AB158)</f>
        <v/>
      </c>
      <c r="AE158" s="35" t="str">
        <f>IF('[1]0.6 Indikator Pemanfaatan'!V158="","",'[1]0.6 Indikator Pemanfaatan'!V158)</f>
        <v/>
      </c>
      <c r="AF158" s="35" t="str">
        <f>IF('[1]0.6 Indikator Pemanfaatan'!Z158="","",'[1]0.6 Indikator Pemanfaatan'!Z158)</f>
        <v/>
      </c>
      <c r="AG158" s="35" t="str">
        <f>IF('[2]2.1 Data FSVA 2025 &amp; Bobot'!H159="","",'[2]2.1 Data FSVA 2025 &amp; Bobot'!H159)</f>
        <v/>
      </c>
      <c r="AH158" s="35" t="str">
        <f>IF('[2]2.1 Data FSVA 2025 &amp; Bobot'!J159="","",'[2]2.1 Data FSVA 2025 &amp; Bobot'!J159)</f>
        <v/>
      </c>
      <c r="AI158" s="35" t="str">
        <f>IF('[2]2.1 Data FSVA 2025 &amp; Bobot'!L159="","",'[2]2.1 Data FSVA 2025 &amp; Bobot'!L159)</f>
        <v/>
      </c>
      <c r="AJ158" s="35" t="str">
        <f>IF('[2]2.1 Data FSVA 2025 &amp; Bobot'!N159="","",'[2]2.1 Data FSVA 2025 &amp; Bobot'!N159)</f>
        <v/>
      </c>
      <c r="AK158" s="35" t="str">
        <f>IF('[2]2.1 Data FSVA 2025 &amp; Bobot'!P159="","",'[2]2.1 Data FSVA 2025 &amp; Bobot'!P159)</f>
        <v/>
      </c>
      <c r="AL158" s="35" t="str">
        <f>IF('[2]2.1 Data FSVA 2025 &amp; Bobot'!R159="","",'[2]2.1 Data FSVA 2025 &amp; Bobot'!R159)</f>
        <v/>
      </c>
      <c r="AM158" s="35" t="str">
        <f>IF('[2]2.1 Data FSVA 2025 &amp; Bobot'!T159="","",'[2]2.1 Data FSVA 2025 &amp; Bobot'!T159)</f>
        <v/>
      </c>
      <c r="AN158" s="35" t="str">
        <f>IF('[2]2.1 Data FSVA 2025 &amp; Bobot'!V159="","",'[2]2.1 Data FSVA 2025 &amp; Bobot'!V159)</f>
        <v/>
      </c>
      <c r="AO158" s="35" t="str">
        <f>IF('[2]2.1 Data FSVA 2025 &amp; Bobot'!X159="","",'[2]2.1 Data FSVA 2025 &amp; Bobot'!X159)</f>
        <v/>
      </c>
      <c r="AP158" s="35" t="str">
        <f>IF('[2]2.1 Data FSVA 2025 &amp; Bobot'!Z159="","",'[2]2.1 Data FSVA 2025 &amp; Bobot'!Z159)</f>
        <v/>
      </c>
      <c r="AQ158" s="35" t="str">
        <f>IF('[2]2.1 Data FSVA 2025 &amp; Bobot'!AB159="","",'[2]2.1 Data FSVA 2025 &amp; Bobot'!AB159)</f>
        <v/>
      </c>
      <c r="AR158" s="35" t="str">
        <f>IF('[2]2.1 Data FSVA 2025 &amp; Bobot'!AD159="","",'[2]2.1 Data FSVA 2025 &amp; Bobot'!AD159)</f>
        <v/>
      </c>
      <c r="AS158" s="27" t="str">
        <f>IF('[2]2.4 Prioritas Individu'!G159="","",'[2]2.4 Prioritas Individu'!G159)</f>
        <v/>
      </c>
      <c r="AT158" s="27" t="str">
        <f>IF('[2]2.4 Prioritas Individu'!H159="","",'[2]2.4 Prioritas Individu'!H159)</f>
        <v/>
      </c>
      <c r="AU158" s="27" t="str">
        <f>IF('[2]2.4 Prioritas Individu'!I159="","",'[2]2.4 Prioritas Individu'!I159)</f>
        <v/>
      </c>
      <c r="AV158" s="27" t="str">
        <f>IF('[2]2.4 Prioritas Individu'!J159="","",'[2]2.4 Prioritas Individu'!J159)</f>
        <v/>
      </c>
      <c r="AW158" s="27" t="str">
        <f>IF('[2]2.4 Prioritas Individu'!K159="","",'[2]2.4 Prioritas Individu'!K159)</f>
        <v/>
      </c>
      <c r="AX158" s="27" t="str">
        <f>IF('[2]2.4 Prioritas Individu'!L159="","",'[2]2.4 Prioritas Individu'!L159)</f>
        <v/>
      </c>
      <c r="AY158" s="27" t="str">
        <f>IF('[2]2.4 Prioritas Individu'!M159="","",'[2]2.4 Prioritas Individu'!M159)</f>
        <v/>
      </c>
      <c r="AZ158" s="27" t="str">
        <f>IF('[2]2.4 Prioritas Individu'!N159="","",'[2]2.4 Prioritas Individu'!N159)</f>
        <v/>
      </c>
      <c r="BA158" s="27" t="str">
        <f>IF('[2]2.4 Prioritas Individu'!O159="","",'[2]2.4 Prioritas Individu'!O159)</f>
        <v/>
      </c>
      <c r="BB158" s="27" t="str">
        <f>IF('[2]2.4 Prioritas Individu'!P159="","",'[2]2.4 Prioritas Individu'!P159)</f>
        <v/>
      </c>
      <c r="BC158" s="27" t="str">
        <f>IF('[2]2.4 Prioritas Individu'!Q159="","",'[2]2.4 Prioritas Individu'!Q159)</f>
        <v/>
      </c>
      <c r="BD158" s="27" t="str">
        <f>IF('[2]2.4 Prioritas Individu'!R159="","",'[2]2.4 Prioritas Individu'!R159)</f>
        <v/>
      </c>
      <c r="BE158" s="25" t="str">
        <f>IF('[2]2.4 Prioritas Individu'!S159="","",'[2]2.4 Prioritas Individu'!S159)</f>
        <v>-</v>
      </c>
      <c r="BF158" s="27" t="str">
        <f>IF('[2]2.4 Prioritas Individu'!T159="","",'[2]2.4 Prioritas Individu'!T159)</f>
        <v>-</v>
      </c>
      <c r="BG158" s="27" t="str">
        <f>IF('[2]2.4 Prioritas Individu'!U159="","",'[2]2.4 Prioritas Individu'!U159)</f>
        <v>-</v>
      </c>
      <c r="BH158" s="25" t="str">
        <f>IF('[2]2.3 Indeks &amp; Cut off Komposit'!G870="","",'[2]2.3 Indeks &amp; Cut off Komposit'!G870)</f>
        <v/>
      </c>
      <c r="BI158" s="25" t="str">
        <f>IF('[2]2.3 Indeks &amp; Cut off Komposit'!H870="","",'[2]2.3 Indeks &amp; Cut off Komposit'!H870)</f>
        <v/>
      </c>
      <c r="BJ158" s="25" t="str">
        <f>IF('[2]2.3 Indeks &amp; Cut off Komposit'!I870="","",'[2]2.3 Indeks &amp; Cut off Komposit'!I870)</f>
        <v/>
      </c>
      <c r="BK158" s="25" t="str">
        <f>IF('[2]2.3 Indeks &amp; Cut off Komposit'!J870="","",'[2]2.3 Indeks &amp; Cut off Komposit'!J870)</f>
        <v/>
      </c>
      <c r="BL158" s="25" t="str">
        <f>IF('[2]2.3 Indeks &amp; Cut off Komposit'!K870="","",'[2]2.3 Indeks &amp; Cut off Komposit'!K870)</f>
        <v/>
      </c>
      <c r="BM158" s="25" t="str">
        <f>IF('[2]2.3 Indeks &amp; Cut off Komposit'!L870="","",'[2]2.3 Indeks &amp; Cut off Komposit'!L870)</f>
        <v/>
      </c>
      <c r="BN158" s="25" t="str">
        <f>IF('[2]2.3 Indeks &amp; Cut off Komposit'!M870="","",'[2]2.3 Indeks &amp; Cut off Komposit'!M870)</f>
        <v/>
      </c>
      <c r="BO158" s="25" t="str">
        <f>IF('[2]2.3 Indeks &amp; Cut off Komposit'!N870="","",'[2]2.3 Indeks &amp; Cut off Komposit'!N870)</f>
        <v/>
      </c>
      <c r="BP158" s="25" t="str">
        <f>IF('[2]2.3 Indeks &amp; Cut off Komposit'!O870="","",'[2]2.3 Indeks &amp; Cut off Komposit'!O870)</f>
        <v/>
      </c>
      <c r="BQ158" s="25" t="str">
        <f>IF('[2]2.3 Indeks &amp; Cut off Komposit'!P870="","",'[2]2.3 Indeks &amp; Cut off Komposit'!P870)</f>
        <v/>
      </c>
      <c r="BR158" s="25" t="str">
        <f>IF('[2]2.3 Indeks &amp; Cut off Komposit'!Q870="","",'[2]2.3 Indeks &amp; Cut off Komposit'!Q870)</f>
        <v/>
      </c>
      <c r="BS158" s="25" t="str">
        <f>IF('[2]2.3 Indeks &amp; Cut off Komposit'!R870="","",'[2]2.3 Indeks &amp; Cut off Komposit'!R870)</f>
        <v/>
      </c>
      <c r="BT158" s="25" t="str">
        <f>IF('[2]2.3 Indeks &amp; Cut off Komposit'!S870="","",'[2]2.3 Indeks &amp; Cut off Komposit'!S870)</f>
        <v>-</v>
      </c>
      <c r="BU158" s="25" t="str">
        <f>IF('[2]2.3 Indeks &amp; Cut off Komposit'!T870="","",'[2]2.3 Indeks &amp; Cut off Komposit'!T870)</f>
        <v>-</v>
      </c>
      <c r="BV158" s="25" t="str">
        <f>IF('[2]2.3 Indeks &amp; Cut off Komposit'!U870="","",'[2]2.3 Indeks &amp; Cut off Komposit'!U870)</f>
        <v>-</v>
      </c>
      <c r="BW158" s="25" t="str">
        <f>IF('[2]2.3 Indeks &amp; Cut off Komposit'!V870="","",'[2]2.3 Indeks &amp; Cut off Komposit'!V870)</f>
        <v>-</v>
      </c>
    </row>
    <row r="159" spans="1:75" ht="15" customHeight="1" x14ac:dyDescent="0.3">
      <c r="A159" s="14" t="str">
        <f>IF('[1]0.1 Produksi Pangan &amp; Penduduk'!A159="","",'[1]0.1 Produksi Pangan &amp; Penduduk'!A159)</f>
        <v/>
      </c>
      <c r="B159" s="4" t="str">
        <f>IF('[1]0.1 Produksi Pangan &amp; Penduduk'!B159="","",'[1]0.1 Produksi Pangan &amp; Penduduk'!B159)</f>
        <v/>
      </c>
      <c r="C159" s="14" t="str">
        <f>IF('[1]0.1 Produksi Pangan &amp; Penduduk'!C159="","",'[1]0.1 Produksi Pangan &amp; Penduduk'!C159)</f>
        <v/>
      </c>
      <c r="D159" s="14" t="str">
        <f>IF('[1]0.1 Produksi Pangan &amp; Penduduk'!D159="","",'[1]0.1 Produksi Pangan &amp; Penduduk'!D159)</f>
        <v/>
      </c>
      <c r="E159" s="14" t="str">
        <f>IF('[1]0.1 Produksi Pangan &amp; Penduduk'!E159="","",'[1]0.1 Produksi Pangan &amp; Penduduk'!E159)</f>
        <v/>
      </c>
      <c r="F159" s="4" t="str">
        <f>IF('[1]0.1 Produksi Pangan &amp; Penduduk'!F159="","",'[1]0.1 Produksi Pangan &amp; Penduduk'!F159)</f>
        <v/>
      </c>
      <c r="G159" s="35" t="str">
        <f>IF('[1]0.1 Produksi Pangan &amp; Penduduk'!J159="","",'[1]0.1 Produksi Pangan &amp; Penduduk'!J159)</f>
        <v/>
      </c>
      <c r="H159" s="35" t="str">
        <f>IF('[1]0.1 Produksi Pangan &amp; Penduduk'!M159="","",'[1]0.1 Produksi Pangan &amp; Penduduk'!M159)</f>
        <v/>
      </c>
      <c r="I159" s="35" t="str">
        <f>IF('[1]0.1 Produksi Pangan &amp; Penduduk'!S159="","",'[1]0.1 Produksi Pangan &amp; Penduduk'!S159)</f>
        <v/>
      </c>
      <c r="J159" s="35" t="str">
        <f>IF('[1]0.1 Produksi Pangan &amp; Penduduk'!Y159="","",'[1]0.1 Produksi Pangan &amp; Penduduk'!Y159)</f>
        <v/>
      </c>
      <c r="K159" s="35" t="str">
        <f>IF('[1]0.1 Produksi Pangan &amp; Penduduk'!AE159="","",'[1]0.1 Produksi Pangan &amp; Penduduk'!AE159)</f>
        <v/>
      </c>
      <c r="L159" s="35" t="str">
        <f>IF('[1]0.1 Produksi Pangan &amp; Penduduk'!AK159="","",'[1]0.1 Produksi Pangan &amp; Penduduk'!AK159)</f>
        <v/>
      </c>
      <c r="M159" s="35" t="str">
        <f>IF('[1]0.1 Produksi Pangan &amp; Penduduk'!AQ159="","",'[1]0.1 Produksi Pangan &amp; Penduduk'!AQ159)</f>
        <v/>
      </c>
      <c r="N159" s="35" t="str">
        <f>IF('[1]0.2 Konsumsi Energi'!J159="","",'[1]0.2 Konsumsi Energi'!J159)</f>
        <v/>
      </c>
      <c r="O159" s="35">
        <f>IF('[1]0.2 Konsumsi Energi'!M159="","",'[1]0.2 Konsumsi Energi'!M159)</f>
        <v>2100</v>
      </c>
      <c r="P159" s="35" t="str">
        <f>IF('[1]0.3 Konsumsi Protein Hewani'!J159="","",'[1]0.3 Konsumsi Protein Hewani'!J159)</f>
        <v/>
      </c>
      <c r="Q159" s="35">
        <f>IF('[1]0.3 Konsumsi Protein Hewani'!M159="","",'[1]0.3 Konsumsi Protein Hewani'!M159)</f>
        <v>25</v>
      </c>
      <c r="R159" s="35" t="str">
        <f>IF('[1]0.4 Stok_Cadangan'!J159="","",'[1]0.4 Stok_Cadangan'!J159)</f>
        <v/>
      </c>
      <c r="S159" s="35" t="str">
        <f>IF('[1]0.4 Stok_Cadangan'!M159="","",'[1]0.4 Stok_Cadangan'!M159)</f>
        <v/>
      </c>
      <c r="T159" s="35" t="str">
        <f>IF('[1]0.4 Stok_Cadangan'!P159="","",'[1]0.4 Stok_Cadangan'!P159)</f>
        <v/>
      </c>
      <c r="U159" s="35" t="str">
        <f>IF('[1]0.4 Stok_Cadangan'!T159="","",'[1]0.4 Stok_Cadangan'!T159)</f>
        <v/>
      </c>
      <c r="V159" s="35" t="str">
        <f>IF('[1]0.4 Stok_Cadangan'!W159="","",'[1]0.4 Stok_Cadangan'!W159)</f>
        <v/>
      </c>
      <c r="W159" s="35" t="str">
        <f>IF('[1]0.4 Stok_Cadangan'!Z159="","",'[1]0.4 Stok_Cadangan'!Z159)</f>
        <v/>
      </c>
      <c r="X159" s="35" t="str">
        <f>IF('[1]0.4 Stok_Cadangan'!AF159="","",'[1]0.4 Stok_Cadangan'!AF159)</f>
        <v/>
      </c>
      <c r="Y159" s="35" t="str">
        <f>IF('[1]0.4 Stok_Cadangan'!AI159="","",'[1]0.4 Stok_Cadangan'!AI159)</f>
        <v/>
      </c>
      <c r="Z159" s="35" t="str">
        <f>IF('[1]0.4 Stok_Cadangan'!AL159="","",'[1]0.4 Stok_Cadangan'!AL159)</f>
        <v/>
      </c>
      <c r="AA159" s="35" t="str">
        <f>IF('[1]0.5 Indikator Keterjangkauan'!P159="","",'[1]0.5 Indikator Keterjangkauan'!P159)</f>
        <v/>
      </c>
      <c r="AB159" s="35" t="str">
        <f>IF('[1]0.5 Indikator Keterjangkauan'!T159="","",'[1]0.5 Indikator Keterjangkauan'!T159)</f>
        <v/>
      </c>
      <c r="AC159" s="35" t="str">
        <f>IF('[1]0.5 Indikator Keterjangkauan'!X159="","",'[1]0.5 Indikator Keterjangkauan'!X159)</f>
        <v/>
      </c>
      <c r="AD159" s="35" t="str">
        <f>IF('[1]0.5 Indikator Keterjangkauan'!AB159="","",'[1]0.5 Indikator Keterjangkauan'!AB159)</f>
        <v/>
      </c>
      <c r="AE159" s="35" t="str">
        <f>IF('[1]0.6 Indikator Pemanfaatan'!V159="","",'[1]0.6 Indikator Pemanfaatan'!V159)</f>
        <v/>
      </c>
      <c r="AF159" s="35" t="str">
        <f>IF('[1]0.6 Indikator Pemanfaatan'!Z159="","",'[1]0.6 Indikator Pemanfaatan'!Z159)</f>
        <v/>
      </c>
      <c r="AG159" s="35" t="str">
        <f>IF('[2]2.1 Data FSVA 2025 &amp; Bobot'!H160="","",'[2]2.1 Data FSVA 2025 &amp; Bobot'!H160)</f>
        <v/>
      </c>
      <c r="AH159" s="35" t="str">
        <f>IF('[2]2.1 Data FSVA 2025 &amp; Bobot'!J160="","",'[2]2.1 Data FSVA 2025 &amp; Bobot'!J160)</f>
        <v/>
      </c>
      <c r="AI159" s="35" t="str">
        <f>IF('[2]2.1 Data FSVA 2025 &amp; Bobot'!L160="","",'[2]2.1 Data FSVA 2025 &amp; Bobot'!L160)</f>
        <v/>
      </c>
      <c r="AJ159" s="35" t="str">
        <f>IF('[2]2.1 Data FSVA 2025 &amp; Bobot'!N160="","",'[2]2.1 Data FSVA 2025 &amp; Bobot'!N160)</f>
        <v/>
      </c>
      <c r="AK159" s="35" t="str">
        <f>IF('[2]2.1 Data FSVA 2025 &amp; Bobot'!P160="","",'[2]2.1 Data FSVA 2025 &amp; Bobot'!P160)</f>
        <v/>
      </c>
      <c r="AL159" s="35" t="str">
        <f>IF('[2]2.1 Data FSVA 2025 &amp; Bobot'!R160="","",'[2]2.1 Data FSVA 2025 &amp; Bobot'!R160)</f>
        <v/>
      </c>
      <c r="AM159" s="35" t="str">
        <f>IF('[2]2.1 Data FSVA 2025 &amp; Bobot'!T160="","",'[2]2.1 Data FSVA 2025 &amp; Bobot'!T160)</f>
        <v/>
      </c>
      <c r="AN159" s="35" t="str">
        <f>IF('[2]2.1 Data FSVA 2025 &amp; Bobot'!V160="","",'[2]2.1 Data FSVA 2025 &amp; Bobot'!V160)</f>
        <v/>
      </c>
      <c r="AO159" s="35" t="str">
        <f>IF('[2]2.1 Data FSVA 2025 &amp; Bobot'!X160="","",'[2]2.1 Data FSVA 2025 &amp; Bobot'!X160)</f>
        <v/>
      </c>
      <c r="AP159" s="35" t="str">
        <f>IF('[2]2.1 Data FSVA 2025 &amp; Bobot'!Z160="","",'[2]2.1 Data FSVA 2025 &amp; Bobot'!Z160)</f>
        <v/>
      </c>
      <c r="AQ159" s="35" t="str">
        <f>IF('[2]2.1 Data FSVA 2025 &amp; Bobot'!AB160="","",'[2]2.1 Data FSVA 2025 &amp; Bobot'!AB160)</f>
        <v/>
      </c>
      <c r="AR159" s="35" t="str">
        <f>IF('[2]2.1 Data FSVA 2025 &amp; Bobot'!AD160="","",'[2]2.1 Data FSVA 2025 &amp; Bobot'!AD160)</f>
        <v/>
      </c>
      <c r="AS159" s="27" t="str">
        <f>IF('[2]2.4 Prioritas Individu'!G160="","",'[2]2.4 Prioritas Individu'!G160)</f>
        <v/>
      </c>
      <c r="AT159" s="27" t="str">
        <f>IF('[2]2.4 Prioritas Individu'!H160="","",'[2]2.4 Prioritas Individu'!H160)</f>
        <v/>
      </c>
      <c r="AU159" s="27" t="str">
        <f>IF('[2]2.4 Prioritas Individu'!I160="","",'[2]2.4 Prioritas Individu'!I160)</f>
        <v/>
      </c>
      <c r="AV159" s="27" t="str">
        <f>IF('[2]2.4 Prioritas Individu'!J160="","",'[2]2.4 Prioritas Individu'!J160)</f>
        <v/>
      </c>
      <c r="AW159" s="27" t="str">
        <f>IF('[2]2.4 Prioritas Individu'!K160="","",'[2]2.4 Prioritas Individu'!K160)</f>
        <v/>
      </c>
      <c r="AX159" s="27" t="str">
        <f>IF('[2]2.4 Prioritas Individu'!L160="","",'[2]2.4 Prioritas Individu'!L160)</f>
        <v/>
      </c>
      <c r="AY159" s="27" t="str">
        <f>IF('[2]2.4 Prioritas Individu'!M160="","",'[2]2.4 Prioritas Individu'!M160)</f>
        <v/>
      </c>
      <c r="AZ159" s="27" t="str">
        <f>IF('[2]2.4 Prioritas Individu'!N160="","",'[2]2.4 Prioritas Individu'!N160)</f>
        <v/>
      </c>
      <c r="BA159" s="27" t="str">
        <f>IF('[2]2.4 Prioritas Individu'!O160="","",'[2]2.4 Prioritas Individu'!O160)</f>
        <v/>
      </c>
      <c r="BB159" s="27" t="str">
        <f>IF('[2]2.4 Prioritas Individu'!P160="","",'[2]2.4 Prioritas Individu'!P160)</f>
        <v/>
      </c>
      <c r="BC159" s="27" t="str">
        <f>IF('[2]2.4 Prioritas Individu'!Q160="","",'[2]2.4 Prioritas Individu'!Q160)</f>
        <v/>
      </c>
      <c r="BD159" s="27" t="str">
        <f>IF('[2]2.4 Prioritas Individu'!R160="","",'[2]2.4 Prioritas Individu'!R160)</f>
        <v/>
      </c>
      <c r="BE159" s="25" t="str">
        <f>IF('[2]2.4 Prioritas Individu'!S160="","",'[2]2.4 Prioritas Individu'!S160)</f>
        <v>-</v>
      </c>
      <c r="BF159" s="27" t="str">
        <f>IF('[2]2.4 Prioritas Individu'!T160="","",'[2]2.4 Prioritas Individu'!T160)</f>
        <v>-</v>
      </c>
      <c r="BG159" s="27" t="str">
        <f>IF('[2]2.4 Prioritas Individu'!U160="","",'[2]2.4 Prioritas Individu'!U160)</f>
        <v>-</v>
      </c>
      <c r="BH159" s="25" t="str">
        <f>IF('[2]2.3 Indeks &amp; Cut off Komposit'!G871="","",'[2]2.3 Indeks &amp; Cut off Komposit'!G871)</f>
        <v/>
      </c>
      <c r="BI159" s="25" t="str">
        <f>IF('[2]2.3 Indeks &amp; Cut off Komposit'!H871="","",'[2]2.3 Indeks &amp; Cut off Komposit'!H871)</f>
        <v/>
      </c>
      <c r="BJ159" s="25" t="str">
        <f>IF('[2]2.3 Indeks &amp; Cut off Komposit'!I871="","",'[2]2.3 Indeks &amp; Cut off Komposit'!I871)</f>
        <v/>
      </c>
      <c r="BK159" s="25" t="str">
        <f>IF('[2]2.3 Indeks &amp; Cut off Komposit'!J871="","",'[2]2.3 Indeks &amp; Cut off Komposit'!J871)</f>
        <v/>
      </c>
      <c r="BL159" s="25" t="str">
        <f>IF('[2]2.3 Indeks &amp; Cut off Komposit'!K871="","",'[2]2.3 Indeks &amp; Cut off Komposit'!K871)</f>
        <v/>
      </c>
      <c r="BM159" s="25" t="str">
        <f>IF('[2]2.3 Indeks &amp; Cut off Komposit'!L871="","",'[2]2.3 Indeks &amp; Cut off Komposit'!L871)</f>
        <v/>
      </c>
      <c r="BN159" s="25" t="str">
        <f>IF('[2]2.3 Indeks &amp; Cut off Komposit'!M871="","",'[2]2.3 Indeks &amp; Cut off Komposit'!M871)</f>
        <v/>
      </c>
      <c r="BO159" s="25" t="str">
        <f>IF('[2]2.3 Indeks &amp; Cut off Komposit'!N871="","",'[2]2.3 Indeks &amp; Cut off Komposit'!N871)</f>
        <v/>
      </c>
      <c r="BP159" s="25" t="str">
        <f>IF('[2]2.3 Indeks &amp; Cut off Komposit'!O871="","",'[2]2.3 Indeks &amp; Cut off Komposit'!O871)</f>
        <v/>
      </c>
      <c r="BQ159" s="25" t="str">
        <f>IF('[2]2.3 Indeks &amp; Cut off Komposit'!P871="","",'[2]2.3 Indeks &amp; Cut off Komposit'!P871)</f>
        <v/>
      </c>
      <c r="BR159" s="25" t="str">
        <f>IF('[2]2.3 Indeks &amp; Cut off Komposit'!Q871="","",'[2]2.3 Indeks &amp; Cut off Komposit'!Q871)</f>
        <v/>
      </c>
      <c r="BS159" s="25" t="str">
        <f>IF('[2]2.3 Indeks &amp; Cut off Komposit'!R871="","",'[2]2.3 Indeks &amp; Cut off Komposit'!R871)</f>
        <v/>
      </c>
      <c r="BT159" s="25" t="str">
        <f>IF('[2]2.3 Indeks &amp; Cut off Komposit'!S871="","",'[2]2.3 Indeks &amp; Cut off Komposit'!S871)</f>
        <v>-</v>
      </c>
      <c r="BU159" s="25" t="str">
        <f>IF('[2]2.3 Indeks &amp; Cut off Komposit'!T871="","",'[2]2.3 Indeks &amp; Cut off Komposit'!T871)</f>
        <v>-</v>
      </c>
      <c r="BV159" s="25" t="str">
        <f>IF('[2]2.3 Indeks &amp; Cut off Komposit'!U871="","",'[2]2.3 Indeks &amp; Cut off Komposit'!U871)</f>
        <v>-</v>
      </c>
      <c r="BW159" s="25" t="str">
        <f>IF('[2]2.3 Indeks &amp; Cut off Komposit'!V871="","",'[2]2.3 Indeks &amp; Cut off Komposit'!V871)</f>
        <v>-</v>
      </c>
    </row>
    <row r="160" spans="1:75" ht="15" customHeight="1" x14ac:dyDescent="0.3">
      <c r="A160" s="14" t="str">
        <f>IF('[1]0.1 Produksi Pangan &amp; Penduduk'!A160="","",'[1]0.1 Produksi Pangan &amp; Penduduk'!A160)</f>
        <v/>
      </c>
      <c r="B160" s="4" t="str">
        <f>IF('[1]0.1 Produksi Pangan &amp; Penduduk'!B160="","",'[1]0.1 Produksi Pangan &amp; Penduduk'!B160)</f>
        <v/>
      </c>
      <c r="C160" s="14" t="str">
        <f>IF('[1]0.1 Produksi Pangan &amp; Penduduk'!C160="","",'[1]0.1 Produksi Pangan &amp; Penduduk'!C160)</f>
        <v/>
      </c>
      <c r="D160" s="14" t="str">
        <f>IF('[1]0.1 Produksi Pangan &amp; Penduduk'!D160="","",'[1]0.1 Produksi Pangan &amp; Penduduk'!D160)</f>
        <v/>
      </c>
      <c r="E160" s="14" t="str">
        <f>IF('[1]0.1 Produksi Pangan &amp; Penduduk'!E160="","",'[1]0.1 Produksi Pangan &amp; Penduduk'!E160)</f>
        <v/>
      </c>
      <c r="F160" s="4" t="str">
        <f>IF('[1]0.1 Produksi Pangan &amp; Penduduk'!F160="","",'[1]0.1 Produksi Pangan &amp; Penduduk'!F160)</f>
        <v/>
      </c>
      <c r="G160" s="35" t="str">
        <f>IF('[1]0.1 Produksi Pangan &amp; Penduduk'!J160="","",'[1]0.1 Produksi Pangan &amp; Penduduk'!J160)</f>
        <v/>
      </c>
      <c r="H160" s="35" t="str">
        <f>IF('[1]0.1 Produksi Pangan &amp; Penduduk'!M160="","",'[1]0.1 Produksi Pangan &amp; Penduduk'!M160)</f>
        <v/>
      </c>
      <c r="I160" s="35" t="str">
        <f>IF('[1]0.1 Produksi Pangan &amp; Penduduk'!S160="","",'[1]0.1 Produksi Pangan &amp; Penduduk'!S160)</f>
        <v/>
      </c>
      <c r="J160" s="35" t="str">
        <f>IF('[1]0.1 Produksi Pangan &amp; Penduduk'!Y160="","",'[1]0.1 Produksi Pangan &amp; Penduduk'!Y160)</f>
        <v/>
      </c>
      <c r="K160" s="35" t="str">
        <f>IF('[1]0.1 Produksi Pangan &amp; Penduduk'!AE160="","",'[1]0.1 Produksi Pangan &amp; Penduduk'!AE160)</f>
        <v/>
      </c>
      <c r="L160" s="35" t="str">
        <f>IF('[1]0.1 Produksi Pangan &amp; Penduduk'!AK160="","",'[1]0.1 Produksi Pangan &amp; Penduduk'!AK160)</f>
        <v/>
      </c>
      <c r="M160" s="35" t="str">
        <f>IF('[1]0.1 Produksi Pangan &amp; Penduduk'!AQ160="","",'[1]0.1 Produksi Pangan &amp; Penduduk'!AQ160)</f>
        <v/>
      </c>
      <c r="N160" s="35" t="str">
        <f>IF('[1]0.2 Konsumsi Energi'!J160="","",'[1]0.2 Konsumsi Energi'!J160)</f>
        <v/>
      </c>
      <c r="O160" s="35">
        <f>IF('[1]0.2 Konsumsi Energi'!M160="","",'[1]0.2 Konsumsi Energi'!M160)</f>
        <v>2100</v>
      </c>
      <c r="P160" s="35" t="str">
        <f>IF('[1]0.3 Konsumsi Protein Hewani'!J160="","",'[1]0.3 Konsumsi Protein Hewani'!J160)</f>
        <v/>
      </c>
      <c r="Q160" s="35">
        <f>IF('[1]0.3 Konsumsi Protein Hewani'!M160="","",'[1]0.3 Konsumsi Protein Hewani'!M160)</f>
        <v>25</v>
      </c>
      <c r="R160" s="35" t="str">
        <f>IF('[1]0.4 Stok_Cadangan'!J160="","",'[1]0.4 Stok_Cadangan'!J160)</f>
        <v/>
      </c>
      <c r="S160" s="35" t="str">
        <f>IF('[1]0.4 Stok_Cadangan'!M160="","",'[1]0.4 Stok_Cadangan'!M160)</f>
        <v/>
      </c>
      <c r="T160" s="35" t="str">
        <f>IF('[1]0.4 Stok_Cadangan'!P160="","",'[1]0.4 Stok_Cadangan'!P160)</f>
        <v/>
      </c>
      <c r="U160" s="35" t="str">
        <f>IF('[1]0.4 Stok_Cadangan'!T160="","",'[1]0.4 Stok_Cadangan'!T160)</f>
        <v/>
      </c>
      <c r="V160" s="35" t="str">
        <f>IF('[1]0.4 Stok_Cadangan'!W160="","",'[1]0.4 Stok_Cadangan'!W160)</f>
        <v/>
      </c>
      <c r="W160" s="35" t="str">
        <f>IF('[1]0.4 Stok_Cadangan'!Z160="","",'[1]0.4 Stok_Cadangan'!Z160)</f>
        <v/>
      </c>
      <c r="X160" s="35" t="str">
        <f>IF('[1]0.4 Stok_Cadangan'!AF160="","",'[1]0.4 Stok_Cadangan'!AF160)</f>
        <v/>
      </c>
      <c r="Y160" s="35" t="str">
        <f>IF('[1]0.4 Stok_Cadangan'!AI160="","",'[1]0.4 Stok_Cadangan'!AI160)</f>
        <v/>
      </c>
      <c r="Z160" s="35" t="str">
        <f>IF('[1]0.4 Stok_Cadangan'!AL160="","",'[1]0.4 Stok_Cadangan'!AL160)</f>
        <v/>
      </c>
      <c r="AA160" s="35" t="str">
        <f>IF('[1]0.5 Indikator Keterjangkauan'!P160="","",'[1]0.5 Indikator Keterjangkauan'!P160)</f>
        <v/>
      </c>
      <c r="AB160" s="35" t="str">
        <f>IF('[1]0.5 Indikator Keterjangkauan'!T160="","",'[1]0.5 Indikator Keterjangkauan'!T160)</f>
        <v/>
      </c>
      <c r="AC160" s="35" t="str">
        <f>IF('[1]0.5 Indikator Keterjangkauan'!X160="","",'[1]0.5 Indikator Keterjangkauan'!X160)</f>
        <v/>
      </c>
      <c r="AD160" s="35" t="str">
        <f>IF('[1]0.5 Indikator Keterjangkauan'!AB160="","",'[1]0.5 Indikator Keterjangkauan'!AB160)</f>
        <v/>
      </c>
      <c r="AE160" s="35" t="str">
        <f>IF('[1]0.6 Indikator Pemanfaatan'!V160="","",'[1]0.6 Indikator Pemanfaatan'!V160)</f>
        <v/>
      </c>
      <c r="AF160" s="35" t="str">
        <f>IF('[1]0.6 Indikator Pemanfaatan'!Z160="","",'[1]0.6 Indikator Pemanfaatan'!Z160)</f>
        <v/>
      </c>
      <c r="AG160" s="35" t="str">
        <f>IF('[2]2.1 Data FSVA 2025 &amp; Bobot'!H161="","",'[2]2.1 Data FSVA 2025 &amp; Bobot'!H161)</f>
        <v/>
      </c>
      <c r="AH160" s="35" t="str">
        <f>IF('[2]2.1 Data FSVA 2025 &amp; Bobot'!J161="","",'[2]2.1 Data FSVA 2025 &amp; Bobot'!J161)</f>
        <v/>
      </c>
      <c r="AI160" s="35" t="str">
        <f>IF('[2]2.1 Data FSVA 2025 &amp; Bobot'!L161="","",'[2]2.1 Data FSVA 2025 &amp; Bobot'!L161)</f>
        <v/>
      </c>
      <c r="AJ160" s="35" t="str">
        <f>IF('[2]2.1 Data FSVA 2025 &amp; Bobot'!N161="","",'[2]2.1 Data FSVA 2025 &amp; Bobot'!N161)</f>
        <v/>
      </c>
      <c r="AK160" s="35" t="str">
        <f>IF('[2]2.1 Data FSVA 2025 &amp; Bobot'!P161="","",'[2]2.1 Data FSVA 2025 &amp; Bobot'!P161)</f>
        <v/>
      </c>
      <c r="AL160" s="35" t="str">
        <f>IF('[2]2.1 Data FSVA 2025 &amp; Bobot'!R161="","",'[2]2.1 Data FSVA 2025 &amp; Bobot'!R161)</f>
        <v/>
      </c>
      <c r="AM160" s="35" t="str">
        <f>IF('[2]2.1 Data FSVA 2025 &amp; Bobot'!T161="","",'[2]2.1 Data FSVA 2025 &amp; Bobot'!T161)</f>
        <v/>
      </c>
      <c r="AN160" s="35" t="str">
        <f>IF('[2]2.1 Data FSVA 2025 &amp; Bobot'!V161="","",'[2]2.1 Data FSVA 2025 &amp; Bobot'!V161)</f>
        <v/>
      </c>
      <c r="AO160" s="35" t="str">
        <f>IF('[2]2.1 Data FSVA 2025 &amp; Bobot'!X161="","",'[2]2.1 Data FSVA 2025 &amp; Bobot'!X161)</f>
        <v/>
      </c>
      <c r="AP160" s="35" t="str">
        <f>IF('[2]2.1 Data FSVA 2025 &amp; Bobot'!Z161="","",'[2]2.1 Data FSVA 2025 &amp; Bobot'!Z161)</f>
        <v/>
      </c>
      <c r="AQ160" s="35" t="str">
        <f>IF('[2]2.1 Data FSVA 2025 &amp; Bobot'!AB161="","",'[2]2.1 Data FSVA 2025 &amp; Bobot'!AB161)</f>
        <v/>
      </c>
      <c r="AR160" s="35" t="str">
        <f>IF('[2]2.1 Data FSVA 2025 &amp; Bobot'!AD161="","",'[2]2.1 Data FSVA 2025 &amp; Bobot'!AD161)</f>
        <v/>
      </c>
      <c r="AS160" s="27" t="str">
        <f>IF('[2]2.4 Prioritas Individu'!G161="","",'[2]2.4 Prioritas Individu'!G161)</f>
        <v/>
      </c>
      <c r="AT160" s="27" t="str">
        <f>IF('[2]2.4 Prioritas Individu'!H161="","",'[2]2.4 Prioritas Individu'!H161)</f>
        <v/>
      </c>
      <c r="AU160" s="27" t="str">
        <f>IF('[2]2.4 Prioritas Individu'!I161="","",'[2]2.4 Prioritas Individu'!I161)</f>
        <v/>
      </c>
      <c r="AV160" s="27" t="str">
        <f>IF('[2]2.4 Prioritas Individu'!J161="","",'[2]2.4 Prioritas Individu'!J161)</f>
        <v/>
      </c>
      <c r="AW160" s="27" t="str">
        <f>IF('[2]2.4 Prioritas Individu'!K161="","",'[2]2.4 Prioritas Individu'!K161)</f>
        <v/>
      </c>
      <c r="AX160" s="27" t="str">
        <f>IF('[2]2.4 Prioritas Individu'!L161="","",'[2]2.4 Prioritas Individu'!L161)</f>
        <v/>
      </c>
      <c r="AY160" s="27" t="str">
        <f>IF('[2]2.4 Prioritas Individu'!M161="","",'[2]2.4 Prioritas Individu'!M161)</f>
        <v/>
      </c>
      <c r="AZ160" s="27" t="str">
        <f>IF('[2]2.4 Prioritas Individu'!N161="","",'[2]2.4 Prioritas Individu'!N161)</f>
        <v/>
      </c>
      <c r="BA160" s="27" t="str">
        <f>IF('[2]2.4 Prioritas Individu'!O161="","",'[2]2.4 Prioritas Individu'!O161)</f>
        <v/>
      </c>
      <c r="BB160" s="27" t="str">
        <f>IF('[2]2.4 Prioritas Individu'!P161="","",'[2]2.4 Prioritas Individu'!P161)</f>
        <v/>
      </c>
      <c r="BC160" s="27" t="str">
        <f>IF('[2]2.4 Prioritas Individu'!Q161="","",'[2]2.4 Prioritas Individu'!Q161)</f>
        <v/>
      </c>
      <c r="BD160" s="27" t="str">
        <f>IF('[2]2.4 Prioritas Individu'!R161="","",'[2]2.4 Prioritas Individu'!R161)</f>
        <v/>
      </c>
      <c r="BE160" s="25" t="str">
        <f>IF('[2]2.4 Prioritas Individu'!S161="","",'[2]2.4 Prioritas Individu'!S161)</f>
        <v>-</v>
      </c>
      <c r="BF160" s="27" t="str">
        <f>IF('[2]2.4 Prioritas Individu'!T161="","",'[2]2.4 Prioritas Individu'!T161)</f>
        <v>-</v>
      </c>
      <c r="BG160" s="27" t="str">
        <f>IF('[2]2.4 Prioritas Individu'!U161="","",'[2]2.4 Prioritas Individu'!U161)</f>
        <v>-</v>
      </c>
      <c r="BH160" s="25" t="str">
        <f>IF('[2]2.3 Indeks &amp; Cut off Komposit'!G872="","",'[2]2.3 Indeks &amp; Cut off Komposit'!G872)</f>
        <v/>
      </c>
      <c r="BI160" s="25" t="str">
        <f>IF('[2]2.3 Indeks &amp; Cut off Komposit'!H872="","",'[2]2.3 Indeks &amp; Cut off Komposit'!H872)</f>
        <v/>
      </c>
      <c r="BJ160" s="25" t="str">
        <f>IF('[2]2.3 Indeks &amp; Cut off Komposit'!I872="","",'[2]2.3 Indeks &amp; Cut off Komposit'!I872)</f>
        <v/>
      </c>
      <c r="BK160" s="25" t="str">
        <f>IF('[2]2.3 Indeks &amp; Cut off Komposit'!J872="","",'[2]2.3 Indeks &amp; Cut off Komposit'!J872)</f>
        <v/>
      </c>
      <c r="BL160" s="25" t="str">
        <f>IF('[2]2.3 Indeks &amp; Cut off Komposit'!K872="","",'[2]2.3 Indeks &amp; Cut off Komposit'!K872)</f>
        <v/>
      </c>
      <c r="BM160" s="25" t="str">
        <f>IF('[2]2.3 Indeks &amp; Cut off Komposit'!L872="","",'[2]2.3 Indeks &amp; Cut off Komposit'!L872)</f>
        <v/>
      </c>
      <c r="BN160" s="25" t="str">
        <f>IF('[2]2.3 Indeks &amp; Cut off Komposit'!M872="","",'[2]2.3 Indeks &amp; Cut off Komposit'!M872)</f>
        <v/>
      </c>
      <c r="BO160" s="25" t="str">
        <f>IF('[2]2.3 Indeks &amp; Cut off Komposit'!N872="","",'[2]2.3 Indeks &amp; Cut off Komposit'!N872)</f>
        <v/>
      </c>
      <c r="BP160" s="25" t="str">
        <f>IF('[2]2.3 Indeks &amp; Cut off Komposit'!O872="","",'[2]2.3 Indeks &amp; Cut off Komposit'!O872)</f>
        <v/>
      </c>
      <c r="BQ160" s="25" t="str">
        <f>IF('[2]2.3 Indeks &amp; Cut off Komposit'!P872="","",'[2]2.3 Indeks &amp; Cut off Komposit'!P872)</f>
        <v/>
      </c>
      <c r="BR160" s="25" t="str">
        <f>IF('[2]2.3 Indeks &amp; Cut off Komposit'!Q872="","",'[2]2.3 Indeks &amp; Cut off Komposit'!Q872)</f>
        <v/>
      </c>
      <c r="BS160" s="25" t="str">
        <f>IF('[2]2.3 Indeks &amp; Cut off Komposit'!R872="","",'[2]2.3 Indeks &amp; Cut off Komposit'!R872)</f>
        <v/>
      </c>
      <c r="BT160" s="25" t="str">
        <f>IF('[2]2.3 Indeks &amp; Cut off Komposit'!S872="","",'[2]2.3 Indeks &amp; Cut off Komposit'!S872)</f>
        <v>-</v>
      </c>
      <c r="BU160" s="25" t="str">
        <f>IF('[2]2.3 Indeks &amp; Cut off Komposit'!T872="","",'[2]2.3 Indeks &amp; Cut off Komposit'!T872)</f>
        <v>-</v>
      </c>
      <c r="BV160" s="25" t="str">
        <f>IF('[2]2.3 Indeks &amp; Cut off Komposit'!U872="","",'[2]2.3 Indeks &amp; Cut off Komposit'!U872)</f>
        <v>-</v>
      </c>
      <c r="BW160" s="25" t="str">
        <f>IF('[2]2.3 Indeks &amp; Cut off Komposit'!V872="","",'[2]2.3 Indeks &amp; Cut off Komposit'!V872)</f>
        <v>-</v>
      </c>
    </row>
    <row r="161" spans="1:75" ht="15" customHeight="1" x14ac:dyDescent="0.3">
      <c r="A161" s="14" t="str">
        <f>IF('[1]0.1 Produksi Pangan &amp; Penduduk'!A161="","",'[1]0.1 Produksi Pangan &amp; Penduduk'!A161)</f>
        <v/>
      </c>
      <c r="B161" s="4" t="str">
        <f>IF('[1]0.1 Produksi Pangan &amp; Penduduk'!B161="","",'[1]0.1 Produksi Pangan &amp; Penduduk'!B161)</f>
        <v/>
      </c>
      <c r="C161" s="14" t="str">
        <f>IF('[1]0.1 Produksi Pangan &amp; Penduduk'!C161="","",'[1]0.1 Produksi Pangan &amp; Penduduk'!C161)</f>
        <v/>
      </c>
      <c r="D161" s="14" t="str">
        <f>IF('[1]0.1 Produksi Pangan &amp; Penduduk'!D161="","",'[1]0.1 Produksi Pangan &amp; Penduduk'!D161)</f>
        <v/>
      </c>
      <c r="E161" s="14" t="str">
        <f>IF('[1]0.1 Produksi Pangan &amp; Penduduk'!E161="","",'[1]0.1 Produksi Pangan &amp; Penduduk'!E161)</f>
        <v/>
      </c>
      <c r="F161" s="4" t="str">
        <f>IF('[1]0.1 Produksi Pangan &amp; Penduduk'!F161="","",'[1]0.1 Produksi Pangan &amp; Penduduk'!F161)</f>
        <v/>
      </c>
      <c r="G161" s="35" t="str">
        <f>IF('[1]0.1 Produksi Pangan &amp; Penduduk'!J161="","",'[1]0.1 Produksi Pangan &amp; Penduduk'!J161)</f>
        <v/>
      </c>
      <c r="H161" s="35" t="str">
        <f>IF('[1]0.1 Produksi Pangan &amp; Penduduk'!M161="","",'[1]0.1 Produksi Pangan &amp; Penduduk'!M161)</f>
        <v/>
      </c>
      <c r="I161" s="35" t="str">
        <f>IF('[1]0.1 Produksi Pangan &amp; Penduduk'!S161="","",'[1]0.1 Produksi Pangan &amp; Penduduk'!S161)</f>
        <v/>
      </c>
      <c r="J161" s="35" t="str">
        <f>IF('[1]0.1 Produksi Pangan &amp; Penduduk'!Y161="","",'[1]0.1 Produksi Pangan &amp; Penduduk'!Y161)</f>
        <v/>
      </c>
      <c r="K161" s="35" t="str">
        <f>IF('[1]0.1 Produksi Pangan &amp; Penduduk'!AE161="","",'[1]0.1 Produksi Pangan &amp; Penduduk'!AE161)</f>
        <v/>
      </c>
      <c r="L161" s="35" t="str">
        <f>IF('[1]0.1 Produksi Pangan &amp; Penduduk'!AK161="","",'[1]0.1 Produksi Pangan &amp; Penduduk'!AK161)</f>
        <v/>
      </c>
      <c r="M161" s="35" t="str">
        <f>IF('[1]0.1 Produksi Pangan &amp; Penduduk'!AQ161="","",'[1]0.1 Produksi Pangan &amp; Penduduk'!AQ161)</f>
        <v/>
      </c>
      <c r="N161" s="35" t="str">
        <f>IF('[1]0.2 Konsumsi Energi'!J161="","",'[1]0.2 Konsumsi Energi'!J161)</f>
        <v/>
      </c>
      <c r="O161" s="35">
        <f>IF('[1]0.2 Konsumsi Energi'!M161="","",'[1]0.2 Konsumsi Energi'!M161)</f>
        <v>2100</v>
      </c>
      <c r="P161" s="35" t="str">
        <f>IF('[1]0.3 Konsumsi Protein Hewani'!J161="","",'[1]0.3 Konsumsi Protein Hewani'!J161)</f>
        <v/>
      </c>
      <c r="Q161" s="35">
        <f>IF('[1]0.3 Konsumsi Protein Hewani'!M161="","",'[1]0.3 Konsumsi Protein Hewani'!M161)</f>
        <v>25</v>
      </c>
      <c r="R161" s="35" t="str">
        <f>IF('[1]0.4 Stok_Cadangan'!J161="","",'[1]0.4 Stok_Cadangan'!J161)</f>
        <v/>
      </c>
      <c r="S161" s="35" t="str">
        <f>IF('[1]0.4 Stok_Cadangan'!M161="","",'[1]0.4 Stok_Cadangan'!M161)</f>
        <v/>
      </c>
      <c r="T161" s="35" t="str">
        <f>IF('[1]0.4 Stok_Cadangan'!P161="","",'[1]0.4 Stok_Cadangan'!P161)</f>
        <v/>
      </c>
      <c r="U161" s="35" t="str">
        <f>IF('[1]0.4 Stok_Cadangan'!T161="","",'[1]0.4 Stok_Cadangan'!T161)</f>
        <v/>
      </c>
      <c r="V161" s="35" t="str">
        <f>IF('[1]0.4 Stok_Cadangan'!W161="","",'[1]0.4 Stok_Cadangan'!W161)</f>
        <v/>
      </c>
      <c r="W161" s="35" t="str">
        <f>IF('[1]0.4 Stok_Cadangan'!Z161="","",'[1]0.4 Stok_Cadangan'!Z161)</f>
        <v/>
      </c>
      <c r="X161" s="35" t="str">
        <f>IF('[1]0.4 Stok_Cadangan'!AF161="","",'[1]0.4 Stok_Cadangan'!AF161)</f>
        <v/>
      </c>
      <c r="Y161" s="35" t="str">
        <f>IF('[1]0.4 Stok_Cadangan'!AI161="","",'[1]0.4 Stok_Cadangan'!AI161)</f>
        <v/>
      </c>
      <c r="Z161" s="35" t="str">
        <f>IF('[1]0.4 Stok_Cadangan'!AL161="","",'[1]0.4 Stok_Cadangan'!AL161)</f>
        <v/>
      </c>
      <c r="AA161" s="35" t="str">
        <f>IF('[1]0.5 Indikator Keterjangkauan'!P161="","",'[1]0.5 Indikator Keterjangkauan'!P161)</f>
        <v/>
      </c>
      <c r="AB161" s="35" t="str">
        <f>IF('[1]0.5 Indikator Keterjangkauan'!T161="","",'[1]0.5 Indikator Keterjangkauan'!T161)</f>
        <v/>
      </c>
      <c r="AC161" s="35" t="str">
        <f>IF('[1]0.5 Indikator Keterjangkauan'!X161="","",'[1]0.5 Indikator Keterjangkauan'!X161)</f>
        <v/>
      </c>
      <c r="AD161" s="35" t="str">
        <f>IF('[1]0.5 Indikator Keterjangkauan'!AB161="","",'[1]0.5 Indikator Keterjangkauan'!AB161)</f>
        <v/>
      </c>
      <c r="AE161" s="35" t="str">
        <f>IF('[1]0.6 Indikator Pemanfaatan'!V161="","",'[1]0.6 Indikator Pemanfaatan'!V161)</f>
        <v/>
      </c>
      <c r="AF161" s="35" t="str">
        <f>IF('[1]0.6 Indikator Pemanfaatan'!Z161="","",'[1]0.6 Indikator Pemanfaatan'!Z161)</f>
        <v/>
      </c>
      <c r="AG161" s="35" t="str">
        <f>IF('[2]2.1 Data FSVA 2025 &amp; Bobot'!H162="","",'[2]2.1 Data FSVA 2025 &amp; Bobot'!H162)</f>
        <v/>
      </c>
      <c r="AH161" s="35" t="str">
        <f>IF('[2]2.1 Data FSVA 2025 &amp; Bobot'!J162="","",'[2]2.1 Data FSVA 2025 &amp; Bobot'!J162)</f>
        <v/>
      </c>
      <c r="AI161" s="35" t="str">
        <f>IF('[2]2.1 Data FSVA 2025 &amp; Bobot'!L162="","",'[2]2.1 Data FSVA 2025 &amp; Bobot'!L162)</f>
        <v/>
      </c>
      <c r="AJ161" s="35" t="str">
        <f>IF('[2]2.1 Data FSVA 2025 &amp; Bobot'!N162="","",'[2]2.1 Data FSVA 2025 &amp; Bobot'!N162)</f>
        <v/>
      </c>
      <c r="AK161" s="35" t="str">
        <f>IF('[2]2.1 Data FSVA 2025 &amp; Bobot'!P162="","",'[2]2.1 Data FSVA 2025 &amp; Bobot'!P162)</f>
        <v/>
      </c>
      <c r="AL161" s="35" t="str">
        <f>IF('[2]2.1 Data FSVA 2025 &amp; Bobot'!R162="","",'[2]2.1 Data FSVA 2025 &amp; Bobot'!R162)</f>
        <v/>
      </c>
      <c r="AM161" s="35" t="str">
        <f>IF('[2]2.1 Data FSVA 2025 &amp; Bobot'!T162="","",'[2]2.1 Data FSVA 2025 &amp; Bobot'!T162)</f>
        <v/>
      </c>
      <c r="AN161" s="35" t="str">
        <f>IF('[2]2.1 Data FSVA 2025 &amp; Bobot'!V162="","",'[2]2.1 Data FSVA 2025 &amp; Bobot'!V162)</f>
        <v/>
      </c>
      <c r="AO161" s="35" t="str">
        <f>IF('[2]2.1 Data FSVA 2025 &amp; Bobot'!X162="","",'[2]2.1 Data FSVA 2025 &amp; Bobot'!X162)</f>
        <v/>
      </c>
      <c r="AP161" s="35" t="str">
        <f>IF('[2]2.1 Data FSVA 2025 &amp; Bobot'!Z162="","",'[2]2.1 Data FSVA 2025 &amp; Bobot'!Z162)</f>
        <v/>
      </c>
      <c r="AQ161" s="35" t="str">
        <f>IF('[2]2.1 Data FSVA 2025 &amp; Bobot'!AB162="","",'[2]2.1 Data FSVA 2025 &amp; Bobot'!AB162)</f>
        <v/>
      </c>
      <c r="AR161" s="35" t="str">
        <f>IF('[2]2.1 Data FSVA 2025 &amp; Bobot'!AD162="","",'[2]2.1 Data FSVA 2025 &amp; Bobot'!AD162)</f>
        <v/>
      </c>
      <c r="AS161" s="27" t="str">
        <f>IF('[2]2.4 Prioritas Individu'!G162="","",'[2]2.4 Prioritas Individu'!G162)</f>
        <v/>
      </c>
      <c r="AT161" s="27" t="str">
        <f>IF('[2]2.4 Prioritas Individu'!H162="","",'[2]2.4 Prioritas Individu'!H162)</f>
        <v/>
      </c>
      <c r="AU161" s="27" t="str">
        <f>IF('[2]2.4 Prioritas Individu'!I162="","",'[2]2.4 Prioritas Individu'!I162)</f>
        <v/>
      </c>
      <c r="AV161" s="27" t="str">
        <f>IF('[2]2.4 Prioritas Individu'!J162="","",'[2]2.4 Prioritas Individu'!J162)</f>
        <v/>
      </c>
      <c r="AW161" s="27" t="str">
        <f>IF('[2]2.4 Prioritas Individu'!K162="","",'[2]2.4 Prioritas Individu'!K162)</f>
        <v/>
      </c>
      <c r="AX161" s="27" t="str">
        <f>IF('[2]2.4 Prioritas Individu'!L162="","",'[2]2.4 Prioritas Individu'!L162)</f>
        <v/>
      </c>
      <c r="AY161" s="27" t="str">
        <f>IF('[2]2.4 Prioritas Individu'!M162="","",'[2]2.4 Prioritas Individu'!M162)</f>
        <v/>
      </c>
      <c r="AZ161" s="27" t="str">
        <f>IF('[2]2.4 Prioritas Individu'!N162="","",'[2]2.4 Prioritas Individu'!N162)</f>
        <v/>
      </c>
      <c r="BA161" s="27" t="str">
        <f>IF('[2]2.4 Prioritas Individu'!O162="","",'[2]2.4 Prioritas Individu'!O162)</f>
        <v/>
      </c>
      <c r="BB161" s="27" t="str">
        <f>IF('[2]2.4 Prioritas Individu'!P162="","",'[2]2.4 Prioritas Individu'!P162)</f>
        <v/>
      </c>
      <c r="BC161" s="27" t="str">
        <f>IF('[2]2.4 Prioritas Individu'!Q162="","",'[2]2.4 Prioritas Individu'!Q162)</f>
        <v/>
      </c>
      <c r="BD161" s="27" t="str">
        <f>IF('[2]2.4 Prioritas Individu'!R162="","",'[2]2.4 Prioritas Individu'!R162)</f>
        <v/>
      </c>
      <c r="BE161" s="25" t="str">
        <f>IF('[2]2.4 Prioritas Individu'!S162="","",'[2]2.4 Prioritas Individu'!S162)</f>
        <v>-</v>
      </c>
      <c r="BF161" s="27" t="str">
        <f>IF('[2]2.4 Prioritas Individu'!T162="","",'[2]2.4 Prioritas Individu'!T162)</f>
        <v>-</v>
      </c>
      <c r="BG161" s="27" t="str">
        <f>IF('[2]2.4 Prioritas Individu'!U162="","",'[2]2.4 Prioritas Individu'!U162)</f>
        <v>-</v>
      </c>
      <c r="BH161" s="25" t="str">
        <f>IF('[2]2.3 Indeks &amp; Cut off Komposit'!G873="","",'[2]2.3 Indeks &amp; Cut off Komposit'!G873)</f>
        <v/>
      </c>
      <c r="BI161" s="25" t="str">
        <f>IF('[2]2.3 Indeks &amp; Cut off Komposit'!H873="","",'[2]2.3 Indeks &amp; Cut off Komposit'!H873)</f>
        <v/>
      </c>
      <c r="BJ161" s="25" t="str">
        <f>IF('[2]2.3 Indeks &amp; Cut off Komposit'!I873="","",'[2]2.3 Indeks &amp; Cut off Komposit'!I873)</f>
        <v/>
      </c>
      <c r="BK161" s="25" t="str">
        <f>IF('[2]2.3 Indeks &amp; Cut off Komposit'!J873="","",'[2]2.3 Indeks &amp; Cut off Komposit'!J873)</f>
        <v/>
      </c>
      <c r="BL161" s="25" t="str">
        <f>IF('[2]2.3 Indeks &amp; Cut off Komposit'!K873="","",'[2]2.3 Indeks &amp; Cut off Komposit'!K873)</f>
        <v/>
      </c>
      <c r="BM161" s="25" t="str">
        <f>IF('[2]2.3 Indeks &amp; Cut off Komposit'!L873="","",'[2]2.3 Indeks &amp; Cut off Komposit'!L873)</f>
        <v/>
      </c>
      <c r="BN161" s="25" t="str">
        <f>IF('[2]2.3 Indeks &amp; Cut off Komposit'!M873="","",'[2]2.3 Indeks &amp; Cut off Komposit'!M873)</f>
        <v/>
      </c>
      <c r="BO161" s="25" t="str">
        <f>IF('[2]2.3 Indeks &amp; Cut off Komposit'!N873="","",'[2]2.3 Indeks &amp; Cut off Komposit'!N873)</f>
        <v/>
      </c>
      <c r="BP161" s="25" t="str">
        <f>IF('[2]2.3 Indeks &amp; Cut off Komposit'!O873="","",'[2]2.3 Indeks &amp; Cut off Komposit'!O873)</f>
        <v/>
      </c>
      <c r="BQ161" s="25" t="str">
        <f>IF('[2]2.3 Indeks &amp; Cut off Komposit'!P873="","",'[2]2.3 Indeks &amp; Cut off Komposit'!P873)</f>
        <v/>
      </c>
      <c r="BR161" s="25" t="str">
        <f>IF('[2]2.3 Indeks &amp; Cut off Komposit'!Q873="","",'[2]2.3 Indeks &amp; Cut off Komposit'!Q873)</f>
        <v/>
      </c>
      <c r="BS161" s="25" t="str">
        <f>IF('[2]2.3 Indeks &amp; Cut off Komposit'!R873="","",'[2]2.3 Indeks &amp; Cut off Komposit'!R873)</f>
        <v/>
      </c>
      <c r="BT161" s="25" t="str">
        <f>IF('[2]2.3 Indeks &amp; Cut off Komposit'!S873="","",'[2]2.3 Indeks &amp; Cut off Komposit'!S873)</f>
        <v>-</v>
      </c>
      <c r="BU161" s="25" t="str">
        <f>IF('[2]2.3 Indeks &amp; Cut off Komposit'!T873="","",'[2]2.3 Indeks &amp; Cut off Komposit'!T873)</f>
        <v>-</v>
      </c>
      <c r="BV161" s="25" t="str">
        <f>IF('[2]2.3 Indeks &amp; Cut off Komposit'!U873="","",'[2]2.3 Indeks &amp; Cut off Komposit'!U873)</f>
        <v>-</v>
      </c>
      <c r="BW161" s="25" t="str">
        <f>IF('[2]2.3 Indeks &amp; Cut off Komposit'!V873="","",'[2]2.3 Indeks &amp; Cut off Komposit'!V873)</f>
        <v>-</v>
      </c>
    </row>
    <row r="162" spans="1:75" ht="15" customHeight="1" x14ac:dyDescent="0.3">
      <c r="A162" s="14" t="str">
        <f>IF('[1]0.1 Produksi Pangan &amp; Penduduk'!A162="","",'[1]0.1 Produksi Pangan &amp; Penduduk'!A162)</f>
        <v/>
      </c>
      <c r="B162" s="4" t="str">
        <f>IF('[1]0.1 Produksi Pangan &amp; Penduduk'!B162="","",'[1]0.1 Produksi Pangan &amp; Penduduk'!B162)</f>
        <v/>
      </c>
      <c r="C162" s="14" t="str">
        <f>IF('[1]0.1 Produksi Pangan &amp; Penduduk'!C162="","",'[1]0.1 Produksi Pangan &amp; Penduduk'!C162)</f>
        <v/>
      </c>
      <c r="D162" s="14" t="str">
        <f>IF('[1]0.1 Produksi Pangan &amp; Penduduk'!D162="","",'[1]0.1 Produksi Pangan &amp; Penduduk'!D162)</f>
        <v/>
      </c>
      <c r="E162" s="14" t="str">
        <f>IF('[1]0.1 Produksi Pangan &amp; Penduduk'!E162="","",'[1]0.1 Produksi Pangan &amp; Penduduk'!E162)</f>
        <v/>
      </c>
      <c r="F162" s="4" t="str">
        <f>IF('[1]0.1 Produksi Pangan &amp; Penduduk'!F162="","",'[1]0.1 Produksi Pangan &amp; Penduduk'!F162)</f>
        <v/>
      </c>
      <c r="G162" s="35" t="str">
        <f>IF('[1]0.1 Produksi Pangan &amp; Penduduk'!J162="","",'[1]0.1 Produksi Pangan &amp; Penduduk'!J162)</f>
        <v/>
      </c>
      <c r="H162" s="35" t="str">
        <f>IF('[1]0.1 Produksi Pangan &amp; Penduduk'!M162="","",'[1]0.1 Produksi Pangan &amp; Penduduk'!M162)</f>
        <v/>
      </c>
      <c r="I162" s="35" t="str">
        <f>IF('[1]0.1 Produksi Pangan &amp; Penduduk'!S162="","",'[1]0.1 Produksi Pangan &amp; Penduduk'!S162)</f>
        <v/>
      </c>
      <c r="J162" s="35" t="str">
        <f>IF('[1]0.1 Produksi Pangan &amp; Penduduk'!Y162="","",'[1]0.1 Produksi Pangan &amp; Penduduk'!Y162)</f>
        <v/>
      </c>
      <c r="K162" s="35" t="str">
        <f>IF('[1]0.1 Produksi Pangan &amp; Penduduk'!AE162="","",'[1]0.1 Produksi Pangan &amp; Penduduk'!AE162)</f>
        <v/>
      </c>
      <c r="L162" s="35" t="str">
        <f>IF('[1]0.1 Produksi Pangan &amp; Penduduk'!AK162="","",'[1]0.1 Produksi Pangan &amp; Penduduk'!AK162)</f>
        <v/>
      </c>
      <c r="M162" s="35" t="str">
        <f>IF('[1]0.1 Produksi Pangan &amp; Penduduk'!AQ162="","",'[1]0.1 Produksi Pangan &amp; Penduduk'!AQ162)</f>
        <v/>
      </c>
      <c r="N162" s="35" t="str">
        <f>IF('[1]0.2 Konsumsi Energi'!J162="","",'[1]0.2 Konsumsi Energi'!J162)</f>
        <v/>
      </c>
      <c r="O162" s="35">
        <f>IF('[1]0.2 Konsumsi Energi'!M162="","",'[1]0.2 Konsumsi Energi'!M162)</f>
        <v>2100</v>
      </c>
      <c r="P162" s="35" t="str">
        <f>IF('[1]0.3 Konsumsi Protein Hewani'!J162="","",'[1]0.3 Konsumsi Protein Hewani'!J162)</f>
        <v/>
      </c>
      <c r="Q162" s="35">
        <f>IF('[1]0.3 Konsumsi Protein Hewani'!M162="","",'[1]0.3 Konsumsi Protein Hewani'!M162)</f>
        <v>25</v>
      </c>
      <c r="R162" s="35" t="str">
        <f>IF('[1]0.4 Stok_Cadangan'!J162="","",'[1]0.4 Stok_Cadangan'!J162)</f>
        <v/>
      </c>
      <c r="S162" s="35" t="str">
        <f>IF('[1]0.4 Stok_Cadangan'!M162="","",'[1]0.4 Stok_Cadangan'!M162)</f>
        <v/>
      </c>
      <c r="T162" s="35" t="str">
        <f>IF('[1]0.4 Stok_Cadangan'!P162="","",'[1]0.4 Stok_Cadangan'!P162)</f>
        <v/>
      </c>
      <c r="U162" s="35" t="str">
        <f>IF('[1]0.4 Stok_Cadangan'!T162="","",'[1]0.4 Stok_Cadangan'!T162)</f>
        <v/>
      </c>
      <c r="V162" s="35" t="str">
        <f>IF('[1]0.4 Stok_Cadangan'!W162="","",'[1]0.4 Stok_Cadangan'!W162)</f>
        <v/>
      </c>
      <c r="W162" s="35" t="str">
        <f>IF('[1]0.4 Stok_Cadangan'!Z162="","",'[1]0.4 Stok_Cadangan'!Z162)</f>
        <v/>
      </c>
      <c r="X162" s="35" t="str">
        <f>IF('[1]0.4 Stok_Cadangan'!AF162="","",'[1]0.4 Stok_Cadangan'!AF162)</f>
        <v/>
      </c>
      <c r="Y162" s="35" t="str">
        <f>IF('[1]0.4 Stok_Cadangan'!AI162="","",'[1]0.4 Stok_Cadangan'!AI162)</f>
        <v/>
      </c>
      <c r="Z162" s="35" t="str">
        <f>IF('[1]0.4 Stok_Cadangan'!AL162="","",'[1]0.4 Stok_Cadangan'!AL162)</f>
        <v/>
      </c>
      <c r="AA162" s="35" t="str">
        <f>IF('[1]0.5 Indikator Keterjangkauan'!P162="","",'[1]0.5 Indikator Keterjangkauan'!P162)</f>
        <v/>
      </c>
      <c r="AB162" s="35" t="str">
        <f>IF('[1]0.5 Indikator Keterjangkauan'!T162="","",'[1]0.5 Indikator Keterjangkauan'!T162)</f>
        <v/>
      </c>
      <c r="AC162" s="35" t="str">
        <f>IF('[1]0.5 Indikator Keterjangkauan'!X162="","",'[1]0.5 Indikator Keterjangkauan'!X162)</f>
        <v/>
      </c>
      <c r="AD162" s="35" t="str">
        <f>IF('[1]0.5 Indikator Keterjangkauan'!AB162="","",'[1]0.5 Indikator Keterjangkauan'!AB162)</f>
        <v/>
      </c>
      <c r="AE162" s="35" t="str">
        <f>IF('[1]0.6 Indikator Pemanfaatan'!V162="","",'[1]0.6 Indikator Pemanfaatan'!V162)</f>
        <v/>
      </c>
      <c r="AF162" s="35" t="str">
        <f>IF('[1]0.6 Indikator Pemanfaatan'!Z162="","",'[1]0.6 Indikator Pemanfaatan'!Z162)</f>
        <v/>
      </c>
      <c r="AG162" s="35" t="str">
        <f>IF('[2]2.1 Data FSVA 2025 &amp; Bobot'!H163="","",'[2]2.1 Data FSVA 2025 &amp; Bobot'!H163)</f>
        <v/>
      </c>
      <c r="AH162" s="35" t="str">
        <f>IF('[2]2.1 Data FSVA 2025 &amp; Bobot'!J163="","",'[2]2.1 Data FSVA 2025 &amp; Bobot'!J163)</f>
        <v/>
      </c>
      <c r="AI162" s="35" t="str">
        <f>IF('[2]2.1 Data FSVA 2025 &amp; Bobot'!L163="","",'[2]2.1 Data FSVA 2025 &amp; Bobot'!L163)</f>
        <v/>
      </c>
      <c r="AJ162" s="35" t="str">
        <f>IF('[2]2.1 Data FSVA 2025 &amp; Bobot'!N163="","",'[2]2.1 Data FSVA 2025 &amp; Bobot'!N163)</f>
        <v/>
      </c>
      <c r="AK162" s="35" t="str">
        <f>IF('[2]2.1 Data FSVA 2025 &amp; Bobot'!P163="","",'[2]2.1 Data FSVA 2025 &amp; Bobot'!P163)</f>
        <v/>
      </c>
      <c r="AL162" s="35" t="str">
        <f>IF('[2]2.1 Data FSVA 2025 &amp; Bobot'!R163="","",'[2]2.1 Data FSVA 2025 &amp; Bobot'!R163)</f>
        <v/>
      </c>
      <c r="AM162" s="35" t="str">
        <f>IF('[2]2.1 Data FSVA 2025 &amp; Bobot'!T163="","",'[2]2.1 Data FSVA 2025 &amp; Bobot'!T163)</f>
        <v/>
      </c>
      <c r="AN162" s="35" t="str">
        <f>IF('[2]2.1 Data FSVA 2025 &amp; Bobot'!V163="","",'[2]2.1 Data FSVA 2025 &amp; Bobot'!V163)</f>
        <v/>
      </c>
      <c r="AO162" s="35" t="str">
        <f>IF('[2]2.1 Data FSVA 2025 &amp; Bobot'!X163="","",'[2]2.1 Data FSVA 2025 &amp; Bobot'!X163)</f>
        <v/>
      </c>
      <c r="AP162" s="35" t="str">
        <f>IF('[2]2.1 Data FSVA 2025 &amp; Bobot'!Z163="","",'[2]2.1 Data FSVA 2025 &amp; Bobot'!Z163)</f>
        <v/>
      </c>
      <c r="AQ162" s="35" t="str">
        <f>IF('[2]2.1 Data FSVA 2025 &amp; Bobot'!AB163="","",'[2]2.1 Data FSVA 2025 &amp; Bobot'!AB163)</f>
        <v/>
      </c>
      <c r="AR162" s="35" t="str">
        <f>IF('[2]2.1 Data FSVA 2025 &amp; Bobot'!AD163="","",'[2]2.1 Data FSVA 2025 &amp; Bobot'!AD163)</f>
        <v/>
      </c>
      <c r="AS162" s="27" t="str">
        <f>IF('[2]2.4 Prioritas Individu'!G163="","",'[2]2.4 Prioritas Individu'!G163)</f>
        <v/>
      </c>
      <c r="AT162" s="27" t="str">
        <f>IF('[2]2.4 Prioritas Individu'!H163="","",'[2]2.4 Prioritas Individu'!H163)</f>
        <v/>
      </c>
      <c r="AU162" s="27" t="str">
        <f>IF('[2]2.4 Prioritas Individu'!I163="","",'[2]2.4 Prioritas Individu'!I163)</f>
        <v/>
      </c>
      <c r="AV162" s="27" t="str">
        <f>IF('[2]2.4 Prioritas Individu'!J163="","",'[2]2.4 Prioritas Individu'!J163)</f>
        <v/>
      </c>
      <c r="AW162" s="27" t="str">
        <f>IF('[2]2.4 Prioritas Individu'!K163="","",'[2]2.4 Prioritas Individu'!K163)</f>
        <v/>
      </c>
      <c r="AX162" s="27" t="str">
        <f>IF('[2]2.4 Prioritas Individu'!L163="","",'[2]2.4 Prioritas Individu'!L163)</f>
        <v/>
      </c>
      <c r="AY162" s="27" t="str">
        <f>IF('[2]2.4 Prioritas Individu'!M163="","",'[2]2.4 Prioritas Individu'!M163)</f>
        <v/>
      </c>
      <c r="AZ162" s="27" t="str">
        <f>IF('[2]2.4 Prioritas Individu'!N163="","",'[2]2.4 Prioritas Individu'!N163)</f>
        <v/>
      </c>
      <c r="BA162" s="27" t="str">
        <f>IF('[2]2.4 Prioritas Individu'!O163="","",'[2]2.4 Prioritas Individu'!O163)</f>
        <v/>
      </c>
      <c r="BB162" s="27" t="str">
        <f>IF('[2]2.4 Prioritas Individu'!P163="","",'[2]2.4 Prioritas Individu'!P163)</f>
        <v/>
      </c>
      <c r="BC162" s="27" t="str">
        <f>IF('[2]2.4 Prioritas Individu'!Q163="","",'[2]2.4 Prioritas Individu'!Q163)</f>
        <v/>
      </c>
      <c r="BD162" s="27" t="str">
        <f>IF('[2]2.4 Prioritas Individu'!R163="","",'[2]2.4 Prioritas Individu'!R163)</f>
        <v/>
      </c>
      <c r="BE162" s="25" t="str">
        <f>IF('[2]2.4 Prioritas Individu'!S163="","",'[2]2.4 Prioritas Individu'!S163)</f>
        <v>-</v>
      </c>
      <c r="BF162" s="27" t="str">
        <f>IF('[2]2.4 Prioritas Individu'!T163="","",'[2]2.4 Prioritas Individu'!T163)</f>
        <v>-</v>
      </c>
      <c r="BG162" s="27" t="str">
        <f>IF('[2]2.4 Prioritas Individu'!U163="","",'[2]2.4 Prioritas Individu'!U163)</f>
        <v>-</v>
      </c>
      <c r="BH162" s="25" t="str">
        <f>IF('[2]2.3 Indeks &amp; Cut off Komposit'!G874="","",'[2]2.3 Indeks &amp; Cut off Komposit'!G874)</f>
        <v/>
      </c>
      <c r="BI162" s="25" t="str">
        <f>IF('[2]2.3 Indeks &amp; Cut off Komposit'!H874="","",'[2]2.3 Indeks &amp; Cut off Komposit'!H874)</f>
        <v/>
      </c>
      <c r="BJ162" s="25" t="str">
        <f>IF('[2]2.3 Indeks &amp; Cut off Komposit'!I874="","",'[2]2.3 Indeks &amp; Cut off Komposit'!I874)</f>
        <v/>
      </c>
      <c r="BK162" s="25" t="str">
        <f>IF('[2]2.3 Indeks &amp; Cut off Komposit'!J874="","",'[2]2.3 Indeks &amp; Cut off Komposit'!J874)</f>
        <v/>
      </c>
      <c r="BL162" s="25" t="str">
        <f>IF('[2]2.3 Indeks &amp; Cut off Komposit'!K874="","",'[2]2.3 Indeks &amp; Cut off Komposit'!K874)</f>
        <v/>
      </c>
      <c r="BM162" s="25" t="str">
        <f>IF('[2]2.3 Indeks &amp; Cut off Komposit'!L874="","",'[2]2.3 Indeks &amp; Cut off Komposit'!L874)</f>
        <v/>
      </c>
      <c r="BN162" s="25" t="str">
        <f>IF('[2]2.3 Indeks &amp; Cut off Komposit'!M874="","",'[2]2.3 Indeks &amp; Cut off Komposit'!M874)</f>
        <v/>
      </c>
      <c r="BO162" s="25" t="str">
        <f>IF('[2]2.3 Indeks &amp; Cut off Komposit'!N874="","",'[2]2.3 Indeks &amp; Cut off Komposit'!N874)</f>
        <v/>
      </c>
      <c r="BP162" s="25" t="str">
        <f>IF('[2]2.3 Indeks &amp; Cut off Komposit'!O874="","",'[2]2.3 Indeks &amp; Cut off Komposit'!O874)</f>
        <v/>
      </c>
      <c r="BQ162" s="25" t="str">
        <f>IF('[2]2.3 Indeks &amp; Cut off Komposit'!P874="","",'[2]2.3 Indeks &amp; Cut off Komposit'!P874)</f>
        <v/>
      </c>
      <c r="BR162" s="25" t="str">
        <f>IF('[2]2.3 Indeks &amp; Cut off Komposit'!Q874="","",'[2]2.3 Indeks &amp; Cut off Komposit'!Q874)</f>
        <v/>
      </c>
      <c r="BS162" s="25" t="str">
        <f>IF('[2]2.3 Indeks &amp; Cut off Komposit'!R874="","",'[2]2.3 Indeks &amp; Cut off Komposit'!R874)</f>
        <v/>
      </c>
      <c r="BT162" s="25" t="str">
        <f>IF('[2]2.3 Indeks &amp; Cut off Komposit'!S874="","",'[2]2.3 Indeks &amp; Cut off Komposit'!S874)</f>
        <v>-</v>
      </c>
      <c r="BU162" s="25" t="str">
        <f>IF('[2]2.3 Indeks &amp; Cut off Komposit'!T874="","",'[2]2.3 Indeks &amp; Cut off Komposit'!T874)</f>
        <v>-</v>
      </c>
      <c r="BV162" s="25" t="str">
        <f>IF('[2]2.3 Indeks &amp; Cut off Komposit'!U874="","",'[2]2.3 Indeks &amp; Cut off Komposit'!U874)</f>
        <v>-</v>
      </c>
      <c r="BW162" s="25" t="str">
        <f>IF('[2]2.3 Indeks &amp; Cut off Komposit'!V874="","",'[2]2.3 Indeks &amp; Cut off Komposit'!V874)</f>
        <v>-</v>
      </c>
    </row>
    <row r="163" spans="1:75" ht="15" customHeight="1" x14ac:dyDescent="0.3">
      <c r="A163" s="14" t="str">
        <f>IF('[1]0.1 Produksi Pangan &amp; Penduduk'!A163="","",'[1]0.1 Produksi Pangan &amp; Penduduk'!A163)</f>
        <v/>
      </c>
      <c r="B163" s="4" t="str">
        <f>IF('[1]0.1 Produksi Pangan &amp; Penduduk'!B163="","",'[1]0.1 Produksi Pangan &amp; Penduduk'!B163)</f>
        <v/>
      </c>
      <c r="C163" s="14" t="str">
        <f>IF('[1]0.1 Produksi Pangan &amp; Penduduk'!C163="","",'[1]0.1 Produksi Pangan &amp; Penduduk'!C163)</f>
        <v/>
      </c>
      <c r="D163" s="14" t="str">
        <f>IF('[1]0.1 Produksi Pangan &amp; Penduduk'!D163="","",'[1]0.1 Produksi Pangan &amp; Penduduk'!D163)</f>
        <v/>
      </c>
      <c r="E163" s="14" t="str">
        <f>IF('[1]0.1 Produksi Pangan &amp; Penduduk'!E163="","",'[1]0.1 Produksi Pangan &amp; Penduduk'!E163)</f>
        <v/>
      </c>
      <c r="F163" s="4" t="str">
        <f>IF('[1]0.1 Produksi Pangan &amp; Penduduk'!F163="","",'[1]0.1 Produksi Pangan &amp; Penduduk'!F163)</f>
        <v/>
      </c>
      <c r="G163" s="35" t="str">
        <f>IF('[1]0.1 Produksi Pangan &amp; Penduduk'!J163="","",'[1]0.1 Produksi Pangan &amp; Penduduk'!J163)</f>
        <v/>
      </c>
      <c r="H163" s="35" t="str">
        <f>IF('[1]0.1 Produksi Pangan &amp; Penduduk'!M163="","",'[1]0.1 Produksi Pangan &amp; Penduduk'!M163)</f>
        <v/>
      </c>
      <c r="I163" s="35" t="str">
        <f>IF('[1]0.1 Produksi Pangan &amp; Penduduk'!S163="","",'[1]0.1 Produksi Pangan &amp; Penduduk'!S163)</f>
        <v/>
      </c>
      <c r="J163" s="35" t="str">
        <f>IF('[1]0.1 Produksi Pangan &amp; Penduduk'!Y163="","",'[1]0.1 Produksi Pangan &amp; Penduduk'!Y163)</f>
        <v/>
      </c>
      <c r="K163" s="35" t="str">
        <f>IF('[1]0.1 Produksi Pangan &amp; Penduduk'!AE163="","",'[1]0.1 Produksi Pangan &amp; Penduduk'!AE163)</f>
        <v/>
      </c>
      <c r="L163" s="35" t="str">
        <f>IF('[1]0.1 Produksi Pangan &amp; Penduduk'!AK163="","",'[1]0.1 Produksi Pangan &amp; Penduduk'!AK163)</f>
        <v/>
      </c>
      <c r="M163" s="35" t="str">
        <f>IF('[1]0.1 Produksi Pangan &amp; Penduduk'!AQ163="","",'[1]0.1 Produksi Pangan &amp; Penduduk'!AQ163)</f>
        <v/>
      </c>
      <c r="N163" s="35" t="str">
        <f>IF('[1]0.2 Konsumsi Energi'!J163="","",'[1]0.2 Konsumsi Energi'!J163)</f>
        <v/>
      </c>
      <c r="O163" s="35">
        <f>IF('[1]0.2 Konsumsi Energi'!M163="","",'[1]0.2 Konsumsi Energi'!M163)</f>
        <v>2100</v>
      </c>
      <c r="P163" s="35" t="str">
        <f>IF('[1]0.3 Konsumsi Protein Hewani'!J163="","",'[1]0.3 Konsumsi Protein Hewani'!J163)</f>
        <v/>
      </c>
      <c r="Q163" s="35">
        <f>IF('[1]0.3 Konsumsi Protein Hewani'!M163="","",'[1]0.3 Konsumsi Protein Hewani'!M163)</f>
        <v>25</v>
      </c>
      <c r="R163" s="35" t="str">
        <f>IF('[1]0.4 Stok_Cadangan'!J163="","",'[1]0.4 Stok_Cadangan'!J163)</f>
        <v/>
      </c>
      <c r="S163" s="35" t="str">
        <f>IF('[1]0.4 Stok_Cadangan'!M163="","",'[1]0.4 Stok_Cadangan'!M163)</f>
        <v/>
      </c>
      <c r="T163" s="35" t="str">
        <f>IF('[1]0.4 Stok_Cadangan'!P163="","",'[1]0.4 Stok_Cadangan'!P163)</f>
        <v/>
      </c>
      <c r="U163" s="35" t="str">
        <f>IF('[1]0.4 Stok_Cadangan'!T163="","",'[1]0.4 Stok_Cadangan'!T163)</f>
        <v/>
      </c>
      <c r="V163" s="35" t="str">
        <f>IF('[1]0.4 Stok_Cadangan'!W163="","",'[1]0.4 Stok_Cadangan'!W163)</f>
        <v/>
      </c>
      <c r="W163" s="35" t="str">
        <f>IF('[1]0.4 Stok_Cadangan'!Z163="","",'[1]0.4 Stok_Cadangan'!Z163)</f>
        <v/>
      </c>
      <c r="X163" s="35" t="str">
        <f>IF('[1]0.4 Stok_Cadangan'!AF163="","",'[1]0.4 Stok_Cadangan'!AF163)</f>
        <v/>
      </c>
      <c r="Y163" s="35" t="str">
        <f>IF('[1]0.4 Stok_Cadangan'!AI163="","",'[1]0.4 Stok_Cadangan'!AI163)</f>
        <v/>
      </c>
      <c r="Z163" s="35" t="str">
        <f>IF('[1]0.4 Stok_Cadangan'!AL163="","",'[1]0.4 Stok_Cadangan'!AL163)</f>
        <v/>
      </c>
      <c r="AA163" s="35" t="str">
        <f>IF('[1]0.5 Indikator Keterjangkauan'!P163="","",'[1]0.5 Indikator Keterjangkauan'!P163)</f>
        <v/>
      </c>
      <c r="AB163" s="35" t="str">
        <f>IF('[1]0.5 Indikator Keterjangkauan'!T163="","",'[1]0.5 Indikator Keterjangkauan'!T163)</f>
        <v/>
      </c>
      <c r="AC163" s="35" t="str">
        <f>IF('[1]0.5 Indikator Keterjangkauan'!X163="","",'[1]0.5 Indikator Keterjangkauan'!X163)</f>
        <v/>
      </c>
      <c r="AD163" s="35" t="str">
        <f>IF('[1]0.5 Indikator Keterjangkauan'!AB163="","",'[1]0.5 Indikator Keterjangkauan'!AB163)</f>
        <v/>
      </c>
      <c r="AE163" s="35" t="str">
        <f>IF('[1]0.6 Indikator Pemanfaatan'!V163="","",'[1]0.6 Indikator Pemanfaatan'!V163)</f>
        <v/>
      </c>
      <c r="AF163" s="35" t="str">
        <f>IF('[1]0.6 Indikator Pemanfaatan'!Z163="","",'[1]0.6 Indikator Pemanfaatan'!Z163)</f>
        <v/>
      </c>
      <c r="AG163" s="35" t="str">
        <f>IF('[2]2.1 Data FSVA 2025 &amp; Bobot'!H164="","",'[2]2.1 Data FSVA 2025 &amp; Bobot'!H164)</f>
        <v/>
      </c>
      <c r="AH163" s="35" t="str">
        <f>IF('[2]2.1 Data FSVA 2025 &amp; Bobot'!J164="","",'[2]2.1 Data FSVA 2025 &amp; Bobot'!J164)</f>
        <v/>
      </c>
      <c r="AI163" s="35" t="str">
        <f>IF('[2]2.1 Data FSVA 2025 &amp; Bobot'!L164="","",'[2]2.1 Data FSVA 2025 &amp; Bobot'!L164)</f>
        <v/>
      </c>
      <c r="AJ163" s="35" t="str">
        <f>IF('[2]2.1 Data FSVA 2025 &amp; Bobot'!N164="","",'[2]2.1 Data FSVA 2025 &amp; Bobot'!N164)</f>
        <v/>
      </c>
      <c r="AK163" s="35" t="str">
        <f>IF('[2]2.1 Data FSVA 2025 &amp; Bobot'!P164="","",'[2]2.1 Data FSVA 2025 &amp; Bobot'!P164)</f>
        <v/>
      </c>
      <c r="AL163" s="35" t="str">
        <f>IF('[2]2.1 Data FSVA 2025 &amp; Bobot'!R164="","",'[2]2.1 Data FSVA 2025 &amp; Bobot'!R164)</f>
        <v/>
      </c>
      <c r="AM163" s="35" t="str">
        <f>IF('[2]2.1 Data FSVA 2025 &amp; Bobot'!T164="","",'[2]2.1 Data FSVA 2025 &amp; Bobot'!T164)</f>
        <v/>
      </c>
      <c r="AN163" s="35" t="str">
        <f>IF('[2]2.1 Data FSVA 2025 &amp; Bobot'!V164="","",'[2]2.1 Data FSVA 2025 &amp; Bobot'!V164)</f>
        <v/>
      </c>
      <c r="AO163" s="35" t="str">
        <f>IF('[2]2.1 Data FSVA 2025 &amp; Bobot'!X164="","",'[2]2.1 Data FSVA 2025 &amp; Bobot'!X164)</f>
        <v/>
      </c>
      <c r="AP163" s="35" t="str">
        <f>IF('[2]2.1 Data FSVA 2025 &amp; Bobot'!Z164="","",'[2]2.1 Data FSVA 2025 &amp; Bobot'!Z164)</f>
        <v/>
      </c>
      <c r="AQ163" s="35" t="str">
        <f>IF('[2]2.1 Data FSVA 2025 &amp; Bobot'!AB164="","",'[2]2.1 Data FSVA 2025 &amp; Bobot'!AB164)</f>
        <v/>
      </c>
      <c r="AR163" s="35" t="str">
        <f>IF('[2]2.1 Data FSVA 2025 &amp; Bobot'!AD164="","",'[2]2.1 Data FSVA 2025 &amp; Bobot'!AD164)</f>
        <v/>
      </c>
      <c r="AS163" s="27" t="str">
        <f>IF('[2]2.4 Prioritas Individu'!G164="","",'[2]2.4 Prioritas Individu'!G164)</f>
        <v/>
      </c>
      <c r="AT163" s="27" t="str">
        <f>IF('[2]2.4 Prioritas Individu'!H164="","",'[2]2.4 Prioritas Individu'!H164)</f>
        <v/>
      </c>
      <c r="AU163" s="27" t="str">
        <f>IF('[2]2.4 Prioritas Individu'!I164="","",'[2]2.4 Prioritas Individu'!I164)</f>
        <v/>
      </c>
      <c r="AV163" s="27" t="str">
        <f>IF('[2]2.4 Prioritas Individu'!J164="","",'[2]2.4 Prioritas Individu'!J164)</f>
        <v/>
      </c>
      <c r="AW163" s="27" t="str">
        <f>IF('[2]2.4 Prioritas Individu'!K164="","",'[2]2.4 Prioritas Individu'!K164)</f>
        <v/>
      </c>
      <c r="AX163" s="27" t="str">
        <f>IF('[2]2.4 Prioritas Individu'!L164="","",'[2]2.4 Prioritas Individu'!L164)</f>
        <v/>
      </c>
      <c r="AY163" s="27" t="str">
        <f>IF('[2]2.4 Prioritas Individu'!M164="","",'[2]2.4 Prioritas Individu'!M164)</f>
        <v/>
      </c>
      <c r="AZ163" s="27" t="str">
        <f>IF('[2]2.4 Prioritas Individu'!N164="","",'[2]2.4 Prioritas Individu'!N164)</f>
        <v/>
      </c>
      <c r="BA163" s="27" t="str">
        <f>IF('[2]2.4 Prioritas Individu'!O164="","",'[2]2.4 Prioritas Individu'!O164)</f>
        <v/>
      </c>
      <c r="BB163" s="27" t="str">
        <f>IF('[2]2.4 Prioritas Individu'!P164="","",'[2]2.4 Prioritas Individu'!P164)</f>
        <v/>
      </c>
      <c r="BC163" s="27" t="str">
        <f>IF('[2]2.4 Prioritas Individu'!Q164="","",'[2]2.4 Prioritas Individu'!Q164)</f>
        <v/>
      </c>
      <c r="BD163" s="27" t="str">
        <f>IF('[2]2.4 Prioritas Individu'!R164="","",'[2]2.4 Prioritas Individu'!R164)</f>
        <v/>
      </c>
      <c r="BE163" s="25" t="str">
        <f>IF('[2]2.4 Prioritas Individu'!S164="","",'[2]2.4 Prioritas Individu'!S164)</f>
        <v>-</v>
      </c>
      <c r="BF163" s="27" t="str">
        <f>IF('[2]2.4 Prioritas Individu'!T164="","",'[2]2.4 Prioritas Individu'!T164)</f>
        <v>-</v>
      </c>
      <c r="BG163" s="27" t="str">
        <f>IF('[2]2.4 Prioritas Individu'!U164="","",'[2]2.4 Prioritas Individu'!U164)</f>
        <v>-</v>
      </c>
      <c r="BH163" s="25" t="str">
        <f>IF('[2]2.3 Indeks &amp; Cut off Komposit'!G875="","",'[2]2.3 Indeks &amp; Cut off Komposit'!G875)</f>
        <v/>
      </c>
      <c r="BI163" s="25" t="str">
        <f>IF('[2]2.3 Indeks &amp; Cut off Komposit'!H875="","",'[2]2.3 Indeks &amp; Cut off Komposit'!H875)</f>
        <v/>
      </c>
      <c r="BJ163" s="25" t="str">
        <f>IF('[2]2.3 Indeks &amp; Cut off Komposit'!I875="","",'[2]2.3 Indeks &amp; Cut off Komposit'!I875)</f>
        <v/>
      </c>
      <c r="BK163" s="25" t="str">
        <f>IF('[2]2.3 Indeks &amp; Cut off Komposit'!J875="","",'[2]2.3 Indeks &amp; Cut off Komposit'!J875)</f>
        <v/>
      </c>
      <c r="BL163" s="25" t="str">
        <f>IF('[2]2.3 Indeks &amp; Cut off Komposit'!K875="","",'[2]2.3 Indeks &amp; Cut off Komposit'!K875)</f>
        <v/>
      </c>
      <c r="BM163" s="25" t="str">
        <f>IF('[2]2.3 Indeks &amp; Cut off Komposit'!L875="","",'[2]2.3 Indeks &amp; Cut off Komposit'!L875)</f>
        <v/>
      </c>
      <c r="BN163" s="25" t="str">
        <f>IF('[2]2.3 Indeks &amp; Cut off Komposit'!M875="","",'[2]2.3 Indeks &amp; Cut off Komposit'!M875)</f>
        <v/>
      </c>
      <c r="BO163" s="25" t="str">
        <f>IF('[2]2.3 Indeks &amp; Cut off Komposit'!N875="","",'[2]2.3 Indeks &amp; Cut off Komposit'!N875)</f>
        <v/>
      </c>
      <c r="BP163" s="25" t="str">
        <f>IF('[2]2.3 Indeks &amp; Cut off Komposit'!O875="","",'[2]2.3 Indeks &amp; Cut off Komposit'!O875)</f>
        <v/>
      </c>
      <c r="BQ163" s="25" t="str">
        <f>IF('[2]2.3 Indeks &amp; Cut off Komposit'!P875="","",'[2]2.3 Indeks &amp; Cut off Komposit'!P875)</f>
        <v/>
      </c>
      <c r="BR163" s="25" t="str">
        <f>IF('[2]2.3 Indeks &amp; Cut off Komposit'!Q875="","",'[2]2.3 Indeks &amp; Cut off Komposit'!Q875)</f>
        <v/>
      </c>
      <c r="BS163" s="25" t="str">
        <f>IF('[2]2.3 Indeks &amp; Cut off Komposit'!R875="","",'[2]2.3 Indeks &amp; Cut off Komposit'!R875)</f>
        <v/>
      </c>
      <c r="BT163" s="25" t="str">
        <f>IF('[2]2.3 Indeks &amp; Cut off Komposit'!S875="","",'[2]2.3 Indeks &amp; Cut off Komposit'!S875)</f>
        <v>-</v>
      </c>
      <c r="BU163" s="25" t="str">
        <f>IF('[2]2.3 Indeks &amp; Cut off Komposit'!T875="","",'[2]2.3 Indeks &amp; Cut off Komposit'!T875)</f>
        <v>-</v>
      </c>
      <c r="BV163" s="25" t="str">
        <f>IF('[2]2.3 Indeks &amp; Cut off Komposit'!U875="","",'[2]2.3 Indeks &amp; Cut off Komposit'!U875)</f>
        <v>-</v>
      </c>
      <c r="BW163" s="25" t="str">
        <f>IF('[2]2.3 Indeks &amp; Cut off Komposit'!V875="","",'[2]2.3 Indeks &amp; Cut off Komposit'!V875)</f>
        <v>-</v>
      </c>
    </row>
    <row r="164" spans="1:75" ht="15" customHeight="1" x14ac:dyDescent="0.3">
      <c r="A164" s="14" t="str">
        <f>IF('[1]0.1 Produksi Pangan &amp; Penduduk'!A164="","",'[1]0.1 Produksi Pangan &amp; Penduduk'!A164)</f>
        <v/>
      </c>
      <c r="B164" s="4" t="str">
        <f>IF('[1]0.1 Produksi Pangan &amp; Penduduk'!B164="","",'[1]0.1 Produksi Pangan &amp; Penduduk'!B164)</f>
        <v/>
      </c>
      <c r="C164" s="14" t="str">
        <f>IF('[1]0.1 Produksi Pangan &amp; Penduduk'!C164="","",'[1]0.1 Produksi Pangan &amp; Penduduk'!C164)</f>
        <v/>
      </c>
      <c r="D164" s="14" t="str">
        <f>IF('[1]0.1 Produksi Pangan &amp; Penduduk'!D164="","",'[1]0.1 Produksi Pangan &amp; Penduduk'!D164)</f>
        <v/>
      </c>
      <c r="E164" s="14" t="str">
        <f>IF('[1]0.1 Produksi Pangan &amp; Penduduk'!E164="","",'[1]0.1 Produksi Pangan &amp; Penduduk'!E164)</f>
        <v/>
      </c>
      <c r="F164" s="4" t="str">
        <f>IF('[1]0.1 Produksi Pangan &amp; Penduduk'!F164="","",'[1]0.1 Produksi Pangan &amp; Penduduk'!F164)</f>
        <v/>
      </c>
      <c r="G164" s="35" t="str">
        <f>IF('[1]0.1 Produksi Pangan &amp; Penduduk'!J164="","",'[1]0.1 Produksi Pangan &amp; Penduduk'!J164)</f>
        <v/>
      </c>
      <c r="H164" s="35" t="str">
        <f>IF('[1]0.1 Produksi Pangan &amp; Penduduk'!M164="","",'[1]0.1 Produksi Pangan &amp; Penduduk'!M164)</f>
        <v/>
      </c>
      <c r="I164" s="35" t="str">
        <f>IF('[1]0.1 Produksi Pangan &amp; Penduduk'!S164="","",'[1]0.1 Produksi Pangan &amp; Penduduk'!S164)</f>
        <v/>
      </c>
      <c r="J164" s="35" t="str">
        <f>IF('[1]0.1 Produksi Pangan &amp; Penduduk'!Y164="","",'[1]0.1 Produksi Pangan &amp; Penduduk'!Y164)</f>
        <v/>
      </c>
      <c r="K164" s="35" t="str">
        <f>IF('[1]0.1 Produksi Pangan &amp; Penduduk'!AE164="","",'[1]0.1 Produksi Pangan &amp; Penduduk'!AE164)</f>
        <v/>
      </c>
      <c r="L164" s="35" t="str">
        <f>IF('[1]0.1 Produksi Pangan &amp; Penduduk'!AK164="","",'[1]0.1 Produksi Pangan &amp; Penduduk'!AK164)</f>
        <v/>
      </c>
      <c r="M164" s="35" t="str">
        <f>IF('[1]0.1 Produksi Pangan &amp; Penduduk'!AQ164="","",'[1]0.1 Produksi Pangan &amp; Penduduk'!AQ164)</f>
        <v/>
      </c>
      <c r="N164" s="35" t="str">
        <f>IF('[1]0.2 Konsumsi Energi'!J164="","",'[1]0.2 Konsumsi Energi'!J164)</f>
        <v/>
      </c>
      <c r="O164" s="35">
        <f>IF('[1]0.2 Konsumsi Energi'!M164="","",'[1]0.2 Konsumsi Energi'!M164)</f>
        <v>2100</v>
      </c>
      <c r="P164" s="35" t="str">
        <f>IF('[1]0.3 Konsumsi Protein Hewani'!J164="","",'[1]0.3 Konsumsi Protein Hewani'!J164)</f>
        <v/>
      </c>
      <c r="Q164" s="35">
        <f>IF('[1]0.3 Konsumsi Protein Hewani'!M164="","",'[1]0.3 Konsumsi Protein Hewani'!M164)</f>
        <v>25</v>
      </c>
      <c r="R164" s="35" t="str">
        <f>IF('[1]0.4 Stok_Cadangan'!J164="","",'[1]0.4 Stok_Cadangan'!J164)</f>
        <v/>
      </c>
      <c r="S164" s="35" t="str">
        <f>IF('[1]0.4 Stok_Cadangan'!M164="","",'[1]0.4 Stok_Cadangan'!M164)</f>
        <v/>
      </c>
      <c r="T164" s="35" t="str">
        <f>IF('[1]0.4 Stok_Cadangan'!P164="","",'[1]0.4 Stok_Cadangan'!P164)</f>
        <v/>
      </c>
      <c r="U164" s="35" t="str">
        <f>IF('[1]0.4 Stok_Cadangan'!T164="","",'[1]0.4 Stok_Cadangan'!T164)</f>
        <v/>
      </c>
      <c r="V164" s="35" t="str">
        <f>IF('[1]0.4 Stok_Cadangan'!W164="","",'[1]0.4 Stok_Cadangan'!W164)</f>
        <v/>
      </c>
      <c r="W164" s="35" t="str">
        <f>IF('[1]0.4 Stok_Cadangan'!Z164="","",'[1]0.4 Stok_Cadangan'!Z164)</f>
        <v/>
      </c>
      <c r="X164" s="35" t="str">
        <f>IF('[1]0.4 Stok_Cadangan'!AF164="","",'[1]0.4 Stok_Cadangan'!AF164)</f>
        <v/>
      </c>
      <c r="Y164" s="35" t="str">
        <f>IF('[1]0.4 Stok_Cadangan'!AI164="","",'[1]0.4 Stok_Cadangan'!AI164)</f>
        <v/>
      </c>
      <c r="Z164" s="35" t="str">
        <f>IF('[1]0.4 Stok_Cadangan'!AL164="","",'[1]0.4 Stok_Cadangan'!AL164)</f>
        <v/>
      </c>
      <c r="AA164" s="35" t="str">
        <f>IF('[1]0.5 Indikator Keterjangkauan'!P164="","",'[1]0.5 Indikator Keterjangkauan'!P164)</f>
        <v/>
      </c>
      <c r="AB164" s="35" t="str">
        <f>IF('[1]0.5 Indikator Keterjangkauan'!T164="","",'[1]0.5 Indikator Keterjangkauan'!T164)</f>
        <v/>
      </c>
      <c r="AC164" s="35" t="str">
        <f>IF('[1]0.5 Indikator Keterjangkauan'!X164="","",'[1]0.5 Indikator Keterjangkauan'!X164)</f>
        <v/>
      </c>
      <c r="AD164" s="35" t="str">
        <f>IF('[1]0.5 Indikator Keterjangkauan'!AB164="","",'[1]0.5 Indikator Keterjangkauan'!AB164)</f>
        <v/>
      </c>
      <c r="AE164" s="35" t="str">
        <f>IF('[1]0.6 Indikator Pemanfaatan'!V164="","",'[1]0.6 Indikator Pemanfaatan'!V164)</f>
        <v/>
      </c>
      <c r="AF164" s="35" t="str">
        <f>IF('[1]0.6 Indikator Pemanfaatan'!Z164="","",'[1]0.6 Indikator Pemanfaatan'!Z164)</f>
        <v/>
      </c>
      <c r="AG164" s="35" t="str">
        <f>IF('[2]2.1 Data FSVA 2025 &amp; Bobot'!H165="","",'[2]2.1 Data FSVA 2025 &amp; Bobot'!H165)</f>
        <v/>
      </c>
      <c r="AH164" s="35" t="str">
        <f>IF('[2]2.1 Data FSVA 2025 &amp; Bobot'!J165="","",'[2]2.1 Data FSVA 2025 &amp; Bobot'!J165)</f>
        <v/>
      </c>
      <c r="AI164" s="35" t="str">
        <f>IF('[2]2.1 Data FSVA 2025 &amp; Bobot'!L165="","",'[2]2.1 Data FSVA 2025 &amp; Bobot'!L165)</f>
        <v/>
      </c>
      <c r="AJ164" s="35" t="str">
        <f>IF('[2]2.1 Data FSVA 2025 &amp; Bobot'!N165="","",'[2]2.1 Data FSVA 2025 &amp; Bobot'!N165)</f>
        <v/>
      </c>
      <c r="AK164" s="35" t="str">
        <f>IF('[2]2.1 Data FSVA 2025 &amp; Bobot'!P165="","",'[2]2.1 Data FSVA 2025 &amp; Bobot'!P165)</f>
        <v/>
      </c>
      <c r="AL164" s="35" t="str">
        <f>IF('[2]2.1 Data FSVA 2025 &amp; Bobot'!R165="","",'[2]2.1 Data FSVA 2025 &amp; Bobot'!R165)</f>
        <v/>
      </c>
      <c r="AM164" s="35" t="str">
        <f>IF('[2]2.1 Data FSVA 2025 &amp; Bobot'!T165="","",'[2]2.1 Data FSVA 2025 &amp; Bobot'!T165)</f>
        <v/>
      </c>
      <c r="AN164" s="35" t="str">
        <f>IF('[2]2.1 Data FSVA 2025 &amp; Bobot'!V165="","",'[2]2.1 Data FSVA 2025 &amp; Bobot'!V165)</f>
        <v/>
      </c>
      <c r="AO164" s="35" t="str">
        <f>IF('[2]2.1 Data FSVA 2025 &amp; Bobot'!X165="","",'[2]2.1 Data FSVA 2025 &amp; Bobot'!X165)</f>
        <v/>
      </c>
      <c r="AP164" s="35" t="str">
        <f>IF('[2]2.1 Data FSVA 2025 &amp; Bobot'!Z165="","",'[2]2.1 Data FSVA 2025 &amp; Bobot'!Z165)</f>
        <v/>
      </c>
      <c r="AQ164" s="35" t="str">
        <f>IF('[2]2.1 Data FSVA 2025 &amp; Bobot'!AB165="","",'[2]2.1 Data FSVA 2025 &amp; Bobot'!AB165)</f>
        <v/>
      </c>
      <c r="AR164" s="35" t="str">
        <f>IF('[2]2.1 Data FSVA 2025 &amp; Bobot'!AD165="","",'[2]2.1 Data FSVA 2025 &amp; Bobot'!AD165)</f>
        <v/>
      </c>
      <c r="AS164" s="27" t="str">
        <f>IF('[2]2.4 Prioritas Individu'!G165="","",'[2]2.4 Prioritas Individu'!G165)</f>
        <v/>
      </c>
      <c r="AT164" s="27" t="str">
        <f>IF('[2]2.4 Prioritas Individu'!H165="","",'[2]2.4 Prioritas Individu'!H165)</f>
        <v/>
      </c>
      <c r="AU164" s="27" t="str">
        <f>IF('[2]2.4 Prioritas Individu'!I165="","",'[2]2.4 Prioritas Individu'!I165)</f>
        <v/>
      </c>
      <c r="AV164" s="27" t="str">
        <f>IF('[2]2.4 Prioritas Individu'!J165="","",'[2]2.4 Prioritas Individu'!J165)</f>
        <v/>
      </c>
      <c r="AW164" s="27" t="str">
        <f>IF('[2]2.4 Prioritas Individu'!K165="","",'[2]2.4 Prioritas Individu'!K165)</f>
        <v/>
      </c>
      <c r="AX164" s="27" t="str">
        <f>IF('[2]2.4 Prioritas Individu'!L165="","",'[2]2.4 Prioritas Individu'!L165)</f>
        <v/>
      </c>
      <c r="AY164" s="27" t="str">
        <f>IF('[2]2.4 Prioritas Individu'!M165="","",'[2]2.4 Prioritas Individu'!M165)</f>
        <v/>
      </c>
      <c r="AZ164" s="27" t="str">
        <f>IF('[2]2.4 Prioritas Individu'!N165="","",'[2]2.4 Prioritas Individu'!N165)</f>
        <v/>
      </c>
      <c r="BA164" s="27" t="str">
        <f>IF('[2]2.4 Prioritas Individu'!O165="","",'[2]2.4 Prioritas Individu'!O165)</f>
        <v/>
      </c>
      <c r="BB164" s="27" t="str">
        <f>IF('[2]2.4 Prioritas Individu'!P165="","",'[2]2.4 Prioritas Individu'!P165)</f>
        <v/>
      </c>
      <c r="BC164" s="27" t="str">
        <f>IF('[2]2.4 Prioritas Individu'!Q165="","",'[2]2.4 Prioritas Individu'!Q165)</f>
        <v/>
      </c>
      <c r="BD164" s="27" t="str">
        <f>IF('[2]2.4 Prioritas Individu'!R165="","",'[2]2.4 Prioritas Individu'!R165)</f>
        <v/>
      </c>
      <c r="BE164" s="25" t="str">
        <f>IF('[2]2.4 Prioritas Individu'!S165="","",'[2]2.4 Prioritas Individu'!S165)</f>
        <v>-</v>
      </c>
      <c r="BF164" s="27" t="str">
        <f>IF('[2]2.4 Prioritas Individu'!T165="","",'[2]2.4 Prioritas Individu'!T165)</f>
        <v>-</v>
      </c>
      <c r="BG164" s="27" t="str">
        <f>IF('[2]2.4 Prioritas Individu'!U165="","",'[2]2.4 Prioritas Individu'!U165)</f>
        <v>-</v>
      </c>
      <c r="BH164" s="25" t="str">
        <f>IF('[2]2.3 Indeks &amp; Cut off Komposit'!G876="","",'[2]2.3 Indeks &amp; Cut off Komposit'!G876)</f>
        <v/>
      </c>
      <c r="BI164" s="25" t="str">
        <f>IF('[2]2.3 Indeks &amp; Cut off Komposit'!H876="","",'[2]2.3 Indeks &amp; Cut off Komposit'!H876)</f>
        <v/>
      </c>
      <c r="BJ164" s="25" t="str">
        <f>IF('[2]2.3 Indeks &amp; Cut off Komposit'!I876="","",'[2]2.3 Indeks &amp; Cut off Komposit'!I876)</f>
        <v/>
      </c>
      <c r="BK164" s="25" t="str">
        <f>IF('[2]2.3 Indeks &amp; Cut off Komposit'!J876="","",'[2]2.3 Indeks &amp; Cut off Komposit'!J876)</f>
        <v/>
      </c>
      <c r="BL164" s="25" t="str">
        <f>IF('[2]2.3 Indeks &amp; Cut off Komposit'!K876="","",'[2]2.3 Indeks &amp; Cut off Komposit'!K876)</f>
        <v/>
      </c>
      <c r="BM164" s="25" t="str">
        <f>IF('[2]2.3 Indeks &amp; Cut off Komposit'!L876="","",'[2]2.3 Indeks &amp; Cut off Komposit'!L876)</f>
        <v/>
      </c>
      <c r="BN164" s="25" t="str">
        <f>IF('[2]2.3 Indeks &amp; Cut off Komposit'!M876="","",'[2]2.3 Indeks &amp; Cut off Komposit'!M876)</f>
        <v/>
      </c>
      <c r="BO164" s="25" t="str">
        <f>IF('[2]2.3 Indeks &amp; Cut off Komposit'!N876="","",'[2]2.3 Indeks &amp; Cut off Komposit'!N876)</f>
        <v/>
      </c>
      <c r="BP164" s="25" t="str">
        <f>IF('[2]2.3 Indeks &amp; Cut off Komposit'!O876="","",'[2]2.3 Indeks &amp; Cut off Komposit'!O876)</f>
        <v/>
      </c>
      <c r="BQ164" s="25" t="str">
        <f>IF('[2]2.3 Indeks &amp; Cut off Komposit'!P876="","",'[2]2.3 Indeks &amp; Cut off Komposit'!P876)</f>
        <v/>
      </c>
      <c r="BR164" s="25" t="str">
        <f>IF('[2]2.3 Indeks &amp; Cut off Komposit'!Q876="","",'[2]2.3 Indeks &amp; Cut off Komposit'!Q876)</f>
        <v/>
      </c>
      <c r="BS164" s="25" t="str">
        <f>IF('[2]2.3 Indeks &amp; Cut off Komposit'!R876="","",'[2]2.3 Indeks &amp; Cut off Komposit'!R876)</f>
        <v/>
      </c>
      <c r="BT164" s="25" t="str">
        <f>IF('[2]2.3 Indeks &amp; Cut off Komposit'!S876="","",'[2]2.3 Indeks &amp; Cut off Komposit'!S876)</f>
        <v>-</v>
      </c>
      <c r="BU164" s="25" t="str">
        <f>IF('[2]2.3 Indeks &amp; Cut off Komposit'!T876="","",'[2]2.3 Indeks &amp; Cut off Komposit'!T876)</f>
        <v>-</v>
      </c>
      <c r="BV164" s="25" t="str">
        <f>IF('[2]2.3 Indeks &amp; Cut off Komposit'!U876="","",'[2]2.3 Indeks &amp; Cut off Komposit'!U876)</f>
        <v>-</v>
      </c>
      <c r="BW164" s="25" t="str">
        <f>IF('[2]2.3 Indeks &amp; Cut off Komposit'!V876="","",'[2]2.3 Indeks &amp; Cut off Komposit'!V876)</f>
        <v>-</v>
      </c>
    </row>
    <row r="165" spans="1:75" ht="15" customHeight="1" x14ac:dyDescent="0.3">
      <c r="A165" s="14" t="str">
        <f>IF('[1]0.1 Produksi Pangan &amp; Penduduk'!A165="","",'[1]0.1 Produksi Pangan &amp; Penduduk'!A165)</f>
        <v/>
      </c>
      <c r="B165" s="4" t="str">
        <f>IF('[1]0.1 Produksi Pangan &amp; Penduduk'!B165="","",'[1]0.1 Produksi Pangan &amp; Penduduk'!B165)</f>
        <v/>
      </c>
      <c r="C165" s="14" t="str">
        <f>IF('[1]0.1 Produksi Pangan &amp; Penduduk'!C165="","",'[1]0.1 Produksi Pangan &amp; Penduduk'!C165)</f>
        <v/>
      </c>
      <c r="D165" s="14" t="str">
        <f>IF('[1]0.1 Produksi Pangan &amp; Penduduk'!D165="","",'[1]0.1 Produksi Pangan &amp; Penduduk'!D165)</f>
        <v/>
      </c>
      <c r="E165" s="14" t="str">
        <f>IF('[1]0.1 Produksi Pangan &amp; Penduduk'!E165="","",'[1]0.1 Produksi Pangan &amp; Penduduk'!E165)</f>
        <v/>
      </c>
      <c r="F165" s="4" t="str">
        <f>IF('[1]0.1 Produksi Pangan &amp; Penduduk'!F165="","",'[1]0.1 Produksi Pangan &amp; Penduduk'!F165)</f>
        <v/>
      </c>
      <c r="G165" s="35" t="str">
        <f>IF('[1]0.1 Produksi Pangan &amp; Penduduk'!J165="","",'[1]0.1 Produksi Pangan &amp; Penduduk'!J165)</f>
        <v/>
      </c>
      <c r="H165" s="35" t="str">
        <f>IF('[1]0.1 Produksi Pangan &amp; Penduduk'!M165="","",'[1]0.1 Produksi Pangan &amp; Penduduk'!M165)</f>
        <v/>
      </c>
      <c r="I165" s="35" t="str">
        <f>IF('[1]0.1 Produksi Pangan &amp; Penduduk'!S165="","",'[1]0.1 Produksi Pangan &amp; Penduduk'!S165)</f>
        <v/>
      </c>
      <c r="J165" s="35" t="str">
        <f>IF('[1]0.1 Produksi Pangan &amp; Penduduk'!Y165="","",'[1]0.1 Produksi Pangan &amp; Penduduk'!Y165)</f>
        <v/>
      </c>
      <c r="K165" s="35" t="str">
        <f>IF('[1]0.1 Produksi Pangan &amp; Penduduk'!AE165="","",'[1]0.1 Produksi Pangan &amp; Penduduk'!AE165)</f>
        <v/>
      </c>
      <c r="L165" s="35" t="str">
        <f>IF('[1]0.1 Produksi Pangan &amp; Penduduk'!AK165="","",'[1]0.1 Produksi Pangan &amp; Penduduk'!AK165)</f>
        <v/>
      </c>
      <c r="M165" s="35" t="str">
        <f>IF('[1]0.1 Produksi Pangan &amp; Penduduk'!AQ165="","",'[1]0.1 Produksi Pangan &amp; Penduduk'!AQ165)</f>
        <v/>
      </c>
      <c r="N165" s="35" t="str">
        <f>IF('[1]0.2 Konsumsi Energi'!J165="","",'[1]0.2 Konsumsi Energi'!J165)</f>
        <v/>
      </c>
      <c r="O165" s="35">
        <f>IF('[1]0.2 Konsumsi Energi'!M165="","",'[1]0.2 Konsumsi Energi'!M165)</f>
        <v>2100</v>
      </c>
      <c r="P165" s="35" t="str">
        <f>IF('[1]0.3 Konsumsi Protein Hewani'!J165="","",'[1]0.3 Konsumsi Protein Hewani'!J165)</f>
        <v/>
      </c>
      <c r="Q165" s="35">
        <f>IF('[1]0.3 Konsumsi Protein Hewani'!M165="","",'[1]0.3 Konsumsi Protein Hewani'!M165)</f>
        <v>25</v>
      </c>
      <c r="R165" s="35" t="str">
        <f>IF('[1]0.4 Stok_Cadangan'!J165="","",'[1]0.4 Stok_Cadangan'!J165)</f>
        <v/>
      </c>
      <c r="S165" s="35" t="str">
        <f>IF('[1]0.4 Stok_Cadangan'!M165="","",'[1]0.4 Stok_Cadangan'!M165)</f>
        <v/>
      </c>
      <c r="T165" s="35" t="str">
        <f>IF('[1]0.4 Stok_Cadangan'!P165="","",'[1]0.4 Stok_Cadangan'!P165)</f>
        <v/>
      </c>
      <c r="U165" s="35" t="str">
        <f>IF('[1]0.4 Stok_Cadangan'!T165="","",'[1]0.4 Stok_Cadangan'!T165)</f>
        <v/>
      </c>
      <c r="V165" s="35" t="str">
        <f>IF('[1]0.4 Stok_Cadangan'!W165="","",'[1]0.4 Stok_Cadangan'!W165)</f>
        <v/>
      </c>
      <c r="W165" s="35" t="str">
        <f>IF('[1]0.4 Stok_Cadangan'!Z165="","",'[1]0.4 Stok_Cadangan'!Z165)</f>
        <v/>
      </c>
      <c r="X165" s="35" t="str">
        <f>IF('[1]0.4 Stok_Cadangan'!AF165="","",'[1]0.4 Stok_Cadangan'!AF165)</f>
        <v/>
      </c>
      <c r="Y165" s="35" t="str">
        <f>IF('[1]0.4 Stok_Cadangan'!AI165="","",'[1]0.4 Stok_Cadangan'!AI165)</f>
        <v/>
      </c>
      <c r="Z165" s="35" t="str">
        <f>IF('[1]0.4 Stok_Cadangan'!AL165="","",'[1]0.4 Stok_Cadangan'!AL165)</f>
        <v/>
      </c>
      <c r="AA165" s="35" t="str">
        <f>IF('[1]0.5 Indikator Keterjangkauan'!P165="","",'[1]0.5 Indikator Keterjangkauan'!P165)</f>
        <v/>
      </c>
      <c r="AB165" s="35" t="str">
        <f>IF('[1]0.5 Indikator Keterjangkauan'!T165="","",'[1]0.5 Indikator Keterjangkauan'!T165)</f>
        <v/>
      </c>
      <c r="AC165" s="35" t="str">
        <f>IF('[1]0.5 Indikator Keterjangkauan'!X165="","",'[1]0.5 Indikator Keterjangkauan'!X165)</f>
        <v/>
      </c>
      <c r="AD165" s="35" t="str">
        <f>IF('[1]0.5 Indikator Keterjangkauan'!AB165="","",'[1]0.5 Indikator Keterjangkauan'!AB165)</f>
        <v/>
      </c>
      <c r="AE165" s="35" t="str">
        <f>IF('[1]0.6 Indikator Pemanfaatan'!V165="","",'[1]0.6 Indikator Pemanfaatan'!V165)</f>
        <v/>
      </c>
      <c r="AF165" s="35" t="str">
        <f>IF('[1]0.6 Indikator Pemanfaatan'!Z165="","",'[1]0.6 Indikator Pemanfaatan'!Z165)</f>
        <v/>
      </c>
      <c r="AG165" s="35" t="str">
        <f>IF('[2]2.1 Data FSVA 2025 &amp; Bobot'!H166="","",'[2]2.1 Data FSVA 2025 &amp; Bobot'!H166)</f>
        <v/>
      </c>
      <c r="AH165" s="35" t="str">
        <f>IF('[2]2.1 Data FSVA 2025 &amp; Bobot'!J166="","",'[2]2.1 Data FSVA 2025 &amp; Bobot'!J166)</f>
        <v/>
      </c>
      <c r="AI165" s="35" t="str">
        <f>IF('[2]2.1 Data FSVA 2025 &amp; Bobot'!L166="","",'[2]2.1 Data FSVA 2025 &amp; Bobot'!L166)</f>
        <v/>
      </c>
      <c r="AJ165" s="35" t="str">
        <f>IF('[2]2.1 Data FSVA 2025 &amp; Bobot'!N166="","",'[2]2.1 Data FSVA 2025 &amp; Bobot'!N166)</f>
        <v/>
      </c>
      <c r="AK165" s="35" t="str">
        <f>IF('[2]2.1 Data FSVA 2025 &amp; Bobot'!P166="","",'[2]2.1 Data FSVA 2025 &amp; Bobot'!P166)</f>
        <v/>
      </c>
      <c r="AL165" s="35" t="str">
        <f>IF('[2]2.1 Data FSVA 2025 &amp; Bobot'!R166="","",'[2]2.1 Data FSVA 2025 &amp; Bobot'!R166)</f>
        <v/>
      </c>
      <c r="AM165" s="35" t="str">
        <f>IF('[2]2.1 Data FSVA 2025 &amp; Bobot'!T166="","",'[2]2.1 Data FSVA 2025 &amp; Bobot'!T166)</f>
        <v/>
      </c>
      <c r="AN165" s="35" t="str">
        <f>IF('[2]2.1 Data FSVA 2025 &amp; Bobot'!V166="","",'[2]2.1 Data FSVA 2025 &amp; Bobot'!V166)</f>
        <v/>
      </c>
      <c r="AO165" s="35" t="str">
        <f>IF('[2]2.1 Data FSVA 2025 &amp; Bobot'!X166="","",'[2]2.1 Data FSVA 2025 &amp; Bobot'!X166)</f>
        <v/>
      </c>
      <c r="AP165" s="35" t="str">
        <f>IF('[2]2.1 Data FSVA 2025 &amp; Bobot'!Z166="","",'[2]2.1 Data FSVA 2025 &amp; Bobot'!Z166)</f>
        <v/>
      </c>
      <c r="AQ165" s="35" t="str">
        <f>IF('[2]2.1 Data FSVA 2025 &amp; Bobot'!AB166="","",'[2]2.1 Data FSVA 2025 &amp; Bobot'!AB166)</f>
        <v/>
      </c>
      <c r="AR165" s="35" t="str">
        <f>IF('[2]2.1 Data FSVA 2025 &amp; Bobot'!AD166="","",'[2]2.1 Data FSVA 2025 &amp; Bobot'!AD166)</f>
        <v/>
      </c>
      <c r="AS165" s="27" t="str">
        <f>IF('[2]2.4 Prioritas Individu'!G166="","",'[2]2.4 Prioritas Individu'!G166)</f>
        <v/>
      </c>
      <c r="AT165" s="27" t="str">
        <f>IF('[2]2.4 Prioritas Individu'!H166="","",'[2]2.4 Prioritas Individu'!H166)</f>
        <v/>
      </c>
      <c r="AU165" s="27" t="str">
        <f>IF('[2]2.4 Prioritas Individu'!I166="","",'[2]2.4 Prioritas Individu'!I166)</f>
        <v/>
      </c>
      <c r="AV165" s="27" t="str">
        <f>IF('[2]2.4 Prioritas Individu'!J166="","",'[2]2.4 Prioritas Individu'!J166)</f>
        <v/>
      </c>
      <c r="AW165" s="27" t="str">
        <f>IF('[2]2.4 Prioritas Individu'!K166="","",'[2]2.4 Prioritas Individu'!K166)</f>
        <v/>
      </c>
      <c r="AX165" s="27" t="str">
        <f>IF('[2]2.4 Prioritas Individu'!L166="","",'[2]2.4 Prioritas Individu'!L166)</f>
        <v/>
      </c>
      <c r="AY165" s="27" t="str">
        <f>IF('[2]2.4 Prioritas Individu'!M166="","",'[2]2.4 Prioritas Individu'!M166)</f>
        <v/>
      </c>
      <c r="AZ165" s="27" t="str">
        <f>IF('[2]2.4 Prioritas Individu'!N166="","",'[2]2.4 Prioritas Individu'!N166)</f>
        <v/>
      </c>
      <c r="BA165" s="27" t="str">
        <f>IF('[2]2.4 Prioritas Individu'!O166="","",'[2]2.4 Prioritas Individu'!O166)</f>
        <v/>
      </c>
      <c r="BB165" s="27" t="str">
        <f>IF('[2]2.4 Prioritas Individu'!P166="","",'[2]2.4 Prioritas Individu'!P166)</f>
        <v/>
      </c>
      <c r="BC165" s="27" t="str">
        <f>IF('[2]2.4 Prioritas Individu'!Q166="","",'[2]2.4 Prioritas Individu'!Q166)</f>
        <v/>
      </c>
      <c r="BD165" s="27" t="str">
        <f>IF('[2]2.4 Prioritas Individu'!R166="","",'[2]2.4 Prioritas Individu'!R166)</f>
        <v/>
      </c>
      <c r="BE165" s="25" t="str">
        <f>IF('[2]2.4 Prioritas Individu'!S166="","",'[2]2.4 Prioritas Individu'!S166)</f>
        <v>-</v>
      </c>
      <c r="BF165" s="27" t="str">
        <f>IF('[2]2.4 Prioritas Individu'!T166="","",'[2]2.4 Prioritas Individu'!T166)</f>
        <v>-</v>
      </c>
      <c r="BG165" s="27" t="str">
        <f>IF('[2]2.4 Prioritas Individu'!U166="","",'[2]2.4 Prioritas Individu'!U166)</f>
        <v>-</v>
      </c>
      <c r="BH165" s="25" t="str">
        <f>IF('[2]2.3 Indeks &amp; Cut off Komposit'!G877="","",'[2]2.3 Indeks &amp; Cut off Komposit'!G877)</f>
        <v/>
      </c>
      <c r="BI165" s="25" t="str">
        <f>IF('[2]2.3 Indeks &amp; Cut off Komposit'!H877="","",'[2]2.3 Indeks &amp; Cut off Komposit'!H877)</f>
        <v/>
      </c>
      <c r="BJ165" s="25" t="str">
        <f>IF('[2]2.3 Indeks &amp; Cut off Komposit'!I877="","",'[2]2.3 Indeks &amp; Cut off Komposit'!I877)</f>
        <v/>
      </c>
      <c r="BK165" s="25" t="str">
        <f>IF('[2]2.3 Indeks &amp; Cut off Komposit'!J877="","",'[2]2.3 Indeks &amp; Cut off Komposit'!J877)</f>
        <v/>
      </c>
      <c r="BL165" s="25" t="str">
        <f>IF('[2]2.3 Indeks &amp; Cut off Komposit'!K877="","",'[2]2.3 Indeks &amp; Cut off Komposit'!K877)</f>
        <v/>
      </c>
      <c r="BM165" s="25" t="str">
        <f>IF('[2]2.3 Indeks &amp; Cut off Komposit'!L877="","",'[2]2.3 Indeks &amp; Cut off Komposit'!L877)</f>
        <v/>
      </c>
      <c r="BN165" s="25" t="str">
        <f>IF('[2]2.3 Indeks &amp; Cut off Komposit'!M877="","",'[2]2.3 Indeks &amp; Cut off Komposit'!M877)</f>
        <v/>
      </c>
      <c r="BO165" s="25" t="str">
        <f>IF('[2]2.3 Indeks &amp; Cut off Komposit'!N877="","",'[2]2.3 Indeks &amp; Cut off Komposit'!N877)</f>
        <v/>
      </c>
      <c r="BP165" s="25" t="str">
        <f>IF('[2]2.3 Indeks &amp; Cut off Komposit'!O877="","",'[2]2.3 Indeks &amp; Cut off Komposit'!O877)</f>
        <v/>
      </c>
      <c r="BQ165" s="25" t="str">
        <f>IF('[2]2.3 Indeks &amp; Cut off Komposit'!P877="","",'[2]2.3 Indeks &amp; Cut off Komposit'!P877)</f>
        <v/>
      </c>
      <c r="BR165" s="25" t="str">
        <f>IF('[2]2.3 Indeks &amp; Cut off Komposit'!Q877="","",'[2]2.3 Indeks &amp; Cut off Komposit'!Q877)</f>
        <v/>
      </c>
      <c r="BS165" s="25" t="str">
        <f>IF('[2]2.3 Indeks &amp; Cut off Komposit'!R877="","",'[2]2.3 Indeks &amp; Cut off Komposit'!R877)</f>
        <v/>
      </c>
      <c r="BT165" s="25" t="str">
        <f>IF('[2]2.3 Indeks &amp; Cut off Komposit'!S877="","",'[2]2.3 Indeks &amp; Cut off Komposit'!S877)</f>
        <v>-</v>
      </c>
      <c r="BU165" s="25" t="str">
        <f>IF('[2]2.3 Indeks &amp; Cut off Komposit'!T877="","",'[2]2.3 Indeks &amp; Cut off Komposit'!T877)</f>
        <v>-</v>
      </c>
      <c r="BV165" s="25" t="str">
        <f>IF('[2]2.3 Indeks &amp; Cut off Komposit'!U877="","",'[2]2.3 Indeks &amp; Cut off Komposit'!U877)</f>
        <v>-</v>
      </c>
      <c r="BW165" s="25" t="str">
        <f>IF('[2]2.3 Indeks &amp; Cut off Komposit'!V877="","",'[2]2.3 Indeks &amp; Cut off Komposit'!V877)</f>
        <v>-</v>
      </c>
    </row>
    <row r="166" spans="1:75" ht="15" customHeight="1" x14ac:dyDescent="0.3">
      <c r="A166" s="14" t="str">
        <f>IF('[1]0.1 Produksi Pangan &amp; Penduduk'!A166="","",'[1]0.1 Produksi Pangan &amp; Penduduk'!A166)</f>
        <v/>
      </c>
      <c r="B166" s="4" t="str">
        <f>IF('[1]0.1 Produksi Pangan &amp; Penduduk'!B166="","",'[1]0.1 Produksi Pangan &amp; Penduduk'!B166)</f>
        <v/>
      </c>
      <c r="C166" s="14" t="str">
        <f>IF('[1]0.1 Produksi Pangan &amp; Penduduk'!C166="","",'[1]0.1 Produksi Pangan &amp; Penduduk'!C166)</f>
        <v/>
      </c>
      <c r="D166" s="14" t="str">
        <f>IF('[1]0.1 Produksi Pangan &amp; Penduduk'!D166="","",'[1]0.1 Produksi Pangan &amp; Penduduk'!D166)</f>
        <v/>
      </c>
      <c r="E166" s="14" t="str">
        <f>IF('[1]0.1 Produksi Pangan &amp; Penduduk'!E166="","",'[1]0.1 Produksi Pangan &amp; Penduduk'!E166)</f>
        <v/>
      </c>
      <c r="F166" s="4" t="str">
        <f>IF('[1]0.1 Produksi Pangan &amp; Penduduk'!F166="","",'[1]0.1 Produksi Pangan &amp; Penduduk'!F166)</f>
        <v/>
      </c>
      <c r="G166" s="35" t="str">
        <f>IF('[1]0.1 Produksi Pangan &amp; Penduduk'!J166="","",'[1]0.1 Produksi Pangan &amp; Penduduk'!J166)</f>
        <v/>
      </c>
      <c r="H166" s="35" t="str">
        <f>IF('[1]0.1 Produksi Pangan &amp; Penduduk'!M166="","",'[1]0.1 Produksi Pangan &amp; Penduduk'!M166)</f>
        <v/>
      </c>
      <c r="I166" s="35" t="str">
        <f>IF('[1]0.1 Produksi Pangan &amp; Penduduk'!S166="","",'[1]0.1 Produksi Pangan &amp; Penduduk'!S166)</f>
        <v/>
      </c>
      <c r="J166" s="35" t="str">
        <f>IF('[1]0.1 Produksi Pangan &amp; Penduduk'!Y166="","",'[1]0.1 Produksi Pangan &amp; Penduduk'!Y166)</f>
        <v/>
      </c>
      <c r="K166" s="35" t="str">
        <f>IF('[1]0.1 Produksi Pangan &amp; Penduduk'!AE166="","",'[1]0.1 Produksi Pangan &amp; Penduduk'!AE166)</f>
        <v/>
      </c>
      <c r="L166" s="35" t="str">
        <f>IF('[1]0.1 Produksi Pangan &amp; Penduduk'!AK166="","",'[1]0.1 Produksi Pangan &amp; Penduduk'!AK166)</f>
        <v/>
      </c>
      <c r="M166" s="35" t="str">
        <f>IF('[1]0.1 Produksi Pangan &amp; Penduduk'!AQ166="","",'[1]0.1 Produksi Pangan &amp; Penduduk'!AQ166)</f>
        <v/>
      </c>
      <c r="N166" s="35" t="str">
        <f>IF('[1]0.2 Konsumsi Energi'!J166="","",'[1]0.2 Konsumsi Energi'!J166)</f>
        <v/>
      </c>
      <c r="O166" s="35">
        <f>IF('[1]0.2 Konsumsi Energi'!M166="","",'[1]0.2 Konsumsi Energi'!M166)</f>
        <v>2100</v>
      </c>
      <c r="P166" s="35" t="str">
        <f>IF('[1]0.3 Konsumsi Protein Hewani'!J166="","",'[1]0.3 Konsumsi Protein Hewani'!J166)</f>
        <v/>
      </c>
      <c r="Q166" s="35">
        <f>IF('[1]0.3 Konsumsi Protein Hewani'!M166="","",'[1]0.3 Konsumsi Protein Hewani'!M166)</f>
        <v>25</v>
      </c>
      <c r="R166" s="35" t="str">
        <f>IF('[1]0.4 Stok_Cadangan'!J166="","",'[1]0.4 Stok_Cadangan'!J166)</f>
        <v/>
      </c>
      <c r="S166" s="35" t="str">
        <f>IF('[1]0.4 Stok_Cadangan'!M166="","",'[1]0.4 Stok_Cadangan'!M166)</f>
        <v/>
      </c>
      <c r="T166" s="35" t="str">
        <f>IF('[1]0.4 Stok_Cadangan'!P166="","",'[1]0.4 Stok_Cadangan'!P166)</f>
        <v/>
      </c>
      <c r="U166" s="35" t="str">
        <f>IF('[1]0.4 Stok_Cadangan'!T166="","",'[1]0.4 Stok_Cadangan'!T166)</f>
        <v/>
      </c>
      <c r="V166" s="35" t="str">
        <f>IF('[1]0.4 Stok_Cadangan'!W166="","",'[1]0.4 Stok_Cadangan'!W166)</f>
        <v/>
      </c>
      <c r="W166" s="35" t="str">
        <f>IF('[1]0.4 Stok_Cadangan'!Z166="","",'[1]0.4 Stok_Cadangan'!Z166)</f>
        <v/>
      </c>
      <c r="X166" s="35" t="str">
        <f>IF('[1]0.4 Stok_Cadangan'!AF166="","",'[1]0.4 Stok_Cadangan'!AF166)</f>
        <v/>
      </c>
      <c r="Y166" s="35" t="str">
        <f>IF('[1]0.4 Stok_Cadangan'!AI166="","",'[1]0.4 Stok_Cadangan'!AI166)</f>
        <v/>
      </c>
      <c r="Z166" s="35" t="str">
        <f>IF('[1]0.4 Stok_Cadangan'!AL166="","",'[1]0.4 Stok_Cadangan'!AL166)</f>
        <v/>
      </c>
      <c r="AA166" s="35" t="str">
        <f>IF('[1]0.5 Indikator Keterjangkauan'!P166="","",'[1]0.5 Indikator Keterjangkauan'!P166)</f>
        <v/>
      </c>
      <c r="AB166" s="35" t="str">
        <f>IF('[1]0.5 Indikator Keterjangkauan'!T166="","",'[1]0.5 Indikator Keterjangkauan'!T166)</f>
        <v/>
      </c>
      <c r="AC166" s="35" t="str">
        <f>IF('[1]0.5 Indikator Keterjangkauan'!X166="","",'[1]0.5 Indikator Keterjangkauan'!X166)</f>
        <v/>
      </c>
      <c r="AD166" s="35" t="str">
        <f>IF('[1]0.5 Indikator Keterjangkauan'!AB166="","",'[1]0.5 Indikator Keterjangkauan'!AB166)</f>
        <v/>
      </c>
      <c r="AE166" s="35" t="str">
        <f>IF('[1]0.6 Indikator Pemanfaatan'!V166="","",'[1]0.6 Indikator Pemanfaatan'!V166)</f>
        <v/>
      </c>
      <c r="AF166" s="35" t="str">
        <f>IF('[1]0.6 Indikator Pemanfaatan'!Z166="","",'[1]0.6 Indikator Pemanfaatan'!Z166)</f>
        <v/>
      </c>
      <c r="AG166" s="35" t="str">
        <f>IF('[2]2.1 Data FSVA 2025 &amp; Bobot'!H167="","",'[2]2.1 Data FSVA 2025 &amp; Bobot'!H167)</f>
        <v/>
      </c>
      <c r="AH166" s="35" t="str">
        <f>IF('[2]2.1 Data FSVA 2025 &amp; Bobot'!J167="","",'[2]2.1 Data FSVA 2025 &amp; Bobot'!J167)</f>
        <v/>
      </c>
      <c r="AI166" s="35" t="str">
        <f>IF('[2]2.1 Data FSVA 2025 &amp; Bobot'!L167="","",'[2]2.1 Data FSVA 2025 &amp; Bobot'!L167)</f>
        <v/>
      </c>
      <c r="AJ166" s="35" t="str">
        <f>IF('[2]2.1 Data FSVA 2025 &amp; Bobot'!N167="","",'[2]2.1 Data FSVA 2025 &amp; Bobot'!N167)</f>
        <v/>
      </c>
      <c r="AK166" s="35" t="str">
        <f>IF('[2]2.1 Data FSVA 2025 &amp; Bobot'!P167="","",'[2]2.1 Data FSVA 2025 &amp; Bobot'!P167)</f>
        <v/>
      </c>
      <c r="AL166" s="35" t="str">
        <f>IF('[2]2.1 Data FSVA 2025 &amp; Bobot'!R167="","",'[2]2.1 Data FSVA 2025 &amp; Bobot'!R167)</f>
        <v/>
      </c>
      <c r="AM166" s="35" t="str">
        <f>IF('[2]2.1 Data FSVA 2025 &amp; Bobot'!T167="","",'[2]2.1 Data FSVA 2025 &amp; Bobot'!T167)</f>
        <v/>
      </c>
      <c r="AN166" s="35" t="str">
        <f>IF('[2]2.1 Data FSVA 2025 &amp; Bobot'!V167="","",'[2]2.1 Data FSVA 2025 &amp; Bobot'!V167)</f>
        <v/>
      </c>
      <c r="AO166" s="35" t="str">
        <f>IF('[2]2.1 Data FSVA 2025 &amp; Bobot'!X167="","",'[2]2.1 Data FSVA 2025 &amp; Bobot'!X167)</f>
        <v/>
      </c>
      <c r="AP166" s="35" t="str">
        <f>IF('[2]2.1 Data FSVA 2025 &amp; Bobot'!Z167="","",'[2]2.1 Data FSVA 2025 &amp; Bobot'!Z167)</f>
        <v/>
      </c>
      <c r="AQ166" s="35" t="str">
        <f>IF('[2]2.1 Data FSVA 2025 &amp; Bobot'!AB167="","",'[2]2.1 Data FSVA 2025 &amp; Bobot'!AB167)</f>
        <v/>
      </c>
      <c r="AR166" s="35" t="str">
        <f>IF('[2]2.1 Data FSVA 2025 &amp; Bobot'!AD167="","",'[2]2.1 Data FSVA 2025 &amp; Bobot'!AD167)</f>
        <v/>
      </c>
      <c r="AS166" s="27" t="str">
        <f>IF('[2]2.4 Prioritas Individu'!G167="","",'[2]2.4 Prioritas Individu'!G167)</f>
        <v/>
      </c>
      <c r="AT166" s="27" t="str">
        <f>IF('[2]2.4 Prioritas Individu'!H167="","",'[2]2.4 Prioritas Individu'!H167)</f>
        <v/>
      </c>
      <c r="AU166" s="27" t="str">
        <f>IF('[2]2.4 Prioritas Individu'!I167="","",'[2]2.4 Prioritas Individu'!I167)</f>
        <v/>
      </c>
      <c r="AV166" s="27" t="str">
        <f>IF('[2]2.4 Prioritas Individu'!J167="","",'[2]2.4 Prioritas Individu'!J167)</f>
        <v/>
      </c>
      <c r="AW166" s="27" t="str">
        <f>IF('[2]2.4 Prioritas Individu'!K167="","",'[2]2.4 Prioritas Individu'!K167)</f>
        <v/>
      </c>
      <c r="AX166" s="27" t="str">
        <f>IF('[2]2.4 Prioritas Individu'!L167="","",'[2]2.4 Prioritas Individu'!L167)</f>
        <v/>
      </c>
      <c r="AY166" s="27" t="str">
        <f>IF('[2]2.4 Prioritas Individu'!M167="","",'[2]2.4 Prioritas Individu'!M167)</f>
        <v/>
      </c>
      <c r="AZ166" s="27" t="str">
        <f>IF('[2]2.4 Prioritas Individu'!N167="","",'[2]2.4 Prioritas Individu'!N167)</f>
        <v/>
      </c>
      <c r="BA166" s="27" t="str">
        <f>IF('[2]2.4 Prioritas Individu'!O167="","",'[2]2.4 Prioritas Individu'!O167)</f>
        <v/>
      </c>
      <c r="BB166" s="27" t="str">
        <f>IF('[2]2.4 Prioritas Individu'!P167="","",'[2]2.4 Prioritas Individu'!P167)</f>
        <v/>
      </c>
      <c r="BC166" s="27" t="str">
        <f>IF('[2]2.4 Prioritas Individu'!Q167="","",'[2]2.4 Prioritas Individu'!Q167)</f>
        <v/>
      </c>
      <c r="BD166" s="27" t="str">
        <f>IF('[2]2.4 Prioritas Individu'!R167="","",'[2]2.4 Prioritas Individu'!R167)</f>
        <v/>
      </c>
      <c r="BE166" s="25" t="str">
        <f>IF('[2]2.4 Prioritas Individu'!S167="","",'[2]2.4 Prioritas Individu'!S167)</f>
        <v>-</v>
      </c>
      <c r="BF166" s="27" t="str">
        <f>IF('[2]2.4 Prioritas Individu'!T167="","",'[2]2.4 Prioritas Individu'!T167)</f>
        <v>-</v>
      </c>
      <c r="BG166" s="27" t="str">
        <f>IF('[2]2.4 Prioritas Individu'!U167="","",'[2]2.4 Prioritas Individu'!U167)</f>
        <v>-</v>
      </c>
      <c r="BH166" s="25" t="str">
        <f>IF('[2]2.3 Indeks &amp; Cut off Komposit'!G878="","",'[2]2.3 Indeks &amp; Cut off Komposit'!G878)</f>
        <v/>
      </c>
      <c r="BI166" s="25" t="str">
        <f>IF('[2]2.3 Indeks &amp; Cut off Komposit'!H878="","",'[2]2.3 Indeks &amp; Cut off Komposit'!H878)</f>
        <v/>
      </c>
      <c r="BJ166" s="25" t="str">
        <f>IF('[2]2.3 Indeks &amp; Cut off Komposit'!I878="","",'[2]2.3 Indeks &amp; Cut off Komposit'!I878)</f>
        <v/>
      </c>
      <c r="BK166" s="25" t="str">
        <f>IF('[2]2.3 Indeks &amp; Cut off Komposit'!J878="","",'[2]2.3 Indeks &amp; Cut off Komposit'!J878)</f>
        <v/>
      </c>
      <c r="BL166" s="25" t="str">
        <f>IF('[2]2.3 Indeks &amp; Cut off Komposit'!K878="","",'[2]2.3 Indeks &amp; Cut off Komposit'!K878)</f>
        <v/>
      </c>
      <c r="BM166" s="25" t="str">
        <f>IF('[2]2.3 Indeks &amp; Cut off Komposit'!L878="","",'[2]2.3 Indeks &amp; Cut off Komposit'!L878)</f>
        <v/>
      </c>
      <c r="BN166" s="25" t="str">
        <f>IF('[2]2.3 Indeks &amp; Cut off Komposit'!M878="","",'[2]2.3 Indeks &amp; Cut off Komposit'!M878)</f>
        <v/>
      </c>
      <c r="BO166" s="25" t="str">
        <f>IF('[2]2.3 Indeks &amp; Cut off Komposit'!N878="","",'[2]2.3 Indeks &amp; Cut off Komposit'!N878)</f>
        <v/>
      </c>
      <c r="BP166" s="25" t="str">
        <f>IF('[2]2.3 Indeks &amp; Cut off Komposit'!O878="","",'[2]2.3 Indeks &amp; Cut off Komposit'!O878)</f>
        <v/>
      </c>
      <c r="BQ166" s="25" t="str">
        <f>IF('[2]2.3 Indeks &amp; Cut off Komposit'!P878="","",'[2]2.3 Indeks &amp; Cut off Komposit'!P878)</f>
        <v/>
      </c>
      <c r="BR166" s="25" t="str">
        <f>IF('[2]2.3 Indeks &amp; Cut off Komposit'!Q878="","",'[2]2.3 Indeks &amp; Cut off Komposit'!Q878)</f>
        <v/>
      </c>
      <c r="BS166" s="25" t="str">
        <f>IF('[2]2.3 Indeks &amp; Cut off Komposit'!R878="","",'[2]2.3 Indeks &amp; Cut off Komposit'!R878)</f>
        <v/>
      </c>
      <c r="BT166" s="25" t="str">
        <f>IF('[2]2.3 Indeks &amp; Cut off Komposit'!S878="","",'[2]2.3 Indeks &amp; Cut off Komposit'!S878)</f>
        <v>-</v>
      </c>
      <c r="BU166" s="25" t="str">
        <f>IF('[2]2.3 Indeks &amp; Cut off Komposit'!T878="","",'[2]2.3 Indeks &amp; Cut off Komposit'!T878)</f>
        <v>-</v>
      </c>
      <c r="BV166" s="25" t="str">
        <f>IF('[2]2.3 Indeks &amp; Cut off Komposit'!U878="","",'[2]2.3 Indeks &amp; Cut off Komposit'!U878)</f>
        <v>-</v>
      </c>
      <c r="BW166" s="25" t="str">
        <f>IF('[2]2.3 Indeks &amp; Cut off Komposit'!V878="","",'[2]2.3 Indeks &amp; Cut off Komposit'!V878)</f>
        <v>-</v>
      </c>
    </row>
    <row r="167" spans="1:75" ht="15" customHeight="1" x14ac:dyDescent="0.3">
      <c r="A167" s="14" t="str">
        <f>IF('[1]0.1 Produksi Pangan &amp; Penduduk'!A167="","",'[1]0.1 Produksi Pangan &amp; Penduduk'!A167)</f>
        <v/>
      </c>
      <c r="B167" s="4" t="str">
        <f>IF('[1]0.1 Produksi Pangan &amp; Penduduk'!B167="","",'[1]0.1 Produksi Pangan &amp; Penduduk'!B167)</f>
        <v/>
      </c>
      <c r="C167" s="14" t="str">
        <f>IF('[1]0.1 Produksi Pangan &amp; Penduduk'!C167="","",'[1]0.1 Produksi Pangan &amp; Penduduk'!C167)</f>
        <v/>
      </c>
      <c r="D167" s="14" t="str">
        <f>IF('[1]0.1 Produksi Pangan &amp; Penduduk'!D167="","",'[1]0.1 Produksi Pangan &amp; Penduduk'!D167)</f>
        <v/>
      </c>
      <c r="E167" s="14" t="str">
        <f>IF('[1]0.1 Produksi Pangan &amp; Penduduk'!E167="","",'[1]0.1 Produksi Pangan &amp; Penduduk'!E167)</f>
        <v/>
      </c>
      <c r="F167" s="4" t="str">
        <f>IF('[1]0.1 Produksi Pangan &amp; Penduduk'!F167="","",'[1]0.1 Produksi Pangan &amp; Penduduk'!F167)</f>
        <v/>
      </c>
      <c r="G167" s="35" t="str">
        <f>IF('[1]0.1 Produksi Pangan &amp; Penduduk'!J167="","",'[1]0.1 Produksi Pangan &amp; Penduduk'!J167)</f>
        <v/>
      </c>
      <c r="H167" s="35" t="str">
        <f>IF('[1]0.1 Produksi Pangan &amp; Penduduk'!M167="","",'[1]0.1 Produksi Pangan &amp; Penduduk'!M167)</f>
        <v/>
      </c>
      <c r="I167" s="35" t="str">
        <f>IF('[1]0.1 Produksi Pangan &amp; Penduduk'!S167="","",'[1]0.1 Produksi Pangan &amp; Penduduk'!S167)</f>
        <v/>
      </c>
      <c r="J167" s="35" t="str">
        <f>IF('[1]0.1 Produksi Pangan &amp; Penduduk'!Y167="","",'[1]0.1 Produksi Pangan &amp; Penduduk'!Y167)</f>
        <v/>
      </c>
      <c r="K167" s="35" t="str">
        <f>IF('[1]0.1 Produksi Pangan &amp; Penduduk'!AE167="","",'[1]0.1 Produksi Pangan &amp; Penduduk'!AE167)</f>
        <v/>
      </c>
      <c r="L167" s="35" t="str">
        <f>IF('[1]0.1 Produksi Pangan &amp; Penduduk'!AK167="","",'[1]0.1 Produksi Pangan &amp; Penduduk'!AK167)</f>
        <v/>
      </c>
      <c r="M167" s="35" t="str">
        <f>IF('[1]0.1 Produksi Pangan &amp; Penduduk'!AQ167="","",'[1]0.1 Produksi Pangan &amp; Penduduk'!AQ167)</f>
        <v/>
      </c>
      <c r="N167" s="35" t="str">
        <f>IF('[1]0.2 Konsumsi Energi'!J167="","",'[1]0.2 Konsumsi Energi'!J167)</f>
        <v/>
      </c>
      <c r="O167" s="35">
        <f>IF('[1]0.2 Konsumsi Energi'!M167="","",'[1]0.2 Konsumsi Energi'!M167)</f>
        <v>2100</v>
      </c>
      <c r="P167" s="35" t="str">
        <f>IF('[1]0.3 Konsumsi Protein Hewani'!J167="","",'[1]0.3 Konsumsi Protein Hewani'!J167)</f>
        <v/>
      </c>
      <c r="Q167" s="35">
        <f>IF('[1]0.3 Konsumsi Protein Hewani'!M167="","",'[1]0.3 Konsumsi Protein Hewani'!M167)</f>
        <v>25</v>
      </c>
      <c r="R167" s="35" t="str">
        <f>IF('[1]0.4 Stok_Cadangan'!J167="","",'[1]0.4 Stok_Cadangan'!J167)</f>
        <v/>
      </c>
      <c r="S167" s="35" t="str">
        <f>IF('[1]0.4 Stok_Cadangan'!M167="","",'[1]0.4 Stok_Cadangan'!M167)</f>
        <v/>
      </c>
      <c r="T167" s="35" t="str">
        <f>IF('[1]0.4 Stok_Cadangan'!P167="","",'[1]0.4 Stok_Cadangan'!P167)</f>
        <v/>
      </c>
      <c r="U167" s="35" t="str">
        <f>IF('[1]0.4 Stok_Cadangan'!T167="","",'[1]0.4 Stok_Cadangan'!T167)</f>
        <v/>
      </c>
      <c r="V167" s="35" t="str">
        <f>IF('[1]0.4 Stok_Cadangan'!W167="","",'[1]0.4 Stok_Cadangan'!W167)</f>
        <v/>
      </c>
      <c r="W167" s="35" t="str">
        <f>IF('[1]0.4 Stok_Cadangan'!Z167="","",'[1]0.4 Stok_Cadangan'!Z167)</f>
        <v/>
      </c>
      <c r="X167" s="35" t="str">
        <f>IF('[1]0.4 Stok_Cadangan'!AF167="","",'[1]0.4 Stok_Cadangan'!AF167)</f>
        <v/>
      </c>
      <c r="Y167" s="35" t="str">
        <f>IF('[1]0.4 Stok_Cadangan'!AI167="","",'[1]0.4 Stok_Cadangan'!AI167)</f>
        <v/>
      </c>
      <c r="Z167" s="35" t="str">
        <f>IF('[1]0.4 Stok_Cadangan'!AL167="","",'[1]0.4 Stok_Cadangan'!AL167)</f>
        <v/>
      </c>
      <c r="AA167" s="35" t="str">
        <f>IF('[1]0.5 Indikator Keterjangkauan'!P167="","",'[1]0.5 Indikator Keterjangkauan'!P167)</f>
        <v/>
      </c>
      <c r="AB167" s="35" t="str">
        <f>IF('[1]0.5 Indikator Keterjangkauan'!T167="","",'[1]0.5 Indikator Keterjangkauan'!T167)</f>
        <v/>
      </c>
      <c r="AC167" s="35" t="str">
        <f>IF('[1]0.5 Indikator Keterjangkauan'!X167="","",'[1]0.5 Indikator Keterjangkauan'!X167)</f>
        <v/>
      </c>
      <c r="AD167" s="35" t="str">
        <f>IF('[1]0.5 Indikator Keterjangkauan'!AB167="","",'[1]0.5 Indikator Keterjangkauan'!AB167)</f>
        <v/>
      </c>
      <c r="AE167" s="35" t="str">
        <f>IF('[1]0.6 Indikator Pemanfaatan'!V167="","",'[1]0.6 Indikator Pemanfaatan'!V167)</f>
        <v/>
      </c>
      <c r="AF167" s="35" t="str">
        <f>IF('[1]0.6 Indikator Pemanfaatan'!Z167="","",'[1]0.6 Indikator Pemanfaatan'!Z167)</f>
        <v/>
      </c>
      <c r="AG167" s="35" t="str">
        <f>IF('[2]2.1 Data FSVA 2025 &amp; Bobot'!H168="","",'[2]2.1 Data FSVA 2025 &amp; Bobot'!H168)</f>
        <v/>
      </c>
      <c r="AH167" s="35" t="str">
        <f>IF('[2]2.1 Data FSVA 2025 &amp; Bobot'!J168="","",'[2]2.1 Data FSVA 2025 &amp; Bobot'!J168)</f>
        <v/>
      </c>
      <c r="AI167" s="35" t="str">
        <f>IF('[2]2.1 Data FSVA 2025 &amp; Bobot'!L168="","",'[2]2.1 Data FSVA 2025 &amp; Bobot'!L168)</f>
        <v/>
      </c>
      <c r="AJ167" s="35" t="str">
        <f>IF('[2]2.1 Data FSVA 2025 &amp; Bobot'!N168="","",'[2]2.1 Data FSVA 2025 &amp; Bobot'!N168)</f>
        <v/>
      </c>
      <c r="AK167" s="35" t="str">
        <f>IF('[2]2.1 Data FSVA 2025 &amp; Bobot'!P168="","",'[2]2.1 Data FSVA 2025 &amp; Bobot'!P168)</f>
        <v/>
      </c>
      <c r="AL167" s="35" t="str">
        <f>IF('[2]2.1 Data FSVA 2025 &amp; Bobot'!R168="","",'[2]2.1 Data FSVA 2025 &amp; Bobot'!R168)</f>
        <v/>
      </c>
      <c r="AM167" s="35" t="str">
        <f>IF('[2]2.1 Data FSVA 2025 &amp; Bobot'!T168="","",'[2]2.1 Data FSVA 2025 &amp; Bobot'!T168)</f>
        <v/>
      </c>
      <c r="AN167" s="35" t="str">
        <f>IF('[2]2.1 Data FSVA 2025 &amp; Bobot'!V168="","",'[2]2.1 Data FSVA 2025 &amp; Bobot'!V168)</f>
        <v/>
      </c>
      <c r="AO167" s="35" t="str">
        <f>IF('[2]2.1 Data FSVA 2025 &amp; Bobot'!X168="","",'[2]2.1 Data FSVA 2025 &amp; Bobot'!X168)</f>
        <v/>
      </c>
      <c r="AP167" s="35" t="str">
        <f>IF('[2]2.1 Data FSVA 2025 &amp; Bobot'!Z168="","",'[2]2.1 Data FSVA 2025 &amp; Bobot'!Z168)</f>
        <v/>
      </c>
      <c r="AQ167" s="35" t="str">
        <f>IF('[2]2.1 Data FSVA 2025 &amp; Bobot'!AB168="","",'[2]2.1 Data FSVA 2025 &amp; Bobot'!AB168)</f>
        <v/>
      </c>
      <c r="AR167" s="35" t="str">
        <f>IF('[2]2.1 Data FSVA 2025 &amp; Bobot'!AD168="","",'[2]2.1 Data FSVA 2025 &amp; Bobot'!AD168)</f>
        <v/>
      </c>
      <c r="AS167" s="27" t="str">
        <f>IF('[2]2.4 Prioritas Individu'!G168="","",'[2]2.4 Prioritas Individu'!G168)</f>
        <v/>
      </c>
      <c r="AT167" s="27" t="str">
        <f>IF('[2]2.4 Prioritas Individu'!H168="","",'[2]2.4 Prioritas Individu'!H168)</f>
        <v/>
      </c>
      <c r="AU167" s="27" t="str">
        <f>IF('[2]2.4 Prioritas Individu'!I168="","",'[2]2.4 Prioritas Individu'!I168)</f>
        <v/>
      </c>
      <c r="AV167" s="27" t="str">
        <f>IF('[2]2.4 Prioritas Individu'!J168="","",'[2]2.4 Prioritas Individu'!J168)</f>
        <v/>
      </c>
      <c r="AW167" s="27" t="str">
        <f>IF('[2]2.4 Prioritas Individu'!K168="","",'[2]2.4 Prioritas Individu'!K168)</f>
        <v/>
      </c>
      <c r="AX167" s="27" t="str">
        <f>IF('[2]2.4 Prioritas Individu'!L168="","",'[2]2.4 Prioritas Individu'!L168)</f>
        <v/>
      </c>
      <c r="AY167" s="27" t="str">
        <f>IF('[2]2.4 Prioritas Individu'!M168="","",'[2]2.4 Prioritas Individu'!M168)</f>
        <v/>
      </c>
      <c r="AZ167" s="27" t="str">
        <f>IF('[2]2.4 Prioritas Individu'!N168="","",'[2]2.4 Prioritas Individu'!N168)</f>
        <v/>
      </c>
      <c r="BA167" s="27" t="str">
        <f>IF('[2]2.4 Prioritas Individu'!O168="","",'[2]2.4 Prioritas Individu'!O168)</f>
        <v/>
      </c>
      <c r="BB167" s="27" t="str">
        <f>IF('[2]2.4 Prioritas Individu'!P168="","",'[2]2.4 Prioritas Individu'!P168)</f>
        <v/>
      </c>
      <c r="BC167" s="27" t="str">
        <f>IF('[2]2.4 Prioritas Individu'!Q168="","",'[2]2.4 Prioritas Individu'!Q168)</f>
        <v/>
      </c>
      <c r="BD167" s="27" t="str">
        <f>IF('[2]2.4 Prioritas Individu'!R168="","",'[2]2.4 Prioritas Individu'!R168)</f>
        <v/>
      </c>
      <c r="BE167" s="25" t="str">
        <f>IF('[2]2.4 Prioritas Individu'!S168="","",'[2]2.4 Prioritas Individu'!S168)</f>
        <v>-</v>
      </c>
      <c r="BF167" s="27" t="str">
        <f>IF('[2]2.4 Prioritas Individu'!T168="","",'[2]2.4 Prioritas Individu'!T168)</f>
        <v>-</v>
      </c>
      <c r="BG167" s="27" t="str">
        <f>IF('[2]2.4 Prioritas Individu'!U168="","",'[2]2.4 Prioritas Individu'!U168)</f>
        <v>-</v>
      </c>
      <c r="BH167" s="25" t="str">
        <f>IF('[2]2.3 Indeks &amp; Cut off Komposit'!G879="","",'[2]2.3 Indeks &amp; Cut off Komposit'!G879)</f>
        <v/>
      </c>
      <c r="BI167" s="25" t="str">
        <f>IF('[2]2.3 Indeks &amp; Cut off Komposit'!H879="","",'[2]2.3 Indeks &amp; Cut off Komposit'!H879)</f>
        <v/>
      </c>
      <c r="BJ167" s="25" t="str">
        <f>IF('[2]2.3 Indeks &amp; Cut off Komposit'!I879="","",'[2]2.3 Indeks &amp; Cut off Komposit'!I879)</f>
        <v/>
      </c>
      <c r="BK167" s="25" t="str">
        <f>IF('[2]2.3 Indeks &amp; Cut off Komposit'!J879="","",'[2]2.3 Indeks &amp; Cut off Komposit'!J879)</f>
        <v/>
      </c>
      <c r="BL167" s="25" t="str">
        <f>IF('[2]2.3 Indeks &amp; Cut off Komposit'!K879="","",'[2]2.3 Indeks &amp; Cut off Komposit'!K879)</f>
        <v/>
      </c>
      <c r="BM167" s="25" t="str">
        <f>IF('[2]2.3 Indeks &amp; Cut off Komposit'!L879="","",'[2]2.3 Indeks &amp; Cut off Komposit'!L879)</f>
        <v/>
      </c>
      <c r="BN167" s="25" t="str">
        <f>IF('[2]2.3 Indeks &amp; Cut off Komposit'!M879="","",'[2]2.3 Indeks &amp; Cut off Komposit'!M879)</f>
        <v/>
      </c>
      <c r="BO167" s="25" t="str">
        <f>IF('[2]2.3 Indeks &amp; Cut off Komposit'!N879="","",'[2]2.3 Indeks &amp; Cut off Komposit'!N879)</f>
        <v/>
      </c>
      <c r="BP167" s="25" t="str">
        <f>IF('[2]2.3 Indeks &amp; Cut off Komposit'!O879="","",'[2]2.3 Indeks &amp; Cut off Komposit'!O879)</f>
        <v/>
      </c>
      <c r="BQ167" s="25" t="str">
        <f>IF('[2]2.3 Indeks &amp; Cut off Komposit'!P879="","",'[2]2.3 Indeks &amp; Cut off Komposit'!P879)</f>
        <v/>
      </c>
      <c r="BR167" s="25" t="str">
        <f>IF('[2]2.3 Indeks &amp; Cut off Komposit'!Q879="","",'[2]2.3 Indeks &amp; Cut off Komposit'!Q879)</f>
        <v/>
      </c>
      <c r="BS167" s="25" t="str">
        <f>IF('[2]2.3 Indeks &amp; Cut off Komposit'!R879="","",'[2]2.3 Indeks &amp; Cut off Komposit'!R879)</f>
        <v/>
      </c>
      <c r="BT167" s="25" t="str">
        <f>IF('[2]2.3 Indeks &amp; Cut off Komposit'!S879="","",'[2]2.3 Indeks &amp; Cut off Komposit'!S879)</f>
        <v>-</v>
      </c>
      <c r="BU167" s="25" t="str">
        <f>IF('[2]2.3 Indeks &amp; Cut off Komposit'!T879="","",'[2]2.3 Indeks &amp; Cut off Komposit'!T879)</f>
        <v>-</v>
      </c>
      <c r="BV167" s="25" t="str">
        <f>IF('[2]2.3 Indeks &amp; Cut off Komposit'!U879="","",'[2]2.3 Indeks &amp; Cut off Komposit'!U879)</f>
        <v>-</v>
      </c>
      <c r="BW167" s="25" t="str">
        <f>IF('[2]2.3 Indeks &amp; Cut off Komposit'!V879="","",'[2]2.3 Indeks &amp; Cut off Komposit'!V879)</f>
        <v>-</v>
      </c>
    </row>
    <row r="168" spans="1:75" ht="15" customHeight="1" x14ac:dyDescent="0.3">
      <c r="A168" s="14" t="str">
        <f>IF('[1]0.1 Produksi Pangan &amp; Penduduk'!A168="","",'[1]0.1 Produksi Pangan &amp; Penduduk'!A168)</f>
        <v/>
      </c>
      <c r="B168" s="4" t="str">
        <f>IF('[1]0.1 Produksi Pangan &amp; Penduduk'!B168="","",'[1]0.1 Produksi Pangan &amp; Penduduk'!B168)</f>
        <v/>
      </c>
      <c r="C168" s="14" t="str">
        <f>IF('[1]0.1 Produksi Pangan &amp; Penduduk'!C168="","",'[1]0.1 Produksi Pangan &amp; Penduduk'!C168)</f>
        <v/>
      </c>
      <c r="D168" s="14" t="str">
        <f>IF('[1]0.1 Produksi Pangan &amp; Penduduk'!D168="","",'[1]0.1 Produksi Pangan &amp; Penduduk'!D168)</f>
        <v/>
      </c>
      <c r="E168" s="14" t="str">
        <f>IF('[1]0.1 Produksi Pangan &amp; Penduduk'!E168="","",'[1]0.1 Produksi Pangan &amp; Penduduk'!E168)</f>
        <v/>
      </c>
      <c r="F168" s="4" t="str">
        <f>IF('[1]0.1 Produksi Pangan &amp; Penduduk'!F168="","",'[1]0.1 Produksi Pangan &amp; Penduduk'!F168)</f>
        <v/>
      </c>
      <c r="G168" s="35" t="str">
        <f>IF('[1]0.1 Produksi Pangan &amp; Penduduk'!J168="","",'[1]0.1 Produksi Pangan &amp; Penduduk'!J168)</f>
        <v/>
      </c>
      <c r="H168" s="35" t="str">
        <f>IF('[1]0.1 Produksi Pangan &amp; Penduduk'!M168="","",'[1]0.1 Produksi Pangan &amp; Penduduk'!M168)</f>
        <v/>
      </c>
      <c r="I168" s="35" t="str">
        <f>IF('[1]0.1 Produksi Pangan &amp; Penduduk'!S168="","",'[1]0.1 Produksi Pangan &amp; Penduduk'!S168)</f>
        <v/>
      </c>
      <c r="J168" s="35" t="str">
        <f>IF('[1]0.1 Produksi Pangan &amp; Penduduk'!Y168="","",'[1]0.1 Produksi Pangan &amp; Penduduk'!Y168)</f>
        <v/>
      </c>
      <c r="K168" s="35" t="str">
        <f>IF('[1]0.1 Produksi Pangan &amp; Penduduk'!AE168="","",'[1]0.1 Produksi Pangan &amp; Penduduk'!AE168)</f>
        <v/>
      </c>
      <c r="L168" s="35" t="str">
        <f>IF('[1]0.1 Produksi Pangan &amp; Penduduk'!AK168="","",'[1]0.1 Produksi Pangan &amp; Penduduk'!AK168)</f>
        <v/>
      </c>
      <c r="M168" s="35" t="str">
        <f>IF('[1]0.1 Produksi Pangan &amp; Penduduk'!AQ168="","",'[1]0.1 Produksi Pangan &amp; Penduduk'!AQ168)</f>
        <v/>
      </c>
      <c r="N168" s="35" t="str">
        <f>IF('[1]0.2 Konsumsi Energi'!J168="","",'[1]0.2 Konsumsi Energi'!J168)</f>
        <v/>
      </c>
      <c r="O168" s="35">
        <f>IF('[1]0.2 Konsumsi Energi'!M168="","",'[1]0.2 Konsumsi Energi'!M168)</f>
        <v>2100</v>
      </c>
      <c r="P168" s="35" t="str">
        <f>IF('[1]0.3 Konsumsi Protein Hewani'!J168="","",'[1]0.3 Konsumsi Protein Hewani'!J168)</f>
        <v/>
      </c>
      <c r="Q168" s="35">
        <f>IF('[1]0.3 Konsumsi Protein Hewani'!M168="","",'[1]0.3 Konsumsi Protein Hewani'!M168)</f>
        <v>25</v>
      </c>
      <c r="R168" s="35" t="str">
        <f>IF('[1]0.4 Stok_Cadangan'!J168="","",'[1]0.4 Stok_Cadangan'!J168)</f>
        <v/>
      </c>
      <c r="S168" s="35" t="str">
        <f>IF('[1]0.4 Stok_Cadangan'!M168="","",'[1]0.4 Stok_Cadangan'!M168)</f>
        <v/>
      </c>
      <c r="T168" s="35" t="str">
        <f>IF('[1]0.4 Stok_Cadangan'!P168="","",'[1]0.4 Stok_Cadangan'!P168)</f>
        <v/>
      </c>
      <c r="U168" s="35" t="str">
        <f>IF('[1]0.4 Stok_Cadangan'!T168="","",'[1]0.4 Stok_Cadangan'!T168)</f>
        <v/>
      </c>
      <c r="V168" s="35" t="str">
        <f>IF('[1]0.4 Stok_Cadangan'!W168="","",'[1]0.4 Stok_Cadangan'!W168)</f>
        <v/>
      </c>
      <c r="W168" s="35" t="str">
        <f>IF('[1]0.4 Stok_Cadangan'!Z168="","",'[1]0.4 Stok_Cadangan'!Z168)</f>
        <v/>
      </c>
      <c r="X168" s="35" t="str">
        <f>IF('[1]0.4 Stok_Cadangan'!AF168="","",'[1]0.4 Stok_Cadangan'!AF168)</f>
        <v/>
      </c>
      <c r="Y168" s="35" t="str">
        <f>IF('[1]0.4 Stok_Cadangan'!AI168="","",'[1]0.4 Stok_Cadangan'!AI168)</f>
        <v/>
      </c>
      <c r="Z168" s="35" t="str">
        <f>IF('[1]0.4 Stok_Cadangan'!AL168="","",'[1]0.4 Stok_Cadangan'!AL168)</f>
        <v/>
      </c>
      <c r="AA168" s="35" t="str">
        <f>IF('[1]0.5 Indikator Keterjangkauan'!P168="","",'[1]0.5 Indikator Keterjangkauan'!P168)</f>
        <v/>
      </c>
      <c r="AB168" s="35" t="str">
        <f>IF('[1]0.5 Indikator Keterjangkauan'!T168="","",'[1]0.5 Indikator Keterjangkauan'!T168)</f>
        <v/>
      </c>
      <c r="AC168" s="35" t="str">
        <f>IF('[1]0.5 Indikator Keterjangkauan'!X168="","",'[1]0.5 Indikator Keterjangkauan'!X168)</f>
        <v/>
      </c>
      <c r="AD168" s="35" t="str">
        <f>IF('[1]0.5 Indikator Keterjangkauan'!AB168="","",'[1]0.5 Indikator Keterjangkauan'!AB168)</f>
        <v/>
      </c>
      <c r="AE168" s="35" t="str">
        <f>IF('[1]0.6 Indikator Pemanfaatan'!V168="","",'[1]0.6 Indikator Pemanfaatan'!V168)</f>
        <v/>
      </c>
      <c r="AF168" s="35" t="str">
        <f>IF('[1]0.6 Indikator Pemanfaatan'!Z168="","",'[1]0.6 Indikator Pemanfaatan'!Z168)</f>
        <v/>
      </c>
      <c r="AG168" s="35" t="str">
        <f>IF('[2]2.1 Data FSVA 2025 &amp; Bobot'!H169="","",'[2]2.1 Data FSVA 2025 &amp; Bobot'!H169)</f>
        <v/>
      </c>
      <c r="AH168" s="35" t="str">
        <f>IF('[2]2.1 Data FSVA 2025 &amp; Bobot'!J169="","",'[2]2.1 Data FSVA 2025 &amp; Bobot'!J169)</f>
        <v/>
      </c>
      <c r="AI168" s="35" t="str">
        <f>IF('[2]2.1 Data FSVA 2025 &amp; Bobot'!L169="","",'[2]2.1 Data FSVA 2025 &amp; Bobot'!L169)</f>
        <v/>
      </c>
      <c r="AJ168" s="35" t="str">
        <f>IF('[2]2.1 Data FSVA 2025 &amp; Bobot'!N169="","",'[2]2.1 Data FSVA 2025 &amp; Bobot'!N169)</f>
        <v/>
      </c>
      <c r="AK168" s="35" t="str">
        <f>IF('[2]2.1 Data FSVA 2025 &amp; Bobot'!P169="","",'[2]2.1 Data FSVA 2025 &amp; Bobot'!P169)</f>
        <v/>
      </c>
      <c r="AL168" s="35" t="str">
        <f>IF('[2]2.1 Data FSVA 2025 &amp; Bobot'!R169="","",'[2]2.1 Data FSVA 2025 &amp; Bobot'!R169)</f>
        <v/>
      </c>
      <c r="AM168" s="35" t="str">
        <f>IF('[2]2.1 Data FSVA 2025 &amp; Bobot'!T169="","",'[2]2.1 Data FSVA 2025 &amp; Bobot'!T169)</f>
        <v/>
      </c>
      <c r="AN168" s="35" t="str">
        <f>IF('[2]2.1 Data FSVA 2025 &amp; Bobot'!V169="","",'[2]2.1 Data FSVA 2025 &amp; Bobot'!V169)</f>
        <v/>
      </c>
      <c r="AO168" s="35" t="str">
        <f>IF('[2]2.1 Data FSVA 2025 &amp; Bobot'!X169="","",'[2]2.1 Data FSVA 2025 &amp; Bobot'!X169)</f>
        <v/>
      </c>
      <c r="AP168" s="35" t="str">
        <f>IF('[2]2.1 Data FSVA 2025 &amp; Bobot'!Z169="","",'[2]2.1 Data FSVA 2025 &amp; Bobot'!Z169)</f>
        <v/>
      </c>
      <c r="AQ168" s="35" t="str">
        <f>IF('[2]2.1 Data FSVA 2025 &amp; Bobot'!AB169="","",'[2]2.1 Data FSVA 2025 &amp; Bobot'!AB169)</f>
        <v/>
      </c>
      <c r="AR168" s="35" t="str">
        <f>IF('[2]2.1 Data FSVA 2025 &amp; Bobot'!AD169="","",'[2]2.1 Data FSVA 2025 &amp; Bobot'!AD169)</f>
        <v/>
      </c>
      <c r="AS168" s="27" t="str">
        <f>IF('[2]2.4 Prioritas Individu'!G169="","",'[2]2.4 Prioritas Individu'!G169)</f>
        <v/>
      </c>
      <c r="AT168" s="27" t="str">
        <f>IF('[2]2.4 Prioritas Individu'!H169="","",'[2]2.4 Prioritas Individu'!H169)</f>
        <v/>
      </c>
      <c r="AU168" s="27" t="str">
        <f>IF('[2]2.4 Prioritas Individu'!I169="","",'[2]2.4 Prioritas Individu'!I169)</f>
        <v/>
      </c>
      <c r="AV168" s="27" t="str">
        <f>IF('[2]2.4 Prioritas Individu'!J169="","",'[2]2.4 Prioritas Individu'!J169)</f>
        <v/>
      </c>
      <c r="AW168" s="27" t="str">
        <f>IF('[2]2.4 Prioritas Individu'!K169="","",'[2]2.4 Prioritas Individu'!K169)</f>
        <v/>
      </c>
      <c r="AX168" s="27" t="str">
        <f>IF('[2]2.4 Prioritas Individu'!L169="","",'[2]2.4 Prioritas Individu'!L169)</f>
        <v/>
      </c>
      <c r="AY168" s="27" t="str">
        <f>IF('[2]2.4 Prioritas Individu'!M169="","",'[2]2.4 Prioritas Individu'!M169)</f>
        <v/>
      </c>
      <c r="AZ168" s="27" t="str">
        <f>IF('[2]2.4 Prioritas Individu'!N169="","",'[2]2.4 Prioritas Individu'!N169)</f>
        <v/>
      </c>
      <c r="BA168" s="27" t="str">
        <f>IF('[2]2.4 Prioritas Individu'!O169="","",'[2]2.4 Prioritas Individu'!O169)</f>
        <v/>
      </c>
      <c r="BB168" s="27" t="str">
        <f>IF('[2]2.4 Prioritas Individu'!P169="","",'[2]2.4 Prioritas Individu'!P169)</f>
        <v/>
      </c>
      <c r="BC168" s="27" t="str">
        <f>IF('[2]2.4 Prioritas Individu'!Q169="","",'[2]2.4 Prioritas Individu'!Q169)</f>
        <v/>
      </c>
      <c r="BD168" s="27" t="str">
        <f>IF('[2]2.4 Prioritas Individu'!R169="","",'[2]2.4 Prioritas Individu'!R169)</f>
        <v/>
      </c>
      <c r="BE168" s="25" t="str">
        <f>IF('[2]2.4 Prioritas Individu'!S169="","",'[2]2.4 Prioritas Individu'!S169)</f>
        <v>-</v>
      </c>
      <c r="BF168" s="27" t="str">
        <f>IF('[2]2.4 Prioritas Individu'!T169="","",'[2]2.4 Prioritas Individu'!T169)</f>
        <v>-</v>
      </c>
      <c r="BG168" s="27" t="str">
        <f>IF('[2]2.4 Prioritas Individu'!U169="","",'[2]2.4 Prioritas Individu'!U169)</f>
        <v>-</v>
      </c>
      <c r="BH168" s="25" t="str">
        <f>IF('[2]2.3 Indeks &amp; Cut off Komposit'!G880="","",'[2]2.3 Indeks &amp; Cut off Komposit'!G880)</f>
        <v/>
      </c>
      <c r="BI168" s="25" t="str">
        <f>IF('[2]2.3 Indeks &amp; Cut off Komposit'!H880="","",'[2]2.3 Indeks &amp; Cut off Komposit'!H880)</f>
        <v/>
      </c>
      <c r="BJ168" s="25" t="str">
        <f>IF('[2]2.3 Indeks &amp; Cut off Komposit'!I880="","",'[2]2.3 Indeks &amp; Cut off Komposit'!I880)</f>
        <v/>
      </c>
      <c r="BK168" s="25" t="str">
        <f>IF('[2]2.3 Indeks &amp; Cut off Komposit'!J880="","",'[2]2.3 Indeks &amp; Cut off Komposit'!J880)</f>
        <v/>
      </c>
      <c r="BL168" s="25" t="str">
        <f>IF('[2]2.3 Indeks &amp; Cut off Komposit'!K880="","",'[2]2.3 Indeks &amp; Cut off Komposit'!K880)</f>
        <v/>
      </c>
      <c r="BM168" s="25" t="str">
        <f>IF('[2]2.3 Indeks &amp; Cut off Komposit'!L880="","",'[2]2.3 Indeks &amp; Cut off Komposit'!L880)</f>
        <v/>
      </c>
      <c r="BN168" s="25" t="str">
        <f>IF('[2]2.3 Indeks &amp; Cut off Komposit'!M880="","",'[2]2.3 Indeks &amp; Cut off Komposit'!M880)</f>
        <v/>
      </c>
      <c r="BO168" s="25" t="str">
        <f>IF('[2]2.3 Indeks &amp; Cut off Komposit'!N880="","",'[2]2.3 Indeks &amp; Cut off Komposit'!N880)</f>
        <v/>
      </c>
      <c r="BP168" s="25" t="str">
        <f>IF('[2]2.3 Indeks &amp; Cut off Komposit'!O880="","",'[2]2.3 Indeks &amp; Cut off Komposit'!O880)</f>
        <v/>
      </c>
      <c r="BQ168" s="25" t="str">
        <f>IF('[2]2.3 Indeks &amp; Cut off Komposit'!P880="","",'[2]2.3 Indeks &amp; Cut off Komposit'!P880)</f>
        <v/>
      </c>
      <c r="BR168" s="25" t="str">
        <f>IF('[2]2.3 Indeks &amp; Cut off Komposit'!Q880="","",'[2]2.3 Indeks &amp; Cut off Komposit'!Q880)</f>
        <v/>
      </c>
      <c r="BS168" s="25" t="str">
        <f>IF('[2]2.3 Indeks &amp; Cut off Komposit'!R880="","",'[2]2.3 Indeks &amp; Cut off Komposit'!R880)</f>
        <v/>
      </c>
      <c r="BT168" s="25" t="str">
        <f>IF('[2]2.3 Indeks &amp; Cut off Komposit'!S880="","",'[2]2.3 Indeks &amp; Cut off Komposit'!S880)</f>
        <v>-</v>
      </c>
      <c r="BU168" s="25" t="str">
        <f>IF('[2]2.3 Indeks &amp; Cut off Komposit'!T880="","",'[2]2.3 Indeks &amp; Cut off Komposit'!T880)</f>
        <v>-</v>
      </c>
      <c r="BV168" s="25" t="str">
        <f>IF('[2]2.3 Indeks &amp; Cut off Komposit'!U880="","",'[2]2.3 Indeks &amp; Cut off Komposit'!U880)</f>
        <v>-</v>
      </c>
      <c r="BW168" s="25" t="str">
        <f>IF('[2]2.3 Indeks &amp; Cut off Komposit'!V880="","",'[2]2.3 Indeks &amp; Cut off Komposit'!V880)</f>
        <v>-</v>
      </c>
    </row>
    <row r="169" spans="1:75" ht="15" customHeight="1" x14ac:dyDescent="0.3">
      <c r="A169" s="14" t="str">
        <f>IF('[1]0.1 Produksi Pangan &amp; Penduduk'!A169="","",'[1]0.1 Produksi Pangan &amp; Penduduk'!A169)</f>
        <v/>
      </c>
      <c r="B169" s="4" t="str">
        <f>IF('[1]0.1 Produksi Pangan &amp; Penduduk'!B169="","",'[1]0.1 Produksi Pangan &amp; Penduduk'!B169)</f>
        <v/>
      </c>
      <c r="C169" s="14" t="str">
        <f>IF('[1]0.1 Produksi Pangan &amp; Penduduk'!C169="","",'[1]0.1 Produksi Pangan &amp; Penduduk'!C169)</f>
        <v/>
      </c>
      <c r="D169" s="14" t="str">
        <f>IF('[1]0.1 Produksi Pangan &amp; Penduduk'!D169="","",'[1]0.1 Produksi Pangan &amp; Penduduk'!D169)</f>
        <v/>
      </c>
      <c r="E169" s="14" t="str">
        <f>IF('[1]0.1 Produksi Pangan &amp; Penduduk'!E169="","",'[1]0.1 Produksi Pangan &amp; Penduduk'!E169)</f>
        <v/>
      </c>
      <c r="F169" s="4" t="str">
        <f>IF('[1]0.1 Produksi Pangan &amp; Penduduk'!F169="","",'[1]0.1 Produksi Pangan &amp; Penduduk'!F169)</f>
        <v/>
      </c>
      <c r="G169" s="35" t="str">
        <f>IF('[1]0.1 Produksi Pangan &amp; Penduduk'!J169="","",'[1]0.1 Produksi Pangan &amp; Penduduk'!J169)</f>
        <v/>
      </c>
      <c r="H169" s="35" t="str">
        <f>IF('[1]0.1 Produksi Pangan &amp; Penduduk'!M169="","",'[1]0.1 Produksi Pangan &amp; Penduduk'!M169)</f>
        <v/>
      </c>
      <c r="I169" s="35" t="str">
        <f>IF('[1]0.1 Produksi Pangan &amp; Penduduk'!S169="","",'[1]0.1 Produksi Pangan &amp; Penduduk'!S169)</f>
        <v/>
      </c>
      <c r="J169" s="35" t="str">
        <f>IF('[1]0.1 Produksi Pangan &amp; Penduduk'!Y169="","",'[1]0.1 Produksi Pangan &amp; Penduduk'!Y169)</f>
        <v/>
      </c>
      <c r="K169" s="35" t="str">
        <f>IF('[1]0.1 Produksi Pangan &amp; Penduduk'!AE169="","",'[1]0.1 Produksi Pangan &amp; Penduduk'!AE169)</f>
        <v/>
      </c>
      <c r="L169" s="35" t="str">
        <f>IF('[1]0.1 Produksi Pangan &amp; Penduduk'!AK169="","",'[1]0.1 Produksi Pangan &amp; Penduduk'!AK169)</f>
        <v/>
      </c>
      <c r="M169" s="35" t="str">
        <f>IF('[1]0.1 Produksi Pangan &amp; Penduduk'!AQ169="","",'[1]0.1 Produksi Pangan &amp; Penduduk'!AQ169)</f>
        <v/>
      </c>
      <c r="N169" s="35" t="str">
        <f>IF('[1]0.2 Konsumsi Energi'!J169="","",'[1]0.2 Konsumsi Energi'!J169)</f>
        <v/>
      </c>
      <c r="O169" s="35">
        <f>IF('[1]0.2 Konsumsi Energi'!M169="","",'[1]0.2 Konsumsi Energi'!M169)</f>
        <v>2100</v>
      </c>
      <c r="P169" s="35" t="str">
        <f>IF('[1]0.3 Konsumsi Protein Hewani'!J169="","",'[1]0.3 Konsumsi Protein Hewani'!J169)</f>
        <v/>
      </c>
      <c r="Q169" s="35">
        <f>IF('[1]0.3 Konsumsi Protein Hewani'!M169="","",'[1]0.3 Konsumsi Protein Hewani'!M169)</f>
        <v>25</v>
      </c>
      <c r="R169" s="35" t="str">
        <f>IF('[1]0.4 Stok_Cadangan'!J169="","",'[1]0.4 Stok_Cadangan'!J169)</f>
        <v/>
      </c>
      <c r="S169" s="35" t="str">
        <f>IF('[1]0.4 Stok_Cadangan'!M169="","",'[1]0.4 Stok_Cadangan'!M169)</f>
        <v/>
      </c>
      <c r="T169" s="35" t="str">
        <f>IF('[1]0.4 Stok_Cadangan'!P169="","",'[1]0.4 Stok_Cadangan'!P169)</f>
        <v/>
      </c>
      <c r="U169" s="35" t="str">
        <f>IF('[1]0.4 Stok_Cadangan'!T169="","",'[1]0.4 Stok_Cadangan'!T169)</f>
        <v/>
      </c>
      <c r="V169" s="35" t="str">
        <f>IF('[1]0.4 Stok_Cadangan'!W169="","",'[1]0.4 Stok_Cadangan'!W169)</f>
        <v/>
      </c>
      <c r="W169" s="35" t="str">
        <f>IF('[1]0.4 Stok_Cadangan'!Z169="","",'[1]0.4 Stok_Cadangan'!Z169)</f>
        <v/>
      </c>
      <c r="X169" s="35" t="str">
        <f>IF('[1]0.4 Stok_Cadangan'!AF169="","",'[1]0.4 Stok_Cadangan'!AF169)</f>
        <v/>
      </c>
      <c r="Y169" s="35" t="str">
        <f>IF('[1]0.4 Stok_Cadangan'!AI169="","",'[1]0.4 Stok_Cadangan'!AI169)</f>
        <v/>
      </c>
      <c r="Z169" s="35" t="str">
        <f>IF('[1]0.4 Stok_Cadangan'!AL169="","",'[1]0.4 Stok_Cadangan'!AL169)</f>
        <v/>
      </c>
      <c r="AA169" s="35" t="str">
        <f>IF('[1]0.5 Indikator Keterjangkauan'!P169="","",'[1]0.5 Indikator Keterjangkauan'!P169)</f>
        <v/>
      </c>
      <c r="AB169" s="35" t="str">
        <f>IF('[1]0.5 Indikator Keterjangkauan'!T169="","",'[1]0.5 Indikator Keterjangkauan'!T169)</f>
        <v/>
      </c>
      <c r="AC169" s="35" t="str">
        <f>IF('[1]0.5 Indikator Keterjangkauan'!X169="","",'[1]0.5 Indikator Keterjangkauan'!X169)</f>
        <v/>
      </c>
      <c r="AD169" s="35" t="str">
        <f>IF('[1]0.5 Indikator Keterjangkauan'!AB169="","",'[1]0.5 Indikator Keterjangkauan'!AB169)</f>
        <v/>
      </c>
      <c r="AE169" s="35" t="str">
        <f>IF('[1]0.6 Indikator Pemanfaatan'!V169="","",'[1]0.6 Indikator Pemanfaatan'!V169)</f>
        <v/>
      </c>
      <c r="AF169" s="35" t="str">
        <f>IF('[1]0.6 Indikator Pemanfaatan'!Z169="","",'[1]0.6 Indikator Pemanfaatan'!Z169)</f>
        <v/>
      </c>
      <c r="AG169" s="35" t="str">
        <f>IF('[2]2.1 Data FSVA 2025 &amp; Bobot'!H170="","",'[2]2.1 Data FSVA 2025 &amp; Bobot'!H170)</f>
        <v/>
      </c>
      <c r="AH169" s="35" t="str">
        <f>IF('[2]2.1 Data FSVA 2025 &amp; Bobot'!J170="","",'[2]2.1 Data FSVA 2025 &amp; Bobot'!J170)</f>
        <v/>
      </c>
      <c r="AI169" s="35" t="str">
        <f>IF('[2]2.1 Data FSVA 2025 &amp; Bobot'!L170="","",'[2]2.1 Data FSVA 2025 &amp; Bobot'!L170)</f>
        <v/>
      </c>
      <c r="AJ169" s="35" t="str">
        <f>IF('[2]2.1 Data FSVA 2025 &amp; Bobot'!N170="","",'[2]2.1 Data FSVA 2025 &amp; Bobot'!N170)</f>
        <v/>
      </c>
      <c r="AK169" s="35" t="str">
        <f>IF('[2]2.1 Data FSVA 2025 &amp; Bobot'!P170="","",'[2]2.1 Data FSVA 2025 &amp; Bobot'!P170)</f>
        <v/>
      </c>
      <c r="AL169" s="35" t="str">
        <f>IF('[2]2.1 Data FSVA 2025 &amp; Bobot'!R170="","",'[2]2.1 Data FSVA 2025 &amp; Bobot'!R170)</f>
        <v/>
      </c>
      <c r="AM169" s="35" t="str">
        <f>IF('[2]2.1 Data FSVA 2025 &amp; Bobot'!T170="","",'[2]2.1 Data FSVA 2025 &amp; Bobot'!T170)</f>
        <v/>
      </c>
      <c r="AN169" s="35" t="str">
        <f>IF('[2]2.1 Data FSVA 2025 &amp; Bobot'!V170="","",'[2]2.1 Data FSVA 2025 &amp; Bobot'!V170)</f>
        <v/>
      </c>
      <c r="AO169" s="35" t="str">
        <f>IF('[2]2.1 Data FSVA 2025 &amp; Bobot'!X170="","",'[2]2.1 Data FSVA 2025 &amp; Bobot'!X170)</f>
        <v/>
      </c>
      <c r="AP169" s="35" t="str">
        <f>IF('[2]2.1 Data FSVA 2025 &amp; Bobot'!Z170="","",'[2]2.1 Data FSVA 2025 &amp; Bobot'!Z170)</f>
        <v/>
      </c>
      <c r="AQ169" s="35" t="str">
        <f>IF('[2]2.1 Data FSVA 2025 &amp; Bobot'!AB170="","",'[2]2.1 Data FSVA 2025 &amp; Bobot'!AB170)</f>
        <v/>
      </c>
      <c r="AR169" s="35" t="str">
        <f>IF('[2]2.1 Data FSVA 2025 &amp; Bobot'!AD170="","",'[2]2.1 Data FSVA 2025 &amp; Bobot'!AD170)</f>
        <v/>
      </c>
      <c r="AS169" s="27" t="str">
        <f>IF('[2]2.4 Prioritas Individu'!G170="","",'[2]2.4 Prioritas Individu'!G170)</f>
        <v/>
      </c>
      <c r="AT169" s="27" t="str">
        <f>IF('[2]2.4 Prioritas Individu'!H170="","",'[2]2.4 Prioritas Individu'!H170)</f>
        <v/>
      </c>
      <c r="AU169" s="27" t="str">
        <f>IF('[2]2.4 Prioritas Individu'!I170="","",'[2]2.4 Prioritas Individu'!I170)</f>
        <v/>
      </c>
      <c r="AV169" s="27" t="str">
        <f>IF('[2]2.4 Prioritas Individu'!J170="","",'[2]2.4 Prioritas Individu'!J170)</f>
        <v/>
      </c>
      <c r="AW169" s="27" t="str">
        <f>IF('[2]2.4 Prioritas Individu'!K170="","",'[2]2.4 Prioritas Individu'!K170)</f>
        <v/>
      </c>
      <c r="AX169" s="27" t="str">
        <f>IF('[2]2.4 Prioritas Individu'!L170="","",'[2]2.4 Prioritas Individu'!L170)</f>
        <v/>
      </c>
      <c r="AY169" s="27" t="str">
        <f>IF('[2]2.4 Prioritas Individu'!M170="","",'[2]2.4 Prioritas Individu'!M170)</f>
        <v/>
      </c>
      <c r="AZ169" s="27" t="str">
        <f>IF('[2]2.4 Prioritas Individu'!N170="","",'[2]2.4 Prioritas Individu'!N170)</f>
        <v/>
      </c>
      <c r="BA169" s="27" t="str">
        <f>IF('[2]2.4 Prioritas Individu'!O170="","",'[2]2.4 Prioritas Individu'!O170)</f>
        <v/>
      </c>
      <c r="BB169" s="27" t="str">
        <f>IF('[2]2.4 Prioritas Individu'!P170="","",'[2]2.4 Prioritas Individu'!P170)</f>
        <v/>
      </c>
      <c r="BC169" s="27" t="str">
        <f>IF('[2]2.4 Prioritas Individu'!Q170="","",'[2]2.4 Prioritas Individu'!Q170)</f>
        <v/>
      </c>
      <c r="BD169" s="27" t="str">
        <f>IF('[2]2.4 Prioritas Individu'!R170="","",'[2]2.4 Prioritas Individu'!R170)</f>
        <v/>
      </c>
      <c r="BE169" s="25" t="str">
        <f>IF('[2]2.4 Prioritas Individu'!S170="","",'[2]2.4 Prioritas Individu'!S170)</f>
        <v>-</v>
      </c>
      <c r="BF169" s="27" t="str">
        <f>IF('[2]2.4 Prioritas Individu'!T170="","",'[2]2.4 Prioritas Individu'!T170)</f>
        <v>-</v>
      </c>
      <c r="BG169" s="27" t="str">
        <f>IF('[2]2.4 Prioritas Individu'!U170="","",'[2]2.4 Prioritas Individu'!U170)</f>
        <v>-</v>
      </c>
      <c r="BH169" s="25" t="str">
        <f>IF('[2]2.3 Indeks &amp; Cut off Komposit'!G881="","",'[2]2.3 Indeks &amp; Cut off Komposit'!G881)</f>
        <v/>
      </c>
      <c r="BI169" s="25" t="str">
        <f>IF('[2]2.3 Indeks &amp; Cut off Komposit'!H881="","",'[2]2.3 Indeks &amp; Cut off Komposit'!H881)</f>
        <v/>
      </c>
      <c r="BJ169" s="25" t="str">
        <f>IF('[2]2.3 Indeks &amp; Cut off Komposit'!I881="","",'[2]2.3 Indeks &amp; Cut off Komposit'!I881)</f>
        <v/>
      </c>
      <c r="BK169" s="25" t="str">
        <f>IF('[2]2.3 Indeks &amp; Cut off Komposit'!J881="","",'[2]2.3 Indeks &amp; Cut off Komposit'!J881)</f>
        <v/>
      </c>
      <c r="BL169" s="25" t="str">
        <f>IF('[2]2.3 Indeks &amp; Cut off Komposit'!K881="","",'[2]2.3 Indeks &amp; Cut off Komposit'!K881)</f>
        <v/>
      </c>
      <c r="BM169" s="25" t="str">
        <f>IF('[2]2.3 Indeks &amp; Cut off Komposit'!L881="","",'[2]2.3 Indeks &amp; Cut off Komposit'!L881)</f>
        <v/>
      </c>
      <c r="BN169" s="25" t="str">
        <f>IF('[2]2.3 Indeks &amp; Cut off Komposit'!M881="","",'[2]2.3 Indeks &amp; Cut off Komposit'!M881)</f>
        <v/>
      </c>
      <c r="BO169" s="25" t="str">
        <f>IF('[2]2.3 Indeks &amp; Cut off Komposit'!N881="","",'[2]2.3 Indeks &amp; Cut off Komposit'!N881)</f>
        <v/>
      </c>
      <c r="BP169" s="25" t="str">
        <f>IF('[2]2.3 Indeks &amp; Cut off Komposit'!O881="","",'[2]2.3 Indeks &amp; Cut off Komposit'!O881)</f>
        <v/>
      </c>
      <c r="BQ169" s="25" t="str">
        <f>IF('[2]2.3 Indeks &amp; Cut off Komposit'!P881="","",'[2]2.3 Indeks &amp; Cut off Komposit'!P881)</f>
        <v/>
      </c>
      <c r="BR169" s="25" t="str">
        <f>IF('[2]2.3 Indeks &amp; Cut off Komposit'!Q881="","",'[2]2.3 Indeks &amp; Cut off Komposit'!Q881)</f>
        <v/>
      </c>
      <c r="BS169" s="25" t="str">
        <f>IF('[2]2.3 Indeks &amp; Cut off Komposit'!R881="","",'[2]2.3 Indeks &amp; Cut off Komposit'!R881)</f>
        <v/>
      </c>
      <c r="BT169" s="25" t="str">
        <f>IF('[2]2.3 Indeks &amp; Cut off Komposit'!S881="","",'[2]2.3 Indeks &amp; Cut off Komposit'!S881)</f>
        <v>-</v>
      </c>
      <c r="BU169" s="25" t="str">
        <f>IF('[2]2.3 Indeks &amp; Cut off Komposit'!T881="","",'[2]2.3 Indeks &amp; Cut off Komposit'!T881)</f>
        <v>-</v>
      </c>
      <c r="BV169" s="25" t="str">
        <f>IF('[2]2.3 Indeks &amp; Cut off Komposit'!U881="","",'[2]2.3 Indeks &amp; Cut off Komposit'!U881)</f>
        <v>-</v>
      </c>
      <c r="BW169" s="25" t="str">
        <f>IF('[2]2.3 Indeks &amp; Cut off Komposit'!V881="","",'[2]2.3 Indeks &amp; Cut off Komposit'!V881)</f>
        <v>-</v>
      </c>
    </row>
    <row r="170" spans="1:75" ht="15" customHeight="1" x14ac:dyDescent="0.3">
      <c r="A170" s="14" t="str">
        <f>IF('[1]0.1 Produksi Pangan &amp; Penduduk'!A170="","",'[1]0.1 Produksi Pangan &amp; Penduduk'!A170)</f>
        <v/>
      </c>
      <c r="B170" s="4" t="str">
        <f>IF('[1]0.1 Produksi Pangan &amp; Penduduk'!B170="","",'[1]0.1 Produksi Pangan &amp; Penduduk'!B170)</f>
        <v/>
      </c>
      <c r="C170" s="14" t="str">
        <f>IF('[1]0.1 Produksi Pangan &amp; Penduduk'!C170="","",'[1]0.1 Produksi Pangan &amp; Penduduk'!C170)</f>
        <v/>
      </c>
      <c r="D170" s="14" t="str">
        <f>IF('[1]0.1 Produksi Pangan &amp; Penduduk'!D170="","",'[1]0.1 Produksi Pangan &amp; Penduduk'!D170)</f>
        <v/>
      </c>
      <c r="E170" s="14" t="str">
        <f>IF('[1]0.1 Produksi Pangan &amp; Penduduk'!E170="","",'[1]0.1 Produksi Pangan &amp; Penduduk'!E170)</f>
        <v/>
      </c>
      <c r="F170" s="4" t="str">
        <f>IF('[1]0.1 Produksi Pangan &amp; Penduduk'!F170="","",'[1]0.1 Produksi Pangan &amp; Penduduk'!F170)</f>
        <v/>
      </c>
      <c r="G170" s="35" t="str">
        <f>IF('[1]0.1 Produksi Pangan &amp; Penduduk'!J170="","",'[1]0.1 Produksi Pangan &amp; Penduduk'!J170)</f>
        <v/>
      </c>
      <c r="H170" s="35" t="str">
        <f>IF('[1]0.1 Produksi Pangan &amp; Penduduk'!M170="","",'[1]0.1 Produksi Pangan &amp; Penduduk'!M170)</f>
        <v/>
      </c>
      <c r="I170" s="35" t="str">
        <f>IF('[1]0.1 Produksi Pangan &amp; Penduduk'!S170="","",'[1]0.1 Produksi Pangan &amp; Penduduk'!S170)</f>
        <v/>
      </c>
      <c r="J170" s="35" t="str">
        <f>IF('[1]0.1 Produksi Pangan &amp; Penduduk'!Y170="","",'[1]0.1 Produksi Pangan &amp; Penduduk'!Y170)</f>
        <v/>
      </c>
      <c r="K170" s="35" t="str">
        <f>IF('[1]0.1 Produksi Pangan &amp; Penduduk'!AE170="","",'[1]0.1 Produksi Pangan &amp; Penduduk'!AE170)</f>
        <v/>
      </c>
      <c r="L170" s="35" t="str">
        <f>IF('[1]0.1 Produksi Pangan &amp; Penduduk'!AK170="","",'[1]0.1 Produksi Pangan &amp; Penduduk'!AK170)</f>
        <v/>
      </c>
      <c r="M170" s="35" t="str">
        <f>IF('[1]0.1 Produksi Pangan &amp; Penduduk'!AQ170="","",'[1]0.1 Produksi Pangan &amp; Penduduk'!AQ170)</f>
        <v/>
      </c>
      <c r="N170" s="35" t="str">
        <f>IF('[1]0.2 Konsumsi Energi'!J170="","",'[1]0.2 Konsumsi Energi'!J170)</f>
        <v/>
      </c>
      <c r="O170" s="35">
        <f>IF('[1]0.2 Konsumsi Energi'!M170="","",'[1]0.2 Konsumsi Energi'!M170)</f>
        <v>2100</v>
      </c>
      <c r="P170" s="35" t="str">
        <f>IF('[1]0.3 Konsumsi Protein Hewani'!J170="","",'[1]0.3 Konsumsi Protein Hewani'!J170)</f>
        <v/>
      </c>
      <c r="Q170" s="35">
        <f>IF('[1]0.3 Konsumsi Protein Hewani'!M170="","",'[1]0.3 Konsumsi Protein Hewani'!M170)</f>
        <v>25</v>
      </c>
      <c r="R170" s="35" t="str">
        <f>IF('[1]0.4 Stok_Cadangan'!J170="","",'[1]0.4 Stok_Cadangan'!J170)</f>
        <v/>
      </c>
      <c r="S170" s="35" t="str">
        <f>IF('[1]0.4 Stok_Cadangan'!M170="","",'[1]0.4 Stok_Cadangan'!M170)</f>
        <v/>
      </c>
      <c r="T170" s="35" t="str">
        <f>IF('[1]0.4 Stok_Cadangan'!P170="","",'[1]0.4 Stok_Cadangan'!P170)</f>
        <v/>
      </c>
      <c r="U170" s="35" t="str">
        <f>IF('[1]0.4 Stok_Cadangan'!T170="","",'[1]0.4 Stok_Cadangan'!T170)</f>
        <v/>
      </c>
      <c r="V170" s="35" t="str">
        <f>IF('[1]0.4 Stok_Cadangan'!W170="","",'[1]0.4 Stok_Cadangan'!W170)</f>
        <v/>
      </c>
      <c r="W170" s="35" t="str">
        <f>IF('[1]0.4 Stok_Cadangan'!Z170="","",'[1]0.4 Stok_Cadangan'!Z170)</f>
        <v/>
      </c>
      <c r="X170" s="35" t="str">
        <f>IF('[1]0.4 Stok_Cadangan'!AF170="","",'[1]0.4 Stok_Cadangan'!AF170)</f>
        <v/>
      </c>
      <c r="Y170" s="35" t="str">
        <f>IF('[1]0.4 Stok_Cadangan'!AI170="","",'[1]0.4 Stok_Cadangan'!AI170)</f>
        <v/>
      </c>
      <c r="Z170" s="35" t="str">
        <f>IF('[1]0.4 Stok_Cadangan'!AL170="","",'[1]0.4 Stok_Cadangan'!AL170)</f>
        <v/>
      </c>
      <c r="AA170" s="35" t="str">
        <f>IF('[1]0.5 Indikator Keterjangkauan'!P170="","",'[1]0.5 Indikator Keterjangkauan'!P170)</f>
        <v/>
      </c>
      <c r="AB170" s="35" t="str">
        <f>IF('[1]0.5 Indikator Keterjangkauan'!T170="","",'[1]0.5 Indikator Keterjangkauan'!T170)</f>
        <v/>
      </c>
      <c r="AC170" s="35" t="str">
        <f>IF('[1]0.5 Indikator Keterjangkauan'!X170="","",'[1]0.5 Indikator Keterjangkauan'!X170)</f>
        <v/>
      </c>
      <c r="AD170" s="35" t="str">
        <f>IF('[1]0.5 Indikator Keterjangkauan'!AB170="","",'[1]0.5 Indikator Keterjangkauan'!AB170)</f>
        <v/>
      </c>
      <c r="AE170" s="35" t="str">
        <f>IF('[1]0.6 Indikator Pemanfaatan'!V170="","",'[1]0.6 Indikator Pemanfaatan'!V170)</f>
        <v/>
      </c>
      <c r="AF170" s="35" t="str">
        <f>IF('[1]0.6 Indikator Pemanfaatan'!Z170="","",'[1]0.6 Indikator Pemanfaatan'!Z170)</f>
        <v/>
      </c>
      <c r="AG170" s="35" t="str">
        <f>IF('[2]2.1 Data FSVA 2025 &amp; Bobot'!H171="","",'[2]2.1 Data FSVA 2025 &amp; Bobot'!H171)</f>
        <v/>
      </c>
      <c r="AH170" s="35" t="str">
        <f>IF('[2]2.1 Data FSVA 2025 &amp; Bobot'!J171="","",'[2]2.1 Data FSVA 2025 &amp; Bobot'!J171)</f>
        <v/>
      </c>
      <c r="AI170" s="35" t="str">
        <f>IF('[2]2.1 Data FSVA 2025 &amp; Bobot'!L171="","",'[2]2.1 Data FSVA 2025 &amp; Bobot'!L171)</f>
        <v/>
      </c>
      <c r="AJ170" s="35" t="str">
        <f>IF('[2]2.1 Data FSVA 2025 &amp; Bobot'!N171="","",'[2]2.1 Data FSVA 2025 &amp; Bobot'!N171)</f>
        <v/>
      </c>
      <c r="AK170" s="35" t="str">
        <f>IF('[2]2.1 Data FSVA 2025 &amp; Bobot'!P171="","",'[2]2.1 Data FSVA 2025 &amp; Bobot'!P171)</f>
        <v/>
      </c>
      <c r="AL170" s="35" t="str">
        <f>IF('[2]2.1 Data FSVA 2025 &amp; Bobot'!R171="","",'[2]2.1 Data FSVA 2025 &amp; Bobot'!R171)</f>
        <v/>
      </c>
      <c r="AM170" s="35" t="str">
        <f>IF('[2]2.1 Data FSVA 2025 &amp; Bobot'!T171="","",'[2]2.1 Data FSVA 2025 &amp; Bobot'!T171)</f>
        <v/>
      </c>
      <c r="AN170" s="35" t="str">
        <f>IF('[2]2.1 Data FSVA 2025 &amp; Bobot'!V171="","",'[2]2.1 Data FSVA 2025 &amp; Bobot'!V171)</f>
        <v/>
      </c>
      <c r="AO170" s="35" t="str">
        <f>IF('[2]2.1 Data FSVA 2025 &amp; Bobot'!X171="","",'[2]2.1 Data FSVA 2025 &amp; Bobot'!X171)</f>
        <v/>
      </c>
      <c r="AP170" s="35" t="str">
        <f>IF('[2]2.1 Data FSVA 2025 &amp; Bobot'!Z171="","",'[2]2.1 Data FSVA 2025 &amp; Bobot'!Z171)</f>
        <v/>
      </c>
      <c r="AQ170" s="35" t="str">
        <f>IF('[2]2.1 Data FSVA 2025 &amp; Bobot'!AB171="","",'[2]2.1 Data FSVA 2025 &amp; Bobot'!AB171)</f>
        <v/>
      </c>
      <c r="AR170" s="35" t="str">
        <f>IF('[2]2.1 Data FSVA 2025 &amp; Bobot'!AD171="","",'[2]2.1 Data FSVA 2025 &amp; Bobot'!AD171)</f>
        <v/>
      </c>
      <c r="AS170" s="27" t="str">
        <f>IF('[2]2.4 Prioritas Individu'!G171="","",'[2]2.4 Prioritas Individu'!G171)</f>
        <v/>
      </c>
      <c r="AT170" s="27" t="str">
        <f>IF('[2]2.4 Prioritas Individu'!H171="","",'[2]2.4 Prioritas Individu'!H171)</f>
        <v/>
      </c>
      <c r="AU170" s="27" t="str">
        <f>IF('[2]2.4 Prioritas Individu'!I171="","",'[2]2.4 Prioritas Individu'!I171)</f>
        <v/>
      </c>
      <c r="AV170" s="27" t="str">
        <f>IF('[2]2.4 Prioritas Individu'!J171="","",'[2]2.4 Prioritas Individu'!J171)</f>
        <v/>
      </c>
      <c r="AW170" s="27" t="str">
        <f>IF('[2]2.4 Prioritas Individu'!K171="","",'[2]2.4 Prioritas Individu'!K171)</f>
        <v/>
      </c>
      <c r="AX170" s="27" t="str">
        <f>IF('[2]2.4 Prioritas Individu'!L171="","",'[2]2.4 Prioritas Individu'!L171)</f>
        <v/>
      </c>
      <c r="AY170" s="27" t="str">
        <f>IF('[2]2.4 Prioritas Individu'!M171="","",'[2]2.4 Prioritas Individu'!M171)</f>
        <v/>
      </c>
      <c r="AZ170" s="27" t="str">
        <f>IF('[2]2.4 Prioritas Individu'!N171="","",'[2]2.4 Prioritas Individu'!N171)</f>
        <v/>
      </c>
      <c r="BA170" s="27" t="str">
        <f>IF('[2]2.4 Prioritas Individu'!O171="","",'[2]2.4 Prioritas Individu'!O171)</f>
        <v/>
      </c>
      <c r="BB170" s="27" t="str">
        <f>IF('[2]2.4 Prioritas Individu'!P171="","",'[2]2.4 Prioritas Individu'!P171)</f>
        <v/>
      </c>
      <c r="BC170" s="27" t="str">
        <f>IF('[2]2.4 Prioritas Individu'!Q171="","",'[2]2.4 Prioritas Individu'!Q171)</f>
        <v/>
      </c>
      <c r="BD170" s="27" t="str">
        <f>IF('[2]2.4 Prioritas Individu'!R171="","",'[2]2.4 Prioritas Individu'!R171)</f>
        <v/>
      </c>
      <c r="BE170" s="25" t="str">
        <f>IF('[2]2.4 Prioritas Individu'!S171="","",'[2]2.4 Prioritas Individu'!S171)</f>
        <v>-</v>
      </c>
      <c r="BF170" s="27" t="str">
        <f>IF('[2]2.4 Prioritas Individu'!T171="","",'[2]2.4 Prioritas Individu'!T171)</f>
        <v>-</v>
      </c>
      <c r="BG170" s="27" t="str">
        <f>IF('[2]2.4 Prioritas Individu'!U171="","",'[2]2.4 Prioritas Individu'!U171)</f>
        <v>-</v>
      </c>
      <c r="BH170" s="25" t="str">
        <f>IF('[2]2.3 Indeks &amp; Cut off Komposit'!G882="","",'[2]2.3 Indeks &amp; Cut off Komposit'!G882)</f>
        <v/>
      </c>
      <c r="BI170" s="25" t="str">
        <f>IF('[2]2.3 Indeks &amp; Cut off Komposit'!H882="","",'[2]2.3 Indeks &amp; Cut off Komposit'!H882)</f>
        <v/>
      </c>
      <c r="BJ170" s="25" t="str">
        <f>IF('[2]2.3 Indeks &amp; Cut off Komposit'!I882="","",'[2]2.3 Indeks &amp; Cut off Komposit'!I882)</f>
        <v/>
      </c>
      <c r="BK170" s="25" t="str">
        <f>IF('[2]2.3 Indeks &amp; Cut off Komposit'!J882="","",'[2]2.3 Indeks &amp; Cut off Komposit'!J882)</f>
        <v/>
      </c>
      <c r="BL170" s="25" t="str">
        <f>IF('[2]2.3 Indeks &amp; Cut off Komposit'!K882="","",'[2]2.3 Indeks &amp; Cut off Komposit'!K882)</f>
        <v/>
      </c>
      <c r="BM170" s="25" t="str">
        <f>IF('[2]2.3 Indeks &amp; Cut off Komposit'!L882="","",'[2]2.3 Indeks &amp; Cut off Komposit'!L882)</f>
        <v/>
      </c>
      <c r="BN170" s="25" t="str">
        <f>IF('[2]2.3 Indeks &amp; Cut off Komposit'!M882="","",'[2]2.3 Indeks &amp; Cut off Komposit'!M882)</f>
        <v/>
      </c>
      <c r="BO170" s="25" t="str">
        <f>IF('[2]2.3 Indeks &amp; Cut off Komposit'!N882="","",'[2]2.3 Indeks &amp; Cut off Komposit'!N882)</f>
        <v/>
      </c>
      <c r="BP170" s="25" t="str">
        <f>IF('[2]2.3 Indeks &amp; Cut off Komposit'!O882="","",'[2]2.3 Indeks &amp; Cut off Komposit'!O882)</f>
        <v/>
      </c>
      <c r="BQ170" s="25" t="str">
        <f>IF('[2]2.3 Indeks &amp; Cut off Komposit'!P882="","",'[2]2.3 Indeks &amp; Cut off Komposit'!P882)</f>
        <v/>
      </c>
      <c r="BR170" s="25" t="str">
        <f>IF('[2]2.3 Indeks &amp; Cut off Komposit'!Q882="","",'[2]2.3 Indeks &amp; Cut off Komposit'!Q882)</f>
        <v/>
      </c>
      <c r="BS170" s="25" t="str">
        <f>IF('[2]2.3 Indeks &amp; Cut off Komposit'!R882="","",'[2]2.3 Indeks &amp; Cut off Komposit'!R882)</f>
        <v/>
      </c>
      <c r="BT170" s="25" t="str">
        <f>IF('[2]2.3 Indeks &amp; Cut off Komposit'!S882="","",'[2]2.3 Indeks &amp; Cut off Komposit'!S882)</f>
        <v>-</v>
      </c>
      <c r="BU170" s="25" t="str">
        <f>IF('[2]2.3 Indeks &amp; Cut off Komposit'!T882="","",'[2]2.3 Indeks &amp; Cut off Komposit'!T882)</f>
        <v>-</v>
      </c>
      <c r="BV170" s="25" t="str">
        <f>IF('[2]2.3 Indeks &amp; Cut off Komposit'!U882="","",'[2]2.3 Indeks &amp; Cut off Komposit'!U882)</f>
        <v>-</v>
      </c>
      <c r="BW170" s="25" t="str">
        <f>IF('[2]2.3 Indeks &amp; Cut off Komposit'!V882="","",'[2]2.3 Indeks &amp; Cut off Komposit'!V882)</f>
        <v>-</v>
      </c>
    </row>
    <row r="171" spans="1:75" ht="15" customHeight="1" x14ac:dyDescent="0.3">
      <c r="A171" s="14" t="str">
        <f>IF('[1]0.1 Produksi Pangan &amp; Penduduk'!A171="","",'[1]0.1 Produksi Pangan &amp; Penduduk'!A171)</f>
        <v/>
      </c>
      <c r="B171" s="4" t="str">
        <f>IF('[1]0.1 Produksi Pangan &amp; Penduduk'!B171="","",'[1]0.1 Produksi Pangan &amp; Penduduk'!B171)</f>
        <v/>
      </c>
      <c r="C171" s="14" t="str">
        <f>IF('[1]0.1 Produksi Pangan &amp; Penduduk'!C171="","",'[1]0.1 Produksi Pangan &amp; Penduduk'!C171)</f>
        <v/>
      </c>
      <c r="D171" s="14" t="str">
        <f>IF('[1]0.1 Produksi Pangan &amp; Penduduk'!D171="","",'[1]0.1 Produksi Pangan &amp; Penduduk'!D171)</f>
        <v/>
      </c>
      <c r="E171" s="14" t="str">
        <f>IF('[1]0.1 Produksi Pangan &amp; Penduduk'!E171="","",'[1]0.1 Produksi Pangan &amp; Penduduk'!E171)</f>
        <v/>
      </c>
      <c r="F171" s="4" t="str">
        <f>IF('[1]0.1 Produksi Pangan &amp; Penduduk'!F171="","",'[1]0.1 Produksi Pangan &amp; Penduduk'!F171)</f>
        <v/>
      </c>
      <c r="G171" s="35" t="str">
        <f>IF('[1]0.1 Produksi Pangan &amp; Penduduk'!J171="","",'[1]0.1 Produksi Pangan &amp; Penduduk'!J171)</f>
        <v/>
      </c>
      <c r="H171" s="35" t="str">
        <f>IF('[1]0.1 Produksi Pangan &amp; Penduduk'!M171="","",'[1]0.1 Produksi Pangan &amp; Penduduk'!M171)</f>
        <v/>
      </c>
      <c r="I171" s="35" t="str">
        <f>IF('[1]0.1 Produksi Pangan &amp; Penduduk'!S171="","",'[1]0.1 Produksi Pangan &amp; Penduduk'!S171)</f>
        <v/>
      </c>
      <c r="J171" s="35" t="str">
        <f>IF('[1]0.1 Produksi Pangan &amp; Penduduk'!Y171="","",'[1]0.1 Produksi Pangan &amp; Penduduk'!Y171)</f>
        <v/>
      </c>
      <c r="K171" s="35" t="str">
        <f>IF('[1]0.1 Produksi Pangan &amp; Penduduk'!AE171="","",'[1]0.1 Produksi Pangan &amp; Penduduk'!AE171)</f>
        <v/>
      </c>
      <c r="L171" s="35" t="str">
        <f>IF('[1]0.1 Produksi Pangan &amp; Penduduk'!AK171="","",'[1]0.1 Produksi Pangan &amp; Penduduk'!AK171)</f>
        <v/>
      </c>
      <c r="M171" s="35" t="str">
        <f>IF('[1]0.1 Produksi Pangan &amp; Penduduk'!AQ171="","",'[1]0.1 Produksi Pangan &amp; Penduduk'!AQ171)</f>
        <v/>
      </c>
      <c r="N171" s="35" t="str">
        <f>IF('[1]0.2 Konsumsi Energi'!J171="","",'[1]0.2 Konsumsi Energi'!J171)</f>
        <v/>
      </c>
      <c r="O171" s="35">
        <f>IF('[1]0.2 Konsumsi Energi'!M171="","",'[1]0.2 Konsumsi Energi'!M171)</f>
        <v>2100</v>
      </c>
      <c r="P171" s="35" t="str">
        <f>IF('[1]0.3 Konsumsi Protein Hewani'!J171="","",'[1]0.3 Konsumsi Protein Hewani'!J171)</f>
        <v/>
      </c>
      <c r="Q171" s="35">
        <f>IF('[1]0.3 Konsumsi Protein Hewani'!M171="","",'[1]0.3 Konsumsi Protein Hewani'!M171)</f>
        <v>25</v>
      </c>
      <c r="R171" s="35" t="str">
        <f>IF('[1]0.4 Stok_Cadangan'!J171="","",'[1]0.4 Stok_Cadangan'!J171)</f>
        <v/>
      </c>
      <c r="S171" s="35" t="str">
        <f>IF('[1]0.4 Stok_Cadangan'!M171="","",'[1]0.4 Stok_Cadangan'!M171)</f>
        <v/>
      </c>
      <c r="T171" s="35" t="str">
        <f>IF('[1]0.4 Stok_Cadangan'!P171="","",'[1]0.4 Stok_Cadangan'!P171)</f>
        <v/>
      </c>
      <c r="U171" s="35" t="str">
        <f>IF('[1]0.4 Stok_Cadangan'!T171="","",'[1]0.4 Stok_Cadangan'!T171)</f>
        <v/>
      </c>
      <c r="V171" s="35" t="str">
        <f>IF('[1]0.4 Stok_Cadangan'!W171="","",'[1]0.4 Stok_Cadangan'!W171)</f>
        <v/>
      </c>
      <c r="W171" s="35" t="str">
        <f>IF('[1]0.4 Stok_Cadangan'!Z171="","",'[1]0.4 Stok_Cadangan'!Z171)</f>
        <v/>
      </c>
      <c r="X171" s="35" t="str">
        <f>IF('[1]0.4 Stok_Cadangan'!AF171="","",'[1]0.4 Stok_Cadangan'!AF171)</f>
        <v/>
      </c>
      <c r="Y171" s="35" t="str">
        <f>IF('[1]0.4 Stok_Cadangan'!AI171="","",'[1]0.4 Stok_Cadangan'!AI171)</f>
        <v/>
      </c>
      <c r="Z171" s="35" t="str">
        <f>IF('[1]0.4 Stok_Cadangan'!AL171="","",'[1]0.4 Stok_Cadangan'!AL171)</f>
        <v/>
      </c>
      <c r="AA171" s="35" t="str">
        <f>IF('[1]0.5 Indikator Keterjangkauan'!P171="","",'[1]0.5 Indikator Keterjangkauan'!P171)</f>
        <v/>
      </c>
      <c r="AB171" s="35" t="str">
        <f>IF('[1]0.5 Indikator Keterjangkauan'!T171="","",'[1]0.5 Indikator Keterjangkauan'!T171)</f>
        <v/>
      </c>
      <c r="AC171" s="35" t="str">
        <f>IF('[1]0.5 Indikator Keterjangkauan'!X171="","",'[1]0.5 Indikator Keterjangkauan'!X171)</f>
        <v/>
      </c>
      <c r="AD171" s="35" t="str">
        <f>IF('[1]0.5 Indikator Keterjangkauan'!AB171="","",'[1]0.5 Indikator Keterjangkauan'!AB171)</f>
        <v/>
      </c>
      <c r="AE171" s="35" t="str">
        <f>IF('[1]0.6 Indikator Pemanfaatan'!V171="","",'[1]0.6 Indikator Pemanfaatan'!V171)</f>
        <v/>
      </c>
      <c r="AF171" s="35" t="str">
        <f>IF('[1]0.6 Indikator Pemanfaatan'!Z171="","",'[1]0.6 Indikator Pemanfaatan'!Z171)</f>
        <v/>
      </c>
      <c r="AG171" s="35" t="str">
        <f>IF('[2]2.1 Data FSVA 2025 &amp; Bobot'!H172="","",'[2]2.1 Data FSVA 2025 &amp; Bobot'!H172)</f>
        <v/>
      </c>
      <c r="AH171" s="35" t="str">
        <f>IF('[2]2.1 Data FSVA 2025 &amp; Bobot'!J172="","",'[2]2.1 Data FSVA 2025 &amp; Bobot'!J172)</f>
        <v/>
      </c>
      <c r="AI171" s="35" t="str">
        <f>IF('[2]2.1 Data FSVA 2025 &amp; Bobot'!L172="","",'[2]2.1 Data FSVA 2025 &amp; Bobot'!L172)</f>
        <v/>
      </c>
      <c r="AJ171" s="35" t="str">
        <f>IF('[2]2.1 Data FSVA 2025 &amp; Bobot'!N172="","",'[2]2.1 Data FSVA 2025 &amp; Bobot'!N172)</f>
        <v/>
      </c>
      <c r="AK171" s="35" t="str">
        <f>IF('[2]2.1 Data FSVA 2025 &amp; Bobot'!P172="","",'[2]2.1 Data FSVA 2025 &amp; Bobot'!P172)</f>
        <v/>
      </c>
      <c r="AL171" s="35" t="str">
        <f>IF('[2]2.1 Data FSVA 2025 &amp; Bobot'!R172="","",'[2]2.1 Data FSVA 2025 &amp; Bobot'!R172)</f>
        <v/>
      </c>
      <c r="AM171" s="35" t="str">
        <f>IF('[2]2.1 Data FSVA 2025 &amp; Bobot'!T172="","",'[2]2.1 Data FSVA 2025 &amp; Bobot'!T172)</f>
        <v/>
      </c>
      <c r="AN171" s="35" t="str">
        <f>IF('[2]2.1 Data FSVA 2025 &amp; Bobot'!V172="","",'[2]2.1 Data FSVA 2025 &amp; Bobot'!V172)</f>
        <v/>
      </c>
      <c r="AO171" s="35" t="str">
        <f>IF('[2]2.1 Data FSVA 2025 &amp; Bobot'!X172="","",'[2]2.1 Data FSVA 2025 &amp; Bobot'!X172)</f>
        <v/>
      </c>
      <c r="AP171" s="35" t="str">
        <f>IF('[2]2.1 Data FSVA 2025 &amp; Bobot'!Z172="","",'[2]2.1 Data FSVA 2025 &amp; Bobot'!Z172)</f>
        <v/>
      </c>
      <c r="AQ171" s="35" t="str">
        <f>IF('[2]2.1 Data FSVA 2025 &amp; Bobot'!AB172="","",'[2]2.1 Data FSVA 2025 &amp; Bobot'!AB172)</f>
        <v/>
      </c>
      <c r="AR171" s="35" t="str">
        <f>IF('[2]2.1 Data FSVA 2025 &amp; Bobot'!AD172="","",'[2]2.1 Data FSVA 2025 &amp; Bobot'!AD172)</f>
        <v/>
      </c>
      <c r="AS171" s="27" t="str">
        <f>IF('[2]2.4 Prioritas Individu'!G172="","",'[2]2.4 Prioritas Individu'!G172)</f>
        <v/>
      </c>
      <c r="AT171" s="27" t="str">
        <f>IF('[2]2.4 Prioritas Individu'!H172="","",'[2]2.4 Prioritas Individu'!H172)</f>
        <v/>
      </c>
      <c r="AU171" s="27" t="str">
        <f>IF('[2]2.4 Prioritas Individu'!I172="","",'[2]2.4 Prioritas Individu'!I172)</f>
        <v/>
      </c>
      <c r="AV171" s="27" t="str">
        <f>IF('[2]2.4 Prioritas Individu'!J172="","",'[2]2.4 Prioritas Individu'!J172)</f>
        <v/>
      </c>
      <c r="AW171" s="27" t="str">
        <f>IF('[2]2.4 Prioritas Individu'!K172="","",'[2]2.4 Prioritas Individu'!K172)</f>
        <v/>
      </c>
      <c r="AX171" s="27" t="str">
        <f>IF('[2]2.4 Prioritas Individu'!L172="","",'[2]2.4 Prioritas Individu'!L172)</f>
        <v/>
      </c>
      <c r="AY171" s="27" t="str">
        <f>IF('[2]2.4 Prioritas Individu'!M172="","",'[2]2.4 Prioritas Individu'!M172)</f>
        <v/>
      </c>
      <c r="AZ171" s="27" t="str">
        <f>IF('[2]2.4 Prioritas Individu'!N172="","",'[2]2.4 Prioritas Individu'!N172)</f>
        <v/>
      </c>
      <c r="BA171" s="27" t="str">
        <f>IF('[2]2.4 Prioritas Individu'!O172="","",'[2]2.4 Prioritas Individu'!O172)</f>
        <v/>
      </c>
      <c r="BB171" s="27" t="str">
        <f>IF('[2]2.4 Prioritas Individu'!P172="","",'[2]2.4 Prioritas Individu'!P172)</f>
        <v/>
      </c>
      <c r="BC171" s="27" t="str">
        <f>IF('[2]2.4 Prioritas Individu'!Q172="","",'[2]2.4 Prioritas Individu'!Q172)</f>
        <v/>
      </c>
      <c r="BD171" s="27" t="str">
        <f>IF('[2]2.4 Prioritas Individu'!R172="","",'[2]2.4 Prioritas Individu'!R172)</f>
        <v/>
      </c>
      <c r="BE171" s="25" t="str">
        <f>IF('[2]2.4 Prioritas Individu'!S172="","",'[2]2.4 Prioritas Individu'!S172)</f>
        <v>-</v>
      </c>
      <c r="BF171" s="27" t="str">
        <f>IF('[2]2.4 Prioritas Individu'!T172="","",'[2]2.4 Prioritas Individu'!T172)</f>
        <v>-</v>
      </c>
      <c r="BG171" s="27" t="str">
        <f>IF('[2]2.4 Prioritas Individu'!U172="","",'[2]2.4 Prioritas Individu'!U172)</f>
        <v>-</v>
      </c>
      <c r="BH171" s="25" t="str">
        <f>IF('[2]2.3 Indeks &amp; Cut off Komposit'!G883="","",'[2]2.3 Indeks &amp; Cut off Komposit'!G883)</f>
        <v/>
      </c>
      <c r="BI171" s="25" t="str">
        <f>IF('[2]2.3 Indeks &amp; Cut off Komposit'!H883="","",'[2]2.3 Indeks &amp; Cut off Komposit'!H883)</f>
        <v/>
      </c>
      <c r="BJ171" s="25" t="str">
        <f>IF('[2]2.3 Indeks &amp; Cut off Komposit'!I883="","",'[2]2.3 Indeks &amp; Cut off Komposit'!I883)</f>
        <v/>
      </c>
      <c r="BK171" s="25" t="str">
        <f>IF('[2]2.3 Indeks &amp; Cut off Komposit'!J883="","",'[2]2.3 Indeks &amp; Cut off Komposit'!J883)</f>
        <v/>
      </c>
      <c r="BL171" s="25" t="str">
        <f>IF('[2]2.3 Indeks &amp; Cut off Komposit'!K883="","",'[2]2.3 Indeks &amp; Cut off Komposit'!K883)</f>
        <v/>
      </c>
      <c r="BM171" s="25" t="str">
        <f>IF('[2]2.3 Indeks &amp; Cut off Komposit'!L883="","",'[2]2.3 Indeks &amp; Cut off Komposit'!L883)</f>
        <v/>
      </c>
      <c r="BN171" s="25" t="str">
        <f>IF('[2]2.3 Indeks &amp; Cut off Komposit'!M883="","",'[2]2.3 Indeks &amp; Cut off Komposit'!M883)</f>
        <v/>
      </c>
      <c r="BO171" s="25" t="str">
        <f>IF('[2]2.3 Indeks &amp; Cut off Komposit'!N883="","",'[2]2.3 Indeks &amp; Cut off Komposit'!N883)</f>
        <v/>
      </c>
      <c r="BP171" s="25" t="str">
        <f>IF('[2]2.3 Indeks &amp; Cut off Komposit'!O883="","",'[2]2.3 Indeks &amp; Cut off Komposit'!O883)</f>
        <v/>
      </c>
      <c r="BQ171" s="25" t="str">
        <f>IF('[2]2.3 Indeks &amp; Cut off Komposit'!P883="","",'[2]2.3 Indeks &amp; Cut off Komposit'!P883)</f>
        <v/>
      </c>
      <c r="BR171" s="25" t="str">
        <f>IF('[2]2.3 Indeks &amp; Cut off Komposit'!Q883="","",'[2]2.3 Indeks &amp; Cut off Komposit'!Q883)</f>
        <v/>
      </c>
      <c r="BS171" s="25" t="str">
        <f>IF('[2]2.3 Indeks &amp; Cut off Komposit'!R883="","",'[2]2.3 Indeks &amp; Cut off Komposit'!R883)</f>
        <v/>
      </c>
      <c r="BT171" s="25" t="str">
        <f>IF('[2]2.3 Indeks &amp; Cut off Komposit'!S883="","",'[2]2.3 Indeks &amp; Cut off Komposit'!S883)</f>
        <v>-</v>
      </c>
      <c r="BU171" s="25" t="str">
        <f>IF('[2]2.3 Indeks &amp; Cut off Komposit'!T883="","",'[2]2.3 Indeks &amp; Cut off Komposit'!T883)</f>
        <v>-</v>
      </c>
      <c r="BV171" s="25" t="str">
        <f>IF('[2]2.3 Indeks &amp; Cut off Komposit'!U883="","",'[2]2.3 Indeks &amp; Cut off Komposit'!U883)</f>
        <v>-</v>
      </c>
      <c r="BW171" s="25" t="str">
        <f>IF('[2]2.3 Indeks &amp; Cut off Komposit'!V883="","",'[2]2.3 Indeks &amp; Cut off Komposit'!V883)</f>
        <v>-</v>
      </c>
    </row>
    <row r="172" spans="1:75" ht="15" customHeight="1" x14ac:dyDescent="0.3">
      <c r="A172" s="14" t="str">
        <f>IF('[1]0.1 Produksi Pangan &amp; Penduduk'!A172="","",'[1]0.1 Produksi Pangan &amp; Penduduk'!A172)</f>
        <v/>
      </c>
      <c r="B172" s="4" t="str">
        <f>IF('[1]0.1 Produksi Pangan &amp; Penduduk'!B172="","",'[1]0.1 Produksi Pangan &amp; Penduduk'!B172)</f>
        <v/>
      </c>
      <c r="C172" s="14" t="str">
        <f>IF('[1]0.1 Produksi Pangan &amp; Penduduk'!C172="","",'[1]0.1 Produksi Pangan &amp; Penduduk'!C172)</f>
        <v/>
      </c>
      <c r="D172" s="14" t="str">
        <f>IF('[1]0.1 Produksi Pangan &amp; Penduduk'!D172="","",'[1]0.1 Produksi Pangan &amp; Penduduk'!D172)</f>
        <v/>
      </c>
      <c r="E172" s="14" t="str">
        <f>IF('[1]0.1 Produksi Pangan &amp; Penduduk'!E172="","",'[1]0.1 Produksi Pangan &amp; Penduduk'!E172)</f>
        <v/>
      </c>
      <c r="F172" s="4" t="str">
        <f>IF('[1]0.1 Produksi Pangan &amp; Penduduk'!F172="","",'[1]0.1 Produksi Pangan &amp; Penduduk'!F172)</f>
        <v/>
      </c>
      <c r="G172" s="35" t="str">
        <f>IF('[1]0.1 Produksi Pangan &amp; Penduduk'!J172="","",'[1]0.1 Produksi Pangan &amp; Penduduk'!J172)</f>
        <v/>
      </c>
      <c r="H172" s="35" t="str">
        <f>IF('[1]0.1 Produksi Pangan &amp; Penduduk'!M172="","",'[1]0.1 Produksi Pangan &amp; Penduduk'!M172)</f>
        <v/>
      </c>
      <c r="I172" s="35" t="str">
        <f>IF('[1]0.1 Produksi Pangan &amp; Penduduk'!S172="","",'[1]0.1 Produksi Pangan &amp; Penduduk'!S172)</f>
        <v/>
      </c>
      <c r="J172" s="35" t="str">
        <f>IF('[1]0.1 Produksi Pangan &amp; Penduduk'!Y172="","",'[1]0.1 Produksi Pangan &amp; Penduduk'!Y172)</f>
        <v/>
      </c>
      <c r="K172" s="35" t="str">
        <f>IF('[1]0.1 Produksi Pangan &amp; Penduduk'!AE172="","",'[1]0.1 Produksi Pangan &amp; Penduduk'!AE172)</f>
        <v/>
      </c>
      <c r="L172" s="35" t="str">
        <f>IF('[1]0.1 Produksi Pangan &amp; Penduduk'!AK172="","",'[1]0.1 Produksi Pangan &amp; Penduduk'!AK172)</f>
        <v/>
      </c>
      <c r="M172" s="35" t="str">
        <f>IF('[1]0.1 Produksi Pangan &amp; Penduduk'!AQ172="","",'[1]0.1 Produksi Pangan &amp; Penduduk'!AQ172)</f>
        <v/>
      </c>
      <c r="N172" s="35" t="str">
        <f>IF('[1]0.2 Konsumsi Energi'!J172="","",'[1]0.2 Konsumsi Energi'!J172)</f>
        <v/>
      </c>
      <c r="O172" s="35">
        <f>IF('[1]0.2 Konsumsi Energi'!M172="","",'[1]0.2 Konsumsi Energi'!M172)</f>
        <v>2100</v>
      </c>
      <c r="P172" s="35" t="str">
        <f>IF('[1]0.3 Konsumsi Protein Hewani'!J172="","",'[1]0.3 Konsumsi Protein Hewani'!J172)</f>
        <v/>
      </c>
      <c r="Q172" s="35">
        <f>IF('[1]0.3 Konsumsi Protein Hewani'!M172="","",'[1]0.3 Konsumsi Protein Hewani'!M172)</f>
        <v>25</v>
      </c>
      <c r="R172" s="35" t="str">
        <f>IF('[1]0.4 Stok_Cadangan'!J172="","",'[1]0.4 Stok_Cadangan'!J172)</f>
        <v/>
      </c>
      <c r="S172" s="35" t="str">
        <f>IF('[1]0.4 Stok_Cadangan'!M172="","",'[1]0.4 Stok_Cadangan'!M172)</f>
        <v/>
      </c>
      <c r="T172" s="35" t="str">
        <f>IF('[1]0.4 Stok_Cadangan'!P172="","",'[1]0.4 Stok_Cadangan'!P172)</f>
        <v/>
      </c>
      <c r="U172" s="35" t="str">
        <f>IF('[1]0.4 Stok_Cadangan'!T172="","",'[1]0.4 Stok_Cadangan'!T172)</f>
        <v/>
      </c>
      <c r="V172" s="35" t="str">
        <f>IF('[1]0.4 Stok_Cadangan'!W172="","",'[1]0.4 Stok_Cadangan'!W172)</f>
        <v/>
      </c>
      <c r="W172" s="35" t="str">
        <f>IF('[1]0.4 Stok_Cadangan'!Z172="","",'[1]0.4 Stok_Cadangan'!Z172)</f>
        <v/>
      </c>
      <c r="X172" s="35" t="str">
        <f>IF('[1]0.4 Stok_Cadangan'!AF172="","",'[1]0.4 Stok_Cadangan'!AF172)</f>
        <v/>
      </c>
      <c r="Y172" s="35" t="str">
        <f>IF('[1]0.4 Stok_Cadangan'!AI172="","",'[1]0.4 Stok_Cadangan'!AI172)</f>
        <v/>
      </c>
      <c r="Z172" s="35" t="str">
        <f>IF('[1]0.4 Stok_Cadangan'!AL172="","",'[1]0.4 Stok_Cadangan'!AL172)</f>
        <v/>
      </c>
      <c r="AA172" s="35" t="str">
        <f>IF('[1]0.5 Indikator Keterjangkauan'!P172="","",'[1]0.5 Indikator Keterjangkauan'!P172)</f>
        <v/>
      </c>
      <c r="AB172" s="35" t="str">
        <f>IF('[1]0.5 Indikator Keterjangkauan'!T172="","",'[1]0.5 Indikator Keterjangkauan'!T172)</f>
        <v/>
      </c>
      <c r="AC172" s="35" t="str">
        <f>IF('[1]0.5 Indikator Keterjangkauan'!X172="","",'[1]0.5 Indikator Keterjangkauan'!X172)</f>
        <v/>
      </c>
      <c r="AD172" s="35" t="str">
        <f>IF('[1]0.5 Indikator Keterjangkauan'!AB172="","",'[1]0.5 Indikator Keterjangkauan'!AB172)</f>
        <v/>
      </c>
      <c r="AE172" s="35" t="str">
        <f>IF('[1]0.6 Indikator Pemanfaatan'!V172="","",'[1]0.6 Indikator Pemanfaatan'!V172)</f>
        <v/>
      </c>
      <c r="AF172" s="35" t="str">
        <f>IF('[1]0.6 Indikator Pemanfaatan'!Z172="","",'[1]0.6 Indikator Pemanfaatan'!Z172)</f>
        <v/>
      </c>
      <c r="AG172" s="35" t="str">
        <f>IF('[2]2.1 Data FSVA 2025 &amp; Bobot'!H173="","",'[2]2.1 Data FSVA 2025 &amp; Bobot'!H173)</f>
        <v/>
      </c>
      <c r="AH172" s="35" t="str">
        <f>IF('[2]2.1 Data FSVA 2025 &amp; Bobot'!J173="","",'[2]2.1 Data FSVA 2025 &amp; Bobot'!J173)</f>
        <v/>
      </c>
      <c r="AI172" s="35" t="str">
        <f>IF('[2]2.1 Data FSVA 2025 &amp; Bobot'!L173="","",'[2]2.1 Data FSVA 2025 &amp; Bobot'!L173)</f>
        <v/>
      </c>
      <c r="AJ172" s="35" t="str">
        <f>IF('[2]2.1 Data FSVA 2025 &amp; Bobot'!N173="","",'[2]2.1 Data FSVA 2025 &amp; Bobot'!N173)</f>
        <v/>
      </c>
      <c r="AK172" s="35" t="str">
        <f>IF('[2]2.1 Data FSVA 2025 &amp; Bobot'!P173="","",'[2]2.1 Data FSVA 2025 &amp; Bobot'!P173)</f>
        <v/>
      </c>
      <c r="AL172" s="35" t="str">
        <f>IF('[2]2.1 Data FSVA 2025 &amp; Bobot'!R173="","",'[2]2.1 Data FSVA 2025 &amp; Bobot'!R173)</f>
        <v/>
      </c>
      <c r="AM172" s="35" t="str">
        <f>IF('[2]2.1 Data FSVA 2025 &amp; Bobot'!T173="","",'[2]2.1 Data FSVA 2025 &amp; Bobot'!T173)</f>
        <v/>
      </c>
      <c r="AN172" s="35" t="str">
        <f>IF('[2]2.1 Data FSVA 2025 &amp; Bobot'!V173="","",'[2]2.1 Data FSVA 2025 &amp; Bobot'!V173)</f>
        <v/>
      </c>
      <c r="AO172" s="35" t="str">
        <f>IF('[2]2.1 Data FSVA 2025 &amp; Bobot'!X173="","",'[2]2.1 Data FSVA 2025 &amp; Bobot'!X173)</f>
        <v/>
      </c>
      <c r="AP172" s="35" t="str">
        <f>IF('[2]2.1 Data FSVA 2025 &amp; Bobot'!Z173="","",'[2]2.1 Data FSVA 2025 &amp; Bobot'!Z173)</f>
        <v/>
      </c>
      <c r="AQ172" s="35" t="str">
        <f>IF('[2]2.1 Data FSVA 2025 &amp; Bobot'!AB173="","",'[2]2.1 Data FSVA 2025 &amp; Bobot'!AB173)</f>
        <v/>
      </c>
      <c r="AR172" s="35" t="str">
        <f>IF('[2]2.1 Data FSVA 2025 &amp; Bobot'!AD173="","",'[2]2.1 Data FSVA 2025 &amp; Bobot'!AD173)</f>
        <v/>
      </c>
      <c r="AS172" s="27" t="str">
        <f>IF('[2]2.4 Prioritas Individu'!G173="","",'[2]2.4 Prioritas Individu'!G173)</f>
        <v/>
      </c>
      <c r="AT172" s="27" t="str">
        <f>IF('[2]2.4 Prioritas Individu'!H173="","",'[2]2.4 Prioritas Individu'!H173)</f>
        <v/>
      </c>
      <c r="AU172" s="27" t="str">
        <f>IF('[2]2.4 Prioritas Individu'!I173="","",'[2]2.4 Prioritas Individu'!I173)</f>
        <v/>
      </c>
      <c r="AV172" s="27" t="str">
        <f>IF('[2]2.4 Prioritas Individu'!J173="","",'[2]2.4 Prioritas Individu'!J173)</f>
        <v/>
      </c>
      <c r="AW172" s="27" t="str">
        <f>IF('[2]2.4 Prioritas Individu'!K173="","",'[2]2.4 Prioritas Individu'!K173)</f>
        <v/>
      </c>
      <c r="AX172" s="27" t="str">
        <f>IF('[2]2.4 Prioritas Individu'!L173="","",'[2]2.4 Prioritas Individu'!L173)</f>
        <v/>
      </c>
      <c r="AY172" s="27" t="str">
        <f>IF('[2]2.4 Prioritas Individu'!M173="","",'[2]2.4 Prioritas Individu'!M173)</f>
        <v/>
      </c>
      <c r="AZ172" s="27" t="str">
        <f>IF('[2]2.4 Prioritas Individu'!N173="","",'[2]2.4 Prioritas Individu'!N173)</f>
        <v/>
      </c>
      <c r="BA172" s="27" t="str">
        <f>IF('[2]2.4 Prioritas Individu'!O173="","",'[2]2.4 Prioritas Individu'!O173)</f>
        <v/>
      </c>
      <c r="BB172" s="27" t="str">
        <f>IF('[2]2.4 Prioritas Individu'!P173="","",'[2]2.4 Prioritas Individu'!P173)</f>
        <v/>
      </c>
      <c r="BC172" s="27" t="str">
        <f>IF('[2]2.4 Prioritas Individu'!Q173="","",'[2]2.4 Prioritas Individu'!Q173)</f>
        <v/>
      </c>
      <c r="BD172" s="27" t="str">
        <f>IF('[2]2.4 Prioritas Individu'!R173="","",'[2]2.4 Prioritas Individu'!R173)</f>
        <v/>
      </c>
      <c r="BE172" s="25" t="str">
        <f>IF('[2]2.4 Prioritas Individu'!S173="","",'[2]2.4 Prioritas Individu'!S173)</f>
        <v>-</v>
      </c>
      <c r="BF172" s="27" t="str">
        <f>IF('[2]2.4 Prioritas Individu'!T173="","",'[2]2.4 Prioritas Individu'!T173)</f>
        <v>-</v>
      </c>
      <c r="BG172" s="27" t="str">
        <f>IF('[2]2.4 Prioritas Individu'!U173="","",'[2]2.4 Prioritas Individu'!U173)</f>
        <v>-</v>
      </c>
      <c r="BH172" s="25" t="str">
        <f>IF('[2]2.3 Indeks &amp; Cut off Komposit'!G884="","",'[2]2.3 Indeks &amp; Cut off Komposit'!G884)</f>
        <v/>
      </c>
      <c r="BI172" s="25" t="str">
        <f>IF('[2]2.3 Indeks &amp; Cut off Komposit'!H884="","",'[2]2.3 Indeks &amp; Cut off Komposit'!H884)</f>
        <v/>
      </c>
      <c r="BJ172" s="25" t="str">
        <f>IF('[2]2.3 Indeks &amp; Cut off Komposit'!I884="","",'[2]2.3 Indeks &amp; Cut off Komposit'!I884)</f>
        <v/>
      </c>
      <c r="BK172" s="25" t="str">
        <f>IF('[2]2.3 Indeks &amp; Cut off Komposit'!J884="","",'[2]2.3 Indeks &amp; Cut off Komposit'!J884)</f>
        <v/>
      </c>
      <c r="BL172" s="25" t="str">
        <f>IF('[2]2.3 Indeks &amp; Cut off Komposit'!K884="","",'[2]2.3 Indeks &amp; Cut off Komposit'!K884)</f>
        <v/>
      </c>
      <c r="BM172" s="25" t="str">
        <f>IF('[2]2.3 Indeks &amp; Cut off Komposit'!L884="","",'[2]2.3 Indeks &amp; Cut off Komposit'!L884)</f>
        <v/>
      </c>
      <c r="BN172" s="25" t="str">
        <f>IF('[2]2.3 Indeks &amp; Cut off Komposit'!M884="","",'[2]2.3 Indeks &amp; Cut off Komposit'!M884)</f>
        <v/>
      </c>
      <c r="BO172" s="25" t="str">
        <f>IF('[2]2.3 Indeks &amp; Cut off Komposit'!N884="","",'[2]2.3 Indeks &amp; Cut off Komposit'!N884)</f>
        <v/>
      </c>
      <c r="BP172" s="25" t="str">
        <f>IF('[2]2.3 Indeks &amp; Cut off Komposit'!O884="","",'[2]2.3 Indeks &amp; Cut off Komposit'!O884)</f>
        <v/>
      </c>
      <c r="BQ172" s="25" t="str">
        <f>IF('[2]2.3 Indeks &amp; Cut off Komposit'!P884="","",'[2]2.3 Indeks &amp; Cut off Komposit'!P884)</f>
        <v/>
      </c>
      <c r="BR172" s="25" t="str">
        <f>IF('[2]2.3 Indeks &amp; Cut off Komposit'!Q884="","",'[2]2.3 Indeks &amp; Cut off Komposit'!Q884)</f>
        <v/>
      </c>
      <c r="BS172" s="25" t="str">
        <f>IF('[2]2.3 Indeks &amp; Cut off Komposit'!R884="","",'[2]2.3 Indeks &amp; Cut off Komposit'!R884)</f>
        <v/>
      </c>
      <c r="BT172" s="25" t="str">
        <f>IF('[2]2.3 Indeks &amp; Cut off Komposit'!S884="","",'[2]2.3 Indeks &amp; Cut off Komposit'!S884)</f>
        <v>-</v>
      </c>
      <c r="BU172" s="25" t="str">
        <f>IF('[2]2.3 Indeks &amp; Cut off Komposit'!T884="","",'[2]2.3 Indeks &amp; Cut off Komposit'!T884)</f>
        <v>-</v>
      </c>
      <c r="BV172" s="25" t="str">
        <f>IF('[2]2.3 Indeks &amp; Cut off Komposit'!U884="","",'[2]2.3 Indeks &amp; Cut off Komposit'!U884)</f>
        <v>-</v>
      </c>
      <c r="BW172" s="25" t="str">
        <f>IF('[2]2.3 Indeks &amp; Cut off Komposit'!V884="","",'[2]2.3 Indeks &amp; Cut off Komposit'!V884)</f>
        <v>-</v>
      </c>
    </row>
    <row r="173" spans="1:75" ht="15" customHeight="1" x14ac:dyDescent="0.3">
      <c r="A173" s="14" t="str">
        <f>IF('[1]0.1 Produksi Pangan &amp; Penduduk'!A173="","",'[1]0.1 Produksi Pangan &amp; Penduduk'!A173)</f>
        <v/>
      </c>
      <c r="B173" s="4" t="str">
        <f>IF('[1]0.1 Produksi Pangan &amp; Penduduk'!B173="","",'[1]0.1 Produksi Pangan &amp; Penduduk'!B173)</f>
        <v/>
      </c>
      <c r="C173" s="14" t="str">
        <f>IF('[1]0.1 Produksi Pangan &amp; Penduduk'!C173="","",'[1]0.1 Produksi Pangan &amp; Penduduk'!C173)</f>
        <v/>
      </c>
      <c r="D173" s="14" t="str">
        <f>IF('[1]0.1 Produksi Pangan &amp; Penduduk'!D173="","",'[1]0.1 Produksi Pangan &amp; Penduduk'!D173)</f>
        <v/>
      </c>
      <c r="E173" s="14" t="str">
        <f>IF('[1]0.1 Produksi Pangan &amp; Penduduk'!E173="","",'[1]0.1 Produksi Pangan &amp; Penduduk'!E173)</f>
        <v/>
      </c>
      <c r="F173" s="4" t="str">
        <f>IF('[1]0.1 Produksi Pangan &amp; Penduduk'!F173="","",'[1]0.1 Produksi Pangan &amp; Penduduk'!F173)</f>
        <v/>
      </c>
      <c r="G173" s="35" t="str">
        <f>IF('[1]0.1 Produksi Pangan &amp; Penduduk'!J173="","",'[1]0.1 Produksi Pangan &amp; Penduduk'!J173)</f>
        <v/>
      </c>
      <c r="H173" s="35" t="str">
        <f>IF('[1]0.1 Produksi Pangan &amp; Penduduk'!M173="","",'[1]0.1 Produksi Pangan &amp; Penduduk'!M173)</f>
        <v/>
      </c>
      <c r="I173" s="35" t="str">
        <f>IF('[1]0.1 Produksi Pangan &amp; Penduduk'!S173="","",'[1]0.1 Produksi Pangan &amp; Penduduk'!S173)</f>
        <v/>
      </c>
      <c r="J173" s="35" t="str">
        <f>IF('[1]0.1 Produksi Pangan &amp; Penduduk'!Y173="","",'[1]0.1 Produksi Pangan &amp; Penduduk'!Y173)</f>
        <v/>
      </c>
      <c r="K173" s="35" t="str">
        <f>IF('[1]0.1 Produksi Pangan &amp; Penduduk'!AE173="","",'[1]0.1 Produksi Pangan &amp; Penduduk'!AE173)</f>
        <v/>
      </c>
      <c r="L173" s="35" t="str">
        <f>IF('[1]0.1 Produksi Pangan &amp; Penduduk'!AK173="","",'[1]0.1 Produksi Pangan &amp; Penduduk'!AK173)</f>
        <v/>
      </c>
      <c r="M173" s="35" t="str">
        <f>IF('[1]0.1 Produksi Pangan &amp; Penduduk'!AQ173="","",'[1]0.1 Produksi Pangan &amp; Penduduk'!AQ173)</f>
        <v/>
      </c>
      <c r="N173" s="35" t="str">
        <f>IF('[1]0.2 Konsumsi Energi'!J173="","",'[1]0.2 Konsumsi Energi'!J173)</f>
        <v/>
      </c>
      <c r="O173" s="35">
        <f>IF('[1]0.2 Konsumsi Energi'!M173="","",'[1]0.2 Konsumsi Energi'!M173)</f>
        <v>2100</v>
      </c>
      <c r="P173" s="35" t="str">
        <f>IF('[1]0.3 Konsumsi Protein Hewani'!J173="","",'[1]0.3 Konsumsi Protein Hewani'!J173)</f>
        <v/>
      </c>
      <c r="Q173" s="35">
        <f>IF('[1]0.3 Konsumsi Protein Hewani'!M173="","",'[1]0.3 Konsumsi Protein Hewani'!M173)</f>
        <v>25</v>
      </c>
      <c r="R173" s="35" t="str">
        <f>IF('[1]0.4 Stok_Cadangan'!J173="","",'[1]0.4 Stok_Cadangan'!J173)</f>
        <v/>
      </c>
      <c r="S173" s="35" t="str">
        <f>IF('[1]0.4 Stok_Cadangan'!M173="","",'[1]0.4 Stok_Cadangan'!M173)</f>
        <v/>
      </c>
      <c r="T173" s="35" t="str">
        <f>IF('[1]0.4 Stok_Cadangan'!P173="","",'[1]0.4 Stok_Cadangan'!P173)</f>
        <v/>
      </c>
      <c r="U173" s="35" t="str">
        <f>IF('[1]0.4 Stok_Cadangan'!T173="","",'[1]0.4 Stok_Cadangan'!T173)</f>
        <v/>
      </c>
      <c r="V173" s="35" t="str">
        <f>IF('[1]0.4 Stok_Cadangan'!W173="","",'[1]0.4 Stok_Cadangan'!W173)</f>
        <v/>
      </c>
      <c r="W173" s="35" t="str">
        <f>IF('[1]0.4 Stok_Cadangan'!Z173="","",'[1]0.4 Stok_Cadangan'!Z173)</f>
        <v/>
      </c>
      <c r="X173" s="35" t="str">
        <f>IF('[1]0.4 Stok_Cadangan'!AF173="","",'[1]0.4 Stok_Cadangan'!AF173)</f>
        <v/>
      </c>
      <c r="Y173" s="35" t="str">
        <f>IF('[1]0.4 Stok_Cadangan'!AI173="","",'[1]0.4 Stok_Cadangan'!AI173)</f>
        <v/>
      </c>
      <c r="Z173" s="35" t="str">
        <f>IF('[1]0.4 Stok_Cadangan'!AL173="","",'[1]0.4 Stok_Cadangan'!AL173)</f>
        <v/>
      </c>
      <c r="AA173" s="35" t="str">
        <f>IF('[1]0.5 Indikator Keterjangkauan'!P173="","",'[1]0.5 Indikator Keterjangkauan'!P173)</f>
        <v/>
      </c>
      <c r="AB173" s="35" t="str">
        <f>IF('[1]0.5 Indikator Keterjangkauan'!T173="","",'[1]0.5 Indikator Keterjangkauan'!T173)</f>
        <v/>
      </c>
      <c r="AC173" s="35" t="str">
        <f>IF('[1]0.5 Indikator Keterjangkauan'!X173="","",'[1]0.5 Indikator Keterjangkauan'!X173)</f>
        <v/>
      </c>
      <c r="AD173" s="35" t="str">
        <f>IF('[1]0.5 Indikator Keterjangkauan'!AB173="","",'[1]0.5 Indikator Keterjangkauan'!AB173)</f>
        <v/>
      </c>
      <c r="AE173" s="35" t="str">
        <f>IF('[1]0.6 Indikator Pemanfaatan'!V173="","",'[1]0.6 Indikator Pemanfaatan'!V173)</f>
        <v/>
      </c>
      <c r="AF173" s="35" t="str">
        <f>IF('[1]0.6 Indikator Pemanfaatan'!Z173="","",'[1]0.6 Indikator Pemanfaatan'!Z173)</f>
        <v/>
      </c>
      <c r="AG173" s="35" t="str">
        <f>IF('[2]2.1 Data FSVA 2025 &amp; Bobot'!H174="","",'[2]2.1 Data FSVA 2025 &amp; Bobot'!H174)</f>
        <v/>
      </c>
      <c r="AH173" s="35" t="str">
        <f>IF('[2]2.1 Data FSVA 2025 &amp; Bobot'!J174="","",'[2]2.1 Data FSVA 2025 &amp; Bobot'!J174)</f>
        <v/>
      </c>
      <c r="AI173" s="35" t="str">
        <f>IF('[2]2.1 Data FSVA 2025 &amp; Bobot'!L174="","",'[2]2.1 Data FSVA 2025 &amp; Bobot'!L174)</f>
        <v/>
      </c>
      <c r="AJ173" s="35" t="str">
        <f>IF('[2]2.1 Data FSVA 2025 &amp; Bobot'!N174="","",'[2]2.1 Data FSVA 2025 &amp; Bobot'!N174)</f>
        <v/>
      </c>
      <c r="AK173" s="35" t="str">
        <f>IF('[2]2.1 Data FSVA 2025 &amp; Bobot'!P174="","",'[2]2.1 Data FSVA 2025 &amp; Bobot'!P174)</f>
        <v/>
      </c>
      <c r="AL173" s="35" t="str">
        <f>IF('[2]2.1 Data FSVA 2025 &amp; Bobot'!R174="","",'[2]2.1 Data FSVA 2025 &amp; Bobot'!R174)</f>
        <v/>
      </c>
      <c r="AM173" s="35" t="str">
        <f>IF('[2]2.1 Data FSVA 2025 &amp; Bobot'!T174="","",'[2]2.1 Data FSVA 2025 &amp; Bobot'!T174)</f>
        <v/>
      </c>
      <c r="AN173" s="35" t="str">
        <f>IF('[2]2.1 Data FSVA 2025 &amp; Bobot'!V174="","",'[2]2.1 Data FSVA 2025 &amp; Bobot'!V174)</f>
        <v/>
      </c>
      <c r="AO173" s="35" t="str">
        <f>IF('[2]2.1 Data FSVA 2025 &amp; Bobot'!X174="","",'[2]2.1 Data FSVA 2025 &amp; Bobot'!X174)</f>
        <v/>
      </c>
      <c r="AP173" s="35" t="str">
        <f>IF('[2]2.1 Data FSVA 2025 &amp; Bobot'!Z174="","",'[2]2.1 Data FSVA 2025 &amp; Bobot'!Z174)</f>
        <v/>
      </c>
      <c r="AQ173" s="35" t="str">
        <f>IF('[2]2.1 Data FSVA 2025 &amp; Bobot'!AB174="","",'[2]2.1 Data FSVA 2025 &amp; Bobot'!AB174)</f>
        <v/>
      </c>
      <c r="AR173" s="35" t="str">
        <f>IF('[2]2.1 Data FSVA 2025 &amp; Bobot'!AD174="","",'[2]2.1 Data FSVA 2025 &amp; Bobot'!AD174)</f>
        <v/>
      </c>
      <c r="AS173" s="27" t="str">
        <f>IF('[2]2.4 Prioritas Individu'!G174="","",'[2]2.4 Prioritas Individu'!G174)</f>
        <v/>
      </c>
      <c r="AT173" s="27" t="str">
        <f>IF('[2]2.4 Prioritas Individu'!H174="","",'[2]2.4 Prioritas Individu'!H174)</f>
        <v/>
      </c>
      <c r="AU173" s="27" t="str">
        <f>IF('[2]2.4 Prioritas Individu'!I174="","",'[2]2.4 Prioritas Individu'!I174)</f>
        <v/>
      </c>
      <c r="AV173" s="27" t="str">
        <f>IF('[2]2.4 Prioritas Individu'!J174="","",'[2]2.4 Prioritas Individu'!J174)</f>
        <v/>
      </c>
      <c r="AW173" s="27" t="str">
        <f>IF('[2]2.4 Prioritas Individu'!K174="","",'[2]2.4 Prioritas Individu'!K174)</f>
        <v/>
      </c>
      <c r="AX173" s="27" t="str">
        <f>IF('[2]2.4 Prioritas Individu'!L174="","",'[2]2.4 Prioritas Individu'!L174)</f>
        <v/>
      </c>
      <c r="AY173" s="27" t="str">
        <f>IF('[2]2.4 Prioritas Individu'!M174="","",'[2]2.4 Prioritas Individu'!M174)</f>
        <v/>
      </c>
      <c r="AZ173" s="27" t="str">
        <f>IF('[2]2.4 Prioritas Individu'!N174="","",'[2]2.4 Prioritas Individu'!N174)</f>
        <v/>
      </c>
      <c r="BA173" s="27" t="str">
        <f>IF('[2]2.4 Prioritas Individu'!O174="","",'[2]2.4 Prioritas Individu'!O174)</f>
        <v/>
      </c>
      <c r="BB173" s="27" t="str">
        <f>IF('[2]2.4 Prioritas Individu'!P174="","",'[2]2.4 Prioritas Individu'!P174)</f>
        <v/>
      </c>
      <c r="BC173" s="27" t="str">
        <f>IF('[2]2.4 Prioritas Individu'!Q174="","",'[2]2.4 Prioritas Individu'!Q174)</f>
        <v/>
      </c>
      <c r="BD173" s="27" t="str">
        <f>IF('[2]2.4 Prioritas Individu'!R174="","",'[2]2.4 Prioritas Individu'!R174)</f>
        <v/>
      </c>
      <c r="BE173" s="25" t="str">
        <f>IF('[2]2.4 Prioritas Individu'!S174="","",'[2]2.4 Prioritas Individu'!S174)</f>
        <v>-</v>
      </c>
      <c r="BF173" s="27" t="str">
        <f>IF('[2]2.4 Prioritas Individu'!T174="","",'[2]2.4 Prioritas Individu'!T174)</f>
        <v>-</v>
      </c>
      <c r="BG173" s="27" t="str">
        <f>IF('[2]2.4 Prioritas Individu'!U174="","",'[2]2.4 Prioritas Individu'!U174)</f>
        <v>-</v>
      </c>
      <c r="BH173" s="25" t="str">
        <f>IF('[2]2.3 Indeks &amp; Cut off Komposit'!G885="","",'[2]2.3 Indeks &amp; Cut off Komposit'!G885)</f>
        <v/>
      </c>
      <c r="BI173" s="25" t="str">
        <f>IF('[2]2.3 Indeks &amp; Cut off Komposit'!H885="","",'[2]2.3 Indeks &amp; Cut off Komposit'!H885)</f>
        <v/>
      </c>
      <c r="BJ173" s="25" t="str">
        <f>IF('[2]2.3 Indeks &amp; Cut off Komposit'!I885="","",'[2]2.3 Indeks &amp; Cut off Komposit'!I885)</f>
        <v/>
      </c>
      <c r="BK173" s="25" t="str">
        <f>IF('[2]2.3 Indeks &amp; Cut off Komposit'!J885="","",'[2]2.3 Indeks &amp; Cut off Komposit'!J885)</f>
        <v/>
      </c>
      <c r="BL173" s="25" t="str">
        <f>IF('[2]2.3 Indeks &amp; Cut off Komposit'!K885="","",'[2]2.3 Indeks &amp; Cut off Komposit'!K885)</f>
        <v/>
      </c>
      <c r="BM173" s="25" t="str">
        <f>IF('[2]2.3 Indeks &amp; Cut off Komposit'!L885="","",'[2]2.3 Indeks &amp; Cut off Komposit'!L885)</f>
        <v/>
      </c>
      <c r="BN173" s="25" t="str">
        <f>IF('[2]2.3 Indeks &amp; Cut off Komposit'!M885="","",'[2]2.3 Indeks &amp; Cut off Komposit'!M885)</f>
        <v/>
      </c>
      <c r="BO173" s="25" t="str">
        <f>IF('[2]2.3 Indeks &amp; Cut off Komposit'!N885="","",'[2]2.3 Indeks &amp; Cut off Komposit'!N885)</f>
        <v/>
      </c>
      <c r="BP173" s="25" t="str">
        <f>IF('[2]2.3 Indeks &amp; Cut off Komposit'!O885="","",'[2]2.3 Indeks &amp; Cut off Komposit'!O885)</f>
        <v/>
      </c>
      <c r="BQ173" s="25" t="str">
        <f>IF('[2]2.3 Indeks &amp; Cut off Komposit'!P885="","",'[2]2.3 Indeks &amp; Cut off Komposit'!P885)</f>
        <v/>
      </c>
      <c r="BR173" s="25" t="str">
        <f>IF('[2]2.3 Indeks &amp; Cut off Komposit'!Q885="","",'[2]2.3 Indeks &amp; Cut off Komposit'!Q885)</f>
        <v/>
      </c>
      <c r="BS173" s="25" t="str">
        <f>IF('[2]2.3 Indeks &amp; Cut off Komposit'!R885="","",'[2]2.3 Indeks &amp; Cut off Komposit'!R885)</f>
        <v/>
      </c>
      <c r="BT173" s="25" t="str">
        <f>IF('[2]2.3 Indeks &amp; Cut off Komposit'!S885="","",'[2]2.3 Indeks &amp; Cut off Komposit'!S885)</f>
        <v>-</v>
      </c>
      <c r="BU173" s="25" t="str">
        <f>IF('[2]2.3 Indeks &amp; Cut off Komposit'!T885="","",'[2]2.3 Indeks &amp; Cut off Komposit'!T885)</f>
        <v>-</v>
      </c>
      <c r="BV173" s="25" t="str">
        <f>IF('[2]2.3 Indeks &amp; Cut off Komposit'!U885="","",'[2]2.3 Indeks &amp; Cut off Komposit'!U885)</f>
        <v>-</v>
      </c>
      <c r="BW173" s="25" t="str">
        <f>IF('[2]2.3 Indeks &amp; Cut off Komposit'!V885="","",'[2]2.3 Indeks &amp; Cut off Komposit'!V885)</f>
        <v>-</v>
      </c>
    </row>
    <row r="174" spans="1:75" ht="15" customHeight="1" x14ac:dyDescent="0.3">
      <c r="A174" s="14" t="str">
        <f>IF('[1]0.1 Produksi Pangan &amp; Penduduk'!A174="","",'[1]0.1 Produksi Pangan &amp; Penduduk'!A174)</f>
        <v/>
      </c>
      <c r="B174" s="4" t="str">
        <f>IF('[1]0.1 Produksi Pangan &amp; Penduduk'!B174="","",'[1]0.1 Produksi Pangan &amp; Penduduk'!B174)</f>
        <v/>
      </c>
      <c r="C174" s="14" t="str">
        <f>IF('[1]0.1 Produksi Pangan &amp; Penduduk'!C174="","",'[1]0.1 Produksi Pangan &amp; Penduduk'!C174)</f>
        <v/>
      </c>
      <c r="D174" s="14" t="str">
        <f>IF('[1]0.1 Produksi Pangan &amp; Penduduk'!D174="","",'[1]0.1 Produksi Pangan &amp; Penduduk'!D174)</f>
        <v/>
      </c>
      <c r="E174" s="14" t="str">
        <f>IF('[1]0.1 Produksi Pangan &amp; Penduduk'!E174="","",'[1]0.1 Produksi Pangan &amp; Penduduk'!E174)</f>
        <v/>
      </c>
      <c r="F174" s="4" t="str">
        <f>IF('[1]0.1 Produksi Pangan &amp; Penduduk'!F174="","",'[1]0.1 Produksi Pangan &amp; Penduduk'!F174)</f>
        <v/>
      </c>
      <c r="G174" s="35" t="str">
        <f>IF('[1]0.1 Produksi Pangan &amp; Penduduk'!J174="","",'[1]0.1 Produksi Pangan &amp; Penduduk'!J174)</f>
        <v/>
      </c>
      <c r="H174" s="35" t="str">
        <f>IF('[1]0.1 Produksi Pangan &amp; Penduduk'!M174="","",'[1]0.1 Produksi Pangan &amp; Penduduk'!M174)</f>
        <v/>
      </c>
      <c r="I174" s="35" t="str">
        <f>IF('[1]0.1 Produksi Pangan &amp; Penduduk'!S174="","",'[1]0.1 Produksi Pangan &amp; Penduduk'!S174)</f>
        <v/>
      </c>
      <c r="J174" s="35" t="str">
        <f>IF('[1]0.1 Produksi Pangan &amp; Penduduk'!Y174="","",'[1]0.1 Produksi Pangan &amp; Penduduk'!Y174)</f>
        <v/>
      </c>
      <c r="K174" s="35" t="str">
        <f>IF('[1]0.1 Produksi Pangan &amp; Penduduk'!AE174="","",'[1]0.1 Produksi Pangan &amp; Penduduk'!AE174)</f>
        <v/>
      </c>
      <c r="L174" s="35" t="str">
        <f>IF('[1]0.1 Produksi Pangan &amp; Penduduk'!AK174="","",'[1]0.1 Produksi Pangan &amp; Penduduk'!AK174)</f>
        <v/>
      </c>
      <c r="M174" s="35" t="str">
        <f>IF('[1]0.1 Produksi Pangan &amp; Penduduk'!AQ174="","",'[1]0.1 Produksi Pangan &amp; Penduduk'!AQ174)</f>
        <v/>
      </c>
      <c r="N174" s="35" t="str">
        <f>IF('[1]0.2 Konsumsi Energi'!J174="","",'[1]0.2 Konsumsi Energi'!J174)</f>
        <v/>
      </c>
      <c r="O174" s="35">
        <f>IF('[1]0.2 Konsumsi Energi'!M174="","",'[1]0.2 Konsumsi Energi'!M174)</f>
        <v>2100</v>
      </c>
      <c r="P174" s="35" t="str">
        <f>IF('[1]0.3 Konsumsi Protein Hewani'!J174="","",'[1]0.3 Konsumsi Protein Hewani'!J174)</f>
        <v/>
      </c>
      <c r="Q174" s="35">
        <f>IF('[1]0.3 Konsumsi Protein Hewani'!M174="","",'[1]0.3 Konsumsi Protein Hewani'!M174)</f>
        <v>25</v>
      </c>
      <c r="R174" s="35" t="str">
        <f>IF('[1]0.4 Stok_Cadangan'!J174="","",'[1]0.4 Stok_Cadangan'!J174)</f>
        <v/>
      </c>
      <c r="S174" s="35" t="str">
        <f>IF('[1]0.4 Stok_Cadangan'!M174="","",'[1]0.4 Stok_Cadangan'!M174)</f>
        <v/>
      </c>
      <c r="T174" s="35" t="str">
        <f>IF('[1]0.4 Stok_Cadangan'!P174="","",'[1]0.4 Stok_Cadangan'!P174)</f>
        <v/>
      </c>
      <c r="U174" s="35" t="str">
        <f>IF('[1]0.4 Stok_Cadangan'!T174="","",'[1]0.4 Stok_Cadangan'!T174)</f>
        <v/>
      </c>
      <c r="V174" s="35" t="str">
        <f>IF('[1]0.4 Stok_Cadangan'!W174="","",'[1]0.4 Stok_Cadangan'!W174)</f>
        <v/>
      </c>
      <c r="W174" s="35" t="str">
        <f>IF('[1]0.4 Stok_Cadangan'!Z174="","",'[1]0.4 Stok_Cadangan'!Z174)</f>
        <v/>
      </c>
      <c r="X174" s="35" t="str">
        <f>IF('[1]0.4 Stok_Cadangan'!AF174="","",'[1]0.4 Stok_Cadangan'!AF174)</f>
        <v/>
      </c>
      <c r="Y174" s="35" t="str">
        <f>IF('[1]0.4 Stok_Cadangan'!AI174="","",'[1]0.4 Stok_Cadangan'!AI174)</f>
        <v/>
      </c>
      <c r="Z174" s="35" t="str">
        <f>IF('[1]0.4 Stok_Cadangan'!AL174="","",'[1]0.4 Stok_Cadangan'!AL174)</f>
        <v/>
      </c>
      <c r="AA174" s="35" t="str">
        <f>IF('[1]0.5 Indikator Keterjangkauan'!P174="","",'[1]0.5 Indikator Keterjangkauan'!P174)</f>
        <v/>
      </c>
      <c r="AB174" s="35" t="str">
        <f>IF('[1]0.5 Indikator Keterjangkauan'!T174="","",'[1]0.5 Indikator Keterjangkauan'!T174)</f>
        <v/>
      </c>
      <c r="AC174" s="35" t="str">
        <f>IF('[1]0.5 Indikator Keterjangkauan'!X174="","",'[1]0.5 Indikator Keterjangkauan'!X174)</f>
        <v/>
      </c>
      <c r="AD174" s="35" t="str">
        <f>IF('[1]0.5 Indikator Keterjangkauan'!AB174="","",'[1]0.5 Indikator Keterjangkauan'!AB174)</f>
        <v/>
      </c>
      <c r="AE174" s="35" t="str">
        <f>IF('[1]0.6 Indikator Pemanfaatan'!V174="","",'[1]0.6 Indikator Pemanfaatan'!V174)</f>
        <v/>
      </c>
      <c r="AF174" s="35" t="str">
        <f>IF('[1]0.6 Indikator Pemanfaatan'!Z174="","",'[1]0.6 Indikator Pemanfaatan'!Z174)</f>
        <v/>
      </c>
      <c r="AG174" s="35" t="str">
        <f>IF('[2]2.1 Data FSVA 2025 &amp; Bobot'!H175="","",'[2]2.1 Data FSVA 2025 &amp; Bobot'!H175)</f>
        <v/>
      </c>
      <c r="AH174" s="35" t="str">
        <f>IF('[2]2.1 Data FSVA 2025 &amp; Bobot'!J175="","",'[2]2.1 Data FSVA 2025 &amp; Bobot'!J175)</f>
        <v/>
      </c>
      <c r="AI174" s="35" t="str">
        <f>IF('[2]2.1 Data FSVA 2025 &amp; Bobot'!L175="","",'[2]2.1 Data FSVA 2025 &amp; Bobot'!L175)</f>
        <v/>
      </c>
      <c r="AJ174" s="35" t="str">
        <f>IF('[2]2.1 Data FSVA 2025 &amp; Bobot'!N175="","",'[2]2.1 Data FSVA 2025 &amp; Bobot'!N175)</f>
        <v/>
      </c>
      <c r="AK174" s="35" t="str">
        <f>IF('[2]2.1 Data FSVA 2025 &amp; Bobot'!P175="","",'[2]2.1 Data FSVA 2025 &amp; Bobot'!P175)</f>
        <v/>
      </c>
      <c r="AL174" s="35" t="str">
        <f>IF('[2]2.1 Data FSVA 2025 &amp; Bobot'!R175="","",'[2]2.1 Data FSVA 2025 &amp; Bobot'!R175)</f>
        <v/>
      </c>
      <c r="AM174" s="35" t="str">
        <f>IF('[2]2.1 Data FSVA 2025 &amp; Bobot'!T175="","",'[2]2.1 Data FSVA 2025 &amp; Bobot'!T175)</f>
        <v/>
      </c>
      <c r="AN174" s="35" t="str">
        <f>IF('[2]2.1 Data FSVA 2025 &amp; Bobot'!V175="","",'[2]2.1 Data FSVA 2025 &amp; Bobot'!V175)</f>
        <v/>
      </c>
      <c r="AO174" s="35" t="str">
        <f>IF('[2]2.1 Data FSVA 2025 &amp; Bobot'!X175="","",'[2]2.1 Data FSVA 2025 &amp; Bobot'!X175)</f>
        <v/>
      </c>
      <c r="AP174" s="35" t="str">
        <f>IF('[2]2.1 Data FSVA 2025 &amp; Bobot'!Z175="","",'[2]2.1 Data FSVA 2025 &amp; Bobot'!Z175)</f>
        <v/>
      </c>
      <c r="AQ174" s="35" t="str">
        <f>IF('[2]2.1 Data FSVA 2025 &amp; Bobot'!AB175="","",'[2]2.1 Data FSVA 2025 &amp; Bobot'!AB175)</f>
        <v/>
      </c>
      <c r="AR174" s="35" t="str">
        <f>IF('[2]2.1 Data FSVA 2025 &amp; Bobot'!AD175="","",'[2]2.1 Data FSVA 2025 &amp; Bobot'!AD175)</f>
        <v/>
      </c>
      <c r="AS174" s="27" t="str">
        <f>IF('[2]2.4 Prioritas Individu'!G175="","",'[2]2.4 Prioritas Individu'!G175)</f>
        <v/>
      </c>
      <c r="AT174" s="27" t="str">
        <f>IF('[2]2.4 Prioritas Individu'!H175="","",'[2]2.4 Prioritas Individu'!H175)</f>
        <v/>
      </c>
      <c r="AU174" s="27" t="str">
        <f>IF('[2]2.4 Prioritas Individu'!I175="","",'[2]2.4 Prioritas Individu'!I175)</f>
        <v/>
      </c>
      <c r="AV174" s="27" t="str">
        <f>IF('[2]2.4 Prioritas Individu'!J175="","",'[2]2.4 Prioritas Individu'!J175)</f>
        <v/>
      </c>
      <c r="AW174" s="27" t="str">
        <f>IF('[2]2.4 Prioritas Individu'!K175="","",'[2]2.4 Prioritas Individu'!K175)</f>
        <v/>
      </c>
      <c r="AX174" s="27" t="str">
        <f>IF('[2]2.4 Prioritas Individu'!L175="","",'[2]2.4 Prioritas Individu'!L175)</f>
        <v/>
      </c>
      <c r="AY174" s="27" t="str">
        <f>IF('[2]2.4 Prioritas Individu'!M175="","",'[2]2.4 Prioritas Individu'!M175)</f>
        <v/>
      </c>
      <c r="AZ174" s="27" t="str">
        <f>IF('[2]2.4 Prioritas Individu'!N175="","",'[2]2.4 Prioritas Individu'!N175)</f>
        <v/>
      </c>
      <c r="BA174" s="27" t="str">
        <f>IF('[2]2.4 Prioritas Individu'!O175="","",'[2]2.4 Prioritas Individu'!O175)</f>
        <v/>
      </c>
      <c r="BB174" s="27" t="str">
        <f>IF('[2]2.4 Prioritas Individu'!P175="","",'[2]2.4 Prioritas Individu'!P175)</f>
        <v/>
      </c>
      <c r="BC174" s="27" t="str">
        <f>IF('[2]2.4 Prioritas Individu'!Q175="","",'[2]2.4 Prioritas Individu'!Q175)</f>
        <v/>
      </c>
      <c r="BD174" s="27" t="str">
        <f>IF('[2]2.4 Prioritas Individu'!R175="","",'[2]2.4 Prioritas Individu'!R175)</f>
        <v/>
      </c>
      <c r="BE174" s="25" t="str">
        <f>IF('[2]2.4 Prioritas Individu'!S175="","",'[2]2.4 Prioritas Individu'!S175)</f>
        <v>-</v>
      </c>
      <c r="BF174" s="27" t="str">
        <f>IF('[2]2.4 Prioritas Individu'!T175="","",'[2]2.4 Prioritas Individu'!T175)</f>
        <v>-</v>
      </c>
      <c r="BG174" s="27" t="str">
        <f>IF('[2]2.4 Prioritas Individu'!U175="","",'[2]2.4 Prioritas Individu'!U175)</f>
        <v>-</v>
      </c>
      <c r="BH174" s="25" t="str">
        <f>IF('[2]2.3 Indeks &amp; Cut off Komposit'!G886="","",'[2]2.3 Indeks &amp; Cut off Komposit'!G886)</f>
        <v/>
      </c>
      <c r="BI174" s="25" t="str">
        <f>IF('[2]2.3 Indeks &amp; Cut off Komposit'!H886="","",'[2]2.3 Indeks &amp; Cut off Komposit'!H886)</f>
        <v/>
      </c>
      <c r="BJ174" s="25" t="str">
        <f>IF('[2]2.3 Indeks &amp; Cut off Komposit'!I886="","",'[2]2.3 Indeks &amp; Cut off Komposit'!I886)</f>
        <v/>
      </c>
      <c r="BK174" s="25" t="str">
        <f>IF('[2]2.3 Indeks &amp; Cut off Komposit'!J886="","",'[2]2.3 Indeks &amp; Cut off Komposit'!J886)</f>
        <v/>
      </c>
      <c r="BL174" s="25" t="str">
        <f>IF('[2]2.3 Indeks &amp; Cut off Komposit'!K886="","",'[2]2.3 Indeks &amp; Cut off Komposit'!K886)</f>
        <v/>
      </c>
      <c r="BM174" s="25" t="str">
        <f>IF('[2]2.3 Indeks &amp; Cut off Komposit'!L886="","",'[2]2.3 Indeks &amp; Cut off Komposit'!L886)</f>
        <v/>
      </c>
      <c r="BN174" s="25" t="str">
        <f>IF('[2]2.3 Indeks &amp; Cut off Komposit'!M886="","",'[2]2.3 Indeks &amp; Cut off Komposit'!M886)</f>
        <v/>
      </c>
      <c r="BO174" s="25" t="str">
        <f>IF('[2]2.3 Indeks &amp; Cut off Komposit'!N886="","",'[2]2.3 Indeks &amp; Cut off Komposit'!N886)</f>
        <v/>
      </c>
      <c r="BP174" s="25" t="str">
        <f>IF('[2]2.3 Indeks &amp; Cut off Komposit'!O886="","",'[2]2.3 Indeks &amp; Cut off Komposit'!O886)</f>
        <v/>
      </c>
      <c r="BQ174" s="25" t="str">
        <f>IF('[2]2.3 Indeks &amp; Cut off Komposit'!P886="","",'[2]2.3 Indeks &amp; Cut off Komposit'!P886)</f>
        <v/>
      </c>
      <c r="BR174" s="25" t="str">
        <f>IF('[2]2.3 Indeks &amp; Cut off Komposit'!Q886="","",'[2]2.3 Indeks &amp; Cut off Komposit'!Q886)</f>
        <v/>
      </c>
      <c r="BS174" s="25" t="str">
        <f>IF('[2]2.3 Indeks &amp; Cut off Komposit'!R886="","",'[2]2.3 Indeks &amp; Cut off Komposit'!R886)</f>
        <v/>
      </c>
      <c r="BT174" s="25" t="str">
        <f>IF('[2]2.3 Indeks &amp; Cut off Komposit'!S886="","",'[2]2.3 Indeks &amp; Cut off Komposit'!S886)</f>
        <v>-</v>
      </c>
      <c r="BU174" s="25" t="str">
        <f>IF('[2]2.3 Indeks &amp; Cut off Komposit'!T886="","",'[2]2.3 Indeks &amp; Cut off Komposit'!T886)</f>
        <v>-</v>
      </c>
      <c r="BV174" s="25" t="str">
        <f>IF('[2]2.3 Indeks &amp; Cut off Komposit'!U886="","",'[2]2.3 Indeks &amp; Cut off Komposit'!U886)</f>
        <v>-</v>
      </c>
      <c r="BW174" s="25" t="str">
        <f>IF('[2]2.3 Indeks &amp; Cut off Komposit'!V886="","",'[2]2.3 Indeks &amp; Cut off Komposit'!V886)</f>
        <v>-</v>
      </c>
    </row>
    <row r="175" spans="1:75" ht="15" customHeight="1" x14ac:dyDescent="0.3">
      <c r="A175" s="14" t="str">
        <f>IF('[1]0.1 Produksi Pangan &amp; Penduduk'!A175="","",'[1]0.1 Produksi Pangan &amp; Penduduk'!A175)</f>
        <v/>
      </c>
      <c r="B175" s="4" t="str">
        <f>IF('[1]0.1 Produksi Pangan &amp; Penduduk'!B175="","",'[1]0.1 Produksi Pangan &amp; Penduduk'!B175)</f>
        <v/>
      </c>
      <c r="C175" s="14" t="str">
        <f>IF('[1]0.1 Produksi Pangan &amp; Penduduk'!C175="","",'[1]0.1 Produksi Pangan &amp; Penduduk'!C175)</f>
        <v/>
      </c>
      <c r="D175" s="14" t="str">
        <f>IF('[1]0.1 Produksi Pangan &amp; Penduduk'!D175="","",'[1]0.1 Produksi Pangan &amp; Penduduk'!D175)</f>
        <v/>
      </c>
      <c r="E175" s="14" t="str">
        <f>IF('[1]0.1 Produksi Pangan &amp; Penduduk'!E175="","",'[1]0.1 Produksi Pangan &amp; Penduduk'!E175)</f>
        <v/>
      </c>
      <c r="F175" s="4" t="str">
        <f>IF('[1]0.1 Produksi Pangan &amp; Penduduk'!F175="","",'[1]0.1 Produksi Pangan &amp; Penduduk'!F175)</f>
        <v/>
      </c>
      <c r="G175" s="35" t="str">
        <f>IF('[1]0.1 Produksi Pangan &amp; Penduduk'!J175="","",'[1]0.1 Produksi Pangan &amp; Penduduk'!J175)</f>
        <v/>
      </c>
      <c r="H175" s="35" t="str">
        <f>IF('[1]0.1 Produksi Pangan &amp; Penduduk'!M175="","",'[1]0.1 Produksi Pangan &amp; Penduduk'!M175)</f>
        <v/>
      </c>
      <c r="I175" s="35" t="str">
        <f>IF('[1]0.1 Produksi Pangan &amp; Penduduk'!S175="","",'[1]0.1 Produksi Pangan &amp; Penduduk'!S175)</f>
        <v/>
      </c>
      <c r="J175" s="35" t="str">
        <f>IF('[1]0.1 Produksi Pangan &amp; Penduduk'!Y175="","",'[1]0.1 Produksi Pangan &amp; Penduduk'!Y175)</f>
        <v/>
      </c>
      <c r="K175" s="35" t="str">
        <f>IF('[1]0.1 Produksi Pangan &amp; Penduduk'!AE175="","",'[1]0.1 Produksi Pangan &amp; Penduduk'!AE175)</f>
        <v/>
      </c>
      <c r="L175" s="35" t="str">
        <f>IF('[1]0.1 Produksi Pangan &amp; Penduduk'!AK175="","",'[1]0.1 Produksi Pangan &amp; Penduduk'!AK175)</f>
        <v/>
      </c>
      <c r="M175" s="35" t="str">
        <f>IF('[1]0.1 Produksi Pangan &amp; Penduduk'!AQ175="","",'[1]0.1 Produksi Pangan &amp; Penduduk'!AQ175)</f>
        <v/>
      </c>
      <c r="N175" s="35" t="str">
        <f>IF('[1]0.2 Konsumsi Energi'!J175="","",'[1]0.2 Konsumsi Energi'!J175)</f>
        <v/>
      </c>
      <c r="O175" s="35">
        <f>IF('[1]0.2 Konsumsi Energi'!M175="","",'[1]0.2 Konsumsi Energi'!M175)</f>
        <v>2100</v>
      </c>
      <c r="P175" s="35" t="str">
        <f>IF('[1]0.3 Konsumsi Protein Hewani'!J175="","",'[1]0.3 Konsumsi Protein Hewani'!J175)</f>
        <v/>
      </c>
      <c r="Q175" s="35">
        <f>IF('[1]0.3 Konsumsi Protein Hewani'!M175="","",'[1]0.3 Konsumsi Protein Hewani'!M175)</f>
        <v>25</v>
      </c>
      <c r="R175" s="35" t="str">
        <f>IF('[1]0.4 Stok_Cadangan'!J175="","",'[1]0.4 Stok_Cadangan'!J175)</f>
        <v/>
      </c>
      <c r="S175" s="35" t="str">
        <f>IF('[1]0.4 Stok_Cadangan'!M175="","",'[1]0.4 Stok_Cadangan'!M175)</f>
        <v/>
      </c>
      <c r="T175" s="35" t="str">
        <f>IF('[1]0.4 Stok_Cadangan'!P175="","",'[1]0.4 Stok_Cadangan'!P175)</f>
        <v/>
      </c>
      <c r="U175" s="35" t="str">
        <f>IF('[1]0.4 Stok_Cadangan'!T175="","",'[1]0.4 Stok_Cadangan'!T175)</f>
        <v/>
      </c>
      <c r="V175" s="35" t="str">
        <f>IF('[1]0.4 Stok_Cadangan'!W175="","",'[1]0.4 Stok_Cadangan'!W175)</f>
        <v/>
      </c>
      <c r="W175" s="35" t="str">
        <f>IF('[1]0.4 Stok_Cadangan'!Z175="","",'[1]0.4 Stok_Cadangan'!Z175)</f>
        <v/>
      </c>
      <c r="X175" s="35" t="str">
        <f>IF('[1]0.4 Stok_Cadangan'!AF175="","",'[1]0.4 Stok_Cadangan'!AF175)</f>
        <v/>
      </c>
      <c r="Y175" s="35" t="str">
        <f>IF('[1]0.4 Stok_Cadangan'!AI175="","",'[1]0.4 Stok_Cadangan'!AI175)</f>
        <v/>
      </c>
      <c r="Z175" s="35" t="str">
        <f>IF('[1]0.4 Stok_Cadangan'!AL175="","",'[1]0.4 Stok_Cadangan'!AL175)</f>
        <v/>
      </c>
      <c r="AA175" s="35" t="str">
        <f>IF('[1]0.5 Indikator Keterjangkauan'!P175="","",'[1]0.5 Indikator Keterjangkauan'!P175)</f>
        <v/>
      </c>
      <c r="AB175" s="35" t="str">
        <f>IF('[1]0.5 Indikator Keterjangkauan'!T175="","",'[1]0.5 Indikator Keterjangkauan'!T175)</f>
        <v/>
      </c>
      <c r="AC175" s="35" t="str">
        <f>IF('[1]0.5 Indikator Keterjangkauan'!X175="","",'[1]0.5 Indikator Keterjangkauan'!X175)</f>
        <v/>
      </c>
      <c r="AD175" s="35" t="str">
        <f>IF('[1]0.5 Indikator Keterjangkauan'!AB175="","",'[1]0.5 Indikator Keterjangkauan'!AB175)</f>
        <v/>
      </c>
      <c r="AE175" s="35" t="str">
        <f>IF('[1]0.6 Indikator Pemanfaatan'!V175="","",'[1]0.6 Indikator Pemanfaatan'!V175)</f>
        <v/>
      </c>
      <c r="AF175" s="35" t="str">
        <f>IF('[1]0.6 Indikator Pemanfaatan'!Z175="","",'[1]0.6 Indikator Pemanfaatan'!Z175)</f>
        <v/>
      </c>
      <c r="AG175" s="35" t="str">
        <f>IF('[2]2.1 Data FSVA 2025 &amp; Bobot'!H176="","",'[2]2.1 Data FSVA 2025 &amp; Bobot'!H176)</f>
        <v/>
      </c>
      <c r="AH175" s="35" t="str">
        <f>IF('[2]2.1 Data FSVA 2025 &amp; Bobot'!J176="","",'[2]2.1 Data FSVA 2025 &amp; Bobot'!J176)</f>
        <v/>
      </c>
      <c r="AI175" s="35" t="str">
        <f>IF('[2]2.1 Data FSVA 2025 &amp; Bobot'!L176="","",'[2]2.1 Data FSVA 2025 &amp; Bobot'!L176)</f>
        <v/>
      </c>
      <c r="AJ175" s="35" t="str">
        <f>IF('[2]2.1 Data FSVA 2025 &amp; Bobot'!N176="","",'[2]2.1 Data FSVA 2025 &amp; Bobot'!N176)</f>
        <v/>
      </c>
      <c r="AK175" s="35" t="str">
        <f>IF('[2]2.1 Data FSVA 2025 &amp; Bobot'!P176="","",'[2]2.1 Data FSVA 2025 &amp; Bobot'!P176)</f>
        <v/>
      </c>
      <c r="AL175" s="35" t="str">
        <f>IF('[2]2.1 Data FSVA 2025 &amp; Bobot'!R176="","",'[2]2.1 Data FSVA 2025 &amp; Bobot'!R176)</f>
        <v/>
      </c>
      <c r="AM175" s="35" t="str">
        <f>IF('[2]2.1 Data FSVA 2025 &amp; Bobot'!T176="","",'[2]2.1 Data FSVA 2025 &amp; Bobot'!T176)</f>
        <v/>
      </c>
      <c r="AN175" s="35" t="str">
        <f>IF('[2]2.1 Data FSVA 2025 &amp; Bobot'!V176="","",'[2]2.1 Data FSVA 2025 &amp; Bobot'!V176)</f>
        <v/>
      </c>
      <c r="AO175" s="35" t="str">
        <f>IF('[2]2.1 Data FSVA 2025 &amp; Bobot'!X176="","",'[2]2.1 Data FSVA 2025 &amp; Bobot'!X176)</f>
        <v/>
      </c>
      <c r="AP175" s="35" t="str">
        <f>IF('[2]2.1 Data FSVA 2025 &amp; Bobot'!Z176="","",'[2]2.1 Data FSVA 2025 &amp; Bobot'!Z176)</f>
        <v/>
      </c>
      <c r="AQ175" s="35" t="str">
        <f>IF('[2]2.1 Data FSVA 2025 &amp; Bobot'!AB176="","",'[2]2.1 Data FSVA 2025 &amp; Bobot'!AB176)</f>
        <v/>
      </c>
      <c r="AR175" s="35" t="str">
        <f>IF('[2]2.1 Data FSVA 2025 &amp; Bobot'!AD176="","",'[2]2.1 Data FSVA 2025 &amp; Bobot'!AD176)</f>
        <v/>
      </c>
      <c r="AS175" s="27" t="str">
        <f>IF('[2]2.4 Prioritas Individu'!G176="","",'[2]2.4 Prioritas Individu'!G176)</f>
        <v/>
      </c>
      <c r="AT175" s="27" t="str">
        <f>IF('[2]2.4 Prioritas Individu'!H176="","",'[2]2.4 Prioritas Individu'!H176)</f>
        <v/>
      </c>
      <c r="AU175" s="27" t="str">
        <f>IF('[2]2.4 Prioritas Individu'!I176="","",'[2]2.4 Prioritas Individu'!I176)</f>
        <v/>
      </c>
      <c r="AV175" s="27" t="str">
        <f>IF('[2]2.4 Prioritas Individu'!J176="","",'[2]2.4 Prioritas Individu'!J176)</f>
        <v/>
      </c>
      <c r="AW175" s="27" t="str">
        <f>IF('[2]2.4 Prioritas Individu'!K176="","",'[2]2.4 Prioritas Individu'!K176)</f>
        <v/>
      </c>
      <c r="AX175" s="27" t="str">
        <f>IF('[2]2.4 Prioritas Individu'!L176="","",'[2]2.4 Prioritas Individu'!L176)</f>
        <v/>
      </c>
      <c r="AY175" s="27" t="str">
        <f>IF('[2]2.4 Prioritas Individu'!M176="","",'[2]2.4 Prioritas Individu'!M176)</f>
        <v/>
      </c>
      <c r="AZ175" s="27" t="str">
        <f>IF('[2]2.4 Prioritas Individu'!N176="","",'[2]2.4 Prioritas Individu'!N176)</f>
        <v/>
      </c>
      <c r="BA175" s="27" t="str">
        <f>IF('[2]2.4 Prioritas Individu'!O176="","",'[2]2.4 Prioritas Individu'!O176)</f>
        <v/>
      </c>
      <c r="BB175" s="27" t="str">
        <f>IF('[2]2.4 Prioritas Individu'!P176="","",'[2]2.4 Prioritas Individu'!P176)</f>
        <v/>
      </c>
      <c r="BC175" s="27" t="str">
        <f>IF('[2]2.4 Prioritas Individu'!Q176="","",'[2]2.4 Prioritas Individu'!Q176)</f>
        <v/>
      </c>
      <c r="BD175" s="27" t="str">
        <f>IF('[2]2.4 Prioritas Individu'!R176="","",'[2]2.4 Prioritas Individu'!R176)</f>
        <v/>
      </c>
      <c r="BE175" s="25" t="str">
        <f>IF('[2]2.4 Prioritas Individu'!S176="","",'[2]2.4 Prioritas Individu'!S176)</f>
        <v>-</v>
      </c>
      <c r="BF175" s="27" t="str">
        <f>IF('[2]2.4 Prioritas Individu'!T176="","",'[2]2.4 Prioritas Individu'!T176)</f>
        <v>-</v>
      </c>
      <c r="BG175" s="27" t="str">
        <f>IF('[2]2.4 Prioritas Individu'!U176="","",'[2]2.4 Prioritas Individu'!U176)</f>
        <v>-</v>
      </c>
      <c r="BH175" s="25" t="str">
        <f>IF('[2]2.3 Indeks &amp; Cut off Komposit'!G887="","",'[2]2.3 Indeks &amp; Cut off Komposit'!G887)</f>
        <v/>
      </c>
      <c r="BI175" s="25" t="str">
        <f>IF('[2]2.3 Indeks &amp; Cut off Komposit'!H887="","",'[2]2.3 Indeks &amp; Cut off Komposit'!H887)</f>
        <v/>
      </c>
      <c r="BJ175" s="25" t="str">
        <f>IF('[2]2.3 Indeks &amp; Cut off Komposit'!I887="","",'[2]2.3 Indeks &amp; Cut off Komposit'!I887)</f>
        <v/>
      </c>
      <c r="BK175" s="25" t="str">
        <f>IF('[2]2.3 Indeks &amp; Cut off Komposit'!J887="","",'[2]2.3 Indeks &amp; Cut off Komposit'!J887)</f>
        <v/>
      </c>
      <c r="BL175" s="25" t="str">
        <f>IF('[2]2.3 Indeks &amp; Cut off Komposit'!K887="","",'[2]2.3 Indeks &amp; Cut off Komposit'!K887)</f>
        <v/>
      </c>
      <c r="BM175" s="25" t="str">
        <f>IF('[2]2.3 Indeks &amp; Cut off Komposit'!L887="","",'[2]2.3 Indeks &amp; Cut off Komposit'!L887)</f>
        <v/>
      </c>
      <c r="BN175" s="25" t="str">
        <f>IF('[2]2.3 Indeks &amp; Cut off Komposit'!M887="","",'[2]2.3 Indeks &amp; Cut off Komposit'!M887)</f>
        <v/>
      </c>
      <c r="BO175" s="25" t="str">
        <f>IF('[2]2.3 Indeks &amp; Cut off Komposit'!N887="","",'[2]2.3 Indeks &amp; Cut off Komposit'!N887)</f>
        <v/>
      </c>
      <c r="BP175" s="25" t="str">
        <f>IF('[2]2.3 Indeks &amp; Cut off Komposit'!O887="","",'[2]2.3 Indeks &amp; Cut off Komposit'!O887)</f>
        <v/>
      </c>
      <c r="BQ175" s="25" t="str">
        <f>IF('[2]2.3 Indeks &amp; Cut off Komposit'!P887="","",'[2]2.3 Indeks &amp; Cut off Komposit'!P887)</f>
        <v/>
      </c>
      <c r="BR175" s="25" t="str">
        <f>IF('[2]2.3 Indeks &amp; Cut off Komposit'!Q887="","",'[2]2.3 Indeks &amp; Cut off Komposit'!Q887)</f>
        <v/>
      </c>
      <c r="BS175" s="25" t="str">
        <f>IF('[2]2.3 Indeks &amp; Cut off Komposit'!R887="","",'[2]2.3 Indeks &amp; Cut off Komposit'!R887)</f>
        <v/>
      </c>
      <c r="BT175" s="25" t="str">
        <f>IF('[2]2.3 Indeks &amp; Cut off Komposit'!S887="","",'[2]2.3 Indeks &amp; Cut off Komposit'!S887)</f>
        <v>-</v>
      </c>
      <c r="BU175" s="25" t="str">
        <f>IF('[2]2.3 Indeks &amp; Cut off Komposit'!T887="","",'[2]2.3 Indeks &amp; Cut off Komposit'!T887)</f>
        <v>-</v>
      </c>
      <c r="BV175" s="25" t="str">
        <f>IF('[2]2.3 Indeks &amp; Cut off Komposit'!U887="","",'[2]2.3 Indeks &amp; Cut off Komposit'!U887)</f>
        <v>-</v>
      </c>
      <c r="BW175" s="25" t="str">
        <f>IF('[2]2.3 Indeks &amp; Cut off Komposit'!V887="","",'[2]2.3 Indeks &amp; Cut off Komposit'!V887)</f>
        <v>-</v>
      </c>
    </row>
    <row r="176" spans="1:75" ht="15" customHeight="1" x14ac:dyDescent="0.3">
      <c r="A176" s="14" t="str">
        <f>IF('[1]0.1 Produksi Pangan &amp; Penduduk'!A176="","",'[1]0.1 Produksi Pangan &amp; Penduduk'!A176)</f>
        <v/>
      </c>
      <c r="B176" s="4" t="str">
        <f>IF('[1]0.1 Produksi Pangan &amp; Penduduk'!B176="","",'[1]0.1 Produksi Pangan &amp; Penduduk'!B176)</f>
        <v/>
      </c>
      <c r="C176" s="14" t="str">
        <f>IF('[1]0.1 Produksi Pangan &amp; Penduduk'!C176="","",'[1]0.1 Produksi Pangan &amp; Penduduk'!C176)</f>
        <v/>
      </c>
      <c r="D176" s="14" t="str">
        <f>IF('[1]0.1 Produksi Pangan &amp; Penduduk'!D176="","",'[1]0.1 Produksi Pangan &amp; Penduduk'!D176)</f>
        <v/>
      </c>
      <c r="E176" s="14" t="str">
        <f>IF('[1]0.1 Produksi Pangan &amp; Penduduk'!E176="","",'[1]0.1 Produksi Pangan &amp; Penduduk'!E176)</f>
        <v/>
      </c>
      <c r="F176" s="4" t="str">
        <f>IF('[1]0.1 Produksi Pangan &amp; Penduduk'!F176="","",'[1]0.1 Produksi Pangan &amp; Penduduk'!F176)</f>
        <v/>
      </c>
      <c r="G176" s="35" t="str">
        <f>IF('[1]0.1 Produksi Pangan &amp; Penduduk'!J176="","",'[1]0.1 Produksi Pangan &amp; Penduduk'!J176)</f>
        <v/>
      </c>
      <c r="H176" s="35" t="str">
        <f>IF('[1]0.1 Produksi Pangan &amp; Penduduk'!M176="","",'[1]0.1 Produksi Pangan &amp; Penduduk'!M176)</f>
        <v/>
      </c>
      <c r="I176" s="35" t="str">
        <f>IF('[1]0.1 Produksi Pangan &amp; Penduduk'!S176="","",'[1]0.1 Produksi Pangan &amp; Penduduk'!S176)</f>
        <v/>
      </c>
      <c r="J176" s="35" t="str">
        <f>IF('[1]0.1 Produksi Pangan &amp; Penduduk'!Y176="","",'[1]0.1 Produksi Pangan &amp; Penduduk'!Y176)</f>
        <v/>
      </c>
      <c r="K176" s="35" t="str">
        <f>IF('[1]0.1 Produksi Pangan &amp; Penduduk'!AE176="","",'[1]0.1 Produksi Pangan &amp; Penduduk'!AE176)</f>
        <v/>
      </c>
      <c r="L176" s="35" t="str">
        <f>IF('[1]0.1 Produksi Pangan &amp; Penduduk'!AK176="","",'[1]0.1 Produksi Pangan &amp; Penduduk'!AK176)</f>
        <v/>
      </c>
      <c r="M176" s="35" t="str">
        <f>IF('[1]0.1 Produksi Pangan &amp; Penduduk'!AQ176="","",'[1]0.1 Produksi Pangan &amp; Penduduk'!AQ176)</f>
        <v/>
      </c>
      <c r="N176" s="35" t="str">
        <f>IF('[1]0.2 Konsumsi Energi'!J176="","",'[1]0.2 Konsumsi Energi'!J176)</f>
        <v/>
      </c>
      <c r="O176" s="35">
        <f>IF('[1]0.2 Konsumsi Energi'!M176="","",'[1]0.2 Konsumsi Energi'!M176)</f>
        <v>2100</v>
      </c>
      <c r="P176" s="35" t="str">
        <f>IF('[1]0.3 Konsumsi Protein Hewani'!J176="","",'[1]0.3 Konsumsi Protein Hewani'!J176)</f>
        <v/>
      </c>
      <c r="Q176" s="35">
        <f>IF('[1]0.3 Konsumsi Protein Hewani'!M176="","",'[1]0.3 Konsumsi Protein Hewani'!M176)</f>
        <v>25</v>
      </c>
      <c r="R176" s="35" t="str">
        <f>IF('[1]0.4 Stok_Cadangan'!J176="","",'[1]0.4 Stok_Cadangan'!J176)</f>
        <v/>
      </c>
      <c r="S176" s="35" t="str">
        <f>IF('[1]0.4 Stok_Cadangan'!M176="","",'[1]0.4 Stok_Cadangan'!M176)</f>
        <v/>
      </c>
      <c r="T176" s="35" t="str">
        <f>IF('[1]0.4 Stok_Cadangan'!P176="","",'[1]0.4 Stok_Cadangan'!P176)</f>
        <v/>
      </c>
      <c r="U176" s="35" t="str">
        <f>IF('[1]0.4 Stok_Cadangan'!T176="","",'[1]0.4 Stok_Cadangan'!T176)</f>
        <v/>
      </c>
      <c r="V176" s="35" t="str">
        <f>IF('[1]0.4 Stok_Cadangan'!W176="","",'[1]0.4 Stok_Cadangan'!W176)</f>
        <v/>
      </c>
      <c r="W176" s="35" t="str">
        <f>IF('[1]0.4 Stok_Cadangan'!Z176="","",'[1]0.4 Stok_Cadangan'!Z176)</f>
        <v/>
      </c>
      <c r="X176" s="35" t="str">
        <f>IF('[1]0.4 Stok_Cadangan'!AF176="","",'[1]0.4 Stok_Cadangan'!AF176)</f>
        <v/>
      </c>
      <c r="Y176" s="35" t="str">
        <f>IF('[1]0.4 Stok_Cadangan'!AI176="","",'[1]0.4 Stok_Cadangan'!AI176)</f>
        <v/>
      </c>
      <c r="Z176" s="35" t="str">
        <f>IF('[1]0.4 Stok_Cadangan'!AL176="","",'[1]0.4 Stok_Cadangan'!AL176)</f>
        <v/>
      </c>
      <c r="AA176" s="35" t="str">
        <f>IF('[1]0.5 Indikator Keterjangkauan'!P176="","",'[1]0.5 Indikator Keterjangkauan'!P176)</f>
        <v/>
      </c>
      <c r="AB176" s="35" t="str">
        <f>IF('[1]0.5 Indikator Keterjangkauan'!T176="","",'[1]0.5 Indikator Keterjangkauan'!T176)</f>
        <v/>
      </c>
      <c r="AC176" s="35" t="str">
        <f>IF('[1]0.5 Indikator Keterjangkauan'!X176="","",'[1]0.5 Indikator Keterjangkauan'!X176)</f>
        <v/>
      </c>
      <c r="AD176" s="35" t="str">
        <f>IF('[1]0.5 Indikator Keterjangkauan'!AB176="","",'[1]0.5 Indikator Keterjangkauan'!AB176)</f>
        <v/>
      </c>
      <c r="AE176" s="35" t="str">
        <f>IF('[1]0.6 Indikator Pemanfaatan'!V176="","",'[1]0.6 Indikator Pemanfaatan'!V176)</f>
        <v/>
      </c>
      <c r="AF176" s="35" t="str">
        <f>IF('[1]0.6 Indikator Pemanfaatan'!Z176="","",'[1]0.6 Indikator Pemanfaatan'!Z176)</f>
        <v/>
      </c>
      <c r="AG176" s="35" t="str">
        <f>IF('[2]2.1 Data FSVA 2025 &amp; Bobot'!H177="","",'[2]2.1 Data FSVA 2025 &amp; Bobot'!H177)</f>
        <v/>
      </c>
      <c r="AH176" s="35" t="str">
        <f>IF('[2]2.1 Data FSVA 2025 &amp; Bobot'!J177="","",'[2]2.1 Data FSVA 2025 &amp; Bobot'!J177)</f>
        <v/>
      </c>
      <c r="AI176" s="35" t="str">
        <f>IF('[2]2.1 Data FSVA 2025 &amp; Bobot'!L177="","",'[2]2.1 Data FSVA 2025 &amp; Bobot'!L177)</f>
        <v/>
      </c>
      <c r="AJ176" s="35" t="str">
        <f>IF('[2]2.1 Data FSVA 2025 &amp; Bobot'!N177="","",'[2]2.1 Data FSVA 2025 &amp; Bobot'!N177)</f>
        <v/>
      </c>
      <c r="AK176" s="35" t="str">
        <f>IF('[2]2.1 Data FSVA 2025 &amp; Bobot'!P177="","",'[2]2.1 Data FSVA 2025 &amp; Bobot'!P177)</f>
        <v/>
      </c>
      <c r="AL176" s="35" t="str">
        <f>IF('[2]2.1 Data FSVA 2025 &amp; Bobot'!R177="","",'[2]2.1 Data FSVA 2025 &amp; Bobot'!R177)</f>
        <v/>
      </c>
      <c r="AM176" s="35" t="str">
        <f>IF('[2]2.1 Data FSVA 2025 &amp; Bobot'!T177="","",'[2]2.1 Data FSVA 2025 &amp; Bobot'!T177)</f>
        <v/>
      </c>
      <c r="AN176" s="35" t="str">
        <f>IF('[2]2.1 Data FSVA 2025 &amp; Bobot'!V177="","",'[2]2.1 Data FSVA 2025 &amp; Bobot'!V177)</f>
        <v/>
      </c>
      <c r="AO176" s="35" t="str">
        <f>IF('[2]2.1 Data FSVA 2025 &amp; Bobot'!X177="","",'[2]2.1 Data FSVA 2025 &amp; Bobot'!X177)</f>
        <v/>
      </c>
      <c r="AP176" s="35" t="str">
        <f>IF('[2]2.1 Data FSVA 2025 &amp; Bobot'!Z177="","",'[2]2.1 Data FSVA 2025 &amp; Bobot'!Z177)</f>
        <v/>
      </c>
      <c r="AQ176" s="35" t="str">
        <f>IF('[2]2.1 Data FSVA 2025 &amp; Bobot'!AB177="","",'[2]2.1 Data FSVA 2025 &amp; Bobot'!AB177)</f>
        <v/>
      </c>
      <c r="AR176" s="35" t="str">
        <f>IF('[2]2.1 Data FSVA 2025 &amp; Bobot'!AD177="","",'[2]2.1 Data FSVA 2025 &amp; Bobot'!AD177)</f>
        <v/>
      </c>
      <c r="AS176" s="27" t="str">
        <f>IF('[2]2.4 Prioritas Individu'!G177="","",'[2]2.4 Prioritas Individu'!G177)</f>
        <v/>
      </c>
      <c r="AT176" s="27" t="str">
        <f>IF('[2]2.4 Prioritas Individu'!H177="","",'[2]2.4 Prioritas Individu'!H177)</f>
        <v/>
      </c>
      <c r="AU176" s="27" t="str">
        <f>IF('[2]2.4 Prioritas Individu'!I177="","",'[2]2.4 Prioritas Individu'!I177)</f>
        <v/>
      </c>
      <c r="AV176" s="27" t="str">
        <f>IF('[2]2.4 Prioritas Individu'!J177="","",'[2]2.4 Prioritas Individu'!J177)</f>
        <v/>
      </c>
      <c r="AW176" s="27" t="str">
        <f>IF('[2]2.4 Prioritas Individu'!K177="","",'[2]2.4 Prioritas Individu'!K177)</f>
        <v/>
      </c>
      <c r="AX176" s="27" t="str">
        <f>IF('[2]2.4 Prioritas Individu'!L177="","",'[2]2.4 Prioritas Individu'!L177)</f>
        <v/>
      </c>
      <c r="AY176" s="27" t="str">
        <f>IF('[2]2.4 Prioritas Individu'!M177="","",'[2]2.4 Prioritas Individu'!M177)</f>
        <v/>
      </c>
      <c r="AZ176" s="27" t="str">
        <f>IF('[2]2.4 Prioritas Individu'!N177="","",'[2]2.4 Prioritas Individu'!N177)</f>
        <v/>
      </c>
      <c r="BA176" s="27" t="str">
        <f>IF('[2]2.4 Prioritas Individu'!O177="","",'[2]2.4 Prioritas Individu'!O177)</f>
        <v/>
      </c>
      <c r="BB176" s="27" t="str">
        <f>IF('[2]2.4 Prioritas Individu'!P177="","",'[2]2.4 Prioritas Individu'!P177)</f>
        <v/>
      </c>
      <c r="BC176" s="27" t="str">
        <f>IF('[2]2.4 Prioritas Individu'!Q177="","",'[2]2.4 Prioritas Individu'!Q177)</f>
        <v/>
      </c>
      <c r="BD176" s="27" t="str">
        <f>IF('[2]2.4 Prioritas Individu'!R177="","",'[2]2.4 Prioritas Individu'!R177)</f>
        <v/>
      </c>
      <c r="BE176" s="25" t="str">
        <f>IF('[2]2.4 Prioritas Individu'!S177="","",'[2]2.4 Prioritas Individu'!S177)</f>
        <v>-</v>
      </c>
      <c r="BF176" s="27" t="str">
        <f>IF('[2]2.4 Prioritas Individu'!T177="","",'[2]2.4 Prioritas Individu'!T177)</f>
        <v>-</v>
      </c>
      <c r="BG176" s="27" t="str">
        <f>IF('[2]2.4 Prioritas Individu'!U177="","",'[2]2.4 Prioritas Individu'!U177)</f>
        <v>-</v>
      </c>
      <c r="BH176" s="25" t="str">
        <f>IF('[2]2.3 Indeks &amp; Cut off Komposit'!G888="","",'[2]2.3 Indeks &amp; Cut off Komposit'!G888)</f>
        <v/>
      </c>
      <c r="BI176" s="25" t="str">
        <f>IF('[2]2.3 Indeks &amp; Cut off Komposit'!H888="","",'[2]2.3 Indeks &amp; Cut off Komposit'!H888)</f>
        <v/>
      </c>
      <c r="BJ176" s="25" t="str">
        <f>IF('[2]2.3 Indeks &amp; Cut off Komposit'!I888="","",'[2]2.3 Indeks &amp; Cut off Komposit'!I888)</f>
        <v/>
      </c>
      <c r="BK176" s="25" t="str">
        <f>IF('[2]2.3 Indeks &amp; Cut off Komposit'!J888="","",'[2]2.3 Indeks &amp; Cut off Komposit'!J888)</f>
        <v/>
      </c>
      <c r="BL176" s="25" t="str">
        <f>IF('[2]2.3 Indeks &amp; Cut off Komposit'!K888="","",'[2]2.3 Indeks &amp; Cut off Komposit'!K888)</f>
        <v/>
      </c>
      <c r="BM176" s="25" t="str">
        <f>IF('[2]2.3 Indeks &amp; Cut off Komposit'!L888="","",'[2]2.3 Indeks &amp; Cut off Komposit'!L888)</f>
        <v/>
      </c>
      <c r="BN176" s="25" t="str">
        <f>IF('[2]2.3 Indeks &amp; Cut off Komposit'!M888="","",'[2]2.3 Indeks &amp; Cut off Komposit'!M888)</f>
        <v/>
      </c>
      <c r="BO176" s="25" t="str">
        <f>IF('[2]2.3 Indeks &amp; Cut off Komposit'!N888="","",'[2]2.3 Indeks &amp; Cut off Komposit'!N888)</f>
        <v/>
      </c>
      <c r="BP176" s="25" t="str">
        <f>IF('[2]2.3 Indeks &amp; Cut off Komposit'!O888="","",'[2]2.3 Indeks &amp; Cut off Komposit'!O888)</f>
        <v/>
      </c>
      <c r="BQ176" s="25" t="str">
        <f>IF('[2]2.3 Indeks &amp; Cut off Komposit'!P888="","",'[2]2.3 Indeks &amp; Cut off Komposit'!P888)</f>
        <v/>
      </c>
      <c r="BR176" s="25" t="str">
        <f>IF('[2]2.3 Indeks &amp; Cut off Komposit'!Q888="","",'[2]2.3 Indeks &amp; Cut off Komposit'!Q888)</f>
        <v/>
      </c>
      <c r="BS176" s="25" t="str">
        <f>IF('[2]2.3 Indeks &amp; Cut off Komposit'!R888="","",'[2]2.3 Indeks &amp; Cut off Komposit'!R888)</f>
        <v/>
      </c>
      <c r="BT176" s="25" t="str">
        <f>IF('[2]2.3 Indeks &amp; Cut off Komposit'!S888="","",'[2]2.3 Indeks &amp; Cut off Komposit'!S888)</f>
        <v>-</v>
      </c>
      <c r="BU176" s="25" t="str">
        <f>IF('[2]2.3 Indeks &amp; Cut off Komposit'!T888="","",'[2]2.3 Indeks &amp; Cut off Komposit'!T888)</f>
        <v>-</v>
      </c>
      <c r="BV176" s="25" t="str">
        <f>IF('[2]2.3 Indeks &amp; Cut off Komposit'!U888="","",'[2]2.3 Indeks &amp; Cut off Komposit'!U888)</f>
        <v>-</v>
      </c>
      <c r="BW176" s="25" t="str">
        <f>IF('[2]2.3 Indeks &amp; Cut off Komposit'!V888="","",'[2]2.3 Indeks &amp; Cut off Komposit'!V888)</f>
        <v>-</v>
      </c>
    </row>
    <row r="177" spans="1:75" ht="15" customHeight="1" x14ac:dyDescent="0.3">
      <c r="A177" s="14" t="str">
        <f>IF('[1]0.1 Produksi Pangan &amp; Penduduk'!A177="","",'[1]0.1 Produksi Pangan &amp; Penduduk'!A177)</f>
        <v/>
      </c>
      <c r="B177" s="4" t="str">
        <f>IF('[1]0.1 Produksi Pangan &amp; Penduduk'!B177="","",'[1]0.1 Produksi Pangan &amp; Penduduk'!B177)</f>
        <v/>
      </c>
      <c r="C177" s="14" t="str">
        <f>IF('[1]0.1 Produksi Pangan &amp; Penduduk'!C177="","",'[1]0.1 Produksi Pangan &amp; Penduduk'!C177)</f>
        <v/>
      </c>
      <c r="D177" s="14" t="str">
        <f>IF('[1]0.1 Produksi Pangan &amp; Penduduk'!D177="","",'[1]0.1 Produksi Pangan &amp; Penduduk'!D177)</f>
        <v/>
      </c>
      <c r="E177" s="14" t="str">
        <f>IF('[1]0.1 Produksi Pangan &amp; Penduduk'!E177="","",'[1]0.1 Produksi Pangan &amp; Penduduk'!E177)</f>
        <v/>
      </c>
      <c r="F177" s="4" t="str">
        <f>IF('[1]0.1 Produksi Pangan &amp; Penduduk'!F177="","",'[1]0.1 Produksi Pangan &amp; Penduduk'!F177)</f>
        <v/>
      </c>
      <c r="G177" s="35" t="str">
        <f>IF('[1]0.1 Produksi Pangan &amp; Penduduk'!J177="","",'[1]0.1 Produksi Pangan &amp; Penduduk'!J177)</f>
        <v/>
      </c>
      <c r="H177" s="35" t="str">
        <f>IF('[1]0.1 Produksi Pangan &amp; Penduduk'!M177="","",'[1]0.1 Produksi Pangan &amp; Penduduk'!M177)</f>
        <v/>
      </c>
      <c r="I177" s="35" t="str">
        <f>IF('[1]0.1 Produksi Pangan &amp; Penduduk'!S177="","",'[1]0.1 Produksi Pangan &amp; Penduduk'!S177)</f>
        <v/>
      </c>
      <c r="J177" s="35" t="str">
        <f>IF('[1]0.1 Produksi Pangan &amp; Penduduk'!Y177="","",'[1]0.1 Produksi Pangan &amp; Penduduk'!Y177)</f>
        <v/>
      </c>
      <c r="K177" s="35" t="str">
        <f>IF('[1]0.1 Produksi Pangan &amp; Penduduk'!AE177="","",'[1]0.1 Produksi Pangan &amp; Penduduk'!AE177)</f>
        <v/>
      </c>
      <c r="L177" s="35" t="str">
        <f>IF('[1]0.1 Produksi Pangan &amp; Penduduk'!AK177="","",'[1]0.1 Produksi Pangan &amp; Penduduk'!AK177)</f>
        <v/>
      </c>
      <c r="M177" s="35" t="str">
        <f>IF('[1]0.1 Produksi Pangan &amp; Penduduk'!AQ177="","",'[1]0.1 Produksi Pangan &amp; Penduduk'!AQ177)</f>
        <v/>
      </c>
      <c r="N177" s="35" t="str">
        <f>IF('[1]0.2 Konsumsi Energi'!J177="","",'[1]0.2 Konsumsi Energi'!J177)</f>
        <v/>
      </c>
      <c r="O177" s="35">
        <f>IF('[1]0.2 Konsumsi Energi'!M177="","",'[1]0.2 Konsumsi Energi'!M177)</f>
        <v>2100</v>
      </c>
      <c r="P177" s="35" t="str">
        <f>IF('[1]0.3 Konsumsi Protein Hewani'!J177="","",'[1]0.3 Konsumsi Protein Hewani'!J177)</f>
        <v/>
      </c>
      <c r="Q177" s="35">
        <f>IF('[1]0.3 Konsumsi Protein Hewani'!M177="","",'[1]0.3 Konsumsi Protein Hewani'!M177)</f>
        <v>25</v>
      </c>
      <c r="R177" s="35" t="str">
        <f>IF('[1]0.4 Stok_Cadangan'!J177="","",'[1]0.4 Stok_Cadangan'!J177)</f>
        <v/>
      </c>
      <c r="S177" s="35" t="str">
        <f>IF('[1]0.4 Stok_Cadangan'!M177="","",'[1]0.4 Stok_Cadangan'!M177)</f>
        <v/>
      </c>
      <c r="T177" s="35" t="str">
        <f>IF('[1]0.4 Stok_Cadangan'!P177="","",'[1]0.4 Stok_Cadangan'!P177)</f>
        <v/>
      </c>
      <c r="U177" s="35" t="str">
        <f>IF('[1]0.4 Stok_Cadangan'!T177="","",'[1]0.4 Stok_Cadangan'!T177)</f>
        <v/>
      </c>
      <c r="V177" s="35" t="str">
        <f>IF('[1]0.4 Stok_Cadangan'!W177="","",'[1]0.4 Stok_Cadangan'!W177)</f>
        <v/>
      </c>
      <c r="W177" s="35" t="str">
        <f>IF('[1]0.4 Stok_Cadangan'!Z177="","",'[1]0.4 Stok_Cadangan'!Z177)</f>
        <v/>
      </c>
      <c r="X177" s="35" t="str">
        <f>IF('[1]0.4 Stok_Cadangan'!AF177="","",'[1]0.4 Stok_Cadangan'!AF177)</f>
        <v/>
      </c>
      <c r="Y177" s="35" t="str">
        <f>IF('[1]0.4 Stok_Cadangan'!AI177="","",'[1]0.4 Stok_Cadangan'!AI177)</f>
        <v/>
      </c>
      <c r="Z177" s="35" t="str">
        <f>IF('[1]0.4 Stok_Cadangan'!AL177="","",'[1]0.4 Stok_Cadangan'!AL177)</f>
        <v/>
      </c>
      <c r="AA177" s="35" t="str">
        <f>IF('[1]0.5 Indikator Keterjangkauan'!P177="","",'[1]0.5 Indikator Keterjangkauan'!P177)</f>
        <v/>
      </c>
      <c r="AB177" s="35" t="str">
        <f>IF('[1]0.5 Indikator Keterjangkauan'!T177="","",'[1]0.5 Indikator Keterjangkauan'!T177)</f>
        <v/>
      </c>
      <c r="AC177" s="35" t="str">
        <f>IF('[1]0.5 Indikator Keterjangkauan'!X177="","",'[1]0.5 Indikator Keterjangkauan'!X177)</f>
        <v/>
      </c>
      <c r="AD177" s="35" t="str">
        <f>IF('[1]0.5 Indikator Keterjangkauan'!AB177="","",'[1]0.5 Indikator Keterjangkauan'!AB177)</f>
        <v/>
      </c>
      <c r="AE177" s="35" t="str">
        <f>IF('[1]0.6 Indikator Pemanfaatan'!V177="","",'[1]0.6 Indikator Pemanfaatan'!V177)</f>
        <v/>
      </c>
      <c r="AF177" s="35" t="str">
        <f>IF('[1]0.6 Indikator Pemanfaatan'!Z177="","",'[1]0.6 Indikator Pemanfaatan'!Z177)</f>
        <v/>
      </c>
      <c r="AG177" s="35" t="str">
        <f>IF('[2]2.1 Data FSVA 2025 &amp; Bobot'!H178="","",'[2]2.1 Data FSVA 2025 &amp; Bobot'!H178)</f>
        <v/>
      </c>
      <c r="AH177" s="35" t="str">
        <f>IF('[2]2.1 Data FSVA 2025 &amp; Bobot'!J178="","",'[2]2.1 Data FSVA 2025 &amp; Bobot'!J178)</f>
        <v/>
      </c>
      <c r="AI177" s="35" t="str">
        <f>IF('[2]2.1 Data FSVA 2025 &amp; Bobot'!L178="","",'[2]2.1 Data FSVA 2025 &amp; Bobot'!L178)</f>
        <v/>
      </c>
      <c r="AJ177" s="35" t="str">
        <f>IF('[2]2.1 Data FSVA 2025 &amp; Bobot'!N178="","",'[2]2.1 Data FSVA 2025 &amp; Bobot'!N178)</f>
        <v/>
      </c>
      <c r="AK177" s="35" t="str">
        <f>IF('[2]2.1 Data FSVA 2025 &amp; Bobot'!P178="","",'[2]2.1 Data FSVA 2025 &amp; Bobot'!P178)</f>
        <v/>
      </c>
      <c r="AL177" s="35" t="str">
        <f>IF('[2]2.1 Data FSVA 2025 &amp; Bobot'!R178="","",'[2]2.1 Data FSVA 2025 &amp; Bobot'!R178)</f>
        <v/>
      </c>
      <c r="AM177" s="35" t="str">
        <f>IF('[2]2.1 Data FSVA 2025 &amp; Bobot'!T178="","",'[2]2.1 Data FSVA 2025 &amp; Bobot'!T178)</f>
        <v/>
      </c>
      <c r="AN177" s="35" t="str">
        <f>IF('[2]2.1 Data FSVA 2025 &amp; Bobot'!V178="","",'[2]2.1 Data FSVA 2025 &amp; Bobot'!V178)</f>
        <v/>
      </c>
      <c r="AO177" s="35" t="str">
        <f>IF('[2]2.1 Data FSVA 2025 &amp; Bobot'!X178="","",'[2]2.1 Data FSVA 2025 &amp; Bobot'!X178)</f>
        <v/>
      </c>
      <c r="AP177" s="35" t="str">
        <f>IF('[2]2.1 Data FSVA 2025 &amp; Bobot'!Z178="","",'[2]2.1 Data FSVA 2025 &amp; Bobot'!Z178)</f>
        <v/>
      </c>
      <c r="AQ177" s="35" t="str">
        <f>IF('[2]2.1 Data FSVA 2025 &amp; Bobot'!AB178="","",'[2]2.1 Data FSVA 2025 &amp; Bobot'!AB178)</f>
        <v/>
      </c>
      <c r="AR177" s="35" t="str">
        <f>IF('[2]2.1 Data FSVA 2025 &amp; Bobot'!AD178="","",'[2]2.1 Data FSVA 2025 &amp; Bobot'!AD178)</f>
        <v/>
      </c>
      <c r="AS177" s="27" t="str">
        <f>IF('[2]2.4 Prioritas Individu'!G178="","",'[2]2.4 Prioritas Individu'!G178)</f>
        <v/>
      </c>
      <c r="AT177" s="27" t="str">
        <f>IF('[2]2.4 Prioritas Individu'!H178="","",'[2]2.4 Prioritas Individu'!H178)</f>
        <v/>
      </c>
      <c r="AU177" s="27" t="str">
        <f>IF('[2]2.4 Prioritas Individu'!I178="","",'[2]2.4 Prioritas Individu'!I178)</f>
        <v/>
      </c>
      <c r="AV177" s="27" t="str">
        <f>IF('[2]2.4 Prioritas Individu'!J178="","",'[2]2.4 Prioritas Individu'!J178)</f>
        <v/>
      </c>
      <c r="AW177" s="27" t="str">
        <f>IF('[2]2.4 Prioritas Individu'!K178="","",'[2]2.4 Prioritas Individu'!K178)</f>
        <v/>
      </c>
      <c r="AX177" s="27" t="str">
        <f>IF('[2]2.4 Prioritas Individu'!L178="","",'[2]2.4 Prioritas Individu'!L178)</f>
        <v/>
      </c>
      <c r="AY177" s="27" t="str">
        <f>IF('[2]2.4 Prioritas Individu'!M178="","",'[2]2.4 Prioritas Individu'!M178)</f>
        <v/>
      </c>
      <c r="AZ177" s="27" t="str">
        <f>IF('[2]2.4 Prioritas Individu'!N178="","",'[2]2.4 Prioritas Individu'!N178)</f>
        <v/>
      </c>
      <c r="BA177" s="27" t="str">
        <f>IF('[2]2.4 Prioritas Individu'!O178="","",'[2]2.4 Prioritas Individu'!O178)</f>
        <v/>
      </c>
      <c r="BB177" s="27" t="str">
        <f>IF('[2]2.4 Prioritas Individu'!P178="","",'[2]2.4 Prioritas Individu'!P178)</f>
        <v/>
      </c>
      <c r="BC177" s="27" t="str">
        <f>IF('[2]2.4 Prioritas Individu'!Q178="","",'[2]2.4 Prioritas Individu'!Q178)</f>
        <v/>
      </c>
      <c r="BD177" s="27" t="str">
        <f>IF('[2]2.4 Prioritas Individu'!R178="","",'[2]2.4 Prioritas Individu'!R178)</f>
        <v/>
      </c>
      <c r="BE177" s="25" t="str">
        <f>IF('[2]2.4 Prioritas Individu'!S178="","",'[2]2.4 Prioritas Individu'!S178)</f>
        <v>-</v>
      </c>
      <c r="BF177" s="27" t="str">
        <f>IF('[2]2.4 Prioritas Individu'!T178="","",'[2]2.4 Prioritas Individu'!T178)</f>
        <v>-</v>
      </c>
      <c r="BG177" s="27" t="str">
        <f>IF('[2]2.4 Prioritas Individu'!U178="","",'[2]2.4 Prioritas Individu'!U178)</f>
        <v>-</v>
      </c>
      <c r="BH177" s="25" t="str">
        <f>IF('[2]2.3 Indeks &amp; Cut off Komposit'!G889="","",'[2]2.3 Indeks &amp; Cut off Komposit'!G889)</f>
        <v/>
      </c>
      <c r="BI177" s="25" t="str">
        <f>IF('[2]2.3 Indeks &amp; Cut off Komposit'!H889="","",'[2]2.3 Indeks &amp; Cut off Komposit'!H889)</f>
        <v/>
      </c>
      <c r="BJ177" s="25" t="str">
        <f>IF('[2]2.3 Indeks &amp; Cut off Komposit'!I889="","",'[2]2.3 Indeks &amp; Cut off Komposit'!I889)</f>
        <v/>
      </c>
      <c r="BK177" s="25" t="str">
        <f>IF('[2]2.3 Indeks &amp; Cut off Komposit'!J889="","",'[2]2.3 Indeks &amp; Cut off Komposit'!J889)</f>
        <v/>
      </c>
      <c r="BL177" s="25" t="str">
        <f>IF('[2]2.3 Indeks &amp; Cut off Komposit'!K889="","",'[2]2.3 Indeks &amp; Cut off Komposit'!K889)</f>
        <v/>
      </c>
      <c r="BM177" s="25" t="str">
        <f>IF('[2]2.3 Indeks &amp; Cut off Komposit'!L889="","",'[2]2.3 Indeks &amp; Cut off Komposit'!L889)</f>
        <v/>
      </c>
      <c r="BN177" s="25" t="str">
        <f>IF('[2]2.3 Indeks &amp; Cut off Komposit'!M889="","",'[2]2.3 Indeks &amp; Cut off Komposit'!M889)</f>
        <v/>
      </c>
      <c r="BO177" s="25" t="str">
        <f>IF('[2]2.3 Indeks &amp; Cut off Komposit'!N889="","",'[2]2.3 Indeks &amp; Cut off Komposit'!N889)</f>
        <v/>
      </c>
      <c r="BP177" s="25" t="str">
        <f>IF('[2]2.3 Indeks &amp; Cut off Komposit'!O889="","",'[2]2.3 Indeks &amp; Cut off Komposit'!O889)</f>
        <v/>
      </c>
      <c r="BQ177" s="25" t="str">
        <f>IF('[2]2.3 Indeks &amp; Cut off Komposit'!P889="","",'[2]2.3 Indeks &amp; Cut off Komposit'!P889)</f>
        <v/>
      </c>
      <c r="BR177" s="25" t="str">
        <f>IF('[2]2.3 Indeks &amp; Cut off Komposit'!Q889="","",'[2]2.3 Indeks &amp; Cut off Komposit'!Q889)</f>
        <v/>
      </c>
      <c r="BS177" s="25" t="str">
        <f>IF('[2]2.3 Indeks &amp; Cut off Komposit'!R889="","",'[2]2.3 Indeks &amp; Cut off Komposit'!R889)</f>
        <v/>
      </c>
      <c r="BT177" s="25" t="str">
        <f>IF('[2]2.3 Indeks &amp; Cut off Komposit'!S889="","",'[2]2.3 Indeks &amp; Cut off Komposit'!S889)</f>
        <v>-</v>
      </c>
      <c r="BU177" s="25" t="str">
        <f>IF('[2]2.3 Indeks &amp; Cut off Komposit'!T889="","",'[2]2.3 Indeks &amp; Cut off Komposit'!T889)</f>
        <v>-</v>
      </c>
      <c r="BV177" s="25" t="str">
        <f>IF('[2]2.3 Indeks &amp; Cut off Komposit'!U889="","",'[2]2.3 Indeks &amp; Cut off Komposit'!U889)</f>
        <v>-</v>
      </c>
      <c r="BW177" s="25" t="str">
        <f>IF('[2]2.3 Indeks &amp; Cut off Komposit'!V889="","",'[2]2.3 Indeks &amp; Cut off Komposit'!V889)</f>
        <v>-</v>
      </c>
    </row>
    <row r="178" spans="1:75" ht="15" customHeight="1" x14ac:dyDescent="0.3">
      <c r="A178" s="14" t="str">
        <f>IF('[1]0.1 Produksi Pangan &amp; Penduduk'!A178="","",'[1]0.1 Produksi Pangan &amp; Penduduk'!A178)</f>
        <v/>
      </c>
      <c r="B178" s="4" t="str">
        <f>IF('[1]0.1 Produksi Pangan &amp; Penduduk'!B178="","",'[1]0.1 Produksi Pangan &amp; Penduduk'!B178)</f>
        <v/>
      </c>
      <c r="C178" s="14" t="str">
        <f>IF('[1]0.1 Produksi Pangan &amp; Penduduk'!C178="","",'[1]0.1 Produksi Pangan &amp; Penduduk'!C178)</f>
        <v/>
      </c>
      <c r="D178" s="14" t="str">
        <f>IF('[1]0.1 Produksi Pangan &amp; Penduduk'!D178="","",'[1]0.1 Produksi Pangan &amp; Penduduk'!D178)</f>
        <v/>
      </c>
      <c r="E178" s="14" t="str">
        <f>IF('[1]0.1 Produksi Pangan &amp; Penduduk'!E178="","",'[1]0.1 Produksi Pangan &amp; Penduduk'!E178)</f>
        <v/>
      </c>
      <c r="F178" s="4" t="str">
        <f>IF('[1]0.1 Produksi Pangan &amp; Penduduk'!F178="","",'[1]0.1 Produksi Pangan &amp; Penduduk'!F178)</f>
        <v/>
      </c>
      <c r="G178" s="35" t="str">
        <f>IF('[1]0.1 Produksi Pangan &amp; Penduduk'!J178="","",'[1]0.1 Produksi Pangan &amp; Penduduk'!J178)</f>
        <v/>
      </c>
      <c r="H178" s="35" t="str">
        <f>IF('[1]0.1 Produksi Pangan &amp; Penduduk'!M178="","",'[1]0.1 Produksi Pangan &amp; Penduduk'!M178)</f>
        <v/>
      </c>
      <c r="I178" s="35" t="str">
        <f>IF('[1]0.1 Produksi Pangan &amp; Penduduk'!S178="","",'[1]0.1 Produksi Pangan &amp; Penduduk'!S178)</f>
        <v/>
      </c>
      <c r="J178" s="35" t="str">
        <f>IF('[1]0.1 Produksi Pangan &amp; Penduduk'!Y178="","",'[1]0.1 Produksi Pangan &amp; Penduduk'!Y178)</f>
        <v/>
      </c>
      <c r="K178" s="35" t="str">
        <f>IF('[1]0.1 Produksi Pangan &amp; Penduduk'!AE178="","",'[1]0.1 Produksi Pangan &amp; Penduduk'!AE178)</f>
        <v/>
      </c>
      <c r="L178" s="35" t="str">
        <f>IF('[1]0.1 Produksi Pangan &amp; Penduduk'!AK178="","",'[1]0.1 Produksi Pangan &amp; Penduduk'!AK178)</f>
        <v/>
      </c>
      <c r="M178" s="35" t="str">
        <f>IF('[1]0.1 Produksi Pangan &amp; Penduduk'!AQ178="","",'[1]0.1 Produksi Pangan &amp; Penduduk'!AQ178)</f>
        <v/>
      </c>
      <c r="N178" s="35" t="str">
        <f>IF('[1]0.2 Konsumsi Energi'!J178="","",'[1]0.2 Konsumsi Energi'!J178)</f>
        <v/>
      </c>
      <c r="O178" s="35">
        <f>IF('[1]0.2 Konsumsi Energi'!M178="","",'[1]0.2 Konsumsi Energi'!M178)</f>
        <v>2100</v>
      </c>
      <c r="P178" s="35" t="str">
        <f>IF('[1]0.3 Konsumsi Protein Hewani'!J178="","",'[1]0.3 Konsumsi Protein Hewani'!J178)</f>
        <v/>
      </c>
      <c r="Q178" s="35">
        <f>IF('[1]0.3 Konsumsi Protein Hewani'!M178="","",'[1]0.3 Konsumsi Protein Hewani'!M178)</f>
        <v>25</v>
      </c>
      <c r="R178" s="35" t="str">
        <f>IF('[1]0.4 Stok_Cadangan'!J178="","",'[1]0.4 Stok_Cadangan'!J178)</f>
        <v/>
      </c>
      <c r="S178" s="35" t="str">
        <f>IF('[1]0.4 Stok_Cadangan'!M178="","",'[1]0.4 Stok_Cadangan'!M178)</f>
        <v/>
      </c>
      <c r="T178" s="35" t="str">
        <f>IF('[1]0.4 Stok_Cadangan'!P178="","",'[1]0.4 Stok_Cadangan'!P178)</f>
        <v/>
      </c>
      <c r="U178" s="35" t="str">
        <f>IF('[1]0.4 Stok_Cadangan'!T178="","",'[1]0.4 Stok_Cadangan'!T178)</f>
        <v/>
      </c>
      <c r="V178" s="35" t="str">
        <f>IF('[1]0.4 Stok_Cadangan'!W178="","",'[1]0.4 Stok_Cadangan'!W178)</f>
        <v/>
      </c>
      <c r="W178" s="35" t="str">
        <f>IF('[1]0.4 Stok_Cadangan'!Z178="","",'[1]0.4 Stok_Cadangan'!Z178)</f>
        <v/>
      </c>
      <c r="X178" s="35" t="str">
        <f>IF('[1]0.4 Stok_Cadangan'!AF178="","",'[1]0.4 Stok_Cadangan'!AF178)</f>
        <v/>
      </c>
      <c r="Y178" s="35" t="str">
        <f>IF('[1]0.4 Stok_Cadangan'!AI178="","",'[1]0.4 Stok_Cadangan'!AI178)</f>
        <v/>
      </c>
      <c r="Z178" s="35" t="str">
        <f>IF('[1]0.4 Stok_Cadangan'!AL178="","",'[1]0.4 Stok_Cadangan'!AL178)</f>
        <v/>
      </c>
      <c r="AA178" s="35" t="str">
        <f>IF('[1]0.5 Indikator Keterjangkauan'!P178="","",'[1]0.5 Indikator Keterjangkauan'!P178)</f>
        <v/>
      </c>
      <c r="AB178" s="35" t="str">
        <f>IF('[1]0.5 Indikator Keterjangkauan'!T178="","",'[1]0.5 Indikator Keterjangkauan'!T178)</f>
        <v/>
      </c>
      <c r="AC178" s="35" t="str">
        <f>IF('[1]0.5 Indikator Keterjangkauan'!X178="","",'[1]0.5 Indikator Keterjangkauan'!X178)</f>
        <v/>
      </c>
      <c r="AD178" s="35" t="str">
        <f>IF('[1]0.5 Indikator Keterjangkauan'!AB178="","",'[1]0.5 Indikator Keterjangkauan'!AB178)</f>
        <v/>
      </c>
      <c r="AE178" s="35" t="str">
        <f>IF('[1]0.6 Indikator Pemanfaatan'!V178="","",'[1]0.6 Indikator Pemanfaatan'!V178)</f>
        <v/>
      </c>
      <c r="AF178" s="35" t="str">
        <f>IF('[1]0.6 Indikator Pemanfaatan'!Z178="","",'[1]0.6 Indikator Pemanfaatan'!Z178)</f>
        <v/>
      </c>
      <c r="AG178" s="35" t="str">
        <f>IF('[2]2.1 Data FSVA 2025 &amp; Bobot'!H179="","",'[2]2.1 Data FSVA 2025 &amp; Bobot'!H179)</f>
        <v/>
      </c>
      <c r="AH178" s="35" t="str">
        <f>IF('[2]2.1 Data FSVA 2025 &amp; Bobot'!J179="","",'[2]2.1 Data FSVA 2025 &amp; Bobot'!J179)</f>
        <v/>
      </c>
      <c r="AI178" s="35" t="str">
        <f>IF('[2]2.1 Data FSVA 2025 &amp; Bobot'!L179="","",'[2]2.1 Data FSVA 2025 &amp; Bobot'!L179)</f>
        <v/>
      </c>
      <c r="AJ178" s="35" t="str">
        <f>IF('[2]2.1 Data FSVA 2025 &amp; Bobot'!N179="","",'[2]2.1 Data FSVA 2025 &amp; Bobot'!N179)</f>
        <v/>
      </c>
      <c r="AK178" s="35" t="str">
        <f>IF('[2]2.1 Data FSVA 2025 &amp; Bobot'!P179="","",'[2]2.1 Data FSVA 2025 &amp; Bobot'!P179)</f>
        <v/>
      </c>
      <c r="AL178" s="35" t="str">
        <f>IF('[2]2.1 Data FSVA 2025 &amp; Bobot'!R179="","",'[2]2.1 Data FSVA 2025 &amp; Bobot'!R179)</f>
        <v/>
      </c>
      <c r="AM178" s="35" t="str">
        <f>IF('[2]2.1 Data FSVA 2025 &amp; Bobot'!T179="","",'[2]2.1 Data FSVA 2025 &amp; Bobot'!T179)</f>
        <v/>
      </c>
      <c r="AN178" s="35" t="str">
        <f>IF('[2]2.1 Data FSVA 2025 &amp; Bobot'!V179="","",'[2]2.1 Data FSVA 2025 &amp; Bobot'!V179)</f>
        <v/>
      </c>
      <c r="AO178" s="35" t="str">
        <f>IF('[2]2.1 Data FSVA 2025 &amp; Bobot'!X179="","",'[2]2.1 Data FSVA 2025 &amp; Bobot'!X179)</f>
        <v/>
      </c>
      <c r="AP178" s="35" t="str">
        <f>IF('[2]2.1 Data FSVA 2025 &amp; Bobot'!Z179="","",'[2]2.1 Data FSVA 2025 &amp; Bobot'!Z179)</f>
        <v/>
      </c>
      <c r="AQ178" s="35" t="str">
        <f>IF('[2]2.1 Data FSVA 2025 &amp; Bobot'!AB179="","",'[2]2.1 Data FSVA 2025 &amp; Bobot'!AB179)</f>
        <v/>
      </c>
      <c r="AR178" s="35" t="str">
        <f>IF('[2]2.1 Data FSVA 2025 &amp; Bobot'!AD179="","",'[2]2.1 Data FSVA 2025 &amp; Bobot'!AD179)</f>
        <v/>
      </c>
      <c r="AS178" s="27" t="str">
        <f>IF('[2]2.4 Prioritas Individu'!G179="","",'[2]2.4 Prioritas Individu'!G179)</f>
        <v/>
      </c>
      <c r="AT178" s="27" t="str">
        <f>IF('[2]2.4 Prioritas Individu'!H179="","",'[2]2.4 Prioritas Individu'!H179)</f>
        <v/>
      </c>
      <c r="AU178" s="27" t="str">
        <f>IF('[2]2.4 Prioritas Individu'!I179="","",'[2]2.4 Prioritas Individu'!I179)</f>
        <v/>
      </c>
      <c r="AV178" s="27" t="str">
        <f>IF('[2]2.4 Prioritas Individu'!J179="","",'[2]2.4 Prioritas Individu'!J179)</f>
        <v/>
      </c>
      <c r="AW178" s="27" t="str">
        <f>IF('[2]2.4 Prioritas Individu'!K179="","",'[2]2.4 Prioritas Individu'!K179)</f>
        <v/>
      </c>
      <c r="AX178" s="27" t="str">
        <f>IF('[2]2.4 Prioritas Individu'!L179="","",'[2]2.4 Prioritas Individu'!L179)</f>
        <v/>
      </c>
      <c r="AY178" s="27" t="str">
        <f>IF('[2]2.4 Prioritas Individu'!M179="","",'[2]2.4 Prioritas Individu'!M179)</f>
        <v/>
      </c>
      <c r="AZ178" s="27" t="str">
        <f>IF('[2]2.4 Prioritas Individu'!N179="","",'[2]2.4 Prioritas Individu'!N179)</f>
        <v/>
      </c>
      <c r="BA178" s="27" t="str">
        <f>IF('[2]2.4 Prioritas Individu'!O179="","",'[2]2.4 Prioritas Individu'!O179)</f>
        <v/>
      </c>
      <c r="BB178" s="27" t="str">
        <f>IF('[2]2.4 Prioritas Individu'!P179="","",'[2]2.4 Prioritas Individu'!P179)</f>
        <v/>
      </c>
      <c r="BC178" s="27" t="str">
        <f>IF('[2]2.4 Prioritas Individu'!Q179="","",'[2]2.4 Prioritas Individu'!Q179)</f>
        <v/>
      </c>
      <c r="BD178" s="27" t="str">
        <f>IF('[2]2.4 Prioritas Individu'!R179="","",'[2]2.4 Prioritas Individu'!R179)</f>
        <v/>
      </c>
      <c r="BE178" s="25" t="str">
        <f>IF('[2]2.4 Prioritas Individu'!S179="","",'[2]2.4 Prioritas Individu'!S179)</f>
        <v>-</v>
      </c>
      <c r="BF178" s="27" t="str">
        <f>IF('[2]2.4 Prioritas Individu'!T179="","",'[2]2.4 Prioritas Individu'!T179)</f>
        <v>-</v>
      </c>
      <c r="BG178" s="27" t="str">
        <f>IF('[2]2.4 Prioritas Individu'!U179="","",'[2]2.4 Prioritas Individu'!U179)</f>
        <v>-</v>
      </c>
      <c r="BH178" s="25" t="str">
        <f>IF('[2]2.3 Indeks &amp; Cut off Komposit'!G890="","",'[2]2.3 Indeks &amp; Cut off Komposit'!G890)</f>
        <v/>
      </c>
      <c r="BI178" s="25" t="str">
        <f>IF('[2]2.3 Indeks &amp; Cut off Komposit'!H890="","",'[2]2.3 Indeks &amp; Cut off Komposit'!H890)</f>
        <v/>
      </c>
      <c r="BJ178" s="25" t="str">
        <f>IF('[2]2.3 Indeks &amp; Cut off Komposit'!I890="","",'[2]2.3 Indeks &amp; Cut off Komposit'!I890)</f>
        <v/>
      </c>
      <c r="BK178" s="25" t="str">
        <f>IF('[2]2.3 Indeks &amp; Cut off Komposit'!J890="","",'[2]2.3 Indeks &amp; Cut off Komposit'!J890)</f>
        <v/>
      </c>
      <c r="BL178" s="25" t="str">
        <f>IF('[2]2.3 Indeks &amp; Cut off Komposit'!K890="","",'[2]2.3 Indeks &amp; Cut off Komposit'!K890)</f>
        <v/>
      </c>
      <c r="BM178" s="25" t="str">
        <f>IF('[2]2.3 Indeks &amp; Cut off Komposit'!L890="","",'[2]2.3 Indeks &amp; Cut off Komposit'!L890)</f>
        <v/>
      </c>
      <c r="BN178" s="25" t="str">
        <f>IF('[2]2.3 Indeks &amp; Cut off Komposit'!M890="","",'[2]2.3 Indeks &amp; Cut off Komposit'!M890)</f>
        <v/>
      </c>
      <c r="BO178" s="25" t="str">
        <f>IF('[2]2.3 Indeks &amp; Cut off Komposit'!N890="","",'[2]2.3 Indeks &amp; Cut off Komposit'!N890)</f>
        <v/>
      </c>
      <c r="BP178" s="25" t="str">
        <f>IF('[2]2.3 Indeks &amp; Cut off Komposit'!O890="","",'[2]2.3 Indeks &amp; Cut off Komposit'!O890)</f>
        <v/>
      </c>
      <c r="BQ178" s="25" t="str">
        <f>IF('[2]2.3 Indeks &amp; Cut off Komposit'!P890="","",'[2]2.3 Indeks &amp; Cut off Komposit'!P890)</f>
        <v/>
      </c>
      <c r="BR178" s="25" t="str">
        <f>IF('[2]2.3 Indeks &amp; Cut off Komposit'!Q890="","",'[2]2.3 Indeks &amp; Cut off Komposit'!Q890)</f>
        <v/>
      </c>
      <c r="BS178" s="25" t="str">
        <f>IF('[2]2.3 Indeks &amp; Cut off Komposit'!R890="","",'[2]2.3 Indeks &amp; Cut off Komposit'!R890)</f>
        <v/>
      </c>
      <c r="BT178" s="25" t="str">
        <f>IF('[2]2.3 Indeks &amp; Cut off Komposit'!S890="","",'[2]2.3 Indeks &amp; Cut off Komposit'!S890)</f>
        <v>-</v>
      </c>
      <c r="BU178" s="25" t="str">
        <f>IF('[2]2.3 Indeks &amp; Cut off Komposit'!T890="","",'[2]2.3 Indeks &amp; Cut off Komposit'!T890)</f>
        <v>-</v>
      </c>
      <c r="BV178" s="25" t="str">
        <f>IF('[2]2.3 Indeks &amp; Cut off Komposit'!U890="","",'[2]2.3 Indeks &amp; Cut off Komposit'!U890)</f>
        <v>-</v>
      </c>
      <c r="BW178" s="25" t="str">
        <f>IF('[2]2.3 Indeks &amp; Cut off Komposit'!V890="","",'[2]2.3 Indeks &amp; Cut off Komposit'!V890)</f>
        <v>-</v>
      </c>
    </row>
    <row r="179" spans="1:75" ht="15" customHeight="1" x14ac:dyDescent="0.3">
      <c r="A179" s="14" t="str">
        <f>IF('[1]0.1 Produksi Pangan &amp; Penduduk'!A179="","",'[1]0.1 Produksi Pangan &amp; Penduduk'!A179)</f>
        <v/>
      </c>
      <c r="B179" s="4" t="str">
        <f>IF('[1]0.1 Produksi Pangan &amp; Penduduk'!B179="","",'[1]0.1 Produksi Pangan &amp; Penduduk'!B179)</f>
        <v/>
      </c>
      <c r="C179" s="14" t="str">
        <f>IF('[1]0.1 Produksi Pangan &amp; Penduduk'!C179="","",'[1]0.1 Produksi Pangan &amp; Penduduk'!C179)</f>
        <v/>
      </c>
      <c r="D179" s="14" t="str">
        <f>IF('[1]0.1 Produksi Pangan &amp; Penduduk'!D179="","",'[1]0.1 Produksi Pangan &amp; Penduduk'!D179)</f>
        <v/>
      </c>
      <c r="E179" s="14" t="str">
        <f>IF('[1]0.1 Produksi Pangan &amp; Penduduk'!E179="","",'[1]0.1 Produksi Pangan &amp; Penduduk'!E179)</f>
        <v/>
      </c>
      <c r="F179" s="4" t="str">
        <f>IF('[1]0.1 Produksi Pangan &amp; Penduduk'!F179="","",'[1]0.1 Produksi Pangan &amp; Penduduk'!F179)</f>
        <v/>
      </c>
      <c r="G179" s="35" t="str">
        <f>IF('[1]0.1 Produksi Pangan &amp; Penduduk'!J179="","",'[1]0.1 Produksi Pangan &amp; Penduduk'!J179)</f>
        <v/>
      </c>
      <c r="H179" s="35" t="str">
        <f>IF('[1]0.1 Produksi Pangan &amp; Penduduk'!M179="","",'[1]0.1 Produksi Pangan &amp; Penduduk'!M179)</f>
        <v/>
      </c>
      <c r="I179" s="35" t="str">
        <f>IF('[1]0.1 Produksi Pangan &amp; Penduduk'!S179="","",'[1]0.1 Produksi Pangan &amp; Penduduk'!S179)</f>
        <v/>
      </c>
      <c r="J179" s="35" t="str">
        <f>IF('[1]0.1 Produksi Pangan &amp; Penduduk'!Y179="","",'[1]0.1 Produksi Pangan &amp; Penduduk'!Y179)</f>
        <v/>
      </c>
      <c r="K179" s="35" t="str">
        <f>IF('[1]0.1 Produksi Pangan &amp; Penduduk'!AE179="","",'[1]0.1 Produksi Pangan &amp; Penduduk'!AE179)</f>
        <v/>
      </c>
      <c r="L179" s="35" t="str">
        <f>IF('[1]0.1 Produksi Pangan &amp; Penduduk'!AK179="","",'[1]0.1 Produksi Pangan &amp; Penduduk'!AK179)</f>
        <v/>
      </c>
      <c r="M179" s="35" t="str">
        <f>IF('[1]0.1 Produksi Pangan &amp; Penduduk'!AQ179="","",'[1]0.1 Produksi Pangan &amp; Penduduk'!AQ179)</f>
        <v/>
      </c>
      <c r="N179" s="35" t="str">
        <f>IF('[1]0.2 Konsumsi Energi'!J179="","",'[1]0.2 Konsumsi Energi'!J179)</f>
        <v/>
      </c>
      <c r="O179" s="35">
        <f>IF('[1]0.2 Konsumsi Energi'!M179="","",'[1]0.2 Konsumsi Energi'!M179)</f>
        <v>2100</v>
      </c>
      <c r="P179" s="35" t="str">
        <f>IF('[1]0.3 Konsumsi Protein Hewani'!J179="","",'[1]0.3 Konsumsi Protein Hewani'!J179)</f>
        <v/>
      </c>
      <c r="Q179" s="35">
        <f>IF('[1]0.3 Konsumsi Protein Hewani'!M179="","",'[1]0.3 Konsumsi Protein Hewani'!M179)</f>
        <v>25</v>
      </c>
      <c r="R179" s="35" t="str">
        <f>IF('[1]0.4 Stok_Cadangan'!J179="","",'[1]0.4 Stok_Cadangan'!J179)</f>
        <v/>
      </c>
      <c r="S179" s="35" t="str">
        <f>IF('[1]0.4 Stok_Cadangan'!M179="","",'[1]0.4 Stok_Cadangan'!M179)</f>
        <v/>
      </c>
      <c r="T179" s="35" t="str">
        <f>IF('[1]0.4 Stok_Cadangan'!P179="","",'[1]0.4 Stok_Cadangan'!P179)</f>
        <v/>
      </c>
      <c r="U179" s="35" t="str">
        <f>IF('[1]0.4 Stok_Cadangan'!T179="","",'[1]0.4 Stok_Cadangan'!T179)</f>
        <v/>
      </c>
      <c r="V179" s="35" t="str">
        <f>IF('[1]0.4 Stok_Cadangan'!W179="","",'[1]0.4 Stok_Cadangan'!W179)</f>
        <v/>
      </c>
      <c r="W179" s="35" t="str">
        <f>IF('[1]0.4 Stok_Cadangan'!Z179="","",'[1]0.4 Stok_Cadangan'!Z179)</f>
        <v/>
      </c>
      <c r="X179" s="35" t="str">
        <f>IF('[1]0.4 Stok_Cadangan'!AF179="","",'[1]0.4 Stok_Cadangan'!AF179)</f>
        <v/>
      </c>
      <c r="Y179" s="35" t="str">
        <f>IF('[1]0.4 Stok_Cadangan'!AI179="","",'[1]0.4 Stok_Cadangan'!AI179)</f>
        <v/>
      </c>
      <c r="Z179" s="35" t="str">
        <f>IF('[1]0.4 Stok_Cadangan'!AL179="","",'[1]0.4 Stok_Cadangan'!AL179)</f>
        <v/>
      </c>
      <c r="AA179" s="35" t="str">
        <f>IF('[1]0.5 Indikator Keterjangkauan'!P179="","",'[1]0.5 Indikator Keterjangkauan'!P179)</f>
        <v/>
      </c>
      <c r="AB179" s="35" t="str">
        <f>IF('[1]0.5 Indikator Keterjangkauan'!T179="","",'[1]0.5 Indikator Keterjangkauan'!T179)</f>
        <v/>
      </c>
      <c r="AC179" s="35" t="str">
        <f>IF('[1]0.5 Indikator Keterjangkauan'!X179="","",'[1]0.5 Indikator Keterjangkauan'!X179)</f>
        <v/>
      </c>
      <c r="AD179" s="35" t="str">
        <f>IF('[1]0.5 Indikator Keterjangkauan'!AB179="","",'[1]0.5 Indikator Keterjangkauan'!AB179)</f>
        <v/>
      </c>
      <c r="AE179" s="35" t="str">
        <f>IF('[1]0.6 Indikator Pemanfaatan'!V179="","",'[1]0.6 Indikator Pemanfaatan'!V179)</f>
        <v/>
      </c>
      <c r="AF179" s="35" t="str">
        <f>IF('[1]0.6 Indikator Pemanfaatan'!Z179="","",'[1]0.6 Indikator Pemanfaatan'!Z179)</f>
        <v/>
      </c>
      <c r="AG179" s="35" t="str">
        <f>IF('[2]2.1 Data FSVA 2025 &amp; Bobot'!H180="","",'[2]2.1 Data FSVA 2025 &amp; Bobot'!H180)</f>
        <v/>
      </c>
      <c r="AH179" s="35" t="str">
        <f>IF('[2]2.1 Data FSVA 2025 &amp; Bobot'!J180="","",'[2]2.1 Data FSVA 2025 &amp; Bobot'!J180)</f>
        <v/>
      </c>
      <c r="AI179" s="35" t="str">
        <f>IF('[2]2.1 Data FSVA 2025 &amp; Bobot'!L180="","",'[2]2.1 Data FSVA 2025 &amp; Bobot'!L180)</f>
        <v/>
      </c>
      <c r="AJ179" s="35" t="str">
        <f>IF('[2]2.1 Data FSVA 2025 &amp; Bobot'!N180="","",'[2]2.1 Data FSVA 2025 &amp; Bobot'!N180)</f>
        <v/>
      </c>
      <c r="AK179" s="35" t="str">
        <f>IF('[2]2.1 Data FSVA 2025 &amp; Bobot'!P180="","",'[2]2.1 Data FSVA 2025 &amp; Bobot'!P180)</f>
        <v/>
      </c>
      <c r="AL179" s="35" t="str">
        <f>IF('[2]2.1 Data FSVA 2025 &amp; Bobot'!R180="","",'[2]2.1 Data FSVA 2025 &amp; Bobot'!R180)</f>
        <v/>
      </c>
      <c r="AM179" s="35" t="str">
        <f>IF('[2]2.1 Data FSVA 2025 &amp; Bobot'!T180="","",'[2]2.1 Data FSVA 2025 &amp; Bobot'!T180)</f>
        <v/>
      </c>
      <c r="AN179" s="35" t="str">
        <f>IF('[2]2.1 Data FSVA 2025 &amp; Bobot'!V180="","",'[2]2.1 Data FSVA 2025 &amp; Bobot'!V180)</f>
        <v/>
      </c>
      <c r="AO179" s="35" t="str">
        <f>IF('[2]2.1 Data FSVA 2025 &amp; Bobot'!X180="","",'[2]2.1 Data FSVA 2025 &amp; Bobot'!X180)</f>
        <v/>
      </c>
      <c r="AP179" s="35" t="str">
        <f>IF('[2]2.1 Data FSVA 2025 &amp; Bobot'!Z180="","",'[2]2.1 Data FSVA 2025 &amp; Bobot'!Z180)</f>
        <v/>
      </c>
      <c r="AQ179" s="35" t="str">
        <f>IF('[2]2.1 Data FSVA 2025 &amp; Bobot'!AB180="","",'[2]2.1 Data FSVA 2025 &amp; Bobot'!AB180)</f>
        <v/>
      </c>
      <c r="AR179" s="35" t="str">
        <f>IF('[2]2.1 Data FSVA 2025 &amp; Bobot'!AD180="","",'[2]2.1 Data FSVA 2025 &amp; Bobot'!AD180)</f>
        <v/>
      </c>
      <c r="AS179" s="27" t="str">
        <f>IF('[2]2.4 Prioritas Individu'!G180="","",'[2]2.4 Prioritas Individu'!G180)</f>
        <v/>
      </c>
      <c r="AT179" s="27" t="str">
        <f>IF('[2]2.4 Prioritas Individu'!H180="","",'[2]2.4 Prioritas Individu'!H180)</f>
        <v/>
      </c>
      <c r="AU179" s="27" t="str">
        <f>IF('[2]2.4 Prioritas Individu'!I180="","",'[2]2.4 Prioritas Individu'!I180)</f>
        <v/>
      </c>
      <c r="AV179" s="27" t="str">
        <f>IF('[2]2.4 Prioritas Individu'!J180="","",'[2]2.4 Prioritas Individu'!J180)</f>
        <v/>
      </c>
      <c r="AW179" s="27" t="str">
        <f>IF('[2]2.4 Prioritas Individu'!K180="","",'[2]2.4 Prioritas Individu'!K180)</f>
        <v/>
      </c>
      <c r="AX179" s="27" t="str">
        <f>IF('[2]2.4 Prioritas Individu'!L180="","",'[2]2.4 Prioritas Individu'!L180)</f>
        <v/>
      </c>
      <c r="AY179" s="27" t="str">
        <f>IF('[2]2.4 Prioritas Individu'!M180="","",'[2]2.4 Prioritas Individu'!M180)</f>
        <v/>
      </c>
      <c r="AZ179" s="27" t="str">
        <f>IF('[2]2.4 Prioritas Individu'!N180="","",'[2]2.4 Prioritas Individu'!N180)</f>
        <v/>
      </c>
      <c r="BA179" s="27" t="str">
        <f>IF('[2]2.4 Prioritas Individu'!O180="","",'[2]2.4 Prioritas Individu'!O180)</f>
        <v/>
      </c>
      <c r="BB179" s="27" t="str">
        <f>IF('[2]2.4 Prioritas Individu'!P180="","",'[2]2.4 Prioritas Individu'!P180)</f>
        <v/>
      </c>
      <c r="BC179" s="27" t="str">
        <f>IF('[2]2.4 Prioritas Individu'!Q180="","",'[2]2.4 Prioritas Individu'!Q180)</f>
        <v/>
      </c>
      <c r="BD179" s="27" t="str">
        <f>IF('[2]2.4 Prioritas Individu'!R180="","",'[2]2.4 Prioritas Individu'!R180)</f>
        <v/>
      </c>
      <c r="BE179" s="25" t="str">
        <f>IF('[2]2.4 Prioritas Individu'!S180="","",'[2]2.4 Prioritas Individu'!S180)</f>
        <v>-</v>
      </c>
      <c r="BF179" s="27" t="str">
        <f>IF('[2]2.4 Prioritas Individu'!T180="","",'[2]2.4 Prioritas Individu'!T180)</f>
        <v>-</v>
      </c>
      <c r="BG179" s="27" t="str">
        <f>IF('[2]2.4 Prioritas Individu'!U180="","",'[2]2.4 Prioritas Individu'!U180)</f>
        <v>-</v>
      </c>
      <c r="BH179" s="25" t="str">
        <f>IF('[2]2.3 Indeks &amp; Cut off Komposit'!G891="","",'[2]2.3 Indeks &amp; Cut off Komposit'!G891)</f>
        <v/>
      </c>
      <c r="BI179" s="25" t="str">
        <f>IF('[2]2.3 Indeks &amp; Cut off Komposit'!H891="","",'[2]2.3 Indeks &amp; Cut off Komposit'!H891)</f>
        <v/>
      </c>
      <c r="BJ179" s="25" t="str">
        <f>IF('[2]2.3 Indeks &amp; Cut off Komposit'!I891="","",'[2]2.3 Indeks &amp; Cut off Komposit'!I891)</f>
        <v/>
      </c>
      <c r="BK179" s="25" t="str">
        <f>IF('[2]2.3 Indeks &amp; Cut off Komposit'!J891="","",'[2]2.3 Indeks &amp; Cut off Komposit'!J891)</f>
        <v/>
      </c>
      <c r="BL179" s="25" t="str">
        <f>IF('[2]2.3 Indeks &amp; Cut off Komposit'!K891="","",'[2]2.3 Indeks &amp; Cut off Komposit'!K891)</f>
        <v/>
      </c>
      <c r="BM179" s="25" t="str">
        <f>IF('[2]2.3 Indeks &amp; Cut off Komposit'!L891="","",'[2]2.3 Indeks &amp; Cut off Komposit'!L891)</f>
        <v/>
      </c>
      <c r="BN179" s="25" t="str">
        <f>IF('[2]2.3 Indeks &amp; Cut off Komposit'!M891="","",'[2]2.3 Indeks &amp; Cut off Komposit'!M891)</f>
        <v/>
      </c>
      <c r="BO179" s="25" t="str">
        <f>IF('[2]2.3 Indeks &amp; Cut off Komposit'!N891="","",'[2]2.3 Indeks &amp; Cut off Komposit'!N891)</f>
        <v/>
      </c>
      <c r="BP179" s="25" t="str">
        <f>IF('[2]2.3 Indeks &amp; Cut off Komposit'!O891="","",'[2]2.3 Indeks &amp; Cut off Komposit'!O891)</f>
        <v/>
      </c>
      <c r="BQ179" s="25" t="str">
        <f>IF('[2]2.3 Indeks &amp; Cut off Komposit'!P891="","",'[2]2.3 Indeks &amp; Cut off Komposit'!P891)</f>
        <v/>
      </c>
      <c r="BR179" s="25" t="str">
        <f>IF('[2]2.3 Indeks &amp; Cut off Komposit'!Q891="","",'[2]2.3 Indeks &amp; Cut off Komposit'!Q891)</f>
        <v/>
      </c>
      <c r="BS179" s="25" t="str">
        <f>IF('[2]2.3 Indeks &amp; Cut off Komposit'!R891="","",'[2]2.3 Indeks &amp; Cut off Komposit'!R891)</f>
        <v/>
      </c>
      <c r="BT179" s="25" t="str">
        <f>IF('[2]2.3 Indeks &amp; Cut off Komposit'!S891="","",'[2]2.3 Indeks &amp; Cut off Komposit'!S891)</f>
        <v>-</v>
      </c>
      <c r="BU179" s="25" t="str">
        <f>IF('[2]2.3 Indeks &amp; Cut off Komposit'!T891="","",'[2]2.3 Indeks &amp; Cut off Komposit'!T891)</f>
        <v>-</v>
      </c>
      <c r="BV179" s="25" t="str">
        <f>IF('[2]2.3 Indeks &amp; Cut off Komposit'!U891="","",'[2]2.3 Indeks &amp; Cut off Komposit'!U891)</f>
        <v>-</v>
      </c>
      <c r="BW179" s="25" t="str">
        <f>IF('[2]2.3 Indeks &amp; Cut off Komposit'!V891="","",'[2]2.3 Indeks &amp; Cut off Komposit'!V891)</f>
        <v>-</v>
      </c>
    </row>
    <row r="180" spans="1:75" ht="15" customHeight="1" x14ac:dyDescent="0.3">
      <c r="A180" s="14" t="str">
        <f>IF('[1]0.1 Produksi Pangan &amp; Penduduk'!A180="","",'[1]0.1 Produksi Pangan &amp; Penduduk'!A180)</f>
        <v/>
      </c>
      <c r="B180" s="4" t="str">
        <f>IF('[1]0.1 Produksi Pangan &amp; Penduduk'!B180="","",'[1]0.1 Produksi Pangan &amp; Penduduk'!B180)</f>
        <v/>
      </c>
      <c r="C180" s="14" t="str">
        <f>IF('[1]0.1 Produksi Pangan &amp; Penduduk'!C180="","",'[1]0.1 Produksi Pangan &amp; Penduduk'!C180)</f>
        <v/>
      </c>
      <c r="D180" s="14" t="str">
        <f>IF('[1]0.1 Produksi Pangan &amp; Penduduk'!D180="","",'[1]0.1 Produksi Pangan &amp; Penduduk'!D180)</f>
        <v/>
      </c>
      <c r="E180" s="14" t="str">
        <f>IF('[1]0.1 Produksi Pangan &amp; Penduduk'!E180="","",'[1]0.1 Produksi Pangan &amp; Penduduk'!E180)</f>
        <v/>
      </c>
      <c r="F180" s="4" t="str">
        <f>IF('[1]0.1 Produksi Pangan &amp; Penduduk'!F180="","",'[1]0.1 Produksi Pangan &amp; Penduduk'!F180)</f>
        <v/>
      </c>
      <c r="G180" s="35" t="str">
        <f>IF('[1]0.1 Produksi Pangan &amp; Penduduk'!J180="","",'[1]0.1 Produksi Pangan &amp; Penduduk'!J180)</f>
        <v/>
      </c>
      <c r="H180" s="35" t="str">
        <f>IF('[1]0.1 Produksi Pangan &amp; Penduduk'!M180="","",'[1]0.1 Produksi Pangan &amp; Penduduk'!M180)</f>
        <v/>
      </c>
      <c r="I180" s="35" t="str">
        <f>IF('[1]0.1 Produksi Pangan &amp; Penduduk'!S180="","",'[1]0.1 Produksi Pangan &amp; Penduduk'!S180)</f>
        <v/>
      </c>
      <c r="J180" s="35" t="str">
        <f>IF('[1]0.1 Produksi Pangan &amp; Penduduk'!Y180="","",'[1]0.1 Produksi Pangan &amp; Penduduk'!Y180)</f>
        <v/>
      </c>
      <c r="K180" s="35" t="str">
        <f>IF('[1]0.1 Produksi Pangan &amp; Penduduk'!AE180="","",'[1]0.1 Produksi Pangan &amp; Penduduk'!AE180)</f>
        <v/>
      </c>
      <c r="L180" s="35" t="str">
        <f>IF('[1]0.1 Produksi Pangan &amp; Penduduk'!AK180="","",'[1]0.1 Produksi Pangan &amp; Penduduk'!AK180)</f>
        <v/>
      </c>
      <c r="M180" s="35" t="str">
        <f>IF('[1]0.1 Produksi Pangan &amp; Penduduk'!AQ180="","",'[1]0.1 Produksi Pangan &amp; Penduduk'!AQ180)</f>
        <v/>
      </c>
      <c r="N180" s="35" t="str">
        <f>IF('[1]0.2 Konsumsi Energi'!J180="","",'[1]0.2 Konsumsi Energi'!J180)</f>
        <v/>
      </c>
      <c r="O180" s="35">
        <f>IF('[1]0.2 Konsumsi Energi'!M180="","",'[1]0.2 Konsumsi Energi'!M180)</f>
        <v>2100</v>
      </c>
      <c r="P180" s="35" t="str">
        <f>IF('[1]0.3 Konsumsi Protein Hewani'!J180="","",'[1]0.3 Konsumsi Protein Hewani'!J180)</f>
        <v/>
      </c>
      <c r="Q180" s="35">
        <f>IF('[1]0.3 Konsumsi Protein Hewani'!M180="","",'[1]0.3 Konsumsi Protein Hewani'!M180)</f>
        <v>25</v>
      </c>
      <c r="R180" s="35" t="str">
        <f>IF('[1]0.4 Stok_Cadangan'!J180="","",'[1]0.4 Stok_Cadangan'!J180)</f>
        <v/>
      </c>
      <c r="S180" s="35" t="str">
        <f>IF('[1]0.4 Stok_Cadangan'!M180="","",'[1]0.4 Stok_Cadangan'!M180)</f>
        <v/>
      </c>
      <c r="T180" s="35" t="str">
        <f>IF('[1]0.4 Stok_Cadangan'!P180="","",'[1]0.4 Stok_Cadangan'!P180)</f>
        <v/>
      </c>
      <c r="U180" s="35" t="str">
        <f>IF('[1]0.4 Stok_Cadangan'!T180="","",'[1]0.4 Stok_Cadangan'!T180)</f>
        <v/>
      </c>
      <c r="V180" s="35" t="str">
        <f>IF('[1]0.4 Stok_Cadangan'!W180="","",'[1]0.4 Stok_Cadangan'!W180)</f>
        <v/>
      </c>
      <c r="W180" s="35" t="str">
        <f>IF('[1]0.4 Stok_Cadangan'!Z180="","",'[1]0.4 Stok_Cadangan'!Z180)</f>
        <v/>
      </c>
      <c r="X180" s="35" t="str">
        <f>IF('[1]0.4 Stok_Cadangan'!AF180="","",'[1]0.4 Stok_Cadangan'!AF180)</f>
        <v/>
      </c>
      <c r="Y180" s="35" t="str">
        <f>IF('[1]0.4 Stok_Cadangan'!AI180="","",'[1]0.4 Stok_Cadangan'!AI180)</f>
        <v/>
      </c>
      <c r="Z180" s="35" t="str">
        <f>IF('[1]0.4 Stok_Cadangan'!AL180="","",'[1]0.4 Stok_Cadangan'!AL180)</f>
        <v/>
      </c>
      <c r="AA180" s="35" t="str">
        <f>IF('[1]0.5 Indikator Keterjangkauan'!P180="","",'[1]0.5 Indikator Keterjangkauan'!P180)</f>
        <v/>
      </c>
      <c r="AB180" s="35" t="str">
        <f>IF('[1]0.5 Indikator Keterjangkauan'!T180="","",'[1]0.5 Indikator Keterjangkauan'!T180)</f>
        <v/>
      </c>
      <c r="AC180" s="35" t="str">
        <f>IF('[1]0.5 Indikator Keterjangkauan'!X180="","",'[1]0.5 Indikator Keterjangkauan'!X180)</f>
        <v/>
      </c>
      <c r="AD180" s="35" t="str">
        <f>IF('[1]0.5 Indikator Keterjangkauan'!AB180="","",'[1]0.5 Indikator Keterjangkauan'!AB180)</f>
        <v/>
      </c>
      <c r="AE180" s="35" t="str">
        <f>IF('[1]0.6 Indikator Pemanfaatan'!V180="","",'[1]0.6 Indikator Pemanfaatan'!V180)</f>
        <v/>
      </c>
      <c r="AF180" s="35" t="str">
        <f>IF('[1]0.6 Indikator Pemanfaatan'!Z180="","",'[1]0.6 Indikator Pemanfaatan'!Z180)</f>
        <v/>
      </c>
      <c r="AG180" s="35" t="str">
        <f>IF('[2]2.1 Data FSVA 2025 &amp; Bobot'!H181="","",'[2]2.1 Data FSVA 2025 &amp; Bobot'!H181)</f>
        <v/>
      </c>
      <c r="AH180" s="35" t="str">
        <f>IF('[2]2.1 Data FSVA 2025 &amp; Bobot'!J181="","",'[2]2.1 Data FSVA 2025 &amp; Bobot'!J181)</f>
        <v/>
      </c>
      <c r="AI180" s="35" t="str">
        <f>IF('[2]2.1 Data FSVA 2025 &amp; Bobot'!L181="","",'[2]2.1 Data FSVA 2025 &amp; Bobot'!L181)</f>
        <v/>
      </c>
      <c r="AJ180" s="35" t="str">
        <f>IF('[2]2.1 Data FSVA 2025 &amp; Bobot'!N181="","",'[2]2.1 Data FSVA 2025 &amp; Bobot'!N181)</f>
        <v/>
      </c>
      <c r="AK180" s="35" t="str">
        <f>IF('[2]2.1 Data FSVA 2025 &amp; Bobot'!P181="","",'[2]2.1 Data FSVA 2025 &amp; Bobot'!P181)</f>
        <v/>
      </c>
      <c r="AL180" s="35" t="str">
        <f>IF('[2]2.1 Data FSVA 2025 &amp; Bobot'!R181="","",'[2]2.1 Data FSVA 2025 &amp; Bobot'!R181)</f>
        <v/>
      </c>
      <c r="AM180" s="35" t="str">
        <f>IF('[2]2.1 Data FSVA 2025 &amp; Bobot'!T181="","",'[2]2.1 Data FSVA 2025 &amp; Bobot'!T181)</f>
        <v/>
      </c>
      <c r="AN180" s="35" t="str">
        <f>IF('[2]2.1 Data FSVA 2025 &amp; Bobot'!V181="","",'[2]2.1 Data FSVA 2025 &amp; Bobot'!V181)</f>
        <v/>
      </c>
      <c r="AO180" s="35" t="str">
        <f>IF('[2]2.1 Data FSVA 2025 &amp; Bobot'!X181="","",'[2]2.1 Data FSVA 2025 &amp; Bobot'!X181)</f>
        <v/>
      </c>
      <c r="AP180" s="35" t="str">
        <f>IF('[2]2.1 Data FSVA 2025 &amp; Bobot'!Z181="","",'[2]2.1 Data FSVA 2025 &amp; Bobot'!Z181)</f>
        <v/>
      </c>
      <c r="AQ180" s="35" t="str">
        <f>IF('[2]2.1 Data FSVA 2025 &amp; Bobot'!AB181="","",'[2]2.1 Data FSVA 2025 &amp; Bobot'!AB181)</f>
        <v/>
      </c>
      <c r="AR180" s="35" t="str">
        <f>IF('[2]2.1 Data FSVA 2025 &amp; Bobot'!AD181="","",'[2]2.1 Data FSVA 2025 &amp; Bobot'!AD181)</f>
        <v/>
      </c>
      <c r="AS180" s="27" t="str">
        <f>IF('[2]2.4 Prioritas Individu'!G181="","",'[2]2.4 Prioritas Individu'!G181)</f>
        <v/>
      </c>
      <c r="AT180" s="27" t="str">
        <f>IF('[2]2.4 Prioritas Individu'!H181="","",'[2]2.4 Prioritas Individu'!H181)</f>
        <v/>
      </c>
      <c r="AU180" s="27" t="str">
        <f>IF('[2]2.4 Prioritas Individu'!I181="","",'[2]2.4 Prioritas Individu'!I181)</f>
        <v/>
      </c>
      <c r="AV180" s="27" t="str">
        <f>IF('[2]2.4 Prioritas Individu'!J181="","",'[2]2.4 Prioritas Individu'!J181)</f>
        <v/>
      </c>
      <c r="AW180" s="27" t="str">
        <f>IF('[2]2.4 Prioritas Individu'!K181="","",'[2]2.4 Prioritas Individu'!K181)</f>
        <v/>
      </c>
      <c r="AX180" s="27" t="str">
        <f>IF('[2]2.4 Prioritas Individu'!L181="","",'[2]2.4 Prioritas Individu'!L181)</f>
        <v/>
      </c>
      <c r="AY180" s="27" t="str">
        <f>IF('[2]2.4 Prioritas Individu'!M181="","",'[2]2.4 Prioritas Individu'!M181)</f>
        <v/>
      </c>
      <c r="AZ180" s="27" t="str">
        <f>IF('[2]2.4 Prioritas Individu'!N181="","",'[2]2.4 Prioritas Individu'!N181)</f>
        <v/>
      </c>
      <c r="BA180" s="27" t="str">
        <f>IF('[2]2.4 Prioritas Individu'!O181="","",'[2]2.4 Prioritas Individu'!O181)</f>
        <v/>
      </c>
      <c r="BB180" s="27" t="str">
        <f>IF('[2]2.4 Prioritas Individu'!P181="","",'[2]2.4 Prioritas Individu'!P181)</f>
        <v/>
      </c>
      <c r="BC180" s="27" t="str">
        <f>IF('[2]2.4 Prioritas Individu'!Q181="","",'[2]2.4 Prioritas Individu'!Q181)</f>
        <v/>
      </c>
      <c r="BD180" s="27" t="str">
        <f>IF('[2]2.4 Prioritas Individu'!R181="","",'[2]2.4 Prioritas Individu'!R181)</f>
        <v/>
      </c>
      <c r="BE180" s="25" t="str">
        <f>IF('[2]2.4 Prioritas Individu'!S181="","",'[2]2.4 Prioritas Individu'!S181)</f>
        <v>-</v>
      </c>
      <c r="BF180" s="27" t="str">
        <f>IF('[2]2.4 Prioritas Individu'!T181="","",'[2]2.4 Prioritas Individu'!T181)</f>
        <v>-</v>
      </c>
      <c r="BG180" s="27" t="str">
        <f>IF('[2]2.4 Prioritas Individu'!U181="","",'[2]2.4 Prioritas Individu'!U181)</f>
        <v>-</v>
      </c>
      <c r="BH180" s="25" t="str">
        <f>IF('[2]2.3 Indeks &amp; Cut off Komposit'!G892="","",'[2]2.3 Indeks &amp; Cut off Komposit'!G892)</f>
        <v/>
      </c>
      <c r="BI180" s="25" t="str">
        <f>IF('[2]2.3 Indeks &amp; Cut off Komposit'!H892="","",'[2]2.3 Indeks &amp; Cut off Komposit'!H892)</f>
        <v/>
      </c>
      <c r="BJ180" s="25" t="str">
        <f>IF('[2]2.3 Indeks &amp; Cut off Komposit'!I892="","",'[2]2.3 Indeks &amp; Cut off Komposit'!I892)</f>
        <v/>
      </c>
      <c r="BK180" s="25" t="str">
        <f>IF('[2]2.3 Indeks &amp; Cut off Komposit'!J892="","",'[2]2.3 Indeks &amp; Cut off Komposit'!J892)</f>
        <v/>
      </c>
      <c r="BL180" s="25" t="str">
        <f>IF('[2]2.3 Indeks &amp; Cut off Komposit'!K892="","",'[2]2.3 Indeks &amp; Cut off Komposit'!K892)</f>
        <v/>
      </c>
      <c r="BM180" s="25" t="str">
        <f>IF('[2]2.3 Indeks &amp; Cut off Komposit'!L892="","",'[2]2.3 Indeks &amp; Cut off Komposit'!L892)</f>
        <v/>
      </c>
      <c r="BN180" s="25" t="str">
        <f>IF('[2]2.3 Indeks &amp; Cut off Komposit'!M892="","",'[2]2.3 Indeks &amp; Cut off Komposit'!M892)</f>
        <v/>
      </c>
      <c r="BO180" s="25" t="str">
        <f>IF('[2]2.3 Indeks &amp; Cut off Komposit'!N892="","",'[2]2.3 Indeks &amp; Cut off Komposit'!N892)</f>
        <v/>
      </c>
      <c r="BP180" s="25" t="str">
        <f>IF('[2]2.3 Indeks &amp; Cut off Komposit'!O892="","",'[2]2.3 Indeks &amp; Cut off Komposit'!O892)</f>
        <v/>
      </c>
      <c r="BQ180" s="25" t="str">
        <f>IF('[2]2.3 Indeks &amp; Cut off Komposit'!P892="","",'[2]2.3 Indeks &amp; Cut off Komposit'!P892)</f>
        <v/>
      </c>
      <c r="BR180" s="25" t="str">
        <f>IF('[2]2.3 Indeks &amp; Cut off Komposit'!Q892="","",'[2]2.3 Indeks &amp; Cut off Komposit'!Q892)</f>
        <v/>
      </c>
      <c r="BS180" s="25" t="str">
        <f>IF('[2]2.3 Indeks &amp; Cut off Komposit'!R892="","",'[2]2.3 Indeks &amp; Cut off Komposit'!R892)</f>
        <v/>
      </c>
      <c r="BT180" s="25" t="str">
        <f>IF('[2]2.3 Indeks &amp; Cut off Komposit'!S892="","",'[2]2.3 Indeks &amp; Cut off Komposit'!S892)</f>
        <v>-</v>
      </c>
      <c r="BU180" s="25" t="str">
        <f>IF('[2]2.3 Indeks &amp; Cut off Komposit'!T892="","",'[2]2.3 Indeks &amp; Cut off Komposit'!T892)</f>
        <v>-</v>
      </c>
      <c r="BV180" s="25" t="str">
        <f>IF('[2]2.3 Indeks &amp; Cut off Komposit'!U892="","",'[2]2.3 Indeks &amp; Cut off Komposit'!U892)</f>
        <v>-</v>
      </c>
      <c r="BW180" s="25" t="str">
        <f>IF('[2]2.3 Indeks &amp; Cut off Komposit'!V892="","",'[2]2.3 Indeks &amp; Cut off Komposit'!V892)</f>
        <v>-</v>
      </c>
    </row>
    <row r="181" spans="1:75" ht="15" customHeight="1" x14ac:dyDescent="0.3">
      <c r="A181" s="14" t="str">
        <f>IF('[1]0.1 Produksi Pangan &amp; Penduduk'!A181="","",'[1]0.1 Produksi Pangan &amp; Penduduk'!A181)</f>
        <v/>
      </c>
      <c r="B181" s="4" t="str">
        <f>IF('[1]0.1 Produksi Pangan &amp; Penduduk'!B181="","",'[1]0.1 Produksi Pangan &amp; Penduduk'!B181)</f>
        <v/>
      </c>
      <c r="C181" s="14" t="str">
        <f>IF('[1]0.1 Produksi Pangan &amp; Penduduk'!C181="","",'[1]0.1 Produksi Pangan &amp; Penduduk'!C181)</f>
        <v/>
      </c>
      <c r="D181" s="14" t="str">
        <f>IF('[1]0.1 Produksi Pangan &amp; Penduduk'!D181="","",'[1]0.1 Produksi Pangan &amp; Penduduk'!D181)</f>
        <v/>
      </c>
      <c r="E181" s="14" t="str">
        <f>IF('[1]0.1 Produksi Pangan &amp; Penduduk'!E181="","",'[1]0.1 Produksi Pangan &amp; Penduduk'!E181)</f>
        <v/>
      </c>
      <c r="F181" s="4" t="str">
        <f>IF('[1]0.1 Produksi Pangan &amp; Penduduk'!F181="","",'[1]0.1 Produksi Pangan &amp; Penduduk'!F181)</f>
        <v/>
      </c>
      <c r="G181" s="35" t="str">
        <f>IF('[1]0.1 Produksi Pangan &amp; Penduduk'!J181="","",'[1]0.1 Produksi Pangan &amp; Penduduk'!J181)</f>
        <v/>
      </c>
      <c r="H181" s="35" t="str">
        <f>IF('[1]0.1 Produksi Pangan &amp; Penduduk'!M181="","",'[1]0.1 Produksi Pangan &amp; Penduduk'!M181)</f>
        <v/>
      </c>
      <c r="I181" s="35" t="str">
        <f>IF('[1]0.1 Produksi Pangan &amp; Penduduk'!S181="","",'[1]0.1 Produksi Pangan &amp; Penduduk'!S181)</f>
        <v/>
      </c>
      <c r="J181" s="35" t="str">
        <f>IF('[1]0.1 Produksi Pangan &amp; Penduduk'!Y181="","",'[1]0.1 Produksi Pangan &amp; Penduduk'!Y181)</f>
        <v/>
      </c>
      <c r="K181" s="35" t="str">
        <f>IF('[1]0.1 Produksi Pangan &amp; Penduduk'!AE181="","",'[1]0.1 Produksi Pangan &amp; Penduduk'!AE181)</f>
        <v/>
      </c>
      <c r="L181" s="35" t="str">
        <f>IF('[1]0.1 Produksi Pangan &amp; Penduduk'!AK181="","",'[1]0.1 Produksi Pangan &amp; Penduduk'!AK181)</f>
        <v/>
      </c>
      <c r="M181" s="35" t="str">
        <f>IF('[1]0.1 Produksi Pangan &amp; Penduduk'!AQ181="","",'[1]0.1 Produksi Pangan &amp; Penduduk'!AQ181)</f>
        <v/>
      </c>
      <c r="N181" s="35" t="str">
        <f>IF('[1]0.2 Konsumsi Energi'!J181="","",'[1]0.2 Konsumsi Energi'!J181)</f>
        <v/>
      </c>
      <c r="O181" s="35">
        <f>IF('[1]0.2 Konsumsi Energi'!M181="","",'[1]0.2 Konsumsi Energi'!M181)</f>
        <v>2100</v>
      </c>
      <c r="P181" s="35" t="str">
        <f>IF('[1]0.3 Konsumsi Protein Hewani'!J181="","",'[1]0.3 Konsumsi Protein Hewani'!J181)</f>
        <v/>
      </c>
      <c r="Q181" s="35">
        <f>IF('[1]0.3 Konsumsi Protein Hewani'!M181="","",'[1]0.3 Konsumsi Protein Hewani'!M181)</f>
        <v>25</v>
      </c>
      <c r="R181" s="35" t="str">
        <f>IF('[1]0.4 Stok_Cadangan'!J181="","",'[1]0.4 Stok_Cadangan'!J181)</f>
        <v/>
      </c>
      <c r="S181" s="35" t="str">
        <f>IF('[1]0.4 Stok_Cadangan'!M181="","",'[1]0.4 Stok_Cadangan'!M181)</f>
        <v/>
      </c>
      <c r="T181" s="35" t="str">
        <f>IF('[1]0.4 Stok_Cadangan'!P181="","",'[1]0.4 Stok_Cadangan'!P181)</f>
        <v/>
      </c>
      <c r="U181" s="35" t="str">
        <f>IF('[1]0.4 Stok_Cadangan'!T181="","",'[1]0.4 Stok_Cadangan'!T181)</f>
        <v/>
      </c>
      <c r="V181" s="35" t="str">
        <f>IF('[1]0.4 Stok_Cadangan'!W181="","",'[1]0.4 Stok_Cadangan'!W181)</f>
        <v/>
      </c>
      <c r="W181" s="35" t="str">
        <f>IF('[1]0.4 Stok_Cadangan'!Z181="","",'[1]0.4 Stok_Cadangan'!Z181)</f>
        <v/>
      </c>
      <c r="X181" s="35" t="str">
        <f>IF('[1]0.4 Stok_Cadangan'!AF181="","",'[1]0.4 Stok_Cadangan'!AF181)</f>
        <v/>
      </c>
      <c r="Y181" s="35" t="str">
        <f>IF('[1]0.4 Stok_Cadangan'!AI181="","",'[1]0.4 Stok_Cadangan'!AI181)</f>
        <v/>
      </c>
      <c r="Z181" s="35" t="str">
        <f>IF('[1]0.4 Stok_Cadangan'!AL181="","",'[1]0.4 Stok_Cadangan'!AL181)</f>
        <v/>
      </c>
      <c r="AA181" s="35" t="str">
        <f>IF('[1]0.5 Indikator Keterjangkauan'!P181="","",'[1]0.5 Indikator Keterjangkauan'!P181)</f>
        <v/>
      </c>
      <c r="AB181" s="35" t="str">
        <f>IF('[1]0.5 Indikator Keterjangkauan'!T181="","",'[1]0.5 Indikator Keterjangkauan'!T181)</f>
        <v/>
      </c>
      <c r="AC181" s="35" t="str">
        <f>IF('[1]0.5 Indikator Keterjangkauan'!X181="","",'[1]0.5 Indikator Keterjangkauan'!X181)</f>
        <v/>
      </c>
      <c r="AD181" s="35" t="str">
        <f>IF('[1]0.5 Indikator Keterjangkauan'!AB181="","",'[1]0.5 Indikator Keterjangkauan'!AB181)</f>
        <v/>
      </c>
      <c r="AE181" s="35" t="str">
        <f>IF('[1]0.6 Indikator Pemanfaatan'!V181="","",'[1]0.6 Indikator Pemanfaatan'!V181)</f>
        <v/>
      </c>
      <c r="AF181" s="35" t="str">
        <f>IF('[1]0.6 Indikator Pemanfaatan'!Z181="","",'[1]0.6 Indikator Pemanfaatan'!Z181)</f>
        <v/>
      </c>
      <c r="AG181" s="35" t="str">
        <f>IF('[2]2.1 Data FSVA 2025 &amp; Bobot'!H182="","",'[2]2.1 Data FSVA 2025 &amp; Bobot'!H182)</f>
        <v/>
      </c>
      <c r="AH181" s="35" t="str">
        <f>IF('[2]2.1 Data FSVA 2025 &amp; Bobot'!J182="","",'[2]2.1 Data FSVA 2025 &amp; Bobot'!J182)</f>
        <v/>
      </c>
      <c r="AI181" s="35" t="str">
        <f>IF('[2]2.1 Data FSVA 2025 &amp; Bobot'!L182="","",'[2]2.1 Data FSVA 2025 &amp; Bobot'!L182)</f>
        <v/>
      </c>
      <c r="AJ181" s="35" t="str">
        <f>IF('[2]2.1 Data FSVA 2025 &amp; Bobot'!N182="","",'[2]2.1 Data FSVA 2025 &amp; Bobot'!N182)</f>
        <v/>
      </c>
      <c r="AK181" s="35" t="str">
        <f>IF('[2]2.1 Data FSVA 2025 &amp; Bobot'!P182="","",'[2]2.1 Data FSVA 2025 &amp; Bobot'!P182)</f>
        <v/>
      </c>
      <c r="AL181" s="35" t="str">
        <f>IF('[2]2.1 Data FSVA 2025 &amp; Bobot'!R182="","",'[2]2.1 Data FSVA 2025 &amp; Bobot'!R182)</f>
        <v/>
      </c>
      <c r="AM181" s="35" t="str">
        <f>IF('[2]2.1 Data FSVA 2025 &amp; Bobot'!T182="","",'[2]2.1 Data FSVA 2025 &amp; Bobot'!T182)</f>
        <v/>
      </c>
      <c r="AN181" s="35" t="str">
        <f>IF('[2]2.1 Data FSVA 2025 &amp; Bobot'!V182="","",'[2]2.1 Data FSVA 2025 &amp; Bobot'!V182)</f>
        <v/>
      </c>
      <c r="AO181" s="35" t="str">
        <f>IF('[2]2.1 Data FSVA 2025 &amp; Bobot'!X182="","",'[2]2.1 Data FSVA 2025 &amp; Bobot'!X182)</f>
        <v/>
      </c>
      <c r="AP181" s="35" t="str">
        <f>IF('[2]2.1 Data FSVA 2025 &amp; Bobot'!Z182="","",'[2]2.1 Data FSVA 2025 &amp; Bobot'!Z182)</f>
        <v/>
      </c>
      <c r="AQ181" s="35" t="str">
        <f>IF('[2]2.1 Data FSVA 2025 &amp; Bobot'!AB182="","",'[2]2.1 Data FSVA 2025 &amp; Bobot'!AB182)</f>
        <v/>
      </c>
      <c r="AR181" s="35" t="str">
        <f>IF('[2]2.1 Data FSVA 2025 &amp; Bobot'!AD182="","",'[2]2.1 Data FSVA 2025 &amp; Bobot'!AD182)</f>
        <v/>
      </c>
      <c r="AS181" s="27" t="str">
        <f>IF('[2]2.4 Prioritas Individu'!G182="","",'[2]2.4 Prioritas Individu'!G182)</f>
        <v/>
      </c>
      <c r="AT181" s="27" t="str">
        <f>IF('[2]2.4 Prioritas Individu'!H182="","",'[2]2.4 Prioritas Individu'!H182)</f>
        <v/>
      </c>
      <c r="AU181" s="27" t="str">
        <f>IF('[2]2.4 Prioritas Individu'!I182="","",'[2]2.4 Prioritas Individu'!I182)</f>
        <v/>
      </c>
      <c r="AV181" s="27" t="str">
        <f>IF('[2]2.4 Prioritas Individu'!J182="","",'[2]2.4 Prioritas Individu'!J182)</f>
        <v/>
      </c>
      <c r="AW181" s="27" t="str">
        <f>IF('[2]2.4 Prioritas Individu'!K182="","",'[2]2.4 Prioritas Individu'!K182)</f>
        <v/>
      </c>
      <c r="AX181" s="27" t="str">
        <f>IF('[2]2.4 Prioritas Individu'!L182="","",'[2]2.4 Prioritas Individu'!L182)</f>
        <v/>
      </c>
      <c r="AY181" s="27" t="str">
        <f>IF('[2]2.4 Prioritas Individu'!M182="","",'[2]2.4 Prioritas Individu'!M182)</f>
        <v/>
      </c>
      <c r="AZ181" s="27" t="str">
        <f>IF('[2]2.4 Prioritas Individu'!N182="","",'[2]2.4 Prioritas Individu'!N182)</f>
        <v/>
      </c>
      <c r="BA181" s="27" t="str">
        <f>IF('[2]2.4 Prioritas Individu'!O182="","",'[2]2.4 Prioritas Individu'!O182)</f>
        <v/>
      </c>
      <c r="BB181" s="27" t="str">
        <f>IF('[2]2.4 Prioritas Individu'!P182="","",'[2]2.4 Prioritas Individu'!P182)</f>
        <v/>
      </c>
      <c r="BC181" s="27" t="str">
        <f>IF('[2]2.4 Prioritas Individu'!Q182="","",'[2]2.4 Prioritas Individu'!Q182)</f>
        <v/>
      </c>
      <c r="BD181" s="27" t="str">
        <f>IF('[2]2.4 Prioritas Individu'!R182="","",'[2]2.4 Prioritas Individu'!R182)</f>
        <v/>
      </c>
      <c r="BE181" s="25" t="str">
        <f>IF('[2]2.4 Prioritas Individu'!S182="","",'[2]2.4 Prioritas Individu'!S182)</f>
        <v>-</v>
      </c>
      <c r="BF181" s="27" t="str">
        <f>IF('[2]2.4 Prioritas Individu'!T182="","",'[2]2.4 Prioritas Individu'!T182)</f>
        <v>-</v>
      </c>
      <c r="BG181" s="27" t="str">
        <f>IF('[2]2.4 Prioritas Individu'!U182="","",'[2]2.4 Prioritas Individu'!U182)</f>
        <v>-</v>
      </c>
      <c r="BH181" s="25" t="str">
        <f>IF('[2]2.3 Indeks &amp; Cut off Komposit'!G893="","",'[2]2.3 Indeks &amp; Cut off Komposit'!G893)</f>
        <v/>
      </c>
      <c r="BI181" s="25" t="str">
        <f>IF('[2]2.3 Indeks &amp; Cut off Komposit'!H893="","",'[2]2.3 Indeks &amp; Cut off Komposit'!H893)</f>
        <v/>
      </c>
      <c r="BJ181" s="25" t="str">
        <f>IF('[2]2.3 Indeks &amp; Cut off Komposit'!I893="","",'[2]2.3 Indeks &amp; Cut off Komposit'!I893)</f>
        <v/>
      </c>
      <c r="BK181" s="25" t="str">
        <f>IF('[2]2.3 Indeks &amp; Cut off Komposit'!J893="","",'[2]2.3 Indeks &amp; Cut off Komposit'!J893)</f>
        <v/>
      </c>
      <c r="BL181" s="25" t="str">
        <f>IF('[2]2.3 Indeks &amp; Cut off Komposit'!K893="","",'[2]2.3 Indeks &amp; Cut off Komposit'!K893)</f>
        <v/>
      </c>
      <c r="BM181" s="25" t="str">
        <f>IF('[2]2.3 Indeks &amp; Cut off Komposit'!L893="","",'[2]2.3 Indeks &amp; Cut off Komposit'!L893)</f>
        <v/>
      </c>
      <c r="BN181" s="25" t="str">
        <f>IF('[2]2.3 Indeks &amp; Cut off Komposit'!M893="","",'[2]2.3 Indeks &amp; Cut off Komposit'!M893)</f>
        <v/>
      </c>
      <c r="BO181" s="25" t="str">
        <f>IF('[2]2.3 Indeks &amp; Cut off Komposit'!N893="","",'[2]2.3 Indeks &amp; Cut off Komposit'!N893)</f>
        <v/>
      </c>
      <c r="BP181" s="25" t="str">
        <f>IF('[2]2.3 Indeks &amp; Cut off Komposit'!O893="","",'[2]2.3 Indeks &amp; Cut off Komposit'!O893)</f>
        <v/>
      </c>
      <c r="BQ181" s="25" t="str">
        <f>IF('[2]2.3 Indeks &amp; Cut off Komposit'!P893="","",'[2]2.3 Indeks &amp; Cut off Komposit'!P893)</f>
        <v/>
      </c>
      <c r="BR181" s="25" t="str">
        <f>IF('[2]2.3 Indeks &amp; Cut off Komposit'!Q893="","",'[2]2.3 Indeks &amp; Cut off Komposit'!Q893)</f>
        <v/>
      </c>
      <c r="BS181" s="25" t="str">
        <f>IF('[2]2.3 Indeks &amp; Cut off Komposit'!R893="","",'[2]2.3 Indeks &amp; Cut off Komposit'!R893)</f>
        <v/>
      </c>
      <c r="BT181" s="25" t="str">
        <f>IF('[2]2.3 Indeks &amp; Cut off Komposit'!S893="","",'[2]2.3 Indeks &amp; Cut off Komposit'!S893)</f>
        <v>-</v>
      </c>
      <c r="BU181" s="25" t="str">
        <f>IF('[2]2.3 Indeks &amp; Cut off Komposit'!T893="","",'[2]2.3 Indeks &amp; Cut off Komposit'!T893)</f>
        <v>-</v>
      </c>
      <c r="BV181" s="25" t="str">
        <f>IF('[2]2.3 Indeks &amp; Cut off Komposit'!U893="","",'[2]2.3 Indeks &amp; Cut off Komposit'!U893)</f>
        <v>-</v>
      </c>
      <c r="BW181" s="25" t="str">
        <f>IF('[2]2.3 Indeks &amp; Cut off Komposit'!V893="","",'[2]2.3 Indeks &amp; Cut off Komposit'!V893)</f>
        <v>-</v>
      </c>
    </row>
    <row r="182" spans="1:75" ht="15" customHeight="1" x14ac:dyDescent="0.3">
      <c r="A182" s="14" t="str">
        <f>IF('[1]0.1 Produksi Pangan &amp; Penduduk'!A182="","",'[1]0.1 Produksi Pangan &amp; Penduduk'!A182)</f>
        <v/>
      </c>
      <c r="B182" s="4" t="str">
        <f>IF('[1]0.1 Produksi Pangan &amp; Penduduk'!B182="","",'[1]0.1 Produksi Pangan &amp; Penduduk'!B182)</f>
        <v/>
      </c>
      <c r="C182" s="14" t="str">
        <f>IF('[1]0.1 Produksi Pangan &amp; Penduduk'!C182="","",'[1]0.1 Produksi Pangan &amp; Penduduk'!C182)</f>
        <v/>
      </c>
      <c r="D182" s="14" t="str">
        <f>IF('[1]0.1 Produksi Pangan &amp; Penduduk'!D182="","",'[1]0.1 Produksi Pangan &amp; Penduduk'!D182)</f>
        <v/>
      </c>
      <c r="E182" s="14" t="str">
        <f>IF('[1]0.1 Produksi Pangan &amp; Penduduk'!E182="","",'[1]0.1 Produksi Pangan &amp; Penduduk'!E182)</f>
        <v/>
      </c>
      <c r="F182" s="4" t="str">
        <f>IF('[1]0.1 Produksi Pangan &amp; Penduduk'!F182="","",'[1]0.1 Produksi Pangan &amp; Penduduk'!F182)</f>
        <v/>
      </c>
      <c r="G182" s="35" t="str">
        <f>IF('[1]0.1 Produksi Pangan &amp; Penduduk'!J182="","",'[1]0.1 Produksi Pangan &amp; Penduduk'!J182)</f>
        <v/>
      </c>
      <c r="H182" s="35" t="str">
        <f>IF('[1]0.1 Produksi Pangan &amp; Penduduk'!M182="","",'[1]0.1 Produksi Pangan &amp; Penduduk'!M182)</f>
        <v/>
      </c>
      <c r="I182" s="35" t="str">
        <f>IF('[1]0.1 Produksi Pangan &amp; Penduduk'!S182="","",'[1]0.1 Produksi Pangan &amp; Penduduk'!S182)</f>
        <v/>
      </c>
      <c r="J182" s="35" t="str">
        <f>IF('[1]0.1 Produksi Pangan &amp; Penduduk'!Y182="","",'[1]0.1 Produksi Pangan &amp; Penduduk'!Y182)</f>
        <v/>
      </c>
      <c r="K182" s="35" t="str">
        <f>IF('[1]0.1 Produksi Pangan &amp; Penduduk'!AE182="","",'[1]0.1 Produksi Pangan &amp; Penduduk'!AE182)</f>
        <v/>
      </c>
      <c r="L182" s="35" t="str">
        <f>IF('[1]0.1 Produksi Pangan &amp; Penduduk'!AK182="","",'[1]0.1 Produksi Pangan &amp; Penduduk'!AK182)</f>
        <v/>
      </c>
      <c r="M182" s="35" t="str">
        <f>IF('[1]0.1 Produksi Pangan &amp; Penduduk'!AQ182="","",'[1]0.1 Produksi Pangan &amp; Penduduk'!AQ182)</f>
        <v/>
      </c>
      <c r="N182" s="35" t="str">
        <f>IF('[1]0.2 Konsumsi Energi'!J182="","",'[1]0.2 Konsumsi Energi'!J182)</f>
        <v/>
      </c>
      <c r="O182" s="35">
        <f>IF('[1]0.2 Konsumsi Energi'!M182="","",'[1]0.2 Konsumsi Energi'!M182)</f>
        <v>2100</v>
      </c>
      <c r="P182" s="35" t="str">
        <f>IF('[1]0.3 Konsumsi Protein Hewani'!J182="","",'[1]0.3 Konsumsi Protein Hewani'!J182)</f>
        <v/>
      </c>
      <c r="Q182" s="35">
        <f>IF('[1]0.3 Konsumsi Protein Hewani'!M182="","",'[1]0.3 Konsumsi Protein Hewani'!M182)</f>
        <v>25</v>
      </c>
      <c r="R182" s="35" t="str">
        <f>IF('[1]0.4 Stok_Cadangan'!J182="","",'[1]0.4 Stok_Cadangan'!J182)</f>
        <v/>
      </c>
      <c r="S182" s="35" t="str">
        <f>IF('[1]0.4 Stok_Cadangan'!M182="","",'[1]0.4 Stok_Cadangan'!M182)</f>
        <v/>
      </c>
      <c r="T182" s="35" t="str">
        <f>IF('[1]0.4 Stok_Cadangan'!P182="","",'[1]0.4 Stok_Cadangan'!P182)</f>
        <v/>
      </c>
      <c r="U182" s="35" t="str">
        <f>IF('[1]0.4 Stok_Cadangan'!T182="","",'[1]0.4 Stok_Cadangan'!T182)</f>
        <v/>
      </c>
      <c r="V182" s="35" t="str">
        <f>IF('[1]0.4 Stok_Cadangan'!W182="","",'[1]0.4 Stok_Cadangan'!W182)</f>
        <v/>
      </c>
      <c r="W182" s="35" t="str">
        <f>IF('[1]0.4 Stok_Cadangan'!Z182="","",'[1]0.4 Stok_Cadangan'!Z182)</f>
        <v/>
      </c>
      <c r="X182" s="35" t="str">
        <f>IF('[1]0.4 Stok_Cadangan'!AF182="","",'[1]0.4 Stok_Cadangan'!AF182)</f>
        <v/>
      </c>
      <c r="Y182" s="35" t="str">
        <f>IF('[1]0.4 Stok_Cadangan'!AI182="","",'[1]0.4 Stok_Cadangan'!AI182)</f>
        <v/>
      </c>
      <c r="Z182" s="35" t="str">
        <f>IF('[1]0.4 Stok_Cadangan'!AL182="","",'[1]0.4 Stok_Cadangan'!AL182)</f>
        <v/>
      </c>
      <c r="AA182" s="35" t="str">
        <f>IF('[1]0.5 Indikator Keterjangkauan'!P182="","",'[1]0.5 Indikator Keterjangkauan'!P182)</f>
        <v/>
      </c>
      <c r="AB182" s="35" t="str">
        <f>IF('[1]0.5 Indikator Keterjangkauan'!T182="","",'[1]0.5 Indikator Keterjangkauan'!T182)</f>
        <v/>
      </c>
      <c r="AC182" s="35" t="str">
        <f>IF('[1]0.5 Indikator Keterjangkauan'!X182="","",'[1]0.5 Indikator Keterjangkauan'!X182)</f>
        <v/>
      </c>
      <c r="AD182" s="35" t="str">
        <f>IF('[1]0.5 Indikator Keterjangkauan'!AB182="","",'[1]0.5 Indikator Keterjangkauan'!AB182)</f>
        <v/>
      </c>
      <c r="AE182" s="35" t="str">
        <f>IF('[1]0.6 Indikator Pemanfaatan'!V182="","",'[1]0.6 Indikator Pemanfaatan'!V182)</f>
        <v/>
      </c>
      <c r="AF182" s="35" t="str">
        <f>IF('[1]0.6 Indikator Pemanfaatan'!Z182="","",'[1]0.6 Indikator Pemanfaatan'!Z182)</f>
        <v/>
      </c>
      <c r="AG182" s="35" t="str">
        <f>IF('[2]2.1 Data FSVA 2025 &amp; Bobot'!H183="","",'[2]2.1 Data FSVA 2025 &amp; Bobot'!H183)</f>
        <v/>
      </c>
      <c r="AH182" s="35" t="str">
        <f>IF('[2]2.1 Data FSVA 2025 &amp; Bobot'!J183="","",'[2]2.1 Data FSVA 2025 &amp; Bobot'!J183)</f>
        <v/>
      </c>
      <c r="AI182" s="35" t="str">
        <f>IF('[2]2.1 Data FSVA 2025 &amp; Bobot'!L183="","",'[2]2.1 Data FSVA 2025 &amp; Bobot'!L183)</f>
        <v/>
      </c>
      <c r="AJ182" s="35" t="str">
        <f>IF('[2]2.1 Data FSVA 2025 &amp; Bobot'!N183="","",'[2]2.1 Data FSVA 2025 &amp; Bobot'!N183)</f>
        <v/>
      </c>
      <c r="AK182" s="35" t="str">
        <f>IF('[2]2.1 Data FSVA 2025 &amp; Bobot'!P183="","",'[2]2.1 Data FSVA 2025 &amp; Bobot'!P183)</f>
        <v/>
      </c>
      <c r="AL182" s="35" t="str">
        <f>IF('[2]2.1 Data FSVA 2025 &amp; Bobot'!R183="","",'[2]2.1 Data FSVA 2025 &amp; Bobot'!R183)</f>
        <v/>
      </c>
      <c r="AM182" s="35" t="str">
        <f>IF('[2]2.1 Data FSVA 2025 &amp; Bobot'!T183="","",'[2]2.1 Data FSVA 2025 &amp; Bobot'!T183)</f>
        <v/>
      </c>
      <c r="AN182" s="35" t="str">
        <f>IF('[2]2.1 Data FSVA 2025 &amp; Bobot'!V183="","",'[2]2.1 Data FSVA 2025 &amp; Bobot'!V183)</f>
        <v/>
      </c>
      <c r="AO182" s="35" t="str">
        <f>IF('[2]2.1 Data FSVA 2025 &amp; Bobot'!X183="","",'[2]2.1 Data FSVA 2025 &amp; Bobot'!X183)</f>
        <v/>
      </c>
      <c r="AP182" s="35" t="str">
        <f>IF('[2]2.1 Data FSVA 2025 &amp; Bobot'!Z183="","",'[2]2.1 Data FSVA 2025 &amp; Bobot'!Z183)</f>
        <v/>
      </c>
      <c r="AQ182" s="35" t="str">
        <f>IF('[2]2.1 Data FSVA 2025 &amp; Bobot'!AB183="","",'[2]2.1 Data FSVA 2025 &amp; Bobot'!AB183)</f>
        <v/>
      </c>
      <c r="AR182" s="35" t="str">
        <f>IF('[2]2.1 Data FSVA 2025 &amp; Bobot'!AD183="","",'[2]2.1 Data FSVA 2025 &amp; Bobot'!AD183)</f>
        <v/>
      </c>
      <c r="AS182" s="27" t="str">
        <f>IF('[2]2.4 Prioritas Individu'!G183="","",'[2]2.4 Prioritas Individu'!G183)</f>
        <v/>
      </c>
      <c r="AT182" s="27" t="str">
        <f>IF('[2]2.4 Prioritas Individu'!H183="","",'[2]2.4 Prioritas Individu'!H183)</f>
        <v/>
      </c>
      <c r="AU182" s="27" t="str">
        <f>IF('[2]2.4 Prioritas Individu'!I183="","",'[2]2.4 Prioritas Individu'!I183)</f>
        <v/>
      </c>
      <c r="AV182" s="27" t="str">
        <f>IF('[2]2.4 Prioritas Individu'!J183="","",'[2]2.4 Prioritas Individu'!J183)</f>
        <v/>
      </c>
      <c r="AW182" s="27" t="str">
        <f>IF('[2]2.4 Prioritas Individu'!K183="","",'[2]2.4 Prioritas Individu'!K183)</f>
        <v/>
      </c>
      <c r="AX182" s="27" t="str">
        <f>IF('[2]2.4 Prioritas Individu'!L183="","",'[2]2.4 Prioritas Individu'!L183)</f>
        <v/>
      </c>
      <c r="AY182" s="27" t="str">
        <f>IF('[2]2.4 Prioritas Individu'!M183="","",'[2]2.4 Prioritas Individu'!M183)</f>
        <v/>
      </c>
      <c r="AZ182" s="27" t="str">
        <f>IF('[2]2.4 Prioritas Individu'!N183="","",'[2]2.4 Prioritas Individu'!N183)</f>
        <v/>
      </c>
      <c r="BA182" s="27" t="str">
        <f>IF('[2]2.4 Prioritas Individu'!O183="","",'[2]2.4 Prioritas Individu'!O183)</f>
        <v/>
      </c>
      <c r="BB182" s="27" t="str">
        <f>IF('[2]2.4 Prioritas Individu'!P183="","",'[2]2.4 Prioritas Individu'!P183)</f>
        <v/>
      </c>
      <c r="BC182" s="27" t="str">
        <f>IF('[2]2.4 Prioritas Individu'!Q183="","",'[2]2.4 Prioritas Individu'!Q183)</f>
        <v/>
      </c>
      <c r="BD182" s="27" t="str">
        <f>IF('[2]2.4 Prioritas Individu'!R183="","",'[2]2.4 Prioritas Individu'!R183)</f>
        <v/>
      </c>
      <c r="BE182" s="25" t="str">
        <f>IF('[2]2.4 Prioritas Individu'!S183="","",'[2]2.4 Prioritas Individu'!S183)</f>
        <v>-</v>
      </c>
      <c r="BF182" s="27" t="str">
        <f>IF('[2]2.4 Prioritas Individu'!T183="","",'[2]2.4 Prioritas Individu'!T183)</f>
        <v>-</v>
      </c>
      <c r="BG182" s="27" t="str">
        <f>IF('[2]2.4 Prioritas Individu'!U183="","",'[2]2.4 Prioritas Individu'!U183)</f>
        <v>-</v>
      </c>
      <c r="BH182" s="25" t="str">
        <f>IF('[2]2.3 Indeks &amp; Cut off Komposit'!G894="","",'[2]2.3 Indeks &amp; Cut off Komposit'!G894)</f>
        <v/>
      </c>
      <c r="BI182" s="25" t="str">
        <f>IF('[2]2.3 Indeks &amp; Cut off Komposit'!H894="","",'[2]2.3 Indeks &amp; Cut off Komposit'!H894)</f>
        <v/>
      </c>
      <c r="BJ182" s="25" t="str">
        <f>IF('[2]2.3 Indeks &amp; Cut off Komposit'!I894="","",'[2]2.3 Indeks &amp; Cut off Komposit'!I894)</f>
        <v/>
      </c>
      <c r="BK182" s="25" t="str">
        <f>IF('[2]2.3 Indeks &amp; Cut off Komposit'!J894="","",'[2]2.3 Indeks &amp; Cut off Komposit'!J894)</f>
        <v/>
      </c>
      <c r="BL182" s="25" t="str">
        <f>IF('[2]2.3 Indeks &amp; Cut off Komposit'!K894="","",'[2]2.3 Indeks &amp; Cut off Komposit'!K894)</f>
        <v/>
      </c>
      <c r="BM182" s="25" t="str">
        <f>IF('[2]2.3 Indeks &amp; Cut off Komposit'!L894="","",'[2]2.3 Indeks &amp; Cut off Komposit'!L894)</f>
        <v/>
      </c>
      <c r="BN182" s="25" t="str">
        <f>IF('[2]2.3 Indeks &amp; Cut off Komposit'!M894="","",'[2]2.3 Indeks &amp; Cut off Komposit'!M894)</f>
        <v/>
      </c>
      <c r="BO182" s="25" t="str">
        <f>IF('[2]2.3 Indeks &amp; Cut off Komposit'!N894="","",'[2]2.3 Indeks &amp; Cut off Komposit'!N894)</f>
        <v/>
      </c>
      <c r="BP182" s="25" t="str">
        <f>IF('[2]2.3 Indeks &amp; Cut off Komposit'!O894="","",'[2]2.3 Indeks &amp; Cut off Komposit'!O894)</f>
        <v/>
      </c>
      <c r="BQ182" s="25" t="str">
        <f>IF('[2]2.3 Indeks &amp; Cut off Komposit'!P894="","",'[2]2.3 Indeks &amp; Cut off Komposit'!P894)</f>
        <v/>
      </c>
      <c r="BR182" s="25" t="str">
        <f>IF('[2]2.3 Indeks &amp; Cut off Komposit'!Q894="","",'[2]2.3 Indeks &amp; Cut off Komposit'!Q894)</f>
        <v/>
      </c>
      <c r="BS182" s="25" t="str">
        <f>IF('[2]2.3 Indeks &amp; Cut off Komposit'!R894="","",'[2]2.3 Indeks &amp; Cut off Komposit'!R894)</f>
        <v/>
      </c>
      <c r="BT182" s="25" t="str">
        <f>IF('[2]2.3 Indeks &amp; Cut off Komposit'!S894="","",'[2]2.3 Indeks &amp; Cut off Komposit'!S894)</f>
        <v>-</v>
      </c>
      <c r="BU182" s="25" t="str">
        <f>IF('[2]2.3 Indeks &amp; Cut off Komposit'!T894="","",'[2]2.3 Indeks &amp; Cut off Komposit'!T894)</f>
        <v>-</v>
      </c>
      <c r="BV182" s="25" t="str">
        <f>IF('[2]2.3 Indeks &amp; Cut off Komposit'!U894="","",'[2]2.3 Indeks &amp; Cut off Komposit'!U894)</f>
        <v>-</v>
      </c>
      <c r="BW182" s="25" t="str">
        <f>IF('[2]2.3 Indeks &amp; Cut off Komposit'!V894="","",'[2]2.3 Indeks &amp; Cut off Komposit'!V894)</f>
        <v>-</v>
      </c>
    </row>
    <row r="183" spans="1:75" ht="15" customHeight="1" x14ac:dyDescent="0.3">
      <c r="A183" s="14" t="str">
        <f>IF('[1]0.1 Produksi Pangan &amp; Penduduk'!A183="","",'[1]0.1 Produksi Pangan &amp; Penduduk'!A183)</f>
        <v/>
      </c>
      <c r="B183" s="4" t="str">
        <f>IF('[1]0.1 Produksi Pangan &amp; Penduduk'!B183="","",'[1]0.1 Produksi Pangan &amp; Penduduk'!B183)</f>
        <v/>
      </c>
      <c r="C183" s="14" t="str">
        <f>IF('[1]0.1 Produksi Pangan &amp; Penduduk'!C183="","",'[1]0.1 Produksi Pangan &amp; Penduduk'!C183)</f>
        <v/>
      </c>
      <c r="D183" s="14" t="str">
        <f>IF('[1]0.1 Produksi Pangan &amp; Penduduk'!D183="","",'[1]0.1 Produksi Pangan &amp; Penduduk'!D183)</f>
        <v/>
      </c>
      <c r="E183" s="14" t="str">
        <f>IF('[1]0.1 Produksi Pangan &amp; Penduduk'!E183="","",'[1]0.1 Produksi Pangan &amp; Penduduk'!E183)</f>
        <v/>
      </c>
      <c r="F183" s="4" t="str">
        <f>IF('[1]0.1 Produksi Pangan &amp; Penduduk'!F183="","",'[1]0.1 Produksi Pangan &amp; Penduduk'!F183)</f>
        <v/>
      </c>
      <c r="G183" s="35" t="str">
        <f>IF('[1]0.1 Produksi Pangan &amp; Penduduk'!J183="","",'[1]0.1 Produksi Pangan &amp; Penduduk'!J183)</f>
        <v/>
      </c>
      <c r="H183" s="35" t="str">
        <f>IF('[1]0.1 Produksi Pangan &amp; Penduduk'!M183="","",'[1]0.1 Produksi Pangan &amp; Penduduk'!M183)</f>
        <v/>
      </c>
      <c r="I183" s="35" t="str">
        <f>IF('[1]0.1 Produksi Pangan &amp; Penduduk'!S183="","",'[1]0.1 Produksi Pangan &amp; Penduduk'!S183)</f>
        <v/>
      </c>
      <c r="J183" s="35" t="str">
        <f>IF('[1]0.1 Produksi Pangan &amp; Penduduk'!Y183="","",'[1]0.1 Produksi Pangan &amp; Penduduk'!Y183)</f>
        <v/>
      </c>
      <c r="K183" s="35" t="str">
        <f>IF('[1]0.1 Produksi Pangan &amp; Penduduk'!AE183="","",'[1]0.1 Produksi Pangan &amp; Penduduk'!AE183)</f>
        <v/>
      </c>
      <c r="L183" s="35" t="str">
        <f>IF('[1]0.1 Produksi Pangan &amp; Penduduk'!AK183="","",'[1]0.1 Produksi Pangan &amp; Penduduk'!AK183)</f>
        <v/>
      </c>
      <c r="M183" s="35" t="str">
        <f>IF('[1]0.1 Produksi Pangan &amp; Penduduk'!AQ183="","",'[1]0.1 Produksi Pangan &amp; Penduduk'!AQ183)</f>
        <v/>
      </c>
      <c r="N183" s="35" t="str">
        <f>IF('[1]0.2 Konsumsi Energi'!J183="","",'[1]0.2 Konsumsi Energi'!J183)</f>
        <v/>
      </c>
      <c r="O183" s="35">
        <f>IF('[1]0.2 Konsumsi Energi'!M183="","",'[1]0.2 Konsumsi Energi'!M183)</f>
        <v>2100</v>
      </c>
      <c r="P183" s="35" t="str">
        <f>IF('[1]0.3 Konsumsi Protein Hewani'!J183="","",'[1]0.3 Konsumsi Protein Hewani'!J183)</f>
        <v/>
      </c>
      <c r="Q183" s="35">
        <f>IF('[1]0.3 Konsumsi Protein Hewani'!M183="","",'[1]0.3 Konsumsi Protein Hewani'!M183)</f>
        <v>25</v>
      </c>
      <c r="R183" s="35" t="str">
        <f>IF('[1]0.4 Stok_Cadangan'!J183="","",'[1]0.4 Stok_Cadangan'!J183)</f>
        <v/>
      </c>
      <c r="S183" s="35" t="str">
        <f>IF('[1]0.4 Stok_Cadangan'!M183="","",'[1]0.4 Stok_Cadangan'!M183)</f>
        <v/>
      </c>
      <c r="T183" s="35" t="str">
        <f>IF('[1]0.4 Stok_Cadangan'!P183="","",'[1]0.4 Stok_Cadangan'!P183)</f>
        <v/>
      </c>
      <c r="U183" s="35" t="str">
        <f>IF('[1]0.4 Stok_Cadangan'!T183="","",'[1]0.4 Stok_Cadangan'!T183)</f>
        <v/>
      </c>
      <c r="V183" s="35" t="str">
        <f>IF('[1]0.4 Stok_Cadangan'!W183="","",'[1]0.4 Stok_Cadangan'!W183)</f>
        <v/>
      </c>
      <c r="W183" s="35" t="str">
        <f>IF('[1]0.4 Stok_Cadangan'!Z183="","",'[1]0.4 Stok_Cadangan'!Z183)</f>
        <v/>
      </c>
      <c r="X183" s="35" t="str">
        <f>IF('[1]0.4 Stok_Cadangan'!AF183="","",'[1]0.4 Stok_Cadangan'!AF183)</f>
        <v/>
      </c>
      <c r="Y183" s="35" t="str">
        <f>IF('[1]0.4 Stok_Cadangan'!AI183="","",'[1]0.4 Stok_Cadangan'!AI183)</f>
        <v/>
      </c>
      <c r="Z183" s="35" t="str">
        <f>IF('[1]0.4 Stok_Cadangan'!AL183="","",'[1]0.4 Stok_Cadangan'!AL183)</f>
        <v/>
      </c>
      <c r="AA183" s="35" t="str">
        <f>IF('[1]0.5 Indikator Keterjangkauan'!P183="","",'[1]0.5 Indikator Keterjangkauan'!P183)</f>
        <v/>
      </c>
      <c r="AB183" s="35" t="str">
        <f>IF('[1]0.5 Indikator Keterjangkauan'!T183="","",'[1]0.5 Indikator Keterjangkauan'!T183)</f>
        <v/>
      </c>
      <c r="AC183" s="35" t="str">
        <f>IF('[1]0.5 Indikator Keterjangkauan'!X183="","",'[1]0.5 Indikator Keterjangkauan'!X183)</f>
        <v/>
      </c>
      <c r="AD183" s="35" t="str">
        <f>IF('[1]0.5 Indikator Keterjangkauan'!AB183="","",'[1]0.5 Indikator Keterjangkauan'!AB183)</f>
        <v/>
      </c>
      <c r="AE183" s="35" t="str">
        <f>IF('[1]0.6 Indikator Pemanfaatan'!V183="","",'[1]0.6 Indikator Pemanfaatan'!V183)</f>
        <v/>
      </c>
      <c r="AF183" s="35" t="str">
        <f>IF('[1]0.6 Indikator Pemanfaatan'!Z183="","",'[1]0.6 Indikator Pemanfaatan'!Z183)</f>
        <v/>
      </c>
      <c r="AG183" s="35" t="str">
        <f>IF('[2]2.1 Data FSVA 2025 &amp; Bobot'!H184="","",'[2]2.1 Data FSVA 2025 &amp; Bobot'!H184)</f>
        <v/>
      </c>
      <c r="AH183" s="35" t="str">
        <f>IF('[2]2.1 Data FSVA 2025 &amp; Bobot'!J184="","",'[2]2.1 Data FSVA 2025 &amp; Bobot'!J184)</f>
        <v/>
      </c>
      <c r="AI183" s="35" t="str">
        <f>IF('[2]2.1 Data FSVA 2025 &amp; Bobot'!L184="","",'[2]2.1 Data FSVA 2025 &amp; Bobot'!L184)</f>
        <v/>
      </c>
      <c r="AJ183" s="35" t="str">
        <f>IF('[2]2.1 Data FSVA 2025 &amp; Bobot'!N184="","",'[2]2.1 Data FSVA 2025 &amp; Bobot'!N184)</f>
        <v/>
      </c>
      <c r="AK183" s="35" t="str">
        <f>IF('[2]2.1 Data FSVA 2025 &amp; Bobot'!P184="","",'[2]2.1 Data FSVA 2025 &amp; Bobot'!P184)</f>
        <v/>
      </c>
      <c r="AL183" s="35" t="str">
        <f>IF('[2]2.1 Data FSVA 2025 &amp; Bobot'!R184="","",'[2]2.1 Data FSVA 2025 &amp; Bobot'!R184)</f>
        <v/>
      </c>
      <c r="AM183" s="35" t="str">
        <f>IF('[2]2.1 Data FSVA 2025 &amp; Bobot'!T184="","",'[2]2.1 Data FSVA 2025 &amp; Bobot'!T184)</f>
        <v/>
      </c>
      <c r="AN183" s="35" t="str">
        <f>IF('[2]2.1 Data FSVA 2025 &amp; Bobot'!V184="","",'[2]2.1 Data FSVA 2025 &amp; Bobot'!V184)</f>
        <v/>
      </c>
      <c r="AO183" s="35" t="str">
        <f>IF('[2]2.1 Data FSVA 2025 &amp; Bobot'!X184="","",'[2]2.1 Data FSVA 2025 &amp; Bobot'!X184)</f>
        <v/>
      </c>
      <c r="AP183" s="35" t="str">
        <f>IF('[2]2.1 Data FSVA 2025 &amp; Bobot'!Z184="","",'[2]2.1 Data FSVA 2025 &amp; Bobot'!Z184)</f>
        <v/>
      </c>
      <c r="AQ183" s="35" t="str">
        <f>IF('[2]2.1 Data FSVA 2025 &amp; Bobot'!AB184="","",'[2]2.1 Data FSVA 2025 &amp; Bobot'!AB184)</f>
        <v/>
      </c>
      <c r="AR183" s="35" t="str">
        <f>IF('[2]2.1 Data FSVA 2025 &amp; Bobot'!AD184="","",'[2]2.1 Data FSVA 2025 &amp; Bobot'!AD184)</f>
        <v/>
      </c>
      <c r="AS183" s="27" t="str">
        <f>IF('[2]2.4 Prioritas Individu'!G184="","",'[2]2.4 Prioritas Individu'!G184)</f>
        <v/>
      </c>
      <c r="AT183" s="27" t="str">
        <f>IF('[2]2.4 Prioritas Individu'!H184="","",'[2]2.4 Prioritas Individu'!H184)</f>
        <v/>
      </c>
      <c r="AU183" s="27" t="str">
        <f>IF('[2]2.4 Prioritas Individu'!I184="","",'[2]2.4 Prioritas Individu'!I184)</f>
        <v/>
      </c>
      <c r="AV183" s="27" t="str">
        <f>IF('[2]2.4 Prioritas Individu'!J184="","",'[2]2.4 Prioritas Individu'!J184)</f>
        <v/>
      </c>
      <c r="AW183" s="27" t="str">
        <f>IF('[2]2.4 Prioritas Individu'!K184="","",'[2]2.4 Prioritas Individu'!K184)</f>
        <v/>
      </c>
      <c r="AX183" s="27" t="str">
        <f>IF('[2]2.4 Prioritas Individu'!L184="","",'[2]2.4 Prioritas Individu'!L184)</f>
        <v/>
      </c>
      <c r="AY183" s="27" t="str">
        <f>IF('[2]2.4 Prioritas Individu'!M184="","",'[2]2.4 Prioritas Individu'!M184)</f>
        <v/>
      </c>
      <c r="AZ183" s="27" t="str">
        <f>IF('[2]2.4 Prioritas Individu'!N184="","",'[2]2.4 Prioritas Individu'!N184)</f>
        <v/>
      </c>
      <c r="BA183" s="27" t="str">
        <f>IF('[2]2.4 Prioritas Individu'!O184="","",'[2]2.4 Prioritas Individu'!O184)</f>
        <v/>
      </c>
      <c r="BB183" s="27" t="str">
        <f>IF('[2]2.4 Prioritas Individu'!P184="","",'[2]2.4 Prioritas Individu'!P184)</f>
        <v/>
      </c>
      <c r="BC183" s="27" t="str">
        <f>IF('[2]2.4 Prioritas Individu'!Q184="","",'[2]2.4 Prioritas Individu'!Q184)</f>
        <v/>
      </c>
      <c r="BD183" s="27" t="str">
        <f>IF('[2]2.4 Prioritas Individu'!R184="","",'[2]2.4 Prioritas Individu'!R184)</f>
        <v/>
      </c>
      <c r="BE183" s="25" t="str">
        <f>IF('[2]2.4 Prioritas Individu'!S184="","",'[2]2.4 Prioritas Individu'!S184)</f>
        <v>-</v>
      </c>
      <c r="BF183" s="27" t="str">
        <f>IF('[2]2.4 Prioritas Individu'!T184="","",'[2]2.4 Prioritas Individu'!T184)</f>
        <v>-</v>
      </c>
      <c r="BG183" s="27" t="str">
        <f>IF('[2]2.4 Prioritas Individu'!U184="","",'[2]2.4 Prioritas Individu'!U184)</f>
        <v>-</v>
      </c>
      <c r="BH183" s="25" t="str">
        <f>IF('[2]2.3 Indeks &amp; Cut off Komposit'!G895="","",'[2]2.3 Indeks &amp; Cut off Komposit'!G895)</f>
        <v/>
      </c>
      <c r="BI183" s="25" t="str">
        <f>IF('[2]2.3 Indeks &amp; Cut off Komposit'!H895="","",'[2]2.3 Indeks &amp; Cut off Komposit'!H895)</f>
        <v/>
      </c>
      <c r="BJ183" s="25" t="str">
        <f>IF('[2]2.3 Indeks &amp; Cut off Komposit'!I895="","",'[2]2.3 Indeks &amp; Cut off Komposit'!I895)</f>
        <v/>
      </c>
      <c r="BK183" s="25" t="str">
        <f>IF('[2]2.3 Indeks &amp; Cut off Komposit'!J895="","",'[2]2.3 Indeks &amp; Cut off Komposit'!J895)</f>
        <v/>
      </c>
      <c r="BL183" s="25" t="str">
        <f>IF('[2]2.3 Indeks &amp; Cut off Komposit'!K895="","",'[2]2.3 Indeks &amp; Cut off Komposit'!K895)</f>
        <v/>
      </c>
      <c r="BM183" s="25" t="str">
        <f>IF('[2]2.3 Indeks &amp; Cut off Komposit'!L895="","",'[2]2.3 Indeks &amp; Cut off Komposit'!L895)</f>
        <v/>
      </c>
      <c r="BN183" s="25" t="str">
        <f>IF('[2]2.3 Indeks &amp; Cut off Komposit'!M895="","",'[2]2.3 Indeks &amp; Cut off Komposit'!M895)</f>
        <v/>
      </c>
      <c r="BO183" s="25" t="str">
        <f>IF('[2]2.3 Indeks &amp; Cut off Komposit'!N895="","",'[2]2.3 Indeks &amp; Cut off Komposit'!N895)</f>
        <v/>
      </c>
      <c r="BP183" s="25" t="str">
        <f>IF('[2]2.3 Indeks &amp; Cut off Komposit'!O895="","",'[2]2.3 Indeks &amp; Cut off Komposit'!O895)</f>
        <v/>
      </c>
      <c r="BQ183" s="25" t="str">
        <f>IF('[2]2.3 Indeks &amp; Cut off Komposit'!P895="","",'[2]2.3 Indeks &amp; Cut off Komposit'!P895)</f>
        <v/>
      </c>
      <c r="BR183" s="25" t="str">
        <f>IF('[2]2.3 Indeks &amp; Cut off Komposit'!Q895="","",'[2]2.3 Indeks &amp; Cut off Komposit'!Q895)</f>
        <v/>
      </c>
      <c r="BS183" s="25" t="str">
        <f>IF('[2]2.3 Indeks &amp; Cut off Komposit'!R895="","",'[2]2.3 Indeks &amp; Cut off Komposit'!R895)</f>
        <v/>
      </c>
      <c r="BT183" s="25" t="str">
        <f>IF('[2]2.3 Indeks &amp; Cut off Komposit'!S895="","",'[2]2.3 Indeks &amp; Cut off Komposit'!S895)</f>
        <v>-</v>
      </c>
      <c r="BU183" s="25" t="str">
        <f>IF('[2]2.3 Indeks &amp; Cut off Komposit'!T895="","",'[2]2.3 Indeks &amp; Cut off Komposit'!T895)</f>
        <v>-</v>
      </c>
      <c r="BV183" s="25" t="str">
        <f>IF('[2]2.3 Indeks &amp; Cut off Komposit'!U895="","",'[2]2.3 Indeks &amp; Cut off Komposit'!U895)</f>
        <v>-</v>
      </c>
      <c r="BW183" s="25" t="str">
        <f>IF('[2]2.3 Indeks &amp; Cut off Komposit'!V895="","",'[2]2.3 Indeks &amp; Cut off Komposit'!V895)</f>
        <v>-</v>
      </c>
    </row>
    <row r="184" spans="1:75" ht="15" customHeight="1" x14ac:dyDescent="0.3">
      <c r="A184" s="14" t="str">
        <f>IF('[1]0.1 Produksi Pangan &amp; Penduduk'!A184="","",'[1]0.1 Produksi Pangan &amp; Penduduk'!A184)</f>
        <v/>
      </c>
      <c r="B184" s="4" t="str">
        <f>IF('[1]0.1 Produksi Pangan &amp; Penduduk'!B184="","",'[1]0.1 Produksi Pangan &amp; Penduduk'!B184)</f>
        <v/>
      </c>
      <c r="C184" s="14" t="str">
        <f>IF('[1]0.1 Produksi Pangan &amp; Penduduk'!C184="","",'[1]0.1 Produksi Pangan &amp; Penduduk'!C184)</f>
        <v/>
      </c>
      <c r="D184" s="14" t="str">
        <f>IF('[1]0.1 Produksi Pangan &amp; Penduduk'!D184="","",'[1]0.1 Produksi Pangan &amp; Penduduk'!D184)</f>
        <v/>
      </c>
      <c r="E184" s="14" t="str">
        <f>IF('[1]0.1 Produksi Pangan &amp; Penduduk'!E184="","",'[1]0.1 Produksi Pangan &amp; Penduduk'!E184)</f>
        <v/>
      </c>
      <c r="F184" s="4" t="str">
        <f>IF('[1]0.1 Produksi Pangan &amp; Penduduk'!F184="","",'[1]0.1 Produksi Pangan &amp; Penduduk'!F184)</f>
        <v/>
      </c>
      <c r="G184" s="35" t="str">
        <f>IF('[1]0.1 Produksi Pangan &amp; Penduduk'!J184="","",'[1]0.1 Produksi Pangan &amp; Penduduk'!J184)</f>
        <v/>
      </c>
      <c r="H184" s="35" t="str">
        <f>IF('[1]0.1 Produksi Pangan &amp; Penduduk'!M184="","",'[1]0.1 Produksi Pangan &amp; Penduduk'!M184)</f>
        <v/>
      </c>
      <c r="I184" s="35" t="str">
        <f>IF('[1]0.1 Produksi Pangan &amp; Penduduk'!S184="","",'[1]0.1 Produksi Pangan &amp; Penduduk'!S184)</f>
        <v/>
      </c>
      <c r="J184" s="35" t="str">
        <f>IF('[1]0.1 Produksi Pangan &amp; Penduduk'!Y184="","",'[1]0.1 Produksi Pangan &amp; Penduduk'!Y184)</f>
        <v/>
      </c>
      <c r="K184" s="35" t="str">
        <f>IF('[1]0.1 Produksi Pangan &amp; Penduduk'!AE184="","",'[1]0.1 Produksi Pangan &amp; Penduduk'!AE184)</f>
        <v/>
      </c>
      <c r="L184" s="35" t="str">
        <f>IF('[1]0.1 Produksi Pangan &amp; Penduduk'!AK184="","",'[1]0.1 Produksi Pangan &amp; Penduduk'!AK184)</f>
        <v/>
      </c>
      <c r="M184" s="35" t="str">
        <f>IF('[1]0.1 Produksi Pangan &amp; Penduduk'!AQ184="","",'[1]0.1 Produksi Pangan &amp; Penduduk'!AQ184)</f>
        <v/>
      </c>
      <c r="N184" s="35" t="str">
        <f>IF('[1]0.2 Konsumsi Energi'!J184="","",'[1]0.2 Konsumsi Energi'!J184)</f>
        <v/>
      </c>
      <c r="O184" s="35">
        <f>IF('[1]0.2 Konsumsi Energi'!M184="","",'[1]0.2 Konsumsi Energi'!M184)</f>
        <v>2100</v>
      </c>
      <c r="P184" s="35" t="str">
        <f>IF('[1]0.3 Konsumsi Protein Hewani'!J184="","",'[1]0.3 Konsumsi Protein Hewani'!J184)</f>
        <v/>
      </c>
      <c r="Q184" s="35">
        <f>IF('[1]0.3 Konsumsi Protein Hewani'!M184="","",'[1]0.3 Konsumsi Protein Hewani'!M184)</f>
        <v>25</v>
      </c>
      <c r="R184" s="35" t="str">
        <f>IF('[1]0.4 Stok_Cadangan'!J184="","",'[1]0.4 Stok_Cadangan'!J184)</f>
        <v/>
      </c>
      <c r="S184" s="35" t="str">
        <f>IF('[1]0.4 Stok_Cadangan'!M184="","",'[1]0.4 Stok_Cadangan'!M184)</f>
        <v/>
      </c>
      <c r="T184" s="35" t="str">
        <f>IF('[1]0.4 Stok_Cadangan'!P184="","",'[1]0.4 Stok_Cadangan'!P184)</f>
        <v/>
      </c>
      <c r="U184" s="35" t="str">
        <f>IF('[1]0.4 Stok_Cadangan'!T184="","",'[1]0.4 Stok_Cadangan'!T184)</f>
        <v/>
      </c>
      <c r="V184" s="35" t="str">
        <f>IF('[1]0.4 Stok_Cadangan'!W184="","",'[1]0.4 Stok_Cadangan'!W184)</f>
        <v/>
      </c>
      <c r="W184" s="35" t="str">
        <f>IF('[1]0.4 Stok_Cadangan'!Z184="","",'[1]0.4 Stok_Cadangan'!Z184)</f>
        <v/>
      </c>
      <c r="X184" s="35" t="str">
        <f>IF('[1]0.4 Stok_Cadangan'!AF184="","",'[1]0.4 Stok_Cadangan'!AF184)</f>
        <v/>
      </c>
      <c r="Y184" s="35" t="str">
        <f>IF('[1]0.4 Stok_Cadangan'!AI184="","",'[1]0.4 Stok_Cadangan'!AI184)</f>
        <v/>
      </c>
      <c r="Z184" s="35" t="str">
        <f>IF('[1]0.4 Stok_Cadangan'!AL184="","",'[1]0.4 Stok_Cadangan'!AL184)</f>
        <v/>
      </c>
      <c r="AA184" s="35" t="str">
        <f>IF('[1]0.5 Indikator Keterjangkauan'!P184="","",'[1]0.5 Indikator Keterjangkauan'!P184)</f>
        <v/>
      </c>
      <c r="AB184" s="35" t="str">
        <f>IF('[1]0.5 Indikator Keterjangkauan'!T184="","",'[1]0.5 Indikator Keterjangkauan'!T184)</f>
        <v/>
      </c>
      <c r="AC184" s="35" t="str">
        <f>IF('[1]0.5 Indikator Keterjangkauan'!X184="","",'[1]0.5 Indikator Keterjangkauan'!X184)</f>
        <v/>
      </c>
      <c r="AD184" s="35" t="str">
        <f>IF('[1]0.5 Indikator Keterjangkauan'!AB184="","",'[1]0.5 Indikator Keterjangkauan'!AB184)</f>
        <v/>
      </c>
      <c r="AE184" s="35" t="str">
        <f>IF('[1]0.6 Indikator Pemanfaatan'!V184="","",'[1]0.6 Indikator Pemanfaatan'!V184)</f>
        <v/>
      </c>
      <c r="AF184" s="35" t="str">
        <f>IF('[1]0.6 Indikator Pemanfaatan'!Z184="","",'[1]0.6 Indikator Pemanfaatan'!Z184)</f>
        <v/>
      </c>
      <c r="AG184" s="35" t="str">
        <f>IF('[2]2.1 Data FSVA 2025 &amp; Bobot'!H185="","",'[2]2.1 Data FSVA 2025 &amp; Bobot'!H185)</f>
        <v/>
      </c>
      <c r="AH184" s="35" t="str">
        <f>IF('[2]2.1 Data FSVA 2025 &amp; Bobot'!J185="","",'[2]2.1 Data FSVA 2025 &amp; Bobot'!J185)</f>
        <v/>
      </c>
      <c r="AI184" s="35" t="str">
        <f>IF('[2]2.1 Data FSVA 2025 &amp; Bobot'!L185="","",'[2]2.1 Data FSVA 2025 &amp; Bobot'!L185)</f>
        <v/>
      </c>
      <c r="AJ184" s="35" t="str">
        <f>IF('[2]2.1 Data FSVA 2025 &amp; Bobot'!N185="","",'[2]2.1 Data FSVA 2025 &amp; Bobot'!N185)</f>
        <v/>
      </c>
      <c r="AK184" s="35" t="str">
        <f>IF('[2]2.1 Data FSVA 2025 &amp; Bobot'!P185="","",'[2]2.1 Data FSVA 2025 &amp; Bobot'!P185)</f>
        <v/>
      </c>
      <c r="AL184" s="35" t="str">
        <f>IF('[2]2.1 Data FSVA 2025 &amp; Bobot'!R185="","",'[2]2.1 Data FSVA 2025 &amp; Bobot'!R185)</f>
        <v/>
      </c>
      <c r="AM184" s="35" t="str">
        <f>IF('[2]2.1 Data FSVA 2025 &amp; Bobot'!T185="","",'[2]2.1 Data FSVA 2025 &amp; Bobot'!T185)</f>
        <v/>
      </c>
      <c r="AN184" s="35" t="str">
        <f>IF('[2]2.1 Data FSVA 2025 &amp; Bobot'!V185="","",'[2]2.1 Data FSVA 2025 &amp; Bobot'!V185)</f>
        <v/>
      </c>
      <c r="AO184" s="35" t="str">
        <f>IF('[2]2.1 Data FSVA 2025 &amp; Bobot'!X185="","",'[2]2.1 Data FSVA 2025 &amp; Bobot'!X185)</f>
        <v/>
      </c>
      <c r="AP184" s="35" t="str">
        <f>IF('[2]2.1 Data FSVA 2025 &amp; Bobot'!Z185="","",'[2]2.1 Data FSVA 2025 &amp; Bobot'!Z185)</f>
        <v/>
      </c>
      <c r="AQ184" s="35" t="str">
        <f>IF('[2]2.1 Data FSVA 2025 &amp; Bobot'!AB185="","",'[2]2.1 Data FSVA 2025 &amp; Bobot'!AB185)</f>
        <v/>
      </c>
      <c r="AR184" s="35" t="str">
        <f>IF('[2]2.1 Data FSVA 2025 &amp; Bobot'!AD185="","",'[2]2.1 Data FSVA 2025 &amp; Bobot'!AD185)</f>
        <v/>
      </c>
      <c r="AS184" s="27" t="str">
        <f>IF('[2]2.4 Prioritas Individu'!G185="","",'[2]2.4 Prioritas Individu'!G185)</f>
        <v/>
      </c>
      <c r="AT184" s="27" t="str">
        <f>IF('[2]2.4 Prioritas Individu'!H185="","",'[2]2.4 Prioritas Individu'!H185)</f>
        <v/>
      </c>
      <c r="AU184" s="27" t="str">
        <f>IF('[2]2.4 Prioritas Individu'!I185="","",'[2]2.4 Prioritas Individu'!I185)</f>
        <v/>
      </c>
      <c r="AV184" s="27" t="str">
        <f>IF('[2]2.4 Prioritas Individu'!J185="","",'[2]2.4 Prioritas Individu'!J185)</f>
        <v/>
      </c>
      <c r="AW184" s="27" t="str">
        <f>IF('[2]2.4 Prioritas Individu'!K185="","",'[2]2.4 Prioritas Individu'!K185)</f>
        <v/>
      </c>
      <c r="AX184" s="27" t="str">
        <f>IF('[2]2.4 Prioritas Individu'!L185="","",'[2]2.4 Prioritas Individu'!L185)</f>
        <v/>
      </c>
      <c r="AY184" s="27" t="str">
        <f>IF('[2]2.4 Prioritas Individu'!M185="","",'[2]2.4 Prioritas Individu'!M185)</f>
        <v/>
      </c>
      <c r="AZ184" s="27" t="str">
        <f>IF('[2]2.4 Prioritas Individu'!N185="","",'[2]2.4 Prioritas Individu'!N185)</f>
        <v/>
      </c>
      <c r="BA184" s="27" t="str">
        <f>IF('[2]2.4 Prioritas Individu'!O185="","",'[2]2.4 Prioritas Individu'!O185)</f>
        <v/>
      </c>
      <c r="BB184" s="27" t="str">
        <f>IF('[2]2.4 Prioritas Individu'!P185="","",'[2]2.4 Prioritas Individu'!P185)</f>
        <v/>
      </c>
      <c r="BC184" s="27" t="str">
        <f>IF('[2]2.4 Prioritas Individu'!Q185="","",'[2]2.4 Prioritas Individu'!Q185)</f>
        <v/>
      </c>
      <c r="BD184" s="27" t="str">
        <f>IF('[2]2.4 Prioritas Individu'!R185="","",'[2]2.4 Prioritas Individu'!R185)</f>
        <v/>
      </c>
      <c r="BE184" s="25" t="str">
        <f>IF('[2]2.4 Prioritas Individu'!S185="","",'[2]2.4 Prioritas Individu'!S185)</f>
        <v>-</v>
      </c>
      <c r="BF184" s="27" t="str">
        <f>IF('[2]2.4 Prioritas Individu'!T185="","",'[2]2.4 Prioritas Individu'!T185)</f>
        <v>-</v>
      </c>
      <c r="BG184" s="27" t="str">
        <f>IF('[2]2.4 Prioritas Individu'!U185="","",'[2]2.4 Prioritas Individu'!U185)</f>
        <v>-</v>
      </c>
      <c r="BH184" s="25" t="str">
        <f>IF('[2]2.3 Indeks &amp; Cut off Komposit'!G896="","",'[2]2.3 Indeks &amp; Cut off Komposit'!G896)</f>
        <v/>
      </c>
      <c r="BI184" s="25" t="str">
        <f>IF('[2]2.3 Indeks &amp; Cut off Komposit'!H896="","",'[2]2.3 Indeks &amp; Cut off Komposit'!H896)</f>
        <v/>
      </c>
      <c r="BJ184" s="25" t="str">
        <f>IF('[2]2.3 Indeks &amp; Cut off Komposit'!I896="","",'[2]2.3 Indeks &amp; Cut off Komposit'!I896)</f>
        <v/>
      </c>
      <c r="BK184" s="25" t="str">
        <f>IF('[2]2.3 Indeks &amp; Cut off Komposit'!J896="","",'[2]2.3 Indeks &amp; Cut off Komposit'!J896)</f>
        <v/>
      </c>
      <c r="BL184" s="25" t="str">
        <f>IF('[2]2.3 Indeks &amp; Cut off Komposit'!K896="","",'[2]2.3 Indeks &amp; Cut off Komposit'!K896)</f>
        <v/>
      </c>
      <c r="BM184" s="25" t="str">
        <f>IF('[2]2.3 Indeks &amp; Cut off Komposit'!L896="","",'[2]2.3 Indeks &amp; Cut off Komposit'!L896)</f>
        <v/>
      </c>
      <c r="BN184" s="25" t="str">
        <f>IF('[2]2.3 Indeks &amp; Cut off Komposit'!M896="","",'[2]2.3 Indeks &amp; Cut off Komposit'!M896)</f>
        <v/>
      </c>
      <c r="BO184" s="25" t="str">
        <f>IF('[2]2.3 Indeks &amp; Cut off Komposit'!N896="","",'[2]2.3 Indeks &amp; Cut off Komposit'!N896)</f>
        <v/>
      </c>
      <c r="BP184" s="25" t="str">
        <f>IF('[2]2.3 Indeks &amp; Cut off Komposit'!O896="","",'[2]2.3 Indeks &amp; Cut off Komposit'!O896)</f>
        <v/>
      </c>
      <c r="BQ184" s="25" t="str">
        <f>IF('[2]2.3 Indeks &amp; Cut off Komposit'!P896="","",'[2]2.3 Indeks &amp; Cut off Komposit'!P896)</f>
        <v/>
      </c>
      <c r="BR184" s="25" t="str">
        <f>IF('[2]2.3 Indeks &amp; Cut off Komposit'!Q896="","",'[2]2.3 Indeks &amp; Cut off Komposit'!Q896)</f>
        <v/>
      </c>
      <c r="BS184" s="25" t="str">
        <f>IF('[2]2.3 Indeks &amp; Cut off Komposit'!R896="","",'[2]2.3 Indeks &amp; Cut off Komposit'!R896)</f>
        <v/>
      </c>
      <c r="BT184" s="25" t="str">
        <f>IF('[2]2.3 Indeks &amp; Cut off Komposit'!S896="","",'[2]2.3 Indeks &amp; Cut off Komposit'!S896)</f>
        <v>-</v>
      </c>
      <c r="BU184" s="25" t="str">
        <f>IF('[2]2.3 Indeks &amp; Cut off Komposit'!T896="","",'[2]2.3 Indeks &amp; Cut off Komposit'!T896)</f>
        <v>-</v>
      </c>
      <c r="BV184" s="25" t="str">
        <f>IF('[2]2.3 Indeks &amp; Cut off Komposit'!U896="","",'[2]2.3 Indeks &amp; Cut off Komposit'!U896)</f>
        <v>-</v>
      </c>
      <c r="BW184" s="25" t="str">
        <f>IF('[2]2.3 Indeks &amp; Cut off Komposit'!V896="","",'[2]2.3 Indeks &amp; Cut off Komposit'!V896)</f>
        <v>-</v>
      </c>
    </row>
    <row r="185" spans="1:75" ht="15" customHeight="1" x14ac:dyDescent="0.3">
      <c r="A185" s="14" t="str">
        <f>IF('[1]0.1 Produksi Pangan &amp; Penduduk'!A185="","",'[1]0.1 Produksi Pangan &amp; Penduduk'!A185)</f>
        <v/>
      </c>
      <c r="B185" s="4" t="str">
        <f>IF('[1]0.1 Produksi Pangan &amp; Penduduk'!B185="","",'[1]0.1 Produksi Pangan &amp; Penduduk'!B185)</f>
        <v/>
      </c>
      <c r="C185" s="14" t="str">
        <f>IF('[1]0.1 Produksi Pangan &amp; Penduduk'!C185="","",'[1]0.1 Produksi Pangan &amp; Penduduk'!C185)</f>
        <v/>
      </c>
      <c r="D185" s="14" t="str">
        <f>IF('[1]0.1 Produksi Pangan &amp; Penduduk'!D185="","",'[1]0.1 Produksi Pangan &amp; Penduduk'!D185)</f>
        <v/>
      </c>
      <c r="E185" s="14" t="str">
        <f>IF('[1]0.1 Produksi Pangan &amp; Penduduk'!E185="","",'[1]0.1 Produksi Pangan &amp; Penduduk'!E185)</f>
        <v/>
      </c>
      <c r="F185" s="4" t="str">
        <f>IF('[1]0.1 Produksi Pangan &amp; Penduduk'!F185="","",'[1]0.1 Produksi Pangan &amp; Penduduk'!F185)</f>
        <v/>
      </c>
      <c r="G185" s="35" t="str">
        <f>IF('[1]0.1 Produksi Pangan &amp; Penduduk'!J185="","",'[1]0.1 Produksi Pangan &amp; Penduduk'!J185)</f>
        <v/>
      </c>
      <c r="H185" s="35" t="str">
        <f>IF('[1]0.1 Produksi Pangan &amp; Penduduk'!M185="","",'[1]0.1 Produksi Pangan &amp; Penduduk'!M185)</f>
        <v/>
      </c>
      <c r="I185" s="35" t="str">
        <f>IF('[1]0.1 Produksi Pangan &amp; Penduduk'!S185="","",'[1]0.1 Produksi Pangan &amp; Penduduk'!S185)</f>
        <v/>
      </c>
      <c r="J185" s="35" t="str">
        <f>IF('[1]0.1 Produksi Pangan &amp; Penduduk'!Y185="","",'[1]0.1 Produksi Pangan &amp; Penduduk'!Y185)</f>
        <v/>
      </c>
      <c r="K185" s="35" t="str">
        <f>IF('[1]0.1 Produksi Pangan &amp; Penduduk'!AE185="","",'[1]0.1 Produksi Pangan &amp; Penduduk'!AE185)</f>
        <v/>
      </c>
      <c r="L185" s="35" t="str">
        <f>IF('[1]0.1 Produksi Pangan &amp; Penduduk'!AK185="","",'[1]0.1 Produksi Pangan &amp; Penduduk'!AK185)</f>
        <v/>
      </c>
      <c r="M185" s="35" t="str">
        <f>IF('[1]0.1 Produksi Pangan &amp; Penduduk'!AQ185="","",'[1]0.1 Produksi Pangan &amp; Penduduk'!AQ185)</f>
        <v/>
      </c>
      <c r="N185" s="35" t="str">
        <f>IF('[1]0.2 Konsumsi Energi'!J185="","",'[1]0.2 Konsumsi Energi'!J185)</f>
        <v/>
      </c>
      <c r="O185" s="35">
        <f>IF('[1]0.2 Konsumsi Energi'!M185="","",'[1]0.2 Konsumsi Energi'!M185)</f>
        <v>2100</v>
      </c>
      <c r="P185" s="35" t="str">
        <f>IF('[1]0.3 Konsumsi Protein Hewani'!J185="","",'[1]0.3 Konsumsi Protein Hewani'!J185)</f>
        <v/>
      </c>
      <c r="Q185" s="35">
        <f>IF('[1]0.3 Konsumsi Protein Hewani'!M185="","",'[1]0.3 Konsumsi Protein Hewani'!M185)</f>
        <v>25</v>
      </c>
      <c r="R185" s="35" t="str">
        <f>IF('[1]0.4 Stok_Cadangan'!J185="","",'[1]0.4 Stok_Cadangan'!J185)</f>
        <v/>
      </c>
      <c r="S185" s="35" t="str">
        <f>IF('[1]0.4 Stok_Cadangan'!M185="","",'[1]0.4 Stok_Cadangan'!M185)</f>
        <v/>
      </c>
      <c r="T185" s="35" t="str">
        <f>IF('[1]0.4 Stok_Cadangan'!P185="","",'[1]0.4 Stok_Cadangan'!P185)</f>
        <v/>
      </c>
      <c r="U185" s="35" t="str">
        <f>IF('[1]0.4 Stok_Cadangan'!T185="","",'[1]0.4 Stok_Cadangan'!T185)</f>
        <v/>
      </c>
      <c r="V185" s="35" t="str">
        <f>IF('[1]0.4 Stok_Cadangan'!W185="","",'[1]0.4 Stok_Cadangan'!W185)</f>
        <v/>
      </c>
      <c r="W185" s="35" t="str">
        <f>IF('[1]0.4 Stok_Cadangan'!Z185="","",'[1]0.4 Stok_Cadangan'!Z185)</f>
        <v/>
      </c>
      <c r="X185" s="35" t="str">
        <f>IF('[1]0.4 Stok_Cadangan'!AF185="","",'[1]0.4 Stok_Cadangan'!AF185)</f>
        <v/>
      </c>
      <c r="Y185" s="35" t="str">
        <f>IF('[1]0.4 Stok_Cadangan'!AI185="","",'[1]0.4 Stok_Cadangan'!AI185)</f>
        <v/>
      </c>
      <c r="Z185" s="35" t="str">
        <f>IF('[1]0.4 Stok_Cadangan'!AL185="","",'[1]0.4 Stok_Cadangan'!AL185)</f>
        <v/>
      </c>
      <c r="AA185" s="35" t="str">
        <f>IF('[1]0.5 Indikator Keterjangkauan'!P185="","",'[1]0.5 Indikator Keterjangkauan'!P185)</f>
        <v/>
      </c>
      <c r="AB185" s="35" t="str">
        <f>IF('[1]0.5 Indikator Keterjangkauan'!T185="","",'[1]0.5 Indikator Keterjangkauan'!T185)</f>
        <v/>
      </c>
      <c r="AC185" s="35" t="str">
        <f>IF('[1]0.5 Indikator Keterjangkauan'!X185="","",'[1]0.5 Indikator Keterjangkauan'!X185)</f>
        <v/>
      </c>
      <c r="AD185" s="35" t="str">
        <f>IF('[1]0.5 Indikator Keterjangkauan'!AB185="","",'[1]0.5 Indikator Keterjangkauan'!AB185)</f>
        <v/>
      </c>
      <c r="AE185" s="35" t="str">
        <f>IF('[1]0.6 Indikator Pemanfaatan'!V185="","",'[1]0.6 Indikator Pemanfaatan'!V185)</f>
        <v/>
      </c>
      <c r="AF185" s="35" t="str">
        <f>IF('[1]0.6 Indikator Pemanfaatan'!Z185="","",'[1]0.6 Indikator Pemanfaatan'!Z185)</f>
        <v/>
      </c>
      <c r="AG185" s="35" t="str">
        <f>IF('[2]2.1 Data FSVA 2025 &amp; Bobot'!H186="","",'[2]2.1 Data FSVA 2025 &amp; Bobot'!H186)</f>
        <v/>
      </c>
      <c r="AH185" s="35" t="str">
        <f>IF('[2]2.1 Data FSVA 2025 &amp; Bobot'!J186="","",'[2]2.1 Data FSVA 2025 &amp; Bobot'!J186)</f>
        <v/>
      </c>
      <c r="AI185" s="35" t="str">
        <f>IF('[2]2.1 Data FSVA 2025 &amp; Bobot'!L186="","",'[2]2.1 Data FSVA 2025 &amp; Bobot'!L186)</f>
        <v/>
      </c>
      <c r="AJ185" s="35" t="str">
        <f>IF('[2]2.1 Data FSVA 2025 &amp; Bobot'!N186="","",'[2]2.1 Data FSVA 2025 &amp; Bobot'!N186)</f>
        <v/>
      </c>
      <c r="AK185" s="35" t="str">
        <f>IF('[2]2.1 Data FSVA 2025 &amp; Bobot'!P186="","",'[2]2.1 Data FSVA 2025 &amp; Bobot'!P186)</f>
        <v/>
      </c>
      <c r="AL185" s="35" t="str">
        <f>IF('[2]2.1 Data FSVA 2025 &amp; Bobot'!R186="","",'[2]2.1 Data FSVA 2025 &amp; Bobot'!R186)</f>
        <v/>
      </c>
      <c r="AM185" s="35" t="str">
        <f>IF('[2]2.1 Data FSVA 2025 &amp; Bobot'!T186="","",'[2]2.1 Data FSVA 2025 &amp; Bobot'!T186)</f>
        <v/>
      </c>
      <c r="AN185" s="35" t="str">
        <f>IF('[2]2.1 Data FSVA 2025 &amp; Bobot'!V186="","",'[2]2.1 Data FSVA 2025 &amp; Bobot'!V186)</f>
        <v/>
      </c>
      <c r="AO185" s="35" t="str">
        <f>IF('[2]2.1 Data FSVA 2025 &amp; Bobot'!X186="","",'[2]2.1 Data FSVA 2025 &amp; Bobot'!X186)</f>
        <v/>
      </c>
      <c r="AP185" s="35" t="str">
        <f>IF('[2]2.1 Data FSVA 2025 &amp; Bobot'!Z186="","",'[2]2.1 Data FSVA 2025 &amp; Bobot'!Z186)</f>
        <v/>
      </c>
      <c r="AQ185" s="35" t="str">
        <f>IF('[2]2.1 Data FSVA 2025 &amp; Bobot'!AB186="","",'[2]2.1 Data FSVA 2025 &amp; Bobot'!AB186)</f>
        <v/>
      </c>
      <c r="AR185" s="35" t="str">
        <f>IF('[2]2.1 Data FSVA 2025 &amp; Bobot'!AD186="","",'[2]2.1 Data FSVA 2025 &amp; Bobot'!AD186)</f>
        <v/>
      </c>
      <c r="AS185" s="27" t="str">
        <f>IF('[2]2.4 Prioritas Individu'!G186="","",'[2]2.4 Prioritas Individu'!G186)</f>
        <v/>
      </c>
      <c r="AT185" s="27" t="str">
        <f>IF('[2]2.4 Prioritas Individu'!H186="","",'[2]2.4 Prioritas Individu'!H186)</f>
        <v/>
      </c>
      <c r="AU185" s="27" t="str">
        <f>IF('[2]2.4 Prioritas Individu'!I186="","",'[2]2.4 Prioritas Individu'!I186)</f>
        <v/>
      </c>
      <c r="AV185" s="27" t="str">
        <f>IF('[2]2.4 Prioritas Individu'!J186="","",'[2]2.4 Prioritas Individu'!J186)</f>
        <v/>
      </c>
      <c r="AW185" s="27" t="str">
        <f>IF('[2]2.4 Prioritas Individu'!K186="","",'[2]2.4 Prioritas Individu'!K186)</f>
        <v/>
      </c>
      <c r="AX185" s="27" t="str">
        <f>IF('[2]2.4 Prioritas Individu'!L186="","",'[2]2.4 Prioritas Individu'!L186)</f>
        <v/>
      </c>
      <c r="AY185" s="27" t="str">
        <f>IF('[2]2.4 Prioritas Individu'!M186="","",'[2]2.4 Prioritas Individu'!M186)</f>
        <v/>
      </c>
      <c r="AZ185" s="27" t="str">
        <f>IF('[2]2.4 Prioritas Individu'!N186="","",'[2]2.4 Prioritas Individu'!N186)</f>
        <v/>
      </c>
      <c r="BA185" s="27" t="str">
        <f>IF('[2]2.4 Prioritas Individu'!O186="","",'[2]2.4 Prioritas Individu'!O186)</f>
        <v/>
      </c>
      <c r="BB185" s="27" t="str">
        <f>IF('[2]2.4 Prioritas Individu'!P186="","",'[2]2.4 Prioritas Individu'!P186)</f>
        <v/>
      </c>
      <c r="BC185" s="27" t="str">
        <f>IF('[2]2.4 Prioritas Individu'!Q186="","",'[2]2.4 Prioritas Individu'!Q186)</f>
        <v/>
      </c>
      <c r="BD185" s="27" t="str">
        <f>IF('[2]2.4 Prioritas Individu'!R186="","",'[2]2.4 Prioritas Individu'!R186)</f>
        <v/>
      </c>
      <c r="BE185" s="25" t="str">
        <f>IF('[2]2.4 Prioritas Individu'!S186="","",'[2]2.4 Prioritas Individu'!S186)</f>
        <v>-</v>
      </c>
      <c r="BF185" s="27" t="str">
        <f>IF('[2]2.4 Prioritas Individu'!T186="","",'[2]2.4 Prioritas Individu'!T186)</f>
        <v>-</v>
      </c>
      <c r="BG185" s="27" t="str">
        <f>IF('[2]2.4 Prioritas Individu'!U186="","",'[2]2.4 Prioritas Individu'!U186)</f>
        <v>-</v>
      </c>
      <c r="BH185" s="25" t="str">
        <f>IF('[2]2.3 Indeks &amp; Cut off Komposit'!G897="","",'[2]2.3 Indeks &amp; Cut off Komposit'!G897)</f>
        <v/>
      </c>
      <c r="BI185" s="25" t="str">
        <f>IF('[2]2.3 Indeks &amp; Cut off Komposit'!H897="","",'[2]2.3 Indeks &amp; Cut off Komposit'!H897)</f>
        <v/>
      </c>
      <c r="BJ185" s="25" t="str">
        <f>IF('[2]2.3 Indeks &amp; Cut off Komposit'!I897="","",'[2]2.3 Indeks &amp; Cut off Komposit'!I897)</f>
        <v/>
      </c>
      <c r="BK185" s="25" t="str">
        <f>IF('[2]2.3 Indeks &amp; Cut off Komposit'!J897="","",'[2]2.3 Indeks &amp; Cut off Komposit'!J897)</f>
        <v/>
      </c>
      <c r="BL185" s="25" t="str">
        <f>IF('[2]2.3 Indeks &amp; Cut off Komposit'!K897="","",'[2]2.3 Indeks &amp; Cut off Komposit'!K897)</f>
        <v/>
      </c>
      <c r="BM185" s="25" t="str">
        <f>IF('[2]2.3 Indeks &amp; Cut off Komposit'!L897="","",'[2]2.3 Indeks &amp; Cut off Komposit'!L897)</f>
        <v/>
      </c>
      <c r="BN185" s="25" t="str">
        <f>IF('[2]2.3 Indeks &amp; Cut off Komposit'!M897="","",'[2]2.3 Indeks &amp; Cut off Komposit'!M897)</f>
        <v/>
      </c>
      <c r="BO185" s="25" t="str">
        <f>IF('[2]2.3 Indeks &amp; Cut off Komposit'!N897="","",'[2]2.3 Indeks &amp; Cut off Komposit'!N897)</f>
        <v/>
      </c>
      <c r="BP185" s="25" t="str">
        <f>IF('[2]2.3 Indeks &amp; Cut off Komposit'!O897="","",'[2]2.3 Indeks &amp; Cut off Komposit'!O897)</f>
        <v/>
      </c>
      <c r="BQ185" s="25" t="str">
        <f>IF('[2]2.3 Indeks &amp; Cut off Komposit'!P897="","",'[2]2.3 Indeks &amp; Cut off Komposit'!P897)</f>
        <v/>
      </c>
      <c r="BR185" s="25" t="str">
        <f>IF('[2]2.3 Indeks &amp; Cut off Komposit'!Q897="","",'[2]2.3 Indeks &amp; Cut off Komposit'!Q897)</f>
        <v/>
      </c>
      <c r="BS185" s="25" t="str">
        <f>IF('[2]2.3 Indeks &amp; Cut off Komposit'!R897="","",'[2]2.3 Indeks &amp; Cut off Komposit'!R897)</f>
        <v/>
      </c>
      <c r="BT185" s="25" t="str">
        <f>IF('[2]2.3 Indeks &amp; Cut off Komposit'!S897="","",'[2]2.3 Indeks &amp; Cut off Komposit'!S897)</f>
        <v>-</v>
      </c>
      <c r="BU185" s="25" t="str">
        <f>IF('[2]2.3 Indeks &amp; Cut off Komposit'!T897="","",'[2]2.3 Indeks &amp; Cut off Komposit'!T897)</f>
        <v>-</v>
      </c>
      <c r="BV185" s="25" t="str">
        <f>IF('[2]2.3 Indeks &amp; Cut off Komposit'!U897="","",'[2]2.3 Indeks &amp; Cut off Komposit'!U897)</f>
        <v>-</v>
      </c>
      <c r="BW185" s="25" t="str">
        <f>IF('[2]2.3 Indeks &amp; Cut off Komposit'!V897="","",'[2]2.3 Indeks &amp; Cut off Komposit'!V897)</f>
        <v>-</v>
      </c>
    </row>
    <row r="186" spans="1:75" ht="15" customHeight="1" x14ac:dyDescent="0.3">
      <c r="A186" s="14" t="str">
        <f>IF('[1]0.1 Produksi Pangan &amp; Penduduk'!A186="","",'[1]0.1 Produksi Pangan &amp; Penduduk'!A186)</f>
        <v/>
      </c>
      <c r="B186" s="4" t="str">
        <f>IF('[1]0.1 Produksi Pangan &amp; Penduduk'!B186="","",'[1]0.1 Produksi Pangan &amp; Penduduk'!B186)</f>
        <v/>
      </c>
      <c r="C186" s="14" t="str">
        <f>IF('[1]0.1 Produksi Pangan &amp; Penduduk'!C186="","",'[1]0.1 Produksi Pangan &amp; Penduduk'!C186)</f>
        <v/>
      </c>
      <c r="D186" s="14" t="str">
        <f>IF('[1]0.1 Produksi Pangan &amp; Penduduk'!D186="","",'[1]0.1 Produksi Pangan &amp; Penduduk'!D186)</f>
        <v/>
      </c>
      <c r="E186" s="14" t="str">
        <f>IF('[1]0.1 Produksi Pangan &amp; Penduduk'!E186="","",'[1]0.1 Produksi Pangan &amp; Penduduk'!E186)</f>
        <v/>
      </c>
      <c r="F186" s="4" t="str">
        <f>IF('[1]0.1 Produksi Pangan &amp; Penduduk'!F186="","",'[1]0.1 Produksi Pangan &amp; Penduduk'!F186)</f>
        <v/>
      </c>
      <c r="G186" s="35" t="str">
        <f>IF('[1]0.1 Produksi Pangan &amp; Penduduk'!J186="","",'[1]0.1 Produksi Pangan &amp; Penduduk'!J186)</f>
        <v/>
      </c>
      <c r="H186" s="35" t="str">
        <f>IF('[1]0.1 Produksi Pangan &amp; Penduduk'!M186="","",'[1]0.1 Produksi Pangan &amp; Penduduk'!M186)</f>
        <v/>
      </c>
      <c r="I186" s="35" t="str">
        <f>IF('[1]0.1 Produksi Pangan &amp; Penduduk'!S186="","",'[1]0.1 Produksi Pangan &amp; Penduduk'!S186)</f>
        <v/>
      </c>
      <c r="J186" s="35" t="str">
        <f>IF('[1]0.1 Produksi Pangan &amp; Penduduk'!Y186="","",'[1]0.1 Produksi Pangan &amp; Penduduk'!Y186)</f>
        <v/>
      </c>
      <c r="K186" s="35" t="str">
        <f>IF('[1]0.1 Produksi Pangan &amp; Penduduk'!AE186="","",'[1]0.1 Produksi Pangan &amp; Penduduk'!AE186)</f>
        <v/>
      </c>
      <c r="L186" s="35" t="str">
        <f>IF('[1]0.1 Produksi Pangan &amp; Penduduk'!AK186="","",'[1]0.1 Produksi Pangan &amp; Penduduk'!AK186)</f>
        <v/>
      </c>
      <c r="M186" s="35" t="str">
        <f>IF('[1]0.1 Produksi Pangan &amp; Penduduk'!AQ186="","",'[1]0.1 Produksi Pangan &amp; Penduduk'!AQ186)</f>
        <v/>
      </c>
      <c r="N186" s="35" t="str">
        <f>IF('[1]0.2 Konsumsi Energi'!J186="","",'[1]0.2 Konsumsi Energi'!J186)</f>
        <v/>
      </c>
      <c r="O186" s="35">
        <f>IF('[1]0.2 Konsumsi Energi'!M186="","",'[1]0.2 Konsumsi Energi'!M186)</f>
        <v>2100</v>
      </c>
      <c r="P186" s="35" t="str">
        <f>IF('[1]0.3 Konsumsi Protein Hewani'!J186="","",'[1]0.3 Konsumsi Protein Hewani'!J186)</f>
        <v/>
      </c>
      <c r="Q186" s="35">
        <f>IF('[1]0.3 Konsumsi Protein Hewani'!M186="","",'[1]0.3 Konsumsi Protein Hewani'!M186)</f>
        <v>25</v>
      </c>
      <c r="R186" s="35" t="str">
        <f>IF('[1]0.4 Stok_Cadangan'!J186="","",'[1]0.4 Stok_Cadangan'!J186)</f>
        <v/>
      </c>
      <c r="S186" s="35" t="str">
        <f>IF('[1]0.4 Stok_Cadangan'!M186="","",'[1]0.4 Stok_Cadangan'!M186)</f>
        <v/>
      </c>
      <c r="T186" s="35" t="str">
        <f>IF('[1]0.4 Stok_Cadangan'!P186="","",'[1]0.4 Stok_Cadangan'!P186)</f>
        <v/>
      </c>
      <c r="U186" s="35" t="str">
        <f>IF('[1]0.4 Stok_Cadangan'!T186="","",'[1]0.4 Stok_Cadangan'!T186)</f>
        <v/>
      </c>
      <c r="V186" s="35" t="str">
        <f>IF('[1]0.4 Stok_Cadangan'!W186="","",'[1]0.4 Stok_Cadangan'!W186)</f>
        <v/>
      </c>
      <c r="W186" s="35" t="str">
        <f>IF('[1]0.4 Stok_Cadangan'!Z186="","",'[1]0.4 Stok_Cadangan'!Z186)</f>
        <v/>
      </c>
      <c r="X186" s="35" t="str">
        <f>IF('[1]0.4 Stok_Cadangan'!AF186="","",'[1]0.4 Stok_Cadangan'!AF186)</f>
        <v/>
      </c>
      <c r="Y186" s="35" t="str">
        <f>IF('[1]0.4 Stok_Cadangan'!AI186="","",'[1]0.4 Stok_Cadangan'!AI186)</f>
        <v/>
      </c>
      <c r="Z186" s="35" t="str">
        <f>IF('[1]0.4 Stok_Cadangan'!AL186="","",'[1]0.4 Stok_Cadangan'!AL186)</f>
        <v/>
      </c>
      <c r="AA186" s="35" t="str">
        <f>IF('[1]0.5 Indikator Keterjangkauan'!P186="","",'[1]0.5 Indikator Keterjangkauan'!P186)</f>
        <v/>
      </c>
      <c r="AB186" s="35" t="str">
        <f>IF('[1]0.5 Indikator Keterjangkauan'!T186="","",'[1]0.5 Indikator Keterjangkauan'!T186)</f>
        <v/>
      </c>
      <c r="AC186" s="35" t="str">
        <f>IF('[1]0.5 Indikator Keterjangkauan'!X186="","",'[1]0.5 Indikator Keterjangkauan'!X186)</f>
        <v/>
      </c>
      <c r="AD186" s="35" t="str">
        <f>IF('[1]0.5 Indikator Keterjangkauan'!AB186="","",'[1]0.5 Indikator Keterjangkauan'!AB186)</f>
        <v/>
      </c>
      <c r="AE186" s="35" t="str">
        <f>IF('[1]0.6 Indikator Pemanfaatan'!V186="","",'[1]0.6 Indikator Pemanfaatan'!V186)</f>
        <v/>
      </c>
      <c r="AF186" s="35" t="str">
        <f>IF('[1]0.6 Indikator Pemanfaatan'!Z186="","",'[1]0.6 Indikator Pemanfaatan'!Z186)</f>
        <v/>
      </c>
      <c r="AG186" s="35" t="str">
        <f>IF('[2]2.1 Data FSVA 2025 &amp; Bobot'!H187="","",'[2]2.1 Data FSVA 2025 &amp; Bobot'!H187)</f>
        <v/>
      </c>
      <c r="AH186" s="35" t="str">
        <f>IF('[2]2.1 Data FSVA 2025 &amp; Bobot'!J187="","",'[2]2.1 Data FSVA 2025 &amp; Bobot'!J187)</f>
        <v/>
      </c>
      <c r="AI186" s="35" t="str">
        <f>IF('[2]2.1 Data FSVA 2025 &amp; Bobot'!L187="","",'[2]2.1 Data FSVA 2025 &amp; Bobot'!L187)</f>
        <v/>
      </c>
      <c r="AJ186" s="35" t="str">
        <f>IF('[2]2.1 Data FSVA 2025 &amp; Bobot'!N187="","",'[2]2.1 Data FSVA 2025 &amp; Bobot'!N187)</f>
        <v/>
      </c>
      <c r="AK186" s="35" t="str">
        <f>IF('[2]2.1 Data FSVA 2025 &amp; Bobot'!P187="","",'[2]2.1 Data FSVA 2025 &amp; Bobot'!P187)</f>
        <v/>
      </c>
      <c r="AL186" s="35" t="str">
        <f>IF('[2]2.1 Data FSVA 2025 &amp; Bobot'!R187="","",'[2]2.1 Data FSVA 2025 &amp; Bobot'!R187)</f>
        <v/>
      </c>
      <c r="AM186" s="35" t="str">
        <f>IF('[2]2.1 Data FSVA 2025 &amp; Bobot'!T187="","",'[2]2.1 Data FSVA 2025 &amp; Bobot'!T187)</f>
        <v/>
      </c>
      <c r="AN186" s="35" t="str">
        <f>IF('[2]2.1 Data FSVA 2025 &amp; Bobot'!V187="","",'[2]2.1 Data FSVA 2025 &amp; Bobot'!V187)</f>
        <v/>
      </c>
      <c r="AO186" s="35" t="str">
        <f>IF('[2]2.1 Data FSVA 2025 &amp; Bobot'!X187="","",'[2]2.1 Data FSVA 2025 &amp; Bobot'!X187)</f>
        <v/>
      </c>
      <c r="AP186" s="35" t="str">
        <f>IF('[2]2.1 Data FSVA 2025 &amp; Bobot'!Z187="","",'[2]2.1 Data FSVA 2025 &amp; Bobot'!Z187)</f>
        <v/>
      </c>
      <c r="AQ186" s="35" t="str">
        <f>IF('[2]2.1 Data FSVA 2025 &amp; Bobot'!AB187="","",'[2]2.1 Data FSVA 2025 &amp; Bobot'!AB187)</f>
        <v/>
      </c>
      <c r="AR186" s="35" t="str">
        <f>IF('[2]2.1 Data FSVA 2025 &amp; Bobot'!AD187="","",'[2]2.1 Data FSVA 2025 &amp; Bobot'!AD187)</f>
        <v/>
      </c>
      <c r="AS186" s="27" t="str">
        <f>IF('[2]2.4 Prioritas Individu'!G187="","",'[2]2.4 Prioritas Individu'!G187)</f>
        <v/>
      </c>
      <c r="AT186" s="27" t="str">
        <f>IF('[2]2.4 Prioritas Individu'!H187="","",'[2]2.4 Prioritas Individu'!H187)</f>
        <v/>
      </c>
      <c r="AU186" s="27" t="str">
        <f>IF('[2]2.4 Prioritas Individu'!I187="","",'[2]2.4 Prioritas Individu'!I187)</f>
        <v/>
      </c>
      <c r="AV186" s="27" t="str">
        <f>IF('[2]2.4 Prioritas Individu'!J187="","",'[2]2.4 Prioritas Individu'!J187)</f>
        <v/>
      </c>
      <c r="AW186" s="27" t="str">
        <f>IF('[2]2.4 Prioritas Individu'!K187="","",'[2]2.4 Prioritas Individu'!K187)</f>
        <v/>
      </c>
      <c r="AX186" s="27" t="str">
        <f>IF('[2]2.4 Prioritas Individu'!L187="","",'[2]2.4 Prioritas Individu'!L187)</f>
        <v/>
      </c>
      <c r="AY186" s="27" t="str">
        <f>IF('[2]2.4 Prioritas Individu'!M187="","",'[2]2.4 Prioritas Individu'!M187)</f>
        <v/>
      </c>
      <c r="AZ186" s="27" t="str">
        <f>IF('[2]2.4 Prioritas Individu'!N187="","",'[2]2.4 Prioritas Individu'!N187)</f>
        <v/>
      </c>
      <c r="BA186" s="27" t="str">
        <f>IF('[2]2.4 Prioritas Individu'!O187="","",'[2]2.4 Prioritas Individu'!O187)</f>
        <v/>
      </c>
      <c r="BB186" s="27" t="str">
        <f>IF('[2]2.4 Prioritas Individu'!P187="","",'[2]2.4 Prioritas Individu'!P187)</f>
        <v/>
      </c>
      <c r="BC186" s="27" t="str">
        <f>IF('[2]2.4 Prioritas Individu'!Q187="","",'[2]2.4 Prioritas Individu'!Q187)</f>
        <v/>
      </c>
      <c r="BD186" s="27" t="str">
        <f>IF('[2]2.4 Prioritas Individu'!R187="","",'[2]2.4 Prioritas Individu'!R187)</f>
        <v/>
      </c>
      <c r="BE186" s="25" t="str">
        <f>IF('[2]2.4 Prioritas Individu'!S187="","",'[2]2.4 Prioritas Individu'!S187)</f>
        <v>-</v>
      </c>
      <c r="BF186" s="27" t="str">
        <f>IF('[2]2.4 Prioritas Individu'!T187="","",'[2]2.4 Prioritas Individu'!T187)</f>
        <v>-</v>
      </c>
      <c r="BG186" s="27" t="str">
        <f>IF('[2]2.4 Prioritas Individu'!U187="","",'[2]2.4 Prioritas Individu'!U187)</f>
        <v>-</v>
      </c>
      <c r="BH186" s="25" t="str">
        <f>IF('[2]2.3 Indeks &amp; Cut off Komposit'!G898="","",'[2]2.3 Indeks &amp; Cut off Komposit'!G898)</f>
        <v/>
      </c>
      <c r="BI186" s="25" t="str">
        <f>IF('[2]2.3 Indeks &amp; Cut off Komposit'!H898="","",'[2]2.3 Indeks &amp; Cut off Komposit'!H898)</f>
        <v/>
      </c>
      <c r="BJ186" s="25" t="str">
        <f>IF('[2]2.3 Indeks &amp; Cut off Komposit'!I898="","",'[2]2.3 Indeks &amp; Cut off Komposit'!I898)</f>
        <v/>
      </c>
      <c r="BK186" s="25" t="str">
        <f>IF('[2]2.3 Indeks &amp; Cut off Komposit'!J898="","",'[2]2.3 Indeks &amp; Cut off Komposit'!J898)</f>
        <v/>
      </c>
      <c r="BL186" s="25" t="str">
        <f>IF('[2]2.3 Indeks &amp; Cut off Komposit'!K898="","",'[2]2.3 Indeks &amp; Cut off Komposit'!K898)</f>
        <v/>
      </c>
      <c r="BM186" s="25" t="str">
        <f>IF('[2]2.3 Indeks &amp; Cut off Komposit'!L898="","",'[2]2.3 Indeks &amp; Cut off Komposit'!L898)</f>
        <v/>
      </c>
      <c r="BN186" s="25" t="str">
        <f>IF('[2]2.3 Indeks &amp; Cut off Komposit'!M898="","",'[2]2.3 Indeks &amp; Cut off Komposit'!M898)</f>
        <v/>
      </c>
      <c r="BO186" s="25" t="str">
        <f>IF('[2]2.3 Indeks &amp; Cut off Komposit'!N898="","",'[2]2.3 Indeks &amp; Cut off Komposit'!N898)</f>
        <v/>
      </c>
      <c r="BP186" s="25" t="str">
        <f>IF('[2]2.3 Indeks &amp; Cut off Komposit'!O898="","",'[2]2.3 Indeks &amp; Cut off Komposit'!O898)</f>
        <v/>
      </c>
      <c r="BQ186" s="25" t="str">
        <f>IF('[2]2.3 Indeks &amp; Cut off Komposit'!P898="","",'[2]2.3 Indeks &amp; Cut off Komposit'!P898)</f>
        <v/>
      </c>
      <c r="BR186" s="25" t="str">
        <f>IF('[2]2.3 Indeks &amp; Cut off Komposit'!Q898="","",'[2]2.3 Indeks &amp; Cut off Komposit'!Q898)</f>
        <v/>
      </c>
      <c r="BS186" s="25" t="str">
        <f>IF('[2]2.3 Indeks &amp; Cut off Komposit'!R898="","",'[2]2.3 Indeks &amp; Cut off Komposit'!R898)</f>
        <v/>
      </c>
      <c r="BT186" s="25" t="str">
        <f>IF('[2]2.3 Indeks &amp; Cut off Komposit'!S898="","",'[2]2.3 Indeks &amp; Cut off Komposit'!S898)</f>
        <v>-</v>
      </c>
      <c r="BU186" s="25" t="str">
        <f>IF('[2]2.3 Indeks &amp; Cut off Komposit'!T898="","",'[2]2.3 Indeks &amp; Cut off Komposit'!T898)</f>
        <v>-</v>
      </c>
      <c r="BV186" s="25" t="str">
        <f>IF('[2]2.3 Indeks &amp; Cut off Komposit'!U898="","",'[2]2.3 Indeks &amp; Cut off Komposit'!U898)</f>
        <v>-</v>
      </c>
      <c r="BW186" s="25" t="str">
        <f>IF('[2]2.3 Indeks &amp; Cut off Komposit'!V898="","",'[2]2.3 Indeks &amp; Cut off Komposit'!V898)</f>
        <v>-</v>
      </c>
    </row>
    <row r="187" spans="1:75" ht="15" customHeight="1" x14ac:dyDescent="0.3">
      <c r="A187" s="14" t="str">
        <f>IF('[1]0.1 Produksi Pangan &amp; Penduduk'!A187="","",'[1]0.1 Produksi Pangan &amp; Penduduk'!A187)</f>
        <v/>
      </c>
      <c r="B187" s="4" t="str">
        <f>IF('[1]0.1 Produksi Pangan &amp; Penduduk'!B187="","",'[1]0.1 Produksi Pangan &amp; Penduduk'!B187)</f>
        <v/>
      </c>
      <c r="C187" s="14" t="str">
        <f>IF('[1]0.1 Produksi Pangan &amp; Penduduk'!C187="","",'[1]0.1 Produksi Pangan &amp; Penduduk'!C187)</f>
        <v/>
      </c>
      <c r="D187" s="14" t="str">
        <f>IF('[1]0.1 Produksi Pangan &amp; Penduduk'!D187="","",'[1]0.1 Produksi Pangan &amp; Penduduk'!D187)</f>
        <v/>
      </c>
      <c r="E187" s="14" t="str">
        <f>IF('[1]0.1 Produksi Pangan &amp; Penduduk'!E187="","",'[1]0.1 Produksi Pangan &amp; Penduduk'!E187)</f>
        <v/>
      </c>
      <c r="F187" s="4" t="str">
        <f>IF('[1]0.1 Produksi Pangan &amp; Penduduk'!F187="","",'[1]0.1 Produksi Pangan &amp; Penduduk'!F187)</f>
        <v/>
      </c>
      <c r="G187" s="35" t="str">
        <f>IF('[1]0.1 Produksi Pangan &amp; Penduduk'!J187="","",'[1]0.1 Produksi Pangan &amp; Penduduk'!J187)</f>
        <v/>
      </c>
      <c r="H187" s="35" t="str">
        <f>IF('[1]0.1 Produksi Pangan &amp; Penduduk'!M187="","",'[1]0.1 Produksi Pangan &amp; Penduduk'!M187)</f>
        <v/>
      </c>
      <c r="I187" s="35" t="str">
        <f>IF('[1]0.1 Produksi Pangan &amp; Penduduk'!S187="","",'[1]0.1 Produksi Pangan &amp; Penduduk'!S187)</f>
        <v/>
      </c>
      <c r="J187" s="35" t="str">
        <f>IF('[1]0.1 Produksi Pangan &amp; Penduduk'!Y187="","",'[1]0.1 Produksi Pangan &amp; Penduduk'!Y187)</f>
        <v/>
      </c>
      <c r="K187" s="35" t="str">
        <f>IF('[1]0.1 Produksi Pangan &amp; Penduduk'!AE187="","",'[1]0.1 Produksi Pangan &amp; Penduduk'!AE187)</f>
        <v/>
      </c>
      <c r="L187" s="35" t="str">
        <f>IF('[1]0.1 Produksi Pangan &amp; Penduduk'!AK187="","",'[1]0.1 Produksi Pangan &amp; Penduduk'!AK187)</f>
        <v/>
      </c>
      <c r="M187" s="35" t="str">
        <f>IF('[1]0.1 Produksi Pangan &amp; Penduduk'!AQ187="","",'[1]0.1 Produksi Pangan &amp; Penduduk'!AQ187)</f>
        <v/>
      </c>
      <c r="N187" s="35" t="str">
        <f>IF('[1]0.2 Konsumsi Energi'!J187="","",'[1]0.2 Konsumsi Energi'!J187)</f>
        <v/>
      </c>
      <c r="O187" s="35">
        <f>IF('[1]0.2 Konsumsi Energi'!M187="","",'[1]0.2 Konsumsi Energi'!M187)</f>
        <v>2100</v>
      </c>
      <c r="P187" s="35" t="str">
        <f>IF('[1]0.3 Konsumsi Protein Hewani'!J187="","",'[1]0.3 Konsumsi Protein Hewani'!J187)</f>
        <v/>
      </c>
      <c r="Q187" s="35">
        <f>IF('[1]0.3 Konsumsi Protein Hewani'!M187="","",'[1]0.3 Konsumsi Protein Hewani'!M187)</f>
        <v>25</v>
      </c>
      <c r="R187" s="35" t="str">
        <f>IF('[1]0.4 Stok_Cadangan'!J187="","",'[1]0.4 Stok_Cadangan'!J187)</f>
        <v/>
      </c>
      <c r="S187" s="35" t="str">
        <f>IF('[1]0.4 Stok_Cadangan'!M187="","",'[1]0.4 Stok_Cadangan'!M187)</f>
        <v/>
      </c>
      <c r="T187" s="35" t="str">
        <f>IF('[1]0.4 Stok_Cadangan'!P187="","",'[1]0.4 Stok_Cadangan'!P187)</f>
        <v/>
      </c>
      <c r="U187" s="35" t="str">
        <f>IF('[1]0.4 Stok_Cadangan'!T187="","",'[1]0.4 Stok_Cadangan'!T187)</f>
        <v/>
      </c>
      <c r="V187" s="35" t="str">
        <f>IF('[1]0.4 Stok_Cadangan'!W187="","",'[1]0.4 Stok_Cadangan'!W187)</f>
        <v/>
      </c>
      <c r="W187" s="35" t="str">
        <f>IF('[1]0.4 Stok_Cadangan'!Z187="","",'[1]0.4 Stok_Cadangan'!Z187)</f>
        <v/>
      </c>
      <c r="X187" s="35" t="str">
        <f>IF('[1]0.4 Stok_Cadangan'!AF187="","",'[1]0.4 Stok_Cadangan'!AF187)</f>
        <v/>
      </c>
      <c r="Y187" s="35" t="str">
        <f>IF('[1]0.4 Stok_Cadangan'!AI187="","",'[1]0.4 Stok_Cadangan'!AI187)</f>
        <v/>
      </c>
      <c r="Z187" s="35" t="str">
        <f>IF('[1]0.4 Stok_Cadangan'!AL187="","",'[1]0.4 Stok_Cadangan'!AL187)</f>
        <v/>
      </c>
      <c r="AA187" s="35" t="str">
        <f>IF('[1]0.5 Indikator Keterjangkauan'!P187="","",'[1]0.5 Indikator Keterjangkauan'!P187)</f>
        <v/>
      </c>
      <c r="AB187" s="35" t="str">
        <f>IF('[1]0.5 Indikator Keterjangkauan'!T187="","",'[1]0.5 Indikator Keterjangkauan'!T187)</f>
        <v/>
      </c>
      <c r="AC187" s="35" t="str">
        <f>IF('[1]0.5 Indikator Keterjangkauan'!X187="","",'[1]0.5 Indikator Keterjangkauan'!X187)</f>
        <v/>
      </c>
      <c r="AD187" s="35" t="str">
        <f>IF('[1]0.5 Indikator Keterjangkauan'!AB187="","",'[1]0.5 Indikator Keterjangkauan'!AB187)</f>
        <v/>
      </c>
      <c r="AE187" s="35" t="str">
        <f>IF('[1]0.6 Indikator Pemanfaatan'!V187="","",'[1]0.6 Indikator Pemanfaatan'!V187)</f>
        <v/>
      </c>
      <c r="AF187" s="35" t="str">
        <f>IF('[1]0.6 Indikator Pemanfaatan'!Z187="","",'[1]0.6 Indikator Pemanfaatan'!Z187)</f>
        <v/>
      </c>
      <c r="AG187" s="35" t="str">
        <f>IF('[2]2.1 Data FSVA 2025 &amp; Bobot'!H188="","",'[2]2.1 Data FSVA 2025 &amp; Bobot'!H188)</f>
        <v/>
      </c>
      <c r="AH187" s="35" t="str">
        <f>IF('[2]2.1 Data FSVA 2025 &amp; Bobot'!J188="","",'[2]2.1 Data FSVA 2025 &amp; Bobot'!J188)</f>
        <v/>
      </c>
      <c r="AI187" s="35" t="str">
        <f>IF('[2]2.1 Data FSVA 2025 &amp; Bobot'!L188="","",'[2]2.1 Data FSVA 2025 &amp; Bobot'!L188)</f>
        <v/>
      </c>
      <c r="AJ187" s="35" t="str">
        <f>IF('[2]2.1 Data FSVA 2025 &amp; Bobot'!N188="","",'[2]2.1 Data FSVA 2025 &amp; Bobot'!N188)</f>
        <v/>
      </c>
      <c r="AK187" s="35" t="str">
        <f>IF('[2]2.1 Data FSVA 2025 &amp; Bobot'!P188="","",'[2]2.1 Data FSVA 2025 &amp; Bobot'!P188)</f>
        <v/>
      </c>
      <c r="AL187" s="35" t="str">
        <f>IF('[2]2.1 Data FSVA 2025 &amp; Bobot'!R188="","",'[2]2.1 Data FSVA 2025 &amp; Bobot'!R188)</f>
        <v/>
      </c>
      <c r="AM187" s="35" t="str">
        <f>IF('[2]2.1 Data FSVA 2025 &amp; Bobot'!T188="","",'[2]2.1 Data FSVA 2025 &amp; Bobot'!T188)</f>
        <v/>
      </c>
      <c r="AN187" s="35" t="str">
        <f>IF('[2]2.1 Data FSVA 2025 &amp; Bobot'!V188="","",'[2]2.1 Data FSVA 2025 &amp; Bobot'!V188)</f>
        <v/>
      </c>
      <c r="AO187" s="35" t="str">
        <f>IF('[2]2.1 Data FSVA 2025 &amp; Bobot'!X188="","",'[2]2.1 Data FSVA 2025 &amp; Bobot'!X188)</f>
        <v/>
      </c>
      <c r="AP187" s="35" t="str">
        <f>IF('[2]2.1 Data FSVA 2025 &amp; Bobot'!Z188="","",'[2]2.1 Data FSVA 2025 &amp; Bobot'!Z188)</f>
        <v/>
      </c>
      <c r="AQ187" s="35" t="str">
        <f>IF('[2]2.1 Data FSVA 2025 &amp; Bobot'!AB188="","",'[2]2.1 Data FSVA 2025 &amp; Bobot'!AB188)</f>
        <v/>
      </c>
      <c r="AR187" s="35" t="str">
        <f>IF('[2]2.1 Data FSVA 2025 &amp; Bobot'!AD188="","",'[2]2.1 Data FSVA 2025 &amp; Bobot'!AD188)</f>
        <v/>
      </c>
      <c r="AS187" s="27" t="str">
        <f>IF('[2]2.4 Prioritas Individu'!G188="","",'[2]2.4 Prioritas Individu'!G188)</f>
        <v/>
      </c>
      <c r="AT187" s="27" t="str">
        <f>IF('[2]2.4 Prioritas Individu'!H188="","",'[2]2.4 Prioritas Individu'!H188)</f>
        <v/>
      </c>
      <c r="AU187" s="27" t="str">
        <f>IF('[2]2.4 Prioritas Individu'!I188="","",'[2]2.4 Prioritas Individu'!I188)</f>
        <v/>
      </c>
      <c r="AV187" s="27" t="str">
        <f>IF('[2]2.4 Prioritas Individu'!J188="","",'[2]2.4 Prioritas Individu'!J188)</f>
        <v/>
      </c>
      <c r="AW187" s="27" t="str">
        <f>IF('[2]2.4 Prioritas Individu'!K188="","",'[2]2.4 Prioritas Individu'!K188)</f>
        <v/>
      </c>
      <c r="AX187" s="27" t="str">
        <f>IF('[2]2.4 Prioritas Individu'!L188="","",'[2]2.4 Prioritas Individu'!L188)</f>
        <v/>
      </c>
      <c r="AY187" s="27" t="str">
        <f>IF('[2]2.4 Prioritas Individu'!M188="","",'[2]2.4 Prioritas Individu'!M188)</f>
        <v/>
      </c>
      <c r="AZ187" s="27" t="str">
        <f>IF('[2]2.4 Prioritas Individu'!N188="","",'[2]2.4 Prioritas Individu'!N188)</f>
        <v/>
      </c>
      <c r="BA187" s="27" t="str">
        <f>IF('[2]2.4 Prioritas Individu'!O188="","",'[2]2.4 Prioritas Individu'!O188)</f>
        <v/>
      </c>
      <c r="BB187" s="27" t="str">
        <f>IF('[2]2.4 Prioritas Individu'!P188="","",'[2]2.4 Prioritas Individu'!P188)</f>
        <v/>
      </c>
      <c r="BC187" s="27" t="str">
        <f>IF('[2]2.4 Prioritas Individu'!Q188="","",'[2]2.4 Prioritas Individu'!Q188)</f>
        <v/>
      </c>
      <c r="BD187" s="27" t="str">
        <f>IF('[2]2.4 Prioritas Individu'!R188="","",'[2]2.4 Prioritas Individu'!R188)</f>
        <v/>
      </c>
      <c r="BE187" s="25" t="str">
        <f>IF('[2]2.4 Prioritas Individu'!S188="","",'[2]2.4 Prioritas Individu'!S188)</f>
        <v>-</v>
      </c>
      <c r="BF187" s="27" t="str">
        <f>IF('[2]2.4 Prioritas Individu'!T188="","",'[2]2.4 Prioritas Individu'!T188)</f>
        <v>-</v>
      </c>
      <c r="BG187" s="27" t="str">
        <f>IF('[2]2.4 Prioritas Individu'!U188="","",'[2]2.4 Prioritas Individu'!U188)</f>
        <v>-</v>
      </c>
      <c r="BH187" s="25" t="str">
        <f>IF('[2]2.3 Indeks &amp; Cut off Komposit'!G899="","",'[2]2.3 Indeks &amp; Cut off Komposit'!G899)</f>
        <v/>
      </c>
      <c r="BI187" s="25" t="str">
        <f>IF('[2]2.3 Indeks &amp; Cut off Komposit'!H899="","",'[2]2.3 Indeks &amp; Cut off Komposit'!H899)</f>
        <v/>
      </c>
      <c r="BJ187" s="25" t="str">
        <f>IF('[2]2.3 Indeks &amp; Cut off Komposit'!I899="","",'[2]2.3 Indeks &amp; Cut off Komposit'!I899)</f>
        <v/>
      </c>
      <c r="BK187" s="25" t="str">
        <f>IF('[2]2.3 Indeks &amp; Cut off Komposit'!J899="","",'[2]2.3 Indeks &amp; Cut off Komposit'!J899)</f>
        <v/>
      </c>
      <c r="BL187" s="25" t="str">
        <f>IF('[2]2.3 Indeks &amp; Cut off Komposit'!K899="","",'[2]2.3 Indeks &amp; Cut off Komposit'!K899)</f>
        <v/>
      </c>
      <c r="BM187" s="25" t="str">
        <f>IF('[2]2.3 Indeks &amp; Cut off Komposit'!L899="","",'[2]2.3 Indeks &amp; Cut off Komposit'!L899)</f>
        <v/>
      </c>
      <c r="BN187" s="25" t="str">
        <f>IF('[2]2.3 Indeks &amp; Cut off Komposit'!M899="","",'[2]2.3 Indeks &amp; Cut off Komposit'!M899)</f>
        <v/>
      </c>
      <c r="BO187" s="25" t="str">
        <f>IF('[2]2.3 Indeks &amp; Cut off Komposit'!N899="","",'[2]2.3 Indeks &amp; Cut off Komposit'!N899)</f>
        <v/>
      </c>
      <c r="BP187" s="25" t="str">
        <f>IF('[2]2.3 Indeks &amp; Cut off Komposit'!O899="","",'[2]2.3 Indeks &amp; Cut off Komposit'!O899)</f>
        <v/>
      </c>
      <c r="BQ187" s="25" t="str">
        <f>IF('[2]2.3 Indeks &amp; Cut off Komposit'!P899="","",'[2]2.3 Indeks &amp; Cut off Komposit'!P899)</f>
        <v/>
      </c>
      <c r="BR187" s="25" t="str">
        <f>IF('[2]2.3 Indeks &amp; Cut off Komposit'!Q899="","",'[2]2.3 Indeks &amp; Cut off Komposit'!Q899)</f>
        <v/>
      </c>
      <c r="BS187" s="25" t="str">
        <f>IF('[2]2.3 Indeks &amp; Cut off Komposit'!R899="","",'[2]2.3 Indeks &amp; Cut off Komposit'!R899)</f>
        <v/>
      </c>
      <c r="BT187" s="25" t="str">
        <f>IF('[2]2.3 Indeks &amp; Cut off Komposit'!S899="","",'[2]2.3 Indeks &amp; Cut off Komposit'!S899)</f>
        <v>-</v>
      </c>
      <c r="BU187" s="25" t="str">
        <f>IF('[2]2.3 Indeks &amp; Cut off Komposit'!T899="","",'[2]2.3 Indeks &amp; Cut off Komposit'!T899)</f>
        <v>-</v>
      </c>
      <c r="BV187" s="25" t="str">
        <f>IF('[2]2.3 Indeks &amp; Cut off Komposit'!U899="","",'[2]2.3 Indeks &amp; Cut off Komposit'!U899)</f>
        <v>-</v>
      </c>
      <c r="BW187" s="25" t="str">
        <f>IF('[2]2.3 Indeks &amp; Cut off Komposit'!V899="","",'[2]2.3 Indeks &amp; Cut off Komposit'!V899)</f>
        <v>-</v>
      </c>
    </row>
    <row r="188" spans="1:75" ht="15" customHeight="1" x14ac:dyDescent="0.3">
      <c r="A188" s="14" t="str">
        <f>IF('[1]0.1 Produksi Pangan &amp; Penduduk'!A188="","",'[1]0.1 Produksi Pangan &amp; Penduduk'!A188)</f>
        <v/>
      </c>
      <c r="B188" s="4" t="str">
        <f>IF('[1]0.1 Produksi Pangan &amp; Penduduk'!B188="","",'[1]0.1 Produksi Pangan &amp; Penduduk'!B188)</f>
        <v/>
      </c>
      <c r="C188" s="14" t="str">
        <f>IF('[1]0.1 Produksi Pangan &amp; Penduduk'!C188="","",'[1]0.1 Produksi Pangan &amp; Penduduk'!C188)</f>
        <v/>
      </c>
      <c r="D188" s="14" t="str">
        <f>IF('[1]0.1 Produksi Pangan &amp; Penduduk'!D188="","",'[1]0.1 Produksi Pangan &amp; Penduduk'!D188)</f>
        <v/>
      </c>
      <c r="E188" s="14" t="str">
        <f>IF('[1]0.1 Produksi Pangan &amp; Penduduk'!E188="","",'[1]0.1 Produksi Pangan &amp; Penduduk'!E188)</f>
        <v/>
      </c>
      <c r="F188" s="4" t="str">
        <f>IF('[1]0.1 Produksi Pangan &amp; Penduduk'!F188="","",'[1]0.1 Produksi Pangan &amp; Penduduk'!F188)</f>
        <v/>
      </c>
      <c r="G188" s="35" t="str">
        <f>IF('[1]0.1 Produksi Pangan &amp; Penduduk'!J188="","",'[1]0.1 Produksi Pangan &amp; Penduduk'!J188)</f>
        <v/>
      </c>
      <c r="H188" s="35" t="str">
        <f>IF('[1]0.1 Produksi Pangan &amp; Penduduk'!M188="","",'[1]0.1 Produksi Pangan &amp; Penduduk'!M188)</f>
        <v/>
      </c>
      <c r="I188" s="35" t="str">
        <f>IF('[1]0.1 Produksi Pangan &amp; Penduduk'!S188="","",'[1]0.1 Produksi Pangan &amp; Penduduk'!S188)</f>
        <v/>
      </c>
      <c r="J188" s="35" t="str">
        <f>IF('[1]0.1 Produksi Pangan &amp; Penduduk'!Y188="","",'[1]0.1 Produksi Pangan &amp; Penduduk'!Y188)</f>
        <v/>
      </c>
      <c r="K188" s="35" t="str">
        <f>IF('[1]0.1 Produksi Pangan &amp; Penduduk'!AE188="","",'[1]0.1 Produksi Pangan &amp; Penduduk'!AE188)</f>
        <v/>
      </c>
      <c r="L188" s="35" t="str">
        <f>IF('[1]0.1 Produksi Pangan &amp; Penduduk'!AK188="","",'[1]0.1 Produksi Pangan &amp; Penduduk'!AK188)</f>
        <v/>
      </c>
      <c r="M188" s="35" t="str">
        <f>IF('[1]0.1 Produksi Pangan &amp; Penduduk'!AQ188="","",'[1]0.1 Produksi Pangan &amp; Penduduk'!AQ188)</f>
        <v/>
      </c>
      <c r="N188" s="35" t="str">
        <f>IF('[1]0.2 Konsumsi Energi'!J188="","",'[1]0.2 Konsumsi Energi'!J188)</f>
        <v/>
      </c>
      <c r="O188" s="35">
        <f>IF('[1]0.2 Konsumsi Energi'!M188="","",'[1]0.2 Konsumsi Energi'!M188)</f>
        <v>2100</v>
      </c>
      <c r="P188" s="35" t="str">
        <f>IF('[1]0.3 Konsumsi Protein Hewani'!J188="","",'[1]0.3 Konsumsi Protein Hewani'!J188)</f>
        <v/>
      </c>
      <c r="Q188" s="35">
        <f>IF('[1]0.3 Konsumsi Protein Hewani'!M188="","",'[1]0.3 Konsumsi Protein Hewani'!M188)</f>
        <v>25</v>
      </c>
      <c r="R188" s="35" t="str">
        <f>IF('[1]0.4 Stok_Cadangan'!J188="","",'[1]0.4 Stok_Cadangan'!J188)</f>
        <v/>
      </c>
      <c r="S188" s="35" t="str">
        <f>IF('[1]0.4 Stok_Cadangan'!M188="","",'[1]0.4 Stok_Cadangan'!M188)</f>
        <v/>
      </c>
      <c r="T188" s="35" t="str">
        <f>IF('[1]0.4 Stok_Cadangan'!P188="","",'[1]0.4 Stok_Cadangan'!P188)</f>
        <v/>
      </c>
      <c r="U188" s="35" t="str">
        <f>IF('[1]0.4 Stok_Cadangan'!T188="","",'[1]0.4 Stok_Cadangan'!T188)</f>
        <v/>
      </c>
      <c r="V188" s="35" t="str">
        <f>IF('[1]0.4 Stok_Cadangan'!W188="","",'[1]0.4 Stok_Cadangan'!W188)</f>
        <v/>
      </c>
      <c r="W188" s="35" t="str">
        <f>IF('[1]0.4 Stok_Cadangan'!Z188="","",'[1]0.4 Stok_Cadangan'!Z188)</f>
        <v/>
      </c>
      <c r="X188" s="35" t="str">
        <f>IF('[1]0.4 Stok_Cadangan'!AF188="","",'[1]0.4 Stok_Cadangan'!AF188)</f>
        <v/>
      </c>
      <c r="Y188" s="35" t="str">
        <f>IF('[1]0.4 Stok_Cadangan'!AI188="","",'[1]0.4 Stok_Cadangan'!AI188)</f>
        <v/>
      </c>
      <c r="Z188" s="35" t="str">
        <f>IF('[1]0.4 Stok_Cadangan'!AL188="","",'[1]0.4 Stok_Cadangan'!AL188)</f>
        <v/>
      </c>
      <c r="AA188" s="35" t="str">
        <f>IF('[1]0.5 Indikator Keterjangkauan'!P188="","",'[1]0.5 Indikator Keterjangkauan'!P188)</f>
        <v/>
      </c>
      <c r="AB188" s="35" t="str">
        <f>IF('[1]0.5 Indikator Keterjangkauan'!T188="","",'[1]0.5 Indikator Keterjangkauan'!T188)</f>
        <v/>
      </c>
      <c r="AC188" s="35" t="str">
        <f>IF('[1]0.5 Indikator Keterjangkauan'!X188="","",'[1]0.5 Indikator Keterjangkauan'!X188)</f>
        <v/>
      </c>
      <c r="AD188" s="35" t="str">
        <f>IF('[1]0.5 Indikator Keterjangkauan'!AB188="","",'[1]0.5 Indikator Keterjangkauan'!AB188)</f>
        <v/>
      </c>
      <c r="AE188" s="35" t="str">
        <f>IF('[1]0.6 Indikator Pemanfaatan'!V188="","",'[1]0.6 Indikator Pemanfaatan'!V188)</f>
        <v/>
      </c>
      <c r="AF188" s="35" t="str">
        <f>IF('[1]0.6 Indikator Pemanfaatan'!Z188="","",'[1]0.6 Indikator Pemanfaatan'!Z188)</f>
        <v/>
      </c>
      <c r="AG188" s="35" t="str">
        <f>IF('[2]2.1 Data FSVA 2025 &amp; Bobot'!H189="","",'[2]2.1 Data FSVA 2025 &amp; Bobot'!H189)</f>
        <v/>
      </c>
      <c r="AH188" s="35" t="str">
        <f>IF('[2]2.1 Data FSVA 2025 &amp; Bobot'!J189="","",'[2]2.1 Data FSVA 2025 &amp; Bobot'!J189)</f>
        <v/>
      </c>
      <c r="AI188" s="35" t="str">
        <f>IF('[2]2.1 Data FSVA 2025 &amp; Bobot'!L189="","",'[2]2.1 Data FSVA 2025 &amp; Bobot'!L189)</f>
        <v/>
      </c>
      <c r="AJ188" s="35" t="str">
        <f>IF('[2]2.1 Data FSVA 2025 &amp; Bobot'!N189="","",'[2]2.1 Data FSVA 2025 &amp; Bobot'!N189)</f>
        <v/>
      </c>
      <c r="AK188" s="35" t="str">
        <f>IF('[2]2.1 Data FSVA 2025 &amp; Bobot'!P189="","",'[2]2.1 Data FSVA 2025 &amp; Bobot'!P189)</f>
        <v/>
      </c>
      <c r="AL188" s="35" t="str">
        <f>IF('[2]2.1 Data FSVA 2025 &amp; Bobot'!R189="","",'[2]2.1 Data FSVA 2025 &amp; Bobot'!R189)</f>
        <v/>
      </c>
      <c r="AM188" s="35" t="str">
        <f>IF('[2]2.1 Data FSVA 2025 &amp; Bobot'!T189="","",'[2]2.1 Data FSVA 2025 &amp; Bobot'!T189)</f>
        <v/>
      </c>
      <c r="AN188" s="35" t="str">
        <f>IF('[2]2.1 Data FSVA 2025 &amp; Bobot'!V189="","",'[2]2.1 Data FSVA 2025 &amp; Bobot'!V189)</f>
        <v/>
      </c>
      <c r="AO188" s="35" t="str">
        <f>IF('[2]2.1 Data FSVA 2025 &amp; Bobot'!X189="","",'[2]2.1 Data FSVA 2025 &amp; Bobot'!X189)</f>
        <v/>
      </c>
      <c r="AP188" s="35" t="str">
        <f>IF('[2]2.1 Data FSVA 2025 &amp; Bobot'!Z189="","",'[2]2.1 Data FSVA 2025 &amp; Bobot'!Z189)</f>
        <v/>
      </c>
      <c r="AQ188" s="35" t="str">
        <f>IF('[2]2.1 Data FSVA 2025 &amp; Bobot'!AB189="","",'[2]2.1 Data FSVA 2025 &amp; Bobot'!AB189)</f>
        <v/>
      </c>
      <c r="AR188" s="35" t="str">
        <f>IF('[2]2.1 Data FSVA 2025 &amp; Bobot'!AD189="","",'[2]2.1 Data FSVA 2025 &amp; Bobot'!AD189)</f>
        <v/>
      </c>
      <c r="AS188" s="27" t="str">
        <f>IF('[2]2.4 Prioritas Individu'!G189="","",'[2]2.4 Prioritas Individu'!G189)</f>
        <v/>
      </c>
      <c r="AT188" s="27" t="str">
        <f>IF('[2]2.4 Prioritas Individu'!H189="","",'[2]2.4 Prioritas Individu'!H189)</f>
        <v/>
      </c>
      <c r="AU188" s="27" t="str">
        <f>IF('[2]2.4 Prioritas Individu'!I189="","",'[2]2.4 Prioritas Individu'!I189)</f>
        <v/>
      </c>
      <c r="AV188" s="27" t="str">
        <f>IF('[2]2.4 Prioritas Individu'!J189="","",'[2]2.4 Prioritas Individu'!J189)</f>
        <v/>
      </c>
      <c r="AW188" s="27" t="str">
        <f>IF('[2]2.4 Prioritas Individu'!K189="","",'[2]2.4 Prioritas Individu'!K189)</f>
        <v/>
      </c>
      <c r="AX188" s="27" t="str">
        <f>IF('[2]2.4 Prioritas Individu'!L189="","",'[2]2.4 Prioritas Individu'!L189)</f>
        <v/>
      </c>
      <c r="AY188" s="27" t="str">
        <f>IF('[2]2.4 Prioritas Individu'!M189="","",'[2]2.4 Prioritas Individu'!M189)</f>
        <v/>
      </c>
      <c r="AZ188" s="27" t="str">
        <f>IF('[2]2.4 Prioritas Individu'!N189="","",'[2]2.4 Prioritas Individu'!N189)</f>
        <v/>
      </c>
      <c r="BA188" s="27" t="str">
        <f>IF('[2]2.4 Prioritas Individu'!O189="","",'[2]2.4 Prioritas Individu'!O189)</f>
        <v/>
      </c>
      <c r="BB188" s="27" t="str">
        <f>IF('[2]2.4 Prioritas Individu'!P189="","",'[2]2.4 Prioritas Individu'!P189)</f>
        <v/>
      </c>
      <c r="BC188" s="27" t="str">
        <f>IF('[2]2.4 Prioritas Individu'!Q189="","",'[2]2.4 Prioritas Individu'!Q189)</f>
        <v/>
      </c>
      <c r="BD188" s="27" t="str">
        <f>IF('[2]2.4 Prioritas Individu'!R189="","",'[2]2.4 Prioritas Individu'!R189)</f>
        <v/>
      </c>
      <c r="BE188" s="25" t="str">
        <f>IF('[2]2.4 Prioritas Individu'!S189="","",'[2]2.4 Prioritas Individu'!S189)</f>
        <v>-</v>
      </c>
      <c r="BF188" s="27" t="str">
        <f>IF('[2]2.4 Prioritas Individu'!T189="","",'[2]2.4 Prioritas Individu'!T189)</f>
        <v>-</v>
      </c>
      <c r="BG188" s="27" t="str">
        <f>IF('[2]2.4 Prioritas Individu'!U189="","",'[2]2.4 Prioritas Individu'!U189)</f>
        <v>-</v>
      </c>
      <c r="BH188" s="25" t="str">
        <f>IF('[2]2.3 Indeks &amp; Cut off Komposit'!G900="","",'[2]2.3 Indeks &amp; Cut off Komposit'!G900)</f>
        <v/>
      </c>
      <c r="BI188" s="25" t="str">
        <f>IF('[2]2.3 Indeks &amp; Cut off Komposit'!H900="","",'[2]2.3 Indeks &amp; Cut off Komposit'!H900)</f>
        <v/>
      </c>
      <c r="BJ188" s="25" t="str">
        <f>IF('[2]2.3 Indeks &amp; Cut off Komposit'!I900="","",'[2]2.3 Indeks &amp; Cut off Komposit'!I900)</f>
        <v/>
      </c>
      <c r="BK188" s="25" t="str">
        <f>IF('[2]2.3 Indeks &amp; Cut off Komposit'!J900="","",'[2]2.3 Indeks &amp; Cut off Komposit'!J900)</f>
        <v/>
      </c>
      <c r="BL188" s="25" t="str">
        <f>IF('[2]2.3 Indeks &amp; Cut off Komposit'!K900="","",'[2]2.3 Indeks &amp; Cut off Komposit'!K900)</f>
        <v/>
      </c>
      <c r="BM188" s="25" t="str">
        <f>IF('[2]2.3 Indeks &amp; Cut off Komposit'!L900="","",'[2]2.3 Indeks &amp; Cut off Komposit'!L900)</f>
        <v/>
      </c>
      <c r="BN188" s="25" t="str">
        <f>IF('[2]2.3 Indeks &amp; Cut off Komposit'!M900="","",'[2]2.3 Indeks &amp; Cut off Komposit'!M900)</f>
        <v/>
      </c>
      <c r="BO188" s="25" t="str">
        <f>IF('[2]2.3 Indeks &amp; Cut off Komposit'!N900="","",'[2]2.3 Indeks &amp; Cut off Komposit'!N900)</f>
        <v/>
      </c>
      <c r="BP188" s="25" t="str">
        <f>IF('[2]2.3 Indeks &amp; Cut off Komposit'!O900="","",'[2]2.3 Indeks &amp; Cut off Komposit'!O900)</f>
        <v/>
      </c>
      <c r="BQ188" s="25" t="str">
        <f>IF('[2]2.3 Indeks &amp; Cut off Komposit'!P900="","",'[2]2.3 Indeks &amp; Cut off Komposit'!P900)</f>
        <v/>
      </c>
      <c r="BR188" s="25" t="str">
        <f>IF('[2]2.3 Indeks &amp; Cut off Komposit'!Q900="","",'[2]2.3 Indeks &amp; Cut off Komposit'!Q900)</f>
        <v/>
      </c>
      <c r="BS188" s="25" t="str">
        <f>IF('[2]2.3 Indeks &amp; Cut off Komposit'!R900="","",'[2]2.3 Indeks &amp; Cut off Komposit'!R900)</f>
        <v/>
      </c>
      <c r="BT188" s="25" t="str">
        <f>IF('[2]2.3 Indeks &amp; Cut off Komposit'!S900="","",'[2]2.3 Indeks &amp; Cut off Komposit'!S900)</f>
        <v>-</v>
      </c>
      <c r="BU188" s="25" t="str">
        <f>IF('[2]2.3 Indeks &amp; Cut off Komposit'!T900="","",'[2]2.3 Indeks &amp; Cut off Komposit'!T900)</f>
        <v>-</v>
      </c>
      <c r="BV188" s="25" t="str">
        <f>IF('[2]2.3 Indeks &amp; Cut off Komposit'!U900="","",'[2]2.3 Indeks &amp; Cut off Komposit'!U900)</f>
        <v>-</v>
      </c>
      <c r="BW188" s="25" t="str">
        <f>IF('[2]2.3 Indeks &amp; Cut off Komposit'!V900="","",'[2]2.3 Indeks &amp; Cut off Komposit'!V900)</f>
        <v>-</v>
      </c>
    </row>
    <row r="189" spans="1:75" ht="15" customHeight="1" x14ac:dyDescent="0.3">
      <c r="A189" s="14" t="str">
        <f>IF('[1]0.1 Produksi Pangan &amp; Penduduk'!A189="","",'[1]0.1 Produksi Pangan &amp; Penduduk'!A189)</f>
        <v/>
      </c>
      <c r="B189" s="4" t="str">
        <f>IF('[1]0.1 Produksi Pangan &amp; Penduduk'!B189="","",'[1]0.1 Produksi Pangan &amp; Penduduk'!B189)</f>
        <v/>
      </c>
      <c r="C189" s="14" t="str">
        <f>IF('[1]0.1 Produksi Pangan &amp; Penduduk'!C189="","",'[1]0.1 Produksi Pangan &amp; Penduduk'!C189)</f>
        <v/>
      </c>
      <c r="D189" s="14" t="str">
        <f>IF('[1]0.1 Produksi Pangan &amp; Penduduk'!D189="","",'[1]0.1 Produksi Pangan &amp; Penduduk'!D189)</f>
        <v/>
      </c>
      <c r="E189" s="14" t="str">
        <f>IF('[1]0.1 Produksi Pangan &amp; Penduduk'!E189="","",'[1]0.1 Produksi Pangan &amp; Penduduk'!E189)</f>
        <v/>
      </c>
      <c r="F189" s="4" t="str">
        <f>IF('[1]0.1 Produksi Pangan &amp; Penduduk'!F189="","",'[1]0.1 Produksi Pangan &amp; Penduduk'!F189)</f>
        <v/>
      </c>
      <c r="G189" s="35" t="str">
        <f>IF('[1]0.1 Produksi Pangan &amp; Penduduk'!J189="","",'[1]0.1 Produksi Pangan &amp; Penduduk'!J189)</f>
        <v/>
      </c>
      <c r="H189" s="35" t="str">
        <f>IF('[1]0.1 Produksi Pangan &amp; Penduduk'!M189="","",'[1]0.1 Produksi Pangan &amp; Penduduk'!M189)</f>
        <v/>
      </c>
      <c r="I189" s="35" t="str">
        <f>IF('[1]0.1 Produksi Pangan &amp; Penduduk'!S189="","",'[1]0.1 Produksi Pangan &amp; Penduduk'!S189)</f>
        <v/>
      </c>
      <c r="J189" s="35" t="str">
        <f>IF('[1]0.1 Produksi Pangan &amp; Penduduk'!Y189="","",'[1]0.1 Produksi Pangan &amp; Penduduk'!Y189)</f>
        <v/>
      </c>
      <c r="K189" s="35" t="str">
        <f>IF('[1]0.1 Produksi Pangan &amp; Penduduk'!AE189="","",'[1]0.1 Produksi Pangan &amp; Penduduk'!AE189)</f>
        <v/>
      </c>
      <c r="L189" s="35" t="str">
        <f>IF('[1]0.1 Produksi Pangan &amp; Penduduk'!AK189="","",'[1]0.1 Produksi Pangan &amp; Penduduk'!AK189)</f>
        <v/>
      </c>
      <c r="M189" s="35" t="str">
        <f>IF('[1]0.1 Produksi Pangan &amp; Penduduk'!AQ189="","",'[1]0.1 Produksi Pangan &amp; Penduduk'!AQ189)</f>
        <v/>
      </c>
      <c r="N189" s="35" t="str">
        <f>IF('[1]0.2 Konsumsi Energi'!J189="","",'[1]0.2 Konsumsi Energi'!J189)</f>
        <v/>
      </c>
      <c r="O189" s="35">
        <f>IF('[1]0.2 Konsumsi Energi'!M189="","",'[1]0.2 Konsumsi Energi'!M189)</f>
        <v>2100</v>
      </c>
      <c r="P189" s="35" t="str">
        <f>IF('[1]0.3 Konsumsi Protein Hewani'!J189="","",'[1]0.3 Konsumsi Protein Hewani'!J189)</f>
        <v/>
      </c>
      <c r="Q189" s="35">
        <f>IF('[1]0.3 Konsumsi Protein Hewani'!M189="","",'[1]0.3 Konsumsi Protein Hewani'!M189)</f>
        <v>25</v>
      </c>
      <c r="R189" s="35" t="str">
        <f>IF('[1]0.4 Stok_Cadangan'!J189="","",'[1]0.4 Stok_Cadangan'!J189)</f>
        <v/>
      </c>
      <c r="S189" s="35" t="str">
        <f>IF('[1]0.4 Stok_Cadangan'!M189="","",'[1]0.4 Stok_Cadangan'!M189)</f>
        <v/>
      </c>
      <c r="T189" s="35" t="str">
        <f>IF('[1]0.4 Stok_Cadangan'!P189="","",'[1]0.4 Stok_Cadangan'!P189)</f>
        <v/>
      </c>
      <c r="U189" s="35" t="str">
        <f>IF('[1]0.4 Stok_Cadangan'!T189="","",'[1]0.4 Stok_Cadangan'!T189)</f>
        <v/>
      </c>
      <c r="V189" s="35" t="str">
        <f>IF('[1]0.4 Stok_Cadangan'!W189="","",'[1]0.4 Stok_Cadangan'!W189)</f>
        <v/>
      </c>
      <c r="W189" s="35" t="str">
        <f>IF('[1]0.4 Stok_Cadangan'!Z189="","",'[1]0.4 Stok_Cadangan'!Z189)</f>
        <v/>
      </c>
      <c r="X189" s="35" t="str">
        <f>IF('[1]0.4 Stok_Cadangan'!AF189="","",'[1]0.4 Stok_Cadangan'!AF189)</f>
        <v/>
      </c>
      <c r="Y189" s="35" t="str">
        <f>IF('[1]0.4 Stok_Cadangan'!AI189="","",'[1]0.4 Stok_Cadangan'!AI189)</f>
        <v/>
      </c>
      <c r="Z189" s="35" t="str">
        <f>IF('[1]0.4 Stok_Cadangan'!AL189="","",'[1]0.4 Stok_Cadangan'!AL189)</f>
        <v/>
      </c>
      <c r="AA189" s="35" t="str">
        <f>IF('[1]0.5 Indikator Keterjangkauan'!P189="","",'[1]0.5 Indikator Keterjangkauan'!P189)</f>
        <v/>
      </c>
      <c r="AB189" s="35" t="str">
        <f>IF('[1]0.5 Indikator Keterjangkauan'!T189="","",'[1]0.5 Indikator Keterjangkauan'!T189)</f>
        <v/>
      </c>
      <c r="AC189" s="35" t="str">
        <f>IF('[1]0.5 Indikator Keterjangkauan'!X189="","",'[1]0.5 Indikator Keterjangkauan'!X189)</f>
        <v/>
      </c>
      <c r="AD189" s="35" t="str">
        <f>IF('[1]0.5 Indikator Keterjangkauan'!AB189="","",'[1]0.5 Indikator Keterjangkauan'!AB189)</f>
        <v/>
      </c>
      <c r="AE189" s="35" t="str">
        <f>IF('[1]0.6 Indikator Pemanfaatan'!V189="","",'[1]0.6 Indikator Pemanfaatan'!V189)</f>
        <v/>
      </c>
      <c r="AF189" s="35" t="str">
        <f>IF('[1]0.6 Indikator Pemanfaatan'!Z189="","",'[1]0.6 Indikator Pemanfaatan'!Z189)</f>
        <v/>
      </c>
      <c r="AG189" s="35" t="str">
        <f>IF('[2]2.1 Data FSVA 2025 &amp; Bobot'!H190="","",'[2]2.1 Data FSVA 2025 &amp; Bobot'!H190)</f>
        <v/>
      </c>
      <c r="AH189" s="35" t="str">
        <f>IF('[2]2.1 Data FSVA 2025 &amp; Bobot'!J190="","",'[2]2.1 Data FSVA 2025 &amp; Bobot'!J190)</f>
        <v/>
      </c>
      <c r="AI189" s="35" t="str">
        <f>IF('[2]2.1 Data FSVA 2025 &amp; Bobot'!L190="","",'[2]2.1 Data FSVA 2025 &amp; Bobot'!L190)</f>
        <v/>
      </c>
      <c r="AJ189" s="35" t="str">
        <f>IF('[2]2.1 Data FSVA 2025 &amp; Bobot'!N190="","",'[2]2.1 Data FSVA 2025 &amp; Bobot'!N190)</f>
        <v/>
      </c>
      <c r="AK189" s="35" t="str">
        <f>IF('[2]2.1 Data FSVA 2025 &amp; Bobot'!P190="","",'[2]2.1 Data FSVA 2025 &amp; Bobot'!P190)</f>
        <v/>
      </c>
      <c r="AL189" s="35" t="str">
        <f>IF('[2]2.1 Data FSVA 2025 &amp; Bobot'!R190="","",'[2]2.1 Data FSVA 2025 &amp; Bobot'!R190)</f>
        <v/>
      </c>
      <c r="AM189" s="35" t="str">
        <f>IF('[2]2.1 Data FSVA 2025 &amp; Bobot'!T190="","",'[2]2.1 Data FSVA 2025 &amp; Bobot'!T190)</f>
        <v/>
      </c>
      <c r="AN189" s="35" t="str">
        <f>IF('[2]2.1 Data FSVA 2025 &amp; Bobot'!V190="","",'[2]2.1 Data FSVA 2025 &amp; Bobot'!V190)</f>
        <v/>
      </c>
      <c r="AO189" s="35" t="str">
        <f>IF('[2]2.1 Data FSVA 2025 &amp; Bobot'!X190="","",'[2]2.1 Data FSVA 2025 &amp; Bobot'!X190)</f>
        <v/>
      </c>
      <c r="AP189" s="35" t="str">
        <f>IF('[2]2.1 Data FSVA 2025 &amp; Bobot'!Z190="","",'[2]2.1 Data FSVA 2025 &amp; Bobot'!Z190)</f>
        <v/>
      </c>
      <c r="AQ189" s="35" t="str">
        <f>IF('[2]2.1 Data FSVA 2025 &amp; Bobot'!AB190="","",'[2]2.1 Data FSVA 2025 &amp; Bobot'!AB190)</f>
        <v/>
      </c>
      <c r="AR189" s="35" t="str">
        <f>IF('[2]2.1 Data FSVA 2025 &amp; Bobot'!AD190="","",'[2]2.1 Data FSVA 2025 &amp; Bobot'!AD190)</f>
        <v/>
      </c>
      <c r="AS189" s="27" t="str">
        <f>IF('[2]2.4 Prioritas Individu'!G190="","",'[2]2.4 Prioritas Individu'!G190)</f>
        <v/>
      </c>
      <c r="AT189" s="27" t="str">
        <f>IF('[2]2.4 Prioritas Individu'!H190="","",'[2]2.4 Prioritas Individu'!H190)</f>
        <v/>
      </c>
      <c r="AU189" s="27" t="str">
        <f>IF('[2]2.4 Prioritas Individu'!I190="","",'[2]2.4 Prioritas Individu'!I190)</f>
        <v/>
      </c>
      <c r="AV189" s="27" t="str">
        <f>IF('[2]2.4 Prioritas Individu'!J190="","",'[2]2.4 Prioritas Individu'!J190)</f>
        <v/>
      </c>
      <c r="AW189" s="27" t="str">
        <f>IF('[2]2.4 Prioritas Individu'!K190="","",'[2]2.4 Prioritas Individu'!K190)</f>
        <v/>
      </c>
      <c r="AX189" s="27" t="str">
        <f>IF('[2]2.4 Prioritas Individu'!L190="","",'[2]2.4 Prioritas Individu'!L190)</f>
        <v/>
      </c>
      <c r="AY189" s="27" t="str">
        <f>IF('[2]2.4 Prioritas Individu'!M190="","",'[2]2.4 Prioritas Individu'!M190)</f>
        <v/>
      </c>
      <c r="AZ189" s="27" t="str">
        <f>IF('[2]2.4 Prioritas Individu'!N190="","",'[2]2.4 Prioritas Individu'!N190)</f>
        <v/>
      </c>
      <c r="BA189" s="27" t="str">
        <f>IF('[2]2.4 Prioritas Individu'!O190="","",'[2]2.4 Prioritas Individu'!O190)</f>
        <v/>
      </c>
      <c r="BB189" s="27" t="str">
        <f>IF('[2]2.4 Prioritas Individu'!P190="","",'[2]2.4 Prioritas Individu'!P190)</f>
        <v/>
      </c>
      <c r="BC189" s="27" t="str">
        <f>IF('[2]2.4 Prioritas Individu'!Q190="","",'[2]2.4 Prioritas Individu'!Q190)</f>
        <v/>
      </c>
      <c r="BD189" s="27" t="str">
        <f>IF('[2]2.4 Prioritas Individu'!R190="","",'[2]2.4 Prioritas Individu'!R190)</f>
        <v/>
      </c>
      <c r="BE189" s="25" t="str">
        <f>IF('[2]2.4 Prioritas Individu'!S190="","",'[2]2.4 Prioritas Individu'!S190)</f>
        <v>-</v>
      </c>
      <c r="BF189" s="27" t="str">
        <f>IF('[2]2.4 Prioritas Individu'!T190="","",'[2]2.4 Prioritas Individu'!T190)</f>
        <v>-</v>
      </c>
      <c r="BG189" s="27" t="str">
        <f>IF('[2]2.4 Prioritas Individu'!U190="","",'[2]2.4 Prioritas Individu'!U190)</f>
        <v>-</v>
      </c>
      <c r="BH189" s="25" t="str">
        <f>IF('[2]2.3 Indeks &amp; Cut off Komposit'!G901="","",'[2]2.3 Indeks &amp; Cut off Komposit'!G901)</f>
        <v/>
      </c>
      <c r="BI189" s="25" t="str">
        <f>IF('[2]2.3 Indeks &amp; Cut off Komposit'!H901="","",'[2]2.3 Indeks &amp; Cut off Komposit'!H901)</f>
        <v/>
      </c>
      <c r="BJ189" s="25" t="str">
        <f>IF('[2]2.3 Indeks &amp; Cut off Komposit'!I901="","",'[2]2.3 Indeks &amp; Cut off Komposit'!I901)</f>
        <v/>
      </c>
      <c r="BK189" s="25" t="str">
        <f>IF('[2]2.3 Indeks &amp; Cut off Komposit'!J901="","",'[2]2.3 Indeks &amp; Cut off Komposit'!J901)</f>
        <v/>
      </c>
      <c r="BL189" s="25" t="str">
        <f>IF('[2]2.3 Indeks &amp; Cut off Komposit'!K901="","",'[2]2.3 Indeks &amp; Cut off Komposit'!K901)</f>
        <v/>
      </c>
      <c r="BM189" s="25" t="str">
        <f>IF('[2]2.3 Indeks &amp; Cut off Komposit'!L901="","",'[2]2.3 Indeks &amp; Cut off Komposit'!L901)</f>
        <v/>
      </c>
      <c r="BN189" s="25" t="str">
        <f>IF('[2]2.3 Indeks &amp; Cut off Komposit'!M901="","",'[2]2.3 Indeks &amp; Cut off Komposit'!M901)</f>
        <v/>
      </c>
      <c r="BO189" s="25" t="str">
        <f>IF('[2]2.3 Indeks &amp; Cut off Komposit'!N901="","",'[2]2.3 Indeks &amp; Cut off Komposit'!N901)</f>
        <v/>
      </c>
      <c r="BP189" s="25" t="str">
        <f>IF('[2]2.3 Indeks &amp; Cut off Komposit'!O901="","",'[2]2.3 Indeks &amp; Cut off Komposit'!O901)</f>
        <v/>
      </c>
      <c r="BQ189" s="25" t="str">
        <f>IF('[2]2.3 Indeks &amp; Cut off Komposit'!P901="","",'[2]2.3 Indeks &amp; Cut off Komposit'!P901)</f>
        <v/>
      </c>
      <c r="BR189" s="25" t="str">
        <f>IF('[2]2.3 Indeks &amp; Cut off Komposit'!Q901="","",'[2]2.3 Indeks &amp; Cut off Komposit'!Q901)</f>
        <v/>
      </c>
      <c r="BS189" s="25" t="str">
        <f>IF('[2]2.3 Indeks &amp; Cut off Komposit'!R901="","",'[2]2.3 Indeks &amp; Cut off Komposit'!R901)</f>
        <v/>
      </c>
      <c r="BT189" s="25" t="str">
        <f>IF('[2]2.3 Indeks &amp; Cut off Komposit'!S901="","",'[2]2.3 Indeks &amp; Cut off Komposit'!S901)</f>
        <v>-</v>
      </c>
      <c r="BU189" s="25" t="str">
        <f>IF('[2]2.3 Indeks &amp; Cut off Komposit'!T901="","",'[2]2.3 Indeks &amp; Cut off Komposit'!T901)</f>
        <v>-</v>
      </c>
      <c r="BV189" s="25" t="str">
        <f>IF('[2]2.3 Indeks &amp; Cut off Komposit'!U901="","",'[2]2.3 Indeks &amp; Cut off Komposit'!U901)</f>
        <v>-</v>
      </c>
      <c r="BW189" s="25" t="str">
        <f>IF('[2]2.3 Indeks &amp; Cut off Komposit'!V901="","",'[2]2.3 Indeks &amp; Cut off Komposit'!V901)</f>
        <v>-</v>
      </c>
    </row>
    <row r="190" spans="1:75" ht="15" customHeight="1" x14ac:dyDescent="0.3">
      <c r="A190" s="14" t="str">
        <f>IF('[1]0.1 Produksi Pangan &amp; Penduduk'!A190="","",'[1]0.1 Produksi Pangan &amp; Penduduk'!A190)</f>
        <v/>
      </c>
      <c r="B190" s="4" t="str">
        <f>IF('[1]0.1 Produksi Pangan &amp; Penduduk'!B190="","",'[1]0.1 Produksi Pangan &amp; Penduduk'!B190)</f>
        <v/>
      </c>
      <c r="C190" s="14" t="str">
        <f>IF('[1]0.1 Produksi Pangan &amp; Penduduk'!C190="","",'[1]0.1 Produksi Pangan &amp; Penduduk'!C190)</f>
        <v/>
      </c>
      <c r="D190" s="14" t="str">
        <f>IF('[1]0.1 Produksi Pangan &amp; Penduduk'!D190="","",'[1]0.1 Produksi Pangan &amp; Penduduk'!D190)</f>
        <v/>
      </c>
      <c r="E190" s="14" t="str">
        <f>IF('[1]0.1 Produksi Pangan &amp; Penduduk'!E190="","",'[1]0.1 Produksi Pangan &amp; Penduduk'!E190)</f>
        <v/>
      </c>
      <c r="F190" s="4" t="str">
        <f>IF('[1]0.1 Produksi Pangan &amp; Penduduk'!F190="","",'[1]0.1 Produksi Pangan &amp; Penduduk'!F190)</f>
        <v/>
      </c>
      <c r="G190" s="35" t="str">
        <f>IF('[1]0.1 Produksi Pangan &amp; Penduduk'!J190="","",'[1]0.1 Produksi Pangan &amp; Penduduk'!J190)</f>
        <v/>
      </c>
      <c r="H190" s="35" t="str">
        <f>IF('[1]0.1 Produksi Pangan &amp; Penduduk'!M190="","",'[1]0.1 Produksi Pangan &amp; Penduduk'!M190)</f>
        <v/>
      </c>
      <c r="I190" s="35" t="str">
        <f>IF('[1]0.1 Produksi Pangan &amp; Penduduk'!S190="","",'[1]0.1 Produksi Pangan &amp; Penduduk'!S190)</f>
        <v/>
      </c>
      <c r="J190" s="35" t="str">
        <f>IF('[1]0.1 Produksi Pangan &amp; Penduduk'!Y190="","",'[1]0.1 Produksi Pangan &amp; Penduduk'!Y190)</f>
        <v/>
      </c>
      <c r="K190" s="35" t="str">
        <f>IF('[1]0.1 Produksi Pangan &amp; Penduduk'!AE190="","",'[1]0.1 Produksi Pangan &amp; Penduduk'!AE190)</f>
        <v/>
      </c>
      <c r="L190" s="35" t="str">
        <f>IF('[1]0.1 Produksi Pangan &amp; Penduduk'!AK190="","",'[1]0.1 Produksi Pangan &amp; Penduduk'!AK190)</f>
        <v/>
      </c>
      <c r="M190" s="35" t="str">
        <f>IF('[1]0.1 Produksi Pangan &amp; Penduduk'!AQ190="","",'[1]0.1 Produksi Pangan &amp; Penduduk'!AQ190)</f>
        <v/>
      </c>
      <c r="N190" s="35" t="str">
        <f>IF('[1]0.2 Konsumsi Energi'!J190="","",'[1]0.2 Konsumsi Energi'!J190)</f>
        <v/>
      </c>
      <c r="O190" s="35">
        <f>IF('[1]0.2 Konsumsi Energi'!M190="","",'[1]0.2 Konsumsi Energi'!M190)</f>
        <v>2100</v>
      </c>
      <c r="P190" s="35" t="str">
        <f>IF('[1]0.3 Konsumsi Protein Hewani'!J190="","",'[1]0.3 Konsumsi Protein Hewani'!J190)</f>
        <v/>
      </c>
      <c r="Q190" s="35">
        <f>IF('[1]0.3 Konsumsi Protein Hewani'!M190="","",'[1]0.3 Konsumsi Protein Hewani'!M190)</f>
        <v>25</v>
      </c>
      <c r="R190" s="35" t="str">
        <f>IF('[1]0.4 Stok_Cadangan'!J190="","",'[1]0.4 Stok_Cadangan'!J190)</f>
        <v/>
      </c>
      <c r="S190" s="35" t="str">
        <f>IF('[1]0.4 Stok_Cadangan'!M190="","",'[1]0.4 Stok_Cadangan'!M190)</f>
        <v/>
      </c>
      <c r="T190" s="35" t="str">
        <f>IF('[1]0.4 Stok_Cadangan'!P190="","",'[1]0.4 Stok_Cadangan'!P190)</f>
        <v/>
      </c>
      <c r="U190" s="35" t="str">
        <f>IF('[1]0.4 Stok_Cadangan'!T190="","",'[1]0.4 Stok_Cadangan'!T190)</f>
        <v/>
      </c>
      <c r="V190" s="35" t="str">
        <f>IF('[1]0.4 Stok_Cadangan'!W190="","",'[1]0.4 Stok_Cadangan'!W190)</f>
        <v/>
      </c>
      <c r="W190" s="35" t="str">
        <f>IF('[1]0.4 Stok_Cadangan'!Z190="","",'[1]0.4 Stok_Cadangan'!Z190)</f>
        <v/>
      </c>
      <c r="X190" s="35" t="str">
        <f>IF('[1]0.4 Stok_Cadangan'!AF190="","",'[1]0.4 Stok_Cadangan'!AF190)</f>
        <v/>
      </c>
      <c r="Y190" s="35" t="str">
        <f>IF('[1]0.4 Stok_Cadangan'!AI190="","",'[1]0.4 Stok_Cadangan'!AI190)</f>
        <v/>
      </c>
      <c r="Z190" s="35" t="str">
        <f>IF('[1]0.4 Stok_Cadangan'!AL190="","",'[1]0.4 Stok_Cadangan'!AL190)</f>
        <v/>
      </c>
      <c r="AA190" s="35" t="str">
        <f>IF('[1]0.5 Indikator Keterjangkauan'!P190="","",'[1]0.5 Indikator Keterjangkauan'!P190)</f>
        <v/>
      </c>
      <c r="AB190" s="35" t="str">
        <f>IF('[1]0.5 Indikator Keterjangkauan'!T190="","",'[1]0.5 Indikator Keterjangkauan'!T190)</f>
        <v/>
      </c>
      <c r="AC190" s="35" t="str">
        <f>IF('[1]0.5 Indikator Keterjangkauan'!X190="","",'[1]0.5 Indikator Keterjangkauan'!X190)</f>
        <v/>
      </c>
      <c r="AD190" s="35" t="str">
        <f>IF('[1]0.5 Indikator Keterjangkauan'!AB190="","",'[1]0.5 Indikator Keterjangkauan'!AB190)</f>
        <v/>
      </c>
      <c r="AE190" s="35" t="str">
        <f>IF('[1]0.6 Indikator Pemanfaatan'!V190="","",'[1]0.6 Indikator Pemanfaatan'!V190)</f>
        <v/>
      </c>
      <c r="AF190" s="35" t="str">
        <f>IF('[1]0.6 Indikator Pemanfaatan'!Z190="","",'[1]0.6 Indikator Pemanfaatan'!Z190)</f>
        <v/>
      </c>
      <c r="AG190" s="35" t="str">
        <f>IF('[2]2.1 Data FSVA 2025 &amp; Bobot'!H191="","",'[2]2.1 Data FSVA 2025 &amp; Bobot'!H191)</f>
        <v/>
      </c>
      <c r="AH190" s="35" t="str">
        <f>IF('[2]2.1 Data FSVA 2025 &amp; Bobot'!J191="","",'[2]2.1 Data FSVA 2025 &amp; Bobot'!J191)</f>
        <v/>
      </c>
      <c r="AI190" s="35" t="str">
        <f>IF('[2]2.1 Data FSVA 2025 &amp; Bobot'!L191="","",'[2]2.1 Data FSVA 2025 &amp; Bobot'!L191)</f>
        <v/>
      </c>
      <c r="AJ190" s="35" t="str">
        <f>IF('[2]2.1 Data FSVA 2025 &amp; Bobot'!N191="","",'[2]2.1 Data FSVA 2025 &amp; Bobot'!N191)</f>
        <v/>
      </c>
      <c r="AK190" s="35" t="str">
        <f>IF('[2]2.1 Data FSVA 2025 &amp; Bobot'!P191="","",'[2]2.1 Data FSVA 2025 &amp; Bobot'!P191)</f>
        <v/>
      </c>
      <c r="AL190" s="35" t="str">
        <f>IF('[2]2.1 Data FSVA 2025 &amp; Bobot'!R191="","",'[2]2.1 Data FSVA 2025 &amp; Bobot'!R191)</f>
        <v/>
      </c>
      <c r="AM190" s="35" t="str">
        <f>IF('[2]2.1 Data FSVA 2025 &amp; Bobot'!T191="","",'[2]2.1 Data FSVA 2025 &amp; Bobot'!T191)</f>
        <v/>
      </c>
      <c r="AN190" s="35" t="str">
        <f>IF('[2]2.1 Data FSVA 2025 &amp; Bobot'!V191="","",'[2]2.1 Data FSVA 2025 &amp; Bobot'!V191)</f>
        <v/>
      </c>
      <c r="AO190" s="35" t="str">
        <f>IF('[2]2.1 Data FSVA 2025 &amp; Bobot'!X191="","",'[2]2.1 Data FSVA 2025 &amp; Bobot'!X191)</f>
        <v/>
      </c>
      <c r="AP190" s="35" t="str">
        <f>IF('[2]2.1 Data FSVA 2025 &amp; Bobot'!Z191="","",'[2]2.1 Data FSVA 2025 &amp; Bobot'!Z191)</f>
        <v/>
      </c>
      <c r="AQ190" s="35" t="str">
        <f>IF('[2]2.1 Data FSVA 2025 &amp; Bobot'!AB191="","",'[2]2.1 Data FSVA 2025 &amp; Bobot'!AB191)</f>
        <v/>
      </c>
      <c r="AR190" s="35" t="str">
        <f>IF('[2]2.1 Data FSVA 2025 &amp; Bobot'!AD191="","",'[2]2.1 Data FSVA 2025 &amp; Bobot'!AD191)</f>
        <v/>
      </c>
      <c r="AS190" s="27" t="str">
        <f>IF('[2]2.4 Prioritas Individu'!G191="","",'[2]2.4 Prioritas Individu'!G191)</f>
        <v/>
      </c>
      <c r="AT190" s="27" t="str">
        <f>IF('[2]2.4 Prioritas Individu'!H191="","",'[2]2.4 Prioritas Individu'!H191)</f>
        <v/>
      </c>
      <c r="AU190" s="27" t="str">
        <f>IF('[2]2.4 Prioritas Individu'!I191="","",'[2]2.4 Prioritas Individu'!I191)</f>
        <v/>
      </c>
      <c r="AV190" s="27" t="str">
        <f>IF('[2]2.4 Prioritas Individu'!J191="","",'[2]2.4 Prioritas Individu'!J191)</f>
        <v/>
      </c>
      <c r="AW190" s="27" t="str">
        <f>IF('[2]2.4 Prioritas Individu'!K191="","",'[2]2.4 Prioritas Individu'!K191)</f>
        <v/>
      </c>
      <c r="AX190" s="27" t="str">
        <f>IF('[2]2.4 Prioritas Individu'!L191="","",'[2]2.4 Prioritas Individu'!L191)</f>
        <v/>
      </c>
      <c r="AY190" s="27" t="str">
        <f>IF('[2]2.4 Prioritas Individu'!M191="","",'[2]2.4 Prioritas Individu'!M191)</f>
        <v/>
      </c>
      <c r="AZ190" s="27" t="str">
        <f>IF('[2]2.4 Prioritas Individu'!N191="","",'[2]2.4 Prioritas Individu'!N191)</f>
        <v/>
      </c>
      <c r="BA190" s="27" t="str">
        <f>IF('[2]2.4 Prioritas Individu'!O191="","",'[2]2.4 Prioritas Individu'!O191)</f>
        <v/>
      </c>
      <c r="BB190" s="27" t="str">
        <f>IF('[2]2.4 Prioritas Individu'!P191="","",'[2]2.4 Prioritas Individu'!P191)</f>
        <v/>
      </c>
      <c r="BC190" s="27" t="str">
        <f>IF('[2]2.4 Prioritas Individu'!Q191="","",'[2]2.4 Prioritas Individu'!Q191)</f>
        <v/>
      </c>
      <c r="BD190" s="27" t="str">
        <f>IF('[2]2.4 Prioritas Individu'!R191="","",'[2]2.4 Prioritas Individu'!R191)</f>
        <v/>
      </c>
      <c r="BE190" s="25" t="str">
        <f>IF('[2]2.4 Prioritas Individu'!S191="","",'[2]2.4 Prioritas Individu'!S191)</f>
        <v>-</v>
      </c>
      <c r="BF190" s="27" t="str">
        <f>IF('[2]2.4 Prioritas Individu'!T191="","",'[2]2.4 Prioritas Individu'!T191)</f>
        <v>-</v>
      </c>
      <c r="BG190" s="27" t="str">
        <f>IF('[2]2.4 Prioritas Individu'!U191="","",'[2]2.4 Prioritas Individu'!U191)</f>
        <v>-</v>
      </c>
      <c r="BH190" s="25" t="str">
        <f>IF('[2]2.3 Indeks &amp; Cut off Komposit'!G902="","",'[2]2.3 Indeks &amp; Cut off Komposit'!G902)</f>
        <v/>
      </c>
      <c r="BI190" s="25" t="str">
        <f>IF('[2]2.3 Indeks &amp; Cut off Komposit'!H902="","",'[2]2.3 Indeks &amp; Cut off Komposit'!H902)</f>
        <v/>
      </c>
      <c r="BJ190" s="25" t="str">
        <f>IF('[2]2.3 Indeks &amp; Cut off Komposit'!I902="","",'[2]2.3 Indeks &amp; Cut off Komposit'!I902)</f>
        <v/>
      </c>
      <c r="BK190" s="25" t="str">
        <f>IF('[2]2.3 Indeks &amp; Cut off Komposit'!J902="","",'[2]2.3 Indeks &amp; Cut off Komposit'!J902)</f>
        <v/>
      </c>
      <c r="BL190" s="25" t="str">
        <f>IF('[2]2.3 Indeks &amp; Cut off Komposit'!K902="","",'[2]2.3 Indeks &amp; Cut off Komposit'!K902)</f>
        <v/>
      </c>
      <c r="BM190" s="25" t="str">
        <f>IF('[2]2.3 Indeks &amp; Cut off Komposit'!L902="","",'[2]2.3 Indeks &amp; Cut off Komposit'!L902)</f>
        <v/>
      </c>
      <c r="BN190" s="25" t="str">
        <f>IF('[2]2.3 Indeks &amp; Cut off Komposit'!M902="","",'[2]2.3 Indeks &amp; Cut off Komposit'!M902)</f>
        <v/>
      </c>
      <c r="BO190" s="25" t="str">
        <f>IF('[2]2.3 Indeks &amp; Cut off Komposit'!N902="","",'[2]2.3 Indeks &amp; Cut off Komposit'!N902)</f>
        <v/>
      </c>
      <c r="BP190" s="25" t="str">
        <f>IF('[2]2.3 Indeks &amp; Cut off Komposit'!O902="","",'[2]2.3 Indeks &amp; Cut off Komposit'!O902)</f>
        <v/>
      </c>
      <c r="BQ190" s="25" t="str">
        <f>IF('[2]2.3 Indeks &amp; Cut off Komposit'!P902="","",'[2]2.3 Indeks &amp; Cut off Komposit'!P902)</f>
        <v/>
      </c>
      <c r="BR190" s="25" t="str">
        <f>IF('[2]2.3 Indeks &amp; Cut off Komposit'!Q902="","",'[2]2.3 Indeks &amp; Cut off Komposit'!Q902)</f>
        <v/>
      </c>
      <c r="BS190" s="25" t="str">
        <f>IF('[2]2.3 Indeks &amp; Cut off Komposit'!R902="","",'[2]2.3 Indeks &amp; Cut off Komposit'!R902)</f>
        <v/>
      </c>
      <c r="BT190" s="25" t="str">
        <f>IF('[2]2.3 Indeks &amp; Cut off Komposit'!S902="","",'[2]2.3 Indeks &amp; Cut off Komposit'!S902)</f>
        <v>-</v>
      </c>
      <c r="BU190" s="25" t="str">
        <f>IF('[2]2.3 Indeks &amp; Cut off Komposit'!T902="","",'[2]2.3 Indeks &amp; Cut off Komposit'!T902)</f>
        <v>-</v>
      </c>
      <c r="BV190" s="25" t="str">
        <f>IF('[2]2.3 Indeks &amp; Cut off Komposit'!U902="","",'[2]2.3 Indeks &amp; Cut off Komposit'!U902)</f>
        <v>-</v>
      </c>
      <c r="BW190" s="25" t="str">
        <f>IF('[2]2.3 Indeks &amp; Cut off Komposit'!V902="","",'[2]2.3 Indeks &amp; Cut off Komposit'!V902)</f>
        <v>-</v>
      </c>
    </row>
    <row r="191" spans="1:75" ht="15" customHeight="1" x14ac:dyDescent="0.3">
      <c r="A191" s="14" t="str">
        <f>IF('[1]0.1 Produksi Pangan &amp; Penduduk'!A191="","",'[1]0.1 Produksi Pangan &amp; Penduduk'!A191)</f>
        <v/>
      </c>
      <c r="B191" s="4" t="str">
        <f>IF('[1]0.1 Produksi Pangan &amp; Penduduk'!B191="","",'[1]0.1 Produksi Pangan &amp; Penduduk'!B191)</f>
        <v/>
      </c>
      <c r="C191" s="14" t="str">
        <f>IF('[1]0.1 Produksi Pangan &amp; Penduduk'!C191="","",'[1]0.1 Produksi Pangan &amp; Penduduk'!C191)</f>
        <v/>
      </c>
      <c r="D191" s="14" t="str">
        <f>IF('[1]0.1 Produksi Pangan &amp; Penduduk'!D191="","",'[1]0.1 Produksi Pangan &amp; Penduduk'!D191)</f>
        <v/>
      </c>
      <c r="E191" s="14" t="str">
        <f>IF('[1]0.1 Produksi Pangan &amp; Penduduk'!E191="","",'[1]0.1 Produksi Pangan &amp; Penduduk'!E191)</f>
        <v/>
      </c>
      <c r="F191" s="4" t="str">
        <f>IF('[1]0.1 Produksi Pangan &amp; Penduduk'!F191="","",'[1]0.1 Produksi Pangan &amp; Penduduk'!F191)</f>
        <v/>
      </c>
      <c r="G191" s="35" t="str">
        <f>IF('[1]0.1 Produksi Pangan &amp; Penduduk'!J191="","",'[1]0.1 Produksi Pangan &amp; Penduduk'!J191)</f>
        <v/>
      </c>
      <c r="H191" s="35" t="str">
        <f>IF('[1]0.1 Produksi Pangan &amp; Penduduk'!M191="","",'[1]0.1 Produksi Pangan &amp; Penduduk'!M191)</f>
        <v/>
      </c>
      <c r="I191" s="35" t="str">
        <f>IF('[1]0.1 Produksi Pangan &amp; Penduduk'!S191="","",'[1]0.1 Produksi Pangan &amp; Penduduk'!S191)</f>
        <v/>
      </c>
      <c r="J191" s="35" t="str">
        <f>IF('[1]0.1 Produksi Pangan &amp; Penduduk'!Y191="","",'[1]0.1 Produksi Pangan &amp; Penduduk'!Y191)</f>
        <v/>
      </c>
      <c r="K191" s="35" t="str">
        <f>IF('[1]0.1 Produksi Pangan &amp; Penduduk'!AE191="","",'[1]0.1 Produksi Pangan &amp; Penduduk'!AE191)</f>
        <v/>
      </c>
      <c r="L191" s="35" t="str">
        <f>IF('[1]0.1 Produksi Pangan &amp; Penduduk'!AK191="","",'[1]0.1 Produksi Pangan &amp; Penduduk'!AK191)</f>
        <v/>
      </c>
      <c r="M191" s="35" t="str">
        <f>IF('[1]0.1 Produksi Pangan &amp; Penduduk'!AQ191="","",'[1]0.1 Produksi Pangan &amp; Penduduk'!AQ191)</f>
        <v/>
      </c>
      <c r="N191" s="35" t="str">
        <f>IF('[1]0.2 Konsumsi Energi'!J191="","",'[1]0.2 Konsumsi Energi'!J191)</f>
        <v/>
      </c>
      <c r="O191" s="35">
        <f>IF('[1]0.2 Konsumsi Energi'!M191="","",'[1]0.2 Konsumsi Energi'!M191)</f>
        <v>2100</v>
      </c>
      <c r="P191" s="35" t="str">
        <f>IF('[1]0.3 Konsumsi Protein Hewani'!J191="","",'[1]0.3 Konsumsi Protein Hewani'!J191)</f>
        <v/>
      </c>
      <c r="Q191" s="35">
        <f>IF('[1]0.3 Konsumsi Protein Hewani'!M191="","",'[1]0.3 Konsumsi Protein Hewani'!M191)</f>
        <v>25</v>
      </c>
      <c r="R191" s="35" t="str">
        <f>IF('[1]0.4 Stok_Cadangan'!J191="","",'[1]0.4 Stok_Cadangan'!J191)</f>
        <v/>
      </c>
      <c r="S191" s="35" t="str">
        <f>IF('[1]0.4 Stok_Cadangan'!M191="","",'[1]0.4 Stok_Cadangan'!M191)</f>
        <v/>
      </c>
      <c r="T191" s="35" t="str">
        <f>IF('[1]0.4 Stok_Cadangan'!P191="","",'[1]0.4 Stok_Cadangan'!P191)</f>
        <v/>
      </c>
      <c r="U191" s="35" t="str">
        <f>IF('[1]0.4 Stok_Cadangan'!T191="","",'[1]0.4 Stok_Cadangan'!T191)</f>
        <v/>
      </c>
      <c r="V191" s="35" t="str">
        <f>IF('[1]0.4 Stok_Cadangan'!W191="","",'[1]0.4 Stok_Cadangan'!W191)</f>
        <v/>
      </c>
      <c r="W191" s="35" t="str">
        <f>IF('[1]0.4 Stok_Cadangan'!Z191="","",'[1]0.4 Stok_Cadangan'!Z191)</f>
        <v/>
      </c>
      <c r="X191" s="35" t="str">
        <f>IF('[1]0.4 Stok_Cadangan'!AF191="","",'[1]0.4 Stok_Cadangan'!AF191)</f>
        <v/>
      </c>
      <c r="Y191" s="35" t="str">
        <f>IF('[1]0.4 Stok_Cadangan'!AI191="","",'[1]0.4 Stok_Cadangan'!AI191)</f>
        <v/>
      </c>
      <c r="Z191" s="35" t="str">
        <f>IF('[1]0.4 Stok_Cadangan'!AL191="","",'[1]0.4 Stok_Cadangan'!AL191)</f>
        <v/>
      </c>
      <c r="AA191" s="35" t="str">
        <f>IF('[1]0.5 Indikator Keterjangkauan'!P191="","",'[1]0.5 Indikator Keterjangkauan'!P191)</f>
        <v/>
      </c>
      <c r="AB191" s="35" t="str">
        <f>IF('[1]0.5 Indikator Keterjangkauan'!T191="","",'[1]0.5 Indikator Keterjangkauan'!T191)</f>
        <v/>
      </c>
      <c r="AC191" s="35" t="str">
        <f>IF('[1]0.5 Indikator Keterjangkauan'!X191="","",'[1]0.5 Indikator Keterjangkauan'!X191)</f>
        <v/>
      </c>
      <c r="AD191" s="35" t="str">
        <f>IF('[1]0.5 Indikator Keterjangkauan'!AB191="","",'[1]0.5 Indikator Keterjangkauan'!AB191)</f>
        <v/>
      </c>
      <c r="AE191" s="35" t="str">
        <f>IF('[1]0.6 Indikator Pemanfaatan'!V191="","",'[1]0.6 Indikator Pemanfaatan'!V191)</f>
        <v/>
      </c>
      <c r="AF191" s="35" t="str">
        <f>IF('[1]0.6 Indikator Pemanfaatan'!Z191="","",'[1]0.6 Indikator Pemanfaatan'!Z191)</f>
        <v/>
      </c>
      <c r="AG191" s="35" t="str">
        <f>IF('[2]2.1 Data FSVA 2025 &amp; Bobot'!H192="","",'[2]2.1 Data FSVA 2025 &amp; Bobot'!H192)</f>
        <v/>
      </c>
      <c r="AH191" s="35" t="str">
        <f>IF('[2]2.1 Data FSVA 2025 &amp; Bobot'!J192="","",'[2]2.1 Data FSVA 2025 &amp; Bobot'!J192)</f>
        <v/>
      </c>
      <c r="AI191" s="35" t="str">
        <f>IF('[2]2.1 Data FSVA 2025 &amp; Bobot'!L192="","",'[2]2.1 Data FSVA 2025 &amp; Bobot'!L192)</f>
        <v/>
      </c>
      <c r="AJ191" s="35" t="str">
        <f>IF('[2]2.1 Data FSVA 2025 &amp; Bobot'!N192="","",'[2]2.1 Data FSVA 2025 &amp; Bobot'!N192)</f>
        <v/>
      </c>
      <c r="AK191" s="35" t="str">
        <f>IF('[2]2.1 Data FSVA 2025 &amp; Bobot'!P192="","",'[2]2.1 Data FSVA 2025 &amp; Bobot'!P192)</f>
        <v/>
      </c>
      <c r="AL191" s="35" t="str">
        <f>IF('[2]2.1 Data FSVA 2025 &amp; Bobot'!R192="","",'[2]2.1 Data FSVA 2025 &amp; Bobot'!R192)</f>
        <v/>
      </c>
      <c r="AM191" s="35" t="str">
        <f>IF('[2]2.1 Data FSVA 2025 &amp; Bobot'!T192="","",'[2]2.1 Data FSVA 2025 &amp; Bobot'!T192)</f>
        <v/>
      </c>
      <c r="AN191" s="35" t="str">
        <f>IF('[2]2.1 Data FSVA 2025 &amp; Bobot'!V192="","",'[2]2.1 Data FSVA 2025 &amp; Bobot'!V192)</f>
        <v/>
      </c>
      <c r="AO191" s="35" t="str">
        <f>IF('[2]2.1 Data FSVA 2025 &amp; Bobot'!X192="","",'[2]2.1 Data FSVA 2025 &amp; Bobot'!X192)</f>
        <v/>
      </c>
      <c r="AP191" s="35" t="str">
        <f>IF('[2]2.1 Data FSVA 2025 &amp; Bobot'!Z192="","",'[2]2.1 Data FSVA 2025 &amp; Bobot'!Z192)</f>
        <v/>
      </c>
      <c r="AQ191" s="35" t="str">
        <f>IF('[2]2.1 Data FSVA 2025 &amp; Bobot'!AB192="","",'[2]2.1 Data FSVA 2025 &amp; Bobot'!AB192)</f>
        <v/>
      </c>
      <c r="AR191" s="35" t="str">
        <f>IF('[2]2.1 Data FSVA 2025 &amp; Bobot'!AD192="","",'[2]2.1 Data FSVA 2025 &amp; Bobot'!AD192)</f>
        <v/>
      </c>
      <c r="AS191" s="27" t="str">
        <f>IF('[2]2.4 Prioritas Individu'!G192="","",'[2]2.4 Prioritas Individu'!G192)</f>
        <v/>
      </c>
      <c r="AT191" s="27" t="str">
        <f>IF('[2]2.4 Prioritas Individu'!H192="","",'[2]2.4 Prioritas Individu'!H192)</f>
        <v/>
      </c>
      <c r="AU191" s="27" t="str">
        <f>IF('[2]2.4 Prioritas Individu'!I192="","",'[2]2.4 Prioritas Individu'!I192)</f>
        <v/>
      </c>
      <c r="AV191" s="27" t="str">
        <f>IF('[2]2.4 Prioritas Individu'!J192="","",'[2]2.4 Prioritas Individu'!J192)</f>
        <v/>
      </c>
      <c r="AW191" s="27" t="str">
        <f>IF('[2]2.4 Prioritas Individu'!K192="","",'[2]2.4 Prioritas Individu'!K192)</f>
        <v/>
      </c>
      <c r="AX191" s="27" t="str">
        <f>IF('[2]2.4 Prioritas Individu'!L192="","",'[2]2.4 Prioritas Individu'!L192)</f>
        <v/>
      </c>
      <c r="AY191" s="27" t="str">
        <f>IF('[2]2.4 Prioritas Individu'!M192="","",'[2]2.4 Prioritas Individu'!M192)</f>
        <v/>
      </c>
      <c r="AZ191" s="27" t="str">
        <f>IF('[2]2.4 Prioritas Individu'!N192="","",'[2]2.4 Prioritas Individu'!N192)</f>
        <v/>
      </c>
      <c r="BA191" s="27" t="str">
        <f>IF('[2]2.4 Prioritas Individu'!O192="","",'[2]2.4 Prioritas Individu'!O192)</f>
        <v/>
      </c>
      <c r="BB191" s="27" t="str">
        <f>IF('[2]2.4 Prioritas Individu'!P192="","",'[2]2.4 Prioritas Individu'!P192)</f>
        <v/>
      </c>
      <c r="BC191" s="27" t="str">
        <f>IF('[2]2.4 Prioritas Individu'!Q192="","",'[2]2.4 Prioritas Individu'!Q192)</f>
        <v/>
      </c>
      <c r="BD191" s="27" t="str">
        <f>IF('[2]2.4 Prioritas Individu'!R192="","",'[2]2.4 Prioritas Individu'!R192)</f>
        <v/>
      </c>
      <c r="BE191" s="25" t="str">
        <f>IF('[2]2.4 Prioritas Individu'!S192="","",'[2]2.4 Prioritas Individu'!S192)</f>
        <v>-</v>
      </c>
      <c r="BF191" s="27" t="str">
        <f>IF('[2]2.4 Prioritas Individu'!T192="","",'[2]2.4 Prioritas Individu'!T192)</f>
        <v>-</v>
      </c>
      <c r="BG191" s="27" t="str">
        <f>IF('[2]2.4 Prioritas Individu'!U192="","",'[2]2.4 Prioritas Individu'!U192)</f>
        <v>-</v>
      </c>
      <c r="BH191" s="25" t="str">
        <f>IF('[2]2.3 Indeks &amp; Cut off Komposit'!G903="","",'[2]2.3 Indeks &amp; Cut off Komposit'!G903)</f>
        <v/>
      </c>
      <c r="BI191" s="25" t="str">
        <f>IF('[2]2.3 Indeks &amp; Cut off Komposit'!H903="","",'[2]2.3 Indeks &amp; Cut off Komposit'!H903)</f>
        <v/>
      </c>
      <c r="BJ191" s="25" t="str">
        <f>IF('[2]2.3 Indeks &amp; Cut off Komposit'!I903="","",'[2]2.3 Indeks &amp; Cut off Komposit'!I903)</f>
        <v/>
      </c>
      <c r="BK191" s="25" t="str">
        <f>IF('[2]2.3 Indeks &amp; Cut off Komposit'!J903="","",'[2]2.3 Indeks &amp; Cut off Komposit'!J903)</f>
        <v/>
      </c>
      <c r="BL191" s="25" t="str">
        <f>IF('[2]2.3 Indeks &amp; Cut off Komposit'!K903="","",'[2]2.3 Indeks &amp; Cut off Komposit'!K903)</f>
        <v/>
      </c>
      <c r="BM191" s="25" t="str">
        <f>IF('[2]2.3 Indeks &amp; Cut off Komposit'!L903="","",'[2]2.3 Indeks &amp; Cut off Komposit'!L903)</f>
        <v/>
      </c>
      <c r="BN191" s="25" t="str">
        <f>IF('[2]2.3 Indeks &amp; Cut off Komposit'!M903="","",'[2]2.3 Indeks &amp; Cut off Komposit'!M903)</f>
        <v/>
      </c>
      <c r="BO191" s="25" t="str">
        <f>IF('[2]2.3 Indeks &amp; Cut off Komposit'!N903="","",'[2]2.3 Indeks &amp; Cut off Komposit'!N903)</f>
        <v/>
      </c>
      <c r="BP191" s="25" t="str">
        <f>IF('[2]2.3 Indeks &amp; Cut off Komposit'!O903="","",'[2]2.3 Indeks &amp; Cut off Komposit'!O903)</f>
        <v/>
      </c>
      <c r="BQ191" s="25" t="str">
        <f>IF('[2]2.3 Indeks &amp; Cut off Komposit'!P903="","",'[2]2.3 Indeks &amp; Cut off Komposit'!P903)</f>
        <v/>
      </c>
      <c r="BR191" s="25" t="str">
        <f>IF('[2]2.3 Indeks &amp; Cut off Komposit'!Q903="","",'[2]2.3 Indeks &amp; Cut off Komposit'!Q903)</f>
        <v/>
      </c>
      <c r="BS191" s="25" t="str">
        <f>IF('[2]2.3 Indeks &amp; Cut off Komposit'!R903="","",'[2]2.3 Indeks &amp; Cut off Komposit'!R903)</f>
        <v/>
      </c>
      <c r="BT191" s="25" t="str">
        <f>IF('[2]2.3 Indeks &amp; Cut off Komposit'!S903="","",'[2]2.3 Indeks &amp; Cut off Komposit'!S903)</f>
        <v>-</v>
      </c>
      <c r="BU191" s="25" t="str">
        <f>IF('[2]2.3 Indeks &amp; Cut off Komposit'!T903="","",'[2]2.3 Indeks &amp; Cut off Komposit'!T903)</f>
        <v>-</v>
      </c>
      <c r="BV191" s="25" t="str">
        <f>IF('[2]2.3 Indeks &amp; Cut off Komposit'!U903="","",'[2]2.3 Indeks &amp; Cut off Komposit'!U903)</f>
        <v>-</v>
      </c>
      <c r="BW191" s="25" t="str">
        <f>IF('[2]2.3 Indeks &amp; Cut off Komposit'!V903="","",'[2]2.3 Indeks &amp; Cut off Komposit'!V903)</f>
        <v>-</v>
      </c>
    </row>
    <row r="192" spans="1:75" ht="15" customHeight="1" x14ac:dyDescent="0.3">
      <c r="A192" s="14" t="str">
        <f>IF('[1]0.1 Produksi Pangan &amp; Penduduk'!A192="","",'[1]0.1 Produksi Pangan &amp; Penduduk'!A192)</f>
        <v/>
      </c>
      <c r="B192" s="4" t="str">
        <f>IF('[1]0.1 Produksi Pangan &amp; Penduduk'!B192="","",'[1]0.1 Produksi Pangan &amp; Penduduk'!B192)</f>
        <v/>
      </c>
      <c r="C192" s="14" t="str">
        <f>IF('[1]0.1 Produksi Pangan &amp; Penduduk'!C192="","",'[1]0.1 Produksi Pangan &amp; Penduduk'!C192)</f>
        <v/>
      </c>
      <c r="D192" s="14" t="str">
        <f>IF('[1]0.1 Produksi Pangan &amp; Penduduk'!D192="","",'[1]0.1 Produksi Pangan &amp; Penduduk'!D192)</f>
        <v/>
      </c>
      <c r="E192" s="14" t="str">
        <f>IF('[1]0.1 Produksi Pangan &amp; Penduduk'!E192="","",'[1]0.1 Produksi Pangan &amp; Penduduk'!E192)</f>
        <v/>
      </c>
      <c r="F192" s="4" t="str">
        <f>IF('[1]0.1 Produksi Pangan &amp; Penduduk'!F192="","",'[1]0.1 Produksi Pangan &amp; Penduduk'!F192)</f>
        <v/>
      </c>
      <c r="G192" s="35" t="str">
        <f>IF('[1]0.1 Produksi Pangan &amp; Penduduk'!J192="","",'[1]0.1 Produksi Pangan &amp; Penduduk'!J192)</f>
        <v/>
      </c>
      <c r="H192" s="35" t="str">
        <f>IF('[1]0.1 Produksi Pangan &amp; Penduduk'!M192="","",'[1]0.1 Produksi Pangan &amp; Penduduk'!M192)</f>
        <v/>
      </c>
      <c r="I192" s="35" t="str">
        <f>IF('[1]0.1 Produksi Pangan &amp; Penduduk'!S192="","",'[1]0.1 Produksi Pangan &amp; Penduduk'!S192)</f>
        <v/>
      </c>
      <c r="J192" s="35" t="str">
        <f>IF('[1]0.1 Produksi Pangan &amp; Penduduk'!Y192="","",'[1]0.1 Produksi Pangan &amp; Penduduk'!Y192)</f>
        <v/>
      </c>
      <c r="K192" s="35" t="str">
        <f>IF('[1]0.1 Produksi Pangan &amp; Penduduk'!AE192="","",'[1]0.1 Produksi Pangan &amp; Penduduk'!AE192)</f>
        <v/>
      </c>
      <c r="L192" s="35" t="str">
        <f>IF('[1]0.1 Produksi Pangan &amp; Penduduk'!AK192="","",'[1]0.1 Produksi Pangan &amp; Penduduk'!AK192)</f>
        <v/>
      </c>
      <c r="M192" s="35" t="str">
        <f>IF('[1]0.1 Produksi Pangan &amp; Penduduk'!AQ192="","",'[1]0.1 Produksi Pangan &amp; Penduduk'!AQ192)</f>
        <v/>
      </c>
      <c r="N192" s="35" t="str">
        <f>IF('[1]0.2 Konsumsi Energi'!J192="","",'[1]0.2 Konsumsi Energi'!J192)</f>
        <v/>
      </c>
      <c r="O192" s="35">
        <f>IF('[1]0.2 Konsumsi Energi'!M192="","",'[1]0.2 Konsumsi Energi'!M192)</f>
        <v>2100</v>
      </c>
      <c r="P192" s="35" t="str">
        <f>IF('[1]0.3 Konsumsi Protein Hewani'!J192="","",'[1]0.3 Konsumsi Protein Hewani'!J192)</f>
        <v/>
      </c>
      <c r="Q192" s="35">
        <f>IF('[1]0.3 Konsumsi Protein Hewani'!M192="","",'[1]0.3 Konsumsi Protein Hewani'!M192)</f>
        <v>25</v>
      </c>
      <c r="R192" s="35" t="str">
        <f>IF('[1]0.4 Stok_Cadangan'!J192="","",'[1]0.4 Stok_Cadangan'!J192)</f>
        <v/>
      </c>
      <c r="S192" s="35" t="str">
        <f>IF('[1]0.4 Stok_Cadangan'!M192="","",'[1]0.4 Stok_Cadangan'!M192)</f>
        <v/>
      </c>
      <c r="T192" s="35" t="str">
        <f>IF('[1]0.4 Stok_Cadangan'!P192="","",'[1]0.4 Stok_Cadangan'!P192)</f>
        <v/>
      </c>
      <c r="U192" s="35" t="str">
        <f>IF('[1]0.4 Stok_Cadangan'!T192="","",'[1]0.4 Stok_Cadangan'!T192)</f>
        <v/>
      </c>
      <c r="V192" s="35" t="str">
        <f>IF('[1]0.4 Stok_Cadangan'!W192="","",'[1]0.4 Stok_Cadangan'!W192)</f>
        <v/>
      </c>
      <c r="W192" s="35" t="str">
        <f>IF('[1]0.4 Stok_Cadangan'!Z192="","",'[1]0.4 Stok_Cadangan'!Z192)</f>
        <v/>
      </c>
      <c r="X192" s="35" t="str">
        <f>IF('[1]0.4 Stok_Cadangan'!AF192="","",'[1]0.4 Stok_Cadangan'!AF192)</f>
        <v/>
      </c>
      <c r="Y192" s="35" t="str">
        <f>IF('[1]0.4 Stok_Cadangan'!AI192="","",'[1]0.4 Stok_Cadangan'!AI192)</f>
        <v/>
      </c>
      <c r="Z192" s="35" t="str">
        <f>IF('[1]0.4 Stok_Cadangan'!AL192="","",'[1]0.4 Stok_Cadangan'!AL192)</f>
        <v/>
      </c>
      <c r="AA192" s="35" t="str">
        <f>IF('[1]0.5 Indikator Keterjangkauan'!P192="","",'[1]0.5 Indikator Keterjangkauan'!P192)</f>
        <v/>
      </c>
      <c r="AB192" s="35" t="str">
        <f>IF('[1]0.5 Indikator Keterjangkauan'!T192="","",'[1]0.5 Indikator Keterjangkauan'!T192)</f>
        <v/>
      </c>
      <c r="AC192" s="35" t="str">
        <f>IF('[1]0.5 Indikator Keterjangkauan'!X192="","",'[1]0.5 Indikator Keterjangkauan'!X192)</f>
        <v/>
      </c>
      <c r="AD192" s="35" t="str">
        <f>IF('[1]0.5 Indikator Keterjangkauan'!AB192="","",'[1]0.5 Indikator Keterjangkauan'!AB192)</f>
        <v/>
      </c>
      <c r="AE192" s="35" t="str">
        <f>IF('[1]0.6 Indikator Pemanfaatan'!V192="","",'[1]0.6 Indikator Pemanfaatan'!V192)</f>
        <v/>
      </c>
      <c r="AF192" s="35" t="str">
        <f>IF('[1]0.6 Indikator Pemanfaatan'!Z192="","",'[1]0.6 Indikator Pemanfaatan'!Z192)</f>
        <v/>
      </c>
      <c r="AG192" s="35" t="str">
        <f>IF('[2]2.1 Data FSVA 2025 &amp; Bobot'!H193="","",'[2]2.1 Data FSVA 2025 &amp; Bobot'!H193)</f>
        <v/>
      </c>
      <c r="AH192" s="35" t="str">
        <f>IF('[2]2.1 Data FSVA 2025 &amp; Bobot'!J193="","",'[2]2.1 Data FSVA 2025 &amp; Bobot'!J193)</f>
        <v/>
      </c>
      <c r="AI192" s="35" t="str">
        <f>IF('[2]2.1 Data FSVA 2025 &amp; Bobot'!L193="","",'[2]2.1 Data FSVA 2025 &amp; Bobot'!L193)</f>
        <v/>
      </c>
      <c r="AJ192" s="35" t="str">
        <f>IF('[2]2.1 Data FSVA 2025 &amp; Bobot'!N193="","",'[2]2.1 Data FSVA 2025 &amp; Bobot'!N193)</f>
        <v/>
      </c>
      <c r="AK192" s="35" t="str">
        <f>IF('[2]2.1 Data FSVA 2025 &amp; Bobot'!P193="","",'[2]2.1 Data FSVA 2025 &amp; Bobot'!P193)</f>
        <v/>
      </c>
      <c r="AL192" s="35" t="str">
        <f>IF('[2]2.1 Data FSVA 2025 &amp; Bobot'!R193="","",'[2]2.1 Data FSVA 2025 &amp; Bobot'!R193)</f>
        <v/>
      </c>
      <c r="AM192" s="35" t="str">
        <f>IF('[2]2.1 Data FSVA 2025 &amp; Bobot'!T193="","",'[2]2.1 Data FSVA 2025 &amp; Bobot'!T193)</f>
        <v/>
      </c>
      <c r="AN192" s="35" t="str">
        <f>IF('[2]2.1 Data FSVA 2025 &amp; Bobot'!V193="","",'[2]2.1 Data FSVA 2025 &amp; Bobot'!V193)</f>
        <v/>
      </c>
      <c r="AO192" s="35" t="str">
        <f>IF('[2]2.1 Data FSVA 2025 &amp; Bobot'!X193="","",'[2]2.1 Data FSVA 2025 &amp; Bobot'!X193)</f>
        <v/>
      </c>
      <c r="AP192" s="35" t="str">
        <f>IF('[2]2.1 Data FSVA 2025 &amp; Bobot'!Z193="","",'[2]2.1 Data FSVA 2025 &amp; Bobot'!Z193)</f>
        <v/>
      </c>
      <c r="AQ192" s="35" t="str">
        <f>IF('[2]2.1 Data FSVA 2025 &amp; Bobot'!AB193="","",'[2]2.1 Data FSVA 2025 &amp; Bobot'!AB193)</f>
        <v/>
      </c>
      <c r="AR192" s="35" t="str">
        <f>IF('[2]2.1 Data FSVA 2025 &amp; Bobot'!AD193="","",'[2]2.1 Data FSVA 2025 &amp; Bobot'!AD193)</f>
        <v/>
      </c>
      <c r="AS192" s="27" t="str">
        <f>IF('[2]2.4 Prioritas Individu'!G193="","",'[2]2.4 Prioritas Individu'!G193)</f>
        <v/>
      </c>
      <c r="AT192" s="27" t="str">
        <f>IF('[2]2.4 Prioritas Individu'!H193="","",'[2]2.4 Prioritas Individu'!H193)</f>
        <v/>
      </c>
      <c r="AU192" s="27" t="str">
        <f>IF('[2]2.4 Prioritas Individu'!I193="","",'[2]2.4 Prioritas Individu'!I193)</f>
        <v/>
      </c>
      <c r="AV192" s="27" t="str">
        <f>IF('[2]2.4 Prioritas Individu'!J193="","",'[2]2.4 Prioritas Individu'!J193)</f>
        <v/>
      </c>
      <c r="AW192" s="27" t="str">
        <f>IF('[2]2.4 Prioritas Individu'!K193="","",'[2]2.4 Prioritas Individu'!K193)</f>
        <v/>
      </c>
      <c r="AX192" s="27" t="str">
        <f>IF('[2]2.4 Prioritas Individu'!L193="","",'[2]2.4 Prioritas Individu'!L193)</f>
        <v/>
      </c>
      <c r="AY192" s="27" t="str">
        <f>IF('[2]2.4 Prioritas Individu'!M193="","",'[2]2.4 Prioritas Individu'!M193)</f>
        <v/>
      </c>
      <c r="AZ192" s="27" t="str">
        <f>IF('[2]2.4 Prioritas Individu'!N193="","",'[2]2.4 Prioritas Individu'!N193)</f>
        <v/>
      </c>
      <c r="BA192" s="27" t="str">
        <f>IF('[2]2.4 Prioritas Individu'!O193="","",'[2]2.4 Prioritas Individu'!O193)</f>
        <v/>
      </c>
      <c r="BB192" s="27" t="str">
        <f>IF('[2]2.4 Prioritas Individu'!P193="","",'[2]2.4 Prioritas Individu'!P193)</f>
        <v/>
      </c>
      <c r="BC192" s="27" t="str">
        <f>IF('[2]2.4 Prioritas Individu'!Q193="","",'[2]2.4 Prioritas Individu'!Q193)</f>
        <v/>
      </c>
      <c r="BD192" s="27" t="str">
        <f>IF('[2]2.4 Prioritas Individu'!R193="","",'[2]2.4 Prioritas Individu'!R193)</f>
        <v/>
      </c>
      <c r="BE192" s="25" t="str">
        <f>IF('[2]2.4 Prioritas Individu'!S193="","",'[2]2.4 Prioritas Individu'!S193)</f>
        <v>-</v>
      </c>
      <c r="BF192" s="27" t="str">
        <f>IF('[2]2.4 Prioritas Individu'!T193="","",'[2]2.4 Prioritas Individu'!T193)</f>
        <v>-</v>
      </c>
      <c r="BG192" s="27" t="str">
        <f>IF('[2]2.4 Prioritas Individu'!U193="","",'[2]2.4 Prioritas Individu'!U193)</f>
        <v>-</v>
      </c>
      <c r="BH192" s="25" t="str">
        <f>IF('[2]2.3 Indeks &amp; Cut off Komposit'!G904="","",'[2]2.3 Indeks &amp; Cut off Komposit'!G904)</f>
        <v/>
      </c>
      <c r="BI192" s="25" t="str">
        <f>IF('[2]2.3 Indeks &amp; Cut off Komposit'!H904="","",'[2]2.3 Indeks &amp; Cut off Komposit'!H904)</f>
        <v/>
      </c>
      <c r="BJ192" s="25" t="str">
        <f>IF('[2]2.3 Indeks &amp; Cut off Komposit'!I904="","",'[2]2.3 Indeks &amp; Cut off Komposit'!I904)</f>
        <v/>
      </c>
      <c r="BK192" s="25" t="str">
        <f>IF('[2]2.3 Indeks &amp; Cut off Komposit'!J904="","",'[2]2.3 Indeks &amp; Cut off Komposit'!J904)</f>
        <v/>
      </c>
      <c r="BL192" s="25" t="str">
        <f>IF('[2]2.3 Indeks &amp; Cut off Komposit'!K904="","",'[2]2.3 Indeks &amp; Cut off Komposit'!K904)</f>
        <v/>
      </c>
      <c r="BM192" s="25" t="str">
        <f>IF('[2]2.3 Indeks &amp; Cut off Komposit'!L904="","",'[2]2.3 Indeks &amp; Cut off Komposit'!L904)</f>
        <v/>
      </c>
      <c r="BN192" s="25" t="str">
        <f>IF('[2]2.3 Indeks &amp; Cut off Komposit'!M904="","",'[2]2.3 Indeks &amp; Cut off Komposit'!M904)</f>
        <v/>
      </c>
      <c r="BO192" s="25" t="str">
        <f>IF('[2]2.3 Indeks &amp; Cut off Komposit'!N904="","",'[2]2.3 Indeks &amp; Cut off Komposit'!N904)</f>
        <v/>
      </c>
      <c r="BP192" s="25" t="str">
        <f>IF('[2]2.3 Indeks &amp; Cut off Komposit'!O904="","",'[2]2.3 Indeks &amp; Cut off Komposit'!O904)</f>
        <v/>
      </c>
      <c r="BQ192" s="25" t="str">
        <f>IF('[2]2.3 Indeks &amp; Cut off Komposit'!P904="","",'[2]2.3 Indeks &amp; Cut off Komposit'!P904)</f>
        <v/>
      </c>
      <c r="BR192" s="25" t="str">
        <f>IF('[2]2.3 Indeks &amp; Cut off Komposit'!Q904="","",'[2]2.3 Indeks &amp; Cut off Komposit'!Q904)</f>
        <v/>
      </c>
      <c r="BS192" s="25" t="str">
        <f>IF('[2]2.3 Indeks &amp; Cut off Komposit'!R904="","",'[2]2.3 Indeks &amp; Cut off Komposit'!R904)</f>
        <v/>
      </c>
      <c r="BT192" s="25" t="str">
        <f>IF('[2]2.3 Indeks &amp; Cut off Komposit'!S904="","",'[2]2.3 Indeks &amp; Cut off Komposit'!S904)</f>
        <v>-</v>
      </c>
      <c r="BU192" s="25" t="str">
        <f>IF('[2]2.3 Indeks &amp; Cut off Komposit'!T904="","",'[2]2.3 Indeks &amp; Cut off Komposit'!T904)</f>
        <v>-</v>
      </c>
      <c r="BV192" s="25" t="str">
        <f>IF('[2]2.3 Indeks &amp; Cut off Komposit'!U904="","",'[2]2.3 Indeks &amp; Cut off Komposit'!U904)</f>
        <v>-</v>
      </c>
      <c r="BW192" s="25" t="str">
        <f>IF('[2]2.3 Indeks &amp; Cut off Komposit'!V904="","",'[2]2.3 Indeks &amp; Cut off Komposit'!V904)</f>
        <v>-</v>
      </c>
    </row>
    <row r="193" spans="1:75" ht="15" customHeight="1" x14ac:dyDescent="0.3">
      <c r="A193" s="14" t="str">
        <f>IF('[1]0.1 Produksi Pangan &amp; Penduduk'!A193="","",'[1]0.1 Produksi Pangan &amp; Penduduk'!A193)</f>
        <v/>
      </c>
      <c r="B193" s="4" t="str">
        <f>IF('[1]0.1 Produksi Pangan &amp; Penduduk'!B193="","",'[1]0.1 Produksi Pangan &amp; Penduduk'!B193)</f>
        <v/>
      </c>
      <c r="C193" s="14" t="str">
        <f>IF('[1]0.1 Produksi Pangan &amp; Penduduk'!C193="","",'[1]0.1 Produksi Pangan &amp; Penduduk'!C193)</f>
        <v/>
      </c>
      <c r="D193" s="14" t="str">
        <f>IF('[1]0.1 Produksi Pangan &amp; Penduduk'!D193="","",'[1]0.1 Produksi Pangan &amp; Penduduk'!D193)</f>
        <v/>
      </c>
      <c r="E193" s="14" t="str">
        <f>IF('[1]0.1 Produksi Pangan &amp; Penduduk'!E193="","",'[1]0.1 Produksi Pangan &amp; Penduduk'!E193)</f>
        <v/>
      </c>
      <c r="F193" s="4" t="str">
        <f>IF('[1]0.1 Produksi Pangan &amp; Penduduk'!F193="","",'[1]0.1 Produksi Pangan &amp; Penduduk'!F193)</f>
        <v/>
      </c>
      <c r="G193" s="35" t="str">
        <f>IF('[1]0.1 Produksi Pangan &amp; Penduduk'!J193="","",'[1]0.1 Produksi Pangan &amp; Penduduk'!J193)</f>
        <v/>
      </c>
      <c r="H193" s="35" t="str">
        <f>IF('[1]0.1 Produksi Pangan &amp; Penduduk'!M193="","",'[1]0.1 Produksi Pangan &amp; Penduduk'!M193)</f>
        <v/>
      </c>
      <c r="I193" s="35" t="str">
        <f>IF('[1]0.1 Produksi Pangan &amp; Penduduk'!S193="","",'[1]0.1 Produksi Pangan &amp; Penduduk'!S193)</f>
        <v/>
      </c>
      <c r="J193" s="35" t="str">
        <f>IF('[1]0.1 Produksi Pangan &amp; Penduduk'!Y193="","",'[1]0.1 Produksi Pangan &amp; Penduduk'!Y193)</f>
        <v/>
      </c>
      <c r="K193" s="35" t="str">
        <f>IF('[1]0.1 Produksi Pangan &amp; Penduduk'!AE193="","",'[1]0.1 Produksi Pangan &amp; Penduduk'!AE193)</f>
        <v/>
      </c>
      <c r="L193" s="35" t="str">
        <f>IF('[1]0.1 Produksi Pangan &amp; Penduduk'!AK193="","",'[1]0.1 Produksi Pangan &amp; Penduduk'!AK193)</f>
        <v/>
      </c>
      <c r="M193" s="35" t="str">
        <f>IF('[1]0.1 Produksi Pangan &amp; Penduduk'!AQ193="","",'[1]0.1 Produksi Pangan &amp; Penduduk'!AQ193)</f>
        <v/>
      </c>
      <c r="N193" s="35" t="str">
        <f>IF('[1]0.2 Konsumsi Energi'!J193="","",'[1]0.2 Konsumsi Energi'!J193)</f>
        <v/>
      </c>
      <c r="O193" s="35">
        <f>IF('[1]0.2 Konsumsi Energi'!M193="","",'[1]0.2 Konsumsi Energi'!M193)</f>
        <v>2100</v>
      </c>
      <c r="P193" s="35" t="str">
        <f>IF('[1]0.3 Konsumsi Protein Hewani'!J193="","",'[1]0.3 Konsumsi Protein Hewani'!J193)</f>
        <v/>
      </c>
      <c r="Q193" s="35">
        <f>IF('[1]0.3 Konsumsi Protein Hewani'!M193="","",'[1]0.3 Konsumsi Protein Hewani'!M193)</f>
        <v>25</v>
      </c>
      <c r="R193" s="35" t="str">
        <f>IF('[1]0.4 Stok_Cadangan'!J193="","",'[1]0.4 Stok_Cadangan'!J193)</f>
        <v/>
      </c>
      <c r="S193" s="35" t="str">
        <f>IF('[1]0.4 Stok_Cadangan'!M193="","",'[1]0.4 Stok_Cadangan'!M193)</f>
        <v/>
      </c>
      <c r="T193" s="35" t="str">
        <f>IF('[1]0.4 Stok_Cadangan'!P193="","",'[1]0.4 Stok_Cadangan'!P193)</f>
        <v/>
      </c>
      <c r="U193" s="35" t="str">
        <f>IF('[1]0.4 Stok_Cadangan'!T193="","",'[1]0.4 Stok_Cadangan'!T193)</f>
        <v/>
      </c>
      <c r="V193" s="35" t="str">
        <f>IF('[1]0.4 Stok_Cadangan'!W193="","",'[1]0.4 Stok_Cadangan'!W193)</f>
        <v/>
      </c>
      <c r="W193" s="35" t="str">
        <f>IF('[1]0.4 Stok_Cadangan'!Z193="","",'[1]0.4 Stok_Cadangan'!Z193)</f>
        <v/>
      </c>
      <c r="X193" s="35" t="str">
        <f>IF('[1]0.4 Stok_Cadangan'!AF193="","",'[1]0.4 Stok_Cadangan'!AF193)</f>
        <v/>
      </c>
      <c r="Y193" s="35" t="str">
        <f>IF('[1]0.4 Stok_Cadangan'!AI193="","",'[1]0.4 Stok_Cadangan'!AI193)</f>
        <v/>
      </c>
      <c r="Z193" s="35" t="str">
        <f>IF('[1]0.4 Stok_Cadangan'!AL193="","",'[1]0.4 Stok_Cadangan'!AL193)</f>
        <v/>
      </c>
      <c r="AA193" s="35" t="str">
        <f>IF('[1]0.5 Indikator Keterjangkauan'!P193="","",'[1]0.5 Indikator Keterjangkauan'!P193)</f>
        <v/>
      </c>
      <c r="AB193" s="35" t="str">
        <f>IF('[1]0.5 Indikator Keterjangkauan'!T193="","",'[1]0.5 Indikator Keterjangkauan'!T193)</f>
        <v/>
      </c>
      <c r="AC193" s="35" t="str">
        <f>IF('[1]0.5 Indikator Keterjangkauan'!X193="","",'[1]0.5 Indikator Keterjangkauan'!X193)</f>
        <v/>
      </c>
      <c r="AD193" s="35" t="str">
        <f>IF('[1]0.5 Indikator Keterjangkauan'!AB193="","",'[1]0.5 Indikator Keterjangkauan'!AB193)</f>
        <v/>
      </c>
      <c r="AE193" s="35" t="str">
        <f>IF('[1]0.6 Indikator Pemanfaatan'!V193="","",'[1]0.6 Indikator Pemanfaatan'!V193)</f>
        <v/>
      </c>
      <c r="AF193" s="35" t="str">
        <f>IF('[1]0.6 Indikator Pemanfaatan'!Z193="","",'[1]0.6 Indikator Pemanfaatan'!Z193)</f>
        <v/>
      </c>
      <c r="AG193" s="35" t="str">
        <f>IF('[2]2.1 Data FSVA 2025 &amp; Bobot'!H194="","",'[2]2.1 Data FSVA 2025 &amp; Bobot'!H194)</f>
        <v/>
      </c>
      <c r="AH193" s="35" t="str">
        <f>IF('[2]2.1 Data FSVA 2025 &amp; Bobot'!J194="","",'[2]2.1 Data FSVA 2025 &amp; Bobot'!J194)</f>
        <v/>
      </c>
      <c r="AI193" s="35" t="str">
        <f>IF('[2]2.1 Data FSVA 2025 &amp; Bobot'!L194="","",'[2]2.1 Data FSVA 2025 &amp; Bobot'!L194)</f>
        <v/>
      </c>
      <c r="AJ193" s="35" t="str">
        <f>IF('[2]2.1 Data FSVA 2025 &amp; Bobot'!N194="","",'[2]2.1 Data FSVA 2025 &amp; Bobot'!N194)</f>
        <v/>
      </c>
      <c r="AK193" s="35" t="str">
        <f>IF('[2]2.1 Data FSVA 2025 &amp; Bobot'!P194="","",'[2]2.1 Data FSVA 2025 &amp; Bobot'!P194)</f>
        <v/>
      </c>
      <c r="AL193" s="35" t="str">
        <f>IF('[2]2.1 Data FSVA 2025 &amp; Bobot'!R194="","",'[2]2.1 Data FSVA 2025 &amp; Bobot'!R194)</f>
        <v/>
      </c>
      <c r="AM193" s="35" t="str">
        <f>IF('[2]2.1 Data FSVA 2025 &amp; Bobot'!T194="","",'[2]2.1 Data FSVA 2025 &amp; Bobot'!T194)</f>
        <v/>
      </c>
      <c r="AN193" s="35" t="str">
        <f>IF('[2]2.1 Data FSVA 2025 &amp; Bobot'!V194="","",'[2]2.1 Data FSVA 2025 &amp; Bobot'!V194)</f>
        <v/>
      </c>
      <c r="AO193" s="35" t="str">
        <f>IF('[2]2.1 Data FSVA 2025 &amp; Bobot'!X194="","",'[2]2.1 Data FSVA 2025 &amp; Bobot'!X194)</f>
        <v/>
      </c>
      <c r="AP193" s="35" t="str">
        <f>IF('[2]2.1 Data FSVA 2025 &amp; Bobot'!Z194="","",'[2]2.1 Data FSVA 2025 &amp; Bobot'!Z194)</f>
        <v/>
      </c>
      <c r="AQ193" s="35" t="str">
        <f>IF('[2]2.1 Data FSVA 2025 &amp; Bobot'!AB194="","",'[2]2.1 Data FSVA 2025 &amp; Bobot'!AB194)</f>
        <v/>
      </c>
      <c r="AR193" s="35" t="str">
        <f>IF('[2]2.1 Data FSVA 2025 &amp; Bobot'!AD194="","",'[2]2.1 Data FSVA 2025 &amp; Bobot'!AD194)</f>
        <v/>
      </c>
      <c r="AS193" s="27" t="str">
        <f>IF('[2]2.4 Prioritas Individu'!G194="","",'[2]2.4 Prioritas Individu'!G194)</f>
        <v/>
      </c>
      <c r="AT193" s="27" t="str">
        <f>IF('[2]2.4 Prioritas Individu'!H194="","",'[2]2.4 Prioritas Individu'!H194)</f>
        <v/>
      </c>
      <c r="AU193" s="27" t="str">
        <f>IF('[2]2.4 Prioritas Individu'!I194="","",'[2]2.4 Prioritas Individu'!I194)</f>
        <v/>
      </c>
      <c r="AV193" s="27" t="str">
        <f>IF('[2]2.4 Prioritas Individu'!J194="","",'[2]2.4 Prioritas Individu'!J194)</f>
        <v/>
      </c>
      <c r="AW193" s="27" t="str">
        <f>IF('[2]2.4 Prioritas Individu'!K194="","",'[2]2.4 Prioritas Individu'!K194)</f>
        <v/>
      </c>
      <c r="AX193" s="27" t="str">
        <f>IF('[2]2.4 Prioritas Individu'!L194="","",'[2]2.4 Prioritas Individu'!L194)</f>
        <v/>
      </c>
      <c r="AY193" s="27" t="str">
        <f>IF('[2]2.4 Prioritas Individu'!M194="","",'[2]2.4 Prioritas Individu'!M194)</f>
        <v/>
      </c>
      <c r="AZ193" s="27" t="str">
        <f>IF('[2]2.4 Prioritas Individu'!N194="","",'[2]2.4 Prioritas Individu'!N194)</f>
        <v/>
      </c>
      <c r="BA193" s="27" t="str">
        <f>IF('[2]2.4 Prioritas Individu'!O194="","",'[2]2.4 Prioritas Individu'!O194)</f>
        <v/>
      </c>
      <c r="BB193" s="27" t="str">
        <f>IF('[2]2.4 Prioritas Individu'!P194="","",'[2]2.4 Prioritas Individu'!P194)</f>
        <v/>
      </c>
      <c r="BC193" s="27" t="str">
        <f>IF('[2]2.4 Prioritas Individu'!Q194="","",'[2]2.4 Prioritas Individu'!Q194)</f>
        <v/>
      </c>
      <c r="BD193" s="27" t="str">
        <f>IF('[2]2.4 Prioritas Individu'!R194="","",'[2]2.4 Prioritas Individu'!R194)</f>
        <v/>
      </c>
      <c r="BE193" s="25" t="str">
        <f>IF('[2]2.4 Prioritas Individu'!S194="","",'[2]2.4 Prioritas Individu'!S194)</f>
        <v>-</v>
      </c>
      <c r="BF193" s="27" t="str">
        <f>IF('[2]2.4 Prioritas Individu'!T194="","",'[2]2.4 Prioritas Individu'!T194)</f>
        <v>-</v>
      </c>
      <c r="BG193" s="27" t="str">
        <f>IF('[2]2.4 Prioritas Individu'!U194="","",'[2]2.4 Prioritas Individu'!U194)</f>
        <v>-</v>
      </c>
      <c r="BH193" s="25" t="str">
        <f>IF('[2]2.3 Indeks &amp; Cut off Komposit'!G905="","",'[2]2.3 Indeks &amp; Cut off Komposit'!G905)</f>
        <v/>
      </c>
      <c r="BI193" s="25" t="str">
        <f>IF('[2]2.3 Indeks &amp; Cut off Komposit'!H905="","",'[2]2.3 Indeks &amp; Cut off Komposit'!H905)</f>
        <v/>
      </c>
      <c r="BJ193" s="25" t="str">
        <f>IF('[2]2.3 Indeks &amp; Cut off Komposit'!I905="","",'[2]2.3 Indeks &amp; Cut off Komposit'!I905)</f>
        <v/>
      </c>
      <c r="BK193" s="25" t="str">
        <f>IF('[2]2.3 Indeks &amp; Cut off Komposit'!J905="","",'[2]2.3 Indeks &amp; Cut off Komposit'!J905)</f>
        <v/>
      </c>
      <c r="BL193" s="25" t="str">
        <f>IF('[2]2.3 Indeks &amp; Cut off Komposit'!K905="","",'[2]2.3 Indeks &amp; Cut off Komposit'!K905)</f>
        <v/>
      </c>
      <c r="BM193" s="25" t="str">
        <f>IF('[2]2.3 Indeks &amp; Cut off Komposit'!L905="","",'[2]2.3 Indeks &amp; Cut off Komposit'!L905)</f>
        <v/>
      </c>
      <c r="BN193" s="25" t="str">
        <f>IF('[2]2.3 Indeks &amp; Cut off Komposit'!M905="","",'[2]2.3 Indeks &amp; Cut off Komposit'!M905)</f>
        <v/>
      </c>
      <c r="BO193" s="25" t="str">
        <f>IF('[2]2.3 Indeks &amp; Cut off Komposit'!N905="","",'[2]2.3 Indeks &amp; Cut off Komposit'!N905)</f>
        <v/>
      </c>
      <c r="BP193" s="25" t="str">
        <f>IF('[2]2.3 Indeks &amp; Cut off Komposit'!O905="","",'[2]2.3 Indeks &amp; Cut off Komposit'!O905)</f>
        <v/>
      </c>
      <c r="BQ193" s="25" t="str">
        <f>IF('[2]2.3 Indeks &amp; Cut off Komposit'!P905="","",'[2]2.3 Indeks &amp; Cut off Komposit'!P905)</f>
        <v/>
      </c>
      <c r="BR193" s="25" t="str">
        <f>IF('[2]2.3 Indeks &amp; Cut off Komposit'!Q905="","",'[2]2.3 Indeks &amp; Cut off Komposit'!Q905)</f>
        <v/>
      </c>
      <c r="BS193" s="25" t="str">
        <f>IF('[2]2.3 Indeks &amp; Cut off Komposit'!R905="","",'[2]2.3 Indeks &amp; Cut off Komposit'!R905)</f>
        <v/>
      </c>
      <c r="BT193" s="25" t="str">
        <f>IF('[2]2.3 Indeks &amp; Cut off Komposit'!S905="","",'[2]2.3 Indeks &amp; Cut off Komposit'!S905)</f>
        <v>-</v>
      </c>
      <c r="BU193" s="25" t="str">
        <f>IF('[2]2.3 Indeks &amp; Cut off Komposit'!T905="","",'[2]2.3 Indeks &amp; Cut off Komposit'!T905)</f>
        <v>-</v>
      </c>
      <c r="BV193" s="25" t="str">
        <f>IF('[2]2.3 Indeks &amp; Cut off Komposit'!U905="","",'[2]2.3 Indeks &amp; Cut off Komposit'!U905)</f>
        <v>-</v>
      </c>
      <c r="BW193" s="25" t="str">
        <f>IF('[2]2.3 Indeks &amp; Cut off Komposit'!V905="","",'[2]2.3 Indeks &amp; Cut off Komposit'!V905)</f>
        <v>-</v>
      </c>
    </row>
    <row r="194" spans="1:75" ht="15" customHeight="1" x14ac:dyDescent="0.3">
      <c r="A194" s="14" t="str">
        <f>IF('[1]0.1 Produksi Pangan &amp; Penduduk'!A194="","",'[1]0.1 Produksi Pangan &amp; Penduduk'!A194)</f>
        <v/>
      </c>
      <c r="B194" s="4" t="str">
        <f>IF('[1]0.1 Produksi Pangan &amp; Penduduk'!B194="","",'[1]0.1 Produksi Pangan &amp; Penduduk'!B194)</f>
        <v/>
      </c>
      <c r="C194" s="14" t="str">
        <f>IF('[1]0.1 Produksi Pangan &amp; Penduduk'!C194="","",'[1]0.1 Produksi Pangan &amp; Penduduk'!C194)</f>
        <v/>
      </c>
      <c r="D194" s="14" t="str">
        <f>IF('[1]0.1 Produksi Pangan &amp; Penduduk'!D194="","",'[1]0.1 Produksi Pangan &amp; Penduduk'!D194)</f>
        <v/>
      </c>
      <c r="E194" s="14" t="str">
        <f>IF('[1]0.1 Produksi Pangan &amp; Penduduk'!E194="","",'[1]0.1 Produksi Pangan &amp; Penduduk'!E194)</f>
        <v/>
      </c>
      <c r="F194" s="4" t="str">
        <f>IF('[1]0.1 Produksi Pangan &amp; Penduduk'!F194="","",'[1]0.1 Produksi Pangan &amp; Penduduk'!F194)</f>
        <v/>
      </c>
      <c r="G194" s="35" t="str">
        <f>IF('[1]0.1 Produksi Pangan &amp; Penduduk'!J194="","",'[1]0.1 Produksi Pangan &amp; Penduduk'!J194)</f>
        <v/>
      </c>
      <c r="H194" s="35" t="str">
        <f>IF('[1]0.1 Produksi Pangan &amp; Penduduk'!M194="","",'[1]0.1 Produksi Pangan &amp; Penduduk'!M194)</f>
        <v/>
      </c>
      <c r="I194" s="35" t="str">
        <f>IF('[1]0.1 Produksi Pangan &amp; Penduduk'!S194="","",'[1]0.1 Produksi Pangan &amp; Penduduk'!S194)</f>
        <v/>
      </c>
      <c r="J194" s="35" t="str">
        <f>IF('[1]0.1 Produksi Pangan &amp; Penduduk'!Y194="","",'[1]0.1 Produksi Pangan &amp; Penduduk'!Y194)</f>
        <v/>
      </c>
      <c r="K194" s="35" t="str">
        <f>IF('[1]0.1 Produksi Pangan &amp; Penduduk'!AE194="","",'[1]0.1 Produksi Pangan &amp; Penduduk'!AE194)</f>
        <v/>
      </c>
      <c r="L194" s="35" t="str">
        <f>IF('[1]0.1 Produksi Pangan &amp; Penduduk'!AK194="","",'[1]0.1 Produksi Pangan &amp; Penduduk'!AK194)</f>
        <v/>
      </c>
      <c r="M194" s="35" t="str">
        <f>IF('[1]0.1 Produksi Pangan &amp; Penduduk'!AQ194="","",'[1]0.1 Produksi Pangan &amp; Penduduk'!AQ194)</f>
        <v/>
      </c>
      <c r="N194" s="35" t="str">
        <f>IF('[1]0.2 Konsumsi Energi'!J194="","",'[1]0.2 Konsumsi Energi'!J194)</f>
        <v/>
      </c>
      <c r="O194" s="35">
        <f>IF('[1]0.2 Konsumsi Energi'!M194="","",'[1]0.2 Konsumsi Energi'!M194)</f>
        <v>2100</v>
      </c>
      <c r="P194" s="35" t="str">
        <f>IF('[1]0.3 Konsumsi Protein Hewani'!J194="","",'[1]0.3 Konsumsi Protein Hewani'!J194)</f>
        <v/>
      </c>
      <c r="Q194" s="35">
        <f>IF('[1]0.3 Konsumsi Protein Hewani'!M194="","",'[1]0.3 Konsumsi Protein Hewani'!M194)</f>
        <v>25</v>
      </c>
      <c r="R194" s="35" t="str">
        <f>IF('[1]0.4 Stok_Cadangan'!J194="","",'[1]0.4 Stok_Cadangan'!J194)</f>
        <v/>
      </c>
      <c r="S194" s="35" t="str">
        <f>IF('[1]0.4 Stok_Cadangan'!M194="","",'[1]0.4 Stok_Cadangan'!M194)</f>
        <v/>
      </c>
      <c r="T194" s="35" t="str">
        <f>IF('[1]0.4 Stok_Cadangan'!P194="","",'[1]0.4 Stok_Cadangan'!P194)</f>
        <v/>
      </c>
      <c r="U194" s="35" t="str">
        <f>IF('[1]0.4 Stok_Cadangan'!T194="","",'[1]0.4 Stok_Cadangan'!T194)</f>
        <v/>
      </c>
      <c r="V194" s="35" t="str">
        <f>IF('[1]0.4 Stok_Cadangan'!W194="","",'[1]0.4 Stok_Cadangan'!W194)</f>
        <v/>
      </c>
      <c r="W194" s="35" t="str">
        <f>IF('[1]0.4 Stok_Cadangan'!Z194="","",'[1]0.4 Stok_Cadangan'!Z194)</f>
        <v/>
      </c>
      <c r="X194" s="35" t="str">
        <f>IF('[1]0.4 Stok_Cadangan'!AF194="","",'[1]0.4 Stok_Cadangan'!AF194)</f>
        <v/>
      </c>
      <c r="Y194" s="35" t="str">
        <f>IF('[1]0.4 Stok_Cadangan'!AI194="","",'[1]0.4 Stok_Cadangan'!AI194)</f>
        <v/>
      </c>
      <c r="Z194" s="35" t="str">
        <f>IF('[1]0.4 Stok_Cadangan'!AL194="","",'[1]0.4 Stok_Cadangan'!AL194)</f>
        <v/>
      </c>
      <c r="AA194" s="35" t="str">
        <f>IF('[1]0.5 Indikator Keterjangkauan'!P194="","",'[1]0.5 Indikator Keterjangkauan'!P194)</f>
        <v/>
      </c>
      <c r="AB194" s="35" t="str">
        <f>IF('[1]0.5 Indikator Keterjangkauan'!T194="","",'[1]0.5 Indikator Keterjangkauan'!T194)</f>
        <v/>
      </c>
      <c r="AC194" s="35" t="str">
        <f>IF('[1]0.5 Indikator Keterjangkauan'!X194="","",'[1]0.5 Indikator Keterjangkauan'!X194)</f>
        <v/>
      </c>
      <c r="AD194" s="35" t="str">
        <f>IF('[1]0.5 Indikator Keterjangkauan'!AB194="","",'[1]0.5 Indikator Keterjangkauan'!AB194)</f>
        <v/>
      </c>
      <c r="AE194" s="35" t="str">
        <f>IF('[1]0.6 Indikator Pemanfaatan'!V194="","",'[1]0.6 Indikator Pemanfaatan'!V194)</f>
        <v/>
      </c>
      <c r="AF194" s="35" t="str">
        <f>IF('[1]0.6 Indikator Pemanfaatan'!Z194="","",'[1]0.6 Indikator Pemanfaatan'!Z194)</f>
        <v/>
      </c>
      <c r="AG194" s="35" t="str">
        <f>IF('[2]2.1 Data FSVA 2025 &amp; Bobot'!H195="","",'[2]2.1 Data FSVA 2025 &amp; Bobot'!H195)</f>
        <v/>
      </c>
      <c r="AH194" s="35" t="str">
        <f>IF('[2]2.1 Data FSVA 2025 &amp; Bobot'!J195="","",'[2]2.1 Data FSVA 2025 &amp; Bobot'!J195)</f>
        <v/>
      </c>
      <c r="AI194" s="35" t="str">
        <f>IF('[2]2.1 Data FSVA 2025 &amp; Bobot'!L195="","",'[2]2.1 Data FSVA 2025 &amp; Bobot'!L195)</f>
        <v/>
      </c>
      <c r="AJ194" s="35" t="str">
        <f>IF('[2]2.1 Data FSVA 2025 &amp; Bobot'!N195="","",'[2]2.1 Data FSVA 2025 &amp; Bobot'!N195)</f>
        <v/>
      </c>
      <c r="AK194" s="35" t="str">
        <f>IF('[2]2.1 Data FSVA 2025 &amp; Bobot'!P195="","",'[2]2.1 Data FSVA 2025 &amp; Bobot'!P195)</f>
        <v/>
      </c>
      <c r="AL194" s="35" t="str">
        <f>IF('[2]2.1 Data FSVA 2025 &amp; Bobot'!R195="","",'[2]2.1 Data FSVA 2025 &amp; Bobot'!R195)</f>
        <v/>
      </c>
      <c r="AM194" s="35" t="str">
        <f>IF('[2]2.1 Data FSVA 2025 &amp; Bobot'!T195="","",'[2]2.1 Data FSVA 2025 &amp; Bobot'!T195)</f>
        <v/>
      </c>
      <c r="AN194" s="35" t="str">
        <f>IF('[2]2.1 Data FSVA 2025 &amp; Bobot'!V195="","",'[2]2.1 Data FSVA 2025 &amp; Bobot'!V195)</f>
        <v/>
      </c>
      <c r="AO194" s="35" t="str">
        <f>IF('[2]2.1 Data FSVA 2025 &amp; Bobot'!X195="","",'[2]2.1 Data FSVA 2025 &amp; Bobot'!X195)</f>
        <v/>
      </c>
      <c r="AP194" s="35" t="str">
        <f>IF('[2]2.1 Data FSVA 2025 &amp; Bobot'!Z195="","",'[2]2.1 Data FSVA 2025 &amp; Bobot'!Z195)</f>
        <v/>
      </c>
      <c r="AQ194" s="35" t="str">
        <f>IF('[2]2.1 Data FSVA 2025 &amp; Bobot'!AB195="","",'[2]2.1 Data FSVA 2025 &amp; Bobot'!AB195)</f>
        <v/>
      </c>
      <c r="AR194" s="35" t="str">
        <f>IF('[2]2.1 Data FSVA 2025 &amp; Bobot'!AD195="","",'[2]2.1 Data FSVA 2025 &amp; Bobot'!AD195)</f>
        <v/>
      </c>
      <c r="AS194" s="27" t="str">
        <f>IF('[2]2.4 Prioritas Individu'!G195="","",'[2]2.4 Prioritas Individu'!G195)</f>
        <v/>
      </c>
      <c r="AT194" s="27" t="str">
        <f>IF('[2]2.4 Prioritas Individu'!H195="","",'[2]2.4 Prioritas Individu'!H195)</f>
        <v/>
      </c>
      <c r="AU194" s="27" t="str">
        <f>IF('[2]2.4 Prioritas Individu'!I195="","",'[2]2.4 Prioritas Individu'!I195)</f>
        <v/>
      </c>
      <c r="AV194" s="27" t="str">
        <f>IF('[2]2.4 Prioritas Individu'!J195="","",'[2]2.4 Prioritas Individu'!J195)</f>
        <v/>
      </c>
      <c r="AW194" s="27" t="str">
        <f>IF('[2]2.4 Prioritas Individu'!K195="","",'[2]2.4 Prioritas Individu'!K195)</f>
        <v/>
      </c>
      <c r="AX194" s="27" t="str">
        <f>IF('[2]2.4 Prioritas Individu'!L195="","",'[2]2.4 Prioritas Individu'!L195)</f>
        <v/>
      </c>
      <c r="AY194" s="27" t="str">
        <f>IF('[2]2.4 Prioritas Individu'!M195="","",'[2]2.4 Prioritas Individu'!M195)</f>
        <v/>
      </c>
      <c r="AZ194" s="27" t="str">
        <f>IF('[2]2.4 Prioritas Individu'!N195="","",'[2]2.4 Prioritas Individu'!N195)</f>
        <v/>
      </c>
      <c r="BA194" s="27" t="str">
        <f>IF('[2]2.4 Prioritas Individu'!O195="","",'[2]2.4 Prioritas Individu'!O195)</f>
        <v/>
      </c>
      <c r="BB194" s="27" t="str">
        <f>IF('[2]2.4 Prioritas Individu'!P195="","",'[2]2.4 Prioritas Individu'!P195)</f>
        <v/>
      </c>
      <c r="BC194" s="27" t="str">
        <f>IF('[2]2.4 Prioritas Individu'!Q195="","",'[2]2.4 Prioritas Individu'!Q195)</f>
        <v/>
      </c>
      <c r="BD194" s="27" t="str">
        <f>IF('[2]2.4 Prioritas Individu'!R195="","",'[2]2.4 Prioritas Individu'!R195)</f>
        <v/>
      </c>
      <c r="BE194" s="25" t="str">
        <f>IF('[2]2.4 Prioritas Individu'!S195="","",'[2]2.4 Prioritas Individu'!S195)</f>
        <v>-</v>
      </c>
      <c r="BF194" s="27" t="str">
        <f>IF('[2]2.4 Prioritas Individu'!T195="","",'[2]2.4 Prioritas Individu'!T195)</f>
        <v>-</v>
      </c>
      <c r="BG194" s="27" t="str">
        <f>IF('[2]2.4 Prioritas Individu'!U195="","",'[2]2.4 Prioritas Individu'!U195)</f>
        <v>-</v>
      </c>
      <c r="BH194" s="25" t="str">
        <f>IF('[2]2.3 Indeks &amp; Cut off Komposit'!G906="","",'[2]2.3 Indeks &amp; Cut off Komposit'!G906)</f>
        <v/>
      </c>
      <c r="BI194" s="25" t="str">
        <f>IF('[2]2.3 Indeks &amp; Cut off Komposit'!H906="","",'[2]2.3 Indeks &amp; Cut off Komposit'!H906)</f>
        <v/>
      </c>
      <c r="BJ194" s="25" t="str">
        <f>IF('[2]2.3 Indeks &amp; Cut off Komposit'!I906="","",'[2]2.3 Indeks &amp; Cut off Komposit'!I906)</f>
        <v/>
      </c>
      <c r="BK194" s="25" t="str">
        <f>IF('[2]2.3 Indeks &amp; Cut off Komposit'!J906="","",'[2]2.3 Indeks &amp; Cut off Komposit'!J906)</f>
        <v/>
      </c>
      <c r="BL194" s="25" t="str">
        <f>IF('[2]2.3 Indeks &amp; Cut off Komposit'!K906="","",'[2]2.3 Indeks &amp; Cut off Komposit'!K906)</f>
        <v/>
      </c>
      <c r="BM194" s="25" t="str">
        <f>IF('[2]2.3 Indeks &amp; Cut off Komposit'!L906="","",'[2]2.3 Indeks &amp; Cut off Komposit'!L906)</f>
        <v/>
      </c>
      <c r="BN194" s="25" t="str">
        <f>IF('[2]2.3 Indeks &amp; Cut off Komposit'!M906="","",'[2]2.3 Indeks &amp; Cut off Komposit'!M906)</f>
        <v/>
      </c>
      <c r="BO194" s="25" t="str">
        <f>IF('[2]2.3 Indeks &amp; Cut off Komposit'!N906="","",'[2]2.3 Indeks &amp; Cut off Komposit'!N906)</f>
        <v/>
      </c>
      <c r="BP194" s="25" t="str">
        <f>IF('[2]2.3 Indeks &amp; Cut off Komposit'!O906="","",'[2]2.3 Indeks &amp; Cut off Komposit'!O906)</f>
        <v/>
      </c>
      <c r="BQ194" s="25" t="str">
        <f>IF('[2]2.3 Indeks &amp; Cut off Komposit'!P906="","",'[2]2.3 Indeks &amp; Cut off Komposit'!P906)</f>
        <v/>
      </c>
      <c r="BR194" s="25" t="str">
        <f>IF('[2]2.3 Indeks &amp; Cut off Komposit'!Q906="","",'[2]2.3 Indeks &amp; Cut off Komposit'!Q906)</f>
        <v/>
      </c>
      <c r="BS194" s="25" t="str">
        <f>IF('[2]2.3 Indeks &amp; Cut off Komposit'!R906="","",'[2]2.3 Indeks &amp; Cut off Komposit'!R906)</f>
        <v/>
      </c>
      <c r="BT194" s="25" t="str">
        <f>IF('[2]2.3 Indeks &amp; Cut off Komposit'!S906="","",'[2]2.3 Indeks &amp; Cut off Komposit'!S906)</f>
        <v>-</v>
      </c>
      <c r="BU194" s="25" t="str">
        <f>IF('[2]2.3 Indeks &amp; Cut off Komposit'!T906="","",'[2]2.3 Indeks &amp; Cut off Komposit'!T906)</f>
        <v>-</v>
      </c>
      <c r="BV194" s="25" t="str">
        <f>IF('[2]2.3 Indeks &amp; Cut off Komposit'!U906="","",'[2]2.3 Indeks &amp; Cut off Komposit'!U906)</f>
        <v>-</v>
      </c>
      <c r="BW194" s="25" t="str">
        <f>IF('[2]2.3 Indeks &amp; Cut off Komposit'!V906="","",'[2]2.3 Indeks &amp; Cut off Komposit'!V906)</f>
        <v>-</v>
      </c>
    </row>
    <row r="195" spans="1:75" ht="15" customHeight="1" x14ac:dyDescent="0.3">
      <c r="A195" s="14" t="str">
        <f>IF('[1]0.1 Produksi Pangan &amp; Penduduk'!A195="","",'[1]0.1 Produksi Pangan &amp; Penduduk'!A195)</f>
        <v/>
      </c>
      <c r="B195" s="4" t="str">
        <f>IF('[1]0.1 Produksi Pangan &amp; Penduduk'!B195="","",'[1]0.1 Produksi Pangan &amp; Penduduk'!B195)</f>
        <v/>
      </c>
      <c r="C195" s="14" t="str">
        <f>IF('[1]0.1 Produksi Pangan &amp; Penduduk'!C195="","",'[1]0.1 Produksi Pangan &amp; Penduduk'!C195)</f>
        <v/>
      </c>
      <c r="D195" s="14" t="str">
        <f>IF('[1]0.1 Produksi Pangan &amp; Penduduk'!D195="","",'[1]0.1 Produksi Pangan &amp; Penduduk'!D195)</f>
        <v/>
      </c>
      <c r="E195" s="14" t="str">
        <f>IF('[1]0.1 Produksi Pangan &amp; Penduduk'!E195="","",'[1]0.1 Produksi Pangan &amp; Penduduk'!E195)</f>
        <v/>
      </c>
      <c r="F195" s="4" t="str">
        <f>IF('[1]0.1 Produksi Pangan &amp; Penduduk'!F195="","",'[1]0.1 Produksi Pangan &amp; Penduduk'!F195)</f>
        <v/>
      </c>
      <c r="G195" s="35" t="str">
        <f>IF('[1]0.1 Produksi Pangan &amp; Penduduk'!J195="","",'[1]0.1 Produksi Pangan &amp; Penduduk'!J195)</f>
        <v/>
      </c>
      <c r="H195" s="35" t="str">
        <f>IF('[1]0.1 Produksi Pangan &amp; Penduduk'!M195="","",'[1]0.1 Produksi Pangan &amp; Penduduk'!M195)</f>
        <v/>
      </c>
      <c r="I195" s="35" t="str">
        <f>IF('[1]0.1 Produksi Pangan &amp; Penduduk'!S195="","",'[1]0.1 Produksi Pangan &amp; Penduduk'!S195)</f>
        <v/>
      </c>
      <c r="J195" s="35" t="str">
        <f>IF('[1]0.1 Produksi Pangan &amp; Penduduk'!Y195="","",'[1]0.1 Produksi Pangan &amp; Penduduk'!Y195)</f>
        <v/>
      </c>
      <c r="K195" s="35" t="str">
        <f>IF('[1]0.1 Produksi Pangan &amp; Penduduk'!AE195="","",'[1]0.1 Produksi Pangan &amp; Penduduk'!AE195)</f>
        <v/>
      </c>
      <c r="L195" s="35" t="str">
        <f>IF('[1]0.1 Produksi Pangan &amp; Penduduk'!AK195="","",'[1]0.1 Produksi Pangan &amp; Penduduk'!AK195)</f>
        <v/>
      </c>
      <c r="M195" s="35" t="str">
        <f>IF('[1]0.1 Produksi Pangan &amp; Penduduk'!AQ195="","",'[1]0.1 Produksi Pangan &amp; Penduduk'!AQ195)</f>
        <v/>
      </c>
      <c r="N195" s="35" t="str">
        <f>IF('[1]0.2 Konsumsi Energi'!J195="","",'[1]0.2 Konsumsi Energi'!J195)</f>
        <v/>
      </c>
      <c r="O195" s="35">
        <f>IF('[1]0.2 Konsumsi Energi'!M195="","",'[1]0.2 Konsumsi Energi'!M195)</f>
        <v>2100</v>
      </c>
      <c r="P195" s="35" t="str">
        <f>IF('[1]0.3 Konsumsi Protein Hewani'!J195="","",'[1]0.3 Konsumsi Protein Hewani'!J195)</f>
        <v/>
      </c>
      <c r="Q195" s="35">
        <f>IF('[1]0.3 Konsumsi Protein Hewani'!M195="","",'[1]0.3 Konsumsi Protein Hewani'!M195)</f>
        <v>25</v>
      </c>
      <c r="R195" s="35" t="str">
        <f>IF('[1]0.4 Stok_Cadangan'!J195="","",'[1]0.4 Stok_Cadangan'!J195)</f>
        <v/>
      </c>
      <c r="S195" s="35" t="str">
        <f>IF('[1]0.4 Stok_Cadangan'!M195="","",'[1]0.4 Stok_Cadangan'!M195)</f>
        <v/>
      </c>
      <c r="T195" s="35" t="str">
        <f>IF('[1]0.4 Stok_Cadangan'!P195="","",'[1]0.4 Stok_Cadangan'!P195)</f>
        <v/>
      </c>
      <c r="U195" s="35" t="str">
        <f>IF('[1]0.4 Stok_Cadangan'!T195="","",'[1]0.4 Stok_Cadangan'!T195)</f>
        <v/>
      </c>
      <c r="V195" s="35" t="str">
        <f>IF('[1]0.4 Stok_Cadangan'!W195="","",'[1]0.4 Stok_Cadangan'!W195)</f>
        <v/>
      </c>
      <c r="W195" s="35" t="str">
        <f>IF('[1]0.4 Stok_Cadangan'!Z195="","",'[1]0.4 Stok_Cadangan'!Z195)</f>
        <v/>
      </c>
      <c r="X195" s="35" t="str">
        <f>IF('[1]0.4 Stok_Cadangan'!AF195="","",'[1]0.4 Stok_Cadangan'!AF195)</f>
        <v/>
      </c>
      <c r="Y195" s="35" t="str">
        <f>IF('[1]0.4 Stok_Cadangan'!AI195="","",'[1]0.4 Stok_Cadangan'!AI195)</f>
        <v/>
      </c>
      <c r="Z195" s="35" t="str">
        <f>IF('[1]0.4 Stok_Cadangan'!AL195="","",'[1]0.4 Stok_Cadangan'!AL195)</f>
        <v/>
      </c>
      <c r="AA195" s="35" t="str">
        <f>IF('[1]0.5 Indikator Keterjangkauan'!P195="","",'[1]0.5 Indikator Keterjangkauan'!P195)</f>
        <v/>
      </c>
      <c r="AB195" s="35" t="str">
        <f>IF('[1]0.5 Indikator Keterjangkauan'!T195="","",'[1]0.5 Indikator Keterjangkauan'!T195)</f>
        <v/>
      </c>
      <c r="AC195" s="35" t="str">
        <f>IF('[1]0.5 Indikator Keterjangkauan'!X195="","",'[1]0.5 Indikator Keterjangkauan'!X195)</f>
        <v/>
      </c>
      <c r="AD195" s="35" t="str">
        <f>IF('[1]0.5 Indikator Keterjangkauan'!AB195="","",'[1]0.5 Indikator Keterjangkauan'!AB195)</f>
        <v/>
      </c>
      <c r="AE195" s="35" t="str">
        <f>IF('[1]0.6 Indikator Pemanfaatan'!V195="","",'[1]0.6 Indikator Pemanfaatan'!V195)</f>
        <v/>
      </c>
      <c r="AF195" s="35" t="str">
        <f>IF('[1]0.6 Indikator Pemanfaatan'!Z195="","",'[1]0.6 Indikator Pemanfaatan'!Z195)</f>
        <v/>
      </c>
      <c r="AG195" s="35" t="str">
        <f>IF('[2]2.1 Data FSVA 2025 &amp; Bobot'!H196="","",'[2]2.1 Data FSVA 2025 &amp; Bobot'!H196)</f>
        <v/>
      </c>
      <c r="AH195" s="35" t="str">
        <f>IF('[2]2.1 Data FSVA 2025 &amp; Bobot'!J196="","",'[2]2.1 Data FSVA 2025 &amp; Bobot'!J196)</f>
        <v/>
      </c>
      <c r="AI195" s="35" t="str">
        <f>IF('[2]2.1 Data FSVA 2025 &amp; Bobot'!L196="","",'[2]2.1 Data FSVA 2025 &amp; Bobot'!L196)</f>
        <v/>
      </c>
      <c r="AJ195" s="35" t="str">
        <f>IF('[2]2.1 Data FSVA 2025 &amp; Bobot'!N196="","",'[2]2.1 Data FSVA 2025 &amp; Bobot'!N196)</f>
        <v/>
      </c>
      <c r="AK195" s="35" t="str">
        <f>IF('[2]2.1 Data FSVA 2025 &amp; Bobot'!P196="","",'[2]2.1 Data FSVA 2025 &amp; Bobot'!P196)</f>
        <v/>
      </c>
      <c r="AL195" s="35" t="str">
        <f>IF('[2]2.1 Data FSVA 2025 &amp; Bobot'!R196="","",'[2]2.1 Data FSVA 2025 &amp; Bobot'!R196)</f>
        <v/>
      </c>
      <c r="AM195" s="35" t="str">
        <f>IF('[2]2.1 Data FSVA 2025 &amp; Bobot'!T196="","",'[2]2.1 Data FSVA 2025 &amp; Bobot'!T196)</f>
        <v/>
      </c>
      <c r="AN195" s="35" t="str">
        <f>IF('[2]2.1 Data FSVA 2025 &amp; Bobot'!V196="","",'[2]2.1 Data FSVA 2025 &amp; Bobot'!V196)</f>
        <v/>
      </c>
      <c r="AO195" s="35" t="str">
        <f>IF('[2]2.1 Data FSVA 2025 &amp; Bobot'!X196="","",'[2]2.1 Data FSVA 2025 &amp; Bobot'!X196)</f>
        <v/>
      </c>
      <c r="AP195" s="35" t="str">
        <f>IF('[2]2.1 Data FSVA 2025 &amp; Bobot'!Z196="","",'[2]2.1 Data FSVA 2025 &amp; Bobot'!Z196)</f>
        <v/>
      </c>
      <c r="AQ195" s="35" t="str">
        <f>IF('[2]2.1 Data FSVA 2025 &amp; Bobot'!AB196="","",'[2]2.1 Data FSVA 2025 &amp; Bobot'!AB196)</f>
        <v/>
      </c>
      <c r="AR195" s="35" t="str">
        <f>IF('[2]2.1 Data FSVA 2025 &amp; Bobot'!AD196="","",'[2]2.1 Data FSVA 2025 &amp; Bobot'!AD196)</f>
        <v/>
      </c>
      <c r="AS195" s="27" t="str">
        <f>IF('[2]2.4 Prioritas Individu'!G196="","",'[2]2.4 Prioritas Individu'!G196)</f>
        <v/>
      </c>
      <c r="AT195" s="27" t="str">
        <f>IF('[2]2.4 Prioritas Individu'!H196="","",'[2]2.4 Prioritas Individu'!H196)</f>
        <v/>
      </c>
      <c r="AU195" s="27" t="str">
        <f>IF('[2]2.4 Prioritas Individu'!I196="","",'[2]2.4 Prioritas Individu'!I196)</f>
        <v/>
      </c>
      <c r="AV195" s="27" t="str">
        <f>IF('[2]2.4 Prioritas Individu'!J196="","",'[2]2.4 Prioritas Individu'!J196)</f>
        <v/>
      </c>
      <c r="AW195" s="27" t="str">
        <f>IF('[2]2.4 Prioritas Individu'!K196="","",'[2]2.4 Prioritas Individu'!K196)</f>
        <v/>
      </c>
      <c r="AX195" s="27" t="str">
        <f>IF('[2]2.4 Prioritas Individu'!L196="","",'[2]2.4 Prioritas Individu'!L196)</f>
        <v/>
      </c>
      <c r="AY195" s="27" t="str">
        <f>IF('[2]2.4 Prioritas Individu'!M196="","",'[2]2.4 Prioritas Individu'!M196)</f>
        <v/>
      </c>
      <c r="AZ195" s="27" t="str">
        <f>IF('[2]2.4 Prioritas Individu'!N196="","",'[2]2.4 Prioritas Individu'!N196)</f>
        <v/>
      </c>
      <c r="BA195" s="27" t="str">
        <f>IF('[2]2.4 Prioritas Individu'!O196="","",'[2]2.4 Prioritas Individu'!O196)</f>
        <v/>
      </c>
      <c r="BB195" s="27" t="str">
        <f>IF('[2]2.4 Prioritas Individu'!P196="","",'[2]2.4 Prioritas Individu'!P196)</f>
        <v/>
      </c>
      <c r="BC195" s="27" t="str">
        <f>IF('[2]2.4 Prioritas Individu'!Q196="","",'[2]2.4 Prioritas Individu'!Q196)</f>
        <v/>
      </c>
      <c r="BD195" s="27" t="str">
        <f>IF('[2]2.4 Prioritas Individu'!R196="","",'[2]2.4 Prioritas Individu'!R196)</f>
        <v/>
      </c>
      <c r="BE195" s="25" t="str">
        <f>IF('[2]2.4 Prioritas Individu'!S196="","",'[2]2.4 Prioritas Individu'!S196)</f>
        <v>-</v>
      </c>
      <c r="BF195" s="27" t="str">
        <f>IF('[2]2.4 Prioritas Individu'!T196="","",'[2]2.4 Prioritas Individu'!T196)</f>
        <v>-</v>
      </c>
      <c r="BG195" s="27" t="str">
        <f>IF('[2]2.4 Prioritas Individu'!U196="","",'[2]2.4 Prioritas Individu'!U196)</f>
        <v>-</v>
      </c>
      <c r="BH195" s="25" t="str">
        <f>IF('[2]2.3 Indeks &amp; Cut off Komposit'!G907="","",'[2]2.3 Indeks &amp; Cut off Komposit'!G907)</f>
        <v/>
      </c>
      <c r="BI195" s="25" t="str">
        <f>IF('[2]2.3 Indeks &amp; Cut off Komposit'!H907="","",'[2]2.3 Indeks &amp; Cut off Komposit'!H907)</f>
        <v/>
      </c>
      <c r="BJ195" s="25" t="str">
        <f>IF('[2]2.3 Indeks &amp; Cut off Komposit'!I907="","",'[2]2.3 Indeks &amp; Cut off Komposit'!I907)</f>
        <v/>
      </c>
      <c r="BK195" s="25" t="str">
        <f>IF('[2]2.3 Indeks &amp; Cut off Komposit'!J907="","",'[2]2.3 Indeks &amp; Cut off Komposit'!J907)</f>
        <v/>
      </c>
      <c r="BL195" s="25" t="str">
        <f>IF('[2]2.3 Indeks &amp; Cut off Komposit'!K907="","",'[2]2.3 Indeks &amp; Cut off Komposit'!K907)</f>
        <v/>
      </c>
      <c r="BM195" s="25" t="str">
        <f>IF('[2]2.3 Indeks &amp; Cut off Komposit'!L907="","",'[2]2.3 Indeks &amp; Cut off Komposit'!L907)</f>
        <v/>
      </c>
      <c r="BN195" s="25" t="str">
        <f>IF('[2]2.3 Indeks &amp; Cut off Komposit'!M907="","",'[2]2.3 Indeks &amp; Cut off Komposit'!M907)</f>
        <v/>
      </c>
      <c r="BO195" s="25" t="str">
        <f>IF('[2]2.3 Indeks &amp; Cut off Komposit'!N907="","",'[2]2.3 Indeks &amp; Cut off Komposit'!N907)</f>
        <v/>
      </c>
      <c r="BP195" s="25" t="str">
        <f>IF('[2]2.3 Indeks &amp; Cut off Komposit'!O907="","",'[2]2.3 Indeks &amp; Cut off Komposit'!O907)</f>
        <v/>
      </c>
      <c r="BQ195" s="25" t="str">
        <f>IF('[2]2.3 Indeks &amp; Cut off Komposit'!P907="","",'[2]2.3 Indeks &amp; Cut off Komposit'!P907)</f>
        <v/>
      </c>
      <c r="BR195" s="25" t="str">
        <f>IF('[2]2.3 Indeks &amp; Cut off Komposit'!Q907="","",'[2]2.3 Indeks &amp; Cut off Komposit'!Q907)</f>
        <v/>
      </c>
      <c r="BS195" s="25" t="str">
        <f>IF('[2]2.3 Indeks &amp; Cut off Komposit'!R907="","",'[2]2.3 Indeks &amp; Cut off Komposit'!R907)</f>
        <v/>
      </c>
      <c r="BT195" s="25" t="str">
        <f>IF('[2]2.3 Indeks &amp; Cut off Komposit'!S907="","",'[2]2.3 Indeks &amp; Cut off Komposit'!S907)</f>
        <v>-</v>
      </c>
      <c r="BU195" s="25" t="str">
        <f>IF('[2]2.3 Indeks &amp; Cut off Komposit'!T907="","",'[2]2.3 Indeks &amp; Cut off Komposit'!T907)</f>
        <v>-</v>
      </c>
      <c r="BV195" s="25" t="str">
        <f>IF('[2]2.3 Indeks &amp; Cut off Komposit'!U907="","",'[2]2.3 Indeks &amp; Cut off Komposit'!U907)</f>
        <v>-</v>
      </c>
      <c r="BW195" s="25" t="str">
        <f>IF('[2]2.3 Indeks &amp; Cut off Komposit'!V907="","",'[2]2.3 Indeks &amp; Cut off Komposit'!V907)</f>
        <v>-</v>
      </c>
    </row>
    <row r="196" spans="1:75" ht="15" customHeight="1" x14ac:dyDescent="0.3">
      <c r="A196" s="14" t="str">
        <f>IF('[1]0.1 Produksi Pangan &amp; Penduduk'!A196="","",'[1]0.1 Produksi Pangan &amp; Penduduk'!A196)</f>
        <v/>
      </c>
      <c r="B196" s="4" t="str">
        <f>IF('[1]0.1 Produksi Pangan &amp; Penduduk'!B196="","",'[1]0.1 Produksi Pangan &amp; Penduduk'!B196)</f>
        <v/>
      </c>
      <c r="C196" s="14" t="str">
        <f>IF('[1]0.1 Produksi Pangan &amp; Penduduk'!C196="","",'[1]0.1 Produksi Pangan &amp; Penduduk'!C196)</f>
        <v/>
      </c>
      <c r="D196" s="14" t="str">
        <f>IF('[1]0.1 Produksi Pangan &amp; Penduduk'!D196="","",'[1]0.1 Produksi Pangan &amp; Penduduk'!D196)</f>
        <v/>
      </c>
      <c r="E196" s="14" t="str">
        <f>IF('[1]0.1 Produksi Pangan &amp; Penduduk'!E196="","",'[1]0.1 Produksi Pangan &amp; Penduduk'!E196)</f>
        <v/>
      </c>
      <c r="F196" s="4" t="str">
        <f>IF('[1]0.1 Produksi Pangan &amp; Penduduk'!F196="","",'[1]0.1 Produksi Pangan &amp; Penduduk'!F196)</f>
        <v/>
      </c>
      <c r="G196" s="35" t="str">
        <f>IF('[1]0.1 Produksi Pangan &amp; Penduduk'!J196="","",'[1]0.1 Produksi Pangan &amp; Penduduk'!J196)</f>
        <v/>
      </c>
      <c r="H196" s="35" t="str">
        <f>IF('[1]0.1 Produksi Pangan &amp; Penduduk'!M196="","",'[1]0.1 Produksi Pangan &amp; Penduduk'!M196)</f>
        <v/>
      </c>
      <c r="I196" s="35" t="str">
        <f>IF('[1]0.1 Produksi Pangan &amp; Penduduk'!S196="","",'[1]0.1 Produksi Pangan &amp; Penduduk'!S196)</f>
        <v/>
      </c>
      <c r="J196" s="35" t="str">
        <f>IF('[1]0.1 Produksi Pangan &amp; Penduduk'!Y196="","",'[1]0.1 Produksi Pangan &amp; Penduduk'!Y196)</f>
        <v/>
      </c>
      <c r="K196" s="35" t="str">
        <f>IF('[1]0.1 Produksi Pangan &amp; Penduduk'!AE196="","",'[1]0.1 Produksi Pangan &amp; Penduduk'!AE196)</f>
        <v/>
      </c>
      <c r="L196" s="35" t="str">
        <f>IF('[1]0.1 Produksi Pangan &amp; Penduduk'!AK196="","",'[1]0.1 Produksi Pangan &amp; Penduduk'!AK196)</f>
        <v/>
      </c>
      <c r="M196" s="35" t="str">
        <f>IF('[1]0.1 Produksi Pangan &amp; Penduduk'!AQ196="","",'[1]0.1 Produksi Pangan &amp; Penduduk'!AQ196)</f>
        <v/>
      </c>
      <c r="N196" s="35" t="str">
        <f>IF('[1]0.2 Konsumsi Energi'!J196="","",'[1]0.2 Konsumsi Energi'!J196)</f>
        <v/>
      </c>
      <c r="O196" s="35">
        <f>IF('[1]0.2 Konsumsi Energi'!M196="","",'[1]0.2 Konsumsi Energi'!M196)</f>
        <v>2100</v>
      </c>
      <c r="P196" s="35" t="str">
        <f>IF('[1]0.3 Konsumsi Protein Hewani'!J196="","",'[1]0.3 Konsumsi Protein Hewani'!J196)</f>
        <v/>
      </c>
      <c r="Q196" s="35">
        <f>IF('[1]0.3 Konsumsi Protein Hewani'!M196="","",'[1]0.3 Konsumsi Protein Hewani'!M196)</f>
        <v>25</v>
      </c>
      <c r="R196" s="35" t="str">
        <f>IF('[1]0.4 Stok_Cadangan'!J196="","",'[1]0.4 Stok_Cadangan'!J196)</f>
        <v/>
      </c>
      <c r="S196" s="35" t="str">
        <f>IF('[1]0.4 Stok_Cadangan'!M196="","",'[1]0.4 Stok_Cadangan'!M196)</f>
        <v/>
      </c>
      <c r="T196" s="35" t="str">
        <f>IF('[1]0.4 Stok_Cadangan'!P196="","",'[1]0.4 Stok_Cadangan'!P196)</f>
        <v/>
      </c>
      <c r="U196" s="35" t="str">
        <f>IF('[1]0.4 Stok_Cadangan'!T196="","",'[1]0.4 Stok_Cadangan'!T196)</f>
        <v/>
      </c>
      <c r="V196" s="35" t="str">
        <f>IF('[1]0.4 Stok_Cadangan'!W196="","",'[1]0.4 Stok_Cadangan'!W196)</f>
        <v/>
      </c>
      <c r="W196" s="35" t="str">
        <f>IF('[1]0.4 Stok_Cadangan'!Z196="","",'[1]0.4 Stok_Cadangan'!Z196)</f>
        <v/>
      </c>
      <c r="X196" s="35" t="str">
        <f>IF('[1]0.4 Stok_Cadangan'!AF196="","",'[1]0.4 Stok_Cadangan'!AF196)</f>
        <v/>
      </c>
      <c r="Y196" s="35" t="str">
        <f>IF('[1]0.4 Stok_Cadangan'!AI196="","",'[1]0.4 Stok_Cadangan'!AI196)</f>
        <v/>
      </c>
      <c r="Z196" s="35" t="str">
        <f>IF('[1]0.4 Stok_Cadangan'!AL196="","",'[1]0.4 Stok_Cadangan'!AL196)</f>
        <v/>
      </c>
      <c r="AA196" s="35" t="str">
        <f>IF('[1]0.5 Indikator Keterjangkauan'!P196="","",'[1]0.5 Indikator Keterjangkauan'!P196)</f>
        <v/>
      </c>
      <c r="AB196" s="35" t="str">
        <f>IF('[1]0.5 Indikator Keterjangkauan'!T196="","",'[1]0.5 Indikator Keterjangkauan'!T196)</f>
        <v/>
      </c>
      <c r="AC196" s="35" t="str">
        <f>IF('[1]0.5 Indikator Keterjangkauan'!X196="","",'[1]0.5 Indikator Keterjangkauan'!X196)</f>
        <v/>
      </c>
      <c r="AD196" s="35" t="str">
        <f>IF('[1]0.5 Indikator Keterjangkauan'!AB196="","",'[1]0.5 Indikator Keterjangkauan'!AB196)</f>
        <v/>
      </c>
      <c r="AE196" s="35" t="str">
        <f>IF('[1]0.6 Indikator Pemanfaatan'!V196="","",'[1]0.6 Indikator Pemanfaatan'!V196)</f>
        <v/>
      </c>
      <c r="AF196" s="35" t="str">
        <f>IF('[1]0.6 Indikator Pemanfaatan'!Z196="","",'[1]0.6 Indikator Pemanfaatan'!Z196)</f>
        <v/>
      </c>
      <c r="AG196" s="35" t="str">
        <f>IF('[2]2.1 Data FSVA 2025 &amp; Bobot'!H197="","",'[2]2.1 Data FSVA 2025 &amp; Bobot'!H197)</f>
        <v/>
      </c>
      <c r="AH196" s="35" t="str">
        <f>IF('[2]2.1 Data FSVA 2025 &amp; Bobot'!J197="","",'[2]2.1 Data FSVA 2025 &amp; Bobot'!J197)</f>
        <v/>
      </c>
      <c r="AI196" s="35" t="str">
        <f>IF('[2]2.1 Data FSVA 2025 &amp; Bobot'!L197="","",'[2]2.1 Data FSVA 2025 &amp; Bobot'!L197)</f>
        <v/>
      </c>
      <c r="AJ196" s="35" t="str">
        <f>IF('[2]2.1 Data FSVA 2025 &amp; Bobot'!N197="","",'[2]2.1 Data FSVA 2025 &amp; Bobot'!N197)</f>
        <v/>
      </c>
      <c r="AK196" s="35" t="str">
        <f>IF('[2]2.1 Data FSVA 2025 &amp; Bobot'!P197="","",'[2]2.1 Data FSVA 2025 &amp; Bobot'!P197)</f>
        <v/>
      </c>
      <c r="AL196" s="35" t="str">
        <f>IF('[2]2.1 Data FSVA 2025 &amp; Bobot'!R197="","",'[2]2.1 Data FSVA 2025 &amp; Bobot'!R197)</f>
        <v/>
      </c>
      <c r="AM196" s="35" t="str">
        <f>IF('[2]2.1 Data FSVA 2025 &amp; Bobot'!T197="","",'[2]2.1 Data FSVA 2025 &amp; Bobot'!T197)</f>
        <v/>
      </c>
      <c r="AN196" s="35" t="str">
        <f>IF('[2]2.1 Data FSVA 2025 &amp; Bobot'!V197="","",'[2]2.1 Data FSVA 2025 &amp; Bobot'!V197)</f>
        <v/>
      </c>
      <c r="AO196" s="35" t="str">
        <f>IF('[2]2.1 Data FSVA 2025 &amp; Bobot'!X197="","",'[2]2.1 Data FSVA 2025 &amp; Bobot'!X197)</f>
        <v/>
      </c>
      <c r="AP196" s="35" t="str">
        <f>IF('[2]2.1 Data FSVA 2025 &amp; Bobot'!Z197="","",'[2]2.1 Data FSVA 2025 &amp; Bobot'!Z197)</f>
        <v/>
      </c>
      <c r="AQ196" s="35" t="str">
        <f>IF('[2]2.1 Data FSVA 2025 &amp; Bobot'!AB197="","",'[2]2.1 Data FSVA 2025 &amp; Bobot'!AB197)</f>
        <v/>
      </c>
      <c r="AR196" s="35" t="str">
        <f>IF('[2]2.1 Data FSVA 2025 &amp; Bobot'!AD197="","",'[2]2.1 Data FSVA 2025 &amp; Bobot'!AD197)</f>
        <v/>
      </c>
      <c r="AS196" s="27" t="str">
        <f>IF('[2]2.4 Prioritas Individu'!G197="","",'[2]2.4 Prioritas Individu'!G197)</f>
        <v/>
      </c>
      <c r="AT196" s="27" t="str">
        <f>IF('[2]2.4 Prioritas Individu'!H197="","",'[2]2.4 Prioritas Individu'!H197)</f>
        <v/>
      </c>
      <c r="AU196" s="27" t="str">
        <f>IF('[2]2.4 Prioritas Individu'!I197="","",'[2]2.4 Prioritas Individu'!I197)</f>
        <v/>
      </c>
      <c r="AV196" s="27" t="str">
        <f>IF('[2]2.4 Prioritas Individu'!J197="","",'[2]2.4 Prioritas Individu'!J197)</f>
        <v/>
      </c>
      <c r="AW196" s="27" t="str">
        <f>IF('[2]2.4 Prioritas Individu'!K197="","",'[2]2.4 Prioritas Individu'!K197)</f>
        <v/>
      </c>
      <c r="AX196" s="27" t="str">
        <f>IF('[2]2.4 Prioritas Individu'!L197="","",'[2]2.4 Prioritas Individu'!L197)</f>
        <v/>
      </c>
      <c r="AY196" s="27" t="str">
        <f>IF('[2]2.4 Prioritas Individu'!M197="","",'[2]2.4 Prioritas Individu'!M197)</f>
        <v/>
      </c>
      <c r="AZ196" s="27" t="str">
        <f>IF('[2]2.4 Prioritas Individu'!N197="","",'[2]2.4 Prioritas Individu'!N197)</f>
        <v/>
      </c>
      <c r="BA196" s="27" t="str">
        <f>IF('[2]2.4 Prioritas Individu'!O197="","",'[2]2.4 Prioritas Individu'!O197)</f>
        <v/>
      </c>
      <c r="BB196" s="27" t="str">
        <f>IF('[2]2.4 Prioritas Individu'!P197="","",'[2]2.4 Prioritas Individu'!P197)</f>
        <v/>
      </c>
      <c r="BC196" s="27" t="str">
        <f>IF('[2]2.4 Prioritas Individu'!Q197="","",'[2]2.4 Prioritas Individu'!Q197)</f>
        <v/>
      </c>
      <c r="BD196" s="27" t="str">
        <f>IF('[2]2.4 Prioritas Individu'!R197="","",'[2]2.4 Prioritas Individu'!R197)</f>
        <v/>
      </c>
      <c r="BE196" s="25" t="str">
        <f>IF('[2]2.4 Prioritas Individu'!S197="","",'[2]2.4 Prioritas Individu'!S197)</f>
        <v>-</v>
      </c>
      <c r="BF196" s="27" t="str">
        <f>IF('[2]2.4 Prioritas Individu'!T197="","",'[2]2.4 Prioritas Individu'!T197)</f>
        <v>-</v>
      </c>
      <c r="BG196" s="27" t="str">
        <f>IF('[2]2.4 Prioritas Individu'!U197="","",'[2]2.4 Prioritas Individu'!U197)</f>
        <v>-</v>
      </c>
      <c r="BH196" s="25" t="str">
        <f>IF('[2]2.3 Indeks &amp; Cut off Komposit'!G908="","",'[2]2.3 Indeks &amp; Cut off Komposit'!G908)</f>
        <v/>
      </c>
      <c r="BI196" s="25" t="str">
        <f>IF('[2]2.3 Indeks &amp; Cut off Komposit'!H908="","",'[2]2.3 Indeks &amp; Cut off Komposit'!H908)</f>
        <v/>
      </c>
      <c r="BJ196" s="25" t="str">
        <f>IF('[2]2.3 Indeks &amp; Cut off Komposit'!I908="","",'[2]2.3 Indeks &amp; Cut off Komposit'!I908)</f>
        <v/>
      </c>
      <c r="BK196" s="25" t="str">
        <f>IF('[2]2.3 Indeks &amp; Cut off Komposit'!J908="","",'[2]2.3 Indeks &amp; Cut off Komposit'!J908)</f>
        <v/>
      </c>
      <c r="BL196" s="25" t="str">
        <f>IF('[2]2.3 Indeks &amp; Cut off Komposit'!K908="","",'[2]2.3 Indeks &amp; Cut off Komposit'!K908)</f>
        <v/>
      </c>
      <c r="BM196" s="25" t="str">
        <f>IF('[2]2.3 Indeks &amp; Cut off Komposit'!L908="","",'[2]2.3 Indeks &amp; Cut off Komposit'!L908)</f>
        <v/>
      </c>
      <c r="BN196" s="25" t="str">
        <f>IF('[2]2.3 Indeks &amp; Cut off Komposit'!M908="","",'[2]2.3 Indeks &amp; Cut off Komposit'!M908)</f>
        <v/>
      </c>
      <c r="BO196" s="25" t="str">
        <f>IF('[2]2.3 Indeks &amp; Cut off Komposit'!N908="","",'[2]2.3 Indeks &amp; Cut off Komposit'!N908)</f>
        <v/>
      </c>
      <c r="BP196" s="25" t="str">
        <f>IF('[2]2.3 Indeks &amp; Cut off Komposit'!O908="","",'[2]2.3 Indeks &amp; Cut off Komposit'!O908)</f>
        <v/>
      </c>
      <c r="BQ196" s="25" t="str">
        <f>IF('[2]2.3 Indeks &amp; Cut off Komposit'!P908="","",'[2]2.3 Indeks &amp; Cut off Komposit'!P908)</f>
        <v/>
      </c>
      <c r="BR196" s="25" t="str">
        <f>IF('[2]2.3 Indeks &amp; Cut off Komposit'!Q908="","",'[2]2.3 Indeks &amp; Cut off Komposit'!Q908)</f>
        <v/>
      </c>
      <c r="BS196" s="25" t="str">
        <f>IF('[2]2.3 Indeks &amp; Cut off Komposit'!R908="","",'[2]2.3 Indeks &amp; Cut off Komposit'!R908)</f>
        <v/>
      </c>
      <c r="BT196" s="25" t="str">
        <f>IF('[2]2.3 Indeks &amp; Cut off Komposit'!S908="","",'[2]2.3 Indeks &amp; Cut off Komposit'!S908)</f>
        <v>-</v>
      </c>
      <c r="BU196" s="25" t="str">
        <f>IF('[2]2.3 Indeks &amp; Cut off Komposit'!T908="","",'[2]2.3 Indeks &amp; Cut off Komposit'!T908)</f>
        <v>-</v>
      </c>
      <c r="BV196" s="25" t="str">
        <f>IF('[2]2.3 Indeks &amp; Cut off Komposit'!U908="","",'[2]2.3 Indeks &amp; Cut off Komposit'!U908)</f>
        <v>-</v>
      </c>
      <c r="BW196" s="25" t="str">
        <f>IF('[2]2.3 Indeks &amp; Cut off Komposit'!V908="","",'[2]2.3 Indeks &amp; Cut off Komposit'!V908)</f>
        <v>-</v>
      </c>
    </row>
    <row r="197" spans="1:75" ht="15" customHeight="1" x14ac:dyDescent="0.3">
      <c r="A197" s="14" t="str">
        <f>IF('[1]0.1 Produksi Pangan &amp; Penduduk'!A197="","",'[1]0.1 Produksi Pangan &amp; Penduduk'!A197)</f>
        <v/>
      </c>
      <c r="B197" s="4" t="str">
        <f>IF('[1]0.1 Produksi Pangan &amp; Penduduk'!B197="","",'[1]0.1 Produksi Pangan &amp; Penduduk'!B197)</f>
        <v/>
      </c>
      <c r="C197" s="14" t="str">
        <f>IF('[1]0.1 Produksi Pangan &amp; Penduduk'!C197="","",'[1]0.1 Produksi Pangan &amp; Penduduk'!C197)</f>
        <v/>
      </c>
      <c r="D197" s="14" t="str">
        <f>IF('[1]0.1 Produksi Pangan &amp; Penduduk'!D197="","",'[1]0.1 Produksi Pangan &amp; Penduduk'!D197)</f>
        <v/>
      </c>
      <c r="E197" s="14" t="str">
        <f>IF('[1]0.1 Produksi Pangan &amp; Penduduk'!E197="","",'[1]0.1 Produksi Pangan &amp; Penduduk'!E197)</f>
        <v/>
      </c>
      <c r="F197" s="4" t="str">
        <f>IF('[1]0.1 Produksi Pangan &amp; Penduduk'!F197="","",'[1]0.1 Produksi Pangan &amp; Penduduk'!F197)</f>
        <v/>
      </c>
      <c r="G197" s="35" t="str">
        <f>IF('[1]0.1 Produksi Pangan &amp; Penduduk'!J197="","",'[1]0.1 Produksi Pangan &amp; Penduduk'!J197)</f>
        <v/>
      </c>
      <c r="H197" s="35" t="str">
        <f>IF('[1]0.1 Produksi Pangan &amp; Penduduk'!M197="","",'[1]0.1 Produksi Pangan &amp; Penduduk'!M197)</f>
        <v/>
      </c>
      <c r="I197" s="35" t="str">
        <f>IF('[1]0.1 Produksi Pangan &amp; Penduduk'!S197="","",'[1]0.1 Produksi Pangan &amp; Penduduk'!S197)</f>
        <v/>
      </c>
      <c r="J197" s="35" t="str">
        <f>IF('[1]0.1 Produksi Pangan &amp; Penduduk'!Y197="","",'[1]0.1 Produksi Pangan &amp; Penduduk'!Y197)</f>
        <v/>
      </c>
      <c r="K197" s="35" t="str">
        <f>IF('[1]0.1 Produksi Pangan &amp; Penduduk'!AE197="","",'[1]0.1 Produksi Pangan &amp; Penduduk'!AE197)</f>
        <v/>
      </c>
      <c r="L197" s="35" t="str">
        <f>IF('[1]0.1 Produksi Pangan &amp; Penduduk'!AK197="","",'[1]0.1 Produksi Pangan &amp; Penduduk'!AK197)</f>
        <v/>
      </c>
      <c r="M197" s="35" t="str">
        <f>IF('[1]0.1 Produksi Pangan &amp; Penduduk'!AQ197="","",'[1]0.1 Produksi Pangan &amp; Penduduk'!AQ197)</f>
        <v/>
      </c>
      <c r="N197" s="35" t="str">
        <f>IF('[1]0.2 Konsumsi Energi'!J197="","",'[1]0.2 Konsumsi Energi'!J197)</f>
        <v/>
      </c>
      <c r="O197" s="35">
        <f>IF('[1]0.2 Konsumsi Energi'!M197="","",'[1]0.2 Konsumsi Energi'!M197)</f>
        <v>2100</v>
      </c>
      <c r="P197" s="35" t="str">
        <f>IF('[1]0.3 Konsumsi Protein Hewani'!J197="","",'[1]0.3 Konsumsi Protein Hewani'!J197)</f>
        <v/>
      </c>
      <c r="Q197" s="35">
        <f>IF('[1]0.3 Konsumsi Protein Hewani'!M197="","",'[1]0.3 Konsumsi Protein Hewani'!M197)</f>
        <v>25</v>
      </c>
      <c r="R197" s="35" t="str">
        <f>IF('[1]0.4 Stok_Cadangan'!J197="","",'[1]0.4 Stok_Cadangan'!J197)</f>
        <v/>
      </c>
      <c r="S197" s="35" t="str">
        <f>IF('[1]0.4 Stok_Cadangan'!M197="","",'[1]0.4 Stok_Cadangan'!M197)</f>
        <v/>
      </c>
      <c r="T197" s="35" t="str">
        <f>IF('[1]0.4 Stok_Cadangan'!P197="","",'[1]0.4 Stok_Cadangan'!P197)</f>
        <v/>
      </c>
      <c r="U197" s="35" t="str">
        <f>IF('[1]0.4 Stok_Cadangan'!T197="","",'[1]0.4 Stok_Cadangan'!T197)</f>
        <v/>
      </c>
      <c r="V197" s="35" t="str">
        <f>IF('[1]0.4 Stok_Cadangan'!W197="","",'[1]0.4 Stok_Cadangan'!W197)</f>
        <v/>
      </c>
      <c r="W197" s="35" t="str">
        <f>IF('[1]0.4 Stok_Cadangan'!Z197="","",'[1]0.4 Stok_Cadangan'!Z197)</f>
        <v/>
      </c>
      <c r="X197" s="35" t="str">
        <f>IF('[1]0.4 Stok_Cadangan'!AF197="","",'[1]0.4 Stok_Cadangan'!AF197)</f>
        <v/>
      </c>
      <c r="Y197" s="35" t="str">
        <f>IF('[1]0.4 Stok_Cadangan'!AI197="","",'[1]0.4 Stok_Cadangan'!AI197)</f>
        <v/>
      </c>
      <c r="Z197" s="35" t="str">
        <f>IF('[1]0.4 Stok_Cadangan'!AL197="","",'[1]0.4 Stok_Cadangan'!AL197)</f>
        <v/>
      </c>
      <c r="AA197" s="35" t="str">
        <f>IF('[1]0.5 Indikator Keterjangkauan'!P197="","",'[1]0.5 Indikator Keterjangkauan'!P197)</f>
        <v/>
      </c>
      <c r="AB197" s="35" t="str">
        <f>IF('[1]0.5 Indikator Keterjangkauan'!T197="","",'[1]0.5 Indikator Keterjangkauan'!T197)</f>
        <v/>
      </c>
      <c r="AC197" s="35" t="str">
        <f>IF('[1]0.5 Indikator Keterjangkauan'!X197="","",'[1]0.5 Indikator Keterjangkauan'!X197)</f>
        <v/>
      </c>
      <c r="AD197" s="35" t="str">
        <f>IF('[1]0.5 Indikator Keterjangkauan'!AB197="","",'[1]0.5 Indikator Keterjangkauan'!AB197)</f>
        <v/>
      </c>
      <c r="AE197" s="35" t="str">
        <f>IF('[1]0.6 Indikator Pemanfaatan'!V197="","",'[1]0.6 Indikator Pemanfaatan'!V197)</f>
        <v/>
      </c>
      <c r="AF197" s="35" t="str">
        <f>IF('[1]0.6 Indikator Pemanfaatan'!Z197="","",'[1]0.6 Indikator Pemanfaatan'!Z197)</f>
        <v/>
      </c>
      <c r="AG197" s="35" t="str">
        <f>IF('[2]2.1 Data FSVA 2025 &amp; Bobot'!H198="","",'[2]2.1 Data FSVA 2025 &amp; Bobot'!H198)</f>
        <v/>
      </c>
      <c r="AH197" s="35" t="str">
        <f>IF('[2]2.1 Data FSVA 2025 &amp; Bobot'!J198="","",'[2]2.1 Data FSVA 2025 &amp; Bobot'!J198)</f>
        <v/>
      </c>
      <c r="AI197" s="35" t="str">
        <f>IF('[2]2.1 Data FSVA 2025 &amp; Bobot'!L198="","",'[2]2.1 Data FSVA 2025 &amp; Bobot'!L198)</f>
        <v/>
      </c>
      <c r="AJ197" s="35" t="str">
        <f>IF('[2]2.1 Data FSVA 2025 &amp; Bobot'!N198="","",'[2]2.1 Data FSVA 2025 &amp; Bobot'!N198)</f>
        <v/>
      </c>
      <c r="AK197" s="35" t="str">
        <f>IF('[2]2.1 Data FSVA 2025 &amp; Bobot'!P198="","",'[2]2.1 Data FSVA 2025 &amp; Bobot'!P198)</f>
        <v/>
      </c>
      <c r="AL197" s="35" t="str">
        <f>IF('[2]2.1 Data FSVA 2025 &amp; Bobot'!R198="","",'[2]2.1 Data FSVA 2025 &amp; Bobot'!R198)</f>
        <v/>
      </c>
      <c r="AM197" s="35" t="str">
        <f>IF('[2]2.1 Data FSVA 2025 &amp; Bobot'!T198="","",'[2]2.1 Data FSVA 2025 &amp; Bobot'!T198)</f>
        <v/>
      </c>
      <c r="AN197" s="35" t="str">
        <f>IF('[2]2.1 Data FSVA 2025 &amp; Bobot'!V198="","",'[2]2.1 Data FSVA 2025 &amp; Bobot'!V198)</f>
        <v/>
      </c>
      <c r="AO197" s="35" t="str">
        <f>IF('[2]2.1 Data FSVA 2025 &amp; Bobot'!X198="","",'[2]2.1 Data FSVA 2025 &amp; Bobot'!X198)</f>
        <v/>
      </c>
      <c r="AP197" s="35" t="str">
        <f>IF('[2]2.1 Data FSVA 2025 &amp; Bobot'!Z198="","",'[2]2.1 Data FSVA 2025 &amp; Bobot'!Z198)</f>
        <v/>
      </c>
      <c r="AQ197" s="35" t="str">
        <f>IF('[2]2.1 Data FSVA 2025 &amp; Bobot'!AB198="","",'[2]2.1 Data FSVA 2025 &amp; Bobot'!AB198)</f>
        <v/>
      </c>
      <c r="AR197" s="35" t="str">
        <f>IF('[2]2.1 Data FSVA 2025 &amp; Bobot'!AD198="","",'[2]2.1 Data FSVA 2025 &amp; Bobot'!AD198)</f>
        <v/>
      </c>
      <c r="AS197" s="27" t="str">
        <f>IF('[2]2.4 Prioritas Individu'!G198="","",'[2]2.4 Prioritas Individu'!G198)</f>
        <v/>
      </c>
      <c r="AT197" s="27" t="str">
        <f>IF('[2]2.4 Prioritas Individu'!H198="","",'[2]2.4 Prioritas Individu'!H198)</f>
        <v/>
      </c>
      <c r="AU197" s="27" t="str">
        <f>IF('[2]2.4 Prioritas Individu'!I198="","",'[2]2.4 Prioritas Individu'!I198)</f>
        <v/>
      </c>
      <c r="AV197" s="27" t="str">
        <f>IF('[2]2.4 Prioritas Individu'!J198="","",'[2]2.4 Prioritas Individu'!J198)</f>
        <v/>
      </c>
      <c r="AW197" s="27" t="str">
        <f>IF('[2]2.4 Prioritas Individu'!K198="","",'[2]2.4 Prioritas Individu'!K198)</f>
        <v/>
      </c>
      <c r="AX197" s="27" t="str">
        <f>IF('[2]2.4 Prioritas Individu'!L198="","",'[2]2.4 Prioritas Individu'!L198)</f>
        <v/>
      </c>
      <c r="AY197" s="27" t="str">
        <f>IF('[2]2.4 Prioritas Individu'!M198="","",'[2]2.4 Prioritas Individu'!M198)</f>
        <v/>
      </c>
      <c r="AZ197" s="27" t="str">
        <f>IF('[2]2.4 Prioritas Individu'!N198="","",'[2]2.4 Prioritas Individu'!N198)</f>
        <v/>
      </c>
      <c r="BA197" s="27" t="str">
        <f>IF('[2]2.4 Prioritas Individu'!O198="","",'[2]2.4 Prioritas Individu'!O198)</f>
        <v/>
      </c>
      <c r="BB197" s="27" t="str">
        <f>IF('[2]2.4 Prioritas Individu'!P198="","",'[2]2.4 Prioritas Individu'!P198)</f>
        <v/>
      </c>
      <c r="BC197" s="27" t="str">
        <f>IF('[2]2.4 Prioritas Individu'!Q198="","",'[2]2.4 Prioritas Individu'!Q198)</f>
        <v/>
      </c>
      <c r="BD197" s="27" t="str">
        <f>IF('[2]2.4 Prioritas Individu'!R198="","",'[2]2.4 Prioritas Individu'!R198)</f>
        <v/>
      </c>
      <c r="BE197" s="25" t="str">
        <f>IF('[2]2.4 Prioritas Individu'!S198="","",'[2]2.4 Prioritas Individu'!S198)</f>
        <v>-</v>
      </c>
      <c r="BF197" s="27" t="str">
        <f>IF('[2]2.4 Prioritas Individu'!T198="","",'[2]2.4 Prioritas Individu'!T198)</f>
        <v>-</v>
      </c>
      <c r="BG197" s="27" t="str">
        <f>IF('[2]2.4 Prioritas Individu'!U198="","",'[2]2.4 Prioritas Individu'!U198)</f>
        <v>-</v>
      </c>
      <c r="BH197" s="25" t="str">
        <f>IF('[2]2.3 Indeks &amp; Cut off Komposit'!G909="","",'[2]2.3 Indeks &amp; Cut off Komposit'!G909)</f>
        <v/>
      </c>
      <c r="BI197" s="25" t="str">
        <f>IF('[2]2.3 Indeks &amp; Cut off Komposit'!H909="","",'[2]2.3 Indeks &amp; Cut off Komposit'!H909)</f>
        <v/>
      </c>
      <c r="BJ197" s="25" t="str">
        <f>IF('[2]2.3 Indeks &amp; Cut off Komposit'!I909="","",'[2]2.3 Indeks &amp; Cut off Komposit'!I909)</f>
        <v/>
      </c>
      <c r="BK197" s="25" t="str">
        <f>IF('[2]2.3 Indeks &amp; Cut off Komposit'!J909="","",'[2]2.3 Indeks &amp; Cut off Komposit'!J909)</f>
        <v/>
      </c>
      <c r="BL197" s="25" t="str">
        <f>IF('[2]2.3 Indeks &amp; Cut off Komposit'!K909="","",'[2]2.3 Indeks &amp; Cut off Komposit'!K909)</f>
        <v/>
      </c>
      <c r="BM197" s="25" t="str">
        <f>IF('[2]2.3 Indeks &amp; Cut off Komposit'!L909="","",'[2]2.3 Indeks &amp; Cut off Komposit'!L909)</f>
        <v/>
      </c>
      <c r="BN197" s="25" t="str">
        <f>IF('[2]2.3 Indeks &amp; Cut off Komposit'!M909="","",'[2]2.3 Indeks &amp; Cut off Komposit'!M909)</f>
        <v/>
      </c>
      <c r="BO197" s="25" t="str">
        <f>IF('[2]2.3 Indeks &amp; Cut off Komposit'!N909="","",'[2]2.3 Indeks &amp; Cut off Komposit'!N909)</f>
        <v/>
      </c>
      <c r="BP197" s="25" t="str">
        <f>IF('[2]2.3 Indeks &amp; Cut off Komposit'!O909="","",'[2]2.3 Indeks &amp; Cut off Komposit'!O909)</f>
        <v/>
      </c>
      <c r="BQ197" s="25" t="str">
        <f>IF('[2]2.3 Indeks &amp; Cut off Komposit'!P909="","",'[2]2.3 Indeks &amp; Cut off Komposit'!P909)</f>
        <v/>
      </c>
      <c r="BR197" s="25" t="str">
        <f>IF('[2]2.3 Indeks &amp; Cut off Komposit'!Q909="","",'[2]2.3 Indeks &amp; Cut off Komposit'!Q909)</f>
        <v/>
      </c>
      <c r="BS197" s="25" t="str">
        <f>IF('[2]2.3 Indeks &amp; Cut off Komposit'!R909="","",'[2]2.3 Indeks &amp; Cut off Komposit'!R909)</f>
        <v/>
      </c>
      <c r="BT197" s="25" t="str">
        <f>IF('[2]2.3 Indeks &amp; Cut off Komposit'!S909="","",'[2]2.3 Indeks &amp; Cut off Komposit'!S909)</f>
        <v>-</v>
      </c>
      <c r="BU197" s="25" t="str">
        <f>IF('[2]2.3 Indeks &amp; Cut off Komposit'!T909="","",'[2]2.3 Indeks &amp; Cut off Komposit'!T909)</f>
        <v>-</v>
      </c>
      <c r="BV197" s="25" t="str">
        <f>IF('[2]2.3 Indeks &amp; Cut off Komposit'!U909="","",'[2]2.3 Indeks &amp; Cut off Komposit'!U909)</f>
        <v>-</v>
      </c>
      <c r="BW197" s="25" t="str">
        <f>IF('[2]2.3 Indeks &amp; Cut off Komposit'!V909="","",'[2]2.3 Indeks &amp; Cut off Komposit'!V909)</f>
        <v>-</v>
      </c>
    </row>
    <row r="198" spans="1:75" ht="15" customHeight="1" x14ac:dyDescent="0.3">
      <c r="A198" s="14" t="str">
        <f>IF('[1]0.1 Produksi Pangan &amp; Penduduk'!A198="","",'[1]0.1 Produksi Pangan &amp; Penduduk'!A198)</f>
        <v/>
      </c>
      <c r="B198" s="4" t="str">
        <f>IF('[1]0.1 Produksi Pangan &amp; Penduduk'!B198="","",'[1]0.1 Produksi Pangan &amp; Penduduk'!B198)</f>
        <v/>
      </c>
      <c r="C198" s="14" t="str">
        <f>IF('[1]0.1 Produksi Pangan &amp; Penduduk'!C198="","",'[1]0.1 Produksi Pangan &amp; Penduduk'!C198)</f>
        <v/>
      </c>
      <c r="D198" s="14" t="str">
        <f>IF('[1]0.1 Produksi Pangan &amp; Penduduk'!D198="","",'[1]0.1 Produksi Pangan &amp; Penduduk'!D198)</f>
        <v/>
      </c>
      <c r="E198" s="14" t="str">
        <f>IF('[1]0.1 Produksi Pangan &amp; Penduduk'!E198="","",'[1]0.1 Produksi Pangan &amp; Penduduk'!E198)</f>
        <v/>
      </c>
      <c r="F198" s="4" t="str">
        <f>IF('[1]0.1 Produksi Pangan &amp; Penduduk'!F198="","",'[1]0.1 Produksi Pangan &amp; Penduduk'!F198)</f>
        <v/>
      </c>
      <c r="G198" s="35" t="str">
        <f>IF('[1]0.1 Produksi Pangan &amp; Penduduk'!J198="","",'[1]0.1 Produksi Pangan &amp; Penduduk'!J198)</f>
        <v/>
      </c>
      <c r="H198" s="35" t="str">
        <f>IF('[1]0.1 Produksi Pangan &amp; Penduduk'!M198="","",'[1]0.1 Produksi Pangan &amp; Penduduk'!M198)</f>
        <v/>
      </c>
      <c r="I198" s="35" t="str">
        <f>IF('[1]0.1 Produksi Pangan &amp; Penduduk'!S198="","",'[1]0.1 Produksi Pangan &amp; Penduduk'!S198)</f>
        <v/>
      </c>
      <c r="J198" s="35" t="str">
        <f>IF('[1]0.1 Produksi Pangan &amp; Penduduk'!Y198="","",'[1]0.1 Produksi Pangan &amp; Penduduk'!Y198)</f>
        <v/>
      </c>
      <c r="K198" s="35" t="str">
        <f>IF('[1]0.1 Produksi Pangan &amp; Penduduk'!AE198="","",'[1]0.1 Produksi Pangan &amp; Penduduk'!AE198)</f>
        <v/>
      </c>
      <c r="L198" s="35" t="str">
        <f>IF('[1]0.1 Produksi Pangan &amp; Penduduk'!AK198="","",'[1]0.1 Produksi Pangan &amp; Penduduk'!AK198)</f>
        <v/>
      </c>
      <c r="M198" s="35" t="str">
        <f>IF('[1]0.1 Produksi Pangan &amp; Penduduk'!AQ198="","",'[1]0.1 Produksi Pangan &amp; Penduduk'!AQ198)</f>
        <v/>
      </c>
      <c r="N198" s="35" t="str">
        <f>IF('[1]0.2 Konsumsi Energi'!J198="","",'[1]0.2 Konsumsi Energi'!J198)</f>
        <v/>
      </c>
      <c r="O198" s="35">
        <f>IF('[1]0.2 Konsumsi Energi'!M198="","",'[1]0.2 Konsumsi Energi'!M198)</f>
        <v>2100</v>
      </c>
      <c r="P198" s="35" t="str">
        <f>IF('[1]0.3 Konsumsi Protein Hewani'!J198="","",'[1]0.3 Konsumsi Protein Hewani'!J198)</f>
        <v/>
      </c>
      <c r="Q198" s="35">
        <f>IF('[1]0.3 Konsumsi Protein Hewani'!M198="","",'[1]0.3 Konsumsi Protein Hewani'!M198)</f>
        <v>25</v>
      </c>
      <c r="R198" s="35" t="str">
        <f>IF('[1]0.4 Stok_Cadangan'!J198="","",'[1]0.4 Stok_Cadangan'!J198)</f>
        <v/>
      </c>
      <c r="S198" s="35" t="str">
        <f>IF('[1]0.4 Stok_Cadangan'!M198="","",'[1]0.4 Stok_Cadangan'!M198)</f>
        <v/>
      </c>
      <c r="T198" s="35" t="str">
        <f>IF('[1]0.4 Stok_Cadangan'!P198="","",'[1]0.4 Stok_Cadangan'!P198)</f>
        <v/>
      </c>
      <c r="U198" s="35" t="str">
        <f>IF('[1]0.4 Stok_Cadangan'!T198="","",'[1]0.4 Stok_Cadangan'!T198)</f>
        <v/>
      </c>
      <c r="V198" s="35" t="str">
        <f>IF('[1]0.4 Stok_Cadangan'!W198="","",'[1]0.4 Stok_Cadangan'!W198)</f>
        <v/>
      </c>
      <c r="W198" s="35" t="str">
        <f>IF('[1]0.4 Stok_Cadangan'!Z198="","",'[1]0.4 Stok_Cadangan'!Z198)</f>
        <v/>
      </c>
      <c r="X198" s="35" t="str">
        <f>IF('[1]0.4 Stok_Cadangan'!AF198="","",'[1]0.4 Stok_Cadangan'!AF198)</f>
        <v/>
      </c>
      <c r="Y198" s="35" t="str">
        <f>IF('[1]0.4 Stok_Cadangan'!AI198="","",'[1]0.4 Stok_Cadangan'!AI198)</f>
        <v/>
      </c>
      <c r="Z198" s="35" t="str">
        <f>IF('[1]0.4 Stok_Cadangan'!AL198="","",'[1]0.4 Stok_Cadangan'!AL198)</f>
        <v/>
      </c>
      <c r="AA198" s="35" t="str">
        <f>IF('[1]0.5 Indikator Keterjangkauan'!P198="","",'[1]0.5 Indikator Keterjangkauan'!P198)</f>
        <v/>
      </c>
      <c r="AB198" s="35" t="str">
        <f>IF('[1]0.5 Indikator Keterjangkauan'!T198="","",'[1]0.5 Indikator Keterjangkauan'!T198)</f>
        <v/>
      </c>
      <c r="AC198" s="35" t="str">
        <f>IF('[1]0.5 Indikator Keterjangkauan'!X198="","",'[1]0.5 Indikator Keterjangkauan'!X198)</f>
        <v/>
      </c>
      <c r="AD198" s="35" t="str">
        <f>IF('[1]0.5 Indikator Keterjangkauan'!AB198="","",'[1]0.5 Indikator Keterjangkauan'!AB198)</f>
        <v/>
      </c>
      <c r="AE198" s="35" t="str">
        <f>IF('[1]0.6 Indikator Pemanfaatan'!V198="","",'[1]0.6 Indikator Pemanfaatan'!V198)</f>
        <v/>
      </c>
      <c r="AF198" s="35" t="str">
        <f>IF('[1]0.6 Indikator Pemanfaatan'!Z198="","",'[1]0.6 Indikator Pemanfaatan'!Z198)</f>
        <v/>
      </c>
      <c r="AG198" s="35" t="str">
        <f>IF('[2]2.1 Data FSVA 2025 &amp; Bobot'!H199="","",'[2]2.1 Data FSVA 2025 &amp; Bobot'!H199)</f>
        <v/>
      </c>
      <c r="AH198" s="35" t="str">
        <f>IF('[2]2.1 Data FSVA 2025 &amp; Bobot'!J199="","",'[2]2.1 Data FSVA 2025 &amp; Bobot'!J199)</f>
        <v/>
      </c>
      <c r="AI198" s="35" t="str">
        <f>IF('[2]2.1 Data FSVA 2025 &amp; Bobot'!L199="","",'[2]2.1 Data FSVA 2025 &amp; Bobot'!L199)</f>
        <v/>
      </c>
      <c r="AJ198" s="35" t="str">
        <f>IF('[2]2.1 Data FSVA 2025 &amp; Bobot'!N199="","",'[2]2.1 Data FSVA 2025 &amp; Bobot'!N199)</f>
        <v/>
      </c>
      <c r="AK198" s="35" t="str">
        <f>IF('[2]2.1 Data FSVA 2025 &amp; Bobot'!P199="","",'[2]2.1 Data FSVA 2025 &amp; Bobot'!P199)</f>
        <v/>
      </c>
      <c r="AL198" s="35" t="str">
        <f>IF('[2]2.1 Data FSVA 2025 &amp; Bobot'!R199="","",'[2]2.1 Data FSVA 2025 &amp; Bobot'!R199)</f>
        <v/>
      </c>
      <c r="AM198" s="35" t="str">
        <f>IF('[2]2.1 Data FSVA 2025 &amp; Bobot'!T199="","",'[2]2.1 Data FSVA 2025 &amp; Bobot'!T199)</f>
        <v/>
      </c>
      <c r="AN198" s="35" t="str">
        <f>IF('[2]2.1 Data FSVA 2025 &amp; Bobot'!V199="","",'[2]2.1 Data FSVA 2025 &amp; Bobot'!V199)</f>
        <v/>
      </c>
      <c r="AO198" s="35" t="str">
        <f>IF('[2]2.1 Data FSVA 2025 &amp; Bobot'!X199="","",'[2]2.1 Data FSVA 2025 &amp; Bobot'!X199)</f>
        <v/>
      </c>
      <c r="AP198" s="35" t="str">
        <f>IF('[2]2.1 Data FSVA 2025 &amp; Bobot'!Z199="","",'[2]2.1 Data FSVA 2025 &amp; Bobot'!Z199)</f>
        <v/>
      </c>
      <c r="AQ198" s="35" t="str">
        <f>IF('[2]2.1 Data FSVA 2025 &amp; Bobot'!AB199="","",'[2]2.1 Data FSVA 2025 &amp; Bobot'!AB199)</f>
        <v/>
      </c>
      <c r="AR198" s="35" t="str">
        <f>IF('[2]2.1 Data FSVA 2025 &amp; Bobot'!AD199="","",'[2]2.1 Data FSVA 2025 &amp; Bobot'!AD199)</f>
        <v/>
      </c>
      <c r="AS198" s="27" t="str">
        <f>IF('[2]2.4 Prioritas Individu'!G199="","",'[2]2.4 Prioritas Individu'!G199)</f>
        <v/>
      </c>
      <c r="AT198" s="27" t="str">
        <f>IF('[2]2.4 Prioritas Individu'!H199="","",'[2]2.4 Prioritas Individu'!H199)</f>
        <v/>
      </c>
      <c r="AU198" s="27" t="str">
        <f>IF('[2]2.4 Prioritas Individu'!I199="","",'[2]2.4 Prioritas Individu'!I199)</f>
        <v/>
      </c>
      <c r="AV198" s="27" t="str">
        <f>IF('[2]2.4 Prioritas Individu'!J199="","",'[2]2.4 Prioritas Individu'!J199)</f>
        <v/>
      </c>
      <c r="AW198" s="27" t="str">
        <f>IF('[2]2.4 Prioritas Individu'!K199="","",'[2]2.4 Prioritas Individu'!K199)</f>
        <v/>
      </c>
      <c r="AX198" s="27" t="str">
        <f>IF('[2]2.4 Prioritas Individu'!L199="","",'[2]2.4 Prioritas Individu'!L199)</f>
        <v/>
      </c>
      <c r="AY198" s="27" t="str">
        <f>IF('[2]2.4 Prioritas Individu'!M199="","",'[2]2.4 Prioritas Individu'!M199)</f>
        <v/>
      </c>
      <c r="AZ198" s="27" t="str">
        <f>IF('[2]2.4 Prioritas Individu'!N199="","",'[2]2.4 Prioritas Individu'!N199)</f>
        <v/>
      </c>
      <c r="BA198" s="27" t="str">
        <f>IF('[2]2.4 Prioritas Individu'!O199="","",'[2]2.4 Prioritas Individu'!O199)</f>
        <v/>
      </c>
      <c r="BB198" s="27" t="str">
        <f>IF('[2]2.4 Prioritas Individu'!P199="","",'[2]2.4 Prioritas Individu'!P199)</f>
        <v/>
      </c>
      <c r="BC198" s="27" t="str">
        <f>IF('[2]2.4 Prioritas Individu'!Q199="","",'[2]2.4 Prioritas Individu'!Q199)</f>
        <v/>
      </c>
      <c r="BD198" s="27" t="str">
        <f>IF('[2]2.4 Prioritas Individu'!R199="","",'[2]2.4 Prioritas Individu'!R199)</f>
        <v/>
      </c>
      <c r="BE198" s="25" t="str">
        <f>IF('[2]2.4 Prioritas Individu'!S199="","",'[2]2.4 Prioritas Individu'!S199)</f>
        <v>-</v>
      </c>
      <c r="BF198" s="27" t="str">
        <f>IF('[2]2.4 Prioritas Individu'!T199="","",'[2]2.4 Prioritas Individu'!T199)</f>
        <v>-</v>
      </c>
      <c r="BG198" s="27" t="str">
        <f>IF('[2]2.4 Prioritas Individu'!U199="","",'[2]2.4 Prioritas Individu'!U199)</f>
        <v>-</v>
      </c>
      <c r="BH198" s="25" t="str">
        <f>IF('[2]2.3 Indeks &amp; Cut off Komposit'!G910="","",'[2]2.3 Indeks &amp; Cut off Komposit'!G910)</f>
        <v/>
      </c>
      <c r="BI198" s="25" t="str">
        <f>IF('[2]2.3 Indeks &amp; Cut off Komposit'!H910="","",'[2]2.3 Indeks &amp; Cut off Komposit'!H910)</f>
        <v/>
      </c>
      <c r="BJ198" s="25" t="str">
        <f>IF('[2]2.3 Indeks &amp; Cut off Komposit'!I910="","",'[2]2.3 Indeks &amp; Cut off Komposit'!I910)</f>
        <v/>
      </c>
      <c r="BK198" s="25" t="str">
        <f>IF('[2]2.3 Indeks &amp; Cut off Komposit'!J910="","",'[2]2.3 Indeks &amp; Cut off Komposit'!J910)</f>
        <v/>
      </c>
      <c r="BL198" s="25" t="str">
        <f>IF('[2]2.3 Indeks &amp; Cut off Komposit'!K910="","",'[2]2.3 Indeks &amp; Cut off Komposit'!K910)</f>
        <v/>
      </c>
      <c r="BM198" s="25" t="str">
        <f>IF('[2]2.3 Indeks &amp; Cut off Komposit'!L910="","",'[2]2.3 Indeks &amp; Cut off Komposit'!L910)</f>
        <v/>
      </c>
      <c r="BN198" s="25" t="str">
        <f>IF('[2]2.3 Indeks &amp; Cut off Komposit'!M910="","",'[2]2.3 Indeks &amp; Cut off Komposit'!M910)</f>
        <v/>
      </c>
      <c r="BO198" s="25" t="str">
        <f>IF('[2]2.3 Indeks &amp; Cut off Komposit'!N910="","",'[2]2.3 Indeks &amp; Cut off Komposit'!N910)</f>
        <v/>
      </c>
      <c r="BP198" s="25" t="str">
        <f>IF('[2]2.3 Indeks &amp; Cut off Komposit'!O910="","",'[2]2.3 Indeks &amp; Cut off Komposit'!O910)</f>
        <v/>
      </c>
      <c r="BQ198" s="25" t="str">
        <f>IF('[2]2.3 Indeks &amp; Cut off Komposit'!P910="","",'[2]2.3 Indeks &amp; Cut off Komposit'!P910)</f>
        <v/>
      </c>
      <c r="BR198" s="25" t="str">
        <f>IF('[2]2.3 Indeks &amp; Cut off Komposit'!Q910="","",'[2]2.3 Indeks &amp; Cut off Komposit'!Q910)</f>
        <v/>
      </c>
      <c r="BS198" s="25" t="str">
        <f>IF('[2]2.3 Indeks &amp; Cut off Komposit'!R910="","",'[2]2.3 Indeks &amp; Cut off Komposit'!R910)</f>
        <v/>
      </c>
      <c r="BT198" s="25" t="str">
        <f>IF('[2]2.3 Indeks &amp; Cut off Komposit'!S910="","",'[2]2.3 Indeks &amp; Cut off Komposit'!S910)</f>
        <v>-</v>
      </c>
      <c r="BU198" s="25" t="str">
        <f>IF('[2]2.3 Indeks &amp; Cut off Komposit'!T910="","",'[2]2.3 Indeks &amp; Cut off Komposit'!T910)</f>
        <v>-</v>
      </c>
      <c r="BV198" s="25" t="str">
        <f>IF('[2]2.3 Indeks &amp; Cut off Komposit'!U910="","",'[2]2.3 Indeks &amp; Cut off Komposit'!U910)</f>
        <v>-</v>
      </c>
      <c r="BW198" s="25" t="str">
        <f>IF('[2]2.3 Indeks &amp; Cut off Komposit'!V910="","",'[2]2.3 Indeks &amp; Cut off Komposit'!V910)</f>
        <v>-</v>
      </c>
    </row>
    <row r="199" spans="1:75" ht="15" customHeight="1" x14ac:dyDescent="0.3">
      <c r="A199" s="14" t="str">
        <f>IF('[1]0.1 Produksi Pangan &amp; Penduduk'!A199="","",'[1]0.1 Produksi Pangan &amp; Penduduk'!A199)</f>
        <v/>
      </c>
      <c r="B199" s="4" t="str">
        <f>IF('[1]0.1 Produksi Pangan &amp; Penduduk'!B199="","",'[1]0.1 Produksi Pangan &amp; Penduduk'!B199)</f>
        <v/>
      </c>
      <c r="C199" s="14" t="str">
        <f>IF('[1]0.1 Produksi Pangan &amp; Penduduk'!C199="","",'[1]0.1 Produksi Pangan &amp; Penduduk'!C199)</f>
        <v/>
      </c>
      <c r="D199" s="14" t="str">
        <f>IF('[1]0.1 Produksi Pangan &amp; Penduduk'!D199="","",'[1]0.1 Produksi Pangan &amp; Penduduk'!D199)</f>
        <v/>
      </c>
      <c r="E199" s="14" t="str">
        <f>IF('[1]0.1 Produksi Pangan &amp; Penduduk'!E199="","",'[1]0.1 Produksi Pangan &amp; Penduduk'!E199)</f>
        <v/>
      </c>
      <c r="F199" s="4" t="str">
        <f>IF('[1]0.1 Produksi Pangan &amp; Penduduk'!F199="","",'[1]0.1 Produksi Pangan &amp; Penduduk'!F199)</f>
        <v/>
      </c>
      <c r="G199" s="35" t="str">
        <f>IF('[1]0.1 Produksi Pangan &amp; Penduduk'!J199="","",'[1]0.1 Produksi Pangan &amp; Penduduk'!J199)</f>
        <v/>
      </c>
      <c r="H199" s="35" t="str">
        <f>IF('[1]0.1 Produksi Pangan &amp; Penduduk'!M199="","",'[1]0.1 Produksi Pangan &amp; Penduduk'!M199)</f>
        <v/>
      </c>
      <c r="I199" s="35" t="str">
        <f>IF('[1]0.1 Produksi Pangan &amp; Penduduk'!S199="","",'[1]0.1 Produksi Pangan &amp; Penduduk'!S199)</f>
        <v/>
      </c>
      <c r="J199" s="35" t="str">
        <f>IF('[1]0.1 Produksi Pangan &amp; Penduduk'!Y199="","",'[1]0.1 Produksi Pangan &amp; Penduduk'!Y199)</f>
        <v/>
      </c>
      <c r="K199" s="35" t="str">
        <f>IF('[1]0.1 Produksi Pangan &amp; Penduduk'!AE199="","",'[1]0.1 Produksi Pangan &amp; Penduduk'!AE199)</f>
        <v/>
      </c>
      <c r="L199" s="35" t="str">
        <f>IF('[1]0.1 Produksi Pangan &amp; Penduduk'!AK199="","",'[1]0.1 Produksi Pangan &amp; Penduduk'!AK199)</f>
        <v/>
      </c>
      <c r="M199" s="35" t="str">
        <f>IF('[1]0.1 Produksi Pangan &amp; Penduduk'!AQ199="","",'[1]0.1 Produksi Pangan &amp; Penduduk'!AQ199)</f>
        <v/>
      </c>
      <c r="N199" s="35" t="str">
        <f>IF('[1]0.2 Konsumsi Energi'!J199="","",'[1]0.2 Konsumsi Energi'!J199)</f>
        <v/>
      </c>
      <c r="O199" s="35">
        <f>IF('[1]0.2 Konsumsi Energi'!M199="","",'[1]0.2 Konsumsi Energi'!M199)</f>
        <v>2100</v>
      </c>
      <c r="P199" s="35" t="str">
        <f>IF('[1]0.3 Konsumsi Protein Hewani'!J199="","",'[1]0.3 Konsumsi Protein Hewani'!J199)</f>
        <v/>
      </c>
      <c r="Q199" s="35">
        <f>IF('[1]0.3 Konsumsi Protein Hewani'!M199="","",'[1]0.3 Konsumsi Protein Hewani'!M199)</f>
        <v>25</v>
      </c>
      <c r="R199" s="35" t="str">
        <f>IF('[1]0.4 Stok_Cadangan'!J199="","",'[1]0.4 Stok_Cadangan'!J199)</f>
        <v/>
      </c>
      <c r="S199" s="35" t="str">
        <f>IF('[1]0.4 Stok_Cadangan'!M199="","",'[1]0.4 Stok_Cadangan'!M199)</f>
        <v/>
      </c>
      <c r="T199" s="35" t="str">
        <f>IF('[1]0.4 Stok_Cadangan'!P199="","",'[1]0.4 Stok_Cadangan'!P199)</f>
        <v/>
      </c>
      <c r="U199" s="35" t="str">
        <f>IF('[1]0.4 Stok_Cadangan'!T199="","",'[1]0.4 Stok_Cadangan'!T199)</f>
        <v/>
      </c>
      <c r="V199" s="35" t="str">
        <f>IF('[1]0.4 Stok_Cadangan'!W199="","",'[1]0.4 Stok_Cadangan'!W199)</f>
        <v/>
      </c>
      <c r="W199" s="35" t="str">
        <f>IF('[1]0.4 Stok_Cadangan'!Z199="","",'[1]0.4 Stok_Cadangan'!Z199)</f>
        <v/>
      </c>
      <c r="X199" s="35" t="str">
        <f>IF('[1]0.4 Stok_Cadangan'!AF199="","",'[1]0.4 Stok_Cadangan'!AF199)</f>
        <v/>
      </c>
      <c r="Y199" s="35" t="str">
        <f>IF('[1]0.4 Stok_Cadangan'!AI199="","",'[1]0.4 Stok_Cadangan'!AI199)</f>
        <v/>
      </c>
      <c r="Z199" s="35" t="str">
        <f>IF('[1]0.4 Stok_Cadangan'!AL199="","",'[1]0.4 Stok_Cadangan'!AL199)</f>
        <v/>
      </c>
      <c r="AA199" s="35" t="str">
        <f>IF('[1]0.5 Indikator Keterjangkauan'!P199="","",'[1]0.5 Indikator Keterjangkauan'!P199)</f>
        <v/>
      </c>
      <c r="AB199" s="35" t="str">
        <f>IF('[1]0.5 Indikator Keterjangkauan'!T199="","",'[1]0.5 Indikator Keterjangkauan'!T199)</f>
        <v/>
      </c>
      <c r="AC199" s="35" t="str">
        <f>IF('[1]0.5 Indikator Keterjangkauan'!X199="","",'[1]0.5 Indikator Keterjangkauan'!X199)</f>
        <v/>
      </c>
      <c r="AD199" s="35" t="str">
        <f>IF('[1]0.5 Indikator Keterjangkauan'!AB199="","",'[1]0.5 Indikator Keterjangkauan'!AB199)</f>
        <v/>
      </c>
      <c r="AE199" s="35" t="str">
        <f>IF('[1]0.6 Indikator Pemanfaatan'!V199="","",'[1]0.6 Indikator Pemanfaatan'!V199)</f>
        <v/>
      </c>
      <c r="AF199" s="35" t="str">
        <f>IF('[1]0.6 Indikator Pemanfaatan'!Z199="","",'[1]0.6 Indikator Pemanfaatan'!Z199)</f>
        <v/>
      </c>
      <c r="AG199" s="35" t="str">
        <f>IF('[2]2.1 Data FSVA 2025 &amp; Bobot'!H200="","",'[2]2.1 Data FSVA 2025 &amp; Bobot'!H200)</f>
        <v/>
      </c>
      <c r="AH199" s="35" t="str">
        <f>IF('[2]2.1 Data FSVA 2025 &amp; Bobot'!J200="","",'[2]2.1 Data FSVA 2025 &amp; Bobot'!J200)</f>
        <v/>
      </c>
      <c r="AI199" s="35" t="str">
        <f>IF('[2]2.1 Data FSVA 2025 &amp; Bobot'!L200="","",'[2]2.1 Data FSVA 2025 &amp; Bobot'!L200)</f>
        <v/>
      </c>
      <c r="AJ199" s="35" t="str">
        <f>IF('[2]2.1 Data FSVA 2025 &amp; Bobot'!N200="","",'[2]2.1 Data FSVA 2025 &amp; Bobot'!N200)</f>
        <v/>
      </c>
      <c r="AK199" s="35" t="str">
        <f>IF('[2]2.1 Data FSVA 2025 &amp; Bobot'!P200="","",'[2]2.1 Data FSVA 2025 &amp; Bobot'!P200)</f>
        <v/>
      </c>
      <c r="AL199" s="35" t="str">
        <f>IF('[2]2.1 Data FSVA 2025 &amp; Bobot'!R200="","",'[2]2.1 Data FSVA 2025 &amp; Bobot'!R200)</f>
        <v/>
      </c>
      <c r="AM199" s="35" t="str">
        <f>IF('[2]2.1 Data FSVA 2025 &amp; Bobot'!T200="","",'[2]2.1 Data FSVA 2025 &amp; Bobot'!T200)</f>
        <v/>
      </c>
      <c r="AN199" s="35" t="str">
        <f>IF('[2]2.1 Data FSVA 2025 &amp; Bobot'!V200="","",'[2]2.1 Data FSVA 2025 &amp; Bobot'!V200)</f>
        <v/>
      </c>
      <c r="AO199" s="35" t="str">
        <f>IF('[2]2.1 Data FSVA 2025 &amp; Bobot'!X200="","",'[2]2.1 Data FSVA 2025 &amp; Bobot'!X200)</f>
        <v/>
      </c>
      <c r="AP199" s="35" t="str">
        <f>IF('[2]2.1 Data FSVA 2025 &amp; Bobot'!Z200="","",'[2]2.1 Data FSVA 2025 &amp; Bobot'!Z200)</f>
        <v/>
      </c>
      <c r="AQ199" s="35" t="str">
        <f>IF('[2]2.1 Data FSVA 2025 &amp; Bobot'!AB200="","",'[2]2.1 Data FSVA 2025 &amp; Bobot'!AB200)</f>
        <v/>
      </c>
      <c r="AR199" s="35" t="str">
        <f>IF('[2]2.1 Data FSVA 2025 &amp; Bobot'!AD200="","",'[2]2.1 Data FSVA 2025 &amp; Bobot'!AD200)</f>
        <v/>
      </c>
      <c r="AS199" s="27" t="str">
        <f>IF('[2]2.4 Prioritas Individu'!G200="","",'[2]2.4 Prioritas Individu'!G200)</f>
        <v/>
      </c>
      <c r="AT199" s="27" t="str">
        <f>IF('[2]2.4 Prioritas Individu'!H200="","",'[2]2.4 Prioritas Individu'!H200)</f>
        <v/>
      </c>
      <c r="AU199" s="27" t="str">
        <f>IF('[2]2.4 Prioritas Individu'!I200="","",'[2]2.4 Prioritas Individu'!I200)</f>
        <v/>
      </c>
      <c r="AV199" s="27" t="str">
        <f>IF('[2]2.4 Prioritas Individu'!J200="","",'[2]2.4 Prioritas Individu'!J200)</f>
        <v/>
      </c>
      <c r="AW199" s="27" t="str">
        <f>IF('[2]2.4 Prioritas Individu'!K200="","",'[2]2.4 Prioritas Individu'!K200)</f>
        <v/>
      </c>
      <c r="AX199" s="27" t="str">
        <f>IF('[2]2.4 Prioritas Individu'!L200="","",'[2]2.4 Prioritas Individu'!L200)</f>
        <v/>
      </c>
      <c r="AY199" s="27" t="str">
        <f>IF('[2]2.4 Prioritas Individu'!M200="","",'[2]2.4 Prioritas Individu'!M200)</f>
        <v/>
      </c>
      <c r="AZ199" s="27" t="str">
        <f>IF('[2]2.4 Prioritas Individu'!N200="","",'[2]2.4 Prioritas Individu'!N200)</f>
        <v/>
      </c>
      <c r="BA199" s="27" t="str">
        <f>IF('[2]2.4 Prioritas Individu'!O200="","",'[2]2.4 Prioritas Individu'!O200)</f>
        <v/>
      </c>
      <c r="BB199" s="27" t="str">
        <f>IF('[2]2.4 Prioritas Individu'!P200="","",'[2]2.4 Prioritas Individu'!P200)</f>
        <v/>
      </c>
      <c r="BC199" s="27" t="str">
        <f>IF('[2]2.4 Prioritas Individu'!Q200="","",'[2]2.4 Prioritas Individu'!Q200)</f>
        <v/>
      </c>
      <c r="BD199" s="27" t="str">
        <f>IF('[2]2.4 Prioritas Individu'!R200="","",'[2]2.4 Prioritas Individu'!R200)</f>
        <v/>
      </c>
      <c r="BE199" s="25" t="str">
        <f>IF('[2]2.4 Prioritas Individu'!S200="","",'[2]2.4 Prioritas Individu'!S200)</f>
        <v>-</v>
      </c>
      <c r="BF199" s="27" t="str">
        <f>IF('[2]2.4 Prioritas Individu'!T200="","",'[2]2.4 Prioritas Individu'!T200)</f>
        <v>-</v>
      </c>
      <c r="BG199" s="27" t="str">
        <f>IF('[2]2.4 Prioritas Individu'!U200="","",'[2]2.4 Prioritas Individu'!U200)</f>
        <v>-</v>
      </c>
      <c r="BH199" s="25" t="str">
        <f>IF('[2]2.3 Indeks &amp; Cut off Komposit'!G911="","",'[2]2.3 Indeks &amp; Cut off Komposit'!G911)</f>
        <v/>
      </c>
      <c r="BI199" s="25" t="str">
        <f>IF('[2]2.3 Indeks &amp; Cut off Komposit'!H911="","",'[2]2.3 Indeks &amp; Cut off Komposit'!H911)</f>
        <v/>
      </c>
      <c r="BJ199" s="25" t="str">
        <f>IF('[2]2.3 Indeks &amp; Cut off Komposit'!I911="","",'[2]2.3 Indeks &amp; Cut off Komposit'!I911)</f>
        <v/>
      </c>
      <c r="BK199" s="25" t="str">
        <f>IF('[2]2.3 Indeks &amp; Cut off Komposit'!J911="","",'[2]2.3 Indeks &amp; Cut off Komposit'!J911)</f>
        <v/>
      </c>
      <c r="BL199" s="25" t="str">
        <f>IF('[2]2.3 Indeks &amp; Cut off Komposit'!K911="","",'[2]2.3 Indeks &amp; Cut off Komposit'!K911)</f>
        <v/>
      </c>
      <c r="BM199" s="25" t="str">
        <f>IF('[2]2.3 Indeks &amp; Cut off Komposit'!L911="","",'[2]2.3 Indeks &amp; Cut off Komposit'!L911)</f>
        <v/>
      </c>
      <c r="BN199" s="25" t="str">
        <f>IF('[2]2.3 Indeks &amp; Cut off Komposit'!M911="","",'[2]2.3 Indeks &amp; Cut off Komposit'!M911)</f>
        <v/>
      </c>
      <c r="BO199" s="25" t="str">
        <f>IF('[2]2.3 Indeks &amp; Cut off Komposit'!N911="","",'[2]2.3 Indeks &amp; Cut off Komposit'!N911)</f>
        <v/>
      </c>
      <c r="BP199" s="25" t="str">
        <f>IF('[2]2.3 Indeks &amp; Cut off Komposit'!O911="","",'[2]2.3 Indeks &amp; Cut off Komposit'!O911)</f>
        <v/>
      </c>
      <c r="BQ199" s="25" t="str">
        <f>IF('[2]2.3 Indeks &amp; Cut off Komposit'!P911="","",'[2]2.3 Indeks &amp; Cut off Komposit'!P911)</f>
        <v/>
      </c>
      <c r="BR199" s="25" t="str">
        <f>IF('[2]2.3 Indeks &amp; Cut off Komposit'!Q911="","",'[2]2.3 Indeks &amp; Cut off Komposit'!Q911)</f>
        <v/>
      </c>
      <c r="BS199" s="25" t="str">
        <f>IF('[2]2.3 Indeks &amp; Cut off Komposit'!R911="","",'[2]2.3 Indeks &amp; Cut off Komposit'!R911)</f>
        <v/>
      </c>
      <c r="BT199" s="25" t="str">
        <f>IF('[2]2.3 Indeks &amp; Cut off Komposit'!S911="","",'[2]2.3 Indeks &amp; Cut off Komposit'!S911)</f>
        <v>-</v>
      </c>
      <c r="BU199" s="25" t="str">
        <f>IF('[2]2.3 Indeks &amp; Cut off Komposit'!T911="","",'[2]2.3 Indeks &amp; Cut off Komposit'!T911)</f>
        <v>-</v>
      </c>
      <c r="BV199" s="25" t="str">
        <f>IF('[2]2.3 Indeks &amp; Cut off Komposit'!U911="","",'[2]2.3 Indeks &amp; Cut off Komposit'!U911)</f>
        <v>-</v>
      </c>
      <c r="BW199" s="25" t="str">
        <f>IF('[2]2.3 Indeks &amp; Cut off Komposit'!V911="","",'[2]2.3 Indeks &amp; Cut off Komposit'!V911)</f>
        <v>-</v>
      </c>
    </row>
    <row r="200" spans="1:75" ht="15" customHeight="1" x14ac:dyDescent="0.3">
      <c r="A200" s="14" t="str">
        <f>IF('[1]0.1 Produksi Pangan &amp; Penduduk'!A200="","",'[1]0.1 Produksi Pangan &amp; Penduduk'!A200)</f>
        <v/>
      </c>
      <c r="B200" s="4" t="str">
        <f>IF('[1]0.1 Produksi Pangan &amp; Penduduk'!B200="","",'[1]0.1 Produksi Pangan &amp; Penduduk'!B200)</f>
        <v/>
      </c>
      <c r="C200" s="14" t="str">
        <f>IF('[1]0.1 Produksi Pangan &amp; Penduduk'!C200="","",'[1]0.1 Produksi Pangan &amp; Penduduk'!C200)</f>
        <v/>
      </c>
      <c r="D200" s="14" t="str">
        <f>IF('[1]0.1 Produksi Pangan &amp; Penduduk'!D200="","",'[1]0.1 Produksi Pangan &amp; Penduduk'!D200)</f>
        <v/>
      </c>
      <c r="E200" s="14" t="str">
        <f>IF('[1]0.1 Produksi Pangan &amp; Penduduk'!E200="","",'[1]0.1 Produksi Pangan &amp; Penduduk'!E200)</f>
        <v/>
      </c>
      <c r="F200" s="4" t="str">
        <f>IF('[1]0.1 Produksi Pangan &amp; Penduduk'!F200="","",'[1]0.1 Produksi Pangan &amp; Penduduk'!F200)</f>
        <v/>
      </c>
      <c r="G200" s="35" t="str">
        <f>IF('[1]0.1 Produksi Pangan &amp; Penduduk'!J200="","",'[1]0.1 Produksi Pangan &amp; Penduduk'!J200)</f>
        <v/>
      </c>
      <c r="H200" s="35" t="str">
        <f>IF('[1]0.1 Produksi Pangan &amp; Penduduk'!M200="","",'[1]0.1 Produksi Pangan &amp; Penduduk'!M200)</f>
        <v/>
      </c>
      <c r="I200" s="35" t="str">
        <f>IF('[1]0.1 Produksi Pangan &amp; Penduduk'!S200="","",'[1]0.1 Produksi Pangan &amp; Penduduk'!S200)</f>
        <v/>
      </c>
      <c r="J200" s="35" t="str">
        <f>IF('[1]0.1 Produksi Pangan &amp; Penduduk'!Y200="","",'[1]0.1 Produksi Pangan &amp; Penduduk'!Y200)</f>
        <v/>
      </c>
      <c r="K200" s="35" t="str">
        <f>IF('[1]0.1 Produksi Pangan &amp; Penduduk'!AE200="","",'[1]0.1 Produksi Pangan &amp; Penduduk'!AE200)</f>
        <v/>
      </c>
      <c r="L200" s="35" t="str">
        <f>IF('[1]0.1 Produksi Pangan &amp; Penduduk'!AK200="","",'[1]0.1 Produksi Pangan &amp; Penduduk'!AK200)</f>
        <v/>
      </c>
      <c r="M200" s="35" t="str">
        <f>IF('[1]0.1 Produksi Pangan &amp; Penduduk'!AQ200="","",'[1]0.1 Produksi Pangan &amp; Penduduk'!AQ200)</f>
        <v/>
      </c>
      <c r="N200" s="35" t="str">
        <f>IF('[1]0.2 Konsumsi Energi'!J200="","",'[1]0.2 Konsumsi Energi'!J200)</f>
        <v/>
      </c>
      <c r="O200" s="35">
        <f>IF('[1]0.2 Konsumsi Energi'!M200="","",'[1]0.2 Konsumsi Energi'!M200)</f>
        <v>2100</v>
      </c>
      <c r="P200" s="35" t="str">
        <f>IF('[1]0.3 Konsumsi Protein Hewani'!J200="","",'[1]0.3 Konsumsi Protein Hewani'!J200)</f>
        <v/>
      </c>
      <c r="Q200" s="35">
        <f>IF('[1]0.3 Konsumsi Protein Hewani'!M200="","",'[1]0.3 Konsumsi Protein Hewani'!M200)</f>
        <v>25</v>
      </c>
      <c r="R200" s="35" t="str">
        <f>IF('[1]0.4 Stok_Cadangan'!J200="","",'[1]0.4 Stok_Cadangan'!J200)</f>
        <v/>
      </c>
      <c r="S200" s="35" t="str">
        <f>IF('[1]0.4 Stok_Cadangan'!M200="","",'[1]0.4 Stok_Cadangan'!M200)</f>
        <v/>
      </c>
      <c r="T200" s="35" t="str">
        <f>IF('[1]0.4 Stok_Cadangan'!P200="","",'[1]0.4 Stok_Cadangan'!P200)</f>
        <v/>
      </c>
      <c r="U200" s="35" t="str">
        <f>IF('[1]0.4 Stok_Cadangan'!T200="","",'[1]0.4 Stok_Cadangan'!T200)</f>
        <v/>
      </c>
      <c r="V200" s="35" t="str">
        <f>IF('[1]0.4 Stok_Cadangan'!W200="","",'[1]0.4 Stok_Cadangan'!W200)</f>
        <v/>
      </c>
      <c r="W200" s="35" t="str">
        <f>IF('[1]0.4 Stok_Cadangan'!Z200="","",'[1]0.4 Stok_Cadangan'!Z200)</f>
        <v/>
      </c>
      <c r="X200" s="35" t="str">
        <f>IF('[1]0.4 Stok_Cadangan'!AF200="","",'[1]0.4 Stok_Cadangan'!AF200)</f>
        <v/>
      </c>
      <c r="Y200" s="35" t="str">
        <f>IF('[1]0.4 Stok_Cadangan'!AI200="","",'[1]0.4 Stok_Cadangan'!AI200)</f>
        <v/>
      </c>
      <c r="Z200" s="35" t="str">
        <f>IF('[1]0.4 Stok_Cadangan'!AL200="","",'[1]0.4 Stok_Cadangan'!AL200)</f>
        <v/>
      </c>
      <c r="AA200" s="35" t="str">
        <f>IF('[1]0.5 Indikator Keterjangkauan'!P200="","",'[1]0.5 Indikator Keterjangkauan'!P200)</f>
        <v/>
      </c>
      <c r="AB200" s="35" t="str">
        <f>IF('[1]0.5 Indikator Keterjangkauan'!T200="","",'[1]0.5 Indikator Keterjangkauan'!T200)</f>
        <v/>
      </c>
      <c r="AC200" s="35" t="str">
        <f>IF('[1]0.5 Indikator Keterjangkauan'!X200="","",'[1]0.5 Indikator Keterjangkauan'!X200)</f>
        <v/>
      </c>
      <c r="AD200" s="35" t="str">
        <f>IF('[1]0.5 Indikator Keterjangkauan'!AB200="","",'[1]0.5 Indikator Keterjangkauan'!AB200)</f>
        <v/>
      </c>
      <c r="AE200" s="35" t="str">
        <f>IF('[1]0.6 Indikator Pemanfaatan'!V200="","",'[1]0.6 Indikator Pemanfaatan'!V200)</f>
        <v/>
      </c>
      <c r="AF200" s="35" t="str">
        <f>IF('[1]0.6 Indikator Pemanfaatan'!Z200="","",'[1]0.6 Indikator Pemanfaatan'!Z200)</f>
        <v/>
      </c>
      <c r="AG200" s="35" t="str">
        <f>IF('[2]2.1 Data FSVA 2025 &amp; Bobot'!H201="","",'[2]2.1 Data FSVA 2025 &amp; Bobot'!H201)</f>
        <v/>
      </c>
      <c r="AH200" s="35" t="str">
        <f>IF('[2]2.1 Data FSVA 2025 &amp; Bobot'!J201="","",'[2]2.1 Data FSVA 2025 &amp; Bobot'!J201)</f>
        <v/>
      </c>
      <c r="AI200" s="35" t="str">
        <f>IF('[2]2.1 Data FSVA 2025 &amp; Bobot'!L201="","",'[2]2.1 Data FSVA 2025 &amp; Bobot'!L201)</f>
        <v/>
      </c>
      <c r="AJ200" s="35" t="str">
        <f>IF('[2]2.1 Data FSVA 2025 &amp; Bobot'!N201="","",'[2]2.1 Data FSVA 2025 &amp; Bobot'!N201)</f>
        <v/>
      </c>
      <c r="AK200" s="35" t="str">
        <f>IF('[2]2.1 Data FSVA 2025 &amp; Bobot'!P201="","",'[2]2.1 Data FSVA 2025 &amp; Bobot'!P201)</f>
        <v/>
      </c>
      <c r="AL200" s="35" t="str">
        <f>IF('[2]2.1 Data FSVA 2025 &amp; Bobot'!R201="","",'[2]2.1 Data FSVA 2025 &amp; Bobot'!R201)</f>
        <v/>
      </c>
      <c r="AM200" s="35" t="str">
        <f>IF('[2]2.1 Data FSVA 2025 &amp; Bobot'!T201="","",'[2]2.1 Data FSVA 2025 &amp; Bobot'!T201)</f>
        <v/>
      </c>
      <c r="AN200" s="35" t="str">
        <f>IF('[2]2.1 Data FSVA 2025 &amp; Bobot'!V201="","",'[2]2.1 Data FSVA 2025 &amp; Bobot'!V201)</f>
        <v/>
      </c>
      <c r="AO200" s="35" t="str">
        <f>IF('[2]2.1 Data FSVA 2025 &amp; Bobot'!X201="","",'[2]2.1 Data FSVA 2025 &amp; Bobot'!X201)</f>
        <v/>
      </c>
      <c r="AP200" s="35" t="str">
        <f>IF('[2]2.1 Data FSVA 2025 &amp; Bobot'!Z201="","",'[2]2.1 Data FSVA 2025 &amp; Bobot'!Z201)</f>
        <v/>
      </c>
      <c r="AQ200" s="35" t="str">
        <f>IF('[2]2.1 Data FSVA 2025 &amp; Bobot'!AB201="","",'[2]2.1 Data FSVA 2025 &amp; Bobot'!AB201)</f>
        <v/>
      </c>
      <c r="AR200" s="35" t="str">
        <f>IF('[2]2.1 Data FSVA 2025 &amp; Bobot'!AD201="","",'[2]2.1 Data FSVA 2025 &amp; Bobot'!AD201)</f>
        <v/>
      </c>
      <c r="AS200" s="27" t="str">
        <f>IF('[2]2.4 Prioritas Individu'!G201="","",'[2]2.4 Prioritas Individu'!G201)</f>
        <v/>
      </c>
      <c r="AT200" s="27" t="str">
        <f>IF('[2]2.4 Prioritas Individu'!H201="","",'[2]2.4 Prioritas Individu'!H201)</f>
        <v/>
      </c>
      <c r="AU200" s="27" t="str">
        <f>IF('[2]2.4 Prioritas Individu'!I201="","",'[2]2.4 Prioritas Individu'!I201)</f>
        <v/>
      </c>
      <c r="AV200" s="27" t="str">
        <f>IF('[2]2.4 Prioritas Individu'!J201="","",'[2]2.4 Prioritas Individu'!J201)</f>
        <v/>
      </c>
      <c r="AW200" s="27" t="str">
        <f>IF('[2]2.4 Prioritas Individu'!K201="","",'[2]2.4 Prioritas Individu'!K201)</f>
        <v/>
      </c>
      <c r="AX200" s="27" t="str">
        <f>IF('[2]2.4 Prioritas Individu'!L201="","",'[2]2.4 Prioritas Individu'!L201)</f>
        <v/>
      </c>
      <c r="AY200" s="27" t="str">
        <f>IF('[2]2.4 Prioritas Individu'!M201="","",'[2]2.4 Prioritas Individu'!M201)</f>
        <v/>
      </c>
      <c r="AZ200" s="27" t="str">
        <f>IF('[2]2.4 Prioritas Individu'!N201="","",'[2]2.4 Prioritas Individu'!N201)</f>
        <v/>
      </c>
      <c r="BA200" s="27" t="str">
        <f>IF('[2]2.4 Prioritas Individu'!O201="","",'[2]2.4 Prioritas Individu'!O201)</f>
        <v/>
      </c>
      <c r="BB200" s="27" t="str">
        <f>IF('[2]2.4 Prioritas Individu'!P201="","",'[2]2.4 Prioritas Individu'!P201)</f>
        <v/>
      </c>
      <c r="BC200" s="27" t="str">
        <f>IF('[2]2.4 Prioritas Individu'!Q201="","",'[2]2.4 Prioritas Individu'!Q201)</f>
        <v/>
      </c>
      <c r="BD200" s="27" t="str">
        <f>IF('[2]2.4 Prioritas Individu'!R201="","",'[2]2.4 Prioritas Individu'!R201)</f>
        <v/>
      </c>
      <c r="BE200" s="25" t="str">
        <f>IF('[2]2.4 Prioritas Individu'!S201="","",'[2]2.4 Prioritas Individu'!S201)</f>
        <v>-</v>
      </c>
      <c r="BF200" s="27" t="str">
        <f>IF('[2]2.4 Prioritas Individu'!T201="","",'[2]2.4 Prioritas Individu'!T201)</f>
        <v>-</v>
      </c>
      <c r="BG200" s="27" t="str">
        <f>IF('[2]2.4 Prioritas Individu'!U201="","",'[2]2.4 Prioritas Individu'!U201)</f>
        <v>-</v>
      </c>
      <c r="BH200" s="25" t="str">
        <f>IF('[2]2.3 Indeks &amp; Cut off Komposit'!G912="","",'[2]2.3 Indeks &amp; Cut off Komposit'!G912)</f>
        <v/>
      </c>
      <c r="BI200" s="25" t="str">
        <f>IF('[2]2.3 Indeks &amp; Cut off Komposit'!H912="","",'[2]2.3 Indeks &amp; Cut off Komposit'!H912)</f>
        <v/>
      </c>
      <c r="BJ200" s="25" t="str">
        <f>IF('[2]2.3 Indeks &amp; Cut off Komposit'!I912="","",'[2]2.3 Indeks &amp; Cut off Komposit'!I912)</f>
        <v/>
      </c>
      <c r="BK200" s="25" t="str">
        <f>IF('[2]2.3 Indeks &amp; Cut off Komposit'!J912="","",'[2]2.3 Indeks &amp; Cut off Komposit'!J912)</f>
        <v/>
      </c>
      <c r="BL200" s="25" t="str">
        <f>IF('[2]2.3 Indeks &amp; Cut off Komposit'!K912="","",'[2]2.3 Indeks &amp; Cut off Komposit'!K912)</f>
        <v/>
      </c>
      <c r="BM200" s="25" t="str">
        <f>IF('[2]2.3 Indeks &amp; Cut off Komposit'!L912="","",'[2]2.3 Indeks &amp; Cut off Komposit'!L912)</f>
        <v/>
      </c>
      <c r="BN200" s="25" t="str">
        <f>IF('[2]2.3 Indeks &amp; Cut off Komposit'!M912="","",'[2]2.3 Indeks &amp; Cut off Komposit'!M912)</f>
        <v/>
      </c>
      <c r="BO200" s="25" t="str">
        <f>IF('[2]2.3 Indeks &amp; Cut off Komposit'!N912="","",'[2]2.3 Indeks &amp; Cut off Komposit'!N912)</f>
        <v/>
      </c>
      <c r="BP200" s="25" t="str">
        <f>IF('[2]2.3 Indeks &amp; Cut off Komposit'!O912="","",'[2]2.3 Indeks &amp; Cut off Komposit'!O912)</f>
        <v/>
      </c>
      <c r="BQ200" s="25" t="str">
        <f>IF('[2]2.3 Indeks &amp; Cut off Komposit'!P912="","",'[2]2.3 Indeks &amp; Cut off Komposit'!P912)</f>
        <v/>
      </c>
      <c r="BR200" s="25" t="str">
        <f>IF('[2]2.3 Indeks &amp; Cut off Komposit'!Q912="","",'[2]2.3 Indeks &amp; Cut off Komposit'!Q912)</f>
        <v/>
      </c>
      <c r="BS200" s="25" t="str">
        <f>IF('[2]2.3 Indeks &amp; Cut off Komposit'!R912="","",'[2]2.3 Indeks &amp; Cut off Komposit'!R912)</f>
        <v/>
      </c>
      <c r="BT200" s="25" t="str">
        <f>IF('[2]2.3 Indeks &amp; Cut off Komposit'!S912="","",'[2]2.3 Indeks &amp; Cut off Komposit'!S912)</f>
        <v>-</v>
      </c>
      <c r="BU200" s="25" t="str">
        <f>IF('[2]2.3 Indeks &amp; Cut off Komposit'!T912="","",'[2]2.3 Indeks &amp; Cut off Komposit'!T912)</f>
        <v>-</v>
      </c>
      <c r="BV200" s="25" t="str">
        <f>IF('[2]2.3 Indeks &amp; Cut off Komposit'!U912="","",'[2]2.3 Indeks &amp; Cut off Komposit'!U912)</f>
        <v>-</v>
      </c>
      <c r="BW200" s="25" t="str">
        <f>IF('[2]2.3 Indeks &amp; Cut off Komposit'!V912="","",'[2]2.3 Indeks &amp; Cut off Komposit'!V912)</f>
        <v>-</v>
      </c>
    </row>
    <row r="201" spans="1:75" ht="15" customHeight="1" x14ac:dyDescent="0.3">
      <c r="A201" s="14" t="str">
        <f>IF('[1]0.1 Produksi Pangan &amp; Penduduk'!A201="","",'[1]0.1 Produksi Pangan &amp; Penduduk'!A201)</f>
        <v/>
      </c>
      <c r="B201" s="4" t="str">
        <f>IF('[1]0.1 Produksi Pangan &amp; Penduduk'!B201="","",'[1]0.1 Produksi Pangan &amp; Penduduk'!B201)</f>
        <v/>
      </c>
      <c r="C201" s="14" t="str">
        <f>IF('[1]0.1 Produksi Pangan &amp; Penduduk'!C201="","",'[1]0.1 Produksi Pangan &amp; Penduduk'!C201)</f>
        <v/>
      </c>
      <c r="D201" s="14" t="str">
        <f>IF('[1]0.1 Produksi Pangan &amp; Penduduk'!D201="","",'[1]0.1 Produksi Pangan &amp; Penduduk'!D201)</f>
        <v/>
      </c>
      <c r="E201" s="14" t="str">
        <f>IF('[1]0.1 Produksi Pangan &amp; Penduduk'!E201="","",'[1]0.1 Produksi Pangan &amp; Penduduk'!E201)</f>
        <v/>
      </c>
      <c r="F201" s="4" t="str">
        <f>IF('[1]0.1 Produksi Pangan &amp; Penduduk'!F201="","",'[1]0.1 Produksi Pangan &amp; Penduduk'!F201)</f>
        <v/>
      </c>
      <c r="G201" s="35" t="str">
        <f>IF('[1]0.1 Produksi Pangan &amp; Penduduk'!J201="","",'[1]0.1 Produksi Pangan &amp; Penduduk'!J201)</f>
        <v/>
      </c>
      <c r="H201" s="35" t="str">
        <f>IF('[1]0.1 Produksi Pangan &amp; Penduduk'!M201="","",'[1]0.1 Produksi Pangan &amp; Penduduk'!M201)</f>
        <v/>
      </c>
      <c r="I201" s="35" t="str">
        <f>IF('[1]0.1 Produksi Pangan &amp; Penduduk'!S201="","",'[1]0.1 Produksi Pangan &amp; Penduduk'!S201)</f>
        <v/>
      </c>
      <c r="J201" s="35" t="str">
        <f>IF('[1]0.1 Produksi Pangan &amp; Penduduk'!Y201="","",'[1]0.1 Produksi Pangan &amp; Penduduk'!Y201)</f>
        <v/>
      </c>
      <c r="K201" s="35" t="str">
        <f>IF('[1]0.1 Produksi Pangan &amp; Penduduk'!AE201="","",'[1]0.1 Produksi Pangan &amp; Penduduk'!AE201)</f>
        <v/>
      </c>
      <c r="L201" s="35" t="str">
        <f>IF('[1]0.1 Produksi Pangan &amp; Penduduk'!AK201="","",'[1]0.1 Produksi Pangan &amp; Penduduk'!AK201)</f>
        <v/>
      </c>
      <c r="M201" s="35" t="str">
        <f>IF('[1]0.1 Produksi Pangan &amp; Penduduk'!AQ201="","",'[1]0.1 Produksi Pangan &amp; Penduduk'!AQ201)</f>
        <v/>
      </c>
      <c r="N201" s="35" t="str">
        <f>IF('[1]0.2 Konsumsi Energi'!J201="","",'[1]0.2 Konsumsi Energi'!J201)</f>
        <v/>
      </c>
      <c r="O201" s="35">
        <f>IF('[1]0.2 Konsumsi Energi'!M201="","",'[1]0.2 Konsumsi Energi'!M201)</f>
        <v>2100</v>
      </c>
      <c r="P201" s="35" t="str">
        <f>IF('[1]0.3 Konsumsi Protein Hewani'!J201="","",'[1]0.3 Konsumsi Protein Hewani'!J201)</f>
        <v/>
      </c>
      <c r="Q201" s="35">
        <f>IF('[1]0.3 Konsumsi Protein Hewani'!M201="","",'[1]0.3 Konsumsi Protein Hewani'!M201)</f>
        <v>25</v>
      </c>
      <c r="R201" s="35" t="str">
        <f>IF('[1]0.4 Stok_Cadangan'!J201="","",'[1]0.4 Stok_Cadangan'!J201)</f>
        <v/>
      </c>
      <c r="S201" s="35" t="str">
        <f>IF('[1]0.4 Stok_Cadangan'!M201="","",'[1]0.4 Stok_Cadangan'!M201)</f>
        <v/>
      </c>
      <c r="T201" s="35" t="str">
        <f>IF('[1]0.4 Stok_Cadangan'!P201="","",'[1]0.4 Stok_Cadangan'!P201)</f>
        <v/>
      </c>
      <c r="U201" s="35" t="str">
        <f>IF('[1]0.4 Stok_Cadangan'!T201="","",'[1]0.4 Stok_Cadangan'!T201)</f>
        <v/>
      </c>
      <c r="V201" s="35" t="str">
        <f>IF('[1]0.4 Stok_Cadangan'!W201="","",'[1]0.4 Stok_Cadangan'!W201)</f>
        <v/>
      </c>
      <c r="W201" s="35" t="str">
        <f>IF('[1]0.4 Stok_Cadangan'!Z201="","",'[1]0.4 Stok_Cadangan'!Z201)</f>
        <v/>
      </c>
      <c r="X201" s="35" t="str">
        <f>IF('[1]0.4 Stok_Cadangan'!AF201="","",'[1]0.4 Stok_Cadangan'!AF201)</f>
        <v/>
      </c>
      <c r="Y201" s="35" t="str">
        <f>IF('[1]0.4 Stok_Cadangan'!AI201="","",'[1]0.4 Stok_Cadangan'!AI201)</f>
        <v/>
      </c>
      <c r="Z201" s="35" t="str">
        <f>IF('[1]0.4 Stok_Cadangan'!AL201="","",'[1]0.4 Stok_Cadangan'!AL201)</f>
        <v/>
      </c>
      <c r="AA201" s="35" t="str">
        <f>IF('[1]0.5 Indikator Keterjangkauan'!P201="","",'[1]0.5 Indikator Keterjangkauan'!P201)</f>
        <v/>
      </c>
      <c r="AB201" s="35" t="str">
        <f>IF('[1]0.5 Indikator Keterjangkauan'!T201="","",'[1]0.5 Indikator Keterjangkauan'!T201)</f>
        <v/>
      </c>
      <c r="AC201" s="35" t="str">
        <f>IF('[1]0.5 Indikator Keterjangkauan'!X201="","",'[1]0.5 Indikator Keterjangkauan'!X201)</f>
        <v/>
      </c>
      <c r="AD201" s="35" t="str">
        <f>IF('[1]0.5 Indikator Keterjangkauan'!AB201="","",'[1]0.5 Indikator Keterjangkauan'!AB201)</f>
        <v/>
      </c>
      <c r="AE201" s="35" t="str">
        <f>IF('[1]0.6 Indikator Pemanfaatan'!V201="","",'[1]0.6 Indikator Pemanfaatan'!V201)</f>
        <v/>
      </c>
      <c r="AF201" s="35" t="str">
        <f>IF('[1]0.6 Indikator Pemanfaatan'!Z201="","",'[1]0.6 Indikator Pemanfaatan'!Z201)</f>
        <v/>
      </c>
      <c r="AG201" s="35" t="str">
        <f>IF('[2]2.1 Data FSVA 2025 &amp; Bobot'!H202="","",'[2]2.1 Data FSVA 2025 &amp; Bobot'!H202)</f>
        <v/>
      </c>
      <c r="AH201" s="35" t="str">
        <f>IF('[2]2.1 Data FSVA 2025 &amp; Bobot'!J202="","",'[2]2.1 Data FSVA 2025 &amp; Bobot'!J202)</f>
        <v/>
      </c>
      <c r="AI201" s="35" t="str">
        <f>IF('[2]2.1 Data FSVA 2025 &amp; Bobot'!L202="","",'[2]2.1 Data FSVA 2025 &amp; Bobot'!L202)</f>
        <v/>
      </c>
      <c r="AJ201" s="35" t="str">
        <f>IF('[2]2.1 Data FSVA 2025 &amp; Bobot'!N202="","",'[2]2.1 Data FSVA 2025 &amp; Bobot'!N202)</f>
        <v/>
      </c>
      <c r="AK201" s="35" t="str">
        <f>IF('[2]2.1 Data FSVA 2025 &amp; Bobot'!P202="","",'[2]2.1 Data FSVA 2025 &amp; Bobot'!P202)</f>
        <v/>
      </c>
      <c r="AL201" s="35" t="str">
        <f>IF('[2]2.1 Data FSVA 2025 &amp; Bobot'!R202="","",'[2]2.1 Data FSVA 2025 &amp; Bobot'!R202)</f>
        <v/>
      </c>
      <c r="AM201" s="35" t="str">
        <f>IF('[2]2.1 Data FSVA 2025 &amp; Bobot'!T202="","",'[2]2.1 Data FSVA 2025 &amp; Bobot'!T202)</f>
        <v/>
      </c>
      <c r="AN201" s="35" t="str">
        <f>IF('[2]2.1 Data FSVA 2025 &amp; Bobot'!V202="","",'[2]2.1 Data FSVA 2025 &amp; Bobot'!V202)</f>
        <v/>
      </c>
      <c r="AO201" s="35" t="str">
        <f>IF('[2]2.1 Data FSVA 2025 &amp; Bobot'!X202="","",'[2]2.1 Data FSVA 2025 &amp; Bobot'!X202)</f>
        <v/>
      </c>
      <c r="AP201" s="35" t="str">
        <f>IF('[2]2.1 Data FSVA 2025 &amp; Bobot'!Z202="","",'[2]2.1 Data FSVA 2025 &amp; Bobot'!Z202)</f>
        <v/>
      </c>
      <c r="AQ201" s="35" t="str">
        <f>IF('[2]2.1 Data FSVA 2025 &amp; Bobot'!AB202="","",'[2]2.1 Data FSVA 2025 &amp; Bobot'!AB202)</f>
        <v/>
      </c>
      <c r="AR201" s="35" t="str">
        <f>IF('[2]2.1 Data FSVA 2025 &amp; Bobot'!AD202="","",'[2]2.1 Data FSVA 2025 &amp; Bobot'!AD202)</f>
        <v/>
      </c>
      <c r="AS201" s="27" t="str">
        <f>IF('[2]2.4 Prioritas Individu'!G202="","",'[2]2.4 Prioritas Individu'!G202)</f>
        <v/>
      </c>
      <c r="AT201" s="27" t="str">
        <f>IF('[2]2.4 Prioritas Individu'!H202="","",'[2]2.4 Prioritas Individu'!H202)</f>
        <v/>
      </c>
      <c r="AU201" s="27" t="str">
        <f>IF('[2]2.4 Prioritas Individu'!I202="","",'[2]2.4 Prioritas Individu'!I202)</f>
        <v/>
      </c>
      <c r="AV201" s="27" t="str">
        <f>IF('[2]2.4 Prioritas Individu'!J202="","",'[2]2.4 Prioritas Individu'!J202)</f>
        <v/>
      </c>
      <c r="AW201" s="27" t="str">
        <f>IF('[2]2.4 Prioritas Individu'!K202="","",'[2]2.4 Prioritas Individu'!K202)</f>
        <v/>
      </c>
      <c r="AX201" s="27" t="str">
        <f>IF('[2]2.4 Prioritas Individu'!L202="","",'[2]2.4 Prioritas Individu'!L202)</f>
        <v/>
      </c>
      <c r="AY201" s="27" t="str">
        <f>IF('[2]2.4 Prioritas Individu'!M202="","",'[2]2.4 Prioritas Individu'!M202)</f>
        <v/>
      </c>
      <c r="AZ201" s="27" t="str">
        <f>IF('[2]2.4 Prioritas Individu'!N202="","",'[2]2.4 Prioritas Individu'!N202)</f>
        <v/>
      </c>
      <c r="BA201" s="27" t="str">
        <f>IF('[2]2.4 Prioritas Individu'!O202="","",'[2]2.4 Prioritas Individu'!O202)</f>
        <v/>
      </c>
      <c r="BB201" s="27" t="str">
        <f>IF('[2]2.4 Prioritas Individu'!P202="","",'[2]2.4 Prioritas Individu'!P202)</f>
        <v/>
      </c>
      <c r="BC201" s="27" t="str">
        <f>IF('[2]2.4 Prioritas Individu'!Q202="","",'[2]2.4 Prioritas Individu'!Q202)</f>
        <v/>
      </c>
      <c r="BD201" s="27" t="str">
        <f>IF('[2]2.4 Prioritas Individu'!R202="","",'[2]2.4 Prioritas Individu'!R202)</f>
        <v/>
      </c>
      <c r="BE201" s="25" t="str">
        <f>IF('[2]2.4 Prioritas Individu'!S202="","",'[2]2.4 Prioritas Individu'!S202)</f>
        <v>-</v>
      </c>
      <c r="BF201" s="27" t="str">
        <f>IF('[2]2.4 Prioritas Individu'!T202="","",'[2]2.4 Prioritas Individu'!T202)</f>
        <v>-</v>
      </c>
      <c r="BG201" s="27" t="str">
        <f>IF('[2]2.4 Prioritas Individu'!U202="","",'[2]2.4 Prioritas Individu'!U202)</f>
        <v>-</v>
      </c>
      <c r="BH201" s="25" t="str">
        <f>IF('[2]2.3 Indeks &amp; Cut off Komposit'!G913="","",'[2]2.3 Indeks &amp; Cut off Komposit'!G913)</f>
        <v/>
      </c>
      <c r="BI201" s="25" t="str">
        <f>IF('[2]2.3 Indeks &amp; Cut off Komposit'!H913="","",'[2]2.3 Indeks &amp; Cut off Komposit'!H913)</f>
        <v/>
      </c>
      <c r="BJ201" s="25" t="str">
        <f>IF('[2]2.3 Indeks &amp; Cut off Komposit'!I913="","",'[2]2.3 Indeks &amp; Cut off Komposit'!I913)</f>
        <v/>
      </c>
      <c r="BK201" s="25" t="str">
        <f>IF('[2]2.3 Indeks &amp; Cut off Komposit'!J913="","",'[2]2.3 Indeks &amp; Cut off Komposit'!J913)</f>
        <v/>
      </c>
      <c r="BL201" s="25" t="str">
        <f>IF('[2]2.3 Indeks &amp; Cut off Komposit'!K913="","",'[2]2.3 Indeks &amp; Cut off Komposit'!K913)</f>
        <v/>
      </c>
      <c r="BM201" s="25" t="str">
        <f>IF('[2]2.3 Indeks &amp; Cut off Komposit'!L913="","",'[2]2.3 Indeks &amp; Cut off Komposit'!L913)</f>
        <v/>
      </c>
      <c r="BN201" s="25" t="str">
        <f>IF('[2]2.3 Indeks &amp; Cut off Komposit'!M913="","",'[2]2.3 Indeks &amp; Cut off Komposit'!M913)</f>
        <v/>
      </c>
      <c r="BO201" s="25" t="str">
        <f>IF('[2]2.3 Indeks &amp; Cut off Komposit'!N913="","",'[2]2.3 Indeks &amp; Cut off Komposit'!N913)</f>
        <v/>
      </c>
      <c r="BP201" s="25" t="str">
        <f>IF('[2]2.3 Indeks &amp; Cut off Komposit'!O913="","",'[2]2.3 Indeks &amp; Cut off Komposit'!O913)</f>
        <v/>
      </c>
      <c r="BQ201" s="25" t="str">
        <f>IF('[2]2.3 Indeks &amp; Cut off Komposit'!P913="","",'[2]2.3 Indeks &amp; Cut off Komposit'!P913)</f>
        <v/>
      </c>
      <c r="BR201" s="25" t="str">
        <f>IF('[2]2.3 Indeks &amp; Cut off Komposit'!Q913="","",'[2]2.3 Indeks &amp; Cut off Komposit'!Q913)</f>
        <v/>
      </c>
      <c r="BS201" s="25" t="str">
        <f>IF('[2]2.3 Indeks &amp; Cut off Komposit'!R913="","",'[2]2.3 Indeks &amp; Cut off Komposit'!R913)</f>
        <v/>
      </c>
      <c r="BT201" s="25" t="str">
        <f>IF('[2]2.3 Indeks &amp; Cut off Komposit'!S913="","",'[2]2.3 Indeks &amp; Cut off Komposit'!S913)</f>
        <v>-</v>
      </c>
      <c r="BU201" s="25" t="str">
        <f>IF('[2]2.3 Indeks &amp; Cut off Komposit'!T913="","",'[2]2.3 Indeks &amp; Cut off Komposit'!T913)</f>
        <v>-</v>
      </c>
      <c r="BV201" s="25" t="str">
        <f>IF('[2]2.3 Indeks &amp; Cut off Komposit'!U913="","",'[2]2.3 Indeks &amp; Cut off Komposit'!U913)</f>
        <v>-</v>
      </c>
      <c r="BW201" s="25" t="str">
        <f>IF('[2]2.3 Indeks &amp; Cut off Komposit'!V913="","",'[2]2.3 Indeks &amp; Cut off Komposit'!V913)</f>
        <v>-</v>
      </c>
    </row>
    <row r="202" spans="1:75" ht="15" customHeight="1" x14ac:dyDescent="0.3">
      <c r="A202" s="14" t="str">
        <f>IF('[1]0.1 Produksi Pangan &amp; Penduduk'!A202="","",'[1]0.1 Produksi Pangan &amp; Penduduk'!A202)</f>
        <v/>
      </c>
      <c r="B202" s="4" t="str">
        <f>IF('[1]0.1 Produksi Pangan &amp; Penduduk'!B202="","",'[1]0.1 Produksi Pangan &amp; Penduduk'!B202)</f>
        <v/>
      </c>
      <c r="C202" s="14" t="str">
        <f>IF('[1]0.1 Produksi Pangan &amp; Penduduk'!C202="","",'[1]0.1 Produksi Pangan &amp; Penduduk'!C202)</f>
        <v/>
      </c>
      <c r="D202" s="14" t="str">
        <f>IF('[1]0.1 Produksi Pangan &amp; Penduduk'!D202="","",'[1]0.1 Produksi Pangan &amp; Penduduk'!D202)</f>
        <v/>
      </c>
      <c r="E202" s="14" t="str">
        <f>IF('[1]0.1 Produksi Pangan &amp; Penduduk'!E202="","",'[1]0.1 Produksi Pangan &amp; Penduduk'!E202)</f>
        <v/>
      </c>
      <c r="F202" s="4" t="str">
        <f>IF('[1]0.1 Produksi Pangan &amp; Penduduk'!F202="","",'[1]0.1 Produksi Pangan &amp; Penduduk'!F202)</f>
        <v/>
      </c>
      <c r="G202" s="35" t="str">
        <f>IF('[1]0.1 Produksi Pangan &amp; Penduduk'!J202="","",'[1]0.1 Produksi Pangan &amp; Penduduk'!J202)</f>
        <v/>
      </c>
      <c r="H202" s="35" t="str">
        <f>IF('[1]0.1 Produksi Pangan &amp; Penduduk'!M202="","",'[1]0.1 Produksi Pangan &amp; Penduduk'!M202)</f>
        <v/>
      </c>
      <c r="I202" s="35" t="str">
        <f>IF('[1]0.1 Produksi Pangan &amp; Penduduk'!S202="","",'[1]0.1 Produksi Pangan &amp; Penduduk'!S202)</f>
        <v/>
      </c>
      <c r="J202" s="35" t="str">
        <f>IF('[1]0.1 Produksi Pangan &amp; Penduduk'!Y202="","",'[1]0.1 Produksi Pangan &amp; Penduduk'!Y202)</f>
        <v/>
      </c>
      <c r="K202" s="35" t="str">
        <f>IF('[1]0.1 Produksi Pangan &amp; Penduduk'!AE202="","",'[1]0.1 Produksi Pangan &amp; Penduduk'!AE202)</f>
        <v/>
      </c>
      <c r="L202" s="35" t="str">
        <f>IF('[1]0.1 Produksi Pangan &amp; Penduduk'!AK202="","",'[1]0.1 Produksi Pangan &amp; Penduduk'!AK202)</f>
        <v/>
      </c>
      <c r="M202" s="35" t="str">
        <f>IF('[1]0.1 Produksi Pangan &amp; Penduduk'!AQ202="","",'[1]0.1 Produksi Pangan &amp; Penduduk'!AQ202)</f>
        <v/>
      </c>
      <c r="N202" s="35" t="str">
        <f>IF('[1]0.2 Konsumsi Energi'!J202="","",'[1]0.2 Konsumsi Energi'!J202)</f>
        <v/>
      </c>
      <c r="O202" s="35">
        <f>IF('[1]0.2 Konsumsi Energi'!M202="","",'[1]0.2 Konsumsi Energi'!M202)</f>
        <v>2100</v>
      </c>
      <c r="P202" s="35" t="str">
        <f>IF('[1]0.3 Konsumsi Protein Hewani'!J202="","",'[1]0.3 Konsumsi Protein Hewani'!J202)</f>
        <v/>
      </c>
      <c r="Q202" s="35">
        <f>IF('[1]0.3 Konsumsi Protein Hewani'!M202="","",'[1]0.3 Konsumsi Protein Hewani'!M202)</f>
        <v>25</v>
      </c>
      <c r="R202" s="35" t="str">
        <f>IF('[1]0.4 Stok_Cadangan'!J202="","",'[1]0.4 Stok_Cadangan'!J202)</f>
        <v/>
      </c>
      <c r="S202" s="35" t="str">
        <f>IF('[1]0.4 Stok_Cadangan'!M202="","",'[1]0.4 Stok_Cadangan'!M202)</f>
        <v/>
      </c>
      <c r="T202" s="35" t="str">
        <f>IF('[1]0.4 Stok_Cadangan'!P202="","",'[1]0.4 Stok_Cadangan'!P202)</f>
        <v/>
      </c>
      <c r="U202" s="35" t="str">
        <f>IF('[1]0.4 Stok_Cadangan'!T202="","",'[1]0.4 Stok_Cadangan'!T202)</f>
        <v/>
      </c>
      <c r="V202" s="35" t="str">
        <f>IF('[1]0.4 Stok_Cadangan'!W202="","",'[1]0.4 Stok_Cadangan'!W202)</f>
        <v/>
      </c>
      <c r="W202" s="35" t="str">
        <f>IF('[1]0.4 Stok_Cadangan'!Z202="","",'[1]0.4 Stok_Cadangan'!Z202)</f>
        <v/>
      </c>
      <c r="X202" s="35" t="str">
        <f>IF('[1]0.4 Stok_Cadangan'!AF202="","",'[1]0.4 Stok_Cadangan'!AF202)</f>
        <v/>
      </c>
      <c r="Y202" s="35" t="str">
        <f>IF('[1]0.4 Stok_Cadangan'!AI202="","",'[1]0.4 Stok_Cadangan'!AI202)</f>
        <v/>
      </c>
      <c r="Z202" s="35" t="str">
        <f>IF('[1]0.4 Stok_Cadangan'!AL202="","",'[1]0.4 Stok_Cadangan'!AL202)</f>
        <v/>
      </c>
      <c r="AA202" s="35" t="str">
        <f>IF('[1]0.5 Indikator Keterjangkauan'!P202="","",'[1]0.5 Indikator Keterjangkauan'!P202)</f>
        <v/>
      </c>
      <c r="AB202" s="35" t="str">
        <f>IF('[1]0.5 Indikator Keterjangkauan'!T202="","",'[1]0.5 Indikator Keterjangkauan'!T202)</f>
        <v/>
      </c>
      <c r="AC202" s="35" t="str">
        <f>IF('[1]0.5 Indikator Keterjangkauan'!X202="","",'[1]0.5 Indikator Keterjangkauan'!X202)</f>
        <v/>
      </c>
      <c r="AD202" s="35" t="str">
        <f>IF('[1]0.5 Indikator Keterjangkauan'!AB202="","",'[1]0.5 Indikator Keterjangkauan'!AB202)</f>
        <v/>
      </c>
      <c r="AE202" s="35" t="str">
        <f>IF('[1]0.6 Indikator Pemanfaatan'!V202="","",'[1]0.6 Indikator Pemanfaatan'!V202)</f>
        <v/>
      </c>
      <c r="AF202" s="35" t="str">
        <f>IF('[1]0.6 Indikator Pemanfaatan'!Z202="","",'[1]0.6 Indikator Pemanfaatan'!Z202)</f>
        <v/>
      </c>
      <c r="AG202" s="35" t="str">
        <f>IF('[2]2.1 Data FSVA 2025 &amp; Bobot'!H203="","",'[2]2.1 Data FSVA 2025 &amp; Bobot'!H203)</f>
        <v/>
      </c>
      <c r="AH202" s="35" t="str">
        <f>IF('[2]2.1 Data FSVA 2025 &amp; Bobot'!J203="","",'[2]2.1 Data FSVA 2025 &amp; Bobot'!J203)</f>
        <v/>
      </c>
      <c r="AI202" s="35" t="str">
        <f>IF('[2]2.1 Data FSVA 2025 &amp; Bobot'!L203="","",'[2]2.1 Data FSVA 2025 &amp; Bobot'!L203)</f>
        <v/>
      </c>
      <c r="AJ202" s="35" t="str">
        <f>IF('[2]2.1 Data FSVA 2025 &amp; Bobot'!N203="","",'[2]2.1 Data FSVA 2025 &amp; Bobot'!N203)</f>
        <v/>
      </c>
      <c r="AK202" s="35" t="str">
        <f>IF('[2]2.1 Data FSVA 2025 &amp; Bobot'!P203="","",'[2]2.1 Data FSVA 2025 &amp; Bobot'!P203)</f>
        <v/>
      </c>
      <c r="AL202" s="35" t="str">
        <f>IF('[2]2.1 Data FSVA 2025 &amp; Bobot'!R203="","",'[2]2.1 Data FSVA 2025 &amp; Bobot'!R203)</f>
        <v/>
      </c>
      <c r="AM202" s="35" t="str">
        <f>IF('[2]2.1 Data FSVA 2025 &amp; Bobot'!T203="","",'[2]2.1 Data FSVA 2025 &amp; Bobot'!T203)</f>
        <v/>
      </c>
      <c r="AN202" s="35" t="str">
        <f>IF('[2]2.1 Data FSVA 2025 &amp; Bobot'!V203="","",'[2]2.1 Data FSVA 2025 &amp; Bobot'!V203)</f>
        <v/>
      </c>
      <c r="AO202" s="35" t="str">
        <f>IF('[2]2.1 Data FSVA 2025 &amp; Bobot'!X203="","",'[2]2.1 Data FSVA 2025 &amp; Bobot'!X203)</f>
        <v/>
      </c>
      <c r="AP202" s="35" t="str">
        <f>IF('[2]2.1 Data FSVA 2025 &amp; Bobot'!Z203="","",'[2]2.1 Data FSVA 2025 &amp; Bobot'!Z203)</f>
        <v/>
      </c>
      <c r="AQ202" s="35" t="str">
        <f>IF('[2]2.1 Data FSVA 2025 &amp; Bobot'!AB203="","",'[2]2.1 Data FSVA 2025 &amp; Bobot'!AB203)</f>
        <v/>
      </c>
      <c r="AR202" s="35" t="str">
        <f>IF('[2]2.1 Data FSVA 2025 &amp; Bobot'!AD203="","",'[2]2.1 Data FSVA 2025 &amp; Bobot'!AD203)</f>
        <v/>
      </c>
      <c r="AS202" s="27" t="str">
        <f>IF('[2]2.4 Prioritas Individu'!G203="","",'[2]2.4 Prioritas Individu'!G203)</f>
        <v/>
      </c>
      <c r="AT202" s="27" t="str">
        <f>IF('[2]2.4 Prioritas Individu'!H203="","",'[2]2.4 Prioritas Individu'!H203)</f>
        <v/>
      </c>
      <c r="AU202" s="27" t="str">
        <f>IF('[2]2.4 Prioritas Individu'!I203="","",'[2]2.4 Prioritas Individu'!I203)</f>
        <v/>
      </c>
      <c r="AV202" s="27" t="str">
        <f>IF('[2]2.4 Prioritas Individu'!J203="","",'[2]2.4 Prioritas Individu'!J203)</f>
        <v/>
      </c>
      <c r="AW202" s="27" t="str">
        <f>IF('[2]2.4 Prioritas Individu'!K203="","",'[2]2.4 Prioritas Individu'!K203)</f>
        <v/>
      </c>
      <c r="AX202" s="27" t="str">
        <f>IF('[2]2.4 Prioritas Individu'!L203="","",'[2]2.4 Prioritas Individu'!L203)</f>
        <v/>
      </c>
      <c r="AY202" s="27" t="str">
        <f>IF('[2]2.4 Prioritas Individu'!M203="","",'[2]2.4 Prioritas Individu'!M203)</f>
        <v/>
      </c>
      <c r="AZ202" s="27" t="str">
        <f>IF('[2]2.4 Prioritas Individu'!N203="","",'[2]2.4 Prioritas Individu'!N203)</f>
        <v/>
      </c>
      <c r="BA202" s="27" t="str">
        <f>IF('[2]2.4 Prioritas Individu'!O203="","",'[2]2.4 Prioritas Individu'!O203)</f>
        <v/>
      </c>
      <c r="BB202" s="27" t="str">
        <f>IF('[2]2.4 Prioritas Individu'!P203="","",'[2]2.4 Prioritas Individu'!P203)</f>
        <v/>
      </c>
      <c r="BC202" s="27" t="str">
        <f>IF('[2]2.4 Prioritas Individu'!Q203="","",'[2]2.4 Prioritas Individu'!Q203)</f>
        <v/>
      </c>
      <c r="BD202" s="27" t="str">
        <f>IF('[2]2.4 Prioritas Individu'!R203="","",'[2]2.4 Prioritas Individu'!R203)</f>
        <v/>
      </c>
      <c r="BE202" s="25" t="str">
        <f>IF('[2]2.4 Prioritas Individu'!S203="","",'[2]2.4 Prioritas Individu'!S203)</f>
        <v>-</v>
      </c>
      <c r="BF202" s="27" t="str">
        <f>IF('[2]2.4 Prioritas Individu'!T203="","",'[2]2.4 Prioritas Individu'!T203)</f>
        <v>-</v>
      </c>
      <c r="BG202" s="27" t="str">
        <f>IF('[2]2.4 Prioritas Individu'!U203="","",'[2]2.4 Prioritas Individu'!U203)</f>
        <v>-</v>
      </c>
      <c r="BH202" s="25" t="str">
        <f>IF('[2]2.3 Indeks &amp; Cut off Komposit'!G914="","",'[2]2.3 Indeks &amp; Cut off Komposit'!G914)</f>
        <v/>
      </c>
      <c r="BI202" s="25" t="str">
        <f>IF('[2]2.3 Indeks &amp; Cut off Komposit'!H914="","",'[2]2.3 Indeks &amp; Cut off Komposit'!H914)</f>
        <v/>
      </c>
      <c r="BJ202" s="25" t="str">
        <f>IF('[2]2.3 Indeks &amp; Cut off Komposit'!I914="","",'[2]2.3 Indeks &amp; Cut off Komposit'!I914)</f>
        <v/>
      </c>
      <c r="BK202" s="25" t="str">
        <f>IF('[2]2.3 Indeks &amp; Cut off Komposit'!J914="","",'[2]2.3 Indeks &amp; Cut off Komposit'!J914)</f>
        <v/>
      </c>
      <c r="BL202" s="25" t="str">
        <f>IF('[2]2.3 Indeks &amp; Cut off Komposit'!K914="","",'[2]2.3 Indeks &amp; Cut off Komposit'!K914)</f>
        <v/>
      </c>
      <c r="BM202" s="25" t="str">
        <f>IF('[2]2.3 Indeks &amp; Cut off Komposit'!L914="","",'[2]2.3 Indeks &amp; Cut off Komposit'!L914)</f>
        <v/>
      </c>
      <c r="BN202" s="25" t="str">
        <f>IF('[2]2.3 Indeks &amp; Cut off Komposit'!M914="","",'[2]2.3 Indeks &amp; Cut off Komposit'!M914)</f>
        <v/>
      </c>
      <c r="BO202" s="25" t="str">
        <f>IF('[2]2.3 Indeks &amp; Cut off Komposit'!N914="","",'[2]2.3 Indeks &amp; Cut off Komposit'!N914)</f>
        <v/>
      </c>
      <c r="BP202" s="25" t="str">
        <f>IF('[2]2.3 Indeks &amp; Cut off Komposit'!O914="","",'[2]2.3 Indeks &amp; Cut off Komposit'!O914)</f>
        <v/>
      </c>
      <c r="BQ202" s="25" t="str">
        <f>IF('[2]2.3 Indeks &amp; Cut off Komposit'!P914="","",'[2]2.3 Indeks &amp; Cut off Komposit'!P914)</f>
        <v/>
      </c>
      <c r="BR202" s="25" t="str">
        <f>IF('[2]2.3 Indeks &amp; Cut off Komposit'!Q914="","",'[2]2.3 Indeks &amp; Cut off Komposit'!Q914)</f>
        <v/>
      </c>
      <c r="BS202" s="25" t="str">
        <f>IF('[2]2.3 Indeks &amp; Cut off Komposit'!R914="","",'[2]2.3 Indeks &amp; Cut off Komposit'!R914)</f>
        <v/>
      </c>
      <c r="BT202" s="25" t="str">
        <f>IF('[2]2.3 Indeks &amp; Cut off Komposit'!S914="","",'[2]2.3 Indeks &amp; Cut off Komposit'!S914)</f>
        <v>-</v>
      </c>
      <c r="BU202" s="25" t="str">
        <f>IF('[2]2.3 Indeks &amp; Cut off Komposit'!T914="","",'[2]2.3 Indeks &amp; Cut off Komposit'!T914)</f>
        <v>-</v>
      </c>
      <c r="BV202" s="25" t="str">
        <f>IF('[2]2.3 Indeks &amp; Cut off Komposit'!U914="","",'[2]2.3 Indeks &amp; Cut off Komposit'!U914)</f>
        <v>-</v>
      </c>
      <c r="BW202" s="25" t="str">
        <f>IF('[2]2.3 Indeks &amp; Cut off Komposit'!V914="","",'[2]2.3 Indeks &amp; Cut off Komposit'!V914)</f>
        <v>-</v>
      </c>
    </row>
    <row r="203" spans="1:75" ht="15" customHeight="1" x14ac:dyDescent="0.3">
      <c r="A203" s="14" t="str">
        <f>IF('[1]0.1 Produksi Pangan &amp; Penduduk'!A203="","",'[1]0.1 Produksi Pangan &amp; Penduduk'!A203)</f>
        <v/>
      </c>
      <c r="B203" s="4" t="str">
        <f>IF('[1]0.1 Produksi Pangan &amp; Penduduk'!B203="","",'[1]0.1 Produksi Pangan &amp; Penduduk'!B203)</f>
        <v/>
      </c>
      <c r="C203" s="14" t="str">
        <f>IF('[1]0.1 Produksi Pangan &amp; Penduduk'!C203="","",'[1]0.1 Produksi Pangan &amp; Penduduk'!C203)</f>
        <v/>
      </c>
      <c r="D203" s="14" t="str">
        <f>IF('[1]0.1 Produksi Pangan &amp; Penduduk'!D203="","",'[1]0.1 Produksi Pangan &amp; Penduduk'!D203)</f>
        <v/>
      </c>
      <c r="E203" s="14" t="str">
        <f>IF('[1]0.1 Produksi Pangan &amp; Penduduk'!E203="","",'[1]0.1 Produksi Pangan &amp; Penduduk'!E203)</f>
        <v/>
      </c>
      <c r="F203" s="4" t="str">
        <f>IF('[1]0.1 Produksi Pangan &amp; Penduduk'!F203="","",'[1]0.1 Produksi Pangan &amp; Penduduk'!F203)</f>
        <v/>
      </c>
      <c r="G203" s="35" t="str">
        <f>IF('[1]0.1 Produksi Pangan &amp; Penduduk'!J203="","",'[1]0.1 Produksi Pangan &amp; Penduduk'!J203)</f>
        <v/>
      </c>
      <c r="H203" s="35" t="str">
        <f>IF('[1]0.1 Produksi Pangan &amp; Penduduk'!M203="","",'[1]0.1 Produksi Pangan &amp; Penduduk'!M203)</f>
        <v/>
      </c>
      <c r="I203" s="35" t="str">
        <f>IF('[1]0.1 Produksi Pangan &amp; Penduduk'!S203="","",'[1]0.1 Produksi Pangan &amp; Penduduk'!S203)</f>
        <v/>
      </c>
      <c r="J203" s="35" t="str">
        <f>IF('[1]0.1 Produksi Pangan &amp; Penduduk'!Y203="","",'[1]0.1 Produksi Pangan &amp; Penduduk'!Y203)</f>
        <v/>
      </c>
      <c r="K203" s="35" t="str">
        <f>IF('[1]0.1 Produksi Pangan &amp; Penduduk'!AE203="","",'[1]0.1 Produksi Pangan &amp; Penduduk'!AE203)</f>
        <v/>
      </c>
      <c r="L203" s="35" t="str">
        <f>IF('[1]0.1 Produksi Pangan &amp; Penduduk'!AK203="","",'[1]0.1 Produksi Pangan &amp; Penduduk'!AK203)</f>
        <v/>
      </c>
      <c r="M203" s="35" t="str">
        <f>IF('[1]0.1 Produksi Pangan &amp; Penduduk'!AQ203="","",'[1]0.1 Produksi Pangan &amp; Penduduk'!AQ203)</f>
        <v/>
      </c>
      <c r="N203" s="35" t="str">
        <f>IF('[1]0.2 Konsumsi Energi'!J203="","",'[1]0.2 Konsumsi Energi'!J203)</f>
        <v/>
      </c>
      <c r="O203" s="35">
        <f>IF('[1]0.2 Konsumsi Energi'!M203="","",'[1]0.2 Konsumsi Energi'!M203)</f>
        <v>2100</v>
      </c>
      <c r="P203" s="35" t="str">
        <f>IF('[1]0.3 Konsumsi Protein Hewani'!J203="","",'[1]0.3 Konsumsi Protein Hewani'!J203)</f>
        <v/>
      </c>
      <c r="Q203" s="35">
        <f>IF('[1]0.3 Konsumsi Protein Hewani'!M203="","",'[1]0.3 Konsumsi Protein Hewani'!M203)</f>
        <v>25</v>
      </c>
      <c r="R203" s="35" t="str">
        <f>IF('[1]0.4 Stok_Cadangan'!J203="","",'[1]0.4 Stok_Cadangan'!J203)</f>
        <v/>
      </c>
      <c r="S203" s="35" t="str">
        <f>IF('[1]0.4 Stok_Cadangan'!M203="","",'[1]0.4 Stok_Cadangan'!M203)</f>
        <v/>
      </c>
      <c r="T203" s="35" t="str">
        <f>IF('[1]0.4 Stok_Cadangan'!P203="","",'[1]0.4 Stok_Cadangan'!P203)</f>
        <v/>
      </c>
      <c r="U203" s="35" t="str">
        <f>IF('[1]0.4 Stok_Cadangan'!T203="","",'[1]0.4 Stok_Cadangan'!T203)</f>
        <v/>
      </c>
      <c r="V203" s="35" t="str">
        <f>IF('[1]0.4 Stok_Cadangan'!W203="","",'[1]0.4 Stok_Cadangan'!W203)</f>
        <v/>
      </c>
      <c r="W203" s="35" t="str">
        <f>IF('[1]0.4 Stok_Cadangan'!Z203="","",'[1]0.4 Stok_Cadangan'!Z203)</f>
        <v/>
      </c>
      <c r="X203" s="35" t="str">
        <f>IF('[1]0.4 Stok_Cadangan'!AF203="","",'[1]0.4 Stok_Cadangan'!AF203)</f>
        <v/>
      </c>
      <c r="Y203" s="35" t="str">
        <f>IF('[1]0.4 Stok_Cadangan'!AI203="","",'[1]0.4 Stok_Cadangan'!AI203)</f>
        <v/>
      </c>
      <c r="Z203" s="35" t="str">
        <f>IF('[1]0.4 Stok_Cadangan'!AL203="","",'[1]0.4 Stok_Cadangan'!AL203)</f>
        <v/>
      </c>
      <c r="AA203" s="35" t="str">
        <f>IF('[1]0.5 Indikator Keterjangkauan'!P203="","",'[1]0.5 Indikator Keterjangkauan'!P203)</f>
        <v/>
      </c>
      <c r="AB203" s="35" t="str">
        <f>IF('[1]0.5 Indikator Keterjangkauan'!T203="","",'[1]0.5 Indikator Keterjangkauan'!T203)</f>
        <v/>
      </c>
      <c r="AC203" s="35" t="str">
        <f>IF('[1]0.5 Indikator Keterjangkauan'!X203="","",'[1]0.5 Indikator Keterjangkauan'!X203)</f>
        <v/>
      </c>
      <c r="AD203" s="35" t="str">
        <f>IF('[1]0.5 Indikator Keterjangkauan'!AB203="","",'[1]0.5 Indikator Keterjangkauan'!AB203)</f>
        <v/>
      </c>
      <c r="AE203" s="35" t="str">
        <f>IF('[1]0.6 Indikator Pemanfaatan'!V203="","",'[1]0.6 Indikator Pemanfaatan'!V203)</f>
        <v/>
      </c>
      <c r="AF203" s="35" t="str">
        <f>IF('[1]0.6 Indikator Pemanfaatan'!Z203="","",'[1]0.6 Indikator Pemanfaatan'!Z203)</f>
        <v/>
      </c>
      <c r="AG203" s="35" t="str">
        <f>IF('[2]2.1 Data FSVA 2025 &amp; Bobot'!H204="","",'[2]2.1 Data FSVA 2025 &amp; Bobot'!H204)</f>
        <v/>
      </c>
      <c r="AH203" s="35" t="str">
        <f>IF('[2]2.1 Data FSVA 2025 &amp; Bobot'!J204="","",'[2]2.1 Data FSVA 2025 &amp; Bobot'!J204)</f>
        <v/>
      </c>
      <c r="AI203" s="35" t="str">
        <f>IF('[2]2.1 Data FSVA 2025 &amp; Bobot'!L204="","",'[2]2.1 Data FSVA 2025 &amp; Bobot'!L204)</f>
        <v/>
      </c>
      <c r="AJ203" s="35" t="str">
        <f>IF('[2]2.1 Data FSVA 2025 &amp; Bobot'!N204="","",'[2]2.1 Data FSVA 2025 &amp; Bobot'!N204)</f>
        <v/>
      </c>
      <c r="AK203" s="35" t="str">
        <f>IF('[2]2.1 Data FSVA 2025 &amp; Bobot'!P204="","",'[2]2.1 Data FSVA 2025 &amp; Bobot'!P204)</f>
        <v/>
      </c>
      <c r="AL203" s="35" t="str">
        <f>IF('[2]2.1 Data FSVA 2025 &amp; Bobot'!R204="","",'[2]2.1 Data FSVA 2025 &amp; Bobot'!R204)</f>
        <v/>
      </c>
      <c r="AM203" s="35" t="str">
        <f>IF('[2]2.1 Data FSVA 2025 &amp; Bobot'!T204="","",'[2]2.1 Data FSVA 2025 &amp; Bobot'!T204)</f>
        <v/>
      </c>
      <c r="AN203" s="35" t="str">
        <f>IF('[2]2.1 Data FSVA 2025 &amp; Bobot'!V204="","",'[2]2.1 Data FSVA 2025 &amp; Bobot'!V204)</f>
        <v/>
      </c>
      <c r="AO203" s="35" t="str">
        <f>IF('[2]2.1 Data FSVA 2025 &amp; Bobot'!X204="","",'[2]2.1 Data FSVA 2025 &amp; Bobot'!X204)</f>
        <v/>
      </c>
      <c r="AP203" s="35" t="str">
        <f>IF('[2]2.1 Data FSVA 2025 &amp; Bobot'!Z204="","",'[2]2.1 Data FSVA 2025 &amp; Bobot'!Z204)</f>
        <v/>
      </c>
      <c r="AQ203" s="35" t="str">
        <f>IF('[2]2.1 Data FSVA 2025 &amp; Bobot'!AB204="","",'[2]2.1 Data FSVA 2025 &amp; Bobot'!AB204)</f>
        <v/>
      </c>
      <c r="AR203" s="35" t="str">
        <f>IF('[2]2.1 Data FSVA 2025 &amp; Bobot'!AD204="","",'[2]2.1 Data FSVA 2025 &amp; Bobot'!AD204)</f>
        <v/>
      </c>
      <c r="AS203" s="27" t="str">
        <f>IF('[2]2.4 Prioritas Individu'!G204="","",'[2]2.4 Prioritas Individu'!G204)</f>
        <v/>
      </c>
      <c r="AT203" s="27" t="str">
        <f>IF('[2]2.4 Prioritas Individu'!H204="","",'[2]2.4 Prioritas Individu'!H204)</f>
        <v/>
      </c>
      <c r="AU203" s="27" t="str">
        <f>IF('[2]2.4 Prioritas Individu'!I204="","",'[2]2.4 Prioritas Individu'!I204)</f>
        <v/>
      </c>
      <c r="AV203" s="27" t="str">
        <f>IF('[2]2.4 Prioritas Individu'!J204="","",'[2]2.4 Prioritas Individu'!J204)</f>
        <v/>
      </c>
      <c r="AW203" s="27" t="str">
        <f>IF('[2]2.4 Prioritas Individu'!K204="","",'[2]2.4 Prioritas Individu'!K204)</f>
        <v/>
      </c>
      <c r="AX203" s="27" t="str">
        <f>IF('[2]2.4 Prioritas Individu'!L204="","",'[2]2.4 Prioritas Individu'!L204)</f>
        <v/>
      </c>
      <c r="AY203" s="27" t="str">
        <f>IF('[2]2.4 Prioritas Individu'!M204="","",'[2]2.4 Prioritas Individu'!M204)</f>
        <v/>
      </c>
      <c r="AZ203" s="27" t="str">
        <f>IF('[2]2.4 Prioritas Individu'!N204="","",'[2]2.4 Prioritas Individu'!N204)</f>
        <v/>
      </c>
      <c r="BA203" s="27" t="str">
        <f>IF('[2]2.4 Prioritas Individu'!O204="","",'[2]2.4 Prioritas Individu'!O204)</f>
        <v/>
      </c>
      <c r="BB203" s="27" t="str">
        <f>IF('[2]2.4 Prioritas Individu'!P204="","",'[2]2.4 Prioritas Individu'!P204)</f>
        <v/>
      </c>
      <c r="BC203" s="27" t="str">
        <f>IF('[2]2.4 Prioritas Individu'!Q204="","",'[2]2.4 Prioritas Individu'!Q204)</f>
        <v/>
      </c>
      <c r="BD203" s="27" t="str">
        <f>IF('[2]2.4 Prioritas Individu'!R204="","",'[2]2.4 Prioritas Individu'!R204)</f>
        <v/>
      </c>
      <c r="BE203" s="25" t="str">
        <f>IF('[2]2.4 Prioritas Individu'!S204="","",'[2]2.4 Prioritas Individu'!S204)</f>
        <v>-</v>
      </c>
      <c r="BF203" s="27" t="str">
        <f>IF('[2]2.4 Prioritas Individu'!T204="","",'[2]2.4 Prioritas Individu'!T204)</f>
        <v>-</v>
      </c>
      <c r="BG203" s="27" t="str">
        <f>IF('[2]2.4 Prioritas Individu'!U204="","",'[2]2.4 Prioritas Individu'!U204)</f>
        <v>-</v>
      </c>
      <c r="BH203" s="25" t="str">
        <f>IF('[2]2.3 Indeks &amp; Cut off Komposit'!G915="","",'[2]2.3 Indeks &amp; Cut off Komposit'!G915)</f>
        <v/>
      </c>
      <c r="BI203" s="25" t="str">
        <f>IF('[2]2.3 Indeks &amp; Cut off Komposit'!H915="","",'[2]2.3 Indeks &amp; Cut off Komposit'!H915)</f>
        <v/>
      </c>
      <c r="BJ203" s="25" t="str">
        <f>IF('[2]2.3 Indeks &amp; Cut off Komposit'!I915="","",'[2]2.3 Indeks &amp; Cut off Komposit'!I915)</f>
        <v/>
      </c>
      <c r="BK203" s="25" t="str">
        <f>IF('[2]2.3 Indeks &amp; Cut off Komposit'!J915="","",'[2]2.3 Indeks &amp; Cut off Komposit'!J915)</f>
        <v/>
      </c>
      <c r="BL203" s="25" t="str">
        <f>IF('[2]2.3 Indeks &amp; Cut off Komposit'!K915="","",'[2]2.3 Indeks &amp; Cut off Komposit'!K915)</f>
        <v/>
      </c>
      <c r="BM203" s="25" t="str">
        <f>IF('[2]2.3 Indeks &amp; Cut off Komposit'!L915="","",'[2]2.3 Indeks &amp; Cut off Komposit'!L915)</f>
        <v/>
      </c>
      <c r="BN203" s="25" t="str">
        <f>IF('[2]2.3 Indeks &amp; Cut off Komposit'!M915="","",'[2]2.3 Indeks &amp; Cut off Komposit'!M915)</f>
        <v/>
      </c>
      <c r="BO203" s="25" t="str">
        <f>IF('[2]2.3 Indeks &amp; Cut off Komposit'!N915="","",'[2]2.3 Indeks &amp; Cut off Komposit'!N915)</f>
        <v/>
      </c>
      <c r="BP203" s="25" t="str">
        <f>IF('[2]2.3 Indeks &amp; Cut off Komposit'!O915="","",'[2]2.3 Indeks &amp; Cut off Komposit'!O915)</f>
        <v/>
      </c>
      <c r="BQ203" s="25" t="str">
        <f>IF('[2]2.3 Indeks &amp; Cut off Komposit'!P915="","",'[2]2.3 Indeks &amp; Cut off Komposit'!P915)</f>
        <v/>
      </c>
      <c r="BR203" s="25" t="str">
        <f>IF('[2]2.3 Indeks &amp; Cut off Komposit'!Q915="","",'[2]2.3 Indeks &amp; Cut off Komposit'!Q915)</f>
        <v/>
      </c>
      <c r="BS203" s="25" t="str">
        <f>IF('[2]2.3 Indeks &amp; Cut off Komposit'!R915="","",'[2]2.3 Indeks &amp; Cut off Komposit'!R915)</f>
        <v/>
      </c>
      <c r="BT203" s="25" t="str">
        <f>IF('[2]2.3 Indeks &amp; Cut off Komposit'!S915="","",'[2]2.3 Indeks &amp; Cut off Komposit'!S915)</f>
        <v>-</v>
      </c>
      <c r="BU203" s="25" t="str">
        <f>IF('[2]2.3 Indeks &amp; Cut off Komposit'!T915="","",'[2]2.3 Indeks &amp; Cut off Komposit'!T915)</f>
        <v>-</v>
      </c>
      <c r="BV203" s="25" t="str">
        <f>IF('[2]2.3 Indeks &amp; Cut off Komposit'!U915="","",'[2]2.3 Indeks &amp; Cut off Komposit'!U915)</f>
        <v>-</v>
      </c>
      <c r="BW203" s="25" t="str">
        <f>IF('[2]2.3 Indeks &amp; Cut off Komposit'!V915="","",'[2]2.3 Indeks &amp; Cut off Komposit'!V915)</f>
        <v>-</v>
      </c>
    </row>
    <row r="204" spans="1:75" ht="15" customHeight="1" x14ac:dyDescent="0.3">
      <c r="A204" s="14" t="str">
        <f>IF('[1]0.1 Produksi Pangan &amp; Penduduk'!A204="","",'[1]0.1 Produksi Pangan &amp; Penduduk'!A204)</f>
        <v/>
      </c>
      <c r="B204" s="4" t="str">
        <f>IF('[1]0.1 Produksi Pangan &amp; Penduduk'!B204="","",'[1]0.1 Produksi Pangan &amp; Penduduk'!B204)</f>
        <v/>
      </c>
      <c r="C204" s="14" t="str">
        <f>IF('[1]0.1 Produksi Pangan &amp; Penduduk'!C204="","",'[1]0.1 Produksi Pangan &amp; Penduduk'!C204)</f>
        <v/>
      </c>
      <c r="D204" s="14" t="str">
        <f>IF('[1]0.1 Produksi Pangan &amp; Penduduk'!D204="","",'[1]0.1 Produksi Pangan &amp; Penduduk'!D204)</f>
        <v/>
      </c>
      <c r="E204" s="14" t="str">
        <f>IF('[1]0.1 Produksi Pangan &amp; Penduduk'!E204="","",'[1]0.1 Produksi Pangan &amp; Penduduk'!E204)</f>
        <v/>
      </c>
      <c r="F204" s="4" t="str">
        <f>IF('[1]0.1 Produksi Pangan &amp; Penduduk'!F204="","",'[1]0.1 Produksi Pangan &amp; Penduduk'!F204)</f>
        <v/>
      </c>
      <c r="G204" s="35" t="str">
        <f>IF('[1]0.1 Produksi Pangan &amp; Penduduk'!J204="","",'[1]0.1 Produksi Pangan &amp; Penduduk'!J204)</f>
        <v/>
      </c>
      <c r="H204" s="35" t="str">
        <f>IF('[1]0.1 Produksi Pangan &amp; Penduduk'!M204="","",'[1]0.1 Produksi Pangan &amp; Penduduk'!M204)</f>
        <v/>
      </c>
      <c r="I204" s="35" t="str">
        <f>IF('[1]0.1 Produksi Pangan &amp; Penduduk'!S204="","",'[1]0.1 Produksi Pangan &amp; Penduduk'!S204)</f>
        <v/>
      </c>
      <c r="J204" s="35" t="str">
        <f>IF('[1]0.1 Produksi Pangan &amp; Penduduk'!Y204="","",'[1]0.1 Produksi Pangan &amp; Penduduk'!Y204)</f>
        <v/>
      </c>
      <c r="K204" s="35" t="str">
        <f>IF('[1]0.1 Produksi Pangan &amp; Penduduk'!AE204="","",'[1]0.1 Produksi Pangan &amp; Penduduk'!AE204)</f>
        <v/>
      </c>
      <c r="L204" s="35" t="str">
        <f>IF('[1]0.1 Produksi Pangan &amp; Penduduk'!AK204="","",'[1]0.1 Produksi Pangan &amp; Penduduk'!AK204)</f>
        <v/>
      </c>
      <c r="M204" s="35" t="str">
        <f>IF('[1]0.1 Produksi Pangan &amp; Penduduk'!AQ204="","",'[1]0.1 Produksi Pangan &amp; Penduduk'!AQ204)</f>
        <v/>
      </c>
      <c r="N204" s="35" t="str">
        <f>IF('[1]0.2 Konsumsi Energi'!J204="","",'[1]0.2 Konsumsi Energi'!J204)</f>
        <v/>
      </c>
      <c r="O204" s="35">
        <f>IF('[1]0.2 Konsumsi Energi'!M204="","",'[1]0.2 Konsumsi Energi'!M204)</f>
        <v>2100</v>
      </c>
      <c r="P204" s="35" t="str">
        <f>IF('[1]0.3 Konsumsi Protein Hewani'!J204="","",'[1]0.3 Konsumsi Protein Hewani'!J204)</f>
        <v/>
      </c>
      <c r="Q204" s="35">
        <f>IF('[1]0.3 Konsumsi Protein Hewani'!M204="","",'[1]0.3 Konsumsi Protein Hewani'!M204)</f>
        <v>25</v>
      </c>
      <c r="R204" s="35" t="str">
        <f>IF('[1]0.4 Stok_Cadangan'!J204="","",'[1]0.4 Stok_Cadangan'!J204)</f>
        <v/>
      </c>
      <c r="S204" s="35" t="str">
        <f>IF('[1]0.4 Stok_Cadangan'!M204="","",'[1]0.4 Stok_Cadangan'!M204)</f>
        <v/>
      </c>
      <c r="T204" s="35" t="str">
        <f>IF('[1]0.4 Stok_Cadangan'!P204="","",'[1]0.4 Stok_Cadangan'!P204)</f>
        <v/>
      </c>
      <c r="U204" s="35" t="str">
        <f>IF('[1]0.4 Stok_Cadangan'!T204="","",'[1]0.4 Stok_Cadangan'!T204)</f>
        <v/>
      </c>
      <c r="V204" s="35" t="str">
        <f>IF('[1]0.4 Stok_Cadangan'!W204="","",'[1]0.4 Stok_Cadangan'!W204)</f>
        <v/>
      </c>
      <c r="W204" s="35" t="str">
        <f>IF('[1]0.4 Stok_Cadangan'!Z204="","",'[1]0.4 Stok_Cadangan'!Z204)</f>
        <v/>
      </c>
      <c r="X204" s="35" t="str">
        <f>IF('[1]0.4 Stok_Cadangan'!AF204="","",'[1]0.4 Stok_Cadangan'!AF204)</f>
        <v/>
      </c>
      <c r="Y204" s="35" t="str">
        <f>IF('[1]0.4 Stok_Cadangan'!AI204="","",'[1]0.4 Stok_Cadangan'!AI204)</f>
        <v/>
      </c>
      <c r="Z204" s="35" t="str">
        <f>IF('[1]0.4 Stok_Cadangan'!AL204="","",'[1]0.4 Stok_Cadangan'!AL204)</f>
        <v/>
      </c>
      <c r="AA204" s="35" t="str">
        <f>IF('[1]0.5 Indikator Keterjangkauan'!P204="","",'[1]0.5 Indikator Keterjangkauan'!P204)</f>
        <v/>
      </c>
      <c r="AB204" s="35" t="str">
        <f>IF('[1]0.5 Indikator Keterjangkauan'!T204="","",'[1]0.5 Indikator Keterjangkauan'!T204)</f>
        <v/>
      </c>
      <c r="AC204" s="35" t="str">
        <f>IF('[1]0.5 Indikator Keterjangkauan'!X204="","",'[1]0.5 Indikator Keterjangkauan'!X204)</f>
        <v/>
      </c>
      <c r="AD204" s="35" t="str">
        <f>IF('[1]0.5 Indikator Keterjangkauan'!AB204="","",'[1]0.5 Indikator Keterjangkauan'!AB204)</f>
        <v/>
      </c>
      <c r="AE204" s="35" t="str">
        <f>IF('[1]0.6 Indikator Pemanfaatan'!V204="","",'[1]0.6 Indikator Pemanfaatan'!V204)</f>
        <v/>
      </c>
      <c r="AF204" s="35" t="str">
        <f>IF('[1]0.6 Indikator Pemanfaatan'!Z204="","",'[1]0.6 Indikator Pemanfaatan'!Z204)</f>
        <v/>
      </c>
      <c r="AG204" s="35" t="str">
        <f>IF('[2]2.1 Data FSVA 2025 &amp; Bobot'!H205="","",'[2]2.1 Data FSVA 2025 &amp; Bobot'!H205)</f>
        <v/>
      </c>
      <c r="AH204" s="35" t="str">
        <f>IF('[2]2.1 Data FSVA 2025 &amp; Bobot'!J205="","",'[2]2.1 Data FSVA 2025 &amp; Bobot'!J205)</f>
        <v/>
      </c>
      <c r="AI204" s="35" t="str">
        <f>IF('[2]2.1 Data FSVA 2025 &amp; Bobot'!L205="","",'[2]2.1 Data FSVA 2025 &amp; Bobot'!L205)</f>
        <v/>
      </c>
      <c r="AJ204" s="35" t="str">
        <f>IF('[2]2.1 Data FSVA 2025 &amp; Bobot'!N205="","",'[2]2.1 Data FSVA 2025 &amp; Bobot'!N205)</f>
        <v/>
      </c>
      <c r="AK204" s="35" t="str">
        <f>IF('[2]2.1 Data FSVA 2025 &amp; Bobot'!P205="","",'[2]2.1 Data FSVA 2025 &amp; Bobot'!P205)</f>
        <v/>
      </c>
      <c r="AL204" s="35" t="str">
        <f>IF('[2]2.1 Data FSVA 2025 &amp; Bobot'!R205="","",'[2]2.1 Data FSVA 2025 &amp; Bobot'!R205)</f>
        <v/>
      </c>
      <c r="AM204" s="35" t="str">
        <f>IF('[2]2.1 Data FSVA 2025 &amp; Bobot'!T205="","",'[2]2.1 Data FSVA 2025 &amp; Bobot'!T205)</f>
        <v/>
      </c>
      <c r="AN204" s="35" t="str">
        <f>IF('[2]2.1 Data FSVA 2025 &amp; Bobot'!V205="","",'[2]2.1 Data FSVA 2025 &amp; Bobot'!V205)</f>
        <v/>
      </c>
      <c r="AO204" s="35" t="str">
        <f>IF('[2]2.1 Data FSVA 2025 &amp; Bobot'!X205="","",'[2]2.1 Data FSVA 2025 &amp; Bobot'!X205)</f>
        <v/>
      </c>
      <c r="AP204" s="35" t="str">
        <f>IF('[2]2.1 Data FSVA 2025 &amp; Bobot'!Z205="","",'[2]2.1 Data FSVA 2025 &amp; Bobot'!Z205)</f>
        <v/>
      </c>
      <c r="AQ204" s="35" t="str">
        <f>IF('[2]2.1 Data FSVA 2025 &amp; Bobot'!AB205="","",'[2]2.1 Data FSVA 2025 &amp; Bobot'!AB205)</f>
        <v/>
      </c>
      <c r="AR204" s="35" t="str">
        <f>IF('[2]2.1 Data FSVA 2025 &amp; Bobot'!AD205="","",'[2]2.1 Data FSVA 2025 &amp; Bobot'!AD205)</f>
        <v/>
      </c>
      <c r="AS204" s="27" t="str">
        <f>IF('[2]2.4 Prioritas Individu'!G205="","",'[2]2.4 Prioritas Individu'!G205)</f>
        <v/>
      </c>
      <c r="AT204" s="27" t="str">
        <f>IF('[2]2.4 Prioritas Individu'!H205="","",'[2]2.4 Prioritas Individu'!H205)</f>
        <v/>
      </c>
      <c r="AU204" s="27" t="str">
        <f>IF('[2]2.4 Prioritas Individu'!I205="","",'[2]2.4 Prioritas Individu'!I205)</f>
        <v/>
      </c>
      <c r="AV204" s="27" t="str">
        <f>IF('[2]2.4 Prioritas Individu'!J205="","",'[2]2.4 Prioritas Individu'!J205)</f>
        <v/>
      </c>
      <c r="AW204" s="27" t="str">
        <f>IF('[2]2.4 Prioritas Individu'!K205="","",'[2]2.4 Prioritas Individu'!K205)</f>
        <v/>
      </c>
      <c r="AX204" s="27" t="str">
        <f>IF('[2]2.4 Prioritas Individu'!L205="","",'[2]2.4 Prioritas Individu'!L205)</f>
        <v/>
      </c>
      <c r="AY204" s="27" t="str">
        <f>IF('[2]2.4 Prioritas Individu'!M205="","",'[2]2.4 Prioritas Individu'!M205)</f>
        <v/>
      </c>
      <c r="AZ204" s="27" t="str">
        <f>IF('[2]2.4 Prioritas Individu'!N205="","",'[2]2.4 Prioritas Individu'!N205)</f>
        <v/>
      </c>
      <c r="BA204" s="27" t="str">
        <f>IF('[2]2.4 Prioritas Individu'!O205="","",'[2]2.4 Prioritas Individu'!O205)</f>
        <v/>
      </c>
      <c r="BB204" s="27" t="str">
        <f>IF('[2]2.4 Prioritas Individu'!P205="","",'[2]2.4 Prioritas Individu'!P205)</f>
        <v/>
      </c>
      <c r="BC204" s="27" t="str">
        <f>IF('[2]2.4 Prioritas Individu'!Q205="","",'[2]2.4 Prioritas Individu'!Q205)</f>
        <v/>
      </c>
      <c r="BD204" s="27" t="str">
        <f>IF('[2]2.4 Prioritas Individu'!R205="","",'[2]2.4 Prioritas Individu'!R205)</f>
        <v/>
      </c>
      <c r="BE204" s="25" t="str">
        <f>IF('[2]2.4 Prioritas Individu'!S205="","",'[2]2.4 Prioritas Individu'!S205)</f>
        <v>-</v>
      </c>
      <c r="BF204" s="27" t="str">
        <f>IF('[2]2.4 Prioritas Individu'!T205="","",'[2]2.4 Prioritas Individu'!T205)</f>
        <v>-</v>
      </c>
      <c r="BG204" s="27" t="str">
        <f>IF('[2]2.4 Prioritas Individu'!U205="","",'[2]2.4 Prioritas Individu'!U205)</f>
        <v>-</v>
      </c>
      <c r="BH204" s="25" t="str">
        <f>IF('[2]2.3 Indeks &amp; Cut off Komposit'!G916="","",'[2]2.3 Indeks &amp; Cut off Komposit'!G916)</f>
        <v/>
      </c>
      <c r="BI204" s="25" t="str">
        <f>IF('[2]2.3 Indeks &amp; Cut off Komposit'!H916="","",'[2]2.3 Indeks &amp; Cut off Komposit'!H916)</f>
        <v/>
      </c>
      <c r="BJ204" s="25" t="str">
        <f>IF('[2]2.3 Indeks &amp; Cut off Komposit'!I916="","",'[2]2.3 Indeks &amp; Cut off Komposit'!I916)</f>
        <v/>
      </c>
      <c r="BK204" s="25" t="str">
        <f>IF('[2]2.3 Indeks &amp; Cut off Komposit'!J916="","",'[2]2.3 Indeks &amp; Cut off Komposit'!J916)</f>
        <v/>
      </c>
      <c r="BL204" s="25" t="str">
        <f>IF('[2]2.3 Indeks &amp; Cut off Komposit'!K916="","",'[2]2.3 Indeks &amp; Cut off Komposit'!K916)</f>
        <v/>
      </c>
      <c r="BM204" s="25" t="str">
        <f>IF('[2]2.3 Indeks &amp; Cut off Komposit'!L916="","",'[2]2.3 Indeks &amp; Cut off Komposit'!L916)</f>
        <v/>
      </c>
      <c r="BN204" s="25" t="str">
        <f>IF('[2]2.3 Indeks &amp; Cut off Komposit'!M916="","",'[2]2.3 Indeks &amp; Cut off Komposit'!M916)</f>
        <v/>
      </c>
      <c r="BO204" s="25" t="str">
        <f>IF('[2]2.3 Indeks &amp; Cut off Komposit'!N916="","",'[2]2.3 Indeks &amp; Cut off Komposit'!N916)</f>
        <v/>
      </c>
      <c r="BP204" s="25" t="str">
        <f>IF('[2]2.3 Indeks &amp; Cut off Komposit'!O916="","",'[2]2.3 Indeks &amp; Cut off Komposit'!O916)</f>
        <v/>
      </c>
      <c r="BQ204" s="25" t="str">
        <f>IF('[2]2.3 Indeks &amp; Cut off Komposit'!P916="","",'[2]2.3 Indeks &amp; Cut off Komposit'!P916)</f>
        <v/>
      </c>
      <c r="BR204" s="25" t="str">
        <f>IF('[2]2.3 Indeks &amp; Cut off Komposit'!Q916="","",'[2]2.3 Indeks &amp; Cut off Komposit'!Q916)</f>
        <v/>
      </c>
      <c r="BS204" s="25" t="str">
        <f>IF('[2]2.3 Indeks &amp; Cut off Komposit'!R916="","",'[2]2.3 Indeks &amp; Cut off Komposit'!R916)</f>
        <v/>
      </c>
      <c r="BT204" s="25" t="str">
        <f>IF('[2]2.3 Indeks &amp; Cut off Komposit'!S916="","",'[2]2.3 Indeks &amp; Cut off Komposit'!S916)</f>
        <v>-</v>
      </c>
      <c r="BU204" s="25" t="str">
        <f>IF('[2]2.3 Indeks &amp; Cut off Komposit'!T916="","",'[2]2.3 Indeks &amp; Cut off Komposit'!T916)</f>
        <v>-</v>
      </c>
      <c r="BV204" s="25" t="str">
        <f>IF('[2]2.3 Indeks &amp; Cut off Komposit'!U916="","",'[2]2.3 Indeks &amp; Cut off Komposit'!U916)</f>
        <v>-</v>
      </c>
      <c r="BW204" s="25" t="str">
        <f>IF('[2]2.3 Indeks &amp; Cut off Komposit'!V916="","",'[2]2.3 Indeks &amp; Cut off Komposit'!V916)</f>
        <v>-</v>
      </c>
    </row>
    <row r="205" spans="1:75" ht="15" customHeight="1" x14ac:dyDescent="0.3">
      <c r="A205" s="14" t="str">
        <f>IF('[1]0.1 Produksi Pangan &amp; Penduduk'!A205="","",'[1]0.1 Produksi Pangan &amp; Penduduk'!A205)</f>
        <v/>
      </c>
      <c r="B205" s="4" t="str">
        <f>IF('[1]0.1 Produksi Pangan &amp; Penduduk'!B205="","",'[1]0.1 Produksi Pangan &amp; Penduduk'!B205)</f>
        <v/>
      </c>
      <c r="C205" s="14" t="str">
        <f>IF('[1]0.1 Produksi Pangan &amp; Penduduk'!C205="","",'[1]0.1 Produksi Pangan &amp; Penduduk'!C205)</f>
        <v/>
      </c>
      <c r="D205" s="14" t="str">
        <f>IF('[1]0.1 Produksi Pangan &amp; Penduduk'!D205="","",'[1]0.1 Produksi Pangan &amp; Penduduk'!D205)</f>
        <v/>
      </c>
      <c r="E205" s="14" t="str">
        <f>IF('[1]0.1 Produksi Pangan &amp; Penduduk'!E205="","",'[1]0.1 Produksi Pangan &amp; Penduduk'!E205)</f>
        <v/>
      </c>
      <c r="F205" s="4" t="str">
        <f>IF('[1]0.1 Produksi Pangan &amp; Penduduk'!F205="","",'[1]0.1 Produksi Pangan &amp; Penduduk'!F205)</f>
        <v/>
      </c>
      <c r="G205" s="35" t="str">
        <f>IF('[1]0.1 Produksi Pangan &amp; Penduduk'!J205="","",'[1]0.1 Produksi Pangan &amp; Penduduk'!J205)</f>
        <v/>
      </c>
      <c r="H205" s="35" t="str">
        <f>IF('[1]0.1 Produksi Pangan &amp; Penduduk'!M205="","",'[1]0.1 Produksi Pangan &amp; Penduduk'!M205)</f>
        <v/>
      </c>
      <c r="I205" s="35" t="str">
        <f>IF('[1]0.1 Produksi Pangan &amp; Penduduk'!S205="","",'[1]0.1 Produksi Pangan &amp; Penduduk'!S205)</f>
        <v/>
      </c>
      <c r="J205" s="35" t="str">
        <f>IF('[1]0.1 Produksi Pangan &amp; Penduduk'!Y205="","",'[1]0.1 Produksi Pangan &amp; Penduduk'!Y205)</f>
        <v/>
      </c>
      <c r="K205" s="35" t="str">
        <f>IF('[1]0.1 Produksi Pangan &amp; Penduduk'!AE205="","",'[1]0.1 Produksi Pangan &amp; Penduduk'!AE205)</f>
        <v/>
      </c>
      <c r="L205" s="35" t="str">
        <f>IF('[1]0.1 Produksi Pangan &amp; Penduduk'!AK205="","",'[1]0.1 Produksi Pangan &amp; Penduduk'!AK205)</f>
        <v/>
      </c>
      <c r="M205" s="35" t="str">
        <f>IF('[1]0.1 Produksi Pangan &amp; Penduduk'!AQ205="","",'[1]0.1 Produksi Pangan &amp; Penduduk'!AQ205)</f>
        <v/>
      </c>
      <c r="N205" s="35" t="str">
        <f>IF('[1]0.2 Konsumsi Energi'!J205="","",'[1]0.2 Konsumsi Energi'!J205)</f>
        <v/>
      </c>
      <c r="O205" s="35">
        <f>IF('[1]0.2 Konsumsi Energi'!M205="","",'[1]0.2 Konsumsi Energi'!M205)</f>
        <v>2100</v>
      </c>
      <c r="P205" s="35" t="str">
        <f>IF('[1]0.3 Konsumsi Protein Hewani'!J205="","",'[1]0.3 Konsumsi Protein Hewani'!J205)</f>
        <v/>
      </c>
      <c r="Q205" s="35">
        <f>IF('[1]0.3 Konsumsi Protein Hewani'!M205="","",'[1]0.3 Konsumsi Protein Hewani'!M205)</f>
        <v>25</v>
      </c>
      <c r="R205" s="35" t="str">
        <f>IF('[1]0.4 Stok_Cadangan'!J205="","",'[1]0.4 Stok_Cadangan'!J205)</f>
        <v/>
      </c>
      <c r="S205" s="35" t="str">
        <f>IF('[1]0.4 Stok_Cadangan'!M205="","",'[1]0.4 Stok_Cadangan'!M205)</f>
        <v/>
      </c>
      <c r="T205" s="35" t="str">
        <f>IF('[1]0.4 Stok_Cadangan'!P205="","",'[1]0.4 Stok_Cadangan'!P205)</f>
        <v/>
      </c>
      <c r="U205" s="35" t="str">
        <f>IF('[1]0.4 Stok_Cadangan'!T205="","",'[1]0.4 Stok_Cadangan'!T205)</f>
        <v/>
      </c>
      <c r="V205" s="35" t="str">
        <f>IF('[1]0.4 Stok_Cadangan'!W205="","",'[1]0.4 Stok_Cadangan'!W205)</f>
        <v/>
      </c>
      <c r="W205" s="35" t="str">
        <f>IF('[1]0.4 Stok_Cadangan'!Z205="","",'[1]0.4 Stok_Cadangan'!Z205)</f>
        <v/>
      </c>
      <c r="X205" s="35" t="str">
        <f>IF('[1]0.4 Stok_Cadangan'!AF205="","",'[1]0.4 Stok_Cadangan'!AF205)</f>
        <v/>
      </c>
      <c r="Y205" s="35" t="str">
        <f>IF('[1]0.4 Stok_Cadangan'!AI205="","",'[1]0.4 Stok_Cadangan'!AI205)</f>
        <v/>
      </c>
      <c r="Z205" s="35" t="str">
        <f>IF('[1]0.4 Stok_Cadangan'!AL205="","",'[1]0.4 Stok_Cadangan'!AL205)</f>
        <v/>
      </c>
      <c r="AA205" s="35" t="str">
        <f>IF('[1]0.5 Indikator Keterjangkauan'!P205="","",'[1]0.5 Indikator Keterjangkauan'!P205)</f>
        <v/>
      </c>
      <c r="AB205" s="35" t="str">
        <f>IF('[1]0.5 Indikator Keterjangkauan'!T205="","",'[1]0.5 Indikator Keterjangkauan'!T205)</f>
        <v/>
      </c>
      <c r="AC205" s="35" t="str">
        <f>IF('[1]0.5 Indikator Keterjangkauan'!X205="","",'[1]0.5 Indikator Keterjangkauan'!X205)</f>
        <v/>
      </c>
      <c r="AD205" s="35" t="str">
        <f>IF('[1]0.5 Indikator Keterjangkauan'!AB205="","",'[1]0.5 Indikator Keterjangkauan'!AB205)</f>
        <v/>
      </c>
      <c r="AE205" s="35" t="str">
        <f>IF('[1]0.6 Indikator Pemanfaatan'!V205="","",'[1]0.6 Indikator Pemanfaatan'!V205)</f>
        <v/>
      </c>
      <c r="AF205" s="35" t="str">
        <f>IF('[1]0.6 Indikator Pemanfaatan'!Z205="","",'[1]0.6 Indikator Pemanfaatan'!Z205)</f>
        <v/>
      </c>
      <c r="AG205" s="35" t="str">
        <f>IF('[2]2.1 Data FSVA 2025 &amp; Bobot'!H206="","",'[2]2.1 Data FSVA 2025 &amp; Bobot'!H206)</f>
        <v/>
      </c>
      <c r="AH205" s="35" t="str">
        <f>IF('[2]2.1 Data FSVA 2025 &amp; Bobot'!J206="","",'[2]2.1 Data FSVA 2025 &amp; Bobot'!J206)</f>
        <v/>
      </c>
      <c r="AI205" s="35" t="str">
        <f>IF('[2]2.1 Data FSVA 2025 &amp; Bobot'!L206="","",'[2]2.1 Data FSVA 2025 &amp; Bobot'!L206)</f>
        <v/>
      </c>
      <c r="AJ205" s="35" t="str">
        <f>IF('[2]2.1 Data FSVA 2025 &amp; Bobot'!N206="","",'[2]2.1 Data FSVA 2025 &amp; Bobot'!N206)</f>
        <v/>
      </c>
      <c r="AK205" s="35" t="str">
        <f>IF('[2]2.1 Data FSVA 2025 &amp; Bobot'!P206="","",'[2]2.1 Data FSVA 2025 &amp; Bobot'!P206)</f>
        <v/>
      </c>
      <c r="AL205" s="35" t="str">
        <f>IF('[2]2.1 Data FSVA 2025 &amp; Bobot'!R206="","",'[2]2.1 Data FSVA 2025 &amp; Bobot'!R206)</f>
        <v/>
      </c>
      <c r="AM205" s="35" t="str">
        <f>IF('[2]2.1 Data FSVA 2025 &amp; Bobot'!T206="","",'[2]2.1 Data FSVA 2025 &amp; Bobot'!T206)</f>
        <v/>
      </c>
      <c r="AN205" s="35" t="str">
        <f>IF('[2]2.1 Data FSVA 2025 &amp; Bobot'!V206="","",'[2]2.1 Data FSVA 2025 &amp; Bobot'!V206)</f>
        <v/>
      </c>
      <c r="AO205" s="35" t="str">
        <f>IF('[2]2.1 Data FSVA 2025 &amp; Bobot'!X206="","",'[2]2.1 Data FSVA 2025 &amp; Bobot'!X206)</f>
        <v/>
      </c>
      <c r="AP205" s="35" t="str">
        <f>IF('[2]2.1 Data FSVA 2025 &amp; Bobot'!Z206="","",'[2]2.1 Data FSVA 2025 &amp; Bobot'!Z206)</f>
        <v/>
      </c>
      <c r="AQ205" s="35" t="str">
        <f>IF('[2]2.1 Data FSVA 2025 &amp; Bobot'!AB206="","",'[2]2.1 Data FSVA 2025 &amp; Bobot'!AB206)</f>
        <v/>
      </c>
      <c r="AR205" s="35" t="str">
        <f>IF('[2]2.1 Data FSVA 2025 &amp; Bobot'!AD206="","",'[2]2.1 Data FSVA 2025 &amp; Bobot'!AD206)</f>
        <v/>
      </c>
      <c r="AS205" s="27" t="str">
        <f>IF('[2]2.4 Prioritas Individu'!G206="","",'[2]2.4 Prioritas Individu'!G206)</f>
        <v/>
      </c>
      <c r="AT205" s="27" t="str">
        <f>IF('[2]2.4 Prioritas Individu'!H206="","",'[2]2.4 Prioritas Individu'!H206)</f>
        <v/>
      </c>
      <c r="AU205" s="27" t="str">
        <f>IF('[2]2.4 Prioritas Individu'!I206="","",'[2]2.4 Prioritas Individu'!I206)</f>
        <v/>
      </c>
      <c r="AV205" s="27" t="str">
        <f>IF('[2]2.4 Prioritas Individu'!J206="","",'[2]2.4 Prioritas Individu'!J206)</f>
        <v/>
      </c>
      <c r="AW205" s="27" t="str">
        <f>IF('[2]2.4 Prioritas Individu'!K206="","",'[2]2.4 Prioritas Individu'!K206)</f>
        <v/>
      </c>
      <c r="AX205" s="27" t="str">
        <f>IF('[2]2.4 Prioritas Individu'!L206="","",'[2]2.4 Prioritas Individu'!L206)</f>
        <v/>
      </c>
      <c r="AY205" s="27" t="str">
        <f>IF('[2]2.4 Prioritas Individu'!M206="","",'[2]2.4 Prioritas Individu'!M206)</f>
        <v/>
      </c>
      <c r="AZ205" s="27" t="str">
        <f>IF('[2]2.4 Prioritas Individu'!N206="","",'[2]2.4 Prioritas Individu'!N206)</f>
        <v/>
      </c>
      <c r="BA205" s="27" t="str">
        <f>IF('[2]2.4 Prioritas Individu'!O206="","",'[2]2.4 Prioritas Individu'!O206)</f>
        <v/>
      </c>
      <c r="BB205" s="27" t="str">
        <f>IF('[2]2.4 Prioritas Individu'!P206="","",'[2]2.4 Prioritas Individu'!P206)</f>
        <v/>
      </c>
      <c r="BC205" s="27" t="str">
        <f>IF('[2]2.4 Prioritas Individu'!Q206="","",'[2]2.4 Prioritas Individu'!Q206)</f>
        <v/>
      </c>
      <c r="BD205" s="27" t="str">
        <f>IF('[2]2.4 Prioritas Individu'!R206="","",'[2]2.4 Prioritas Individu'!R206)</f>
        <v/>
      </c>
      <c r="BE205" s="25" t="str">
        <f>IF('[2]2.4 Prioritas Individu'!S206="","",'[2]2.4 Prioritas Individu'!S206)</f>
        <v>-</v>
      </c>
      <c r="BF205" s="27" t="str">
        <f>IF('[2]2.4 Prioritas Individu'!T206="","",'[2]2.4 Prioritas Individu'!T206)</f>
        <v>-</v>
      </c>
      <c r="BG205" s="27" t="str">
        <f>IF('[2]2.4 Prioritas Individu'!U206="","",'[2]2.4 Prioritas Individu'!U206)</f>
        <v>-</v>
      </c>
      <c r="BH205" s="25" t="str">
        <f>IF('[2]2.3 Indeks &amp; Cut off Komposit'!G917="","",'[2]2.3 Indeks &amp; Cut off Komposit'!G917)</f>
        <v/>
      </c>
      <c r="BI205" s="25" t="str">
        <f>IF('[2]2.3 Indeks &amp; Cut off Komposit'!H917="","",'[2]2.3 Indeks &amp; Cut off Komposit'!H917)</f>
        <v/>
      </c>
      <c r="BJ205" s="25" t="str">
        <f>IF('[2]2.3 Indeks &amp; Cut off Komposit'!I917="","",'[2]2.3 Indeks &amp; Cut off Komposit'!I917)</f>
        <v/>
      </c>
      <c r="BK205" s="25" t="str">
        <f>IF('[2]2.3 Indeks &amp; Cut off Komposit'!J917="","",'[2]2.3 Indeks &amp; Cut off Komposit'!J917)</f>
        <v/>
      </c>
      <c r="BL205" s="25" t="str">
        <f>IF('[2]2.3 Indeks &amp; Cut off Komposit'!K917="","",'[2]2.3 Indeks &amp; Cut off Komposit'!K917)</f>
        <v/>
      </c>
      <c r="BM205" s="25" t="str">
        <f>IF('[2]2.3 Indeks &amp; Cut off Komposit'!L917="","",'[2]2.3 Indeks &amp; Cut off Komposit'!L917)</f>
        <v/>
      </c>
      <c r="BN205" s="25" t="str">
        <f>IF('[2]2.3 Indeks &amp; Cut off Komposit'!M917="","",'[2]2.3 Indeks &amp; Cut off Komposit'!M917)</f>
        <v/>
      </c>
      <c r="BO205" s="25" t="str">
        <f>IF('[2]2.3 Indeks &amp; Cut off Komposit'!N917="","",'[2]2.3 Indeks &amp; Cut off Komposit'!N917)</f>
        <v/>
      </c>
      <c r="BP205" s="25" t="str">
        <f>IF('[2]2.3 Indeks &amp; Cut off Komposit'!O917="","",'[2]2.3 Indeks &amp; Cut off Komposit'!O917)</f>
        <v/>
      </c>
      <c r="BQ205" s="25" t="str">
        <f>IF('[2]2.3 Indeks &amp; Cut off Komposit'!P917="","",'[2]2.3 Indeks &amp; Cut off Komposit'!P917)</f>
        <v/>
      </c>
      <c r="BR205" s="25" t="str">
        <f>IF('[2]2.3 Indeks &amp; Cut off Komposit'!Q917="","",'[2]2.3 Indeks &amp; Cut off Komposit'!Q917)</f>
        <v/>
      </c>
      <c r="BS205" s="25" t="str">
        <f>IF('[2]2.3 Indeks &amp; Cut off Komposit'!R917="","",'[2]2.3 Indeks &amp; Cut off Komposit'!R917)</f>
        <v/>
      </c>
      <c r="BT205" s="25" t="str">
        <f>IF('[2]2.3 Indeks &amp; Cut off Komposit'!S917="","",'[2]2.3 Indeks &amp; Cut off Komposit'!S917)</f>
        <v>-</v>
      </c>
      <c r="BU205" s="25" t="str">
        <f>IF('[2]2.3 Indeks &amp; Cut off Komposit'!T917="","",'[2]2.3 Indeks &amp; Cut off Komposit'!T917)</f>
        <v>-</v>
      </c>
      <c r="BV205" s="25" t="str">
        <f>IF('[2]2.3 Indeks &amp; Cut off Komposit'!U917="","",'[2]2.3 Indeks &amp; Cut off Komposit'!U917)</f>
        <v>-</v>
      </c>
      <c r="BW205" s="25" t="str">
        <f>IF('[2]2.3 Indeks &amp; Cut off Komposit'!V917="","",'[2]2.3 Indeks &amp; Cut off Komposit'!V917)</f>
        <v>-</v>
      </c>
    </row>
    <row r="206" spans="1:75" ht="15" customHeight="1" x14ac:dyDescent="0.3">
      <c r="A206" s="14" t="str">
        <f>IF('[1]0.1 Produksi Pangan &amp; Penduduk'!A206="","",'[1]0.1 Produksi Pangan &amp; Penduduk'!A206)</f>
        <v/>
      </c>
      <c r="B206" s="4" t="str">
        <f>IF('[1]0.1 Produksi Pangan &amp; Penduduk'!B206="","",'[1]0.1 Produksi Pangan &amp; Penduduk'!B206)</f>
        <v/>
      </c>
      <c r="C206" s="14" t="str">
        <f>IF('[1]0.1 Produksi Pangan &amp; Penduduk'!C206="","",'[1]0.1 Produksi Pangan &amp; Penduduk'!C206)</f>
        <v/>
      </c>
      <c r="D206" s="14" t="str">
        <f>IF('[1]0.1 Produksi Pangan &amp; Penduduk'!D206="","",'[1]0.1 Produksi Pangan &amp; Penduduk'!D206)</f>
        <v/>
      </c>
      <c r="E206" s="14" t="str">
        <f>IF('[1]0.1 Produksi Pangan &amp; Penduduk'!E206="","",'[1]0.1 Produksi Pangan &amp; Penduduk'!E206)</f>
        <v/>
      </c>
      <c r="F206" s="4" t="str">
        <f>IF('[1]0.1 Produksi Pangan &amp; Penduduk'!F206="","",'[1]0.1 Produksi Pangan &amp; Penduduk'!F206)</f>
        <v/>
      </c>
      <c r="G206" s="35" t="str">
        <f>IF('[1]0.1 Produksi Pangan &amp; Penduduk'!J206="","",'[1]0.1 Produksi Pangan &amp; Penduduk'!J206)</f>
        <v/>
      </c>
      <c r="H206" s="35" t="str">
        <f>IF('[1]0.1 Produksi Pangan &amp; Penduduk'!M206="","",'[1]0.1 Produksi Pangan &amp; Penduduk'!M206)</f>
        <v/>
      </c>
      <c r="I206" s="35" t="str">
        <f>IF('[1]0.1 Produksi Pangan &amp; Penduduk'!S206="","",'[1]0.1 Produksi Pangan &amp; Penduduk'!S206)</f>
        <v/>
      </c>
      <c r="J206" s="35" t="str">
        <f>IF('[1]0.1 Produksi Pangan &amp; Penduduk'!Y206="","",'[1]0.1 Produksi Pangan &amp; Penduduk'!Y206)</f>
        <v/>
      </c>
      <c r="K206" s="35" t="str">
        <f>IF('[1]0.1 Produksi Pangan &amp; Penduduk'!AE206="","",'[1]0.1 Produksi Pangan &amp; Penduduk'!AE206)</f>
        <v/>
      </c>
      <c r="L206" s="35" t="str">
        <f>IF('[1]0.1 Produksi Pangan &amp; Penduduk'!AK206="","",'[1]0.1 Produksi Pangan &amp; Penduduk'!AK206)</f>
        <v/>
      </c>
      <c r="M206" s="35" t="str">
        <f>IF('[1]0.1 Produksi Pangan &amp; Penduduk'!AQ206="","",'[1]0.1 Produksi Pangan &amp; Penduduk'!AQ206)</f>
        <v/>
      </c>
      <c r="N206" s="35" t="str">
        <f>IF('[1]0.2 Konsumsi Energi'!J206="","",'[1]0.2 Konsumsi Energi'!J206)</f>
        <v/>
      </c>
      <c r="O206" s="35">
        <f>IF('[1]0.2 Konsumsi Energi'!M206="","",'[1]0.2 Konsumsi Energi'!M206)</f>
        <v>2100</v>
      </c>
      <c r="P206" s="35" t="str">
        <f>IF('[1]0.3 Konsumsi Protein Hewani'!J206="","",'[1]0.3 Konsumsi Protein Hewani'!J206)</f>
        <v/>
      </c>
      <c r="Q206" s="35">
        <f>IF('[1]0.3 Konsumsi Protein Hewani'!M206="","",'[1]0.3 Konsumsi Protein Hewani'!M206)</f>
        <v>25</v>
      </c>
      <c r="R206" s="35" t="str">
        <f>IF('[1]0.4 Stok_Cadangan'!J206="","",'[1]0.4 Stok_Cadangan'!J206)</f>
        <v/>
      </c>
      <c r="S206" s="35" t="str">
        <f>IF('[1]0.4 Stok_Cadangan'!M206="","",'[1]0.4 Stok_Cadangan'!M206)</f>
        <v/>
      </c>
      <c r="T206" s="35" t="str">
        <f>IF('[1]0.4 Stok_Cadangan'!P206="","",'[1]0.4 Stok_Cadangan'!P206)</f>
        <v/>
      </c>
      <c r="U206" s="35" t="str">
        <f>IF('[1]0.4 Stok_Cadangan'!T206="","",'[1]0.4 Stok_Cadangan'!T206)</f>
        <v/>
      </c>
      <c r="V206" s="35" t="str">
        <f>IF('[1]0.4 Stok_Cadangan'!W206="","",'[1]0.4 Stok_Cadangan'!W206)</f>
        <v/>
      </c>
      <c r="W206" s="35" t="str">
        <f>IF('[1]0.4 Stok_Cadangan'!Z206="","",'[1]0.4 Stok_Cadangan'!Z206)</f>
        <v/>
      </c>
      <c r="X206" s="35" t="str">
        <f>IF('[1]0.4 Stok_Cadangan'!AF206="","",'[1]0.4 Stok_Cadangan'!AF206)</f>
        <v/>
      </c>
      <c r="Y206" s="35" t="str">
        <f>IF('[1]0.4 Stok_Cadangan'!AI206="","",'[1]0.4 Stok_Cadangan'!AI206)</f>
        <v/>
      </c>
      <c r="Z206" s="35" t="str">
        <f>IF('[1]0.4 Stok_Cadangan'!AL206="","",'[1]0.4 Stok_Cadangan'!AL206)</f>
        <v/>
      </c>
      <c r="AA206" s="35" t="str">
        <f>IF('[1]0.5 Indikator Keterjangkauan'!P206="","",'[1]0.5 Indikator Keterjangkauan'!P206)</f>
        <v/>
      </c>
      <c r="AB206" s="35" t="str">
        <f>IF('[1]0.5 Indikator Keterjangkauan'!T206="","",'[1]0.5 Indikator Keterjangkauan'!T206)</f>
        <v/>
      </c>
      <c r="AC206" s="35" t="str">
        <f>IF('[1]0.5 Indikator Keterjangkauan'!X206="","",'[1]0.5 Indikator Keterjangkauan'!X206)</f>
        <v/>
      </c>
      <c r="AD206" s="35" t="str">
        <f>IF('[1]0.5 Indikator Keterjangkauan'!AB206="","",'[1]0.5 Indikator Keterjangkauan'!AB206)</f>
        <v/>
      </c>
      <c r="AE206" s="35" t="str">
        <f>IF('[1]0.6 Indikator Pemanfaatan'!V206="","",'[1]0.6 Indikator Pemanfaatan'!V206)</f>
        <v/>
      </c>
      <c r="AF206" s="35" t="str">
        <f>IF('[1]0.6 Indikator Pemanfaatan'!Z206="","",'[1]0.6 Indikator Pemanfaatan'!Z206)</f>
        <v/>
      </c>
      <c r="AG206" s="35" t="str">
        <f>IF('[2]2.1 Data FSVA 2025 &amp; Bobot'!H207="","",'[2]2.1 Data FSVA 2025 &amp; Bobot'!H207)</f>
        <v/>
      </c>
      <c r="AH206" s="35" t="str">
        <f>IF('[2]2.1 Data FSVA 2025 &amp; Bobot'!J207="","",'[2]2.1 Data FSVA 2025 &amp; Bobot'!J207)</f>
        <v/>
      </c>
      <c r="AI206" s="35" t="str">
        <f>IF('[2]2.1 Data FSVA 2025 &amp; Bobot'!L207="","",'[2]2.1 Data FSVA 2025 &amp; Bobot'!L207)</f>
        <v/>
      </c>
      <c r="AJ206" s="35" t="str">
        <f>IF('[2]2.1 Data FSVA 2025 &amp; Bobot'!N207="","",'[2]2.1 Data FSVA 2025 &amp; Bobot'!N207)</f>
        <v/>
      </c>
      <c r="AK206" s="35" t="str">
        <f>IF('[2]2.1 Data FSVA 2025 &amp; Bobot'!P207="","",'[2]2.1 Data FSVA 2025 &amp; Bobot'!P207)</f>
        <v/>
      </c>
      <c r="AL206" s="35" t="str">
        <f>IF('[2]2.1 Data FSVA 2025 &amp; Bobot'!R207="","",'[2]2.1 Data FSVA 2025 &amp; Bobot'!R207)</f>
        <v/>
      </c>
      <c r="AM206" s="35" t="str">
        <f>IF('[2]2.1 Data FSVA 2025 &amp; Bobot'!T207="","",'[2]2.1 Data FSVA 2025 &amp; Bobot'!T207)</f>
        <v/>
      </c>
      <c r="AN206" s="35" t="str">
        <f>IF('[2]2.1 Data FSVA 2025 &amp; Bobot'!V207="","",'[2]2.1 Data FSVA 2025 &amp; Bobot'!V207)</f>
        <v/>
      </c>
      <c r="AO206" s="35" t="str">
        <f>IF('[2]2.1 Data FSVA 2025 &amp; Bobot'!X207="","",'[2]2.1 Data FSVA 2025 &amp; Bobot'!X207)</f>
        <v/>
      </c>
      <c r="AP206" s="35" t="str">
        <f>IF('[2]2.1 Data FSVA 2025 &amp; Bobot'!Z207="","",'[2]2.1 Data FSVA 2025 &amp; Bobot'!Z207)</f>
        <v/>
      </c>
      <c r="AQ206" s="35" t="str">
        <f>IF('[2]2.1 Data FSVA 2025 &amp; Bobot'!AB207="","",'[2]2.1 Data FSVA 2025 &amp; Bobot'!AB207)</f>
        <v/>
      </c>
      <c r="AR206" s="35" t="str">
        <f>IF('[2]2.1 Data FSVA 2025 &amp; Bobot'!AD207="","",'[2]2.1 Data FSVA 2025 &amp; Bobot'!AD207)</f>
        <v/>
      </c>
      <c r="AS206" s="27" t="str">
        <f>IF('[2]2.4 Prioritas Individu'!G207="","",'[2]2.4 Prioritas Individu'!G207)</f>
        <v/>
      </c>
      <c r="AT206" s="27" t="str">
        <f>IF('[2]2.4 Prioritas Individu'!H207="","",'[2]2.4 Prioritas Individu'!H207)</f>
        <v/>
      </c>
      <c r="AU206" s="27" t="str">
        <f>IF('[2]2.4 Prioritas Individu'!I207="","",'[2]2.4 Prioritas Individu'!I207)</f>
        <v/>
      </c>
      <c r="AV206" s="27" t="str">
        <f>IF('[2]2.4 Prioritas Individu'!J207="","",'[2]2.4 Prioritas Individu'!J207)</f>
        <v/>
      </c>
      <c r="AW206" s="27" t="str">
        <f>IF('[2]2.4 Prioritas Individu'!K207="","",'[2]2.4 Prioritas Individu'!K207)</f>
        <v/>
      </c>
      <c r="AX206" s="27" t="str">
        <f>IF('[2]2.4 Prioritas Individu'!L207="","",'[2]2.4 Prioritas Individu'!L207)</f>
        <v/>
      </c>
      <c r="AY206" s="27" t="str">
        <f>IF('[2]2.4 Prioritas Individu'!M207="","",'[2]2.4 Prioritas Individu'!M207)</f>
        <v/>
      </c>
      <c r="AZ206" s="27" t="str">
        <f>IF('[2]2.4 Prioritas Individu'!N207="","",'[2]2.4 Prioritas Individu'!N207)</f>
        <v/>
      </c>
      <c r="BA206" s="27" t="str">
        <f>IF('[2]2.4 Prioritas Individu'!O207="","",'[2]2.4 Prioritas Individu'!O207)</f>
        <v/>
      </c>
      <c r="BB206" s="27" t="str">
        <f>IF('[2]2.4 Prioritas Individu'!P207="","",'[2]2.4 Prioritas Individu'!P207)</f>
        <v/>
      </c>
      <c r="BC206" s="27" t="str">
        <f>IF('[2]2.4 Prioritas Individu'!Q207="","",'[2]2.4 Prioritas Individu'!Q207)</f>
        <v/>
      </c>
      <c r="BD206" s="27" t="str">
        <f>IF('[2]2.4 Prioritas Individu'!R207="","",'[2]2.4 Prioritas Individu'!R207)</f>
        <v/>
      </c>
      <c r="BE206" s="25" t="str">
        <f>IF('[2]2.4 Prioritas Individu'!S207="","",'[2]2.4 Prioritas Individu'!S207)</f>
        <v>-</v>
      </c>
      <c r="BF206" s="27" t="str">
        <f>IF('[2]2.4 Prioritas Individu'!T207="","",'[2]2.4 Prioritas Individu'!T207)</f>
        <v>-</v>
      </c>
      <c r="BG206" s="27" t="str">
        <f>IF('[2]2.4 Prioritas Individu'!U207="","",'[2]2.4 Prioritas Individu'!U207)</f>
        <v>-</v>
      </c>
      <c r="BH206" s="25" t="str">
        <f>IF('[2]2.3 Indeks &amp; Cut off Komposit'!G918="","",'[2]2.3 Indeks &amp; Cut off Komposit'!G918)</f>
        <v/>
      </c>
      <c r="BI206" s="25" t="str">
        <f>IF('[2]2.3 Indeks &amp; Cut off Komposit'!H918="","",'[2]2.3 Indeks &amp; Cut off Komposit'!H918)</f>
        <v/>
      </c>
      <c r="BJ206" s="25" t="str">
        <f>IF('[2]2.3 Indeks &amp; Cut off Komposit'!I918="","",'[2]2.3 Indeks &amp; Cut off Komposit'!I918)</f>
        <v/>
      </c>
      <c r="BK206" s="25" t="str">
        <f>IF('[2]2.3 Indeks &amp; Cut off Komposit'!J918="","",'[2]2.3 Indeks &amp; Cut off Komposit'!J918)</f>
        <v/>
      </c>
      <c r="BL206" s="25" t="str">
        <f>IF('[2]2.3 Indeks &amp; Cut off Komposit'!K918="","",'[2]2.3 Indeks &amp; Cut off Komposit'!K918)</f>
        <v/>
      </c>
      <c r="BM206" s="25" t="str">
        <f>IF('[2]2.3 Indeks &amp; Cut off Komposit'!L918="","",'[2]2.3 Indeks &amp; Cut off Komposit'!L918)</f>
        <v/>
      </c>
      <c r="BN206" s="25" t="str">
        <f>IF('[2]2.3 Indeks &amp; Cut off Komposit'!M918="","",'[2]2.3 Indeks &amp; Cut off Komposit'!M918)</f>
        <v/>
      </c>
      <c r="BO206" s="25" t="str">
        <f>IF('[2]2.3 Indeks &amp; Cut off Komposit'!N918="","",'[2]2.3 Indeks &amp; Cut off Komposit'!N918)</f>
        <v/>
      </c>
      <c r="BP206" s="25" t="str">
        <f>IF('[2]2.3 Indeks &amp; Cut off Komposit'!O918="","",'[2]2.3 Indeks &amp; Cut off Komposit'!O918)</f>
        <v/>
      </c>
      <c r="BQ206" s="25" t="str">
        <f>IF('[2]2.3 Indeks &amp; Cut off Komposit'!P918="","",'[2]2.3 Indeks &amp; Cut off Komposit'!P918)</f>
        <v/>
      </c>
      <c r="BR206" s="25" t="str">
        <f>IF('[2]2.3 Indeks &amp; Cut off Komposit'!Q918="","",'[2]2.3 Indeks &amp; Cut off Komposit'!Q918)</f>
        <v/>
      </c>
      <c r="BS206" s="25" t="str">
        <f>IF('[2]2.3 Indeks &amp; Cut off Komposit'!R918="","",'[2]2.3 Indeks &amp; Cut off Komposit'!R918)</f>
        <v/>
      </c>
      <c r="BT206" s="25" t="str">
        <f>IF('[2]2.3 Indeks &amp; Cut off Komposit'!S918="","",'[2]2.3 Indeks &amp; Cut off Komposit'!S918)</f>
        <v>-</v>
      </c>
      <c r="BU206" s="25" t="str">
        <f>IF('[2]2.3 Indeks &amp; Cut off Komposit'!T918="","",'[2]2.3 Indeks &amp; Cut off Komposit'!T918)</f>
        <v>-</v>
      </c>
      <c r="BV206" s="25" t="str">
        <f>IF('[2]2.3 Indeks &amp; Cut off Komposit'!U918="","",'[2]2.3 Indeks &amp; Cut off Komposit'!U918)</f>
        <v>-</v>
      </c>
      <c r="BW206" s="25" t="str">
        <f>IF('[2]2.3 Indeks &amp; Cut off Komposit'!V918="","",'[2]2.3 Indeks &amp; Cut off Komposit'!V918)</f>
        <v>-</v>
      </c>
    </row>
    <row r="207" spans="1:75" ht="15" customHeight="1" x14ac:dyDescent="0.3">
      <c r="A207" s="14" t="str">
        <f>IF('[1]0.1 Produksi Pangan &amp; Penduduk'!A207="","",'[1]0.1 Produksi Pangan &amp; Penduduk'!A207)</f>
        <v/>
      </c>
      <c r="B207" s="4" t="str">
        <f>IF('[1]0.1 Produksi Pangan &amp; Penduduk'!B207="","",'[1]0.1 Produksi Pangan &amp; Penduduk'!B207)</f>
        <v/>
      </c>
      <c r="C207" s="14" t="str">
        <f>IF('[1]0.1 Produksi Pangan &amp; Penduduk'!C207="","",'[1]0.1 Produksi Pangan &amp; Penduduk'!C207)</f>
        <v/>
      </c>
      <c r="D207" s="14" t="str">
        <f>IF('[1]0.1 Produksi Pangan &amp; Penduduk'!D207="","",'[1]0.1 Produksi Pangan &amp; Penduduk'!D207)</f>
        <v/>
      </c>
      <c r="E207" s="14" t="str">
        <f>IF('[1]0.1 Produksi Pangan &amp; Penduduk'!E207="","",'[1]0.1 Produksi Pangan &amp; Penduduk'!E207)</f>
        <v/>
      </c>
      <c r="F207" s="4" t="str">
        <f>IF('[1]0.1 Produksi Pangan &amp; Penduduk'!F207="","",'[1]0.1 Produksi Pangan &amp; Penduduk'!F207)</f>
        <v/>
      </c>
      <c r="G207" s="35" t="str">
        <f>IF('[1]0.1 Produksi Pangan &amp; Penduduk'!J207="","",'[1]0.1 Produksi Pangan &amp; Penduduk'!J207)</f>
        <v/>
      </c>
      <c r="H207" s="35" t="str">
        <f>IF('[1]0.1 Produksi Pangan &amp; Penduduk'!M207="","",'[1]0.1 Produksi Pangan &amp; Penduduk'!M207)</f>
        <v/>
      </c>
      <c r="I207" s="35" t="str">
        <f>IF('[1]0.1 Produksi Pangan &amp; Penduduk'!S207="","",'[1]0.1 Produksi Pangan &amp; Penduduk'!S207)</f>
        <v/>
      </c>
      <c r="J207" s="35" t="str">
        <f>IF('[1]0.1 Produksi Pangan &amp; Penduduk'!Y207="","",'[1]0.1 Produksi Pangan &amp; Penduduk'!Y207)</f>
        <v/>
      </c>
      <c r="K207" s="35" t="str">
        <f>IF('[1]0.1 Produksi Pangan &amp; Penduduk'!AE207="","",'[1]0.1 Produksi Pangan &amp; Penduduk'!AE207)</f>
        <v/>
      </c>
      <c r="L207" s="35" t="str">
        <f>IF('[1]0.1 Produksi Pangan &amp; Penduduk'!AK207="","",'[1]0.1 Produksi Pangan &amp; Penduduk'!AK207)</f>
        <v/>
      </c>
      <c r="M207" s="35" t="str">
        <f>IF('[1]0.1 Produksi Pangan &amp; Penduduk'!AQ207="","",'[1]0.1 Produksi Pangan &amp; Penduduk'!AQ207)</f>
        <v/>
      </c>
      <c r="N207" s="35" t="str">
        <f>IF('[1]0.2 Konsumsi Energi'!J207="","",'[1]0.2 Konsumsi Energi'!J207)</f>
        <v/>
      </c>
      <c r="O207" s="35">
        <f>IF('[1]0.2 Konsumsi Energi'!M207="","",'[1]0.2 Konsumsi Energi'!M207)</f>
        <v>2100</v>
      </c>
      <c r="P207" s="35" t="str">
        <f>IF('[1]0.3 Konsumsi Protein Hewani'!J207="","",'[1]0.3 Konsumsi Protein Hewani'!J207)</f>
        <v/>
      </c>
      <c r="Q207" s="35">
        <f>IF('[1]0.3 Konsumsi Protein Hewani'!M207="","",'[1]0.3 Konsumsi Protein Hewani'!M207)</f>
        <v>25</v>
      </c>
      <c r="R207" s="35" t="str">
        <f>IF('[1]0.4 Stok_Cadangan'!J207="","",'[1]0.4 Stok_Cadangan'!J207)</f>
        <v/>
      </c>
      <c r="S207" s="35" t="str">
        <f>IF('[1]0.4 Stok_Cadangan'!M207="","",'[1]0.4 Stok_Cadangan'!M207)</f>
        <v/>
      </c>
      <c r="T207" s="35" t="str">
        <f>IF('[1]0.4 Stok_Cadangan'!P207="","",'[1]0.4 Stok_Cadangan'!P207)</f>
        <v/>
      </c>
      <c r="U207" s="35" t="str">
        <f>IF('[1]0.4 Stok_Cadangan'!T207="","",'[1]0.4 Stok_Cadangan'!T207)</f>
        <v/>
      </c>
      <c r="V207" s="35" t="str">
        <f>IF('[1]0.4 Stok_Cadangan'!W207="","",'[1]0.4 Stok_Cadangan'!W207)</f>
        <v/>
      </c>
      <c r="W207" s="35" t="str">
        <f>IF('[1]0.4 Stok_Cadangan'!Z207="","",'[1]0.4 Stok_Cadangan'!Z207)</f>
        <v/>
      </c>
      <c r="X207" s="35" t="str">
        <f>IF('[1]0.4 Stok_Cadangan'!AF207="","",'[1]0.4 Stok_Cadangan'!AF207)</f>
        <v/>
      </c>
      <c r="Y207" s="35" t="str">
        <f>IF('[1]0.4 Stok_Cadangan'!AI207="","",'[1]0.4 Stok_Cadangan'!AI207)</f>
        <v/>
      </c>
      <c r="Z207" s="35" t="str">
        <f>IF('[1]0.4 Stok_Cadangan'!AL207="","",'[1]0.4 Stok_Cadangan'!AL207)</f>
        <v/>
      </c>
      <c r="AA207" s="35" t="str">
        <f>IF('[1]0.5 Indikator Keterjangkauan'!P207="","",'[1]0.5 Indikator Keterjangkauan'!P207)</f>
        <v/>
      </c>
      <c r="AB207" s="35" t="str">
        <f>IF('[1]0.5 Indikator Keterjangkauan'!T207="","",'[1]0.5 Indikator Keterjangkauan'!T207)</f>
        <v/>
      </c>
      <c r="AC207" s="35" t="str">
        <f>IF('[1]0.5 Indikator Keterjangkauan'!X207="","",'[1]0.5 Indikator Keterjangkauan'!X207)</f>
        <v/>
      </c>
      <c r="AD207" s="35" t="str">
        <f>IF('[1]0.5 Indikator Keterjangkauan'!AB207="","",'[1]0.5 Indikator Keterjangkauan'!AB207)</f>
        <v/>
      </c>
      <c r="AE207" s="35" t="str">
        <f>IF('[1]0.6 Indikator Pemanfaatan'!V207="","",'[1]0.6 Indikator Pemanfaatan'!V207)</f>
        <v/>
      </c>
      <c r="AF207" s="35" t="str">
        <f>IF('[1]0.6 Indikator Pemanfaatan'!Z207="","",'[1]0.6 Indikator Pemanfaatan'!Z207)</f>
        <v/>
      </c>
      <c r="AG207" s="35" t="str">
        <f>IF('[2]2.1 Data FSVA 2025 &amp; Bobot'!H208="","",'[2]2.1 Data FSVA 2025 &amp; Bobot'!H208)</f>
        <v/>
      </c>
      <c r="AH207" s="35" t="str">
        <f>IF('[2]2.1 Data FSVA 2025 &amp; Bobot'!J208="","",'[2]2.1 Data FSVA 2025 &amp; Bobot'!J208)</f>
        <v/>
      </c>
      <c r="AI207" s="35" t="str">
        <f>IF('[2]2.1 Data FSVA 2025 &amp; Bobot'!L208="","",'[2]2.1 Data FSVA 2025 &amp; Bobot'!L208)</f>
        <v/>
      </c>
      <c r="AJ207" s="35" t="str">
        <f>IF('[2]2.1 Data FSVA 2025 &amp; Bobot'!N208="","",'[2]2.1 Data FSVA 2025 &amp; Bobot'!N208)</f>
        <v/>
      </c>
      <c r="AK207" s="35" t="str">
        <f>IF('[2]2.1 Data FSVA 2025 &amp; Bobot'!P208="","",'[2]2.1 Data FSVA 2025 &amp; Bobot'!P208)</f>
        <v/>
      </c>
      <c r="AL207" s="35" t="str">
        <f>IF('[2]2.1 Data FSVA 2025 &amp; Bobot'!R208="","",'[2]2.1 Data FSVA 2025 &amp; Bobot'!R208)</f>
        <v/>
      </c>
      <c r="AM207" s="35" t="str">
        <f>IF('[2]2.1 Data FSVA 2025 &amp; Bobot'!T208="","",'[2]2.1 Data FSVA 2025 &amp; Bobot'!T208)</f>
        <v/>
      </c>
      <c r="AN207" s="35" t="str">
        <f>IF('[2]2.1 Data FSVA 2025 &amp; Bobot'!V208="","",'[2]2.1 Data FSVA 2025 &amp; Bobot'!V208)</f>
        <v/>
      </c>
      <c r="AO207" s="35" t="str">
        <f>IF('[2]2.1 Data FSVA 2025 &amp; Bobot'!X208="","",'[2]2.1 Data FSVA 2025 &amp; Bobot'!X208)</f>
        <v/>
      </c>
      <c r="AP207" s="35" t="str">
        <f>IF('[2]2.1 Data FSVA 2025 &amp; Bobot'!Z208="","",'[2]2.1 Data FSVA 2025 &amp; Bobot'!Z208)</f>
        <v/>
      </c>
      <c r="AQ207" s="35" t="str">
        <f>IF('[2]2.1 Data FSVA 2025 &amp; Bobot'!AB208="","",'[2]2.1 Data FSVA 2025 &amp; Bobot'!AB208)</f>
        <v/>
      </c>
      <c r="AR207" s="35" t="str">
        <f>IF('[2]2.1 Data FSVA 2025 &amp; Bobot'!AD208="","",'[2]2.1 Data FSVA 2025 &amp; Bobot'!AD208)</f>
        <v/>
      </c>
      <c r="AS207" s="27" t="str">
        <f>IF('[2]2.4 Prioritas Individu'!G208="","",'[2]2.4 Prioritas Individu'!G208)</f>
        <v/>
      </c>
      <c r="AT207" s="27" t="str">
        <f>IF('[2]2.4 Prioritas Individu'!H208="","",'[2]2.4 Prioritas Individu'!H208)</f>
        <v/>
      </c>
      <c r="AU207" s="27" t="str">
        <f>IF('[2]2.4 Prioritas Individu'!I208="","",'[2]2.4 Prioritas Individu'!I208)</f>
        <v/>
      </c>
      <c r="AV207" s="27" t="str">
        <f>IF('[2]2.4 Prioritas Individu'!J208="","",'[2]2.4 Prioritas Individu'!J208)</f>
        <v/>
      </c>
      <c r="AW207" s="27" t="str">
        <f>IF('[2]2.4 Prioritas Individu'!K208="","",'[2]2.4 Prioritas Individu'!K208)</f>
        <v/>
      </c>
      <c r="AX207" s="27" t="str">
        <f>IF('[2]2.4 Prioritas Individu'!L208="","",'[2]2.4 Prioritas Individu'!L208)</f>
        <v/>
      </c>
      <c r="AY207" s="27" t="str">
        <f>IF('[2]2.4 Prioritas Individu'!M208="","",'[2]2.4 Prioritas Individu'!M208)</f>
        <v/>
      </c>
      <c r="AZ207" s="27" t="str">
        <f>IF('[2]2.4 Prioritas Individu'!N208="","",'[2]2.4 Prioritas Individu'!N208)</f>
        <v/>
      </c>
      <c r="BA207" s="27" t="str">
        <f>IF('[2]2.4 Prioritas Individu'!O208="","",'[2]2.4 Prioritas Individu'!O208)</f>
        <v/>
      </c>
      <c r="BB207" s="27" t="str">
        <f>IF('[2]2.4 Prioritas Individu'!P208="","",'[2]2.4 Prioritas Individu'!P208)</f>
        <v/>
      </c>
      <c r="BC207" s="27" t="str">
        <f>IF('[2]2.4 Prioritas Individu'!Q208="","",'[2]2.4 Prioritas Individu'!Q208)</f>
        <v/>
      </c>
      <c r="BD207" s="27" t="str">
        <f>IF('[2]2.4 Prioritas Individu'!R208="","",'[2]2.4 Prioritas Individu'!R208)</f>
        <v/>
      </c>
      <c r="BE207" s="25" t="str">
        <f>IF('[2]2.4 Prioritas Individu'!S208="","",'[2]2.4 Prioritas Individu'!S208)</f>
        <v>-</v>
      </c>
      <c r="BF207" s="27" t="str">
        <f>IF('[2]2.4 Prioritas Individu'!T208="","",'[2]2.4 Prioritas Individu'!T208)</f>
        <v>-</v>
      </c>
      <c r="BG207" s="27" t="str">
        <f>IF('[2]2.4 Prioritas Individu'!U208="","",'[2]2.4 Prioritas Individu'!U208)</f>
        <v>-</v>
      </c>
      <c r="BH207" s="25" t="str">
        <f>IF('[2]2.3 Indeks &amp; Cut off Komposit'!G919="","",'[2]2.3 Indeks &amp; Cut off Komposit'!G919)</f>
        <v/>
      </c>
      <c r="BI207" s="25" t="str">
        <f>IF('[2]2.3 Indeks &amp; Cut off Komposit'!H919="","",'[2]2.3 Indeks &amp; Cut off Komposit'!H919)</f>
        <v/>
      </c>
      <c r="BJ207" s="25" t="str">
        <f>IF('[2]2.3 Indeks &amp; Cut off Komposit'!I919="","",'[2]2.3 Indeks &amp; Cut off Komposit'!I919)</f>
        <v/>
      </c>
      <c r="BK207" s="25" t="str">
        <f>IF('[2]2.3 Indeks &amp; Cut off Komposit'!J919="","",'[2]2.3 Indeks &amp; Cut off Komposit'!J919)</f>
        <v/>
      </c>
      <c r="BL207" s="25" t="str">
        <f>IF('[2]2.3 Indeks &amp; Cut off Komposit'!K919="","",'[2]2.3 Indeks &amp; Cut off Komposit'!K919)</f>
        <v/>
      </c>
      <c r="BM207" s="25" t="str">
        <f>IF('[2]2.3 Indeks &amp; Cut off Komposit'!L919="","",'[2]2.3 Indeks &amp; Cut off Komposit'!L919)</f>
        <v/>
      </c>
      <c r="BN207" s="25" t="str">
        <f>IF('[2]2.3 Indeks &amp; Cut off Komposit'!M919="","",'[2]2.3 Indeks &amp; Cut off Komposit'!M919)</f>
        <v/>
      </c>
      <c r="BO207" s="25" t="str">
        <f>IF('[2]2.3 Indeks &amp; Cut off Komposit'!N919="","",'[2]2.3 Indeks &amp; Cut off Komposit'!N919)</f>
        <v/>
      </c>
      <c r="BP207" s="25" t="str">
        <f>IF('[2]2.3 Indeks &amp; Cut off Komposit'!O919="","",'[2]2.3 Indeks &amp; Cut off Komposit'!O919)</f>
        <v/>
      </c>
      <c r="BQ207" s="25" t="str">
        <f>IF('[2]2.3 Indeks &amp; Cut off Komposit'!P919="","",'[2]2.3 Indeks &amp; Cut off Komposit'!P919)</f>
        <v/>
      </c>
      <c r="BR207" s="25" t="str">
        <f>IF('[2]2.3 Indeks &amp; Cut off Komposit'!Q919="","",'[2]2.3 Indeks &amp; Cut off Komposit'!Q919)</f>
        <v/>
      </c>
      <c r="BS207" s="25" t="str">
        <f>IF('[2]2.3 Indeks &amp; Cut off Komposit'!R919="","",'[2]2.3 Indeks &amp; Cut off Komposit'!R919)</f>
        <v/>
      </c>
      <c r="BT207" s="25" t="str">
        <f>IF('[2]2.3 Indeks &amp; Cut off Komposit'!S919="","",'[2]2.3 Indeks &amp; Cut off Komposit'!S919)</f>
        <v>-</v>
      </c>
      <c r="BU207" s="25" t="str">
        <f>IF('[2]2.3 Indeks &amp; Cut off Komposit'!T919="","",'[2]2.3 Indeks &amp; Cut off Komposit'!T919)</f>
        <v>-</v>
      </c>
      <c r="BV207" s="25" t="str">
        <f>IF('[2]2.3 Indeks &amp; Cut off Komposit'!U919="","",'[2]2.3 Indeks &amp; Cut off Komposit'!U919)</f>
        <v>-</v>
      </c>
      <c r="BW207" s="25" t="str">
        <f>IF('[2]2.3 Indeks &amp; Cut off Komposit'!V919="","",'[2]2.3 Indeks &amp; Cut off Komposit'!V919)</f>
        <v>-</v>
      </c>
    </row>
    <row r="208" spans="1:75" ht="15" customHeight="1" x14ac:dyDescent="0.3">
      <c r="A208" s="14" t="str">
        <f>IF('[1]0.1 Produksi Pangan &amp; Penduduk'!A208="","",'[1]0.1 Produksi Pangan &amp; Penduduk'!A208)</f>
        <v/>
      </c>
      <c r="B208" s="4" t="str">
        <f>IF('[1]0.1 Produksi Pangan &amp; Penduduk'!B208="","",'[1]0.1 Produksi Pangan &amp; Penduduk'!B208)</f>
        <v/>
      </c>
      <c r="C208" s="14" t="str">
        <f>IF('[1]0.1 Produksi Pangan &amp; Penduduk'!C208="","",'[1]0.1 Produksi Pangan &amp; Penduduk'!C208)</f>
        <v/>
      </c>
      <c r="D208" s="14" t="str">
        <f>IF('[1]0.1 Produksi Pangan &amp; Penduduk'!D208="","",'[1]0.1 Produksi Pangan &amp; Penduduk'!D208)</f>
        <v/>
      </c>
      <c r="E208" s="14" t="str">
        <f>IF('[1]0.1 Produksi Pangan &amp; Penduduk'!E208="","",'[1]0.1 Produksi Pangan &amp; Penduduk'!E208)</f>
        <v/>
      </c>
      <c r="F208" s="4" t="str">
        <f>IF('[1]0.1 Produksi Pangan &amp; Penduduk'!F208="","",'[1]0.1 Produksi Pangan &amp; Penduduk'!F208)</f>
        <v/>
      </c>
      <c r="G208" s="35" t="str">
        <f>IF('[1]0.1 Produksi Pangan &amp; Penduduk'!J208="","",'[1]0.1 Produksi Pangan &amp; Penduduk'!J208)</f>
        <v/>
      </c>
      <c r="H208" s="35" t="str">
        <f>IF('[1]0.1 Produksi Pangan &amp; Penduduk'!M208="","",'[1]0.1 Produksi Pangan &amp; Penduduk'!M208)</f>
        <v/>
      </c>
      <c r="I208" s="35" t="str">
        <f>IF('[1]0.1 Produksi Pangan &amp; Penduduk'!S208="","",'[1]0.1 Produksi Pangan &amp; Penduduk'!S208)</f>
        <v/>
      </c>
      <c r="J208" s="35" t="str">
        <f>IF('[1]0.1 Produksi Pangan &amp; Penduduk'!Y208="","",'[1]0.1 Produksi Pangan &amp; Penduduk'!Y208)</f>
        <v/>
      </c>
      <c r="K208" s="35" t="str">
        <f>IF('[1]0.1 Produksi Pangan &amp; Penduduk'!AE208="","",'[1]0.1 Produksi Pangan &amp; Penduduk'!AE208)</f>
        <v/>
      </c>
      <c r="L208" s="35" t="str">
        <f>IF('[1]0.1 Produksi Pangan &amp; Penduduk'!AK208="","",'[1]0.1 Produksi Pangan &amp; Penduduk'!AK208)</f>
        <v/>
      </c>
      <c r="M208" s="35" t="str">
        <f>IF('[1]0.1 Produksi Pangan &amp; Penduduk'!AQ208="","",'[1]0.1 Produksi Pangan &amp; Penduduk'!AQ208)</f>
        <v/>
      </c>
      <c r="N208" s="35" t="str">
        <f>IF('[1]0.2 Konsumsi Energi'!J208="","",'[1]0.2 Konsumsi Energi'!J208)</f>
        <v/>
      </c>
      <c r="O208" s="35">
        <f>IF('[1]0.2 Konsumsi Energi'!M208="","",'[1]0.2 Konsumsi Energi'!M208)</f>
        <v>2100</v>
      </c>
      <c r="P208" s="35" t="str">
        <f>IF('[1]0.3 Konsumsi Protein Hewani'!J208="","",'[1]0.3 Konsumsi Protein Hewani'!J208)</f>
        <v/>
      </c>
      <c r="Q208" s="35">
        <f>IF('[1]0.3 Konsumsi Protein Hewani'!M208="","",'[1]0.3 Konsumsi Protein Hewani'!M208)</f>
        <v>25</v>
      </c>
      <c r="R208" s="35" t="str">
        <f>IF('[1]0.4 Stok_Cadangan'!J208="","",'[1]0.4 Stok_Cadangan'!J208)</f>
        <v/>
      </c>
      <c r="S208" s="35" t="str">
        <f>IF('[1]0.4 Stok_Cadangan'!M208="","",'[1]0.4 Stok_Cadangan'!M208)</f>
        <v/>
      </c>
      <c r="T208" s="35" t="str">
        <f>IF('[1]0.4 Stok_Cadangan'!P208="","",'[1]0.4 Stok_Cadangan'!P208)</f>
        <v/>
      </c>
      <c r="U208" s="35" t="str">
        <f>IF('[1]0.4 Stok_Cadangan'!T208="","",'[1]0.4 Stok_Cadangan'!T208)</f>
        <v/>
      </c>
      <c r="V208" s="35" t="str">
        <f>IF('[1]0.4 Stok_Cadangan'!W208="","",'[1]0.4 Stok_Cadangan'!W208)</f>
        <v/>
      </c>
      <c r="W208" s="35" t="str">
        <f>IF('[1]0.4 Stok_Cadangan'!Z208="","",'[1]0.4 Stok_Cadangan'!Z208)</f>
        <v/>
      </c>
      <c r="X208" s="35" t="str">
        <f>IF('[1]0.4 Stok_Cadangan'!AF208="","",'[1]0.4 Stok_Cadangan'!AF208)</f>
        <v/>
      </c>
      <c r="Y208" s="35" t="str">
        <f>IF('[1]0.4 Stok_Cadangan'!AI208="","",'[1]0.4 Stok_Cadangan'!AI208)</f>
        <v/>
      </c>
      <c r="Z208" s="35" t="str">
        <f>IF('[1]0.4 Stok_Cadangan'!AL208="","",'[1]0.4 Stok_Cadangan'!AL208)</f>
        <v/>
      </c>
      <c r="AA208" s="35" t="str">
        <f>IF('[1]0.5 Indikator Keterjangkauan'!P208="","",'[1]0.5 Indikator Keterjangkauan'!P208)</f>
        <v/>
      </c>
      <c r="AB208" s="35" t="str">
        <f>IF('[1]0.5 Indikator Keterjangkauan'!T208="","",'[1]0.5 Indikator Keterjangkauan'!T208)</f>
        <v/>
      </c>
      <c r="AC208" s="35" t="str">
        <f>IF('[1]0.5 Indikator Keterjangkauan'!X208="","",'[1]0.5 Indikator Keterjangkauan'!X208)</f>
        <v/>
      </c>
      <c r="AD208" s="35" t="str">
        <f>IF('[1]0.5 Indikator Keterjangkauan'!AB208="","",'[1]0.5 Indikator Keterjangkauan'!AB208)</f>
        <v/>
      </c>
      <c r="AE208" s="35" t="str">
        <f>IF('[1]0.6 Indikator Pemanfaatan'!V208="","",'[1]0.6 Indikator Pemanfaatan'!V208)</f>
        <v/>
      </c>
      <c r="AF208" s="35" t="str">
        <f>IF('[1]0.6 Indikator Pemanfaatan'!Z208="","",'[1]0.6 Indikator Pemanfaatan'!Z208)</f>
        <v/>
      </c>
      <c r="AG208" s="35" t="str">
        <f>IF('[2]2.1 Data FSVA 2025 &amp; Bobot'!H209="","",'[2]2.1 Data FSVA 2025 &amp; Bobot'!H209)</f>
        <v/>
      </c>
      <c r="AH208" s="35" t="str">
        <f>IF('[2]2.1 Data FSVA 2025 &amp; Bobot'!J209="","",'[2]2.1 Data FSVA 2025 &amp; Bobot'!J209)</f>
        <v/>
      </c>
      <c r="AI208" s="35" t="str">
        <f>IF('[2]2.1 Data FSVA 2025 &amp; Bobot'!L209="","",'[2]2.1 Data FSVA 2025 &amp; Bobot'!L209)</f>
        <v/>
      </c>
      <c r="AJ208" s="35" t="str">
        <f>IF('[2]2.1 Data FSVA 2025 &amp; Bobot'!N209="","",'[2]2.1 Data FSVA 2025 &amp; Bobot'!N209)</f>
        <v/>
      </c>
      <c r="AK208" s="35" t="str">
        <f>IF('[2]2.1 Data FSVA 2025 &amp; Bobot'!P209="","",'[2]2.1 Data FSVA 2025 &amp; Bobot'!P209)</f>
        <v/>
      </c>
      <c r="AL208" s="35" t="str">
        <f>IF('[2]2.1 Data FSVA 2025 &amp; Bobot'!R209="","",'[2]2.1 Data FSVA 2025 &amp; Bobot'!R209)</f>
        <v/>
      </c>
      <c r="AM208" s="35" t="str">
        <f>IF('[2]2.1 Data FSVA 2025 &amp; Bobot'!T209="","",'[2]2.1 Data FSVA 2025 &amp; Bobot'!T209)</f>
        <v/>
      </c>
      <c r="AN208" s="35" t="str">
        <f>IF('[2]2.1 Data FSVA 2025 &amp; Bobot'!V209="","",'[2]2.1 Data FSVA 2025 &amp; Bobot'!V209)</f>
        <v/>
      </c>
      <c r="AO208" s="35" t="str">
        <f>IF('[2]2.1 Data FSVA 2025 &amp; Bobot'!X209="","",'[2]2.1 Data FSVA 2025 &amp; Bobot'!X209)</f>
        <v/>
      </c>
      <c r="AP208" s="35" t="str">
        <f>IF('[2]2.1 Data FSVA 2025 &amp; Bobot'!Z209="","",'[2]2.1 Data FSVA 2025 &amp; Bobot'!Z209)</f>
        <v/>
      </c>
      <c r="AQ208" s="35" t="str">
        <f>IF('[2]2.1 Data FSVA 2025 &amp; Bobot'!AB209="","",'[2]2.1 Data FSVA 2025 &amp; Bobot'!AB209)</f>
        <v/>
      </c>
      <c r="AR208" s="35" t="str">
        <f>IF('[2]2.1 Data FSVA 2025 &amp; Bobot'!AD209="","",'[2]2.1 Data FSVA 2025 &amp; Bobot'!AD209)</f>
        <v/>
      </c>
      <c r="AS208" s="27" t="str">
        <f>IF('[2]2.4 Prioritas Individu'!G209="","",'[2]2.4 Prioritas Individu'!G209)</f>
        <v/>
      </c>
      <c r="AT208" s="27" t="str">
        <f>IF('[2]2.4 Prioritas Individu'!H209="","",'[2]2.4 Prioritas Individu'!H209)</f>
        <v/>
      </c>
      <c r="AU208" s="27" t="str">
        <f>IF('[2]2.4 Prioritas Individu'!I209="","",'[2]2.4 Prioritas Individu'!I209)</f>
        <v/>
      </c>
      <c r="AV208" s="27" t="str">
        <f>IF('[2]2.4 Prioritas Individu'!J209="","",'[2]2.4 Prioritas Individu'!J209)</f>
        <v/>
      </c>
      <c r="AW208" s="27" t="str">
        <f>IF('[2]2.4 Prioritas Individu'!K209="","",'[2]2.4 Prioritas Individu'!K209)</f>
        <v/>
      </c>
      <c r="AX208" s="27" t="str">
        <f>IF('[2]2.4 Prioritas Individu'!L209="","",'[2]2.4 Prioritas Individu'!L209)</f>
        <v/>
      </c>
      <c r="AY208" s="27" t="str">
        <f>IF('[2]2.4 Prioritas Individu'!M209="","",'[2]2.4 Prioritas Individu'!M209)</f>
        <v/>
      </c>
      <c r="AZ208" s="27" t="str">
        <f>IF('[2]2.4 Prioritas Individu'!N209="","",'[2]2.4 Prioritas Individu'!N209)</f>
        <v/>
      </c>
      <c r="BA208" s="27" t="str">
        <f>IF('[2]2.4 Prioritas Individu'!O209="","",'[2]2.4 Prioritas Individu'!O209)</f>
        <v/>
      </c>
      <c r="BB208" s="27" t="str">
        <f>IF('[2]2.4 Prioritas Individu'!P209="","",'[2]2.4 Prioritas Individu'!P209)</f>
        <v/>
      </c>
      <c r="BC208" s="27" t="str">
        <f>IF('[2]2.4 Prioritas Individu'!Q209="","",'[2]2.4 Prioritas Individu'!Q209)</f>
        <v/>
      </c>
      <c r="BD208" s="27" t="str">
        <f>IF('[2]2.4 Prioritas Individu'!R209="","",'[2]2.4 Prioritas Individu'!R209)</f>
        <v/>
      </c>
      <c r="BE208" s="25" t="str">
        <f>IF('[2]2.4 Prioritas Individu'!S209="","",'[2]2.4 Prioritas Individu'!S209)</f>
        <v>-</v>
      </c>
      <c r="BF208" s="27" t="str">
        <f>IF('[2]2.4 Prioritas Individu'!T209="","",'[2]2.4 Prioritas Individu'!T209)</f>
        <v>-</v>
      </c>
      <c r="BG208" s="27" t="str">
        <f>IF('[2]2.4 Prioritas Individu'!U209="","",'[2]2.4 Prioritas Individu'!U209)</f>
        <v>-</v>
      </c>
      <c r="BH208" s="25" t="str">
        <f>IF('[2]2.3 Indeks &amp; Cut off Komposit'!G920="","",'[2]2.3 Indeks &amp; Cut off Komposit'!G920)</f>
        <v/>
      </c>
      <c r="BI208" s="25" t="str">
        <f>IF('[2]2.3 Indeks &amp; Cut off Komposit'!H920="","",'[2]2.3 Indeks &amp; Cut off Komposit'!H920)</f>
        <v/>
      </c>
      <c r="BJ208" s="25" t="str">
        <f>IF('[2]2.3 Indeks &amp; Cut off Komposit'!I920="","",'[2]2.3 Indeks &amp; Cut off Komposit'!I920)</f>
        <v/>
      </c>
      <c r="BK208" s="25" t="str">
        <f>IF('[2]2.3 Indeks &amp; Cut off Komposit'!J920="","",'[2]2.3 Indeks &amp; Cut off Komposit'!J920)</f>
        <v/>
      </c>
      <c r="BL208" s="25" t="str">
        <f>IF('[2]2.3 Indeks &amp; Cut off Komposit'!K920="","",'[2]2.3 Indeks &amp; Cut off Komposit'!K920)</f>
        <v/>
      </c>
      <c r="BM208" s="25" t="str">
        <f>IF('[2]2.3 Indeks &amp; Cut off Komposit'!L920="","",'[2]2.3 Indeks &amp; Cut off Komposit'!L920)</f>
        <v/>
      </c>
      <c r="BN208" s="25" t="str">
        <f>IF('[2]2.3 Indeks &amp; Cut off Komposit'!M920="","",'[2]2.3 Indeks &amp; Cut off Komposit'!M920)</f>
        <v/>
      </c>
      <c r="BO208" s="25" t="str">
        <f>IF('[2]2.3 Indeks &amp; Cut off Komposit'!N920="","",'[2]2.3 Indeks &amp; Cut off Komposit'!N920)</f>
        <v/>
      </c>
      <c r="BP208" s="25" t="str">
        <f>IF('[2]2.3 Indeks &amp; Cut off Komposit'!O920="","",'[2]2.3 Indeks &amp; Cut off Komposit'!O920)</f>
        <v/>
      </c>
      <c r="BQ208" s="25" t="str">
        <f>IF('[2]2.3 Indeks &amp; Cut off Komposit'!P920="","",'[2]2.3 Indeks &amp; Cut off Komposit'!P920)</f>
        <v/>
      </c>
      <c r="BR208" s="25" t="str">
        <f>IF('[2]2.3 Indeks &amp; Cut off Komposit'!Q920="","",'[2]2.3 Indeks &amp; Cut off Komposit'!Q920)</f>
        <v/>
      </c>
      <c r="BS208" s="25" t="str">
        <f>IF('[2]2.3 Indeks &amp; Cut off Komposit'!R920="","",'[2]2.3 Indeks &amp; Cut off Komposit'!R920)</f>
        <v/>
      </c>
      <c r="BT208" s="25" t="str">
        <f>IF('[2]2.3 Indeks &amp; Cut off Komposit'!S920="","",'[2]2.3 Indeks &amp; Cut off Komposit'!S920)</f>
        <v>-</v>
      </c>
      <c r="BU208" s="25" t="str">
        <f>IF('[2]2.3 Indeks &amp; Cut off Komposit'!T920="","",'[2]2.3 Indeks &amp; Cut off Komposit'!T920)</f>
        <v>-</v>
      </c>
      <c r="BV208" s="25" t="str">
        <f>IF('[2]2.3 Indeks &amp; Cut off Komposit'!U920="","",'[2]2.3 Indeks &amp; Cut off Komposit'!U920)</f>
        <v>-</v>
      </c>
      <c r="BW208" s="25" t="str">
        <f>IF('[2]2.3 Indeks &amp; Cut off Komposit'!V920="","",'[2]2.3 Indeks &amp; Cut off Komposit'!V920)</f>
        <v>-</v>
      </c>
    </row>
    <row r="209" spans="1:75" ht="15" customHeight="1" x14ac:dyDescent="0.3">
      <c r="A209" s="14" t="str">
        <f>IF('[1]0.1 Produksi Pangan &amp; Penduduk'!A209="","",'[1]0.1 Produksi Pangan &amp; Penduduk'!A209)</f>
        <v/>
      </c>
      <c r="B209" s="4" t="str">
        <f>IF('[1]0.1 Produksi Pangan &amp; Penduduk'!B209="","",'[1]0.1 Produksi Pangan &amp; Penduduk'!B209)</f>
        <v/>
      </c>
      <c r="C209" s="14" t="str">
        <f>IF('[1]0.1 Produksi Pangan &amp; Penduduk'!C209="","",'[1]0.1 Produksi Pangan &amp; Penduduk'!C209)</f>
        <v/>
      </c>
      <c r="D209" s="14" t="str">
        <f>IF('[1]0.1 Produksi Pangan &amp; Penduduk'!D209="","",'[1]0.1 Produksi Pangan &amp; Penduduk'!D209)</f>
        <v/>
      </c>
      <c r="E209" s="14" t="str">
        <f>IF('[1]0.1 Produksi Pangan &amp; Penduduk'!E209="","",'[1]0.1 Produksi Pangan &amp; Penduduk'!E209)</f>
        <v/>
      </c>
      <c r="F209" s="4" t="str">
        <f>IF('[1]0.1 Produksi Pangan &amp; Penduduk'!F209="","",'[1]0.1 Produksi Pangan &amp; Penduduk'!F209)</f>
        <v/>
      </c>
      <c r="G209" s="35" t="str">
        <f>IF('[1]0.1 Produksi Pangan &amp; Penduduk'!J209="","",'[1]0.1 Produksi Pangan &amp; Penduduk'!J209)</f>
        <v/>
      </c>
      <c r="H209" s="35" t="str">
        <f>IF('[1]0.1 Produksi Pangan &amp; Penduduk'!M209="","",'[1]0.1 Produksi Pangan &amp; Penduduk'!M209)</f>
        <v/>
      </c>
      <c r="I209" s="35" t="str">
        <f>IF('[1]0.1 Produksi Pangan &amp; Penduduk'!S209="","",'[1]0.1 Produksi Pangan &amp; Penduduk'!S209)</f>
        <v/>
      </c>
      <c r="J209" s="35" t="str">
        <f>IF('[1]0.1 Produksi Pangan &amp; Penduduk'!Y209="","",'[1]0.1 Produksi Pangan &amp; Penduduk'!Y209)</f>
        <v/>
      </c>
      <c r="K209" s="35" t="str">
        <f>IF('[1]0.1 Produksi Pangan &amp; Penduduk'!AE209="","",'[1]0.1 Produksi Pangan &amp; Penduduk'!AE209)</f>
        <v/>
      </c>
      <c r="L209" s="35" t="str">
        <f>IF('[1]0.1 Produksi Pangan &amp; Penduduk'!AK209="","",'[1]0.1 Produksi Pangan &amp; Penduduk'!AK209)</f>
        <v/>
      </c>
      <c r="M209" s="35" t="str">
        <f>IF('[1]0.1 Produksi Pangan &amp; Penduduk'!AQ209="","",'[1]0.1 Produksi Pangan &amp; Penduduk'!AQ209)</f>
        <v/>
      </c>
      <c r="N209" s="35" t="str">
        <f>IF('[1]0.2 Konsumsi Energi'!J209="","",'[1]0.2 Konsumsi Energi'!J209)</f>
        <v/>
      </c>
      <c r="O209" s="35">
        <f>IF('[1]0.2 Konsumsi Energi'!M209="","",'[1]0.2 Konsumsi Energi'!M209)</f>
        <v>2100</v>
      </c>
      <c r="P209" s="35" t="str">
        <f>IF('[1]0.3 Konsumsi Protein Hewani'!J209="","",'[1]0.3 Konsumsi Protein Hewani'!J209)</f>
        <v/>
      </c>
      <c r="Q209" s="35">
        <f>IF('[1]0.3 Konsumsi Protein Hewani'!M209="","",'[1]0.3 Konsumsi Protein Hewani'!M209)</f>
        <v>25</v>
      </c>
      <c r="R209" s="35" t="str">
        <f>IF('[1]0.4 Stok_Cadangan'!J209="","",'[1]0.4 Stok_Cadangan'!J209)</f>
        <v/>
      </c>
      <c r="S209" s="35" t="str">
        <f>IF('[1]0.4 Stok_Cadangan'!M209="","",'[1]0.4 Stok_Cadangan'!M209)</f>
        <v/>
      </c>
      <c r="T209" s="35" t="str">
        <f>IF('[1]0.4 Stok_Cadangan'!P209="","",'[1]0.4 Stok_Cadangan'!P209)</f>
        <v/>
      </c>
      <c r="U209" s="35" t="str">
        <f>IF('[1]0.4 Stok_Cadangan'!T209="","",'[1]0.4 Stok_Cadangan'!T209)</f>
        <v/>
      </c>
      <c r="V209" s="35" t="str">
        <f>IF('[1]0.4 Stok_Cadangan'!W209="","",'[1]0.4 Stok_Cadangan'!W209)</f>
        <v/>
      </c>
      <c r="W209" s="35" t="str">
        <f>IF('[1]0.4 Stok_Cadangan'!Z209="","",'[1]0.4 Stok_Cadangan'!Z209)</f>
        <v/>
      </c>
      <c r="X209" s="35" t="str">
        <f>IF('[1]0.4 Stok_Cadangan'!AF209="","",'[1]0.4 Stok_Cadangan'!AF209)</f>
        <v/>
      </c>
      <c r="Y209" s="35" t="str">
        <f>IF('[1]0.4 Stok_Cadangan'!AI209="","",'[1]0.4 Stok_Cadangan'!AI209)</f>
        <v/>
      </c>
      <c r="Z209" s="35" t="str">
        <f>IF('[1]0.4 Stok_Cadangan'!AL209="","",'[1]0.4 Stok_Cadangan'!AL209)</f>
        <v/>
      </c>
      <c r="AA209" s="35" t="str">
        <f>IF('[1]0.5 Indikator Keterjangkauan'!P209="","",'[1]0.5 Indikator Keterjangkauan'!P209)</f>
        <v/>
      </c>
      <c r="AB209" s="35" t="str">
        <f>IF('[1]0.5 Indikator Keterjangkauan'!T209="","",'[1]0.5 Indikator Keterjangkauan'!T209)</f>
        <v/>
      </c>
      <c r="AC209" s="35" t="str">
        <f>IF('[1]0.5 Indikator Keterjangkauan'!X209="","",'[1]0.5 Indikator Keterjangkauan'!X209)</f>
        <v/>
      </c>
      <c r="AD209" s="35" t="str">
        <f>IF('[1]0.5 Indikator Keterjangkauan'!AB209="","",'[1]0.5 Indikator Keterjangkauan'!AB209)</f>
        <v/>
      </c>
      <c r="AE209" s="35" t="str">
        <f>IF('[1]0.6 Indikator Pemanfaatan'!V209="","",'[1]0.6 Indikator Pemanfaatan'!V209)</f>
        <v/>
      </c>
      <c r="AF209" s="35" t="str">
        <f>IF('[1]0.6 Indikator Pemanfaatan'!Z209="","",'[1]0.6 Indikator Pemanfaatan'!Z209)</f>
        <v/>
      </c>
      <c r="AG209" s="35" t="str">
        <f>IF('[2]2.1 Data FSVA 2025 &amp; Bobot'!H210="","",'[2]2.1 Data FSVA 2025 &amp; Bobot'!H210)</f>
        <v/>
      </c>
      <c r="AH209" s="35" t="str">
        <f>IF('[2]2.1 Data FSVA 2025 &amp; Bobot'!J210="","",'[2]2.1 Data FSVA 2025 &amp; Bobot'!J210)</f>
        <v/>
      </c>
      <c r="AI209" s="35" t="str">
        <f>IF('[2]2.1 Data FSVA 2025 &amp; Bobot'!L210="","",'[2]2.1 Data FSVA 2025 &amp; Bobot'!L210)</f>
        <v/>
      </c>
      <c r="AJ209" s="35" t="str">
        <f>IF('[2]2.1 Data FSVA 2025 &amp; Bobot'!N210="","",'[2]2.1 Data FSVA 2025 &amp; Bobot'!N210)</f>
        <v/>
      </c>
      <c r="AK209" s="35" t="str">
        <f>IF('[2]2.1 Data FSVA 2025 &amp; Bobot'!P210="","",'[2]2.1 Data FSVA 2025 &amp; Bobot'!P210)</f>
        <v/>
      </c>
      <c r="AL209" s="35" t="str">
        <f>IF('[2]2.1 Data FSVA 2025 &amp; Bobot'!R210="","",'[2]2.1 Data FSVA 2025 &amp; Bobot'!R210)</f>
        <v/>
      </c>
      <c r="AM209" s="35" t="str">
        <f>IF('[2]2.1 Data FSVA 2025 &amp; Bobot'!T210="","",'[2]2.1 Data FSVA 2025 &amp; Bobot'!T210)</f>
        <v/>
      </c>
      <c r="AN209" s="35" t="str">
        <f>IF('[2]2.1 Data FSVA 2025 &amp; Bobot'!V210="","",'[2]2.1 Data FSVA 2025 &amp; Bobot'!V210)</f>
        <v/>
      </c>
      <c r="AO209" s="35" t="str">
        <f>IF('[2]2.1 Data FSVA 2025 &amp; Bobot'!X210="","",'[2]2.1 Data FSVA 2025 &amp; Bobot'!X210)</f>
        <v/>
      </c>
      <c r="AP209" s="35" t="str">
        <f>IF('[2]2.1 Data FSVA 2025 &amp; Bobot'!Z210="","",'[2]2.1 Data FSVA 2025 &amp; Bobot'!Z210)</f>
        <v/>
      </c>
      <c r="AQ209" s="35" t="str">
        <f>IF('[2]2.1 Data FSVA 2025 &amp; Bobot'!AB210="","",'[2]2.1 Data FSVA 2025 &amp; Bobot'!AB210)</f>
        <v/>
      </c>
      <c r="AR209" s="35" t="str">
        <f>IF('[2]2.1 Data FSVA 2025 &amp; Bobot'!AD210="","",'[2]2.1 Data FSVA 2025 &amp; Bobot'!AD210)</f>
        <v/>
      </c>
      <c r="AS209" s="27" t="str">
        <f>IF('[2]2.4 Prioritas Individu'!G210="","",'[2]2.4 Prioritas Individu'!G210)</f>
        <v/>
      </c>
      <c r="AT209" s="27" t="str">
        <f>IF('[2]2.4 Prioritas Individu'!H210="","",'[2]2.4 Prioritas Individu'!H210)</f>
        <v/>
      </c>
      <c r="AU209" s="27" t="str">
        <f>IF('[2]2.4 Prioritas Individu'!I210="","",'[2]2.4 Prioritas Individu'!I210)</f>
        <v/>
      </c>
      <c r="AV209" s="27" t="str">
        <f>IF('[2]2.4 Prioritas Individu'!J210="","",'[2]2.4 Prioritas Individu'!J210)</f>
        <v/>
      </c>
      <c r="AW209" s="27" t="str">
        <f>IF('[2]2.4 Prioritas Individu'!K210="","",'[2]2.4 Prioritas Individu'!K210)</f>
        <v/>
      </c>
      <c r="AX209" s="27" t="str">
        <f>IF('[2]2.4 Prioritas Individu'!L210="","",'[2]2.4 Prioritas Individu'!L210)</f>
        <v/>
      </c>
      <c r="AY209" s="27" t="str">
        <f>IF('[2]2.4 Prioritas Individu'!M210="","",'[2]2.4 Prioritas Individu'!M210)</f>
        <v/>
      </c>
      <c r="AZ209" s="27" t="str">
        <f>IF('[2]2.4 Prioritas Individu'!N210="","",'[2]2.4 Prioritas Individu'!N210)</f>
        <v/>
      </c>
      <c r="BA209" s="27" t="str">
        <f>IF('[2]2.4 Prioritas Individu'!O210="","",'[2]2.4 Prioritas Individu'!O210)</f>
        <v/>
      </c>
      <c r="BB209" s="27" t="str">
        <f>IF('[2]2.4 Prioritas Individu'!P210="","",'[2]2.4 Prioritas Individu'!P210)</f>
        <v/>
      </c>
      <c r="BC209" s="27" t="str">
        <f>IF('[2]2.4 Prioritas Individu'!Q210="","",'[2]2.4 Prioritas Individu'!Q210)</f>
        <v/>
      </c>
      <c r="BD209" s="27" t="str">
        <f>IF('[2]2.4 Prioritas Individu'!R210="","",'[2]2.4 Prioritas Individu'!R210)</f>
        <v/>
      </c>
      <c r="BE209" s="25" t="str">
        <f>IF('[2]2.4 Prioritas Individu'!S210="","",'[2]2.4 Prioritas Individu'!S210)</f>
        <v>-</v>
      </c>
      <c r="BF209" s="27" t="str">
        <f>IF('[2]2.4 Prioritas Individu'!T210="","",'[2]2.4 Prioritas Individu'!T210)</f>
        <v>-</v>
      </c>
      <c r="BG209" s="27" t="str">
        <f>IF('[2]2.4 Prioritas Individu'!U210="","",'[2]2.4 Prioritas Individu'!U210)</f>
        <v>-</v>
      </c>
      <c r="BH209" s="25" t="str">
        <f>IF('[2]2.3 Indeks &amp; Cut off Komposit'!G921="","",'[2]2.3 Indeks &amp; Cut off Komposit'!G921)</f>
        <v/>
      </c>
      <c r="BI209" s="25" t="str">
        <f>IF('[2]2.3 Indeks &amp; Cut off Komposit'!H921="","",'[2]2.3 Indeks &amp; Cut off Komposit'!H921)</f>
        <v/>
      </c>
      <c r="BJ209" s="25" t="str">
        <f>IF('[2]2.3 Indeks &amp; Cut off Komposit'!I921="","",'[2]2.3 Indeks &amp; Cut off Komposit'!I921)</f>
        <v/>
      </c>
      <c r="BK209" s="25" t="str">
        <f>IF('[2]2.3 Indeks &amp; Cut off Komposit'!J921="","",'[2]2.3 Indeks &amp; Cut off Komposit'!J921)</f>
        <v/>
      </c>
      <c r="BL209" s="25" t="str">
        <f>IF('[2]2.3 Indeks &amp; Cut off Komposit'!K921="","",'[2]2.3 Indeks &amp; Cut off Komposit'!K921)</f>
        <v/>
      </c>
      <c r="BM209" s="25" t="str">
        <f>IF('[2]2.3 Indeks &amp; Cut off Komposit'!L921="","",'[2]2.3 Indeks &amp; Cut off Komposit'!L921)</f>
        <v/>
      </c>
      <c r="BN209" s="25" t="str">
        <f>IF('[2]2.3 Indeks &amp; Cut off Komposit'!M921="","",'[2]2.3 Indeks &amp; Cut off Komposit'!M921)</f>
        <v/>
      </c>
      <c r="BO209" s="25" t="str">
        <f>IF('[2]2.3 Indeks &amp; Cut off Komposit'!N921="","",'[2]2.3 Indeks &amp; Cut off Komposit'!N921)</f>
        <v/>
      </c>
      <c r="BP209" s="25" t="str">
        <f>IF('[2]2.3 Indeks &amp; Cut off Komposit'!O921="","",'[2]2.3 Indeks &amp; Cut off Komposit'!O921)</f>
        <v/>
      </c>
      <c r="BQ209" s="25" t="str">
        <f>IF('[2]2.3 Indeks &amp; Cut off Komposit'!P921="","",'[2]2.3 Indeks &amp; Cut off Komposit'!P921)</f>
        <v/>
      </c>
      <c r="BR209" s="25" t="str">
        <f>IF('[2]2.3 Indeks &amp; Cut off Komposit'!Q921="","",'[2]2.3 Indeks &amp; Cut off Komposit'!Q921)</f>
        <v/>
      </c>
      <c r="BS209" s="25" t="str">
        <f>IF('[2]2.3 Indeks &amp; Cut off Komposit'!R921="","",'[2]2.3 Indeks &amp; Cut off Komposit'!R921)</f>
        <v/>
      </c>
      <c r="BT209" s="25" t="str">
        <f>IF('[2]2.3 Indeks &amp; Cut off Komposit'!S921="","",'[2]2.3 Indeks &amp; Cut off Komposit'!S921)</f>
        <v>-</v>
      </c>
      <c r="BU209" s="25" t="str">
        <f>IF('[2]2.3 Indeks &amp; Cut off Komposit'!T921="","",'[2]2.3 Indeks &amp; Cut off Komposit'!T921)</f>
        <v>-</v>
      </c>
      <c r="BV209" s="25" t="str">
        <f>IF('[2]2.3 Indeks &amp; Cut off Komposit'!U921="","",'[2]2.3 Indeks &amp; Cut off Komposit'!U921)</f>
        <v>-</v>
      </c>
      <c r="BW209" s="25" t="str">
        <f>IF('[2]2.3 Indeks &amp; Cut off Komposit'!V921="","",'[2]2.3 Indeks &amp; Cut off Komposit'!V921)</f>
        <v>-</v>
      </c>
    </row>
    <row r="210" spans="1:75" ht="15" customHeight="1" x14ac:dyDescent="0.3">
      <c r="A210" s="14" t="str">
        <f>IF('[1]0.1 Produksi Pangan &amp; Penduduk'!A210="","",'[1]0.1 Produksi Pangan &amp; Penduduk'!A210)</f>
        <v/>
      </c>
      <c r="B210" s="4" t="str">
        <f>IF('[1]0.1 Produksi Pangan &amp; Penduduk'!B210="","",'[1]0.1 Produksi Pangan &amp; Penduduk'!B210)</f>
        <v/>
      </c>
      <c r="C210" s="14" t="str">
        <f>IF('[1]0.1 Produksi Pangan &amp; Penduduk'!C210="","",'[1]0.1 Produksi Pangan &amp; Penduduk'!C210)</f>
        <v/>
      </c>
      <c r="D210" s="14" t="str">
        <f>IF('[1]0.1 Produksi Pangan &amp; Penduduk'!D210="","",'[1]0.1 Produksi Pangan &amp; Penduduk'!D210)</f>
        <v/>
      </c>
      <c r="E210" s="14" t="str">
        <f>IF('[1]0.1 Produksi Pangan &amp; Penduduk'!E210="","",'[1]0.1 Produksi Pangan &amp; Penduduk'!E210)</f>
        <v/>
      </c>
      <c r="F210" s="4" t="str">
        <f>IF('[1]0.1 Produksi Pangan &amp; Penduduk'!F210="","",'[1]0.1 Produksi Pangan &amp; Penduduk'!F210)</f>
        <v/>
      </c>
      <c r="G210" s="35" t="str">
        <f>IF('[1]0.1 Produksi Pangan &amp; Penduduk'!J210="","",'[1]0.1 Produksi Pangan &amp; Penduduk'!J210)</f>
        <v/>
      </c>
      <c r="H210" s="35" t="str">
        <f>IF('[1]0.1 Produksi Pangan &amp; Penduduk'!M210="","",'[1]0.1 Produksi Pangan &amp; Penduduk'!M210)</f>
        <v/>
      </c>
      <c r="I210" s="35" t="str">
        <f>IF('[1]0.1 Produksi Pangan &amp; Penduduk'!S210="","",'[1]0.1 Produksi Pangan &amp; Penduduk'!S210)</f>
        <v/>
      </c>
      <c r="J210" s="35" t="str">
        <f>IF('[1]0.1 Produksi Pangan &amp; Penduduk'!Y210="","",'[1]0.1 Produksi Pangan &amp; Penduduk'!Y210)</f>
        <v/>
      </c>
      <c r="K210" s="35" t="str">
        <f>IF('[1]0.1 Produksi Pangan &amp; Penduduk'!AE210="","",'[1]0.1 Produksi Pangan &amp; Penduduk'!AE210)</f>
        <v/>
      </c>
      <c r="L210" s="35" t="str">
        <f>IF('[1]0.1 Produksi Pangan &amp; Penduduk'!AK210="","",'[1]0.1 Produksi Pangan &amp; Penduduk'!AK210)</f>
        <v/>
      </c>
      <c r="M210" s="35" t="str">
        <f>IF('[1]0.1 Produksi Pangan &amp; Penduduk'!AQ210="","",'[1]0.1 Produksi Pangan &amp; Penduduk'!AQ210)</f>
        <v/>
      </c>
      <c r="N210" s="35" t="str">
        <f>IF('[1]0.2 Konsumsi Energi'!J210="","",'[1]0.2 Konsumsi Energi'!J210)</f>
        <v/>
      </c>
      <c r="O210" s="35">
        <f>IF('[1]0.2 Konsumsi Energi'!M210="","",'[1]0.2 Konsumsi Energi'!M210)</f>
        <v>2100</v>
      </c>
      <c r="P210" s="35" t="str">
        <f>IF('[1]0.3 Konsumsi Protein Hewani'!J210="","",'[1]0.3 Konsumsi Protein Hewani'!J210)</f>
        <v/>
      </c>
      <c r="Q210" s="35">
        <f>IF('[1]0.3 Konsumsi Protein Hewani'!M210="","",'[1]0.3 Konsumsi Protein Hewani'!M210)</f>
        <v>25</v>
      </c>
      <c r="R210" s="35" t="str">
        <f>IF('[1]0.4 Stok_Cadangan'!J210="","",'[1]0.4 Stok_Cadangan'!J210)</f>
        <v/>
      </c>
      <c r="S210" s="35" t="str">
        <f>IF('[1]0.4 Stok_Cadangan'!M210="","",'[1]0.4 Stok_Cadangan'!M210)</f>
        <v/>
      </c>
      <c r="T210" s="35" t="str">
        <f>IF('[1]0.4 Stok_Cadangan'!P210="","",'[1]0.4 Stok_Cadangan'!P210)</f>
        <v/>
      </c>
      <c r="U210" s="35" t="str">
        <f>IF('[1]0.4 Stok_Cadangan'!T210="","",'[1]0.4 Stok_Cadangan'!T210)</f>
        <v/>
      </c>
      <c r="V210" s="35" t="str">
        <f>IF('[1]0.4 Stok_Cadangan'!W210="","",'[1]0.4 Stok_Cadangan'!W210)</f>
        <v/>
      </c>
      <c r="W210" s="35" t="str">
        <f>IF('[1]0.4 Stok_Cadangan'!Z210="","",'[1]0.4 Stok_Cadangan'!Z210)</f>
        <v/>
      </c>
      <c r="X210" s="35" t="str">
        <f>IF('[1]0.4 Stok_Cadangan'!AF210="","",'[1]0.4 Stok_Cadangan'!AF210)</f>
        <v/>
      </c>
      <c r="Y210" s="35" t="str">
        <f>IF('[1]0.4 Stok_Cadangan'!AI210="","",'[1]0.4 Stok_Cadangan'!AI210)</f>
        <v/>
      </c>
      <c r="Z210" s="35" t="str">
        <f>IF('[1]0.4 Stok_Cadangan'!AL210="","",'[1]0.4 Stok_Cadangan'!AL210)</f>
        <v/>
      </c>
      <c r="AA210" s="35" t="str">
        <f>IF('[1]0.5 Indikator Keterjangkauan'!P210="","",'[1]0.5 Indikator Keterjangkauan'!P210)</f>
        <v/>
      </c>
      <c r="AB210" s="35" t="str">
        <f>IF('[1]0.5 Indikator Keterjangkauan'!T210="","",'[1]0.5 Indikator Keterjangkauan'!T210)</f>
        <v/>
      </c>
      <c r="AC210" s="35" t="str">
        <f>IF('[1]0.5 Indikator Keterjangkauan'!X210="","",'[1]0.5 Indikator Keterjangkauan'!X210)</f>
        <v/>
      </c>
      <c r="AD210" s="35" t="str">
        <f>IF('[1]0.5 Indikator Keterjangkauan'!AB210="","",'[1]0.5 Indikator Keterjangkauan'!AB210)</f>
        <v/>
      </c>
      <c r="AE210" s="35" t="str">
        <f>IF('[1]0.6 Indikator Pemanfaatan'!V210="","",'[1]0.6 Indikator Pemanfaatan'!V210)</f>
        <v/>
      </c>
      <c r="AF210" s="35" t="str">
        <f>IF('[1]0.6 Indikator Pemanfaatan'!Z210="","",'[1]0.6 Indikator Pemanfaatan'!Z210)</f>
        <v/>
      </c>
      <c r="AG210" s="35" t="str">
        <f>IF('[2]2.1 Data FSVA 2025 &amp; Bobot'!H211="","",'[2]2.1 Data FSVA 2025 &amp; Bobot'!H211)</f>
        <v/>
      </c>
      <c r="AH210" s="35" t="str">
        <f>IF('[2]2.1 Data FSVA 2025 &amp; Bobot'!J211="","",'[2]2.1 Data FSVA 2025 &amp; Bobot'!J211)</f>
        <v/>
      </c>
      <c r="AI210" s="35" t="str">
        <f>IF('[2]2.1 Data FSVA 2025 &amp; Bobot'!L211="","",'[2]2.1 Data FSVA 2025 &amp; Bobot'!L211)</f>
        <v/>
      </c>
      <c r="AJ210" s="35" t="str">
        <f>IF('[2]2.1 Data FSVA 2025 &amp; Bobot'!N211="","",'[2]2.1 Data FSVA 2025 &amp; Bobot'!N211)</f>
        <v/>
      </c>
      <c r="AK210" s="35" t="str">
        <f>IF('[2]2.1 Data FSVA 2025 &amp; Bobot'!P211="","",'[2]2.1 Data FSVA 2025 &amp; Bobot'!P211)</f>
        <v/>
      </c>
      <c r="AL210" s="35" t="str">
        <f>IF('[2]2.1 Data FSVA 2025 &amp; Bobot'!R211="","",'[2]2.1 Data FSVA 2025 &amp; Bobot'!R211)</f>
        <v/>
      </c>
      <c r="AM210" s="35" t="str">
        <f>IF('[2]2.1 Data FSVA 2025 &amp; Bobot'!T211="","",'[2]2.1 Data FSVA 2025 &amp; Bobot'!T211)</f>
        <v/>
      </c>
      <c r="AN210" s="35" t="str">
        <f>IF('[2]2.1 Data FSVA 2025 &amp; Bobot'!V211="","",'[2]2.1 Data FSVA 2025 &amp; Bobot'!V211)</f>
        <v/>
      </c>
      <c r="AO210" s="35" t="str">
        <f>IF('[2]2.1 Data FSVA 2025 &amp; Bobot'!X211="","",'[2]2.1 Data FSVA 2025 &amp; Bobot'!X211)</f>
        <v/>
      </c>
      <c r="AP210" s="35" t="str">
        <f>IF('[2]2.1 Data FSVA 2025 &amp; Bobot'!Z211="","",'[2]2.1 Data FSVA 2025 &amp; Bobot'!Z211)</f>
        <v/>
      </c>
      <c r="AQ210" s="35" t="str">
        <f>IF('[2]2.1 Data FSVA 2025 &amp; Bobot'!AB211="","",'[2]2.1 Data FSVA 2025 &amp; Bobot'!AB211)</f>
        <v/>
      </c>
      <c r="AR210" s="35" t="str">
        <f>IF('[2]2.1 Data FSVA 2025 &amp; Bobot'!AD211="","",'[2]2.1 Data FSVA 2025 &amp; Bobot'!AD211)</f>
        <v/>
      </c>
      <c r="AS210" s="27" t="str">
        <f>IF('[2]2.4 Prioritas Individu'!G211="","",'[2]2.4 Prioritas Individu'!G211)</f>
        <v/>
      </c>
      <c r="AT210" s="27" t="str">
        <f>IF('[2]2.4 Prioritas Individu'!H211="","",'[2]2.4 Prioritas Individu'!H211)</f>
        <v/>
      </c>
      <c r="AU210" s="27" t="str">
        <f>IF('[2]2.4 Prioritas Individu'!I211="","",'[2]2.4 Prioritas Individu'!I211)</f>
        <v/>
      </c>
      <c r="AV210" s="27" t="str">
        <f>IF('[2]2.4 Prioritas Individu'!J211="","",'[2]2.4 Prioritas Individu'!J211)</f>
        <v/>
      </c>
      <c r="AW210" s="27" t="str">
        <f>IF('[2]2.4 Prioritas Individu'!K211="","",'[2]2.4 Prioritas Individu'!K211)</f>
        <v/>
      </c>
      <c r="AX210" s="27" t="str">
        <f>IF('[2]2.4 Prioritas Individu'!L211="","",'[2]2.4 Prioritas Individu'!L211)</f>
        <v/>
      </c>
      <c r="AY210" s="27" t="str">
        <f>IF('[2]2.4 Prioritas Individu'!M211="","",'[2]2.4 Prioritas Individu'!M211)</f>
        <v/>
      </c>
      <c r="AZ210" s="27" t="str">
        <f>IF('[2]2.4 Prioritas Individu'!N211="","",'[2]2.4 Prioritas Individu'!N211)</f>
        <v/>
      </c>
      <c r="BA210" s="27" t="str">
        <f>IF('[2]2.4 Prioritas Individu'!O211="","",'[2]2.4 Prioritas Individu'!O211)</f>
        <v/>
      </c>
      <c r="BB210" s="27" t="str">
        <f>IF('[2]2.4 Prioritas Individu'!P211="","",'[2]2.4 Prioritas Individu'!P211)</f>
        <v/>
      </c>
      <c r="BC210" s="27" t="str">
        <f>IF('[2]2.4 Prioritas Individu'!Q211="","",'[2]2.4 Prioritas Individu'!Q211)</f>
        <v/>
      </c>
      <c r="BD210" s="27" t="str">
        <f>IF('[2]2.4 Prioritas Individu'!R211="","",'[2]2.4 Prioritas Individu'!R211)</f>
        <v/>
      </c>
      <c r="BE210" s="25" t="str">
        <f>IF('[2]2.4 Prioritas Individu'!S211="","",'[2]2.4 Prioritas Individu'!S211)</f>
        <v>-</v>
      </c>
      <c r="BF210" s="27" t="str">
        <f>IF('[2]2.4 Prioritas Individu'!T211="","",'[2]2.4 Prioritas Individu'!T211)</f>
        <v>-</v>
      </c>
      <c r="BG210" s="27" t="str">
        <f>IF('[2]2.4 Prioritas Individu'!U211="","",'[2]2.4 Prioritas Individu'!U211)</f>
        <v>-</v>
      </c>
      <c r="BH210" s="25" t="str">
        <f>IF('[2]2.3 Indeks &amp; Cut off Komposit'!G922="","",'[2]2.3 Indeks &amp; Cut off Komposit'!G922)</f>
        <v/>
      </c>
      <c r="BI210" s="25" t="str">
        <f>IF('[2]2.3 Indeks &amp; Cut off Komposit'!H922="","",'[2]2.3 Indeks &amp; Cut off Komposit'!H922)</f>
        <v/>
      </c>
      <c r="BJ210" s="25" t="str">
        <f>IF('[2]2.3 Indeks &amp; Cut off Komposit'!I922="","",'[2]2.3 Indeks &amp; Cut off Komposit'!I922)</f>
        <v/>
      </c>
      <c r="BK210" s="25" t="str">
        <f>IF('[2]2.3 Indeks &amp; Cut off Komposit'!J922="","",'[2]2.3 Indeks &amp; Cut off Komposit'!J922)</f>
        <v/>
      </c>
      <c r="BL210" s="25" t="str">
        <f>IF('[2]2.3 Indeks &amp; Cut off Komposit'!K922="","",'[2]2.3 Indeks &amp; Cut off Komposit'!K922)</f>
        <v/>
      </c>
      <c r="BM210" s="25" t="str">
        <f>IF('[2]2.3 Indeks &amp; Cut off Komposit'!L922="","",'[2]2.3 Indeks &amp; Cut off Komposit'!L922)</f>
        <v/>
      </c>
      <c r="BN210" s="25" t="str">
        <f>IF('[2]2.3 Indeks &amp; Cut off Komposit'!M922="","",'[2]2.3 Indeks &amp; Cut off Komposit'!M922)</f>
        <v/>
      </c>
      <c r="BO210" s="25" t="str">
        <f>IF('[2]2.3 Indeks &amp; Cut off Komposit'!N922="","",'[2]2.3 Indeks &amp; Cut off Komposit'!N922)</f>
        <v/>
      </c>
      <c r="BP210" s="25" t="str">
        <f>IF('[2]2.3 Indeks &amp; Cut off Komposit'!O922="","",'[2]2.3 Indeks &amp; Cut off Komposit'!O922)</f>
        <v/>
      </c>
      <c r="BQ210" s="25" t="str">
        <f>IF('[2]2.3 Indeks &amp; Cut off Komposit'!P922="","",'[2]2.3 Indeks &amp; Cut off Komposit'!P922)</f>
        <v/>
      </c>
      <c r="BR210" s="25" t="str">
        <f>IF('[2]2.3 Indeks &amp; Cut off Komposit'!Q922="","",'[2]2.3 Indeks &amp; Cut off Komposit'!Q922)</f>
        <v/>
      </c>
      <c r="BS210" s="25" t="str">
        <f>IF('[2]2.3 Indeks &amp; Cut off Komposit'!R922="","",'[2]2.3 Indeks &amp; Cut off Komposit'!R922)</f>
        <v/>
      </c>
      <c r="BT210" s="25" t="str">
        <f>IF('[2]2.3 Indeks &amp; Cut off Komposit'!S922="","",'[2]2.3 Indeks &amp; Cut off Komposit'!S922)</f>
        <v>-</v>
      </c>
      <c r="BU210" s="25" t="str">
        <f>IF('[2]2.3 Indeks &amp; Cut off Komposit'!T922="","",'[2]2.3 Indeks &amp; Cut off Komposit'!T922)</f>
        <v>-</v>
      </c>
      <c r="BV210" s="25" t="str">
        <f>IF('[2]2.3 Indeks &amp; Cut off Komposit'!U922="","",'[2]2.3 Indeks &amp; Cut off Komposit'!U922)</f>
        <v>-</v>
      </c>
      <c r="BW210" s="25" t="str">
        <f>IF('[2]2.3 Indeks &amp; Cut off Komposit'!V922="","",'[2]2.3 Indeks &amp; Cut off Komposit'!V922)</f>
        <v>-</v>
      </c>
    </row>
    <row r="211" spans="1:75" ht="15" customHeight="1" x14ac:dyDescent="0.3">
      <c r="A211" s="14" t="str">
        <f>IF('[1]0.1 Produksi Pangan &amp; Penduduk'!A211="","",'[1]0.1 Produksi Pangan &amp; Penduduk'!A211)</f>
        <v/>
      </c>
      <c r="B211" s="4" t="str">
        <f>IF('[1]0.1 Produksi Pangan &amp; Penduduk'!B211="","",'[1]0.1 Produksi Pangan &amp; Penduduk'!B211)</f>
        <v/>
      </c>
      <c r="C211" s="14" t="str">
        <f>IF('[1]0.1 Produksi Pangan &amp; Penduduk'!C211="","",'[1]0.1 Produksi Pangan &amp; Penduduk'!C211)</f>
        <v/>
      </c>
      <c r="D211" s="14" t="str">
        <f>IF('[1]0.1 Produksi Pangan &amp; Penduduk'!D211="","",'[1]0.1 Produksi Pangan &amp; Penduduk'!D211)</f>
        <v/>
      </c>
      <c r="E211" s="14" t="str">
        <f>IF('[1]0.1 Produksi Pangan &amp; Penduduk'!E211="","",'[1]0.1 Produksi Pangan &amp; Penduduk'!E211)</f>
        <v/>
      </c>
      <c r="F211" s="4" t="str">
        <f>IF('[1]0.1 Produksi Pangan &amp; Penduduk'!F211="","",'[1]0.1 Produksi Pangan &amp; Penduduk'!F211)</f>
        <v/>
      </c>
      <c r="G211" s="35" t="str">
        <f>IF('[1]0.1 Produksi Pangan &amp; Penduduk'!J211="","",'[1]0.1 Produksi Pangan &amp; Penduduk'!J211)</f>
        <v/>
      </c>
      <c r="H211" s="35" t="str">
        <f>IF('[1]0.1 Produksi Pangan &amp; Penduduk'!M211="","",'[1]0.1 Produksi Pangan &amp; Penduduk'!M211)</f>
        <v/>
      </c>
      <c r="I211" s="35" t="str">
        <f>IF('[1]0.1 Produksi Pangan &amp; Penduduk'!S211="","",'[1]0.1 Produksi Pangan &amp; Penduduk'!S211)</f>
        <v/>
      </c>
      <c r="J211" s="35" t="str">
        <f>IF('[1]0.1 Produksi Pangan &amp; Penduduk'!Y211="","",'[1]0.1 Produksi Pangan &amp; Penduduk'!Y211)</f>
        <v/>
      </c>
      <c r="K211" s="35" t="str">
        <f>IF('[1]0.1 Produksi Pangan &amp; Penduduk'!AE211="","",'[1]0.1 Produksi Pangan &amp; Penduduk'!AE211)</f>
        <v/>
      </c>
      <c r="L211" s="35" t="str">
        <f>IF('[1]0.1 Produksi Pangan &amp; Penduduk'!AK211="","",'[1]0.1 Produksi Pangan &amp; Penduduk'!AK211)</f>
        <v/>
      </c>
      <c r="M211" s="35" t="str">
        <f>IF('[1]0.1 Produksi Pangan &amp; Penduduk'!AQ211="","",'[1]0.1 Produksi Pangan &amp; Penduduk'!AQ211)</f>
        <v/>
      </c>
      <c r="N211" s="35" t="str">
        <f>IF('[1]0.2 Konsumsi Energi'!J211="","",'[1]0.2 Konsumsi Energi'!J211)</f>
        <v/>
      </c>
      <c r="O211" s="35">
        <f>IF('[1]0.2 Konsumsi Energi'!M211="","",'[1]0.2 Konsumsi Energi'!M211)</f>
        <v>2100</v>
      </c>
      <c r="P211" s="35" t="str">
        <f>IF('[1]0.3 Konsumsi Protein Hewani'!J211="","",'[1]0.3 Konsumsi Protein Hewani'!J211)</f>
        <v/>
      </c>
      <c r="Q211" s="35">
        <f>IF('[1]0.3 Konsumsi Protein Hewani'!M211="","",'[1]0.3 Konsumsi Protein Hewani'!M211)</f>
        <v>25</v>
      </c>
      <c r="R211" s="35" t="str">
        <f>IF('[1]0.4 Stok_Cadangan'!J211="","",'[1]0.4 Stok_Cadangan'!J211)</f>
        <v/>
      </c>
      <c r="S211" s="35" t="str">
        <f>IF('[1]0.4 Stok_Cadangan'!M211="","",'[1]0.4 Stok_Cadangan'!M211)</f>
        <v/>
      </c>
      <c r="T211" s="35" t="str">
        <f>IF('[1]0.4 Stok_Cadangan'!P211="","",'[1]0.4 Stok_Cadangan'!P211)</f>
        <v/>
      </c>
      <c r="U211" s="35" t="str">
        <f>IF('[1]0.4 Stok_Cadangan'!T211="","",'[1]0.4 Stok_Cadangan'!T211)</f>
        <v/>
      </c>
      <c r="V211" s="35" t="str">
        <f>IF('[1]0.4 Stok_Cadangan'!W211="","",'[1]0.4 Stok_Cadangan'!W211)</f>
        <v/>
      </c>
      <c r="W211" s="35" t="str">
        <f>IF('[1]0.4 Stok_Cadangan'!Z211="","",'[1]0.4 Stok_Cadangan'!Z211)</f>
        <v/>
      </c>
      <c r="X211" s="35" t="str">
        <f>IF('[1]0.4 Stok_Cadangan'!AF211="","",'[1]0.4 Stok_Cadangan'!AF211)</f>
        <v/>
      </c>
      <c r="Y211" s="35" t="str">
        <f>IF('[1]0.4 Stok_Cadangan'!AI211="","",'[1]0.4 Stok_Cadangan'!AI211)</f>
        <v/>
      </c>
      <c r="Z211" s="35" t="str">
        <f>IF('[1]0.4 Stok_Cadangan'!AL211="","",'[1]0.4 Stok_Cadangan'!AL211)</f>
        <v/>
      </c>
      <c r="AA211" s="35" t="str">
        <f>IF('[1]0.5 Indikator Keterjangkauan'!P211="","",'[1]0.5 Indikator Keterjangkauan'!P211)</f>
        <v/>
      </c>
      <c r="AB211" s="35" t="str">
        <f>IF('[1]0.5 Indikator Keterjangkauan'!T211="","",'[1]0.5 Indikator Keterjangkauan'!T211)</f>
        <v/>
      </c>
      <c r="AC211" s="35" t="str">
        <f>IF('[1]0.5 Indikator Keterjangkauan'!X211="","",'[1]0.5 Indikator Keterjangkauan'!X211)</f>
        <v/>
      </c>
      <c r="AD211" s="35" t="str">
        <f>IF('[1]0.5 Indikator Keterjangkauan'!AB211="","",'[1]0.5 Indikator Keterjangkauan'!AB211)</f>
        <v/>
      </c>
      <c r="AE211" s="35" t="str">
        <f>IF('[1]0.6 Indikator Pemanfaatan'!V211="","",'[1]0.6 Indikator Pemanfaatan'!V211)</f>
        <v/>
      </c>
      <c r="AF211" s="35" t="str">
        <f>IF('[1]0.6 Indikator Pemanfaatan'!Z211="","",'[1]0.6 Indikator Pemanfaatan'!Z211)</f>
        <v/>
      </c>
      <c r="AG211" s="35" t="str">
        <f>IF('[2]2.1 Data FSVA 2025 &amp; Bobot'!H212="","",'[2]2.1 Data FSVA 2025 &amp; Bobot'!H212)</f>
        <v/>
      </c>
      <c r="AH211" s="35" t="str">
        <f>IF('[2]2.1 Data FSVA 2025 &amp; Bobot'!J212="","",'[2]2.1 Data FSVA 2025 &amp; Bobot'!J212)</f>
        <v/>
      </c>
      <c r="AI211" s="35" t="str">
        <f>IF('[2]2.1 Data FSVA 2025 &amp; Bobot'!L212="","",'[2]2.1 Data FSVA 2025 &amp; Bobot'!L212)</f>
        <v/>
      </c>
      <c r="AJ211" s="35" t="str">
        <f>IF('[2]2.1 Data FSVA 2025 &amp; Bobot'!N212="","",'[2]2.1 Data FSVA 2025 &amp; Bobot'!N212)</f>
        <v/>
      </c>
      <c r="AK211" s="35" t="str">
        <f>IF('[2]2.1 Data FSVA 2025 &amp; Bobot'!P212="","",'[2]2.1 Data FSVA 2025 &amp; Bobot'!P212)</f>
        <v/>
      </c>
      <c r="AL211" s="35" t="str">
        <f>IF('[2]2.1 Data FSVA 2025 &amp; Bobot'!R212="","",'[2]2.1 Data FSVA 2025 &amp; Bobot'!R212)</f>
        <v/>
      </c>
      <c r="AM211" s="35" t="str">
        <f>IF('[2]2.1 Data FSVA 2025 &amp; Bobot'!T212="","",'[2]2.1 Data FSVA 2025 &amp; Bobot'!T212)</f>
        <v/>
      </c>
      <c r="AN211" s="35" t="str">
        <f>IF('[2]2.1 Data FSVA 2025 &amp; Bobot'!V212="","",'[2]2.1 Data FSVA 2025 &amp; Bobot'!V212)</f>
        <v/>
      </c>
      <c r="AO211" s="35" t="str">
        <f>IF('[2]2.1 Data FSVA 2025 &amp; Bobot'!X212="","",'[2]2.1 Data FSVA 2025 &amp; Bobot'!X212)</f>
        <v/>
      </c>
      <c r="AP211" s="35" t="str">
        <f>IF('[2]2.1 Data FSVA 2025 &amp; Bobot'!Z212="","",'[2]2.1 Data FSVA 2025 &amp; Bobot'!Z212)</f>
        <v/>
      </c>
      <c r="AQ211" s="35" t="str">
        <f>IF('[2]2.1 Data FSVA 2025 &amp; Bobot'!AB212="","",'[2]2.1 Data FSVA 2025 &amp; Bobot'!AB212)</f>
        <v/>
      </c>
      <c r="AR211" s="35" t="str">
        <f>IF('[2]2.1 Data FSVA 2025 &amp; Bobot'!AD212="","",'[2]2.1 Data FSVA 2025 &amp; Bobot'!AD212)</f>
        <v/>
      </c>
      <c r="AS211" s="27" t="str">
        <f>IF('[2]2.4 Prioritas Individu'!G212="","",'[2]2.4 Prioritas Individu'!G212)</f>
        <v/>
      </c>
      <c r="AT211" s="27" t="str">
        <f>IF('[2]2.4 Prioritas Individu'!H212="","",'[2]2.4 Prioritas Individu'!H212)</f>
        <v/>
      </c>
      <c r="AU211" s="27" t="str">
        <f>IF('[2]2.4 Prioritas Individu'!I212="","",'[2]2.4 Prioritas Individu'!I212)</f>
        <v/>
      </c>
      <c r="AV211" s="27" t="str">
        <f>IF('[2]2.4 Prioritas Individu'!J212="","",'[2]2.4 Prioritas Individu'!J212)</f>
        <v/>
      </c>
      <c r="AW211" s="27" t="str">
        <f>IF('[2]2.4 Prioritas Individu'!K212="","",'[2]2.4 Prioritas Individu'!K212)</f>
        <v/>
      </c>
      <c r="AX211" s="27" t="str">
        <f>IF('[2]2.4 Prioritas Individu'!L212="","",'[2]2.4 Prioritas Individu'!L212)</f>
        <v/>
      </c>
      <c r="AY211" s="27" t="str">
        <f>IF('[2]2.4 Prioritas Individu'!M212="","",'[2]2.4 Prioritas Individu'!M212)</f>
        <v/>
      </c>
      <c r="AZ211" s="27" t="str">
        <f>IF('[2]2.4 Prioritas Individu'!N212="","",'[2]2.4 Prioritas Individu'!N212)</f>
        <v/>
      </c>
      <c r="BA211" s="27" t="str">
        <f>IF('[2]2.4 Prioritas Individu'!O212="","",'[2]2.4 Prioritas Individu'!O212)</f>
        <v/>
      </c>
      <c r="BB211" s="27" t="str">
        <f>IF('[2]2.4 Prioritas Individu'!P212="","",'[2]2.4 Prioritas Individu'!P212)</f>
        <v/>
      </c>
      <c r="BC211" s="27" t="str">
        <f>IF('[2]2.4 Prioritas Individu'!Q212="","",'[2]2.4 Prioritas Individu'!Q212)</f>
        <v/>
      </c>
      <c r="BD211" s="27" t="str">
        <f>IF('[2]2.4 Prioritas Individu'!R212="","",'[2]2.4 Prioritas Individu'!R212)</f>
        <v/>
      </c>
      <c r="BE211" s="25" t="str">
        <f>IF('[2]2.4 Prioritas Individu'!S212="","",'[2]2.4 Prioritas Individu'!S212)</f>
        <v>-</v>
      </c>
      <c r="BF211" s="27" t="str">
        <f>IF('[2]2.4 Prioritas Individu'!T212="","",'[2]2.4 Prioritas Individu'!T212)</f>
        <v>-</v>
      </c>
      <c r="BG211" s="27" t="str">
        <f>IF('[2]2.4 Prioritas Individu'!U212="","",'[2]2.4 Prioritas Individu'!U212)</f>
        <v>-</v>
      </c>
      <c r="BH211" s="25" t="str">
        <f>IF('[2]2.3 Indeks &amp; Cut off Komposit'!G923="","",'[2]2.3 Indeks &amp; Cut off Komposit'!G923)</f>
        <v/>
      </c>
      <c r="BI211" s="25" t="str">
        <f>IF('[2]2.3 Indeks &amp; Cut off Komposit'!H923="","",'[2]2.3 Indeks &amp; Cut off Komposit'!H923)</f>
        <v/>
      </c>
      <c r="BJ211" s="25" t="str">
        <f>IF('[2]2.3 Indeks &amp; Cut off Komposit'!I923="","",'[2]2.3 Indeks &amp; Cut off Komposit'!I923)</f>
        <v/>
      </c>
      <c r="BK211" s="25" t="str">
        <f>IF('[2]2.3 Indeks &amp; Cut off Komposit'!J923="","",'[2]2.3 Indeks &amp; Cut off Komposit'!J923)</f>
        <v/>
      </c>
      <c r="BL211" s="25" t="str">
        <f>IF('[2]2.3 Indeks &amp; Cut off Komposit'!K923="","",'[2]2.3 Indeks &amp; Cut off Komposit'!K923)</f>
        <v/>
      </c>
      <c r="BM211" s="25" t="str">
        <f>IF('[2]2.3 Indeks &amp; Cut off Komposit'!L923="","",'[2]2.3 Indeks &amp; Cut off Komposit'!L923)</f>
        <v/>
      </c>
      <c r="BN211" s="25" t="str">
        <f>IF('[2]2.3 Indeks &amp; Cut off Komposit'!M923="","",'[2]2.3 Indeks &amp; Cut off Komposit'!M923)</f>
        <v/>
      </c>
      <c r="BO211" s="25" t="str">
        <f>IF('[2]2.3 Indeks &amp; Cut off Komposit'!N923="","",'[2]2.3 Indeks &amp; Cut off Komposit'!N923)</f>
        <v/>
      </c>
      <c r="BP211" s="25" t="str">
        <f>IF('[2]2.3 Indeks &amp; Cut off Komposit'!O923="","",'[2]2.3 Indeks &amp; Cut off Komposit'!O923)</f>
        <v/>
      </c>
      <c r="BQ211" s="25" t="str">
        <f>IF('[2]2.3 Indeks &amp; Cut off Komposit'!P923="","",'[2]2.3 Indeks &amp; Cut off Komposit'!P923)</f>
        <v/>
      </c>
      <c r="BR211" s="25" t="str">
        <f>IF('[2]2.3 Indeks &amp; Cut off Komposit'!Q923="","",'[2]2.3 Indeks &amp; Cut off Komposit'!Q923)</f>
        <v/>
      </c>
      <c r="BS211" s="25" t="str">
        <f>IF('[2]2.3 Indeks &amp; Cut off Komposit'!R923="","",'[2]2.3 Indeks &amp; Cut off Komposit'!R923)</f>
        <v/>
      </c>
      <c r="BT211" s="25" t="str">
        <f>IF('[2]2.3 Indeks &amp; Cut off Komposit'!S923="","",'[2]2.3 Indeks &amp; Cut off Komposit'!S923)</f>
        <v>-</v>
      </c>
      <c r="BU211" s="25" t="str">
        <f>IF('[2]2.3 Indeks &amp; Cut off Komposit'!T923="","",'[2]2.3 Indeks &amp; Cut off Komposit'!T923)</f>
        <v>-</v>
      </c>
      <c r="BV211" s="25" t="str">
        <f>IF('[2]2.3 Indeks &amp; Cut off Komposit'!U923="","",'[2]2.3 Indeks &amp; Cut off Komposit'!U923)</f>
        <v>-</v>
      </c>
      <c r="BW211" s="25" t="str">
        <f>IF('[2]2.3 Indeks &amp; Cut off Komposit'!V923="","",'[2]2.3 Indeks &amp; Cut off Komposit'!V923)</f>
        <v>-</v>
      </c>
    </row>
    <row r="212" spans="1:75" ht="15" customHeight="1" x14ac:dyDescent="0.3">
      <c r="A212" s="14" t="str">
        <f>IF('[1]0.1 Produksi Pangan &amp; Penduduk'!A212="","",'[1]0.1 Produksi Pangan &amp; Penduduk'!A212)</f>
        <v/>
      </c>
      <c r="B212" s="4" t="str">
        <f>IF('[1]0.1 Produksi Pangan &amp; Penduduk'!B212="","",'[1]0.1 Produksi Pangan &amp; Penduduk'!B212)</f>
        <v/>
      </c>
      <c r="C212" s="14" t="str">
        <f>IF('[1]0.1 Produksi Pangan &amp; Penduduk'!C212="","",'[1]0.1 Produksi Pangan &amp; Penduduk'!C212)</f>
        <v/>
      </c>
      <c r="D212" s="14" t="str">
        <f>IF('[1]0.1 Produksi Pangan &amp; Penduduk'!D212="","",'[1]0.1 Produksi Pangan &amp; Penduduk'!D212)</f>
        <v/>
      </c>
      <c r="E212" s="14" t="str">
        <f>IF('[1]0.1 Produksi Pangan &amp; Penduduk'!E212="","",'[1]0.1 Produksi Pangan &amp; Penduduk'!E212)</f>
        <v/>
      </c>
      <c r="F212" s="4" t="str">
        <f>IF('[1]0.1 Produksi Pangan &amp; Penduduk'!F212="","",'[1]0.1 Produksi Pangan &amp; Penduduk'!F212)</f>
        <v/>
      </c>
      <c r="G212" s="35" t="str">
        <f>IF('[1]0.1 Produksi Pangan &amp; Penduduk'!J212="","",'[1]0.1 Produksi Pangan &amp; Penduduk'!J212)</f>
        <v/>
      </c>
      <c r="H212" s="35" t="str">
        <f>IF('[1]0.1 Produksi Pangan &amp; Penduduk'!M212="","",'[1]0.1 Produksi Pangan &amp; Penduduk'!M212)</f>
        <v/>
      </c>
      <c r="I212" s="35" t="str">
        <f>IF('[1]0.1 Produksi Pangan &amp; Penduduk'!S212="","",'[1]0.1 Produksi Pangan &amp; Penduduk'!S212)</f>
        <v/>
      </c>
      <c r="J212" s="35" t="str">
        <f>IF('[1]0.1 Produksi Pangan &amp; Penduduk'!Y212="","",'[1]0.1 Produksi Pangan &amp; Penduduk'!Y212)</f>
        <v/>
      </c>
      <c r="K212" s="35" t="str">
        <f>IF('[1]0.1 Produksi Pangan &amp; Penduduk'!AE212="","",'[1]0.1 Produksi Pangan &amp; Penduduk'!AE212)</f>
        <v/>
      </c>
      <c r="L212" s="35" t="str">
        <f>IF('[1]0.1 Produksi Pangan &amp; Penduduk'!AK212="","",'[1]0.1 Produksi Pangan &amp; Penduduk'!AK212)</f>
        <v/>
      </c>
      <c r="M212" s="35" t="str">
        <f>IF('[1]0.1 Produksi Pangan &amp; Penduduk'!AQ212="","",'[1]0.1 Produksi Pangan &amp; Penduduk'!AQ212)</f>
        <v/>
      </c>
      <c r="N212" s="35" t="str">
        <f>IF('[1]0.2 Konsumsi Energi'!J212="","",'[1]0.2 Konsumsi Energi'!J212)</f>
        <v/>
      </c>
      <c r="O212" s="35">
        <f>IF('[1]0.2 Konsumsi Energi'!M212="","",'[1]0.2 Konsumsi Energi'!M212)</f>
        <v>2100</v>
      </c>
      <c r="P212" s="35" t="str">
        <f>IF('[1]0.3 Konsumsi Protein Hewani'!J212="","",'[1]0.3 Konsumsi Protein Hewani'!J212)</f>
        <v/>
      </c>
      <c r="Q212" s="35">
        <f>IF('[1]0.3 Konsumsi Protein Hewani'!M212="","",'[1]0.3 Konsumsi Protein Hewani'!M212)</f>
        <v>25</v>
      </c>
      <c r="R212" s="35" t="str">
        <f>IF('[1]0.4 Stok_Cadangan'!J212="","",'[1]0.4 Stok_Cadangan'!J212)</f>
        <v/>
      </c>
      <c r="S212" s="35" t="str">
        <f>IF('[1]0.4 Stok_Cadangan'!M212="","",'[1]0.4 Stok_Cadangan'!M212)</f>
        <v/>
      </c>
      <c r="T212" s="35" t="str">
        <f>IF('[1]0.4 Stok_Cadangan'!P212="","",'[1]0.4 Stok_Cadangan'!P212)</f>
        <v/>
      </c>
      <c r="U212" s="35" t="str">
        <f>IF('[1]0.4 Stok_Cadangan'!T212="","",'[1]0.4 Stok_Cadangan'!T212)</f>
        <v/>
      </c>
      <c r="V212" s="35" t="str">
        <f>IF('[1]0.4 Stok_Cadangan'!W212="","",'[1]0.4 Stok_Cadangan'!W212)</f>
        <v/>
      </c>
      <c r="W212" s="35" t="str">
        <f>IF('[1]0.4 Stok_Cadangan'!Z212="","",'[1]0.4 Stok_Cadangan'!Z212)</f>
        <v/>
      </c>
      <c r="X212" s="35" t="str">
        <f>IF('[1]0.4 Stok_Cadangan'!AF212="","",'[1]0.4 Stok_Cadangan'!AF212)</f>
        <v/>
      </c>
      <c r="Y212" s="35" t="str">
        <f>IF('[1]0.4 Stok_Cadangan'!AI212="","",'[1]0.4 Stok_Cadangan'!AI212)</f>
        <v/>
      </c>
      <c r="Z212" s="35" t="str">
        <f>IF('[1]0.4 Stok_Cadangan'!AL212="","",'[1]0.4 Stok_Cadangan'!AL212)</f>
        <v/>
      </c>
      <c r="AA212" s="35" t="str">
        <f>IF('[1]0.5 Indikator Keterjangkauan'!P212="","",'[1]0.5 Indikator Keterjangkauan'!P212)</f>
        <v/>
      </c>
      <c r="AB212" s="35" t="str">
        <f>IF('[1]0.5 Indikator Keterjangkauan'!T212="","",'[1]0.5 Indikator Keterjangkauan'!T212)</f>
        <v/>
      </c>
      <c r="AC212" s="35" t="str">
        <f>IF('[1]0.5 Indikator Keterjangkauan'!X212="","",'[1]0.5 Indikator Keterjangkauan'!X212)</f>
        <v/>
      </c>
      <c r="AD212" s="35" t="str">
        <f>IF('[1]0.5 Indikator Keterjangkauan'!AB212="","",'[1]0.5 Indikator Keterjangkauan'!AB212)</f>
        <v/>
      </c>
      <c r="AE212" s="35" t="str">
        <f>IF('[1]0.6 Indikator Pemanfaatan'!V212="","",'[1]0.6 Indikator Pemanfaatan'!V212)</f>
        <v/>
      </c>
      <c r="AF212" s="35" t="str">
        <f>IF('[1]0.6 Indikator Pemanfaatan'!Z212="","",'[1]0.6 Indikator Pemanfaatan'!Z212)</f>
        <v/>
      </c>
      <c r="AG212" s="35" t="str">
        <f>IF('[2]2.1 Data FSVA 2025 &amp; Bobot'!H213="","",'[2]2.1 Data FSVA 2025 &amp; Bobot'!H213)</f>
        <v/>
      </c>
      <c r="AH212" s="35" t="str">
        <f>IF('[2]2.1 Data FSVA 2025 &amp; Bobot'!J213="","",'[2]2.1 Data FSVA 2025 &amp; Bobot'!J213)</f>
        <v/>
      </c>
      <c r="AI212" s="35" t="str">
        <f>IF('[2]2.1 Data FSVA 2025 &amp; Bobot'!L213="","",'[2]2.1 Data FSVA 2025 &amp; Bobot'!L213)</f>
        <v/>
      </c>
      <c r="AJ212" s="35" t="str">
        <f>IF('[2]2.1 Data FSVA 2025 &amp; Bobot'!N213="","",'[2]2.1 Data FSVA 2025 &amp; Bobot'!N213)</f>
        <v/>
      </c>
      <c r="AK212" s="35" t="str">
        <f>IF('[2]2.1 Data FSVA 2025 &amp; Bobot'!P213="","",'[2]2.1 Data FSVA 2025 &amp; Bobot'!P213)</f>
        <v/>
      </c>
      <c r="AL212" s="35" t="str">
        <f>IF('[2]2.1 Data FSVA 2025 &amp; Bobot'!R213="","",'[2]2.1 Data FSVA 2025 &amp; Bobot'!R213)</f>
        <v/>
      </c>
      <c r="AM212" s="35" t="str">
        <f>IF('[2]2.1 Data FSVA 2025 &amp; Bobot'!T213="","",'[2]2.1 Data FSVA 2025 &amp; Bobot'!T213)</f>
        <v/>
      </c>
      <c r="AN212" s="35" t="str">
        <f>IF('[2]2.1 Data FSVA 2025 &amp; Bobot'!V213="","",'[2]2.1 Data FSVA 2025 &amp; Bobot'!V213)</f>
        <v/>
      </c>
      <c r="AO212" s="35" t="str">
        <f>IF('[2]2.1 Data FSVA 2025 &amp; Bobot'!X213="","",'[2]2.1 Data FSVA 2025 &amp; Bobot'!X213)</f>
        <v/>
      </c>
      <c r="AP212" s="35" t="str">
        <f>IF('[2]2.1 Data FSVA 2025 &amp; Bobot'!Z213="","",'[2]2.1 Data FSVA 2025 &amp; Bobot'!Z213)</f>
        <v/>
      </c>
      <c r="AQ212" s="35" t="str">
        <f>IF('[2]2.1 Data FSVA 2025 &amp; Bobot'!AB213="","",'[2]2.1 Data FSVA 2025 &amp; Bobot'!AB213)</f>
        <v/>
      </c>
      <c r="AR212" s="35" t="str">
        <f>IF('[2]2.1 Data FSVA 2025 &amp; Bobot'!AD213="","",'[2]2.1 Data FSVA 2025 &amp; Bobot'!AD213)</f>
        <v/>
      </c>
      <c r="AS212" s="27" t="str">
        <f>IF('[2]2.4 Prioritas Individu'!G213="","",'[2]2.4 Prioritas Individu'!G213)</f>
        <v/>
      </c>
      <c r="AT212" s="27" t="str">
        <f>IF('[2]2.4 Prioritas Individu'!H213="","",'[2]2.4 Prioritas Individu'!H213)</f>
        <v/>
      </c>
      <c r="AU212" s="27" t="str">
        <f>IF('[2]2.4 Prioritas Individu'!I213="","",'[2]2.4 Prioritas Individu'!I213)</f>
        <v/>
      </c>
      <c r="AV212" s="27" t="str">
        <f>IF('[2]2.4 Prioritas Individu'!J213="","",'[2]2.4 Prioritas Individu'!J213)</f>
        <v/>
      </c>
      <c r="AW212" s="27" t="str">
        <f>IF('[2]2.4 Prioritas Individu'!K213="","",'[2]2.4 Prioritas Individu'!K213)</f>
        <v/>
      </c>
      <c r="AX212" s="27" t="str">
        <f>IF('[2]2.4 Prioritas Individu'!L213="","",'[2]2.4 Prioritas Individu'!L213)</f>
        <v/>
      </c>
      <c r="AY212" s="27" t="str">
        <f>IF('[2]2.4 Prioritas Individu'!M213="","",'[2]2.4 Prioritas Individu'!M213)</f>
        <v/>
      </c>
      <c r="AZ212" s="27" t="str">
        <f>IF('[2]2.4 Prioritas Individu'!N213="","",'[2]2.4 Prioritas Individu'!N213)</f>
        <v/>
      </c>
      <c r="BA212" s="27" t="str">
        <f>IF('[2]2.4 Prioritas Individu'!O213="","",'[2]2.4 Prioritas Individu'!O213)</f>
        <v/>
      </c>
      <c r="BB212" s="27" t="str">
        <f>IF('[2]2.4 Prioritas Individu'!P213="","",'[2]2.4 Prioritas Individu'!P213)</f>
        <v/>
      </c>
      <c r="BC212" s="27" t="str">
        <f>IF('[2]2.4 Prioritas Individu'!Q213="","",'[2]2.4 Prioritas Individu'!Q213)</f>
        <v/>
      </c>
      <c r="BD212" s="27" t="str">
        <f>IF('[2]2.4 Prioritas Individu'!R213="","",'[2]2.4 Prioritas Individu'!R213)</f>
        <v/>
      </c>
      <c r="BE212" s="25" t="str">
        <f>IF('[2]2.4 Prioritas Individu'!S213="","",'[2]2.4 Prioritas Individu'!S213)</f>
        <v>-</v>
      </c>
      <c r="BF212" s="27" t="str">
        <f>IF('[2]2.4 Prioritas Individu'!T213="","",'[2]2.4 Prioritas Individu'!T213)</f>
        <v>-</v>
      </c>
      <c r="BG212" s="27" t="str">
        <f>IF('[2]2.4 Prioritas Individu'!U213="","",'[2]2.4 Prioritas Individu'!U213)</f>
        <v>-</v>
      </c>
      <c r="BH212" s="25" t="str">
        <f>IF('[2]2.3 Indeks &amp; Cut off Komposit'!G924="","",'[2]2.3 Indeks &amp; Cut off Komposit'!G924)</f>
        <v/>
      </c>
      <c r="BI212" s="25" t="str">
        <f>IF('[2]2.3 Indeks &amp; Cut off Komposit'!H924="","",'[2]2.3 Indeks &amp; Cut off Komposit'!H924)</f>
        <v/>
      </c>
      <c r="BJ212" s="25" t="str">
        <f>IF('[2]2.3 Indeks &amp; Cut off Komposit'!I924="","",'[2]2.3 Indeks &amp; Cut off Komposit'!I924)</f>
        <v/>
      </c>
      <c r="BK212" s="25" t="str">
        <f>IF('[2]2.3 Indeks &amp; Cut off Komposit'!J924="","",'[2]2.3 Indeks &amp; Cut off Komposit'!J924)</f>
        <v/>
      </c>
      <c r="BL212" s="25" t="str">
        <f>IF('[2]2.3 Indeks &amp; Cut off Komposit'!K924="","",'[2]2.3 Indeks &amp; Cut off Komposit'!K924)</f>
        <v/>
      </c>
      <c r="BM212" s="25" t="str">
        <f>IF('[2]2.3 Indeks &amp; Cut off Komposit'!L924="","",'[2]2.3 Indeks &amp; Cut off Komposit'!L924)</f>
        <v/>
      </c>
      <c r="BN212" s="25" t="str">
        <f>IF('[2]2.3 Indeks &amp; Cut off Komposit'!M924="","",'[2]2.3 Indeks &amp; Cut off Komposit'!M924)</f>
        <v/>
      </c>
      <c r="BO212" s="25" t="str">
        <f>IF('[2]2.3 Indeks &amp; Cut off Komposit'!N924="","",'[2]2.3 Indeks &amp; Cut off Komposit'!N924)</f>
        <v/>
      </c>
      <c r="BP212" s="25" t="str">
        <f>IF('[2]2.3 Indeks &amp; Cut off Komposit'!O924="","",'[2]2.3 Indeks &amp; Cut off Komposit'!O924)</f>
        <v/>
      </c>
      <c r="BQ212" s="25" t="str">
        <f>IF('[2]2.3 Indeks &amp; Cut off Komposit'!P924="","",'[2]2.3 Indeks &amp; Cut off Komposit'!P924)</f>
        <v/>
      </c>
      <c r="BR212" s="25" t="str">
        <f>IF('[2]2.3 Indeks &amp; Cut off Komposit'!Q924="","",'[2]2.3 Indeks &amp; Cut off Komposit'!Q924)</f>
        <v/>
      </c>
      <c r="BS212" s="25" t="str">
        <f>IF('[2]2.3 Indeks &amp; Cut off Komposit'!R924="","",'[2]2.3 Indeks &amp; Cut off Komposit'!R924)</f>
        <v/>
      </c>
      <c r="BT212" s="25" t="str">
        <f>IF('[2]2.3 Indeks &amp; Cut off Komposit'!S924="","",'[2]2.3 Indeks &amp; Cut off Komposit'!S924)</f>
        <v>-</v>
      </c>
      <c r="BU212" s="25" t="str">
        <f>IF('[2]2.3 Indeks &amp; Cut off Komposit'!T924="","",'[2]2.3 Indeks &amp; Cut off Komposit'!T924)</f>
        <v>-</v>
      </c>
      <c r="BV212" s="25" t="str">
        <f>IF('[2]2.3 Indeks &amp; Cut off Komposit'!U924="","",'[2]2.3 Indeks &amp; Cut off Komposit'!U924)</f>
        <v>-</v>
      </c>
      <c r="BW212" s="25" t="str">
        <f>IF('[2]2.3 Indeks &amp; Cut off Komposit'!V924="","",'[2]2.3 Indeks &amp; Cut off Komposit'!V924)</f>
        <v>-</v>
      </c>
    </row>
    <row r="213" spans="1:75" ht="15" customHeight="1" x14ac:dyDescent="0.3">
      <c r="A213" s="14" t="str">
        <f>IF('[1]0.1 Produksi Pangan &amp; Penduduk'!A213="","",'[1]0.1 Produksi Pangan &amp; Penduduk'!A213)</f>
        <v/>
      </c>
      <c r="B213" s="4" t="str">
        <f>IF('[1]0.1 Produksi Pangan &amp; Penduduk'!B213="","",'[1]0.1 Produksi Pangan &amp; Penduduk'!B213)</f>
        <v/>
      </c>
      <c r="C213" s="14" t="str">
        <f>IF('[1]0.1 Produksi Pangan &amp; Penduduk'!C213="","",'[1]0.1 Produksi Pangan &amp; Penduduk'!C213)</f>
        <v/>
      </c>
      <c r="D213" s="14" t="str">
        <f>IF('[1]0.1 Produksi Pangan &amp; Penduduk'!D213="","",'[1]0.1 Produksi Pangan &amp; Penduduk'!D213)</f>
        <v/>
      </c>
      <c r="E213" s="14" t="str">
        <f>IF('[1]0.1 Produksi Pangan &amp; Penduduk'!E213="","",'[1]0.1 Produksi Pangan &amp; Penduduk'!E213)</f>
        <v/>
      </c>
      <c r="F213" s="4" t="str">
        <f>IF('[1]0.1 Produksi Pangan &amp; Penduduk'!F213="","",'[1]0.1 Produksi Pangan &amp; Penduduk'!F213)</f>
        <v/>
      </c>
      <c r="G213" s="35" t="str">
        <f>IF('[1]0.1 Produksi Pangan &amp; Penduduk'!J213="","",'[1]0.1 Produksi Pangan &amp; Penduduk'!J213)</f>
        <v/>
      </c>
      <c r="H213" s="35" t="str">
        <f>IF('[1]0.1 Produksi Pangan &amp; Penduduk'!M213="","",'[1]0.1 Produksi Pangan &amp; Penduduk'!M213)</f>
        <v/>
      </c>
      <c r="I213" s="35" t="str">
        <f>IF('[1]0.1 Produksi Pangan &amp; Penduduk'!S213="","",'[1]0.1 Produksi Pangan &amp; Penduduk'!S213)</f>
        <v/>
      </c>
      <c r="J213" s="35" t="str">
        <f>IF('[1]0.1 Produksi Pangan &amp; Penduduk'!Y213="","",'[1]0.1 Produksi Pangan &amp; Penduduk'!Y213)</f>
        <v/>
      </c>
      <c r="K213" s="35" t="str">
        <f>IF('[1]0.1 Produksi Pangan &amp; Penduduk'!AE213="","",'[1]0.1 Produksi Pangan &amp; Penduduk'!AE213)</f>
        <v/>
      </c>
      <c r="L213" s="35" t="str">
        <f>IF('[1]0.1 Produksi Pangan &amp; Penduduk'!AK213="","",'[1]0.1 Produksi Pangan &amp; Penduduk'!AK213)</f>
        <v/>
      </c>
      <c r="M213" s="35" t="str">
        <f>IF('[1]0.1 Produksi Pangan &amp; Penduduk'!AQ213="","",'[1]0.1 Produksi Pangan &amp; Penduduk'!AQ213)</f>
        <v/>
      </c>
      <c r="N213" s="35" t="str">
        <f>IF('[1]0.2 Konsumsi Energi'!J213="","",'[1]0.2 Konsumsi Energi'!J213)</f>
        <v/>
      </c>
      <c r="O213" s="35">
        <f>IF('[1]0.2 Konsumsi Energi'!M213="","",'[1]0.2 Konsumsi Energi'!M213)</f>
        <v>2100</v>
      </c>
      <c r="P213" s="35" t="str">
        <f>IF('[1]0.3 Konsumsi Protein Hewani'!J213="","",'[1]0.3 Konsumsi Protein Hewani'!J213)</f>
        <v/>
      </c>
      <c r="Q213" s="35">
        <f>IF('[1]0.3 Konsumsi Protein Hewani'!M213="","",'[1]0.3 Konsumsi Protein Hewani'!M213)</f>
        <v>25</v>
      </c>
      <c r="R213" s="35" t="str">
        <f>IF('[1]0.4 Stok_Cadangan'!J213="","",'[1]0.4 Stok_Cadangan'!J213)</f>
        <v/>
      </c>
      <c r="S213" s="35" t="str">
        <f>IF('[1]0.4 Stok_Cadangan'!M213="","",'[1]0.4 Stok_Cadangan'!M213)</f>
        <v/>
      </c>
      <c r="T213" s="35" t="str">
        <f>IF('[1]0.4 Stok_Cadangan'!P213="","",'[1]0.4 Stok_Cadangan'!P213)</f>
        <v/>
      </c>
      <c r="U213" s="35" t="str">
        <f>IF('[1]0.4 Stok_Cadangan'!T213="","",'[1]0.4 Stok_Cadangan'!T213)</f>
        <v/>
      </c>
      <c r="V213" s="35" t="str">
        <f>IF('[1]0.4 Stok_Cadangan'!W213="","",'[1]0.4 Stok_Cadangan'!W213)</f>
        <v/>
      </c>
      <c r="W213" s="35" t="str">
        <f>IF('[1]0.4 Stok_Cadangan'!Z213="","",'[1]0.4 Stok_Cadangan'!Z213)</f>
        <v/>
      </c>
      <c r="X213" s="35" t="str">
        <f>IF('[1]0.4 Stok_Cadangan'!AF213="","",'[1]0.4 Stok_Cadangan'!AF213)</f>
        <v/>
      </c>
      <c r="Y213" s="35" t="str">
        <f>IF('[1]0.4 Stok_Cadangan'!AI213="","",'[1]0.4 Stok_Cadangan'!AI213)</f>
        <v/>
      </c>
      <c r="Z213" s="35" t="str">
        <f>IF('[1]0.4 Stok_Cadangan'!AL213="","",'[1]0.4 Stok_Cadangan'!AL213)</f>
        <v/>
      </c>
      <c r="AA213" s="35" t="str">
        <f>IF('[1]0.5 Indikator Keterjangkauan'!P213="","",'[1]0.5 Indikator Keterjangkauan'!P213)</f>
        <v/>
      </c>
      <c r="AB213" s="35" t="str">
        <f>IF('[1]0.5 Indikator Keterjangkauan'!T213="","",'[1]0.5 Indikator Keterjangkauan'!T213)</f>
        <v/>
      </c>
      <c r="AC213" s="35" t="str">
        <f>IF('[1]0.5 Indikator Keterjangkauan'!X213="","",'[1]0.5 Indikator Keterjangkauan'!X213)</f>
        <v/>
      </c>
      <c r="AD213" s="35" t="str">
        <f>IF('[1]0.5 Indikator Keterjangkauan'!AB213="","",'[1]0.5 Indikator Keterjangkauan'!AB213)</f>
        <v/>
      </c>
      <c r="AE213" s="35" t="str">
        <f>IF('[1]0.6 Indikator Pemanfaatan'!V213="","",'[1]0.6 Indikator Pemanfaatan'!V213)</f>
        <v/>
      </c>
      <c r="AF213" s="35" t="str">
        <f>IF('[1]0.6 Indikator Pemanfaatan'!Z213="","",'[1]0.6 Indikator Pemanfaatan'!Z213)</f>
        <v/>
      </c>
      <c r="AG213" s="35" t="str">
        <f>IF('[2]2.1 Data FSVA 2025 &amp; Bobot'!H214="","",'[2]2.1 Data FSVA 2025 &amp; Bobot'!H214)</f>
        <v/>
      </c>
      <c r="AH213" s="35" t="str">
        <f>IF('[2]2.1 Data FSVA 2025 &amp; Bobot'!J214="","",'[2]2.1 Data FSVA 2025 &amp; Bobot'!J214)</f>
        <v/>
      </c>
      <c r="AI213" s="35" t="str">
        <f>IF('[2]2.1 Data FSVA 2025 &amp; Bobot'!L214="","",'[2]2.1 Data FSVA 2025 &amp; Bobot'!L214)</f>
        <v/>
      </c>
      <c r="AJ213" s="35" t="str">
        <f>IF('[2]2.1 Data FSVA 2025 &amp; Bobot'!N214="","",'[2]2.1 Data FSVA 2025 &amp; Bobot'!N214)</f>
        <v/>
      </c>
      <c r="AK213" s="35" t="str">
        <f>IF('[2]2.1 Data FSVA 2025 &amp; Bobot'!P214="","",'[2]2.1 Data FSVA 2025 &amp; Bobot'!P214)</f>
        <v/>
      </c>
      <c r="AL213" s="35" t="str">
        <f>IF('[2]2.1 Data FSVA 2025 &amp; Bobot'!R214="","",'[2]2.1 Data FSVA 2025 &amp; Bobot'!R214)</f>
        <v/>
      </c>
      <c r="AM213" s="35" t="str">
        <f>IF('[2]2.1 Data FSVA 2025 &amp; Bobot'!T214="","",'[2]2.1 Data FSVA 2025 &amp; Bobot'!T214)</f>
        <v/>
      </c>
      <c r="AN213" s="35" t="str">
        <f>IF('[2]2.1 Data FSVA 2025 &amp; Bobot'!V214="","",'[2]2.1 Data FSVA 2025 &amp; Bobot'!V214)</f>
        <v/>
      </c>
      <c r="AO213" s="35" t="str">
        <f>IF('[2]2.1 Data FSVA 2025 &amp; Bobot'!X214="","",'[2]2.1 Data FSVA 2025 &amp; Bobot'!X214)</f>
        <v/>
      </c>
      <c r="AP213" s="35" t="str">
        <f>IF('[2]2.1 Data FSVA 2025 &amp; Bobot'!Z214="","",'[2]2.1 Data FSVA 2025 &amp; Bobot'!Z214)</f>
        <v/>
      </c>
      <c r="AQ213" s="35" t="str">
        <f>IF('[2]2.1 Data FSVA 2025 &amp; Bobot'!AB214="","",'[2]2.1 Data FSVA 2025 &amp; Bobot'!AB214)</f>
        <v/>
      </c>
      <c r="AR213" s="35" t="str">
        <f>IF('[2]2.1 Data FSVA 2025 &amp; Bobot'!AD214="","",'[2]2.1 Data FSVA 2025 &amp; Bobot'!AD214)</f>
        <v/>
      </c>
      <c r="AS213" s="27" t="str">
        <f>IF('[2]2.4 Prioritas Individu'!G214="","",'[2]2.4 Prioritas Individu'!G214)</f>
        <v/>
      </c>
      <c r="AT213" s="27" t="str">
        <f>IF('[2]2.4 Prioritas Individu'!H214="","",'[2]2.4 Prioritas Individu'!H214)</f>
        <v/>
      </c>
      <c r="AU213" s="27" t="str">
        <f>IF('[2]2.4 Prioritas Individu'!I214="","",'[2]2.4 Prioritas Individu'!I214)</f>
        <v/>
      </c>
      <c r="AV213" s="27" t="str">
        <f>IF('[2]2.4 Prioritas Individu'!J214="","",'[2]2.4 Prioritas Individu'!J214)</f>
        <v/>
      </c>
      <c r="AW213" s="27" t="str">
        <f>IF('[2]2.4 Prioritas Individu'!K214="","",'[2]2.4 Prioritas Individu'!K214)</f>
        <v/>
      </c>
      <c r="AX213" s="27" t="str">
        <f>IF('[2]2.4 Prioritas Individu'!L214="","",'[2]2.4 Prioritas Individu'!L214)</f>
        <v/>
      </c>
      <c r="AY213" s="27" t="str">
        <f>IF('[2]2.4 Prioritas Individu'!M214="","",'[2]2.4 Prioritas Individu'!M214)</f>
        <v/>
      </c>
      <c r="AZ213" s="27" t="str">
        <f>IF('[2]2.4 Prioritas Individu'!N214="","",'[2]2.4 Prioritas Individu'!N214)</f>
        <v/>
      </c>
      <c r="BA213" s="27" t="str">
        <f>IF('[2]2.4 Prioritas Individu'!O214="","",'[2]2.4 Prioritas Individu'!O214)</f>
        <v/>
      </c>
      <c r="BB213" s="27" t="str">
        <f>IF('[2]2.4 Prioritas Individu'!P214="","",'[2]2.4 Prioritas Individu'!P214)</f>
        <v/>
      </c>
      <c r="BC213" s="27" t="str">
        <f>IF('[2]2.4 Prioritas Individu'!Q214="","",'[2]2.4 Prioritas Individu'!Q214)</f>
        <v/>
      </c>
      <c r="BD213" s="27" t="str">
        <f>IF('[2]2.4 Prioritas Individu'!R214="","",'[2]2.4 Prioritas Individu'!R214)</f>
        <v/>
      </c>
      <c r="BE213" s="25" t="str">
        <f>IF('[2]2.4 Prioritas Individu'!S214="","",'[2]2.4 Prioritas Individu'!S214)</f>
        <v>-</v>
      </c>
      <c r="BF213" s="27" t="str">
        <f>IF('[2]2.4 Prioritas Individu'!T214="","",'[2]2.4 Prioritas Individu'!T214)</f>
        <v>-</v>
      </c>
      <c r="BG213" s="27" t="str">
        <f>IF('[2]2.4 Prioritas Individu'!U214="","",'[2]2.4 Prioritas Individu'!U214)</f>
        <v>-</v>
      </c>
      <c r="BH213" s="25" t="str">
        <f>IF('[2]2.3 Indeks &amp; Cut off Komposit'!G925="","",'[2]2.3 Indeks &amp; Cut off Komposit'!G925)</f>
        <v/>
      </c>
      <c r="BI213" s="25" t="str">
        <f>IF('[2]2.3 Indeks &amp; Cut off Komposit'!H925="","",'[2]2.3 Indeks &amp; Cut off Komposit'!H925)</f>
        <v/>
      </c>
      <c r="BJ213" s="25" t="str">
        <f>IF('[2]2.3 Indeks &amp; Cut off Komposit'!I925="","",'[2]2.3 Indeks &amp; Cut off Komposit'!I925)</f>
        <v/>
      </c>
      <c r="BK213" s="25" t="str">
        <f>IF('[2]2.3 Indeks &amp; Cut off Komposit'!J925="","",'[2]2.3 Indeks &amp; Cut off Komposit'!J925)</f>
        <v/>
      </c>
      <c r="BL213" s="25" t="str">
        <f>IF('[2]2.3 Indeks &amp; Cut off Komposit'!K925="","",'[2]2.3 Indeks &amp; Cut off Komposit'!K925)</f>
        <v/>
      </c>
      <c r="BM213" s="25" t="str">
        <f>IF('[2]2.3 Indeks &amp; Cut off Komposit'!L925="","",'[2]2.3 Indeks &amp; Cut off Komposit'!L925)</f>
        <v/>
      </c>
      <c r="BN213" s="25" t="str">
        <f>IF('[2]2.3 Indeks &amp; Cut off Komposit'!M925="","",'[2]2.3 Indeks &amp; Cut off Komposit'!M925)</f>
        <v/>
      </c>
      <c r="BO213" s="25" t="str">
        <f>IF('[2]2.3 Indeks &amp; Cut off Komposit'!N925="","",'[2]2.3 Indeks &amp; Cut off Komposit'!N925)</f>
        <v/>
      </c>
      <c r="BP213" s="25" t="str">
        <f>IF('[2]2.3 Indeks &amp; Cut off Komposit'!O925="","",'[2]2.3 Indeks &amp; Cut off Komposit'!O925)</f>
        <v/>
      </c>
      <c r="BQ213" s="25" t="str">
        <f>IF('[2]2.3 Indeks &amp; Cut off Komposit'!P925="","",'[2]2.3 Indeks &amp; Cut off Komposit'!P925)</f>
        <v/>
      </c>
      <c r="BR213" s="25" t="str">
        <f>IF('[2]2.3 Indeks &amp; Cut off Komposit'!Q925="","",'[2]2.3 Indeks &amp; Cut off Komposit'!Q925)</f>
        <v/>
      </c>
      <c r="BS213" s="25" t="str">
        <f>IF('[2]2.3 Indeks &amp; Cut off Komposit'!R925="","",'[2]2.3 Indeks &amp; Cut off Komposit'!R925)</f>
        <v/>
      </c>
      <c r="BT213" s="25" t="str">
        <f>IF('[2]2.3 Indeks &amp; Cut off Komposit'!S925="","",'[2]2.3 Indeks &amp; Cut off Komposit'!S925)</f>
        <v>-</v>
      </c>
      <c r="BU213" s="25" t="str">
        <f>IF('[2]2.3 Indeks &amp; Cut off Komposit'!T925="","",'[2]2.3 Indeks &amp; Cut off Komposit'!T925)</f>
        <v>-</v>
      </c>
      <c r="BV213" s="25" t="str">
        <f>IF('[2]2.3 Indeks &amp; Cut off Komposit'!U925="","",'[2]2.3 Indeks &amp; Cut off Komposit'!U925)</f>
        <v>-</v>
      </c>
      <c r="BW213" s="25" t="str">
        <f>IF('[2]2.3 Indeks &amp; Cut off Komposit'!V925="","",'[2]2.3 Indeks &amp; Cut off Komposit'!V925)</f>
        <v>-</v>
      </c>
    </row>
    <row r="214" spans="1:75" ht="15" customHeight="1" x14ac:dyDescent="0.3">
      <c r="A214" s="14" t="str">
        <f>IF('[1]0.1 Produksi Pangan &amp; Penduduk'!A214="","",'[1]0.1 Produksi Pangan &amp; Penduduk'!A214)</f>
        <v/>
      </c>
      <c r="B214" s="4" t="str">
        <f>IF('[1]0.1 Produksi Pangan &amp; Penduduk'!B214="","",'[1]0.1 Produksi Pangan &amp; Penduduk'!B214)</f>
        <v/>
      </c>
      <c r="C214" s="14" t="str">
        <f>IF('[1]0.1 Produksi Pangan &amp; Penduduk'!C214="","",'[1]0.1 Produksi Pangan &amp; Penduduk'!C214)</f>
        <v/>
      </c>
      <c r="D214" s="14" t="str">
        <f>IF('[1]0.1 Produksi Pangan &amp; Penduduk'!D214="","",'[1]0.1 Produksi Pangan &amp; Penduduk'!D214)</f>
        <v/>
      </c>
      <c r="E214" s="14" t="str">
        <f>IF('[1]0.1 Produksi Pangan &amp; Penduduk'!E214="","",'[1]0.1 Produksi Pangan &amp; Penduduk'!E214)</f>
        <v/>
      </c>
      <c r="F214" s="4" t="str">
        <f>IF('[1]0.1 Produksi Pangan &amp; Penduduk'!F214="","",'[1]0.1 Produksi Pangan &amp; Penduduk'!F214)</f>
        <v/>
      </c>
      <c r="G214" s="35" t="str">
        <f>IF('[1]0.1 Produksi Pangan &amp; Penduduk'!J214="","",'[1]0.1 Produksi Pangan &amp; Penduduk'!J214)</f>
        <v/>
      </c>
      <c r="H214" s="35" t="str">
        <f>IF('[1]0.1 Produksi Pangan &amp; Penduduk'!M214="","",'[1]0.1 Produksi Pangan &amp; Penduduk'!M214)</f>
        <v/>
      </c>
      <c r="I214" s="35" t="str">
        <f>IF('[1]0.1 Produksi Pangan &amp; Penduduk'!S214="","",'[1]0.1 Produksi Pangan &amp; Penduduk'!S214)</f>
        <v/>
      </c>
      <c r="J214" s="35" t="str">
        <f>IF('[1]0.1 Produksi Pangan &amp; Penduduk'!Y214="","",'[1]0.1 Produksi Pangan &amp; Penduduk'!Y214)</f>
        <v/>
      </c>
      <c r="K214" s="35" t="str">
        <f>IF('[1]0.1 Produksi Pangan &amp; Penduduk'!AE214="","",'[1]0.1 Produksi Pangan &amp; Penduduk'!AE214)</f>
        <v/>
      </c>
      <c r="L214" s="35" t="str">
        <f>IF('[1]0.1 Produksi Pangan &amp; Penduduk'!AK214="","",'[1]0.1 Produksi Pangan &amp; Penduduk'!AK214)</f>
        <v/>
      </c>
      <c r="M214" s="35" t="str">
        <f>IF('[1]0.1 Produksi Pangan &amp; Penduduk'!AQ214="","",'[1]0.1 Produksi Pangan &amp; Penduduk'!AQ214)</f>
        <v/>
      </c>
      <c r="N214" s="35" t="str">
        <f>IF('[1]0.2 Konsumsi Energi'!J214="","",'[1]0.2 Konsumsi Energi'!J214)</f>
        <v/>
      </c>
      <c r="O214" s="35">
        <f>IF('[1]0.2 Konsumsi Energi'!M214="","",'[1]0.2 Konsumsi Energi'!M214)</f>
        <v>2100</v>
      </c>
      <c r="P214" s="35" t="str">
        <f>IF('[1]0.3 Konsumsi Protein Hewani'!J214="","",'[1]0.3 Konsumsi Protein Hewani'!J214)</f>
        <v/>
      </c>
      <c r="Q214" s="35">
        <f>IF('[1]0.3 Konsumsi Protein Hewani'!M214="","",'[1]0.3 Konsumsi Protein Hewani'!M214)</f>
        <v>25</v>
      </c>
      <c r="R214" s="35" t="str">
        <f>IF('[1]0.4 Stok_Cadangan'!J214="","",'[1]0.4 Stok_Cadangan'!J214)</f>
        <v/>
      </c>
      <c r="S214" s="35" t="str">
        <f>IF('[1]0.4 Stok_Cadangan'!M214="","",'[1]0.4 Stok_Cadangan'!M214)</f>
        <v/>
      </c>
      <c r="T214" s="35" t="str">
        <f>IF('[1]0.4 Stok_Cadangan'!P214="","",'[1]0.4 Stok_Cadangan'!P214)</f>
        <v/>
      </c>
      <c r="U214" s="35" t="str">
        <f>IF('[1]0.4 Stok_Cadangan'!T214="","",'[1]0.4 Stok_Cadangan'!T214)</f>
        <v/>
      </c>
      <c r="V214" s="35" t="str">
        <f>IF('[1]0.4 Stok_Cadangan'!W214="","",'[1]0.4 Stok_Cadangan'!W214)</f>
        <v/>
      </c>
      <c r="W214" s="35" t="str">
        <f>IF('[1]0.4 Stok_Cadangan'!Z214="","",'[1]0.4 Stok_Cadangan'!Z214)</f>
        <v/>
      </c>
      <c r="X214" s="35" t="str">
        <f>IF('[1]0.4 Stok_Cadangan'!AF214="","",'[1]0.4 Stok_Cadangan'!AF214)</f>
        <v/>
      </c>
      <c r="Y214" s="35" t="str">
        <f>IF('[1]0.4 Stok_Cadangan'!AI214="","",'[1]0.4 Stok_Cadangan'!AI214)</f>
        <v/>
      </c>
      <c r="Z214" s="35" t="str">
        <f>IF('[1]0.4 Stok_Cadangan'!AL214="","",'[1]0.4 Stok_Cadangan'!AL214)</f>
        <v/>
      </c>
      <c r="AA214" s="35" t="str">
        <f>IF('[1]0.5 Indikator Keterjangkauan'!P214="","",'[1]0.5 Indikator Keterjangkauan'!P214)</f>
        <v/>
      </c>
      <c r="AB214" s="35" t="str">
        <f>IF('[1]0.5 Indikator Keterjangkauan'!T214="","",'[1]0.5 Indikator Keterjangkauan'!T214)</f>
        <v/>
      </c>
      <c r="AC214" s="35" t="str">
        <f>IF('[1]0.5 Indikator Keterjangkauan'!X214="","",'[1]0.5 Indikator Keterjangkauan'!X214)</f>
        <v/>
      </c>
      <c r="AD214" s="35" t="str">
        <f>IF('[1]0.5 Indikator Keterjangkauan'!AB214="","",'[1]0.5 Indikator Keterjangkauan'!AB214)</f>
        <v/>
      </c>
      <c r="AE214" s="35" t="str">
        <f>IF('[1]0.6 Indikator Pemanfaatan'!V214="","",'[1]0.6 Indikator Pemanfaatan'!V214)</f>
        <v/>
      </c>
      <c r="AF214" s="35" t="str">
        <f>IF('[1]0.6 Indikator Pemanfaatan'!Z214="","",'[1]0.6 Indikator Pemanfaatan'!Z214)</f>
        <v/>
      </c>
      <c r="AG214" s="35" t="str">
        <f>IF('[2]2.1 Data FSVA 2025 &amp; Bobot'!H215="","",'[2]2.1 Data FSVA 2025 &amp; Bobot'!H215)</f>
        <v/>
      </c>
      <c r="AH214" s="35" t="str">
        <f>IF('[2]2.1 Data FSVA 2025 &amp; Bobot'!J215="","",'[2]2.1 Data FSVA 2025 &amp; Bobot'!J215)</f>
        <v/>
      </c>
      <c r="AI214" s="35" t="str">
        <f>IF('[2]2.1 Data FSVA 2025 &amp; Bobot'!L215="","",'[2]2.1 Data FSVA 2025 &amp; Bobot'!L215)</f>
        <v/>
      </c>
      <c r="AJ214" s="35" t="str">
        <f>IF('[2]2.1 Data FSVA 2025 &amp; Bobot'!N215="","",'[2]2.1 Data FSVA 2025 &amp; Bobot'!N215)</f>
        <v/>
      </c>
      <c r="AK214" s="35" t="str">
        <f>IF('[2]2.1 Data FSVA 2025 &amp; Bobot'!P215="","",'[2]2.1 Data FSVA 2025 &amp; Bobot'!P215)</f>
        <v/>
      </c>
      <c r="AL214" s="35" t="str">
        <f>IF('[2]2.1 Data FSVA 2025 &amp; Bobot'!R215="","",'[2]2.1 Data FSVA 2025 &amp; Bobot'!R215)</f>
        <v/>
      </c>
      <c r="AM214" s="35" t="str">
        <f>IF('[2]2.1 Data FSVA 2025 &amp; Bobot'!T215="","",'[2]2.1 Data FSVA 2025 &amp; Bobot'!T215)</f>
        <v/>
      </c>
      <c r="AN214" s="35" t="str">
        <f>IF('[2]2.1 Data FSVA 2025 &amp; Bobot'!V215="","",'[2]2.1 Data FSVA 2025 &amp; Bobot'!V215)</f>
        <v/>
      </c>
      <c r="AO214" s="35" t="str">
        <f>IF('[2]2.1 Data FSVA 2025 &amp; Bobot'!X215="","",'[2]2.1 Data FSVA 2025 &amp; Bobot'!X215)</f>
        <v/>
      </c>
      <c r="AP214" s="35" t="str">
        <f>IF('[2]2.1 Data FSVA 2025 &amp; Bobot'!Z215="","",'[2]2.1 Data FSVA 2025 &amp; Bobot'!Z215)</f>
        <v/>
      </c>
      <c r="AQ214" s="35" t="str">
        <f>IF('[2]2.1 Data FSVA 2025 &amp; Bobot'!AB215="","",'[2]2.1 Data FSVA 2025 &amp; Bobot'!AB215)</f>
        <v/>
      </c>
      <c r="AR214" s="35" t="str">
        <f>IF('[2]2.1 Data FSVA 2025 &amp; Bobot'!AD215="","",'[2]2.1 Data FSVA 2025 &amp; Bobot'!AD215)</f>
        <v/>
      </c>
      <c r="AS214" s="27" t="str">
        <f>IF('[2]2.4 Prioritas Individu'!G215="","",'[2]2.4 Prioritas Individu'!G215)</f>
        <v/>
      </c>
      <c r="AT214" s="27" t="str">
        <f>IF('[2]2.4 Prioritas Individu'!H215="","",'[2]2.4 Prioritas Individu'!H215)</f>
        <v/>
      </c>
      <c r="AU214" s="27" t="str">
        <f>IF('[2]2.4 Prioritas Individu'!I215="","",'[2]2.4 Prioritas Individu'!I215)</f>
        <v/>
      </c>
      <c r="AV214" s="27" t="str">
        <f>IF('[2]2.4 Prioritas Individu'!J215="","",'[2]2.4 Prioritas Individu'!J215)</f>
        <v/>
      </c>
      <c r="AW214" s="27" t="str">
        <f>IF('[2]2.4 Prioritas Individu'!K215="","",'[2]2.4 Prioritas Individu'!K215)</f>
        <v/>
      </c>
      <c r="AX214" s="27" t="str">
        <f>IF('[2]2.4 Prioritas Individu'!L215="","",'[2]2.4 Prioritas Individu'!L215)</f>
        <v/>
      </c>
      <c r="AY214" s="27" t="str">
        <f>IF('[2]2.4 Prioritas Individu'!M215="","",'[2]2.4 Prioritas Individu'!M215)</f>
        <v/>
      </c>
      <c r="AZ214" s="27" t="str">
        <f>IF('[2]2.4 Prioritas Individu'!N215="","",'[2]2.4 Prioritas Individu'!N215)</f>
        <v/>
      </c>
      <c r="BA214" s="27" t="str">
        <f>IF('[2]2.4 Prioritas Individu'!O215="","",'[2]2.4 Prioritas Individu'!O215)</f>
        <v/>
      </c>
      <c r="BB214" s="27" t="str">
        <f>IF('[2]2.4 Prioritas Individu'!P215="","",'[2]2.4 Prioritas Individu'!P215)</f>
        <v/>
      </c>
      <c r="BC214" s="27" t="str">
        <f>IF('[2]2.4 Prioritas Individu'!Q215="","",'[2]2.4 Prioritas Individu'!Q215)</f>
        <v/>
      </c>
      <c r="BD214" s="27" t="str">
        <f>IF('[2]2.4 Prioritas Individu'!R215="","",'[2]2.4 Prioritas Individu'!R215)</f>
        <v/>
      </c>
      <c r="BE214" s="25" t="str">
        <f>IF('[2]2.4 Prioritas Individu'!S215="","",'[2]2.4 Prioritas Individu'!S215)</f>
        <v>-</v>
      </c>
      <c r="BF214" s="27" t="str">
        <f>IF('[2]2.4 Prioritas Individu'!T215="","",'[2]2.4 Prioritas Individu'!T215)</f>
        <v>-</v>
      </c>
      <c r="BG214" s="27" t="str">
        <f>IF('[2]2.4 Prioritas Individu'!U215="","",'[2]2.4 Prioritas Individu'!U215)</f>
        <v>-</v>
      </c>
      <c r="BH214" s="25" t="str">
        <f>IF('[2]2.3 Indeks &amp; Cut off Komposit'!G926="","",'[2]2.3 Indeks &amp; Cut off Komposit'!G926)</f>
        <v/>
      </c>
      <c r="BI214" s="25" t="str">
        <f>IF('[2]2.3 Indeks &amp; Cut off Komposit'!H926="","",'[2]2.3 Indeks &amp; Cut off Komposit'!H926)</f>
        <v/>
      </c>
      <c r="BJ214" s="25" t="str">
        <f>IF('[2]2.3 Indeks &amp; Cut off Komposit'!I926="","",'[2]2.3 Indeks &amp; Cut off Komposit'!I926)</f>
        <v/>
      </c>
      <c r="BK214" s="25" t="str">
        <f>IF('[2]2.3 Indeks &amp; Cut off Komposit'!J926="","",'[2]2.3 Indeks &amp; Cut off Komposit'!J926)</f>
        <v/>
      </c>
      <c r="BL214" s="25" t="str">
        <f>IF('[2]2.3 Indeks &amp; Cut off Komposit'!K926="","",'[2]2.3 Indeks &amp; Cut off Komposit'!K926)</f>
        <v/>
      </c>
      <c r="BM214" s="25" t="str">
        <f>IF('[2]2.3 Indeks &amp; Cut off Komposit'!L926="","",'[2]2.3 Indeks &amp; Cut off Komposit'!L926)</f>
        <v/>
      </c>
      <c r="BN214" s="25" t="str">
        <f>IF('[2]2.3 Indeks &amp; Cut off Komposit'!M926="","",'[2]2.3 Indeks &amp; Cut off Komposit'!M926)</f>
        <v/>
      </c>
      <c r="BO214" s="25" t="str">
        <f>IF('[2]2.3 Indeks &amp; Cut off Komposit'!N926="","",'[2]2.3 Indeks &amp; Cut off Komposit'!N926)</f>
        <v/>
      </c>
      <c r="BP214" s="25" t="str">
        <f>IF('[2]2.3 Indeks &amp; Cut off Komposit'!O926="","",'[2]2.3 Indeks &amp; Cut off Komposit'!O926)</f>
        <v/>
      </c>
      <c r="BQ214" s="25" t="str">
        <f>IF('[2]2.3 Indeks &amp; Cut off Komposit'!P926="","",'[2]2.3 Indeks &amp; Cut off Komposit'!P926)</f>
        <v/>
      </c>
      <c r="BR214" s="25" t="str">
        <f>IF('[2]2.3 Indeks &amp; Cut off Komposit'!Q926="","",'[2]2.3 Indeks &amp; Cut off Komposit'!Q926)</f>
        <v/>
      </c>
      <c r="BS214" s="25" t="str">
        <f>IF('[2]2.3 Indeks &amp; Cut off Komposit'!R926="","",'[2]2.3 Indeks &amp; Cut off Komposit'!R926)</f>
        <v/>
      </c>
      <c r="BT214" s="25" t="str">
        <f>IF('[2]2.3 Indeks &amp; Cut off Komposit'!S926="","",'[2]2.3 Indeks &amp; Cut off Komposit'!S926)</f>
        <v>-</v>
      </c>
      <c r="BU214" s="25" t="str">
        <f>IF('[2]2.3 Indeks &amp; Cut off Komposit'!T926="","",'[2]2.3 Indeks &amp; Cut off Komposit'!T926)</f>
        <v>-</v>
      </c>
      <c r="BV214" s="25" t="str">
        <f>IF('[2]2.3 Indeks &amp; Cut off Komposit'!U926="","",'[2]2.3 Indeks &amp; Cut off Komposit'!U926)</f>
        <v>-</v>
      </c>
      <c r="BW214" s="25" t="str">
        <f>IF('[2]2.3 Indeks &amp; Cut off Komposit'!V926="","",'[2]2.3 Indeks &amp; Cut off Komposit'!V926)</f>
        <v>-</v>
      </c>
    </row>
    <row r="215" spans="1:75" ht="15" customHeight="1" x14ac:dyDescent="0.3">
      <c r="A215" s="14" t="str">
        <f>IF('[1]0.1 Produksi Pangan &amp; Penduduk'!A215="","",'[1]0.1 Produksi Pangan &amp; Penduduk'!A215)</f>
        <v/>
      </c>
      <c r="B215" s="4" t="str">
        <f>IF('[1]0.1 Produksi Pangan &amp; Penduduk'!B215="","",'[1]0.1 Produksi Pangan &amp; Penduduk'!B215)</f>
        <v/>
      </c>
      <c r="C215" s="14" t="str">
        <f>IF('[1]0.1 Produksi Pangan &amp; Penduduk'!C215="","",'[1]0.1 Produksi Pangan &amp; Penduduk'!C215)</f>
        <v/>
      </c>
      <c r="D215" s="14" t="str">
        <f>IF('[1]0.1 Produksi Pangan &amp; Penduduk'!D215="","",'[1]0.1 Produksi Pangan &amp; Penduduk'!D215)</f>
        <v/>
      </c>
      <c r="E215" s="14" t="str">
        <f>IF('[1]0.1 Produksi Pangan &amp; Penduduk'!E215="","",'[1]0.1 Produksi Pangan &amp; Penduduk'!E215)</f>
        <v/>
      </c>
      <c r="F215" s="4" t="str">
        <f>IF('[1]0.1 Produksi Pangan &amp; Penduduk'!F215="","",'[1]0.1 Produksi Pangan &amp; Penduduk'!F215)</f>
        <v/>
      </c>
      <c r="G215" s="35" t="str">
        <f>IF('[1]0.1 Produksi Pangan &amp; Penduduk'!J215="","",'[1]0.1 Produksi Pangan &amp; Penduduk'!J215)</f>
        <v/>
      </c>
      <c r="H215" s="35" t="str">
        <f>IF('[1]0.1 Produksi Pangan &amp; Penduduk'!M215="","",'[1]0.1 Produksi Pangan &amp; Penduduk'!M215)</f>
        <v/>
      </c>
      <c r="I215" s="35" t="str">
        <f>IF('[1]0.1 Produksi Pangan &amp; Penduduk'!S215="","",'[1]0.1 Produksi Pangan &amp; Penduduk'!S215)</f>
        <v/>
      </c>
      <c r="J215" s="35" t="str">
        <f>IF('[1]0.1 Produksi Pangan &amp; Penduduk'!Y215="","",'[1]0.1 Produksi Pangan &amp; Penduduk'!Y215)</f>
        <v/>
      </c>
      <c r="K215" s="35" t="str">
        <f>IF('[1]0.1 Produksi Pangan &amp; Penduduk'!AE215="","",'[1]0.1 Produksi Pangan &amp; Penduduk'!AE215)</f>
        <v/>
      </c>
      <c r="L215" s="35" t="str">
        <f>IF('[1]0.1 Produksi Pangan &amp; Penduduk'!AK215="","",'[1]0.1 Produksi Pangan &amp; Penduduk'!AK215)</f>
        <v/>
      </c>
      <c r="M215" s="35" t="str">
        <f>IF('[1]0.1 Produksi Pangan &amp; Penduduk'!AQ215="","",'[1]0.1 Produksi Pangan &amp; Penduduk'!AQ215)</f>
        <v/>
      </c>
      <c r="N215" s="35" t="str">
        <f>IF('[1]0.2 Konsumsi Energi'!J215="","",'[1]0.2 Konsumsi Energi'!J215)</f>
        <v/>
      </c>
      <c r="O215" s="35">
        <f>IF('[1]0.2 Konsumsi Energi'!M215="","",'[1]0.2 Konsumsi Energi'!M215)</f>
        <v>2100</v>
      </c>
      <c r="P215" s="35" t="str">
        <f>IF('[1]0.3 Konsumsi Protein Hewani'!J215="","",'[1]0.3 Konsumsi Protein Hewani'!J215)</f>
        <v/>
      </c>
      <c r="Q215" s="35">
        <f>IF('[1]0.3 Konsumsi Protein Hewani'!M215="","",'[1]0.3 Konsumsi Protein Hewani'!M215)</f>
        <v>25</v>
      </c>
      <c r="R215" s="35" t="str">
        <f>IF('[1]0.4 Stok_Cadangan'!J215="","",'[1]0.4 Stok_Cadangan'!J215)</f>
        <v/>
      </c>
      <c r="S215" s="35" t="str">
        <f>IF('[1]0.4 Stok_Cadangan'!M215="","",'[1]0.4 Stok_Cadangan'!M215)</f>
        <v/>
      </c>
      <c r="T215" s="35" t="str">
        <f>IF('[1]0.4 Stok_Cadangan'!P215="","",'[1]0.4 Stok_Cadangan'!P215)</f>
        <v/>
      </c>
      <c r="U215" s="35" t="str">
        <f>IF('[1]0.4 Stok_Cadangan'!T215="","",'[1]0.4 Stok_Cadangan'!T215)</f>
        <v/>
      </c>
      <c r="V215" s="35" t="str">
        <f>IF('[1]0.4 Stok_Cadangan'!W215="","",'[1]0.4 Stok_Cadangan'!W215)</f>
        <v/>
      </c>
      <c r="W215" s="35" t="str">
        <f>IF('[1]0.4 Stok_Cadangan'!Z215="","",'[1]0.4 Stok_Cadangan'!Z215)</f>
        <v/>
      </c>
      <c r="X215" s="35" t="str">
        <f>IF('[1]0.4 Stok_Cadangan'!AF215="","",'[1]0.4 Stok_Cadangan'!AF215)</f>
        <v/>
      </c>
      <c r="Y215" s="35" t="str">
        <f>IF('[1]0.4 Stok_Cadangan'!AI215="","",'[1]0.4 Stok_Cadangan'!AI215)</f>
        <v/>
      </c>
      <c r="Z215" s="35" t="str">
        <f>IF('[1]0.4 Stok_Cadangan'!AL215="","",'[1]0.4 Stok_Cadangan'!AL215)</f>
        <v/>
      </c>
      <c r="AA215" s="35" t="str">
        <f>IF('[1]0.5 Indikator Keterjangkauan'!P215="","",'[1]0.5 Indikator Keterjangkauan'!P215)</f>
        <v/>
      </c>
      <c r="AB215" s="35" t="str">
        <f>IF('[1]0.5 Indikator Keterjangkauan'!T215="","",'[1]0.5 Indikator Keterjangkauan'!T215)</f>
        <v/>
      </c>
      <c r="AC215" s="35" t="str">
        <f>IF('[1]0.5 Indikator Keterjangkauan'!X215="","",'[1]0.5 Indikator Keterjangkauan'!X215)</f>
        <v/>
      </c>
      <c r="AD215" s="35" t="str">
        <f>IF('[1]0.5 Indikator Keterjangkauan'!AB215="","",'[1]0.5 Indikator Keterjangkauan'!AB215)</f>
        <v/>
      </c>
      <c r="AE215" s="35" t="str">
        <f>IF('[1]0.6 Indikator Pemanfaatan'!V215="","",'[1]0.6 Indikator Pemanfaatan'!V215)</f>
        <v/>
      </c>
      <c r="AF215" s="35" t="str">
        <f>IF('[1]0.6 Indikator Pemanfaatan'!Z215="","",'[1]0.6 Indikator Pemanfaatan'!Z215)</f>
        <v/>
      </c>
      <c r="AG215" s="35" t="str">
        <f>IF('[2]2.1 Data FSVA 2025 &amp; Bobot'!H216="","",'[2]2.1 Data FSVA 2025 &amp; Bobot'!H216)</f>
        <v/>
      </c>
      <c r="AH215" s="35" t="str">
        <f>IF('[2]2.1 Data FSVA 2025 &amp; Bobot'!J216="","",'[2]2.1 Data FSVA 2025 &amp; Bobot'!J216)</f>
        <v/>
      </c>
      <c r="AI215" s="35" t="str">
        <f>IF('[2]2.1 Data FSVA 2025 &amp; Bobot'!L216="","",'[2]2.1 Data FSVA 2025 &amp; Bobot'!L216)</f>
        <v/>
      </c>
      <c r="AJ215" s="35" t="str">
        <f>IF('[2]2.1 Data FSVA 2025 &amp; Bobot'!N216="","",'[2]2.1 Data FSVA 2025 &amp; Bobot'!N216)</f>
        <v/>
      </c>
      <c r="AK215" s="35" t="str">
        <f>IF('[2]2.1 Data FSVA 2025 &amp; Bobot'!P216="","",'[2]2.1 Data FSVA 2025 &amp; Bobot'!P216)</f>
        <v/>
      </c>
      <c r="AL215" s="35" t="str">
        <f>IF('[2]2.1 Data FSVA 2025 &amp; Bobot'!R216="","",'[2]2.1 Data FSVA 2025 &amp; Bobot'!R216)</f>
        <v/>
      </c>
      <c r="AM215" s="35" t="str">
        <f>IF('[2]2.1 Data FSVA 2025 &amp; Bobot'!T216="","",'[2]2.1 Data FSVA 2025 &amp; Bobot'!T216)</f>
        <v/>
      </c>
      <c r="AN215" s="35" t="str">
        <f>IF('[2]2.1 Data FSVA 2025 &amp; Bobot'!V216="","",'[2]2.1 Data FSVA 2025 &amp; Bobot'!V216)</f>
        <v/>
      </c>
      <c r="AO215" s="35" t="str">
        <f>IF('[2]2.1 Data FSVA 2025 &amp; Bobot'!X216="","",'[2]2.1 Data FSVA 2025 &amp; Bobot'!X216)</f>
        <v/>
      </c>
      <c r="AP215" s="35" t="str">
        <f>IF('[2]2.1 Data FSVA 2025 &amp; Bobot'!Z216="","",'[2]2.1 Data FSVA 2025 &amp; Bobot'!Z216)</f>
        <v/>
      </c>
      <c r="AQ215" s="35" t="str">
        <f>IF('[2]2.1 Data FSVA 2025 &amp; Bobot'!AB216="","",'[2]2.1 Data FSVA 2025 &amp; Bobot'!AB216)</f>
        <v/>
      </c>
      <c r="AR215" s="35" t="str">
        <f>IF('[2]2.1 Data FSVA 2025 &amp; Bobot'!AD216="","",'[2]2.1 Data FSVA 2025 &amp; Bobot'!AD216)</f>
        <v/>
      </c>
      <c r="AS215" s="27" t="str">
        <f>IF('[2]2.4 Prioritas Individu'!G216="","",'[2]2.4 Prioritas Individu'!G216)</f>
        <v/>
      </c>
      <c r="AT215" s="27" t="str">
        <f>IF('[2]2.4 Prioritas Individu'!H216="","",'[2]2.4 Prioritas Individu'!H216)</f>
        <v/>
      </c>
      <c r="AU215" s="27" t="str">
        <f>IF('[2]2.4 Prioritas Individu'!I216="","",'[2]2.4 Prioritas Individu'!I216)</f>
        <v/>
      </c>
      <c r="AV215" s="27" t="str">
        <f>IF('[2]2.4 Prioritas Individu'!J216="","",'[2]2.4 Prioritas Individu'!J216)</f>
        <v/>
      </c>
      <c r="AW215" s="27" t="str">
        <f>IF('[2]2.4 Prioritas Individu'!K216="","",'[2]2.4 Prioritas Individu'!K216)</f>
        <v/>
      </c>
      <c r="AX215" s="27" t="str">
        <f>IF('[2]2.4 Prioritas Individu'!L216="","",'[2]2.4 Prioritas Individu'!L216)</f>
        <v/>
      </c>
      <c r="AY215" s="27" t="str">
        <f>IF('[2]2.4 Prioritas Individu'!M216="","",'[2]2.4 Prioritas Individu'!M216)</f>
        <v/>
      </c>
      <c r="AZ215" s="27" t="str">
        <f>IF('[2]2.4 Prioritas Individu'!N216="","",'[2]2.4 Prioritas Individu'!N216)</f>
        <v/>
      </c>
      <c r="BA215" s="27" t="str">
        <f>IF('[2]2.4 Prioritas Individu'!O216="","",'[2]2.4 Prioritas Individu'!O216)</f>
        <v/>
      </c>
      <c r="BB215" s="27" t="str">
        <f>IF('[2]2.4 Prioritas Individu'!P216="","",'[2]2.4 Prioritas Individu'!P216)</f>
        <v/>
      </c>
      <c r="BC215" s="27" t="str">
        <f>IF('[2]2.4 Prioritas Individu'!Q216="","",'[2]2.4 Prioritas Individu'!Q216)</f>
        <v/>
      </c>
      <c r="BD215" s="27" t="str">
        <f>IF('[2]2.4 Prioritas Individu'!R216="","",'[2]2.4 Prioritas Individu'!R216)</f>
        <v/>
      </c>
      <c r="BE215" s="25" t="str">
        <f>IF('[2]2.4 Prioritas Individu'!S216="","",'[2]2.4 Prioritas Individu'!S216)</f>
        <v>-</v>
      </c>
      <c r="BF215" s="27" t="str">
        <f>IF('[2]2.4 Prioritas Individu'!T216="","",'[2]2.4 Prioritas Individu'!T216)</f>
        <v>-</v>
      </c>
      <c r="BG215" s="27" t="str">
        <f>IF('[2]2.4 Prioritas Individu'!U216="","",'[2]2.4 Prioritas Individu'!U216)</f>
        <v>-</v>
      </c>
      <c r="BH215" s="25" t="str">
        <f>IF('[2]2.3 Indeks &amp; Cut off Komposit'!G927="","",'[2]2.3 Indeks &amp; Cut off Komposit'!G927)</f>
        <v/>
      </c>
      <c r="BI215" s="25" t="str">
        <f>IF('[2]2.3 Indeks &amp; Cut off Komposit'!H927="","",'[2]2.3 Indeks &amp; Cut off Komposit'!H927)</f>
        <v/>
      </c>
      <c r="BJ215" s="25" t="str">
        <f>IF('[2]2.3 Indeks &amp; Cut off Komposit'!I927="","",'[2]2.3 Indeks &amp; Cut off Komposit'!I927)</f>
        <v/>
      </c>
      <c r="BK215" s="25" t="str">
        <f>IF('[2]2.3 Indeks &amp; Cut off Komposit'!J927="","",'[2]2.3 Indeks &amp; Cut off Komposit'!J927)</f>
        <v/>
      </c>
      <c r="BL215" s="25" t="str">
        <f>IF('[2]2.3 Indeks &amp; Cut off Komposit'!K927="","",'[2]2.3 Indeks &amp; Cut off Komposit'!K927)</f>
        <v/>
      </c>
      <c r="BM215" s="25" t="str">
        <f>IF('[2]2.3 Indeks &amp; Cut off Komposit'!L927="","",'[2]2.3 Indeks &amp; Cut off Komposit'!L927)</f>
        <v/>
      </c>
      <c r="BN215" s="25" t="str">
        <f>IF('[2]2.3 Indeks &amp; Cut off Komposit'!M927="","",'[2]2.3 Indeks &amp; Cut off Komposit'!M927)</f>
        <v/>
      </c>
      <c r="BO215" s="25" t="str">
        <f>IF('[2]2.3 Indeks &amp; Cut off Komposit'!N927="","",'[2]2.3 Indeks &amp; Cut off Komposit'!N927)</f>
        <v/>
      </c>
      <c r="BP215" s="25" t="str">
        <f>IF('[2]2.3 Indeks &amp; Cut off Komposit'!O927="","",'[2]2.3 Indeks &amp; Cut off Komposit'!O927)</f>
        <v/>
      </c>
      <c r="BQ215" s="25" t="str">
        <f>IF('[2]2.3 Indeks &amp; Cut off Komposit'!P927="","",'[2]2.3 Indeks &amp; Cut off Komposit'!P927)</f>
        <v/>
      </c>
      <c r="BR215" s="25" t="str">
        <f>IF('[2]2.3 Indeks &amp; Cut off Komposit'!Q927="","",'[2]2.3 Indeks &amp; Cut off Komposit'!Q927)</f>
        <v/>
      </c>
      <c r="BS215" s="25" t="str">
        <f>IF('[2]2.3 Indeks &amp; Cut off Komposit'!R927="","",'[2]2.3 Indeks &amp; Cut off Komposit'!R927)</f>
        <v/>
      </c>
      <c r="BT215" s="25" t="str">
        <f>IF('[2]2.3 Indeks &amp; Cut off Komposit'!S927="","",'[2]2.3 Indeks &amp; Cut off Komposit'!S927)</f>
        <v>-</v>
      </c>
      <c r="BU215" s="25" t="str">
        <f>IF('[2]2.3 Indeks &amp; Cut off Komposit'!T927="","",'[2]2.3 Indeks &amp; Cut off Komposit'!T927)</f>
        <v>-</v>
      </c>
      <c r="BV215" s="25" t="str">
        <f>IF('[2]2.3 Indeks &amp; Cut off Komposit'!U927="","",'[2]2.3 Indeks &amp; Cut off Komposit'!U927)</f>
        <v>-</v>
      </c>
      <c r="BW215" s="25" t="str">
        <f>IF('[2]2.3 Indeks &amp; Cut off Komposit'!V927="","",'[2]2.3 Indeks &amp; Cut off Komposit'!V927)</f>
        <v>-</v>
      </c>
    </row>
    <row r="216" spans="1:75" ht="15" customHeight="1" x14ac:dyDescent="0.3">
      <c r="A216" s="14" t="str">
        <f>IF('[1]0.1 Produksi Pangan &amp; Penduduk'!A216="","",'[1]0.1 Produksi Pangan &amp; Penduduk'!A216)</f>
        <v/>
      </c>
      <c r="B216" s="4" t="str">
        <f>IF('[1]0.1 Produksi Pangan &amp; Penduduk'!B216="","",'[1]0.1 Produksi Pangan &amp; Penduduk'!B216)</f>
        <v/>
      </c>
      <c r="C216" s="14" t="str">
        <f>IF('[1]0.1 Produksi Pangan &amp; Penduduk'!C216="","",'[1]0.1 Produksi Pangan &amp; Penduduk'!C216)</f>
        <v/>
      </c>
      <c r="D216" s="14" t="str">
        <f>IF('[1]0.1 Produksi Pangan &amp; Penduduk'!D216="","",'[1]0.1 Produksi Pangan &amp; Penduduk'!D216)</f>
        <v/>
      </c>
      <c r="E216" s="14" t="str">
        <f>IF('[1]0.1 Produksi Pangan &amp; Penduduk'!E216="","",'[1]0.1 Produksi Pangan &amp; Penduduk'!E216)</f>
        <v/>
      </c>
      <c r="F216" s="4" t="str">
        <f>IF('[1]0.1 Produksi Pangan &amp; Penduduk'!F216="","",'[1]0.1 Produksi Pangan &amp; Penduduk'!F216)</f>
        <v/>
      </c>
      <c r="G216" s="35" t="str">
        <f>IF('[1]0.1 Produksi Pangan &amp; Penduduk'!J216="","",'[1]0.1 Produksi Pangan &amp; Penduduk'!J216)</f>
        <v/>
      </c>
      <c r="H216" s="35" t="str">
        <f>IF('[1]0.1 Produksi Pangan &amp; Penduduk'!M216="","",'[1]0.1 Produksi Pangan &amp; Penduduk'!M216)</f>
        <v/>
      </c>
      <c r="I216" s="35" t="str">
        <f>IF('[1]0.1 Produksi Pangan &amp; Penduduk'!S216="","",'[1]0.1 Produksi Pangan &amp; Penduduk'!S216)</f>
        <v/>
      </c>
      <c r="J216" s="35" t="str">
        <f>IF('[1]0.1 Produksi Pangan &amp; Penduduk'!Y216="","",'[1]0.1 Produksi Pangan &amp; Penduduk'!Y216)</f>
        <v/>
      </c>
      <c r="K216" s="35" t="str">
        <f>IF('[1]0.1 Produksi Pangan &amp; Penduduk'!AE216="","",'[1]0.1 Produksi Pangan &amp; Penduduk'!AE216)</f>
        <v/>
      </c>
      <c r="L216" s="35" t="str">
        <f>IF('[1]0.1 Produksi Pangan &amp; Penduduk'!AK216="","",'[1]0.1 Produksi Pangan &amp; Penduduk'!AK216)</f>
        <v/>
      </c>
      <c r="M216" s="35" t="str">
        <f>IF('[1]0.1 Produksi Pangan &amp; Penduduk'!AQ216="","",'[1]0.1 Produksi Pangan &amp; Penduduk'!AQ216)</f>
        <v/>
      </c>
      <c r="N216" s="35" t="str">
        <f>IF('[1]0.2 Konsumsi Energi'!J216="","",'[1]0.2 Konsumsi Energi'!J216)</f>
        <v/>
      </c>
      <c r="O216" s="35">
        <f>IF('[1]0.2 Konsumsi Energi'!M216="","",'[1]0.2 Konsumsi Energi'!M216)</f>
        <v>2100</v>
      </c>
      <c r="P216" s="35" t="str">
        <f>IF('[1]0.3 Konsumsi Protein Hewani'!J216="","",'[1]0.3 Konsumsi Protein Hewani'!J216)</f>
        <v/>
      </c>
      <c r="Q216" s="35">
        <f>IF('[1]0.3 Konsumsi Protein Hewani'!M216="","",'[1]0.3 Konsumsi Protein Hewani'!M216)</f>
        <v>25</v>
      </c>
      <c r="R216" s="35" t="str">
        <f>IF('[1]0.4 Stok_Cadangan'!J216="","",'[1]0.4 Stok_Cadangan'!J216)</f>
        <v/>
      </c>
      <c r="S216" s="35" t="str">
        <f>IF('[1]0.4 Stok_Cadangan'!M216="","",'[1]0.4 Stok_Cadangan'!M216)</f>
        <v/>
      </c>
      <c r="T216" s="35" t="str">
        <f>IF('[1]0.4 Stok_Cadangan'!P216="","",'[1]0.4 Stok_Cadangan'!P216)</f>
        <v/>
      </c>
      <c r="U216" s="35" t="str">
        <f>IF('[1]0.4 Stok_Cadangan'!T216="","",'[1]0.4 Stok_Cadangan'!T216)</f>
        <v/>
      </c>
      <c r="V216" s="35" t="str">
        <f>IF('[1]0.4 Stok_Cadangan'!W216="","",'[1]0.4 Stok_Cadangan'!W216)</f>
        <v/>
      </c>
      <c r="W216" s="35" t="str">
        <f>IF('[1]0.4 Stok_Cadangan'!Z216="","",'[1]0.4 Stok_Cadangan'!Z216)</f>
        <v/>
      </c>
      <c r="X216" s="35" t="str">
        <f>IF('[1]0.4 Stok_Cadangan'!AF216="","",'[1]0.4 Stok_Cadangan'!AF216)</f>
        <v/>
      </c>
      <c r="Y216" s="35" t="str">
        <f>IF('[1]0.4 Stok_Cadangan'!AI216="","",'[1]0.4 Stok_Cadangan'!AI216)</f>
        <v/>
      </c>
      <c r="Z216" s="35" t="str">
        <f>IF('[1]0.4 Stok_Cadangan'!AL216="","",'[1]0.4 Stok_Cadangan'!AL216)</f>
        <v/>
      </c>
      <c r="AA216" s="35" t="str">
        <f>IF('[1]0.5 Indikator Keterjangkauan'!P216="","",'[1]0.5 Indikator Keterjangkauan'!P216)</f>
        <v/>
      </c>
      <c r="AB216" s="35" t="str">
        <f>IF('[1]0.5 Indikator Keterjangkauan'!T216="","",'[1]0.5 Indikator Keterjangkauan'!T216)</f>
        <v/>
      </c>
      <c r="AC216" s="35" t="str">
        <f>IF('[1]0.5 Indikator Keterjangkauan'!X216="","",'[1]0.5 Indikator Keterjangkauan'!X216)</f>
        <v/>
      </c>
      <c r="AD216" s="35" t="str">
        <f>IF('[1]0.5 Indikator Keterjangkauan'!AB216="","",'[1]0.5 Indikator Keterjangkauan'!AB216)</f>
        <v/>
      </c>
      <c r="AE216" s="35" t="str">
        <f>IF('[1]0.6 Indikator Pemanfaatan'!V216="","",'[1]0.6 Indikator Pemanfaatan'!V216)</f>
        <v/>
      </c>
      <c r="AF216" s="35" t="str">
        <f>IF('[1]0.6 Indikator Pemanfaatan'!Z216="","",'[1]0.6 Indikator Pemanfaatan'!Z216)</f>
        <v/>
      </c>
      <c r="AG216" s="35" t="str">
        <f>IF('[2]2.1 Data FSVA 2025 &amp; Bobot'!H217="","",'[2]2.1 Data FSVA 2025 &amp; Bobot'!H217)</f>
        <v/>
      </c>
      <c r="AH216" s="35" t="str">
        <f>IF('[2]2.1 Data FSVA 2025 &amp; Bobot'!J217="","",'[2]2.1 Data FSVA 2025 &amp; Bobot'!J217)</f>
        <v/>
      </c>
      <c r="AI216" s="35" t="str">
        <f>IF('[2]2.1 Data FSVA 2025 &amp; Bobot'!L217="","",'[2]2.1 Data FSVA 2025 &amp; Bobot'!L217)</f>
        <v/>
      </c>
      <c r="AJ216" s="35" t="str">
        <f>IF('[2]2.1 Data FSVA 2025 &amp; Bobot'!N217="","",'[2]2.1 Data FSVA 2025 &amp; Bobot'!N217)</f>
        <v/>
      </c>
      <c r="AK216" s="35" t="str">
        <f>IF('[2]2.1 Data FSVA 2025 &amp; Bobot'!P217="","",'[2]2.1 Data FSVA 2025 &amp; Bobot'!P217)</f>
        <v/>
      </c>
      <c r="AL216" s="35" t="str">
        <f>IF('[2]2.1 Data FSVA 2025 &amp; Bobot'!R217="","",'[2]2.1 Data FSVA 2025 &amp; Bobot'!R217)</f>
        <v/>
      </c>
      <c r="AM216" s="35" t="str">
        <f>IF('[2]2.1 Data FSVA 2025 &amp; Bobot'!T217="","",'[2]2.1 Data FSVA 2025 &amp; Bobot'!T217)</f>
        <v/>
      </c>
      <c r="AN216" s="35" t="str">
        <f>IF('[2]2.1 Data FSVA 2025 &amp; Bobot'!V217="","",'[2]2.1 Data FSVA 2025 &amp; Bobot'!V217)</f>
        <v/>
      </c>
      <c r="AO216" s="35" t="str">
        <f>IF('[2]2.1 Data FSVA 2025 &amp; Bobot'!X217="","",'[2]2.1 Data FSVA 2025 &amp; Bobot'!X217)</f>
        <v/>
      </c>
      <c r="AP216" s="35" t="str">
        <f>IF('[2]2.1 Data FSVA 2025 &amp; Bobot'!Z217="","",'[2]2.1 Data FSVA 2025 &amp; Bobot'!Z217)</f>
        <v/>
      </c>
      <c r="AQ216" s="35" t="str">
        <f>IF('[2]2.1 Data FSVA 2025 &amp; Bobot'!AB217="","",'[2]2.1 Data FSVA 2025 &amp; Bobot'!AB217)</f>
        <v/>
      </c>
      <c r="AR216" s="35" t="str">
        <f>IF('[2]2.1 Data FSVA 2025 &amp; Bobot'!AD217="","",'[2]2.1 Data FSVA 2025 &amp; Bobot'!AD217)</f>
        <v/>
      </c>
      <c r="AS216" s="27" t="str">
        <f>IF('[2]2.4 Prioritas Individu'!G217="","",'[2]2.4 Prioritas Individu'!G217)</f>
        <v/>
      </c>
      <c r="AT216" s="27" t="str">
        <f>IF('[2]2.4 Prioritas Individu'!H217="","",'[2]2.4 Prioritas Individu'!H217)</f>
        <v/>
      </c>
      <c r="AU216" s="27" t="str">
        <f>IF('[2]2.4 Prioritas Individu'!I217="","",'[2]2.4 Prioritas Individu'!I217)</f>
        <v/>
      </c>
      <c r="AV216" s="27" t="str">
        <f>IF('[2]2.4 Prioritas Individu'!J217="","",'[2]2.4 Prioritas Individu'!J217)</f>
        <v/>
      </c>
      <c r="AW216" s="27" t="str">
        <f>IF('[2]2.4 Prioritas Individu'!K217="","",'[2]2.4 Prioritas Individu'!K217)</f>
        <v/>
      </c>
      <c r="AX216" s="27" t="str">
        <f>IF('[2]2.4 Prioritas Individu'!L217="","",'[2]2.4 Prioritas Individu'!L217)</f>
        <v/>
      </c>
      <c r="AY216" s="27" t="str">
        <f>IF('[2]2.4 Prioritas Individu'!M217="","",'[2]2.4 Prioritas Individu'!M217)</f>
        <v/>
      </c>
      <c r="AZ216" s="27" t="str">
        <f>IF('[2]2.4 Prioritas Individu'!N217="","",'[2]2.4 Prioritas Individu'!N217)</f>
        <v/>
      </c>
      <c r="BA216" s="27" t="str">
        <f>IF('[2]2.4 Prioritas Individu'!O217="","",'[2]2.4 Prioritas Individu'!O217)</f>
        <v/>
      </c>
      <c r="BB216" s="27" t="str">
        <f>IF('[2]2.4 Prioritas Individu'!P217="","",'[2]2.4 Prioritas Individu'!P217)</f>
        <v/>
      </c>
      <c r="BC216" s="27" t="str">
        <f>IF('[2]2.4 Prioritas Individu'!Q217="","",'[2]2.4 Prioritas Individu'!Q217)</f>
        <v/>
      </c>
      <c r="BD216" s="27" t="str">
        <f>IF('[2]2.4 Prioritas Individu'!R217="","",'[2]2.4 Prioritas Individu'!R217)</f>
        <v/>
      </c>
      <c r="BE216" s="25" t="str">
        <f>IF('[2]2.4 Prioritas Individu'!S217="","",'[2]2.4 Prioritas Individu'!S217)</f>
        <v>-</v>
      </c>
      <c r="BF216" s="27" t="str">
        <f>IF('[2]2.4 Prioritas Individu'!T217="","",'[2]2.4 Prioritas Individu'!T217)</f>
        <v>-</v>
      </c>
      <c r="BG216" s="27" t="str">
        <f>IF('[2]2.4 Prioritas Individu'!U217="","",'[2]2.4 Prioritas Individu'!U217)</f>
        <v>-</v>
      </c>
      <c r="BH216" s="25" t="str">
        <f>IF('[2]2.3 Indeks &amp; Cut off Komposit'!G928="","",'[2]2.3 Indeks &amp; Cut off Komposit'!G928)</f>
        <v/>
      </c>
      <c r="BI216" s="25" t="str">
        <f>IF('[2]2.3 Indeks &amp; Cut off Komposit'!H928="","",'[2]2.3 Indeks &amp; Cut off Komposit'!H928)</f>
        <v/>
      </c>
      <c r="BJ216" s="25" t="str">
        <f>IF('[2]2.3 Indeks &amp; Cut off Komposit'!I928="","",'[2]2.3 Indeks &amp; Cut off Komposit'!I928)</f>
        <v/>
      </c>
      <c r="BK216" s="25" t="str">
        <f>IF('[2]2.3 Indeks &amp; Cut off Komposit'!J928="","",'[2]2.3 Indeks &amp; Cut off Komposit'!J928)</f>
        <v/>
      </c>
      <c r="BL216" s="25" t="str">
        <f>IF('[2]2.3 Indeks &amp; Cut off Komposit'!K928="","",'[2]2.3 Indeks &amp; Cut off Komposit'!K928)</f>
        <v/>
      </c>
      <c r="BM216" s="25" t="str">
        <f>IF('[2]2.3 Indeks &amp; Cut off Komposit'!L928="","",'[2]2.3 Indeks &amp; Cut off Komposit'!L928)</f>
        <v/>
      </c>
      <c r="BN216" s="25" t="str">
        <f>IF('[2]2.3 Indeks &amp; Cut off Komposit'!M928="","",'[2]2.3 Indeks &amp; Cut off Komposit'!M928)</f>
        <v/>
      </c>
      <c r="BO216" s="25" t="str">
        <f>IF('[2]2.3 Indeks &amp; Cut off Komposit'!N928="","",'[2]2.3 Indeks &amp; Cut off Komposit'!N928)</f>
        <v/>
      </c>
      <c r="BP216" s="25" t="str">
        <f>IF('[2]2.3 Indeks &amp; Cut off Komposit'!O928="","",'[2]2.3 Indeks &amp; Cut off Komposit'!O928)</f>
        <v/>
      </c>
      <c r="BQ216" s="25" t="str">
        <f>IF('[2]2.3 Indeks &amp; Cut off Komposit'!P928="","",'[2]2.3 Indeks &amp; Cut off Komposit'!P928)</f>
        <v/>
      </c>
      <c r="BR216" s="25" t="str">
        <f>IF('[2]2.3 Indeks &amp; Cut off Komposit'!Q928="","",'[2]2.3 Indeks &amp; Cut off Komposit'!Q928)</f>
        <v/>
      </c>
      <c r="BS216" s="25" t="str">
        <f>IF('[2]2.3 Indeks &amp; Cut off Komposit'!R928="","",'[2]2.3 Indeks &amp; Cut off Komposit'!R928)</f>
        <v/>
      </c>
      <c r="BT216" s="25" t="str">
        <f>IF('[2]2.3 Indeks &amp; Cut off Komposit'!S928="","",'[2]2.3 Indeks &amp; Cut off Komposit'!S928)</f>
        <v>-</v>
      </c>
      <c r="BU216" s="25" t="str">
        <f>IF('[2]2.3 Indeks &amp; Cut off Komposit'!T928="","",'[2]2.3 Indeks &amp; Cut off Komposit'!T928)</f>
        <v>-</v>
      </c>
      <c r="BV216" s="25" t="str">
        <f>IF('[2]2.3 Indeks &amp; Cut off Komposit'!U928="","",'[2]2.3 Indeks &amp; Cut off Komposit'!U928)</f>
        <v>-</v>
      </c>
      <c r="BW216" s="25" t="str">
        <f>IF('[2]2.3 Indeks &amp; Cut off Komposit'!V928="","",'[2]2.3 Indeks &amp; Cut off Komposit'!V928)</f>
        <v>-</v>
      </c>
    </row>
    <row r="217" spans="1:75" ht="15" customHeight="1" x14ac:dyDescent="0.3">
      <c r="A217" s="14" t="str">
        <f>IF('[1]0.1 Produksi Pangan &amp; Penduduk'!A217="","",'[1]0.1 Produksi Pangan &amp; Penduduk'!A217)</f>
        <v/>
      </c>
      <c r="B217" s="4" t="str">
        <f>IF('[1]0.1 Produksi Pangan &amp; Penduduk'!B217="","",'[1]0.1 Produksi Pangan &amp; Penduduk'!B217)</f>
        <v/>
      </c>
      <c r="C217" s="14" t="str">
        <f>IF('[1]0.1 Produksi Pangan &amp; Penduduk'!C217="","",'[1]0.1 Produksi Pangan &amp; Penduduk'!C217)</f>
        <v/>
      </c>
      <c r="D217" s="14" t="str">
        <f>IF('[1]0.1 Produksi Pangan &amp; Penduduk'!D217="","",'[1]0.1 Produksi Pangan &amp; Penduduk'!D217)</f>
        <v/>
      </c>
      <c r="E217" s="14" t="str">
        <f>IF('[1]0.1 Produksi Pangan &amp; Penduduk'!E217="","",'[1]0.1 Produksi Pangan &amp; Penduduk'!E217)</f>
        <v/>
      </c>
      <c r="F217" s="4" t="str">
        <f>IF('[1]0.1 Produksi Pangan &amp; Penduduk'!F217="","",'[1]0.1 Produksi Pangan &amp; Penduduk'!F217)</f>
        <v/>
      </c>
      <c r="G217" s="35" t="str">
        <f>IF('[1]0.1 Produksi Pangan &amp; Penduduk'!J217="","",'[1]0.1 Produksi Pangan &amp; Penduduk'!J217)</f>
        <v/>
      </c>
      <c r="H217" s="35" t="str">
        <f>IF('[1]0.1 Produksi Pangan &amp; Penduduk'!M217="","",'[1]0.1 Produksi Pangan &amp; Penduduk'!M217)</f>
        <v/>
      </c>
      <c r="I217" s="35" t="str">
        <f>IF('[1]0.1 Produksi Pangan &amp; Penduduk'!S217="","",'[1]0.1 Produksi Pangan &amp; Penduduk'!S217)</f>
        <v/>
      </c>
      <c r="J217" s="35" t="str">
        <f>IF('[1]0.1 Produksi Pangan &amp; Penduduk'!Y217="","",'[1]0.1 Produksi Pangan &amp; Penduduk'!Y217)</f>
        <v/>
      </c>
      <c r="K217" s="35" t="str">
        <f>IF('[1]0.1 Produksi Pangan &amp; Penduduk'!AE217="","",'[1]0.1 Produksi Pangan &amp; Penduduk'!AE217)</f>
        <v/>
      </c>
      <c r="L217" s="35" t="str">
        <f>IF('[1]0.1 Produksi Pangan &amp; Penduduk'!AK217="","",'[1]0.1 Produksi Pangan &amp; Penduduk'!AK217)</f>
        <v/>
      </c>
      <c r="M217" s="35" t="str">
        <f>IF('[1]0.1 Produksi Pangan &amp; Penduduk'!AQ217="","",'[1]0.1 Produksi Pangan &amp; Penduduk'!AQ217)</f>
        <v/>
      </c>
      <c r="N217" s="35" t="str">
        <f>IF('[1]0.2 Konsumsi Energi'!J217="","",'[1]0.2 Konsumsi Energi'!J217)</f>
        <v/>
      </c>
      <c r="O217" s="35">
        <f>IF('[1]0.2 Konsumsi Energi'!M217="","",'[1]0.2 Konsumsi Energi'!M217)</f>
        <v>2100</v>
      </c>
      <c r="P217" s="35" t="str">
        <f>IF('[1]0.3 Konsumsi Protein Hewani'!J217="","",'[1]0.3 Konsumsi Protein Hewani'!J217)</f>
        <v/>
      </c>
      <c r="Q217" s="35">
        <f>IF('[1]0.3 Konsumsi Protein Hewani'!M217="","",'[1]0.3 Konsumsi Protein Hewani'!M217)</f>
        <v>25</v>
      </c>
      <c r="R217" s="35" t="str">
        <f>IF('[1]0.4 Stok_Cadangan'!J217="","",'[1]0.4 Stok_Cadangan'!J217)</f>
        <v/>
      </c>
      <c r="S217" s="35" t="str">
        <f>IF('[1]0.4 Stok_Cadangan'!M217="","",'[1]0.4 Stok_Cadangan'!M217)</f>
        <v/>
      </c>
      <c r="T217" s="35" t="str">
        <f>IF('[1]0.4 Stok_Cadangan'!P217="","",'[1]0.4 Stok_Cadangan'!P217)</f>
        <v/>
      </c>
      <c r="U217" s="35" t="str">
        <f>IF('[1]0.4 Stok_Cadangan'!T217="","",'[1]0.4 Stok_Cadangan'!T217)</f>
        <v/>
      </c>
      <c r="V217" s="35" t="str">
        <f>IF('[1]0.4 Stok_Cadangan'!W217="","",'[1]0.4 Stok_Cadangan'!W217)</f>
        <v/>
      </c>
      <c r="W217" s="35" t="str">
        <f>IF('[1]0.4 Stok_Cadangan'!Z217="","",'[1]0.4 Stok_Cadangan'!Z217)</f>
        <v/>
      </c>
      <c r="X217" s="35" t="str">
        <f>IF('[1]0.4 Stok_Cadangan'!AF217="","",'[1]0.4 Stok_Cadangan'!AF217)</f>
        <v/>
      </c>
      <c r="Y217" s="35" t="str">
        <f>IF('[1]0.4 Stok_Cadangan'!AI217="","",'[1]0.4 Stok_Cadangan'!AI217)</f>
        <v/>
      </c>
      <c r="Z217" s="35" t="str">
        <f>IF('[1]0.4 Stok_Cadangan'!AL217="","",'[1]0.4 Stok_Cadangan'!AL217)</f>
        <v/>
      </c>
      <c r="AA217" s="35" t="str">
        <f>IF('[1]0.5 Indikator Keterjangkauan'!P217="","",'[1]0.5 Indikator Keterjangkauan'!P217)</f>
        <v/>
      </c>
      <c r="AB217" s="35" t="str">
        <f>IF('[1]0.5 Indikator Keterjangkauan'!T217="","",'[1]0.5 Indikator Keterjangkauan'!T217)</f>
        <v/>
      </c>
      <c r="AC217" s="35" t="str">
        <f>IF('[1]0.5 Indikator Keterjangkauan'!X217="","",'[1]0.5 Indikator Keterjangkauan'!X217)</f>
        <v/>
      </c>
      <c r="AD217" s="35" t="str">
        <f>IF('[1]0.5 Indikator Keterjangkauan'!AB217="","",'[1]0.5 Indikator Keterjangkauan'!AB217)</f>
        <v/>
      </c>
      <c r="AE217" s="35" t="str">
        <f>IF('[1]0.6 Indikator Pemanfaatan'!V217="","",'[1]0.6 Indikator Pemanfaatan'!V217)</f>
        <v/>
      </c>
      <c r="AF217" s="35" t="str">
        <f>IF('[1]0.6 Indikator Pemanfaatan'!Z217="","",'[1]0.6 Indikator Pemanfaatan'!Z217)</f>
        <v/>
      </c>
      <c r="AG217" s="35" t="str">
        <f>IF('[2]2.1 Data FSVA 2025 &amp; Bobot'!H218="","",'[2]2.1 Data FSVA 2025 &amp; Bobot'!H218)</f>
        <v/>
      </c>
      <c r="AH217" s="35" t="str">
        <f>IF('[2]2.1 Data FSVA 2025 &amp; Bobot'!J218="","",'[2]2.1 Data FSVA 2025 &amp; Bobot'!J218)</f>
        <v/>
      </c>
      <c r="AI217" s="35" t="str">
        <f>IF('[2]2.1 Data FSVA 2025 &amp; Bobot'!L218="","",'[2]2.1 Data FSVA 2025 &amp; Bobot'!L218)</f>
        <v/>
      </c>
      <c r="AJ217" s="35" t="str">
        <f>IF('[2]2.1 Data FSVA 2025 &amp; Bobot'!N218="","",'[2]2.1 Data FSVA 2025 &amp; Bobot'!N218)</f>
        <v/>
      </c>
      <c r="AK217" s="35" t="str">
        <f>IF('[2]2.1 Data FSVA 2025 &amp; Bobot'!P218="","",'[2]2.1 Data FSVA 2025 &amp; Bobot'!P218)</f>
        <v/>
      </c>
      <c r="AL217" s="35" t="str">
        <f>IF('[2]2.1 Data FSVA 2025 &amp; Bobot'!R218="","",'[2]2.1 Data FSVA 2025 &amp; Bobot'!R218)</f>
        <v/>
      </c>
      <c r="AM217" s="35" t="str">
        <f>IF('[2]2.1 Data FSVA 2025 &amp; Bobot'!T218="","",'[2]2.1 Data FSVA 2025 &amp; Bobot'!T218)</f>
        <v/>
      </c>
      <c r="AN217" s="35" t="str">
        <f>IF('[2]2.1 Data FSVA 2025 &amp; Bobot'!V218="","",'[2]2.1 Data FSVA 2025 &amp; Bobot'!V218)</f>
        <v/>
      </c>
      <c r="AO217" s="35" t="str">
        <f>IF('[2]2.1 Data FSVA 2025 &amp; Bobot'!X218="","",'[2]2.1 Data FSVA 2025 &amp; Bobot'!X218)</f>
        <v/>
      </c>
      <c r="AP217" s="35" t="str">
        <f>IF('[2]2.1 Data FSVA 2025 &amp; Bobot'!Z218="","",'[2]2.1 Data FSVA 2025 &amp; Bobot'!Z218)</f>
        <v/>
      </c>
      <c r="AQ217" s="35" t="str">
        <f>IF('[2]2.1 Data FSVA 2025 &amp; Bobot'!AB218="","",'[2]2.1 Data FSVA 2025 &amp; Bobot'!AB218)</f>
        <v/>
      </c>
      <c r="AR217" s="35" t="str">
        <f>IF('[2]2.1 Data FSVA 2025 &amp; Bobot'!AD218="","",'[2]2.1 Data FSVA 2025 &amp; Bobot'!AD218)</f>
        <v/>
      </c>
      <c r="AS217" s="27" t="str">
        <f>IF('[2]2.4 Prioritas Individu'!G218="","",'[2]2.4 Prioritas Individu'!G218)</f>
        <v/>
      </c>
      <c r="AT217" s="27" t="str">
        <f>IF('[2]2.4 Prioritas Individu'!H218="","",'[2]2.4 Prioritas Individu'!H218)</f>
        <v/>
      </c>
      <c r="AU217" s="27" t="str">
        <f>IF('[2]2.4 Prioritas Individu'!I218="","",'[2]2.4 Prioritas Individu'!I218)</f>
        <v/>
      </c>
      <c r="AV217" s="27" t="str">
        <f>IF('[2]2.4 Prioritas Individu'!J218="","",'[2]2.4 Prioritas Individu'!J218)</f>
        <v/>
      </c>
      <c r="AW217" s="27" t="str">
        <f>IF('[2]2.4 Prioritas Individu'!K218="","",'[2]2.4 Prioritas Individu'!K218)</f>
        <v/>
      </c>
      <c r="AX217" s="27" t="str">
        <f>IF('[2]2.4 Prioritas Individu'!L218="","",'[2]2.4 Prioritas Individu'!L218)</f>
        <v/>
      </c>
      <c r="AY217" s="27" t="str">
        <f>IF('[2]2.4 Prioritas Individu'!M218="","",'[2]2.4 Prioritas Individu'!M218)</f>
        <v/>
      </c>
      <c r="AZ217" s="27" t="str">
        <f>IF('[2]2.4 Prioritas Individu'!N218="","",'[2]2.4 Prioritas Individu'!N218)</f>
        <v/>
      </c>
      <c r="BA217" s="27" t="str">
        <f>IF('[2]2.4 Prioritas Individu'!O218="","",'[2]2.4 Prioritas Individu'!O218)</f>
        <v/>
      </c>
      <c r="BB217" s="27" t="str">
        <f>IF('[2]2.4 Prioritas Individu'!P218="","",'[2]2.4 Prioritas Individu'!P218)</f>
        <v/>
      </c>
      <c r="BC217" s="27" t="str">
        <f>IF('[2]2.4 Prioritas Individu'!Q218="","",'[2]2.4 Prioritas Individu'!Q218)</f>
        <v/>
      </c>
      <c r="BD217" s="27" t="str">
        <f>IF('[2]2.4 Prioritas Individu'!R218="","",'[2]2.4 Prioritas Individu'!R218)</f>
        <v/>
      </c>
      <c r="BE217" s="25" t="str">
        <f>IF('[2]2.4 Prioritas Individu'!S218="","",'[2]2.4 Prioritas Individu'!S218)</f>
        <v>-</v>
      </c>
      <c r="BF217" s="27" t="str">
        <f>IF('[2]2.4 Prioritas Individu'!T218="","",'[2]2.4 Prioritas Individu'!T218)</f>
        <v>-</v>
      </c>
      <c r="BG217" s="27" t="str">
        <f>IF('[2]2.4 Prioritas Individu'!U218="","",'[2]2.4 Prioritas Individu'!U218)</f>
        <v>-</v>
      </c>
      <c r="BH217" s="25" t="str">
        <f>IF('[2]2.3 Indeks &amp; Cut off Komposit'!G929="","",'[2]2.3 Indeks &amp; Cut off Komposit'!G929)</f>
        <v/>
      </c>
      <c r="BI217" s="25" t="str">
        <f>IF('[2]2.3 Indeks &amp; Cut off Komposit'!H929="","",'[2]2.3 Indeks &amp; Cut off Komposit'!H929)</f>
        <v/>
      </c>
      <c r="BJ217" s="25" t="str">
        <f>IF('[2]2.3 Indeks &amp; Cut off Komposit'!I929="","",'[2]2.3 Indeks &amp; Cut off Komposit'!I929)</f>
        <v/>
      </c>
      <c r="BK217" s="25" t="str">
        <f>IF('[2]2.3 Indeks &amp; Cut off Komposit'!J929="","",'[2]2.3 Indeks &amp; Cut off Komposit'!J929)</f>
        <v/>
      </c>
      <c r="BL217" s="25" t="str">
        <f>IF('[2]2.3 Indeks &amp; Cut off Komposit'!K929="","",'[2]2.3 Indeks &amp; Cut off Komposit'!K929)</f>
        <v/>
      </c>
      <c r="BM217" s="25" t="str">
        <f>IF('[2]2.3 Indeks &amp; Cut off Komposit'!L929="","",'[2]2.3 Indeks &amp; Cut off Komposit'!L929)</f>
        <v/>
      </c>
      <c r="BN217" s="25" t="str">
        <f>IF('[2]2.3 Indeks &amp; Cut off Komposit'!M929="","",'[2]2.3 Indeks &amp; Cut off Komposit'!M929)</f>
        <v/>
      </c>
      <c r="BO217" s="25" t="str">
        <f>IF('[2]2.3 Indeks &amp; Cut off Komposit'!N929="","",'[2]2.3 Indeks &amp; Cut off Komposit'!N929)</f>
        <v/>
      </c>
      <c r="BP217" s="25" t="str">
        <f>IF('[2]2.3 Indeks &amp; Cut off Komposit'!O929="","",'[2]2.3 Indeks &amp; Cut off Komposit'!O929)</f>
        <v/>
      </c>
      <c r="BQ217" s="25" t="str">
        <f>IF('[2]2.3 Indeks &amp; Cut off Komposit'!P929="","",'[2]2.3 Indeks &amp; Cut off Komposit'!P929)</f>
        <v/>
      </c>
      <c r="BR217" s="25" t="str">
        <f>IF('[2]2.3 Indeks &amp; Cut off Komposit'!Q929="","",'[2]2.3 Indeks &amp; Cut off Komposit'!Q929)</f>
        <v/>
      </c>
      <c r="BS217" s="25" t="str">
        <f>IF('[2]2.3 Indeks &amp; Cut off Komposit'!R929="","",'[2]2.3 Indeks &amp; Cut off Komposit'!R929)</f>
        <v/>
      </c>
      <c r="BT217" s="25" t="str">
        <f>IF('[2]2.3 Indeks &amp; Cut off Komposit'!S929="","",'[2]2.3 Indeks &amp; Cut off Komposit'!S929)</f>
        <v>-</v>
      </c>
      <c r="BU217" s="25" t="str">
        <f>IF('[2]2.3 Indeks &amp; Cut off Komposit'!T929="","",'[2]2.3 Indeks &amp; Cut off Komposit'!T929)</f>
        <v>-</v>
      </c>
      <c r="BV217" s="25" t="str">
        <f>IF('[2]2.3 Indeks &amp; Cut off Komposit'!U929="","",'[2]2.3 Indeks &amp; Cut off Komposit'!U929)</f>
        <v>-</v>
      </c>
      <c r="BW217" s="25" t="str">
        <f>IF('[2]2.3 Indeks &amp; Cut off Komposit'!V929="","",'[2]2.3 Indeks &amp; Cut off Komposit'!V929)</f>
        <v>-</v>
      </c>
    </row>
    <row r="218" spans="1:75" ht="15" customHeight="1" x14ac:dyDescent="0.3">
      <c r="A218" s="14" t="str">
        <f>IF('[1]0.1 Produksi Pangan &amp; Penduduk'!A218="","",'[1]0.1 Produksi Pangan &amp; Penduduk'!A218)</f>
        <v/>
      </c>
      <c r="B218" s="4" t="str">
        <f>IF('[1]0.1 Produksi Pangan &amp; Penduduk'!B218="","",'[1]0.1 Produksi Pangan &amp; Penduduk'!B218)</f>
        <v/>
      </c>
      <c r="C218" s="14" t="str">
        <f>IF('[1]0.1 Produksi Pangan &amp; Penduduk'!C218="","",'[1]0.1 Produksi Pangan &amp; Penduduk'!C218)</f>
        <v/>
      </c>
      <c r="D218" s="14" t="str">
        <f>IF('[1]0.1 Produksi Pangan &amp; Penduduk'!D218="","",'[1]0.1 Produksi Pangan &amp; Penduduk'!D218)</f>
        <v/>
      </c>
      <c r="E218" s="14" t="str">
        <f>IF('[1]0.1 Produksi Pangan &amp; Penduduk'!E218="","",'[1]0.1 Produksi Pangan &amp; Penduduk'!E218)</f>
        <v/>
      </c>
      <c r="F218" s="4" t="str">
        <f>IF('[1]0.1 Produksi Pangan &amp; Penduduk'!F218="","",'[1]0.1 Produksi Pangan &amp; Penduduk'!F218)</f>
        <v/>
      </c>
      <c r="G218" s="35" t="str">
        <f>IF('[1]0.1 Produksi Pangan &amp; Penduduk'!J218="","",'[1]0.1 Produksi Pangan &amp; Penduduk'!J218)</f>
        <v/>
      </c>
      <c r="H218" s="35" t="str">
        <f>IF('[1]0.1 Produksi Pangan &amp; Penduduk'!M218="","",'[1]0.1 Produksi Pangan &amp; Penduduk'!M218)</f>
        <v/>
      </c>
      <c r="I218" s="35" t="str">
        <f>IF('[1]0.1 Produksi Pangan &amp; Penduduk'!S218="","",'[1]0.1 Produksi Pangan &amp; Penduduk'!S218)</f>
        <v/>
      </c>
      <c r="J218" s="35" t="str">
        <f>IF('[1]0.1 Produksi Pangan &amp; Penduduk'!Y218="","",'[1]0.1 Produksi Pangan &amp; Penduduk'!Y218)</f>
        <v/>
      </c>
      <c r="K218" s="35" t="str">
        <f>IF('[1]0.1 Produksi Pangan &amp; Penduduk'!AE218="","",'[1]0.1 Produksi Pangan &amp; Penduduk'!AE218)</f>
        <v/>
      </c>
      <c r="L218" s="35" t="str">
        <f>IF('[1]0.1 Produksi Pangan &amp; Penduduk'!AK218="","",'[1]0.1 Produksi Pangan &amp; Penduduk'!AK218)</f>
        <v/>
      </c>
      <c r="M218" s="35" t="str">
        <f>IF('[1]0.1 Produksi Pangan &amp; Penduduk'!AQ218="","",'[1]0.1 Produksi Pangan &amp; Penduduk'!AQ218)</f>
        <v/>
      </c>
      <c r="N218" s="35" t="str">
        <f>IF('[1]0.2 Konsumsi Energi'!J218="","",'[1]0.2 Konsumsi Energi'!J218)</f>
        <v/>
      </c>
      <c r="O218" s="35">
        <f>IF('[1]0.2 Konsumsi Energi'!M218="","",'[1]0.2 Konsumsi Energi'!M218)</f>
        <v>2100</v>
      </c>
      <c r="P218" s="35" t="str">
        <f>IF('[1]0.3 Konsumsi Protein Hewani'!J218="","",'[1]0.3 Konsumsi Protein Hewani'!J218)</f>
        <v/>
      </c>
      <c r="Q218" s="35">
        <f>IF('[1]0.3 Konsumsi Protein Hewani'!M218="","",'[1]0.3 Konsumsi Protein Hewani'!M218)</f>
        <v>25</v>
      </c>
      <c r="R218" s="35" t="str">
        <f>IF('[1]0.4 Stok_Cadangan'!J218="","",'[1]0.4 Stok_Cadangan'!J218)</f>
        <v/>
      </c>
      <c r="S218" s="35" t="str">
        <f>IF('[1]0.4 Stok_Cadangan'!M218="","",'[1]0.4 Stok_Cadangan'!M218)</f>
        <v/>
      </c>
      <c r="T218" s="35" t="str">
        <f>IF('[1]0.4 Stok_Cadangan'!P218="","",'[1]0.4 Stok_Cadangan'!P218)</f>
        <v/>
      </c>
      <c r="U218" s="35" t="str">
        <f>IF('[1]0.4 Stok_Cadangan'!T218="","",'[1]0.4 Stok_Cadangan'!T218)</f>
        <v/>
      </c>
      <c r="V218" s="35" t="str">
        <f>IF('[1]0.4 Stok_Cadangan'!W218="","",'[1]0.4 Stok_Cadangan'!W218)</f>
        <v/>
      </c>
      <c r="W218" s="35" t="str">
        <f>IF('[1]0.4 Stok_Cadangan'!Z218="","",'[1]0.4 Stok_Cadangan'!Z218)</f>
        <v/>
      </c>
      <c r="X218" s="35" t="str">
        <f>IF('[1]0.4 Stok_Cadangan'!AF218="","",'[1]0.4 Stok_Cadangan'!AF218)</f>
        <v/>
      </c>
      <c r="Y218" s="35" t="str">
        <f>IF('[1]0.4 Stok_Cadangan'!AI218="","",'[1]0.4 Stok_Cadangan'!AI218)</f>
        <v/>
      </c>
      <c r="Z218" s="35" t="str">
        <f>IF('[1]0.4 Stok_Cadangan'!AL218="","",'[1]0.4 Stok_Cadangan'!AL218)</f>
        <v/>
      </c>
      <c r="AA218" s="35" t="str">
        <f>IF('[1]0.5 Indikator Keterjangkauan'!P218="","",'[1]0.5 Indikator Keterjangkauan'!P218)</f>
        <v/>
      </c>
      <c r="AB218" s="35" t="str">
        <f>IF('[1]0.5 Indikator Keterjangkauan'!T218="","",'[1]0.5 Indikator Keterjangkauan'!T218)</f>
        <v/>
      </c>
      <c r="AC218" s="35" t="str">
        <f>IF('[1]0.5 Indikator Keterjangkauan'!X218="","",'[1]0.5 Indikator Keterjangkauan'!X218)</f>
        <v/>
      </c>
      <c r="AD218" s="35" t="str">
        <f>IF('[1]0.5 Indikator Keterjangkauan'!AB218="","",'[1]0.5 Indikator Keterjangkauan'!AB218)</f>
        <v/>
      </c>
      <c r="AE218" s="35" t="str">
        <f>IF('[1]0.6 Indikator Pemanfaatan'!V218="","",'[1]0.6 Indikator Pemanfaatan'!V218)</f>
        <v/>
      </c>
      <c r="AF218" s="35" t="str">
        <f>IF('[1]0.6 Indikator Pemanfaatan'!Z218="","",'[1]0.6 Indikator Pemanfaatan'!Z218)</f>
        <v/>
      </c>
      <c r="AG218" s="35" t="str">
        <f>IF('[2]2.1 Data FSVA 2025 &amp; Bobot'!H219="","",'[2]2.1 Data FSVA 2025 &amp; Bobot'!H219)</f>
        <v/>
      </c>
      <c r="AH218" s="35" t="str">
        <f>IF('[2]2.1 Data FSVA 2025 &amp; Bobot'!J219="","",'[2]2.1 Data FSVA 2025 &amp; Bobot'!J219)</f>
        <v/>
      </c>
      <c r="AI218" s="35" t="str">
        <f>IF('[2]2.1 Data FSVA 2025 &amp; Bobot'!L219="","",'[2]2.1 Data FSVA 2025 &amp; Bobot'!L219)</f>
        <v/>
      </c>
      <c r="AJ218" s="35" t="str">
        <f>IF('[2]2.1 Data FSVA 2025 &amp; Bobot'!N219="","",'[2]2.1 Data FSVA 2025 &amp; Bobot'!N219)</f>
        <v/>
      </c>
      <c r="AK218" s="35" t="str">
        <f>IF('[2]2.1 Data FSVA 2025 &amp; Bobot'!P219="","",'[2]2.1 Data FSVA 2025 &amp; Bobot'!P219)</f>
        <v/>
      </c>
      <c r="AL218" s="35" t="str">
        <f>IF('[2]2.1 Data FSVA 2025 &amp; Bobot'!R219="","",'[2]2.1 Data FSVA 2025 &amp; Bobot'!R219)</f>
        <v/>
      </c>
      <c r="AM218" s="35" t="str">
        <f>IF('[2]2.1 Data FSVA 2025 &amp; Bobot'!T219="","",'[2]2.1 Data FSVA 2025 &amp; Bobot'!T219)</f>
        <v/>
      </c>
      <c r="AN218" s="35" t="str">
        <f>IF('[2]2.1 Data FSVA 2025 &amp; Bobot'!V219="","",'[2]2.1 Data FSVA 2025 &amp; Bobot'!V219)</f>
        <v/>
      </c>
      <c r="AO218" s="35" t="str">
        <f>IF('[2]2.1 Data FSVA 2025 &amp; Bobot'!X219="","",'[2]2.1 Data FSVA 2025 &amp; Bobot'!X219)</f>
        <v/>
      </c>
      <c r="AP218" s="35" t="str">
        <f>IF('[2]2.1 Data FSVA 2025 &amp; Bobot'!Z219="","",'[2]2.1 Data FSVA 2025 &amp; Bobot'!Z219)</f>
        <v/>
      </c>
      <c r="AQ218" s="35" t="str">
        <f>IF('[2]2.1 Data FSVA 2025 &amp; Bobot'!AB219="","",'[2]2.1 Data FSVA 2025 &amp; Bobot'!AB219)</f>
        <v/>
      </c>
      <c r="AR218" s="35" t="str">
        <f>IF('[2]2.1 Data FSVA 2025 &amp; Bobot'!AD219="","",'[2]2.1 Data FSVA 2025 &amp; Bobot'!AD219)</f>
        <v/>
      </c>
      <c r="AS218" s="27" t="str">
        <f>IF('[2]2.4 Prioritas Individu'!G219="","",'[2]2.4 Prioritas Individu'!G219)</f>
        <v/>
      </c>
      <c r="AT218" s="27" t="str">
        <f>IF('[2]2.4 Prioritas Individu'!H219="","",'[2]2.4 Prioritas Individu'!H219)</f>
        <v/>
      </c>
      <c r="AU218" s="27" t="str">
        <f>IF('[2]2.4 Prioritas Individu'!I219="","",'[2]2.4 Prioritas Individu'!I219)</f>
        <v/>
      </c>
      <c r="AV218" s="27" t="str">
        <f>IF('[2]2.4 Prioritas Individu'!J219="","",'[2]2.4 Prioritas Individu'!J219)</f>
        <v/>
      </c>
      <c r="AW218" s="27" t="str">
        <f>IF('[2]2.4 Prioritas Individu'!K219="","",'[2]2.4 Prioritas Individu'!K219)</f>
        <v/>
      </c>
      <c r="AX218" s="27" t="str">
        <f>IF('[2]2.4 Prioritas Individu'!L219="","",'[2]2.4 Prioritas Individu'!L219)</f>
        <v/>
      </c>
      <c r="AY218" s="27" t="str">
        <f>IF('[2]2.4 Prioritas Individu'!M219="","",'[2]2.4 Prioritas Individu'!M219)</f>
        <v/>
      </c>
      <c r="AZ218" s="27" t="str">
        <f>IF('[2]2.4 Prioritas Individu'!N219="","",'[2]2.4 Prioritas Individu'!N219)</f>
        <v/>
      </c>
      <c r="BA218" s="27" t="str">
        <f>IF('[2]2.4 Prioritas Individu'!O219="","",'[2]2.4 Prioritas Individu'!O219)</f>
        <v/>
      </c>
      <c r="BB218" s="27" t="str">
        <f>IF('[2]2.4 Prioritas Individu'!P219="","",'[2]2.4 Prioritas Individu'!P219)</f>
        <v/>
      </c>
      <c r="BC218" s="27" t="str">
        <f>IF('[2]2.4 Prioritas Individu'!Q219="","",'[2]2.4 Prioritas Individu'!Q219)</f>
        <v/>
      </c>
      <c r="BD218" s="27" t="str">
        <f>IF('[2]2.4 Prioritas Individu'!R219="","",'[2]2.4 Prioritas Individu'!R219)</f>
        <v/>
      </c>
      <c r="BE218" s="25" t="str">
        <f>IF('[2]2.4 Prioritas Individu'!S219="","",'[2]2.4 Prioritas Individu'!S219)</f>
        <v>-</v>
      </c>
      <c r="BF218" s="27" t="str">
        <f>IF('[2]2.4 Prioritas Individu'!T219="","",'[2]2.4 Prioritas Individu'!T219)</f>
        <v>-</v>
      </c>
      <c r="BG218" s="27" t="str">
        <f>IF('[2]2.4 Prioritas Individu'!U219="","",'[2]2.4 Prioritas Individu'!U219)</f>
        <v>-</v>
      </c>
      <c r="BH218" s="25" t="str">
        <f>IF('[2]2.3 Indeks &amp; Cut off Komposit'!G930="","",'[2]2.3 Indeks &amp; Cut off Komposit'!G930)</f>
        <v/>
      </c>
      <c r="BI218" s="25" t="str">
        <f>IF('[2]2.3 Indeks &amp; Cut off Komposit'!H930="","",'[2]2.3 Indeks &amp; Cut off Komposit'!H930)</f>
        <v/>
      </c>
      <c r="BJ218" s="25" t="str">
        <f>IF('[2]2.3 Indeks &amp; Cut off Komposit'!I930="","",'[2]2.3 Indeks &amp; Cut off Komposit'!I930)</f>
        <v/>
      </c>
      <c r="BK218" s="25" t="str">
        <f>IF('[2]2.3 Indeks &amp; Cut off Komposit'!J930="","",'[2]2.3 Indeks &amp; Cut off Komposit'!J930)</f>
        <v/>
      </c>
      <c r="BL218" s="25" t="str">
        <f>IF('[2]2.3 Indeks &amp; Cut off Komposit'!K930="","",'[2]2.3 Indeks &amp; Cut off Komposit'!K930)</f>
        <v/>
      </c>
      <c r="BM218" s="25" t="str">
        <f>IF('[2]2.3 Indeks &amp; Cut off Komposit'!L930="","",'[2]2.3 Indeks &amp; Cut off Komposit'!L930)</f>
        <v/>
      </c>
      <c r="BN218" s="25" t="str">
        <f>IF('[2]2.3 Indeks &amp; Cut off Komposit'!M930="","",'[2]2.3 Indeks &amp; Cut off Komposit'!M930)</f>
        <v/>
      </c>
      <c r="BO218" s="25" t="str">
        <f>IF('[2]2.3 Indeks &amp; Cut off Komposit'!N930="","",'[2]2.3 Indeks &amp; Cut off Komposit'!N930)</f>
        <v/>
      </c>
      <c r="BP218" s="25" t="str">
        <f>IF('[2]2.3 Indeks &amp; Cut off Komposit'!O930="","",'[2]2.3 Indeks &amp; Cut off Komposit'!O930)</f>
        <v/>
      </c>
      <c r="BQ218" s="25" t="str">
        <f>IF('[2]2.3 Indeks &amp; Cut off Komposit'!P930="","",'[2]2.3 Indeks &amp; Cut off Komposit'!P930)</f>
        <v/>
      </c>
      <c r="BR218" s="25" t="str">
        <f>IF('[2]2.3 Indeks &amp; Cut off Komposit'!Q930="","",'[2]2.3 Indeks &amp; Cut off Komposit'!Q930)</f>
        <v/>
      </c>
      <c r="BS218" s="25" t="str">
        <f>IF('[2]2.3 Indeks &amp; Cut off Komposit'!R930="","",'[2]2.3 Indeks &amp; Cut off Komposit'!R930)</f>
        <v/>
      </c>
      <c r="BT218" s="25" t="str">
        <f>IF('[2]2.3 Indeks &amp; Cut off Komposit'!S930="","",'[2]2.3 Indeks &amp; Cut off Komposit'!S930)</f>
        <v>-</v>
      </c>
      <c r="BU218" s="25" t="str">
        <f>IF('[2]2.3 Indeks &amp; Cut off Komposit'!T930="","",'[2]2.3 Indeks &amp; Cut off Komposit'!T930)</f>
        <v>-</v>
      </c>
      <c r="BV218" s="25" t="str">
        <f>IF('[2]2.3 Indeks &amp; Cut off Komposit'!U930="","",'[2]2.3 Indeks &amp; Cut off Komposit'!U930)</f>
        <v>-</v>
      </c>
      <c r="BW218" s="25" t="str">
        <f>IF('[2]2.3 Indeks &amp; Cut off Komposit'!V930="","",'[2]2.3 Indeks &amp; Cut off Komposit'!V930)</f>
        <v>-</v>
      </c>
    </row>
    <row r="219" spans="1:75" ht="15" customHeight="1" x14ac:dyDescent="0.3">
      <c r="A219" s="14" t="str">
        <f>IF('[1]0.1 Produksi Pangan &amp; Penduduk'!A219="","",'[1]0.1 Produksi Pangan &amp; Penduduk'!A219)</f>
        <v/>
      </c>
      <c r="B219" s="4" t="str">
        <f>IF('[1]0.1 Produksi Pangan &amp; Penduduk'!B219="","",'[1]0.1 Produksi Pangan &amp; Penduduk'!B219)</f>
        <v/>
      </c>
      <c r="C219" s="14" t="str">
        <f>IF('[1]0.1 Produksi Pangan &amp; Penduduk'!C219="","",'[1]0.1 Produksi Pangan &amp; Penduduk'!C219)</f>
        <v/>
      </c>
      <c r="D219" s="14" t="str">
        <f>IF('[1]0.1 Produksi Pangan &amp; Penduduk'!D219="","",'[1]0.1 Produksi Pangan &amp; Penduduk'!D219)</f>
        <v/>
      </c>
      <c r="E219" s="14" t="str">
        <f>IF('[1]0.1 Produksi Pangan &amp; Penduduk'!E219="","",'[1]0.1 Produksi Pangan &amp; Penduduk'!E219)</f>
        <v/>
      </c>
      <c r="F219" s="4" t="str">
        <f>IF('[1]0.1 Produksi Pangan &amp; Penduduk'!F219="","",'[1]0.1 Produksi Pangan &amp; Penduduk'!F219)</f>
        <v/>
      </c>
      <c r="G219" s="35" t="str">
        <f>IF('[1]0.1 Produksi Pangan &amp; Penduduk'!J219="","",'[1]0.1 Produksi Pangan &amp; Penduduk'!J219)</f>
        <v/>
      </c>
      <c r="H219" s="35" t="str">
        <f>IF('[1]0.1 Produksi Pangan &amp; Penduduk'!M219="","",'[1]0.1 Produksi Pangan &amp; Penduduk'!M219)</f>
        <v/>
      </c>
      <c r="I219" s="35" t="str">
        <f>IF('[1]0.1 Produksi Pangan &amp; Penduduk'!S219="","",'[1]0.1 Produksi Pangan &amp; Penduduk'!S219)</f>
        <v/>
      </c>
      <c r="J219" s="35" t="str">
        <f>IF('[1]0.1 Produksi Pangan &amp; Penduduk'!Y219="","",'[1]0.1 Produksi Pangan &amp; Penduduk'!Y219)</f>
        <v/>
      </c>
      <c r="K219" s="35" t="str">
        <f>IF('[1]0.1 Produksi Pangan &amp; Penduduk'!AE219="","",'[1]0.1 Produksi Pangan &amp; Penduduk'!AE219)</f>
        <v/>
      </c>
      <c r="L219" s="35" t="str">
        <f>IF('[1]0.1 Produksi Pangan &amp; Penduduk'!AK219="","",'[1]0.1 Produksi Pangan &amp; Penduduk'!AK219)</f>
        <v/>
      </c>
      <c r="M219" s="35" t="str">
        <f>IF('[1]0.1 Produksi Pangan &amp; Penduduk'!AQ219="","",'[1]0.1 Produksi Pangan &amp; Penduduk'!AQ219)</f>
        <v/>
      </c>
      <c r="N219" s="35" t="str">
        <f>IF('[1]0.2 Konsumsi Energi'!J219="","",'[1]0.2 Konsumsi Energi'!J219)</f>
        <v/>
      </c>
      <c r="O219" s="35">
        <f>IF('[1]0.2 Konsumsi Energi'!M219="","",'[1]0.2 Konsumsi Energi'!M219)</f>
        <v>2100</v>
      </c>
      <c r="P219" s="35" t="str">
        <f>IF('[1]0.3 Konsumsi Protein Hewani'!J219="","",'[1]0.3 Konsumsi Protein Hewani'!J219)</f>
        <v/>
      </c>
      <c r="Q219" s="35">
        <f>IF('[1]0.3 Konsumsi Protein Hewani'!M219="","",'[1]0.3 Konsumsi Protein Hewani'!M219)</f>
        <v>25</v>
      </c>
      <c r="R219" s="35" t="str">
        <f>IF('[1]0.4 Stok_Cadangan'!J219="","",'[1]0.4 Stok_Cadangan'!J219)</f>
        <v/>
      </c>
      <c r="S219" s="35" t="str">
        <f>IF('[1]0.4 Stok_Cadangan'!M219="","",'[1]0.4 Stok_Cadangan'!M219)</f>
        <v/>
      </c>
      <c r="T219" s="35" t="str">
        <f>IF('[1]0.4 Stok_Cadangan'!P219="","",'[1]0.4 Stok_Cadangan'!P219)</f>
        <v/>
      </c>
      <c r="U219" s="35" t="str">
        <f>IF('[1]0.4 Stok_Cadangan'!T219="","",'[1]0.4 Stok_Cadangan'!T219)</f>
        <v/>
      </c>
      <c r="V219" s="35" t="str">
        <f>IF('[1]0.4 Stok_Cadangan'!W219="","",'[1]0.4 Stok_Cadangan'!W219)</f>
        <v/>
      </c>
      <c r="W219" s="35" t="str">
        <f>IF('[1]0.4 Stok_Cadangan'!Z219="","",'[1]0.4 Stok_Cadangan'!Z219)</f>
        <v/>
      </c>
      <c r="X219" s="35" t="str">
        <f>IF('[1]0.4 Stok_Cadangan'!AF219="","",'[1]0.4 Stok_Cadangan'!AF219)</f>
        <v/>
      </c>
      <c r="Y219" s="35" t="str">
        <f>IF('[1]0.4 Stok_Cadangan'!AI219="","",'[1]0.4 Stok_Cadangan'!AI219)</f>
        <v/>
      </c>
      <c r="Z219" s="35" t="str">
        <f>IF('[1]0.4 Stok_Cadangan'!AL219="","",'[1]0.4 Stok_Cadangan'!AL219)</f>
        <v/>
      </c>
      <c r="AA219" s="35" t="str">
        <f>IF('[1]0.5 Indikator Keterjangkauan'!P219="","",'[1]0.5 Indikator Keterjangkauan'!P219)</f>
        <v/>
      </c>
      <c r="AB219" s="35" t="str">
        <f>IF('[1]0.5 Indikator Keterjangkauan'!T219="","",'[1]0.5 Indikator Keterjangkauan'!T219)</f>
        <v/>
      </c>
      <c r="AC219" s="35" t="str">
        <f>IF('[1]0.5 Indikator Keterjangkauan'!X219="","",'[1]0.5 Indikator Keterjangkauan'!X219)</f>
        <v/>
      </c>
      <c r="AD219" s="35" t="str">
        <f>IF('[1]0.5 Indikator Keterjangkauan'!AB219="","",'[1]0.5 Indikator Keterjangkauan'!AB219)</f>
        <v/>
      </c>
      <c r="AE219" s="35" t="str">
        <f>IF('[1]0.6 Indikator Pemanfaatan'!V219="","",'[1]0.6 Indikator Pemanfaatan'!V219)</f>
        <v/>
      </c>
      <c r="AF219" s="35" t="str">
        <f>IF('[1]0.6 Indikator Pemanfaatan'!Z219="","",'[1]0.6 Indikator Pemanfaatan'!Z219)</f>
        <v/>
      </c>
      <c r="AG219" s="35" t="str">
        <f>IF('[2]2.1 Data FSVA 2025 &amp; Bobot'!H220="","",'[2]2.1 Data FSVA 2025 &amp; Bobot'!H220)</f>
        <v/>
      </c>
      <c r="AH219" s="35" t="str">
        <f>IF('[2]2.1 Data FSVA 2025 &amp; Bobot'!J220="","",'[2]2.1 Data FSVA 2025 &amp; Bobot'!J220)</f>
        <v/>
      </c>
      <c r="AI219" s="35" t="str">
        <f>IF('[2]2.1 Data FSVA 2025 &amp; Bobot'!L220="","",'[2]2.1 Data FSVA 2025 &amp; Bobot'!L220)</f>
        <v/>
      </c>
      <c r="AJ219" s="35" t="str">
        <f>IF('[2]2.1 Data FSVA 2025 &amp; Bobot'!N220="","",'[2]2.1 Data FSVA 2025 &amp; Bobot'!N220)</f>
        <v/>
      </c>
      <c r="AK219" s="35" t="str">
        <f>IF('[2]2.1 Data FSVA 2025 &amp; Bobot'!P220="","",'[2]2.1 Data FSVA 2025 &amp; Bobot'!P220)</f>
        <v/>
      </c>
      <c r="AL219" s="35" t="str">
        <f>IF('[2]2.1 Data FSVA 2025 &amp; Bobot'!R220="","",'[2]2.1 Data FSVA 2025 &amp; Bobot'!R220)</f>
        <v/>
      </c>
      <c r="AM219" s="35" t="str">
        <f>IF('[2]2.1 Data FSVA 2025 &amp; Bobot'!T220="","",'[2]2.1 Data FSVA 2025 &amp; Bobot'!T220)</f>
        <v/>
      </c>
      <c r="AN219" s="35" t="str">
        <f>IF('[2]2.1 Data FSVA 2025 &amp; Bobot'!V220="","",'[2]2.1 Data FSVA 2025 &amp; Bobot'!V220)</f>
        <v/>
      </c>
      <c r="AO219" s="35" t="str">
        <f>IF('[2]2.1 Data FSVA 2025 &amp; Bobot'!X220="","",'[2]2.1 Data FSVA 2025 &amp; Bobot'!X220)</f>
        <v/>
      </c>
      <c r="AP219" s="35" t="str">
        <f>IF('[2]2.1 Data FSVA 2025 &amp; Bobot'!Z220="","",'[2]2.1 Data FSVA 2025 &amp; Bobot'!Z220)</f>
        <v/>
      </c>
      <c r="AQ219" s="35" t="str">
        <f>IF('[2]2.1 Data FSVA 2025 &amp; Bobot'!AB220="","",'[2]2.1 Data FSVA 2025 &amp; Bobot'!AB220)</f>
        <v/>
      </c>
      <c r="AR219" s="35" t="str">
        <f>IF('[2]2.1 Data FSVA 2025 &amp; Bobot'!AD220="","",'[2]2.1 Data FSVA 2025 &amp; Bobot'!AD220)</f>
        <v/>
      </c>
      <c r="AS219" s="27" t="str">
        <f>IF('[2]2.4 Prioritas Individu'!G220="","",'[2]2.4 Prioritas Individu'!G220)</f>
        <v/>
      </c>
      <c r="AT219" s="27" t="str">
        <f>IF('[2]2.4 Prioritas Individu'!H220="","",'[2]2.4 Prioritas Individu'!H220)</f>
        <v/>
      </c>
      <c r="AU219" s="27" t="str">
        <f>IF('[2]2.4 Prioritas Individu'!I220="","",'[2]2.4 Prioritas Individu'!I220)</f>
        <v/>
      </c>
      <c r="AV219" s="27" t="str">
        <f>IF('[2]2.4 Prioritas Individu'!J220="","",'[2]2.4 Prioritas Individu'!J220)</f>
        <v/>
      </c>
      <c r="AW219" s="27" t="str">
        <f>IF('[2]2.4 Prioritas Individu'!K220="","",'[2]2.4 Prioritas Individu'!K220)</f>
        <v/>
      </c>
      <c r="AX219" s="27" t="str">
        <f>IF('[2]2.4 Prioritas Individu'!L220="","",'[2]2.4 Prioritas Individu'!L220)</f>
        <v/>
      </c>
      <c r="AY219" s="27" t="str">
        <f>IF('[2]2.4 Prioritas Individu'!M220="","",'[2]2.4 Prioritas Individu'!M220)</f>
        <v/>
      </c>
      <c r="AZ219" s="27" t="str">
        <f>IF('[2]2.4 Prioritas Individu'!N220="","",'[2]2.4 Prioritas Individu'!N220)</f>
        <v/>
      </c>
      <c r="BA219" s="27" t="str">
        <f>IF('[2]2.4 Prioritas Individu'!O220="","",'[2]2.4 Prioritas Individu'!O220)</f>
        <v/>
      </c>
      <c r="BB219" s="27" t="str">
        <f>IF('[2]2.4 Prioritas Individu'!P220="","",'[2]2.4 Prioritas Individu'!P220)</f>
        <v/>
      </c>
      <c r="BC219" s="27" t="str">
        <f>IF('[2]2.4 Prioritas Individu'!Q220="","",'[2]2.4 Prioritas Individu'!Q220)</f>
        <v/>
      </c>
      <c r="BD219" s="27" t="str">
        <f>IF('[2]2.4 Prioritas Individu'!R220="","",'[2]2.4 Prioritas Individu'!R220)</f>
        <v/>
      </c>
      <c r="BE219" s="25" t="str">
        <f>IF('[2]2.4 Prioritas Individu'!S220="","",'[2]2.4 Prioritas Individu'!S220)</f>
        <v>-</v>
      </c>
      <c r="BF219" s="27" t="str">
        <f>IF('[2]2.4 Prioritas Individu'!T220="","",'[2]2.4 Prioritas Individu'!T220)</f>
        <v>-</v>
      </c>
      <c r="BG219" s="27" t="str">
        <f>IF('[2]2.4 Prioritas Individu'!U220="","",'[2]2.4 Prioritas Individu'!U220)</f>
        <v>-</v>
      </c>
      <c r="BH219" s="25" t="str">
        <f>IF('[2]2.3 Indeks &amp; Cut off Komposit'!G931="","",'[2]2.3 Indeks &amp; Cut off Komposit'!G931)</f>
        <v/>
      </c>
      <c r="BI219" s="25" t="str">
        <f>IF('[2]2.3 Indeks &amp; Cut off Komposit'!H931="","",'[2]2.3 Indeks &amp; Cut off Komposit'!H931)</f>
        <v/>
      </c>
      <c r="BJ219" s="25" t="str">
        <f>IF('[2]2.3 Indeks &amp; Cut off Komposit'!I931="","",'[2]2.3 Indeks &amp; Cut off Komposit'!I931)</f>
        <v/>
      </c>
      <c r="BK219" s="25" t="str">
        <f>IF('[2]2.3 Indeks &amp; Cut off Komposit'!J931="","",'[2]2.3 Indeks &amp; Cut off Komposit'!J931)</f>
        <v/>
      </c>
      <c r="BL219" s="25" t="str">
        <f>IF('[2]2.3 Indeks &amp; Cut off Komposit'!K931="","",'[2]2.3 Indeks &amp; Cut off Komposit'!K931)</f>
        <v/>
      </c>
      <c r="BM219" s="25" t="str">
        <f>IF('[2]2.3 Indeks &amp; Cut off Komposit'!L931="","",'[2]2.3 Indeks &amp; Cut off Komposit'!L931)</f>
        <v/>
      </c>
      <c r="BN219" s="25" t="str">
        <f>IF('[2]2.3 Indeks &amp; Cut off Komposit'!M931="","",'[2]2.3 Indeks &amp; Cut off Komposit'!M931)</f>
        <v/>
      </c>
      <c r="BO219" s="25" t="str">
        <f>IF('[2]2.3 Indeks &amp; Cut off Komposit'!N931="","",'[2]2.3 Indeks &amp; Cut off Komposit'!N931)</f>
        <v/>
      </c>
      <c r="BP219" s="25" t="str">
        <f>IF('[2]2.3 Indeks &amp; Cut off Komposit'!O931="","",'[2]2.3 Indeks &amp; Cut off Komposit'!O931)</f>
        <v/>
      </c>
      <c r="BQ219" s="25" t="str">
        <f>IF('[2]2.3 Indeks &amp; Cut off Komposit'!P931="","",'[2]2.3 Indeks &amp; Cut off Komposit'!P931)</f>
        <v/>
      </c>
      <c r="BR219" s="25" t="str">
        <f>IF('[2]2.3 Indeks &amp; Cut off Komposit'!Q931="","",'[2]2.3 Indeks &amp; Cut off Komposit'!Q931)</f>
        <v/>
      </c>
      <c r="BS219" s="25" t="str">
        <f>IF('[2]2.3 Indeks &amp; Cut off Komposit'!R931="","",'[2]2.3 Indeks &amp; Cut off Komposit'!R931)</f>
        <v/>
      </c>
      <c r="BT219" s="25" t="str">
        <f>IF('[2]2.3 Indeks &amp; Cut off Komposit'!S931="","",'[2]2.3 Indeks &amp; Cut off Komposit'!S931)</f>
        <v>-</v>
      </c>
      <c r="BU219" s="25" t="str">
        <f>IF('[2]2.3 Indeks &amp; Cut off Komposit'!T931="","",'[2]2.3 Indeks &amp; Cut off Komposit'!T931)</f>
        <v>-</v>
      </c>
      <c r="BV219" s="25" t="str">
        <f>IF('[2]2.3 Indeks &amp; Cut off Komposit'!U931="","",'[2]2.3 Indeks &amp; Cut off Komposit'!U931)</f>
        <v>-</v>
      </c>
      <c r="BW219" s="25" t="str">
        <f>IF('[2]2.3 Indeks &amp; Cut off Komposit'!V931="","",'[2]2.3 Indeks &amp; Cut off Komposit'!V931)</f>
        <v>-</v>
      </c>
    </row>
    <row r="220" spans="1:75" ht="15" customHeight="1" x14ac:dyDescent="0.3">
      <c r="A220" s="14" t="str">
        <f>IF('[1]0.1 Produksi Pangan &amp; Penduduk'!A220="","",'[1]0.1 Produksi Pangan &amp; Penduduk'!A220)</f>
        <v/>
      </c>
      <c r="B220" s="4" t="str">
        <f>IF('[1]0.1 Produksi Pangan &amp; Penduduk'!B220="","",'[1]0.1 Produksi Pangan &amp; Penduduk'!B220)</f>
        <v/>
      </c>
      <c r="C220" s="14" t="str">
        <f>IF('[1]0.1 Produksi Pangan &amp; Penduduk'!C220="","",'[1]0.1 Produksi Pangan &amp; Penduduk'!C220)</f>
        <v/>
      </c>
      <c r="D220" s="14" t="str">
        <f>IF('[1]0.1 Produksi Pangan &amp; Penduduk'!D220="","",'[1]0.1 Produksi Pangan &amp; Penduduk'!D220)</f>
        <v/>
      </c>
      <c r="E220" s="14" t="str">
        <f>IF('[1]0.1 Produksi Pangan &amp; Penduduk'!E220="","",'[1]0.1 Produksi Pangan &amp; Penduduk'!E220)</f>
        <v/>
      </c>
      <c r="F220" s="4" t="str">
        <f>IF('[1]0.1 Produksi Pangan &amp; Penduduk'!F220="","",'[1]0.1 Produksi Pangan &amp; Penduduk'!F220)</f>
        <v/>
      </c>
      <c r="G220" s="35" t="str">
        <f>IF('[1]0.1 Produksi Pangan &amp; Penduduk'!J220="","",'[1]0.1 Produksi Pangan &amp; Penduduk'!J220)</f>
        <v/>
      </c>
      <c r="H220" s="35" t="str">
        <f>IF('[1]0.1 Produksi Pangan &amp; Penduduk'!M220="","",'[1]0.1 Produksi Pangan &amp; Penduduk'!M220)</f>
        <v/>
      </c>
      <c r="I220" s="35" t="str">
        <f>IF('[1]0.1 Produksi Pangan &amp; Penduduk'!S220="","",'[1]0.1 Produksi Pangan &amp; Penduduk'!S220)</f>
        <v/>
      </c>
      <c r="J220" s="35" t="str">
        <f>IF('[1]0.1 Produksi Pangan &amp; Penduduk'!Y220="","",'[1]0.1 Produksi Pangan &amp; Penduduk'!Y220)</f>
        <v/>
      </c>
      <c r="K220" s="35" t="str">
        <f>IF('[1]0.1 Produksi Pangan &amp; Penduduk'!AE220="","",'[1]0.1 Produksi Pangan &amp; Penduduk'!AE220)</f>
        <v/>
      </c>
      <c r="L220" s="35" t="str">
        <f>IF('[1]0.1 Produksi Pangan &amp; Penduduk'!AK220="","",'[1]0.1 Produksi Pangan &amp; Penduduk'!AK220)</f>
        <v/>
      </c>
      <c r="M220" s="35" t="str">
        <f>IF('[1]0.1 Produksi Pangan &amp; Penduduk'!AQ220="","",'[1]0.1 Produksi Pangan &amp; Penduduk'!AQ220)</f>
        <v/>
      </c>
      <c r="N220" s="35" t="str">
        <f>IF('[1]0.2 Konsumsi Energi'!J220="","",'[1]0.2 Konsumsi Energi'!J220)</f>
        <v/>
      </c>
      <c r="O220" s="35">
        <f>IF('[1]0.2 Konsumsi Energi'!M220="","",'[1]0.2 Konsumsi Energi'!M220)</f>
        <v>2100</v>
      </c>
      <c r="P220" s="35" t="str">
        <f>IF('[1]0.3 Konsumsi Protein Hewani'!J220="","",'[1]0.3 Konsumsi Protein Hewani'!J220)</f>
        <v/>
      </c>
      <c r="Q220" s="35">
        <f>IF('[1]0.3 Konsumsi Protein Hewani'!M220="","",'[1]0.3 Konsumsi Protein Hewani'!M220)</f>
        <v>25</v>
      </c>
      <c r="R220" s="35" t="str">
        <f>IF('[1]0.4 Stok_Cadangan'!J220="","",'[1]0.4 Stok_Cadangan'!J220)</f>
        <v/>
      </c>
      <c r="S220" s="35" t="str">
        <f>IF('[1]0.4 Stok_Cadangan'!M220="","",'[1]0.4 Stok_Cadangan'!M220)</f>
        <v/>
      </c>
      <c r="T220" s="35" t="str">
        <f>IF('[1]0.4 Stok_Cadangan'!P220="","",'[1]0.4 Stok_Cadangan'!P220)</f>
        <v/>
      </c>
      <c r="U220" s="35" t="str">
        <f>IF('[1]0.4 Stok_Cadangan'!T220="","",'[1]0.4 Stok_Cadangan'!T220)</f>
        <v/>
      </c>
      <c r="V220" s="35" t="str">
        <f>IF('[1]0.4 Stok_Cadangan'!W220="","",'[1]0.4 Stok_Cadangan'!W220)</f>
        <v/>
      </c>
      <c r="W220" s="35" t="str">
        <f>IF('[1]0.4 Stok_Cadangan'!Z220="","",'[1]0.4 Stok_Cadangan'!Z220)</f>
        <v/>
      </c>
      <c r="X220" s="35" t="str">
        <f>IF('[1]0.4 Stok_Cadangan'!AF220="","",'[1]0.4 Stok_Cadangan'!AF220)</f>
        <v/>
      </c>
      <c r="Y220" s="35" t="str">
        <f>IF('[1]0.4 Stok_Cadangan'!AI220="","",'[1]0.4 Stok_Cadangan'!AI220)</f>
        <v/>
      </c>
      <c r="Z220" s="35" t="str">
        <f>IF('[1]0.4 Stok_Cadangan'!AL220="","",'[1]0.4 Stok_Cadangan'!AL220)</f>
        <v/>
      </c>
      <c r="AA220" s="35" t="str">
        <f>IF('[1]0.5 Indikator Keterjangkauan'!P220="","",'[1]0.5 Indikator Keterjangkauan'!P220)</f>
        <v/>
      </c>
      <c r="AB220" s="35" t="str">
        <f>IF('[1]0.5 Indikator Keterjangkauan'!T220="","",'[1]0.5 Indikator Keterjangkauan'!T220)</f>
        <v/>
      </c>
      <c r="AC220" s="35" t="str">
        <f>IF('[1]0.5 Indikator Keterjangkauan'!X220="","",'[1]0.5 Indikator Keterjangkauan'!X220)</f>
        <v/>
      </c>
      <c r="AD220" s="35" t="str">
        <f>IF('[1]0.5 Indikator Keterjangkauan'!AB220="","",'[1]0.5 Indikator Keterjangkauan'!AB220)</f>
        <v/>
      </c>
      <c r="AE220" s="35" t="str">
        <f>IF('[1]0.6 Indikator Pemanfaatan'!V220="","",'[1]0.6 Indikator Pemanfaatan'!V220)</f>
        <v/>
      </c>
      <c r="AF220" s="35" t="str">
        <f>IF('[1]0.6 Indikator Pemanfaatan'!Z220="","",'[1]0.6 Indikator Pemanfaatan'!Z220)</f>
        <v/>
      </c>
      <c r="AG220" s="35" t="str">
        <f>IF('[2]2.1 Data FSVA 2025 &amp; Bobot'!H221="","",'[2]2.1 Data FSVA 2025 &amp; Bobot'!H221)</f>
        <v/>
      </c>
      <c r="AH220" s="35" t="str">
        <f>IF('[2]2.1 Data FSVA 2025 &amp; Bobot'!J221="","",'[2]2.1 Data FSVA 2025 &amp; Bobot'!J221)</f>
        <v/>
      </c>
      <c r="AI220" s="35" t="str">
        <f>IF('[2]2.1 Data FSVA 2025 &amp; Bobot'!L221="","",'[2]2.1 Data FSVA 2025 &amp; Bobot'!L221)</f>
        <v/>
      </c>
      <c r="AJ220" s="35" t="str">
        <f>IF('[2]2.1 Data FSVA 2025 &amp; Bobot'!N221="","",'[2]2.1 Data FSVA 2025 &amp; Bobot'!N221)</f>
        <v/>
      </c>
      <c r="AK220" s="35" t="str">
        <f>IF('[2]2.1 Data FSVA 2025 &amp; Bobot'!P221="","",'[2]2.1 Data FSVA 2025 &amp; Bobot'!P221)</f>
        <v/>
      </c>
      <c r="AL220" s="35" t="str">
        <f>IF('[2]2.1 Data FSVA 2025 &amp; Bobot'!R221="","",'[2]2.1 Data FSVA 2025 &amp; Bobot'!R221)</f>
        <v/>
      </c>
      <c r="AM220" s="35" t="str">
        <f>IF('[2]2.1 Data FSVA 2025 &amp; Bobot'!T221="","",'[2]2.1 Data FSVA 2025 &amp; Bobot'!T221)</f>
        <v/>
      </c>
      <c r="AN220" s="35" t="str">
        <f>IF('[2]2.1 Data FSVA 2025 &amp; Bobot'!V221="","",'[2]2.1 Data FSVA 2025 &amp; Bobot'!V221)</f>
        <v/>
      </c>
      <c r="AO220" s="35" t="str">
        <f>IF('[2]2.1 Data FSVA 2025 &amp; Bobot'!X221="","",'[2]2.1 Data FSVA 2025 &amp; Bobot'!X221)</f>
        <v/>
      </c>
      <c r="AP220" s="35" t="str">
        <f>IF('[2]2.1 Data FSVA 2025 &amp; Bobot'!Z221="","",'[2]2.1 Data FSVA 2025 &amp; Bobot'!Z221)</f>
        <v/>
      </c>
      <c r="AQ220" s="35" t="str">
        <f>IF('[2]2.1 Data FSVA 2025 &amp; Bobot'!AB221="","",'[2]2.1 Data FSVA 2025 &amp; Bobot'!AB221)</f>
        <v/>
      </c>
      <c r="AR220" s="35" t="str">
        <f>IF('[2]2.1 Data FSVA 2025 &amp; Bobot'!AD221="","",'[2]2.1 Data FSVA 2025 &amp; Bobot'!AD221)</f>
        <v/>
      </c>
      <c r="AS220" s="27" t="str">
        <f>IF('[2]2.4 Prioritas Individu'!G221="","",'[2]2.4 Prioritas Individu'!G221)</f>
        <v/>
      </c>
      <c r="AT220" s="27" t="str">
        <f>IF('[2]2.4 Prioritas Individu'!H221="","",'[2]2.4 Prioritas Individu'!H221)</f>
        <v/>
      </c>
      <c r="AU220" s="27" t="str">
        <f>IF('[2]2.4 Prioritas Individu'!I221="","",'[2]2.4 Prioritas Individu'!I221)</f>
        <v/>
      </c>
      <c r="AV220" s="27" t="str">
        <f>IF('[2]2.4 Prioritas Individu'!J221="","",'[2]2.4 Prioritas Individu'!J221)</f>
        <v/>
      </c>
      <c r="AW220" s="27" t="str">
        <f>IF('[2]2.4 Prioritas Individu'!K221="","",'[2]2.4 Prioritas Individu'!K221)</f>
        <v/>
      </c>
      <c r="AX220" s="27" t="str">
        <f>IF('[2]2.4 Prioritas Individu'!L221="","",'[2]2.4 Prioritas Individu'!L221)</f>
        <v/>
      </c>
      <c r="AY220" s="27" t="str">
        <f>IF('[2]2.4 Prioritas Individu'!M221="","",'[2]2.4 Prioritas Individu'!M221)</f>
        <v/>
      </c>
      <c r="AZ220" s="27" t="str">
        <f>IF('[2]2.4 Prioritas Individu'!N221="","",'[2]2.4 Prioritas Individu'!N221)</f>
        <v/>
      </c>
      <c r="BA220" s="27" t="str">
        <f>IF('[2]2.4 Prioritas Individu'!O221="","",'[2]2.4 Prioritas Individu'!O221)</f>
        <v/>
      </c>
      <c r="BB220" s="27" t="str">
        <f>IF('[2]2.4 Prioritas Individu'!P221="","",'[2]2.4 Prioritas Individu'!P221)</f>
        <v/>
      </c>
      <c r="BC220" s="27" t="str">
        <f>IF('[2]2.4 Prioritas Individu'!Q221="","",'[2]2.4 Prioritas Individu'!Q221)</f>
        <v/>
      </c>
      <c r="BD220" s="27" t="str">
        <f>IF('[2]2.4 Prioritas Individu'!R221="","",'[2]2.4 Prioritas Individu'!R221)</f>
        <v/>
      </c>
      <c r="BE220" s="25" t="str">
        <f>IF('[2]2.4 Prioritas Individu'!S221="","",'[2]2.4 Prioritas Individu'!S221)</f>
        <v>-</v>
      </c>
      <c r="BF220" s="27" t="str">
        <f>IF('[2]2.4 Prioritas Individu'!T221="","",'[2]2.4 Prioritas Individu'!T221)</f>
        <v>-</v>
      </c>
      <c r="BG220" s="27" t="str">
        <f>IF('[2]2.4 Prioritas Individu'!U221="","",'[2]2.4 Prioritas Individu'!U221)</f>
        <v>-</v>
      </c>
      <c r="BH220" s="25" t="str">
        <f>IF('[2]2.3 Indeks &amp; Cut off Komposit'!G932="","",'[2]2.3 Indeks &amp; Cut off Komposit'!G932)</f>
        <v/>
      </c>
      <c r="BI220" s="25" t="str">
        <f>IF('[2]2.3 Indeks &amp; Cut off Komposit'!H932="","",'[2]2.3 Indeks &amp; Cut off Komposit'!H932)</f>
        <v/>
      </c>
      <c r="BJ220" s="25" t="str">
        <f>IF('[2]2.3 Indeks &amp; Cut off Komposit'!I932="","",'[2]2.3 Indeks &amp; Cut off Komposit'!I932)</f>
        <v/>
      </c>
      <c r="BK220" s="25" t="str">
        <f>IF('[2]2.3 Indeks &amp; Cut off Komposit'!J932="","",'[2]2.3 Indeks &amp; Cut off Komposit'!J932)</f>
        <v/>
      </c>
      <c r="BL220" s="25" t="str">
        <f>IF('[2]2.3 Indeks &amp; Cut off Komposit'!K932="","",'[2]2.3 Indeks &amp; Cut off Komposit'!K932)</f>
        <v/>
      </c>
      <c r="BM220" s="25" t="str">
        <f>IF('[2]2.3 Indeks &amp; Cut off Komposit'!L932="","",'[2]2.3 Indeks &amp; Cut off Komposit'!L932)</f>
        <v/>
      </c>
      <c r="BN220" s="25" t="str">
        <f>IF('[2]2.3 Indeks &amp; Cut off Komposit'!M932="","",'[2]2.3 Indeks &amp; Cut off Komposit'!M932)</f>
        <v/>
      </c>
      <c r="BO220" s="25" t="str">
        <f>IF('[2]2.3 Indeks &amp; Cut off Komposit'!N932="","",'[2]2.3 Indeks &amp; Cut off Komposit'!N932)</f>
        <v/>
      </c>
      <c r="BP220" s="25" t="str">
        <f>IF('[2]2.3 Indeks &amp; Cut off Komposit'!O932="","",'[2]2.3 Indeks &amp; Cut off Komposit'!O932)</f>
        <v/>
      </c>
      <c r="BQ220" s="25" t="str">
        <f>IF('[2]2.3 Indeks &amp; Cut off Komposit'!P932="","",'[2]2.3 Indeks &amp; Cut off Komposit'!P932)</f>
        <v/>
      </c>
      <c r="BR220" s="25" t="str">
        <f>IF('[2]2.3 Indeks &amp; Cut off Komposit'!Q932="","",'[2]2.3 Indeks &amp; Cut off Komposit'!Q932)</f>
        <v/>
      </c>
      <c r="BS220" s="25" t="str">
        <f>IF('[2]2.3 Indeks &amp; Cut off Komposit'!R932="","",'[2]2.3 Indeks &amp; Cut off Komposit'!R932)</f>
        <v/>
      </c>
      <c r="BT220" s="25" t="str">
        <f>IF('[2]2.3 Indeks &amp; Cut off Komposit'!S932="","",'[2]2.3 Indeks &amp; Cut off Komposit'!S932)</f>
        <v>-</v>
      </c>
      <c r="BU220" s="25" t="str">
        <f>IF('[2]2.3 Indeks &amp; Cut off Komposit'!T932="","",'[2]2.3 Indeks &amp; Cut off Komposit'!T932)</f>
        <v>-</v>
      </c>
      <c r="BV220" s="25" t="str">
        <f>IF('[2]2.3 Indeks &amp; Cut off Komposit'!U932="","",'[2]2.3 Indeks &amp; Cut off Komposit'!U932)</f>
        <v>-</v>
      </c>
      <c r="BW220" s="25" t="str">
        <f>IF('[2]2.3 Indeks &amp; Cut off Komposit'!V932="","",'[2]2.3 Indeks &amp; Cut off Komposit'!V932)</f>
        <v>-</v>
      </c>
    </row>
    <row r="221" spans="1:75" ht="15" customHeight="1" x14ac:dyDescent="0.3">
      <c r="A221" s="14" t="str">
        <f>IF('[1]0.1 Produksi Pangan &amp; Penduduk'!A221="","",'[1]0.1 Produksi Pangan &amp; Penduduk'!A221)</f>
        <v/>
      </c>
      <c r="B221" s="4" t="str">
        <f>IF('[1]0.1 Produksi Pangan &amp; Penduduk'!B221="","",'[1]0.1 Produksi Pangan &amp; Penduduk'!B221)</f>
        <v/>
      </c>
      <c r="C221" s="14" t="str">
        <f>IF('[1]0.1 Produksi Pangan &amp; Penduduk'!C221="","",'[1]0.1 Produksi Pangan &amp; Penduduk'!C221)</f>
        <v/>
      </c>
      <c r="D221" s="14" t="str">
        <f>IF('[1]0.1 Produksi Pangan &amp; Penduduk'!D221="","",'[1]0.1 Produksi Pangan &amp; Penduduk'!D221)</f>
        <v/>
      </c>
      <c r="E221" s="14" t="str">
        <f>IF('[1]0.1 Produksi Pangan &amp; Penduduk'!E221="","",'[1]0.1 Produksi Pangan &amp; Penduduk'!E221)</f>
        <v/>
      </c>
      <c r="F221" s="4" t="str">
        <f>IF('[1]0.1 Produksi Pangan &amp; Penduduk'!F221="","",'[1]0.1 Produksi Pangan &amp; Penduduk'!F221)</f>
        <v/>
      </c>
      <c r="G221" s="35" t="str">
        <f>IF('[1]0.1 Produksi Pangan &amp; Penduduk'!J221="","",'[1]0.1 Produksi Pangan &amp; Penduduk'!J221)</f>
        <v/>
      </c>
      <c r="H221" s="35" t="str">
        <f>IF('[1]0.1 Produksi Pangan &amp; Penduduk'!M221="","",'[1]0.1 Produksi Pangan &amp; Penduduk'!M221)</f>
        <v/>
      </c>
      <c r="I221" s="35" t="str">
        <f>IF('[1]0.1 Produksi Pangan &amp; Penduduk'!S221="","",'[1]0.1 Produksi Pangan &amp; Penduduk'!S221)</f>
        <v/>
      </c>
      <c r="J221" s="35" t="str">
        <f>IF('[1]0.1 Produksi Pangan &amp; Penduduk'!Y221="","",'[1]0.1 Produksi Pangan &amp; Penduduk'!Y221)</f>
        <v/>
      </c>
      <c r="K221" s="35" t="str">
        <f>IF('[1]0.1 Produksi Pangan &amp; Penduduk'!AE221="","",'[1]0.1 Produksi Pangan &amp; Penduduk'!AE221)</f>
        <v/>
      </c>
      <c r="L221" s="35" t="str">
        <f>IF('[1]0.1 Produksi Pangan &amp; Penduduk'!AK221="","",'[1]0.1 Produksi Pangan &amp; Penduduk'!AK221)</f>
        <v/>
      </c>
      <c r="M221" s="35" t="str">
        <f>IF('[1]0.1 Produksi Pangan &amp; Penduduk'!AQ221="","",'[1]0.1 Produksi Pangan &amp; Penduduk'!AQ221)</f>
        <v/>
      </c>
      <c r="N221" s="35" t="str">
        <f>IF('[1]0.2 Konsumsi Energi'!J221="","",'[1]0.2 Konsumsi Energi'!J221)</f>
        <v/>
      </c>
      <c r="O221" s="35">
        <f>IF('[1]0.2 Konsumsi Energi'!M221="","",'[1]0.2 Konsumsi Energi'!M221)</f>
        <v>2100</v>
      </c>
      <c r="P221" s="35" t="str">
        <f>IF('[1]0.3 Konsumsi Protein Hewani'!J221="","",'[1]0.3 Konsumsi Protein Hewani'!J221)</f>
        <v/>
      </c>
      <c r="Q221" s="35">
        <f>IF('[1]0.3 Konsumsi Protein Hewani'!M221="","",'[1]0.3 Konsumsi Protein Hewani'!M221)</f>
        <v>25</v>
      </c>
      <c r="R221" s="35" t="str">
        <f>IF('[1]0.4 Stok_Cadangan'!J221="","",'[1]0.4 Stok_Cadangan'!J221)</f>
        <v/>
      </c>
      <c r="S221" s="35" t="str">
        <f>IF('[1]0.4 Stok_Cadangan'!M221="","",'[1]0.4 Stok_Cadangan'!M221)</f>
        <v/>
      </c>
      <c r="T221" s="35" t="str">
        <f>IF('[1]0.4 Stok_Cadangan'!P221="","",'[1]0.4 Stok_Cadangan'!P221)</f>
        <v/>
      </c>
      <c r="U221" s="35" t="str">
        <f>IF('[1]0.4 Stok_Cadangan'!T221="","",'[1]0.4 Stok_Cadangan'!T221)</f>
        <v/>
      </c>
      <c r="V221" s="35" t="str">
        <f>IF('[1]0.4 Stok_Cadangan'!W221="","",'[1]0.4 Stok_Cadangan'!W221)</f>
        <v/>
      </c>
      <c r="W221" s="35" t="str">
        <f>IF('[1]0.4 Stok_Cadangan'!Z221="","",'[1]0.4 Stok_Cadangan'!Z221)</f>
        <v/>
      </c>
      <c r="X221" s="35" t="str">
        <f>IF('[1]0.4 Stok_Cadangan'!AF221="","",'[1]0.4 Stok_Cadangan'!AF221)</f>
        <v/>
      </c>
      <c r="Y221" s="35" t="str">
        <f>IF('[1]0.4 Stok_Cadangan'!AI221="","",'[1]0.4 Stok_Cadangan'!AI221)</f>
        <v/>
      </c>
      <c r="Z221" s="35" t="str">
        <f>IF('[1]0.4 Stok_Cadangan'!AL221="","",'[1]0.4 Stok_Cadangan'!AL221)</f>
        <v/>
      </c>
      <c r="AA221" s="35" t="str">
        <f>IF('[1]0.5 Indikator Keterjangkauan'!P221="","",'[1]0.5 Indikator Keterjangkauan'!P221)</f>
        <v/>
      </c>
      <c r="AB221" s="35" t="str">
        <f>IF('[1]0.5 Indikator Keterjangkauan'!T221="","",'[1]0.5 Indikator Keterjangkauan'!T221)</f>
        <v/>
      </c>
      <c r="AC221" s="35" t="str">
        <f>IF('[1]0.5 Indikator Keterjangkauan'!X221="","",'[1]0.5 Indikator Keterjangkauan'!X221)</f>
        <v/>
      </c>
      <c r="AD221" s="35" t="str">
        <f>IF('[1]0.5 Indikator Keterjangkauan'!AB221="","",'[1]0.5 Indikator Keterjangkauan'!AB221)</f>
        <v/>
      </c>
      <c r="AE221" s="35" t="str">
        <f>IF('[1]0.6 Indikator Pemanfaatan'!V221="","",'[1]0.6 Indikator Pemanfaatan'!V221)</f>
        <v/>
      </c>
      <c r="AF221" s="35" t="str">
        <f>IF('[1]0.6 Indikator Pemanfaatan'!Z221="","",'[1]0.6 Indikator Pemanfaatan'!Z221)</f>
        <v/>
      </c>
      <c r="AG221" s="35" t="str">
        <f>IF('[2]2.1 Data FSVA 2025 &amp; Bobot'!H222="","",'[2]2.1 Data FSVA 2025 &amp; Bobot'!H222)</f>
        <v/>
      </c>
      <c r="AH221" s="35" t="str">
        <f>IF('[2]2.1 Data FSVA 2025 &amp; Bobot'!J222="","",'[2]2.1 Data FSVA 2025 &amp; Bobot'!J222)</f>
        <v/>
      </c>
      <c r="AI221" s="35" t="str">
        <f>IF('[2]2.1 Data FSVA 2025 &amp; Bobot'!L222="","",'[2]2.1 Data FSVA 2025 &amp; Bobot'!L222)</f>
        <v/>
      </c>
      <c r="AJ221" s="35" t="str">
        <f>IF('[2]2.1 Data FSVA 2025 &amp; Bobot'!N222="","",'[2]2.1 Data FSVA 2025 &amp; Bobot'!N222)</f>
        <v/>
      </c>
      <c r="AK221" s="35" t="str">
        <f>IF('[2]2.1 Data FSVA 2025 &amp; Bobot'!P222="","",'[2]2.1 Data FSVA 2025 &amp; Bobot'!P222)</f>
        <v/>
      </c>
      <c r="AL221" s="35" t="str">
        <f>IF('[2]2.1 Data FSVA 2025 &amp; Bobot'!R222="","",'[2]2.1 Data FSVA 2025 &amp; Bobot'!R222)</f>
        <v/>
      </c>
      <c r="AM221" s="35" t="str">
        <f>IF('[2]2.1 Data FSVA 2025 &amp; Bobot'!T222="","",'[2]2.1 Data FSVA 2025 &amp; Bobot'!T222)</f>
        <v/>
      </c>
      <c r="AN221" s="35" t="str">
        <f>IF('[2]2.1 Data FSVA 2025 &amp; Bobot'!V222="","",'[2]2.1 Data FSVA 2025 &amp; Bobot'!V222)</f>
        <v/>
      </c>
      <c r="AO221" s="35" t="str">
        <f>IF('[2]2.1 Data FSVA 2025 &amp; Bobot'!X222="","",'[2]2.1 Data FSVA 2025 &amp; Bobot'!X222)</f>
        <v/>
      </c>
      <c r="AP221" s="35" t="str">
        <f>IF('[2]2.1 Data FSVA 2025 &amp; Bobot'!Z222="","",'[2]2.1 Data FSVA 2025 &amp; Bobot'!Z222)</f>
        <v/>
      </c>
      <c r="AQ221" s="35" t="str">
        <f>IF('[2]2.1 Data FSVA 2025 &amp; Bobot'!AB222="","",'[2]2.1 Data FSVA 2025 &amp; Bobot'!AB222)</f>
        <v/>
      </c>
      <c r="AR221" s="35" t="str">
        <f>IF('[2]2.1 Data FSVA 2025 &amp; Bobot'!AD222="","",'[2]2.1 Data FSVA 2025 &amp; Bobot'!AD222)</f>
        <v/>
      </c>
      <c r="AS221" s="27" t="str">
        <f>IF('[2]2.4 Prioritas Individu'!G222="","",'[2]2.4 Prioritas Individu'!G222)</f>
        <v/>
      </c>
      <c r="AT221" s="27" t="str">
        <f>IF('[2]2.4 Prioritas Individu'!H222="","",'[2]2.4 Prioritas Individu'!H222)</f>
        <v/>
      </c>
      <c r="AU221" s="27" t="str">
        <f>IF('[2]2.4 Prioritas Individu'!I222="","",'[2]2.4 Prioritas Individu'!I222)</f>
        <v/>
      </c>
      <c r="AV221" s="27" t="str">
        <f>IF('[2]2.4 Prioritas Individu'!J222="","",'[2]2.4 Prioritas Individu'!J222)</f>
        <v/>
      </c>
      <c r="AW221" s="27" t="str">
        <f>IF('[2]2.4 Prioritas Individu'!K222="","",'[2]2.4 Prioritas Individu'!K222)</f>
        <v/>
      </c>
      <c r="AX221" s="27" t="str">
        <f>IF('[2]2.4 Prioritas Individu'!L222="","",'[2]2.4 Prioritas Individu'!L222)</f>
        <v/>
      </c>
      <c r="AY221" s="27" t="str">
        <f>IF('[2]2.4 Prioritas Individu'!M222="","",'[2]2.4 Prioritas Individu'!M222)</f>
        <v/>
      </c>
      <c r="AZ221" s="27" t="str">
        <f>IF('[2]2.4 Prioritas Individu'!N222="","",'[2]2.4 Prioritas Individu'!N222)</f>
        <v/>
      </c>
      <c r="BA221" s="27" t="str">
        <f>IF('[2]2.4 Prioritas Individu'!O222="","",'[2]2.4 Prioritas Individu'!O222)</f>
        <v/>
      </c>
      <c r="BB221" s="27" t="str">
        <f>IF('[2]2.4 Prioritas Individu'!P222="","",'[2]2.4 Prioritas Individu'!P222)</f>
        <v/>
      </c>
      <c r="BC221" s="27" t="str">
        <f>IF('[2]2.4 Prioritas Individu'!Q222="","",'[2]2.4 Prioritas Individu'!Q222)</f>
        <v/>
      </c>
      <c r="BD221" s="27" t="str">
        <f>IF('[2]2.4 Prioritas Individu'!R222="","",'[2]2.4 Prioritas Individu'!R222)</f>
        <v/>
      </c>
      <c r="BE221" s="25" t="str">
        <f>IF('[2]2.4 Prioritas Individu'!S222="","",'[2]2.4 Prioritas Individu'!S222)</f>
        <v>-</v>
      </c>
      <c r="BF221" s="27" t="str">
        <f>IF('[2]2.4 Prioritas Individu'!T222="","",'[2]2.4 Prioritas Individu'!T222)</f>
        <v>-</v>
      </c>
      <c r="BG221" s="27" t="str">
        <f>IF('[2]2.4 Prioritas Individu'!U222="","",'[2]2.4 Prioritas Individu'!U222)</f>
        <v>-</v>
      </c>
      <c r="BH221" s="25" t="str">
        <f>IF('[2]2.3 Indeks &amp; Cut off Komposit'!G933="","",'[2]2.3 Indeks &amp; Cut off Komposit'!G933)</f>
        <v/>
      </c>
      <c r="BI221" s="25" t="str">
        <f>IF('[2]2.3 Indeks &amp; Cut off Komposit'!H933="","",'[2]2.3 Indeks &amp; Cut off Komposit'!H933)</f>
        <v/>
      </c>
      <c r="BJ221" s="25" t="str">
        <f>IF('[2]2.3 Indeks &amp; Cut off Komposit'!I933="","",'[2]2.3 Indeks &amp; Cut off Komposit'!I933)</f>
        <v/>
      </c>
      <c r="BK221" s="25" t="str">
        <f>IF('[2]2.3 Indeks &amp; Cut off Komposit'!J933="","",'[2]2.3 Indeks &amp; Cut off Komposit'!J933)</f>
        <v/>
      </c>
      <c r="BL221" s="25" t="str">
        <f>IF('[2]2.3 Indeks &amp; Cut off Komposit'!K933="","",'[2]2.3 Indeks &amp; Cut off Komposit'!K933)</f>
        <v/>
      </c>
      <c r="BM221" s="25" t="str">
        <f>IF('[2]2.3 Indeks &amp; Cut off Komposit'!L933="","",'[2]2.3 Indeks &amp; Cut off Komposit'!L933)</f>
        <v/>
      </c>
      <c r="BN221" s="25" t="str">
        <f>IF('[2]2.3 Indeks &amp; Cut off Komposit'!M933="","",'[2]2.3 Indeks &amp; Cut off Komposit'!M933)</f>
        <v/>
      </c>
      <c r="BO221" s="25" t="str">
        <f>IF('[2]2.3 Indeks &amp; Cut off Komposit'!N933="","",'[2]2.3 Indeks &amp; Cut off Komposit'!N933)</f>
        <v/>
      </c>
      <c r="BP221" s="25" t="str">
        <f>IF('[2]2.3 Indeks &amp; Cut off Komposit'!O933="","",'[2]2.3 Indeks &amp; Cut off Komposit'!O933)</f>
        <v/>
      </c>
      <c r="BQ221" s="25" t="str">
        <f>IF('[2]2.3 Indeks &amp; Cut off Komposit'!P933="","",'[2]2.3 Indeks &amp; Cut off Komposit'!P933)</f>
        <v/>
      </c>
      <c r="BR221" s="25" t="str">
        <f>IF('[2]2.3 Indeks &amp; Cut off Komposit'!Q933="","",'[2]2.3 Indeks &amp; Cut off Komposit'!Q933)</f>
        <v/>
      </c>
      <c r="BS221" s="25" t="str">
        <f>IF('[2]2.3 Indeks &amp; Cut off Komposit'!R933="","",'[2]2.3 Indeks &amp; Cut off Komposit'!R933)</f>
        <v/>
      </c>
      <c r="BT221" s="25" t="str">
        <f>IF('[2]2.3 Indeks &amp; Cut off Komposit'!S933="","",'[2]2.3 Indeks &amp; Cut off Komposit'!S933)</f>
        <v>-</v>
      </c>
      <c r="BU221" s="25" t="str">
        <f>IF('[2]2.3 Indeks &amp; Cut off Komposit'!T933="","",'[2]2.3 Indeks &amp; Cut off Komposit'!T933)</f>
        <v>-</v>
      </c>
      <c r="BV221" s="25" t="str">
        <f>IF('[2]2.3 Indeks &amp; Cut off Komposit'!U933="","",'[2]2.3 Indeks &amp; Cut off Komposit'!U933)</f>
        <v>-</v>
      </c>
      <c r="BW221" s="25" t="str">
        <f>IF('[2]2.3 Indeks &amp; Cut off Komposit'!V933="","",'[2]2.3 Indeks &amp; Cut off Komposit'!V933)</f>
        <v>-</v>
      </c>
    </row>
    <row r="222" spans="1:75" ht="15" customHeight="1" x14ac:dyDescent="0.3">
      <c r="A222" s="14" t="str">
        <f>IF('[1]0.1 Produksi Pangan &amp; Penduduk'!A222="","",'[1]0.1 Produksi Pangan &amp; Penduduk'!A222)</f>
        <v/>
      </c>
      <c r="B222" s="4" t="str">
        <f>IF('[1]0.1 Produksi Pangan &amp; Penduduk'!B222="","",'[1]0.1 Produksi Pangan &amp; Penduduk'!B222)</f>
        <v/>
      </c>
      <c r="C222" s="14" t="str">
        <f>IF('[1]0.1 Produksi Pangan &amp; Penduduk'!C222="","",'[1]0.1 Produksi Pangan &amp; Penduduk'!C222)</f>
        <v/>
      </c>
      <c r="D222" s="14" t="str">
        <f>IF('[1]0.1 Produksi Pangan &amp; Penduduk'!D222="","",'[1]0.1 Produksi Pangan &amp; Penduduk'!D222)</f>
        <v/>
      </c>
      <c r="E222" s="14" t="str">
        <f>IF('[1]0.1 Produksi Pangan &amp; Penduduk'!E222="","",'[1]0.1 Produksi Pangan &amp; Penduduk'!E222)</f>
        <v/>
      </c>
      <c r="F222" s="4" t="str">
        <f>IF('[1]0.1 Produksi Pangan &amp; Penduduk'!F222="","",'[1]0.1 Produksi Pangan &amp; Penduduk'!F222)</f>
        <v/>
      </c>
      <c r="G222" s="35" t="str">
        <f>IF('[1]0.1 Produksi Pangan &amp; Penduduk'!J222="","",'[1]0.1 Produksi Pangan &amp; Penduduk'!J222)</f>
        <v/>
      </c>
      <c r="H222" s="35" t="str">
        <f>IF('[1]0.1 Produksi Pangan &amp; Penduduk'!M222="","",'[1]0.1 Produksi Pangan &amp; Penduduk'!M222)</f>
        <v/>
      </c>
      <c r="I222" s="35" t="str">
        <f>IF('[1]0.1 Produksi Pangan &amp; Penduduk'!S222="","",'[1]0.1 Produksi Pangan &amp; Penduduk'!S222)</f>
        <v/>
      </c>
      <c r="J222" s="35" t="str">
        <f>IF('[1]0.1 Produksi Pangan &amp; Penduduk'!Y222="","",'[1]0.1 Produksi Pangan &amp; Penduduk'!Y222)</f>
        <v/>
      </c>
      <c r="K222" s="35" t="str">
        <f>IF('[1]0.1 Produksi Pangan &amp; Penduduk'!AE222="","",'[1]0.1 Produksi Pangan &amp; Penduduk'!AE222)</f>
        <v/>
      </c>
      <c r="L222" s="35" t="str">
        <f>IF('[1]0.1 Produksi Pangan &amp; Penduduk'!AK222="","",'[1]0.1 Produksi Pangan &amp; Penduduk'!AK222)</f>
        <v/>
      </c>
      <c r="M222" s="35" t="str">
        <f>IF('[1]0.1 Produksi Pangan &amp; Penduduk'!AQ222="","",'[1]0.1 Produksi Pangan &amp; Penduduk'!AQ222)</f>
        <v/>
      </c>
      <c r="N222" s="35" t="str">
        <f>IF('[1]0.2 Konsumsi Energi'!J222="","",'[1]0.2 Konsumsi Energi'!J222)</f>
        <v/>
      </c>
      <c r="O222" s="35">
        <f>IF('[1]0.2 Konsumsi Energi'!M222="","",'[1]0.2 Konsumsi Energi'!M222)</f>
        <v>2100</v>
      </c>
      <c r="P222" s="35" t="str">
        <f>IF('[1]0.3 Konsumsi Protein Hewani'!J222="","",'[1]0.3 Konsumsi Protein Hewani'!J222)</f>
        <v/>
      </c>
      <c r="Q222" s="35">
        <f>IF('[1]0.3 Konsumsi Protein Hewani'!M222="","",'[1]0.3 Konsumsi Protein Hewani'!M222)</f>
        <v>25</v>
      </c>
      <c r="R222" s="35" t="str">
        <f>IF('[1]0.4 Stok_Cadangan'!J222="","",'[1]0.4 Stok_Cadangan'!J222)</f>
        <v/>
      </c>
      <c r="S222" s="35" t="str">
        <f>IF('[1]0.4 Stok_Cadangan'!M222="","",'[1]0.4 Stok_Cadangan'!M222)</f>
        <v/>
      </c>
      <c r="T222" s="35" t="str">
        <f>IF('[1]0.4 Stok_Cadangan'!P222="","",'[1]0.4 Stok_Cadangan'!P222)</f>
        <v/>
      </c>
      <c r="U222" s="35" t="str">
        <f>IF('[1]0.4 Stok_Cadangan'!T222="","",'[1]0.4 Stok_Cadangan'!T222)</f>
        <v/>
      </c>
      <c r="V222" s="35" t="str">
        <f>IF('[1]0.4 Stok_Cadangan'!W222="","",'[1]0.4 Stok_Cadangan'!W222)</f>
        <v/>
      </c>
      <c r="W222" s="35" t="str">
        <f>IF('[1]0.4 Stok_Cadangan'!Z222="","",'[1]0.4 Stok_Cadangan'!Z222)</f>
        <v/>
      </c>
      <c r="X222" s="35" t="str">
        <f>IF('[1]0.4 Stok_Cadangan'!AF222="","",'[1]0.4 Stok_Cadangan'!AF222)</f>
        <v/>
      </c>
      <c r="Y222" s="35" t="str">
        <f>IF('[1]0.4 Stok_Cadangan'!AI222="","",'[1]0.4 Stok_Cadangan'!AI222)</f>
        <v/>
      </c>
      <c r="Z222" s="35" t="str">
        <f>IF('[1]0.4 Stok_Cadangan'!AL222="","",'[1]0.4 Stok_Cadangan'!AL222)</f>
        <v/>
      </c>
      <c r="AA222" s="35" t="str">
        <f>IF('[1]0.5 Indikator Keterjangkauan'!P222="","",'[1]0.5 Indikator Keterjangkauan'!P222)</f>
        <v/>
      </c>
      <c r="AB222" s="35" t="str">
        <f>IF('[1]0.5 Indikator Keterjangkauan'!T222="","",'[1]0.5 Indikator Keterjangkauan'!T222)</f>
        <v/>
      </c>
      <c r="AC222" s="35" t="str">
        <f>IF('[1]0.5 Indikator Keterjangkauan'!X222="","",'[1]0.5 Indikator Keterjangkauan'!X222)</f>
        <v/>
      </c>
      <c r="AD222" s="35" t="str">
        <f>IF('[1]0.5 Indikator Keterjangkauan'!AB222="","",'[1]0.5 Indikator Keterjangkauan'!AB222)</f>
        <v/>
      </c>
      <c r="AE222" s="35" t="str">
        <f>IF('[1]0.6 Indikator Pemanfaatan'!V222="","",'[1]0.6 Indikator Pemanfaatan'!V222)</f>
        <v/>
      </c>
      <c r="AF222" s="35" t="str">
        <f>IF('[1]0.6 Indikator Pemanfaatan'!Z222="","",'[1]0.6 Indikator Pemanfaatan'!Z222)</f>
        <v/>
      </c>
      <c r="AG222" s="35" t="str">
        <f>IF('[2]2.1 Data FSVA 2025 &amp; Bobot'!H223="","",'[2]2.1 Data FSVA 2025 &amp; Bobot'!H223)</f>
        <v/>
      </c>
      <c r="AH222" s="35" t="str">
        <f>IF('[2]2.1 Data FSVA 2025 &amp; Bobot'!J223="","",'[2]2.1 Data FSVA 2025 &amp; Bobot'!J223)</f>
        <v/>
      </c>
      <c r="AI222" s="35" t="str">
        <f>IF('[2]2.1 Data FSVA 2025 &amp; Bobot'!L223="","",'[2]2.1 Data FSVA 2025 &amp; Bobot'!L223)</f>
        <v/>
      </c>
      <c r="AJ222" s="35" t="str">
        <f>IF('[2]2.1 Data FSVA 2025 &amp; Bobot'!N223="","",'[2]2.1 Data FSVA 2025 &amp; Bobot'!N223)</f>
        <v/>
      </c>
      <c r="AK222" s="35" t="str">
        <f>IF('[2]2.1 Data FSVA 2025 &amp; Bobot'!P223="","",'[2]2.1 Data FSVA 2025 &amp; Bobot'!P223)</f>
        <v/>
      </c>
      <c r="AL222" s="35" t="str">
        <f>IF('[2]2.1 Data FSVA 2025 &amp; Bobot'!R223="","",'[2]2.1 Data FSVA 2025 &amp; Bobot'!R223)</f>
        <v/>
      </c>
      <c r="AM222" s="35" t="str">
        <f>IF('[2]2.1 Data FSVA 2025 &amp; Bobot'!T223="","",'[2]2.1 Data FSVA 2025 &amp; Bobot'!T223)</f>
        <v/>
      </c>
      <c r="AN222" s="35" t="str">
        <f>IF('[2]2.1 Data FSVA 2025 &amp; Bobot'!V223="","",'[2]2.1 Data FSVA 2025 &amp; Bobot'!V223)</f>
        <v/>
      </c>
      <c r="AO222" s="35" t="str">
        <f>IF('[2]2.1 Data FSVA 2025 &amp; Bobot'!X223="","",'[2]2.1 Data FSVA 2025 &amp; Bobot'!X223)</f>
        <v/>
      </c>
      <c r="AP222" s="35" t="str">
        <f>IF('[2]2.1 Data FSVA 2025 &amp; Bobot'!Z223="","",'[2]2.1 Data FSVA 2025 &amp; Bobot'!Z223)</f>
        <v/>
      </c>
      <c r="AQ222" s="35" t="str">
        <f>IF('[2]2.1 Data FSVA 2025 &amp; Bobot'!AB223="","",'[2]2.1 Data FSVA 2025 &amp; Bobot'!AB223)</f>
        <v/>
      </c>
      <c r="AR222" s="35" t="str">
        <f>IF('[2]2.1 Data FSVA 2025 &amp; Bobot'!AD223="","",'[2]2.1 Data FSVA 2025 &amp; Bobot'!AD223)</f>
        <v/>
      </c>
      <c r="AS222" s="27" t="str">
        <f>IF('[2]2.4 Prioritas Individu'!G223="","",'[2]2.4 Prioritas Individu'!G223)</f>
        <v/>
      </c>
      <c r="AT222" s="27" t="str">
        <f>IF('[2]2.4 Prioritas Individu'!H223="","",'[2]2.4 Prioritas Individu'!H223)</f>
        <v/>
      </c>
      <c r="AU222" s="27" t="str">
        <f>IF('[2]2.4 Prioritas Individu'!I223="","",'[2]2.4 Prioritas Individu'!I223)</f>
        <v/>
      </c>
      <c r="AV222" s="27" t="str">
        <f>IF('[2]2.4 Prioritas Individu'!J223="","",'[2]2.4 Prioritas Individu'!J223)</f>
        <v/>
      </c>
      <c r="AW222" s="27" t="str">
        <f>IF('[2]2.4 Prioritas Individu'!K223="","",'[2]2.4 Prioritas Individu'!K223)</f>
        <v/>
      </c>
      <c r="AX222" s="27" t="str">
        <f>IF('[2]2.4 Prioritas Individu'!L223="","",'[2]2.4 Prioritas Individu'!L223)</f>
        <v/>
      </c>
      <c r="AY222" s="27" t="str">
        <f>IF('[2]2.4 Prioritas Individu'!M223="","",'[2]2.4 Prioritas Individu'!M223)</f>
        <v/>
      </c>
      <c r="AZ222" s="27" t="str">
        <f>IF('[2]2.4 Prioritas Individu'!N223="","",'[2]2.4 Prioritas Individu'!N223)</f>
        <v/>
      </c>
      <c r="BA222" s="27" t="str">
        <f>IF('[2]2.4 Prioritas Individu'!O223="","",'[2]2.4 Prioritas Individu'!O223)</f>
        <v/>
      </c>
      <c r="BB222" s="27" t="str">
        <f>IF('[2]2.4 Prioritas Individu'!P223="","",'[2]2.4 Prioritas Individu'!P223)</f>
        <v/>
      </c>
      <c r="BC222" s="27" t="str">
        <f>IF('[2]2.4 Prioritas Individu'!Q223="","",'[2]2.4 Prioritas Individu'!Q223)</f>
        <v/>
      </c>
      <c r="BD222" s="27" t="str">
        <f>IF('[2]2.4 Prioritas Individu'!R223="","",'[2]2.4 Prioritas Individu'!R223)</f>
        <v/>
      </c>
      <c r="BE222" s="25" t="str">
        <f>IF('[2]2.4 Prioritas Individu'!S223="","",'[2]2.4 Prioritas Individu'!S223)</f>
        <v>-</v>
      </c>
      <c r="BF222" s="27" t="str">
        <f>IF('[2]2.4 Prioritas Individu'!T223="","",'[2]2.4 Prioritas Individu'!T223)</f>
        <v>-</v>
      </c>
      <c r="BG222" s="27" t="str">
        <f>IF('[2]2.4 Prioritas Individu'!U223="","",'[2]2.4 Prioritas Individu'!U223)</f>
        <v>-</v>
      </c>
      <c r="BH222" s="25" t="str">
        <f>IF('[2]2.3 Indeks &amp; Cut off Komposit'!G934="","",'[2]2.3 Indeks &amp; Cut off Komposit'!G934)</f>
        <v/>
      </c>
      <c r="BI222" s="25" t="str">
        <f>IF('[2]2.3 Indeks &amp; Cut off Komposit'!H934="","",'[2]2.3 Indeks &amp; Cut off Komposit'!H934)</f>
        <v/>
      </c>
      <c r="BJ222" s="25" t="str">
        <f>IF('[2]2.3 Indeks &amp; Cut off Komposit'!I934="","",'[2]2.3 Indeks &amp; Cut off Komposit'!I934)</f>
        <v/>
      </c>
      <c r="BK222" s="25" t="str">
        <f>IF('[2]2.3 Indeks &amp; Cut off Komposit'!J934="","",'[2]2.3 Indeks &amp; Cut off Komposit'!J934)</f>
        <v/>
      </c>
      <c r="BL222" s="25" t="str">
        <f>IF('[2]2.3 Indeks &amp; Cut off Komposit'!K934="","",'[2]2.3 Indeks &amp; Cut off Komposit'!K934)</f>
        <v/>
      </c>
      <c r="BM222" s="25" t="str">
        <f>IF('[2]2.3 Indeks &amp; Cut off Komposit'!L934="","",'[2]2.3 Indeks &amp; Cut off Komposit'!L934)</f>
        <v/>
      </c>
      <c r="BN222" s="25" t="str">
        <f>IF('[2]2.3 Indeks &amp; Cut off Komposit'!M934="","",'[2]2.3 Indeks &amp; Cut off Komposit'!M934)</f>
        <v/>
      </c>
      <c r="BO222" s="25" t="str">
        <f>IF('[2]2.3 Indeks &amp; Cut off Komposit'!N934="","",'[2]2.3 Indeks &amp; Cut off Komposit'!N934)</f>
        <v/>
      </c>
      <c r="BP222" s="25" t="str">
        <f>IF('[2]2.3 Indeks &amp; Cut off Komposit'!O934="","",'[2]2.3 Indeks &amp; Cut off Komposit'!O934)</f>
        <v/>
      </c>
      <c r="BQ222" s="25" t="str">
        <f>IF('[2]2.3 Indeks &amp; Cut off Komposit'!P934="","",'[2]2.3 Indeks &amp; Cut off Komposit'!P934)</f>
        <v/>
      </c>
      <c r="BR222" s="25" t="str">
        <f>IF('[2]2.3 Indeks &amp; Cut off Komposit'!Q934="","",'[2]2.3 Indeks &amp; Cut off Komposit'!Q934)</f>
        <v/>
      </c>
      <c r="BS222" s="25" t="str">
        <f>IF('[2]2.3 Indeks &amp; Cut off Komposit'!R934="","",'[2]2.3 Indeks &amp; Cut off Komposit'!R934)</f>
        <v/>
      </c>
      <c r="BT222" s="25" t="str">
        <f>IF('[2]2.3 Indeks &amp; Cut off Komposit'!S934="","",'[2]2.3 Indeks &amp; Cut off Komposit'!S934)</f>
        <v>-</v>
      </c>
      <c r="BU222" s="25" t="str">
        <f>IF('[2]2.3 Indeks &amp; Cut off Komposit'!T934="","",'[2]2.3 Indeks &amp; Cut off Komposit'!T934)</f>
        <v>-</v>
      </c>
      <c r="BV222" s="25" t="str">
        <f>IF('[2]2.3 Indeks &amp; Cut off Komposit'!U934="","",'[2]2.3 Indeks &amp; Cut off Komposit'!U934)</f>
        <v>-</v>
      </c>
      <c r="BW222" s="25" t="str">
        <f>IF('[2]2.3 Indeks &amp; Cut off Komposit'!V934="","",'[2]2.3 Indeks &amp; Cut off Komposit'!V934)</f>
        <v>-</v>
      </c>
    </row>
    <row r="223" spans="1:75" ht="15" customHeight="1" x14ac:dyDescent="0.3">
      <c r="A223" s="14" t="str">
        <f>IF('[1]0.1 Produksi Pangan &amp; Penduduk'!A223="","",'[1]0.1 Produksi Pangan &amp; Penduduk'!A223)</f>
        <v/>
      </c>
      <c r="B223" s="4" t="str">
        <f>IF('[1]0.1 Produksi Pangan &amp; Penduduk'!B223="","",'[1]0.1 Produksi Pangan &amp; Penduduk'!B223)</f>
        <v/>
      </c>
      <c r="C223" s="14" t="str">
        <f>IF('[1]0.1 Produksi Pangan &amp; Penduduk'!C223="","",'[1]0.1 Produksi Pangan &amp; Penduduk'!C223)</f>
        <v/>
      </c>
      <c r="D223" s="14" t="str">
        <f>IF('[1]0.1 Produksi Pangan &amp; Penduduk'!D223="","",'[1]0.1 Produksi Pangan &amp; Penduduk'!D223)</f>
        <v/>
      </c>
      <c r="E223" s="14" t="str">
        <f>IF('[1]0.1 Produksi Pangan &amp; Penduduk'!E223="","",'[1]0.1 Produksi Pangan &amp; Penduduk'!E223)</f>
        <v/>
      </c>
      <c r="F223" s="4" t="str">
        <f>IF('[1]0.1 Produksi Pangan &amp; Penduduk'!F223="","",'[1]0.1 Produksi Pangan &amp; Penduduk'!F223)</f>
        <v/>
      </c>
      <c r="G223" s="35" t="str">
        <f>IF('[1]0.1 Produksi Pangan &amp; Penduduk'!J223="","",'[1]0.1 Produksi Pangan &amp; Penduduk'!J223)</f>
        <v/>
      </c>
      <c r="H223" s="35" t="str">
        <f>IF('[1]0.1 Produksi Pangan &amp; Penduduk'!M223="","",'[1]0.1 Produksi Pangan &amp; Penduduk'!M223)</f>
        <v/>
      </c>
      <c r="I223" s="35" t="str">
        <f>IF('[1]0.1 Produksi Pangan &amp; Penduduk'!S223="","",'[1]0.1 Produksi Pangan &amp; Penduduk'!S223)</f>
        <v/>
      </c>
      <c r="J223" s="35" t="str">
        <f>IF('[1]0.1 Produksi Pangan &amp; Penduduk'!Y223="","",'[1]0.1 Produksi Pangan &amp; Penduduk'!Y223)</f>
        <v/>
      </c>
      <c r="K223" s="35" t="str">
        <f>IF('[1]0.1 Produksi Pangan &amp; Penduduk'!AE223="","",'[1]0.1 Produksi Pangan &amp; Penduduk'!AE223)</f>
        <v/>
      </c>
      <c r="L223" s="35" t="str">
        <f>IF('[1]0.1 Produksi Pangan &amp; Penduduk'!AK223="","",'[1]0.1 Produksi Pangan &amp; Penduduk'!AK223)</f>
        <v/>
      </c>
      <c r="M223" s="35" t="str">
        <f>IF('[1]0.1 Produksi Pangan &amp; Penduduk'!AQ223="","",'[1]0.1 Produksi Pangan &amp; Penduduk'!AQ223)</f>
        <v/>
      </c>
      <c r="N223" s="35" t="str">
        <f>IF('[1]0.2 Konsumsi Energi'!J223="","",'[1]0.2 Konsumsi Energi'!J223)</f>
        <v/>
      </c>
      <c r="O223" s="35">
        <f>IF('[1]0.2 Konsumsi Energi'!M223="","",'[1]0.2 Konsumsi Energi'!M223)</f>
        <v>2100</v>
      </c>
      <c r="P223" s="35" t="str">
        <f>IF('[1]0.3 Konsumsi Protein Hewani'!J223="","",'[1]0.3 Konsumsi Protein Hewani'!J223)</f>
        <v/>
      </c>
      <c r="Q223" s="35">
        <f>IF('[1]0.3 Konsumsi Protein Hewani'!M223="","",'[1]0.3 Konsumsi Protein Hewani'!M223)</f>
        <v>25</v>
      </c>
      <c r="R223" s="35" t="str">
        <f>IF('[1]0.4 Stok_Cadangan'!J223="","",'[1]0.4 Stok_Cadangan'!J223)</f>
        <v/>
      </c>
      <c r="S223" s="35" t="str">
        <f>IF('[1]0.4 Stok_Cadangan'!M223="","",'[1]0.4 Stok_Cadangan'!M223)</f>
        <v/>
      </c>
      <c r="T223" s="35" t="str">
        <f>IF('[1]0.4 Stok_Cadangan'!P223="","",'[1]0.4 Stok_Cadangan'!P223)</f>
        <v/>
      </c>
      <c r="U223" s="35" t="str">
        <f>IF('[1]0.4 Stok_Cadangan'!T223="","",'[1]0.4 Stok_Cadangan'!T223)</f>
        <v/>
      </c>
      <c r="V223" s="35" t="str">
        <f>IF('[1]0.4 Stok_Cadangan'!W223="","",'[1]0.4 Stok_Cadangan'!W223)</f>
        <v/>
      </c>
      <c r="W223" s="35" t="str">
        <f>IF('[1]0.4 Stok_Cadangan'!Z223="","",'[1]0.4 Stok_Cadangan'!Z223)</f>
        <v/>
      </c>
      <c r="X223" s="35" t="str">
        <f>IF('[1]0.4 Stok_Cadangan'!AF223="","",'[1]0.4 Stok_Cadangan'!AF223)</f>
        <v/>
      </c>
      <c r="Y223" s="35" t="str">
        <f>IF('[1]0.4 Stok_Cadangan'!AI223="","",'[1]0.4 Stok_Cadangan'!AI223)</f>
        <v/>
      </c>
      <c r="Z223" s="35" t="str">
        <f>IF('[1]0.4 Stok_Cadangan'!AL223="","",'[1]0.4 Stok_Cadangan'!AL223)</f>
        <v/>
      </c>
      <c r="AA223" s="35" t="str">
        <f>IF('[1]0.5 Indikator Keterjangkauan'!P223="","",'[1]0.5 Indikator Keterjangkauan'!P223)</f>
        <v/>
      </c>
      <c r="AB223" s="35" t="str">
        <f>IF('[1]0.5 Indikator Keterjangkauan'!T223="","",'[1]0.5 Indikator Keterjangkauan'!T223)</f>
        <v/>
      </c>
      <c r="AC223" s="35" t="str">
        <f>IF('[1]0.5 Indikator Keterjangkauan'!X223="","",'[1]0.5 Indikator Keterjangkauan'!X223)</f>
        <v/>
      </c>
      <c r="AD223" s="35" t="str">
        <f>IF('[1]0.5 Indikator Keterjangkauan'!AB223="","",'[1]0.5 Indikator Keterjangkauan'!AB223)</f>
        <v/>
      </c>
      <c r="AE223" s="35" t="str">
        <f>IF('[1]0.6 Indikator Pemanfaatan'!V223="","",'[1]0.6 Indikator Pemanfaatan'!V223)</f>
        <v/>
      </c>
      <c r="AF223" s="35" t="str">
        <f>IF('[1]0.6 Indikator Pemanfaatan'!Z223="","",'[1]0.6 Indikator Pemanfaatan'!Z223)</f>
        <v/>
      </c>
      <c r="AG223" s="35" t="str">
        <f>IF('[2]2.1 Data FSVA 2025 &amp; Bobot'!H224="","",'[2]2.1 Data FSVA 2025 &amp; Bobot'!H224)</f>
        <v/>
      </c>
      <c r="AH223" s="35" t="str">
        <f>IF('[2]2.1 Data FSVA 2025 &amp; Bobot'!J224="","",'[2]2.1 Data FSVA 2025 &amp; Bobot'!J224)</f>
        <v/>
      </c>
      <c r="AI223" s="35" t="str">
        <f>IF('[2]2.1 Data FSVA 2025 &amp; Bobot'!L224="","",'[2]2.1 Data FSVA 2025 &amp; Bobot'!L224)</f>
        <v/>
      </c>
      <c r="AJ223" s="35" t="str">
        <f>IF('[2]2.1 Data FSVA 2025 &amp; Bobot'!N224="","",'[2]2.1 Data FSVA 2025 &amp; Bobot'!N224)</f>
        <v/>
      </c>
      <c r="AK223" s="35" t="str">
        <f>IF('[2]2.1 Data FSVA 2025 &amp; Bobot'!P224="","",'[2]2.1 Data FSVA 2025 &amp; Bobot'!P224)</f>
        <v/>
      </c>
      <c r="AL223" s="35" t="str">
        <f>IF('[2]2.1 Data FSVA 2025 &amp; Bobot'!R224="","",'[2]2.1 Data FSVA 2025 &amp; Bobot'!R224)</f>
        <v/>
      </c>
      <c r="AM223" s="35" t="str">
        <f>IF('[2]2.1 Data FSVA 2025 &amp; Bobot'!T224="","",'[2]2.1 Data FSVA 2025 &amp; Bobot'!T224)</f>
        <v/>
      </c>
      <c r="AN223" s="35" t="str">
        <f>IF('[2]2.1 Data FSVA 2025 &amp; Bobot'!V224="","",'[2]2.1 Data FSVA 2025 &amp; Bobot'!V224)</f>
        <v/>
      </c>
      <c r="AO223" s="35" t="str">
        <f>IF('[2]2.1 Data FSVA 2025 &amp; Bobot'!X224="","",'[2]2.1 Data FSVA 2025 &amp; Bobot'!X224)</f>
        <v/>
      </c>
      <c r="AP223" s="35" t="str">
        <f>IF('[2]2.1 Data FSVA 2025 &amp; Bobot'!Z224="","",'[2]2.1 Data FSVA 2025 &amp; Bobot'!Z224)</f>
        <v/>
      </c>
      <c r="AQ223" s="35" t="str">
        <f>IF('[2]2.1 Data FSVA 2025 &amp; Bobot'!AB224="","",'[2]2.1 Data FSVA 2025 &amp; Bobot'!AB224)</f>
        <v/>
      </c>
      <c r="AR223" s="35" t="str">
        <f>IF('[2]2.1 Data FSVA 2025 &amp; Bobot'!AD224="","",'[2]2.1 Data FSVA 2025 &amp; Bobot'!AD224)</f>
        <v/>
      </c>
      <c r="AS223" s="27" t="str">
        <f>IF('[2]2.4 Prioritas Individu'!G224="","",'[2]2.4 Prioritas Individu'!G224)</f>
        <v/>
      </c>
      <c r="AT223" s="27" t="str">
        <f>IF('[2]2.4 Prioritas Individu'!H224="","",'[2]2.4 Prioritas Individu'!H224)</f>
        <v/>
      </c>
      <c r="AU223" s="27" t="str">
        <f>IF('[2]2.4 Prioritas Individu'!I224="","",'[2]2.4 Prioritas Individu'!I224)</f>
        <v/>
      </c>
      <c r="AV223" s="27" t="str">
        <f>IF('[2]2.4 Prioritas Individu'!J224="","",'[2]2.4 Prioritas Individu'!J224)</f>
        <v/>
      </c>
      <c r="AW223" s="27" t="str">
        <f>IF('[2]2.4 Prioritas Individu'!K224="","",'[2]2.4 Prioritas Individu'!K224)</f>
        <v/>
      </c>
      <c r="AX223" s="27" t="str">
        <f>IF('[2]2.4 Prioritas Individu'!L224="","",'[2]2.4 Prioritas Individu'!L224)</f>
        <v/>
      </c>
      <c r="AY223" s="27" t="str">
        <f>IF('[2]2.4 Prioritas Individu'!M224="","",'[2]2.4 Prioritas Individu'!M224)</f>
        <v/>
      </c>
      <c r="AZ223" s="27" t="str">
        <f>IF('[2]2.4 Prioritas Individu'!N224="","",'[2]2.4 Prioritas Individu'!N224)</f>
        <v/>
      </c>
      <c r="BA223" s="27" t="str">
        <f>IF('[2]2.4 Prioritas Individu'!O224="","",'[2]2.4 Prioritas Individu'!O224)</f>
        <v/>
      </c>
      <c r="BB223" s="27" t="str">
        <f>IF('[2]2.4 Prioritas Individu'!P224="","",'[2]2.4 Prioritas Individu'!P224)</f>
        <v/>
      </c>
      <c r="BC223" s="27" t="str">
        <f>IF('[2]2.4 Prioritas Individu'!Q224="","",'[2]2.4 Prioritas Individu'!Q224)</f>
        <v/>
      </c>
      <c r="BD223" s="27" t="str">
        <f>IF('[2]2.4 Prioritas Individu'!R224="","",'[2]2.4 Prioritas Individu'!R224)</f>
        <v/>
      </c>
      <c r="BE223" s="25" t="str">
        <f>IF('[2]2.4 Prioritas Individu'!S224="","",'[2]2.4 Prioritas Individu'!S224)</f>
        <v>-</v>
      </c>
      <c r="BF223" s="27" t="str">
        <f>IF('[2]2.4 Prioritas Individu'!T224="","",'[2]2.4 Prioritas Individu'!T224)</f>
        <v>-</v>
      </c>
      <c r="BG223" s="27" t="str">
        <f>IF('[2]2.4 Prioritas Individu'!U224="","",'[2]2.4 Prioritas Individu'!U224)</f>
        <v>-</v>
      </c>
      <c r="BH223" s="25" t="str">
        <f>IF('[2]2.3 Indeks &amp; Cut off Komposit'!G935="","",'[2]2.3 Indeks &amp; Cut off Komposit'!G935)</f>
        <v/>
      </c>
      <c r="BI223" s="25" t="str">
        <f>IF('[2]2.3 Indeks &amp; Cut off Komposit'!H935="","",'[2]2.3 Indeks &amp; Cut off Komposit'!H935)</f>
        <v/>
      </c>
      <c r="BJ223" s="25" t="str">
        <f>IF('[2]2.3 Indeks &amp; Cut off Komposit'!I935="","",'[2]2.3 Indeks &amp; Cut off Komposit'!I935)</f>
        <v/>
      </c>
      <c r="BK223" s="25" t="str">
        <f>IF('[2]2.3 Indeks &amp; Cut off Komposit'!J935="","",'[2]2.3 Indeks &amp; Cut off Komposit'!J935)</f>
        <v/>
      </c>
      <c r="BL223" s="25" t="str">
        <f>IF('[2]2.3 Indeks &amp; Cut off Komposit'!K935="","",'[2]2.3 Indeks &amp; Cut off Komposit'!K935)</f>
        <v/>
      </c>
      <c r="BM223" s="25" t="str">
        <f>IF('[2]2.3 Indeks &amp; Cut off Komposit'!L935="","",'[2]2.3 Indeks &amp; Cut off Komposit'!L935)</f>
        <v/>
      </c>
      <c r="BN223" s="25" t="str">
        <f>IF('[2]2.3 Indeks &amp; Cut off Komposit'!M935="","",'[2]2.3 Indeks &amp; Cut off Komposit'!M935)</f>
        <v/>
      </c>
      <c r="BO223" s="25" t="str">
        <f>IF('[2]2.3 Indeks &amp; Cut off Komposit'!N935="","",'[2]2.3 Indeks &amp; Cut off Komposit'!N935)</f>
        <v/>
      </c>
      <c r="BP223" s="25" t="str">
        <f>IF('[2]2.3 Indeks &amp; Cut off Komposit'!O935="","",'[2]2.3 Indeks &amp; Cut off Komposit'!O935)</f>
        <v/>
      </c>
      <c r="BQ223" s="25" t="str">
        <f>IF('[2]2.3 Indeks &amp; Cut off Komposit'!P935="","",'[2]2.3 Indeks &amp; Cut off Komposit'!P935)</f>
        <v/>
      </c>
      <c r="BR223" s="25" t="str">
        <f>IF('[2]2.3 Indeks &amp; Cut off Komposit'!Q935="","",'[2]2.3 Indeks &amp; Cut off Komposit'!Q935)</f>
        <v/>
      </c>
      <c r="BS223" s="25" t="str">
        <f>IF('[2]2.3 Indeks &amp; Cut off Komposit'!R935="","",'[2]2.3 Indeks &amp; Cut off Komposit'!R935)</f>
        <v/>
      </c>
      <c r="BT223" s="25" t="str">
        <f>IF('[2]2.3 Indeks &amp; Cut off Komposit'!S935="","",'[2]2.3 Indeks &amp; Cut off Komposit'!S935)</f>
        <v>-</v>
      </c>
      <c r="BU223" s="25" t="str">
        <f>IF('[2]2.3 Indeks &amp; Cut off Komposit'!T935="","",'[2]2.3 Indeks &amp; Cut off Komposit'!T935)</f>
        <v>-</v>
      </c>
      <c r="BV223" s="25" t="str">
        <f>IF('[2]2.3 Indeks &amp; Cut off Komposit'!U935="","",'[2]2.3 Indeks &amp; Cut off Komposit'!U935)</f>
        <v>-</v>
      </c>
      <c r="BW223" s="25" t="str">
        <f>IF('[2]2.3 Indeks &amp; Cut off Komposit'!V935="","",'[2]2.3 Indeks &amp; Cut off Komposit'!V935)</f>
        <v>-</v>
      </c>
    </row>
    <row r="224" spans="1:75" ht="15" customHeight="1" x14ac:dyDescent="0.3">
      <c r="A224" s="14" t="str">
        <f>IF('[1]0.1 Produksi Pangan &amp; Penduduk'!A224="","",'[1]0.1 Produksi Pangan &amp; Penduduk'!A224)</f>
        <v/>
      </c>
      <c r="B224" s="4" t="str">
        <f>IF('[1]0.1 Produksi Pangan &amp; Penduduk'!B224="","",'[1]0.1 Produksi Pangan &amp; Penduduk'!B224)</f>
        <v/>
      </c>
      <c r="C224" s="14" t="str">
        <f>IF('[1]0.1 Produksi Pangan &amp; Penduduk'!C224="","",'[1]0.1 Produksi Pangan &amp; Penduduk'!C224)</f>
        <v/>
      </c>
      <c r="D224" s="14" t="str">
        <f>IF('[1]0.1 Produksi Pangan &amp; Penduduk'!D224="","",'[1]0.1 Produksi Pangan &amp; Penduduk'!D224)</f>
        <v/>
      </c>
      <c r="E224" s="14" t="str">
        <f>IF('[1]0.1 Produksi Pangan &amp; Penduduk'!E224="","",'[1]0.1 Produksi Pangan &amp; Penduduk'!E224)</f>
        <v/>
      </c>
      <c r="F224" s="4" t="str">
        <f>IF('[1]0.1 Produksi Pangan &amp; Penduduk'!F224="","",'[1]0.1 Produksi Pangan &amp; Penduduk'!F224)</f>
        <v/>
      </c>
      <c r="G224" s="35" t="str">
        <f>IF('[1]0.1 Produksi Pangan &amp; Penduduk'!J224="","",'[1]0.1 Produksi Pangan &amp; Penduduk'!J224)</f>
        <v/>
      </c>
      <c r="H224" s="35" t="str">
        <f>IF('[1]0.1 Produksi Pangan &amp; Penduduk'!M224="","",'[1]0.1 Produksi Pangan &amp; Penduduk'!M224)</f>
        <v/>
      </c>
      <c r="I224" s="35" t="str">
        <f>IF('[1]0.1 Produksi Pangan &amp; Penduduk'!S224="","",'[1]0.1 Produksi Pangan &amp; Penduduk'!S224)</f>
        <v/>
      </c>
      <c r="J224" s="35" t="str">
        <f>IF('[1]0.1 Produksi Pangan &amp; Penduduk'!Y224="","",'[1]0.1 Produksi Pangan &amp; Penduduk'!Y224)</f>
        <v/>
      </c>
      <c r="K224" s="35" t="str">
        <f>IF('[1]0.1 Produksi Pangan &amp; Penduduk'!AE224="","",'[1]0.1 Produksi Pangan &amp; Penduduk'!AE224)</f>
        <v/>
      </c>
      <c r="L224" s="35" t="str">
        <f>IF('[1]0.1 Produksi Pangan &amp; Penduduk'!AK224="","",'[1]0.1 Produksi Pangan &amp; Penduduk'!AK224)</f>
        <v/>
      </c>
      <c r="M224" s="35" t="str">
        <f>IF('[1]0.1 Produksi Pangan &amp; Penduduk'!AQ224="","",'[1]0.1 Produksi Pangan &amp; Penduduk'!AQ224)</f>
        <v/>
      </c>
      <c r="N224" s="35" t="str">
        <f>IF('[1]0.2 Konsumsi Energi'!J224="","",'[1]0.2 Konsumsi Energi'!J224)</f>
        <v/>
      </c>
      <c r="O224" s="35">
        <f>IF('[1]0.2 Konsumsi Energi'!M224="","",'[1]0.2 Konsumsi Energi'!M224)</f>
        <v>2100</v>
      </c>
      <c r="P224" s="35" t="str">
        <f>IF('[1]0.3 Konsumsi Protein Hewani'!J224="","",'[1]0.3 Konsumsi Protein Hewani'!J224)</f>
        <v/>
      </c>
      <c r="Q224" s="35">
        <f>IF('[1]0.3 Konsumsi Protein Hewani'!M224="","",'[1]0.3 Konsumsi Protein Hewani'!M224)</f>
        <v>25</v>
      </c>
      <c r="R224" s="35" t="str">
        <f>IF('[1]0.4 Stok_Cadangan'!J224="","",'[1]0.4 Stok_Cadangan'!J224)</f>
        <v/>
      </c>
      <c r="S224" s="35" t="str">
        <f>IF('[1]0.4 Stok_Cadangan'!M224="","",'[1]0.4 Stok_Cadangan'!M224)</f>
        <v/>
      </c>
      <c r="T224" s="35" t="str">
        <f>IF('[1]0.4 Stok_Cadangan'!P224="","",'[1]0.4 Stok_Cadangan'!P224)</f>
        <v/>
      </c>
      <c r="U224" s="35" t="str">
        <f>IF('[1]0.4 Stok_Cadangan'!T224="","",'[1]0.4 Stok_Cadangan'!T224)</f>
        <v/>
      </c>
      <c r="V224" s="35" t="str">
        <f>IF('[1]0.4 Stok_Cadangan'!W224="","",'[1]0.4 Stok_Cadangan'!W224)</f>
        <v/>
      </c>
      <c r="W224" s="35" t="str">
        <f>IF('[1]0.4 Stok_Cadangan'!Z224="","",'[1]0.4 Stok_Cadangan'!Z224)</f>
        <v/>
      </c>
      <c r="X224" s="35" t="str">
        <f>IF('[1]0.4 Stok_Cadangan'!AF224="","",'[1]0.4 Stok_Cadangan'!AF224)</f>
        <v/>
      </c>
      <c r="Y224" s="35" t="str">
        <f>IF('[1]0.4 Stok_Cadangan'!AI224="","",'[1]0.4 Stok_Cadangan'!AI224)</f>
        <v/>
      </c>
      <c r="Z224" s="35" t="str">
        <f>IF('[1]0.4 Stok_Cadangan'!AL224="","",'[1]0.4 Stok_Cadangan'!AL224)</f>
        <v/>
      </c>
      <c r="AA224" s="35" t="str">
        <f>IF('[1]0.5 Indikator Keterjangkauan'!P224="","",'[1]0.5 Indikator Keterjangkauan'!P224)</f>
        <v/>
      </c>
      <c r="AB224" s="35" t="str">
        <f>IF('[1]0.5 Indikator Keterjangkauan'!T224="","",'[1]0.5 Indikator Keterjangkauan'!T224)</f>
        <v/>
      </c>
      <c r="AC224" s="35" t="str">
        <f>IF('[1]0.5 Indikator Keterjangkauan'!X224="","",'[1]0.5 Indikator Keterjangkauan'!X224)</f>
        <v/>
      </c>
      <c r="AD224" s="35" t="str">
        <f>IF('[1]0.5 Indikator Keterjangkauan'!AB224="","",'[1]0.5 Indikator Keterjangkauan'!AB224)</f>
        <v/>
      </c>
      <c r="AE224" s="35" t="str">
        <f>IF('[1]0.6 Indikator Pemanfaatan'!V224="","",'[1]0.6 Indikator Pemanfaatan'!V224)</f>
        <v/>
      </c>
      <c r="AF224" s="35" t="str">
        <f>IF('[1]0.6 Indikator Pemanfaatan'!Z224="","",'[1]0.6 Indikator Pemanfaatan'!Z224)</f>
        <v/>
      </c>
      <c r="AG224" s="35" t="str">
        <f>IF('[2]2.1 Data FSVA 2025 &amp; Bobot'!H225="","",'[2]2.1 Data FSVA 2025 &amp; Bobot'!H225)</f>
        <v/>
      </c>
      <c r="AH224" s="35" t="str">
        <f>IF('[2]2.1 Data FSVA 2025 &amp; Bobot'!J225="","",'[2]2.1 Data FSVA 2025 &amp; Bobot'!J225)</f>
        <v/>
      </c>
      <c r="AI224" s="35" t="str">
        <f>IF('[2]2.1 Data FSVA 2025 &amp; Bobot'!L225="","",'[2]2.1 Data FSVA 2025 &amp; Bobot'!L225)</f>
        <v/>
      </c>
      <c r="AJ224" s="35" t="str">
        <f>IF('[2]2.1 Data FSVA 2025 &amp; Bobot'!N225="","",'[2]2.1 Data FSVA 2025 &amp; Bobot'!N225)</f>
        <v/>
      </c>
      <c r="AK224" s="35" t="str">
        <f>IF('[2]2.1 Data FSVA 2025 &amp; Bobot'!P225="","",'[2]2.1 Data FSVA 2025 &amp; Bobot'!P225)</f>
        <v/>
      </c>
      <c r="AL224" s="35" t="str">
        <f>IF('[2]2.1 Data FSVA 2025 &amp; Bobot'!R225="","",'[2]2.1 Data FSVA 2025 &amp; Bobot'!R225)</f>
        <v/>
      </c>
      <c r="AM224" s="35" t="str">
        <f>IF('[2]2.1 Data FSVA 2025 &amp; Bobot'!T225="","",'[2]2.1 Data FSVA 2025 &amp; Bobot'!T225)</f>
        <v/>
      </c>
      <c r="AN224" s="35" t="str">
        <f>IF('[2]2.1 Data FSVA 2025 &amp; Bobot'!V225="","",'[2]2.1 Data FSVA 2025 &amp; Bobot'!V225)</f>
        <v/>
      </c>
      <c r="AO224" s="35" t="str">
        <f>IF('[2]2.1 Data FSVA 2025 &amp; Bobot'!X225="","",'[2]2.1 Data FSVA 2025 &amp; Bobot'!X225)</f>
        <v/>
      </c>
      <c r="AP224" s="35" t="str">
        <f>IF('[2]2.1 Data FSVA 2025 &amp; Bobot'!Z225="","",'[2]2.1 Data FSVA 2025 &amp; Bobot'!Z225)</f>
        <v/>
      </c>
      <c r="AQ224" s="35" t="str">
        <f>IF('[2]2.1 Data FSVA 2025 &amp; Bobot'!AB225="","",'[2]2.1 Data FSVA 2025 &amp; Bobot'!AB225)</f>
        <v/>
      </c>
      <c r="AR224" s="35" t="str">
        <f>IF('[2]2.1 Data FSVA 2025 &amp; Bobot'!AD225="","",'[2]2.1 Data FSVA 2025 &amp; Bobot'!AD225)</f>
        <v/>
      </c>
      <c r="AS224" s="27" t="str">
        <f>IF('[2]2.4 Prioritas Individu'!G225="","",'[2]2.4 Prioritas Individu'!G225)</f>
        <v/>
      </c>
      <c r="AT224" s="27" t="str">
        <f>IF('[2]2.4 Prioritas Individu'!H225="","",'[2]2.4 Prioritas Individu'!H225)</f>
        <v/>
      </c>
      <c r="AU224" s="27" t="str">
        <f>IF('[2]2.4 Prioritas Individu'!I225="","",'[2]2.4 Prioritas Individu'!I225)</f>
        <v/>
      </c>
      <c r="AV224" s="27" t="str">
        <f>IF('[2]2.4 Prioritas Individu'!J225="","",'[2]2.4 Prioritas Individu'!J225)</f>
        <v/>
      </c>
      <c r="AW224" s="27" t="str">
        <f>IF('[2]2.4 Prioritas Individu'!K225="","",'[2]2.4 Prioritas Individu'!K225)</f>
        <v/>
      </c>
      <c r="AX224" s="27" t="str">
        <f>IF('[2]2.4 Prioritas Individu'!L225="","",'[2]2.4 Prioritas Individu'!L225)</f>
        <v/>
      </c>
      <c r="AY224" s="27" t="str">
        <f>IF('[2]2.4 Prioritas Individu'!M225="","",'[2]2.4 Prioritas Individu'!M225)</f>
        <v/>
      </c>
      <c r="AZ224" s="27" t="str">
        <f>IF('[2]2.4 Prioritas Individu'!N225="","",'[2]2.4 Prioritas Individu'!N225)</f>
        <v/>
      </c>
      <c r="BA224" s="27" t="str">
        <f>IF('[2]2.4 Prioritas Individu'!O225="","",'[2]2.4 Prioritas Individu'!O225)</f>
        <v/>
      </c>
      <c r="BB224" s="27" t="str">
        <f>IF('[2]2.4 Prioritas Individu'!P225="","",'[2]2.4 Prioritas Individu'!P225)</f>
        <v/>
      </c>
      <c r="BC224" s="27" t="str">
        <f>IF('[2]2.4 Prioritas Individu'!Q225="","",'[2]2.4 Prioritas Individu'!Q225)</f>
        <v/>
      </c>
      <c r="BD224" s="27" t="str">
        <f>IF('[2]2.4 Prioritas Individu'!R225="","",'[2]2.4 Prioritas Individu'!R225)</f>
        <v/>
      </c>
      <c r="BE224" s="25" t="str">
        <f>IF('[2]2.4 Prioritas Individu'!S225="","",'[2]2.4 Prioritas Individu'!S225)</f>
        <v>-</v>
      </c>
      <c r="BF224" s="27" t="str">
        <f>IF('[2]2.4 Prioritas Individu'!T225="","",'[2]2.4 Prioritas Individu'!T225)</f>
        <v>-</v>
      </c>
      <c r="BG224" s="27" t="str">
        <f>IF('[2]2.4 Prioritas Individu'!U225="","",'[2]2.4 Prioritas Individu'!U225)</f>
        <v>-</v>
      </c>
      <c r="BH224" s="25" t="str">
        <f>IF('[2]2.3 Indeks &amp; Cut off Komposit'!G936="","",'[2]2.3 Indeks &amp; Cut off Komposit'!G936)</f>
        <v/>
      </c>
      <c r="BI224" s="25" t="str">
        <f>IF('[2]2.3 Indeks &amp; Cut off Komposit'!H936="","",'[2]2.3 Indeks &amp; Cut off Komposit'!H936)</f>
        <v/>
      </c>
      <c r="BJ224" s="25" t="str">
        <f>IF('[2]2.3 Indeks &amp; Cut off Komposit'!I936="","",'[2]2.3 Indeks &amp; Cut off Komposit'!I936)</f>
        <v/>
      </c>
      <c r="BK224" s="25" t="str">
        <f>IF('[2]2.3 Indeks &amp; Cut off Komposit'!J936="","",'[2]2.3 Indeks &amp; Cut off Komposit'!J936)</f>
        <v/>
      </c>
      <c r="BL224" s="25" t="str">
        <f>IF('[2]2.3 Indeks &amp; Cut off Komposit'!K936="","",'[2]2.3 Indeks &amp; Cut off Komposit'!K936)</f>
        <v/>
      </c>
      <c r="BM224" s="25" t="str">
        <f>IF('[2]2.3 Indeks &amp; Cut off Komposit'!L936="","",'[2]2.3 Indeks &amp; Cut off Komposit'!L936)</f>
        <v/>
      </c>
      <c r="BN224" s="25" t="str">
        <f>IF('[2]2.3 Indeks &amp; Cut off Komposit'!M936="","",'[2]2.3 Indeks &amp; Cut off Komposit'!M936)</f>
        <v/>
      </c>
      <c r="BO224" s="25" t="str">
        <f>IF('[2]2.3 Indeks &amp; Cut off Komposit'!N936="","",'[2]2.3 Indeks &amp; Cut off Komposit'!N936)</f>
        <v/>
      </c>
      <c r="BP224" s="25" t="str">
        <f>IF('[2]2.3 Indeks &amp; Cut off Komposit'!O936="","",'[2]2.3 Indeks &amp; Cut off Komposit'!O936)</f>
        <v/>
      </c>
      <c r="BQ224" s="25" t="str">
        <f>IF('[2]2.3 Indeks &amp; Cut off Komposit'!P936="","",'[2]2.3 Indeks &amp; Cut off Komposit'!P936)</f>
        <v/>
      </c>
      <c r="BR224" s="25" t="str">
        <f>IF('[2]2.3 Indeks &amp; Cut off Komposit'!Q936="","",'[2]2.3 Indeks &amp; Cut off Komposit'!Q936)</f>
        <v/>
      </c>
      <c r="BS224" s="25" t="str">
        <f>IF('[2]2.3 Indeks &amp; Cut off Komposit'!R936="","",'[2]2.3 Indeks &amp; Cut off Komposit'!R936)</f>
        <v/>
      </c>
      <c r="BT224" s="25" t="str">
        <f>IF('[2]2.3 Indeks &amp; Cut off Komposit'!S936="","",'[2]2.3 Indeks &amp; Cut off Komposit'!S936)</f>
        <v>-</v>
      </c>
      <c r="BU224" s="25" t="str">
        <f>IF('[2]2.3 Indeks &amp; Cut off Komposit'!T936="","",'[2]2.3 Indeks &amp; Cut off Komposit'!T936)</f>
        <v>-</v>
      </c>
      <c r="BV224" s="25" t="str">
        <f>IF('[2]2.3 Indeks &amp; Cut off Komposit'!U936="","",'[2]2.3 Indeks &amp; Cut off Komposit'!U936)</f>
        <v>-</v>
      </c>
      <c r="BW224" s="25" t="str">
        <f>IF('[2]2.3 Indeks &amp; Cut off Komposit'!V936="","",'[2]2.3 Indeks &amp; Cut off Komposit'!V936)</f>
        <v>-</v>
      </c>
    </row>
    <row r="225" spans="1:75" ht="15" customHeight="1" x14ac:dyDescent="0.3">
      <c r="A225" s="14" t="str">
        <f>IF('[1]0.1 Produksi Pangan &amp; Penduduk'!A225="","",'[1]0.1 Produksi Pangan &amp; Penduduk'!A225)</f>
        <v/>
      </c>
      <c r="B225" s="4" t="str">
        <f>IF('[1]0.1 Produksi Pangan &amp; Penduduk'!B225="","",'[1]0.1 Produksi Pangan &amp; Penduduk'!B225)</f>
        <v/>
      </c>
      <c r="C225" s="14" t="str">
        <f>IF('[1]0.1 Produksi Pangan &amp; Penduduk'!C225="","",'[1]0.1 Produksi Pangan &amp; Penduduk'!C225)</f>
        <v/>
      </c>
      <c r="D225" s="14" t="str">
        <f>IF('[1]0.1 Produksi Pangan &amp; Penduduk'!D225="","",'[1]0.1 Produksi Pangan &amp; Penduduk'!D225)</f>
        <v/>
      </c>
      <c r="E225" s="14" t="str">
        <f>IF('[1]0.1 Produksi Pangan &amp; Penduduk'!E225="","",'[1]0.1 Produksi Pangan &amp; Penduduk'!E225)</f>
        <v/>
      </c>
      <c r="F225" s="4" t="str">
        <f>IF('[1]0.1 Produksi Pangan &amp; Penduduk'!F225="","",'[1]0.1 Produksi Pangan &amp; Penduduk'!F225)</f>
        <v/>
      </c>
      <c r="G225" s="35" t="str">
        <f>IF('[1]0.1 Produksi Pangan &amp; Penduduk'!J225="","",'[1]0.1 Produksi Pangan &amp; Penduduk'!J225)</f>
        <v/>
      </c>
      <c r="H225" s="35" t="str">
        <f>IF('[1]0.1 Produksi Pangan &amp; Penduduk'!M225="","",'[1]0.1 Produksi Pangan &amp; Penduduk'!M225)</f>
        <v/>
      </c>
      <c r="I225" s="35" t="str">
        <f>IF('[1]0.1 Produksi Pangan &amp; Penduduk'!S225="","",'[1]0.1 Produksi Pangan &amp; Penduduk'!S225)</f>
        <v/>
      </c>
      <c r="J225" s="35" t="str">
        <f>IF('[1]0.1 Produksi Pangan &amp; Penduduk'!Y225="","",'[1]0.1 Produksi Pangan &amp; Penduduk'!Y225)</f>
        <v/>
      </c>
      <c r="K225" s="35" t="str">
        <f>IF('[1]0.1 Produksi Pangan &amp; Penduduk'!AE225="","",'[1]0.1 Produksi Pangan &amp; Penduduk'!AE225)</f>
        <v/>
      </c>
      <c r="L225" s="35" t="str">
        <f>IF('[1]0.1 Produksi Pangan &amp; Penduduk'!AK225="","",'[1]0.1 Produksi Pangan &amp; Penduduk'!AK225)</f>
        <v/>
      </c>
      <c r="M225" s="35" t="str">
        <f>IF('[1]0.1 Produksi Pangan &amp; Penduduk'!AQ225="","",'[1]0.1 Produksi Pangan &amp; Penduduk'!AQ225)</f>
        <v/>
      </c>
      <c r="N225" s="35" t="str">
        <f>IF('[1]0.2 Konsumsi Energi'!J225="","",'[1]0.2 Konsumsi Energi'!J225)</f>
        <v/>
      </c>
      <c r="O225" s="35">
        <f>IF('[1]0.2 Konsumsi Energi'!M225="","",'[1]0.2 Konsumsi Energi'!M225)</f>
        <v>2100</v>
      </c>
      <c r="P225" s="35" t="str">
        <f>IF('[1]0.3 Konsumsi Protein Hewani'!J225="","",'[1]0.3 Konsumsi Protein Hewani'!J225)</f>
        <v/>
      </c>
      <c r="Q225" s="35">
        <f>IF('[1]0.3 Konsumsi Protein Hewani'!M225="","",'[1]0.3 Konsumsi Protein Hewani'!M225)</f>
        <v>25</v>
      </c>
      <c r="R225" s="35" t="str">
        <f>IF('[1]0.4 Stok_Cadangan'!J225="","",'[1]0.4 Stok_Cadangan'!J225)</f>
        <v/>
      </c>
      <c r="S225" s="35" t="str">
        <f>IF('[1]0.4 Stok_Cadangan'!M225="","",'[1]0.4 Stok_Cadangan'!M225)</f>
        <v/>
      </c>
      <c r="T225" s="35" t="str">
        <f>IF('[1]0.4 Stok_Cadangan'!P225="","",'[1]0.4 Stok_Cadangan'!P225)</f>
        <v/>
      </c>
      <c r="U225" s="35" t="str">
        <f>IF('[1]0.4 Stok_Cadangan'!T225="","",'[1]0.4 Stok_Cadangan'!T225)</f>
        <v/>
      </c>
      <c r="V225" s="35" t="str">
        <f>IF('[1]0.4 Stok_Cadangan'!W225="","",'[1]0.4 Stok_Cadangan'!W225)</f>
        <v/>
      </c>
      <c r="W225" s="35" t="str">
        <f>IF('[1]0.4 Stok_Cadangan'!Z225="","",'[1]0.4 Stok_Cadangan'!Z225)</f>
        <v/>
      </c>
      <c r="X225" s="35" t="str">
        <f>IF('[1]0.4 Stok_Cadangan'!AF225="","",'[1]0.4 Stok_Cadangan'!AF225)</f>
        <v/>
      </c>
      <c r="Y225" s="35" t="str">
        <f>IF('[1]0.4 Stok_Cadangan'!AI225="","",'[1]0.4 Stok_Cadangan'!AI225)</f>
        <v/>
      </c>
      <c r="Z225" s="35" t="str">
        <f>IF('[1]0.4 Stok_Cadangan'!AL225="","",'[1]0.4 Stok_Cadangan'!AL225)</f>
        <v/>
      </c>
      <c r="AA225" s="35" t="str">
        <f>IF('[1]0.5 Indikator Keterjangkauan'!P225="","",'[1]0.5 Indikator Keterjangkauan'!P225)</f>
        <v/>
      </c>
      <c r="AB225" s="35" t="str">
        <f>IF('[1]0.5 Indikator Keterjangkauan'!T225="","",'[1]0.5 Indikator Keterjangkauan'!T225)</f>
        <v/>
      </c>
      <c r="AC225" s="35" t="str">
        <f>IF('[1]0.5 Indikator Keterjangkauan'!X225="","",'[1]0.5 Indikator Keterjangkauan'!X225)</f>
        <v/>
      </c>
      <c r="AD225" s="35" t="str">
        <f>IF('[1]0.5 Indikator Keterjangkauan'!AB225="","",'[1]0.5 Indikator Keterjangkauan'!AB225)</f>
        <v/>
      </c>
      <c r="AE225" s="35" t="str">
        <f>IF('[1]0.6 Indikator Pemanfaatan'!V225="","",'[1]0.6 Indikator Pemanfaatan'!V225)</f>
        <v/>
      </c>
      <c r="AF225" s="35" t="str">
        <f>IF('[1]0.6 Indikator Pemanfaatan'!Z225="","",'[1]0.6 Indikator Pemanfaatan'!Z225)</f>
        <v/>
      </c>
      <c r="AG225" s="35" t="str">
        <f>IF('[2]2.1 Data FSVA 2025 &amp; Bobot'!H226="","",'[2]2.1 Data FSVA 2025 &amp; Bobot'!H226)</f>
        <v/>
      </c>
      <c r="AH225" s="35" t="str">
        <f>IF('[2]2.1 Data FSVA 2025 &amp; Bobot'!J226="","",'[2]2.1 Data FSVA 2025 &amp; Bobot'!J226)</f>
        <v/>
      </c>
      <c r="AI225" s="35" t="str">
        <f>IF('[2]2.1 Data FSVA 2025 &amp; Bobot'!L226="","",'[2]2.1 Data FSVA 2025 &amp; Bobot'!L226)</f>
        <v/>
      </c>
      <c r="AJ225" s="35" t="str">
        <f>IF('[2]2.1 Data FSVA 2025 &amp; Bobot'!N226="","",'[2]2.1 Data FSVA 2025 &amp; Bobot'!N226)</f>
        <v/>
      </c>
      <c r="AK225" s="35" t="str">
        <f>IF('[2]2.1 Data FSVA 2025 &amp; Bobot'!P226="","",'[2]2.1 Data FSVA 2025 &amp; Bobot'!P226)</f>
        <v/>
      </c>
      <c r="AL225" s="35" t="str">
        <f>IF('[2]2.1 Data FSVA 2025 &amp; Bobot'!R226="","",'[2]2.1 Data FSVA 2025 &amp; Bobot'!R226)</f>
        <v/>
      </c>
      <c r="AM225" s="35" t="str">
        <f>IF('[2]2.1 Data FSVA 2025 &amp; Bobot'!T226="","",'[2]2.1 Data FSVA 2025 &amp; Bobot'!T226)</f>
        <v/>
      </c>
      <c r="AN225" s="35" t="str">
        <f>IF('[2]2.1 Data FSVA 2025 &amp; Bobot'!V226="","",'[2]2.1 Data FSVA 2025 &amp; Bobot'!V226)</f>
        <v/>
      </c>
      <c r="AO225" s="35" t="str">
        <f>IF('[2]2.1 Data FSVA 2025 &amp; Bobot'!X226="","",'[2]2.1 Data FSVA 2025 &amp; Bobot'!X226)</f>
        <v/>
      </c>
      <c r="AP225" s="35" t="str">
        <f>IF('[2]2.1 Data FSVA 2025 &amp; Bobot'!Z226="","",'[2]2.1 Data FSVA 2025 &amp; Bobot'!Z226)</f>
        <v/>
      </c>
      <c r="AQ225" s="35" t="str">
        <f>IF('[2]2.1 Data FSVA 2025 &amp; Bobot'!AB226="","",'[2]2.1 Data FSVA 2025 &amp; Bobot'!AB226)</f>
        <v/>
      </c>
      <c r="AR225" s="35" t="str">
        <f>IF('[2]2.1 Data FSVA 2025 &amp; Bobot'!AD226="","",'[2]2.1 Data FSVA 2025 &amp; Bobot'!AD226)</f>
        <v/>
      </c>
      <c r="AS225" s="27" t="str">
        <f>IF('[2]2.4 Prioritas Individu'!G226="","",'[2]2.4 Prioritas Individu'!G226)</f>
        <v/>
      </c>
      <c r="AT225" s="27" t="str">
        <f>IF('[2]2.4 Prioritas Individu'!H226="","",'[2]2.4 Prioritas Individu'!H226)</f>
        <v/>
      </c>
      <c r="AU225" s="27" t="str">
        <f>IF('[2]2.4 Prioritas Individu'!I226="","",'[2]2.4 Prioritas Individu'!I226)</f>
        <v/>
      </c>
      <c r="AV225" s="27" t="str">
        <f>IF('[2]2.4 Prioritas Individu'!J226="","",'[2]2.4 Prioritas Individu'!J226)</f>
        <v/>
      </c>
      <c r="AW225" s="27" t="str">
        <f>IF('[2]2.4 Prioritas Individu'!K226="","",'[2]2.4 Prioritas Individu'!K226)</f>
        <v/>
      </c>
      <c r="AX225" s="27" t="str">
        <f>IF('[2]2.4 Prioritas Individu'!L226="","",'[2]2.4 Prioritas Individu'!L226)</f>
        <v/>
      </c>
      <c r="AY225" s="27" t="str">
        <f>IF('[2]2.4 Prioritas Individu'!M226="","",'[2]2.4 Prioritas Individu'!M226)</f>
        <v/>
      </c>
      <c r="AZ225" s="27" t="str">
        <f>IF('[2]2.4 Prioritas Individu'!N226="","",'[2]2.4 Prioritas Individu'!N226)</f>
        <v/>
      </c>
      <c r="BA225" s="27" t="str">
        <f>IF('[2]2.4 Prioritas Individu'!O226="","",'[2]2.4 Prioritas Individu'!O226)</f>
        <v/>
      </c>
      <c r="BB225" s="27" t="str">
        <f>IF('[2]2.4 Prioritas Individu'!P226="","",'[2]2.4 Prioritas Individu'!P226)</f>
        <v/>
      </c>
      <c r="BC225" s="27" t="str">
        <f>IF('[2]2.4 Prioritas Individu'!Q226="","",'[2]2.4 Prioritas Individu'!Q226)</f>
        <v/>
      </c>
      <c r="BD225" s="27" t="str">
        <f>IF('[2]2.4 Prioritas Individu'!R226="","",'[2]2.4 Prioritas Individu'!R226)</f>
        <v/>
      </c>
      <c r="BE225" s="25" t="str">
        <f>IF('[2]2.4 Prioritas Individu'!S226="","",'[2]2.4 Prioritas Individu'!S226)</f>
        <v>-</v>
      </c>
      <c r="BF225" s="27" t="str">
        <f>IF('[2]2.4 Prioritas Individu'!T226="","",'[2]2.4 Prioritas Individu'!T226)</f>
        <v>-</v>
      </c>
      <c r="BG225" s="27" t="str">
        <f>IF('[2]2.4 Prioritas Individu'!U226="","",'[2]2.4 Prioritas Individu'!U226)</f>
        <v>-</v>
      </c>
      <c r="BH225" s="25" t="str">
        <f>IF('[2]2.3 Indeks &amp; Cut off Komposit'!G937="","",'[2]2.3 Indeks &amp; Cut off Komposit'!G937)</f>
        <v/>
      </c>
      <c r="BI225" s="25" t="str">
        <f>IF('[2]2.3 Indeks &amp; Cut off Komposit'!H937="","",'[2]2.3 Indeks &amp; Cut off Komposit'!H937)</f>
        <v/>
      </c>
      <c r="BJ225" s="25" t="str">
        <f>IF('[2]2.3 Indeks &amp; Cut off Komposit'!I937="","",'[2]2.3 Indeks &amp; Cut off Komposit'!I937)</f>
        <v/>
      </c>
      <c r="BK225" s="25" t="str">
        <f>IF('[2]2.3 Indeks &amp; Cut off Komposit'!J937="","",'[2]2.3 Indeks &amp; Cut off Komposit'!J937)</f>
        <v/>
      </c>
      <c r="BL225" s="25" t="str">
        <f>IF('[2]2.3 Indeks &amp; Cut off Komposit'!K937="","",'[2]2.3 Indeks &amp; Cut off Komposit'!K937)</f>
        <v/>
      </c>
      <c r="BM225" s="25" t="str">
        <f>IF('[2]2.3 Indeks &amp; Cut off Komposit'!L937="","",'[2]2.3 Indeks &amp; Cut off Komposit'!L937)</f>
        <v/>
      </c>
      <c r="BN225" s="25" t="str">
        <f>IF('[2]2.3 Indeks &amp; Cut off Komposit'!M937="","",'[2]2.3 Indeks &amp; Cut off Komposit'!M937)</f>
        <v/>
      </c>
      <c r="BO225" s="25" t="str">
        <f>IF('[2]2.3 Indeks &amp; Cut off Komposit'!N937="","",'[2]2.3 Indeks &amp; Cut off Komposit'!N937)</f>
        <v/>
      </c>
      <c r="BP225" s="25" t="str">
        <f>IF('[2]2.3 Indeks &amp; Cut off Komposit'!O937="","",'[2]2.3 Indeks &amp; Cut off Komposit'!O937)</f>
        <v/>
      </c>
      <c r="BQ225" s="25" t="str">
        <f>IF('[2]2.3 Indeks &amp; Cut off Komposit'!P937="","",'[2]2.3 Indeks &amp; Cut off Komposit'!P937)</f>
        <v/>
      </c>
      <c r="BR225" s="25" t="str">
        <f>IF('[2]2.3 Indeks &amp; Cut off Komposit'!Q937="","",'[2]2.3 Indeks &amp; Cut off Komposit'!Q937)</f>
        <v/>
      </c>
      <c r="BS225" s="25" t="str">
        <f>IF('[2]2.3 Indeks &amp; Cut off Komposit'!R937="","",'[2]2.3 Indeks &amp; Cut off Komposit'!R937)</f>
        <v/>
      </c>
      <c r="BT225" s="25" t="str">
        <f>IF('[2]2.3 Indeks &amp; Cut off Komposit'!S937="","",'[2]2.3 Indeks &amp; Cut off Komposit'!S937)</f>
        <v>-</v>
      </c>
      <c r="BU225" s="25" t="str">
        <f>IF('[2]2.3 Indeks &amp; Cut off Komposit'!T937="","",'[2]2.3 Indeks &amp; Cut off Komposit'!T937)</f>
        <v>-</v>
      </c>
      <c r="BV225" s="25" t="str">
        <f>IF('[2]2.3 Indeks &amp; Cut off Komposit'!U937="","",'[2]2.3 Indeks &amp; Cut off Komposit'!U937)</f>
        <v>-</v>
      </c>
      <c r="BW225" s="25" t="str">
        <f>IF('[2]2.3 Indeks &amp; Cut off Komposit'!V937="","",'[2]2.3 Indeks &amp; Cut off Komposit'!V937)</f>
        <v>-</v>
      </c>
    </row>
    <row r="226" spans="1:75" ht="15" customHeight="1" x14ac:dyDescent="0.3">
      <c r="A226" s="14" t="str">
        <f>IF('[1]0.1 Produksi Pangan &amp; Penduduk'!A226="","",'[1]0.1 Produksi Pangan &amp; Penduduk'!A226)</f>
        <v/>
      </c>
      <c r="B226" s="4" t="str">
        <f>IF('[1]0.1 Produksi Pangan &amp; Penduduk'!B226="","",'[1]0.1 Produksi Pangan &amp; Penduduk'!B226)</f>
        <v/>
      </c>
      <c r="C226" s="14" t="str">
        <f>IF('[1]0.1 Produksi Pangan &amp; Penduduk'!C226="","",'[1]0.1 Produksi Pangan &amp; Penduduk'!C226)</f>
        <v/>
      </c>
      <c r="D226" s="14" t="str">
        <f>IF('[1]0.1 Produksi Pangan &amp; Penduduk'!D226="","",'[1]0.1 Produksi Pangan &amp; Penduduk'!D226)</f>
        <v/>
      </c>
      <c r="E226" s="14" t="str">
        <f>IF('[1]0.1 Produksi Pangan &amp; Penduduk'!E226="","",'[1]0.1 Produksi Pangan &amp; Penduduk'!E226)</f>
        <v/>
      </c>
      <c r="F226" s="4" t="str">
        <f>IF('[1]0.1 Produksi Pangan &amp; Penduduk'!F226="","",'[1]0.1 Produksi Pangan &amp; Penduduk'!F226)</f>
        <v/>
      </c>
      <c r="G226" s="35" t="str">
        <f>IF('[1]0.1 Produksi Pangan &amp; Penduduk'!J226="","",'[1]0.1 Produksi Pangan &amp; Penduduk'!J226)</f>
        <v/>
      </c>
      <c r="H226" s="35" t="str">
        <f>IF('[1]0.1 Produksi Pangan &amp; Penduduk'!M226="","",'[1]0.1 Produksi Pangan &amp; Penduduk'!M226)</f>
        <v/>
      </c>
      <c r="I226" s="35" t="str">
        <f>IF('[1]0.1 Produksi Pangan &amp; Penduduk'!S226="","",'[1]0.1 Produksi Pangan &amp; Penduduk'!S226)</f>
        <v/>
      </c>
      <c r="J226" s="35" t="str">
        <f>IF('[1]0.1 Produksi Pangan &amp; Penduduk'!Y226="","",'[1]0.1 Produksi Pangan &amp; Penduduk'!Y226)</f>
        <v/>
      </c>
      <c r="K226" s="35" t="str">
        <f>IF('[1]0.1 Produksi Pangan &amp; Penduduk'!AE226="","",'[1]0.1 Produksi Pangan &amp; Penduduk'!AE226)</f>
        <v/>
      </c>
      <c r="L226" s="35" t="str">
        <f>IF('[1]0.1 Produksi Pangan &amp; Penduduk'!AK226="","",'[1]0.1 Produksi Pangan &amp; Penduduk'!AK226)</f>
        <v/>
      </c>
      <c r="M226" s="35" t="str">
        <f>IF('[1]0.1 Produksi Pangan &amp; Penduduk'!AQ226="","",'[1]0.1 Produksi Pangan &amp; Penduduk'!AQ226)</f>
        <v/>
      </c>
      <c r="N226" s="35" t="str">
        <f>IF('[1]0.2 Konsumsi Energi'!J226="","",'[1]0.2 Konsumsi Energi'!J226)</f>
        <v/>
      </c>
      <c r="O226" s="35">
        <f>IF('[1]0.2 Konsumsi Energi'!M226="","",'[1]0.2 Konsumsi Energi'!M226)</f>
        <v>2100</v>
      </c>
      <c r="P226" s="35" t="str">
        <f>IF('[1]0.3 Konsumsi Protein Hewani'!J226="","",'[1]0.3 Konsumsi Protein Hewani'!J226)</f>
        <v/>
      </c>
      <c r="Q226" s="35">
        <f>IF('[1]0.3 Konsumsi Protein Hewani'!M226="","",'[1]0.3 Konsumsi Protein Hewani'!M226)</f>
        <v>25</v>
      </c>
      <c r="R226" s="35" t="str">
        <f>IF('[1]0.4 Stok_Cadangan'!J226="","",'[1]0.4 Stok_Cadangan'!J226)</f>
        <v/>
      </c>
      <c r="S226" s="35" t="str">
        <f>IF('[1]0.4 Stok_Cadangan'!M226="","",'[1]0.4 Stok_Cadangan'!M226)</f>
        <v/>
      </c>
      <c r="T226" s="35" t="str">
        <f>IF('[1]0.4 Stok_Cadangan'!P226="","",'[1]0.4 Stok_Cadangan'!P226)</f>
        <v/>
      </c>
      <c r="U226" s="35" t="str">
        <f>IF('[1]0.4 Stok_Cadangan'!T226="","",'[1]0.4 Stok_Cadangan'!T226)</f>
        <v/>
      </c>
      <c r="V226" s="35" t="str">
        <f>IF('[1]0.4 Stok_Cadangan'!W226="","",'[1]0.4 Stok_Cadangan'!W226)</f>
        <v/>
      </c>
      <c r="W226" s="35" t="str">
        <f>IF('[1]0.4 Stok_Cadangan'!Z226="","",'[1]0.4 Stok_Cadangan'!Z226)</f>
        <v/>
      </c>
      <c r="X226" s="35" t="str">
        <f>IF('[1]0.4 Stok_Cadangan'!AF226="","",'[1]0.4 Stok_Cadangan'!AF226)</f>
        <v/>
      </c>
      <c r="Y226" s="35" t="str">
        <f>IF('[1]0.4 Stok_Cadangan'!AI226="","",'[1]0.4 Stok_Cadangan'!AI226)</f>
        <v/>
      </c>
      <c r="Z226" s="35" t="str">
        <f>IF('[1]0.4 Stok_Cadangan'!AL226="","",'[1]0.4 Stok_Cadangan'!AL226)</f>
        <v/>
      </c>
      <c r="AA226" s="35" t="str">
        <f>IF('[1]0.5 Indikator Keterjangkauan'!P226="","",'[1]0.5 Indikator Keterjangkauan'!P226)</f>
        <v/>
      </c>
      <c r="AB226" s="35" t="str">
        <f>IF('[1]0.5 Indikator Keterjangkauan'!T226="","",'[1]0.5 Indikator Keterjangkauan'!T226)</f>
        <v/>
      </c>
      <c r="AC226" s="35" t="str">
        <f>IF('[1]0.5 Indikator Keterjangkauan'!X226="","",'[1]0.5 Indikator Keterjangkauan'!X226)</f>
        <v/>
      </c>
      <c r="AD226" s="35" t="str">
        <f>IF('[1]0.5 Indikator Keterjangkauan'!AB226="","",'[1]0.5 Indikator Keterjangkauan'!AB226)</f>
        <v/>
      </c>
      <c r="AE226" s="35" t="str">
        <f>IF('[1]0.6 Indikator Pemanfaatan'!V226="","",'[1]0.6 Indikator Pemanfaatan'!V226)</f>
        <v/>
      </c>
      <c r="AF226" s="35" t="str">
        <f>IF('[1]0.6 Indikator Pemanfaatan'!Z226="","",'[1]0.6 Indikator Pemanfaatan'!Z226)</f>
        <v/>
      </c>
      <c r="AG226" s="35" t="str">
        <f>IF('[2]2.1 Data FSVA 2025 &amp; Bobot'!H227="","",'[2]2.1 Data FSVA 2025 &amp; Bobot'!H227)</f>
        <v/>
      </c>
      <c r="AH226" s="35" t="str">
        <f>IF('[2]2.1 Data FSVA 2025 &amp; Bobot'!J227="","",'[2]2.1 Data FSVA 2025 &amp; Bobot'!J227)</f>
        <v/>
      </c>
      <c r="AI226" s="35" t="str">
        <f>IF('[2]2.1 Data FSVA 2025 &amp; Bobot'!L227="","",'[2]2.1 Data FSVA 2025 &amp; Bobot'!L227)</f>
        <v/>
      </c>
      <c r="AJ226" s="35" t="str">
        <f>IF('[2]2.1 Data FSVA 2025 &amp; Bobot'!N227="","",'[2]2.1 Data FSVA 2025 &amp; Bobot'!N227)</f>
        <v/>
      </c>
      <c r="AK226" s="35" t="str">
        <f>IF('[2]2.1 Data FSVA 2025 &amp; Bobot'!P227="","",'[2]2.1 Data FSVA 2025 &amp; Bobot'!P227)</f>
        <v/>
      </c>
      <c r="AL226" s="35" t="str">
        <f>IF('[2]2.1 Data FSVA 2025 &amp; Bobot'!R227="","",'[2]2.1 Data FSVA 2025 &amp; Bobot'!R227)</f>
        <v/>
      </c>
      <c r="AM226" s="35" t="str">
        <f>IF('[2]2.1 Data FSVA 2025 &amp; Bobot'!T227="","",'[2]2.1 Data FSVA 2025 &amp; Bobot'!T227)</f>
        <v/>
      </c>
      <c r="AN226" s="35" t="str">
        <f>IF('[2]2.1 Data FSVA 2025 &amp; Bobot'!V227="","",'[2]2.1 Data FSVA 2025 &amp; Bobot'!V227)</f>
        <v/>
      </c>
      <c r="AO226" s="35" t="str">
        <f>IF('[2]2.1 Data FSVA 2025 &amp; Bobot'!X227="","",'[2]2.1 Data FSVA 2025 &amp; Bobot'!X227)</f>
        <v/>
      </c>
      <c r="AP226" s="35" t="str">
        <f>IF('[2]2.1 Data FSVA 2025 &amp; Bobot'!Z227="","",'[2]2.1 Data FSVA 2025 &amp; Bobot'!Z227)</f>
        <v/>
      </c>
      <c r="AQ226" s="35" t="str">
        <f>IF('[2]2.1 Data FSVA 2025 &amp; Bobot'!AB227="","",'[2]2.1 Data FSVA 2025 &amp; Bobot'!AB227)</f>
        <v/>
      </c>
      <c r="AR226" s="35" t="str">
        <f>IF('[2]2.1 Data FSVA 2025 &amp; Bobot'!AD227="","",'[2]2.1 Data FSVA 2025 &amp; Bobot'!AD227)</f>
        <v/>
      </c>
      <c r="AS226" s="27" t="str">
        <f>IF('[2]2.4 Prioritas Individu'!G227="","",'[2]2.4 Prioritas Individu'!G227)</f>
        <v/>
      </c>
      <c r="AT226" s="27" t="str">
        <f>IF('[2]2.4 Prioritas Individu'!H227="","",'[2]2.4 Prioritas Individu'!H227)</f>
        <v/>
      </c>
      <c r="AU226" s="27" t="str">
        <f>IF('[2]2.4 Prioritas Individu'!I227="","",'[2]2.4 Prioritas Individu'!I227)</f>
        <v/>
      </c>
      <c r="AV226" s="27" t="str">
        <f>IF('[2]2.4 Prioritas Individu'!J227="","",'[2]2.4 Prioritas Individu'!J227)</f>
        <v/>
      </c>
      <c r="AW226" s="27" t="str">
        <f>IF('[2]2.4 Prioritas Individu'!K227="","",'[2]2.4 Prioritas Individu'!K227)</f>
        <v/>
      </c>
      <c r="AX226" s="27" t="str">
        <f>IF('[2]2.4 Prioritas Individu'!L227="","",'[2]2.4 Prioritas Individu'!L227)</f>
        <v/>
      </c>
      <c r="AY226" s="27" t="str">
        <f>IF('[2]2.4 Prioritas Individu'!M227="","",'[2]2.4 Prioritas Individu'!M227)</f>
        <v/>
      </c>
      <c r="AZ226" s="27" t="str">
        <f>IF('[2]2.4 Prioritas Individu'!N227="","",'[2]2.4 Prioritas Individu'!N227)</f>
        <v/>
      </c>
      <c r="BA226" s="27" t="str">
        <f>IF('[2]2.4 Prioritas Individu'!O227="","",'[2]2.4 Prioritas Individu'!O227)</f>
        <v/>
      </c>
      <c r="BB226" s="27" t="str">
        <f>IF('[2]2.4 Prioritas Individu'!P227="","",'[2]2.4 Prioritas Individu'!P227)</f>
        <v/>
      </c>
      <c r="BC226" s="27" t="str">
        <f>IF('[2]2.4 Prioritas Individu'!Q227="","",'[2]2.4 Prioritas Individu'!Q227)</f>
        <v/>
      </c>
      <c r="BD226" s="27" t="str">
        <f>IF('[2]2.4 Prioritas Individu'!R227="","",'[2]2.4 Prioritas Individu'!R227)</f>
        <v/>
      </c>
      <c r="BE226" s="25" t="str">
        <f>IF('[2]2.4 Prioritas Individu'!S227="","",'[2]2.4 Prioritas Individu'!S227)</f>
        <v>-</v>
      </c>
      <c r="BF226" s="27" t="str">
        <f>IF('[2]2.4 Prioritas Individu'!T227="","",'[2]2.4 Prioritas Individu'!T227)</f>
        <v>-</v>
      </c>
      <c r="BG226" s="27" t="str">
        <f>IF('[2]2.4 Prioritas Individu'!U227="","",'[2]2.4 Prioritas Individu'!U227)</f>
        <v>-</v>
      </c>
      <c r="BH226" s="25" t="str">
        <f>IF('[2]2.3 Indeks &amp; Cut off Komposit'!G938="","",'[2]2.3 Indeks &amp; Cut off Komposit'!G938)</f>
        <v/>
      </c>
      <c r="BI226" s="25" t="str">
        <f>IF('[2]2.3 Indeks &amp; Cut off Komposit'!H938="","",'[2]2.3 Indeks &amp; Cut off Komposit'!H938)</f>
        <v/>
      </c>
      <c r="BJ226" s="25" t="str">
        <f>IF('[2]2.3 Indeks &amp; Cut off Komposit'!I938="","",'[2]2.3 Indeks &amp; Cut off Komposit'!I938)</f>
        <v/>
      </c>
      <c r="BK226" s="25" t="str">
        <f>IF('[2]2.3 Indeks &amp; Cut off Komposit'!J938="","",'[2]2.3 Indeks &amp; Cut off Komposit'!J938)</f>
        <v/>
      </c>
      <c r="BL226" s="25" t="str">
        <f>IF('[2]2.3 Indeks &amp; Cut off Komposit'!K938="","",'[2]2.3 Indeks &amp; Cut off Komposit'!K938)</f>
        <v/>
      </c>
      <c r="BM226" s="25" t="str">
        <f>IF('[2]2.3 Indeks &amp; Cut off Komposit'!L938="","",'[2]2.3 Indeks &amp; Cut off Komposit'!L938)</f>
        <v/>
      </c>
      <c r="BN226" s="25" t="str">
        <f>IF('[2]2.3 Indeks &amp; Cut off Komposit'!M938="","",'[2]2.3 Indeks &amp; Cut off Komposit'!M938)</f>
        <v/>
      </c>
      <c r="BO226" s="25" t="str">
        <f>IF('[2]2.3 Indeks &amp; Cut off Komposit'!N938="","",'[2]2.3 Indeks &amp; Cut off Komposit'!N938)</f>
        <v/>
      </c>
      <c r="BP226" s="25" t="str">
        <f>IF('[2]2.3 Indeks &amp; Cut off Komposit'!O938="","",'[2]2.3 Indeks &amp; Cut off Komposit'!O938)</f>
        <v/>
      </c>
      <c r="BQ226" s="25" t="str">
        <f>IF('[2]2.3 Indeks &amp; Cut off Komposit'!P938="","",'[2]2.3 Indeks &amp; Cut off Komposit'!P938)</f>
        <v/>
      </c>
      <c r="BR226" s="25" t="str">
        <f>IF('[2]2.3 Indeks &amp; Cut off Komposit'!Q938="","",'[2]2.3 Indeks &amp; Cut off Komposit'!Q938)</f>
        <v/>
      </c>
      <c r="BS226" s="25" t="str">
        <f>IF('[2]2.3 Indeks &amp; Cut off Komposit'!R938="","",'[2]2.3 Indeks &amp; Cut off Komposit'!R938)</f>
        <v/>
      </c>
      <c r="BT226" s="25" t="str">
        <f>IF('[2]2.3 Indeks &amp; Cut off Komposit'!S938="","",'[2]2.3 Indeks &amp; Cut off Komposit'!S938)</f>
        <v>-</v>
      </c>
      <c r="BU226" s="25" t="str">
        <f>IF('[2]2.3 Indeks &amp; Cut off Komposit'!T938="","",'[2]2.3 Indeks &amp; Cut off Komposit'!T938)</f>
        <v>-</v>
      </c>
      <c r="BV226" s="25" t="str">
        <f>IF('[2]2.3 Indeks &amp; Cut off Komposit'!U938="","",'[2]2.3 Indeks &amp; Cut off Komposit'!U938)</f>
        <v>-</v>
      </c>
      <c r="BW226" s="25" t="str">
        <f>IF('[2]2.3 Indeks &amp; Cut off Komposit'!V938="","",'[2]2.3 Indeks &amp; Cut off Komposit'!V938)</f>
        <v>-</v>
      </c>
    </row>
    <row r="227" spans="1:75" ht="15" customHeight="1" x14ac:dyDescent="0.3">
      <c r="A227" s="14" t="str">
        <f>IF('[1]0.1 Produksi Pangan &amp; Penduduk'!A227="","",'[1]0.1 Produksi Pangan &amp; Penduduk'!A227)</f>
        <v/>
      </c>
      <c r="B227" s="4" t="str">
        <f>IF('[1]0.1 Produksi Pangan &amp; Penduduk'!B227="","",'[1]0.1 Produksi Pangan &amp; Penduduk'!B227)</f>
        <v/>
      </c>
      <c r="C227" s="14" t="str">
        <f>IF('[1]0.1 Produksi Pangan &amp; Penduduk'!C227="","",'[1]0.1 Produksi Pangan &amp; Penduduk'!C227)</f>
        <v/>
      </c>
      <c r="D227" s="14" t="str">
        <f>IF('[1]0.1 Produksi Pangan &amp; Penduduk'!D227="","",'[1]0.1 Produksi Pangan &amp; Penduduk'!D227)</f>
        <v/>
      </c>
      <c r="E227" s="14" t="str">
        <f>IF('[1]0.1 Produksi Pangan &amp; Penduduk'!E227="","",'[1]0.1 Produksi Pangan &amp; Penduduk'!E227)</f>
        <v/>
      </c>
      <c r="F227" s="4" t="str">
        <f>IF('[1]0.1 Produksi Pangan &amp; Penduduk'!F227="","",'[1]0.1 Produksi Pangan &amp; Penduduk'!F227)</f>
        <v/>
      </c>
      <c r="G227" s="35" t="str">
        <f>IF('[1]0.1 Produksi Pangan &amp; Penduduk'!J227="","",'[1]0.1 Produksi Pangan &amp; Penduduk'!J227)</f>
        <v/>
      </c>
      <c r="H227" s="35" t="str">
        <f>IF('[1]0.1 Produksi Pangan &amp; Penduduk'!M227="","",'[1]0.1 Produksi Pangan &amp; Penduduk'!M227)</f>
        <v/>
      </c>
      <c r="I227" s="35" t="str">
        <f>IF('[1]0.1 Produksi Pangan &amp; Penduduk'!S227="","",'[1]0.1 Produksi Pangan &amp; Penduduk'!S227)</f>
        <v/>
      </c>
      <c r="J227" s="35" t="str">
        <f>IF('[1]0.1 Produksi Pangan &amp; Penduduk'!Y227="","",'[1]0.1 Produksi Pangan &amp; Penduduk'!Y227)</f>
        <v/>
      </c>
      <c r="K227" s="35" t="str">
        <f>IF('[1]0.1 Produksi Pangan &amp; Penduduk'!AE227="","",'[1]0.1 Produksi Pangan &amp; Penduduk'!AE227)</f>
        <v/>
      </c>
      <c r="L227" s="35" t="str">
        <f>IF('[1]0.1 Produksi Pangan &amp; Penduduk'!AK227="","",'[1]0.1 Produksi Pangan &amp; Penduduk'!AK227)</f>
        <v/>
      </c>
      <c r="M227" s="35" t="str">
        <f>IF('[1]0.1 Produksi Pangan &amp; Penduduk'!AQ227="","",'[1]0.1 Produksi Pangan &amp; Penduduk'!AQ227)</f>
        <v/>
      </c>
      <c r="N227" s="35" t="str">
        <f>IF('[1]0.2 Konsumsi Energi'!J227="","",'[1]0.2 Konsumsi Energi'!J227)</f>
        <v/>
      </c>
      <c r="O227" s="35">
        <f>IF('[1]0.2 Konsumsi Energi'!M227="","",'[1]0.2 Konsumsi Energi'!M227)</f>
        <v>2100</v>
      </c>
      <c r="P227" s="35" t="str">
        <f>IF('[1]0.3 Konsumsi Protein Hewani'!J227="","",'[1]0.3 Konsumsi Protein Hewani'!J227)</f>
        <v/>
      </c>
      <c r="Q227" s="35">
        <f>IF('[1]0.3 Konsumsi Protein Hewani'!M227="","",'[1]0.3 Konsumsi Protein Hewani'!M227)</f>
        <v>25</v>
      </c>
      <c r="R227" s="35" t="str">
        <f>IF('[1]0.4 Stok_Cadangan'!J227="","",'[1]0.4 Stok_Cadangan'!J227)</f>
        <v/>
      </c>
      <c r="S227" s="35" t="str">
        <f>IF('[1]0.4 Stok_Cadangan'!M227="","",'[1]0.4 Stok_Cadangan'!M227)</f>
        <v/>
      </c>
      <c r="T227" s="35" t="str">
        <f>IF('[1]0.4 Stok_Cadangan'!P227="","",'[1]0.4 Stok_Cadangan'!P227)</f>
        <v/>
      </c>
      <c r="U227" s="35" t="str">
        <f>IF('[1]0.4 Stok_Cadangan'!T227="","",'[1]0.4 Stok_Cadangan'!T227)</f>
        <v/>
      </c>
      <c r="V227" s="35" t="str">
        <f>IF('[1]0.4 Stok_Cadangan'!W227="","",'[1]0.4 Stok_Cadangan'!W227)</f>
        <v/>
      </c>
      <c r="W227" s="35" t="str">
        <f>IF('[1]0.4 Stok_Cadangan'!Z227="","",'[1]0.4 Stok_Cadangan'!Z227)</f>
        <v/>
      </c>
      <c r="X227" s="35" t="str">
        <f>IF('[1]0.4 Stok_Cadangan'!AF227="","",'[1]0.4 Stok_Cadangan'!AF227)</f>
        <v/>
      </c>
      <c r="Y227" s="35" t="str">
        <f>IF('[1]0.4 Stok_Cadangan'!AI227="","",'[1]0.4 Stok_Cadangan'!AI227)</f>
        <v/>
      </c>
      <c r="Z227" s="35" t="str">
        <f>IF('[1]0.4 Stok_Cadangan'!AL227="","",'[1]0.4 Stok_Cadangan'!AL227)</f>
        <v/>
      </c>
      <c r="AA227" s="35" t="str">
        <f>IF('[1]0.5 Indikator Keterjangkauan'!P227="","",'[1]0.5 Indikator Keterjangkauan'!P227)</f>
        <v/>
      </c>
      <c r="AB227" s="35" t="str">
        <f>IF('[1]0.5 Indikator Keterjangkauan'!T227="","",'[1]0.5 Indikator Keterjangkauan'!T227)</f>
        <v/>
      </c>
      <c r="AC227" s="35" t="str">
        <f>IF('[1]0.5 Indikator Keterjangkauan'!X227="","",'[1]0.5 Indikator Keterjangkauan'!X227)</f>
        <v/>
      </c>
      <c r="AD227" s="35" t="str">
        <f>IF('[1]0.5 Indikator Keterjangkauan'!AB227="","",'[1]0.5 Indikator Keterjangkauan'!AB227)</f>
        <v/>
      </c>
      <c r="AE227" s="35" t="str">
        <f>IF('[1]0.6 Indikator Pemanfaatan'!V227="","",'[1]0.6 Indikator Pemanfaatan'!V227)</f>
        <v/>
      </c>
      <c r="AF227" s="35" t="str">
        <f>IF('[1]0.6 Indikator Pemanfaatan'!Z227="","",'[1]0.6 Indikator Pemanfaatan'!Z227)</f>
        <v/>
      </c>
      <c r="AG227" s="35" t="str">
        <f>IF('[2]2.1 Data FSVA 2025 &amp; Bobot'!H228="","",'[2]2.1 Data FSVA 2025 &amp; Bobot'!H228)</f>
        <v/>
      </c>
      <c r="AH227" s="35" t="str">
        <f>IF('[2]2.1 Data FSVA 2025 &amp; Bobot'!J228="","",'[2]2.1 Data FSVA 2025 &amp; Bobot'!J228)</f>
        <v/>
      </c>
      <c r="AI227" s="35" t="str">
        <f>IF('[2]2.1 Data FSVA 2025 &amp; Bobot'!L228="","",'[2]2.1 Data FSVA 2025 &amp; Bobot'!L228)</f>
        <v/>
      </c>
      <c r="AJ227" s="35" t="str">
        <f>IF('[2]2.1 Data FSVA 2025 &amp; Bobot'!N228="","",'[2]2.1 Data FSVA 2025 &amp; Bobot'!N228)</f>
        <v/>
      </c>
      <c r="AK227" s="35" t="str">
        <f>IF('[2]2.1 Data FSVA 2025 &amp; Bobot'!P228="","",'[2]2.1 Data FSVA 2025 &amp; Bobot'!P228)</f>
        <v/>
      </c>
      <c r="AL227" s="35" t="str">
        <f>IF('[2]2.1 Data FSVA 2025 &amp; Bobot'!R228="","",'[2]2.1 Data FSVA 2025 &amp; Bobot'!R228)</f>
        <v/>
      </c>
      <c r="AM227" s="35" t="str">
        <f>IF('[2]2.1 Data FSVA 2025 &amp; Bobot'!T228="","",'[2]2.1 Data FSVA 2025 &amp; Bobot'!T228)</f>
        <v/>
      </c>
      <c r="AN227" s="35" t="str">
        <f>IF('[2]2.1 Data FSVA 2025 &amp; Bobot'!V228="","",'[2]2.1 Data FSVA 2025 &amp; Bobot'!V228)</f>
        <v/>
      </c>
      <c r="AO227" s="35" t="str">
        <f>IF('[2]2.1 Data FSVA 2025 &amp; Bobot'!X228="","",'[2]2.1 Data FSVA 2025 &amp; Bobot'!X228)</f>
        <v/>
      </c>
      <c r="AP227" s="35" t="str">
        <f>IF('[2]2.1 Data FSVA 2025 &amp; Bobot'!Z228="","",'[2]2.1 Data FSVA 2025 &amp; Bobot'!Z228)</f>
        <v/>
      </c>
      <c r="AQ227" s="35" t="str">
        <f>IF('[2]2.1 Data FSVA 2025 &amp; Bobot'!AB228="","",'[2]2.1 Data FSVA 2025 &amp; Bobot'!AB228)</f>
        <v/>
      </c>
      <c r="AR227" s="35" t="str">
        <f>IF('[2]2.1 Data FSVA 2025 &amp; Bobot'!AD228="","",'[2]2.1 Data FSVA 2025 &amp; Bobot'!AD228)</f>
        <v/>
      </c>
      <c r="AS227" s="27" t="str">
        <f>IF('[2]2.4 Prioritas Individu'!G228="","",'[2]2.4 Prioritas Individu'!G228)</f>
        <v/>
      </c>
      <c r="AT227" s="27" t="str">
        <f>IF('[2]2.4 Prioritas Individu'!H228="","",'[2]2.4 Prioritas Individu'!H228)</f>
        <v/>
      </c>
      <c r="AU227" s="27" t="str">
        <f>IF('[2]2.4 Prioritas Individu'!I228="","",'[2]2.4 Prioritas Individu'!I228)</f>
        <v/>
      </c>
      <c r="AV227" s="27" t="str">
        <f>IF('[2]2.4 Prioritas Individu'!J228="","",'[2]2.4 Prioritas Individu'!J228)</f>
        <v/>
      </c>
      <c r="AW227" s="27" t="str">
        <f>IF('[2]2.4 Prioritas Individu'!K228="","",'[2]2.4 Prioritas Individu'!K228)</f>
        <v/>
      </c>
      <c r="AX227" s="27" t="str">
        <f>IF('[2]2.4 Prioritas Individu'!L228="","",'[2]2.4 Prioritas Individu'!L228)</f>
        <v/>
      </c>
      <c r="AY227" s="27" t="str">
        <f>IF('[2]2.4 Prioritas Individu'!M228="","",'[2]2.4 Prioritas Individu'!M228)</f>
        <v/>
      </c>
      <c r="AZ227" s="27" t="str">
        <f>IF('[2]2.4 Prioritas Individu'!N228="","",'[2]2.4 Prioritas Individu'!N228)</f>
        <v/>
      </c>
      <c r="BA227" s="27" t="str">
        <f>IF('[2]2.4 Prioritas Individu'!O228="","",'[2]2.4 Prioritas Individu'!O228)</f>
        <v/>
      </c>
      <c r="BB227" s="27" t="str">
        <f>IF('[2]2.4 Prioritas Individu'!P228="","",'[2]2.4 Prioritas Individu'!P228)</f>
        <v/>
      </c>
      <c r="BC227" s="27" t="str">
        <f>IF('[2]2.4 Prioritas Individu'!Q228="","",'[2]2.4 Prioritas Individu'!Q228)</f>
        <v/>
      </c>
      <c r="BD227" s="27" t="str">
        <f>IF('[2]2.4 Prioritas Individu'!R228="","",'[2]2.4 Prioritas Individu'!R228)</f>
        <v/>
      </c>
      <c r="BE227" s="25" t="str">
        <f>IF('[2]2.4 Prioritas Individu'!S228="","",'[2]2.4 Prioritas Individu'!S228)</f>
        <v>-</v>
      </c>
      <c r="BF227" s="27" t="str">
        <f>IF('[2]2.4 Prioritas Individu'!T228="","",'[2]2.4 Prioritas Individu'!T228)</f>
        <v>-</v>
      </c>
      <c r="BG227" s="27" t="str">
        <f>IF('[2]2.4 Prioritas Individu'!U228="","",'[2]2.4 Prioritas Individu'!U228)</f>
        <v>-</v>
      </c>
      <c r="BH227" s="25" t="str">
        <f>IF('[2]2.3 Indeks &amp; Cut off Komposit'!G939="","",'[2]2.3 Indeks &amp; Cut off Komposit'!G939)</f>
        <v/>
      </c>
      <c r="BI227" s="25" t="str">
        <f>IF('[2]2.3 Indeks &amp; Cut off Komposit'!H939="","",'[2]2.3 Indeks &amp; Cut off Komposit'!H939)</f>
        <v/>
      </c>
      <c r="BJ227" s="25" t="str">
        <f>IF('[2]2.3 Indeks &amp; Cut off Komposit'!I939="","",'[2]2.3 Indeks &amp; Cut off Komposit'!I939)</f>
        <v/>
      </c>
      <c r="BK227" s="25" t="str">
        <f>IF('[2]2.3 Indeks &amp; Cut off Komposit'!J939="","",'[2]2.3 Indeks &amp; Cut off Komposit'!J939)</f>
        <v/>
      </c>
      <c r="BL227" s="25" t="str">
        <f>IF('[2]2.3 Indeks &amp; Cut off Komposit'!K939="","",'[2]2.3 Indeks &amp; Cut off Komposit'!K939)</f>
        <v/>
      </c>
      <c r="BM227" s="25" t="str">
        <f>IF('[2]2.3 Indeks &amp; Cut off Komposit'!L939="","",'[2]2.3 Indeks &amp; Cut off Komposit'!L939)</f>
        <v/>
      </c>
      <c r="BN227" s="25" t="str">
        <f>IF('[2]2.3 Indeks &amp; Cut off Komposit'!M939="","",'[2]2.3 Indeks &amp; Cut off Komposit'!M939)</f>
        <v/>
      </c>
      <c r="BO227" s="25" t="str">
        <f>IF('[2]2.3 Indeks &amp; Cut off Komposit'!N939="","",'[2]2.3 Indeks &amp; Cut off Komposit'!N939)</f>
        <v/>
      </c>
      <c r="BP227" s="25" t="str">
        <f>IF('[2]2.3 Indeks &amp; Cut off Komposit'!O939="","",'[2]2.3 Indeks &amp; Cut off Komposit'!O939)</f>
        <v/>
      </c>
      <c r="BQ227" s="25" t="str">
        <f>IF('[2]2.3 Indeks &amp; Cut off Komposit'!P939="","",'[2]2.3 Indeks &amp; Cut off Komposit'!P939)</f>
        <v/>
      </c>
      <c r="BR227" s="25" t="str">
        <f>IF('[2]2.3 Indeks &amp; Cut off Komposit'!Q939="","",'[2]2.3 Indeks &amp; Cut off Komposit'!Q939)</f>
        <v/>
      </c>
      <c r="BS227" s="25" t="str">
        <f>IF('[2]2.3 Indeks &amp; Cut off Komposit'!R939="","",'[2]2.3 Indeks &amp; Cut off Komposit'!R939)</f>
        <v/>
      </c>
      <c r="BT227" s="25" t="str">
        <f>IF('[2]2.3 Indeks &amp; Cut off Komposit'!S939="","",'[2]2.3 Indeks &amp; Cut off Komposit'!S939)</f>
        <v>-</v>
      </c>
      <c r="BU227" s="25" t="str">
        <f>IF('[2]2.3 Indeks &amp; Cut off Komposit'!T939="","",'[2]2.3 Indeks &amp; Cut off Komposit'!T939)</f>
        <v>-</v>
      </c>
      <c r="BV227" s="25" t="str">
        <f>IF('[2]2.3 Indeks &amp; Cut off Komposit'!U939="","",'[2]2.3 Indeks &amp; Cut off Komposit'!U939)</f>
        <v>-</v>
      </c>
      <c r="BW227" s="25" t="str">
        <f>IF('[2]2.3 Indeks &amp; Cut off Komposit'!V939="","",'[2]2.3 Indeks &amp; Cut off Komposit'!V939)</f>
        <v>-</v>
      </c>
    </row>
    <row r="228" spans="1:75" ht="15" customHeight="1" x14ac:dyDescent="0.3">
      <c r="A228" s="14" t="str">
        <f>IF('[1]0.1 Produksi Pangan &amp; Penduduk'!A228="","",'[1]0.1 Produksi Pangan &amp; Penduduk'!A228)</f>
        <v/>
      </c>
      <c r="B228" s="4" t="str">
        <f>IF('[1]0.1 Produksi Pangan &amp; Penduduk'!B228="","",'[1]0.1 Produksi Pangan &amp; Penduduk'!B228)</f>
        <v/>
      </c>
      <c r="C228" s="14" t="str">
        <f>IF('[1]0.1 Produksi Pangan &amp; Penduduk'!C228="","",'[1]0.1 Produksi Pangan &amp; Penduduk'!C228)</f>
        <v/>
      </c>
      <c r="D228" s="14" t="str">
        <f>IF('[1]0.1 Produksi Pangan &amp; Penduduk'!D228="","",'[1]0.1 Produksi Pangan &amp; Penduduk'!D228)</f>
        <v/>
      </c>
      <c r="E228" s="14" t="str">
        <f>IF('[1]0.1 Produksi Pangan &amp; Penduduk'!E228="","",'[1]0.1 Produksi Pangan &amp; Penduduk'!E228)</f>
        <v/>
      </c>
      <c r="F228" s="4" t="str">
        <f>IF('[1]0.1 Produksi Pangan &amp; Penduduk'!F228="","",'[1]0.1 Produksi Pangan &amp; Penduduk'!F228)</f>
        <v/>
      </c>
      <c r="G228" s="35" t="str">
        <f>IF('[1]0.1 Produksi Pangan &amp; Penduduk'!J228="","",'[1]0.1 Produksi Pangan &amp; Penduduk'!J228)</f>
        <v/>
      </c>
      <c r="H228" s="35" t="str">
        <f>IF('[1]0.1 Produksi Pangan &amp; Penduduk'!M228="","",'[1]0.1 Produksi Pangan &amp; Penduduk'!M228)</f>
        <v/>
      </c>
      <c r="I228" s="35" t="str">
        <f>IF('[1]0.1 Produksi Pangan &amp; Penduduk'!S228="","",'[1]0.1 Produksi Pangan &amp; Penduduk'!S228)</f>
        <v/>
      </c>
      <c r="J228" s="35" t="str">
        <f>IF('[1]0.1 Produksi Pangan &amp; Penduduk'!Y228="","",'[1]0.1 Produksi Pangan &amp; Penduduk'!Y228)</f>
        <v/>
      </c>
      <c r="K228" s="35" t="str">
        <f>IF('[1]0.1 Produksi Pangan &amp; Penduduk'!AE228="","",'[1]0.1 Produksi Pangan &amp; Penduduk'!AE228)</f>
        <v/>
      </c>
      <c r="L228" s="35" t="str">
        <f>IF('[1]0.1 Produksi Pangan &amp; Penduduk'!AK228="","",'[1]0.1 Produksi Pangan &amp; Penduduk'!AK228)</f>
        <v/>
      </c>
      <c r="M228" s="35" t="str">
        <f>IF('[1]0.1 Produksi Pangan &amp; Penduduk'!AQ228="","",'[1]0.1 Produksi Pangan &amp; Penduduk'!AQ228)</f>
        <v/>
      </c>
      <c r="N228" s="35" t="str">
        <f>IF('[1]0.2 Konsumsi Energi'!J228="","",'[1]0.2 Konsumsi Energi'!J228)</f>
        <v/>
      </c>
      <c r="O228" s="35">
        <f>IF('[1]0.2 Konsumsi Energi'!M228="","",'[1]0.2 Konsumsi Energi'!M228)</f>
        <v>2100</v>
      </c>
      <c r="P228" s="35" t="str">
        <f>IF('[1]0.3 Konsumsi Protein Hewani'!J228="","",'[1]0.3 Konsumsi Protein Hewani'!J228)</f>
        <v/>
      </c>
      <c r="Q228" s="35">
        <f>IF('[1]0.3 Konsumsi Protein Hewani'!M228="","",'[1]0.3 Konsumsi Protein Hewani'!M228)</f>
        <v>25</v>
      </c>
      <c r="R228" s="35" t="str">
        <f>IF('[1]0.4 Stok_Cadangan'!J228="","",'[1]0.4 Stok_Cadangan'!J228)</f>
        <v/>
      </c>
      <c r="S228" s="35" t="str">
        <f>IF('[1]0.4 Stok_Cadangan'!M228="","",'[1]0.4 Stok_Cadangan'!M228)</f>
        <v/>
      </c>
      <c r="T228" s="35" t="str">
        <f>IF('[1]0.4 Stok_Cadangan'!P228="","",'[1]0.4 Stok_Cadangan'!P228)</f>
        <v/>
      </c>
      <c r="U228" s="35" t="str">
        <f>IF('[1]0.4 Stok_Cadangan'!T228="","",'[1]0.4 Stok_Cadangan'!T228)</f>
        <v/>
      </c>
      <c r="V228" s="35" t="str">
        <f>IF('[1]0.4 Stok_Cadangan'!W228="","",'[1]0.4 Stok_Cadangan'!W228)</f>
        <v/>
      </c>
      <c r="W228" s="35" t="str">
        <f>IF('[1]0.4 Stok_Cadangan'!Z228="","",'[1]0.4 Stok_Cadangan'!Z228)</f>
        <v/>
      </c>
      <c r="X228" s="35" t="str">
        <f>IF('[1]0.4 Stok_Cadangan'!AF228="","",'[1]0.4 Stok_Cadangan'!AF228)</f>
        <v/>
      </c>
      <c r="Y228" s="35" t="str">
        <f>IF('[1]0.4 Stok_Cadangan'!AI228="","",'[1]0.4 Stok_Cadangan'!AI228)</f>
        <v/>
      </c>
      <c r="Z228" s="35" t="str">
        <f>IF('[1]0.4 Stok_Cadangan'!AL228="","",'[1]0.4 Stok_Cadangan'!AL228)</f>
        <v/>
      </c>
      <c r="AA228" s="35" t="str">
        <f>IF('[1]0.5 Indikator Keterjangkauan'!P228="","",'[1]0.5 Indikator Keterjangkauan'!P228)</f>
        <v/>
      </c>
      <c r="AB228" s="35" t="str">
        <f>IF('[1]0.5 Indikator Keterjangkauan'!T228="","",'[1]0.5 Indikator Keterjangkauan'!T228)</f>
        <v/>
      </c>
      <c r="AC228" s="35" t="str">
        <f>IF('[1]0.5 Indikator Keterjangkauan'!X228="","",'[1]0.5 Indikator Keterjangkauan'!X228)</f>
        <v/>
      </c>
      <c r="AD228" s="35" t="str">
        <f>IF('[1]0.5 Indikator Keterjangkauan'!AB228="","",'[1]0.5 Indikator Keterjangkauan'!AB228)</f>
        <v/>
      </c>
      <c r="AE228" s="35" t="str">
        <f>IF('[1]0.6 Indikator Pemanfaatan'!V228="","",'[1]0.6 Indikator Pemanfaatan'!V228)</f>
        <v/>
      </c>
      <c r="AF228" s="35" t="str">
        <f>IF('[1]0.6 Indikator Pemanfaatan'!Z228="","",'[1]0.6 Indikator Pemanfaatan'!Z228)</f>
        <v/>
      </c>
      <c r="AG228" s="35" t="str">
        <f>IF('[2]2.1 Data FSVA 2025 &amp; Bobot'!H229="","",'[2]2.1 Data FSVA 2025 &amp; Bobot'!H229)</f>
        <v/>
      </c>
      <c r="AH228" s="35" t="str">
        <f>IF('[2]2.1 Data FSVA 2025 &amp; Bobot'!J229="","",'[2]2.1 Data FSVA 2025 &amp; Bobot'!J229)</f>
        <v/>
      </c>
      <c r="AI228" s="35" t="str">
        <f>IF('[2]2.1 Data FSVA 2025 &amp; Bobot'!L229="","",'[2]2.1 Data FSVA 2025 &amp; Bobot'!L229)</f>
        <v/>
      </c>
      <c r="AJ228" s="35" t="str">
        <f>IF('[2]2.1 Data FSVA 2025 &amp; Bobot'!N229="","",'[2]2.1 Data FSVA 2025 &amp; Bobot'!N229)</f>
        <v/>
      </c>
      <c r="AK228" s="35" t="str">
        <f>IF('[2]2.1 Data FSVA 2025 &amp; Bobot'!P229="","",'[2]2.1 Data FSVA 2025 &amp; Bobot'!P229)</f>
        <v/>
      </c>
      <c r="AL228" s="35" t="str">
        <f>IF('[2]2.1 Data FSVA 2025 &amp; Bobot'!R229="","",'[2]2.1 Data FSVA 2025 &amp; Bobot'!R229)</f>
        <v/>
      </c>
      <c r="AM228" s="35" t="str">
        <f>IF('[2]2.1 Data FSVA 2025 &amp; Bobot'!T229="","",'[2]2.1 Data FSVA 2025 &amp; Bobot'!T229)</f>
        <v/>
      </c>
      <c r="AN228" s="35" t="str">
        <f>IF('[2]2.1 Data FSVA 2025 &amp; Bobot'!V229="","",'[2]2.1 Data FSVA 2025 &amp; Bobot'!V229)</f>
        <v/>
      </c>
      <c r="AO228" s="35" t="str">
        <f>IF('[2]2.1 Data FSVA 2025 &amp; Bobot'!X229="","",'[2]2.1 Data FSVA 2025 &amp; Bobot'!X229)</f>
        <v/>
      </c>
      <c r="AP228" s="35" t="str">
        <f>IF('[2]2.1 Data FSVA 2025 &amp; Bobot'!Z229="","",'[2]2.1 Data FSVA 2025 &amp; Bobot'!Z229)</f>
        <v/>
      </c>
      <c r="AQ228" s="35" t="str">
        <f>IF('[2]2.1 Data FSVA 2025 &amp; Bobot'!AB229="","",'[2]2.1 Data FSVA 2025 &amp; Bobot'!AB229)</f>
        <v/>
      </c>
      <c r="AR228" s="35" t="str">
        <f>IF('[2]2.1 Data FSVA 2025 &amp; Bobot'!AD229="","",'[2]2.1 Data FSVA 2025 &amp; Bobot'!AD229)</f>
        <v/>
      </c>
      <c r="AS228" s="27" t="str">
        <f>IF('[2]2.4 Prioritas Individu'!G229="","",'[2]2.4 Prioritas Individu'!G229)</f>
        <v/>
      </c>
      <c r="AT228" s="27" t="str">
        <f>IF('[2]2.4 Prioritas Individu'!H229="","",'[2]2.4 Prioritas Individu'!H229)</f>
        <v/>
      </c>
      <c r="AU228" s="27" t="str">
        <f>IF('[2]2.4 Prioritas Individu'!I229="","",'[2]2.4 Prioritas Individu'!I229)</f>
        <v/>
      </c>
      <c r="AV228" s="27" t="str">
        <f>IF('[2]2.4 Prioritas Individu'!J229="","",'[2]2.4 Prioritas Individu'!J229)</f>
        <v/>
      </c>
      <c r="AW228" s="27" t="str">
        <f>IF('[2]2.4 Prioritas Individu'!K229="","",'[2]2.4 Prioritas Individu'!K229)</f>
        <v/>
      </c>
      <c r="AX228" s="27" t="str">
        <f>IF('[2]2.4 Prioritas Individu'!L229="","",'[2]2.4 Prioritas Individu'!L229)</f>
        <v/>
      </c>
      <c r="AY228" s="27" t="str">
        <f>IF('[2]2.4 Prioritas Individu'!M229="","",'[2]2.4 Prioritas Individu'!M229)</f>
        <v/>
      </c>
      <c r="AZ228" s="27" t="str">
        <f>IF('[2]2.4 Prioritas Individu'!N229="","",'[2]2.4 Prioritas Individu'!N229)</f>
        <v/>
      </c>
      <c r="BA228" s="27" t="str">
        <f>IF('[2]2.4 Prioritas Individu'!O229="","",'[2]2.4 Prioritas Individu'!O229)</f>
        <v/>
      </c>
      <c r="BB228" s="27" t="str">
        <f>IF('[2]2.4 Prioritas Individu'!P229="","",'[2]2.4 Prioritas Individu'!P229)</f>
        <v/>
      </c>
      <c r="BC228" s="27" t="str">
        <f>IF('[2]2.4 Prioritas Individu'!Q229="","",'[2]2.4 Prioritas Individu'!Q229)</f>
        <v/>
      </c>
      <c r="BD228" s="27" t="str">
        <f>IF('[2]2.4 Prioritas Individu'!R229="","",'[2]2.4 Prioritas Individu'!R229)</f>
        <v/>
      </c>
      <c r="BE228" s="25" t="str">
        <f>IF('[2]2.4 Prioritas Individu'!S229="","",'[2]2.4 Prioritas Individu'!S229)</f>
        <v>-</v>
      </c>
      <c r="BF228" s="27" t="str">
        <f>IF('[2]2.4 Prioritas Individu'!T229="","",'[2]2.4 Prioritas Individu'!T229)</f>
        <v>-</v>
      </c>
      <c r="BG228" s="27" t="str">
        <f>IF('[2]2.4 Prioritas Individu'!U229="","",'[2]2.4 Prioritas Individu'!U229)</f>
        <v>-</v>
      </c>
      <c r="BH228" s="25" t="str">
        <f>IF('[2]2.3 Indeks &amp; Cut off Komposit'!G940="","",'[2]2.3 Indeks &amp; Cut off Komposit'!G940)</f>
        <v/>
      </c>
      <c r="BI228" s="25" t="str">
        <f>IF('[2]2.3 Indeks &amp; Cut off Komposit'!H940="","",'[2]2.3 Indeks &amp; Cut off Komposit'!H940)</f>
        <v/>
      </c>
      <c r="BJ228" s="25" t="str">
        <f>IF('[2]2.3 Indeks &amp; Cut off Komposit'!I940="","",'[2]2.3 Indeks &amp; Cut off Komposit'!I940)</f>
        <v/>
      </c>
      <c r="BK228" s="25" t="str">
        <f>IF('[2]2.3 Indeks &amp; Cut off Komposit'!J940="","",'[2]2.3 Indeks &amp; Cut off Komposit'!J940)</f>
        <v/>
      </c>
      <c r="BL228" s="25" t="str">
        <f>IF('[2]2.3 Indeks &amp; Cut off Komposit'!K940="","",'[2]2.3 Indeks &amp; Cut off Komposit'!K940)</f>
        <v/>
      </c>
      <c r="BM228" s="25" t="str">
        <f>IF('[2]2.3 Indeks &amp; Cut off Komposit'!L940="","",'[2]2.3 Indeks &amp; Cut off Komposit'!L940)</f>
        <v/>
      </c>
      <c r="BN228" s="25" t="str">
        <f>IF('[2]2.3 Indeks &amp; Cut off Komposit'!M940="","",'[2]2.3 Indeks &amp; Cut off Komposit'!M940)</f>
        <v/>
      </c>
      <c r="BO228" s="25" t="str">
        <f>IF('[2]2.3 Indeks &amp; Cut off Komposit'!N940="","",'[2]2.3 Indeks &amp; Cut off Komposit'!N940)</f>
        <v/>
      </c>
      <c r="BP228" s="25" t="str">
        <f>IF('[2]2.3 Indeks &amp; Cut off Komposit'!O940="","",'[2]2.3 Indeks &amp; Cut off Komposit'!O940)</f>
        <v/>
      </c>
      <c r="BQ228" s="25" t="str">
        <f>IF('[2]2.3 Indeks &amp; Cut off Komposit'!P940="","",'[2]2.3 Indeks &amp; Cut off Komposit'!P940)</f>
        <v/>
      </c>
      <c r="BR228" s="25" t="str">
        <f>IF('[2]2.3 Indeks &amp; Cut off Komposit'!Q940="","",'[2]2.3 Indeks &amp; Cut off Komposit'!Q940)</f>
        <v/>
      </c>
      <c r="BS228" s="25" t="str">
        <f>IF('[2]2.3 Indeks &amp; Cut off Komposit'!R940="","",'[2]2.3 Indeks &amp; Cut off Komposit'!R940)</f>
        <v/>
      </c>
      <c r="BT228" s="25" t="str">
        <f>IF('[2]2.3 Indeks &amp; Cut off Komposit'!S940="","",'[2]2.3 Indeks &amp; Cut off Komposit'!S940)</f>
        <v>-</v>
      </c>
      <c r="BU228" s="25" t="str">
        <f>IF('[2]2.3 Indeks &amp; Cut off Komposit'!T940="","",'[2]2.3 Indeks &amp; Cut off Komposit'!T940)</f>
        <v>-</v>
      </c>
      <c r="BV228" s="25" t="str">
        <f>IF('[2]2.3 Indeks &amp; Cut off Komposit'!U940="","",'[2]2.3 Indeks &amp; Cut off Komposit'!U940)</f>
        <v>-</v>
      </c>
      <c r="BW228" s="25" t="str">
        <f>IF('[2]2.3 Indeks &amp; Cut off Komposit'!V940="","",'[2]2.3 Indeks &amp; Cut off Komposit'!V940)</f>
        <v>-</v>
      </c>
    </row>
    <row r="229" spans="1:75" ht="15" customHeight="1" x14ac:dyDescent="0.3">
      <c r="A229" s="14" t="str">
        <f>IF('[1]0.1 Produksi Pangan &amp; Penduduk'!A229="","",'[1]0.1 Produksi Pangan &amp; Penduduk'!A229)</f>
        <v/>
      </c>
      <c r="B229" s="4" t="str">
        <f>IF('[1]0.1 Produksi Pangan &amp; Penduduk'!B229="","",'[1]0.1 Produksi Pangan &amp; Penduduk'!B229)</f>
        <v/>
      </c>
      <c r="C229" s="14" t="str">
        <f>IF('[1]0.1 Produksi Pangan &amp; Penduduk'!C229="","",'[1]0.1 Produksi Pangan &amp; Penduduk'!C229)</f>
        <v/>
      </c>
      <c r="D229" s="14" t="str">
        <f>IF('[1]0.1 Produksi Pangan &amp; Penduduk'!D229="","",'[1]0.1 Produksi Pangan &amp; Penduduk'!D229)</f>
        <v/>
      </c>
      <c r="E229" s="14" t="str">
        <f>IF('[1]0.1 Produksi Pangan &amp; Penduduk'!E229="","",'[1]0.1 Produksi Pangan &amp; Penduduk'!E229)</f>
        <v/>
      </c>
      <c r="F229" s="4" t="str">
        <f>IF('[1]0.1 Produksi Pangan &amp; Penduduk'!F229="","",'[1]0.1 Produksi Pangan &amp; Penduduk'!F229)</f>
        <v/>
      </c>
      <c r="G229" s="35" t="str">
        <f>IF('[1]0.1 Produksi Pangan &amp; Penduduk'!J229="","",'[1]0.1 Produksi Pangan &amp; Penduduk'!J229)</f>
        <v/>
      </c>
      <c r="H229" s="35" t="str">
        <f>IF('[1]0.1 Produksi Pangan &amp; Penduduk'!M229="","",'[1]0.1 Produksi Pangan &amp; Penduduk'!M229)</f>
        <v/>
      </c>
      <c r="I229" s="35" t="str">
        <f>IF('[1]0.1 Produksi Pangan &amp; Penduduk'!S229="","",'[1]0.1 Produksi Pangan &amp; Penduduk'!S229)</f>
        <v/>
      </c>
      <c r="J229" s="35" t="str">
        <f>IF('[1]0.1 Produksi Pangan &amp; Penduduk'!Y229="","",'[1]0.1 Produksi Pangan &amp; Penduduk'!Y229)</f>
        <v/>
      </c>
      <c r="K229" s="35" t="str">
        <f>IF('[1]0.1 Produksi Pangan &amp; Penduduk'!AE229="","",'[1]0.1 Produksi Pangan &amp; Penduduk'!AE229)</f>
        <v/>
      </c>
      <c r="L229" s="35" t="str">
        <f>IF('[1]0.1 Produksi Pangan &amp; Penduduk'!AK229="","",'[1]0.1 Produksi Pangan &amp; Penduduk'!AK229)</f>
        <v/>
      </c>
      <c r="M229" s="35" t="str">
        <f>IF('[1]0.1 Produksi Pangan &amp; Penduduk'!AQ229="","",'[1]0.1 Produksi Pangan &amp; Penduduk'!AQ229)</f>
        <v/>
      </c>
      <c r="N229" s="35" t="str">
        <f>IF('[1]0.2 Konsumsi Energi'!J229="","",'[1]0.2 Konsumsi Energi'!J229)</f>
        <v/>
      </c>
      <c r="O229" s="35">
        <f>IF('[1]0.2 Konsumsi Energi'!M229="","",'[1]0.2 Konsumsi Energi'!M229)</f>
        <v>2100</v>
      </c>
      <c r="P229" s="35" t="str">
        <f>IF('[1]0.3 Konsumsi Protein Hewani'!J229="","",'[1]0.3 Konsumsi Protein Hewani'!J229)</f>
        <v/>
      </c>
      <c r="Q229" s="35">
        <f>IF('[1]0.3 Konsumsi Protein Hewani'!M229="","",'[1]0.3 Konsumsi Protein Hewani'!M229)</f>
        <v>25</v>
      </c>
      <c r="R229" s="35" t="str">
        <f>IF('[1]0.4 Stok_Cadangan'!J229="","",'[1]0.4 Stok_Cadangan'!J229)</f>
        <v/>
      </c>
      <c r="S229" s="35" t="str">
        <f>IF('[1]0.4 Stok_Cadangan'!M229="","",'[1]0.4 Stok_Cadangan'!M229)</f>
        <v/>
      </c>
      <c r="T229" s="35" t="str">
        <f>IF('[1]0.4 Stok_Cadangan'!P229="","",'[1]0.4 Stok_Cadangan'!P229)</f>
        <v/>
      </c>
      <c r="U229" s="35" t="str">
        <f>IF('[1]0.4 Stok_Cadangan'!T229="","",'[1]0.4 Stok_Cadangan'!T229)</f>
        <v/>
      </c>
      <c r="V229" s="35" t="str">
        <f>IF('[1]0.4 Stok_Cadangan'!W229="","",'[1]0.4 Stok_Cadangan'!W229)</f>
        <v/>
      </c>
      <c r="W229" s="35" t="str">
        <f>IF('[1]0.4 Stok_Cadangan'!Z229="","",'[1]0.4 Stok_Cadangan'!Z229)</f>
        <v/>
      </c>
      <c r="X229" s="35" t="str">
        <f>IF('[1]0.4 Stok_Cadangan'!AF229="","",'[1]0.4 Stok_Cadangan'!AF229)</f>
        <v/>
      </c>
      <c r="Y229" s="35" t="str">
        <f>IF('[1]0.4 Stok_Cadangan'!AI229="","",'[1]0.4 Stok_Cadangan'!AI229)</f>
        <v/>
      </c>
      <c r="Z229" s="35" t="str">
        <f>IF('[1]0.4 Stok_Cadangan'!AL229="","",'[1]0.4 Stok_Cadangan'!AL229)</f>
        <v/>
      </c>
      <c r="AA229" s="35" t="str">
        <f>IF('[1]0.5 Indikator Keterjangkauan'!P229="","",'[1]0.5 Indikator Keterjangkauan'!P229)</f>
        <v/>
      </c>
      <c r="AB229" s="35" t="str">
        <f>IF('[1]0.5 Indikator Keterjangkauan'!T229="","",'[1]0.5 Indikator Keterjangkauan'!T229)</f>
        <v/>
      </c>
      <c r="AC229" s="35" t="str">
        <f>IF('[1]0.5 Indikator Keterjangkauan'!X229="","",'[1]0.5 Indikator Keterjangkauan'!X229)</f>
        <v/>
      </c>
      <c r="AD229" s="35" t="str">
        <f>IF('[1]0.5 Indikator Keterjangkauan'!AB229="","",'[1]0.5 Indikator Keterjangkauan'!AB229)</f>
        <v/>
      </c>
      <c r="AE229" s="35" t="str">
        <f>IF('[1]0.6 Indikator Pemanfaatan'!V229="","",'[1]0.6 Indikator Pemanfaatan'!V229)</f>
        <v/>
      </c>
      <c r="AF229" s="35" t="str">
        <f>IF('[1]0.6 Indikator Pemanfaatan'!Z229="","",'[1]0.6 Indikator Pemanfaatan'!Z229)</f>
        <v/>
      </c>
      <c r="AG229" s="35" t="str">
        <f>IF('[2]2.1 Data FSVA 2025 &amp; Bobot'!H230="","",'[2]2.1 Data FSVA 2025 &amp; Bobot'!H230)</f>
        <v/>
      </c>
      <c r="AH229" s="35" t="str">
        <f>IF('[2]2.1 Data FSVA 2025 &amp; Bobot'!J230="","",'[2]2.1 Data FSVA 2025 &amp; Bobot'!J230)</f>
        <v/>
      </c>
      <c r="AI229" s="35" t="str">
        <f>IF('[2]2.1 Data FSVA 2025 &amp; Bobot'!L230="","",'[2]2.1 Data FSVA 2025 &amp; Bobot'!L230)</f>
        <v/>
      </c>
      <c r="AJ229" s="35" t="str">
        <f>IF('[2]2.1 Data FSVA 2025 &amp; Bobot'!N230="","",'[2]2.1 Data FSVA 2025 &amp; Bobot'!N230)</f>
        <v/>
      </c>
      <c r="AK229" s="35" t="str">
        <f>IF('[2]2.1 Data FSVA 2025 &amp; Bobot'!P230="","",'[2]2.1 Data FSVA 2025 &amp; Bobot'!P230)</f>
        <v/>
      </c>
      <c r="AL229" s="35" t="str">
        <f>IF('[2]2.1 Data FSVA 2025 &amp; Bobot'!R230="","",'[2]2.1 Data FSVA 2025 &amp; Bobot'!R230)</f>
        <v/>
      </c>
      <c r="AM229" s="35" t="str">
        <f>IF('[2]2.1 Data FSVA 2025 &amp; Bobot'!T230="","",'[2]2.1 Data FSVA 2025 &amp; Bobot'!T230)</f>
        <v/>
      </c>
      <c r="AN229" s="35" t="str">
        <f>IF('[2]2.1 Data FSVA 2025 &amp; Bobot'!V230="","",'[2]2.1 Data FSVA 2025 &amp; Bobot'!V230)</f>
        <v/>
      </c>
      <c r="AO229" s="35" t="str">
        <f>IF('[2]2.1 Data FSVA 2025 &amp; Bobot'!X230="","",'[2]2.1 Data FSVA 2025 &amp; Bobot'!X230)</f>
        <v/>
      </c>
      <c r="AP229" s="35" t="str">
        <f>IF('[2]2.1 Data FSVA 2025 &amp; Bobot'!Z230="","",'[2]2.1 Data FSVA 2025 &amp; Bobot'!Z230)</f>
        <v/>
      </c>
      <c r="AQ229" s="35" t="str">
        <f>IF('[2]2.1 Data FSVA 2025 &amp; Bobot'!AB230="","",'[2]2.1 Data FSVA 2025 &amp; Bobot'!AB230)</f>
        <v/>
      </c>
      <c r="AR229" s="35" t="str">
        <f>IF('[2]2.1 Data FSVA 2025 &amp; Bobot'!AD230="","",'[2]2.1 Data FSVA 2025 &amp; Bobot'!AD230)</f>
        <v/>
      </c>
      <c r="AS229" s="27" t="str">
        <f>IF('[2]2.4 Prioritas Individu'!G230="","",'[2]2.4 Prioritas Individu'!G230)</f>
        <v/>
      </c>
      <c r="AT229" s="27" t="str">
        <f>IF('[2]2.4 Prioritas Individu'!H230="","",'[2]2.4 Prioritas Individu'!H230)</f>
        <v/>
      </c>
      <c r="AU229" s="27" t="str">
        <f>IF('[2]2.4 Prioritas Individu'!I230="","",'[2]2.4 Prioritas Individu'!I230)</f>
        <v/>
      </c>
      <c r="AV229" s="27" t="str">
        <f>IF('[2]2.4 Prioritas Individu'!J230="","",'[2]2.4 Prioritas Individu'!J230)</f>
        <v/>
      </c>
      <c r="AW229" s="27" t="str">
        <f>IF('[2]2.4 Prioritas Individu'!K230="","",'[2]2.4 Prioritas Individu'!K230)</f>
        <v/>
      </c>
      <c r="AX229" s="27" t="str">
        <f>IF('[2]2.4 Prioritas Individu'!L230="","",'[2]2.4 Prioritas Individu'!L230)</f>
        <v/>
      </c>
      <c r="AY229" s="27" t="str">
        <f>IF('[2]2.4 Prioritas Individu'!M230="","",'[2]2.4 Prioritas Individu'!M230)</f>
        <v/>
      </c>
      <c r="AZ229" s="27" t="str">
        <f>IF('[2]2.4 Prioritas Individu'!N230="","",'[2]2.4 Prioritas Individu'!N230)</f>
        <v/>
      </c>
      <c r="BA229" s="27" t="str">
        <f>IF('[2]2.4 Prioritas Individu'!O230="","",'[2]2.4 Prioritas Individu'!O230)</f>
        <v/>
      </c>
      <c r="BB229" s="27" t="str">
        <f>IF('[2]2.4 Prioritas Individu'!P230="","",'[2]2.4 Prioritas Individu'!P230)</f>
        <v/>
      </c>
      <c r="BC229" s="27" t="str">
        <f>IF('[2]2.4 Prioritas Individu'!Q230="","",'[2]2.4 Prioritas Individu'!Q230)</f>
        <v/>
      </c>
      <c r="BD229" s="27" t="str">
        <f>IF('[2]2.4 Prioritas Individu'!R230="","",'[2]2.4 Prioritas Individu'!R230)</f>
        <v/>
      </c>
      <c r="BE229" s="25" t="str">
        <f>IF('[2]2.4 Prioritas Individu'!S230="","",'[2]2.4 Prioritas Individu'!S230)</f>
        <v>-</v>
      </c>
      <c r="BF229" s="27" t="str">
        <f>IF('[2]2.4 Prioritas Individu'!T230="","",'[2]2.4 Prioritas Individu'!T230)</f>
        <v>-</v>
      </c>
      <c r="BG229" s="27" t="str">
        <f>IF('[2]2.4 Prioritas Individu'!U230="","",'[2]2.4 Prioritas Individu'!U230)</f>
        <v>-</v>
      </c>
      <c r="BH229" s="25" t="str">
        <f>IF('[2]2.3 Indeks &amp; Cut off Komposit'!G941="","",'[2]2.3 Indeks &amp; Cut off Komposit'!G941)</f>
        <v/>
      </c>
      <c r="BI229" s="25" t="str">
        <f>IF('[2]2.3 Indeks &amp; Cut off Komposit'!H941="","",'[2]2.3 Indeks &amp; Cut off Komposit'!H941)</f>
        <v/>
      </c>
      <c r="BJ229" s="25" t="str">
        <f>IF('[2]2.3 Indeks &amp; Cut off Komposit'!I941="","",'[2]2.3 Indeks &amp; Cut off Komposit'!I941)</f>
        <v/>
      </c>
      <c r="BK229" s="25" t="str">
        <f>IF('[2]2.3 Indeks &amp; Cut off Komposit'!J941="","",'[2]2.3 Indeks &amp; Cut off Komposit'!J941)</f>
        <v/>
      </c>
      <c r="BL229" s="25" t="str">
        <f>IF('[2]2.3 Indeks &amp; Cut off Komposit'!K941="","",'[2]2.3 Indeks &amp; Cut off Komposit'!K941)</f>
        <v/>
      </c>
      <c r="BM229" s="25" t="str">
        <f>IF('[2]2.3 Indeks &amp; Cut off Komposit'!L941="","",'[2]2.3 Indeks &amp; Cut off Komposit'!L941)</f>
        <v/>
      </c>
      <c r="BN229" s="25" t="str">
        <f>IF('[2]2.3 Indeks &amp; Cut off Komposit'!M941="","",'[2]2.3 Indeks &amp; Cut off Komposit'!M941)</f>
        <v/>
      </c>
      <c r="BO229" s="25" t="str">
        <f>IF('[2]2.3 Indeks &amp; Cut off Komposit'!N941="","",'[2]2.3 Indeks &amp; Cut off Komposit'!N941)</f>
        <v/>
      </c>
      <c r="BP229" s="25" t="str">
        <f>IF('[2]2.3 Indeks &amp; Cut off Komposit'!O941="","",'[2]2.3 Indeks &amp; Cut off Komposit'!O941)</f>
        <v/>
      </c>
      <c r="BQ229" s="25" t="str">
        <f>IF('[2]2.3 Indeks &amp; Cut off Komposit'!P941="","",'[2]2.3 Indeks &amp; Cut off Komposit'!P941)</f>
        <v/>
      </c>
      <c r="BR229" s="25" t="str">
        <f>IF('[2]2.3 Indeks &amp; Cut off Komposit'!Q941="","",'[2]2.3 Indeks &amp; Cut off Komposit'!Q941)</f>
        <v/>
      </c>
      <c r="BS229" s="25" t="str">
        <f>IF('[2]2.3 Indeks &amp; Cut off Komposit'!R941="","",'[2]2.3 Indeks &amp; Cut off Komposit'!R941)</f>
        <v/>
      </c>
      <c r="BT229" s="25" t="str">
        <f>IF('[2]2.3 Indeks &amp; Cut off Komposit'!S941="","",'[2]2.3 Indeks &amp; Cut off Komposit'!S941)</f>
        <v>-</v>
      </c>
      <c r="BU229" s="25" t="str">
        <f>IF('[2]2.3 Indeks &amp; Cut off Komposit'!T941="","",'[2]2.3 Indeks &amp; Cut off Komposit'!T941)</f>
        <v>-</v>
      </c>
      <c r="BV229" s="25" t="str">
        <f>IF('[2]2.3 Indeks &amp; Cut off Komposit'!U941="","",'[2]2.3 Indeks &amp; Cut off Komposit'!U941)</f>
        <v>-</v>
      </c>
      <c r="BW229" s="25" t="str">
        <f>IF('[2]2.3 Indeks &amp; Cut off Komposit'!V941="","",'[2]2.3 Indeks &amp; Cut off Komposit'!V941)</f>
        <v>-</v>
      </c>
    </row>
    <row r="230" spans="1:75" ht="15" customHeight="1" x14ac:dyDescent="0.3">
      <c r="A230" s="14" t="str">
        <f>IF('[1]0.1 Produksi Pangan &amp; Penduduk'!A230="","",'[1]0.1 Produksi Pangan &amp; Penduduk'!A230)</f>
        <v/>
      </c>
      <c r="B230" s="4" t="str">
        <f>IF('[1]0.1 Produksi Pangan &amp; Penduduk'!B230="","",'[1]0.1 Produksi Pangan &amp; Penduduk'!B230)</f>
        <v/>
      </c>
      <c r="C230" s="14" t="str">
        <f>IF('[1]0.1 Produksi Pangan &amp; Penduduk'!C230="","",'[1]0.1 Produksi Pangan &amp; Penduduk'!C230)</f>
        <v/>
      </c>
      <c r="D230" s="14" t="str">
        <f>IF('[1]0.1 Produksi Pangan &amp; Penduduk'!D230="","",'[1]0.1 Produksi Pangan &amp; Penduduk'!D230)</f>
        <v/>
      </c>
      <c r="E230" s="14" t="str">
        <f>IF('[1]0.1 Produksi Pangan &amp; Penduduk'!E230="","",'[1]0.1 Produksi Pangan &amp; Penduduk'!E230)</f>
        <v/>
      </c>
      <c r="F230" s="4" t="str">
        <f>IF('[1]0.1 Produksi Pangan &amp; Penduduk'!F230="","",'[1]0.1 Produksi Pangan &amp; Penduduk'!F230)</f>
        <v/>
      </c>
      <c r="G230" s="35" t="str">
        <f>IF('[1]0.1 Produksi Pangan &amp; Penduduk'!J230="","",'[1]0.1 Produksi Pangan &amp; Penduduk'!J230)</f>
        <v/>
      </c>
      <c r="H230" s="35" t="str">
        <f>IF('[1]0.1 Produksi Pangan &amp; Penduduk'!M230="","",'[1]0.1 Produksi Pangan &amp; Penduduk'!M230)</f>
        <v/>
      </c>
      <c r="I230" s="35" t="str">
        <f>IF('[1]0.1 Produksi Pangan &amp; Penduduk'!S230="","",'[1]0.1 Produksi Pangan &amp; Penduduk'!S230)</f>
        <v/>
      </c>
      <c r="J230" s="35" t="str">
        <f>IF('[1]0.1 Produksi Pangan &amp; Penduduk'!Y230="","",'[1]0.1 Produksi Pangan &amp; Penduduk'!Y230)</f>
        <v/>
      </c>
      <c r="K230" s="35" t="str">
        <f>IF('[1]0.1 Produksi Pangan &amp; Penduduk'!AE230="","",'[1]0.1 Produksi Pangan &amp; Penduduk'!AE230)</f>
        <v/>
      </c>
      <c r="L230" s="35" t="str">
        <f>IF('[1]0.1 Produksi Pangan &amp; Penduduk'!AK230="","",'[1]0.1 Produksi Pangan &amp; Penduduk'!AK230)</f>
        <v/>
      </c>
      <c r="M230" s="35" t="str">
        <f>IF('[1]0.1 Produksi Pangan &amp; Penduduk'!AQ230="","",'[1]0.1 Produksi Pangan &amp; Penduduk'!AQ230)</f>
        <v/>
      </c>
      <c r="N230" s="35" t="str">
        <f>IF('[1]0.2 Konsumsi Energi'!J230="","",'[1]0.2 Konsumsi Energi'!J230)</f>
        <v/>
      </c>
      <c r="O230" s="35">
        <f>IF('[1]0.2 Konsumsi Energi'!M230="","",'[1]0.2 Konsumsi Energi'!M230)</f>
        <v>2100</v>
      </c>
      <c r="P230" s="35" t="str">
        <f>IF('[1]0.3 Konsumsi Protein Hewani'!J230="","",'[1]0.3 Konsumsi Protein Hewani'!J230)</f>
        <v/>
      </c>
      <c r="Q230" s="35">
        <f>IF('[1]0.3 Konsumsi Protein Hewani'!M230="","",'[1]0.3 Konsumsi Protein Hewani'!M230)</f>
        <v>25</v>
      </c>
      <c r="R230" s="35" t="str">
        <f>IF('[1]0.4 Stok_Cadangan'!J230="","",'[1]0.4 Stok_Cadangan'!J230)</f>
        <v/>
      </c>
      <c r="S230" s="35" t="str">
        <f>IF('[1]0.4 Stok_Cadangan'!M230="","",'[1]0.4 Stok_Cadangan'!M230)</f>
        <v/>
      </c>
      <c r="T230" s="35" t="str">
        <f>IF('[1]0.4 Stok_Cadangan'!P230="","",'[1]0.4 Stok_Cadangan'!P230)</f>
        <v/>
      </c>
      <c r="U230" s="35" t="str">
        <f>IF('[1]0.4 Stok_Cadangan'!T230="","",'[1]0.4 Stok_Cadangan'!T230)</f>
        <v/>
      </c>
      <c r="V230" s="35" t="str">
        <f>IF('[1]0.4 Stok_Cadangan'!W230="","",'[1]0.4 Stok_Cadangan'!W230)</f>
        <v/>
      </c>
      <c r="W230" s="35" t="str">
        <f>IF('[1]0.4 Stok_Cadangan'!Z230="","",'[1]0.4 Stok_Cadangan'!Z230)</f>
        <v/>
      </c>
      <c r="X230" s="35" t="str">
        <f>IF('[1]0.4 Stok_Cadangan'!AF230="","",'[1]0.4 Stok_Cadangan'!AF230)</f>
        <v/>
      </c>
      <c r="Y230" s="35" t="str">
        <f>IF('[1]0.4 Stok_Cadangan'!AI230="","",'[1]0.4 Stok_Cadangan'!AI230)</f>
        <v/>
      </c>
      <c r="Z230" s="35" t="str">
        <f>IF('[1]0.4 Stok_Cadangan'!AL230="","",'[1]0.4 Stok_Cadangan'!AL230)</f>
        <v/>
      </c>
      <c r="AA230" s="35" t="str">
        <f>IF('[1]0.5 Indikator Keterjangkauan'!P230="","",'[1]0.5 Indikator Keterjangkauan'!P230)</f>
        <v/>
      </c>
      <c r="AB230" s="35" t="str">
        <f>IF('[1]0.5 Indikator Keterjangkauan'!T230="","",'[1]0.5 Indikator Keterjangkauan'!T230)</f>
        <v/>
      </c>
      <c r="AC230" s="35" t="str">
        <f>IF('[1]0.5 Indikator Keterjangkauan'!X230="","",'[1]0.5 Indikator Keterjangkauan'!X230)</f>
        <v/>
      </c>
      <c r="AD230" s="35" t="str">
        <f>IF('[1]0.5 Indikator Keterjangkauan'!AB230="","",'[1]0.5 Indikator Keterjangkauan'!AB230)</f>
        <v/>
      </c>
      <c r="AE230" s="35" t="str">
        <f>IF('[1]0.6 Indikator Pemanfaatan'!V230="","",'[1]0.6 Indikator Pemanfaatan'!V230)</f>
        <v/>
      </c>
      <c r="AF230" s="35" t="str">
        <f>IF('[1]0.6 Indikator Pemanfaatan'!Z230="","",'[1]0.6 Indikator Pemanfaatan'!Z230)</f>
        <v/>
      </c>
      <c r="AG230" s="35" t="str">
        <f>IF('[2]2.1 Data FSVA 2025 &amp; Bobot'!H231="","",'[2]2.1 Data FSVA 2025 &amp; Bobot'!H231)</f>
        <v/>
      </c>
      <c r="AH230" s="35" t="str">
        <f>IF('[2]2.1 Data FSVA 2025 &amp; Bobot'!J231="","",'[2]2.1 Data FSVA 2025 &amp; Bobot'!J231)</f>
        <v/>
      </c>
      <c r="AI230" s="35" t="str">
        <f>IF('[2]2.1 Data FSVA 2025 &amp; Bobot'!L231="","",'[2]2.1 Data FSVA 2025 &amp; Bobot'!L231)</f>
        <v/>
      </c>
      <c r="AJ230" s="35" t="str">
        <f>IF('[2]2.1 Data FSVA 2025 &amp; Bobot'!N231="","",'[2]2.1 Data FSVA 2025 &amp; Bobot'!N231)</f>
        <v/>
      </c>
      <c r="AK230" s="35" t="str">
        <f>IF('[2]2.1 Data FSVA 2025 &amp; Bobot'!P231="","",'[2]2.1 Data FSVA 2025 &amp; Bobot'!P231)</f>
        <v/>
      </c>
      <c r="AL230" s="35" t="str">
        <f>IF('[2]2.1 Data FSVA 2025 &amp; Bobot'!R231="","",'[2]2.1 Data FSVA 2025 &amp; Bobot'!R231)</f>
        <v/>
      </c>
      <c r="AM230" s="35" t="str">
        <f>IF('[2]2.1 Data FSVA 2025 &amp; Bobot'!T231="","",'[2]2.1 Data FSVA 2025 &amp; Bobot'!T231)</f>
        <v/>
      </c>
      <c r="AN230" s="35" t="str">
        <f>IF('[2]2.1 Data FSVA 2025 &amp; Bobot'!V231="","",'[2]2.1 Data FSVA 2025 &amp; Bobot'!V231)</f>
        <v/>
      </c>
      <c r="AO230" s="35" t="str">
        <f>IF('[2]2.1 Data FSVA 2025 &amp; Bobot'!X231="","",'[2]2.1 Data FSVA 2025 &amp; Bobot'!X231)</f>
        <v/>
      </c>
      <c r="AP230" s="35" t="str">
        <f>IF('[2]2.1 Data FSVA 2025 &amp; Bobot'!Z231="","",'[2]2.1 Data FSVA 2025 &amp; Bobot'!Z231)</f>
        <v/>
      </c>
      <c r="AQ230" s="35" t="str">
        <f>IF('[2]2.1 Data FSVA 2025 &amp; Bobot'!AB231="","",'[2]2.1 Data FSVA 2025 &amp; Bobot'!AB231)</f>
        <v/>
      </c>
      <c r="AR230" s="35" t="str">
        <f>IF('[2]2.1 Data FSVA 2025 &amp; Bobot'!AD231="","",'[2]2.1 Data FSVA 2025 &amp; Bobot'!AD231)</f>
        <v/>
      </c>
      <c r="AS230" s="27" t="str">
        <f>IF('[2]2.4 Prioritas Individu'!G231="","",'[2]2.4 Prioritas Individu'!G231)</f>
        <v/>
      </c>
      <c r="AT230" s="27" t="str">
        <f>IF('[2]2.4 Prioritas Individu'!H231="","",'[2]2.4 Prioritas Individu'!H231)</f>
        <v/>
      </c>
      <c r="AU230" s="27" t="str">
        <f>IF('[2]2.4 Prioritas Individu'!I231="","",'[2]2.4 Prioritas Individu'!I231)</f>
        <v/>
      </c>
      <c r="AV230" s="27" t="str">
        <f>IF('[2]2.4 Prioritas Individu'!J231="","",'[2]2.4 Prioritas Individu'!J231)</f>
        <v/>
      </c>
      <c r="AW230" s="27" t="str">
        <f>IF('[2]2.4 Prioritas Individu'!K231="","",'[2]2.4 Prioritas Individu'!K231)</f>
        <v/>
      </c>
      <c r="AX230" s="27" t="str">
        <f>IF('[2]2.4 Prioritas Individu'!L231="","",'[2]2.4 Prioritas Individu'!L231)</f>
        <v/>
      </c>
      <c r="AY230" s="27" t="str">
        <f>IF('[2]2.4 Prioritas Individu'!M231="","",'[2]2.4 Prioritas Individu'!M231)</f>
        <v/>
      </c>
      <c r="AZ230" s="27" t="str">
        <f>IF('[2]2.4 Prioritas Individu'!N231="","",'[2]2.4 Prioritas Individu'!N231)</f>
        <v/>
      </c>
      <c r="BA230" s="27" t="str">
        <f>IF('[2]2.4 Prioritas Individu'!O231="","",'[2]2.4 Prioritas Individu'!O231)</f>
        <v/>
      </c>
      <c r="BB230" s="27" t="str">
        <f>IF('[2]2.4 Prioritas Individu'!P231="","",'[2]2.4 Prioritas Individu'!P231)</f>
        <v/>
      </c>
      <c r="BC230" s="27" t="str">
        <f>IF('[2]2.4 Prioritas Individu'!Q231="","",'[2]2.4 Prioritas Individu'!Q231)</f>
        <v/>
      </c>
      <c r="BD230" s="27" t="str">
        <f>IF('[2]2.4 Prioritas Individu'!R231="","",'[2]2.4 Prioritas Individu'!R231)</f>
        <v/>
      </c>
      <c r="BE230" s="25" t="str">
        <f>IF('[2]2.4 Prioritas Individu'!S231="","",'[2]2.4 Prioritas Individu'!S231)</f>
        <v>-</v>
      </c>
      <c r="BF230" s="27" t="str">
        <f>IF('[2]2.4 Prioritas Individu'!T231="","",'[2]2.4 Prioritas Individu'!T231)</f>
        <v>-</v>
      </c>
      <c r="BG230" s="27" t="str">
        <f>IF('[2]2.4 Prioritas Individu'!U231="","",'[2]2.4 Prioritas Individu'!U231)</f>
        <v>-</v>
      </c>
      <c r="BH230" s="25" t="str">
        <f>IF('[2]2.3 Indeks &amp; Cut off Komposit'!G942="","",'[2]2.3 Indeks &amp; Cut off Komposit'!G942)</f>
        <v/>
      </c>
      <c r="BI230" s="25" t="str">
        <f>IF('[2]2.3 Indeks &amp; Cut off Komposit'!H942="","",'[2]2.3 Indeks &amp; Cut off Komposit'!H942)</f>
        <v/>
      </c>
      <c r="BJ230" s="25" t="str">
        <f>IF('[2]2.3 Indeks &amp; Cut off Komposit'!I942="","",'[2]2.3 Indeks &amp; Cut off Komposit'!I942)</f>
        <v/>
      </c>
      <c r="BK230" s="25" t="str">
        <f>IF('[2]2.3 Indeks &amp; Cut off Komposit'!J942="","",'[2]2.3 Indeks &amp; Cut off Komposit'!J942)</f>
        <v/>
      </c>
      <c r="BL230" s="25" t="str">
        <f>IF('[2]2.3 Indeks &amp; Cut off Komposit'!K942="","",'[2]2.3 Indeks &amp; Cut off Komposit'!K942)</f>
        <v/>
      </c>
      <c r="BM230" s="25" t="str">
        <f>IF('[2]2.3 Indeks &amp; Cut off Komposit'!L942="","",'[2]2.3 Indeks &amp; Cut off Komposit'!L942)</f>
        <v/>
      </c>
      <c r="BN230" s="25" t="str">
        <f>IF('[2]2.3 Indeks &amp; Cut off Komposit'!M942="","",'[2]2.3 Indeks &amp; Cut off Komposit'!M942)</f>
        <v/>
      </c>
      <c r="BO230" s="25" t="str">
        <f>IF('[2]2.3 Indeks &amp; Cut off Komposit'!N942="","",'[2]2.3 Indeks &amp; Cut off Komposit'!N942)</f>
        <v/>
      </c>
      <c r="BP230" s="25" t="str">
        <f>IF('[2]2.3 Indeks &amp; Cut off Komposit'!O942="","",'[2]2.3 Indeks &amp; Cut off Komposit'!O942)</f>
        <v/>
      </c>
      <c r="BQ230" s="25" t="str">
        <f>IF('[2]2.3 Indeks &amp; Cut off Komposit'!P942="","",'[2]2.3 Indeks &amp; Cut off Komposit'!P942)</f>
        <v/>
      </c>
      <c r="BR230" s="25" t="str">
        <f>IF('[2]2.3 Indeks &amp; Cut off Komposit'!Q942="","",'[2]2.3 Indeks &amp; Cut off Komposit'!Q942)</f>
        <v/>
      </c>
      <c r="BS230" s="25" t="str">
        <f>IF('[2]2.3 Indeks &amp; Cut off Komposit'!R942="","",'[2]2.3 Indeks &amp; Cut off Komposit'!R942)</f>
        <v/>
      </c>
      <c r="BT230" s="25" t="str">
        <f>IF('[2]2.3 Indeks &amp; Cut off Komposit'!S942="","",'[2]2.3 Indeks &amp; Cut off Komposit'!S942)</f>
        <v>-</v>
      </c>
      <c r="BU230" s="25" t="str">
        <f>IF('[2]2.3 Indeks &amp; Cut off Komposit'!T942="","",'[2]2.3 Indeks &amp; Cut off Komposit'!T942)</f>
        <v>-</v>
      </c>
      <c r="BV230" s="25" t="str">
        <f>IF('[2]2.3 Indeks &amp; Cut off Komposit'!U942="","",'[2]2.3 Indeks &amp; Cut off Komposit'!U942)</f>
        <v>-</v>
      </c>
      <c r="BW230" s="25" t="str">
        <f>IF('[2]2.3 Indeks &amp; Cut off Komposit'!V942="","",'[2]2.3 Indeks &amp; Cut off Komposit'!V942)</f>
        <v>-</v>
      </c>
    </row>
    <row r="231" spans="1:75" ht="15" customHeight="1" x14ac:dyDescent="0.3">
      <c r="A231" s="14" t="str">
        <f>IF('[1]0.1 Produksi Pangan &amp; Penduduk'!A231="","",'[1]0.1 Produksi Pangan &amp; Penduduk'!A231)</f>
        <v/>
      </c>
      <c r="B231" s="4" t="str">
        <f>IF('[1]0.1 Produksi Pangan &amp; Penduduk'!B231="","",'[1]0.1 Produksi Pangan &amp; Penduduk'!B231)</f>
        <v/>
      </c>
      <c r="C231" s="14" t="str">
        <f>IF('[1]0.1 Produksi Pangan &amp; Penduduk'!C231="","",'[1]0.1 Produksi Pangan &amp; Penduduk'!C231)</f>
        <v/>
      </c>
      <c r="D231" s="14" t="str">
        <f>IF('[1]0.1 Produksi Pangan &amp; Penduduk'!D231="","",'[1]0.1 Produksi Pangan &amp; Penduduk'!D231)</f>
        <v/>
      </c>
      <c r="E231" s="14" t="str">
        <f>IF('[1]0.1 Produksi Pangan &amp; Penduduk'!E231="","",'[1]0.1 Produksi Pangan &amp; Penduduk'!E231)</f>
        <v/>
      </c>
      <c r="F231" s="4" t="str">
        <f>IF('[1]0.1 Produksi Pangan &amp; Penduduk'!F231="","",'[1]0.1 Produksi Pangan &amp; Penduduk'!F231)</f>
        <v/>
      </c>
      <c r="G231" s="35" t="str">
        <f>IF('[1]0.1 Produksi Pangan &amp; Penduduk'!J231="","",'[1]0.1 Produksi Pangan &amp; Penduduk'!J231)</f>
        <v/>
      </c>
      <c r="H231" s="35" t="str">
        <f>IF('[1]0.1 Produksi Pangan &amp; Penduduk'!M231="","",'[1]0.1 Produksi Pangan &amp; Penduduk'!M231)</f>
        <v/>
      </c>
      <c r="I231" s="35" t="str">
        <f>IF('[1]0.1 Produksi Pangan &amp; Penduduk'!S231="","",'[1]0.1 Produksi Pangan &amp; Penduduk'!S231)</f>
        <v/>
      </c>
      <c r="J231" s="35" t="str">
        <f>IF('[1]0.1 Produksi Pangan &amp; Penduduk'!Y231="","",'[1]0.1 Produksi Pangan &amp; Penduduk'!Y231)</f>
        <v/>
      </c>
      <c r="K231" s="35" t="str">
        <f>IF('[1]0.1 Produksi Pangan &amp; Penduduk'!AE231="","",'[1]0.1 Produksi Pangan &amp; Penduduk'!AE231)</f>
        <v/>
      </c>
      <c r="L231" s="35" t="str">
        <f>IF('[1]0.1 Produksi Pangan &amp; Penduduk'!AK231="","",'[1]0.1 Produksi Pangan &amp; Penduduk'!AK231)</f>
        <v/>
      </c>
      <c r="M231" s="35" t="str">
        <f>IF('[1]0.1 Produksi Pangan &amp; Penduduk'!AQ231="","",'[1]0.1 Produksi Pangan &amp; Penduduk'!AQ231)</f>
        <v/>
      </c>
      <c r="N231" s="35" t="str">
        <f>IF('[1]0.2 Konsumsi Energi'!J231="","",'[1]0.2 Konsumsi Energi'!J231)</f>
        <v/>
      </c>
      <c r="O231" s="35">
        <f>IF('[1]0.2 Konsumsi Energi'!M231="","",'[1]0.2 Konsumsi Energi'!M231)</f>
        <v>2100</v>
      </c>
      <c r="P231" s="35" t="str">
        <f>IF('[1]0.3 Konsumsi Protein Hewani'!J231="","",'[1]0.3 Konsumsi Protein Hewani'!J231)</f>
        <v/>
      </c>
      <c r="Q231" s="35">
        <f>IF('[1]0.3 Konsumsi Protein Hewani'!M231="","",'[1]0.3 Konsumsi Protein Hewani'!M231)</f>
        <v>25</v>
      </c>
      <c r="R231" s="35" t="str">
        <f>IF('[1]0.4 Stok_Cadangan'!J231="","",'[1]0.4 Stok_Cadangan'!J231)</f>
        <v/>
      </c>
      <c r="S231" s="35" t="str">
        <f>IF('[1]0.4 Stok_Cadangan'!M231="","",'[1]0.4 Stok_Cadangan'!M231)</f>
        <v/>
      </c>
      <c r="T231" s="35" t="str">
        <f>IF('[1]0.4 Stok_Cadangan'!P231="","",'[1]0.4 Stok_Cadangan'!P231)</f>
        <v/>
      </c>
      <c r="U231" s="35" t="str">
        <f>IF('[1]0.4 Stok_Cadangan'!T231="","",'[1]0.4 Stok_Cadangan'!T231)</f>
        <v/>
      </c>
      <c r="V231" s="35" t="str">
        <f>IF('[1]0.4 Stok_Cadangan'!W231="","",'[1]0.4 Stok_Cadangan'!W231)</f>
        <v/>
      </c>
      <c r="W231" s="35" t="str">
        <f>IF('[1]0.4 Stok_Cadangan'!Z231="","",'[1]0.4 Stok_Cadangan'!Z231)</f>
        <v/>
      </c>
      <c r="X231" s="35" t="str">
        <f>IF('[1]0.4 Stok_Cadangan'!AF231="","",'[1]0.4 Stok_Cadangan'!AF231)</f>
        <v/>
      </c>
      <c r="Y231" s="35" t="str">
        <f>IF('[1]0.4 Stok_Cadangan'!AI231="","",'[1]0.4 Stok_Cadangan'!AI231)</f>
        <v/>
      </c>
      <c r="Z231" s="35" t="str">
        <f>IF('[1]0.4 Stok_Cadangan'!AL231="","",'[1]0.4 Stok_Cadangan'!AL231)</f>
        <v/>
      </c>
      <c r="AA231" s="35" t="str">
        <f>IF('[1]0.5 Indikator Keterjangkauan'!P231="","",'[1]0.5 Indikator Keterjangkauan'!P231)</f>
        <v/>
      </c>
      <c r="AB231" s="35" t="str">
        <f>IF('[1]0.5 Indikator Keterjangkauan'!T231="","",'[1]0.5 Indikator Keterjangkauan'!T231)</f>
        <v/>
      </c>
      <c r="AC231" s="35" t="str">
        <f>IF('[1]0.5 Indikator Keterjangkauan'!X231="","",'[1]0.5 Indikator Keterjangkauan'!X231)</f>
        <v/>
      </c>
      <c r="AD231" s="35" t="str">
        <f>IF('[1]0.5 Indikator Keterjangkauan'!AB231="","",'[1]0.5 Indikator Keterjangkauan'!AB231)</f>
        <v/>
      </c>
      <c r="AE231" s="35" t="str">
        <f>IF('[1]0.6 Indikator Pemanfaatan'!V231="","",'[1]0.6 Indikator Pemanfaatan'!V231)</f>
        <v/>
      </c>
      <c r="AF231" s="35" t="str">
        <f>IF('[1]0.6 Indikator Pemanfaatan'!Z231="","",'[1]0.6 Indikator Pemanfaatan'!Z231)</f>
        <v/>
      </c>
      <c r="AG231" s="35" t="str">
        <f>IF('[2]2.1 Data FSVA 2025 &amp; Bobot'!H232="","",'[2]2.1 Data FSVA 2025 &amp; Bobot'!H232)</f>
        <v/>
      </c>
      <c r="AH231" s="35" t="str">
        <f>IF('[2]2.1 Data FSVA 2025 &amp; Bobot'!J232="","",'[2]2.1 Data FSVA 2025 &amp; Bobot'!J232)</f>
        <v/>
      </c>
      <c r="AI231" s="35" t="str">
        <f>IF('[2]2.1 Data FSVA 2025 &amp; Bobot'!L232="","",'[2]2.1 Data FSVA 2025 &amp; Bobot'!L232)</f>
        <v/>
      </c>
      <c r="AJ231" s="35" t="str">
        <f>IF('[2]2.1 Data FSVA 2025 &amp; Bobot'!N232="","",'[2]2.1 Data FSVA 2025 &amp; Bobot'!N232)</f>
        <v/>
      </c>
      <c r="AK231" s="35" t="str">
        <f>IF('[2]2.1 Data FSVA 2025 &amp; Bobot'!P232="","",'[2]2.1 Data FSVA 2025 &amp; Bobot'!P232)</f>
        <v/>
      </c>
      <c r="AL231" s="35" t="str">
        <f>IF('[2]2.1 Data FSVA 2025 &amp; Bobot'!R232="","",'[2]2.1 Data FSVA 2025 &amp; Bobot'!R232)</f>
        <v/>
      </c>
      <c r="AM231" s="35" t="str">
        <f>IF('[2]2.1 Data FSVA 2025 &amp; Bobot'!T232="","",'[2]2.1 Data FSVA 2025 &amp; Bobot'!T232)</f>
        <v/>
      </c>
      <c r="AN231" s="35" t="str">
        <f>IF('[2]2.1 Data FSVA 2025 &amp; Bobot'!V232="","",'[2]2.1 Data FSVA 2025 &amp; Bobot'!V232)</f>
        <v/>
      </c>
      <c r="AO231" s="35" t="str">
        <f>IF('[2]2.1 Data FSVA 2025 &amp; Bobot'!X232="","",'[2]2.1 Data FSVA 2025 &amp; Bobot'!X232)</f>
        <v/>
      </c>
      <c r="AP231" s="35" t="str">
        <f>IF('[2]2.1 Data FSVA 2025 &amp; Bobot'!Z232="","",'[2]2.1 Data FSVA 2025 &amp; Bobot'!Z232)</f>
        <v/>
      </c>
      <c r="AQ231" s="35" t="str">
        <f>IF('[2]2.1 Data FSVA 2025 &amp; Bobot'!AB232="","",'[2]2.1 Data FSVA 2025 &amp; Bobot'!AB232)</f>
        <v/>
      </c>
      <c r="AR231" s="35" t="str">
        <f>IF('[2]2.1 Data FSVA 2025 &amp; Bobot'!AD232="","",'[2]2.1 Data FSVA 2025 &amp; Bobot'!AD232)</f>
        <v/>
      </c>
      <c r="AS231" s="27" t="str">
        <f>IF('[2]2.4 Prioritas Individu'!G232="","",'[2]2.4 Prioritas Individu'!G232)</f>
        <v/>
      </c>
      <c r="AT231" s="27" t="str">
        <f>IF('[2]2.4 Prioritas Individu'!H232="","",'[2]2.4 Prioritas Individu'!H232)</f>
        <v/>
      </c>
      <c r="AU231" s="27" t="str">
        <f>IF('[2]2.4 Prioritas Individu'!I232="","",'[2]2.4 Prioritas Individu'!I232)</f>
        <v/>
      </c>
      <c r="AV231" s="27" t="str">
        <f>IF('[2]2.4 Prioritas Individu'!J232="","",'[2]2.4 Prioritas Individu'!J232)</f>
        <v/>
      </c>
      <c r="AW231" s="27" t="str">
        <f>IF('[2]2.4 Prioritas Individu'!K232="","",'[2]2.4 Prioritas Individu'!K232)</f>
        <v/>
      </c>
      <c r="AX231" s="27" t="str">
        <f>IF('[2]2.4 Prioritas Individu'!L232="","",'[2]2.4 Prioritas Individu'!L232)</f>
        <v/>
      </c>
      <c r="AY231" s="27" t="str">
        <f>IF('[2]2.4 Prioritas Individu'!M232="","",'[2]2.4 Prioritas Individu'!M232)</f>
        <v/>
      </c>
      <c r="AZ231" s="27" t="str">
        <f>IF('[2]2.4 Prioritas Individu'!N232="","",'[2]2.4 Prioritas Individu'!N232)</f>
        <v/>
      </c>
      <c r="BA231" s="27" t="str">
        <f>IF('[2]2.4 Prioritas Individu'!O232="","",'[2]2.4 Prioritas Individu'!O232)</f>
        <v/>
      </c>
      <c r="BB231" s="27" t="str">
        <f>IF('[2]2.4 Prioritas Individu'!P232="","",'[2]2.4 Prioritas Individu'!P232)</f>
        <v/>
      </c>
      <c r="BC231" s="27" t="str">
        <f>IF('[2]2.4 Prioritas Individu'!Q232="","",'[2]2.4 Prioritas Individu'!Q232)</f>
        <v/>
      </c>
      <c r="BD231" s="27" t="str">
        <f>IF('[2]2.4 Prioritas Individu'!R232="","",'[2]2.4 Prioritas Individu'!R232)</f>
        <v/>
      </c>
      <c r="BE231" s="25" t="str">
        <f>IF('[2]2.4 Prioritas Individu'!S232="","",'[2]2.4 Prioritas Individu'!S232)</f>
        <v>-</v>
      </c>
      <c r="BF231" s="27" t="str">
        <f>IF('[2]2.4 Prioritas Individu'!T232="","",'[2]2.4 Prioritas Individu'!T232)</f>
        <v>-</v>
      </c>
      <c r="BG231" s="27" t="str">
        <f>IF('[2]2.4 Prioritas Individu'!U232="","",'[2]2.4 Prioritas Individu'!U232)</f>
        <v>-</v>
      </c>
      <c r="BH231" s="25" t="str">
        <f>IF('[2]2.3 Indeks &amp; Cut off Komposit'!G943="","",'[2]2.3 Indeks &amp; Cut off Komposit'!G943)</f>
        <v/>
      </c>
      <c r="BI231" s="25" t="str">
        <f>IF('[2]2.3 Indeks &amp; Cut off Komposit'!H943="","",'[2]2.3 Indeks &amp; Cut off Komposit'!H943)</f>
        <v/>
      </c>
      <c r="BJ231" s="25" t="str">
        <f>IF('[2]2.3 Indeks &amp; Cut off Komposit'!I943="","",'[2]2.3 Indeks &amp; Cut off Komposit'!I943)</f>
        <v/>
      </c>
      <c r="BK231" s="25" t="str">
        <f>IF('[2]2.3 Indeks &amp; Cut off Komposit'!J943="","",'[2]2.3 Indeks &amp; Cut off Komposit'!J943)</f>
        <v/>
      </c>
      <c r="BL231" s="25" t="str">
        <f>IF('[2]2.3 Indeks &amp; Cut off Komposit'!K943="","",'[2]2.3 Indeks &amp; Cut off Komposit'!K943)</f>
        <v/>
      </c>
      <c r="BM231" s="25" t="str">
        <f>IF('[2]2.3 Indeks &amp; Cut off Komposit'!L943="","",'[2]2.3 Indeks &amp; Cut off Komposit'!L943)</f>
        <v/>
      </c>
      <c r="BN231" s="25" t="str">
        <f>IF('[2]2.3 Indeks &amp; Cut off Komposit'!M943="","",'[2]2.3 Indeks &amp; Cut off Komposit'!M943)</f>
        <v/>
      </c>
      <c r="BO231" s="25" t="str">
        <f>IF('[2]2.3 Indeks &amp; Cut off Komposit'!N943="","",'[2]2.3 Indeks &amp; Cut off Komposit'!N943)</f>
        <v/>
      </c>
      <c r="BP231" s="25" t="str">
        <f>IF('[2]2.3 Indeks &amp; Cut off Komposit'!O943="","",'[2]2.3 Indeks &amp; Cut off Komposit'!O943)</f>
        <v/>
      </c>
      <c r="BQ231" s="25" t="str">
        <f>IF('[2]2.3 Indeks &amp; Cut off Komposit'!P943="","",'[2]2.3 Indeks &amp; Cut off Komposit'!P943)</f>
        <v/>
      </c>
      <c r="BR231" s="25" t="str">
        <f>IF('[2]2.3 Indeks &amp; Cut off Komposit'!Q943="","",'[2]2.3 Indeks &amp; Cut off Komposit'!Q943)</f>
        <v/>
      </c>
      <c r="BS231" s="25" t="str">
        <f>IF('[2]2.3 Indeks &amp; Cut off Komposit'!R943="","",'[2]2.3 Indeks &amp; Cut off Komposit'!R943)</f>
        <v/>
      </c>
      <c r="BT231" s="25" t="str">
        <f>IF('[2]2.3 Indeks &amp; Cut off Komposit'!S943="","",'[2]2.3 Indeks &amp; Cut off Komposit'!S943)</f>
        <v>-</v>
      </c>
      <c r="BU231" s="25" t="str">
        <f>IF('[2]2.3 Indeks &amp; Cut off Komposit'!T943="","",'[2]2.3 Indeks &amp; Cut off Komposit'!T943)</f>
        <v>-</v>
      </c>
      <c r="BV231" s="25" t="str">
        <f>IF('[2]2.3 Indeks &amp; Cut off Komposit'!U943="","",'[2]2.3 Indeks &amp; Cut off Komposit'!U943)</f>
        <v>-</v>
      </c>
      <c r="BW231" s="25" t="str">
        <f>IF('[2]2.3 Indeks &amp; Cut off Komposit'!V943="","",'[2]2.3 Indeks &amp; Cut off Komposit'!V943)</f>
        <v>-</v>
      </c>
    </row>
    <row r="232" spans="1:75" ht="15" customHeight="1" x14ac:dyDescent="0.3">
      <c r="A232" s="14" t="str">
        <f>IF('[1]0.1 Produksi Pangan &amp; Penduduk'!A232="","",'[1]0.1 Produksi Pangan &amp; Penduduk'!A232)</f>
        <v/>
      </c>
      <c r="B232" s="4" t="str">
        <f>IF('[1]0.1 Produksi Pangan &amp; Penduduk'!B232="","",'[1]0.1 Produksi Pangan &amp; Penduduk'!B232)</f>
        <v/>
      </c>
      <c r="C232" s="14" t="str">
        <f>IF('[1]0.1 Produksi Pangan &amp; Penduduk'!C232="","",'[1]0.1 Produksi Pangan &amp; Penduduk'!C232)</f>
        <v/>
      </c>
      <c r="D232" s="14" t="str">
        <f>IF('[1]0.1 Produksi Pangan &amp; Penduduk'!D232="","",'[1]0.1 Produksi Pangan &amp; Penduduk'!D232)</f>
        <v/>
      </c>
      <c r="E232" s="14" t="str">
        <f>IF('[1]0.1 Produksi Pangan &amp; Penduduk'!E232="","",'[1]0.1 Produksi Pangan &amp; Penduduk'!E232)</f>
        <v/>
      </c>
      <c r="F232" s="4" t="str">
        <f>IF('[1]0.1 Produksi Pangan &amp; Penduduk'!F232="","",'[1]0.1 Produksi Pangan &amp; Penduduk'!F232)</f>
        <v/>
      </c>
      <c r="G232" s="35" t="str">
        <f>IF('[1]0.1 Produksi Pangan &amp; Penduduk'!J232="","",'[1]0.1 Produksi Pangan &amp; Penduduk'!J232)</f>
        <v/>
      </c>
      <c r="H232" s="35" t="str">
        <f>IF('[1]0.1 Produksi Pangan &amp; Penduduk'!M232="","",'[1]0.1 Produksi Pangan &amp; Penduduk'!M232)</f>
        <v/>
      </c>
      <c r="I232" s="35" t="str">
        <f>IF('[1]0.1 Produksi Pangan &amp; Penduduk'!S232="","",'[1]0.1 Produksi Pangan &amp; Penduduk'!S232)</f>
        <v/>
      </c>
      <c r="J232" s="35" t="str">
        <f>IF('[1]0.1 Produksi Pangan &amp; Penduduk'!Y232="","",'[1]0.1 Produksi Pangan &amp; Penduduk'!Y232)</f>
        <v/>
      </c>
      <c r="K232" s="35" t="str">
        <f>IF('[1]0.1 Produksi Pangan &amp; Penduduk'!AE232="","",'[1]0.1 Produksi Pangan &amp; Penduduk'!AE232)</f>
        <v/>
      </c>
      <c r="L232" s="35" t="str">
        <f>IF('[1]0.1 Produksi Pangan &amp; Penduduk'!AK232="","",'[1]0.1 Produksi Pangan &amp; Penduduk'!AK232)</f>
        <v/>
      </c>
      <c r="M232" s="35" t="str">
        <f>IF('[1]0.1 Produksi Pangan &amp; Penduduk'!AQ232="","",'[1]0.1 Produksi Pangan &amp; Penduduk'!AQ232)</f>
        <v/>
      </c>
      <c r="N232" s="35" t="str">
        <f>IF('[1]0.2 Konsumsi Energi'!J232="","",'[1]0.2 Konsumsi Energi'!J232)</f>
        <v/>
      </c>
      <c r="O232" s="35">
        <f>IF('[1]0.2 Konsumsi Energi'!M232="","",'[1]0.2 Konsumsi Energi'!M232)</f>
        <v>2100</v>
      </c>
      <c r="P232" s="35" t="str">
        <f>IF('[1]0.3 Konsumsi Protein Hewani'!J232="","",'[1]0.3 Konsumsi Protein Hewani'!J232)</f>
        <v/>
      </c>
      <c r="Q232" s="35">
        <f>IF('[1]0.3 Konsumsi Protein Hewani'!M232="","",'[1]0.3 Konsumsi Protein Hewani'!M232)</f>
        <v>25</v>
      </c>
      <c r="R232" s="35" t="str">
        <f>IF('[1]0.4 Stok_Cadangan'!J232="","",'[1]0.4 Stok_Cadangan'!J232)</f>
        <v/>
      </c>
      <c r="S232" s="35" t="str">
        <f>IF('[1]0.4 Stok_Cadangan'!M232="","",'[1]0.4 Stok_Cadangan'!M232)</f>
        <v/>
      </c>
      <c r="T232" s="35" t="str">
        <f>IF('[1]0.4 Stok_Cadangan'!P232="","",'[1]0.4 Stok_Cadangan'!P232)</f>
        <v/>
      </c>
      <c r="U232" s="35" t="str">
        <f>IF('[1]0.4 Stok_Cadangan'!T232="","",'[1]0.4 Stok_Cadangan'!T232)</f>
        <v/>
      </c>
      <c r="V232" s="35" t="str">
        <f>IF('[1]0.4 Stok_Cadangan'!W232="","",'[1]0.4 Stok_Cadangan'!W232)</f>
        <v/>
      </c>
      <c r="W232" s="35" t="str">
        <f>IF('[1]0.4 Stok_Cadangan'!Z232="","",'[1]0.4 Stok_Cadangan'!Z232)</f>
        <v/>
      </c>
      <c r="X232" s="35" t="str">
        <f>IF('[1]0.4 Stok_Cadangan'!AF232="","",'[1]0.4 Stok_Cadangan'!AF232)</f>
        <v/>
      </c>
      <c r="Y232" s="35" t="str">
        <f>IF('[1]0.4 Stok_Cadangan'!AI232="","",'[1]0.4 Stok_Cadangan'!AI232)</f>
        <v/>
      </c>
      <c r="Z232" s="35" t="str">
        <f>IF('[1]0.4 Stok_Cadangan'!AL232="","",'[1]0.4 Stok_Cadangan'!AL232)</f>
        <v/>
      </c>
      <c r="AA232" s="35" t="str">
        <f>IF('[1]0.5 Indikator Keterjangkauan'!P232="","",'[1]0.5 Indikator Keterjangkauan'!P232)</f>
        <v/>
      </c>
      <c r="AB232" s="35" t="str">
        <f>IF('[1]0.5 Indikator Keterjangkauan'!T232="","",'[1]0.5 Indikator Keterjangkauan'!T232)</f>
        <v/>
      </c>
      <c r="AC232" s="35" t="str">
        <f>IF('[1]0.5 Indikator Keterjangkauan'!X232="","",'[1]0.5 Indikator Keterjangkauan'!X232)</f>
        <v/>
      </c>
      <c r="AD232" s="35" t="str">
        <f>IF('[1]0.5 Indikator Keterjangkauan'!AB232="","",'[1]0.5 Indikator Keterjangkauan'!AB232)</f>
        <v/>
      </c>
      <c r="AE232" s="35" t="str">
        <f>IF('[1]0.6 Indikator Pemanfaatan'!V232="","",'[1]0.6 Indikator Pemanfaatan'!V232)</f>
        <v/>
      </c>
      <c r="AF232" s="35" t="str">
        <f>IF('[1]0.6 Indikator Pemanfaatan'!Z232="","",'[1]0.6 Indikator Pemanfaatan'!Z232)</f>
        <v/>
      </c>
      <c r="AG232" s="35" t="str">
        <f>IF('[2]2.1 Data FSVA 2025 &amp; Bobot'!H233="","",'[2]2.1 Data FSVA 2025 &amp; Bobot'!H233)</f>
        <v/>
      </c>
      <c r="AH232" s="35" t="str">
        <f>IF('[2]2.1 Data FSVA 2025 &amp; Bobot'!J233="","",'[2]2.1 Data FSVA 2025 &amp; Bobot'!J233)</f>
        <v/>
      </c>
      <c r="AI232" s="35" t="str">
        <f>IF('[2]2.1 Data FSVA 2025 &amp; Bobot'!L233="","",'[2]2.1 Data FSVA 2025 &amp; Bobot'!L233)</f>
        <v/>
      </c>
      <c r="AJ232" s="35" t="str">
        <f>IF('[2]2.1 Data FSVA 2025 &amp; Bobot'!N233="","",'[2]2.1 Data FSVA 2025 &amp; Bobot'!N233)</f>
        <v/>
      </c>
      <c r="AK232" s="35" t="str">
        <f>IF('[2]2.1 Data FSVA 2025 &amp; Bobot'!P233="","",'[2]2.1 Data FSVA 2025 &amp; Bobot'!P233)</f>
        <v/>
      </c>
      <c r="AL232" s="35" t="str">
        <f>IF('[2]2.1 Data FSVA 2025 &amp; Bobot'!R233="","",'[2]2.1 Data FSVA 2025 &amp; Bobot'!R233)</f>
        <v/>
      </c>
      <c r="AM232" s="35" t="str">
        <f>IF('[2]2.1 Data FSVA 2025 &amp; Bobot'!T233="","",'[2]2.1 Data FSVA 2025 &amp; Bobot'!T233)</f>
        <v/>
      </c>
      <c r="AN232" s="35" t="str">
        <f>IF('[2]2.1 Data FSVA 2025 &amp; Bobot'!V233="","",'[2]2.1 Data FSVA 2025 &amp; Bobot'!V233)</f>
        <v/>
      </c>
      <c r="AO232" s="35" t="str">
        <f>IF('[2]2.1 Data FSVA 2025 &amp; Bobot'!X233="","",'[2]2.1 Data FSVA 2025 &amp; Bobot'!X233)</f>
        <v/>
      </c>
      <c r="AP232" s="35" t="str">
        <f>IF('[2]2.1 Data FSVA 2025 &amp; Bobot'!Z233="","",'[2]2.1 Data FSVA 2025 &amp; Bobot'!Z233)</f>
        <v/>
      </c>
      <c r="AQ232" s="35" t="str">
        <f>IF('[2]2.1 Data FSVA 2025 &amp; Bobot'!AB233="","",'[2]2.1 Data FSVA 2025 &amp; Bobot'!AB233)</f>
        <v/>
      </c>
      <c r="AR232" s="35" t="str">
        <f>IF('[2]2.1 Data FSVA 2025 &amp; Bobot'!AD233="","",'[2]2.1 Data FSVA 2025 &amp; Bobot'!AD233)</f>
        <v/>
      </c>
      <c r="AS232" s="27" t="str">
        <f>IF('[2]2.4 Prioritas Individu'!G233="","",'[2]2.4 Prioritas Individu'!G233)</f>
        <v/>
      </c>
      <c r="AT232" s="27" t="str">
        <f>IF('[2]2.4 Prioritas Individu'!H233="","",'[2]2.4 Prioritas Individu'!H233)</f>
        <v/>
      </c>
      <c r="AU232" s="27" t="str">
        <f>IF('[2]2.4 Prioritas Individu'!I233="","",'[2]2.4 Prioritas Individu'!I233)</f>
        <v/>
      </c>
      <c r="AV232" s="27" t="str">
        <f>IF('[2]2.4 Prioritas Individu'!J233="","",'[2]2.4 Prioritas Individu'!J233)</f>
        <v/>
      </c>
      <c r="AW232" s="27" t="str">
        <f>IF('[2]2.4 Prioritas Individu'!K233="","",'[2]2.4 Prioritas Individu'!K233)</f>
        <v/>
      </c>
      <c r="AX232" s="27" t="str">
        <f>IF('[2]2.4 Prioritas Individu'!L233="","",'[2]2.4 Prioritas Individu'!L233)</f>
        <v/>
      </c>
      <c r="AY232" s="27" t="str">
        <f>IF('[2]2.4 Prioritas Individu'!M233="","",'[2]2.4 Prioritas Individu'!M233)</f>
        <v/>
      </c>
      <c r="AZ232" s="27" t="str">
        <f>IF('[2]2.4 Prioritas Individu'!N233="","",'[2]2.4 Prioritas Individu'!N233)</f>
        <v/>
      </c>
      <c r="BA232" s="27" t="str">
        <f>IF('[2]2.4 Prioritas Individu'!O233="","",'[2]2.4 Prioritas Individu'!O233)</f>
        <v/>
      </c>
      <c r="BB232" s="27" t="str">
        <f>IF('[2]2.4 Prioritas Individu'!P233="","",'[2]2.4 Prioritas Individu'!P233)</f>
        <v/>
      </c>
      <c r="BC232" s="27" t="str">
        <f>IF('[2]2.4 Prioritas Individu'!Q233="","",'[2]2.4 Prioritas Individu'!Q233)</f>
        <v/>
      </c>
      <c r="BD232" s="27" t="str">
        <f>IF('[2]2.4 Prioritas Individu'!R233="","",'[2]2.4 Prioritas Individu'!R233)</f>
        <v/>
      </c>
      <c r="BE232" s="25" t="str">
        <f>IF('[2]2.4 Prioritas Individu'!S233="","",'[2]2.4 Prioritas Individu'!S233)</f>
        <v>-</v>
      </c>
      <c r="BF232" s="27" t="str">
        <f>IF('[2]2.4 Prioritas Individu'!T233="","",'[2]2.4 Prioritas Individu'!T233)</f>
        <v>-</v>
      </c>
      <c r="BG232" s="27" t="str">
        <f>IF('[2]2.4 Prioritas Individu'!U233="","",'[2]2.4 Prioritas Individu'!U233)</f>
        <v>-</v>
      </c>
      <c r="BH232" s="25" t="str">
        <f>IF('[2]2.3 Indeks &amp; Cut off Komposit'!G944="","",'[2]2.3 Indeks &amp; Cut off Komposit'!G944)</f>
        <v/>
      </c>
      <c r="BI232" s="25" t="str">
        <f>IF('[2]2.3 Indeks &amp; Cut off Komposit'!H944="","",'[2]2.3 Indeks &amp; Cut off Komposit'!H944)</f>
        <v/>
      </c>
      <c r="BJ232" s="25" t="str">
        <f>IF('[2]2.3 Indeks &amp; Cut off Komposit'!I944="","",'[2]2.3 Indeks &amp; Cut off Komposit'!I944)</f>
        <v/>
      </c>
      <c r="BK232" s="25" t="str">
        <f>IF('[2]2.3 Indeks &amp; Cut off Komposit'!J944="","",'[2]2.3 Indeks &amp; Cut off Komposit'!J944)</f>
        <v/>
      </c>
      <c r="BL232" s="25" t="str">
        <f>IF('[2]2.3 Indeks &amp; Cut off Komposit'!K944="","",'[2]2.3 Indeks &amp; Cut off Komposit'!K944)</f>
        <v/>
      </c>
      <c r="BM232" s="25" t="str">
        <f>IF('[2]2.3 Indeks &amp; Cut off Komposit'!L944="","",'[2]2.3 Indeks &amp; Cut off Komposit'!L944)</f>
        <v/>
      </c>
      <c r="BN232" s="25" t="str">
        <f>IF('[2]2.3 Indeks &amp; Cut off Komposit'!M944="","",'[2]2.3 Indeks &amp; Cut off Komposit'!M944)</f>
        <v/>
      </c>
      <c r="BO232" s="25" t="str">
        <f>IF('[2]2.3 Indeks &amp; Cut off Komposit'!N944="","",'[2]2.3 Indeks &amp; Cut off Komposit'!N944)</f>
        <v/>
      </c>
      <c r="BP232" s="25" t="str">
        <f>IF('[2]2.3 Indeks &amp; Cut off Komposit'!O944="","",'[2]2.3 Indeks &amp; Cut off Komposit'!O944)</f>
        <v/>
      </c>
      <c r="BQ232" s="25" t="str">
        <f>IF('[2]2.3 Indeks &amp; Cut off Komposit'!P944="","",'[2]2.3 Indeks &amp; Cut off Komposit'!P944)</f>
        <v/>
      </c>
      <c r="BR232" s="25" t="str">
        <f>IF('[2]2.3 Indeks &amp; Cut off Komposit'!Q944="","",'[2]2.3 Indeks &amp; Cut off Komposit'!Q944)</f>
        <v/>
      </c>
      <c r="BS232" s="25" t="str">
        <f>IF('[2]2.3 Indeks &amp; Cut off Komposit'!R944="","",'[2]2.3 Indeks &amp; Cut off Komposit'!R944)</f>
        <v/>
      </c>
      <c r="BT232" s="25" t="str">
        <f>IF('[2]2.3 Indeks &amp; Cut off Komposit'!S944="","",'[2]2.3 Indeks &amp; Cut off Komposit'!S944)</f>
        <v>-</v>
      </c>
      <c r="BU232" s="25" t="str">
        <f>IF('[2]2.3 Indeks &amp; Cut off Komposit'!T944="","",'[2]2.3 Indeks &amp; Cut off Komposit'!T944)</f>
        <v>-</v>
      </c>
      <c r="BV232" s="25" t="str">
        <f>IF('[2]2.3 Indeks &amp; Cut off Komposit'!U944="","",'[2]2.3 Indeks &amp; Cut off Komposit'!U944)</f>
        <v>-</v>
      </c>
      <c r="BW232" s="25" t="str">
        <f>IF('[2]2.3 Indeks &amp; Cut off Komposit'!V944="","",'[2]2.3 Indeks &amp; Cut off Komposit'!V944)</f>
        <v>-</v>
      </c>
    </row>
    <row r="233" spans="1:75" ht="15" customHeight="1" x14ac:dyDescent="0.3">
      <c r="A233" s="14" t="str">
        <f>IF('[1]0.1 Produksi Pangan &amp; Penduduk'!A233="","",'[1]0.1 Produksi Pangan &amp; Penduduk'!A233)</f>
        <v/>
      </c>
      <c r="B233" s="4" t="str">
        <f>IF('[1]0.1 Produksi Pangan &amp; Penduduk'!B233="","",'[1]0.1 Produksi Pangan &amp; Penduduk'!B233)</f>
        <v/>
      </c>
      <c r="C233" s="14" t="str">
        <f>IF('[1]0.1 Produksi Pangan &amp; Penduduk'!C233="","",'[1]0.1 Produksi Pangan &amp; Penduduk'!C233)</f>
        <v/>
      </c>
      <c r="D233" s="14" t="str">
        <f>IF('[1]0.1 Produksi Pangan &amp; Penduduk'!D233="","",'[1]0.1 Produksi Pangan &amp; Penduduk'!D233)</f>
        <v/>
      </c>
      <c r="E233" s="14" t="str">
        <f>IF('[1]0.1 Produksi Pangan &amp; Penduduk'!E233="","",'[1]0.1 Produksi Pangan &amp; Penduduk'!E233)</f>
        <v/>
      </c>
      <c r="F233" s="4" t="str">
        <f>IF('[1]0.1 Produksi Pangan &amp; Penduduk'!F233="","",'[1]0.1 Produksi Pangan &amp; Penduduk'!F233)</f>
        <v/>
      </c>
      <c r="G233" s="35" t="str">
        <f>IF('[1]0.1 Produksi Pangan &amp; Penduduk'!J233="","",'[1]0.1 Produksi Pangan &amp; Penduduk'!J233)</f>
        <v/>
      </c>
      <c r="H233" s="35" t="str">
        <f>IF('[1]0.1 Produksi Pangan &amp; Penduduk'!M233="","",'[1]0.1 Produksi Pangan &amp; Penduduk'!M233)</f>
        <v/>
      </c>
      <c r="I233" s="35" t="str">
        <f>IF('[1]0.1 Produksi Pangan &amp; Penduduk'!S233="","",'[1]0.1 Produksi Pangan &amp; Penduduk'!S233)</f>
        <v/>
      </c>
      <c r="J233" s="35" t="str">
        <f>IF('[1]0.1 Produksi Pangan &amp; Penduduk'!Y233="","",'[1]0.1 Produksi Pangan &amp; Penduduk'!Y233)</f>
        <v/>
      </c>
      <c r="K233" s="35" t="str">
        <f>IF('[1]0.1 Produksi Pangan &amp; Penduduk'!AE233="","",'[1]0.1 Produksi Pangan &amp; Penduduk'!AE233)</f>
        <v/>
      </c>
      <c r="L233" s="35" t="str">
        <f>IF('[1]0.1 Produksi Pangan &amp; Penduduk'!AK233="","",'[1]0.1 Produksi Pangan &amp; Penduduk'!AK233)</f>
        <v/>
      </c>
      <c r="M233" s="35" t="str">
        <f>IF('[1]0.1 Produksi Pangan &amp; Penduduk'!AQ233="","",'[1]0.1 Produksi Pangan &amp; Penduduk'!AQ233)</f>
        <v/>
      </c>
      <c r="N233" s="35" t="str">
        <f>IF('[1]0.2 Konsumsi Energi'!J233="","",'[1]0.2 Konsumsi Energi'!J233)</f>
        <v/>
      </c>
      <c r="O233" s="35">
        <f>IF('[1]0.2 Konsumsi Energi'!M233="","",'[1]0.2 Konsumsi Energi'!M233)</f>
        <v>2100</v>
      </c>
      <c r="P233" s="35" t="str">
        <f>IF('[1]0.3 Konsumsi Protein Hewani'!J233="","",'[1]0.3 Konsumsi Protein Hewani'!J233)</f>
        <v/>
      </c>
      <c r="Q233" s="35">
        <f>IF('[1]0.3 Konsumsi Protein Hewani'!M233="","",'[1]0.3 Konsumsi Protein Hewani'!M233)</f>
        <v>25</v>
      </c>
      <c r="R233" s="35" t="str">
        <f>IF('[1]0.4 Stok_Cadangan'!J233="","",'[1]0.4 Stok_Cadangan'!J233)</f>
        <v/>
      </c>
      <c r="S233" s="35" t="str">
        <f>IF('[1]0.4 Stok_Cadangan'!M233="","",'[1]0.4 Stok_Cadangan'!M233)</f>
        <v/>
      </c>
      <c r="T233" s="35" t="str">
        <f>IF('[1]0.4 Stok_Cadangan'!P233="","",'[1]0.4 Stok_Cadangan'!P233)</f>
        <v/>
      </c>
      <c r="U233" s="35" t="str">
        <f>IF('[1]0.4 Stok_Cadangan'!T233="","",'[1]0.4 Stok_Cadangan'!T233)</f>
        <v/>
      </c>
      <c r="V233" s="35" t="str">
        <f>IF('[1]0.4 Stok_Cadangan'!W233="","",'[1]0.4 Stok_Cadangan'!W233)</f>
        <v/>
      </c>
      <c r="W233" s="35" t="str">
        <f>IF('[1]0.4 Stok_Cadangan'!Z233="","",'[1]0.4 Stok_Cadangan'!Z233)</f>
        <v/>
      </c>
      <c r="X233" s="35" t="str">
        <f>IF('[1]0.4 Stok_Cadangan'!AF233="","",'[1]0.4 Stok_Cadangan'!AF233)</f>
        <v/>
      </c>
      <c r="Y233" s="35" t="str">
        <f>IF('[1]0.4 Stok_Cadangan'!AI233="","",'[1]0.4 Stok_Cadangan'!AI233)</f>
        <v/>
      </c>
      <c r="Z233" s="35" t="str">
        <f>IF('[1]0.4 Stok_Cadangan'!AL233="","",'[1]0.4 Stok_Cadangan'!AL233)</f>
        <v/>
      </c>
      <c r="AA233" s="35" t="str">
        <f>IF('[1]0.5 Indikator Keterjangkauan'!P233="","",'[1]0.5 Indikator Keterjangkauan'!P233)</f>
        <v/>
      </c>
      <c r="AB233" s="35" t="str">
        <f>IF('[1]0.5 Indikator Keterjangkauan'!T233="","",'[1]0.5 Indikator Keterjangkauan'!T233)</f>
        <v/>
      </c>
      <c r="AC233" s="35" t="str">
        <f>IF('[1]0.5 Indikator Keterjangkauan'!X233="","",'[1]0.5 Indikator Keterjangkauan'!X233)</f>
        <v/>
      </c>
      <c r="AD233" s="35" t="str">
        <f>IF('[1]0.5 Indikator Keterjangkauan'!AB233="","",'[1]0.5 Indikator Keterjangkauan'!AB233)</f>
        <v/>
      </c>
      <c r="AE233" s="35" t="str">
        <f>IF('[1]0.6 Indikator Pemanfaatan'!V233="","",'[1]0.6 Indikator Pemanfaatan'!V233)</f>
        <v/>
      </c>
      <c r="AF233" s="35" t="str">
        <f>IF('[1]0.6 Indikator Pemanfaatan'!Z233="","",'[1]0.6 Indikator Pemanfaatan'!Z233)</f>
        <v/>
      </c>
      <c r="AG233" s="35" t="str">
        <f>IF('[2]2.1 Data FSVA 2025 &amp; Bobot'!H234="","",'[2]2.1 Data FSVA 2025 &amp; Bobot'!H234)</f>
        <v/>
      </c>
      <c r="AH233" s="35" t="str">
        <f>IF('[2]2.1 Data FSVA 2025 &amp; Bobot'!J234="","",'[2]2.1 Data FSVA 2025 &amp; Bobot'!J234)</f>
        <v/>
      </c>
      <c r="AI233" s="35" t="str">
        <f>IF('[2]2.1 Data FSVA 2025 &amp; Bobot'!L234="","",'[2]2.1 Data FSVA 2025 &amp; Bobot'!L234)</f>
        <v/>
      </c>
      <c r="AJ233" s="35" t="str">
        <f>IF('[2]2.1 Data FSVA 2025 &amp; Bobot'!N234="","",'[2]2.1 Data FSVA 2025 &amp; Bobot'!N234)</f>
        <v/>
      </c>
      <c r="AK233" s="35" t="str">
        <f>IF('[2]2.1 Data FSVA 2025 &amp; Bobot'!P234="","",'[2]2.1 Data FSVA 2025 &amp; Bobot'!P234)</f>
        <v/>
      </c>
      <c r="AL233" s="35" t="str">
        <f>IF('[2]2.1 Data FSVA 2025 &amp; Bobot'!R234="","",'[2]2.1 Data FSVA 2025 &amp; Bobot'!R234)</f>
        <v/>
      </c>
      <c r="AM233" s="35" t="str">
        <f>IF('[2]2.1 Data FSVA 2025 &amp; Bobot'!T234="","",'[2]2.1 Data FSVA 2025 &amp; Bobot'!T234)</f>
        <v/>
      </c>
      <c r="AN233" s="35" t="str">
        <f>IF('[2]2.1 Data FSVA 2025 &amp; Bobot'!V234="","",'[2]2.1 Data FSVA 2025 &amp; Bobot'!V234)</f>
        <v/>
      </c>
      <c r="AO233" s="35" t="str">
        <f>IF('[2]2.1 Data FSVA 2025 &amp; Bobot'!X234="","",'[2]2.1 Data FSVA 2025 &amp; Bobot'!X234)</f>
        <v/>
      </c>
      <c r="AP233" s="35" t="str">
        <f>IF('[2]2.1 Data FSVA 2025 &amp; Bobot'!Z234="","",'[2]2.1 Data FSVA 2025 &amp; Bobot'!Z234)</f>
        <v/>
      </c>
      <c r="AQ233" s="35" t="str">
        <f>IF('[2]2.1 Data FSVA 2025 &amp; Bobot'!AB234="","",'[2]2.1 Data FSVA 2025 &amp; Bobot'!AB234)</f>
        <v/>
      </c>
      <c r="AR233" s="35" t="str">
        <f>IF('[2]2.1 Data FSVA 2025 &amp; Bobot'!AD234="","",'[2]2.1 Data FSVA 2025 &amp; Bobot'!AD234)</f>
        <v/>
      </c>
      <c r="AS233" s="27" t="str">
        <f>IF('[2]2.4 Prioritas Individu'!G234="","",'[2]2.4 Prioritas Individu'!G234)</f>
        <v/>
      </c>
      <c r="AT233" s="27" t="str">
        <f>IF('[2]2.4 Prioritas Individu'!H234="","",'[2]2.4 Prioritas Individu'!H234)</f>
        <v/>
      </c>
      <c r="AU233" s="27" t="str">
        <f>IF('[2]2.4 Prioritas Individu'!I234="","",'[2]2.4 Prioritas Individu'!I234)</f>
        <v/>
      </c>
      <c r="AV233" s="27" t="str">
        <f>IF('[2]2.4 Prioritas Individu'!J234="","",'[2]2.4 Prioritas Individu'!J234)</f>
        <v/>
      </c>
      <c r="AW233" s="27" t="str">
        <f>IF('[2]2.4 Prioritas Individu'!K234="","",'[2]2.4 Prioritas Individu'!K234)</f>
        <v/>
      </c>
      <c r="AX233" s="27" t="str">
        <f>IF('[2]2.4 Prioritas Individu'!L234="","",'[2]2.4 Prioritas Individu'!L234)</f>
        <v/>
      </c>
      <c r="AY233" s="27" t="str">
        <f>IF('[2]2.4 Prioritas Individu'!M234="","",'[2]2.4 Prioritas Individu'!M234)</f>
        <v/>
      </c>
      <c r="AZ233" s="27" t="str">
        <f>IF('[2]2.4 Prioritas Individu'!N234="","",'[2]2.4 Prioritas Individu'!N234)</f>
        <v/>
      </c>
      <c r="BA233" s="27" t="str">
        <f>IF('[2]2.4 Prioritas Individu'!O234="","",'[2]2.4 Prioritas Individu'!O234)</f>
        <v/>
      </c>
      <c r="BB233" s="27" t="str">
        <f>IF('[2]2.4 Prioritas Individu'!P234="","",'[2]2.4 Prioritas Individu'!P234)</f>
        <v/>
      </c>
      <c r="BC233" s="27" t="str">
        <f>IF('[2]2.4 Prioritas Individu'!Q234="","",'[2]2.4 Prioritas Individu'!Q234)</f>
        <v/>
      </c>
      <c r="BD233" s="27" t="str">
        <f>IF('[2]2.4 Prioritas Individu'!R234="","",'[2]2.4 Prioritas Individu'!R234)</f>
        <v/>
      </c>
      <c r="BE233" s="25" t="str">
        <f>IF('[2]2.4 Prioritas Individu'!S234="","",'[2]2.4 Prioritas Individu'!S234)</f>
        <v>-</v>
      </c>
      <c r="BF233" s="27" t="str">
        <f>IF('[2]2.4 Prioritas Individu'!T234="","",'[2]2.4 Prioritas Individu'!T234)</f>
        <v>-</v>
      </c>
      <c r="BG233" s="27" t="str">
        <f>IF('[2]2.4 Prioritas Individu'!U234="","",'[2]2.4 Prioritas Individu'!U234)</f>
        <v>-</v>
      </c>
      <c r="BH233" s="25" t="str">
        <f>IF('[2]2.3 Indeks &amp; Cut off Komposit'!G945="","",'[2]2.3 Indeks &amp; Cut off Komposit'!G945)</f>
        <v/>
      </c>
      <c r="BI233" s="25" t="str">
        <f>IF('[2]2.3 Indeks &amp; Cut off Komposit'!H945="","",'[2]2.3 Indeks &amp; Cut off Komposit'!H945)</f>
        <v/>
      </c>
      <c r="BJ233" s="25" t="str">
        <f>IF('[2]2.3 Indeks &amp; Cut off Komposit'!I945="","",'[2]2.3 Indeks &amp; Cut off Komposit'!I945)</f>
        <v/>
      </c>
      <c r="BK233" s="25" t="str">
        <f>IF('[2]2.3 Indeks &amp; Cut off Komposit'!J945="","",'[2]2.3 Indeks &amp; Cut off Komposit'!J945)</f>
        <v/>
      </c>
      <c r="BL233" s="25" t="str">
        <f>IF('[2]2.3 Indeks &amp; Cut off Komposit'!K945="","",'[2]2.3 Indeks &amp; Cut off Komposit'!K945)</f>
        <v/>
      </c>
      <c r="BM233" s="25" t="str">
        <f>IF('[2]2.3 Indeks &amp; Cut off Komposit'!L945="","",'[2]2.3 Indeks &amp; Cut off Komposit'!L945)</f>
        <v/>
      </c>
      <c r="BN233" s="25" t="str">
        <f>IF('[2]2.3 Indeks &amp; Cut off Komposit'!M945="","",'[2]2.3 Indeks &amp; Cut off Komposit'!M945)</f>
        <v/>
      </c>
      <c r="BO233" s="25" t="str">
        <f>IF('[2]2.3 Indeks &amp; Cut off Komposit'!N945="","",'[2]2.3 Indeks &amp; Cut off Komposit'!N945)</f>
        <v/>
      </c>
      <c r="BP233" s="25" t="str">
        <f>IF('[2]2.3 Indeks &amp; Cut off Komposit'!O945="","",'[2]2.3 Indeks &amp; Cut off Komposit'!O945)</f>
        <v/>
      </c>
      <c r="BQ233" s="25" t="str">
        <f>IF('[2]2.3 Indeks &amp; Cut off Komposit'!P945="","",'[2]2.3 Indeks &amp; Cut off Komposit'!P945)</f>
        <v/>
      </c>
      <c r="BR233" s="25" t="str">
        <f>IF('[2]2.3 Indeks &amp; Cut off Komposit'!Q945="","",'[2]2.3 Indeks &amp; Cut off Komposit'!Q945)</f>
        <v/>
      </c>
      <c r="BS233" s="25" t="str">
        <f>IF('[2]2.3 Indeks &amp; Cut off Komposit'!R945="","",'[2]2.3 Indeks &amp; Cut off Komposit'!R945)</f>
        <v/>
      </c>
      <c r="BT233" s="25" t="str">
        <f>IF('[2]2.3 Indeks &amp; Cut off Komposit'!S945="","",'[2]2.3 Indeks &amp; Cut off Komposit'!S945)</f>
        <v>-</v>
      </c>
      <c r="BU233" s="25" t="str">
        <f>IF('[2]2.3 Indeks &amp; Cut off Komposit'!T945="","",'[2]2.3 Indeks &amp; Cut off Komposit'!T945)</f>
        <v>-</v>
      </c>
      <c r="BV233" s="25" t="str">
        <f>IF('[2]2.3 Indeks &amp; Cut off Komposit'!U945="","",'[2]2.3 Indeks &amp; Cut off Komposit'!U945)</f>
        <v>-</v>
      </c>
      <c r="BW233" s="25" t="str">
        <f>IF('[2]2.3 Indeks &amp; Cut off Komposit'!V945="","",'[2]2.3 Indeks &amp; Cut off Komposit'!V945)</f>
        <v>-</v>
      </c>
    </row>
    <row r="234" spans="1:75" ht="15" customHeight="1" x14ac:dyDescent="0.3">
      <c r="A234" s="14" t="str">
        <f>IF('[1]0.1 Produksi Pangan &amp; Penduduk'!A234="","",'[1]0.1 Produksi Pangan &amp; Penduduk'!A234)</f>
        <v/>
      </c>
      <c r="B234" s="4" t="str">
        <f>IF('[1]0.1 Produksi Pangan &amp; Penduduk'!B234="","",'[1]0.1 Produksi Pangan &amp; Penduduk'!B234)</f>
        <v/>
      </c>
      <c r="C234" s="14" t="str">
        <f>IF('[1]0.1 Produksi Pangan &amp; Penduduk'!C234="","",'[1]0.1 Produksi Pangan &amp; Penduduk'!C234)</f>
        <v/>
      </c>
      <c r="D234" s="14" t="str">
        <f>IF('[1]0.1 Produksi Pangan &amp; Penduduk'!D234="","",'[1]0.1 Produksi Pangan &amp; Penduduk'!D234)</f>
        <v/>
      </c>
      <c r="E234" s="14" t="str">
        <f>IF('[1]0.1 Produksi Pangan &amp; Penduduk'!E234="","",'[1]0.1 Produksi Pangan &amp; Penduduk'!E234)</f>
        <v/>
      </c>
      <c r="F234" s="4" t="str">
        <f>IF('[1]0.1 Produksi Pangan &amp; Penduduk'!F234="","",'[1]0.1 Produksi Pangan &amp; Penduduk'!F234)</f>
        <v/>
      </c>
      <c r="G234" s="35" t="str">
        <f>IF('[1]0.1 Produksi Pangan &amp; Penduduk'!J234="","",'[1]0.1 Produksi Pangan &amp; Penduduk'!J234)</f>
        <v/>
      </c>
      <c r="H234" s="35" t="str">
        <f>IF('[1]0.1 Produksi Pangan &amp; Penduduk'!M234="","",'[1]0.1 Produksi Pangan &amp; Penduduk'!M234)</f>
        <v/>
      </c>
      <c r="I234" s="35" t="str">
        <f>IF('[1]0.1 Produksi Pangan &amp; Penduduk'!S234="","",'[1]0.1 Produksi Pangan &amp; Penduduk'!S234)</f>
        <v/>
      </c>
      <c r="J234" s="35" t="str">
        <f>IF('[1]0.1 Produksi Pangan &amp; Penduduk'!Y234="","",'[1]0.1 Produksi Pangan &amp; Penduduk'!Y234)</f>
        <v/>
      </c>
      <c r="K234" s="35" t="str">
        <f>IF('[1]0.1 Produksi Pangan &amp; Penduduk'!AE234="","",'[1]0.1 Produksi Pangan &amp; Penduduk'!AE234)</f>
        <v/>
      </c>
      <c r="L234" s="35" t="str">
        <f>IF('[1]0.1 Produksi Pangan &amp; Penduduk'!AK234="","",'[1]0.1 Produksi Pangan &amp; Penduduk'!AK234)</f>
        <v/>
      </c>
      <c r="M234" s="35" t="str">
        <f>IF('[1]0.1 Produksi Pangan &amp; Penduduk'!AQ234="","",'[1]0.1 Produksi Pangan &amp; Penduduk'!AQ234)</f>
        <v/>
      </c>
      <c r="N234" s="35" t="str">
        <f>IF('[1]0.2 Konsumsi Energi'!J234="","",'[1]0.2 Konsumsi Energi'!J234)</f>
        <v/>
      </c>
      <c r="O234" s="35">
        <f>IF('[1]0.2 Konsumsi Energi'!M234="","",'[1]0.2 Konsumsi Energi'!M234)</f>
        <v>2100</v>
      </c>
      <c r="P234" s="35" t="str">
        <f>IF('[1]0.3 Konsumsi Protein Hewani'!J234="","",'[1]0.3 Konsumsi Protein Hewani'!J234)</f>
        <v/>
      </c>
      <c r="Q234" s="35">
        <f>IF('[1]0.3 Konsumsi Protein Hewani'!M234="","",'[1]0.3 Konsumsi Protein Hewani'!M234)</f>
        <v>25</v>
      </c>
      <c r="R234" s="35" t="str">
        <f>IF('[1]0.4 Stok_Cadangan'!J234="","",'[1]0.4 Stok_Cadangan'!J234)</f>
        <v/>
      </c>
      <c r="S234" s="35" t="str">
        <f>IF('[1]0.4 Stok_Cadangan'!M234="","",'[1]0.4 Stok_Cadangan'!M234)</f>
        <v/>
      </c>
      <c r="T234" s="35" t="str">
        <f>IF('[1]0.4 Stok_Cadangan'!P234="","",'[1]0.4 Stok_Cadangan'!P234)</f>
        <v/>
      </c>
      <c r="U234" s="35" t="str">
        <f>IF('[1]0.4 Stok_Cadangan'!T234="","",'[1]0.4 Stok_Cadangan'!T234)</f>
        <v/>
      </c>
      <c r="V234" s="35" t="str">
        <f>IF('[1]0.4 Stok_Cadangan'!W234="","",'[1]0.4 Stok_Cadangan'!W234)</f>
        <v/>
      </c>
      <c r="W234" s="35" t="str">
        <f>IF('[1]0.4 Stok_Cadangan'!Z234="","",'[1]0.4 Stok_Cadangan'!Z234)</f>
        <v/>
      </c>
      <c r="X234" s="35" t="str">
        <f>IF('[1]0.4 Stok_Cadangan'!AF234="","",'[1]0.4 Stok_Cadangan'!AF234)</f>
        <v/>
      </c>
      <c r="Y234" s="35" t="str">
        <f>IF('[1]0.4 Stok_Cadangan'!AI234="","",'[1]0.4 Stok_Cadangan'!AI234)</f>
        <v/>
      </c>
      <c r="Z234" s="35" t="str">
        <f>IF('[1]0.4 Stok_Cadangan'!AL234="","",'[1]0.4 Stok_Cadangan'!AL234)</f>
        <v/>
      </c>
      <c r="AA234" s="35" t="str">
        <f>IF('[1]0.5 Indikator Keterjangkauan'!P234="","",'[1]0.5 Indikator Keterjangkauan'!P234)</f>
        <v/>
      </c>
      <c r="AB234" s="35" t="str">
        <f>IF('[1]0.5 Indikator Keterjangkauan'!T234="","",'[1]0.5 Indikator Keterjangkauan'!T234)</f>
        <v/>
      </c>
      <c r="AC234" s="35" t="str">
        <f>IF('[1]0.5 Indikator Keterjangkauan'!X234="","",'[1]0.5 Indikator Keterjangkauan'!X234)</f>
        <v/>
      </c>
      <c r="AD234" s="35" t="str">
        <f>IF('[1]0.5 Indikator Keterjangkauan'!AB234="","",'[1]0.5 Indikator Keterjangkauan'!AB234)</f>
        <v/>
      </c>
      <c r="AE234" s="35" t="str">
        <f>IF('[1]0.6 Indikator Pemanfaatan'!V234="","",'[1]0.6 Indikator Pemanfaatan'!V234)</f>
        <v/>
      </c>
      <c r="AF234" s="35" t="str">
        <f>IF('[1]0.6 Indikator Pemanfaatan'!Z234="","",'[1]0.6 Indikator Pemanfaatan'!Z234)</f>
        <v/>
      </c>
      <c r="AG234" s="35" t="str">
        <f>IF('[2]2.1 Data FSVA 2025 &amp; Bobot'!H235="","",'[2]2.1 Data FSVA 2025 &amp; Bobot'!H235)</f>
        <v/>
      </c>
      <c r="AH234" s="35" t="str">
        <f>IF('[2]2.1 Data FSVA 2025 &amp; Bobot'!J235="","",'[2]2.1 Data FSVA 2025 &amp; Bobot'!J235)</f>
        <v/>
      </c>
      <c r="AI234" s="35" t="str">
        <f>IF('[2]2.1 Data FSVA 2025 &amp; Bobot'!L235="","",'[2]2.1 Data FSVA 2025 &amp; Bobot'!L235)</f>
        <v/>
      </c>
      <c r="AJ234" s="35" t="str">
        <f>IF('[2]2.1 Data FSVA 2025 &amp; Bobot'!N235="","",'[2]2.1 Data FSVA 2025 &amp; Bobot'!N235)</f>
        <v/>
      </c>
      <c r="AK234" s="35" t="str">
        <f>IF('[2]2.1 Data FSVA 2025 &amp; Bobot'!P235="","",'[2]2.1 Data FSVA 2025 &amp; Bobot'!P235)</f>
        <v/>
      </c>
      <c r="AL234" s="35" t="str">
        <f>IF('[2]2.1 Data FSVA 2025 &amp; Bobot'!R235="","",'[2]2.1 Data FSVA 2025 &amp; Bobot'!R235)</f>
        <v/>
      </c>
      <c r="AM234" s="35" t="str">
        <f>IF('[2]2.1 Data FSVA 2025 &amp; Bobot'!T235="","",'[2]2.1 Data FSVA 2025 &amp; Bobot'!T235)</f>
        <v/>
      </c>
      <c r="AN234" s="35" t="str">
        <f>IF('[2]2.1 Data FSVA 2025 &amp; Bobot'!V235="","",'[2]2.1 Data FSVA 2025 &amp; Bobot'!V235)</f>
        <v/>
      </c>
      <c r="AO234" s="35" t="str">
        <f>IF('[2]2.1 Data FSVA 2025 &amp; Bobot'!X235="","",'[2]2.1 Data FSVA 2025 &amp; Bobot'!X235)</f>
        <v/>
      </c>
      <c r="AP234" s="35" t="str">
        <f>IF('[2]2.1 Data FSVA 2025 &amp; Bobot'!Z235="","",'[2]2.1 Data FSVA 2025 &amp; Bobot'!Z235)</f>
        <v/>
      </c>
      <c r="AQ234" s="35" t="str">
        <f>IF('[2]2.1 Data FSVA 2025 &amp; Bobot'!AB235="","",'[2]2.1 Data FSVA 2025 &amp; Bobot'!AB235)</f>
        <v/>
      </c>
      <c r="AR234" s="35" t="str">
        <f>IF('[2]2.1 Data FSVA 2025 &amp; Bobot'!AD235="","",'[2]2.1 Data FSVA 2025 &amp; Bobot'!AD235)</f>
        <v/>
      </c>
      <c r="AS234" s="27" t="str">
        <f>IF('[2]2.4 Prioritas Individu'!G235="","",'[2]2.4 Prioritas Individu'!G235)</f>
        <v/>
      </c>
      <c r="AT234" s="27" t="str">
        <f>IF('[2]2.4 Prioritas Individu'!H235="","",'[2]2.4 Prioritas Individu'!H235)</f>
        <v/>
      </c>
      <c r="AU234" s="27" t="str">
        <f>IF('[2]2.4 Prioritas Individu'!I235="","",'[2]2.4 Prioritas Individu'!I235)</f>
        <v/>
      </c>
      <c r="AV234" s="27" t="str">
        <f>IF('[2]2.4 Prioritas Individu'!J235="","",'[2]2.4 Prioritas Individu'!J235)</f>
        <v/>
      </c>
      <c r="AW234" s="27" t="str">
        <f>IF('[2]2.4 Prioritas Individu'!K235="","",'[2]2.4 Prioritas Individu'!K235)</f>
        <v/>
      </c>
      <c r="AX234" s="27" t="str">
        <f>IF('[2]2.4 Prioritas Individu'!L235="","",'[2]2.4 Prioritas Individu'!L235)</f>
        <v/>
      </c>
      <c r="AY234" s="27" t="str">
        <f>IF('[2]2.4 Prioritas Individu'!M235="","",'[2]2.4 Prioritas Individu'!M235)</f>
        <v/>
      </c>
      <c r="AZ234" s="27" t="str">
        <f>IF('[2]2.4 Prioritas Individu'!N235="","",'[2]2.4 Prioritas Individu'!N235)</f>
        <v/>
      </c>
      <c r="BA234" s="27" t="str">
        <f>IF('[2]2.4 Prioritas Individu'!O235="","",'[2]2.4 Prioritas Individu'!O235)</f>
        <v/>
      </c>
      <c r="BB234" s="27" t="str">
        <f>IF('[2]2.4 Prioritas Individu'!P235="","",'[2]2.4 Prioritas Individu'!P235)</f>
        <v/>
      </c>
      <c r="BC234" s="27" t="str">
        <f>IF('[2]2.4 Prioritas Individu'!Q235="","",'[2]2.4 Prioritas Individu'!Q235)</f>
        <v/>
      </c>
      <c r="BD234" s="27" t="str">
        <f>IF('[2]2.4 Prioritas Individu'!R235="","",'[2]2.4 Prioritas Individu'!R235)</f>
        <v/>
      </c>
      <c r="BE234" s="25" t="str">
        <f>IF('[2]2.4 Prioritas Individu'!S235="","",'[2]2.4 Prioritas Individu'!S235)</f>
        <v>-</v>
      </c>
      <c r="BF234" s="27" t="str">
        <f>IF('[2]2.4 Prioritas Individu'!T235="","",'[2]2.4 Prioritas Individu'!T235)</f>
        <v>-</v>
      </c>
      <c r="BG234" s="27" t="str">
        <f>IF('[2]2.4 Prioritas Individu'!U235="","",'[2]2.4 Prioritas Individu'!U235)</f>
        <v>-</v>
      </c>
      <c r="BH234" s="25" t="str">
        <f>IF('[2]2.3 Indeks &amp; Cut off Komposit'!G946="","",'[2]2.3 Indeks &amp; Cut off Komposit'!G946)</f>
        <v/>
      </c>
      <c r="BI234" s="25" t="str">
        <f>IF('[2]2.3 Indeks &amp; Cut off Komposit'!H946="","",'[2]2.3 Indeks &amp; Cut off Komposit'!H946)</f>
        <v/>
      </c>
      <c r="BJ234" s="25" t="str">
        <f>IF('[2]2.3 Indeks &amp; Cut off Komposit'!I946="","",'[2]2.3 Indeks &amp; Cut off Komposit'!I946)</f>
        <v/>
      </c>
      <c r="BK234" s="25" t="str">
        <f>IF('[2]2.3 Indeks &amp; Cut off Komposit'!J946="","",'[2]2.3 Indeks &amp; Cut off Komposit'!J946)</f>
        <v/>
      </c>
      <c r="BL234" s="25" t="str">
        <f>IF('[2]2.3 Indeks &amp; Cut off Komposit'!K946="","",'[2]2.3 Indeks &amp; Cut off Komposit'!K946)</f>
        <v/>
      </c>
      <c r="BM234" s="25" t="str">
        <f>IF('[2]2.3 Indeks &amp; Cut off Komposit'!L946="","",'[2]2.3 Indeks &amp; Cut off Komposit'!L946)</f>
        <v/>
      </c>
      <c r="BN234" s="25" t="str">
        <f>IF('[2]2.3 Indeks &amp; Cut off Komposit'!M946="","",'[2]2.3 Indeks &amp; Cut off Komposit'!M946)</f>
        <v/>
      </c>
      <c r="BO234" s="25" t="str">
        <f>IF('[2]2.3 Indeks &amp; Cut off Komposit'!N946="","",'[2]2.3 Indeks &amp; Cut off Komposit'!N946)</f>
        <v/>
      </c>
      <c r="BP234" s="25" t="str">
        <f>IF('[2]2.3 Indeks &amp; Cut off Komposit'!O946="","",'[2]2.3 Indeks &amp; Cut off Komposit'!O946)</f>
        <v/>
      </c>
      <c r="BQ234" s="25" t="str">
        <f>IF('[2]2.3 Indeks &amp; Cut off Komposit'!P946="","",'[2]2.3 Indeks &amp; Cut off Komposit'!P946)</f>
        <v/>
      </c>
      <c r="BR234" s="25" t="str">
        <f>IF('[2]2.3 Indeks &amp; Cut off Komposit'!Q946="","",'[2]2.3 Indeks &amp; Cut off Komposit'!Q946)</f>
        <v/>
      </c>
      <c r="BS234" s="25" t="str">
        <f>IF('[2]2.3 Indeks &amp; Cut off Komposit'!R946="","",'[2]2.3 Indeks &amp; Cut off Komposit'!R946)</f>
        <v/>
      </c>
      <c r="BT234" s="25" t="str">
        <f>IF('[2]2.3 Indeks &amp; Cut off Komposit'!S946="","",'[2]2.3 Indeks &amp; Cut off Komposit'!S946)</f>
        <v>-</v>
      </c>
      <c r="BU234" s="25" t="str">
        <f>IF('[2]2.3 Indeks &amp; Cut off Komposit'!T946="","",'[2]2.3 Indeks &amp; Cut off Komposit'!T946)</f>
        <v>-</v>
      </c>
      <c r="BV234" s="25" t="str">
        <f>IF('[2]2.3 Indeks &amp; Cut off Komposit'!U946="","",'[2]2.3 Indeks &amp; Cut off Komposit'!U946)</f>
        <v>-</v>
      </c>
      <c r="BW234" s="25" t="str">
        <f>IF('[2]2.3 Indeks &amp; Cut off Komposit'!V946="","",'[2]2.3 Indeks &amp; Cut off Komposit'!V946)</f>
        <v>-</v>
      </c>
    </row>
    <row r="235" spans="1:75" ht="15" customHeight="1" x14ac:dyDescent="0.3">
      <c r="A235" s="14" t="str">
        <f>IF('[1]0.1 Produksi Pangan &amp; Penduduk'!A235="","",'[1]0.1 Produksi Pangan &amp; Penduduk'!A235)</f>
        <v/>
      </c>
      <c r="B235" s="4" t="str">
        <f>IF('[1]0.1 Produksi Pangan &amp; Penduduk'!B235="","",'[1]0.1 Produksi Pangan &amp; Penduduk'!B235)</f>
        <v/>
      </c>
      <c r="C235" s="14" t="str">
        <f>IF('[1]0.1 Produksi Pangan &amp; Penduduk'!C235="","",'[1]0.1 Produksi Pangan &amp; Penduduk'!C235)</f>
        <v/>
      </c>
      <c r="D235" s="14" t="str">
        <f>IF('[1]0.1 Produksi Pangan &amp; Penduduk'!D235="","",'[1]0.1 Produksi Pangan &amp; Penduduk'!D235)</f>
        <v/>
      </c>
      <c r="E235" s="14" t="str">
        <f>IF('[1]0.1 Produksi Pangan &amp; Penduduk'!E235="","",'[1]0.1 Produksi Pangan &amp; Penduduk'!E235)</f>
        <v/>
      </c>
      <c r="F235" s="4" t="str">
        <f>IF('[1]0.1 Produksi Pangan &amp; Penduduk'!F235="","",'[1]0.1 Produksi Pangan &amp; Penduduk'!F235)</f>
        <v/>
      </c>
      <c r="G235" s="35" t="str">
        <f>IF('[1]0.1 Produksi Pangan &amp; Penduduk'!J235="","",'[1]0.1 Produksi Pangan &amp; Penduduk'!J235)</f>
        <v/>
      </c>
      <c r="H235" s="35" t="str">
        <f>IF('[1]0.1 Produksi Pangan &amp; Penduduk'!M235="","",'[1]0.1 Produksi Pangan &amp; Penduduk'!M235)</f>
        <v/>
      </c>
      <c r="I235" s="35" t="str">
        <f>IF('[1]0.1 Produksi Pangan &amp; Penduduk'!S235="","",'[1]0.1 Produksi Pangan &amp; Penduduk'!S235)</f>
        <v/>
      </c>
      <c r="J235" s="35" t="str">
        <f>IF('[1]0.1 Produksi Pangan &amp; Penduduk'!Y235="","",'[1]0.1 Produksi Pangan &amp; Penduduk'!Y235)</f>
        <v/>
      </c>
      <c r="K235" s="35" t="str">
        <f>IF('[1]0.1 Produksi Pangan &amp; Penduduk'!AE235="","",'[1]0.1 Produksi Pangan &amp; Penduduk'!AE235)</f>
        <v/>
      </c>
      <c r="L235" s="35" t="str">
        <f>IF('[1]0.1 Produksi Pangan &amp; Penduduk'!AK235="","",'[1]0.1 Produksi Pangan &amp; Penduduk'!AK235)</f>
        <v/>
      </c>
      <c r="M235" s="35" t="str">
        <f>IF('[1]0.1 Produksi Pangan &amp; Penduduk'!AQ235="","",'[1]0.1 Produksi Pangan &amp; Penduduk'!AQ235)</f>
        <v/>
      </c>
      <c r="N235" s="35" t="str">
        <f>IF('[1]0.2 Konsumsi Energi'!J235="","",'[1]0.2 Konsumsi Energi'!J235)</f>
        <v/>
      </c>
      <c r="O235" s="35">
        <f>IF('[1]0.2 Konsumsi Energi'!M235="","",'[1]0.2 Konsumsi Energi'!M235)</f>
        <v>2100</v>
      </c>
      <c r="P235" s="35" t="str">
        <f>IF('[1]0.3 Konsumsi Protein Hewani'!J235="","",'[1]0.3 Konsumsi Protein Hewani'!J235)</f>
        <v/>
      </c>
      <c r="Q235" s="35">
        <f>IF('[1]0.3 Konsumsi Protein Hewani'!M235="","",'[1]0.3 Konsumsi Protein Hewani'!M235)</f>
        <v>25</v>
      </c>
      <c r="R235" s="35" t="str">
        <f>IF('[1]0.4 Stok_Cadangan'!J235="","",'[1]0.4 Stok_Cadangan'!J235)</f>
        <v/>
      </c>
      <c r="S235" s="35" t="str">
        <f>IF('[1]0.4 Stok_Cadangan'!M235="","",'[1]0.4 Stok_Cadangan'!M235)</f>
        <v/>
      </c>
      <c r="T235" s="35" t="str">
        <f>IF('[1]0.4 Stok_Cadangan'!P235="","",'[1]0.4 Stok_Cadangan'!P235)</f>
        <v/>
      </c>
      <c r="U235" s="35" t="str">
        <f>IF('[1]0.4 Stok_Cadangan'!T235="","",'[1]0.4 Stok_Cadangan'!T235)</f>
        <v/>
      </c>
      <c r="V235" s="35" t="str">
        <f>IF('[1]0.4 Stok_Cadangan'!W235="","",'[1]0.4 Stok_Cadangan'!W235)</f>
        <v/>
      </c>
      <c r="W235" s="35" t="str">
        <f>IF('[1]0.4 Stok_Cadangan'!Z235="","",'[1]0.4 Stok_Cadangan'!Z235)</f>
        <v/>
      </c>
      <c r="X235" s="35" t="str">
        <f>IF('[1]0.4 Stok_Cadangan'!AF235="","",'[1]0.4 Stok_Cadangan'!AF235)</f>
        <v/>
      </c>
      <c r="Y235" s="35" t="str">
        <f>IF('[1]0.4 Stok_Cadangan'!AI235="","",'[1]0.4 Stok_Cadangan'!AI235)</f>
        <v/>
      </c>
      <c r="Z235" s="35" t="str">
        <f>IF('[1]0.4 Stok_Cadangan'!AL235="","",'[1]0.4 Stok_Cadangan'!AL235)</f>
        <v/>
      </c>
      <c r="AA235" s="35" t="str">
        <f>IF('[1]0.5 Indikator Keterjangkauan'!P235="","",'[1]0.5 Indikator Keterjangkauan'!P235)</f>
        <v/>
      </c>
      <c r="AB235" s="35" t="str">
        <f>IF('[1]0.5 Indikator Keterjangkauan'!T235="","",'[1]0.5 Indikator Keterjangkauan'!T235)</f>
        <v/>
      </c>
      <c r="AC235" s="35" t="str">
        <f>IF('[1]0.5 Indikator Keterjangkauan'!X235="","",'[1]0.5 Indikator Keterjangkauan'!X235)</f>
        <v/>
      </c>
      <c r="AD235" s="35" t="str">
        <f>IF('[1]0.5 Indikator Keterjangkauan'!AB235="","",'[1]0.5 Indikator Keterjangkauan'!AB235)</f>
        <v/>
      </c>
      <c r="AE235" s="35" t="str">
        <f>IF('[1]0.6 Indikator Pemanfaatan'!V235="","",'[1]0.6 Indikator Pemanfaatan'!V235)</f>
        <v/>
      </c>
      <c r="AF235" s="35" t="str">
        <f>IF('[1]0.6 Indikator Pemanfaatan'!Z235="","",'[1]0.6 Indikator Pemanfaatan'!Z235)</f>
        <v/>
      </c>
      <c r="AG235" s="35" t="str">
        <f>IF('[2]2.1 Data FSVA 2025 &amp; Bobot'!H236="","",'[2]2.1 Data FSVA 2025 &amp; Bobot'!H236)</f>
        <v/>
      </c>
      <c r="AH235" s="35" t="str">
        <f>IF('[2]2.1 Data FSVA 2025 &amp; Bobot'!J236="","",'[2]2.1 Data FSVA 2025 &amp; Bobot'!J236)</f>
        <v/>
      </c>
      <c r="AI235" s="35" t="str">
        <f>IF('[2]2.1 Data FSVA 2025 &amp; Bobot'!L236="","",'[2]2.1 Data FSVA 2025 &amp; Bobot'!L236)</f>
        <v/>
      </c>
      <c r="AJ235" s="35" t="str">
        <f>IF('[2]2.1 Data FSVA 2025 &amp; Bobot'!N236="","",'[2]2.1 Data FSVA 2025 &amp; Bobot'!N236)</f>
        <v/>
      </c>
      <c r="AK235" s="35" t="str">
        <f>IF('[2]2.1 Data FSVA 2025 &amp; Bobot'!P236="","",'[2]2.1 Data FSVA 2025 &amp; Bobot'!P236)</f>
        <v/>
      </c>
      <c r="AL235" s="35" t="str">
        <f>IF('[2]2.1 Data FSVA 2025 &amp; Bobot'!R236="","",'[2]2.1 Data FSVA 2025 &amp; Bobot'!R236)</f>
        <v/>
      </c>
      <c r="AM235" s="35" t="str">
        <f>IF('[2]2.1 Data FSVA 2025 &amp; Bobot'!T236="","",'[2]2.1 Data FSVA 2025 &amp; Bobot'!T236)</f>
        <v/>
      </c>
      <c r="AN235" s="35" t="str">
        <f>IF('[2]2.1 Data FSVA 2025 &amp; Bobot'!V236="","",'[2]2.1 Data FSVA 2025 &amp; Bobot'!V236)</f>
        <v/>
      </c>
      <c r="AO235" s="35" t="str">
        <f>IF('[2]2.1 Data FSVA 2025 &amp; Bobot'!X236="","",'[2]2.1 Data FSVA 2025 &amp; Bobot'!X236)</f>
        <v/>
      </c>
      <c r="AP235" s="35" t="str">
        <f>IF('[2]2.1 Data FSVA 2025 &amp; Bobot'!Z236="","",'[2]2.1 Data FSVA 2025 &amp; Bobot'!Z236)</f>
        <v/>
      </c>
      <c r="AQ235" s="35" t="str">
        <f>IF('[2]2.1 Data FSVA 2025 &amp; Bobot'!AB236="","",'[2]2.1 Data FSVA 2025 &amp; Bobot'!AB236)</f>
        <v/>
      </c>
      <c r="AR235" s="35" t="str">
        <f>IF('[2]2.1 Data FSVA 2025 &amp; Bobot'!AD236="","",'[2]2.1 Data FSVA 2025 &amp; Bobot'!AD236)</f>
        <v/>
      </c>
      <c r="AS235" s="27" t="str">
        <f>IF('[2]2.4 Prioritas Individu'!G236="","",'[2]2.4 Prioritas Individu'!G236)</f>
        <v/>
      </c>
      <c r="AT235" s="27" t="str">
        <f>IF('[2]2.4 Prioritas Individu'!H236="","",'[2]2.4 Prioritas Individu'!H236)</f>
        <v/>
      </c>
      <c r="AU235" s="27" t="str">
        <f>IF('[2]2.4 Prioritas Individu'!I236="","",'[2]2.4 Prioritas Individu'!I236)</f>
        <v/>
      </c>
      <c r="AV235" s="27" t="str">
        <f>IF('[2]2.4 Prioritas Individu'!J236="","",'[2]2.4 Prioritas Individu'!J236)</f>
        <v/>
      </c>
      <c r="AW235" s="27" t="str">
        <f>IF('[2]2.4 Prioritas Individu'!K236="","",'[2]2.4 Prioritas Individu'!K236)</f>
        <v/>
      </c>
      <c r="AX235" s="27" t="str">
        <f>IF('[2]2.4 Prioritas Individu'!L236="","",'[2]2.4 Prioritas Individu'!L236)</f>
        <v/>
      </c>
      <c r="AY235" s="27" t="str">
        <f>IF('[2]2.4 Prioritas Individu'!M236="","",'[2]2.4 Prioritas Individu'!M236)</f>
        <v/>
      </c>
      <c r="AZ235" s="27" t="str">
        <f>IF('[2]2.4 Prioritas Individu'!N236="","",'[2]2.4 Prioritas Individu'!N236)</f>
        <v/>
      </c>
      <c r="BA235" s="27" t="str">
        <f>IF('[2]2.4 Prioritas Individu'!O236="","",'[2]2.4 Prioritas Individu'!O236)</f>
        <v/>
      </c>
      <c r="BB235" s="27" t="str">
        <f>IF('[2]2.4 Prioritas Individu'!P236="","",'[2]2.4 Prioritas Individu'!P236)</f>
        <v/>
      </c>
      <c r="BC235" s="27" t="str">
        <f>IF('[2]2.4 Prioritas Individu'!Q236="","",'[2]2.4 Prioritas Individu'!Q236)</f>
        <v/>
      </c>
      <c r="BD235" s="27" t="str">
        <f>IF('[2]2.4 Prioritas Individu'!R236="","",'[2]2.4 Prioritas Individu'!R236)</f>
        <v/>
      </c>
      <c r="BE235" s="25" t="str">
        <f>IF('[2]2.4 Prioritas Individu'!S236="","",'[2]2.4 Prioritas Individu'!S236)</f>
        <v>-</v>
      </c>
      <c r="BF235" s="27" t="str">
        <f>IF('[2]2.4 Prioritas Individu'!T236="","",'[2]2.4 Prioritas Individu'!T236)</f>
        <v>-</v>
      </c>
      <c r="BG235" s="27" t="str">
        <f>IF('[2]2.4 Prioritas Individu'!U236="","",'[2]2.4 Prioritas Individu'!U236)</f>
        <v>-</v>
      </c>
      <c r="BH235" s="25" t="str">
        <f>IF('[2]2.3 Indeks &amp; Cut off Komposit'!G947="","",'[2]2.3 Indeks &amp; Cut off Komposit'!G947)</f>
        <v/>
      </c>
      <c r="BI235" s="25" t="str">
        <f>IF('[2]2.3 Indeks &amp; Cut off Komposit'!H947="","",'[2]2.3 Indeks &amp; Cut off Komposit'!H947)</f>
        <v/>
      </c>
      <c r="BJ235" s="25" t="str">
        <f>IF('[2]2.3 Indeks &amp; Cut off Komposit'!I947="","",'[2]2.3 Indeks &amp; Cut off Komposit'!I947)</f>
        <v/>
      </c>
      <c r="BK235" s="25" t="str">
        <f>IF('[2]2.3 Indeks &amp; Cut off Komposit'!J947="","",'[2]2.3 Indeks &amp; Cut off Komposit'!J947)</f>
        <v/>
      </c>
      <c r="BL235" s="25" t="str">
        <f>IF('[2]2.3 Indeks &amp; Cut off Komposit'!K947="","",'[2]2.3 Indeks &amp; Cut off Komposit'!K947)</f>
        <v/>
      </c>
      <c r="BM235" s="25" t="str">
        <f>IF('[2]2.3 Indeks &amp; Cut off Komposit'!L947="","",'[2]2.3 Indeks &amp; Cut off Komposit'!L947)</f>
        <v/>
      </c>
      <c r="BN235" s="25" t="str">
        <f>IF('[2]2.3 Indeks &amp; Cut off Komposit'!M947="","",'[2]2.3 Indeks &amp; Cut off Komposit'!M947)</f>
        <v/>
      </c>
      <c r="BO235" s="25" t="str">
        <f>IF('[2]2.3 Indeks &amp; Cut off Komposit'!N947="","",'[2]2.3 Indeks &amp; Cut off Komposit'!N947)</f>
        <v/>
      </c>
      <c r="BP235" s="25" t="str">
        <f>IF('[2]2.3 Indeks &amp; Cut off Komposit'!O947="","",'[2]2.3 Indeks &amp; Cut off Komposit'!O947)</f>
        <v/>
      </c>
      <c r="BQ235" s="25" t="str">
        <f>IF('[2]2.3 Indeks &amp; Cut off Komposit'!P947="","",'[2]2.3 Indeks &amp; Cut off Komposit'!P947)</f>
        <v/>
      </c>
      <c r="BR235" s="25" t="str">
        <f>IF('[2]2.3 Indeks &amp; Cut off Komposit'!Q947="","",'[2]2.3 Indeks &amp; Cut off Komposit'!Q947)</f>
        <v/>
      </c>
      <c r="BS235" s="25" t="str">
        <f>IF('[2]2.3 Indeks &amp; Cut off Komposit'!R947="","",'[2]2.3 Indeks &amp; Cut off Komposit'!R947)</f>
        <v/>
      </c>
      <c r="BT235" s="25" t="str">
        <f>IF('[2]2.3 Indeks &amp; Cut off Komposit'!S947="","",'[2]2.3 Indeks &amp; Cut off Komposit'!S947)</f>
        <v>-</v>
      </c>
      <c r="BU235" s="25" t="str">
        <f>IF('[2]2.3 Indeks &amp; Cut off Komposit'!T947="","",'[2]2.3 Indeks &amp; Cut off Komposit'!T947)</f>
        <v>-</v>
      </c>
      <c r="BV235" s="25" t="str">
        <f>IF('[2]2.3 Indeks &amp; Cut off Komposit'!U947="","",'[2]2.3 Indeks &amp; Cut off Komposit'!U947)</f>
        <v>-</v>
      </c>
      <c r="BW235" s="25" t="str">
        <f>IF('[2]2.3 Indeks &amp; Cut off Komposit'!V947="","",'[2]2.3 Indeks &amp; Cut off Komposit'!V947)</f>
        <v>-</v>
      </c>
    </row>
    <row r="236" spans="1:75" ht="15" customHeight="1" x14ac:dyDescent="0.3">
      <c r="A236" s="14" t="str">
        <f>IF('[1]0.1 Produksi Pangan &amp; Penduduk'!A236="","",'[1]0.1 Produksi Pangan &amp; Penduduk'!A236)</f>
        <v/>
      </c>
      <c r="B236" s="4" t="str">
        <f>IF('[1]0.1 Produksi Pangan &amp; Penduduk'!B236="","",'[1]0.1 Produksi Pangan &amp; Penduduk'!B236)</f>
        <v/>
      </c>
      <c r="C236" s="14" t="str">
        <f>IF('[1]0.1 Produksi Pangan &amp; Penduduk'!C236="","",'[1]0.1 Produksi Pangan &amp; Penduduk'!C236)</f>
        <v/>
      </c>
      <c r="D236" s="14" t="str">
        <f>IF('[1]0.1 Produksi Pangan &amp; Penduduk'!D236="","",'[1]0.1 Produksi Pangan &amp; Penduduk'!D236)</f>
        <v/>
      </c>
      <c r="E236" s="14" t="str">
        <f>IF('[1]0.1 Produksi Pangan &amp; Penduduk'!E236="","",'[1]0.1 Produksi Pangan &amp; Penduduk'!E236)</f>
        <v/>
      </c>
      <c r="F236" s="4" t="str">
        <f>IF('[1]0.1 Produksi Pangan &amp; Penduduk'!F236="","",'[1]0.1 Produksi Pangan &amp; Penduduk'!F236)</f>
        <v/>
      </c>
      <c r="G236" s="35" t="str">
        <f>IF('[1]0.1 Produksi Pangan &amp; Penduduk'!J236="","",'[1]0.1 Produksi Pangan &amp; Penduduk'!J236)</f>
        <v/>
      </c>
      <c r="H236" s="35" t="str">
        <f>IF('[1]0.1 Produksi Pangan &amp; Penduduk'!M236="","",'[1]0.1 Produksi Pangan &amp; Penduduk'!M236)</f>
        <v/>
      </c>
      <c r="I236" s="35" t="str">
        <f>IF('[1]0.1 Produksi Pangan &amp; Penduduk'!S236="","",'[1]0.1 Produksi Pangan &amp; Penduduk'!S236)</f>
        <v/>
      </c>
      <c r="J236" s="35" t="str">
        <f>IF('[1]0.1 Produksi Pangan &amp; Penduduk'!Y236="","",'[1]0.1 Produksi Pangan &amp; Penduduk'!Y236)</f>
        <v/>
      </c>
      <c r="K236" s="35" t="str">
        <f>IF('[1]0.1 Produksi Pangan &amp; Penduduk'!AE236="","",'[1]0.1 Produksi Pangan &amp; Penduduk'!AE236)</f>
        <v/>
      </c>
      <c r="L236" s="35" t="str">
        <f>IF('[1]0.1 Produksi Pangan &amp; Penduduk'!AK236="","",'[1]0.1 Produksi Pangan &amp; Penduduk'!AK236)</f>
        <v/>
      </c>
      <c r="M236" s="35" t="str">
        <f>IF('[1]0.1 Produksi Pangan &amp; Penduduk'!AQ236="","",'[1]0.1 Produksi Pangan &amp; Penduduk'!AQ236)</f>
        <v/>
      </c>
      <c r="N236" s="35" t="str">
        <f>IF('[1]0.2 Konsumsi Energi'!J236="","",'[1]0.2 Konsumsi Energi'!J236)</f>
        <v/>
      </c>
      <c r="O236" s="35">
        <f>IF('[1]0.2 Konsumsi Energi'!M236="","",'[1]0.2 Konsumsi Energi'!M236)</f>
        <v>2100</v>
      </c>
      <c r="P236" s="35" t="str">
        <f>IF('[1]0.3 Konsumsi Protein Hewani'!J236="","",'[1]0.3 Konsumsi Protein Hewani'!J236)</f>
        <v/>
      </c>
      <c r="Q236" s="35">
        <f>IF('[1]0.3 Konsumsi Protein Hewani'!M236="","",'[1]0.3 Konsumsi Protein Hewani'!M236)</f>
        <v>25</v>
      </c>
      <c r="R236" s="35" t="str">
        <f>IF('[1]0.4 Stok_Cadangan'!J236="","",'[1]0.4 Stok_Cadangan'!J236)</f>
        <v/>
      </c>
      <c r="S236" s="35" t="str">
        <f>IF('[1]0.4 Stok_Cadangan'!M236="","",'[1]0.4 Stok_Cadangan'!M236)</f>
        <v/>
      </c>
      <c r="T236" s="35" t="str">
        <f>IF('[1]0.4 Stok_Cadangan'!P236="","",'[1]0.4 Stok_Cadangan'!P236)</f>
        <v/>
      </c>
      <c r="U236" s="35" t="str">
        <f>IF('[1]0.4 Stok_Cadangan'!T236="","",'[1]0.4 Stok_Cadangan'!T236)</f>
        <v/>
      </c>
      <c r="V236" s="35" t="str">
        <f>IF('[1]0.4 Stok_Cadangan'!W236="","",'[1]0.4 Stok_Cadangan'!W236)</f>
        <v/>
      </c>
      <c r="W236" s="35" t="str">
        <f>IF('[1]0.4 Stok_Cadangan'!Z236="","",'[1]0.4 Stok_Cadangan'!Z236)</f>
        <v/>
      </c>
      <c r="X236" s="35" t="str">
        <f>IF('[1]0.4 Stok_Cadangan'!AF236="","",'[1]0.4 Stok_Cadangan'!AF236)</f>
        <v/>
      </c>
      <c r="Y236" s="35" t="str">
        <f>IF('[1]0.4 Stok_Cadangan'!AI236="","",'[1]0.4 Stok_Cadangan'!AI236)</f>
        <v/>
      </c>
      <c r="Z236" s="35" t="str">
        <f>IF('[1]0.4 Stok_Cadangan'!AL236="","",'[1]0.4 Stok_Cadangan'!AL236)</f>
        <v/>
      </c>
      <c r="AA236" s="35" t="str">
        <f>IF('[1]0.5 Indikator Keterjangkauan'!P236="","",'[1]0.5 Indikator Keterjangkauan'!P236)</f>
        <v/>
      </c>
      <c r="AB236" s="35" t="str">
        <f>IF('[1]0.5 Indikator Keterjangkauan'!T236="","",'[1]0.5 Indikator Keterjangkauan'!T236)</f>
        <v/>
      </c>
      <c r="AC236" s="35" t="str">
        <f>IF('[1]0.5 Indikator Keterjangkauan'!X236="","",'[1]0.5 Indikator Keterjangkauan'!X236)</f>
        <v/>
      </c>
      <c r="AD236" s="35" t="str">
        <f>IF('[1]0.5 Indikator Keterjangkauan'!AB236="","",'[1]0.5 Indikator Keterjangkauan'!AB236)</f>
        <v/>
      </c>
      <c r="AE236" s="35" t="str">
        <f>IF('[1]0.6 Indikator Pemanfaatan'!V236="","",'[1]0.6 Indikator Pemanfaatan'!V236)</f>
        <v/>
      </c>
      <c r="AF236" s="35" t="str">
        <f>IF('[1]0.6 Indikator Pemanfaatan'!Z236="","",'[1]0.6 Indikator Pemanfaatan'!Z236)</f>
        <v/>
      </c>
      <c r="AG236" s="35" t="str">
        <f>IF('[2]2.1 Data FSVA 2025 &amp; Bobot'!H237="","",'[2]2.1 Data FSVA 2025 &amp; Bobot'!H237)</f>
        <v/>
      </c>
      <c r="AH236" s="35" t="str">
        <f>IF('[2]2.1 Data FSVA 2025 &amp; Bobot'!J237="","",'[2]2.1 Data FSVA 2025 &amp; Bobot'!J237)</f>
        <v/>
      </c>
      <c r="AI236" s="35" t="str">
        <f>IF('[2]2.1 Data FSVA 2025 &amp; Bobot'!L237="","",'[2]2.1 Data FSVA 2025 &amp; Bobot'!L237)</f>
        <v/>
      </c>
      <c r="AJ236" s="35" t="str">
        <f>IF('[2]2.1 Data FSVA 2025 &amp; Bobot'!N237="","",'[2]2.1 Data FSVA 2025 &amp; Bobot'!N237)</f>
        <v/>
      </c>
      <c r="AK236" s="35" t="str">
        <f>IF('[2]2.1 Data FSVA 2025 &amp; Bobot'!P237="","",'[2]2.1 Data FSVA 2025 &amp; Bobot'!P237)</f>
        <v/>
      </c>
      <c r="AL236" s="35" t="str">
        <f>IF('[2]2.1 Data FSVA 2025 &amp; Bobot'!R237="","",'[2]2.1 Data FSVA 2025 &amp; Bobot'!R237)</f>
        <v/>
      </c>
      <c r="AM236" s="35" t="str">
        <f>IF('[2]2.1 Data FSVA 2025 &amp; Bobot'!T237="","",'[2]2.1 Data FSVA 2025 &amp; Bobot'!T237)</f>
        <v/>
      </c>
      <c r="AN236" s="35" t="str">
        <f>IF('[2]2.1 Data FSVA 2025 &amp; Bobot'!V237="","",'[2]2.1 Data FSVA 2025 &amp; Bobot'!V237)</f>
        <v/>
      </c>
      <c r="AO236" s="35" t="str">
        <f>IF('[2]2.1 Data FSVA 2025 &amp; Bobot'!X237="","",'[2]2.1 Data FSVA 2025 &amp; Bobot'!X237)</f>
        <v/>
      </c>
      <c r="AP236" s="35" t="str">
        <f>IF('[2]2.1 Data FSVA 2025 &amp; Bobot'!Z237="","",'[2]2.1 Data FSVA 2025 &amp; Bobot'!Z237)</f>
        <v/>
      </c>
      <c r="AQ236" s="35" t="str">
        <f>IF('[2]2.1 Data FSVA 2025 &amp; Bobot'!AB237="","",'[2]2.1 Data FSVA 2025 &amp; Bobot'!AB237)</f>
        <v/>
      </c>
      <c r="AR236" s="35" t="str">
        <f>IF('[2]2.1 Data FSVA 2025 &amp; Bobot'!AD237="","",'[2]2.1 Data FSVA 2025 &amp; Bobot'!AD237)</f>
        <v/>
      </c>
      <c r="AS236" s="27" t="str">
        <f>IF('[2]2.4 Prioritas Individu'!G237="","",'[2]2.4 Prioritas Individu'!G237)</f>
        <v/>
      </c>
      <c r="AT236" s="27" t="str">
        <f>IF('[2]2.4 Prioritas Individu'!H237="","",'[2]2.4 Prioritas Individu'!H237)</f>
        <v/>
      </c>
      <c r="AU236" s="27" t="str">
        <f>IF('[2]2.4 Prioritas Individu'!I237="","",'[2]2.4 Prioritas Individu'!I237)</f>
        <v/>
      </c>
      <c r="AV236" s="27" t="str">
        <f>IF('[2]2.4 Prioritas Individu'!J237="","",'[2]2.4 Prioritas Individu'!J237)</f>
        <v/>
      </c>
      <c r="AW236" s="27" t="str">
        <f>IF('[2]2.4 Prioritas Individu'!K237="","",'[2]2.4 Prioritas Individu'!K237)</f>
        <v/>
      </c>
      <c r="AX236" s="27" t="str">
        <f>IF('[2]2.4 Prioritas Individu'!L237="","",'[2]2.4 Prioritas Individu'!L237)</f>
        <v/>
      </c>
      <c r="AY236" s="27" t="str">
        <f>IF('[2]2.4 Prioritas Individu'!M237="","",'[2]2.4 Prioritas Individu'!M237)</f>
        <v/>
      </c>
      <c r="AZ236" s="27" t="str">
        <f>IF('[2]2.4 Prioritas Individu'!N237="","",'[2]2.4 Prioritas Individu'!N237)</f>
        <v/>
      </c>
      <c r="BA236" s="27" t="str">
        <f>IF('[2]2.4 Prioritas Individu'!O237="","",'[2]2.4 Prioritas Individu'!O237)</f>
        <v/>
      </c>
      <c r="BB236" s="27" t="str">
        <f>IF('[2]2.4 Prioritas Individu'!P237="","",'[2]2.4 Prioritas Individu'!P237)</f>
        <v/>
      </c>
      <c r="BC236" s="27" t="str">
        <f>IF('[2]2.4 Prioritas Individu'!Q237="","",'[2]2.4 Prioritas Individu'!Q237)</f>
        <v/>
      </c>
      <c r="BD236" s="27" t="str">
        <f>IF('[2]2.4 Prioritas Individu'!R237="","",'[2]2.4 Prioritas Individu'!R237)</f>
        <v/>
      </c>
      <c r="BE236" s="25" t="str">
        <f>IF('[2]2.4 Prioritas Individu'!S237="","",'[2]2.4 Prioritas Individu'!S237)</f>
        <v>-</v>
      </c>
      <c r="BF236" s="27" t="str">
        <f>IF('[2]2.4 Prioritas Individu'!T237="","",'[2]2.4 Prioritas Individu'!T237)</f>
        <v>-</v>
      </c>
      <c r="BG236" s="27" t="str">
        <f>IF('[2]2.4 Prioritas Individu'!U237="","",'[2]2.4 Prioritas Individu'!U237)</f>
        <v>-</v>
      </c>
      <c r="BH236" s="25" t="str">
        <f>IF('[2]2.3 Indeks &amp; Cut off Komposit'!G948="","",'[2]2.3 Indeks &amp; Cut off Komposit'!G948)</f>
        <v/>
      </c>
      <c r="BI236" s="25" t="str">
        <f>IF('[2]2.3 Indeks &amp; Cut off Komposit'!H948="","",'[2]2.3 Indeks &amp; Cut off Komposit'!H948)</f>
        <v/>
      </c>
      <c r="BJ236" s="25" t="str">
        <f>IF('[2]2.3 Indeks &amp; Cut off Komposit'!I948="","",'[2]2.3 Indeks &amp; Cut off Komposit'!I948)</f>
        <v/>
      </c>
      <c r="BK236" s="25" t="str">
        <f>IF('[2]2.3 Indeks &amp; Cut off Komposit'!J948="","",'[2]2.3 Indeks &amp; Cut off Komposit'!J948)</f>
        <v/>
      </c>
      <c r="BL236" s="25" t="str">
        <f>IF('[2]2.3 Indeks &amp; Cut off Komposit'!K948="","",'[2]2.3 Indeks &amp; Cut off Komposit'!K948)</f>
        <v/>
      </c>
      <c r="BM236" s="25" t="str">
        <f>IF('[2]2.3 Indeks &amp; Cut off Komposit'!L948="","",'[2]2.3 Indeks &amp; Cut off Komposit'!L948)</f>
        <v/>
      </c>
      <c r="BN236" s="25" t="str">
        <f>IF('[2]2.3 Indeks &amp; Cut off Komposit'!M948="","",'[2]2.3 Indeks &amp; Cut off Komposit'!M948)</f>
        <v/>
      </c>
      <c r="BO236" s="25" t="str">
        <f>IF('[2]2.3 Indeks &amp; Cut off Komposit'!N948="","",'[2]2.3 Indeks &amp; Cut off Komposit'!N948)</f>
        <v/>
      </c>
      <c r="BP236" s="25" t="str">
        <f>IF('[2]2.3 Indeks &amp; Cut off Komposit'!O948="","",'[2]2.3 Indeks &amp; Cut off Komposit'!O948)</f>
        <v/>
      </c>
      <c r="BQ236" s="25" t="str">
        <f>IF('[2]2.3 Indeks &amp; Cut off Komposit'!P948="","",'[2]2.3 Indeks &amp; Cut off Komposit'!P948)</f>
        <v/>
      </c>
      <c r="BR236" s="25" t="str">
        <f>IF('[2]2.3 Indeks &amp; Cut off Komposit'!Q948="","",'[2]2.3 Indeks &amp; Cut off Komposit'!Q948)</f>
        <v/>
      </c>
      <c r="BS236" s="25" t="str">
        <f>IF('[2]2.3 Indeks &amp; Cut off Komposit'!R948="","",'[2]2.3 Indeks &amp; Cut off Komposit'!R948)</f>
        <v/>
      </c>
      <c r="BT236" s="25" t="str">
        <f>IF('[2]2.3 Indeks &amp; Cut off Komposit'!S948="","",'[2]2.3 Indeks &amp; Cut off Komposit'!S948)</f>
        <v>-</v>
      </c>
      <c r="BU236" s="25" t="str">
        <f>IF('[2]2.3 Indeks &amp; Cut off Komposit'!T948="","",'[2]2.3 Indeks &amp; Cut off Komposit'!T948)</f>
        <v>-</v>
      </c>
      <c r="BV236" s="25" t="str">
        <f>IF('[2]2.3 Indeks &amp; Cut off Komposit'!U948="","",'[2]2.3 Indeks &amp; Cut off Komposit'!U948)</f>
        <v>-</v>
      </c>
      <c r="BW236" s="25" t="str">
        <f>IF('[2]2.3 Indeks &amp; Cut off Komposit'!V948="","",'[2]2.3 Indeks &amp; Cut off Komposit'!V948)</f>
        <v>-</v>
      </c>
    </row>
    <row r="237" spans="1:75" ht="15" customHeight="1" x14ac:dyDescent="0.3">
      <c r="A237" s="14" t="str">
        <f>IF('[1]0.1 Produksi Pangan &amp; Penduduk'!A237="","",'[1]0.1 Produksi Pangan &amp; Penduduk'!A237)</f>
        <v/>
      </c>
      <c r="B237" s="4" t="str">
        <f>IF('[1]0.1 Produksi Pangan &amp; Penduduk'!B237="","",'[1]0.1 Produksi Pangan &amp; Penduduk'!B237)</f>
        <v/>
      </c>
      <c r="C237" s="14" t="str">
        <f>IF('[1]0.1 Produksi Pangan &amp; Penduduk'!C237="","",'[1]0.1 Produksi Pangan &amp; Penduduk'!C237)</f>
        <v/>
      </c>
      <c r="D237" s="14" t="str">
        <f>IF('[1]0.1 Produksi Pangan &amp; Penduduk'!D237="","",'[1]0.1 Produksi Pangan &amp; Penduduk'!D237)</f>
        <v/>
      </c>
      <c r="E237" s="14" t="str">
        <f>IF('[1]0.1 Produksi Pangan &amp; Penduduk'!E237="","",'[1]0.1 Produksi Pangan &amp; Penduduk'!E237)</f>
        <v/>
      </c>
      <c r="F237" s="4" t="str">
        <f>IF('[1]0.1 Produksi Pangan &amp; Penduduk'!F237="","",'[1]0.1 Produksi Pangan &amp; Penduduk'!F237)</f>
        <v/>
      </c>
      <c r="G237" s="35" t="str">
        <f>IF('[1]0.1 Produksi Pangan &amp; Penduduk'!J237="","",'[1]0.1 Produksi Pangan &amp; Penduduk'!J237)</f>
        <v/>
      </c>
      <c r="H237" s="35" t="str">
        <f>IF('[1]0.1 Produksi Pangan &amp; Penduduk'!M237="","",'[1]0.1 Produksi Pangan &amp; Penduduk'!M237)</f>
        <v/>
      </c>
      <c r="I237" s="35" t="str">
        <f>IF('[1]0.1 Produksi Pangan &amp; Penduduk'!S237="","",'[1]0.1 Produksi Pangan &amp; Penduduk'!S237)</f>
        <v/>
      </c>
      <c r="J237" s="35" t="str">
        <f>IF('[1]0.1 Produksi Pangan &amp; Penduduk'!Y237="","",'[1]0.1 Produksi Pangan &amp; Penduduk'!Y237)</f>
        <v/>
      </c>
      <c r="K237" s="35" t="str">
        <f>IF('[1]0.1 Produksi Pangan &amp; Penduduk'!AE237="","",'[1]0.1 Produksi Pangan &amp; Penduduk'!AE237)</f>
        <v/>
      </c>
      <c r="L237" s="35" t="str">
        <f>IF('[1]0.1 Produksi Pangan &amp; Penduduk'!AK237="","",'[1]0.1 Produksi Pangan &amp; Penduduk'!AK237)</f>
        <v/>
      </c>
      <c r="M237" s="35" t="str">
        <f>IF('[1]0.1 Produksi Pangan &amp; Penduduk'!AQ237="","",'[1]0.1 Produksi Pangan &amp; Penduduk'!AQ237)</f>
        <v/>
      </c>
      <c r="N237" s="35" t="str">
        <f>IF('[1]0.2 Konsumsi Energi'!J237="","",'[1]0.2 Konsumsi Energi'!J237)</f>
        <v/>
      </c>
      <c r="O237" s="35">
        <f>IF('[1]0.2 Konsumsi Energi'!M237="","",'[1]0.2 Konsumsi Energi'!M237)</f>
        <v>2100</v>
      </c>
      <c r="P237" s="35" t="str">
        <f>IF('[1]0.3 Konsumsi Protein Hewani'!J237="","",'[1]0.3 Konsumsi Protein Hewani'!J237)</f>
        <v/>
      </c>
      <c r="Q237" s="35">
        <f>IF('[1]0.3 Konsumsi Protein Hewani'!M237="","",'[1]0.3 Konsumsi Protein Hewani'!M237)</f>
        <v>25</v>
      </c>
      <c r="R237" s="35" t="str">
        <f>IF('[1]0.4 Stok_Cadangan'!J237="","",'[1]0.4 Stok_Cadangan'!J237)</f>
        <v/>
      </c>
      <c r="S237" s="35" t="str">
        <f>IF('[1]0.4 Stok_Cadangan'!M237="","",'[1]0.4 Stok_Cadangan'!M237)</f>
        <v/>
      </c>
      <c r="T237" s="35" t="str">
        <f>IF('[1]0.4 Stok_Cadangan'!P237="","",'[1]0.4 Stok_Cadangan'!P237)</f>
        <v/>
      </c>
      <c r="U237" s="35" t="str">
        <f>IF('[1]0.4 Stok_Cadangan'!T237="","",'[1]0.4 Stok_Cadangan'!T237)</f>
        <v/>
      </c>
      <c r="V237" s="35" t="str">
        <f>IF('[1]0.4 Stok_Cadangan'!W237="","",'[1]0.4 Stok_Cadangan'!W237)</f>
        <v/>
      </c>
      <c r="W237" s="35" t="str">
        <f>IF('[1]0.4 Stok_Cadangan'!Z237="","",'[1]0.4 Stok_Cadangan'!Z237)</f>
        <v/>
      </c>
      <c r="X237" s="35" t="str">
        <f>IF('[1]0.4 Stok_Cadangan'!AF237="","",'[1]0.4 Stok_Cadangan'!AF237)</f>
        <v/>
      </c>
      <c r="Y237" s="35" t="str">
        <f>IF('[1]0.4 Stok_Cadangan'!AI237="","",'[1]0.4 Stok_Cadangan'!AI237)</f>
        <v/>
      </c>
      <c r="Z237" s="35" t="str">
        <f>IF('[1]0.4 Stok_Cadangan'!AL237="","",'[1]0.4 Stok_Cadangan'!AL237)</f>
        <v/>
      </c>
      <c r="AA237" s="35" t="str">
        <f>IF('[1]0.5 Indikator Keterjangkauan'!P237="","",'[1]0.5 Indikator Keterjangkauan'!P237)</f>
        <v/>
      </c>
      <c r="AB237" s="35" t="str">
        <f>IF('[1]0.5 Indikator Keterjangkauan'!T237="","",'[1]0.5 Indikator Keterjangkauan'!T237)</f>
        <v/>
      </c>
      <c r="AC237" s="35" t="str">
        <f>IF('[1]0.5 Indikator Keterjangkauan'!X237="","",'[1]0.5 Indikator Keterjangkauan'!X237)</f>
        <v/>
      </c>
      <c r="AD237" s="35" t="str">
        <f>IF('[1]0.5 Indikator Keterjangkauan'!AB237="","",'[1]0.5 Indikator Keterjangkauan'!AB237)</f>
        <v/>
      </c>
      <c r="AE237" s="35" t="str">
        <f>IF('[1]0.6 Indikator Pemanfaatan'!V237="","",'[1]0.6 Indikator Pemanfaatan'!V237)</f>
        <v/>
      </c>
      <c r="AF237" s="35" t="str">
        <f>IF('[1]0.6 Indikator Pemanfaatan'!Z237="","",'[1]0.6 Indikator Pemanfaatan'!Z237)</f>
        <v/>
      </c>
      <c r="AG237" s="35" t="str">
        <f>IF('[2]2.1 Data FSVA 2025 &amp; Bobot'!H238="","",'[2]2.1 Data FSVA 2025 &amp; Bobot'!H238)</f>
        <v/>
      </c>
      <c r="AH237" s="35" t="str">
        <f>IF('[2]2.1 Data FSVA 2025 &amp; Bobot'!J238="","",'[2]2.1 Data FSVA 2025 &amp; Bobot'!J238)</f>
        <v/>
      </c>
      <c r="AI237" s="35" t="str">
        <f>IF('[2]2.1 Data FSVA 2025 &amp; Bobot'!L238="","",'[2]2.1 Data FSVA 2025 &amp; Bobot'!L238)</f>
        <v/>
      </c>
      <c r="AJ237" s="35" t="str">
        <f>IF('[2]2.1 Data FSVA 2025 &amp; Bobot'!N238="","",'[2]2.1 Data FSVA 2025 &amp; Bobot'!N238)</f>
        <v/>
      </c>
      <c r="AK237" s="35" t="str">
        <f>IF('[2]2.1 Data FSVA 2025 &amp; Bobot'!P238="","",'[2]2.1 Data FSVA 2025 &amp; Bobot'!P238)</f>
        <v/>
      </c>
      <c r="AL237" s="35" t="str">
        <f>IF('[2]2.1 Data FSVA 2025 &amp; Bobot'!R238="","",'[2]2.1 Data FSVA 2025 &amp; Bobot'!R238)</f>
        <v/>
      </c>
      <c r="AM237" s="35" t="str">
        <f>IF('[2]2.1 Data FSVA 2025 &amp; Bobot'!T238="","",'[2]2.1 Data FSVA 2025 &amp; Bobot'!T238)</f>
        <v/>
      </c>
      <c r="AN237" s="35" t="str">
        <f>IF('[2]2.1 Data FSVA 2025 &amp; Bobot'!V238="","",'[2]2.1 Data FSVA 2025 &amp; Bobot'!V238)</f>
        <v/>
      </c>
      <c r="AO237" s="35" t="str">
        <f>IF('[2]2.1 Data FSVA 2025 &amp; Bobot'!X238="","",'[2]2.1 Data FSVA 2025 &amp; Bobot'!X238)</f>
        <v/>
      </c>
      <c r="AP237" s="35" t="str">
        <f>IF('[2]2.1 Data FSVA 2025 &amp; Bobot'!Z238="","",'[2]2.1 Data FSVA 2025 &amp; Bobot'!Z238)</f>
        <v/>
      </c>
      <c r="AQ237" s="35" t="str">
        <f>IF('[2]2.1 Data FSVA 2025 &amp; Bobot'!AB238="","",'[2]2.1 Data FSVA 2025 &amp; Bobot'!AB238)</f>
        <v/>
      </c>
      <c r="AR237" s="35" t="str">
        <f>IF('[2]2.1 Data FSVA 2025 &amp; Bobot'!AD238="","",'[2]2.1 Data FSVA 2025 &amp; Bobot'!AD238)</f>
        <v/>
      </c>
      <c r="AS237" s="27" t="str">
        <f>IF('[2]2.4 Prioritas Individu'!G238="","",'[2]2.4 Prioritas Individu'!G238)</f>
        <v/>
      </c>
      <c r="AT237" s="27" t="str">
        <f>IF('[2]2.4 Prioritas Individu'!H238="","",'[2]2.4 Prioritas Individu'!H238)</f>
        <v/>
      </c>
      <c r="AU237" s="27" t="str">
        <f>IF('[2]2.4 Prioritas Individu'!I238="","",'[2]2.4 Prioritas Individu'!I238)</f>
        <v/>
      </c>
      <c r="AV237" s="27" t="str">
        <f>IF('[2]2.4 Prioritas Individu'!J238="","",'[2]2.4 Prioritas Individu'!J238)</f>
        <v/>
      </c>
      <c r="AW237" s="27" t="str">
        <f>IF('[2]2.4 Prioritas Individu'!K238="","",'[2]2.4 Prioritas Individu'!K238)</f>
        <v/>
      </c>
      <c r="AX237" s="27" t="str">
        <f>IF('[2]2.4 Prioritas Individu'!L238="","",'[2]2.4 Prioritas Individu'!L238)</f>
        <v/>
      </c>
      <c r="AY237" s="27" t="str">
        <f>IF('[2]2.4 Prioritas Individu'!M238="","",'[2]2.4 Prioritas Individu'!M238)</f>
        <v/>
      </c>
      <c r="AZ237" s="27" t="str">
        <f>IF('[2]2.4 Prioritas Individu'!N238="","",'[2]2.4 Prioritas Individu'!N238)</f>
        <v/>
      </c>
      <c r="BA237" s="27" t="str">
        <f>IF('[2]2.4 Prioritas Individu'!O238="","",'[2]2.4 Prioritas Individu'!O238)</f>
        <v/>
      </c>
      <c r="BB237" s="27" t="str">
        <f>IF('[2]2.4 Prioritas Individu'!P238="","",'[2]2.4 Prioritas Individu'!P238)</f>
        <v/>
      </c>
      <c r="BC237" s="27" t="str">
        <f>IF('[2]2.4 Prioritas Individu'!Q238="","",'[2]2.4 Prioritas Individu'!Q238)</f>
        <v/>
      </c>
      <c r="BD237" s="27" t="str">
        <f>IF('[2]2.4 Prioritas Individu'!R238="","",'[2]2.4 Prioritas Individu'!R238)</f>
        <v/>
      </c>
      <c r="BE237" s="25" t="str">
        <f>IF('[2]2.4 Prioritas Individu'!S238="","",'[2]2.4 Prioritas Individu'!S238)</f>
        <v>-</v>
      </c>
      <c r="BF237" s="27" t="str">
        <f>IF('[2]2.4 Prioritas Individu'!T238="","",'[2]2.4 Prioritas Individu'!T238)</f>
        <v>-</v>
      </c>
      <c r="BG237" s="27" t="str">
        <f>IF('[2]2.4 Prioritas Individu'!U238="","",'[2]2.4 Prioritas Individu'!U238)</f>
        <v>-</v>
      </c>
      <c r="BH237" s="25" t="str">
        <f>IF('[2]2.3 Indeks &amp; Cut off Komposit'!G949="","",'[2]2.3 Indeks &amp; Cut off Komposit'!G949)</f>
        <v/>
      </c>
      <c r="BI237" s="25" t="str">
        <f>IF('[2]2.3 Indeks &amp; Cut off Komposit'!H949="","",'[2]2.3 Indeks &amp; Cut off Komposit'!H949)</f>
        <v/>
      </c>
      <c r="BJ237" s="25" t="str">
        <f>IF('[2]2.3 Indeks &amp; Cut off Komposit'!I949="","",'[2]2.3 Indeks &amp; Cut off Komposit'!I949)</f>
        <v/>
      </c>
      <c r="BK237" s="25" t="str">
        <f>IF('[2]2.3 Indeks &amp; Cut off Komposit'!J949="","",'[2]2.3 Indeks &amp; Cut off Komposit'!J949)</f>
        <v/>
      </c>
      <c r="BL237" s="25" t="str">
        <f>IF('[2]2.3 Indeks &amp; Cut off Komposit'!K949="","",'[2]2.3 Indeks &amp; Cut off Komposit'!K949)</f>
        <v/>
      </c>
      <c r="BM237" s="25" t="str">
        <f>IF('[2]2.3 Indeks &amp; Cut off Komposit'!L949="","",'[2]2.3 Indeks &amp; Cut off Komposit'!L949)</f>
        <v/>
      </c>
      <c r="BN237" s="25" t="str">
        <f>IF('[2]2.3 Indeks &amp; Cut off Komposit'!M949="","",'[2]2.3 Indeks &amp; Cut off Komposit'!M949)</f>
        <v/>
      </c>
      <c r="BO237" s="25" t="str">
        <f>IF('[2]2.3 Indeks &amp; Cut off Komposit'!N949="","",'[2]2.3 Indeks &amp; Cut off Komposit'!N949)</f>
        <v/>
      </c>
      <c r="BP237" s="25" t="str">
        <f>IF('[2]2.3 Indeks &amp; Cut off Komposit'!O949="","",'[2]2.3 Indeks &amp; Cut off Komposit'!O949)</f>
        <v/>
      </c>
      <c r="BQ237" s="25" t="str">
        <f>IF('[2]2.3 Indeks &amp; Cut off Komposit'!P949="","",'[2]2.3 Indeks &amp; Cut off Komposit'!P949)</f>
        <v/>
      </c>
      <c r="BR237" s="25" t="str">
        <f>IF('[2]2.3 Indeks &amp; Cut off Komposit'!Q949="","",'[2]2.3 Indeks &amp; Cut off Komposit'!Q949)</f>
        <v/>
      </c>
      <c r="BS237" s="25" t="str">
        <f>IF('[2]2.3 Indeks &amp; Cut off Komposit'!R949="","",'[2]2.3 Indeks &amp; Cut off Komposit'!R949)</f>
        <v/>
      </c>
      <c r="BT237" s="25" t="str">
        <f>IF('[2]2.3 Indeks &amp; Cut off Komposit'!S949="","",'[2]2.3 Indeks &amp; Cut off Komposit'!S949)</f>
        <v>-</v>
      </c>
      <c r="BU237" s="25" t="str">
        <f>IF('[2]2.3 Indeks &amp; Cut off Komposit'!T949="","",'[2]2.3 Indeks &amp; Cut off Komposit'!T949)</f>
        <v>-</v>
      </c>
      <c r="BV237" s="25" t="str">
        <f>IF('[2]2.3 Indeks &amp; Cut off Komposit'!U949="","",'[2]2.3 Indeks &amp; Cut off Komposit'!U949)</f>
        <v>-</v>
      </c>
      <c r="BW237" s="25" t="str">
        <f>IF('[2]2.3 Indeks &amp; Cut off Komposit'!V949="","",'[2]2.3 Indeks &amp; Cut off Komposit'!V949)</f>
        <v>-</v>
      </c>
    </row>
    <row r="238" spans="1:75" ht="15" customHeight="1" x14ac:dyDescent="0.3">
      <c r="A238" s="14" t="str">
        <f>IF('[1]0.1 Produksi Pangan &amp; Penduduk'!A238="","",'[1]0.1 Produksi Pangan &amp; Penduduk'!A238)</f>
        <v/>
      </c>
      <c r="B238" s="4" t="str">
        <f>IF('[1]0.1 Produksi Pangan &amp; Penduduk'!B238="","",'[1]0.1 Produksi Pangan &amp; Penduduk'!B238)</f>
        <v/>
      </c>
      <c r="C238" s="14" t="str">
        <f>IF('[1]0.1 Produksi Pangan &amp; Penduduk'!C238="","",'[1]0.1 Produksi Pangan &amp; Penduduk'!C238)</f>
        <v/>
      </c>
      <c r="D238" s="14" t="str">
        <f>IF('[1]0.1 Produksi Pangan &amp; Penduduk'!D238="","",'[1]0.1 Produksi Pangan &amp; Penduduk'!D238)</f>
        <v/>
      </c>
      <c r="E238" s="14" t="str">
        <f>IF('[1]0.1 Produksi Pangan &amp; Penduduk'!E238="","",'[1]0.1 Produksi Pangan &amp; Penduduk'!E238)</f>
        <v/>
      </c>
      <c r="F238" s="4" t="str">
        <f>IF('[1]0.1 Produksi Pangan &amp; Penduduk'!F238="","",'[1]0.1 Produksi Pangan &amp; Penduduk'!F238)</f>
        <v/>
      </c>
      <c r="G238" s="35" t="str">
        <f>IF('[1]0.1 Produksi Pangan &amp; Penduduk'!J238="","",'[1]0.1 Produksi Pangan &amp; Penduduk'!J238)</f>
        <v/>
      </c>
      <c r="H238" s="35" t="str">
        <f>IF('[1]0.1 Produksi Pangan &amp; Penduduk'!M238="","",'[1]0.1 Produksi Pangan &amp; Penduduk'!M238)</f>
        <v/>
      </c>
      <c r="I238" s="35" t="str">
        <f>IF('[1]0.1 Produksi Pangan &amp; Penduduk'!S238="","",'[1]0.1 Produksi Pangan &amp; Penduduk'!S238)</f>
        <v/>
      </c>
      <c r="J238" s="35" t="str">
        <f>IF('[1]0.1 Produksi Pangan &amp; Penduduk'!Y238="","",'[1]0.1 Produksi Pangan &amp; Penduduk'!Y238)</f>
        <v/>
      </c>
      <c r="K238" s="35" t="str">
        <f>IF('[1]0.1 Produksi Pangan &amp; Penduduk'!AE238="","",'[1]0.1 Produksi Pangan &amp; Penduduk'!AE238)</f>
        <v/>
      </c>
      <c r="L238" s="35" t="str">
        <f>IF('[1]0.1 Produksi Pangan &amp; Penduduk'!AK238="","",'[1]0.1 Produksi Pangan &amp; Penduduk'!AK238)</f>
        <v/>
      </c>
      <c r="M238" s="35" t="str">
        <f>IF('[1]0.1 Produksi Pangan &amp; Penduduk'!AQ238="","",'[1]0.1 Produksi Pangan &amp; Penduduk'!AQ238)</f>
        <v/>
      </c>
      <c r="N238" s="35" t="str">
        <f>IF('[1]0.2 Konsumsi Energi'!J238="","",'[1]0.2 Konsumsi Energi'!J238)</f>
        <v/>
      </c>
      <c r="O238" s="35">
        <f>IF('[1]0.2 Konsumsi Energi'!M238="","",'[1]0.2 Konsumsi Energi'!M238)</f>
        <v>2100</v>
      </c>
      <c r="P238" s="35" t="str">
        <f>IF('[1]0.3 Konsumsi Protein Hewani'!J238="","",'[1]0.3 Konsumsi Protein Hewani'!J238)</f>
        <v/>
      </c>
      <c r="Q238" s="35">
        <f>IF('[1]0.3 Konsumsi Protein Hewani'!M238="","",'[1]0.3 Konsumsi Protein Hewani'!M238)</f>
        <v>25</v>
      </c>
      <c r="R238" s="35" t="str">
        <f>IF('[1]0.4 Stok_Cadangan'!J238="","",'[1]0.4 Stok_Cadangan'!J238)</f>
        <v/>
      </c>
      <c r="S238" s="35" t="str">
        <f>IF('[1]0.4 Stok_Cadangan'!M238="","",'[1]0.4 Stok_Cadangan'!M238)</f>
        <v/>
      </c>
      <c r="T238" s="35" t="str">
        <f>IF('[1]0.4 Stok_Cadangan'!P238="","",'[1]0.4 Stok_Cadangan'!P238)</f>
        <v/>
      </c>
      <c r="U238" s="35" t="str">
        <f>IF('[1]0.4 Stok_Cadangan'!T238="","",'[1]0.4 Stok_Cadangan'!T238)</f>
        <v/>
      </c>
      <c r="V238" s="35" t="str">
        <f>IF('[1]0.4 Stok_Cadangan'!W238="","",'[1]0.4 Stok_Cadangan'!W238)</f>
        <v/>
      </c>
      <c r="W238" s="35" t="str">
        <f>IF('[1]0.4 Stok_Cadangan'!Z238="","",'[1]0.4 Stok_Cadangan'!Z238)</f>
        <v/>
      </c>
      <c r="X238" s="35" t="str">
        <f>IF('[1]0.4 Stok_Cadangan'!AF238="","",'[1]0.4 Stok_Cadangan'!AF238)</f>
        <v/>
      </c>
      <c r="Y238" s="35" t="str">
        <f>IF('[1]0.4 Stok_Cadangan'!AI238="","",'[1]0.4 Stok_Cadangan'!AI238)</f>
        <v/>
      </c>
      <c r="Z238" s="35" t="str">
        <f>IF('[1]0.4 Stok_Cadangan'!AL238="","",'[1]0.4 Stok_Cadangan'!AL238)</f>
        <v/>
      </c>
      <c r="AA238" s="35" t="str">
        <f>IF('[1]0.5 Indikator Keterjangkauan'!P238="","",'[1]0.5 Indikator Keterjangkauan'!P238)</f>
        <v/>
      </c>
      <c r="AB238" s="35" t="str">
        <f>IF('[1]0.5 Indikator Keterjangkauan'!T238="","",'[1]0.5 Indikator Keterjangkauan'!T238)</f>
        <v/>
      </c>
      <c r="AC238" s="35" t="str">
        <f>IF('[1]0.5 Indikator Keterjangkauan'!X238="","",'[1]0.5 Indikator Keterjangkauan'!X238)</f>
        <v/>
      </c>
      <c r="AD238" s="35" t="str">
        <f>IF('[1]0.5 Indikator Keterjangkauan'!AB238="","",'[1]0.5 Indikator Keterjangkauan'!AB238)</f>
        <v/>
      </c>
      <c r="AE238" s="35" t="str">
        <f>IF('[1]0.6 Indikator Pemanfaatan'!V238="","",'[1]0.6 Indikator Pemanfaatan'!V238)</f>
        <v/>
      </c>
      <c r="AF238" s="35" t="str">
        <f>IF('[1]0.6 Indikator Pemanfaatan'!Z238="","",'[1]0.6 Indikator Pemanfaatan'!Z238)</f>
        <v/>
      </c>
      <c r="AG238" s="35" t="str">
        <f>IF('[2]2.1 Data FSVA 2025 &amp; Bobot'!H239="","",'[2]2.1 Data FSVA 2025 &amp; Bobot'!H239)</f>
        <v/>
      </c>
      <c r="AH238" s="35" t="str">
        <f>IF('[2]2.1 Data FSVA 2025 &amp; Bobot'!J239="","",'[2]2.1 Data FSVA 2025 &amp; Bobot'!J239)</f>
        <v/>
      </c>
      <c r="AI238" s="35" t="str">
        <f>IF('[2]2.1 Data FSVA 2025 &amp; Bobot'!L239="","",'[2]2.1 Data FSVA 2025 &amp; Bobot'!L239)</f>
        <v/>
      </c>
      <c r="AJ238" s="35" t="str">
        <f>IF('[2]2.1 Data FSVA 2025 &amp; Bobot'!N239="","",'[2]2.1 Data FSVA 2025 &amp; Bobot'!N239)</f>
        <v/>
      </c>
      <c r="AK238" s="35" t="str">
        <f>IF('[2]2.1 Data FSVA 2025 &amp; Bobot'!P239="","",'[2]2.1 Data FSVA 2025 &amp; Bobot'!P239)</f>
        <v/>
      </c>
      <c r="AL238" s="35" t="str">
        <f>IF('[2]2.1 Data FSVA 2025 &amp; Bobot'!R239="","",'[2]2.1 Data FSVA 2025 &amp; Bobot'!R239)</f>
        <v/>
      </c>
      <c r="AM238" s="35" t="str">
        <f>IF('[2]2.1 Data FSVA 2025 &amp; Bobot'!T239="","",'[2]2.1 Data FSVA 2025 &amp; Bobot'!T239)</f>
        <v/>
      </c>
      <c r="AN238" s="35" t="str">
        <f>IF('[2]2.1 Data FSVA 2025 &amp; Bobot'!V239="","",'[2]2.1 Data FSVA 2025 &amp; Bobot'!V239)</f>
        <v/>
      </c>
      <c r="AO238" s="35" t="str">
        <f>IF('[2]2.1 Data FSVA 2025 &amp; Bobot'!X239="","",'[2]2.1 Data FSVA 2025 &amp; Bobot'!X239)</f>
        <v/>
      </c>
      <c r="AP238" s="35" t="str">
        <f>IF('[2]2.1 Data FSVA 2025 &amp; Bobot'!Z239="","",'[2]2.1 Data FSVA 2025 &amp; Bobot'!Z239)</f>
        <v/>
      </c>
      <c r="AQ238" s="35" t="str">
        <f>IF('[2]2.1 Data FSVA 2025 &amp; Bobot'!AB239="","",'[2]2.1 Data FSVA 2025 &amp; Bobot'!AB239)</f>
        <v/>
      </c>
      <c r="AR238" s="35" t="str">
        <f>IF('[2]2.1 Data FSVA 2025 &amp; Bobot'!AD239="","",'[2]2.1 Data FSVA 2025 &amp; Bobot'!AD239)</f>
        <v/>
      </c>
      <c r="AS238" s="27" t="str">
        <f>IF('[2]2.4 Prioritas Individu'!G239="","",'[2]2.4 Prioritas Individu'!G239)</f>
        <v/>
      </c>
      <c r="AT238" s="27" t="str">
        <f>IF('[2]2.4 Prioritas Individu'!H239="","",'[2]2.4 Prioritas Individu'!H239)</f>
        <v/>
      </c>
      <c r="AU238" s="27" t="str">
        <f>IF('[2]2.4 Prioritas Individu'!I239="","",'[2]2.4 Prioritas Individu'!I239)</f>
        <v/>
      </c>
      <c r="AV238" s="27" t="str">
        <f>IF('[2]2.4 Prioritas Individu'!J239="","",'[2]2.4 Prioritas Individu'!J239)</f>
        <v/>
      </c>
      <c r="AW238" s="27" t="str">
        <f>IF('[2]2.4 Prioritas Individu'!K239="","",'[2]2.4 Prioritas Individu'!K239)</f>
        <v/>
      </c>
      <c r="AX238" s="27" t="str">
        <f>IF('[2]2.4 Prioritas Individu'!L239="","",'[2]2.4 Prioritas Individu'!L239)</f>
        <v/>
      </c>
      <c r="AY238" s="27" t="str">
        <f>IF('[2]2.4 Prioritas Individu'!M239="","",'[2]2.4 Prioritas Individu'!M239)</f>
        <v/>
      </c>
      <c r="AZ238" s="27" t="str">
        <f>IF('[2]2.4 Prioritas Individu'!N239="","",'[2]2.4 Prioritas Individu'!N239)</f>
        <v/>
      </c>
      <c r="BA238" s="27" t="str">
        <f>IF('[2]2.4 Prioritas Individu'!O239="","",'[2]2.4 Prioritas Individu'!O239)</f>
        <v/>
      </c>
      <c r="BB238" s="27" t="str">
        <f>IF('[2]2.4 Prioritas Individu'!P239="","",'[2]2.4 Prioritas Individu'!P239)</f>
        <v/>
      </c>
      <c r="BC238" s="27" t="str">
        <f>IF('[2]2.4 Prioritas Individu'!Q239="","",'[2]2.4 Prioritas Individu'!Q239)</f>
        <v/>
      </c>
      <c r="BD238" s="27" t="str">
        <f>IF('[2]2.4 Prioritas Individu'!R239="","",'[2]2.4 Prioritas Individu'!R239)</f>
        <v/>
      </c>
      <c r="BE238" s="25" t="str">
        <f>IF('[2]2.4 Prioritas Individu'!S239="","",'[2]2.4 Prioritas Individu'!S239)</f>
        <v>-</v>
      </c>
      <c r="BF238" s="27" t="str">
        <f>IF('[2]2.4 Prioritas Individu'!T239="","",'[2]2.4 Prioritas Individu'!T239)</f>
        <v>-</v>
      </c>
      <c r="BG238" s="27" t="str">
        <f>IF('[2]2.4 Prioritas Individu'!U239="","",'[2]2.4 Prioritas Individu'!U239)</f>
        <v>-</v>
      </c>
      <c r="BH238" s="25" t="str">
        <f>IF('[2]2.3 Indeks &amp; Cut off Komposit'!G950="","",'[2]2.3 Indeks &amp; Cut off Komposit'!G950)</f>
        <v/>
      </c>
      <c r="BI238" s="25" t="str">
        <f>IF('[2]2.3 Indeks &amp; Cut off Komposit'!H950="","",'[2]2.3 Indeks &amp; Cut off Komposit'!H950)</f>
        <v/>
      </c>
      <c r="BJ238" s="25" t="str">
        <f>IF('[2]2.3 Indeks &amp; Cut off Komposit'!I950="","",'[2]2.3 Indeks &amp; Cut off Komposit'!I950)</f>
        <v/>
      </c>
      <c r="BK238" s="25" t="str">
        <f>IF('[2]2.3 Indeks &amp; Cut off Komposit'!J950="","",'[2]2.3 Indeks &amp; Cut off Komposit'!J950)</f>
        <v/>
      </c>
      <c r="BL238" s="25" t="str">
        <f>IF('[2]2.3 Indeks &amp; Cut off Komposit'!K950="","",'[2]2.3 Indeks &amp; Cut off Komposit'!K950)</f>
        <v/>
      </c>
      <c r="BM238" s="25" t="str">
        <f>IF('[2]2.3 Indeks &amp; Cut off Komposit'!L950="","",'[2]2.3 Indeks &amp; Cut off Komposit'!L950)</f>
        <v/>
      </c>
      <c r="BN238" s="25" t="str">
        <f>IF('[2]2.3 Indeks &amp; Cut off Komposit'!M950="","",'[2]2.3 Indeks &amp; Cut off Komposit'!M950)</f>
        <v/>
      </c>
      <c r="BO238" s="25" t="str">
        <f>IF('[2]2.3 Indeks &amp; Cut off Komposit'!N950="","",'[2]2.3 Indeks &amp; Cut off Komposit'!N950)</f>
        <v/>
      </c>
      <c r="BP238" s="25" t="str">
        <f>IF('[2]2.3 Indeks &amp; Cut off Komposit'!O950="","",'[2]2.3 Indeks &amp; Cut off Komposit'!O950)</f>
        <v/>
      </c>
      <c r="BQ238" s="25" t="str">
        <f>IF('[2]2.3 Indeks &amp; Cut off Komposit'!P950="","",'[2]2.3 Indeks &amp; Cut off Komposit'!P950)</f>
        <v/>
      </c>
      <c r="BR238" s="25" t="str">
        <f>IF('[2]2.3 Indeks &amp; Cut off Komposit'!Q950="","",'[2]2.3 Indeks &amp; Cut off Komposit'!Q950)</f>
        <v/>
      </c>
      <c r="BS238" s="25" t="str">
        <f>IF('[2]2.3 Indeks &amp; Cut off Komposit'!R950="","",'[2]2.3 Indeks &amp; Cut off Komposit'!R950)</f>
        <v/>
      </c>
      <c r="BT238" s="25" t="str">
        <f>IF('[2]2.3 Indeks &amp; Cut off Komposit'!S950="","",'[2]2.3 Indeks &amp; Cut off Komposit'!S950)</f>
        <v>-</v>
      </c>
      <c r="BU238" s="25" t="str">
        <f>IF('[2]2.3 Indeks &amp; Cut off Komposit'!T950="","",'[2]2.3 Indeks &amp; Cut off Komposit'!T950)</f>
        <v>-</v>
      </c>
      <c r="BV238" s="25" t="str">
        <f>IF('[2]2.3 Indeks &amp; Cut off Komposit'!U950="","",'[2]2.3 Indeks &amp; Cut off Komposit'!U950)</f>
        <v>-</v>
      </c>
      <c r="BW238" s="25" t="str">
        <f>IF('[2]2.3 Indeks &amp; Cut off Komposit'!V950="","",'[2]2.3 Indeks &amp; Cut off Komposit'!V950)</f>
        <v>-</v>
      </c>
    </row>
    <row r="239" spans="1:75" ht="15" customHeight="1" x14ac:dyDescent="0.3">
      <c r="A239" s="14" t="str">
        <f>IF('[1]0.1 Produksi Pangan &amp; Penduduk'!A239="","",'[1]0.1 Produksi Pangan &amp; Penduduk'!A239)</f>
        <v/>
      </c>
      <c r="B239" s="4" t="str">
        <f>IF('[1]0.1 Produksi Pangan &amp; Penduduk'!B239="","",'[1]0.1 Produksi Pangan &amp; Penduduk'!B239)</f>
        <v/>
      </c>
      <c r="C239" s="14" t="str">
        <f>IF('[1]0.1 Produksi Pangan &amp; Penduduk'!C239="","",'[1]0.1 Produksi Pangan &amp; Penduduk'!C239)</f>
        <v/>
      </c>
      <c r="D239" s="14" t="str">
        <f>IF('[1]0.1 Produksi Pangan &amp; Penduduk'!D239="","",'[1]0.1 Produksi Pangan &amp; Penduduk'!D239)</f>
        <v/>
      </c>
      <c r="E239" s="14" t="str">
        <f>IF('[1]0.1 Produksi Pangan &amp; Penduduk'!E239="","",'[1]0.1 Produksi Pangan &amp; Penduduk'!E239)</f>
        <v/>
      </c>
      <c r="F239" s="4" t="str">
        <f>IF('[1]0.1 Produksi Pangan &amp; Penduduk'!F239="","",'[1]0.1 Produksi Pangan &amp; Penduduk'!F239)</f>
        <v/>
      </c>
      <c r="G239" s="35" t="str">
        <f>IF('[1]0.1 Produksi Pangan &amp; Penduduk'!J239="","",'[1]0.1 Produksi Pangan &amp; Penduduk'!J239)</f>
        <v/>
      </c>
      <c r="H239" s="35" t="str">
        <f>IF('[1]0.1 Produksi Pangan &amp; Penduduk'!M239="","",'[1]0.1 Produksi Pangan &amp; Penduduk'!M239)</f>
        <v/>
      </c>
      <c r="I239" s="35" t="str">
        <f>IF('[1]0.1 Produksi Pangan &amp; Penduduk'!S239="","",'[1]0.1 Produksi Pangan &amp; Penduduk'!S239)</f>
        <v/>
      </c>
      <c r="J239" s="35" t="str">
        <f>IF('[1]0.1 Produksi Pangan &amp; Penduduk'!Y239="","",'[1]0.1 Produksi Pangan &amp; Penduduk'!Y239)</f>
        <v/>
      </c>
      <c r="K239" s="35" t="str">
        <f>IF('[1]0.1 Produksi Pangan &amp; Penduduk'!AE239="","",'[1]0.1 Produksi Pangan &amp; Penduduk'!AE239)</f>
        <v/>
      </c>
      <c r="L239" s="35" t="str">
        <f>IF('[1]0.1 Produksi Pangan &amp; Penduduk'!AK239="","",'[1]0.1 Produksi Pangan &amp; Penduduk'!AK239)</f>
        <v/>
      </c>
      <c r="M239" s="35" t="str">
        <f>IF('[1]0.1 Produksi Pangan &amp; Penduduk'!AQ239="","",'[1]0.1 Produksi Pangan &amp; Penduduk'!AQ239)</f>
        <v/>
      </c>
      <c r="N239" s="35" t="str">
        <f>IF('[1]0.2 Konsumsi Energi'!J239="","",'[1]0.2 Konsumsi Energi'!J239)</f>
        <v/>
      </c>
      <c r="O239" s="35">
        <f>IF('[1]0.2 Konsumsi Energi'!M239="","",'[1]0.2 Konsumsi Energi'!M239)</f>
        <v>2100</v>
      </c>
      <c r="P239" s="35" t="str">
        <f>IF('[1]0.3 Konsumsi Protein Hewani'!J239="","",'[1]0.3 Konsumsi Protein Hewani'!J239)</f>
        <v/>
      </c>
      <c r="Q239" s="35">
        <f>IF('[1]0.3 Konsumsi Protein Hewani'!M239="","",'[1]0.3 Konsumsi Protein Hewani'!M239)</f>
        <v>25</v>
      </c>
      <c r="R239" s="35" t="str">
        <f>IF('[1]0.4 Stok_Cadangan'!J239="","",'[1]0.4 Stok_Cadangan'!J239)</f>
        <v/>
      </c>
      <c r="S239" s="35" t="str">
        <f>IF('[1]0.4 Stok_Cadangan'!M239="","",'[1]0.4 Stok_Cadangan'!M239)</f>
        <v/>
      </c>
      <c r="T239" s="35" t="str">
        <f>IF('[1]0.4 Stok_Cadangan'!P239="","",'[1]0.4 Stok_Cadangan'!P239)</f>
        <v/>
      </c>
      <c r="U239" s="35" t="str">
        <f>IF('[1]0.4 Stok_Cadangan'!T239="","",'[1]0.4 Stok_Cadangan'!T239)</f>
        <v/>
      </c>
      <c r="V239" s="35" t="str">
        <f>IF('[1]0.4 Stok_Cadangan'!W239="","",'[1]0.4 Stok_Cadangan'!W239)</f>
        <v/>
      </c>
      <c r="W239" s="35" t="str">
        <f>IF('[1]0.4 Stok_Cadangan'!Z239="","",'[1]0.4 Stok_Cadangan'!Z239)</f>
        <v/>
      </c>
      <c r="X239" s="35" t="str">
        <f>IF('[1]0.4 Stok_Cadangan'!AF239="","",'[1]0.4 Stok_Cadangan'!AF239)</f>
        <v/>
      </c>
      <c r="Y239" s="35" t="str">
        <f>IF('[1]0.4 Stok_Cadangan'!AI239="","",'[1]0.4 Stok_Cadangan'!AI239)</f>
        <v/>
      </c>
      <c r="Z239" s="35" t="str">
        <f>IF('[1]0.4 Stok_Cadangan'!AL239="","",'[1]0.4 Stok_Cadangan'!AL239)</f>
        <v/>
      </c>
      <c r="AA239" s="35" t="str">
        <f>IF('[1]0.5 Indikator Keterjangkauan'!P239="","",'[1]0.5 Indikator Keterjangkauan'!P239)</f>
        <v/>
      </c>
      <c r="AB239" s="35" t="str">
        <f>IF('[1]0.5 Indikator Keterjangkauan'!T239="","",'[1]0.5 Indikator Keterjangkauan'!T239)</f>
        <v/>
      </c>
      <c r="AC239" s="35" t="str">
        <f>IF('[1]0.5 Indikator Keterjangkauan'!X239="","",'[1]0.5 Indikator Keterjangkauan'!X239)</f>
        <v/>
      </c>
      <c r="AD239" s="35" t="str">
        <f>IF('[1]0.5 Indikator Keterjangkauan'!AB239="","",'[1]0.5 Indikator Keterjangkauan'!AB239)</f>
        <v/>
      </c>
      <c r="AE239" s="35" t="str">
        <f>IF('[1]0.6 Indikator Pemanfaatan'!V239="","",'[1]0.6 Indikator Pemanfaatan'!V239)</f>
        <v/>
      </c>
      <c r="AF239" s="35" t="str">
        <f>IF('[1]0.6 Indikator Pemanfaatan'!Z239="","",'[1]0.6 Indikator Pemanfaatan'!Z239)</f>
        <v/>
      </c>
      <c r="AG239" s="35" t="str">
        <f>IF('[2]2.1 Data FSVA 2025 &amp; Bobot'!H240="","",'[2]2.1 Data FSVA 2025 &amp; Bobot'!H240)</f>
        <v/>
      </c>
      <c r="AH239" s="35" t="str">
        <f>IF('[2]2.1 Data FSVA 2025 &amp; Bobot'!J240="","",'[2]2.1 Data FSVA 2025 &amp; Bobot'!J240)</f>
        <v/>
      </c>
      <c r="AI239" s="35" t="str">
        <f>IF('[2]2.1 Data FSVA 2025 &amp; Bobot'!L240="","",'[2]2.1 Data FSVA 2025 &amp; Bobot'!L240)</f>
        <v/>
      </c>
      <c r="AJ239" s="35" t="str">
        <f>IF('[2]2.1 Data FSVA 2025 &amp; Bobot'!N240="","",'[2]2.1 Data FSVA 2025 &amp; Bobot'!N240)</f>
        <v/>
      </c>
      <c r="AK239" s="35" t="str">
        <f>IF('[2]2.1 Data FSVA 2025 &amp; Bobot'!P240="","",'[2]2.1 Data FSVA 2025 &amp; Bobot'!P240)</f>
        <v/>
      </c>
      <c r="AL239" s="35" t="str">
        <f>IF('[2]2.1 Data FSVA 2025 &amp; Bobot'!R240="","",'[2]2.1 Data FSVA 2025 &amp; Bobot'!R240)</f>
        <v/>
      </c>
      <c r="AM239" s="35" t="str">
        <f>IF('[2]2.1 Data FSVA 2025 &amp; Bobot'!T240="","",'[2]2.1 Data FSVA 2025 &amp; Bobot'!T240)</f>
        <v/>
      </c>
      <c r="AN239" s="35" t="str">
        <f>IF('[2]2.1 Data FSVA 2025 &amp; Bobot'!V240="","",'[2]2.1 Data FSVA 2025 &amp; Bobot'!V240)</f>
        <v/>
      </c>
      <c r="AO239" s="35" t="str">
        <f>IF('[2]2.1 Data FSVA 2025 &amp; Bobot'!X240="","",'[2]2.1 Data FSVA 2025 &amp; Bobot'!X240)</f>
        <v/>
      </c>
      <c r="AP239" s="35" t="str">
        <f>IF('[2]2.1 Data FSVA 2025 &amp; Bobot'!Z240="","",'[2]2.1 Data FSVA 2025 &amp; Bobot'!Z240)</f>
        <v/>
      </c>
      <c r="AQ239" s="35" t="str">
        <f>IF('[2]2.1 Data FSVA 2025 &amp; Bobot'!AB240="","",'[2]2.1 Data FSVA 2025 &amp; Bobot'!AB240)</f>
        <v/>
      </c>
      <c r="AR239" s="35" t="str">
        <f>IF('[2]2.1 Data FSVA 2025 &amp; Bobot'!AD240="","",'[2]2.1 Data FSVA 2025 &amp; Bobot'!AD240)</f>
        <v/>
      </c>
      <c r="AS239" s="27" t="str">
        <f>IF('[2]2.4 Prioritas Individu'!G240="","",'[2]2.4 Prioritas Individu'!G240)</f>
        <v/>
      </c>
      <c r="AT239" s="27" t="str">
        <f>IF('[2]2.4 Prioritas Individu'!H240="","",'[2]2.4 Prioritas Individu'!H240)</f>
        <v/>
      </c>
      <c r="AU239" s="27" t="str">
        <f>IF('[2]2.4 Prioritas Individu'!I240="","",'[2]2.4 Prioritas Individu'!I240)</f>
        <v/>
      </c>
      <c r="AV239" s="27" t="str">
        <f>IF('[2]2.4 Prioritas Individu'!J240="","",'[2]2.4 Prioritas Individu'!J240)</f>
        <v/>
      </c>
      <c r="AW239" s="27" t="str">
        <f>IF('[2]2.4 Prioritas Individu'!K240="","",'[2]2.4 Prioritas Individu'!K240)</f>
        <v/>
      </c>
      <c r="AX239" s="27" t="str">
        <f>IF('[2]2.4 Prioritas Individu'!L240="","",'[2]2.4 Prioritas Individu'!L240)</f>
        <v/>
      </c>
      <c r="AY239" s="27" t="str">
        <f>IF('[2]2.4 Prioritas Individu'!M240="","",'[2]2.4 Prioritas Individu'!M240)</f>
        <v/>
      </c>
      <c r="AZ239" s="27" t="str">
        <f>IF('[2]2.4 Prioritas Individu'!N240="","",'[2]2.4 Prioritas Individu'!N240)</f>
        <v/>
      </c>
      <c r="BA239" s="27" t="str">
        <f>IF('[2]2.4 Prioritas Individu'!O240="","",'[2]2.4 Prioritas Individu'!O240)</f>
        <v/>
      </c>
      <c r="BB239" s="27" t="str">
        <f>IF('[2]2.4 Prioritas Individu'!P240="","",'[2]2.4 Prioritas Individu'!P240)</f>
        <v/>
      </c>
      <c r="BC239" s="27" t="str">
        <f>IF('[2]2.4 Prioritas Individu'!Q240="","",'[2]2.4 Prioritas Individu'!Q240)</f>
        <v/>
      </c>
      <c r="BD239" s="27" t="str">
        <f>IF('[2]2.4 Prioritas Individu'!R240="","",'[2]2.4 Prioritas Individu'!R240)</f>
        <v/>
      </c>
      <c r="BE239" s="25" t="str">
        <f>IF('[2]2.4 Prioritas Individu'!S240="","",'[2]2.4 Prioritas Individu'!S240)</f>
        <v>-</v>
      </c>
      <c r="BF239" s="27" t="str">
        <f>IF('[2]2.4 Prioritas Individu'!T240="","",'[2]2.4 Prioritas Individu'!T240)</f>
        <v>-</v>
      </c>
      <c r="BG239" s="27" t="str">
        <f>IF('[2]2.4 Prioritas Individu'!U240="","",'[2]2.4 Prioritas Individu'!U240)</f>
        <v>-</v>
      </c>
      <c r="BH239" s="25" t="str">
        <f>IF('[2]2.3 Indeks &amp; Cut off Komposit'!G951="","",'[2]2.3 Indeks &amp; Cut off Komposit'!G951)</f>
        <v/>
      </c>
      <c r="BI239" s="25" t="str">
        <f>IF('[2]2.3 Indeks &amp; Cut off Komposit'!H951="","",'[2]2.3 Indeks &amp; Cut off Komposit'!H951)</f>
        <v/>
      </c>
      <c r="BJ239" s="25" t="str">
        <f>IF('[2]2.3 Indeks &amp; Cut off Komposit'!I951="","",'[2]2.3 Indeks &amp; Cut off Komposit'!I951)</f>
        <v/>
      </c>
      <c r="BK239" s="25" t="str">
        <f>IF('[2]2.3 Indeks &amp; Cut off Komposit'!J951="","",'[2]2.3 Indeks &amp; Cut off Komposit'!J951)</f>
        <v/>
      </c>
      <c r="BL239" s="25" t="str">
        <f>IF('[2]2.3 Indeks &amp; Cut off Komposit'!K951="","",'[2]2.3 Indeks &amp; Cut off Komposit'!K951)</f>
        <v/>
      </c>
      <c r="BM239" s="25" t="str">
        <f>IF('[2]2.3 Indeks &amp; Cut off Komposit'!L951="","",'[2]2.3 Indeks &amp; Cut off Komposit'!L951)</f>
        <v/>
      </c>
      <c r="BN239" s="25" t="str">
        <f>IF('[2]2.3 Indeks &amp; Cut off Komposit'!M951="","",'[2]2.3 Indeks &amp; Cut off Komposit'!M951)</f>
        <v/>
      </c>
      <c r="BO239" s="25" t="str">
        <f>IF('[2]2.3 Indeks &amp; Cut off Komposit'!N951="","",'[2]2.3 Indeks &amp; Cut off Komposit'!N951)</f>
        <v/>
      </c>
      <c r="BP239" s="25" t="str">
        <f>IF('[2]2.3 Indeks &amp; Cut off Komposit'!O951="","",'[2]2.3 Indeks &amp; Cut off Komposit'!O951)</f>
        <v/>
      </c>
      <c r="BQ239" s="25" t="str">
        <f>IF('[2]2.3 Indeks &amp; Cut off Komposit'!P951="","",'[2]2.3 Indeks &amp; Cut off Komposit'!P951)</f>
        <v/>
      </c>
      <c r="BR239" s="25" t="str">
        <f>IF('[2]2.3 Indeks &amp; Cut off Komposit'!Q951="","",'[2]2.3 Indeks &amp; Cut off Komposit'!Q951)</f>
        <v/>
      </c>
      <c r="BS239" s="25" t="str">
        <f>IF('[2]2.3 Indeks &amp; Cut off Komposit'!R951="","",'[2]2.3 Indeks &amp; Cut off Komposit'!R951)</f>
        <v/>
      </c>
      <c r="BT239" s="25" t="str">
        <f>IF('[2]2.3 Indeks &amp; Cut off Komposit'!S951="","",'[2]2.3 Indeks &amp; Cut off Komposit'!S951)</f>
        <v>-</v>
      </c>
      <c r="BU239" s="25" t="str">
        <f>IF('[2]2.3 Indeks &amp; Cut off Komposit'!T951="","",'[2]2.3 Indeks &amp; Cut off Komposit'!T951)</f>
        <v>-</v>
      </c>
      <c r="BV239" s="25" t="str">
        <f>IF('[2]2.3 Indeks &amp; Cut off Komposit'!U951="","",'[2]2.3 Indeks &amp; Cut off Komposit'!U951)</f>
        <v>-</v>
      </c>
      <c r="BW239" s="25" t="str">
        <f>IF('[2]2.3 Indeks &amp; Cut off Komposit'!V951="","",'[2]2.3 Indeks &amp; Cut off Komposit'!V951)</f>
        <v>-</v>
      </c>
    </row>
    <row r="240" spans="1:75" ht="15" customHeight="1" x14ac:dyDescent="0.3">
      <c r="A240" s="14" t="str">
        <f>IF('[1]0.1 Produksi Pangan &amp; Penduduk'!A240="","",'[1]0.1 Produksi Pangan &amp; Penduduk'!A240)</f>
        <v/>
      </c>
      <c r="B240" s="4" t="str">
        <f>IF('[1]0.1 Produksi Pangan &amp; Penduduk'!B240="","",'[1]0.1 Produksi Pangan &amp; Penduduk'!B240)</f>
        <v/>
      </c>
      <c r="C240" s="14" t="str">
        <f>IF('[1]0.1 Produksi Pangan &amp; Penduduk'!C240="","",'[1]0.1 Produksi Pangan &amp; Penduduk'!C240)</f>
        <v/>
      </c>
      <c r="D240" s="14" t="str">
        <f>IF('[1]0.1 Produksi Pangan &amp; Penduduk'!D240="","",'[1]0.1 Produksi Pangan &amp; Penduduk'!D240)</f>
        <v/>
      </c>
      <c r="E240" s="14" t="str">
        <f>IF('[1]0.1 Produksi Pangan &amp; Penduduk'!E240="","",'[1]0.1 Produksi Pangan &amp; Penduduk'!E240)</f>
        <v/>
      </c>
      <c r="F240" s="4" t="str">
        <f>IF('[1]0.1 Produksi Pangan &amp; Penduduk'!F240="","",'[1]0.1 Produksi Pangan &amp; Penduduk'!F240)</f>
        <v/>
      </c>
      <c r="G240" s="35" t="str">
        <f>IF('[1]0.1 Produksi Pangan &amp; Penduduk'!J240="","",'[1]0.1 Produksi Pangan &amp; Penduduk'!J240)</f>
        <v/>
      </c>
      <c r="H240" s="35" t="str">
        <f>IF('[1]0.1 Produksi Pangan &amp; Penduduk'!M240="","",'[1]0.1 Produksi Pangan &amp; Penduduk'!M240)</f>
        <v/>
      </c>
      <c r="I240" s="35" t="str">
        <f>IF('[1]0.1 Produksi Pangan &amp; Penduduk'!S240="","",'[1]0.1 Produksi Pangan &amp; Penduduk'!S240)</f>
        <v/>
      </c>
      <c r="J240" s="35" t="str">
        <f>IF('[1]0.1 Produksi Pangan &amp; Penduduk'!Y240="","",'[1]0.1 Produksi Pangan &amp; Penduduk'!Y240)</f>
        <v/>
      </c>
      <c r="K240" s="35" t="str">
        <f>IF('[1]0.1 Produksi Pangan &amp; Penduduk'!AE240="","",'[1]0.1 Produksi Pangan &amp; Penduduk'!AE240)</f>
        <v/>
      </c>
      <c r="L240" s="35" t="str">
        <f>IF('[1]0.1 Produksi Pangan &amp; Penduduk'!AK240="","",'[1]0.1 Produksi Pangan &amp; Penduduk'!AK240)</f>
        <v/>
      </c>
      <c r="M240" s="35" t="str">
        <f>IF('[1]0.1 Produksi Pangan &amp; Penduduk'!AQ240="","",'[1]0.1 Produksi Pangan &amp; Penduduk'!AQ240)</f>
        <v/>
      </c>
      <c r="N240" s="35" t="str">
        <f>IF('[1]0.2 Konsumsi Energi'!J240="","",'[1]0.2 Konsumsi Energi'!J240)</f>
        <v/>
      </c>
      <c r="O240" s="35">
        <f>IF('[1]0.2 Konsumsi Energi'!M240="","",'[1]0.2 Konsumsi Energi'!M240)</f>
        <v>2100</v>
      </c>
      <c r="P240" s="35" t="str">
        <f>IF('[1]0.3 Konsumsi Protein Hewani'!J240="","",'[1]0.3 Konsumsi Protein Hewani'!J240)</f>
        <v/>
      </c>
      <c r="Q240" s="35">
        <f>IF('[1]0.3 Konsumsi Protein Hewani'!M240="","",'[1]0.3 Konsumsi Protein Hewani'!M240)</f>
        <v>25</v>
      </c>
      <c r="R240" s="35" t="str">
        <f>IF('[1]0.4 Stok_Cadangan'!J240="","",'[1]0.4 Stok_Cadangan'!J240)</f>
        <v/>
      </c>
      <c r="S240" s="35" t="str">
        <f>IF('[1]0.4 Stok_Cadangan'!M240="","",'[1]0.4 Stok_Cadangan'!M240)</f>
        <v/>
      </c>
      <c r="T240" s="35" t="str">
        <f>IF('[1]0.4 Stok_Cadangan'!P240="","",'[1]0.4 Stok_Cadangan'!P240)</f>
        <v/>
      </c>
      <c r="U240" s="35" t="str">
        <f>IF('[1]0.4 Stok_Cadangan'!T240="","",'[1]0.4 Stok_Cadangan'!T240)</f>
        <v/>
      </c>
      <c r="V240" s="35" t="str">
        <f>IF('[1]0.4 Stok_Cadangan'!W240="","",'[1]0.4 Stok_Cadangan'!W240)</f>
        <v/>
      </c>
      <c r="W240" s="35" t="str">
        <f>IF('[1]0.4 Stok_Cadangan'!Z240="","",'[1]0.4 Stok_Cadangan'!Z240)</f>
        <v/>
      </c>
      <c r="X240" s="35" t="str">
        <f>IF('[1]0.4 Stok_Cadangan'!AF240="","",'[1]0.4 Stok_Cadangan'!AF240)</f>
        <v/>
      </c>
      <c r="Y240" s="35" t="str">
        <f>IF('[1]0.4 Stok_Cadangan'!AI240="","",'[1]0.4 Stok_Cadangan'!AI240)</f>
        <v/>
      </c>
      <c r="Z240" s="35" t="str">
        <f>IF('[1]0.4 Stok_Cadangan'!AL240="","",'[1]0.4 Stok_Cadangan'!AL240)</f>
        <v/>
      </c>
      <c r="AA240" s="35" t="str">
        <f>IF('[1]0.5 Indikator Keterjangkauan'!P240="","",'[1]0.5 Indikator Keterjangkauan'!P240)</f>
        <v/>
      </c>
      <c r="AB240" s="35" t="str">
        <f>IF('[1]0.5 Indikator Keterjangkauan'!T240="","",'[1]0.5 Indikator Keterjangkauan'!T240)</f>
        <v/>
      </c>
      <c r="AC240" s="35" t="str">
        <f>IF('[1]0.5 Indikator Keterjangkauan'!X240="","",'[1]0.5 Indikator Keterjangkauan'!X240)</f>
        <v/>
      </c>
      <c r="AD240" s="35" t="str">
        <f>IF('[1]0.5 Indikator Keterjangkauan'!AB240="","",'[1]0.5 Indikator Keterjangkauan'!AB240)</f>
        <v/>
      </c>
      <c r="AE240" s="35" t="str">
        <f>IF('[1]0.6 Indikator Pemanfaatan'!V240="","",'[1]0.6 Indikator Pemanfaatan'!V240)</f>
        <v/>
      </c>
      <c r="AF240" s="35" t="str">
        <f>IF('[1]0.6 Indikator Pemanfaatan'!Z240="","",'[1]0.6 Indikator Pemanfaatan'!Z240)</f>
        <v/>
      </c>
      <c r="AG240" s="35" t="str">
        <f>IF('[2]2.1 Data FSVA 2025 &amp; Bobot'!H241="","",'[2]2.1 Data FSVA 2025 &amp; Bobot'!H241)</f>
        <v/>
      </c>
      <c r="AH240" s="35" t="str">
        <f>IF('[2]2.1 Data FSVA 2025 &amp; Bobot'!J241="","",'[2]2.1 Data FSVA 2025 &amp; Bobot'!J241)</f>
        <v/>
      </c>
      <c r="AI240" s="35" t="str">
        <f>IF('[2]2.1 Data FSVA 2025 &amp; Bobot'!L241="","",'[2]2.1 Data FSVA 2025 &amp; Bobot'!L241)</f>
        <v/>
      </c>
      <c r="AJ240" s="35" t="str">
        <f>IF('[2]2.1 Data FSVA 2025 &amp; Bobot'!N241="","",'[2]2.1 Data FSVA 2025 &amp; Bobot'!N241)</f>
        <v/>
      </c>
      <c r="AK240" s="35" t="str">
        <f>IF('[2]2.1 Data FSVA 2025 &amp; Bobot'!P241="","",'[2]2.1 Data FSVA 2025 &amp; Bobot'!P241)</f>
        <v/>
      </c>
      <c r="AL240" s="35" t="str">
        <f>IF('[2]2.1 Data FSVA 2025 &amp; Bobot'!R241="","",'[2]2.1 Data FSVA 2025 &amp; Bobot'!R241)</f>
        <v/>
      </c>
      <c r="AM240" s="35" t="str">
        <f>IF('[2]2.1 Data FSVA 2025 &amp; Bobot'!T241="","",'[2]2.1 Data FSVA 2025 &amp; Bobot'!T241)</f>
        <v/>
      </c>
      <c r="AN240" s="35" t="str">
        <f>IF('[2]2.1 Data FSVA 2025 &amp; Bobot'!V241="","",'[2]2.1 Data FSVA 2025 &amp; Bobot'!V241)</f>
        <v/>
      </c>
      <c r="AO240" s="35" t="str">
        <f>IF('[2]2.1 Data FSVA 2025 &amp; Bobot'!X241="","",'[2]2.1 Data FSVA 2025 &amp; Bobot'!X241)</f>
        <v/>
      </c>
      <c r="AP240" s="35" t="str">
        <f>IF('[2]2.1 Data FSVA 2025 &amp; Bobot'!Z241="","",'[2]2.1 Data FSVA 2025 &amp; Bobot'!Z241)</f>
        <v/>
      </c>
      <c r="AQ240" s="35" t="str">
        <f>IF('[2]2.1 Data FSVA 2025 &amp; Bobot'!AB241="","",'[2]2.1 Data FSVA 2025 &amp; Bobot'!AB241)</f>
        <v/>
      </c>
      <c r="AR240" s="35" t="str">
        <f>IF('[2]2.1 Data FSVA 2025 &amp; Bobot'!AD241="","",'[2]2.1 Data FSVA 2025 &amp; Bobot'!AD241)</f>
        <v/>
      </c>
      <c r="AS240" s="27" t="str">
        <f>IF('[2]2.4 Prioritas Individu'!G241="","",'[2]2.4 Prioritas Individu'!G241)</f>
        <v/>
      </c>
      <c r="AT240" s="27" t="str">
        <f>IF('[2]2.4 Prioritas Individu'!H241="","",'[2]2.4 Prioritas Individu'!H241)</f>
        <v/>
      </c>
      <c r="AU240" s="27" t="str">
        <f>IF('[2]2.4 Prioritas Individu'!I241="","",'[2]2.4 Prioritas Individu'!I241)</f>
        <v/>
      </c>
      <c r="AV240" s="27" t="str">
        <f>IF('[2]2.4 Prioritas Individu'!J241="","",'[2]2.4 Prioritas Individu'!J241)</f>
        <v/>
      </c>
      <c r="AW240" s="27" t="str">
        <f>IF('[2]2.4 Prioritas Individu'!K241="","",'[2]2.4 Prioritas Individu'!K241)</f>
        <v/>
      </c>
      <c r="AX240" s="27" t="str">
        <f>IF('[2]2.4 Prioritas Individu'!L241="","",'[2]2.4 Prioritas Individu'!L241)</f>
        <v/>
      </c>
      <c r="AY240" s="27" t="str">
        <f>IF('[2]2.4 Prioritas Individu'!M241="","",'[2]2.4 Prioritas Individu'!M241)</f>
        <v/>
      </c>
      <c r="AZ240" s="27" t="str">
        <f>IF('[2]2.4 Prioritas Individu'!N241="","",'[2]2.4 Prioritas Individu'!N241)</f>
        <v/>
      </c>
      <c r="BA240" s="27" t="str">
        <f>IF('[2]2.4 Prioritas Individu'!O241="","",'[2]2.4 Prioritas Individu'!O241)</f>
        <v/>
      </c>
      <c r="BB240" s="27" t="str">
        <f>IF('[2]2.4 Prioritas Individu'!P241="","",'[2]2.4 Prioritas Individu'!P241)</f>
        <v/>
      </c>
      <c r="BC240" s="27" t="str">
        <f>IF('[2]2.4 Prioritas Individu'!Q241="","",'[2]2.4 Prioritas Individu'!Q241)</f>
        <v/>
      </c>
      <c r="BD240" s="27" t="str">
        <f>IF('[2]2.4 Prioritas Individu'!R241="","",'[2]2.4 Prioritas Individu'!R241)</f>
        <v/>
      </c>
      <c r="BE240" s="25" t="str">
        <f>IF('[2]2.4 Prioritas Individu'!S241="","",'[2]2.4 Prioritas Individu'!S241)</f>
        <v>-</v>
      </c>
      <c r="BF240" s="27" t="str">
        <f>IF('[2]2.4 Prioritas Individu'!T241="","",'[2]2.4 Prioritas Individu'!T241)</f>
        <v>-</v>
      </c>
      <c r="BG240" s="27" t="str">
        <f>IF('[2]2.4 Prioritas Individu'!U241="","",'[2]2.4 Prioritas Individu'!U241)</f>
        <v>-</v>
      </c>
      <c r="BH240" s="25" t="str">
        <f>IF('[2]2.3 Indeks &amp; Cut off Komposit'!G952="","",'[2]2.3 Indeks &amp; Cut off Komposit'!G952)</f>
        <v/>
      </c>
      <c r="BI240" s="25" t="str">
        <f>IF('[2]2.3 Indeks &amp; Cut off Komposit'!H952="","",'[2]2.3 Indeks &amp; Cut off Komposit'!H952)</f>
        <v/>
      </c>
      <c r="BJ240" s="25" t="str">
        <f>IF('[2]2.3 Indeks &amp; Cut off Komposit'!I952="","",'[2]2.3 Indeks &amp; Cut off Komposit'!I952)</f>
        <v/>
      </c>
      <c r="BK240" s="25" t="str">
        <f>IF('[2]2.3 Indeks &amp; Cut off Komposit'!J952="","",'[2]2.3 Indeks &amp; Cut off Komposit'!J952)</f>
        <v/>
      </c>
      <c r="BL240" s="25" t="str">
        <f>IF('[2]2.3 Indeks &amp; Cut off Komposit'!K952="","",'[2]2.3 Indeks &amp; Cut off Komposit'!K952)</f>
        <v/>
      </c>
      <c r="BM240" s="25" t="str">
        <f>IF('[2]2.3 Indeks &amp; Cut off Komposit'!L952="","",'[2]2.3 Indeks &amp; Cut off Komposit'!L952)</f>
        <v/>
      </c>
      <c r="BN240" s="25" t="str">
        <f>IF('[2]2.3 Indeks &amp; Cut off Komposit'!M952="","",'[2]2.3 Indeks &amp; Cut off Komposit'!M952)</f>
        <v/>
      </c>
      <c r="BO240" s="25" t="str">
        <f>IF('[2]2.3 Indeks &amp; Cut off Komposit'!N952="","",'[2]2.3 Indeks &amp; Cut off Komposit'!N952)</f>
        <v/>
      </c>
      <c r="BP240" s="25" t="str">
        <f>IF('[2]2.3 Indeks &amp; Cut off Komposit'!O952="","",'[2]2.3 Indeks &amp; Cut off Komposit'!O952)</f>
        <v/>
      </c>
      <c r="BQ240" s="25" t="str">
        <f>IF('[2]2.3 Indeks &amp; Cut off Komposit'!P952="","",'[2]2.3 Indeks &amp; Cut off Komposit'!P952)</f>
        <v/>
      </c>
      <c r="BR240" s="25" t="str">
        <f>IF('[2]2.3 Indeks &amp; Cut off Komposit'!Q952="","",'[2]2.3 Indeks &amp; Cut off Komposit'!Q952)</f>
        <v/>
      </c>
      <c r="BS240" s="25" t="str">
        <f>IF('[2]2.3 Indeks &amp; Cut off Komposit'!R952="","",'[2]2.3 Indeks &amp; Cut off Komposit'!R952)</f>
        <v/>
      </c>
      <c r="BT240" s="25" t="str">
        <f>IF('[2]2.3 Indeks &amp; Cut off Komposit'!S952="","",'[2]2.3 Indeks &amp; Cut off Komposit'!S952)</f>
        <v>-</v>
      </c>
      <c r="BU240" s="25" t="str">
        <f>IF('[2]2.3 Indeks &amp; Cut off Komposit'!T952="","",'[2]2.3 Indeks &amp; Cut off Komposit'!T952)</f>
        <v>-</v>
      </c>
      <c r="BV240" s="25" t="str">
        <f>IF('[2]2.3 Indeks &amp; Cut off Komposit'!U952="","",'[2]2.3 Indeks &amp; Cut off Komposit'!U952)</f>
        <v>-</v>
      </c>
      <c r="BW240" s="25" t="str">
        <f>IF('[2]2.3 Indeks &amp; Cut off Komposit'!V952="","",'[2]2.3 Indeks &amp; Cut off Komposit'!V952)</f>
        <v>-</v>
      </c>
    </row>
    <row r="241" spans="1:75" ht="15" customHeight="1" x14ac:dyDescent="0.3">
      <c r="A241" s="14" t="str">
        <f>IF('[1]0.1 Produksi Pangan &amp; Penduduk'!A241="","",'[1]0.1 Produksi Pangan &amp; Penduduk'!A241)</f>
        <v/>
      </c>
      <c r="B241" s="4" t="str">
        <f>IF('[1]0.1 Produksi Pangan &amp; Penduduk'!B241="","",'[1]0.1 Produksi Pangan &amp; Penduduk'!B241)</f>
        <v/>
      </c>
      <c r="C241" s="14" t="str">
        <f>IF('[1]0.1 Produksi Pangan &amp; Penduduk'!C241="","",'[1]0.1 Produksi Pangan &amp; Penduduk'!C241)</f>
        <v/>
      </c>
      <c r="D241" s="14" t="str">
        <f>IF('[1]0.1 Produksi Pangan &amp; Penduduk'!D241="","",'[1]0.1 Produksi Pangan &amp; Penduduk'!D241)</f>
        <v/>
      </c>
      <c r="E241" s="14" t="str">
        <f>IF('[1]0.1 Produksi Pangan &amp; Penduduk'!E241="","",'[1]0.1 Produksi Pangan &amp; Penduduk'!E241)</f>
        <v/>
      </c>
      <c r="F241" s="4" t="str">
        <f>IF('[1]0.1 Produksi Pangan &amp; Penduduk'!F241="","",'[1]0.1 Produksi Pangan &amp; Penduduk'!F241)</f>
        <v/>
      </c>
      <c r="G241" s="35" t="str">
        <f>IF('[1]0.1 Produksi Pangan &amp; Penduduk'!J241="","",'[1]0.1 Produksi Pangan &amp; Penduduk'!J241)</f>
        <v/>
      </c>
      <c r="H241" s="35" t="str">
        <f>IF('[1]0.1 Produksi Pangan &amp; Penduduk'!M241="","",'[1]0.1 Produksi Pangan &amp; Penduduk'!M241)</f>
        <v/>
      </c>
      <c r="I241" s="35" t="str">
        <f>IF('[1]0.1 Produksi Pangan &amp; Penduduk'!S241="","",'[1]0.1 Produksi Pangan &amp; Penduduk'!S241)</f>
        <v/>
      </c>
      <c r="J241" s="35" t="str">
        <f>IF('[1]0.1 Produksi Pangan &amp; Penduduk'!Y241="","",'[1]0.1 Produksi Pangan &amp; Penduduk'!Y241)</f>
        <v/>
      </c>
      <c r="K241" s="35" t="str">
        <f>IF('[1]0.1 Produksi Pangan &amp; Penduduk'!AE241="","",'[1]0.1 Produksi Pangan &amp; Penduduk'!AE241)</f>
        <v/>
      </c>
      <c r="L241" s="35" t="str">
        <f>IF('[1]0.1 Produksi Pangan &amp; Penduduk'!AK241="","",'[1]0.1 Produksi Pangan &amp; Penduduk'!AK241)</f>
        <v/>
      </c>
      <c r="M241" s="35" t="str">
        <f>IF('[1]0.1 Produksi Pangan &amp; Penduduk'!AQ241="","",'[1]0.1 Produksi Pangan &amp; Penduduk'!AQ241)</f>
        <v/>
      </c>
      <c r="N241" s="35" t="str">
        <f>IF('[1]0.2 Konsumsi Energi'!J241="","",'[1]0.2 Konsumsi Energi'!J241)</f>
        <v/>
      </c>
      <c r="O241" s="35">
        <f>IF('[1]0.2 Konsumsi Energi'!M241="","",'[1]0.2 Konsumsi Energi'!M241)</f>
        <v>2100</v>
      </c>
      <c r="P241" s="35" t="str">
        <f>IF('[1]0.3 Konsumsi Protein Hewani'!J241="","",'[1]0.3 Konsumsi Protein Hewani'!J241)</f>
        <v/>
      </c>
      <c r="Q241" s="35">
        <f>IF('[1]0.3 Konsumsi Protein Hewani'!M241="","",'[1]0.3 Konsumsi Protein Hewani'!M241)</f>
        <v>25</v>
      </c>
      <c r="R241" s="35" t="str">
        <f>IF('[1]0.4 Stok_Cadangan'!J241="","",'[1]0.4 Stok_Cadangan'!J241)</f>
        <v/>
      </c>
      <c r="S241" s="35" t="str">
        <f>IF('[1]0.4 Stok_Cadangan'!M241="","",'[1]0.4 Stok_Cadangan'!M241)</f>
        <v/>
      </c>
      <c r="T241" s="35" t="str">
        <f>IF('[1]0.4 Stok_Cadangan'!P241="","",'[1]0.4 Stok_Cadangan'!P241)</f>
        <v/>
      </c>
      <c r="U241" s="35" t="str">
        <f>IF('[1]0.4 Stok_Cadangan'!T241="","",'[1]0.4 Stok_Cadangan'!T241)</f>
        <v/>
      </c>
      <c r="V241" s="35" t="str">
        <f>IF('[1]0.4 Stok_Cadangan'!W241="","",'[1]0.4 Stok_Cadangan'!W241)</f>
        <v/>
      </c>
      <c r="W241" s="35" t="str">
        <f>IF('[1]0.4 Stok_Cadangan'!Z241="","",'[1]0.4 Stok_Cadangan'!Z241)</f>
        <v/>
      </c>
      <c r="X241" s="35" t="str">
        <f>IF('[1]0.4 Stok_Cadangan'!AF241="","",'[1]0.4 Stok_Cadangan'!AF241)</f>
        <v/>
      </c>
      <c r="Y241" s="35" t="str">
        <f>IF('[1]0.4 Stok_Cadangan'!AI241="","",'[1]0.4 Stok_Cadangan'!AI241)</f>
        <v/>
      </c>
      <c r="Z241" s="35" t="str">
        <f>IF('[1]0.4 Stok_Cadangan'!AL241="","",'[1]0.4 Stok_Cadangan'!AL241)</f>
        <v/>
      </c>
      <c r="AA241" s="35" t="str">
        <f>IF('[1]0.5 Indikator Keterjangkauan'!P241="","",'[1]0.5 Indikator Keterjangkauan'!P241)</f>
        <v/>
      </c>
      <c r="AB241" s="35" t="str">
        <f>IF('[1]0.5 Indikator Keterjangkauan'!T241="","",'[1]0.5 Indikator Keterjangkauan'!T241)</f>
        <v/>
      </c>
      <c r="AC241" s="35" t="str">
        <f>IF('[1]0.5 Indikator Keterjangkauan'!X241="","",'[1]0.5 Indikator Keterjangkauan'!X241)</f>
        <v/>
      </c>
      <c r="AD241" s="35" t="str">
        <f>IF('[1]0.5 Indikator Keterjangkauan'!AB241="","",'[1]0.5 Indikator Keterjangkauan'!AB241)</f>
        <v/>
      </c>
      <c r="AE241" s="35" t="str">
        <f>IF('[1]0.6 Indikator Pemanfaatan'!V241="","",'[1]0.6 Indikator Pemanfaatan'!V241)</f>
        <v/>
      </c>
      <c r="AF241" s="35" t="str">
        <f>IF('[1]0.6 Indikator Pemanfaatan'!Z241="","",'[1]0.6 Indikator Pemanfaatan'!Z241)</f>
        <v/>
      </c>
      <c r="AG241" s="35" t="str">
        <f>IF('[2]2.1 Data FSVA 2025 &amp; Bobot'!H242="","",'[2]2.1 Data FSVA 2025 &amp; Bobot'!H242)</f>
        <v/>
      </c>
      <c r="AH241" s="35" t="str">
        <f>IF('[2]2.1 Data FSVA 2025 &amp; Bobot'!J242="","",'[2]2.1 Data FSVA 2025 &amp; Bobot'!J242)</f>
        <v/>
      </c>
      <c r="AI241" s="35" t="str">
        <f>IF('[2]2.1 Data FSVA 2025 &amp; Bobot'!L242="","",'[2]2.1 Data FSVA 2025 &amp; Bobot'!L242)</f>
        <v/>
      </c>
      <c r="AJ241" s="35" t="str">
        <f>IF('[2]2.1 Data FSVA 2025 &amp; Bobot'!N242="","",'[2]2.1 Data FSVA 2025 &amp; Bobot'!N242)</f>
        <v/>
      </c>
      <c r="AK241" s="35" t="str">
        <f>IF('[2]2.1 Data FSVA 2025 &amp; Bobot'!P242="","",'[2]2.1 Data FSVA 2025 &amp; Bobot'!P242)</f>
        <v/>
      </c>
      <c r="AL241" s="35" t="str">
        <f>IF('[2]2.1 Data FSVA 2025 &amp; Bobot'!R242="","",'[2]2.1 Data FSVA 2025 &amp; Bobot'!R242)</f>
        <v/>
      </c>
      <c r="AM241" s="35" t="str">
        <f>IF('[2]2.1 Data FSVA 2025 &amp; Bobot'!T242="","",'[2]2.1 Data FSVA 2025 &amp; Bobot'!T242)</f>
        <v/>
      </c>
      <c r="AN241" s="35" t="str">
        <f>IF('[2]2.1 Data FSVA 2025 &amp; Bobot'!V242="","",'[2]2.1 Data FSVA 2025 &amp; Bobot'!V242)</f>
        <v/>
      </c>
      <c r="AO241" s="35" t="str">
        <f>IF('[2]2.1 Data FSVA 2025 &amp; Bobot'!X242="","",'[2]2.1 Data FSVA 2025 &amp; Bobot'!X242)</f>
        <v/>
      </c>
      <c r="AP241" s="35" t="str">
        <f>IF('[2]2.1 Data FSVA 2025 &amp; Bobot'!Z242="","",'[2]2.1 Data FSVA 2025 &amp; Bobot'!Z242)</f>
        <v/>
      </c>
      <c r="AQ241" s="35" t="str">
        <f>IF('[2]2.1 Data FSVA 2025 &amp; Bobot'!AB242="","",'[2]2.1 Data FSVA 2025 &amp; Bobot'!AB242)</f>
        <v/>
      </c>
      <c r="AR241" s="35" t="str">
        <f>IF('[2]2.1 Data FSVA 2025 &amp; Bobot'!AD242="","",'[2]2.1 Data FSVA 2025 &amp; Bobot'!AD242)</f>
        <v/>
      </c>
      <c r="AS241" s="27" t="str">
        <f>IF('[2]2.4 Prioritas Individu'!G242="","",'[2]2.4 Prioritas Individu'!G242)</f>
        <v/>
      </c>
      <c r="AT241" s="27" t="str">
        <f>IF('[2]2.4 Prioritas Individu'!H242="","",'[2]2.4 Prioritas Individu'!H242)</f>
        <v/>
      </c>
      <c r="AU241" s="27" t="str">
        <f>IF('[2]2.4 Prioritas Individu'!I242="","",'[2]2.4 Prioritas Individu'!I242)</f>
        <v/>
      </c>
      <c r="AV241" s="27" t="str">
        <f>IF('[2]2.4 Prioritas Individu'!J242="","",'[2]2.4 Prioritas Individu'!J242)</f>
        <v/>
      </c>
      <c r="AW241" s="27" t="str">
        <f>IF('[2]2.4 Prioritas Individu'!K242="","",'[2]2.4 Prioritas Individu'!K242)</f>
        <v/>
      </c>
      <c r="AX241" s="27" t="str">
        <f>IF('[2]2.4 Prioritas Individu'!L242="","",'[2]2.4 Prioritas Individu'!L242)</f>
        <v/>
      </c>
      <c r="AY241" s="27" t="str">
        <f>IF('[2]2.4 Prioritas Individu'!M242="","",'[2]2.4 Prioritas Individu'!M242)</f>
        <v/>
      </c>
      <c r="AZ241" s="27" t="str">
        <f>IF('[2]2.4 Prioritas Individu'!N242="","",'[2]2.4 Prioritas Individu'!N242)</f>
        <v/>
      </c>
      <c r="BA241" s="27" t="str">
        <f>IF('[2]2.4 Prioritas Individu'!O242="","",'[2]2.4 Prioritas Individu'!O242)</f>
        <v/>
      </c>
      <c r="BB241" s="27" t="str">
        <f>IF('[2]2.4 Prioritas Individu'!P242="","",'[2]2.4 Prioritas Individu'!P242)</f>
        <v/>
      </c>
      <c r="BC241" s="27" t="str">
        <f>IF('[2]2.4 Prioritas Individu'!Q242="","",'[2]2.4 Prioritas Individu'!Q242)</f>
        <v/>
      </c>
      <c r="BD241" s="27" t="str">
        <f>IF('[2]2.4 Prioritas Individu'!R242="","",'[2]2.4 Prioritas Individu'!R242)</f>
        <v/>
      </c>
      <c r="BE241" s="25" t="str">
        <f>IF('[2]2.4 Prioritas Individu'!S242="","",'[2]2.4 Prioritas Individu'!S242)</f>
        <v>-</v>
      </c>
      <c r="BF241" s="27" t="str">
        <f>IF('[2]2.4 Prioritas Individu'!T242="","",'[2]2.4 Prioritas Individu'!T242)</f>
        <v>-</v>
      </c>
      <c r="BG241" s="27" t="str">
        <f>IF('[2]2.4 Prioritas Individu'!U242="","",'[2]2.4 Prioritas Individu'!U242)</f>
        <v>-</v>
      </c>
      <c r="BH241" s="25" t="str">
        <f>IF('[2]2.3 Indeks &amp; Cut off Komposit'!G953="","",'[2]2.3 Indeks &amp; Cut off Komposit'!G953)</f>
        <v/>
      </c>
      <c r="BI241" s="25" t="str">
        <f>IF('[2]2.3 Indeks &amp; Cut off Komposit'!H953="","",'[2]2.3 Indeks &amp; Cut off Komposit'!H953)</f>
        <v/>
      </c>
      <c r="BJ241" s="25" t="str">
        <f>IF('[2]2.3 Indeks &amp; Cut off Komposit'!I953="","",'[2]2.3 Indeks &amp; Cut off Komposit'!I953)</f>
        <v/>
      </c>
      <c r="BK241" s="25" t="str">
        <f>IF('[2]2.3 Indeks &amp; Cut off Komposit'!J953="","",'[2]2.3 Indeks &amp; Cut off Komposit'!J953)</f>
        <v/>
      </c>
      <c r="BL241" s="25" t="str">
        <f>IF('[2]2.3 Indeks &amp; Cut off Komposit'!K953="","",'[2]2.3 Indeks &amp; Cut off Komposit'!K953)</f>
        <v/>
      </c>
      <c r="BM241" s="25" t="str">
        <f>IF('[2]2.3 Indeks &amp; Cut off Komposit'!L953="","",'[2]2.3 Indeks &amp; Cut off Komposit'!L953)</f>
        <v/>
      </c>
      <c r="BN241" s="25" t="str">
        <f>IF('[2]2.3 Indeks &amp; Cut off Komposit'!M953="","",'[2]2.3 Indeks &amp; Cut off Komposit'!M953)</f>
        <v/>
      </c>
      <c r="BO241" s="25" t="str">
        <f>IF('[2]2.3 Indeks &amp; Cut off Komposit'!N953="","",'[2]2.3 Indeks &amp; Cut off Komposit'!N953)</f>
        <v/>
      </c>
      <c r="BP241" s="25" t="str">
        <f>IF('[2]2.3 Indeks &amp; Cut off Komposit'!O953="","",'[2]2.3 Indeks &amp; Cut off Komposit'!O953)</f>
        <v/>
      </c>
      <c r="BQ241" s="25" t="str">
        <f>IF('[2]2.3 Indeks &amp; Cut off Komposit'!P953="","",'[2]2.3 Indeks &amp; Cut off Komposit'!P953)</f>
        <v/>
      </c>
      <c r="BR241" s="25" t="str">
        <f>IF('[2]2.3 Indeks &amp; Cut off Komposit'!Q953="","",'[2]2.3 Indeks &amp; Cut off Komposit'!Q953)</f>
        <v/>
      </c>
      <c r="BS241" s="25" t="str">
        <f>IF('[2]2.3 Indeks &amp; Cut off Komposit'!R953="","",'[2]2.3 Indeks &amp; Cut off Komposit'!R953)</f>
        <v/>
      </c>
      <c r="BT241" s="25" t="str">
        <f>IF('[2]2.3 Indeks &amp; Cut off Komposit'!S953="","",'[2]2.3 Indeks &amp; Cut off Komposit'!S953)</f>
        <v>-</v>
      </c>
      <c r="BU241" s="25" t="str">
        <f>IF('[2]2.3 Indeks &amp; Cut off Komposit'!T953="","",'[2]2.3 Indeks &amp; Cut off Komposit'!T953)</f>
        <v>-</v>
      </c>
      <c r="BV241" s="25" t="str">
        <f>IF('[2]2.3 Indeks &amp; Cut off Komposit'!U953="","",'[2]2.3 Indeks &amp; Cut off Komposit'!U953)</f>
        <v>-</v>
      </c>
      <c r="BW241" s="25" t="str">
        <f>IF('[2]2.3 Indeks &amp; Cut off Komposit'!V953="","",'[2]2.3 Indeks &amp; Cut off Komposit'!V953)</f>
        <v>-</v>
      </c>
    </row>
    <row r="242" spans="1:75" ht="15" customHeight="1" x14ac:dyDescent="0.3">
      <c r="A242" s="14" t="str">
        <f>IF('[1]0.1 Produksi Pangan &amp; Penduduk'!A242="","",'[1]0.1 Produksi Pangan &amp; Penduduk'!A242)</f>
        <v/>
      </c>
      <c r="B242" s="4" t="str">
        <f>IF('[1]0.1 Produksi Pangan &amp; Penduduk'!B242="","",'[1]0.1 Produksi Pangan &amp; Penduduk'!B242)</f>
        <v/>
      </c>
      <c r="C242" s="14" t="str">
        <f>IF('[1]0.1 Produksi Pangan &amp; Penduduk'!C242="","",'[1]0.1 Produksi Pangan &amp; Penduduk'!C242)</f>
        <v/>
      </c>
      <c r="D242" s="14" t="str">
        <f>IF('[1]0.1 Produksi Pangan &amp; Penduduk'!D242="","",'[1]0.1 Produksi Pangan &amp; Penduduk'!D242)</f>
        <v/>
      </c>
      <c r="E242" s="14" t="str">
        <f>IF('[1]0.1 Produksi Pangan &amp; Penduduk'!E242="","",'[1]0.1 Produksi Pangan &amp; Penduduk'!E242)</f>
        <v/>
      </c>
      <c r="F242" s="4" t="str">
        <f>IF('[1]0.1 Produksi Pangan &amp; Penduduk'!F242="","",'[1]0.1 Produksi Pangan &amp; Penduduk'!F242)</f>
        <v/>
      </c>
      <c r="G242" s="35" t="str">
        <f>IF('[1]0.1 Produksi Pangan &amp; Penduduk'!J242="","",'[1]0.1 Produksi Pangan &amp; Penduduk'!J242)</f>
        <v/>
      </c>
      <c r="H242" s="35" t="str">
        <f>IF('[1]0.1 Produksi Pangan &amp; Penduduk'!M242="","",'[1]0.1 Produksi Pangan &amp; Penduduk'!M242)</f>
        <v/>
      </c>
      <c r="I242" s="35" t="str">
        <f>IF('[1]0.1 Produksi Pangan &amp; Penduduk'!S242="","",'[1]0.1 Produksi Pangan &amp; Penduduk'!S242)</f>
        <v/>
      </c>
      <c r="J242" s="35" t="str">
        <f>IF('[1]0.1 Produksi Pangan &amp; Penduduk'!Y242="","",'[1]0.1 Produksi Pangan &amp; Penduduk'!Y242)</f>
        <v/>
      </c>
      <c r="K242" s="35" t="str">
        <f>IF('[1]0.1 Produksi Pangan &amp; Penduduk'!AE242="","",'[1]0.1 Produksi Pangan &amp; Penduduk'!AE242)</f>
        <v/>
      </c>
      <c r="L242" s="35" t="str">
        <f>IF('[1]0.1 Produksi Pangan &amp; Penduduk'!AK242="","",'[1]0.1 Produksi Pangan &amp; Penduduk'!AK242)</f>
        <v/>
      </c>
      <c r="M242" s="35" t="str">
        <f>IF('[1]0.1 Produksi Pangan &amp; Penduduk'!AQ242="","",'[1]0.1 Produksi Pangan &amp; Penduduk'!AQ242)</f>
        <v/>
      </c>
      <c r="N242" s="35" t="str">
        <f>IF('[1]0.2 Konsumsi Energi'!J242="","",'[1]0.2 Konsumsi Energi'!J242)</f>
        <v/>
      </c>
      <c r="O242" s="35">
        <f>IF('[1]0.2 Konsumsi Energi'!M242="","",'[1]0.2 Konsumsi Energi'!M242)</f>
        <v>2100</v>
      </c>
      <c r="P242" s="35" t="str">
        <f>IF('[1]0.3 Konsumsi Protein Hewani'!J242="","",'[1]0.3 Konsumsi Protein Hewani'!J242)</f>
        <v/>
      </c>
      <c r="Q242" s="35">
        <f>IF('[1]0.3 Konsumsi Protein Hewani'!M242="","",'[1]0.3 Konsumsi Protein Hewani'!M242)</f>
        <v>25</v>
      </c>
      <c r="R242" s="35" t="str">
        <f>IF('[1]0.4 Stok_Cadangan'!J242="","",'[1]0.4 Stok_Cadangan'!J242)</f>
        <v/>
      </c>
      <c r="S242" s="35" t="str">
        <f>IF('[1]0.4 Stok_Cadangan'!M242="","",'[1]0.4 Stok_Cadangan'!M242)</f>
        <v/>
      </c>
      <c r="T242" s="35" t="str">
        <f>IF('[1]0.4 Stok_Cadangan'!P242="","",'[1]0.4 Stok_Cadangan'!P242)</f>
        <v/>
      </c>
      <c r="U242" s="35" t="str">
        <f>IF('[1]0.4 Stok_Cadangan'!T242="","",'[1]0.4 Stok_Cadangan'!T242)</f>
        <v/>
      </c>
      <c r="V242" s="35" t="str">
        <f>IF('[1]0.4 Stok_Cadangan'!W242="","",'[1]0.4 Stok_Cadangan'!W242)</f>
        <v/>
      </c>
      <c r="W242" s="35" t="str">
        <f>IF('[1]0.4 Stok_Cadangan'!Z242="","",'[1]0.4 Stok_Cadangan'!Z242)</f>
        <v/>
      </c>
      <c r="X242" s="35" t="str">
        <f>IF('[1]0.4 Stok_Cadangan'!AF242="","",'[1]0.4 Stok_Cadangan'!AF242)</f>
        <v/>
      </c>
      <c r="Y242" s="35" t="str">
        <f>IF('[1]0.4 Stok_Cadangan'!AI242="","",'[1]0.4 Stok_Cadangan'!AI242)</f>
        <v/>
      </c>
      <c r="Z242" s="35" t="str">
        <f>IF('[1]0.4 Stok_Cadangan'!AL242="","",'[1]0.4 Stok_Cadangan'!AL242)</f>
        <v/>
      </c>
      <c r="AA242" s="35" t="str">
        <f>IF('[1]0.5 Indikator Keterjangkauan'!P242="","",'[1]0.5 Indikator Keterjangkauan'!P242)</f>
        <v/>
      </c>
      <c r="AB242" s="35" t="str">
        <f>IF('[1]0.5 Indikator Keterjangkauan'!T242="","",'[1]0.5 Indikator Keterjangkauan'!T242)</f>
        <v/>
      </c>
      <c r="AC242" s="35" t="str">
        <f>IF('[1]0.5 Indikator Keterjangkauan'!X242="","",'[1]0.5 Indikator Keterjangkauan'!X242)</f>
        <v/>
      </c>
      <c r="AD242" s="35" t="str">
        <f>IF('[1]0.5 Indikator Keterjangkauan'!AB242="","",'[1]0.5 Indikator Keterjangkauan'!AB242)</f>
        <v/>
      </c>
      <c r="AE242" s="35" t="str">
        <f>IF('[1]0.6 Indikator Pemanfaatan'!V242="","",'[1]0.6 Indikator Pemanfaatan'!V242)</f>
        <v/>
      </c>
      <c r="AF242" s="35" t="str">
        <f>IF('[1]0.6 Indikator Pemanfaatan'!Z242="","",'[1]0.6 Indikator Pemanfaatan'!Z242)</f>
        <v/>
      </c>
      <c r="AG242" s="35" t="str">
        <f>IF('[2]2.1 Data FSVA 2025 &amp; Bobot'!H243="","",'[2]2.1 Data FSVA 2025 &amp; Bobot'!H243)</f>
        <v/>
      </c>
      <c r="AH242" s="35" t="str">
        <f>IF('[2]2.1 Data FSVA 2025 &amp; Bobot'!J243="","",'[2]2.1 Data FSVA 2025 &amp; Bobot'!J243)</f>
        <v/>
      </c>
      <c r="AI242" s="35" t="str">
        <f>IF('[2]2.1 Data FSVA 2025 &amp; Bobot'!L243="","",'[2]2.1 Data FSVA 2025 &amp; Bobot'!L243)</f>
        <v/>
      </c>
      <c r="AJ242" s="35" t="str">
        <f>IF('[2]2.1 Data FSVA 2025 &amp; Bobot'!N243="","",'[2]2.1 Data FSVA 2025 &amp; Bobot'!N243)</f>
        <v/>
      </c>
      <c r="AK242" s="35" t="str">
        <f>IF('[2]2.1 Data FSVA 2025 &amp; Bobot'!P243="","",'[2]2.1 Data FSVA 2025 &amp; Bobot'!P243)</f>
        <v/>
      </c>
      <c r="AL242" s="35" t="str">
        <f>IF('[2]2.1 Data FSVA 2025 &amp; Bobot'!R243="","",'[2]2.1 Data FSVA 2025 &amp; Bobot'!R243)</f>
        <v/>
      </c>
      <c r="AM242" s="35" t="str">
        <f>IF('[2]2.1 Data FSVA 2025 &amp; Bobot'!T243="","",'[2]2.1 Data FSVA 2025 &amp; Bobot'!T243)</f>
        <v/>
      </c>
      <c r="AN242" s="35" t="str">
        <f>IF('[2]2.1 Data FSVA 2025 &amp; Bobot'!V243="","",'[2]2.1 Data FSVA 2025 &amp; Bobot'!V243)</f>
        <v/>
      </c>
      <c r="AO242" s="35" t="str">
        <f>IF('[2]2.1 Data FSVA 2025 &amp; Bobot'!X243="","",'[2]2.1 Data FSVA 2025 &amp; Bobot'!X243)</f>
        <v/>
      </c>
      <c r="AP242" s="35" t="str">
        <f>IF('[2]2.1 Data FSVA 2025 &amp; Bobot'!Z243="","",'[2]2.1 Data FSVA 2025 &amp; Bobot'!Z243)</f>
        <v/>
      </c>
      <c r="AQ242" s="35" t="str">
        <f>IF('[2]2.1 Data FSVA 2025 &amp; Bobot'!AB243="","",'[2]2.1 Data FSVA 2025 &amp; Bobot'!AB243)</f>
        <v/>
      </c>
      <c r="AR242" s="35" t="str">
        <f>IF('[2]2.1 Data FSVA 2025 &amp; Bobot'!AD243="","",'[2]2.1 Data FSVA 2025 &amp; Bobot'!AD243)</f>
        <v/>
      </c>
      <c r="AS242" s="27" t="str">
        <f>IF('[2]2.4 Prioritas Individu'!G243="","",'[2]2.4 Prioritas Individu'!G243)</f>
        <v/>
      </c>
      <c r="AT242" s="27" t="str">
        <f>IF('[2]2.4 Prioritas Individu'!H243="","",'[2]2.4 Prioritas Individu'!H243)</f>
        <v/>
      </c>
      <c r="AU242" s="27" t="str">
        <f>IF('[2]2.4 Prioritas Individu'!I243="","",'[2]2.4 Prioritas Individu'!I243)</f>
        <v/>
      </c>
      <c r="AV242" s="27" t="str">
        <f>IF('[2]2.4 Prioritas Individu'!J243="","",'[2]2.4 Prioritas Individu'!J243)</f>
        <v/>
      </c>
      <c r="AW242" s="27" t="str">
        <f>IF('[2]2.4 Prioritas Individu'!K243="","",'[2]2.4 Prioritas Individu'!K243)</f>
        <v/>
      </c>
      <c r="AX242" s="27" t="str">
        <f>IF('[2]2.4 Prioritas Individu'!L243="","",'[2]2.4 Prioritas Individu'!L243)</f>
        <v/>
      </c>
      <c r="AY242" s="27" t="str">
        <f>IF('[2]2.4 Prioritas Individu'!M243="","",'[2]2.4 Prioritas Individu'!M243)</f>
        <v/>
      </c>
      <c r="AZ242" s="27" t="str">
        <f>IF('[2]2.4 Prioritas Individu'!N243="","",'[2]2.4 Prioritas Individu'!N243)</f>
        <v/>
      </c>
      <c r="BA242" s="27" t="str">
        <f>IF('[2]2.4 Prioritas Individu'!O243="","",'[2]2.4 Prioritas Individu'!O243)</f>
        <v/>
      </c>
      <c r="BB242" s="27" t="str">
        <f>IF('[2]2.4 Prioritas Individu'!P243="","",'[2]2.4 Prioritas Individu'!P243)</f>
        <v/>
      </c>
      <c r="BC242" s="27" t="str">
        <f>IF('[2]2.4 Prioritas Individu'!Q243="","",'[2]2.4 Prioritas Individu'!Q243)</f>
        <v/>
      </c>
      <c r="BD242" s="27" t="str">
        <f>IF('[2]2.4 Prioritas Individu'!R243="","",'[2]2.4 Prioritas Individu'!R243)</f>
        <v/>
      </c>
      <c r="BE242" s="25" t="str">
        <f>IF('[2]2.4 Prioritas Individu'!S243="","",'[2]2.4 Prioritas Individu'!S243)</f>
        <v>-</v>
      </c>
      <c r="BF242" s="27" t="str">
        <f>IF('[2]2.4 Prioritas Individu'!T243="","",'[2]2.4 Prioritas Individu'!T243)</f>
        <v>-</v>
      </c>
      <c r="BG242" s="27" t="str">
        <f>IF('[2]2.4 Prioritas Individu'!U243="","",'[2]2.4 Prioritas Individu'!U243)</f>
        <v>-</v>
      </c>
      <c r="BH242" s="25" t="str">
        <f>IF('[2]2.3 Indeks &amp; Cut off Komposit'!G954="","",'[2]2.3 Indeks &amp; Cut off Komposit'!G954)</f>
        <v/>
      </c>
      <c r="BI242" s="25" t="str">
        <f>IF('[2]2.3 Indeks &amp; Cut off Komposit'!H954="","",'[2]2.3 Indeks &amp; Cut off Komposit'!H954)</f>
        <v/>
      </c>
      <c r="BJ242" s="25" t="str">
        <f>IF('[2]2.3 Indeks &amp; Cut off Komposit'!I954="","",'[2]2.3 Indeks &amp; Cut off Komposit'!I954)</f>
        <v/>
      </c>
      <c r="BK242" s="25" t="str">
        <f>IF('[2]2.3 Indeks &amp; Cut off Komposit'!J954="","",'[2]2.3 Indeks &amp; Cut off Komposit'!J954)</f>
        <v/>
      </c>
      <c r="BL242" s="25" t="str">
        <f>IF('[2]2.3 Indeks &amp; Cut off Komposit'!K954="","",'[2]2.3 Indeks &amp; Cut off Komposit'!K954)</f>
        <v/>
      </c>
      <c r="BM242" s="25" t="str">
        <f>IF('[2]2.3 Indeks &amp; Cut off Komposit'!L954="","",'[2]2.3 Indeks &amp; Cut off Komposit'!L954)</f>
        <v/>
      </c>
      <c r="BN242" s="25" t="str">
        <f>IF('[2]2.3 Indeks &amp; Cut off Komposit'!M954="","",'[2]2.3 Indeks &amp; Cut off Komposit'!M954)</f>
        <v/>
      </c>
      <c r="BO242" s="25" t="str">
        <f>IF('[2]2.3 Indeks &amp; Cut off Komposit'!N954="","",'[2]2.3 Indeks &amp; Cut off Komposit'!N954)</f>
        <v/>
      </c>
      <c r="BP242" s="25" t="str">
        <f>IF('[2]2.3 Indeks &amp; Cut off Komposit'!O954="","",'[2]2.3 Indeks &amp; Cut off Komposit'!O954)</f>
        <v/>
      </c>
      <c r="BQ242" s="25" t="str">
        <f>IF('[2]2.3 Indeks &amp; Cut off Komposit'!P954="","",'[2]2.3 Indeks &amp; Cut off Komposit'!P954)</f>
        <v/>
      </c>
      <c r="BR242" s="25" t="str">
        <f>IF('[2]2.3 Indeks &amp; Cut off Komposit'!Q954="","",'[2]2.3 Indeks &amp; Cut off Komposit'!Q954)</f>
        <v/>
      </c>
      <c r="BS242" s="25" t="str">
        <f>IF('[2]2.3 Indeks &amp; Cut off Komposit'!R954="","",'[2]2.3 Indeks &amp; Cut off Komposit'!R954)</f>
        <v/>
      </c>
      <c r="BT242" s="25" t="str">
        <f>IF('[2]2.3 Indeks &amp; Cut off Komposit'!S954="","",'[2]2.3 Indeks &amp; Cut off Komposit'!S954)</f>
        <v>-</v>
      </c>
      <c r="BU242" s="25" t="str">
        <f>IF('[2]2.3 Indeks &amp; Cut off Komposit'!T954="","",'[2]2.3 Indeks &amp; Cut off Komposit'!T954)</f>
        <v>-</v>
      </c>
      <c r="BV242" s="25" t="str">
        <f>IF('[2]2.3 Indeks &amp; Cut off Komposit'!U954="","",'[2]2.3 Indeks &amp; Cut off Komposit'!U954)</f>
        <v>-</v>
      </c>
      <c r="BW242" s="25" t="str">
        <f>IF('[2]2.3 Indeks &amp; Cut off Komposit'!V954="","",'[2]2.3 Indeks &amp; Cut off Komposit'!V954)</f>
        <v>-</v>
      </c>
    </row>
    <row r="243" spans="1:75" ht="15" customHeight="1" x14ac:dyDescent="0.3">
      <c r="A243" s="14" t="str">
        <f>IF('[1]0.1 Produksi Pangan &amp; Penduduk'!A243="","",'[1]0.1 Produksi Pangan &amp; Penduduk'!A243)</f>
        <v/>
      </c>
      <c r="B243" s="4" t="str">
        <f>IF('[1]0.1 Produksi Pangan &amp; Penduduk'!B243="","",'[1]0.1 Produksi Pangan &amp; Penduduk'!B243)</f>
        <v/>
      </c>
      <c r="C243" s="14" t="str">
        <f>IF('[1]0.1 Produksi Pangan &amp; Penduduk'!C243="","",'[1]0.1 Produksi Pangan &amp; Penduduk'!C243)</f>
        <v/>
      </c>
      <c r="D243" s="14" t="str">
        <f>IF('[1]0.1 Produksi Pangan &amp; Penduduk'!D243="","",'[1]0.1 Produksi Pangan &amp; Penduduk'!D243)</f>
        <v/>
      </c>
      <c r="E243" s="14" t="str">
        <f>IF('[1]0.1 Produksi Pangan &amp; Penduduk'!E243="","",'[1]0.1 Produksi Pangan &amp; Penduduk'!E243)</f>
        <v/>
      </c>
      <c r="F243" s="4" t="str">
        <f>IF('[1]0.1 Produksi Pangan &amp; Penduduk'!F243="","",'[1]0.1 Produksi Pangan &amp; Penduduk'!F243)</f>
        <v/>
      </c>
      <c r="G243" s="35" t="str">
        <f>IF('[1]0.1 Produksi Pangan &amp; Penduduk'!J243="","",'[1]0.1 Produksi Pangan &amp; Penduduk'!J243)</f>
        <v/>
      </c>
      <c r="H243" s="35" t="str">
        <f>IF('[1]0.1 Produksi Pangan &amp; Penduduk'!M243="","",'[1]0.1 Produksi Pangan &amp; Penduduk'!M243)</f>
        <v/>
      </c>
      <c r="I243" s="35" t="str">
        <f>IF('[1]0.1 Produksi Pangan &amp; Penduduk'!S243="","",'[1]0.1 Produksi Pangan &amp; Penduduk'!S243)</f>
        <v/>
      </c>
      <c r="J243" s="35" t="str">
        <f>IF('[1]0.1 Produksi Pangan &amp; Penduduk'!Y243="","",'[1]0.1 Produksi Pangan &amp; Penduduk'!Y243)</f>
        <v/>
      </c>
      <c r="K243" s="35" t="str">
        <f>IF('[1]0.1 Produksi Pangan &amp; Penduduk'!AE243="","",'[1]0.1 Produksi Pangan &amp; Penduduk'!AE243)</f>
        <v/>
      </c>
      <c r="L243" s="35" t="str">
        <f>IF('[1]0.1 Produksi Pangan &amp; Penduduk'!AK243="","",'[1]0.1 Produksi Pangan &amp; Penduduk'!AK243)</f>
        <v/>
      </c>
      <c r="M243" s="35" t="str">
        <f>IF('[1]0.1 Produksi Pangan &amp; Penduduk'!AQ243="","",'[1]0.1 Produksi Pangan &amp; Penduduk'!AQ243)</f>
        <v/>
      </c>
      <c r="N243" s="35" t="str">
        <f>IF('[1]0.2 Konsumsi Energi'!J243="","",'[1]0.2 Konsumsi Energi'!J243)</f>
        <v/>
      </c>
      <c r="O243" s="35">
        <f>IF('[1]0.2 Konsumsi Energi'!M243="","",'[1]0.2 Konsumsi Energi'!M243)</f>
        <v>2100</v>
      </c>
      <c r="P243" s="35" t="str">
        <f>IF('[1]0.3 Konsumsi Protein Hewani'!J243="","",'[1]0.3 Konsumsi Protein Hewani'!J243)</f>
        <v/>
      </c>
      <c r="Q243" s="35">
        <f>IF('[1]0.3 Konsumsi Protein Hewani'!M243="","",'[1]0.3 Konsumsi Protein Hewani'!M243)</f>
        <v>25</v>
      </c>
      <c r="R243" s="35" t="str">
        <f>IF('[1]0.4 Stok_Cadangan'!J243="","",'[1]0.4 Stok_Cadangan'!J243)</f>
        <v/>
      </c>
      <c r="S243" s="35" t="str">
        <f>IF('[1]0.4 Stok_Cadangan'!M243="","",'[1]0.4 Stok_Cadangan'!M243)</f>
        <v/>
      </c>
      <c r="T243" s="35" t="str">
        <f>IF('[1]0.4 Stok_Cadangan'!P243="","",'[1]0.4 Stok_Cadangan'!P243)</f>
        <v/>
      </c>
      <c r="U243" s="35" t="str">
        <f>IF('[1]0.4 Stok_Cadangan'!T243="","",'[1]0.4 Stok_Cadangan'!T243)</f>
        <v/>
      </c>
      <c r="V243" s="35" t="str">
        <f>IF('[1]0.4 Stok_Cadangan'!W243="","",'[1]0.4 Stok_Cadangan'!W243)</f>
        <v/>
      </c>
      <c r="W243" s="35" t="str">
        <f>IF('[1]0.4 Stok_Cadangan'!Z243="","",'[1]0.4 Stok_Cadangan'!Z243)</f>
        <v/>
      </c>
      <c r="X243" s="35" t="str">
        <f>IF('[1]0.4 Stok_Cadangan'!AF243="","",'[1]0.4 Stok_Cadangan'!AF243)</f>
        <v/>
      </c>
      <c r="Y243" s="35" t="str">
        <f>IF('[1]0.4 Stok_Cadangan'!AI243="","",'[1]0.4 Stok_Cadangan'!AI243)</f>
        <v/>
      </c>
      <c r="Z243" s="35" t="str">
        <f>IF('[1]0.4 Stok_Cadangan'!AL243="","",'[1]0.4 Stok_Cadangan'!AL243)</f>
        <v/>
      </c>
      <c r="AA243" s="35" t="str">
        <f>IF('[1]0.5 Indikator Keterjangkauan'!P243="","",'[1]0.5 Indikator Keterjangkauan'!P243)</f>
        <v/>
      </c>
      <c r="AB243" s="35" t="str">
        <f>IF('[1]0.5 Indikator Keterjangkauan'!T243="","",'[1]0.5 Indikator Keterjangkauan'!T243)</f>
        <v/>
      </c>
      <c r="AC243" s="35" t="str">
        <f>IF('[1]0.5 Indikator Keterjangkauan'!X243="","",'[1]0.5 Indikator Keterjangkauan'!X243)</f>
        <v/>
      </c>
      <c r="AD243" s="35" t="str">
        <f>IF('[1]0.5 Indikator Keterjangkauan'!AB243="","",'[1]0.5 Indikator Keterjangkauan'!AB243)</f>
        <v/>
      </c>
      <c r="AE243" s="35" t="str">
        <f>IF('[1]0.6 Indikator Pemanfaatan'!V243="","",'[1]0.6 Indikator Pemanfaatan'!V243)</f>
        <v/>
      </c>
      <c r="AF243" s="35" t="str">
        <f>IF('[1]0.6 Indikator Pemanfaatan'!Z243="","",'[1]0.6 Indikator Pemanfaatan'!Z243)</f>
        <v/>
      </c>
      <c r="AG243" s="35" t="str">
        <f>IF('[2]2.1 Data FSVA 2025 &amp; Bobot'!H244="","",'[2]2.1 Data FSVA 2025 &amp; Bobot'!H244)</f>
        <v/>
      </c>
      <c r="AH243" s="35" t="str">
        <f>IF('[2]2.1 Data FSVA 2025 &amp; Bobot'!J244="","",'[2]2.1 Data FSVA 2025 &amp; Bobot'!J244)</f>
        <v/>
      </c>
      <c r="AI243" s="35" t="str">
        <f>IF('[2]2.1 Data FSVA 2025 &amp; Bobot'!L244="","",'[2]2.1 Data FSVA 2025 &amp; Bobot'!L244)</f>
        <v/>
      </c>
      <c r="AJ243" s="35" t="str">
        <f>IF('[2]2.1 Data FSVA 2025 &amp; Bobot'!N244="","",'[2]2.1 Data FSVA 2025 &amp; Bobot'!N244)</f>
        <v/>
      </c>
      <c r="AK243" s="35" t="str">
        <f>IF('[2]2.1 Data FSVA 2025 &amp; Bobot'!P244="","",'[2]2.1 Data FSVA 2025 &amp; Bobot'!P244)</f>
        <v/>
      </c>
      <c r="AL243" s="35" t="str">
        <f>IF('[2]2.1 Data FSVA 2025 &amp; Bobot'!R244="","",'[2]2.1 Data FSVA 2025 &amp; Bobot'!R244)</f>
        <v/>
      </c>
      <c r="AM243" s="35" t="str">
        <f>IF('[2]2.1 Data FSVA 2025 &amp; Bobot'!T244="","",'[2]2.1 Data FSVA 2025 &amp; Bobot'!T244)</f>
        <v/>
      </c>
      <c r="AN243" s="35" t="str">
        <f>IF('[2]2.1 Data FSVA 2025 &amp; Bobot'!V244="","",'[2]2.1 Data FSVA 2025 &amp; Bobot'!V244)</f>
        <v/>
      </c>
      <c r="AO243" s="35" t="str">
        <f>IF('[2]2.1 Data FSVA 2025 &amp; Bobot'!X244="","",'[2]2.1 Data FSVA 2025 &amp; Bobot'!X244)</f>
        <v/>
      </c>
      <c r="AP243" s="35" t="str">
        <f>IF('[2]2.1 Data FSVA 2025 &amp; Bobot'!Z244="","",'[2]2.1 Data FSVA 2025 &amp; Bobot'!Z244)</f>
        <v/>
      </c>
      <c r="AQ243" s="35" t="str">
        <f>IF('[2]2.1 Data FSVA 2025 &amp; Bobot'!AB244="","",'[2]2.1 Data FSVA 2025 &amp; Bobot'!AB244)</f>
        <v/>
      </c>
      <c r="AR243" s="35" t="str">
        <f>IF('[2]2.1 Data FSVA 2025 &amp; Bobot'!AD244="","",'[2]2.1 Data FSVA 2025 &amp; Bobot'!AD244)</f>
        <v/>
      </c>
      <c r="AS243" s="27" t="str">
        <f>IF('[2]2.4 Prioritas Individu'!G244="","",'[2]2.4 Prioritas Individu'!G244)</f>
        <v/>
      </c>
      <c r="AT243" s="27" t="str">
        <f>IF('[2]2.4 Prioritas Individu'!H244="","",'[2]2.4 Prioritas Individu'!H244)</f>
        <v/>
      </c>
      <c r="AU243" s="27" t="str">
        <f>IF('[2]2.4 Prioritas Individu'!I244="","",'[2]2.4 Prioritas Individu'!I244)</f>
        <v/>
      </c>
      <c r="AV243" s="27" t="str">
        <f>IF('[2]2.4 Prioritas Individu'!J244="","",'[2]2.4 Prioritas Individu'!J244)</f>
        <v/>
      </c>
      <c r="AW243" s="27" t="str">
        <f>IF('[2]2.4 Prioritas Individu'!K244="","",'[2]2.4 Prioritas Individu'!K244)</f>
        <v/>
      </c>
      <c r="AX243" s="27" t="str">
        <f>IF('[2]2.4 Prioritas Individu'!L244="","",'[2]2.4 Prioritas Individu'!L244)</f>
        <v/>
      </c>
      <c r="AY243" s="27" t="str">
        <f>IF('[2]2.4 Prioritas Individu'!M244="","",'[2]2.4 Prioritas Individu'!M244)</f>
        <v/>
      </c>
      <c r="AZ243" s="27" t="str">
        <f>IF('[2]2.4 Prioritas Individu'!N244="","",'[2]2.4 Prioritas Individu'!N244)</f>
        <v/>
      </c>
      <c r="BA243" s="27" t="str">
        <f>IF('[2]2.4 Prioritas Individu'!O244="","",'[2]2.4 Prioritas Individu'!O244)</f>
        <v/>
      </c>
      <c r="BB243" s="27" t="str">
        <f>IF('[2]2.4 Prioritas Individu'!P244="","",'[2]2.4 Prioritas Individu'!P244)</f>
        <v/>
      </c>
      <c r="BC243" s="27" t="str">
        <f>IF('[2]2.4 Prioritas Individu'!Q244="","",'[2]2.4 Prioritas Individu'!Q244)</f>
        <v/>
      </c>
      <c r="BD243" s="27" t="str">
        <f>IF('[2]2.4 Prioritas Individu'!R244="","",'[2]2.4 Prioritas Individu'!R244)</f>
        <v/>
      </c>
      <c r="BE243" s="25" t="str">
        <f>IF('[2]2.4 Prioritas Individu'!S244="","",'[2]2.4 Prioritas Individu'!S244)</f>
        <v>-</v>
      </c>
      <c r="BF243" s="27" t="str">
        <f>IF('[2]2.4 Prioritas Individu'!T244="","",'[2]2.4 Prioritas Individu'!T244)</f>
        <v>-</v>
      </c>
      <c r="BG243" s="27" t="str">
        <f>IF('[2]2.4 Prioritas Individu'!U244="","",'[2]2.4 Prioritas Individu'!U244)</f>
        <v>-</v>
      </c>
      <c r="BH243" s="25" t="str">
        <f>IF('[2]2.3 Indeks &amp; Cut off Komposit'!G955="","",'[2]2.3 Indeks &amp; Cut off Komposit'!G955)</f>
        <v/>
      </c>
      <c r="BI243" s="25" t="str">
        <f>IF('[2]2.3 Indeks &amp; Cut off Komposit'!H955="","",'[2]2.3 Indeks &amp; Cut off Komposit'!H955)</f>
        <v/>
      </c>
      <c r="BJ243" s="25" t="str">
        <f>IF('[2]2.3 Indeks &amp; Cut off Komposit'!I955="","",'[2]2.3 Indeks &amp; Cut off Komposit'!I955)</f>
        <v/>
      </c>
      <c r="BK243" s="25" t="str">
        <f>IF('[2]2.3 Indeks &amp; Cut off Komposit'!J955="","",'[2]2.3 Indeks &amp; Cut off Komposit'!J955)</f>
        <v/>
      </c>
      <c r="BL243" s="25" t="str">
        <f>IF('[2]2.3 Indeks &amp; Cut off Komposit'!K955="","",'[2]2.3 Indeks &amp; Cut off Komposit'!K955)</f>
        <v/>
      </c>
      <c r="BM243" s="25" t="str">
        <f>IF('[2]2.3 Indeks &amp; Cut off Komposit'!L955="","",'[2]2.3 Indeks &amp; Cut off Komposit'!L955)</f>
        <v/>
      </c>
      <c r="BN243" s="25" t="str">
        <f>IF('[2]2.3 Indeks &amp; Cut off Komposit'!M955="","",'[2]2.3 Indeks &amp; Cut off Komposit'!M955)</f>
        <v/>
      </c>
      <c r="BO243" s="25" t="str">
        <f>IF('[2]2.3 Indeks &amp; Cut off Komposit'!N955="","",'[2]2.3 Indeks &amp; Cut off Komposit'!N955)</f>
        <v/>
      </c>
      <c r="BP243" s="25" t="str">
        <f>IF('[2]2.3 Indeks &amp; Cut off Komposit'!O955="","",'[2]2.3 Indeks &amp; Cut off Komposit'!O955)</f>
        <v/>
      </c>
      <c r="BQ243" s="25" t="str">
        <f>IF('[2]2.3 Indeks &amp; Cut off Komposit'!P955="","",'[2]2.3 Indeks &amp; Cut off Komposit'!P955)</f>
        <v/>
      </c>
      <c r="BR243" s="25" t="str">
        <f>IF('[2]2.3 Indeks &amp; Cut off Komposit'!Q955="","",'[2]2.3 Indeks &amp; Cut off Komposit'!Q955)</f>
        <v/>
      </c>
      <c r="BS243" s="25" t="str">
        <f>IF('[2]2.3 Indeks &amp; Cut off Komposit'!R955="","",'[2]2.3 Indeks &amp; Cut off Komposit'!R955)</f>
        <v/>
      </c>
      <c r="BT243" s="25" t="str">
        <f>IF('[2]2.3 Indeks &amp; Cut off Komposit'!S955="","",'[2]2.3 Indeks &amp; Cut off Komposit'!S955)</f>
        <v>-</v>
      </c>
      <c r="BU243" s="25" t="str">
        <f>IF('[2]2.3 Indeks &amp; Cut off Komposit'!T955="","",'[2]2.3 Indeks &amp; Cut off Komposit'!T955)</f>
        <v>-</v>
      </c>
      <c r="BV243" s="25" t="str">
        <f>IF('[2]2.3 Indeks &amp; Cut off Komposit'!U955="","",'[2]2.3 Indeks &amp; Cut off Komposit'!U955)</f>
        <v>-</v>
      </c>
      <c r="BW243" s="25" t="str">
        <f>IF('[2]2.3 Indeks &amp; Cut off Komposit'!V955="","",'[2]2.3 Indeks &amp; Cut off Komposit'!V955)</f>
        <v>-</v>
      </c>
    </row>
    <row r="244" spans="1:75" ht="15" customHeight="1" x14ac:dyDescent="0.3">
      <c r="A244" s="14" t="str">
        <f>IF('[1]0.1 Produksi Pangan &amp; Penduduk'!A244="","",'[1]0.1 Produksi Pangan &amp; Penduduk'!A244)</f>
        <v/>
      </c>
      <c r="B244" s="4" t="str">
        <f>IF('[1]0.1 Produksi Pangan &amp; Penduduk'!B244="","",'[1]0.1 Produksi Pangan &amp; Penduduk'!B244)</f>
        <v/>
      </c>
      <c r="C244" s="14" t="str">
        <f>IF('[1]0.1 Produksi Pangan &amp; Penduduk'!C244="","",'[1]0.1 Produksi Pangan &amp; Penduduk'!C244)</f>
        <v/>
      </c>
      <c r="D244" s="14" t="str">
        <f>IF('[1]0.1 Produksi Pangan &amp; Penduduk'!D244="","",'[1]0.1 Produksi Pangan &amp; Penduduk'!D244)</f>
        <v/>
      </c>
      <c r="E244" s="14" t="str">
        <f>IF('[1]0.1 Produksi Pangan &amp; Penduduk'!E244="","",'[1]0.1 Produksi Pangan &amp; Penduduk'!E244)</f>
        <v/>
      </c>
      <c r="F244" s="4" t="str">
        <f>IF('[1]0.1 Produksi Pangan &amp; Penduduk'!F244="","",'[1]0.1 Produksi Pangan &amp; Penduduk'!F244)</f>
        <v/>
      </c>
      <c r="G244" s="35" t="str">
        <f>IF('[1]0.1 Produksi Pangan &amp; Penduduk'!J244="","",'[1]0.1 Produksi Pangan &amp; Penduduk'!J244)</f>
        <v/>
      </c>
      <c r="H244" s="35" t="str">
        <f>IF('[1]0.1 Produksi Pangan &amp; Penduduk'!M244="","",'[1]0.1 Produksi Pangan &amp; Penduduk'!M244)</f>
        <v/>
      </c>
      <c r="I244" s="35" t="str">
        <f>IF('[1]0.1 Produksi Pangan &amp; Penduduk'!S244="","",'[1]0.1 Produksi Pangan &amp; Penduduk'!S244)</f>
        <v/>
      </c>
      <c r="J244" s="35" t="str">
        <f>IF('[1]0.1 Produksi Pangan &amp; Penduduk'!Y244="","",'[1]0.1 Produksi Pangan &amp; Penduduk'!Y244)</f>
        <v/>
      </c>
      <c r="K244" s="35" t="str">
        <f>IF('[1]0.1 Produksi Pangan &amp; Penduduk'!AE244="","",'[1]0.1 Produksi Pangan &amp; Penduduk'!AE244)</f>
        <v/>
      </c>
      <c r="L244" s="35" t="str">
        <f>IF('[1]0.1 Produksi Pangan &amp; Penduduk'!AK244="","",'[1]0.1 Produksi Pangan &amp; Penduduk'!AK244)</f>
        <v/>
      </c>
      <c r="M244" s="35" t="str">
        <f>IF('[1]0.1 Produksi Pangan &amp; Penduduk'!AQ244="","",'[1]0.1 Produksi Pangan &amp; Penduduk'!AQ244)</f>
        <v/>
      </c>
      <c r="N244" s="35" t="str">
        <f>IF('[1]0.2 Konsumsi Energi'!J244="","",'[1]0.2 Konsumsi Energi'!J244)</f>
        <v/>
      </c>
      <c r="O244" s="35">
        <f>IF('[1]0.2 Konsumsi Energi'!M244="","",'[1]0.2 Konsumsi Energi'!M244)</f>
        <v>2100</v>
      </c>
      <c r="P244" s="35" t="str">
        <f>IF('[1]0.3 Konsumsi Protein Hewani'!J244="","",'[1]0.3 Konsumsi Protein Hewani'!J244)</f>
        <v/>
      </c>
      <c r="Q244" s="35">
        <f>IF('[1]0.3 Konsumsi Protein Hewani'!M244="","",'[1]0.3 Konsumsi Protein Hewani'!M244)</f>
        <v>25</v>
      </c>
      <c r="R244" s="35" t="str">
        <f>IF('[1]0.4 Stok_Cadangan'!J244="","",'[1]0.4 Stok_Cadangan'!J244)</f>
        <v/>
      </c>
      <c r="S244" s="35" t="str">
        <f>IF('[1]0.4 Stok_Cadangan'!M244="","",'[1]0.4 Stok_Cadangan'!M244)</f>
        <v/>
      </c>
      <c r="T244" s="35" t="str">
        <f>IF('[1]0.4 Stok_Cadangan'!P244="","",'[1]0.4 Stok_Cadangan'!P244)</f>
        <v/>
      </c>
      <c r="U244" s="35" t="str">
        <f>IF('[1]0.4 Stok_Cadangan'!T244="","",'[1]0.4 Stok_Cadangan'!T244)</f>
        <v/>
      </c>
      <c r="V244" s="35" t="str">
        <f>IF('[1]0.4 Stok_Cadangan'!W244="","",'[1]0.4 Stok_Cadangan'!W244)</f>
        <v/>
      </c>
      <c r="W244" s="35" t="str">
        <f>IF('[1]0.4 Stok_Cadangan'!Z244="","",'[1]0.4 Stok_Cadangan'!Z244)</f>
        <v/>
      </c>
      <c r="X244" s="35" t="str">
        <f>IF('[1]0.4 Stok_Cadangan'!AF244="","",'[1]0.4 Stok_Cadangan'!AF244)</f>
        <v/>
      </c>
      <c r="Y244" s="35" t="str">
        <f>IF('[1]0.4 Stok_Cadangan'!AI244="","",'[1]0.4 Stok_Cadangan'!AI244)</f>
        <v/>
      </c>
      <c r="Z244" s="35" t="str">
        <f>IF('[1]0.4 Stok_Cadangan'!AL244="","",'[1]0.4 Stok_Cadangan'!AL244)</f>
        <v/>
      </c>
      <c r="AA244" s="35" t="str">
        <f>IF('[1]0.5 Indikator Keterjangkauan'!P244="","",'[1]0.5 Indikator Keterjangkauan'!P244)</f>
        <v/>
      </c>
      <c r="AB244" s="35" t="str">
        <f>IF('[1]0.5 Indikator Keterjangkauan'!T244="","",'[1]0.5 Indikator Keterjangkauan'!T244)</f>
        <v/>
      </c>
      <c r="AC244" s="35" t="str">
        <f>IF('[1]0.5 Indikator Keterjangkauan'!X244="","",'[1]0.5 Indikator Keterjangkauan'!X244)</f>
        <v/>
      </c>
      <c r="AD244" s="35" t="str">
        <f>IF('[1]0.5 Indikator Keterjangkauan'!AB244="","",'[1]0.5 Indikator Keterjangkauan'!AB244)</f>
        <v/>
      </c>
      <c r="AE244" s="35" t="str">
        <f>IF('[1]0.6 Indikator Pemanfaatan'!V244="","",'[1]0.6 Indikator Pemanfaatan'!V244)</f>
        <v/>
      </c>
      <c r="AF244" s="35" t="str">
        <f>IF('[1]0.6 Indikator Pemanfaatan'!Z244="","",'[1]0.6 Indikator Pemanfaatan'!Z244)</f>
        <v/>
      </c>
      <c r="AG244" s="35" t="str">
        <f>IF('[2]2.1 Data FSVA 2025 &amp; Bobot'!H245="","",'[2]2.1 Data FSVA 2025 &amp; Bobot'!H245)</f>
        <v/>
      </c>
      <c r="AH244" s="35" t="str">
        <f>IF('[2]2.1 Data FSVA 2025 &amp; Bobot'!J245="","",'[2]2.1 Data FSVA 2025 &amp; Bobot'!J245)</f>
        <v/>
      </c>
      <c r="AI244" s="35" t="str">
        <f>IF('[2]2.1 Data FSVA 2025 &amp; Bobot'!L245="","",'[2]2.1 Data FSVA 2025 &amp; Bobot'!L245)</f>
        <v/>
      </c>
      <c r="AJ244" s="35" t="str">
        <f>IF('[2]2.1 Data FSVA 2025 &amp; Bobot'!N245="","",'[2]2.1 Data FSVA 2025 &amp; Bobot'!N245)</f>
        <v/>
      </c>
      <c r="AK244" s="35" t="str">
        <f>IF('[2]2.1 Data FSVA 2025 &amp; Bobot'!P245="","",'[2]2.1 Data FSVA 2025 &amp; Bobot'!P245)</f>
        <v/>
      </c>
      <c r="AL244" s="35" t="str">
        <f>IF('[2]2.1 Data FSVA 2025 &amp; Bobot'!R245="","",'[2]2.1 Data FSVA 2025 &amp; Bobot'!R245)</f>
        <v/>
      </c>
      <c r="AM244" s="35" t="str">
        <f>IF('[2]2.1 Data FSVA 2025 &amp; Bobot'!T245="","",'[2]2.1 Data FSVA 2025 &amp; Bobot'!T245)</f>
        <v/>
      </c>
      <c r="AN244" s="35" t="str">
        <f>IF('[2]2.1 Data FSVA 2025 &amp; Bobot'!V245="","",'[2]2.1 Data FSVA 2025 &amp; Bobot'!V245)</f>
        <v/>
      </c>
      <c r="AO244" s="35" t="str">
        <f>IF('[2]2.1 Data FSVA 2025 &amp; Bobot'!X245="","",'[2]2.1 Data FSVA 2025 &amp; Bobot'!X245)</f>
        <v/>
      </c>
      <c r="AP244" s="35" t="str">
        <f>IF('[2]2.1 Data FSVA 2025 &amp; Bobot'!Z245="","",'[2]2.1 Data FSVA 2025 &amp; Bobot'!Z245)</f>
        <v/>
      </c>
      <c r="AQ244" s="35" t="str">
        <f>IF('[2]2.1 Data FSVA 2025 &amp; Bobot'!AB245="","",'[2]2.1 Data FSVA 2025 &amp; Bobot'!AB245)</f>
        <v/>
      </c>
      <c r="AR244" s="35" t="str">
        <f>IF('[2]2.1 Data FSVA 2025 &amp; Bobot'!AD245="","",'[2]2.1 Data FSVA 2025 &amp; Bobot'!AD245)</f>
        <v/>
      </c>
      <c r="AS244" s="27" t="str">
        <f>IF('[2]2.4 Prioritas Individu'!G245="","",'[2]2.4 Prioritas Individu'!G245)</f>
        <v/>
      </c>
      <c r="AT244" s="27" t="str">
        <f>IF('[2]2.4 Prioritas Individu'!H245="","",'[2]2.4 Prioritas Individu'!H245)</f>
        <v/>
      </c>
      <c r="AU244" s="27" t="str">
        <f>IF('[2]2.4 Prioritas Individu'!I245="","",'[2]2.4 Prioritas Individu'!I245)</f>
        <v/>
      </c>
      <c r="AV244" s="27" t="str">
        <f>IF('[2]2.4 Prioritas Individu'!J245="","",'[2]2.4 Prioritas Individu'!J245)</f>
        <v/>
      </c>
      <c r="AW244" s="27" t="str">
        <f>IF('[2]2.4 Prioritas Individu'!K245="","",'[2]2.4 Prioritas Individu'!K245)</f>
        <v/>
      </c>
      <c r="AX244" s="27" t="str">
        <f>IF('[2]2.4 Prioritas Individu'!L245="","",'[2]2.4 Prioritas Individu'!L245)</f>
        <v/>
      </c>
      <c r="AY244" s="27" t="str">
        <f>IF('[2]2.4 Prioritas Individu'!M245="","",'[2]2.4 Prioritas Individu'!M245)</f>
        <v/>
      </c>
      <c r="AZ244" s="27" t="str">
        <f>IF('[2]2.4 Prioritas Individu'!N245="","",'[2]2.4 Prioritas Individu'!N245)</f>
        <v/>
      </c>
      <c r="BA244" s="27" t="str">
        <f>IF('[2]2.4 Prioritas Individu'!O245="","",'[2]2.4 Prioritas Individu'!O245)</f>
        <v/>
      </c>
      <c r="BB244" s="27" t="str">
        <f>IF('[2]2.4 Prioritas Individu'!P245="","",'[2]2.4 Prioritas Individu'!P245)</f>
        <v/>
      </c>
      <c r="BC244" s="27" t="str">
        <f>IF('[2]2.4 Prioritas Individu'!Q245="","",'[2]2.4 Prioritas Individu'!Q245)</f>
        <v/>
      </c>
      <c r="BD244" s="27" t="str">
        <f>IF('[2]2.4 Prioritas Individu'!R245="","",'[2]2.4 Prioritas Individu'!R245)</f>
        <v/>
      </c>
      <c r="BE244" s="25" t="str">
        <f>IF('[2]2.4 Prioritas Individu'!S245="","",'[2]2.4 Prioritas Individu'!S245)</f>
        <v>-</v>
      </c>
      <c r="BF244" s="27" t="str">
        <f>IF('[2]2.4 Prioritas Individu'!T245="","",'[2]2.4 Prioritas Individu'!T245)</f>
        <v>-</v>
      </c>
      <c r="BG244" s="27" t="str">
        <f>IF('[2]2.4 Prioritas Individu'!U245="","",'[2]2.4 Prioritas Individu'!U245)</f>
        <v>-</v>
      </c>
      <c r="BH244" s="25" t="str">
        <f>IF('[2]2.3 Indeks &amp; Cut off Komposit'!G956="","",'[2]2.3 Indeks &amp; Cut off Komposit'!G956)</f>
        <v/>
      </c>
      <c r="BI244" s="25" t="str">
        <f>IF('[2]2.3 Indeks &amp; Cut off Komposit'!H956="","",'[2]2.3 Indeks &amp; Cut off Komposit'!H956)</f>
        <v/>
      </c>
      <c r="BJ244" s="25" t="str">
        <f>IF('[2]2.3 Indeks &amp; Cut off Komposit'!I956="","",'[2]2.3 Indeks &amp; Cut off Komposit'!I956)</f>
        <v/>
      </c>
      <c r="BK244" s="25" t="str">
        <f>IF('[2]2.3 Indeks &amp; Cut off Komposit'!J956="","",'[2]2.3 Indeks &amp; Cut off Komposit'!J956)</f>
        <v/>
      </c>
      <c r="BL244" s="25" t="str">
        <f>IF('[2]2.3 Indeks &amp; Cut off Komposit'!K956="","",'[2]2.3 Indeks &amp; Cut off Komposit'!K956)</f>
        <v/>
      </c>
      <c r="BM244" s="25" t="str">
        <f>IF('[2]2.3 Indeks &amp; Cut off Komposit'!L956="","",'[2]2.3 Indeks &amp; Cut off Komposit'!L956)</f>
        <v/>
      </c>
      <c r="BN244" s="25" t="str">
        <f>IF('[2]2.3 Indeks &amp; Cut off Komposit'!M956="","",'[2]2.3 Indeks &amp; Cut off Komposit'!M956)</f>
        <v/>
      </c>
      <c r="BO244" s="25" t="str">
        <f>IF('[2]2.3 Indeks &amp; Cut off Komposit'!N956="","",'[2]2.3 Indeks &amp; Cut off Komposit'!N956)</f>
        <v/>
      </c>
      <c r="BP244" s="25" t="str">
        <f>IF('[2]2.3 Indeks &amp; Cut off Komposit'!O956="","",'[2]2.3 Indeks &amp; Cut off Komposit'!O956)</f>
        <v/>
      </c>
      <c r="BQ244" s="25" t="str">
        <f>IF('[2]2.3 Indeks &amp; Cut off Komposit'!P956="","",'[2]2.3 Indeks &amp; Cut off Komposit'!P956)</f>
        <v/>
      </c>
      <c r="BR244" s="25" t="str">
        <f>IF('[2]2.3 Indeks &amp; Cut off Komposit'!Q956="","",'[2]2.3 Indeks &amp; Cut off Komposit'!Q956)</f>
        <v/>
      </c>
      <c r="BS244" s="25" t="str">
        <f>IF('[2]2.3 Indeks &amp; Cut off Komposit'!R956="","",'[2]2.3 Indeks &amp; Cut off Komposit'!R956)</f>
        <v/>
      </c>
      <c r="BT244" s="25" t="str">
        <f>IF('[2]2.3 Indeks &amp; Cut off Komposit'!S956="","",'[2]2.3 Indeks &amp; Cut off Komposit'!S956)</f>
        <v>-</v>
      </c>
      <c r="BU244" s="25" t="str">
        <f>IF('[2]2.3 Indeks &amp; Cut off Komposit'!T956="","",'[2]2.3 Indeks &amp; Cut off Komposit'!T956)</f>
        <v>-</v>
      </c>
      <c r="BV244" s="25" t="str">
        <f>IF('[2]2.3 Indeks &amp; Cut off Komposit'!U956="","",'[2]2.3 Indeks &amp; Cut off Komposit'!U956)</f>
        <v>-</v>
      </c>
      <c r="BW244" s="25" t="str">
        <f>IF('[2]2.3 Indeks &amp; Cut off Komposit'!V956="","",'[2]2.3 Indeks &amp; Cut off Komposit'!V956)</f>
        <v>-</v>
      </c>
    </row>
    <row r="245" spans="1:75" ht="15" customHeight="1" x14ac:dyDescent="0.3">
      <c r="A245" s="14" t="str">
        <f>IF('[1]0.1 Produksi Pangan &amp; Penduduk'!A245="","",'[1]0.1 Produksi Pangan &amp; Penduduk'!A245)</f>
        <v/>
      </c>
      <c r="B245" s="4" t="str">
        <f>IF('[1]0.1 Produksi Pangan &amp; Penduduk'!B245="","",'[1]0.1 Produksi Pangan &amp; Penduduk'!B245)</f>
        <v/>
      </c>
      <c r="C245" s="14" t="str">
        <f>IF('[1]0.1 Produksi Pangan &amp; Penduduk'!C245="","",'[1]0.1 Produksi Pangan &amp; Penduduk'!C245)</f>
        <v/>
      </c>
      <c r="D245" s="14" t="str">
        <f>IF('[1]0.1 Produksi Pangan &amp; Penduduk'!D245="","",'[1]0.1 Produksi Pangan &amp; Penduduk'!D245)</f>
        <v/>
      </c>
      <c r="E245" s="14" t="str">
        <f>IF('[1]0.1 Produksi Pangan &amp; Penduduk'!E245="","",'[1]0.1 Produksi Pangan &amp; Penduduk'!E245)</f>
        <v/>
      </c>
      <c r="F245" s="4" t="str">
        <f>IF('[1]0.1 Produksi Pangan &amp; Penduduk'!F245="","",'[1]0.1 Produksi Pangan &amp; Penduduk'!F245)</f>
        <v/>
      </c>
      <c r="G245" s="35" t="str">
        <f>IF('[1]0.1 Produksi Pangan &amp; Penduduk'!J245="","",'[1]0.1 Produksi Pangan &amp; Penduduk'!J245)</f>
        <v/>
      </c>
      <c r="H245" s="35" t="str">
        <f>IF('[1]0.1 Produksi Pangan &amp; Penduduk'!M245="","",'[1]0.1 Produksi Pangan &amp; Penduduk'!M245)</f>
        <v/>
      </c>
      <c r="I245" s="35" t="str">
        <f>IF('[1]0.1 Produksi Pangan &amp; Penduduk'!S245="","",'[1]0.1 Produksi Pangan &amp; Penduduk'!S245)</f>
        <v/>
      </c>
      <c r="J245" s="35" t="str">
        <f>IF('[1]0.1 Produksi Pangan &amp; Penduduk'!Y245="","",'[1]0.1 Produksi Pangan &amp; Penduduk'!Y245)</f>
        <v/>
      </c>
      <c r="K245" s="35" t="str">
        <f>IF('[1]0.1 Produksi Pangan &amp; Penduduk'!AE245="","",'[1]0.1 Produksi Pangan &amp; Penduduk'!AE245)</f>
        <v/>
      </c>
      <c r="L245" s="35" t="str">
        <f>IF('[1]0.1 Produksi Pangan &amp; Penduduk'!AK245="","",'[1]0.1 Produksi Pangan &amp; Penduduk'!AK245)</f>
        <v/>
      </c>
      <c r="M245" s="35" t="str">
        <f>IF('[1]0.1 Produksi Pangan &amp; Penduduk'!AQ245="","",'[1]0.1 Produksi Pangan &amp; Penduduk'!AQ245)</f>
        <v/>
      </c>
      <c r="N245" s="35" t="str">
        <f>IF('[1]0.2 Konsumsi Energi'!J245="","",'[1]0.2 Konsumsi Energi'!J245)</f>
        <v/>
      </c>
      <c r="O245" s="35">
        <f>IF('[1]0.2 Konsumsi Energi'!M245="","",'[1]0.2 Konsumsi Energi'!M245)</f>
        <v>2100</v>
      </c>
      <c r="P245" s="35" t="str">
        <f>IF('[1]0.3 Konsumsi Protein Hewani'!J245="","",'[1]0.3 Konsumsi Protein Hewani'!J245)</f>
        <v/>
      </c>
      <c r="Q245" s="35">
        <f>IF('[1]0.3 Konsumsi Protein Hewani'!M245="","",'[1]0.3 Konsumsi Protein Hewani'!M245)</f>
        <v>25</v>
      </c>
      <c r="R245" s="35" t="str">
        <f>IF('[1]0.4 Stok_Cadangan'!J245="","",'[1]0.4 Stok_Cadangan'!J245)</f>
        <v/>
      </c>
      <c r="S245" s="35" t="str">
        <f>IF('[1]0.4 Stok_Cadangan'!M245="","",'[1]0.4 Stok_Cadangan'!M245)</f>
        <v/>
      </c>
      <c r="T245" s="35" t="str">
        <f>IF('[1]0.4 Stok_Cadangan'!P245="","",'[1]0.4 Stok_Cadangan'!P245)</f>
        <v/>
      </c>
      <c r="U245" s="35" t="str">
        <f>IF('[1]0.4 Stok_Cadangan'!T245="","",'[1]0.4 Stok_Cadangan'!T245)</f>
        <v/>
      </c>
      <c r="V245" s="35" t="str">
        <f>IF('[1]0.4 Stok_Cadangan'!W245="","",'[1]0.4 Stok_Cadangan'!W245)</f>
        <v/>
      </c>
      <c r="W245" s="35" t="str">
        <f>IF('[1]0.4 Stok_Cadangan'!Z245="","",'[1]0.4 Stok_Cadangan'!Z245)</f>
        <v/>
      </c>
      <c r="X245" s="35" t="str">
        <f>IF('[1]0.4 Stok_Cadangan'!AF245="","",'[1]0.4 Stok_Cadangan'!AF245)</f>
        <v/>
      </c>
      <c r="Y245" s="35" t="str">
        <f>IF('[1]0.4 Stok_Cadangan'!AI245="","",'[1]0.4 Stok_Cadangan'!AI245)</f>
        <v/>
      </c>
      <c r="Z245" s="35" t="str">
        <f>IF('[1]0.4 Stok_Cadangan'!AL245="","",'[1]0.4 Stok_Cadangan'!AL245)</f>
        <v/>
      </c>
      <c r="AA245" s="35" t="str">
        <f>IF('[1]0.5 Indikator Keterjangkauan'!P245="","",'[1]0.5 Indikator Keterjangkauan'!P245)</f>
        <v/>
      </c>
      <c r="AB245" s="35" t="str">
        <f>IF('[1]0.5 Indikator Keterjangkauan'!T245="","",'[1]0.5 Indikator Keterjangkauan'!T245)</f>
        <v/>
      </c>
      <c r="AC245" s="35" t="str">
        <f>IF('[1]0.5 Indikator Keterjangkauan'!X245="","",'[1]0.5 Indikator Keterjangkauan'!X245)</f>
        <v/>
      </c>
      <c r="AD245" s="35" t="str">
        <f>IF('[1]0.5 Indikator Keterjangkauan'!AB245="","",'[1]0.5 Indikator Keterjangkauan'!AB245)</f>
        <v/>
      </c>
      <c r="AE245" s="35" t="str">
        <f>IF('[1]0.6 Indikator Pemanfaatan'!V245="","",'[1]0.6 Indikator Pemanfaatan'!V245)</f>
        <v/>
      </c>
      <c r="AF245" s="35" t="str">
        <f>IF('[1]0.6 Indikator Pemanfaatan'!Z245="","",'[1]0.6 Indikator Pemanfaatan'!Z245)</f>
        <v/>
      </c>
      <c r="AG245" s="35" t="str">
        <f>IF('[2]2.1 Data FSVA 2025 &amp; Bobot'!H246="","",'[2]2.1 Data FSVA 2025 &amp; Bobot'!H246)</f>
        <v/>
      </c>
      <c r="AH245" s="35" t="str">
        <f>IF('[2]2.1 Data FSVA 2025 &amp; Bobot'!J246="","",'[2]2.1 Data FSVA 2025 &amp; Bobot'!J246)</f>
        <v/>
      </c>
      <c r="AI245" s="35" t="str">
        <f>IF('[2]2.1 Data FSVA 2025 &amp; Bobot'!L246="","",'[2]2.1 Data FSVA 2025 &amp; Bobot'!L246)</f>
        <v/>
      </c>
      <c r="AJ245" s="35" t="str">
        <f>IF('[2]2.1 Data FSVA 2025 &amp; Bobot'!N246="","",'[2]2.1 Data FSVA 2025 &amp; Bobot'!N246)</f>
        <v/>
      </c>
      <c r="AK245" s="35" t="str">
        <f>IF('[2]2.1 Data FSVA 2025 &amp; Bobot'!P246="","",'[2]2.1 Data FSVA 2025 &amp; Bobot'!P246)</f>
        <v/>
      </c>
      <c r="AL245" s="35" t="str">
        <f>IF('[2]2.1 Data FSVA 2025 &amp; Bobot'!R246="","",'[2]2.1 Data FSVA 2025 &amp; Bobot'!R246)</f>
        <v/>
      </c>
      <c r="AM245" s="35" t="str">
        <f>IF('[2]2.1 Data FSVA 2025 &amp; Bobot'!T246="","",'[2]2.1 Data FSVA 2025 &amp; Bobot'!T246)</f>
        <v/>
      </c>
      <c r="AN245" s="35" t="str">
        <f>IF('[2]2.1 Data FSVA 2025 &amp; Bobot'!V246="","",'[2]2.1 Data FSVA 2025 &amp; Bobot'!V246)</f>
        <v/>
      </c>
      <c r="AO245" s="35" t="str">
        <f>IF('[2]2.1 Data FSVA 2025 &amp; Bobot'!X246="","",'[2]2.1 Data FSVA 2025 &amp; Bobot'!X246)</f>
        <v/>
      </c>
      <c r="AP245" s="35" t="str">
        <f>IF('[2]2.1 Data FSVA 2025 &amp; Bobot'!Z246="","",'[2]2.1 Data FSVA 2025 &amp; Bobot'!Z246)</f>
        <v/>
      </c>
      <c r="AQ245" s="35" t="str">
        <f>IF('[2]2.1 Data FSVA 2025 &amp; Bobot'!AB246="","",'[2]2.1 Data FSVA 2025 &amp; Bobot'!AB246)</f>
        <v/>
      </c>
      <c r="AR245" s="35" t="str">
        <f>IF('[2]2.1 Data FSVA 2025 &amp; Bobot'!AD246="","",'[2]2.1 Data FSVA 2025 &amp; Bobot'!AD246)</f>
        <v/>
      </c>
      <c r="AS245" s="27" t="str">
        <f>IF('[2]2.4 Prioritas Individu'!G246="","",'[2]2.4 Prioritas Individu'!G246)</f>
        <v/>
      </c>
      <c r="AT245" s="27" t="str">
        <f>IF('[2]2.4 Prioritas Individu'!H246="","",'[2]2.4 Prioritas Individu'!H246)</f>
        <v/>
      </c>
      <c r="AU245" s="27" t="str">
        <f>IF('[2]2.4 Prioritas Individu'!I246="","",'[2]2.4 Prioritas Individu'!I246)</f>
        <v/>
      </c>
      <c r="AV245" s="27" t="str">
        <f>IF('[2]2.4 Prioritas Individu'!J246="","",'[2]2.4 Prioritas Individu'!J246)</f>
        <v/>
      </c>
      <c r="AW245" s="27" t="str">
        <f>IF('[2]2.4 Prioritas Individu'!K246="","",'[2]2.4 Prioritas Individu'!K246)</f>
        <v/>
      </c>
      <c r="AX245" s="27" t="str">
        <f>IF('[2]2.4 Prioritas Individu'!L246="","",'[2]2.4 Prioritas Individu'!L246)</f>
        <v/>
      </c>
      <c r="AY245" s="27" t="str">
        <f>IF('[2]2.4 Prioritas Individu'!M246="","",'[2]2.4 Prioritas Individu'!M246)</f>
        <v/>
      </c>
      <c r="AZ245" s="27" t="str">
        <f>IF('[2]2.4 Prioritas Individu'!N246="","",'[2]2.4 Prioritas Individu'!N246)</f>
        <v/>
      </c>
      <c r="BA245" s="27" t="str">
        <f>IF('[2]2.4 Prioritas Individu'!O246="","",'[2]2.4 Prioritas Individu'!O246)</f>
        <v/>
      </c>
      <c r="BB245" s="27" t="str">
        <f>IF('[2]2.4 Prioritas Individu'!P246="","",'[2]2.4 Prioritas Individu'!P246)</f>
        <v/>
      </c>
      <c r="BC245" s="27" t="str">
        <f>IF('[2]2.4 Prioritas Individu'!Q246="","",'[2]2.4 Prioritas Individu'!Q246)</f>
        <v/>
      </c>
      <c r="BD245" s="27" t="str">
        <f>IF('[2]2.4 Prioritas Individu'!R246="","",'[2]2.4 Prioritas Individu'!R246)</f>
        <v/>
      </c>
      <c r="BE245" s="25" t="str">
        <f>IF('[2]2.4 Prioritas Individu'!S246="","",'[2]2.4 Prioritas Individu'!S246)</f>
        <v>-</v>
      </c>
      <c r="BF245" s="27" t="str">
        <f>IF('[2]2.4 Prioritas Individu'!T246="","",'[2]2.4 Prioritas Individu'!T246)</f>
        <v>-</v>
      </c>
      <c r="BG245" s="27" t="str">
        <f>IF('[2]2.4 Prioritas Individu'!U246="","",'[2]2.4 Prioritas Individu'!U246)</f>
        <v>-</v>
      </c>
      <c r="BH245" s="25" t="str">
        <f>IF('[2]2.3 Indeks &amp; Cut off Komposit'!G957="","",'[2]2.3 Indeks &amp; Cut off Komposit'!G957)</f>
        <v/>
      </c>
      <c r="BI245" s="25" t="str">
        <f>IF('[2]2.3 Indeks &amp; Cut off Komposit'!H957="","",'[2]2.3 Indeks &amp; Cut off Komposit'!H957)</f>
        <v/>
      </c>
      <c r="BJ245" s="25" t="str">
        <f>IF('[2]2.3 Indeks &amp; Cut off Komposit'!I957="","",'[2]2.3 Indeks &amp; Cut off Komposit'!I957)</f>
        <v/>
      </c>
      <c r="BK245" s="25" t="str">
        <f>IF('[2]2.3 Indeks &amp; Cut off Komposit'!J957="","",'[2]2.3 Indeks &amp; Cut off Komposit'!J957)</f>
        <v/>
      </c>
      <c r="BL245" s="25" t="str">
        <f>IF('[2]2.3 Indeks &amp; Cut off Komposit'!K957="","",'[2]2.3 Indeks &amp; Cut off Komposit'!K957)</f>
        <v/>
      </c>
      <c r="BM245" s="25" t="str">
        <f>IF('[2]2.3 Indeks &amp; Cut off Komposit'!L957="","",'[2]2.3 Indeks &amp; Cut off Komposit'!L957)</f>
        <v/>
      </c>
      <c r="BN245" s="25" t="str">
        <f>IF('[2]2.3 Indeks &amp; Cut off Komposit'!M957="","",'[2]2.3 Indeks &amp; Cut off Komposit'!M957)</f>
        <v/>
      </c>
      <c r="BO245" s="25" t="str">
        <f>IF('[2]2.3 Indeks &amp; Cut off Komposit'!N957="","",'[2]2.3 Indeks &amp; Cut off Komposit'!N957)</f>
        <v/>
      </c>
      <c r="BP245" s="25" t="str">
        <f>IF('[2]2.3 Indeks &amp; Cut off Komposit'!O957="","",'[2]2.3 Indeks &amp; Cut off Komposit'!O957)</f>
        <v/>
      </c>
      <c r="BQ245" s="25" t="str">
        <f>IF('[2]2.3 Indeks &amp; Cut off Komposit'!P957="","",'[2]2.3 Indeks &amp; Cut off Komposit'!P957)</f>
        <v/>
      </c>
      <c r="BR245" s="25" t="str">
        <f>IF('[2]2.3 Indeks &amp; Cut off Komposit'!Q957="","",'[2]2.3 Indeks &amp; Cut off Komposit'!Q957)</f>
        <v/>
      </c>
      <c r="BS245" s="25" t="str">
        <f>IF('[2]2.3 Indeks &amp; Cut off Komposit'!R957="","",'[2]2.3 Indeks &amp; Cut off Komposit'!R957)</f>
        <v/>
      </c>
      <c r="BT245" s="25" t="str">
        <f>IF('[2]2.3 Indeks &amp; Cut off Komposit'!S957="","",'[2]2.3 Indeks &amp; Cut off Komposit'!S957)</f>
        <v>-</v>
      </c>
      <c r="BU245" s="25" t="str">
        <f>IF('[2]2.3 Indeks &amp; Cut off Komposit'!T957="","",'[2]2.3 Indeks &amp; Cut off Komposit'!T957)</f>
        <v>-</v>
      </c>
      <c r="BV245" s="25" t="str">
        <f>IF('[2]2.3 Indeks &amp; Cut off Komposit'!U957="","",'[2]2.3 Indeks &amp; Cut off Komposit'!U957)</f>
        <v>-</v>
      </c>
      <c r="BW245" s="25" t="str">
        <f>IF('[2]2.3 Indeks &amp; Cut off Komposit'!V957="","",'[2]2.3 Indeks &amp; Cut off Komposit'!V957)</f>
        <v>-</v>
      </c>
    </row>
    <row r="246" spans="1:75" ht="15" customHeight="1" x14ac:dyDescent="0.3">
      <c r="A246" s="14" t="str">
        <f>IF('[1]0.1 Produksi Pangan &amp; Penduduk'!A246="","",'[1]0.1 Produksi Pangan &amp; Penduduk'!A246)</f>
        <v/>
      </c>
      <c r="B246" s="4" t="str">
        <f>IF('[1]0.1 Produksi Pangan &amp; Penduduk'!B246="","",'[1]0.1 Produksi Pangan &amp; Penduduk'!B246)</f>
        <v/>
      </c>
      <c r="C246" s="14" t="str">
        <f>IF('[1]0.1 Produksi Pangan &amp; Penduduk'!C246="","",'[1]0.1 Produksi Pangan &amp; Penduduk'!C246)</f>
        <v/>
      </c>
      <c r="D246" s="14" t="str">
        <f>IF('[1]0.1 Produksi Pangan &amp; Penduduk'!D246="","",'[1]0.1 Produksi Pangan &amp; Penduduk'!D246)</f>
        <v/>
      </c>
      <c r="E246" s="14" t="str">
        <f>IF('[1]0.1 Produksi Pangan &amp; Penduduk'!E246="","",'[1]0.1 Produksi Pangan &amp; Penduduk'!E246)</f>
        <v/>
      </c>
      <c r="F246" s="4" t="str">
        <f>IF('[1]0.1 Produksi Pangan &amp; Penduduk'!F246="","",'[1]0.1 Produksi Pangan &amp; Penduduk'!F246)</f>
        <v/>
      </c>
      <c r="G246" s="35" t="str">
        <f>IF('[1]0.1 Produksi Pangan &amp; Penduduk'!J246="","",'[1]0.1 Produksi Pangan &amp; Penduduk'!J246)</f>
        <v/>
      </c>
      <c r="H246" s="35" t="str">
        <f>IF('[1]0.1 Produksi Pangan &amp; Penduduk'!M246="","",'[1]0.1 Produksi Pangan &amp; Penduduk'!M246)</f>
        <v/>
      </c>
      <c r="I246" s="35" t="str">
        <f>IF('[1]0.1 Produksi Pangan &amp; Penduduk'!S246="","",'[1]0.1 Produksi Pangan &amp; Penduduk'!S246)</f>
        <v/>
      </c>
      <c r="J246" s="35" t="str">
        <f>IF('[1]0.1 Produksi Pangan &amp; Penduduk'!Y246="","",'[1]0.1 Produksi Pangan &amp; Penduduk'!Y246)</f>
        <v/>
      </c>
      <c r="K246" s="35" t="str">
        <f>IF('[1]0.1 Produksi Pangan &amp; Penduduk'!AE246="","",'[1]0.1 Produksi Pangan &amp; Penduduk'!AE246)</f>
        <v/>
      </c>
      <c r="L246" s="35" t="str">
        <f>IF('[1]0.1 Produksi Pangan &amp; Penduduk'!AK246="","",'[1]0.1 Produksi Pangan &amp; Penduduk'!AK246)</f>
        <v/>
      </c>
      <c r="M246" s="35" t="str">
        <f>IF('[1]0.1 Produksi Pangan &amp; Penduduk'!AQ246="","",'[1]0.1 Produksi Pangan &amp; Penduduk'!AQ246)</f>
        <v/>
      </c>
      <c r="N246" s="35" t="str">
        <f>IF('[1]0.2 Konsumsi Energi'!J246="","",'[1]0.2 Konsumsi Energi'!J246)</f>
        <v/>
      </c>
      <c r="O246" s="35">
        <f>IF('[1]0.2 Konsumsi Energi'!M246="","",'[1]0.2 Konsumsi Energi'!M246)</f>
        <v>2100</v>
      </c>
      <c r="P246" s="35" t="str">
        <f>IF('[1]0.3 Konsumsi Protein Hewani'!J246="","",'[1]0.3 Konsumsi Protein Hewani'!J246)</f>
        <v/>
      </c>
      <c r="Q246" s="35">
        <f>IF('[1]0.3 Konsumsi Protein Hewani'!M246="","",'[1]0.3 Konsumsi Protein Hewani'!M246)</f>
        <v>25</v>
      </c>
      <c r="R246" s="35" t="str">
        <f>IF('[1]0.4 Stok_Cadangan'!J246="","",'[1]0.4 Stok_Cadangan'!J246)</f>
        <v/>
      </c>
      <c r="S246" s="35" t="str">
        <f>IF('[1]0.4 Stok_Cadangan'!M246="","",'[1]0.4 Stok_Cadangan'!M246)</f>
        <v/>
      </c>
      <c r="T246" s="35" t="str">
        <f>IF('[1]0.4 Stok_Cadangan'!P246="","",'[1]0.4 Stok_Cadangan'!P246)</f>
        <v/>
      </c>
      <c r="U246" s="35" t="str">
        <f>IF('[1]0.4 Stok_Cadangan'!T246="","",'[1]0.4 Stok_Cadangan'!T246)</f>
        <v/>
      </c>
      <c r="V246" s="35" t="str">
        <f>IF('[1]0.4 Stok_Cadangan'!W246="","",'[1]0.4 Stok_Cadangan'!W246)</f>
        <v/>
      </c>
      <c r="W246" s="35" t="str">
        <f>IF('[1]0.4 Stok_Cadangan'!Z246="","",'[1]0.4 Stok_Cadangan'!Z246)</f>
        <v/>
      </c>
      <c r="X246" s="35" t="str">
        <f>IF('[1]0.4 Stok_Cadangan'!AF246="","",'[1]0.4 Stok_Cadangan'!AF246)</f>
        <v/>
      </c>
      <c r="Y246" s="35" t="str">
        <f>IF('[1]0.4 Stok_Cadangan'!AI246="","",'[1]0.4 Stok_Cadangan'!AI246)</f>
        <v/>
      </c>
      <c r="Z246" s="35" t="str">
        <f>IF('[1]0.4 Stok_Cadangan'!AL246="","",'[1]0.4 Stok_Cadangan'!AL246)</f>
        <v/>
      </c>
      <c r="AA246" s="35" t="str">
        <f>IF('[1]0.5 Indikator Keterjangkauan'!P246="","",'[1]0.5 Indikator Keterjangkauan'!P246)</f>
        <v/>
      </c>
      <c r="AB246" s="35" t="str">
        <f>IF('[1]0.5 Indikator Keterjangkauan'!T246="","",'[1]0.5 Indikator Keterjangkauan'!T246)</f>
        <v/>
      </c>
      <c r="AC246" s="35" t="str">
        <f>IF('[1]0.5 Indikator Keterjangkauan'!X246="","",'[1]0.5 Indikator Keterjangkauan'!X246)</f>
        <v/>
      </c>
      <c r="AD246" s="35" t="str">
        <f>IF('[1]0.5 Indikator Keterjangkauan'!AB246="","",'[1]0.5 Indikator Keterjangkauan'!AB246)</f>
        <v/>
      </c>
      <c r="AE246" s="35" t="str">
        <f>IF('[1]0.6 Indikator Pemanfaatan'!V246="","",'[1]0.6 Indikator Pemanfaatan'!V246)</f>
        <v/>
      </c>
      <c r="AF246" s="35" t="str">
        <f>IF('[1]0.6 Indikator Pemanfaatan'!Z246="","",'[1]0.6 Indikator Pemanfaatan'!Z246)</f>
        <v/>
      </c>
      <c r="AG246" s="35" t="str">
        <f>IF('[2]2.1 Data FSVA 2025 &amp; Bobot'!H247="","",'[2]2.1 Data FSVA 2025 &amp; Bobot'!H247)</f>
        <v/>
      </c>
      <c r="AH246" s="35" t="str">
        <f>IF('[2]2.1 Data FSVA 2025 &amp; Bobot'!J247="","",'[2]2.1 Data FSVA 2025 &amp; Bobot'!J247)</f>
        <v/>
      </c>
      <c r="AI246" s="35" t="str">
        <f>IF('[2]2.1 Data FSVA 2025 &amp; Bobot'!L247="","",'[2]2.1 Data FSVA 2025 &amp; Bobot'!L247)</f>
        <v/>
      </c>
      <c r="AJ246" s="35" t="str">
        <f>IF('[2]2.1 Data FSVA 2025 &amp; Bobot'!N247="","",'[2]2.1 Data FSVA 2025 &amp; Bobot'!N247)</f>
        <v/>
      </c>
      <c r="AK246" s="35" t="str">
        <f>IF('[2]2.1 Data FSVA 2025 &amp; Bobot'!P247="","",'[2]2.1 Data FSVA 2025 &amp; Bobot'!P247)</f>
        <v/>
      </c>
      <c r="AL246" s="35" t="str">
        <f>IF('[2]2.1 Data FSVA 2025 &amp; Bobot'!R247="","",'[2]2.1 Data FSVA 2025 &amp; Bobot'!R247)</f>
        <v/>
      </c>
      <c r="AM246" s="35" t="str">
        <f>IF('[2]2.1 Data FSVA 2025 &amp; Bobot'!T247="","",'[2]2.1 Data FSVA 2025 &amp; Bobot'!T247)</f>
        <v/>
      </c>
      <c r="AN246" s="35" t="str">
        <f>IF('[2]2.1 Data FSVA 2025 &amp; Bobot'!V247="","",'[2]2.1 Data FSVA 2025 &amp; Bobot'!V247)</f>
        <v/>
      </c>
      <c r="AO246" s="35" t="str">
        <f>IF('[2]2.1 Data FSVA 2025 &amp; Bobot'!X247="","",'[2]2.1 Data FSVA 2025 &amp; Bobot'!X247)</f>
        <v/>
      </c>
      <c r="AP246" s="35" t="str">
        <f>IF('[2]2.1 Data FSVA 2025 &amp; Bobot'!Z247="","",'[2]2.1 Data FSVA 2025 &amp; Bobot'!Z247)</f>
        <v/>
      </c>
      <c r="AQ246" s="35" t="str">
        <f>IF('[2]2.1 Data FSVA 2025 &amp; Bobot'!AB247="","",'[2]2.1 Data FSVA 2025 &amp; Bobot'!AB247)</f>
        <v/>
      </c>
      <c r="AR246" s="35" t="str">
        <f>IF('[2]2.1 Data FSVA 2025 &amp; Bobot'!AD247="","",'[2]2.1 Data FSVA 2025 &amp; Bobot'!AD247)</f>
        <v/>
      </c>
      <c r="AS246" s="27" t="str">
        <f>IF('[2]2.4 Prioritas Individu'!G247="","",'[2]2.4 Prioritas Individu'!G247)</f>
        <v/>
      </c>
      <c r="AT246" s="27" t="str">
        <f>IF('[2]2.4 Prioritas Individu'!H247="","",'[2]2.4 Prioritas Individu'!H247)</f>
        <v/>
      </c>
      <c r="AU246" s="27" t="str">
        <f>IF('[2]2.4 Prioritas Individu'!I247="","",'[2]2.4 Prioritas Individu'!I247)</f>
        <v/>
      </c>
      <c r="AV246" s="27" t="str">
        <f>IF('[2]2.4 Prioritas Individu'!J247="","",'[2]2.4 Prioritas Individu'!J247)</f>
        <v/>
      </c>
      <c r="AW246" s="27" t="str">
        <f>IF('[2]2.4 Prioritas Individu'!K247="","",'[2]2.4 Prioritas Individu'!K247)</f>
        <v/>
      </c>
      <c r="AX246" s="27" t="str">
        <f>IF('[2]2.4 Prioritas Individu'!L247="","",'[2]2.4 Prioritas Individu'!L247)</f>
        <v/>
      </c>
      <c r="AY246" s="27" t="str">
        <f>IF('[2]2.4 Prioritas Individu'!M247="","",'[2]2.4 Prioritas Individu'!M247)</f>
        <v/>
      </c>
      <c r="AZ246" s="27" t="str">
        <f>IF('[2]2.4 Prioritas Individu'!N247="","",'[2]2.4 Prioritas Individu'!N247)</f>
        <v/>
      </c>
      <c r="BA246" s="27" t="str">
        <f>IF('[2]2.4 Prioritas Individu'!O247="","",'[2]2.4 Prioritas Individu'!O247)</f>
        <v/>
      </c>
      <c r="BB246" s="27" t="str">
        <f>IF('[2]2.4 Prioritas Individu'!P247="","",'[2]2.4 Prioritas Individu'!P247)</f>
        <v/>
      </c>
      <c r="BC246" s="27" t="str">
        <f>IF('[2]2.4 Prioritas Individu'!Q247="","",'[2]2.4 Prioritas Individu'!Q247)</f>
        <v/>
      </c>
      <c r="BD246" s="27" t="str">
        <f>IF('[2]2.4 Prioritas Individu'!R247="","",'[2]2.4 Prioritas Individu'!R247)</f>
        <v/>
      </c>
      <c r="BE246" s="25" t="str">
        <f>IF('[2]2.4 Prioritas Individu'!S247="","",'[2]2.4 Prioritas Individu'!S247)</f>
        <v>-</v>
      </c>
      <c r="BF246" s="27" t="str">
        <f>IF('[2]2.4 Prioritas Individu'!T247="","",'[2]2.4 Prioritas Individu'!T247)</f>
        <v>-</v>
      </c>
      <c r="BG246" s="27" t="str">
        <f>IF('[2]2.4 Prioritas Individu'!U247="","",'[2]2.4 Prioritas Individu'!U247)</f>
        <v>-</v>
      </c>
      <c r="BH246" s="25" t="str">
        <f>IF('[2]2.3 Indeks &amp; Cut off Komposit'!G958="","",'[2]2.3 Indeks &amp; Cut off Komposit'!G958)</f>
        <v/>
      </c>
      <c r="BI246" s="25" t="str">
        <f>IF('[2]2.3 Indeks &amp; Cut off Komposit'!H958="","",'[2]2.3 Indeks &amp; Cut off Komposit'!H958)</f>
        <v/>
      </c>
      <c r="BJ246" s="25" t="str">
        <f>IF('[2]2.3 Indeks &amp; Cut off Komposit'!I958="","",'[2]2.3 Indeks &amp; Cut off Komposit'!I958)</f>
        <v/>
      </c>
      <c r="BK246" s="25" t="str">
        <f>IF('[2]2.3 Indeks &amp; Cut off Komposit'!J958="","",'[2]2.3 Indeks &amp; Cut off Komposit'!J958)</f>
        <v/>
      </c>
      <c r="BL246" s="25" t="str">
        <f>IF('[2]2.3 Indeks &amp; Cut off Komposit'!K958="","",'[2]2.3 Indeks &amp; Cut off Komposit'!K958)</f>
        <v/>
      </c>
      <c r="BM246" s="25" t="str">
        <f>IF('[2]2.3 Indeks &amp; Cut off Komposit'!L958="","",'[2]2.3 Indeks &amp; Cut off Komposit'!L958)</f>
        <v/>
      </c>
      <c r="BN246" s="25" t="str">
        <f>IF('[2]2.3 Indeks &amp; Cut off Komposit'!M958="","",'[2]2.3 Indeks &amp; Cut off Komposit'!M958)</f>
        <v/>
      </c>
      <c r="BO246" s="25" t="str">
        <f>IF('[2]2.3 Indeks &amp; Cut off Komposit'!N958="","",'[2]2.3 Indeks &amp; Cut off Komposit'!N958)</f>
        <v/>
      </c>
      <c r="BP246" s="25" t="str">
        <f>IF('[2]2.3 Indeks &amp; Cut off Komposit'!O958="","",'[2]2.3 Indeks &amp; Cut off Komposit'!O958)</f>
        <v/>
      </c>
      <c r="BQ246" s="25" t="str">
        <f>IF('[2]2.3 Indeks &amp; Cut off Komposit'!P958="","",'[2]2.3 Indeks &amp; Cut off Komposit'!P958)</f>
        <v/>
      </c>
      <c r="BR246" s="25" t="str">
        <f>IF('[2]2.3 Indeks &amp; Cut off Komposit'!Q958="","",'[2]2.3 Indeks &amp; Cut off Komposit'!Q958)</f>
        <v/>
      </c>
      <c r="BS246" s="25" t="str">
        <f>IF('[2]2.3 Indeks &amp; Cut off Komposit'!R958="","",'[2]2.3 Indeks &amp; Cut off Komposit'!R958)</f>
        <v/>
      </c>
      <c r="BT246" s="25" t="str">
        <f>IF('[2]2.3 Indeks &amp; Cut off Komposit'!S958="","",'[2]2.3 Indeks &amp; Cut off Komposit'!S958)</f>
        <v>-</v>
      </c>
      <c r="BU246" s="25" t="str">
        <f>IF('[2]2.3 Indeks &amp; Cut off Komposit'!T958="","",'[2]2.3 Indeks &amp; Cut off Komposit'!T958)</f>
        <v>-</v>
      </c>
      <c r="BV246" s="25" t="str">
        <f>IF('[2]2.3 Indeks &amp; Cut off Komposit'!U958="","",'[2]2.3 Indeks &amp; Cut off Komposit'!U958)</f>
        <v>-</v>
      </c>
      <c r="BW246" s="25" t="str">
        <f>IF('[2]2.3 Indeks &amp; Cut off Komposit'!V958="","",'[2]2.3 Indeks &amp; Cut off Komposit'!V958)</f>
        <v>-</v>
      </c>
    </row>
    <row r="247" spans="1:75" ht="15" customHeight="1" x14ac:dyDescent="0.3">
      <c r="A247" s="14" t="str">
        <f>IF('[1]0.1 Produksi Pangan &amp; Penduduk'!A247="","",'[1]0.1 Produksi Pangan &amp; Penduduk'!A247)</f>
        <v/>
      </c>
      <c r="B247" s="4" t="str">
        <f>IF('[1]0.1 Produksi Pangan &amp; Penduduk'!B247="","",'[1]0.1 Produksi Pangan &amp; Penduduk'!B247)</f>
        <v/>
      </c>
      <c r="C247" s="14" t="str">
        <f>IF('[1]0.1 Produksi Pangan &amp; Penduduk'!C247="","",'[1]0.1 Produksi Pangan &amp; Penduduk'!C247)</f>
        <v/>
      </c>
      <c r="D247" s="14" t="str">
        <f>IF('[1]0.1 Produksi Pangan &amp; Penduduk'!D247="","",'[1]0.1 Produksi Pangan &amp; Penduduk'!D247)</f>
        <v/>
      </c>
      <c r="E247" s="14" t="str">
        <f>IF('[1]0.1 Produksi Pangan &amp; Penduduk'!E247="","",'[1]0.1 Produksi Pangan &amp; Penduduk'!E247)</f>
        <v/>
      </c>
      <c r="F247" s="4" t="str">
        <f>IF('[1]0.1 Produksi Pangan &amp; Penduduk'!F247="","",'[1]0.1 Produksi Pangan &amp; Penduduk'!F247)</f>
        <v/>
      </c>
      <c r="G247" s="35" t="str">
        <f>IF('[1]0.1 Produksi Pangan &amp; Penduduk'!J247="","",'[1]0.1 Produksi Pangan &amp; Penduduk'!J247)</f>
        <v/>
      </c>
      <c r="H247" s="35" t="str">
        <f>IF('[1]0.1 Produksi Pangan &amp; Penduduk'!M247="","",'[1]0.1 Produksi Pangan &amp; Penduduk'!M247)</f>
        <v/>
      </c>
      <c r="I247" s="35" t="str">
        <f>IF('[1]0.1 Produksi Pangan &amp; Penduduk'!S247="","",'[1]0.1 Produksi Pangan &amp; Penduduk'!S247)</f>
        <v/>
      </c>
      <c r="J247" s="35" t="str">
        <f>IF('[1]0.1 Produksi Pangan &amp; Penduduk'!Y247="","",'[1]0.1 Produksi Pangan &amp; Penduduk'!Y247)</f>
        <v/>
      </c>
      <c r="K247" s="35" t="str">
        <f>IF('[1]0.1 Produksi Pangan &amp; Penduduk'!AE247="","",'[1]0.1 Produksi Pangan &amp; Penduduk'!AE247)</f>
        <v/>
      </c>
      <c r="L247" s="35" t="str">
        <f>IF('[1]0.1 Produksi Pangan &amp; Penduduk'!AK247="","",'[1]0.1 Produksi Pangan &amp; Penduduk'!AK247)</f>
        <v/>
      </c>
      <c r="M247" s="35" t="str">
        <f>IF('[1]0.1 Produksi Pangan &amp; Penduduk'!AQ247="","",'[1]0.1 Produksi Pangan &amp; Penduduk'!AQ247)</f>
        <v/>
      </c>
      <c r="N247" s="35" t="str">
        <f>IF('[1]0.2 Konsumsi Energi'!J247="","",'[1]0.2 Konsumsi Energi'!J247)</f>
        <v/>
      </c>
      <c r="O247" s="35">
        <f>IF('[1]0.2 Konsumsi Energi'!M247="","",'[1]0.2 Konsumsi Energi'!M247)</f>
        <v>2100</v>
      </c>
      <c r="P247" s="35" t="str">
        <f>IF('[1]0.3 Konsumsi Protein Hewani'!J247="","",'[1]0.3 Konsumsi Protein Hewani'!J247)</f>
        <v/>
      </c>
      <c r="Q247" s="35">
        <f>IF('[1]0.3 Konsumsi Protein Hewani'!M247="","",'[1]0.3 Konsumsi Protein Hewani'!M247)</f>
        <v>25</v>
      </c>
      <c r="R247" s="35" t="str">
        <f>IF('[1]0.4 Stok_Cadangan'!J247="","",'[1]0.4 Stok_Cadangan'!J247)</f>
        <v/>
      </c>
      <c r="S247" s="35" t="str">
        <f>IF('[1]0.4 Stok_Cadangan'!M247="","",'[1]0.4 Stok_Cadangan'!M247)</f>
        <v/>
      </c>
      <c r="T247" s="35" t="str">
        <f>IF('[1]0.4 Stok_Cadangan'!P247="","",'[1]0.4 Stok_Cadangan'!P247)</f>
        <v/>
      </c>
      <c r="U247" s="35" t="str">
        <f>IF('[1]0.4 Stok_Cadangan'!T247="","",'[1]0.4 Stok_Cadangan'!T247)</f>
        <v/>
      </c>
      <c r="V247" s="35" t="str">
        <f>IF('[1]0.4 Stok_Cadangan'!W247="","",'[1]0.4 Stok_Cadangan'!W247)</f>
        <v/>
      </c>
      <c r="W247" s="35" t="str">
        <f>IF('[1]0.4 Stok_Cadangan'!Z247="","",'[1]0.4 Stok_Cadangan'!Z247)</f>
        <v/>
      </c>
      <c r="X247" s="35" t="str">
        <f>IF('[1]0.4 Stok_Cadangan'!AF247="","",'[1]0.4 Stok_Cadangan'!AF247)</f>
        <v/>
      </c>
      <c r="Y247" s="35" t="str">
        <f>IF('[1]0.4 Stok_Cadangan'!AI247="","",'[1]0.4 Stok_Cadangan'!AI247)</f>
        <v/>
      </c>
      <c r="Z247" s="35" t="str">
        <f>IF('[1]0.4 Stok_Cadangan'!AL247="","",'[1]0.4 Stok_Cadangan'!AL247)</f>
        <v/>
      </c>
      <c r="AA247" s="35" t="str">
        <f>IF('[1]0.5 Indikator Keterjangkauan'!P247="","",'[1]0.5 Indikator Keterjangkauan'!P247)</f>
        <v/>
      </c>
      <c r="AB247" s="35" t="str">
        <f>IF('[1]0.5 Indikator Keterjangkauan'!T247="","",'[1]0.5 Indikator Keterjangkauan'!T247)</f>
        <v/>
      </c>
      <c r="AC247" s="35" t="str">
        <f>IF('[1]0.5 Indikator Keterjangkauan'!X247="","",'[1]0.5 Indikator Keterjangkauan'!X247)</f>
        <v/>
      </c>
      <c r="AD247" s="35" t="str">
        <f>IF('[1]0.5 Indikator Keterjangkauan'!AB247="","",'[1]0.5 Indikator Keterjangkauan'!AB247)</f>
        <v/>
      </c>
      <c r="AE247" s="35" t="str">
        <f>IF('[1]0.6 Indikator Pemanfaatan'!V247="","",'[1]0.6 Indikator Pemanfaatan'!V247)</f>
        <v/>
      </c>
      <c r="AF247" s="35" t="str">
        <f>IF('[1]0.6 Indikator Pemanfaatan'!Z247="","",'[1]0.6 Indikator Pemanfaatan'!Z247)</f>
        <v/>
      </c>
      <c r="AG247" s="35" t="str">
        <f>IF('[2]2.1 Data FSVA 2025 &amp; Bobot'!H248="","",'[2]2.1 Data FSVA 2025 &amp; Bobot'!H248)</f>
        <v/>
      </c>
      <c r="AH247" s="35" t="str">
        <f>IF('[2]2.1 Data FSVA 2025 &amp; Bobot'!J248="","",'[2]2.1 Data FSVA 2025 &amp; Bobot'!J248)</f>
        <v/>
      </c>
      <c r="AI247" s="35" t="str">
        <f>IF('[2]2.1 Data FSVA 2025 &amp; Bobot'!L248="","",'[2]2.1 Data FSVA 2025 &amp; Bobot'!L248)</f>
        <v/>
      </c>
      <c r="AJ247" s="35" t="str">
        <f>IF('[2]2.1 Data FSVA 2025 &amp; Bobot'!N248="","",'[2]2.1 Data FSVA 2025 &amp; Bobot'!N248)</f>
        <v/>
      </c>
      <c r="AK247" s="35" t="str">
        <f>IF('[2]2.1 Data FSVA 2025 &amp; Bobot'!P248="","",'[2]2.1 Data FSVA 2025 &amp; Bobot'!P248)</f>
        <v/>
      </c>
      <c r="AL247" s="35" t="str">
        <f>IF('[2]2.1 Data FSVA 2025 &amp; Bobot'!R248="","",'[2]2.1 Data FSVA 2025 &amp; Bobot'!R248)</f>
        <v/>
      </c>
      <c r="AM247" s="35" t="str">
        <f>IF('[2]2.1 Data FSVA 2025 &amp; Bobot'!T248="","",'[2]2.1 Data FSVA 2025 &amp; Bobot'!T248)</f>
        <v/>
      </c>
      <c r="AN247" s="35" t="str">
        <f>IF('[2]2.1 Data FSVA 2025 &amp; Bobot'!V248="","",'[2]2.1 Data FSVA 2025 &amp; Bobot'!V248)</f>
        <v/>
      </c>
      <c r="AO247" s="35" t="str">
        <f>IF('[2]2.1 Data FSVA 2025 &amp; Bobot'!X248="","",'[2]2.1 Data FSVA 2025 &amp; Bobot'!X248)</f>
        <v/>
      </c>
      <c r="AP247" s="35" t="str">
        <f>IF('[2]2.1 Data FSVA 2025 &amp; Bobot'!Z248="","",'[2]2.1 Data FSVA 2025 &amp; Bobot'!Z248)</f>
        <v/>
      </c>
      <c r="AQ247" s="35" t="str">
        <f>IF('[2]2.1 Data FSVA 2025 &amp; Bobot'!AB248="","",'[2]2.1 Data FSVA 2025 &amp; Bobot'!AB248)</f>
        <v/>
      </c>
      <c r="AR247" s="35" t="str">
        <f>IF('[2]2.1 Data FSVA 2025 &amp; Bobot'!AD248="","",'[2]2.1 Data FSVA 2025 &amp; Bobot'!AD248)</f>
        <v/>
      </c>
      <c r="AS247" s="27" t="str">
        <f>IF('[2]2.4 Prioritas Individu'!G248="","",'[2]2.4 Prioritas Individu'!G248)</f>
        <v/>
      </c>
      <c r="AT247" s="27" t="str">
        <f>IF('[2]2.4 Prioritas Individu'!H248="","",'[2]2.4 Prioritas Individu'!H248)</f>
        <v/>
      </c>
      <c r="AU247" s="27" t="str">
        <f>IF('[2]2.4 Prioritas Individu'!I248="","",'[2]2.4 Prioritas Individu'!I248)</f>
        <v/>
      </c>
      <c r="AV247" s="27" t="str">
        <f>IF('[2]2.4 Prioritas Individu'!J248="","",'[2]2.4 Prioritas Individu'!J248)</f>
        <v/>
      </c>
      <c r="AW247" s="27" t="str">
        <f>IF('[2]2.4 Prioritas Individu'!K248="","",'[2]2.4 Prioritas Individu'!K248)</f>
        <v/>
      </c>
      <c r="AX247" s="27" t="str">
        <f>IF('[2]2.4 Prioritas Individu'!L248="","",'[2]2.4 Prioritas Individu'!L248)</f>
        <v/>
      </c>
      <c r="AY247" s="27" t="str">
        <f>IF('[2]2.4 Prioritas Individu'!M248="","",'[2]2.4 Prioritas Individu'!M248)</f>
        <v/>
      </c>
      <c r="AZ247" s="27" t="str">
        <f>IF('[2]2.4 Prioritas Individu'!N248="","",'[2]2.4 Prioritas Individu'!N248)</f>
        <v/>
      </c>
      <c r="BA247" s="27" t="str">
        <f>IF('[2]2.4 Prioritas Individu'!O248="","",'[2]2.4 Prioritas Individu'!O248)</f>
        <v/>
      </c>
      <c r="BB247" s="27" t="str">
        <f>IF('[2]2.4 Prioritas Individu'!P248="","",'[2]2.4 Prioritas Individu'!P248)</f>
        <v/>
      </c>
      <c r="BC247" s="27" t="str">
        <f>IF('[2]2.4 Prioritas Individu'!Q248="","",'[2]2.4 Prioritas Individu'!Q248)</f>
        <v/>
      </c>
      <c r="BD247" s="27" t="str">
        <f>IF('[2]2.4 Prioritas Individu'!R248="","",'[2]2.4 Prioritas Individu'!R248)</f>
        <v/>
      </c>
      <c r="BE247" s="25" t="str">
        <f>IF('[2]2.4 Prioritas Individu'!S248="","",'[2]2.4 Prioritas Individu'!S248)</f>
        <v>-</v>
      </c>
      <c r="BF247" s="27" t="str">
        <f>IF('[2]2.4 Prioritas Individu'!T248="","",'[2]2.4 Prioritas Individu'!T248)</f>
        <v>-</v>
      </c>
      <c r="BG247" s="27" t="str">
        <f>IF('[2]2.4 Prioritas Individu'!U248="","",'[2]2.4 Prioritas Individu'!U248)</f>
        <v>-</v>
      </c>
      <c r="BH247" s="25" t="str">
        <f>IF('[2]2.3 Indeks &amp; Cut off Komposit'!G959="","",'[2]2.3 Indeks &amp; Cut off Komposit'!G959)</f>
        <v/>
      </c>
      <c r="BI247" s="25" t="str">
        <f>IF('[2]2.3 Indeks &amp; Cut off Komposit'!H959="","",'[2]2.3 Indeks &amp; Cut off Komposit'!H959)</f>
        <v/>
      </c>
      <c r="BJ247" s="25" t="str">
        <f>IF('[2]2.3 Indeks &amp; Cut off Komposit'!I959="","",'[2]2.3 Indeks &amp; Cut off Komposit'!I959)</f>
        <v/>
      </c>
      <c r="BK247" s="25" t="str">
        <f>IF('[2]2.3 Indeks &amp; Cut off Komposit'!J959="","",'[2]2.3 Indeks &amp; Cut off Komposit'!J959)</f>
        <v/>
      </c>
      <c r="BL247" s="25" t="str">
        <f>IF('[2]2.3 Indeks &amp; Cut off Komposit'!K959="","",'[2]2.3 Indeks &amp; Cut off Komposit'!K959)</f>
        <v/>
      </c>
      <c r="BM247" s="25" t="str">
        <f>IF('[2]2.3 Indeks &amp; Cut off Komposit'!L959="","",'[2]2.3 Indeks &amp; Cut off Komposit'!L959)</f>
        <v/>
      </c>
      <c r="BN247" s="25" t="str">
        <f>IF('[2]2.3 Indeks &amp; Cut off Komposit'!M959="","",'[2]2.3 Indeks &amp; Cut off Komposit'!M959)</f>
        <v/>
      </c>
      <c r="BO247" s="25" t="str">
        <f>IF('[2]2.3 Indeks &amp; Cut off Komposit'!N959="","",'[2]2.3 Indeks &amp; Cut off Komposit'!N959)</f>
        <v/>
      </c>
      <c r="BP247" s="25" t="str">
        <f>IF('[2]2.3 Indeks &amp; Cut off Komposit'!O959="","",'[2]2.3 Indeks &amp; Cut off Komposit'!O959)</f>
        <v/>
      </c>
      <c r="BQ247" s="25" t="str">
        <f>IF('[2]2.3 Indeks &amp; Cut off Komposit'!P959="","",'[2]2.3 Indeks &amp; Cut off Komposit'!P959)</f>
        <v/>
      </c>
      <c r="BR247" s="25" t="str">
        <f>IF('[2]2.3 Indeks &amp; Cut off Komposit'!Q959="","",'[2]2.3 Indeks &amp; Cut off Komposit'!Q959)</f>
        <v/>
      </c>
      <c r="BS247" s="25" t="str">
        <f>IF('[2]2.3 Indeks &amp; Cut off Komposit'!R959="","",'[2]2.3 Indeks &amp; Cut off Komposit'!R959)</f>
        <v/>
      </c>
      <c r="BT247" s="25" t="str">
        <f>IF('[2]2.3 Indeks &amp; Cut off Komposit'!S959="","",'[2]2.3 Indeks &amp; Cut off Komposit'!S959)</f>
        <v>-</v>
      </c>
      <c r="BU247" s="25" t="str">
        <f>IF('[2]2.3 Indeks &amp; Cut off Komposit'!T959="","",'[2]2.3 Indeks &amp; Cut off Komposit'!T959)</f>
        <v>-</v>
      </c>
      <c r="BV247" s="25" t="str">
        <f>IF('[2]2.3 Indeks &amp; Cut off Komposit'!U959="","",'[2]2.3 Indeks &amp; Cut off Komposit'!U959)</f>
        <v>-</v>
      </c>
      <c r="BW247" s="25" t="str">
        <f>IF('[2]2.3 Indeks &amp; Cut off Komposit'!V959="","",'[2]2.3 Indeks &amp; Cut off Komposit'!V959)</f>
        <v>-</v>
      </c>
    </row>
    <row r="248" spans="1:75" ht="15" customHeight="1" x14ac:dyDescent="0.3">
      <c r="A248" s="14" t="str">
        <f>IF('[1]0.1 Produksi Pangan &amp; Penduduk'!A248="","",'[1]0.1 Produksi Pangan &amp; Penduduk'!A248)</f>
        <v/>
      </c>
      <c r="B248" s="4" t="str">
        <f>IF('[1]0.1 Produksi Pangan &amp; Penduduk'!B248="","",'[1]0.1 Produksi Pangan &amp; Penduduk'!B248)</f>
        <v/>
      </c>
      <c r="C248" s="14" t="str">
        <f>IF('[1]0.1 Produksi Pangan &amp; Penduduk'!C248="","",'[1]0.1 Produksi Pangan &amp; Penduduk'!C248)</f>
        <v/>
      </c>
      <c r="D248" s="14" t="str">
        <f>IF('[1]0.1 Produksi Pangan &amp; Penduduk'!D248="","",'[1]0.1 Produksi Pangan &amp; Penduduk'!D248)</f>
        <v/>
      </c>
      <c r="E248" s="14" t="str">
        <f>IF('[1]0.1 Produksi Pangan &amp; Penduduk'!E248="","",'[1]0.1 Produksi Pangan &amp; Penduduk'!E248)</f>
        <v/>
      </c>
      <c r="F248" s="4" t="str">
        <f>IF('[1]0.1 Produksi Pangan &amp; Penduduk'!F248="","",'[1]0.1 Produksi Pangan &amp; Penduduk'!F248)</f>
        <v/>
      </c>
      <c r="G248" s="35" t="str">
        <f>IF('[1]0.1 Produksi Pangan &amp; Penduduk'!J248="","",'[1]0.1 Produksi Pangan &amp; Penduduk'!J248)</f>
        <v/>
      </c>
      <c r="H248" s="35" t="str">
        <f>IF('[1]0.1 Produksi Pangan &amp; Penduduk'!M248="","",'[1]0.1 Produksi Pangan &amp; Penduduk'!M248)</f>
        <v/>
      </c>
      <c r="I248" s="35" t="str">
        <f>IF('[1]0.1 Produksi Pangan &amp; Penduduk'!S248="","",'[1]0.1 Produksi Pangan &amp; Penduduk'!S248)</f>
        <v/>
      </c>
      <c r="J248" s="35" t="str">
        <f>IF('[1]0.1 Produksi Pangan &amp; Penduduk'!Y248="","",'[1]0.1 Produksi Pangan &amp; Penduduk'!Y248)</f>
        <v/>
      </c>
      <c r="K248" s="35" t="str">
        <f>IF('[1]0.1 Produksi Pangan &amp; Penduduk'!AE248="","",'[1]0.1 Produksi Pangan &amp; Penduduk'!AE248)</f>
        <v/>
      </c>
      <c r="L248" s="35" t="str">
        <f>IF('[1]0.1 Produksi Pangan &amp; Penduduk'!AK248="","",'[1]0.1 Produksi Pangan &amp; Penduduk'!AK248)</f>
        <v/>
      </c>
      <c r="M248" s="35" t="str">
        <f>IF('[1]0.1 Produksi Pangan &amp; Penduduk'!AQ248="","",'[1]0.1 Produksi Pangan &amp; Penduduk'!AQ248)</f>
        <v/>
      </c>
      <c r="N248" s="35" t="str">
        <f>IF('[1]0.2 Konsumsi Energi'!J248="","",'[1]0.2 Konsumsi Energi'!J248)</f>
        <v/>
      </c>
      <c r="O248" s="35">
        <f>IF('[1]0.2 Konsumsi Energi'!M248="","",'[1]0.2 Konsumsi Energi'!M248)</f>
        <v>2100</v>
      </c>
      <c r="P248" s="35" t="str">
        <f>IF('[1]0.3 Konsumsi Protein Hewani'!J248="","",'[1]0.3 Konsumsi Protein Hewani'!J248)</f>
        <v/>
      </c>
      <c r="Q248" s="35">
        <f>IF('[1]0.3 Konsumsi Protein Hewani'!M248="","",'[1]0.3 Konsumsi Protein Hewani'!M248)</f>
        <v>25</v>
      </c>
      <c r="R248" s="35" t="str">
        <f>IF('[1]0.4 Stok_Cadangan'!J248="","",'[1]0.4 Stok_Cadangan'!J248)</f>
        <v/>
      </c>
      <c r="S248" s="35" t="str">
        <f>IF('[1]0.4 Stok_Cadangan'!M248="","",'[1]0.4 Stok_Cadangan'!M248)</f>
        <v/>
      </c>
      <c r="T248" s="35" t="str">
        <f>IF('[1]0.4 Stok_Cadangan'!P248="","",'[1]0.4 Stok_Cadangan'!P248)</f>
        <v/>
      </c>
      <c r="U248" s="35" t="str">
        <f>IF('[1]0.4 Stok_Cadangan'!T248="","",'[1]0.4 Stok_Cadangan'!T248)</f>
        <v/>
      </c>
      <c r="V248" s="35" t="str">
        <f>IF('[1]0.4 Stok_Cadangan'!W248="","",'[1]0.4 Stok_Cadangan'!W248)</f>
        <v/>
      </c>
      <c r="W248" s="35" t="str">
        <f>IF('[1]0.4 Stok_Cadangan'!Z248="","",'[1]0.4 Stok_Cadangan'!Z248)</f>
        <v/>
      </c>
      <c r="X248" s="35" t="str">
        <f>IF('[1]0.4 Stok_Cadangan'!AF248="","",'[1]0.4 Stok_Cadangan'!AF248)</f>
        <v/>
      </c>
      <c r="Y248" s="35" t="str">
        <f>IF('[1]0.4 Stok_Cadangan'!AI248="","",'[1]0.4 Stok_Cadangan'!AI248)</f>
        <v/>
      </c>
      <c r="Z248" s="35" t="str">
        <f>IF('[1]0.4 Stok_Cadangan'!AL248="","",'[1]0.4 Stok_Cadangan'!AL248)</f>
        <v/>
      </c>
      <c r="AA248" s="35" t="str">
        <f>IF('[1]0.5 Indikator Keterjangkauan'!P248="","",'[1]0.5 Indikator Keterjangkauan'!P248)</f>
        <v/>
      </c>
      <c r="AB248" s="35" t="str">
        <f>IF('[1]0.5 Indikator Keterjangkauan'!T248="","",'[1]0.5 Indikator Keterjangkauan'!T248)</f>
        <v/>
      </c>
      <c r="AC248" s="35" t="str">
        <f>IF('[1]0.5 Indikator Keterjangkauan'!X248="","",'[1]0.5 Indikator Keterjangkauan'!X248)</f>
        <v/>
      </c>
      <c r="AD248" s="35" t="str">
        <f>IF('[1]0.5 Indikator Keterjangkauan'!AB248="","",'[1]0.5 Indikator Keterjangkauan'!AB248)</f>
        <v/>
      </c>
      <c r="AE248" s="35" t="str">
        <f>IF('[1]0.6 Indikator Pemanfaatan'!V248="","",'[1]0.6 Indikator Pemanfaatan'!V248)</f>
        <v/>
      </c>
      <c r="AF248" s="35" t="str">
        <f>IF('[1]0.6 Indikator Pemanfaatan'!Z248="","",'[1]0.6 Indikator Pemanfaatan'!Z248)</f>
        <v/>
      </c>
      <c r="AG248" s="35" t="str">
        <f>IF('[2]2.1 Data FSVA 2025 &amp; Bobot'!H249="","",'[2]2.1 Data FSVA 2025 &amp; Bobot'!H249)</f>
        <v/>
      </c>
      <c r="AH248" s="35" t="str">
        <f>IF('[2]2.1 Data FSVA 2025 &amp; Bobot'!J249="","",'[2]2.1 Data FSVA 2025 &amp; Bobot'!J249)</f>
        <v/>
      </c>
      <c r="AI248" s="35" t="str">
        <f>IF('[2]2.1 Data FSVA 2025 &amp; Bobot'!L249="","",'[2]2.1 Data FSVA 2025 &amp; Bobot'!L249)</f>
        <v/>
      </c>
      <c r="AJ248" s="35" t="str">
        <f>IF('[2]2.1 Data FSVA 2025 &amp; Bobot'!N249="","",'[2]2.1 Data FSVA 2025 &amp; Bobot'!N249)</f>
        <v/>
      </c>
      <c r="AK248" s="35" t="str">
        <f>IF('[2]2.1 Data FSVA 2025 &amp; Bobot'!P249="","",'[2]2.1 Data FSVA 2025 &amp; Bobot'!P249)</f>
        <v/>
      </c>
      <c r="AL248" s="35" t="str">
        <f>IF('[2]2.1 Data FSVA 2025 &amp; Bobot'!R249="","",'[2]2.1 Data FSVA 2025 &amp; Bobot'!R249)</f>
        <v/>
      </c>
      <c r="AM248" s="35" t="str">
        <f>IF('[2]2.1 Data FSVA 2025 &amp; Bobot'!T249="","",'[2]2.1 Data FSVA 2025 &amp; Bobot'!T249)</f>
        <v/>
      </c>
      <c r="AN248" s="35" t="str">
        <f>IF('[2]2.1 Data FSVA 2025 &amp; Bobot'!V249="","",'[2]2.1 Data FSVA 2025 &amp; Bobot'!V249)</f>
        <v/>
      </c>
      <c r="AO248" s="35" t="str">
        <f>IF('[2]2.1 Data FSVA 2025 &amp; Bobot'!X249="","",'[2]2.1 Data FSVA 2025 &amp; Bobot'!X249)</f>
        <v/>
      </c>
      <c r="AP248" s="35" t="str">
        <f>IF('[2]2.1 Data FSVA 2025 &amp; Bobot'!Z249="","",'[2]2.1 Data FSVA 2025 &amp; Bobot'!Z249)</f>
        <v/>
      </c>
      <c r="AQ248" s="35" t="str">
        <f>IF('[2]2.1 Data FSVA 2025 &amp; Bobot'!AB249="","",'[2]2.1 Data FSVA 2025 &amp; Bobot'!AB249)</f>
        <v/>
      </c>
      <c r="AR248" s="35" t="str">
        <f>IF('[2]2.1 Data FSVA 2025 &amp; Bobot'!AD249="","",'[2]2.1 Data FSVA 2025 &amp; Bobot'!AD249)</f>
        <v/>
      </c>
      <c r="AS248" s="27" t="str">
        <f>IF('[2]2.4 Prioritas Individu'!G249="","",'[2]2.4 Prioritas Individu'!G249)</f>
        <v/>
      </c>
      <c r="AT248" s="27" t="str">
        <f>IF('[2]2.4 Prioritas Individu'!H249="","",'[2]2.4 Prioritas Individu'!H249)</f>
        <v/>
      </c>
      <c r="AU248" s="27" t="str">
        <f>IF('[2]2.4 Prioritas Individu'!I249="","",'[2]2.4 Prioritas Individu'!I249)</f>
        <v/>
      </c>
      <c r="AV248" s="27" t="str">
        <f>IF('[2]2.4 Prioritas Individu'!J249="","",'[2]2.4 Prioritas Individu'!J249)</f>
        <v/>
      </c>
      <c r="AW248" s="27" t="str">
        <f>IF('[2]2.4 Prioritas Individu'!K249="","",'[2]2.4 Prioritas Individu'!K249)</f>
        <v/>
      </c>
      <c r="AX248" s="27" t="str">
        <f>IF('[2]2.4 Prioritas Individu'!L249="","",'[2]2.4 Prioritas Individu'!L249)</f>
        <v/>
      </c>
      <c r="AY248" s="27" t="str">
        <f>IF('[2]2.4 Prioritas Individu'!M249="","",'[2]2.4 Prioritas Individu'!M249)</f>
        <v/>
      </c>
      <c r="AZ248" s="27" t="str">
        <f>IF('[2]2.4 Prioritas Individu'!N249="","",'[2]2.4 Prioritas Individu'!N249)</f>
        <v/>
      </c>
      <c r="BA248" s="27" t="str">
        <f>IF('[2]2.4 Prioritas Individu'!O249="","",'[2]2.4 Prioritas Individu'!O249)</f>
        <v/>
      </c>
      <c r="BB248" s="27" t="str">
        <f>IF('[2]2.4 Prioritas Individu'!P249="","",'[2]2.4 Prioritas Individu'!P249)</f>
        <v/>
      </c>
      <c r="BC248" s="27" t="str">
        <f>IF('[2]2.4 Prioritas Individu'!Q249="","",'[2]2.4 Prioritas Individu'!Q249)</f>
        <v/>
      </c>
      <c r="BD248" s="27" t="str">
        <f>IF('[2]2.4 Prioritas Individu'!R249="","",'[2]2.4 Prioritas Individu'!R249)</f>
        <v/>
      </c>
      <c r="BE248" s="25" t="str">
        <f>IF('[2]2.4 Prioritas Individu'!S249="","",'[2]2.4 Prioritas Individu'!S249)</f>
        <v>-</v>
      </c>
      <c r="BF248" s="27" t="str">
        <f>IF('[2]2.4 Prioritas Individu'!T249="","",'[2]2.4 Prioritas Individu'!T249)</f>
        <v>-</v>
      </c>
      <c r="BG248" s="27" t="str">
        <f>IF('[2]2.4 Prioritas Individu'!U249="","",'[2]2.4 Prioritas Individu'!U249)</f>
        <v>-</v>
      </c>
      <c r="BH248" s="25" t="str">
        <f>IF('[2]2.3 Indeks &amp; Cut off Komposit'!G960="","",'[2]2.3 Indeks &amp; Cut off Komposit'!G960)</f>
        <v/>
      </c>
      <c r="BI248" s="25" t="str">
        <f>IF('[2]2.3 Indeks &amp; Cut off Komposit'!H960="","",'[2]2.3 Indeks &amp; Cut off Komposit'!H960)</f>
        <v/>
      </c>
      <c r="BJ248" s="25" t="str">
        <f>IF('[2]2.3 Indeks &amp; Cut off Komposit'!I960="","",'[2]2.3 Indeks &amp; Cut off Komposit'!I960)</f>
        <v/>
      </c>
      <c r="BK248" s="25" t="str">
        <f>IF('[2]2.3 Indeks &amp; Cut off Komposit'!J960="","",'[2]2.3 Indeks &amp; Cut off Komposit'!J960)</f>
        <v/>
      </c>
      <c r="BL248" s="25" t="str">
        <f>IF('[2]2.3 Indeks &amp; Cut off Komposit'!K960="","",'[2]2.3 Indeks &amp; Cut off Komposit'!K960)</f>
        <v/>
      </c>
      <c r="BM248" s="25" t="str">
        <f>IF('[2]2.3 Indeks &amp; Cut off Komposit'!L960="","",'[2]2.3 Indeks &amp; Cut off Komposit'!L960)</f>
        <v/>
      </c>
      <c r="BN248" s="25" t="str">
        <f>IF('[2]2.3 Indeks &amp; Cut off Komposit'!M960="","",'[2]2.3 Indeks &amp; Cut off Komposit'!M960)</f>
        <v/>
      </c>
      <c r="BO248" s="25" t="str">
        <f>IF('[2]2.3 Indeks &amp; Cut off Komposit'!N960="","",'[2]2.3 Indeks &amp; Cut off Komposit'!N960)</f>
        <v/>
      </c>
      <c r="BP248" s="25" t="str">
        <f>IF('[2]2.3 Indeks &amp; Cut off Komposit'!O960="","",'[2]2.3 Indeks &amp; Cut off Komposit'!O960)</f>
        <v/>
      </c>
      <c r="BQ248" s="25" t="str">
        <f>IF('[2]2.3 Indeks &amp; Cut off Komposit'!P960="","",'[2]2.3 Indeks &amp; Cut off Komposit'!P960)</f>
        <v/>
      </c>
      <c r="BR248" s="25" t="str">
        <f>IF('[2]2.3 Indeks &amp; Cut off Komposit'!Q960="","",'[2]2.3 Indeks &amp; Cut off Komposit'!Q960)</f>
        <v/>
      </c>
      <c r="BS248" s="25" t="str">
        <f>IF('[2]2.3 Indeks &amp; Cut off Komposit'!R960="","",'[2]2.3 Indeks &amp; Cut off Komposit'!R960)</f>
        <v/>
      </c>
      <c r="BT248" s="25" t="str">
        <f>IF('[2]2.3 Indeks &amp; Cut off Komposit'!S960="","",'[2]2.3 Indeks &amp; Cut off Komposit'!S960)</f>
        <v>-</v>
      </c>
      <c r="BU248" s="25" t="str">
        <f>IF('[2]2.3 Indeks &amp; Cut off Komposit'!T960="","",'[2]2.3 Indeks &amp; Cut off Komposit'!T960)</f>
        <v>-</v>
      </c>
      <c r="BV248" s="25" t="str">
        <f>IF('[2]2.3 Indeks &amp; Cut off Komposit'!U960="","",'[2]2.3 Indeks &amp; Cut off Komposit'!U960)</f>
        <v>-</v>
      </c>
      <c r="BW248" s="25" t="str">
        <f>IF('[2]2.3 Indeks &amp; Cut off Komposit'!V960="","",'[2]2.3 Indeks &amp; Cut off Komposit'!V960)</f>
        <v>-</v>
      </c>
    </row>
    <row r="249" spans="1:75" ht="15" customHeight="1" x14ac:dyDescent="0.3">
      <c r="A249" s="14" t="str">
        <f>IF('[1]0.1 Produksi Pangan &amp; Penduduk'!A249="","",'[1]0.1 Produksi Pangan &amp; Penduduk'!A249)</f>
        <v/>
      </c>
      <c r="B249" s="4" t="str">
        <f>IF('[1]0.1 Produksi Pangan &amp; Penduduk'!B249="","",'[1]0.1 Produksi Pangan &amp; Penduduk'!B249)</f>
        <v/>
      </c>
      <c r="C249" s="14" t="str">
        <f>IF('[1]0.1 Produksi Pangan &amp; Penduduk'!C249="","",'[1]0.1 Produksi Pangan &amp; Penduduk'!C249)</f>
        <v/>
      </c>
      <c r="D249" s="14" t="str">
        <f>IF('[1]0.1 Produksi Pangan &amp; Penduduk'!D249="","",'[1]0.1 Produksi Pangan &amp; Penduduk'!D249)</f>
        <v/>
      </c>
      <c r="E249" s="14" t="str">
        <f>IF('[1]0.1 Produksi Pangan &amp; Penduduk'!E249="","",'[1]0.1 Produksi Pangan &amp; Penduduk'!E249)</f>
        <v/>
      </c>
      <c r="F249" s="4" t="str">
        <f>IF('[1]0.1 Produksi Pangan &amp; Penduduk'!F249="","",'[1]0.1 Produksi Pangan &amp; Penduduk'!F249)</f>
        <v/>
      </c>
      <c r="G249" s="35" t="str">
        <f>IF('[1]0.1 Produksi Pangan &amp; Penduduk'!J249="","",'[1]0.1 Produksi Pangan &amp; Penduduk'!J249)</f>
        <v/>
      </c>
      <c r="H249" s="35" t="str">
        <f>IF('[1]0.1 Produksi Pangan &amp; Penduduk'!M249="","",'[1]0.1 Produksi Pangan &amp; Penduduk'!M249)</f>
        <v/>
      </c>
      <c r="I249" s="35" t="str">
        <f>IF('[1]0.1 Produksi Pangan &amp; Penduduk'!S249="","",'[1]0.1 Produksi Pangan &amp; Penduduk'!S249)</f>
        <v/>
      </c>
      <c r="J249" s="35" t="str">
        <f>IF('[1]0.1 Produksi Pangan &amp; Penduduk'!Y249="","",'[1]0.1 Produksi Pangan &amp; Penduduk'!Y249)</f>
        <v/>
      </c>
      <c r="K249" s="35" t="str">
        <f>IF('[1]0.1 Produksi Pangan &amp; Penduduk'!AE249="","",'[1]0.1 Produksi Pangan &amp; Penduduk'!AE249)</f>
        <v/>
      </c>
      <c r="L249" s="35" t="str">
        <f>IF('[1]0.1 Produksi Pangan &amp; Penduduk'!AK249="","",'[1]0.1 Produksi Pangan &amp; Penduduk'!AK249)</f>
        <v/>
      </c>
      <c r="M249" s="35" t="str">
        <f>IF('[1]0.1 Produksi Pangan &amp; Penduduk'!AQ249="","",'[1]0.1 Produksi Pangan &amp; Penduduk'!AQ249)</f>
        <v/>
      </c>
      <c r="N249" s="35" t="str">
        <f>IF('[1]0.2 Konsumsi Energi'!J249="","",'[1]0.2 Konsumsi Energi'!J249)</f>
        <v/>
      </c>
      <c r="O249" s="35">
        <f>IF('[1]0.2 Konsumsi Energi'!M249="","",'[1]0.2 Konsumsi Energi'!M249)</f>
        <v>2100</v>
      </c>
      <c r="P249" s="35" t="str">
        <f>IF('[1]0.3 Konsumsi Protein Hewani'!J249="","",'[1]0.3 Konsumsi Protein Hewani'!J249)</f>
        <v/>
      </c>
      <c r="Q249" s="35">
        <f>IF('[1]0.3 Konsumsi Protein Hewani'!M249="","",'[1]0.3 Konsumsi Protein Hewani'!M249)</f>
        <v>25</v>
      </c>
      <c r="R249" s="35" t="str">
        <f>IF('[1]0.4 Stok_Cadangan'!J249="","",'[1]0.4 Stok_Cadangan'!J249)</f>
        <v/>
      </c>
      <c r="S249" s="35" t="str">
        <f>IF('[1]0.4 Stok_Cadangan'!M249="","",'[1]0.4 Stok_Cadangan'!M249)</f>
        <v/>
      </c>
      <c r="T249" s="35" t="str">
        <f>IF('[1]0.4 Stok_Cadangan'!P249="","",'[1]0.4 Stok_Cadangan'!P249)</f>
        <v/>
      </c>
      <c r="U249" s="35" t="str">
        <f>IF('[1]0.4 Stok_Cadangan'!T249="","",'[1]0.4 Stok_Cadangan'!T249)</f>
        <v/>
      </c>
      <c r="V249" s="35" t="str">
        <f>IF('[1]0.4 Stok_Cadangan'!W249="","",'[1]0.4 Stok_Cadangan'!W249)</f>
        <v/>
      </c>
      <c r="W249" s="35" t="str">
        <f>IF('[1]0.4 Stok_Cadangan'!Z249="","",'[1]0.4 Stok_Cadangan'!Z249)</f>
        <v/>
      </c>
      <c r="X249" s="35" t="str">
        <f>IF('[1]0.4 Stok_Cadangan'!AF249="","",'[1]0.4 Stok_Cadangan'!AF249)</f>
        <v/>
      </c>
      <c r="Y249" s="35" t="str">
        <f>IF('[1]0.4 Stok_Cadangan'!AI249="","",'[1]0.4 Stok_Cadangan'!AI249)</f>
        <v/>
      </c>
      <c r="Z249" s="35" t="str">
        <f>IF('[1]0.4 Stok_Cadangan'!AL249="","",'[1]0.4 Stok_Cadangan'!AL249)</f>
        <v/>
      </c>
      <c r="AA249" s="35" t="str">
        <f>IF('[1]0.5 Indikator Keterjangkauan'!P249="","",'[1]0.5 Indikator Keterjangkauan'!P249)</f>
        <v/>
      </c>
      <c r="AB249" s="35" t="str">
        <f>IF('[1]0.5 Indikator Keterjangkauan'!T249="","",'[1]0.5 Indikator Keterjangkauan'!T249)</f>
        <v/>
      </c>
      <c r="AC249" s="35" t="str">
        <f>IF('[1]0.5 Indikator Keterjangkauan'!X249="","",'[1]0.5 Indikator Keterjangkauan'!X249)</f>
        <v/>
      </c>
      <c r="AD249" s="35" t="str">
        <f>IF('[1]0.5 Indikator Keterjangkauan'!AB249="","",'[1]0.5 Indikator Keterjangkauan'!AB249)</f>
        <v/>
      </c>
      <c r="AE249" s="35" t="str">
        <f>IF('[1]0.6 Indikator Pemanfaatan'!V249="","",'[1]0.6 Indikator Pemanfaatan'!V249)</f>
        <v/>
      </c>
      <c r="AF249" s="35" t="str">
        <f>IF('[1]0.6 Indikator Pemanfaatan'!Z249="","",'[1]0.6 Indikator Pemanfaatan'!Z249)</f>
        <v/>
      </c>
      <c r="AG249" s="35" t="str">
        <f>IF('[2]2.1 Data FSVA 2025 &amp; Bobot'!H250="","",'[2]2.1 Data FSVA 2025 &amp; Bobot'!H250)</f>
        <v/>
      </c>
      <c r="AH249" s="35" t="str">
        <f>IF('[2]2.1 Data FSVA 2025 &amp; Bobot'!J250="","",'[2]2.1 Data FSVA 2025 &amp; Bobot'!J250)</f>
        <v/>
      </c>
      <c r="AI249" s="35" t="str">
        <f>IF('[2]2.1 Data FSVA 2025 &amp; Bobot'!L250="","",'[2]2.1 Data FSVA 2025 &amp; Bobot'!L250)</f>
        <v/>
      </c>
      <c r="AJ249" s="35" t="str">
        <f>IF('[2]2.1 Data FSVA 2025 &amp; Bobot'!N250="","",'[2]2.1 Data FSVA 2025 &amp; Bobot'!N250)</f>
        <v/>
      </c>
      <c r="AK249" s="35" t="str">
        <f>IF('[2]2.1 Data FSVA 2025 &amp; Bobot'!P250="","",'[2]2.1 Data FSVA 2025 &amp; Bobot'!P250)</f>
        <v/>
      </c>
      <c r="AL249" s="35" t="str">
        <f>IF('[2]2.1 Data FSVA 2025 &amp; Bobot'!R250="","",'[2]2.1 Data FSVA 2025 &amp; Bobot'!R250)</f>
        <v/>
      </c>
      <c r="AM249" s="35" t="str">
        <f>IF('[2]2.1 Data FSVA 2025 &amp; Bobot'!T250="","",'[2]2.1 Data FSVA 2025 &amp; Bobot'!T250)</f>
        <v/>
      </c>
      <c r="AN249" s="35" t="str">
        <f>IF('[2]2.1 Data FSVA 2025 &amp; Bobot'!V250="","",'[2]2.1 Data FSVA 2025 &amp; Bobot'!V250)</f>
        <v/>
      </c>
      <c r="AO249" s="35" t="str">
        <f>IF('[2]2.1 Data FSVA 2025 &amp; Bobot'!X250="","",'[2]2.1 Data FSVA 2025 &amp; Bobot'!X250)</f>
        <v/>
      </c>
      <c r="AP249" s="35" t="str">
        <f>IF('[2]2.1 Data FSVA 2025 &amp; Bobot'!Z250="","",'[2]2.1 Data FSVA 2025 &amp; Bobot'!Z250)</f>
        <v/>
      </c>
      <c r="AQ249" s="35" t="str">
        <f>IF('[2]2.1 Data FSVA 2025 &amp; Bobot'!AB250="","",'[2]2.1 Data FSVA 2025 &amp; Bobot'!AB250)</f>
        <v/>
      </c>
      <c r="AR249" s="35" t="str">
        <f>IF('[2]2.1 Data FSVA 2025 &amp; Bobot'!AD250="","",'[2]2.1 Data FSVA 2025 &amp; Bobot'!AD250)</f>
        <v/>
      </c>
      <c r="AS249" s="27" t="str">
        <f>IF('[2]2.4 Prioritas Individu'!G250="","",'[2]2.4 Prioritas Individu'!G250)</f>
        <v/>
      </c>
      <c r="AT249" s="27" t="str">
        <f>IF('[2]2.4 Prioritas Individu'!H250="","",'[2]2.4 Prioritas Individu'!H250)</f>
        <v/>
      </c>
      <c r="AU249" s="27" t="str">
        <f>IF('[2]2.4 Prioritas Individu'!I250="","",'[2]2.4 Prioritas Individu'!I250)</f>
        <v/>
      </c>
      <c r="AV249" s="27" t="str">
        <f>IF('[2]2.4 Prioritas Individu'!J250="","",'[2]2.4 Prioritas Individu'!J250)</f>
        <v/>
      </c>
      <c r="AW249" s="27" t="str">
        <f>IF('[2]2.4 Prioritas Individu'!K250="","",'[2]2.4 Prioritas Individu'!K250)</f>
        <v/>
      </c>
      <c r="AX249" s="27" t="str">
        <f>IF('[2]2.4 Prioritas Individu'!L250="","",'[2]2.4 Prioritas Individu'!L250)</f>
        <v/>
      </c>
      <c r="AY249" s="27" t="str">
        <f>IF('[2]2.4 Prioritas Individu'!M250="","",'[2]2.4 Prioritas Individu'!M250)</f>
        <v/>
      </c>
      <c r="AZ249" s="27" t="str">
        <f>IF('[2]2.4 Prioritas Individu'!N250="","",'[2]2.4 Prioritas Individu'!N250)</f>
        <v/>
      </c>
      <c r="BA249" s="27" t="str">
        <f>IF('[2]2.4 Prioritas Individu'!O250="","",'[2]2.4 Prioritas Individu'!O250)</f>
        <v/>
      </c>
      <c r="BB249" s="27" t="str">
        <f>IF('[2]2.4 Prioritas Individu'!P250="","",'[2]2.4 Prioritas Individu'!P250)</f>
        <v/>
      </c>
      <c r="BC249" s="27" t="str">
        <f>IF('[2]2.4 Prioritas Individu'!Q250="","",'[2]2.4 Prioritas Individu'!Q250)</f>
        <v/>
      </c>
      <c r="BD249" s="27" t="str">
        <f>IF('[2]2.4 Prioritas Individu'!R250="","",'[2]2.4 Prioritas Individu'!R250)</f>
        <v/>
      </c>
      <c r="BE249" s="25" t="str">
        <f>IF('[2]2.4 Prioritas Individu'!S250="","",'[2]2.4 Prioritas Individu'!S250)</f>
        <v>-</v>
      </c>
      <c r="BF249" s="27" t="str">
        <f>IF('[2]2.4 Prioritas Individu'!T250="","",'[2]2.4 Prioritas Individu'!T250)</f>
        <v>-</v>
      </c>
      <c r="BG249" s="27" t="str">
        <f>IF('[2]2.4 Prioritas Individu'!U250="","",'[2]2.4 Prioritas Individu'!U250)</f>
        <v>-</v>
      </c>
      <c r="BH249" s="25" t="str">
        <f>IF('[2]2.3 Indeks &amp; Cut off Komposit'!G961="","",'[2]2.3 Indeks &amp; Cut off Komposit'!G961)</f>
        <v/>
      </c>
      <c r="BI249" s="25" t="str">
        <f>IF('[2]2.3 Indeks &amp; Cut off Komposit'!H961="","",'[2]2.3 Indeks &amp; Cut off Komposit'!H961)</f>
        <v/>
      </c>
      <c r="BJ249" s="25" t="str">
        <f>IF('[2]2.3 Indeks &amp; Cut off Komposit'!I961="","",'[2]2.3 Indeks &amp; Cut off Komposit'!I961)</f>
        <v/>
      </c>
      <c r="BK249" s="25" t="str">
        <f>IF('[2]2.3 Indeks &amp; Cut off Komposit'!J961="","",'[2]2.3 Indeks &amp; Cut off Komposit'!J961)</f>
        <v/>
      </c>
      <c r="BL249" s="25" t="str">
        <f>IF('[2]2.3 Indeks &amp; Cut off Komposit'!K961="","",'[2]2.3 Indeks &amp; Cut off Komposit'!K961)</f>
        <v/>
      </c>
      <c r="BM249" s="25" t="str">
        <f>IF('[2]2.3 Indeks &amp; Cut off Komposit'!L961="","",'[2]2.3 Indeks &amp; Cut off Komposit'!L961)</f>
        <v/>
      </c>
      <c r="BN249" s="25" t="str">
        <f>IF('[2]2.3 Indeks &amp; Cut off Komposit'!M961="","",'[2]2.3 Indeks &amp; Cut off Komposit'!M961)</f>
        <v/>
      </c>
      <c r="BO249" s="25" t="str">
        <f>IF('[2]2.3 Indeks &amp; Cut off Komposit'!N961="","",'[2]2.3 Indeks &amp; Cut off Komposit'!N961)</f>
        <v/>
      </c>
      <c r="BP249" s="25" t="str">
        <f>IF('[2]2.3 Indeks &amp; Cut off Komposit'!O961="","",'[2]2.3 Indeks &amp; Cut off Komposit'!O961)</f>
        <v/>
      </c>
      <c r="BQ249" s="25" t="str">
        <f>IF('[2]2.3 Indeks &amp; Cut off Komposit'!P961="","",'[2]2.3 Indeks &amp; Cut off Komposit'!P961)</f>
        <v/>
      </c>
      <c r="BR249" s="25" t="str">
        <f>IF('[2]2.3 Indeks &amp; Cut off Komposit'!Q961="","",'[2]2.3 Indeks &amp; Cut off Komposit'!Q961)</f>
        <v/>
      </c>
      <c r="BS249" s="25" t="str">
        <f>IF('[2]2.3 Indeks &amp; Cut off Komposit'!R961="","",'[2]2.3 Indeks &amp; Cut off Komposit'!R961)</f>
        <v/>
      </c>
      <c r="BT249" s="25" t="str">
        <f>IF('[2]2.3 Indeks &amp; Cut off Komposit'!S961="","",'[2]2.3 Indeks &amp; Cut off Komposit'!S961)</f>
        <v>-</v>
      </c>
      <c r="BU249" s="25" t="str">
        <f>IF('[2]2.3 Indeks &amp; Cut off Komposit'!T961="","",'[2]2.3 Indeks &amp; Cut off Komposit'!T961)</f>
        <v>-</v>
      </c>
      <c r="BV249" s="25" t="str">
        <f>IF('[2]2.3 Indeks &amp; Cut off Komposit'!U961="","",'[2]2.3 Indeks &amp; Cut off Komposit'!U961)</f>
        <v>-</v>
      </c>
      <c r="BW249" s="25" t="str">
        <f>IF('[2]2.3 Indeks &amp; Cut off Komposit'!V961="","",'[2]2.3 Indeks &amp; Cut off Komposit'!V961)</f>
        <v>-</v>
      </c>
    </row>
    <row r="250" spans="1:75" ht="15" customHeight="1" x14ac:dyDescent="0.3">
      <c r="A250" s="14" t="str">
        <f>IF('[1]0.1 Produksi Pangan &amp; Penduduk'!A250="","",'[1]0.1 Produksi Pangan &amp; Penduduk'!A250)</f>
        <v/>
      </c>
      <c r="B250" s="4" t="str">
        <f>IF('[1]0.1 Produksi Pangan &amp; Penduduk'!B250="","",'[1]0.1 Produksi Pangan &amp; Penduduk'!B250)</f>
        <v/>
      </c>
      <c r="C250" s="14" t="str">
        <f>IF('[1]0.1 Produksi Pangan &amp; Penduduk'!C250="","",'[1]0.1 Produksi Pangan &amp; Penduduk'!C250)</f>
        <v/>
      </c>
      <c r="D250" s="14" t="str">
        <f>IF('[1]0.1 Produksi Pangan &amp; Penduduk'!D250="","",'[1]0.1 Produksi Pangan &amp; Penduduk'!D250)</f>
        <v/>
      </c>
      <c r="E250" s="14" t="str">
        <f>IF('[1]0.1 Produksi Pangan &amp; Penduduk'!E250="","",'[1]0.1 Produksi Pangan &amp; Penduduk'!E250)</f>
        <v/>
      </c>
      <c r="F250" s="4" t="str">
        <f>IF('[1]0.1 Produksi Pangan &amp; Penduduk'!F250="","",'[1]0.1 Produksi Pangan &amp; Penduduk'!F250)</f>
        <v/>
      </c>
      <c r="G250" s="35" t="str">
        <f>IF('[1]0.1 Produksi Pangan &amp; Penduduk'!J250="","",'[1]0.1 Produksi Pangan &amp; Penduduk'!J250)</f>
        <v/>
      </c>
      <c r="H250" s="35" t="str">
        <f>IF('[1]0.1 Produksi Pangan &amp; Penduduk'!M250="","",'[1]0.1 Produksi Pangan &amp; Penduduk'!M250)</f>
        <v/>
      </c>
      <c r="I250" s="35" t="str">
        <f>IF('[1]0.1 Produksi Pangan &amp; Penduduk'!S250="","",'[1]0.1 Produksi Pangan &amp; Penduduk'!S250)</f>
        <v/>
      </c>
      <c r="J250" s="35" t="str">
        <f>IF('[1]0.1 Produksi Pangan &amp; Penduduk'!Y250="","",'[1]0.1 Produksi Pangan &amp; Penduduk'!Y250)</f>
        <v/>
      </c>
      <c r="K250" s="35" t="str">
        <f>IF('[1]0.1 Produksi Pangan &amp; Penduduk'!AE250="","",'[1]0.1 Produksi Pangan &amp; Penduduk'!AE250)</f>
        <v/>
      </c>
      <c r="L250" s="35" t="str">
        <f>IF('[1]0.1 Produksi Pangan &amp; Penduduk'!AK250="","",'[1]0.1 Produksi Pangan &amp; Penduduk'!AK250)</f>
        <v/>
      </c>
      <c r="M250" s="35" t="str">
        <f>IF('[1]0.1 Produksi Pangan &amp; Penduduk'!AQ250="","",'[1]0.1 Produksi Pangan &amp; Penduduk'!AQ250)</f>
        <v/>
      </c>
      <c r="N250" s="35" t="str">
        <f>IF('[1]0.2 Konsumsi Energi'!J250="","",'[1]0.2 Konsumsi Energi'!J250)</f>
        <v/>
      </c>
      <c r="O250" s="35">
        <f>IF('[1]0.2 Konsumsi Energi'!M250="","",'[1]0.2 Konsumsi Energi'!M250)</f>
        <v>2100</v>
      </c>
      <c r="P250" s="35" t="str">
        <f>IF('[1]0.3 Konsumsi Protein Hewani'!J250="","",'[1]0.3 Konsumsi Protein Hewani'!J250)</f>
        <v/>
      </c>
      <c r="Q250" s="35">
        <f>IF('[1]0.3 Konsumsi Protein Hewani'!M250="","",'[1]0.3 Konsumsi Protein Hewani'!M250)</f>
        <v>25</v>
      </c>
      <c r="R250" s="35" t="str">
        <f>IF('[1]0.4 Stok_Cadangan'!J250="","",'[1]0.4 Stok_Cadangan'!J250)</f>
        <v/>
      </c>
      <c r="S250" s="35" t="str">
        <f>IF('[1]0.4 Stok_Cadangan'!M250="","",'[1]0.4 Stok_Cadangan'!M250)</f>
        <v/>
      </c>
      <c r="T250" s="35" t="str">
        <f>IF('[1]0.4 Stok_Cadangan'!P250="","",'[1]0.4 Stok_Cadangan'!P250)</f>
        <v/>
      </c>
      <c r="U250" s="35" t="str">
        <f>IF('[1]0.4 Stok_Cadangan'!T250="","",'[1]0.4 Stok_Cadangan'!T250)</f>
        <v/>
      </c>
      <c r="V250" s="35" t="str">
        <f>IF('[1]0.4 Stok_Cadangan'!W250="","",'[1]0.4 Stok_Cadangan'!W250)</f>
        <v/>
      </c>
      <c r="W250" s="35" t="str">
        <f>IF('[1]0.4 Stok_Cadangan'!Z250="","",'[1]0.4 Stok_Cadangan'!Z250)</f>
        <v/>
      </c>
      <c r="X250" s="35" t="str">
        <f>IF('[1]0.4 Stok_Cadangan'!AF250="","",'[1]0.4 Stok_Cadangan'!AF250)</f>
        <v/>
      </c>
      <c r="Y250" s="35" t="str">
        <f>IF('[1]0.4 Stok_Cadangan'!AI250="","",'[1]0.4 Stok_Cadangan'!AI250)</f>
        <v/>
      </c>
      <c r="Z250" s="35" t="str">
        <f>IF('[1]0.4 Stok_Cadangan'!AL250="","",'[1]0.4 Stok_Cadangan'!AL250)</f>
        <v/>
      </c>
      <c r="AA250" s="35" t="str">
        <f>IF('[1]0.5 Indikator Keterjangkauan'!P250="","",'[1]0.5 Indikator Keterjangkauan'!P250)</f>
        <v/>
      </c>
      <c r="AB250" s="35" t="str">
        <f>IF('[1]0.5 Indikator Keterjangkauan'!T250="","",'[1]0.5 Indikator Keterjangkauan'!T250)</f>
        <v/>
      </c>
      <c r="AC250" s="35" t="str">
        <f>IF('[1]0.5 Indikator Keterjangkauan'!X250="","",'[1]0.5 Indikator Keterjangkauan'!X250)</f>
        <v/>
      </c>
      <c r="AD250" s="35" t="str">
        <f>IF('[1]0.5 Indikator Keterjangkauan'!AB250="","",'[1]0.5 Indikator Keterjangkauan'!AB250)</f>
        <v/>
      </c>
      <c r="AE250" s="35" t="str">
        <f>IF('[1]0.6 Indikator Pemanfaatan'!V250="","",'[1]0.6 Indikator Pemanfaatan'!V250)</f>
        <v/>
      </c>
      <c r="AF250" s="35" t="str">
        <f>IF('[1]0.6 Indikator Pemanfaatan'!Z250="","",'[1]0.6 Indikator Pemanfaatan'!Z250)</f>
        <v/>
      </c>
      <c r="AG250" s="35" t="str">
        <f>IF('[2]2.1 Data FSVA 2025 &amp; Bobot'!H251="","",'[2]2.1 Data FSVA 2025 &amp; Bobot'!H251)</f>
        <v/>
      </c>
      <c r="AH250" s="35" t="str">
        <f>IF('[2]2.1 Data FSVA 2025 &amp; Bobot'!J251="","",'[2]2.1 Data FSVA 2025 &amp; Bobot'!J251)</f>
        <v/>
      </c>
      <c r="AI250" s="35" t="str">
        <f>IF('[2]2.1 Data FSVA 2025 &amp; Bobot'!L251="","",'[2]2.1 Data FSVA 2025 &amp; Bobot'!L251)</f>
        <v/>
      </c>
      <c r="AJ250" s="35" t="str">
        <f>IF('[2]2.1 Data FSVA 2025 &amp; Bobot'!N251="","",'[2]2.1 Data FSVA 2025 &amp; Bobot'!N251)</f>
        <v/>
      </c>
      <c r="AK250" s="35" t="str">
        <f>IF('[2]2.1 Data FSVA 2025 &amp; Bobot'!P251="","",'[2]2.1 Data FSVA 2025 &amp; Bobot'!P251)</f>
        <v/>
      </c>
      <c r="AL250" s="35" t="str">
        <f>IF('[2]2.1 Data FSVA 2025 &amp; Bobot'!R251="","",'[2]2.1 Data FSVA 2025 &amp; Bobot'!R251)</f>
        <v/>
      </c>
      <c r="AM250" s="35" t="str">
        <f>IF('[2]2.1 Data FSVA 2025 &amp; Bobot'!T251="","",'[2]2.1 Data FSVA 2025 &amp; Bobot'!T251)</f>
        <v/>
      </c>
      <c r="AN250" s="35" t="str">
        <f>IF('[2]2.1 Data FSVA 2025 &amp; Bobot'!V251="","",'[2]2.1 Data FSVA 2025 &amp; Bobot'!V251)</f>
        <v/>
      </c>
      <c r="AO250" s="35" t="str">
        <f>IF('[2]2.1 Data FSVA 2025 &amp; Bobot'!X251="","",'[2]2.1 Data FSVA 2025 &amp; Bobot'!X251)</f>
        <v/>
      </c>
      <c r="AP250" s="35" t="str">
        <f>IF('[2]2.1 Data FSVA 2025 &amp; Bobot'!Z251="","",'[2]2.1 Data FSVA 2025 &amp; Bobot'!Z251)</f>
        <v/>
      </c>
      <c r="AQ250" s="35" t="str">
        <f>IF('[2]2.1 Data FSVA 2025 &amp; Bobot'!AB251="","",'[2]2.1 Data FSVA 2025 &amp; Bobot'!AB251)</f>
        <v/>
      </c>
      <c r="AR250" s="35" t="str">
        <f>IF('[2]2.1 Data FSVA 2025 &amp; Bobot'!AD251="","",'[2]2.1 Data FSVA 2025 &amp; Bobot'!AD251)</f>
        <v/>
      </c>
      <c r="AS250" s="27" t="str">
        <f>IF('[2]2.4 Prioritas Individu'!G251="","",'[2]2.4 Prioritas Individu'!G251)</f>
        <v/>
      </c>
      <c r="AT250" s="27" t="str">
        <f>IF('[2]2.4 Prioritas Individu'!H251="","",'[2]2.4 Prioritas Individu'!H251)</f>
        <v/>
      </c>
      <c r="AU250" s="27" t="str">
        <f>IF('[2]2.4 Prioritas Individu'!I251="","",'[2]2.4 Prioritas Individu'!I251)</f>
        <v/>
      </c>
      <c r="AV250" s="27" t="str">
        <f>IF('[2]2.4 Prioritas Individu'!J251="","",'[2]2.4 Prioritas Individu'!J251)</f>
        <v/>
      </c>
      <c r="AW250" s="27" t="str">
        <f>IF('[2]2.4 Prioritas Individu'!K251="","",'[2]2.4 Prioritas Individu'!K251)</f>
        <v/>
      </c>
      <c r="AX250" s="27" t="str">
        <f>IF('[2]2.4 Prioritas Individu'!L251="","",'[2]2.4 Prioritas Individu'!L251)</f>
        <v/>
      </c>
      <c r="AY250" s="27" t="str">
        <f>IF('[2]2.4 Prioritas Individu'!M251="","",'[2]2.4 Prioritas Individu'!M251)</f>
        <v/>
      </c>
      <c r="AZ250" s="27" t="str">
        <f>IF('[2]2.4 Prioritas Individu'!N251="","",'[2]2.4 Prioritas Individu'!N251)</f>
        <v/>
      </c>
      <c r="BA250" s="27" t="str">
        <f>IF('[2]2.4 Prioritas Individu'!O251="","",'[2]2.4 Prioritas Individu'!O251)</f>
        <v/>
      </c>
      <c r="BB250" s="27" t="str">
        <f>IF('[2]2.4 Prioritas Individu'!P251="","",'[2]2.4 Prioritas Individu'!P251)</f>
        <v/>
      </c>
      <c r="BC250" s="27" t="str">
        <f>IF('[2]2.4 Prioritas Individu'!Q251="","",'[2]2.4 Prioritas Individu'!Q251)</f>
        <v/>
      </c>
      <c r="BD250" s="27" t="str">
        <f>IF('[2]2.4 Prioritas Individu'!R251="","",'[2]2.4 Prioritas Individu'!R251)</f>
        <v/>
      </c>
      <c r="BE250" s="25" t="str">
        <f>IF('[2]2.4 Prioritas Individu'!S251="","",'[2]2.4 Prioritas Individu'!S251)</f>
        <v>-</v>
      </c>
      <c r="BF250" s="27" t="str">
        <f>IF('[2]2.4 Prioritas Individu'!T251="","",'[2]2.4 Prioritas Individu'!T251)</f>
        <v>-</v>
      </c>
      <c r="BG250" s="27" t="str">
        <f>IF('[2]2.4 Prioritas Individu'!U251="","",'[2]2.4 Prioritas Individu'!U251)</f>
        <v>-</v>
      </c>
      <c r="BH250" s="25" t="str">
        <f>IF('[2]2.3 Indeks &amp; Cut off Komposit'!G962="","",'[2]2.3 Indeks &amp; Cut off Komposit'!G962)</f>
        <v/>
      </c>
      <c r="BI250" s="25" t="str">
        <f>IF('[2]2.3 Indeks &amp; Cut off Komposit'!H962="","",'[2]2.3 Indeks &amp; Cut off Komposit'!H962)</f>
        <v/>
      </c>
      <c r="BJ250" s="25" t="str">
        <f>IF('[2]2.3 Indeks &amp; Cut off Komposit'!I962="","",'[2]2.3 Indeks &amp; Cut off Komposit'!I962)</f>
        <v/>
      </c>
      <c r="BK250" s="25" t="str">
        <f>IF('[2]2.3 Indeks &amp; Cut off Komposit'!J962="","",'[2]2.3 Indeks &amp; Cut off Komposit'!J962)</f>
        <v/>
      </c>
      <c r="BL250" s="25" t="str">
        <f>IF('[2]2.3 Indeks &amp; Cut off Komposit'!K962="","",'[2]2.3 Indeks &amp; Cut off Komposit'!K962)</f>
        <v/>
      </c>
      <c r="BM250" s="25" t="str">
        <f>IF('[2]2.3 Indeks &amp; Cut off Komposit'!L962="","",'[2]2.3 Indeks &amp; Cut off Komposit'!L962)</f>
        <v/>
      </c>
      <c r="BN250" s="25" t="str">
        <f>IF('[2]2.3 Indeks &amp; Cut off Komposit'!M962="","",'[2]2.3 Indeks &amp; Cut off Komposit'!M962)</f>
        <v/>
      </c>
      <c r="BO250" s="25" t="str">
        <f>IF('[2]2.3 Indeks &amp; Cut off Komposit'!N962="","",'[2]2.3 Indeks &amp; Cut off Komposit'!N962)</f>
        <v/>
      </c>
      <c r="BP250" s="25" t="str">
        <f>IF('[2]2.3 Indeks &amp; Cut off Komposit'!O962="","",'[2]2.3 Indeks &amp; Cut off Komposit'!O962)</f>
        <v/>
      </c>
      <c r="BQ250" s="25" t="str">
        <f>IF('[2]2.3 Indeks &amp; Cut off Komposit'!P962="","",'[2]2.3 Indeks &amp; Cut off Komposit'!P962)</f>
        <v/>
      </c>
      <c r="BR250" s="25" t="str">
        <f>IF('[2]2.3 Indeks &amp; Cut off Komposit'!Q962="","",'[2]2.3 Indeks &amp; Cut off Komposit'!Q962)</f>
        <v/>
      </c>
      <c r="BS250" s="25" t="str">
        <f>IF('[2]2.3 Indeks &amp; Cut off Komposit'!R962="","",'[2]2.3 Indeks &amp; Cut off Komposit'!R962)</f>
        <v/>
      </c>
      <c r="BT250" s="25" t="str">
        <f>IF('[2]2.3 Indeks &amp; Cut off Komposit'!S962="","",'[2]2.3 Indeks &amp; Cut off Komposit'!S962)</f>
        <v>-</v>
      </c>
      <c r="BU250" s="25" t="str">
        <f>IF('[2]2.3 Indeks &amp; Cut off Komposit'!T962="","",'[2]2.3 Indeks &amp; Cut off Komposit'!T962)</f>
        <v>-</v>
      </c>
      <c r="BV250" s="25" t="str">
        <f>IF('[2]2.3 Indeks &amp; Cut off Komposit'!U962="","",'[2]2.3 Indeks &amp; Cut off Komposit'!U962)</f>
        <v>-</v>
      </c>
      <c r="BW250" s="25" t="str">
        <f>IF('[2]2.3 Indeks &amp; Cut off Komposit'!V962="","",'[2]2.3 Indeks &amp; Cut off Komposit'!V962)</f>
        <v>-</v>
      </c>
    </row>
    <row r="251" spans="1:75" ht="15" customHeight="1" x14ac:dyDescent="0.3">
      <c r="A251" s="14" t="str">
        <f>IF('[1]0.1 Produksi Pangan &amp; Penduduk'!A251="","",'[1]0.1 Produksi Pangan &amp; Penduduk'!A251)</f>
        <v/>
      </c>
      <c r="B251" s="4" t="str">
        <f>IF('[1]0.1 Produksi Pangan &amp; Penduduk'!B251="","",'[1]0.1 Produksi Pangan &amp; Penduduk'!B251)</f>
        <v/>
      </c>
      <c r="C251" s="14" t="str">
        <f>IF('[1]0.1 Produksi Pangan &amp; Penduduk'!C251="","",'[1]0.1 Produksi Pangan &amp; Penduduk'!C251)</f>
        <v/>
      </c>
      <c r="D251" s="14" t="str">
        <f>IF('[1]0.1 Produksi Pangan &amp; Penduduk'!D251="","",'[1]0.1 Produksi Pangan &amp; Penduduk'!D251)</f>
        <v/>
      </c>
      <c r="E251" s="14" t="str">
        <f>IF('[1]0.1 Produksi Pangan &amp; Penduduk'!E251="","",'[1]0.1 Produksi Pangan &amp; Penduduk'!E251)</f>
        <v/>
      </c>
      <c r="F251" s="4" t="str">
        <f>IF('[1]0.1 Produksi Pangan &amp; Penduduk'!F251="","",'[1]0.1 Produksi Pangan &amp; Penduduk'!F251)</f>
        <v/>
      </c>
      <c r="G251" s="35" t="str">
        <f>IF('[1]0.1 Produksi Pangan &amp; Penduduk'!J251="","",'[1]0.1 Produksi Pangan &amp; Penduduk'!J251)</f>
        <v/>
      </c>
      <c r="H251" s="35" t="str">
        <f>IF('[1]0.1 Produksi Pangan &amp; Penduduk'!M251="","",'[1]0.1 Produksi Pangan &amp; Penduduk'!M251)</f>
        <v/>
      </c>
      <c r="I251" s="35" t="str">
        <f>IF('[1]0.1 Produksi Pangan &amp; Penduduk'!S251="","",'[1]0.1 Produksi Pangan &amp; Penduduk'!S251)</f>
        <v/>
      </c>
      <c r="J251" s="35" t="str">
        <f>IF('[1]0.1 Produksi Pangan &amp; Penduduk'!Y251="","",'[1]0.1 Produksi Pangan &amp; Penduduk'!Y251)</f>
        <v/>
      </c>
      <c r="K251" s="35" t="str">
        <f>IF('[1]0.1 Produksi Pangan &amp; Penduduk'!AE251="","",'[1]0.1 Produksi Pangan &amp; Penduduk'!AE251)</f>
        <v/>
      </c>
      <c r="L251" s="35" t="str">
        <f>IF('[1]0.1 Produksi Pangan &amp; Penduduk'!AK251="","",'[1]0.1 Produksi Pangan &amp; Penduduk'!AK251)</f>
        <v/>
      </c>
      <c r="M251" s="35" t="str">
        <f>IF('[1]0.1 Produksi Pangan &amp; Penduduk'!AQ251="","",'[1]0.1 Produksi Pangan &amp; Penduduk'!AQ251)</f>
        <v/>
      </c>
      <c r="N251" s="35" t="str">
        <f>IF('[1]0.2 Konsumsi Energi'!J251="","",'[1]0.2 Konsumsi Energi'!J251)</f>
        <v/>
      </c>
      <c r="O251" s="35">
        <f>IF('[1]0.2 Konsumsi Energi'!M251="","",'[1]0.2 Konsumsi Energi'!M251)</f>
        <v>2100</v>
      </c>
      <c r="P251" s="35" t="str">
        <f>IF('[1]0.3 Konsumsi Protein Hewani'!J251="","",'[1]0.3 Konsumsi Protein Hewani'!J251)</f>
        <v/>
      </c>
      <c r="Q251" s="35">
        <f>IF('[1]0.3 Konsumsi Protein Hewani'!M251="","",'[1]0.3 Konsumsi Protein Hewani'!M251)</f>
        <v>25</v>
      </c>
      <c r="R251" s="35" t="str">
        <f>IF('[1]0.4 Stok_Cadangan'!J251="","",'[1]0.4 Stok_Cadangan'!J251)</f>
        <v/>
      </c>
      <c r="S251" s="35" t="str">
        <f>IF('[1]0.4 Stok_Cadangan'!M251="","",'[1]0.4 Stok_Cadangan'!M251)</f>
        <v/>
      </c>
      <c r="T251" s="35" t="str">
        <f>IF('[1]0.4 Stok_Cadangan'!P251="","",'[1]0.4 Stok_Cadangan'!P251)</f>
        <v/>
      </c>
      <c r="U251" s="35" t="str">
        <f>IF('[1]0.4 Stok_Cadangan'!T251="","",'[1]0.4 Stok_Cadangan'!T251)</f>
        <v/>
      </c>
      <c r="V251" s="35" t="str">
        <f>IF('[1]0.4 Stok_Cadangan'!W251="","",'[1]0.4 Stok_Cadangan'!W251)</f>
        <v/>
      </c>
      <c r="W251" s="35" t="str">
        <f>IF('[1]0.4 Stok_Cadangan'!Z251="","",'[1]0.4 Stok_Cadangan'!Z251)</f>
        <v/>
      </c>
      <c r="X251" s="35" t="str">
        <f>IF('[1]0.4 Stok_Cadangan'!AF251="","",'[1]0.4 Stok_Cadangan'!AF251)</f>
        <v/>
      </c>
      <c r="Y251" s="35" t="str">
        <f>IF('[1]0.4 Stok_Cadangan'!AI251="","",'[1]0.4 Stok_Cadangan'!AI251)</f>
        <v/>
      </c>
      <c r="Z251" s="35" t="str">
        <f>IF('[1]0.4 Stok_Cadangan'!AL251="","",'[1]0.4 Stok_Cadangan'!AL251)</f>
        <v/>
      </c>
      <c r="AA251" s="35" t="str">
        <f>IF('[1]0.5 Indikator Keterjangkauan'!P251="","",'[1]0.5 Indikator Keterjangkauan'!P251)</f>
        <v/>
      </c>
      <c r="AB251" s="35" t="str">
        <f>IF('[1]0.5 Indikator Keterjangkauan'!T251="","",'[1]0.5 Indikator Keterjangkauan'!T251)</f>
        <v/>
      </c>
      <c r="AC251" s="35" t="str">
        <f>IF('[1]0.5 Indikator Keterjangkauan'!X251="","",'[1]0.5 Indikator Keterjangkauan'!X251)</f>
        <v/>
      </c>
      <c r="AD251" s="35" t="str">
        <f>IF('[1]0.5 Indikator Keterjangkauan'!AB251="","",'[1]0.5 Indikator Keterjangkauan'!AB251)</f>
        <v/>
      </c>
      <c r="AE251" s="35" t="str">
        <f>IF('[1]0.6 Indikator Pemanfaatan'!V251="","",'[1]0.6 Indikator Pemanfaatan'!V251)</f>
        <v/>
      </c>
      <c r="AF251" s="35" t="str">
        <f>IF('[1]0.6 Indikator Pemanfaatan'!Z251="","",'[1]0.6 Indikator Pemanfaatan'!Z251)</f>
        <v/>
      </c>
      <c r="AG251" s="35" t="str">
        <f>IF('[2]2.1 Data FSVA 2025 &amp; Bobot'!H252="","",'[2]2.1 Data FSVA 2025 &amp; Bobot'!H252)</f>
        <v/>
      </c>
      <c r="AH251" s="35" t="str">
        <f>IF('[2]2.1 Data FSVA 2025 &amp; Bobot'!J252="","",'[2]2.1 Data FSVA 2025 &amp; Bobot'!J252)</f>
        <v/>
      </c>
      <c r="AI251" s="35" t="str">
        <f>IF('[2]2.1 Data FSVA 2025 &amp; Bobot'!L252="","",'[2]2.1 Data FSVA 2025 &amp; Bobot'!L252)</f>
        <v/>
      </c>
      <c r="AJ251" s="35" t="str">
        <f>IF('[2]2.1 Data FSVA 2025 &amp; Bobot'!N252="","",'[2]2.1 Data FSVA 2025 &amp; Bobot'!N252)</f>
        <v/>
      </c>
      <c r="AK251" s="35" t="str">
        <f>IF('[2]2.1 Data FSVA 2025 &amp; Bobot'!P252="","",'[2]2.1 Data FSVA 2025 &amp; Bobot'!P252)</f>
        <v/>
      </c>
      <c r="AL251" s="35" t="str">
        <f>IF('[2]2.1 Data FSVA 2025 &amp; Bobot'!R252="","",'[2]2.1 Data FSVA 2025 &amp; Bobot'!R252)</f>
        <v/>
      </c>
      <c r="AM251" s="35" t="str">
        <f>IF('[2]2.1 Data FSVA 2025 &amp; Bobot'!T252="","",'[2]2.1 Data FSVA 2025 &amp; Bobot'!T252)</f>
        <v/>
      </c>
      <c r="AN251" s="35" t="str">
        <f>IF('[2]2.1 Data FSVA 2025 &amp; Bobot'!V252="","",'[2]2.1 Data FSVA 2025 &amp; Bobot'!V252)</f>
        <v/>
      </c>
      <c r="AO251" s="35" t="str">
        <f>IF('[2]2.1 Data FSVA 2025 &amp; Bobot'!X252="","",'[2]2.1 Data FSVA 2025 &amp; Bobot'!X252)</f>
        <v/>
      </c>
      <c r="AP251" s="35" t="str">
        <f>IF('[2]2.1 Data FSVA 2025 &amp; Bobot'!Z252="","",'[2]2.1 Data FSVA 2025 &amp; Bobot'!Z252)</f>
        <v/>
      </c>
      <c r="AQ251" s="35" t="str">
        <f>IF('[2]2.1 Data FSVA 2025 &amp; Bobot'!AB252="","",'[2]2.1 Data FSVA 2025 &amp; Bobot'!AB252)</f>
        <v/>
      </c>
      <c r="AR251" s="35" t="str">
        <f>IF('[2]2.1 Data FSVA 2025 &amp; Bobot'!AD252="","",'[2]2.1 Data FSVA 2025 &amp; Bobot'!AD252)</f>
        <v/>
      </c>
      <c r="AS251" s="27" t="str">
        <f>IF('[2]2.4 Prioritas Individu'!G252="","",'[2]2.4 Prioritas Individu'!G252)</f>
        <v/>
      </c>
      <c r="AT251" s="27" t="str">
        <f>IF('[2]2.4 Prioritas Individu'!H252="","",'[2]2.4 Prioritas Individu'!H252)</f>
        <v/>
      </c>
      <c r="AU251" s="27" t="str">
        <f>IF('[2]2.4 Prioritas Individu'!I252="","",'[2]2.4 Prioritas Individu'!I252)</f>
        <v/>
      </c>
      <c r="AV251" s="27" t="str">
        <f>IF('[2]2.4 Prioritas Individu'!J252="","",'[2]2.4 Prioritas Individu'!J252)</f>
        <v/>
      </c>
      <c r="AW251" s="27" t="str">
        <f>IF('[2]2.4 Prioritas Individu'!K252="","",'[2]2.4 Prioritas Individu'!K252)</f>
        <v/>
      </c>
      <c r="AX251" s="27" t="str">
        <f>IF('[2]2.4 Prioritas Individu'!L252="","",'[2]2.4 Prioritas Individu'!L252)</f>
        <v/>
      </c>
      <c r="AY251" s="27" t="str">
        <f>IF('[2]2.4 Prioritas Individu'!M252="","",'[2]2.4 Prioritas Individu'!M252)</f>
        <v/>
      </c>
      <c r="AZ251" s="27" t="str">
        <f>IF('[2]2.4 Prioritas Individu'!N252="","",'[2]2.4 Prioritas Individu'!N252)</f>
        <v/>
      </c>
      <c r="BA251" s="27" t="str">
        <f>IF('[2]2.4 Prioritas Individu'!O252="","",'[2]2.4 Prioritas Individu'!O252)</f>
        <v/>
      </c>
      <c r="BB251" s="27" t="str">
        <f>IF('[2]2.4 Prioritas Individu'!P252="","",'[2]2.4 Prioritas Individu'!P252)</f>
        <v/>
      </c>
      <c r="BC251" s="27" t="str">
        <f>IF('[2]2.4 Prioritas Individu'!Q252="","",'[2]2.4 Prioritas Individu'!Q252)</f>
        <v/>
      </c>
      <c r="BD251" s="27" t="str">
        <f>IF('[2]2.4 Prioritas Individu'!R252="","",'[2]2.4 Prioritas Individu'!R252)</f>
        <v/>
      </c>
      <c r="BE251" s="25" t="str">
        <f>IF('[2]2.4 Prioritas Individu'!S252="","",'[2]2.4 Prioritas Individu'!S252)</f>
        <v>-</v>
      </c>
      <c r="BF251" s="27" t="str">
        <f>IF('[2]2.4 Prioritas Individu'!T252="","",'[2]2.4 Prioritas Individu'!T252)</f>
        <v>-</v>
      </c>
      <c r="BG251" s="27" t="str">
        <f>IF('[2]2.4 Prioritas Individu'!U252="","",'[2]2.4 Prioritas Individu'!U252)</f>
        <v>-</v>
      </c>
      <c r="BH251" s="25" t="str">
        <f>IF('[2]2.3 Indeks &amp; Cut off Komposit'!G963="","",'[2]2.3 Indeks &amp; Cut off Komposit'!G963)</f>
        <v/>
      </c>
      <c r="BI251" s="25" t="str">
        <f>IF('[2]2.3 Indeks &amp; Cut off Komposit'!H963="","",'[2]2.3 Indeks &amp; Cut off Komposit'!H963)</f>
        <v/>
      </c>
      <c r="BJ251" s="25" t="str">
        <f>IF('[2]2.3 Indeks &amp; Cut off Komposit'!I963="","",'[2]2.3 Indeks &amp; Cut off Komposit'!I963)</f>
        <v/>
      </c>
      <c r="BK251" s="25" t="str">
        <f>IF('[2]2.3 Indeks &amp; Cut off Komposit'!J963="","",'[2]2.3 Indeks &amp; Cut off Komposit'!J963)</f>
        <v/>
      </c>
      <c r="BL251" s="25" t="str">
        <f>IF('[2]2.3 Indeks &amp; Cut off Komposit'!K963="","",'[2]2.3 Indeks &amp; Cut off Komposit'!K963)</f>
        <v/>
      </c>
      <c r="BM251" s="25" t="str">
        <f>IF('[2]2.3 Indeks &amp; Cut off Komposit'!L963="","",'[2]2.3 Indeks &amp; Cut off Komposit'!L963)</f>
        <v/>
      </c>
      <c r="BN251" s="25" t="str">
        <f>IF('[2]2.3 Indeks &amp; Cut off Komposit'!M963="","",'[2]2.3 Indeks &amp; Cut off Komposit'!M963)</f>
        <v/>
      </c>
      <c r="BO251" s="25" t="str">
        <f>IF('[2]2.3 Indeks &amp; Cut off Komposit'!N963="","",'[2]2.3 Indeks &amp; Cut off Komposit'!N963)</f>
        <v/>
      </c>
      <c r="BP251" s="25" t="str">
        <f>IF('[2]2.3 Indeks &amp; Cut off Komposit'!O963="","",'[2]2.3 Indeks &amp; Cut off Komposit'!O963)</f>
        <v/>
      </c>
      <c r="BQ251" s="25" t="str">
        <f>IF('[2]2.3 Indeks &amp; Cut off Komposit'!P963="","",'[2]2.3 Indeks &amp; Cut off Komposit'!P963)</f>
        <v/>
      </c>
      <c r="BR251" s="25" t="str">
        <f>IF('[2]2.3 Indeks &amp; Cut off Komposit'!Q963="","",'[2]2.3 Indeks &amp; Cut off Komposit'!Q963)</f>
        <v/>
      </c>
      <c r="BS251" s="25" t="str">
        <f>IF('[2]2.3 Indeks &amp; Cut off Komposit'!R963="","",'[2]2.3 Indeks &amp; Cut off Komposit'!R963)</f>
        <v/>
      </c>
      <c r="BT251" s="25" t="str">
        <f>IF('[2]2.3 Indeks &amp; Cut off Komposit'!S963="","",'[2]2.3 Indeks &amp; Cut off Komposit'!S963)</f>
        <v>-</v>
      </c>
      <c r="BU251" s="25" t="str">
        <f>IF('[2]2.3 Indeks &amp; Cut off Komposit'!T963="","",'[2]2.3 Indeks &amp; Cut off Komposit'!T963)</f>
        <v>-</v>
      </c>
      <c r="BV251" s="25" t="str">
        <f>IF('[2]2.3 Indeks &amp; Cut off Komposit'!U963="","",'[2]2.3 Indeks &amp; Cut off Komposit'!U963)</f>
        <v>-</v>
      </c>
      <c r="BW251" s="25" t="str">
        <f>IF('[2]2.3 Indeks &amp; Cut off Komposit'!V963="","",'[2]2.3 Indeks &amp; Cut off Komposit'!V963)</f>
        <v>-</v>
      </c>
    </row>
    <row r="252" spans="1:75" ht="15" customHeight="1" x14ac:dyDescent="0.3">
      <c r="A252" s="14" t="str">
        <f>IF('[1]0.1 Produksi Pangan &amp; Penduduk'!A252="","",'[1]0.1 Produksi Pangan &amp; Penduduk'!A252)</f>
        <v/>
      </c>
      <c r="B252" s="4" t="str">
        <f>IF('[1]0.1 Produksi Pangan &amp; Penduduk'!B252="","",'[1]0.1 Produksi Pangan &amp; Penduduk'!B252)</f>
        <v/>
      </c>
      <c r="C252" s="14" t="str">
        <f>IF('[1]0.1 Produksi Pangan &amp; Penduduk'!C252="","",'[1]0.1 Produksi Pangan &amp; Penduduk'!C252)</f>
        <v/>
      </c>
      <c r="D252" s="14" t="str">
        <f>IF('[1]0.1 Produksi Pangan &amp; Penduduk'!D252="","",'[1]0.1 Produksi Pangan &amp; Penduduk'!D252)</f>
        <v/>
      </c>
      <c r="E252" s="14" t="str">
        <f>IF('[1]0.1 Produksi Pangan &amp; Penduduk'!E252="","",'[1]0.1 Produksi Pangan &amp; Penduduk'!E252)</f>
        <v/>
      </c>
      <c r="F252" s="4" t="str">
        <f>IF('[1]0.1 Produksi Pangan &amp; Penduduk'!F252="","",'[1]0.1 Produksi Pangan &amp; Penduduk'!F252)</f>
        <v/>
      </c>
      <c r="G252" s="35" t="str">
        <f>IF('[1]0.1 Produksi Pangan &amp; Penduduk'!J252="","",'[1]0.1 Produksi Pangan &amp; Penduduk'!J252)</f>
        <v/>
      </c>
      <c r="H252" s="35" t="str">
        <f>IF('[1]0.1 Produksi Pangan &amp; Penduduk'!M252="","",'[1]0.1 Produksi Pangan &amp; Penduduk'!M252)</f>
        <v/>
      </c>
      <c r="I252" s="35" t="str">
        <f>IF('[1]0.1 Produksi Pangan &amp; Penduduk'!S252="","",'[1]0.1 Produksi Pangan &amp; Penduduk'!S252)</f>
        <v/>
      </c>
      <c r="J252" s="35" t="str">
        <f>IF('[1]0.1 Produksi Pangan &amp; Penduduk'!Y252="","",'[1]0.1 Produksi Pangan &amp; Penduduk'!Y252)</f>
        <v/>
      </c>
      <c r="K252" s="35" t="str">
        <f>IF('[1]0.1 Produksi Pangan &amp; Penduduk'!AE252="","",'[1]0.1 Produksi Pangan &amp; Penduduk'!AE252)</f>
        <v/>
      </c>
      <c r="L252" s="35" t="str">
        <f>IF('[1]0.1 Produksi Pangan &amp; Penduduk'!AK252="","",'[1]0.1 Produksi Pangan &amp; Penduduk'!AK252)</f>
        <v/>
      </c>
      <c r="M252" s="35" t="str">
        <f>IF('[1]0.1 Produksi Pangan &amp; Penduduk'!AQ252="","",'[1]0.1 Produksi Pangan &amp; Penduduk'!AQ252)</f>
        <v/>
      </c>
      <c r="N252" s="35" t="str">
        <f>IF('[1]0.2 Konsumsi Energi'!J252="","",'[1]0.2 Konsumsi Energi'!J252)</f>
        <v/>
      </c>
      <c r="O252" s="35">
        <f>IF('[1]0.2 Konsumsi Energi'!M252="","",'[1]0.2 Konsumsi Energi'!M252)</f>
        <v>2100</v>
      </c>
      <c r="P252" s="35" t="str">
        <f>IF('[1]0.3 Konsumsi Protein Hewani'!J252="","",'[1]0.3 Konsumsi Protein Hewani'!J252)</f>
        <v/>
      </c>
      <c r="Q252" s="35">
        <f>IF('[1]0.3 Konsumsi Protein Hewani'!M252="","",'[1]0.3 Konsumsi Protein Hewani'!M252)</f>
        <v>25</v>
      </c>
      <c r="R252" s="35" t="str">
        <f>IF('[1]0.4 Stok_Cadangan'!J252="","",'[1]0.4 Stok_Cadangan'!J252)</f>
        <v/>
      </c>
      <c r="S252" s="35" t="str">
        <f>IF('[1]0.4 Stok_Cadangan'!M252="","",'[1]0.4 Stok_Cadangan'!M252)</f>
        <v/>
      </c>
      <c r="T252" s="35" t="str">
        <f>IF('[1]0.4 Stok_Cadangan'!P252="","",'[1]0.4 Stok_Cadangan'!P252)</f>
        <v/>
      </c>
      <c r="U252" s="35" t="str">
        <f>IF('[1]0.4 Stok_Cadangan'!T252="","",'[1]0.4 Stok_Cadangan'!T252)</f>
        <v/>
      </c>
      <c r="V252" s="35" t="str">
        <f>IF('[1]0.4 Stok_Cadangan'!W252="","",'[1]0.4 Stok_Cadangan'!W252)</f>
        <v/>
      </c>
      <c r="W252" s="35" t="str">
        <f>IF('[1]0.4 Stok_Cadangan'!Z252="","",'[1]0.4 Stok_Cadangan'!Z252)</f>
        <v/>
      </c>
      <c r="X252" s="35" t="str">
        <f>IF('[1]0.4 Stok_Cadangan'!AF252="","",'[1]0.4 Stok_Cadangan'!AF252)</f>
        <v/>
      </c>
      <c r="Y252" s="35" t="str">
        <f>IF('[1]0.4 Stok_Cadangan'!AI252="","",'[1]0.4 Stok_Cadangan'!AI252)</f>
        <v/>
      </c>
      <c r="Z252" s="35" t="str">
        <f>IF('[1]0.4 Stok_Cadangan'!AL252="","",'[1]0.4 Stok_Cadangan'!AL252)</f>
        <v/>
      </c>
      <c r="AA252" s="35" t="str">
        <f>IF('[1]0.5 Indikator Keterjangkauan'!P252="","",'[1]0.5 Indikator Keterjangkauan'!P252)</f>
        <v/>
      </c>
      <c r="AB252" s="35" t="str">
        <f>IF('[1]0.5 Indikator Keterjangkauan'!T252="","",'[1]0.5 Indikator Keterjangkauan'!T252)</f>
        <v/>
      </c>
      <c r="AC252" s="35" t="str">
        <f>IF('[1]0.5 Indikator Keterjangkauan'!X252="","",'[1]0.5 Indikator Keterjangkauan'!X252)</f>
        <v/>
      </c>
      <c r="AD252" s="35" t="str">
        <f>IF('[1]0.5 Indikator Keterjangkauan'!AB252="","",'[1]0.5 Indikator Keterjangkauan'!AB252)</f>
        <v/>
      </c>
      <c r="AE252" s="35" t="str">
        <f>IF('[1]0.6 Indikator Pemanfaatan'!V252="","",'[1]0.6 Indikator Pemanfaatan'!V252)</f>
        <v/>
      </c>
      <c r="AF252" s="35" t="str">
        <f>IF('[1]0.6 Indikator Pemanfaatan'!Z252="","",'[1]0.6 Indikator Pemanfaatan'!Z252)</f>
        <v/>
      </c>
      <c r="AG252" s="35" t="str">
        <f>IF('[2]2.1 Data FSVA 2025 &amp; Bobot'!H253="","",'[2]2.1 Data FSVA 2025 &amp; Bobot'!H253)</f>
        <v/>
      </c>
      <c r="AH252" s="35" t="str">
        <f>IF('[2]2.1 Data FSVA 2025 &amp; Bobot'!J253="","",'[2]2.1 Data FSVA 2025 &amp; Bobot'!J253)</f>
        <v/>
      </c>
      <c r="AI252" s="35" t="str">
        <f>IF('[2]2.1 Data FSVA 2025 &amp; Bobot'!L253="","",'[2]2.1 Data FSVA 2025 &amp; Bobot'!L253)</f>
        <v/>
      </c>
      <c r="AJ252" s="35" t="str">
        <f>IF('[2]2.1 Data FSVA 2025 &amp; Bobot'!N253="","",'[2]2.1 Data FSVA 2025 &amp; Bobot'!N253)</f>
        <v/>
      </c>
      <c r="AK252" s="35" t="str">
        <f>IF('[2]2.1 Data FSVA 2025 &amp; Bobot'!P253="","",'[2]2.1 Data FSVA 2025 &amp; Bobot'!P253)</f>
        <v/>
      </c>
      <c r="AL252" s="35" t="str">
        <f>IF('[2]2.1 Data FSVA 2025 &amp; Bobot'!R253="","",'[2]2.1 Data FSVA 2025 &amp; Bobot'!R253)</f>
        <v/>
      </c>
      <c r="AM252" s="35" t="str">
        <f>IF('[2]2.1 Data FSVA 2025 &amp; Bobot'!T253="","",'[2]2.1 Data FSVA 2025 &amp; Bobot'!T253)</f>
        <v/>
      </c>
      <c r="AN252" s="35" t="str">
        <f>IF('[2]2.1 Data FSVA 2025 &amp; Bobot'!V253="","",'[2]2.1 Data FSVA 2025 &amp; Bobot'!V253)</f>
        <v/>
      </c>
      <c r="AO252" s="35" t="str">
        <f>IF('[2]2.1 Data FSVA 2025 &amp; Bobot'!X253="","",'[2]2.1 Data FSVA 2025 &amp; Bobot'!X253)</f>
        <v/>
      </c>
      <c r="AP252" s="35" t="str">
        <f>IF('[2]2.1 Data FSVA 2025 &amp; Bobot'!Z253="","",'[2]2.1 Data FSVA 2025 &amp; Bobot'!Z253)</f>
        <v/>
      </c>
      <c r="AQ252" s="35" t="str">
        <f>IF('[2]2.1 Data FSVA 2025 &amp; Bobot'!AB253="","",'[2]2.1 Data FSVA 2025 &amp; Bobot'!AB253)</f>
        <v/>
      </c>
      <c r="AR252" s="35" t="str">
        <f>IF('[2]2.1 Data FSVA 2025 &amp; Bobot'!AD253="","",'[2]2.1 Data FSVA 2025 &amp; Bobot'!AD253)</f>
        <v/>
      </c>
      <c r="AS252" s="27" t="str">
        <f>IF('[2]2.4 Prioritas Individu'!G253="","",'[2]2.4 Prioritas Individu'!G253)</f>
        <v/>
      </c>
      <c r="AT252" s="27" t="str">
        <f>IF('[2]2.4 Prioritas Individu'!H253="","",'[2]2.4 Prioritas Individu'!H253)</f>
        <v/>
      </c>
      <c r="AU252" s="27" t="str">
        <f>IF('[2]2.4 Prioritas Individu'!I253="","",'[2]2.4 Prioritas Individu'!I253)</f>
        <v/>
      </c>
      <c r="AV252" s="27" t="str">
        <f>IF('[2]2.4 Prioritas Individu'!J253="","",'[2]2.4 Prioritas Individu'!J253)</f>
        <v/>
      </c>
      <c r="AW252" s="27" t="str">
        <f>IF('[2]2.4 Prioritas Individu'!K253="","",'[2]2.4 Prioritas Individu'!K253)</f>
        <v/>
      </c>
      <c r="AX252" s="27" t="str">
        <f>IF('[2]2.4 Prioritas Individu'!L253="","",'[2]2.4 Prioritas Individu'!L253)</f>
        <v/>
      </c>
      <c r="AY252" s="27" t="str">
        <f>IF('[2]2.4 Prioritas Individu'!M253="","",'[2]2.4 Prioritas Individu'!M253)</f>
        <v/>
      </c>
      <c r="AZ252" s="27" t="str">
        <f>IF('[2]2.4 Prioritas Individu'!N253="","",'[2]2.4 Prioritas Individu'!N253)</f>
        <v/>
      </c>
      <c r="BA252" s="27" t="str">
        <f>IF('[2]2.4 Prioritas Individu'!O253="","",'[2]2.4 Prioritas Individu'!O253)</f>
        <v/>
      </c>
      <c r="BB252" s="27" t="str">
        <f>IF('[2]2.4 Prioritas Individu'!P253="","",'[2]2.4 Prioritas Individu'!P253)</f>
        <v/>
      </c>
      <c r="BC252" s="27" t="str">
        <f>IF('[2]2.4 Prioritas Individu'!Q253="","",'[2]2.4 Prioritas Individu'!Q253)</f>
        <v/>
      </c>
      <c r="BD252" s="27" t="str">
        <f>IF('[2]2.4 Prioritas Individu'!R253="","",'[2]2.4 Prioritas Individu'!R253)</f>
        <v/>
      </c>
      <c r="BE252" s="25" t="str">
        <f>IF('[2]2.4 Prioritas Individu'!S253="","",'[2]2.4 Prioritas Individu'!S253)</f>
        <v>-</v>
      </c>
      <c r="BF252" s="27" t="str">
        <f>IF('[2]2.4 Prioritas Individu'!T253="","",'[2]2.4 Prioritas Individu'!T253)</f>
        <v>-</v>
      </c>
      <c r="BG252" s="27" t="str">
        <f>IF('[2]2.4 Prioritas Individu'!U253="","",'[2]2.4 Prioritas Individu'!U253)</f>
        <v>-</v>
      </c>
      <c r="BH252" s="25" t="str">
        <f>IF('[2]2.3 Indeks &amp; Cut off Komposit'!G964="","",'[2]2.3 Indeks &amp; Cut off Komposit'!G964)</f>
        <v/>
      </c>
      <c r="BI252" s="25" t="str">
        <f>IF('[2]2.3 Indeks &amp; Cut off Komposit'!H964="","",'[2]2.3 Indeks &amp; Cut off Komposit'!H964)</f>
        <v/>
      </c>
      <c r="BJ252" s="25" t="str">
        <f>IF('[2]2.3 Indeks &amp; Cut off Komposit'!I964="","",'[2]2.3 Indeks &amp; Cut off Komposit'!I964)</f>
        <v/>
      </c>
      <c r="BK252" s="25" t="str">
        <f>IF('[2]2.3 Indeks &amp; Cut off Komposit'!J964="","",'[2]2.3 Indeks &amp; Cut off Komposit'!J964)</f>
        <v/>
      </c>
      <c r="BL252" s="25" t="str">
        <f>IF('[2]2.3 Indeks &amp; Cut off Komposit'!K964="","",'[2]2.3 Indeks &amp; Cut off Komposit'!K964)</f>
        <v/>
      </c>
      <c r="BM252" s="25" t="str">
        <f>IF('[2]2.3 Indeks &amp; Cut off Komposit'!L964="","",'[2]2.3 Indeks &amp; Cut off Komposit'!L964)</f>
        <v/>
      </c>
      <c r="BN252" s="25" t="str">
        <f>IF('[2]2.3 Indeks &amp; Cut off Komposit'!M964="","",'[2]2.3 Indeks &amp; Cut off Komposit'!M964)</f>
        <v/>
      </c>
      <c r="BO252" s="25" t="str">
        <f>IF('[2]2.3 Indeks &amp; Cut off Komposit'!N964="","",'[2]2.3 Indeks &amp; Cut off Komposit'!N964)</f>
        <v/>
      </c>
      <c r="BP252" s="25" t="str">
        <f>IF('[2]2.3 Indeks &amp; Cut off Komposit'!O964="","",'[2]2.3 Indeks &amp; Cut off Komposit'!O964)</f>
        <v/>
      </c>
      <c r="BQ252" s="25" t="str">
        <f>IF('[2]2.3 Indeks &amp; Cut off Komposit'!P964="","",'[2]2.3 Indeks &amp; Cut off Komposit'!P964)</f>
        <v/>
      </c>
      <c r="BR252" s="25" t="str">
        <f>IF('[2]2.3 Indeks &amp; Cut off Komposit'!Q964="","",'[2]2.3 Indeks &amp; Cut off Komposit'!Q964)</f>
        <v/>
      </c>
      <c r="BS252" s="25" t="str">
        <f>IF('[2]2.3 Indeks &amp; Cut off Komposit'!R964="","",'[2]2.3 Indeks &amp; Cut off Komposit'!R964)</f>
        <v/>
      </c>
      <c r="BT252" s="25" t="str">
        <f>IF('[2]2.3 Indeks &amp; Cut off Komposit'!S964="","",'[2]2.3 Indeks &amp; Cut off Komposit'!S964)</f>
        <v>-</v>
      </c>
      <c r="BU252" s="25" t="str">
        <f>IF('[2]2.3 Indeks &amp; Cut off Komposit'!T964="","",'[2]2.3 Indeks &amp; Cut off Komposit'!T964)</f>
        <v>-</v>
      </c>
      <c r="BV252" s="25" t="str">
        <f>IF('[2]2.3 Indeks &amp; Cut off Komposit'!U964="","",'[2]2.3 Indeks &amp; Cut off Komposit'!U964)</f>
        <v>-</v>
      </c>
      <c r="BW252" s="25" t="str">
        <f>IF('[2]2.3 Indeks &amp; Cut off Komposit'!V964="","",'[2]2.3 Indeks &amp; Cut off Komposit'!V964)</f>
        <v>-</v>
      </c>
    </row>
    <row r="253" spans="1:75" ht="15" customHeight="1" x14ac:dyDescent="0.3">
      <c r="A253" s="14" t="str">
        <f>IF('[1]0.1 Produksi Pangan &amp; Penduduk'!A253="","",'[1]0.1 Produksi Pangan &amp; Penduduk'!A253)</f>
        <v/>
      </c>
      <c r="B253" s="4" t="str">
        <f>IF('[1]0.1 Produksi Pangan &amp; Penduduk'!B253="","",'[1]0.1 Produksi Pangan &amp; Penduduk'!B253)</f>
        <v/>
      </c>
      <c r="C253" s="14" t="str">
        <f>IF('[1]0.1 Produksi Pangan &amp; Penduduk'!C253="","",'[1]0.1 Produksi Pangan &amp; Penduduk'!C253)</f>
        <v/>
      </c>
      <c r="D253" s="14" t="str">
        <f>IF('[1]0.1 Produksi Pangan &amp; Penduduk'!D253="","",'[1]0.1 Produksi Pangan &amp; Penduduk'!D253)</f>
        <v/>
      </c>
      <c r="E253" s="14" t="str">
        <f>IF('[1]0.1 Produksi Pangan &amp; Penduduk'!E253="","",'[1]0.1 Produksi Pangan &amp; Penduduk'!E253)</f>
        <v/>
      </c>
      <c r="F253" s="4" t="str">
        <f>IF('[1]0.1 Produksi Pangan &amp; Penduduk'!F253="","",'[1]0.1 Produksi Pangan &amp; Penduduk'!F253)</f>
        <v/>
      </c>
      <c r="G253" s="35" t="str">
        <f>IF('[1]0.1 Produksi Pangan &amp; Penduduk'!J253="","",'[1]0.1 Produksi Pangan &amp; Penduduk'!J253)</f>
        <v/>
      </c>
      <c r="H253" s="35" t="str">
        <f>IF('[1]0.1 Produksi Pangan &amp; Penduduk'!M253="","",'[1]0.1 Produksi Pangan &amp; Penduduk'!M253)</f>
        <v/>
      </c>
      <c r="I253" s="35" t="str">
        <f>IF('[1]0.1 Produksi Pangan &amp; Penduduk'!S253="","",'[1]0.1 Produksi Pangan &amp; Penduduk'!S253)</f>
        <v/>
      </c>
      <c r="J253" s="35" t="str">
        <f>IF('[1]0.1 Produksi Pangan &amp; Penduduk'!Y253="","",'[1]0.1 Produksi Pangan &amp; Penduduk'!Y253)</f>
        <v/>
      </c>
      <c r="K253" s="35" t="str">
        <f>IF('[1]0.1 Produksi Pangan &amp; Penduduk'!AE253="","",'[1]0.1 Produksi Pangan &amp; Penduduk'!AE253)</f>
        <v/>
      </c>
      <c r="L253" s="35" t="str">
        <f>IF('[1]0.1 Produksi Pangan &amp; Penduduk'!AK253="","",'[1]0.1 Produksi Pangan &amp; Penduduk'!AK253)</f>
        <v/>
      </c>
      <c r="M253" s="35" t="str">
        <f>IF('[1]0.1 Produksi Pangan &amp; Penduduk'!AQ253="","",'[1]0.1 Produksi Pangan &amp; Penduduk'!AQ253)</f>
        <v/>
      </c>
      <c r="N253" s="35" t="str">
        <f>IF('[1]0.2 Konsumsi Energi'!J253="","",'[1]0.2 Konsumsi Energi'!J253)</f>
        <v/>
      </c>
      <c r="O253" s="35">
        <f>IF('[1]0.2 Konsumsi Energi'!M253="","",'[1]0.2 Konsumsi Energi'!M253)</f>
        <v>2100</v>
      </c>
      <c r="P253" s="35" t="str">
        <f>IF('[1]0.3 Konsumsi Protein Hewani'!J253="","",'[1]0.3 Konsumsi Protein Hewani'!J253)</f>
        <v/>
      </c>
      <c r="Q253" s="35">
        <f>IF('[1]0.3 Konsumsi Protein Hewani'!M253="","",'[1]0.3 Konsumsi Protein Hewani'!M253)</f>
        <v>25</v>
      </c>
      <c r="R253" s="35" t="str">
        <f>IF('[1]0.4 Stok_Cadangan'!J253="","",'[1]0.4 Stok_Cadangan'!J253)</f>
        <v/>
      </c>
      <c r="S253" s="35" t="str">
        <f>IF('[1]0.4 Stok_Cadangan'!M253="","",'[1]0.4 Stok_Cadangan'!M253)</f>
        <v/>
      </c>
      <c r="T253" s="35" t="str">
        <f>IF('[1]0.4 Stok_Cadangan'!P253="","",'[1]0.4 Stok_Cadangan'!P253)</f>
        <v/>
      </c>
      <c r="U253" s="35" t="str">
        <f>IF('[1]0.4 Stok_Cadangan'!T253="","",'[1]0.4 Stok_Cadangan'!T253)</f>
        <v/>
      </c>
      <c r="V253" s="35" t="str">
        <f>IF('[1]0.4 Stok_Cadangan'!W253="","",'[1]0.4 Stok_Cadangan'!W253)</f>
        <v/>
      </c>
      <c r="W253" s="35" t="str">
        <f>IF('[1]0.4 Stok_Cadangan'!Z253="","",'[1]0.4 Stok_Cadangan'!Z253)</f>
        <v/>
      </c>
      <c r="X253" s="35" t="str">
        <f>IF('[1]0.4 Stok_Cadangan'!AF253="","",'[1]0.4 Stok_Cadangan'!AF253)</f>
        <v/>
      </c>
      <c r="Y253" s="35" t="str">
        <f>IF('[1]0.4 Stok_Cadangan'!AI253="","",'[1]0.4 Stok_Cadangan'!AI253)</f>
        <v/>
      </c>
      <c r="Z253" s="35" t="str">
        <f>IF('[1]0.4 Stok_Cadangan'!AL253="","",'[1]0.4 Stok_Cadangan'!AL253)</f>
        <v/>
      </c>
      <c r="AA253" s="35" t="str">
        <f>IF('[1]0.5 Indikator Keterjangkauan'!P253="","",'[1]0.5 Indikator Keterjangkauan'!P253)</f>
        <v/>
      </c>
      <c r="AB253" s="35" t="str">
        <f>IF('[1]0.5 Indikator Keterjangkauan'!T253="","",'[1]0.5 Indikator Keterjangkauan'!T253)</f>
        <v/>
      </c>
      <c r="AC253" s="35" t="str">
        <f>IF('[1]0.5 Indikator Keterjangkauan'!X253="","",'[1]0.5 Indikator Keterjangkauan'!X253)</f>
        <v/>
      </c>
      <c r="AD253" s="35" t="str">
        <f>IF('[1]0.5 Indikator Keterjangkauan'!AB253="","",'[1]0.5 Indikator Keterjangkauan'!AB253)</f>
        <v/>
      </c>
      <c r="AE253" s="35" t="str">
        <f>IF('[1]0.6 Indikator Pemanfaatan'!V253="","",'[1]0.6 Indikator Pemanfaatan'!V253)</f>
        <v/>
      </c>
      <c r="AF253" s="35" t="str">
        <f>IF('[1]0.6 Indikator Pemanfaatan'!Z253="","",'[1]0.6 Indikator Pemanfaatan'!Z253)</f>
        <v/>
      </c>
      <c r="AG253" s="35" t="str">
        <f>IF('[2]2.1 Data FSVA 2025 &amp; Bobot'!H254="","",'[2]2.1 Data FSVA 2025 &amp; Bobot'!H254)</f>
        <v/>
      </c>
      <c r="AH253" s="35" t="str">
        <f>IF('[2]2.1 Data FSVA 2025 &amp; Bobot'!J254="","",'[2]2.1 Data FSVA 2025 &amp; Bobot'!J254)</f>
        <v/>
      </c>
      <c r="AI253" s="35" t="str">
        <f>IF('[2]2.1 Data FSVA 2025 &amp; Bobot'!L254="","",'[2]2.1 Data FSVA 2025 &amp; Bobot'!L254)</f>
        <v/>
      </c>
      <c r="AJ253" s="35" t="str">
        <f>IF('[2]2.1 Data FSVA 2025 &amp; Bobot'!N254="","",'[2]2.1 Data FSVA 2025 &amp; Bobot'!N254)</f>
        <v/>
      </c>
      <c r="AK253" s="35" t="str">
        <f>IF('[2]2.1 Data FSVA 2025 &amp; Bobot'!P254="","",'[2]2.1 Data FSVA 2025 &amp; Bobot'!P254)</f>
        <v/>
      </c>
      <c r="AL253" s="35" t="str">
        <f>IF('[2]2.1 Data FSVA 2025 &amp; Bobot'!R254="","",'[2]2.1 Data FSVA 2025 &amp; Bobot'!R254)</f>
        <v/>
      </c>
      <c r="AM253" s="35" t="str">
        <f>IF('[2]2.1 Data FSVA 2025 &amp; Bobot'!T254="","",'[2]2.1 Data FSVA 2025 &amp; Bobot'!T254)</f>
        <v/>
      </c>
      <c r="AN253" s="35" t="str">
        <f>IF('[2]2.1 Data FSVA 2025 &amp; Bobot'!V254="","",'[2]2.1 Data FSVA 2025 &amp; Bobot'!V254)</f>
        <v/>
      </c>
      <c r="AO253" s="35" t="str">
        <f>IF('[2]2.1 Data FSVA 2025 &amp; Bobot'!X254="","",'[2]2.1 Data FSVA 2025 &amp; Bobot'!X254)</f>
        <v/>
      </c>
      <c r="AP253" s="35" t="str">
        <f>IF('[2]2.1 Data FSVA 2025 &amp; Bobot'!Z254="","",'[2]2.1 Data FSVA 2025 &amp; Bobot'!Z254)</f>
        <v/>
      </c>
      <c r="AQ253" s="35" t="str">
        <f>IF('[2]2.1 Data FSVA 2025 &amp; Bobot'!AB254="","",'[2]2.1 Data FSVA 2025 &amp; Bobot'!AB254)</f>
        <v/>
      </c>
      <c r="AR253" s="35" t="str">
        <f>IF('[2]2.1 Data FSVA 2025 &amp; Bobot'!AD254="","",'[2]2.1 Data FSVA 2025 &amp; Bobot'!AD254)</f>
        <v/>
      </c>
      <c r="AS253" s="27" t="str">
        <f>IF('[2]2.4 Prioritas Individu'!G254="","",'[2]2.4 Prioritas Individu'!G254)</f>
        <v/>
      </c>
      <c r="AT253" s="27" t="str">
        <f>IF('[2]2.4 Prioritas Individu'!H254="","",'[2]2.4 Prioritas Individu'!H254)</f>
        <v/>
      </c>
      <c r="AU253" s="27" t="str">
        <f>IF('[2]2.4 Prioritas Individu'!I254="","",'[2]2.4 Prioritas Individu'!I254)</f>
        <v/>
      </c>
      <c r="AV253" s="27" t="str">
        <f>IF('[2]2.4 Prioritas Individu'!J254="","",'[2]2.4 Prioritas Individu'!J254)</f>
        <v/>
      </c>
      <c r="AW253" s="27" t="str">
        <f>IF('[2]2.4 Prioritas Individu'!K254="","",'[2]2.4 Prioritas Individu'!K254)</f>
        <v/>
      </c>
      <c r="AX253" s="27" t="str">
        <f>IF('[2]2.4 Prioritas Individu'!L254="","",'[2]2.4 Prioritas Individu'!L254)</f>
        <v/>
      </c>
      <c r="AY253" s="27" t="str">
        <f>IF('[2]2.4 Prioritas Individu'!M254="","",'[2]2.4 Prioritas Individu'!M254)</f>
        <v/>
      </c>
      <c r="AZ253" s="27" t="str">
        <f>IF('[2]2.4 Prioritas Individu'!N254="","",'[2]2.4 Prioritas Individu'!N254)</f>
        <v/>
      </c>
      <c r="BA253" s="27" t="str">
        <f>IF('[2]2.4 Prioritas Individu'!O254="","",'[2]2.4 Prioritas Individu'!O254)</f>
        <v/>
      </c>
      <c r="BB253" s="27" t="str">
        <f>IF('[2]2.4 Prioritas Individu'!P254="","",'[2]2.4 Prioritas Individu'!P254)</f>
        <v/>
      </c>
      <c r="BC253" s="27" t="str">
        <f>IF('[2]2.4 Prioritas Individu'!Q254="","",'[2]2.4 Prioritas Individu'!Q254)</f>
        <v/>
      </c>
      <c r="BD253" s="27" t="str">
        <f>IF('[2]2.4 Prioritas Individu'!R254="","",'[2]2.4 Prioritas Individu'!R254)</f>
        <v/>
      </c>
      <c r="BE253" s="25" t="str">
        <f>IF('[2]2.4 Prioritas Individu'!S254="","",'[2]2.4 Prioritas Individu'!S254)</f>
        <v>-</v>
      </c>
      <c r="BF253" s="27" t="str">
        <f>IF('[2]2.4 Prioritas Individu'!T254="","",'[2]2.4 Prioritas Individu'!T254)</f>
        <v>-</v>
      </c>
      <c r="BG253" s="27" t="str">
        <f>IF('[2]2.4 Prioritas Individu'!U254="","",'[2]2.4 Prioritas Individu'!U254)</f>
        <v>-</v>
      </c>
      <c r="BH253" s="25" t="str">
        <f>IF('[2]2.3 Indeks &amp; Cut off Komposit'!G965="","",'[2]2.3 Indeks &amp; Cut off Komposit'!G965)</f>
        <v/>
      </c>
      <c r="BI253" s="25" t="str">
        <f>IF('[2]2.3 Indeks &amp; Cut off Komposit'!H965="","",'[2]2.3 Indeks &amp; Cut off Komposit'!H965)</f>
        <v/>
      </c>
      <c r="BJ253" s="25" t="str">
        <f>IF('[2]2.3 Indeks &amp; Cut off Komposit'!I965="","",'[2]2.3 Indeks &amp; Cut off Komposit'!I965)</f>
        <v/>
      </c>
      <c r="BK253" s="25" t="str">
        <f>IF('[2]2.3 Indeks &amp; Cut off Komposit'!J965="","",'[2]2.3 Indeks &amp; Cut off Komposit'!J965)</f>
        <v/>
      </c>
      <c r="BL253" s="25" t="str">
        <f>IF('[2]2.3 Indeks &amp; Cut off Komposit'!K965="","",'[2]2.3 Indeks &amp; Cut off Komposit'!K965)</f>
        <v/>
      </c>
      <c r="BM253" s="25" t="str">
        <f>IF('[2]2.3 Indeks &amp; Cut off Komposit'!L965="","",'[2]2.3 Indeks &amp; Cut off Komposit'!L965)</f>
        <v/>
      </c>
      <c r="BN253" s="25" t="str">
        <f>IF('[2]2.3 Indeks &amp; Cut off Komposit'!M965="","",'[2]2.3 Indeks &amp; Cut off Komposit'!M965)</f>
        <v/>
      </c>
      <c r="BO253" s="25" t="str">
        <f>IF('[2]2.3 Indeks &amp; Cut off Komposit'!N965="","",'[2]2.3 Indeks &amp; Cut off Komposit'!N965)</f>
        <v/>
      </c>
      <c r="BP253" s="25" t="str">
        <f>IF('[2]2.3 Indeks &amp; Cut off Komposit'!O965="","",'[2]2.3 Indeks &amp; Cut off Komposit'!O965)</f>
        <v/>
      </c>
      <c r="BQ253" s="25" t="str">
        <f>IF('[2]2.3 Indeks &amp; Cut off Komposit'!P965="","",'[2]2.3 Indeks &amp; Cut off Komposit'!P965)</f>
        <v/>
      </c>
      <c r="BR253" s="25" t="str">
        <f>IF('[2]2.3 Indeks &amp; Cut off Komposit'!Q965="","",'[2]2.3 Indeks &amp; Cut off Komposit'!Q965)</f>
        <v/>
      </c>
      <c r="BS253" s="25" t="str">
        <f>IF('[2]2.3 Indeks &amp; Cut off Komposit'!R965="","",'[2]2.3 Indeks &amp; Cut off Komposit'!R965)</f>
        <v/>
      </c>
      <c r="BT253" s="25" t="str">
        <f>IF('[2]2.3 Indeks &amp; Cut off Komposit'!S965="","",'[2]2.3 Indeks &amp; Cut off Komposit'!S965)</f>
        <v>-</v>
      </c>
      <c r="BU253" s="25" t="str">
        <f>IF('[2]2.3 Indeks &amp; Cut off Komposit'!T965="","",'[2]2.3 Indeks &amp; Cut off Komposit'!T965)</f>
        <v>-</v>
      </c>
      <c r="BV253" s="25" t="str">
        <f>IF('[2]2.3 Indeks &amp; Cut off Komposit'!U965="","",'[2]2.3 Indeks &amp; Cut off Komposit'!U965)</f>
        <v>-</v>
      </c>
      <c r="BW253" s="25" t="str">
        <f>IF('[2]2.3 Indeks &amp; Cut off Komposit'!V965="","",'[2]2.3 Indeks &amp; Cut off Komposit'!V965)</f>
        <v>-</v>
      </c>
    </row>
    <row r="254" spans="1:75" ht="15" customHeight="1" x14ac:dyDescent="0.3">
      <c r="A254" s="14" t="str">
        <f>IF('[1]0.1 Produksi Pangan &amp; Penduduk'!A254="","",'[1]0.1 Produksi Pangan &amp; Penduduk'!A254)</f>
        <v/>
      </c>
      <c r="B254" s="4" t="str">
        <f>IF('[1]0.1 Produksi Pangan &amp; Penduduk'!B254="","",'[1]0.1 Produksi Pangan &amp; Penduduk'!B254)</f>
        <v/>
      </c>
      <c r="C254" s="14" t="str">
        <f>IF('[1]0.1 Produksi Pangan &amp; Penduduk'!C254="","",'[1]0.1 Produksi Pangan &amp; Penduduk'!C254)</f>
        <v/>
      </c>
      <c r="D254" s="14" t="str">
        <f>IF('[1]0.1 Produksi Pangan &amp; Penduduk'!D254="","",'[1]0.1 Produksi Pangan &amp; Penduduk'!D254)</f>
        <v/>
      </c>
      <c r="E254" s="14" t="str">
        <f>IF('[1]0.1 Produksi Pangan &amp; Penduduk'!E254="","",'[1]0.1 Produksi Pangan &amp; Penduduk'!E254)</f>
        <v/>
      </c>
      <c r="F254" s="4" t="str">
        <f>IF('[1]0.1 Produksi Pangan &amp; Penduduk'!F254="","",'[1]0.1 Produksi Pangan &amp; Penduduk'!F254)</f>
        <v/>
      </c>
      <c r="G254" s="35" t="str">
        <f>IF('[1]0.1 Produksi Pangan &amp; Penduduk'!J254="","",'[1]0.1 Produksi Pangan &amp; Penduduk'!J254)</f>
        <v/>
      </c>
      <c r="H254" s="35" t="str">
        <f>IF('[1]0.1 Produksi Pangan &amp; Penduduk'!M254="","",'[1]0.1 Produksi Pangan &amp; Penduduk'!M254)</f>
        <v/>
      </c>
      <c r="I254" s="35" t="str">
        <f>IF('[1]0.1 Produksi Pangan &amp; Penduduk'!S254="","",'[1]0.1 Produksi Pangan &amp; Penduduk'!S254)</f>
        <v/>
      </c>
      <c r="J254" s="35" t="str">
        <f>IF('[1]0.1 Produksi Pangan &amp; Penduduk'!Y254="","",'[1]0.1 Produksi Pangan &amp; Penduduk'!Y254)</f>
        <v/>
      </c>
      <c r="K254" s="35" t="str">
        <f>IF('[1]0.1 Produksi Pangan &amp; Penduduk'!AE254="","",'[1]0.1 Produksi Pangan &amp; Penduduk'!AE254)</f>
        <v/>
      </c>
      <c r="L254" s="35" t="str">
        <f>IF('[1]0.1 Produksi Pangan &amp; Penduduk'!AK254="","",'[1]0.1 Produksi Pangan &amp; Penduduk'!AK254)</f>
        <v/>
      </c>
      <c r="M254" s="35" t="str">
        <f>IF('[1]0.1 Produksi Pangan &amp; Penduduk'!AQ254="","",'[1]0.1 Produksi Pangan &amp; Penduduk'!AQ254)</f>
        <v/>
      </c>
      <c r="N254" s="35" t="str">
        <f>IF('[1]0.2 Konsumsi Energi'!J254="","",'[1]0.2 Konsumsi Energi'!J254)</f>
        <v/>
      </c>
      <c r="O254" s="35">
        <f>IF('[1]0.2 Konsumsi Energi'!M254="","",'[1]0.2 Konsumsi Energi'!M254)</f>
        <v>2100</v>
      </c>
      <c r="P254" s="35" t="str">
        <f>IF('[1]0.3 Konsumsi Protein Hewani'!J254="","",'[1]0.3 Konsumsi Protein Hewani'!J254)</f>
        <v/>
      </c>
      <c r="Q254" s="35">
        <f>IF('[1]0.3 Konsumsi Protein Hewani'!M254="","",'[1]0.3 Konsumsi Protein Hewani'!M254)</f>
        <v>25</v>
      </c>
      <c r="R254" s="35" t="str">
        <f>IF('[1]0.4 Stok_Cadangan'!J254="","",'[1]0.4 Stok_Cadangan'!J254)</f>
        <v/>
      </c>
      <c r="S254" s="35" t="str">
        <f>IF('[1]0.4 Stok_Cadangan'!M254="","",'[1]0.4 Stok_Cadangan'!M254)</f>
        <v/>
      </c>
      <c r="T254" s="35" t="str">
        <f>IF('[1]0.4 Stok_Cadangan'!P254="","",'[1]0.4 Stok_Cadangan'!P254)</f>
        <v/>
      </c>
      <c r="U254" s="35" t="str">
        <f>IF('[1]0.4 Stok_Cadangan'!T254="","",'[1]0.4 Stok_Cadangan'!T254)</f>
        <v/>
      </c>
      <c r="V254" s="35" t="str">
        <f>IF('[1]0.4 Stok_Cadangan'!W254="","",'[1]0.4 Stok_Cadangan'!W254)</f>
        <v/>
      </c>
      <c r="W254" s="35" t="str">
        <f>IF('[1]0.4 Stok_Cadangan'!Z254="","",'[1]0.4 Stok_Cadangan'!Z254)</f>
        <v/>
      </c>
      <c r="X254" s="35" t="str">
        <f>IF('[1]0.4 Stok_Cadangan'!AF254="","",'[1]0.4 Stok_Cadangan'!AF254)</f>
        <v/>
      </c>
      <c r="Y254" s="35" t="str">
        <f>IF('[1]0.4 Stok_Cadangan'!AI254="","",'[1]0.4 Stok_Cadangan'!AI254)</f>
        <v/>
      </c>
      <c r="Z254" s="35" t="str">
        <f>IF('[1]0.4 Stok_Cadangan'!AL254="","",'[1]0.4 Stok_Cadangan'!AL254)</f>
        <v/>
      </c>
      <c r="AA254" s="35" t="str">
        <f>IF('[1]0.5 Indikator Keterjangkauan'!P254="","",'[1]0.5 Indikator Keterjangkauan'!P254)</f>
        <v/>
      </c>
      <c r="AB254" s="35" t="str">
        <f>IF('[1]0.5 Indikator Keterjangkauan'!T254="","",'[1]0.5 Indikator Keterjangkauan'!T254)</f>
        <v/>
      </c>
      <c r="AC254" s="35" t="str">
        <f>IF('[1]0.5 Indikator Keterjangkauan'!X254="","",'[1]0.5 Indikator Keterjangkauan'!X254)</f>
        <v/>
      </c>
      <c r="AD254" s="35" t="str">
        <f>IF('[1]0.5 Indikator Keterjangkauan'!AB254="","",'[1]0.5 Indikator Keterjangkauan'!AB254)</f>
        <v/>
      </c>
      <c r="AE254" s="35" t="str">
        <f>IF('[1]0.6 Indikator Pemanfaatan'!V254="","",'[1]0.6 Indikator Pemanfaatan'!V254)</f>
        <v/>
      </c>
      <c r="AF254" s="35" t="str">
        <f>IF('[1]0.6 Indikator Pemanfaatan'!Z254="","",'[1]0.6 Indikator Pemanfaatan'!Z254)</f>
        <v/>
      </c>
      <c r="AG254" s="35" t="str">
        <f>IF('[2]2.1 Data FSVA 2025 &amp; Bobot'!H255="","",'[2]2.1 Data FSVA 2025 &amp; Bobot'!H255)</f>
        <v/>
      </c>
      <c r="AH254" s="35" t="str">
        <f>IF('[2]2.1 Data FSVA 2025 &amp; Bobot'!J255="","",'[2]2.1 Data FSVA 2025 &amp; Bobot'!J255)</f>
        <v/>
      </c>
      <c r="AI254" s="35" t="str">
        <f>IF('[2]2.1 Data FSVA 2025 &amp; Bobot'!L255="","",'[2]2.1 Data FSVA 2025 &amp; Bobot'!L255)</f>
        <v/>
      </c>
      <c r="AJ254" s="35" t="str">
        <f>IF('[2]2.1 Data FSVA 2025 &amp; Bobot'!N255="","",'[2]2.1 Data FSVA 2025 &amp; Bobot'!N255)</f>
        <v/>
      </c>
      <c r="AK254" s="35" t="str">
        <f>IF('[2]2.1 Data FSVA 2025 &amp; Bobot'!P255="","",'[2]2.1 Data FSVA 2025 &amp; Bobot'!P255)</f>
        <v/>
      </c>
      <c r="AL254" s="35" t="str">
        <f>IF('[2]2.1 Data FSVA 2025 &amp; Bobot'!R255="","",'[2]2.1 Data FSVA 2025 &amp; Bobot'!R255)</f>
        <v/>
      </c>
      <c r="AM254" s="35" t="str">
        <f>IF('[2]2.1 Data FSVA 2025 &amp; Bobot'!T255="","",'[2]2.1 Data FSVA 2025 &amp; Bobot'!T255)</f>
        <v/>
      </c>
      <c r="AN254" s="35" t="str">
        <f>IF('[2]2.1 Data FSVA 2025 &amp; Bobot'!V255="","",'[2]2.1 Data FSVA 2025 &amp; Bobot'!V255)</f>
        <v/>
      </c>
      <c r="AO254" s="35" t="str">
        <f>IF('[2]2.1 Data FSVA 2025 &amp; Bobot'!X255="","",'[2]2.1 Data FSVA 2025 &amp; Bobot'!X255)</f>
        <v/>
      </c>
      <c r="AP254" s="35" t="str">
        <f>IF('[2]2.1 Data FSVA 2025 &amp; Bobot'!Z255="","",'[2]2.1 Data FSVA 2025 &amp; Bobot'!Z255)</f>
        <v/>
      </c>
      <c r="AQ254" s="35" t="str">
        <f>IF('[2]2.1 Data FSVA 2025 &amp; Bobot'!AB255="","",'[2]2.1 Data FSVA 2025 &amp; Bobot'!AB255)</f>
        <v/>
      </c>
      <c r="AR254" s="35" t="str">
        <f>IF('[2]2.1 Data FSVA 2025 &amp; Bobot'!AD255="","",'[2]2.1 Data FSVA 2025 &amp; Bobot'!AD255)</f>
        <v/>
      </c>
      <c r="AS254" s="27" t="str">
        <f>IF('[2]2.4 Prioritas Individu'!G255="","",'[2]2.4 Prioritas Individu'!G255)</f>
        <v/>
      </c>
      <c r="AT254" s="27" t="str">
        <f>IF('[2]2.4 Prioritas Individu'!H255="","",'[2]2.4 Prioritas Individu'!H255)</f>
        <v/>
      </c>
      <c r="AU254" s="27" t="str">
        <f>IF('[2]2.4 Prioritas Individu'!I255="","",'[2]2.4 Prioritas Individu'!I255)</f>
        <v/>
      </c>
      <c r="AV254" s="27" t="str">
        <f>IF('[2]2.4 Prioritas Individu'!J255="","",'[2]2.4 Prioritas Individu'!J255)</f>
        <v/>
      </c>
      <c r="AW254" s="27" t="str">
        <f>IF('[2]2.4 Prioritas Individu'!K255="","",'[2]2.4 Prioritas Individu'!K255)</f>
        <v/>
      </c>
      <c r="AX254" s="27" t="str">
        <f>IF('[2]2.4 Prioritas Individu'!L255="","",'[2]2.4 Prioritas Individu'!L255)</f>
        <v/>
      </c>
      <c r="AY254" s="27" t="str">
        <f>IF('[2]2.4 Prioritas Individu'!M255="","",'[2]2.4 Prioritas Individu'!M255)</f>
        <v/>
      </c>
      <c r="AZ254" s="27" t="str">
        <f>IF('[2]2.4 Prioritas Individu'!N255="","",'[2]2.4 Prioritas Individu'!N255)</f>
        <v/>
      </c>
      <c r="BA254" s="27" t="str">
        <f>IF('[2]2.4 Prioritas Individu'!O255="","",'[2]2.4 Prioritas Individu'!O255)</f>
        <v/>
      </c>
      <c r="BB254" s="27" t="str">
        <f>IF('[2]2.4 Prioritas Individu'!P255="","",'[2]2.4 Prioritas Individu'!P255)</f>
        <v/>
      </c>
      <c r="BC254" s="27" t="str">
        <f>IF('[2]2.4 Prioritas Individu'!Q255="","",'[2]2.4 Prioritas Individu'!Q255)</f>
        <v/>
      </c>
      <c r="BD254" s="27" t="str">
        <f>IF('[2]2.4 Prioritas Individu'!R255="","",'[2]2.4 Prioritas Individu'!R255)</f>
        <v/>
      </c>
      <c r="BE254" s="25" t="str">
        <f>IF('[2]2.4 Prioritas Individu'!S255="","",'[2]2.4 Prioritas Individu'!S255)</f>
        <v>-</v>
      </c>
      <c r="BF254" s="27" t="str">
        <f>IF('[2]2.4 Prioritas Individu'!T255="","",'[2]2.4 Prioritas Individu'!T255)</f>
        <v>-</v>
      </c>
      <c r="BG254" s="27" t="str">
        <f>IF('[2]2.4 Prioritas Individu'!U255="","",'[2]2.4 Prioritas Individu'!U255)</f>
        <v>-</v>
      </c>
      <c r="BH254" s="25" t="str">
        <f>IF('[2]2.3 Indeks &amp; Cut off Komposit'!G966="","",'[2]2.3 Indeks &amp; Cut off Komposit'!G966)</f>
        <v/>
      </c>
      <c r="BI254" s="25" t="str">
        <f>IF('[2]2.3 Indeks &amp; Cut off Komposit'!H966="","",'[2]2.3 Indeks &amp; Cut off Komposit'!H966)</f>
        <v/>
      </c>
      <c r="BJ254" s="25" t="str">
        <f>IF('[2]2.3 Indeks &amp; Cut off Komposit'!I966="","",'[2]2.3 Indeks &amp; Cut off Komposit'!I966)</f>
        <v/>
      </c>
      <c r="BK254" s="25" t="str">
        <f>IF('[2]2.3 Indeks &amp; Cut off Komposit'!J966="","",'[2]2.3 Indeks &amp; Cut off Komposit'!J966)</f>
        <v/>
      </c>
      <c r="BL254" s="25" t="str">
        <f>IF('[2]2.3 Indeks &amp; Cut off Komposit'!K966="","",'[2]2.3 Indeks &amp; Cut off Komposit'!K966)</f>
        <v/>
      </c>
      <c r="BM254" s="25" t="str">
        <f>IF('[2]2.3 Indeks &amp; Cut off Komposit'!L966="","",'[2]2.3 Indeks &amp; Cut off Komposit'!L966)</f>
        <v/>
      </c>
      <c r="BN254" s="25" t="str">
        <f>IF('[2]2.3 Indeks &amp; Cut off Komposit'!M966="","",'[2]2.3 Indeks &amp; Cut off Komposit'!M966)</f>
        <v/>
      </c>
      <c r="BO254" s="25" t="str">
        <f>IF('[2]2.3 Indeks &amp; Cut off Komposit'!N966="","",'[2]2.3 Indeks &amp; Cut off Komposit'!N966)</f>
        <v/>
      </c>
      <c r="BP254" s="25" t="str">
        <f>IF('[2]2.3 Indeks &amp; Cut off Komposit'!O966="","",'[2]2.3 Indeks &amp; Cut off Komposit'!O966)</f>
        <v/>
      </c>
      <c r="BQ254" s="25" t="str">
        <f>IF('[2]2.3 Indeks &amp; Cut off Komposit'!P966="","",'[2]2.3 Indeks &amp; Cut off Komposit'!P966)</f>
        <v/>
      </c>
      <c r="BR254" s="25" t="str">
        <f>IF('[2]2.3 Indeks &amp; Cut off Komposit'!Q966="","",'[2]2.3 Indeks &amp; Cut off Komposit'!Q966)</f>
        <v/>
      </c>
      <c r="BS254" s="25" t="str">
        <f>IF('[2]2.3 Indeks &amp; Cut off Komposit'!R966="","",'[2]2.3 Indeks &amp; Cut off Komposit'!R966)</f>
        <v/>
      </c>
      <c r="BT254" s="25" t="str">
        <f>IF('[2]2.3 Indeks &amp; Cut off Komposit'!S966="","",'[2]2.3 Indeks &amp; Cut off Komposit'!S966)</f>
        <v>-</v>
      </c>
      <c r="BU254" s="25" t="str">
        <f>IF('[2]2.3 Indeks &amp; Cut off Komposit'!T966="","",'[2]2.3 Indeks &amp; Cut off Komposit'!T966)</f>
        <v>-</v>
      </c>
      <c r="BV254" s="25" t="str">
        <f>IF('[2]2.3 Indeks &amp; Cut off Komposit'!U966="","",'[2]2.3 Indeks &amp; Cut off Komposit'!U966)</f>
        <v>-</v>
      </c>
      <c r="BW254" s="25" t="str">
        <f>IF('[2]2.3 Indeks &amp; Cut off Komposit'!V966="","",'[2]2.3 Indeks &amp; Cut off Komposit'!V966)</f>
        <v>-</v>
      </c>
    </row>
    <row r="255" spans="1:75" ht="15" customHeight="1" x14ac:dyDescent="0.3">
      <c r="A255" s="14" t="str">
        <f>IF('[1]0.1 Produksi Pangan &amp; Penduduk'!A255="","",'[1]0.1 Produksi Pangan &amp; Penduduk'!A255)</f>
        <v/>
      </c>
      <c r="B255" s="4" t="str">
        <f>IF('[1]0.1 Produksi Pangan &amp; Penduduk'!B255="","",'[1]0.1 Produksi Pangan &amp; Penduduk'!B255)</f>
        <v/>
      </c>
      <c r="C255" s="14" t="str">
        <f>IF('[1]0.1 Produksi Pangan &amp; Penduduk'!C255="","",'[1]0.1 Produksi Pangan &amp; Penduduk'!C255)</f>
        <v/>
      </c>
      <c r="D255" s="14" t="str">
        <f>IF('[1]0.1 Produksi Pangan &amp; Penduduk'!D255="","",'[1]0.1 Produksi Pangan &amp; Penduduk'!D255)</f>
        <v/>
      </c>
      <c r="E255" s="14" t="str">
        <f>IF('[1]0.1 Produksi Pangan &amp; Penduduk'!E255="","",'[1]0.1 Produksi Pangan &amp; Penduduk'!E255)</f>
        <v/>
      </c>
      <c r="F255" s="4" t="str">
        <f>IF('[1]0.1 Produksi Pangan &amp; Penduduk'!F255="","",'[1]0.1 Produksi Pangan &amp; Penduduk'!F255)</f>
        <v/>
      </c>
      <c r="G255" s="35" t="str">
        <f>IF('[1]0.1 Produksi Pangan &amp; Penduduk'!J255="","",'[1]0.1 Produksi Pangan &amp; Penduduk'!J255)</f>
        <v/>
      </c>
      <c r="H255" s="35" t="str">
        <f>IF('[1]0.1 Produksi Pangan &amp; Penduduk'!M255="","",'[1]0.1 Produksi Pangan &amp; Penduduk'!M255)</f>
        <v/>
      </c>
      <c r="I255" s="35" t="str">
        <f>IF('[1]0.1 Produksi Pangan &amp; Penduduk'!S255="","",'[1]0.1 Produksi Pangan &amp; Penduduk'!S255)</f>
        <v/>
      </c>
      <c r="J255" s="35" t="str">
        <f>IF('[1]0.1 Produksi Pangan &amp; Penduduk'!Y255="","",'[1]0.1 Produksi Pangan &amp; Penduduk'!Y255)</f>
        <v/>
      </c>
      <c r="K255" s="35" t="str">
        <f>IF('[1]0.1 Produksi Pangan &amp; Penduduk'!AE255="","",'[1]0.1 Produksi Pangan &amp; Penduduk'!AE255)</f>
        <v/>
      </c>
      <c r="L255" s="35" t="str">
        <f>IF('[1]0.1 Produksi Pangan &amp; Penduduk'!AK255="","",'[1]0.1 Produksi Pangan &amp; Penduduk'!AK255)</f>
        <v/>
      </c>
      <c r="M255" s="35" t="str">
        <f>IF('[1]0.1 Produksi Pangan &amp; Penduduk'!AQ255="","",'[1]0.1 Produksi Pangan &amp; Penduduk'!AQ255)</f>
        <v/>
      </c>
      <c r="N255" s="35" t="str">
        <f>IF('[1]0.2 Konsumsi Energi'!J255="","",'[1]0.2 Konsumsi Energi'!J255)</f>
        <v/>
      </c>
      <c r="O255" s="35">
        <f>IF('[1]0.2 Konsumsi Energi'!M255="","",'[1]0.2 Konsumsi Energi'!M255)</f>
        <v>2100</v>
      </c>
      <c r="P255" s="35" t="str">
        <f>IF('[1]0.3 Konsumsi Protein Hewani'!J255="","",'[1]0.3 Konsumsi Protein Hewani'!J255)</f>
        <v/>
      </c>
      <c r="Q255" s="35">
        <f>IF('[1]0.3 Konsumsi Protein Hewani'!M255="","",'[1]0.3 Konsumsi Protein Hewani'!M255)</f>
        <v>25</v>
      </c>
      <c r="R255" s="35" t="str">
        <f>IF('[1]0.4 Stok_Cadangan'!J255="","",'[1]0.4 Stok_Cadangan'!J255)</f>
        <v/>
      </c>
      <c r="S255" s="35" t="str">
        <f>IF('[1]0.4 Stok_Cadangan'!M255="","",'[1]0.4 Stok_Cadangan'!M255)</f>
        <v/>
      </c>
      <c r="T255" s="35" t="str">
        <f>IF('[1]0.4 Stok_Cadangan'!P255="","",'[1]0.4 Stok_Cadangan'!P255)</f>
        <v/>
      </c>
      <c r="U255" s="35" t="str">
        <f>IF('[1]0.4 Stok_Cadangan'!T255="","",'[1]0.4 Stok_Cadangan'!T255)</f>
        <v/>
      </c>
      <c r="V255" s="35" t="str">
        <f>IF('[1]0.4 Stok_Cadangan'!W255="","",'[1]0.4 Stok_Cadangan'!W255)</f>
        <v/>
      </c>
      <c r="W255" s="35" t="str">
        <f>IF('[1]0.4 Stok_Cadangan'!Z255="","",'[1]0.4 Stok_Cadangan'!Z255)</f>
        <v/>
      </c>
      <c r="X255" s="35" t="str">
        <f>IF('[1]0.4 Stok_Cadangan'!AF255="","",'[1]0.4 Stok_Cadangan'!AF255)</f>
        <v/>
      </c>
      <c r="Y255" s="35" t="str">
        <f>IF('[1]0.4 Stok_Cadangan'!AI255="","",'[1]0.4 Stok_Cadangan'!AI255)</f>
        <v/>
      </c>
      <c r="Z255" s="35" t="str">
        <f>IF('[1]0.4 Stok_Cadangan'!AL255="","",'[1]0.4 Stok_Cadangan'!AL255)</f>
        <v/>
      </c>
      <c r="AA255" s="35" t="str">
        <f>IF('[1]0.5 Indikator Keterjangkauan'!P255="","",'[1]0.5 Indikator Keterjangkauan'!P255)</f>
        <v/>
      </c>
      <c r="AB255" s="35" t="str">
        <f>IF('[1]0.5 Indikator Keterjangkauan'!T255="","",'[1]0.5 Indikator Keterjangkauan'!T255)</f>
        <v/>
      </c>
      <c r="AC255" s="35" t="str">
        <f>IF('[1]0.5 Indikator Keterjangkauan'!X255="","",'[1]0.5 Indikator Keterjangkauan'!X255)</f>
        <v/>
      </c>
      <c r="AD255" s="35" t="str">
        <f>IF('[1]0.5 Indikator Keterjangkauan'!AB255="","",'[1]0.5 Indikator Keterjangkauan'!AB255)</f>
        <v/>
      </c>
      <c r="AE255" s="35" t="str">
        <f>IF('[1]0.6 Indikator Pemanfaatan'!V255="","",'[1]0.6 Indikator Pemanfaatan'!V255)</f>
        <v/>
      </c>
      <c r="AF255" s="35" t="str">
        <f>IF('[1]0.6 Indikator Pemanfaatan'!Z255="","",'[1]0.6 Indikator Pemanfaatan'!Z255)</f>
        <v/>
      </c>
      <c r="AG255" s="35" t="str">
        <f>IF('[2]2.1 Data FSVA 2025 &amp; Bobot'!H256="","",'[2]2.1 Data FSVA 2025 &amp; Bobot'!H256)</f>
        <v/>
      </c>
      <c r="AH255" s="35" t="str">
        <f>IF('[2]2.1 Data FSVA 2025 &amp; Bobot'!J256="","",'[2]2.1 Data FSVA 2025 &amp; Bobot'!J256)</f>
        <v/>
      </c>
      <c r="AI255" s="35" t="str">
        <f>IF('[2]2.1 Data FSVA 2025 &amp; Bobot'!L256="","",'[2]2.1 Data FSVA 2025 &amp; Bobot'!L256)</f>
        <v/>
      </c>
      <c r="AJ255" s="35" t="str">
        <f>IF('[2]2.1 Data FSVA 2025 &amp; Bobot'!N256="","",'[2]2.1 Data FSVA 2025 &amp; Bobot'!N256)</f>
        <v/>
      </c>
      <c r="AK255" s="35" t="str">
        <f>IF('[2]2.1 Data FSVA 2025 &amp; Bobot'!P256="","",'[2]2.1 Data FSVA 2025 &amp; Bobot'!P256)</f>
        <v/>
      </c>
      <c r="AL255" s="35" t="str">
        <f>IF('[2]2.1 Data FSVA 2025 &amp; Bobot'!R256="","",'[2]2.1 Data FSVA 2025 &amp; Bobot'!R256)</f>
        <v/>
      </c>
      <c r="AM255" s="35" t="str">
        <f>IF('[2]2.1 Data FSVA 2025 &amp; Bobot'!T256="","",'[2]2.1 Data FSVA 2025 &amp; Bobot'!T256)</f>
        <v/>
      </c>
      <c r="AN255" s="35" t="str">
        <f>IF('[2]2.1 Data FSVA 2025 &amp; Bobot'!V256="","",'[2]2.1 Data FSVA 2025 &amp; Bobot'!V256)</f>
        <v/>
      </c>
      <c r="AO255" s="35" t="str">
        <f>IF('[2]2.1 Data FSVA 2025 &amp; Bobot'!X256="","",'[2]2.1 Data FSVA 2025 &amp; Bobot'!X256)</f>
        <v/>
      </c>
      <c r="AP255" s="35" t="str">
        <f>IF('[2]2.1 Data FSVA 2025 &amp; Bobot'!Z256="","",'[2]2.1 Data FSVA 2025 &amp; Bobot'!Z256)</f>
        <v/>
      </c>
      <c r="AQ255" s="35" t="str">
        <f>IF('[2]2.1 Data FSVA 2025 &amp; Bobot'!AB256="","",'[2]2.1 Data FSVA 2025 &amp; Bobot'!AB256)</f>
        <v/>
      </c>
      <c r="AR255" s="35" t="str">
        <f>IF('[2]2.1 Data FSVA 2025 &amp; Bobot'!AD256="","",'[2]2.1 Data FSVA 2025 &amp; Bobot'!AD256)</f>
        <v/>
      </c>
      <c r="AS255" s="27" t="str">
        <f>IF('[2]2.4 Prioritas Individu'!G256="","",'[2]2.4 Prioritas Individu'!G256)</f>
        <v/>
      </c>
      <c r="AT255" s="27" t="str">
        <f>IF('[2]2.4 Prioritas Individu'!H256="","",'[2]2.4 Prioritas Individu'!H256)</f>
        <v/>
      </c>
      <c r="AU255" s="27" t="str">
        <f>IF('[2]2.4 Prioritas Individu'!I256="","",'[2]2.4 Prioritas Individu'!I256)</f>
        <v/>
      </c>
      <c r="AV255" s="27" t="str">
        <f>IF('[2]2.4 Prioritas Individu'!J256="","",'[2]2.4 Prioritas Individu'!J256)</f>
        <v/>
      </c>
      <c r="AW255" s="27" t="str">
        <f>IF('[2]2.4 Prioritas Individu'!K256="","",'[2]2.4 Prioritas Individu'!K256)</f>
        <v/>
      </c>
      <c r="AX255" s="27" t="str">
        <f>IF('[2]2.4 Prioritas Individu'!L256="","",'[2]2.4 Prioritas Individu'!L256)</f>
        <v/>
      </c>
      <c r="AY255" s="27" t="str">
        <f>IF('[2]2.4 Prioritas Individu'!M256="","",'[2]2.4 Prioritas Individu'!M256)</f>
        <v/>
      </c>
      <c r="AZ255" s="27" t="str">
        <f>IF('[2]2.4 Prioritas Individu'!N256="","",'[2]2.4 Prioritas Individu'!N256)</f>
        <v/>
      </c>
      <c r="BA255" s="27" t="str">
        <f>IF('[2]2.4 Prioritas Individu'!O256="","",'[2]2.4 Prioritas Individu'!O256)</f>
        <v/>
      </c>
      <c r="BB255" s="27" t="str">
        <f>IF('[2]2.4 Prioritas Individu'!P256="","",'[2]2.4 Prioritas Individu'!P256)</f>
        <v/>
      </c>
      <c r="BC255" s="27" t="str">
        <f>IF('[2]2.4 Prioritas Individu'!Q256="","",'[2]2.4 Prioritas Individu'!Q256)</f>
        <v/>
      </c>
      <c r="BD255" s="27" t="str">
        <f>IF('[2]2.4 Prioritas Individu'!R256="","",'[2]2.4 Prioritas Individu'!R256)</f>
        <v/>
      </c>
      <c r="BE255" s="25" t="str">
        <f>IF('[2]2.4 Prioritas Individu'!S256="","",'[2]2.4 Prioritas Individu'!S256)</f>
        <v>-</v>
      </c>
      <c r="BF255" s="27" t="str">
        <f>IF('[2]2.4 Prioritas Individu'!T256="","",'[2]2.4 Prioritas Individu'!T256)</f>
        <v>-</v>
      </c>
      <c r="BG255" s="27" t="str">
        <f>IF('[2]2.4 Prioritas Individu'!U256="","",'[2]2.4 Prioritas Individu'!U256)</f>
        <v>-</v>
      </c>
      <c r="BH255" s="25" t="str">
        <f>IF('[2]2.3 Indeks &amp; Cut off Komposit'!G967="","",'[2]2.3 Indeks &amp; Cut off Komposit'!G967)</f>
        <v/>
      </c>
      <c r="BI255" s="25" t="str">
        <f>IF('[2]2.3 Indeks &amp; Cut off Komposit'!H967="","",'[2]2.3 Indeks &amp; Cut off Komposit'!H967)</f>
        <v/>
      </c>
      <c r="BJ255" s="25" t="str">
        <f>IF('[2]2.3 Indeks &amp; Cut off Komposit'!I967="","",'[2]2.3 Indeks &amp; Cut off Komposit'!I967)</f>
        <v/>
      </c>
      <c r="BK255" s="25" t="str">
        <f>IF('[2]2.3 Indeks &amp; Cut off Komposit'!J967="","",'[2]2.3 Indeks &amp; Cut off Komposit'!J967)</f>
        <v/>
      </c>
      <c r="BL255" s="25" t="str">
        <f>IF('[2]2.3 Indeks &amp; Cut off Komposit'!K967="","",'[2]2.3 Indeks &amp; Cut off Komposit'!K967)</f>
        <v/>
      </c>
      <c r="BM255" s="25" t="str">
        <f>IF('[2]2.3 Indeks &amp; Cut off Komposit'!L967="","",'[2]2.3 Indeks &amp; Cut off Komposit'!L967)</f>
        <v/>
      </c>
      <c r="BN255" s="25" t="str">
        <f>IF('[2]2.3 Indeks &amp; Cut off Komposit'!M967="","",'[2]2.3 Indeks &amp; Cut off Komposit'!M967)</f>
        <v/>
      </c>
      <c r="BO255" s="25" t="str">
        <f>IF('[2]2.3 Indeks &amp; Cut off Komposit'!N967="","",'[2]2.3 Indeks &amp; Cut off Komposit'!N967)</f>
        <v/>
      </c>
      <c r="BP255" s="25" t="str">
        <f>IF('[2]2.3 Indeks &amp; Cut off Komposit'!O967="","",'[2]2.3 Indeks &amp; Cut off Komposit'!O967)</f>
        <v/>
      </c>
      <c r="BQ255" s="25" t="str">
        <f>IF('[2]2.3 Indeks &amp; Cut off Komposit'!P967="","",'[2]2.3 Indeks &amp; Cut off Komposit'!P967)</f>
        <v/>
      </c>
      <c r="BR255" s="25" t="str">
        <f>IF('[2]2.3 Indeks &amp; Cut off Komposit'!Q967="","",'[2]2.3 Indeks &amp; Cut off Komposit'!Q967)</f>
        <v/>
      </c>
      <c r="BS255" s="25" t="str">
        <f>IF('[2]2.3 Indeks &amp; Cut off Komposit'!R967="","",'[2]2.3 Indeks &amp; Cut off Komposit'!R967)</f>
        <v/>
      </c>
      <c r="BT255" s="25" t="str">
        <f>IF('[2]2.3 Indeks &amp; Cut off Komposit'!S967="","",'[2]2.3 Indeks &amp; Cut off Komposit'!S967)</f>
        <v>-</v>
      </c>
      <c r="BU255" s="25" t="str">
        <f>IF('[2]2.3 Indeks &amp; Cut off Komposit'!T967="","",'[2]2.3 Indeks &amp; Cut off Komposit'!T967)</f>
        <v>-</v>
      </c>
      <c r="BV255" s="25" t="str">
        <f>IF('[2]2.3 Indeks &amp; Cut off Komposit'!U967="","",'[2]2.3 Indeks &amp; Cut off Komposit'!U967)</f>
        <v>-</v>
      </c>
      <c r="BW255" s="25" t="str">
        <f>IF('[2]2.3 Indeks &amp; Cut off Komposit'!V967="","",'[2]2.3 Indeks &amp; Cut off Komposit'!V967)</f>
        <v>-</v>
      </c>
    </row>
    <row r="256" spans="1:75" ht="15" customHeight="1" x14ac:dyDescent="0.3">
      <c r="A256" s="14" t="str">
        <f>IF('[1]0.1 Produksi Pangan &amp; Penduduk'!A256="","",'[1]0.1 Produksi Pangan &amp; Penduduk'!A256)</f>
        <v/>
      </c>
      <c r="B256" s="4" t="str">
        <f>IF('[1]0.1 Produksi Pangan &amp; Penduduk'!B256="","",'[1]0.1 Produksi Pangan &amp; Penduduk'!B256)</f>
        <v/>
      </c>
      <c r="C256" s="14" t="str">
        <f>IF('[1]0.1 Produksi Pangan &amp; Penduduk'!C256="","",'[1]0.1 Produksi Pangan &amp; Penduduk'!C256)</f>
        <v/>
      </c>
      <c r="D256" s="14" t="str">
        <f>IF('[1]0.1 Produksi Pangan &amp; Penduduk'!D256="","",'[1]0.1 Produksi Pangan &amp; Penduduk'!D256)</f>
        <v/>
      </c>
      <c r="E256" s="14" t="str">
        <f>IF('[1]0.1 Produksi Pangan &amp; Penduduk'!E256="","",'[1]0.1 Produksi Pangan &amp; Penduduk'!E256)</f>
        <v/>
      </c>
      <c r="F256" s="4" t="str">
        <f>IF('[1]0.1 Produksi Pangan &amp; Penduduk'!F256="","",'[1]0.1 Produksi Pangan &amp; Penduduk'!F256)</f>
        <v/>
      </c>
      <c r="G256" s="35" t="str">
        <f>IF('[1]0.1 Produksi Pangan &amp; Penduduk'!J256="","",'[1]0.1 Produksi Pangan &amp; Penduduk'!J256)</f>
        <v/>
      </c>
      <c r="H256" s="35" t="str">
        <f>IF('[1]0.1 Produksi Pangan &amp; Penduduk'!M256="","",'[1]0.1 Produksi Pangan &amp; Penduduk'!M256)</f>
        <v/>
      </c>
      <c r="I256" s="35" t="str">
        <f>IF('[1]0.1 Produksi Pangan &amp; Penduduk'!S256="","",'[1]0.1 Produksi Pangan &amp; Penduduk'!S256)</f>
        <v/>
      </c>
      <c r="J256" s="35" t="str">
        <f>IF('[1]0.1 Produksi Pangan &amp; Penduduk'!Y256="","",'[1]0.1 Produksi Pangan &amp; Penduduk'!Y256)</f>
        <v/>
      </c>
      <c r="K256" s="35" t="str">
        <f>IF('[1]0.1 Produksi Pangan &amp; Penduduk'!AE256="","",'[1]0.1 Produksi Pangan &amp; Penduduk'!AE256)</f>
        <v/>
      </c>
      <c r="L256" s="35" t="str">
        <f>IF('[1]0.1 Produksi Pangan &amp; Penduduk'!AK256="","",'[1]0.1 Produksi Pangan &amp; Penduduk'!AK256)</f>
        <v/>
      </c>
      <c r="M256" s="35" t="str">
        <f>IF('[1]0.1 Produksi Pangan &amp; Penduduk'!AQ256="","",'[1]0.1 Produksi Pangan &amp; Penduduk'!AQ256)</f>
        <v/>
      </c>
      <c r="N256" s="35" t="str">
        <f>IF('[1]0.2 Konsumsi Energi'!J256="","",'[1]0.2 Konsumsi Energi'!J256)</f>
        <v/>
      </c>
      <c r="O256" s="35">
        <f>IF('[1]0.2 Konsumsi Energi'!M256="","",'[1]0.2 Konsumsi Energi'!M256)</f>
        <v>2100</v>
      </c>
      <c r="P256" s="35" t="str">
        <f>IF('[1]0.3 Konsumsi Protein Hewani'!J256="","",'[1]0.3 Konsumsi Protein Hewani'!J256)</f>
        <v/>
      </c>
      <c r="Q256" s="35">
        <f>IF('[1]0.3 Konsumsi Protein Hewani'!M256="","",'[1]0.3 Konsumsi Protein Hewani'!M256)</f>
        <v>25</v>
      </c>
      <c r="R256" s="35" t="str">
        <f>IF('[1]0.4 Stok_Cadangan'!J256="","",'[1]0.4 Stok_Cadangan'!J256)</f>
        <v/>
      </c>
      <c r="S256" s="35" t="str">
        <f>IF('[1]0.4 Stok_Cadangan'!M256="","",'[1]0.4 Stok_Cadangan'!M256)</f>
        <v/>
      </c>
      <c r="T256" s="35" t="str">
        <f>IF('[1]0.4 Stok_Cadangan'!P256="","",'[1]0.4 Stok_Cadangan'!P256)</f>
        <v/>
      </c>
      <c r="U256" s="35" t="str">
        <f>IF('[1]0.4 Stok_Cadangan'!T256="","",'[1]0.4 Stok_Cadangan'!T256)</f>
        <v/>
      </c>
      <c r="V256" s="35" t="str">
        <f>IF('[1]0.4 Stok_Cadangan'!W256="","",'[1]0.4 Stok_Cadangan'!W256)</f>
        <v/>
      </c>
      <c r="W256" s="35" t="str">
        <f>IF('[1]0.4 Stok_Cadangan'!Z256="","",'[1]0.4 Stok_Cadangan'!Z256)</f>
        <v/>
      </c>
      <c r="X256" s="35" t="str">
        <f>IF('[1]0.4 Stok_Cadangan'!AF256="","",'[1]0.4 Stok_Cadangan'!AF256)</f>
        <v/>
      </c>
      <c r="Y256" s="35" t="str">
        <f>IF('[1]0.4 Stok_Cadangan'!AI256="","",'[1]0.4 Stok_Cadangan'!AI256)</f>
        <v/>
      </c>
      <c r="Z256" s="35" t="str">
        <f>IF('[1]0.4 Stok_Cadangan'!AL256="","",'[1]0.4 Stok_Cadangan'!AL256)</f>
        <v/>
      </c>
      <c r="AA256" s="35" t="str">
        <f>IF('[1]0.5 Indikator Keterjangkauan'!P256="","",'[1]0.5 Indikator Keterjangkauan'!P256)</f>
        <v/>
      </c>
      <c r="AB256" s="35" t="str">
        <f>IF('[1]0.5 Indikator Keterjangkauan'!T256="","",'[1]0.5 Indikator Keterjangkauan'!T256)</f>
        <v/>
      </c>
      <c r="AC256" s="35" t="str">
        <f>IF('[1]0.5 Indikator Keterjangkauan'!X256="","",'[1]0.5 Indikator Keterjangkauan'!X256)</f>
        <v/>
      </c>
      <c r="AD256" s="35" t="str">
        <f>IF('[1]0.5 Indikator Keterjangkauan'!AB256="","",'[1]0.5 Indikator Keterjangkauan'!AB256)</f>
        <v/>
      </c>
      <c r="AE256" s="35" t="str">
        <f>IF('[1]0.6 Indikator Pemanfaatan'!V256="","",'[1]0.6 Indikator Pemanfaatan'!V256)</f>
        <v/>
      </c>
      <c r="AF256" s="35" t="str">
        <f>IF('[1]0.6 Indikator Pemanfaatan'!Z256="","",'[1]0.6 Indikator Pemanfaatan'!Z256)</f>
        <v/>
      </c>
      <c r="AG256" s="35" t="str">
        <f>IF('[2]2.1 Data FSVA 2025 &amp; Bobot'!H257="","",'[2]2.1 Data FSVA 2025 &amp; Bobot'!H257)</f>
        <v/>
      </c>
      <c r="AH256" s="35" t="str">
        <f>IF('[2]2.1 Data FSVA 2025 &amp; Bobot'!J257="","",'[2]2.1 Data FSVA 2025 &amp; Bobot'!J257)</f>
        <v/>
      </c>
      <c r="AI256" s="35" t="str">
        <f>IF('[2]2.1 Data FSVA 2025 &amp; Bobot'!L257="","",'[2]2.1 Data FSVA 2025 &amp; Bobot'!L257)</f>
        <v/>
      </c>
      <c r="AJ256" s="35" t="str">
        <f>IF('[2]2.1 Data FSVA 2025 &amp; Bobot'!N257="","",'[2]2.1 Data FSVA 2025 &amp; Bobot'!N257)</f>
        <v/>
      </c>
      <c r="AK256" s="35" t="str">
        <f>IF('[2]2.1 Data FSVA 2025 &amp; Bobot'!P257="","",'[2]2.1 Data FSVA 2025 &amp; Bobot'!P257)</f>
        <v/>
      </c>
      <c r="AL256" s="35" t="str">
        <f>IF('[2]2.1 Data FSVA 2025 &amp; Bobot'!R257="","",'[2]2.1 Data FSVA 2025 &amp; Bobot'!R257)</f>
        <v/>
      </c>
      <c r="AM256" s="35" t="str">
        <f>IF('[2]2.1 Data FSVA 2025 &amp; Bobot'!T257="","",'[2]2.1 Data FSVA 2025 &amp; Bobot'!T257)</f>
        <v/>
      </c>
      <c r="AN256" s="35" t="str">
        <f>IF('[2]2.1 Data FSVA 2025 &amp; Bobot'!V257="","",'[2]2.1 Data FSVA 2025 &amp; Bobot'!V257)</f>
        <v/>
      </c>
      <c r="AO256" s="35" t="str">
        <f>IF('[2]2.1 Data FSVA 2025 &amp; Bobot'!X257="","",'[2]2.1 Data FSVA 2025 &amp; Bobot'!X257)</f>
        <v/>
      </c>
      <c r="AP256" s="35" t="str">
        <f>IF('[2]2.1 Data FSVA 2025 &amp; Bobot'!Z257="","",'[2]2.1 Data FSVA 2025 &amp; Bobot'!Z257)</f>
        <v/>
      </c>
      <c r="AQ256" s="35" t="str">
        <f>IF('[2]2.1 Data FSVA 2025 &amp; Bobot'!AB257="","",'[2]2.1 Data FSVA 2025 &amp; Bobot'!AB257)</f>
        <v/>
      </c>
      <c r="AR256" s="35" t="str">
        <f>IF('[2]2.1 Data FSVA 2025 &amp; Bobot'!AD257="","",'[2]2.1 Data FSVA 2025 &amp; Bobot'!AD257)</f>
        <v/>
      </c>
      <c r="AS256" s="27" t="str">
        <f>IF('[2]2.4 Prioritas Individu'!G257="","",'[2]2.4 Prioritas Individu'!G257)</f>
        <v/>
      </c>
      <c r="AT256" s="27" t="str">
        <f>IF('[2]2.4 Prioritas Individu'!H257="","",'[2]2.4 Prioritas Individu'!H257)</f>
        <v/>
      </c>
      <c r="AU256" s="27" t="str">
        <f>IF('[2]2.4 Prioritas Individu'!I257="","",'[2]2.4 Prioritas Individu'!I257)</f>
        <v/>
      </c>
      <c r="AV256" s="27" t="str">
        <f>IF('[2]2.4 Prioritas Individu'!J257="","",'[2]2.4 Prioritas Individu'!J257)</f>
        <v/>
      </c>
      <c r="AW256" s="27" t="str">
        <f>IF('[2]2.4 Prioritas Individu'!K257="","",'[2]2.4 Prioritas Individu'!K257)</f>
        <v/>
      </c>
      <c r="AX256" s="27" t="str">
        <f>IF('[2]2.4 Prioritas Individu'!L257="","",'[2]2.4 Prioritas Individu'!L257)</f>
        <v/>
      </c>
      <c r="AY256" s="27" t="str">
        <f>IF('[2]2.4 Prioritas Individu'!M257="","",'[2]2.4 Prioritas Individu'!M257)</f>
        <v/>
      </c>
      <c r="AZ256" s="27" t="str">
        <f>IF('[2]2.4 Prioritas Individu'!N257="","",'[2]2.4 Prioritas Individu'!N257)</f>
        <v/>
      </c>
      <c r="BA256" s="27" t="str">
        <f>IF('[2]2.4 Prioritas Individu'!O257="","",'[2]2.4 Prioritas Individu'!O257)</f>
        <v/>
      </c>
      <c r="BB256" s="27" t="str">
        <f>IF('[2]2.4 Prioritas Individu'!P257="","",'[2]2.4 Prioritas Individu'!P257)</f>
        <v/>
      </c>
      <c r="BC256" s="27" t="str">
        <f>IF('[2]2.4 Prioritas Individu'!Q257="","",'[2]2.4 Prioritas Individu'!Q257)</f>
        <v/>
      </c>
      <c r="BD256" s="27" t="str">
        <f>IF('[2]2.4 Prioritas Individu'!R257="","",'[2]2.4 Prioritas Individu'!R257)</f>
        <v/>
      </c>
      <c r="BE256" s="25" t="str">
        <f>IF('[2]2.4 Prioritas Individu'!S257="","",'[2]2.4 Prioritas Individu'!S257)</f>
        <v>-</v>
      </c>
      <c r="BF256" s="27" t="str">
        <f>IF('[2]2.4 Prioritas Individu'!T257="","",'[2]2.4 Prioritas Individu'!T257)</f>
        <v>-</v>
      </c>
      <c r="BG256" s="27" t="str">
        <f>IF('[2]2.4 Prioritas Individu'!U257="","",'[2]2.4 Prioritas Individu'!U257)</f>
        <v>-</v>
      </c>
      <c r="BH256" s="25" t="str">
        <f>IF('[2]2.3 Indeks &amp; Cut off Komposit'!G968="","",'[2]2.3 Indeks &amp; Cut off Komposit'!G968)</f>
        <v/>
      </c>
      <c r="BI256" s="25" t="str">
        <f>IF('[2]2.3 Indeks &amp; Cut off Komposit'!H968="","",'[2]2.3 Indeks &amp; Cut off Komposit'!H968)</f>
        <v/>
      </c>
      <c r="BJ256" s="25" t="str">
        <f>IF('[2]2.3 Indeks &amp; Cut off Komposit'!I968="","",'[2]2.3 Indeks &amp; Cut off Komposit'!I968)</f>
        <v/>
      </c>
      <c r="BK256" s="25" t="str">
        <f>IF('[2]2.3 Indeks &amp; Cut off Komposit'!J968="","",'[2]2.3 Indeks &amp; Cut off Komposit'!J968)</f>
        <v/>
      </c>
      <c r="BL256" s="25" t="str">
        <f>IF('[2]2.3 Indeks &amp; Cut off Komposit'!K968="","",'[2]2.3 Indeks &amp; Cut off Komposit'!K968)</f>
        <v/>
      </c>
      <c r="BM256" s="25" t="str">
        <f>IF('[2]2.3 Indeks &amp; Cut off Komposit'!L968="","",'[2]2.3 Indeks &amp; Cut off Komposit'!L968)</f>
        <v/>
      </c>
      <c r="BN256" s="25" t="str">
        <f>IF('[2]2.3 Indeks &amp; Cut off Komposit'!M968="","",'[2]2.3 Indeks &amp; Cut off Komposit'!M968)</f>
        <v/>
      </c>
      <c r="BO256" s="25" t="str">
        <f>IF('[2]2.3 Indeks &amp; Cut off Komposit'!N968="","",'[2]2.3 Indeks &amp; Cut off Komposit'!N968)</f>
        <v/>
      </c>
      <c r="BP256" s="25" t="str">
        <f>IF('[2]2.3 Indeks &amp; Cut off Komposit'!O968="","",'[2]2.3 Indeks &amp; Cut off Komposit'!O968)</f>
        <v/>
      </c>
      <c r="BQ256" s="25" t="str">
        <f>IF('[2]2.3 Indeks &amp; Cut off Komposit'!P968="","",'[2]2.3 Indeks &amp; Cut off Komposit'!P968)</f>
        <v/>
      </c>
      <c r="BR256" s="25" t="str">
        <f>IF('[2]2.3 Indeks &amp; Cut off Komposit'!Q968="","",'[2]2.3 Indeks &amp; Cut off Komposit'!Q968)</f>
        <v/>
      </c>
      <c r="BS256" s="25" t="str">
        <f>IF('[2]2.3 Indeks &amp; Cut off Komposit'!R968="","",'[2]2.3 Indeks &amp; Cut off Komposit'!R968)</f>
        <v/>
      </c>
      <c r="BT256" s="25" t="str">
        <f>IF('[2]2.3 Indeks &amp; Cut off Komposit'!S968="","",'[2]2.3 Indeks &amp; Cut off Komposit'!S968)</f>
        <v>-</v>
      </c>
      <c r="BU256" s="25" t="str">
        <f>IF('[2]2.3 Indeks &amp; Cut off Komposit'!T968="","",'[2]2.3 Indeks &amp; Cut off Komposit'!T968)</f>
        <v>-</v>
      </c>
      <c r="BV256" s="25" t="str">
        <f>IF('[2]2.3 Indeks &amp; Cut off Komposit'!U968="","",'[2]2.3 Indeks &amp; Cut off Komposit'!U968)</f>
        <v>-</v>
      </c>
      <c r="BW256" s="25" t="str">
        <f>IF('[2]2.3 Indeks &amp; Cut off Komposit'!V968="","",'[2]2.3 Indeks &amp; Cut off Komposit'!V968)</f>
        <v>-</v>
      </c>
    </row>
    <row r="257" spans="1:75" ht="15" customHeight="1" x14ac:dyDescent="0.3">
      <c r="A257" s="14" t="str">
        <f>IF('[1]0.1 Produksi Pangan &amp; Penduduk'!A257="","",'[1]0.1 Produksi Pangan &amp; Penduduk'!A257)</f>
        <v/>
      </c>
      <c r="B257" s="4" t="str">
        <f>IF('[1]0.1 Produksi Pangan &amp; Penduduk'!B257="","",'[1]0.1 Produksi Pangan &amp; Penduduk'!B257)</f>
        <v/>
      </c>
      <c r="C257" s="14" t="str">
        <f>IF('[1]0.1 Produksi Pangan &amp; Penduduk'!C257="","",'[1]0.1 Produksi Pangan &amp; Penduduk'!C257)</f>
        <v/>
      </c>
      <c r="D257" s="14" t="str">
        <f>IF('[1]0.1 Produksi Pangan &amp; Penduduk'!D257="","",'[1]0.1 Produksi Pangan &amp; Penduduk'!D257)</f>
        <v/>
      </c>
      <c r="E257" s="14" t="str">
        <f>IF('[1]0.1 Produksi Pangan &amp; Penduduk'!E257="","",'[1]0.1 Produksi Pangan &amp; Penduduk'!E257)</f>
        <v/>
      </c>
      <c r="F257" s="4" t="str">
        <f>IF('[1]0.1 Produksi Pangan &amp; Penduduk'!F257="","",'[1]0.1 Produksi Pangan &amp; Penduduk'!F257)</f>
        <v/>
      </c>
      <c r="G257" s="35" t="str">
        <f>IF('[1]0.1 Produksi Pangan &amp; Penduduk'!J257="","",'[1]0.1 Produksi Pangan &amp; Penduduk'!J257)</f>
        <v/>
      </c>
      <c r="H257" s="35" t="str">
        <f>IF('[1]0.1 Produksi Pangan &amp; Penduduk'!M257="","",'[1]0.1 Produksi Pangan &amp; Penduduk'!M257)</f>
        <v/>
      </c>
      <c r="I257" s="35" t="str">
        <f>IF('[1]0.1 Produksi Pangan &amp; Penduduk'!S257="","",'[1]0.1 Produksi Pangan &amp; Penduduk'!S257)</f>
        <v/>
      </c>
      <c r="J257" s="35" t="str">
        <f>IF('[1]0.1 Produksi Pangan &amp; Penduduk'!Y257="","",'[1]0.1 Produksi Pangan &amp; Penduduk'!Y257)</f>
        <v/>
      </c>
      <c r="K257" s="35" t="str">
        <f>IF('[1]0.1 Produksi Pangan &amp; Penduduk'!AE257="","",'[1]0.1 Produksi Pangan &amp; Penduduk'!AE257)</f>
        <v/>
      </c>
      <c r="L257" s="35" t="str">
        <f>IF('[1]0.1 Produksi Pangan &amp; Penduduk'!AK257="","",'[1]0.1 Produksi Pangan &amp; Penduduk'!AK257)</f>
        <v/>
      </c>
      <c r="M257" s="35" t="str">
        <f>IF('[1]0.1 Produksi Pangan &amp; Penduduk'!AQ257="","",'[1]0.1 Produksi Pangan &amp; Penduduk'!AQ257)</f>
        <v/>
      </c>
      <c r="N257" s="35" t="str">
        <f>IF('[1]0.2 Konsumsi Energi'!J257="","",'[1]0.2 Konsumsi Energi'!J257)</f>
        <v/>
      </c>
      <c r="O257" s="35">
        <f>IF('[1]0.2 Konsumsi Energi'!M257="","",'[1]0.2 Konsumsi Energi'!M257)</f>
        <v>2100</v>
      </c>
      <c r="P257" s="35" t="str">
        <f>IF('[1]0.3 Konsumsi Protein Hewani'!J257="","",'[1]0.3 Konsumsi Protein Hewani'!J257)</f>
        <v/>
      </c>
      <c r="Q257" s="35">
        <f>IF('[1]0.3 Konsumsi Protein Hewani'!M257="","",'[1]0.3 Konsumsi Protein Hewani'!M257)</f>
        <v>25</v>
      </c>
      <c r="R257" s="35" t="str">
        <f>IF('[1]0.4 Stok_Cadangan'!J257="","",'[1]0.4 Stok_Cadangan'!J257)</f>
        <v/>
      </c>
      <c r="S257" s="35" t="str">
        <f>IF('[1]0.4 Stok_Cadangan'!M257="","",'[1]0.4 Stok_Cadangan'!M257)</f>
        <v/>
      </c>
      <c r="T257" s="35" t="str">
        <f>IF('[1]0.4 Stok_Cadangan'!P257="","",'[1]0.4 Stok_Cadangan'!P257)</f>
        <v/>
      </c>
      <c r="U257" s="35" t="str">
        <f>IF('[1]0.4 Stok_Cadangan'!T257="","",'[1]0.4 Stok_Cadangan'!T257)</f>
        <v/>
      </c>
      <c r="V257" s="35" t="str">
        <f>IF('[1]0.4 Stok_Cadangan'!W257="","",'[1]0.4 Stok_Cadangan'!W257)</f>
        <v/>
      </c>
      <c r="W257" s="35" t="str">
        <f>IF('[1]0.4 Stok_Cadangan'!Z257="","",'[1]0.4 Stok_Cadangan'!Z257)</f>
        <v/>
      </c>
      <c r="X257" s="35" t="str">
        <f>IF('[1]0.4 Stok_Cadangan'!AF257="","",'[1]0.4 Stok_Cadangan'!AF257)</f>
        <v/>
      </c>
      <c r="Y257" s="35" t="str">
        <f>IF('[1]0.4 Stok_Cadangan'!AI257="","",'[1]0.4 Stok_Cadangan'!AI257)</f>
        <v/>
      </c>
      <c r="Z257" s="35" t="str">
        <f>IF('[1]0.4 Stok_Cadangan'!AL257="","",'[1]0.4 Stok_Cadangan'!AL257)</f>
        <v/>
      </c>
      <c r="AA257" s="35" t="str">
        <f>IF('[1]0.5 Indikator Keterjangkauan'!P257="","",'[1]0.5 Indikator Keterjangkauan'!P257)</f>
        <v/>
      </c>
      <c r="AB257" s="35" t="str">
        <f>IF('[1]0.5 Indikator Keterjangkauan'!T257="","",'[1]0.5 Indikator Keterjangkauan'!T257)</f>
        <v/>
      </c>
      <c r="AC257" s="35" t="str">
        <f>IF('[1]0.5 Indikator Keterjangkauan'!X257="","",'[1]0.5 Indikator Keterjangkauan'!X257)</f>
        <v/>
      </c>
      <c r="AD257" s="35" t="str">
        <f>IF('[1]0.5 Indikator Keterjangkauan'!AB257="","",'[1]0.5 Indikator Keterjangkauan'!AB257)</f>
        <v/>
      </c>
      <c r="AE257" s="35" t="str">
        <f>IF('[1]0.6 Indikator Pemanfaatan'!V257="","",'[1]0.6 Indikator Pemanfaatan'!V257)</f>
        <v/>
      </c>
      <c r="AF257" s="35" t="str">
        <f>IF('[1]0.6 Indikator Pemanfaatan'!Z257="","",'[1]0.6 Indikator Pemanfaatan'!Z257)</f>
        <v/>
      </c>
      <c r="AG257" s="35" t="str">
        <f>IF('[2]2.1 Data FSVA 2025 &amp; Bobot'!H258="","",'[2]2.1 Data FSVA 2025 &amp; Bobot'!H258)</f>
        <v/>
      </c>
      <c r="AH257" s="35" t="str">
        <f>IF('[2]2.1 Data FSVA 2025 &amp; Bobot'!J258="","",'[2]2.1 Data FSVA 2025 &amp; Bobot'!J258)</f>
        <v/>
      </c>
      <c r="AI257" s="35" t="str">
        <f>IF('[2]2.1 Data FSVA 2025 &amp; Bobot'!L258="","",'[2]2.1 Data FSVA 2025 &amp; Bobot'!L258)</f>
        <v/>
      </c>
      <c r="AJ257" s="35" t="str">
        <f>IF('[2]2.1 Data FSVA 2025 &amp; Bobot'!N258="","",'[2]2.1 Data FSVA 2025 &amp; Bobot'!N258)</f>
        <v/>
      </c>
      <c r="AK257" s="35" t="str">
        <f>IF('[2]2.1 Data FSVA 2025 &amp; Bobot'!P258="","",'[2]2.1 Data FSVA 2025 &amp; Bobot'!P258)</f>
        <v/>
      </c>
      <c r="AL257" s="35" t="str">
        <f>IF('[2]2.1 Data FSVA 2025 &amp; Bobot'!R258="","",'[2]2.1 Data FSVA 2025 &amp; Bobot'!R258)</f>
        <v/>
      </c>
      <c r="AM257" s="35" t="str">
        <f>IF('[2]2.1 Data FSVA 2025 &amp; Bobot'!T258="","",'[2]2.1 Data FSVA 2025 &amp; Bobot'!T258)</f>
        <v/>
      </c>
      <c r="AN257" s="35" t="str">
        <f>IF('[2]2.1 Data FSVA 2025 &amp; Bobot'!V258="","",'[2]2.1 Data FSVA 2025 &amp; Bobot'!V258)</f>
        <v/>
      </c>
      <c r="AO257" s="35" t="str">
        <f>IF('[2]2.1 Data FSVA 2025 &amp; Bobot'!X258="","",'[2]2.1 Data FSVA 2025 &amp; Bobot'!X258)</f>
        <v/>
      </c>
      <c r="AP257" s="35" t="str">
        <f>IF('[2]2.1 Data FSVA 2025 &amp; Bobot'!Z258="","",'[2]2.1 Data FSVA 2025 &amp; Bobot'!Z258)</f>
        <v/>
      </c>
      <c r="AQ257" s="35" t="str">
        <f>IF('[2]2.1 Data FSVA 2025 &amp; Bobot'!AB258="","",'[2]2.1 Data FSVA 2025 &amp; Bobot'!AB258)</f>
        <v/>
      </c>
      <c r="AR257" s="35" t="str">
        <f>IF('[2]2.1 Data FSVA 2025 &amp; Bobot'!AD258="","",'[2]2.1 Data FSVA 2025 &amp; Bobot'!AD258)</f>
        <v/>
      </c>
      <c r="AS257" s="27" t="str">
        <f>IF('[2]2.4 Prioritas Individu'!G258="","",'[2]2.4 Prioritas Individu'!G258)</f>
        <v/>
      </c>
      <c r="AT257" s="27" t="str">
        <f>IF('[2]2.4 Prioritas Individu'!H258="","",'[2]2.4 Prioritas Individu'!H258)</f>
        <v/>
      </c>
      <c r="AU257" s="27" t="str">
        <f>IF('[2]2.4 Prioritas Individu'!I258="","",'[2]2.4 Prioritas Individu'!I258)</f>
        <v/>
      </c>
      <c r="AV257" s="27" t="str">
        <f>IF('[2]2.4 Prioritas Individu'!J258="","",'[2]2.4 Prioritas Individu'!J258)</f>
        <v/>
      </c>
      <c r="AW257" s="27" t="str">
        <f>IF('[2]2.4 Prioritas Individu'!K258="","",'[2]2.4 Prioritas Individu'!K258)</f>
        <v/>
      </c>
      <c r="AX257" s="27" t="str">
        <f>IF('[2]2.4 Prioritas Individu'!L258="","",'[2]2.4 Prioritas Individu'!L258)</f>
        <v/>
      </c>
      <c r="AY257" s="27" t="str">
        <f>IF('[2]2.4 Prioritas Individu'!M258="","",'[2]2.4 Prioritas Individu'!M258)</f>
        <v/>
      </c>
      <c r="AZ257" s="27" t="str">
        <f>IF('[2]2.4 Prioritas Individu'!N258="","",'[2]2.4 Prioritas Individu'!N258)</f>
        <v/>
      </c>
      <c r="BA257" s="27" t="str">
        <f>IF('[2]2.4 Prioritas Individu'!O258="","",'[2]2.4 Prioritas Individu'!O258)</f>
        <v/>
      </c>
      <c r="BB257" s="27" t="str">
        <f>IF('[2]2.4 Prioritas Individu'!P258="","",'[2]2.4 Prioritas Individu'!P258)</f>
        <v/>
      </c>
      <c r="BC257" s="27" t="str">
        <f>IF('[2]2.4 Prioritas Individu'!Q258="","",'[2]2.4 Prioritas Individu'!Q258)</f>
        <v/>
      </c>
      <c r="BD257" s="27" t="str">
        <f>IF('[2]2.4 Prioritas Individu'!R258="","",'[2]2.4 Prioritas Individu'!R258)</f>
        <v/>
      </c>
      <c r="BE257" s="25" t="str">
        <f>IF('[2]2.4 Prioritas Individu'!S258="","",'[2]2.4 Prioritas Individu'!S258)</f>
        <v>-</v>
      </c>
      <c r="BF257" s="27" t="str">
        <f>IF('[2]2.4 Prioritas Individu'!T258="","",'[2]2.4 Prioritas Individu'!T258)</f>
        <v>-</v>
      </c>
      <c r="BG257" s="27" t="str">
        <f>IF('[2]2.4 Prioritas Individu'!U258="","",'[2]2.4 Prioritas Individu'!U258)</f>
        <v>-</v>
      </c>
      <c r="BH257" s="25" t="str">
        <f>IF('[2]2.3 Indeks &amp; Cut off Komposit'!G969="","",'[2]2.3 Indeks &amp; Cut off Komposit'!G969)</f>
        <v/>
      </c>
      <c r="BI257" s="25" t="str">
        <f>IF('[2]2.3 Indeks &amp; Cut off Komposit'!H969="","",'[2]2.3 Indeks &amp; Cut off Komposit'!H969)</f>
        <v/>
      </c>
      <c r="BJ257" s="25" t="str">
        <f>IF('[2]2.3 Indeks &amp; Cut off Komposit'!I969="","",'[2]2.3 Indeks &amp; Cut off Komposit'!I969)</f>
        <v/>
      </c>
      <c r="BK257" s="25" t="str">
        <f>IF('[2]2.3 Indeks &amp; Cut off Komposit'!J969="","",'[2]2.3 Indeks &amp; Cut off Komposit'!J969)</f>
        <v/>
      </c>
      <c r="BL257" s="25" t="str">
        <f>IF('[2]2.3 Indeks &amp; Cut off Komposit'!K969="","",'[2]2.3 Indeks &amp; Cut off Komposit'!K969)</f>
        <v/>
      </c>
      <c r="BM257" s="25" t="str">
        <f>IF('[2]2.3 Indeks &amp; Cut off Komposit'!L969="","",'[2]2.3 Indeks &amp; Cut off Komposit'!L969)</f>
        <v/>
      </c>
      <c r="BN257" s="25" t="str">
        <f>IF('[2]2.3 Indeks &amp; Cut off Komposit'!M969="","",'[2]2.3 Indeks &amp; Cut off Komposit'!M969)</f>
        <v/>
      </c>
      <c r="BO257" s="25" t="str">
        <f>IF('[2]2.3 Indeks &amp; Cut off Komposit'!N969="","",'[2]2.3 Indeks &amp; Cut off Komposit'!N969)</f>
        <v/>
      </c>
      <c r="BP257" s="25" t="str">
        <f>IF('[2]2.3 Indeks &amp; Cut off Komposit'!O969="","",'[2]2.3 Indeks &amp; Cut off Komposit'!O969)</f>
        <v/>
      </c>
      <c r="BQ257" s="25" t="str">
        <f>IF('[2]2.3 Indeks &amp; Cut off Komposit'!P969="","",'[2]2.3 Indeks &amp; Cut off Komposit'!P969)</f>
        <v/>
      </c>
      <c r="BR257" s="25" t="str">
        <f>IF('[2]2.3 Indeks &amp; Cut off Komposit'!Q969="","",'[2]2.3 Indeks &amp; Cut off Komposit'!Q969)</f>
        <v/>
      </c>
      <c r="BS257" s="25" t="str">
        <f>IF('[2]2.3 Indeks &amp; Cut off Komposit'!R969="","",'[2]2.3 Indeks &amp; Cut off Komposit'!R969)</f>
        <v/>
      </c>
      <c r="BT257" s="25" t="str">
        <f>IF('[2]2.3 Indeks &amp; Cut off Komposit'!S969="","",'[2]2.3 Indeks &amp; Cut off Komposit'!S969)</f>
        <v>-</v>
      </c>
      <c r="BU257" s="25" t="str">
        <f>IF('[2]2.3 Indeks &amp; Cut off Komposit'!T969="","",'[2]2.3 Indeks &amp; Cut off Komposit'!T969)</f>
        <v>-</v>
      </c>
      <c r="BV257" s="25" t="str">
        <f>IF('[2]2.3 Indeks &amp; Cut off Komposit'!U969="","",'[2]2.3 Indeks &amp; Cut off Komposit'!U969)</f>
        <v>-</v>
      </c>
      <c r="BW257" s="25" t="str">
        <f>IF('[2]2.3 Indeks &amp; Cut off Komposit'!V969="","",'[2]2.3 Indeks &amp; Cut off Komposit'!V969)</f>
        <v>-</v>
      </c>
    </row>
    <row r="258" spans="1:75" ht="15" customHeight="1" x14ac:dyDescent="0.3">
      <c r="A258" s="14" t="str">
        <f>IF('[1]0.1 Produksi Pangan &amp; Penduduk'!A258="","",'[1]0.1 Produksi Pangan &amp; Penduduk'!A258)</f>
        <v/>
      </c>
      <c r="B258" s="4" t="str">
        <f>IF('[1]0.1 Produksi Pangan &amp; Penduduk'!B258="","",'[1]0.1 Produksi Pangan &amp; Penduduk'!B258)</f>
        <v/>
      </c>
      <c r="C258" s="14" t="str">
        <f>IF('[1]0.1 Produksi Pangan &amp; Penduduk'!C258="","",'[1]0.1 Produksi Pangan &amp; Penduduk'!C258)</f>
        <v/>
      </c>
      <c r="D258" s="14" t="str">
        <f>IF('[1]0.1 Produksi Pangan &amp; Penduduk'!D258="","",'[1]0.1 Produksi Pangan &amp; Penduduk'!D258)</f>
        <v/>
      </c>
      <c r="E258" s="14" t="str">
        <f>IF('[1]0.1 Produksi Pangan &amp; Penduduk'!E258="","",'[1]0.1 Produksi Pangan &amp; Penduduk'!E258)</f>
        <v/>
      </c>
      <c r="F258" s="4" t="str">
        <f>IF('[1]0.1 Produksi Pangan &amp; Penduduk'!F258="","",'[1]0.1 Produksi Pangan &amp; Penduduk'!F258)</f>
        <v/>
      </c>
      <c r="G258" s="35" t="str">
        <f>IF('[1]0.1 Produksi Pangan &amp; Penduduk'!J258="","",'[1]0.1 Produksi Pangan &amp; Penduduk'!J258)</f>
        <v/>
      </c>
      <c r="H258" s="35" t="str">
        <f>IF('[1]0.1 Produksi Pangan &amp; Penduduk'!M258="","",'[1]0.1 Produksi Pangan &amp; Penduduk'!M258)</f>
        <v/>
      </c>
      <c r="I258" s="35" t="str">
        <f>IF('[1]0.1 Produksi Pangan &amp; Penduduk'!S258="","",'[1]0.1 Produksi Pangan &amp; Penduduk'!S258)</f>
        <v/>
      </c>
      <c r="J258" s="35" t="str">
        <f>IF('[1]0.1 Produksi Pangan &amp; Penduduk'!Y258="","",'[1]0.1 Produksi Pangan &amp; Penduduk'!Y258)</f>
        <v/>
      </c>
      <c r="K258" s="35" t="str">
        <f>IF('[1]0.1 Produksi Pangan &amp; Penduduk'!AE258="","",'[1]0.1 Produksi Pangan &amp; Penduduk'!AE258)</f>
        <v/>
      </c>
      <c r="L258" s="35" t="str">
        <f>IF('[1]0.1 Produksi Pangan &amp; Penduduk'!AK258="","",'[1]0.1 Produksi Pangan &amp; Penduduk'!AK258)</f>
        <v/>
      </c>
      <c r="M258" s="35" t="str">
        <f>IF('[1]0.1 Produksi Pangan &amp; Penduduk'!AQ258="","",'[1]0.1 Produksi Pangan &amp; Penduduk'!AQ258)</f>
        <v/>
      </c>
      <c r="N258" s="35" t="str">
        <f>IF('[1]0.2 Konsumsi Energi'!J258="","",'[1]0.2 Konsumsi Energi'!J258)</f>
        <v/>
      </c>
      <c r="O258" s="35">
        <f>IF('[1]0.2 Konsumsi Energi'!M258="","",'[1]0.2 Konsumsi Energi'!M258)</f>
        <v>2100</v>
      </c>
      <c r="P258" s="35" t="str">
        <f>IF('[1]0.3 Konsumsi Protein Hewani'!J258="","",'[1]0.3 Konsumsi Protein Hewani'!J258)</f>
        <v/>
      </c>
      <c r="Q258" s="35">
        <f>IF('[1]0.3 Konsumsi Protein Hewani'!M258="","",'[1]0.3 Konsumsi Protein Hewani'!M258)</f>
        <v>25</v>
      </c>
      <c r="R258" s="35" t="str">
        <f>IF('[1]0.4 Stok_Cadangan'!J258="","",'[1]0.4 Stok_Cadangan'!J258)</f>
        <v/>
      </c>
      <c r="S258" s="35" t="str">
        <f>IF('[1]0.4 Stok_Cadangan'!M258="","",'[1]0.4 Stok_Cadangan'!M258)</f>
        <v/>
      </c>
      <c r="T258" s="35" t="str">
        <f>IF('[1]0.4 Stok_Cadangan'!P258="","",'[1]0.4 Stok_Cadangan'!P258)</f>
        <v/>
      </c>
      <c r="U258" s="35" t="str">
        <f>IF('[1]0.4 Stok_Cadangan'!T258="","",'[1]0.4 Stok_Cadangan'!T258)</f>
        <v/>
      </c>
      <c r="V258" s="35" t="str">
        <f>IF('[1]0.4 Stok_Cadangan'!W258="","",'[1]0.4 Stok_Cadangan'!W258)</f>
        <v/>
      </c>
      <c r="W258" s="35" t="str">
        <f>IF('[1]0.4 Stok_Cadangan'!Z258="","",'[1]0.4 Stok_Cadangan'!Z258)</f>
        <v/>
      </c>
      <c r="X258" s="35" t="str">
        <f>IF('[1]0.4 Stok_Cadangan'!AF258="","",'[1]0.4 Stok_Cadangan'!AF258)</f>
        <v/>
      </c>
      <c r="Y258" s="35" t="str">
        <f>IF('[1]0.4 Stok_Cadangan'!AI258="","",'[1]0.4 Stok_Cadangan'!AI258)</f>
        <v/>
      </c>
      <c r="Z258" s="35" t="str">
        <f>IF('[1]0.4 Stok_Cadangan'!AL258="","",'[1]0.4 Stok_Cadangan'!AL258)</f>
        <v/>
      </c>
      <c r="AA258" s="35" t="str">
        <f>IF('[1]0.5 Indikator Keterjangkauan'!P258="","",'[1]0.5 Indikator Keterjangkauan'!P258)</f>
        <v/>
      </c>
      <c r="AB258" s="35" t="str">
        <f>IF('[1]0.5 Indikator Keterjangkauan'!T258="","",'[1]0.5 Indikator Keterjangkauan'!T258)</f>
        <v/>
      </c>
      <c r="AC258" s="35" t="str">
        <f>IF('[1]0.5 Indikator Keterjangkauan'!X258="","",'[1]0.5 Indikator Keterjangkauan'!X258)</f>
        <v/>
      </c>
      <c r="AD258" s="35" t="str">
        <f>IF('[1]0.5 Indikator Keterjangkauan'!AB258="","",'[1]0.5 Indikator Keterjangkauan'!AB258)</f>
        <v/>
      </c>
      <c r="AE258" s="35" t="str">
        <f>IF('[1]0.6 Indikator Pemanfaatan'!V258="","",'[1]0.6 Indikator Pemanfaatan'!V258)</f>
        <v/>
      </c>
      <c r="AF258" s="35" t="str">
        <f>IF('[1]0.6 Indikator Pemanfaatan'!Z258="","",'[1]0.6 Indikator Pemanfaatan'!Z258)</f>
        <v/>
      </c>
      <c r="AG258" s="35" t="str">
        <f>IF('[2]2.1 Data FSVA 2025 &amp; Bobot'!H259="","",'[2]2.1 Data FSVA 2025 &amp; Bobot'!H259)</f>
        <v/>
      </c>
      <c r="AH258" s="35" t="str">
        <f>IF('[2]2.1 Data FSVA 2025 &amp; Bobot'!J259="","",'[2]2.1 Data FSVA 2025 &amp; Bobot'!J259)</f>
        <v/>
      </c>
      <c r="AI258" s="35" t="str">
        <f>IF('[2]2.1 Data FSVA 2025 &amp; Bobot'!L259="","",'[2]2.1 Data FSVA 2025 &amp; Bobot'!L259)</f>
        <v/>
      </c>
      <c r="AJ258" s="35" t="str">
        <f>IF('[2]2.1 Data FSVA 2025 &amp; Bobot'!N259="","",'[2]2.1 Data FSVA 2025 &amp; Bobot'!N259)</f>
        <v/>
      </c>
      <c r="AK258" s="35" t="str">
        <f>IF('[2]2.1 Data FSVA 2025 &amp; Bobot'!P259="","",'[2]2.1 Data FSVA 2025 &amp; Bobot'!P259)</f>
        <v/>
      </c>
      <c r="AL258" s="35" t="str">
        <f>IF('[2]2.1 Data FSVA 2025 &amp; Bobot'!R259="","",'[2]2.1 Data FSVA 2025 &amp; Bobot'!R259)</f>
        <v/>
      </c>
      <c r="AM258" s="35" t="str">
        <f>IF('[2]2.1 Data FSVA 2025 &amp; Bobot'!T259="","",'[2]2.1 Data FSVA 2025 &amp; Bobot'!T259)</f>
        <v/>
      </c>
      <c r="AN258" s="35" t="str">
        <f>IF('[2]2.1 Data FSVA 2025 &amp; Bobot'!V259="","",'[2]2.1 Data FSVA 2025 &amp; Bobot'!V259)</f>
        <v/>
      </c>
      <c r="AO258" s="35" t="str">
        <f>IF('[2]2.1 Data FSVA 2025 &amp; Bobot'!X259="","",'[2]2.1 Data FSVA 2025 &amp; Bobot'!X259)</f>
        <v/>
      </c>
      <c r="AP258" s="35" t="str">
        <f>IF('[2]2.1 Data FSVA 2025 &amp; Bobot'!Z259="","",'[2]2.1 Data FSVA 2025 &amp; Bobot'!Z259)</f>
        <v/>
      </c>
      <c r="AQ258" s="35" t="str">
        <f>IF('[2]2.1 Data FSVA 2025 &amp; Bobot'!AB259="","",'[2]2.1 Data FSVA 2025 &amp; Bobot'!AB259)</f>
        <v/>
      </c>
      <c r="AR258" s="35" t="str">
        <f>IF('[2]2.1 Data FSVA 2025 &amp; Bobot'!AD259="","",'[2]2.1 Data FSVA 2025 &amp; Bobot'!AD259)</f>
        <v/>
      </c>
      <c r="AS258" s="27" t="str">
        <f>IF('[2]2.4 Prioritas Individu'!G259="","",'[2]2.4 Prioritas Individu'!G259)</f>
        <v/>
      </c>
      <c r="AT258" s="27" t="str">
        <f>IF('[2]2.4 Prioritas Individu'!H259="","",'[2]2.4 Prioritas Individu'!H259)</f>
        <v/>
      </c>
      <c r="AU258" s="27" t="str">
        <f>IF('[2]2.4 Prioritas Individu'!I259="","",'[2]2.4 Prioritas Individu'!I259)</f>
        <v/>
      </c>
      <c r="AV258" s="27" t="str">
        <f>IF('[2]2.4 Prioritas Individu'!J259="","",'[2]2.4 Prioritas Individu'!J259)</f>
        <v/>
      </c>
      <c r="AW258" s="27" t="str">
        <f>IF('[2]2.4 Prioritas Individu'!K259="","",'[2]2.4 Prioritas Individu'!K259)</f>
        <v/>
      </c>
      <c r="AX258" s="27" t="str">
        <f>IF('[2]2.4 Prioritas Individu'!L259="","",'[2]2.4 Prioritas Individu'!L259)</f>
        <v/>
      </c>
      <c r="AY258" s="27" t="str">
        <f>IF('[2]2.4 Prioritas Individu'!M259="","",'[2]2.4 Prioritas Individu'!M259)</f>
        <v/>
      </c>
      <c r="AZ258" s="27" t="str">
        <f>IF('[2]2.4 Prioritas Individu'!N259="","",'[2]2.4 Prioritas Individu'!N259)</f>
        <v/>
      </c>
      <c r="BA258" s="27" t="str">
        <f>IF('[2]2.4 Prioritas Individu'!O259="","",'[2]2.4 Prioritas Individu'!O259)</f>
        <v/>
      </c>
      <c r="BB258" s="27" t="str">
        <f>IF('[2]2.4 Prioritas Individu'!P259="","",'[2]2.4 Prioritas Individu'!P259)</f>
        <v/>
      </c>
      <c r="BC258" s="27" t="str">
        <f>IF('[2]2.4 Prioritas Individu'!Q259="","",'[2]2.4 Prioritas Individu'!Q259)</f>
        <v/>
      </c>
      <c r="BD258" s="27" t="str">
        <f>IF('[2]2.4 Prioritas Individu'!R259="","",'[2]2.4 Prioritas Individu'!R259)</f>
        <v/>
      </c>
      <c r="BE258" s="25" t="str">
        <f>IF('[2]2.4 Prioritas Individu'!S259="","",'[2]2.4 Prioritas Individu'!S259)</f>
        <v>-</v>
      </c>
      <c r="BF258" s="27" t="str">
        <f>IF('[2]2.4 Prioritas Individu'!T259="","",'[2]2.4 Prioritas Individu'!T259)</f>
        <v>-</v>
      </c>
      <c r="BG258" s="27" t="str">
        <f>IF('[2]2.4 Prioritas Individu'!U259="","",'[2]2.4 Prioritas Individu'!U259)</f>
        <v>-</v>
      </c>
      <c r="BH258" s="25" t="str">
        <f>IF('[2]2.3 Indeks &amp; Cut off Komposit'!G970="","",'[2]2.3 Indeks &amp; Cut off Komposit'!G970)</f>
        <v/>
      </c>
      <c r="BI258" s="25" t="str">
        <f>IF('[2]2.3 Indeks &amp; Cut off Komposit'!H970="","",'[2]2.3 Indeks &amp; Cut off Komposit'!H970)</f>
        <v/>
      </c>
      <c r="BJ258" s="25" t="str">
        <f>IF('[2]2.3 Indeks &amp; Cut off Komposit'!I970="","",'[2]2.3 Indeks &amp; Cut off Komposit'!I970)</f>
        <v/>
      </c>
      <c r="BK258" s="25" t="str">
        <f>IF('[2]2.3 Indeks &amp; Cut off Komposit'!J970="","",'[2]2.3 Indeks &amp; Cut off Komposit'!J970)</f>
        <v/>
      </c>
      <c r="BL258" s="25" t="str">
        <f>IF('[2]2.3 Indeks &amp; Cut off Komposit'!K970="","",'[2]2.3 Indeks &amp; Cut off Komposit'!K970)</f>
        <v/>
      </c>
      <c r="BM258" s="25" t="str">
        <f>IF('[2]2.3 Indeks &amp; Cut off Komposit'!L970="","",'[2]2.3 Indeks &amp; Cut off Komposit'!L970)</f>
        <v/>
      </c>
      <c r="BN258" s="25" t="str">
        <f>IF('[2]2.3 Indeks &amp; Cut off Komposit'!M970="","",'[2]2.3 Indeks &amp; Cut off Komposit'!M970)</f>
        <v/>
      </c>
      <c r="BO258" s="25" t="str">
        <f>IF('[2]2.3 Indeks &amp; Cut off Komposit'!N970="","",'[2]2.3 Indeks &amp; Cut off Komposit'!N970)</f>
        <v/>
      </c>
      <c r="BP258" s="25" t="str">
        <f>IF('[2]2.3 Indeks &amp; Cut off Komposit'!O970="","",'[2]2.3 Indeks &amp; Cut off Komposit'!O970)</f>
        <v/>
      </c>
      <c r="BQ258" s="25" t="str">
        <f>IF('[2]2.3 Indeks &amp; Cut off Komposit'!P970="","",'[2]2.3 Indeks &amp; Cut off Komposit'!P970)</f>
        <v/>
      </c>
      <c r="BR258" s="25" t="str">
        <f>IF('[2]2.3 Indeks &amp; Cut off Komposit'!Q970="","",'[2]2.3 Indeks &amp; Cut off Komposit'!Q970)</f>
        <v/>
      </c>
      <c r="BS258" s="25" t="str">
        <f>IF('[2]2.3 Indeks &amp; Cut off Komposit'!R970="","",'[2]2.3 Indeks &amp; Cut off Komposit'!R970)</f>
        <v/>
      </c>
      <c r="BT258" s="25" t="str">
        <f>IF('[2]2.3 Indeks &amp; Cut off Komposit'!S970="","",'[2]2.3 Indeks &amp; Cut off Komposit'!S970)</f>
        <v>-</v>
      </c>
      <c r="BU258" s="25" t="str">
        <f>IF('[2]2.3 Indeks &amp; Cut off Komposit'!T970="","",'[2]2.3 Indeks &amp; Cut off Komposit'!T970)</f>
        <v>-</v>
      </c>
      <c r="BV258" s="25" t="str">
        <f>IF('[2]2.3 Indeks &amp; Cut off Komposit'!U970="","",'[2]2.3 Indeks &amp; Cut off Komposit'!U970)</f>
        <v>-</v>
      </c>
      <c r="BW258" s="25" t="str">
        <f>IF('[2]2.3 Indeks &amp; Cut off Komposit'!V970="","",'[2]2.3 Indeks &amp; Cut off Komposit'!V970)</f>
        <v>-</v>
      </c>
    </row>
    <row r="259" spans="1:75" ht="15" customHeight="1" x14ac:dyDescent="0.3">
      <c r="A259" s="14" t="str">
        <f>IF('[1]0.1 Produksi Pangan &amp; Penduduk'!A259="","",'[1]0.1 Produksi Pangan &amp; Penduduk'!A259)</f>
        <v/>
      </c>
      <c r="B259" s="4" t="str">
        <f>IF('[1]0.1 Produksi Pangan &amp; Penduduk'!B259="","",'[1]0.1 Produksi Pangan &amp; Penduduk'!B259)</f>
        <v/>
      </c>
      <c r="C259" s="14" t="str">
        <f>IF('[1]0.1 Produksi Pangan &amp; Penduduk'!C259="","",'[1]0.1 Produksi Pangan &amp; Penduduk'!C259)</f>
        <v/>
      </c>
      <c r="D259" s="14" t="str">
        <f>IF('[1]0.1 Produksi Pangan &amp; Penduduk'!D259="","",'[1]0.1 Produksi Pangan &amp; Penduduk'!D259)</f>
        <v/>
      </c>
      <c r="E259" s="14" t="str">
        <f>IF('[1]0.1 Produksi Pangan &amp; Penduduk'!E259="","",'[1]0.1 Produksi Pangan &amp; Penduduk'!E259)</f>
        <v/>
      </c>
      <c r="F259" s="4" t="str">
        <f>IF('[1]0.1 Produksi Pangan &amp; Penduduk'!F259="","",'[1]0.1 Produksi Pangan &amp; Penduduk'!F259)</f>
        <v/>
      </c>
      <c r="G259" s="35" t="str">
        <f>IF('[1]0.1 Produksi Pangan &amp; Penduduk'!J259="","",'[1]0.1 Produksi Pangan &amp; Penduduk'!J259)</f>
        <v/>
      </c>
      <c r="H259" s="35" t="str">
        <f>IF('[1]0.1 Produksi Pangan &amp; Penduduk'!M259="","",'[1]0.1 Produksi Pangan &amp; Penduduk'!M259)</f>
        <v/>
      </c>
      <c r="I259" s="35" t="str">
        <f>IF('[1]0.1 Produksi Pangan &amp; Penduduk'!S259="","",'[1]0.1 Produksi Pangan &amp; Penduduk'!S259)</f>
        <v/>
      </c>
      <c r="J259" s="35" t="str">
        <f>IF('[1]0.1 Produksi Pangan &amp; Penduduk'!Y259="","",'[1]0.1 Produksi Pangan &amp; Penduduk'!Y259)</f>
        <v/>
      </c>
      <c r="K259" s="35" t="str">
        <f>IF('[1]0.1 Produksi Pangan &amp; Penduduk'!AE259="","",'[1]0.1 Produksi Pangan &amp; Penduduk'!AE259)</f>
        <v/>
      </c>
      <c r="L259" s="35" t="str">
        <f>IF('[1]0.1 Produksi Pangan &amp; Penduduk'!AK259="","",'[1]0.1 Produksi Pangan &amp; Penduduk'!AK259)</f>
        <v/>
      </c>
      <c r="M259" s="35" t="str">
        <f>IF('[1]0.1 Produksi Pangan &amp; Penduduk'!AQ259="","",'[1]0.1 Produksi Pangan &amp; Penduduk'!AQ259)</f>
        <v/>
      </c>
      <c r="N259" s="35" t="str">
        <f>IF('[1]0.2 Konsumsi Energi'!J259="","",'[1]0.2 Konsumsi Energi'!J259)</f>
        <v/>
      </c>
      <c r="O259" s="35">
        <f>IF('[1]0.2 Konsumsi Energi'!M259="","",'[1]0.2 Konsumsi Energi'!M259)</f>
        <v>2100</v>
      </c>
      <c r="P259" s="35" t="str">
        <f>IF('[1]0.3 Konsumsi Protein Hewani'!J259="","",'[1]0.3 Konsumsi Protein Hewani'!J259)</f>
        <v/>
      </c>
      <c r="Q259" s="35">
        <f>IF('[1]0.3 Konsumsi Protein Hewani'!M259="","",'[1]0.3 Konsumsi Protein Hewani'!M259)</f>
        <v>25</v>
      </c>
      <c r="R259" s="35" t="str">
        <f>IF('[1]0.4 Stok_Cadangan'!J259="","",'[1]0.4 Stok_Cadangan'!J259)</f>
        <v/>
      </c>
      <c r="S259" s="35" t="str">
        <f>IF('[1]0.4 Stok_Cadangan'!M259="","",'[1]0.4 Stok_Cadangan'!M259)</f>
        <v/>
      </c>
      <c r="T259" s="35" t="str">
        <f>IF('[1]0.4 Stok_Cadangan'!P259="","",'[1]0.4 Stok_Cadangan'!P259)</f>
        <v/>
      </c>
      <c r="U259" s="35" t="str">
        <f>IF('[1]0.4 Stok_Cadangan'!T259="","",'[1]0.4 Stok_Cadangan'!T259)</f>
        <v/>
      </c>
      <c r="V259" s="35" t="str">
        <f>IF('[1]0.4 Stok_Cadangan'!W259="","",'[1]0.4 Stok_Cadangan'!W259)</f>
        <v/>
      </c>
      <c r="W259" s="35" t="str">
        <f>IF('[1]0.4 Stok_Cadangan'!Z259="","",'[1]0.4 Stok_Cadangan'!Z259)</f>
        <v/>
      </c>
      <c r="X259" s="35" t="str">
        <f>IF('[1]0.4 Stok_Cadangan'!AF259="","",'[1]0.4 Stok_Cadangan'!AF259)</f>
        <v/>
      </c>
      <c r="Y259" s="35" t="str">
        <f>IF('[1]0.4 Stok_Cadangan'!AI259="","",'[1]0.4 Stok_Cadangan'!AI259)</f>
        <v/>
      </c>
      <c r="Z259" s="35" t="str">
        <f>IF('[1]0.4 Stok_Cadangan'!AL259="","",'[1]0.4 Stok_Cadangan'!AL259)</f>
        <v/>
      </c>
      <c r="AA259" s="35" t="str">
        <f>IF('[1]0.5 Indikator Keterjangkauan'!P259="","",'[1]0.5 Indikator Keterjangkauan'!P259)</f>
        <v/>
      </c>
      <c r="AB259" s="35" t="str">
        <f>IF('[1]0.5 Indikator Keterjangkauan'!T259="","",'[1]0.5 Indikator Keterjangkauan'!T259)</f>
        <v/>
      </c>
      <c r="AC259" s="35" t="str">
        <f>IF('[1]0.5 Indikator Keterjangkauan'!X259="","",'[1]0.5 Indikator Keterjangkauan'!X259)</f>
        <v/>
      </c>
      <c r="AD259" s="35" t="str">
        <f>IF('[1]0.5 Indikator Keterjangkauan'!AB259="","",'[1]0.5 Indikator Keterjangkauan'!AB259)</f>
        <v/>
      </c>
      <c r="AE259" s="35" t="str">
        <f>IF('[1]0.6 Indikator Pemanfaatan'!V259="","",'[1]0.6 Indikator Pemanfaatan'!V259)</f>
        <v/>
      </c>
      <c r="AF259" s="35" t="str">
        <f>IF('[1]0.6 Indikator Pemanfaatan'!Z259="","",'[1]0.6 Indikator Pemanfaatan'!Z259)</f>
        <v/>
      </c>
      <c r="AG259" s="35" t="str">
        <f>IF('[2]2.1 Data FSVA 2025 &amp; Bobot'!H260="","",'[2]2.1 Data FSVA 2025 &amp; Bobot'!H260)</f>
        <v/>
      </c>
      <c r="AH259" s="35" t="str">
        <f>IF('[2]2.1 Data FSVA 2025 &amp; Bobot'!J260="","",'[2]2.1 Data FSVA 2025 &amp; Bobot'!J260)</f>
        <v/>
      </c>
      <c r="AI259" s="35" t="str">
        <f>IF('[2]2.1 Data FSVA 2025 &amp; Bobot'!L260="","",'[2]2.1 Data FSVA 2025 &amp; Bobot'!L260)</f>
        <v/>
      </c>
      <c r="AJ259" s="35" t="str">
        <f>IF('[2]2.1 Data FSVA 2025 &amp; Bobot'!N260="","",'[2]2.1 Data FSVA 2025 &amp; Bobot'!N260)</f>
        <v/>
      </c>
      <c r="AK259" s="35" t="str">
        <f>IF('[2]2.1 Data FSVA 2025 &amp; Bobot'!P260="","",'[2]2.1 Data FSVA 2025 &amp; Bobot'!P260)</f>
        <v/>
      </c>
      <c r="AL259" s="35" t="str">
        <f>IF('[2]2.1 Data FSVA 2025 &amp; Bobot'!R260="","",'[2]2.1 Data FSVA 2025 &amp; Bobot'!R260)</f>
        <v/>
      </c>
      <c r="AM259" s="35" t="str">
        <f>IF('[2]2.1 Data FSVA 2025 &amp; Bobot'!T260="","",'[2]2.1 Data FSVA 2025 &amp; Bobot'!T260)</f>
        <v/>
      </c>
      <c r="AN259" s="35" t="str">
        <f>IF('[2]2.1 Data FSVA 2025 &amp; Bobot'!V260="","",'[2]2.1 Data FSVA 2025 &amp; Bobot'!V260)</f>
        <v/>
      </c>
      <c r="AO259" s="35" t="str">
        <f>IF('[2]2.1 Data FSVA 2025 &amp; Bobot'!X260="","",'[2]2.1 Data FSVA 2025 &amp; Bobot'!X260)</f>
        <v/>
      </c>
      <c r="AP259" s="35" t="str">
        <f>IF('[2]2.1 Data FSVA 2025 &amp; Bobot'!Z260="","",'[2]2.1 Data FSVA 2025 &amp; Bobot'!Z260)</f>
        <v/>
      </c>
      <c r="AQ259" s="35" t="str">
        <f>IF('[2]2.1 Data FSVA 2025 &amp; Bobot'!AB260="","",'[2]2.1 Data FSVA 2025 &amp; Bobot'!AB260)</f>
        <v/>
      </c>
      <c r="AR259" s="35" t="str">
        <f>IF('[2]2.1 Data FSVA 2025 &amp; Bobot'!AD260="","",'[2]2.1 Data FSVA 2025 &amp; Bobot'!AD260)</f>
        <v/>
      </c>
      <c r="AS259" s="27" t="str">
        <f>IF('[2]2.4 Prioritas Individu'!G260="","",'[2]2.4 Prioritas Individu'!G260)</f>
        <v/>
      </c>
      <c r="AT259" s="27" t="str">
        <f>IF('[2]2.4 Prioritas Individu'!H260="","",'[2]2.4 Prioritas Individu'!H260)</f>
        <v/>
      </c>
      <c r="AU259" s="27" t="str">
        <f>IF('[2]2.4 Prioritas Individu'!I260="","",'[2]2.4 Prioritas Individu'!I260)</f>
        <v/>
      </c>
      <c r="AV259" s="27" t="str">
        <f>IF('[2]2.4 Prioritas Individu'!J260="","",'[2]2.4 Prioritas Individu'!J260)</f>
        <v/>
      </c>
      <c r="AW259" s="27" t="str">
        <f>IF('[2]2.4 Prioritas Individu'!K260="","",'[2]2.4 Prioritas Individu'!K260)</f>
        <v/>
      </c>
      <c r="AX259" s="27" t="str">
        <f>IF('[2]2.4 Prioritas Individu'!L260="","",'[2]2.4 Prioritas Individu'!L260)</f>
        <v/>
      </c>
      <c r="AY259" s="27" t="str">
        <f>IF('[2]2.4 Prioritas Individu'!M260="","",'[2]2.4 Prioritas Individu'!M260)</f>
        <v/>
      </c>
      <c r="AZ259" s="27" t="str">
        <f>IF('[2]2.4 Prioritas Individu'!N260="","",'[2]2.4 Prioritas Individu'!N260)</f>
        <v/>
      </c>
      <c r="BA259" s="27" t="str">
        <f>IF('[2]2.4 Prioritas Individu'!O260="","",'[2]2.4 Prioritas Individu'!O260)</f>
        <v/>
      </c>
      <c r="BB259" s="27" t="str">
        <f>IF('[2]2.4 Prioritas Individu'!P260="","",'[2]2.4 Prioritas Individu'!P260)</f>
        <v/>
      </c>
      <c r="BC259" s="27" t="str">
        <f>IF('[2]2.4 Prioritas Individu'!Q260="","",'[2]2.4 Prioritas Individu'!Q260)</f>
        <v/>
      </c>
      <c r="BD259" s="27" t="str">
        <f>IF('[2]2.4 Prioritas Individu'!R260="","",'[2]2.4 Prioritas Individu'!R260)</f>
        <v/>
      </c>
      <c r="BE259" s="25" t="str">
        <f>IF('[2]2.4 Prioritas Individu'!S260="","",'[2]2.4 Prioritas Individu'!S260)</f>
        <v>-</v>
      </c>
      <c r="BF259" s="27" t="str">
        <f>IF('[2]2.4 Prioritas Individu'!T260="","",'[2]2.4 Prioritas Individu'!T260)</f>
        <v>-</v>
      </c>
      <c r="BG259" s="27" t="str">
        <f>IF('[2]2.4 Prioritas Individu'!U260="","",'[2]2.4 Prioritas Individu'!U260)</f>
        <v>-</v>
      </c>
      <c r="BH259" s="25" t="str">
        <f>IF('[2]2.3 Indeks &amp; Cut off Komposit'!G971="","",'[2]2.3 Indeks &amp; Cut off Komposit'!G971)</f>
        <v/>
      </c>
      <c r="BI259" s="25" t="str">
        <f>IF('[2]2.3 Indeks &amp; Cut off Komposit'!H971="","",'[2]2.3 Indeks &amp; Cut off Komposit'!H971)</f>
        <v/>
      </c>
      <c r="BJ259" s="25" t="str">
        <f>IF('[2]2.3 Indeks &amp; Cut off Komposit'!I971="","",'[2]2.3 Indeks &amp; Cut off Komposit'!I971)</f>
        <v/>
      </c>
      <c r="BK259" s="25" t="str">
        <f>IF('[2]2.3 Indeks &amp; Cut off Komposit'!J971="","",'[2]2.3 Indeks &amp; Cut off Komposit'!J971)</f>
        <v/>
      </c>
      <c r="BL259" s="25" t="str">
        <f>IF('[2]2.3 Indeks &amp; Cut off Komposit'!K971="","",'[2]2.3 Indeks &amp; Cut off Komposit'!K971)</f>
        <v/>
      </c>
      <c r="BM259" s="25" t="str">
        <f>IF('[2]2.3 Indeks &amp; Cut off Komposit'!L971="","",'[2]2.3 Indeks &amp; Cut off Komposit'!L971)</f>
        <v/>
      </c>
      <c r="BN259" s="25" t="str">
        <f>IF('[2]2.3 Indeks &amp; Cut off Komposit'!M971="","",'[2]2.3 Indeks &amp; Cut off Komposit'!M971)</f>
        <v/>
      </c>
      <c r="BO259" s="25" t="str">
        <f>IF('[2]2.3 Indeks &amp; Cut off Komposit'!N971="","",'[2]2.3 Indeks &amp; Cut off Komposit'!N971)</f>
        <v/>
      </c>
      <c r="BP259" s="25" t="str">
        <f>IF('[2]2.3 Indeks &amp; Cut off Komposit'!O971="","",'[2]2.3 Indeks &amp; Cut off Komposit'!O971)</f>
        <v/>
      </c>
      <c r="BQ259" s="25" t="str">
        <f>IF('[2]2.3 Indeks &amp; Cut off Komposit'!P971="","",'[2]2.3 Indeks &amp; Cut off Komposit'!P971)</f>
        <v/>
      </c>
      <c r="BR259" s="25" t="str">
        <f>IF('[2]2.3 Indeks &amp; Cut off Komposit'!Q971="","",'[2]2.3 Indeks &amp; Cut off Komposit'!Q971)</f>
        <v/>
      </c>
      <c r="BS259" s="25" t="str">
        <f>IF('[2]2.3 Indeks &amp; Cut off Komposit'!R971="","",'[2]2.3 Indeks &amp; Cut off Komposit'!R971)</f>
        <v/>
      </c>
      <c r="BT259" s="25" t="str">
        <f>IF('[2]2.3 Indeks &amp; Cut off Komposit'!S971="","",'[2]2.3 Indeks &amp; Cut off Komposit'!S971)</f>
        <v>-</v>
      </c>
      <c r="BU259" s="25" t="str">
        <f>IF('[2]2.3 Indeks &amp; Cut off Komposit'!T971="","",'[2]2.3 Indeks &amp; Cut off Komposit'!T971)</f>
        <v>-</v>
      </c>
      <c r="BV259" s="25" t="str">
        <f>IF('[2]2.3 Indeks &amp; Cut off Komposit'!U971="","",'[2]2.3 Indeks &amp; Cut off Komposit'!U971)</f>
        <v>-</v>
      </c>
      <c r="BW259" s="25" t="str">
        <f>IF('[2]2.3 Indeks &amp; Cut off Komposit'!V971="","",'[2]2.3 Indeks &amp; Cut off Komposit'!V971)</f>
        <v>-</v>
      </c>
    </row>
    <row r="260" spans="1:75" ht="15" customHeight="1" x14ac:dyDescent="0.3">
      <c r="A260" s="14" t="str">
        <f>IF('[1]0.1 Produksi Pangan &amp; Penduduk'!A260="","",'[1]0.1 Produksi Pangan &amp; Penduduk'!A260)</f>
        <v/>
      </c>
      <c r="B260" s="4" t="str">
        <f>IF('[1]0.1 Produksi Pangan &amp; Penduduk'!B260="","",'[1]0.1 Produksi Pangan &amp; Penduduk'!B260)</f>
        <v/>
      </c>
      <c r="C260" s="14" t="str">
        <f>IF('[1]0.1 Produksi Pangan &amp; Penduduk'!C260="","",'[1]0.1 Produksi Pangan &amp; Penduduk'!C260)</f>
        <v/>
      </c>
      <c r="D260" s="14" t="str">
        <f>IF('[1]0.1 Produksi Pangan &amp; Penduduk'!D260="","",'[1]0.1 Produksi Pangan &amp; Penduduk'!D260)</f>
        <v/>
      </c>
      <c r="E260" s="14" t="str">
        <f>IF('[1]0.1 Produksi Pangan &amp; Penduduk'!E260="","",'[1]0.1 Produksi Pangan &amp; Penduduk'!E260)</f>
        <v/>
      </c>
      <c r="F260" s="4" t="str">
        <f>IF('[1]0.1 Produksi Pangan &amp; Penduduk'!F260="","",'[1]0.1 Produksi Pangan &amp; Penduduk'!F260)</f>
        <v/>
      </c>
      <c r="G260" s="35" t="str">
        <f>IF('[1]0.1 Produksi Pangan &amp; Penduduk'!J260="","",'[1]0.1 Produksi Pangan &amp; Penduduk'!J260)</f>
        <v/>
      </c>
      <c r="H260" s="35" t="str">
        <f>IF('[1]0.1 Produksi Pangan &amp; Penduduk'!M260="","",'[1]0.1 Produksi Pangan &amp; Penduduk'!M260)</f>
        <v/>
      </c>
      <c r="I260" s="35" t="str">
        <f>IF('[1]0.1 Produksi Pangan &amp; Penduduk'!S260="","",'[1]0.1 Produksi Pangan &amp; Penduduk'!S260)</f>
        <v/>
      </c>
      <c r="J260" s="35" t="str">
        <f>IF('[1]0.1 Produksi Pangan &amp; Penduduk'!Y260="","",'[1]0.1 Produksi Pangan &amp; Penduduk'!Y260)</f>
        <v/>
      </c>
      <c r="K260" s="35" t="str">
        <f>IF('[1]0.1 Produksi Pangan &amp; Penduduk'!AE260="","",'[1]0.1 Produksi Pangan &amp; Penduduk'!AE260)</f>
        <v/>
      </c>
      <c r="L260" s="35" t="str">
        <f>IF('[1]0.1 Produksi Pangan &amp; Penduduk'!AK260="","",'[1]0.1 Produksi Pangan &amp; Penduduk'!AK260)</f>
        <v/>
      </c>
      <c r="M260" s="35" t="str">
        <f>IF('[1]0.1 Produksi Pangan &amp; Penduduk'!AQ260="","",'[1]0.1 Produksi Pangan &amp; Penduduk'!AQ260)</f>
        <v/>
      </c>
      <c r="N260" s="35" t="str">
        <f>IF('[1]0.2 Konsumsi Energi'!J260="","",'[1]0.2 Konsumsi Energi'!J260)</f>
        <v/>
      </c>
      <c r="O260" s="35">
        <f>IF('[1]0.2 Konsumsi Energi'!M260="","",'[1]0.2 Konsumsi Energi'!M260)</f>
        <v>2100</v>
      </c>
      <c r="P260" s="35" t="str">
        <f>IF('[1]0.3 Konsumsi Protein Hewani'!J260="","",'[1]0.3 Konsumsi Protein Hewani'!J260)</f>
        <v/>
      </c>
      <c r="Q260" s="35">
        <f>IF('[1]0.3 Konsumsi Protein Hewani'!M260="","",'[1]0.3 Konsumsi Protein Hewani'!M260)</f>
        <v>25</v>
      </c>
      <c r="R260" s="35" t="str">
        <f>IF('[1]0.4 Stok_Cadangan'!J260="","",'[1]0.4 Stok_Cadangan'!J260)</f>
        <v/>
      </c>
      <c r="S260" s="35" t="str">
        <f>IF('[1]0.4 Stok_Cadangan'!M260="","",'[1]0.4 Stok_Cadangan'!M260)</f>
        <v/>
      </c>
      <c r="T260" s="35" t="str">
        <f>IF('[1]0.4 Stok_Cadangan'!P260="","",'[1]0.4 Stok_Cadangan'!P260)</f>
        <v/>
      </c>
      <c r="U260" s="35" t="str">
        <f>IF('[1]0.4 Stok_Cadangan'!T260="","",'[1]0.4 Stok_Cadangan'!T260)</f>
        <v/>
      </c>
      <c r="V260" s="35" t="str">
        <f>IF('[1]0.4 Stok_Cadangan'!W260="","",'[1]0.4 Stok_Cadangan'!W260)</f>
        <v/>
      </c>
      <c r="W260" s="35" t="str">
        <f>IF('[1]0.4 Stok_Cadangan'!Z260="","",'[1]0.4 Stok_Cadangan'!Z260)</f>
        <v/>
      </c>
      <c r="X260" s="35" t="str">
        <f>IF('[1]0.4 Stok_Cadangan'!AF260="","",'[1]0.4 Stok_Cadangan'!AF260)</f>
        <v/>
      </c>
      <c r="Y260" s="35" t="str">
        <f>IF('[1]0.4 Stok_Cadangan'!AI260="","",'[1]0.4 Stok_Cadangan'!AI260)</f>
        <v/>
      </c>
      <c r="Z260" s="35" t="str">
        <f>IF('[1]0.4 Stok_Cadangan'!AL260="","",'[1]0.4 Stok_Cadangan'!AL260)</f>
        <v/>
      </c>
      <c r="AA260" s="35" t="str">
        <f>IF('[1]0.5 Indikator Keterjangkauan'!P260="","",'[1]0.5 Indikator Keterjangkauan'!P260)</f>
        <v/>
      </c>
      <c r="AB260" s="35" t="str">
        <f>IF('[1]0.5 Indikator Keterjangkauan'!T260="","",'[1]0.5 Indikator Keterjangkauan'!T260)</f>
        <v/>
      </c>
      <c r="AC260" s="35" t="str">
        <f>IF('[1]0.5 Indikator Keterjangkauan'!X260="","",'[1]0.5 Indikator Keterjangkauan'!X260)</f>
        <v/>
      </c>
      <c r="AD260" s="35" t="str">
        <f>IF('[1]0.5 Indikator Keterjangkauan'!AB260="","",'[1]0.5 Indikator Keterjangkauan'!AB260)</f>
        <v/>
      </c>
      <c r="AE260" s="35" t="str">
        <f>IF('[1]0.6 Indikator Pemanfaatan'!V260="","",'[1]0.6 Indikator Pemanfaatan'!V260)</f>
        <v/>
      </c>
      <c r="AF260" s="35" t="str">
        <f>IF('[1]0.6 Indikator Pemanfaatan'!Z260="","",'[1]0.6 Indikator Pemanfaatan'!Z260)</f>
        <v/>
      </c>
      <c r="AG260" s="35" t="str">
        <f>IF('[2]2.1 Data FSVA 2025 &amp; Bobot'!H261="","",'[2]2.1 Data FSVA 2025 &amp; Bobot'!H261)</f>
        <v/>
      </c>
      <c r="AH260" s="35" t="str">
        <f>IF('[2]2.1 Data FSVA 2025 &amp; Bobot'!J261="","",'[2]2.1 Data FSVA 2025 &amp; Bobot'!J261)</f>
        <v/>
      </c>
      <c r="AI260" s="35" t="str">
        <f>IF('[2]2.1 Data FSVA 2025 &amp; Bobot'!L261="","",'[2]2.1 Data FSVA 2025 &amp; Bobot'!L261)</f>
        <v/>
      </c>
      <c r="AJ260" s="35" t="str">
        <f>IF('[2]2.1 Data FSVA 2025 &amp; Bobot'!N261="","",'[2]2.1 Data FSVA 2025 &amp; Bobot'!N261)</f>
        <v/>
      </c>
      <c r="AK260" s="35" t="str">
        <f>IF('[2]2.1 Data FSVA 2025 &amp; Bobot'!P261="","",'[2]2.1 Data FSVA 2025 &amp; Bobot'!P261)</f>
        <v/>
      </c>
      <c r="AL260" s="35" t="str">
        <f>IF('[2]2.1 Data FSVA 2025 &amp; Bobot'!R261="","",'[2]2.1 Data FSVA 2025 &amp; Bobot'!R261)</f>
        <v/>
      </c>
      <c r="AM260" s="35" t="str">
        <f>IF('[2]2.1 Data FSVA 2025 &amp; Bobot'!T261="","",'[2]2.1 Data FSVA 2025 &amp; Bobot'!T261)</f>
        <v/>
      </c>
      <c r="AN260" s="35" t="str">
        <f>IF('[2]2.1 Data FSVA 2025 &amp; Bobot'!V261="","",'[2]2.1 Data FSVA 2025 &amp; Bobot'!V261)</f>
        <v/>
      </c>
      <c r="AO260" s="35" t="str">
        <f>IF('[2]2.1 Data FSVA 2025 &amp; Bobot'!X261="","",'[2]2.1 Data FSVA 2025 &amp; Bobot'!X261)</f>
        <v/>
      </c>
      <c r="AP260" s="35" t="str">
        <f>IF('[2]2.1 Data FSVA 2025 &amp; Bobot'!Z261="","",'[2]2.1 Data FSVA 2025 &amp; Bobot'!Z261)</f>
        <v/>
      </c>
      <c r="AQ260" s="35" t="str">
        <f>IF('[2]2.1 Data FSVA 2025 &amp; Bobot'!AB261="","",'[2]2.1 Data FSVA 2025 &amp; Bobot'!AB261)</f>
        <v/>
      </c>
      <c r="AR260" s="35" t="str">
        <f>IF('[2]2.1 Data FSVA 2025 &amp; Bobot'!AD261="","",'[2]2.1 Data FSVA 2025 &amp; Bobot'!AD261)</f>
        <v/>
      </c>
      <c r="AS260" s="27" t="str">
        <f>IF('[2]2.4 Prioritas Individu'!G261="","",'[2]2.4 Prioritas Individu'!G261)</f>
        <v/>
      </c>
      <c r="AT260" s="27" t="str">
        <f>IF('[2]2.4 Prioritas Individu'!H261="","",'[2]2.4 Prioritas Individu'!H261)</f>
        <v/>
      </c>
      <c r="AU260" s="27" t="str">
        <f>IF('[2]2.4 Prioritas Individu'!I261="","",'[2]2.4 Prioritas Individu'!I261)</f>
        <v/>
      </c>
      <c r="AV260" s="27" t="str">
        <f>IF('[2]2.4 Prioritas Individu'!J261="","",'[2]2.4 Prioritas Individu'!J261)</f>
        <v/>
      </c>
      <c r="AW260" s="27" t="str">
        <f>IF('[2]2.4 Prioritas Individu'!K261="","",'[2]2.4 Prioritas Individu'!K261)</f>
        <v/>
      </c>
      <c r="AX260" s="27" t="str">
        <f>IF('[2]2.4 Prioritas Individu'!L261="","",'[2]2.4 Prioritas Individu'!L261)</f>
        <v/>
      </c>
      <c r="AY260" s="27" t="str">
        <f>IF('[2]2.4 Prioritas Individu'!M261="","",'[2]2.4 Prioritas Individu'!M261)</f>
        <v/>
      </c>
      <c r="AZ260" s="27" t="str">
        <f>IF('[2]2.4 Prioritas Individu'!N261="","",'[2]2.4 Prioritas Individu'!N261)</f>
        <v/>
      </c>
      <c r="BA260" s="27" t="str">
        <f>IF('[2]2.4 Prioritas Individu'!O261="","",'[2]2.4 Prioritas Individu'!O261)</f>
        <v/>
      </c>
      <c r="BB260" s="27" t="str">
        <f>IF('[2]2.4 Prioritas Individu'!P261="","",'[2]2.4 Prioritas Individu'!P261)</f>
        <v/>
      </c>
      <c r="BC260" s="27" t="str">
        <f>IF('[2]2.4 Prioritas Individu'!Q261="","",'[2]2.4 Prioritas Individu'!Q261)</f>
        <v/>
      </c>
      <c r="BD260" s="27" t="str">
        <f>IF('[2]2.4 Prioritas Individu'!R261="","",'[2]2.4 Prioritas Individu'!R261)</f>
        <v/>
      </c>
      <c r="BE260" s="25" t="str">
        <f>IF('[2]2.4 Prioritas Individu'!S261="","",'[2]2.4 Prioritas Individu'!S261)</f>
        <v>-</v>
      </c>
      <c r="BF260" s="27" t="str">
        <f>IF('[2]2.4 Prioritas Individu'!T261="","",'[2]2.4 Prioritas Individu'!T261)</f>
        <v>-</v>
      </c>
      <c r="BG260" s="27" t="str">
        <f>IF('[2]2.4 Prioritas Individu'!U261="","",'[2]2.4 Prioritas Individu'!U261)</f>
        <v>-</v>
      </c>
      <c r="BH260" s="25" t="str">
        <f>IF('[2]2.3 Indeks &amp; Cut off Komposit'!G972="","",'[2]2.3 Indeks &amp; Cut off Komposit'!G972)</f>
        <v/>
      </c>
      <c r="BI260" s="25" t="str">
        <f>IF('[2]2.3 Indeks &amp; Cut off Komposit'!H972="","",'[2]2.3 Indeks &amp; Cut off Komposit'!H972)</f>
        <v/>
      </c>
      <c r="BJ260" s="25" t="str">
        <f>IF('[2]2.3 Indeks &amp; Cut off Komposit'!I972="","",'[2]2.3 Indeks &amp; Cut off Komposit'!I972)</f>
        <v/>
      </c>
      <c r="BK260" s="25" t="str">
        <f>IF('[2]2.3 Indeks &amp; Cut off Komposit'!J972="","",'[2]2.3 Indeks &amp; Cut off Komposit'!J972)</f>
        <v/>
      </c>
      <c r="BL260" s="25" t="str">
        <f>IF('[2]2.3 Indeks &amp; Cut off Komposit'!K972="","",'[2]2.3 Indeks &amp; Cut off Komposit'!K972)</f>
        <v/>
      </c>
      <c r="BM260" s="25" t="str">
        <f>IF('[2]2.3 Indeks &amp; Cut off Komposit'!L972="","",'[2]2.3 Indeks &amp; Cut off Komposit'!L972)</f>
        <v/>
      </c>
      <c r="BN260" s="25" t="str">
        <f>IF('[2]2.3 Indeks &amp; Cut off Komposit'!M972="","",'[2]2.3 Indeks &amp; Cut off Komposit'!M972)</f>
        <v/>
      </c>
      <c r="BO260" s="25" t="str">
        <f>IF('[2]2.3 Indeks &amp; Cut off Komposit'!N972="","",'[2]2.3 Indeks &amp; Cut off Komposit'!N972)</f>
        <v/>
      </c>
      <c r="BP260" s="25" t="str">
        <f>IF('[2]2.3 Indeks &amp; Cut off Komposit'!O972="","",'[2]2.3 Indeks &amp; Cut off Komposit'!O972)</f>
        <v/>
      </c>
      <c r="BQ260" s="25" t="str">
        <f>IF('[2]2.3 Indeks &amp; Cut off Komposit'!P972="","",'[2]2.3 Indeks &amp; Cut off Komposit'!P972)</f>
        <v/>
      </c>
      <c r="BR260" s="25" t="str">
        <f>IF('[2]2.3 Indeks &amp; Cut off Komposit'!Q972="","",'[2]2.3 Indeks &amp; Cut off Komposit'!Q972)</f>
        <v/>
      </c>
      <c r="BS260" s="25" t="str">
        <f>IF('[2]2.3 Indeks &amp; Cut off Komposit'!R972="","",'[2]2.3 Indeks &amp; Cut off Komposit'!R972)</f>
        <v/>
      </c>
      <c r="BT260" s="25" t="str">
        <f>IF('[2]2.3 Indeks &amp; Cut off Komposit'!S972="","",'[2]2.3 Indeks &amp; Cut off Komposit'!S972)</f>
        <v>-</v>
      </c>
      <c r="BU260" s="25" t="str">
        <f>IF('[2]2.3 Indeks &amp; Cut off Komposit'!T972="","",'[2]2.3 Indeks &amp; Cut off Komposit'!T972)</f>
        <v>-</v>
      </c>
      <c r="BV260" s="25" t="str">
        <f>IF('[2]2.3 Indeks &amp; Cut off Komposit'!U972="","",'[2]2.3 Indeks &amp; Cut off Komposit'!U972)</f>
        <v>-</v>
      </c>
      <c r="BW260" s="25" t="str">
        <f>IF('[2]2.3 Indeks &amp; Cut off Komposit'!V972="","",'[2]2.3 Indeks &amp; Cut off Komposit'!V972)</f>
        <v>-</v>
      </c>
    </row>
    <row r="261" spans="1:75" ht="15" customHeight="1" x14ac:dyDescent="0.3">
      <c r="A261" s="14" t="str">
        <f>IF('[1]0.1 Produksi Pangan &amp; Penduduk'!A261="","",'[1]0.1 Produksi Pangan &amp; Penduduk'!A261)</f>
        <v/>
      </c>
      <c r="B261" s="4" t="str">
        <f>IF('[1]0.1 Produksi Pangan &amp; Penduduk'!B261="","",'[1]0.1 Produksi Pangan &amp; Penduduk'!B261)</f>
        <v/>
      </c>
      <c r="C261" s="14" t="str">
        <f>IF('[1]0.1 Produksi Pangan &amp; Penduduk'!C261="","",'[1]0.1 Produksi Pangan &amp; Penduduk'!C261)</f>
        <v/>
      </c>
      <c r="D261" s="14" t="str">
        <f>IF('[1]0.1 Produksi Pangan &amp; Penduduk'!D261="","",'[1]0.1 Produksi Pangan &amp; Penduduk'!D261)</f>
        <v/>
      </c>
      <c r="E261" s="14" t="str">
        <f>IF('[1]0.1 Produksi Pangan &amp; Penduduk'!E261="","",'[1]0.1 Produksi Pangan &amp; Penduduk'!E261)</f>
        <v/>
      </c>
      <c r="F261" s="4" t="str">
        <f>IF('[1]0.1 Produksi Pangan &amp; Penduduk'!F261="","",'[1]0.1 Produksi Pangan &amp; Penduduk'!F261)</f>
        <v/>
      </c>
      <c r="G261" s="35" t="str">
        <f>IF('[1]0.1 Produksi Pangan &amp; Penduduk'!J261="","",'[1]0.1 Produksi Pangan &amp; Penduduk'!J261)</f>
        <v/>
      </c>
      <c r="H261" s="35" t="str">
        <f>IF('[1]0.1 Produksi Pangan &amp; Penduduk'!M261="","",'[1]0.1 Produksi Pangan &amp; Penduduk'!M261)</f>
        <v/>
      </c>
      <c r="I261" s="35" t="str">
        <f>IF('[1]0.1 Produksi Pangan &amp; Penduduk'!S261="","",'[1]0.1 Produksi Pangan &amp; Penduduk'!S261)</f>
        <v/>
      </c>
      <c r="J261" s="35" t="str">
        <f>IF('[1]0.1 Produksi Pangan &amp; Penduduk'!Y261="","",'[1]0.1 Produksi Pangan &amp; Penduduk'!Y261)</f>
        <v/>
      </c>
      <c r="K261" s="35" t="str">
        <f>IF('[1]0.1 Produksi Pangan &amp; Penduduk'!AE261="","",'[1]0.1 Produksi Pangan &amp; Penduduk'!AE261)</f>
        <v/>
      </c>
      <c r="L261" s="35" t="str">
        <f>IF('[1]0.1 Produksi Pangan &amp; Penduduk'!AK261="","",'[1]0.1 Produksi Pangan &amp; Penduduk'!AK261)</f>
        <v/>
      </c>
      <c r="M261" s="35" t="str">
        <f>IF('[1]0.1 Produksi Pangan &amp; Penduduk'!AQ261="","",'[1]0.1 Produksi Pangan &amp; Penduduk'!AQ261)</f>
        <v/>
      </c>
      <c r="N261" s="35" t="str">
        <f>IF('[1]0.2 Konsumsi Energi'!J261="","",'[1]0.2 Konsumsi Energi'!J261)</f>
        <v/>
      </c>
      <c r="O261" s="35">
        <f>IF('[1]0.2 Konsumsi Energi'!M261="","",'[1]0.2 Konsumsi Energi'!M261)</f>
        <v>2100</v>
      </c>
      <c r="P261" s="35" t="str">
        <f>IF('[1]0.3 Konsumsi Protein Hewani'!J261="","",'[1]0.3 Konsumsi Protein Hewani'!J261)</f>
        <v/>
      </c>
      <c r="Q261" s="35">
        <f>IF('[1]0.3 Konsumsi Protein Hewani'!M261="","",'[1]0.3 Konsumsi Protein Hewani'!M261)</f>
        <v>25</v>
      </c>
      <c r="R261" s="35" t="str">
        <f>IF('[1]0.4 Stok_Cadangan'!J261="","",'[1]0.4 Stok_Cadangan'!J261)</f>
        <v/>
      </c>
      <c r="S261" s="35" t="str">
        <f>IF('[1]0.4 Stok_Cadangan'!M261="","",'[1]0.4 Stok_Cadangan'!M261)</f>
        <v/>
      </c>
      <c r="T261" s="35" t="str">
        <f>IF('[1]0.4 Stok_Cadangan'!P261="","",'[1]0.4 Stok_Cadangan'!P261)</f>
        <v/>
      </c>
      <c r="U261" s="35" t="str">
        <f>IF('[1]0.4 Stok_Cadangan'!T261="","",'[1]0.4 Stok_Cadangan'!T261)</f>
        <v/>
      </c>
      <c r="V261" s="35" t="str">
        <f>IF('[1]0.4 Stok_Cadangan'!W261="","",'[1]0.4 Stok_Cadangan'!W261)</f>
        <v/>
      </c>
      <c r="W261" s="35" t="str">
        <f>IF('[1]0.4 Stok_Cadangan'!Z261="","",'[1]0.4 Stok_Cadangan'!Z261)</f>
        <v/>
      </c>
      <c r="X261" s="35" t="str">
        <f>IF('[1]0.4 Stok_Cadangan'!AF261="","",'[1]0.4 Stok_Cadangan'!AF261)</f>
        <v/>
      </c>
      <c r="Y261" s="35" t="str">
        <f>IF('[1]0.4 Stok_Cadangan'!AI261="","",'[1]0.4 Stok_Cadangan'!AI261)</f>
        <v/>
      </c>
      <c r="Z261" s="35" t="str">
        <f>IF('[1]0.4 Stok_Cadangan'!AL261="","",'[1]0.4 Stok_Cadangan'!AL261)</f>
        <v/>
      </c>
      <c r="AA261" s="35" t="str">
        <f>IF('[1]0.5 Indikator Keterjangkauan'!P261="","",'[1]0.5 Indikator Keterjangkauan'!P261)</f>
        <v/>
      </c>
      <c r="AB261" s="35" t="str">
        <f>IF('[1]0.5 Indikator Keterjangkauan'!T261="","",'[1]0.5 Indikator Keterjangkauan'!T261)</f>
        <v/>
      </c>
      <c r="AC261" s="35" t="str">
        <f>IF('[1]0.5 Indikator Keterjangkauan'!X261="","",'[1]0.5 Indikator Keterjangkauan'!X261)</f>
        <v/>
      </c>
      <c r="AD261" s="35" t="str">
        <f>IF('[1]0.5 Indikator Keterjangkauan'!AB261="","",'[1]0.5 Indikator Keterjangkauan'!AB261)</f>
        <v/>
      </c>
      <c r="AE261" s="35" t="str">
        <f>IF('[1]0.6 Indikator Pemanfaatan'!V261="","",'[1]0.6 Indikator Pemanfaatan'!V261)</f>
        <v/>
      </c>
      <c r="AF261" s="35" t="str">
        <f>IF('[1]0.6 Indikator Pemanfaatan'!Z261="","",'[1]0.6 Indikator Pemanfaatan'!Z261)</f>
        <v/>
      </c>
      <c r="AG261" s="35" t="str">
        <f>IF('[2]2.1 Data FSVA 2025 &amp; Bobot'!H262="","",'[2]2.1 Data FSVA 2025 &amp; Bobot'!H262)</f>
        <v/>
      </c>
      <c r="AH261" s="35" t="str">
        <f>IF('[2]2.1 Data FSVA 2025 &amp; Bobot'!J262="","",'[2]2.1 Data FSVA 2025 &amp; Bobot'!J262)</f>
        <v/>
      </c>
      <c r="AI261" s="35" t="str">
        <f>IF('[2]2.1 Data FSVA 2025 &amp; Bobot'!L262="","",'[2]2.1 Data FSVA 2025 &amp; Bobot'!L262)</f>
        <v/>
      </c>
      <c r="AJ261" s="35" t="str">
        <f>IF('[2]2.1 Data FSVA 2025 &amp; Bobot'!N262="","",'[2]2.1 Data FSVA 2025 &amp; Bobot'!N262)</f>
        <v/>
      </c>
      <c r="AK261" s="35" t="str">
        <f>IF('[2]2.1 Data FSVA 2025 &amp; Bobot'!P262="","",'[2]2.1 Data FSVA 2025 &amp; Bobot'!P262)</f>
        <v/>
      </c>
      <c r="AL261" s="35" t="str">
        <f>IF('[2]2.1 Data FSVA 2025 &amp; Bobot'!R262="","",'[2]2.1 Data FSVA 2025 &amp; Bobot'!R262)</f>
        <v/>
      </c>
      <c r="AM261" s="35" t="str">
        <f>IF('[2]2.1 Data FSVA 2025 &amp; Bobot'!T262="","",'[2]2.1 Data FSVA 2025 &amp; Bobot'!T262)</f>
        <v/>
      </c>
      <c r="AN261" s="35" t="str">
        <f>IF('[2]2.1 Data FSVA 2025 &amp; Bobot'!V262="","",'[2]2.1 Data FSVA 2025 &amp; Bobot'!V262)</f>
        <v/>
      </c>
      <c r="AO261" s="35" t="str">
        <f>IF('[2]2.1 Data FSVA 2025 &amp; Bobot'!X262="","",'[2]2.1 Data FSVA 2025 &amp; Bobot'!X262)</f>
        <v/>
      </c>
      <c r="AP261" s="35" t="str">
        <f>IF('[2]2.1 Data FSVA 2025 &amp; Bobot'!Z262="","",'[2]2.1 Data FSVA 2025 &amp; Bobot'!Z262)</f>
        <v/>
      </c>
      <c r="AQ261" s="35" t="str">
        <f>IF('[2]2.1 Data FSVA 2025 &amp; Bobot'!AB262="","",'[2]2.1 Data FSVA 2025 &amp; Bobot'!AB262)</f>
        <v/>
      </c>
      <c r="AR261" s="35" t="str">
        <f>IF('[2]2.1 Data FSVA 2025 &amp; Bobot'!AD262="","",'[2]2.1 Data FSVA 2025 &amp; Bobot'!AD262)</f>
        <v/>
      </c>
      <c r="AS261" s="27" t="str">
        <f>IF('[2]2.4 Prioritas Individu'!G262="","",'[2]2.4 Prioritas Individu'!G262)</f>
        <v/>
      </c>
      <c r="AT261" s="27" t="str">
        <f>IF('[2]2.4 Prioritas Individu'!H262="","",'[2]2.4 Prioritas Individu'!H262)</f>
        <v/>
      </c>
      <c r="AU261" s="27" t="str">
        <f>IF('[2]2.4 Prioritas Individu'!I262="","",'[2]2.4 Prioritas Individu'!I262)</f>
        <v/>
      </c>
      <c r="AV261" s="27" t="str">
        <f>IF('[2]2.4 Prioritas Individu'!J262="","",'[2]2.4 Prioritas Individu'!J262)</f>
        <v/>
      </c>
      <c r="AW261" s="27" t="str">
        <f>IF('[2]2.4 Prioritas Individu'!K262="","",'[2]2.4 Prioritas Individu'!K262)</f>
        <v/>
      </c>
      <c r="AX261" s="27" t="str">
        <f>IF('[2]2.4 Prioritas Individu'!L262="","",'[2]2.4 Prioritas Individu'!L262)</f>
        <v/>
      </c>
      <c r="AY261" s="27" t="str">
        <f>IF('[2]2.4 Prioritas Individu'!M262="","",'[2]2.4 Prioritas Individu'!M262)</f>
        <v/>
      </c>
      <c r="AZ261" s="27" t="str">
        <f>IF('[2]2.4 Prioritas Individu'!N262="","",'[2]2.4 Prioritas Individu'!N262)</f>
        <v/>
      </c>
      <c r="BA261" s="27" t="str">
        <f>IF('[2]2.4 Prioritas Individu'!O262="","",'[2]2.4 Prioritas Individu'!O262)</f>
        <v/>
      </c>
      <c r="BB261" s="27" t="str">
        <f>IF('[2]2.4 Prioritas Individu'!P262="","",'[2]2.4 Prioritas Individu'!P262)</f>
        <v/>
      </c>
      <c r="BC261" s="27" t="str">
        <f>IF('[2]2.4 Prioritas Individu'!Q262="","",'[2]2.4 Prioritas Individu'!Q262)</f>
        <v/>
      </c>
      <c r="BD261" s="27" t="str">
        <f>IF('[2]2.4 Prioritas Individu'!R262="","",'[2]2.4 Prioritas Individu'!R262)</f>
        <v/>
      </c>
      <c r="BE261" s="25" t="str">
        <f>IF('[2]2.4 Prioritas Individu'!S262="","",'[2]2.4 Prioritas Individu'!S262)</f>
        <v>-</v>
      </c>
      <c r="BF261" s="27" t="str">
        <f>IF('[2]2.4 Prioritas Individu'!T262="","",'[2]2.4 Prioritas Individu'!T262)</f>
        <v>-</v>
      </c>
      <c r="BG261" s="27" t="str">
        <f>IF('[2]2.4 Prioritas Individu'!U262="","",'[2]2.4 Prioritas Individu'!U262)</f>
        <v>-</v>
      </c>
      <c r="BH261" s="25" t="str">
        <f>IF('[2]2.3 Indeks &amp; Cut off Komposit'!G973="","",'[2]2.3 Indeks &amp; Cut off Komposit'!G973)</f>
        <v/>
      </c>
      <c r="BI261" s="25" t="str">
        <f>IF('[2]2.3 Indeks &amp; Cut off Komposit'!H973="","",'[2]2.3 Indeks &amp; Cut off Komposit'!H973)</f>
        <v/>
      </c>
      <c r="BJ261" s="25" t="str">
        <f>IF('[2]2.3 Indeks &amp; Cut off Komposit'!I973="","",'[2]2.3 Indeks &amp; Cut off Komposit'!I973)</f>
        <v/>
      </c>
      <c r="BK261" s="25" t="str">
        <f>IF('[2]2.3 Indeks &amp; Cut off Komposit'!J973="","",'[2]2.3 Indeks &amp; Cut off Komposit'!J973)</f>
        <v/>
      </c>
      <c r="BL261" s="25" t="str">
        <f>IF('[2]2.3 Indeks &amp; Cut off Komposit'!K973="","",'[2]2.3 Indeks &amp; Cut off Komposit'!K973)</f>
        <v/>
      </c>
      <c r="BM261" s="25" t="str">
        <f>IF('[2]2.3 Indeks &amp; Cut off Komposit'!L973="","",'[2]2.3 Indeks &amp; Cut off Komposit'!L973)</f>
        <v/>
      </c>
      <c r="BN261" s="25" t="str">
        <f>IF('[2]2.3 Indeks &amp; Cut off Komposit'!M973="","",'[2]2.3 Indeks &amp; Cut off Komposit'!M973)</f>
        <v/>
      </c>
      <c r="BO261" s="25" t="str">
        <f>IF('[2]2.3 Indeks &amp; Cut off Komposit'!N973="","",'[2]2.3 Indeks &amp; Cut off Komposit'!N973)</f>
        <v/>
      </c>
      <c r="BP261" s="25" t="str">
        <f>IF('[2]2.3 Indeks &amp; Cut off Komposit'!O973="","",'[2]2.3 Indeks &amp; Cut off Komposit'!O973)</f>
        <v/>
      </c>
      <c r="BQ261" s="25" t="str">
        <f>IF('[2]2.3 Indeks &amp; Cut off Komposit'!P973="","",'[2]2.3 Indeks &amp; Cut off Komposit'!P973)</f>
        <v/>
      </c>
      <c r="BR261" s="25" t="str">
        <f>IF('[2]2.3 Indeks &amp; Cut off Komposit'!Q973="","",'[2]2.3 Indeks &amp; Cut off Komposit'!Q973)</f>
        <v/>
      </c>
      <c r="BS261" s="25" t="str">
        <f>IF('[2]2.3 Indeks &amp; Cut off Komposit'!R973="","",'[2]2.3 Indeks &amp; Cut off Komposit'!R973)</f>
        <v/>
      </c>
      <c r="BT261" s="25" t="str">
        <f>IF('[2]2.3 Indeks &amp; Cut off Komposit'!S973="","",'[2]2.3 Indeks &amp; Cut off Komposit'!S973)</f>
        <v>-</v>
      </c>
      <c r="BU261" s="25" t="str">
        <f>IF('[2]2.3 Indeks &amp; Cut off Komposit'!T973="","",'[2]2.3 Indeks &amp; Cut off Komposit'!T973)</f>
        <v>-</v>
      </c>
      <c r="BV261" s="25" t="str">
        <f>IF('[2]2.3 Indeks &amp; Cut off Komposit'!U973="","",'[2]2.3 Indeks &amp; Cut off Komposit'!U973)</f>
        <v>-</v>
      </c>
      <c r="BW261" s="25" t="str">
        <f>IF('[2]2.3 Indeks &amp; Cut off Komposit'!V973="","",'[2]2.3 Indeks &amp; Cut off Komposit'!V973)</f>
        <v>-</v>
      </c>
    </row>
    <row r="262" spans="1:75" ht="15" customHeight="1" x14ac:dyDescent="0.3">
      <c r="A262" s="14" t="str">
        <f>IF('[1]0.1 Produksi Pangan &amp; Penduduk'!A262="","",'[1]0.1 Produksi Pangan &amp; Penduduk'!A262)</f>
        <v/>
      </c>
      <c r="B262" s="4" t="str">
        <f>IF('[1]0.1 Produksi Pangan &amp; Penduduk'!B262="","",'[1]0.1 Produksi Pangan &amp; Penduduk'!B262)</f>
        <v/>
      </c>
      <c r="C262" s="14" t="str">
        <f>IF('[1]0.1 Produksi Pangan &amp; Penduduk'!C262="","",'[1]0.1 Produksi Pangan &amp; Penduduk'!C262)</f>
        <v/>
      </c>
      <c r="D262" s="14" t="str">
        <f>IF('[1]0.1 Produksi Pangan &amp; Penduduk'!D262="","",'[1]0.1 Produksi Pangan &amp; Penduduk'!D262)</f>
        <v/>
      </c>
      <c r="E262" s="14" t="str">
        <f>IF('[1]0.1 Produksi Pangan &amp; Penduduk'!E262="","",'[1]0.1 Produksi Pangan &amp; Penduduk'!E262)</f>
        <v/>
      </c>
      <c r="F262" s="4" t="str">
        <f>IF('[1]0.1 Produksi Pangan &amp; Penduduk'!F262="","",'[1]0.1 Produksi Pangan &amp; Penduduk'!F262)</f>
        <v/>
      </c>
      <c r="G262" s="35" t="str">
        <f>IF('[1]0.1 Produksi Pangan &amp; Penduduk'!J262="","",'[1]0.1 Produksi Pangan &amp; Penduduk'!J262)</f>
        <v/>
      </c>
      <c r="H262" s="35" t="str">
        <f>IF('[1]0.1 Produksi Pangan &amp; Penduduk'!M262="","",'[1]0.1 Produksi Pangan &amp; Penduduk'!M262)</f>
        <v/>
      </c>
      <c r="I262" s="35" t="str">
        <f>IF('[1]0.1 Produksi Pangan &amp; Penduduk'!S262="","",'[1]0.1 Produksi Pangan &amp; Penduduk'!S262)</f>
        <v/>
      </c>
      <c r="J262" s="35" t="str">
        <f>IF('[1]0.1 Produksi Pangan &amp; Penduduk'!Y262="","",'[1]0.1 Produksi Pangan &amp; Penduduk'!Y262)</f>
        <v/>
      </c>
      <c r="K262" s="35" t="str">
        <f>IF('[1]0.1 Produksi Pangan &amp; Penduduk'!AE262="","",'[1]0.1 Produksi Pangan &amp; Penduduk'!AE262)</f>
        <v/>
      </c>
      <c r="L262" s="35" t="str">
        <f>IF('[1]0.1 Produksi Pangan &amp; Penduduk'!AK262="","",'[1]0.1 Produksi Pangan &amp; Penduduk'!AK262)</f>
        <v/>
      </c>
      <c r="M262" s="35" t="str">
        <f>IF('[1]0.1 Produksi Pangan &amp; Penduduk'!AQ262="","",'[1]0.1 Produksi Pangan &amp; Penduduk'!AQ262)</f>
        <v/>
      </c>
      <c r="N262" s="35" t="str">
        <f>IF('[1]0.2 Konsumsi Energi'!J262="","",'[1]0.2 Konsumsi Energi'!J262)</f>
        <v/>
      </c>
      <c r="O262" s="35">
        <f>IF('[1]0.2 Konsumsi Energi'!M262="","",'[1]0.2 Konsumsi Energi'!M262)</f>
        <v>2100</v>
      </c>
      <c r="P262" s="35" t="str">
        <f>IF('[1]0.3 Konsumsi Protein Hewani'!J262="","",'[1]0.3 Konsumsi Protein Hewani'!J262)</f>
        <v/>
      </c>
      <c r="Q262" s="35">
        <f>IF('[1]0.3 Konsumsi Protein Hewani'!M262="","",'[1]0.3 Konsumsi Protein Hewani'!M262)</f>
        <v>25</v>
      </c>
      <c r="R262" s="35" t="str">
        <f>IF('[1]0.4 Stok_Cadangan'!J262="","",'[1]0.4 Stok_Cadangan'!J262)</f>
        <v/>
      </c>
      <c r="S262" s="35" t="str">
        <f>IF('[1]0.4 Stok_Cadangan'!M262="","",'[1]0.4 Stok_Cadangan'!M262)</f>
        <v/>
      </c>
      <c r="T262" s="35" t="str">
        <f>IF('[1]0.4 Stok_Cadangan'!P262="","",'[1]0.4 Stok_Cadangan'!P262)</f>
        <v/>
      </c>
      <c r="U262" s="35" t="str">
        <f>IF('[1]0.4 Stok_Cadangan'!T262="","",'[1]0.4 Stok_Cadangan'!T262)</f>
        <v/>
      </c>
      <c r="V262" s="35" t="str">
        <f>IF('[1]0.4 Stok_Cadangan'!W262="","",'[1]0.4 Stok_Cadangan'!W262)</f>
        <v/>
      </c>
      <c r="W262" s="35" t="str">
        <f>IF('[1]0.4 Stok_Cadangan'!Z262="","",'[1]0.4 Stok_Cadangan'!Z262)</f>
        <v/>
      </c>
      <c r="X262" s="35" t="str">
        <f>IF('[1]0.4 Stok_Cadangan'!AF262="","",'[1]0.4 Stok_Cadangan'!AF262)</f>
        <v/>
      </c>
      <c r="Y262" s="35" t="str">
        <f>IF('[1]0.4 Stok_Cadangan'!AI262="","",'[1]0.4 Stok_Cadangan'!AI262)</f>
        <v/>
      </c>
      <c r="Z262" s="35" t="str">
        <f>IF('[1]0.4 Stok_Cadangan'!AL262="","",'[1]0.4 Stok_Cadangan'!AL262)</f>
        <v/>
      </c>
      <c r="AA262" s="35" t="str">
        <f>IF('[1]0.5 Indikator Keterjangkauan'!P262="","",'[1]0.5 Indikator Keterjangkauan'!P262)</f>
        <v/>
      </c>
      <c r="AB262" s="35" t="str">
        <f>IF('[1]0.5 Indikator Keterjangkauan'!T262="","",'[1]0.5 Indikator Keterjangkauan'!T262)</f>
        <v/>
      </c>
      <c r="AC262" s="35" t="str">
        <f>IF('[1]0.5 Indikator Keterjangkauan'!X262="","",'[1]0.5 Indikator Keterjangkauan'!X262)</f>
        <v/>
      </c>
      <c r="AD262" s="35" t="str">
        <f>IF('[1]0.5 Indikator Keterjangkauan'!AB262="","",'[1]0.5 Indikator Keterjangkauan'!AB262)</f>
        <v/>
      </c>
      <c r="AE262" s="35" t="str">
        <f>IF('[1]0.6 Indikator Pemanfaatan'!V262="","",'[1]0.6 Indikator Pemanfaatan'!V262)</f>
        <v/>
      </c>
      <c r="AF262" s="35" t="str">
        <f>IF('[1]0.6 Indikator Pemanfaatan'!Z262="","",'[1]0.6 Indikator Pemanfaatan'!Z262)</f>
        <v/>
      </c>
      <c r="AG262" s="35" t="str">
        <f>IF('[2]2.1 Data FSVA 2025 &amp; Bobot'!H263="","",'[2]2.1 Data FSVA 2025 &amp; Bobot'!H263)</f>
        <v/>
      </c>
      <c r="AH262" s="35" t="str">
        <f>IF('[2]2.1 Data FSVA 2025 &amp; Bobot'!J263="","",'[2]2.1 Data FSVA 2025 &amp; Bobot'!J263)</f>
        <v/>
      </c>
      <c r="AI262" s="35" t="str">
        <f>IF('[2]2.1 Data FSVA 2025 &amp; Bobot'!L263="","",'[2]2.1 Data FSVA 2025 &amp; Bobot'!L263)</f>
        <v/>
      </c>
      <c r="AJ262" s="35" t="str">
        <f>IF('[2]2.1 Data FSVA 2025 &amp; Bobot'!N263="","",'[2]2.1 Data FSVA 2025 &amp; Bobot'!N263)</f>
        <v/>
      </c>
      <c r="AK262" s="35" t="str">
        <f>IF('[2]2.1 Data FSVA 2025 &amp; Bobot'!P263="","",'[2]2.1 Data FSVA 2025 &amp; Bobot'!P263)</f>
        <v/>
      </c>
      <c r="AL262" s="35" t="str">
        <f>IF('[2]2.1 Data FSVA 2025 &amp; Bobot'!R263="","",'[2]2.1 Data FSVA 2025 &amp; Bobot'!R263)</f>
        <v/>
      </c>
      <c r="AM262" s="35" t="str">
        <f>IF('[2]2.1 Data FSVA 2025 &amp; Bobot'!T263="","",'[2]2.1 Data FSVA 2025 &amp; Bobot'!T263)</f>
        <v/>
      </c>
      <c r="AN262" s="35" t="str">
        <f>IF('[2]2.1 Data FSVA 2025 &amp; Bobot'!V263="","",'[2]2.1 Data FSVA 2025 &amp; Bobot'!V263)</f>
        <v/>
      </c>
      <c r="AO262" s="35" t="str">
        <f>IF('[2]2.1 Data FSVA 2025 &amp; Bobot'!X263="","",'[2]2.1 Data FSVA 2025 &amp; Bobot'!X263)</f>
        <v/>
      </c>
      <c r="AP262" s="35" t="str">
        <f>IF('[2]2.1 Data FSVA 2025 &amp; Bobot'!Z263="","",'[2]2.1 Data FSVA 2025 &amp; Bobot'!Z263)</f>
        <v/>
      </c>
      <c r="AQ262" s="35" t="str">
        <f>IF('[2]2.1 Data FSVA 2025 &amp; Bobot'!AB263="","",'[2]2.1 Data FSVA 2025 &amp; Bobot'!AB263)</f>
        <v/>
      </c>
      <c r="AR262" s="35" t="str">
        <f>IF('[2]2.1 Data FSVA 2025 &amp; Bobot'!AD263="","",'[2]2.1 Data FSVA 2025 &amp; Bobot'!AD263)</f>
        <v/>
      </c>
      <c r="AS262" s="27" t="str">
        <f>IF('[2]2.4 Prioritas Individu'!G263="","",'[2]2.4 Prioritas Individu'!G263)</f>
        <v/>
      </c>
      <c r="AT262" s="27" t="str">
        <f>IF('[2]2.4 Prioritas Individu'!H263="","",'[2]2.4 Prioritas Individu'!H263)</f>
        <v/>
      </c>
      <c r="AU262" s="27" t="str">
        <f>IF('[2]2.4 Prioritas Individu'!I263="","",'[2]2.4 Prioritas Individu'!I263)</f>
        <v/>
      </c>
      <c r="AV262" s="27" t="str">
        <f>IF('[2]2.4 Prioritas Individu'!J263="","",'[2]2.4 Prioritas Individu'!J263)</f>
        <v/>
      </c>
      <c r="AW262" s="27" t="str">
        <f>IF('[2]2.4 Prioritas Individu'!K263="","",'[2]2.4 Prioritas Individu'!K263)</f>
        <v/>
      </c>
      <c r="AX262" s="27" t="str">
        <f>IF('[2]2.4 Prioritas Individu'!L263="","",'[2]2.4 Prioritas Individu'!L263)</f>
        <v/>
      </c>
      <c r="AY262" s="27" t="str">
        <f>IF('[2]2.4 Prioritas Individu'!M263="","",'[2]2.4 Prioritas Individu'!M263)</f>
        <v/>
      </c>
      <c r="AZ262" s="27" t="str">
        <f>IF('[2]2.4 Prioritas Individu'!N263="","",'[2]2.4 Prioritas Individu'!N263)</f>
        <v/>
      </c>
      <c r="BA262" s="27" t="str">
        <f>IF('[2]2.4 Prioritas Individu'!O263="","",'[2]2.4 Prioritas Individu'!O263)</f>
        <v/>
      </c>
      <c r="BB262" s="27" t="str">
        <f>IF('[2]2.4 Prioritas Individu'!P263="","",'[2]2.4 Prioritas Individu'!P263)</f>
        <v/>
      </c>
      <c r="BC262" s="27" t="str">
        <f>IF('[2]2.4 Prioritas Individu'!Q263="","",'[2]2.4 Prioritas Individu'!Q263)</f>
        <v/>
      </c>
      <c r="BD262" s="27" t="str">
        <f>IF('[2]2.4 Prioritas Individu'!R263="","",'[2]2.4 Prioritas Individu'!R263)</f>
        <v/>
      </c>
      <c r="BE262" s="25" t="str">
        <f>IF('[2]2.4 Prioritas Individu'!S263="","",'[2]2.4 Prioritas Individu'!S263)</f>
        <v>-</v>
      </c>
      <c r="BF262" s="27" t="str">
        <f>IF('[2]2.4 Prioritas Individu'!T263="","",'[2]2.4 Prioritas Individu'!T263)</f>
        <v>-</v>
      </c>
      <c r="BG262" s="27" t="str">
        <f>IF('[2]2.4 Prioritas Individu'!U263="","",'[2]2.4 Prioritas Individu'!U263)</f>
        <v>-</v>
      </c>
      <c r="BH262" s="25" t="str">
        <f>IF('[2]2.3 Indeks &amp; Cut off Komposit'!G974="","",'[2]2.3 Indeks &amp; Cut off Komposit'!G974)</f>
        <v/>
      </c>
      <c r="BI262" s="25" t="str">
        <f>IF('[2]2.3 Indeks &amp; Cut off Komposit'!H974="","",'[2]2.3 Indeks &amp; Cut off Komposit'!H974)</f>
        <v/>
      </c>
      <c r="BJ262" s="25" t="str">
        <f>IF('[2]2.3 Indeks &amp; Cut off Komposit'!I974="","",'[2]2.3 Indeks &amp; Cut off Komposit'!I974)</f>
        <v/>
      </c>
      <c r="BK262" s="25" t="str">
        <f>IF('[2]2.3 Indeks &amp; Cut off Komposit'!J974="","",'[2]2.3 Indeks &amp; Cut off Komposit'!J974)</f>
        <v/>
      </c>
      <c r="BL262" s="25" t="str">
        <f>IF('[2]2.3 Indeks &amp; Cut off Komposit'!K974="","",'[2]2.3 Indeks &amp; Cut off Komposit'!K974)</f>
        <v/>
      </c>
      <c r="BM262" s="25" t="str">
        <f>IF('[2]2.3 Indeks &amp; Cut off Komposit'!L974="","",'[2]2.3 Indeks &amp; Cut off Komposit'!L974)</f>
        <v/>
      </c>
      <c r="BN262" s="25" t="str">
        <f>IF('[2]2.3 Indeks &amp; Cut off Komposit'!M974="","",'[2]2.3 Indeks &amp; Cut off Komposit'!M974)</f>
        <v/>
      </c>
      <c r="BO262" s="25" t="str">
        <f>IF('[2]2.3 Indeks &amp; Cut off Komposit'!N974="","",'[2]2.3 Indeks &amp; Cut off Komposit'!N974)</f>
        <v/>
      </c>
      <c r="BP262" s="25" t="str">
        <f>IF('[2]2.3 Indeks &amp; Cut off Komposit'!O974="","",'[2]2.3 Indeks &amp; Cut off Komposit'!O974)</f>
        <v/>
      </c>
      <c r="BQ262" s="25" t="str">
        <f>IF('[2]2.3 Indeks &amp; Cut off Komposit'!P974="","",'[2]2.3 Indeks &amp; Cut off Komposit'!P974)</f>
        <v/>
      </c>
      <c r="BR262" s="25" t="str">
        <f>IF('[2]2.3 Indeks &amp; Cut off Komposit'!Q974="","",'[2]2.3 Indeks &amp; Cut off Komposit'!Q974)</f>
        <v/>
      </c>
      <c r="BS262" s="25" t="str">
        <f>IF('[2]2.3 Indeks &amp; Cut off Komposit'!R974="","",'[2]2.3 Indeks &amp; Cut off Komposit'!R974)</f>
        <v/>
      </c>
      <c r="BT262" s="25" t="str">
        <f>IF('[2]2.3 Indeks &amp; Cut off Komposit'!S974="","",'[2]2.3 Indeks &amp; Cut off Komposit'!S974)</f>
        <v>-</v>
      </c>
      <c r="BU262" s="25" t="str">
        <f>IF('[2]2.3 Indeks &amp; Cut off Komposit'!T974="","",'[2]2.3 Indeks &amp; Cut off Komposit'!T974)</f>
        <v>-</v>
      </c>
      <c r="BV262" s="25" t="str">
        <f>IF('[2]2.3 Indeks &amp; Cut off Komposit'!U974="","",'[2]2.3 Indeks &amp; Cut off Komposit'!U974)</f>
        <v>-</v>
      </c>
      <c r="BW262" s="25" t="str">
        <f>IF('[2]2.3 Indeks &amp; Cut off Komposit'!V974="","",'[2]2.3 Indeks &amp; Cut off Komposit'!V974)</f>
        <v>-</v>
      </c>
    </row>
    <row r="263" spans="1:75" ht="15" customHeight="1" x14ac:dyDescent="0.3">
      <c r="A263" s="14" t="str">
        <f>IF('[1]0.1 Produksi Pangan &amp; Penduduk'!A263="","",'[1]0.1 Produksi Pangan &amp; Penduduk'!A263)</f>
        <v/>
      </c>
      <c r="B263" s="4" t="str">
        <f>IF('[1]0.1 Produksi Pangan &amp; Penduduk'!B263="","",'[1]0.1 Produksi Pangan &amp; Penduduk'!B263)</f>
        <v/>
      </c>
      <c r="C263" s="14" t="str">
        <f>IF('[1]0.1 Produksi Pangan &amp; Penduduk'!C263="","",'[1]0.1 Produksi Pangan &amp; Penduduk'!C263)</f>
        <v/>
      </c>
      <c r="D263" s="14" t="str">
        <f>IF('[1]0.1 Produksi Pangan &amp; Penduduk'!D263="","",'[1]0.1 Produksi Pangan &amp; Penduduk'!D263)</f>
        <v/>
      </c>
      <c r="E263" s="14" t="str">
        <f>IF('[1]0.1 Produksi Pangan &amp; Penduduk'!E263="","",'[1]0.1 Produksi Pangan &amp; Penduduk'!E263)</f>
        <v/>
      </c>
      <c r="F263" s="4" t="str">
        <f>IF('[1]0.1 Produksi Pangan &amp; Penduduk'!F263="","",'[1]0.1 Produksi Pangan &amp; Penduduk'!F263)</f>
        <v/>
      </c>
      <c r="G263" s="35" t="str">
        <f>IF('[1]0.1 Produksi Pangan &amp; Penduduk'!J263="","",'[1]0.1 Produksi Pangan &amp; Penduduk'!J263)</f>
        <v/>
      </c>
      <c r="H263" s="35" t="str">
        <f>IF('[1]0.1 Produksi Pangan &amp; Penduduk'!M263="","",'[1]0.1 Produksi Pangan &amp; Penduduk'!M263)</f>
        <v/>
      </c>
      <c r="I263" s="35" t="str">
        <f>IF('[1]0.1 Produksi Pangan &amp; Penduduk'!S263="","",'[1]0.1 Produksi Pangan &amp; Penduduk'!S263)</f>
        <v/>
      </c>
      <c r="J263" s="35" t="str">
        <f>IF('[1]0.1 Produksi Pangan &amp; Penduduk'!Y263="","",'[1]0.1 Produksi Pangan &amp; Penduduk'!Y263)</f>
        <v/>
      </c>
      <c r="K263" s="35" t="str">
        <f>IF('[1]0.1 Produksi Pangan &amp; Penduduk'!AE263="","",'[1]0.1 Produksi Pangan &amp; Penduduk'!AE263)</f>
        <v/>
      </c>
      <c r="L263" s="35" t="str">
        <f>IF('[1]0.1 Produksi Pangan &amp; Penduduk'!AK263="","",'[1]0.1 Produksi Pangan &amp; Penduduk'!AK263)</f>
        <v/>
      </c>
      <c r="M263" s="35" t="str">
        <f>IF('[1]0.1 Produksi Pangan &amp; Penduduk'!AQ263="","",'[1]0.1 Produksi Pangan &amp; Penduduk'!AQ263)</f>
        <v/>
      </c>
      <c r="N263" s="35" t="str">
        <f>IF('[1]0.2 Konsumsi Energi'!J263="","",'[1]0.2 Konsumsi Energi'!J263)</f>
        <v/>
      </c>
      <c r="O263" s="35">
        <f>IF('[1]0.2 Konsumsi Energi'!M263="","",'[1]0.2 Konsumsi Energi'!M263)</f>
        <v>2100</v>
      </c>
      <c r="P263" s="35" t="str">
        <f>IF('[1]0.3 Konsumsi Protein Hewani'!J263="","",'[1]0.3 Konsumsi Protein Hewani'!J263)</f>
        <v/>
      </c>
      <c r="Q263" s="35">
        <f>IF('[1]0.3 Konsumsi Protein Hewani'!M263="","",'[1]0.3 Konsumsi Protein Hewani'!M263)</f>
        <v>25</v>
      </c>
      <c r="R263" s="35" t="str">
        <f>IF('[1]0.4 Stok_Cadangan'!J263="","",'[1]0.4 Stok_Cadangan'!J263)</f>
        <v/>
      </c>
      <c r="S263" s="35" t="str">
        <f>IF('[1]0.4 Stok_Cadangan'!M263="","",'[1]0.4 Stok_Cadangan'!M263)</f>
        <v/>
      </c>
      <c r="T263" s="35" t="str">
        <f>IF('[1]0.4 Stok_Cadangan'!P263="","",'[1]0.4 Stok_Cadangan'!P263)</f>
        <v/>
      </c>
      <c r="U263" s="35" t="str">
        <f>IF('[1]0.4 Stok_Cadangan'!T263="","",'[1]0.4 Stok_Cadangan'!T263)</f>
        <v/>
      </c>
      <c r="V263" s="35" t="str">
        <f>IF('[1]0.4 Stok_Cadangan'!W263="","",'[1]0.4 Stok_Cadangan'!W263)</f>
        <v/>
      </c>
      <c r="W263" s="35" t="str">
        <f>IF('[1]0.4 Stok_Cadangan'!Z263="","",'[1]0.4 Stok_Cadangan'!Z263)</f>
        <v/>
      </c>
      <c r="X263" s="35" t="str">
        <f>IF('[1]0.4 Stok_Cadangan'!AF263="","",'[1]0.4 Stok_Cadangan'!AF263)</f>
        <v/>
      </c>
      <c r="Y263" s="35" t="str">
        <f>IF('[1]0.4 Stok_Cadangan'!AI263="","",'[1]0.4 Stok_Cadangan'!AI263)</f>
        <v/>
      </c>
      <c r="Z263" s="35" t="str">
        <f>IF('[1]0.4 Stok_Cadangan'!AL263="","",'[1]0.4 Stok_Cadangan'!AL263)</f>
        <v/>
      </c>
      <c r="AA263" s="35" t="str">
        <f>IF('[1]0.5 Indikator Keterjangkauan'!P263="","",'[1]0.5 Indikator Keterjangkauan'!P263)</f>
        <v/>
      </c>
      <c r="AB263" s="35" t="str">
        <f>IF('[1]0.5 Indikator Keterjangkauan'!T263="","",'[1]0.5 Indikator Keterjangkauan'!T263)</f>
        <v/>
      </c>
      <c r="AC263" s="35" t="str">
        <f>IF('[1]0.5 Indikator Keterjangkauan'!X263="","",'[1]0.5 Indikator Keterjangkauan'!X263)</f>
        <v/>
      </c>
      <c r="AD263" s="35" t="str">
        <f>IF('[1]0.5 Indikator Keterjangkauan'!AB263="","",'[1]0.5 Indikator Keterjangkauan'!AB263)</f>
        <v/>
      </c>
      <c r="AE263" s="35" t="str">
        <f>IF('[1]0.6 Indikator Pemanfaatan'!V263="","",'[1]0.6 Indikator Pemanfaatan'!V263)</f>
        <v/>
      </c>
      <c r="AF263" s="35" t="str">
        <f>IF('[1]0.6 Indikator Pemanfaatan'!Z263="","",'[1]0.6 Indikator Pemanfaatan'!Z263)</f>
        <v/>
      </c>
      <c r="AG263" s="35" t="str">
        <f>IF('[2]2.1 Data FSVA 2025 &amp; Bobot'!H264="","",'[2]2.1 Data FSVA 2025 &amp; Bobot'!H264)</f>
        <v/>
      </c>
      <c r="AH263" s="35" t="str">
        <f>IF('[2]2.1 Data FSVA 2025 &amp; Bobot'!J264="","",'[2]2.1 Data FSVA 2025 &amp; Bobot'!J264)</f>
        <v/>
      </c>
      <c r="AI263" s="35" t="str">
        <f>IF('[2]2.1 Data FSVA 2025 &amp; Bobot'!L264="","",'[2]2.1 Data FSVA 2025 &amp; Bobot'!L264)</f>
        <v/>
      </c>
      <c r="AJ263" s="35" t="str">
        <f>IF('[2]2.1 Data FSVA 2025 &amp; Bobot'!N264="","",'[2]2.1 Data FSVA 2025 &amp; Bobot'!N264)</f>
        <v/>
      </c>
      <c r="AK263" s="35" t="str">
        <f>IF('[2]2.1 Data FSVA 2025 &amp; Bobot'!P264="","",'[2]2.1 Data FSVA 2025 &amp; Bobot'!P264)</f>
        <v/>
      </c>
      <c r="AL263" s="35" t="str">
        <f>IF('[2]2.1 Data FSVA 2025 &amp; Bobot'!R264="","",'[2]2.1 Data FSVA 2025 &amp; Bobot'!R264)</f>
        <v/>
      </c>
      <c r="AM263" s="35" t="str">
        <f>IF('[2]2.1 Data FSVA 2025 &amp; Bobot'!T264="","",'[2]2.1 Data FSVA 2025 &amp; Bobot'!T264)</f>
        <v/>
      </c>
      <c r="AN263" s="35" t="str">
        <f>IF('[2]2.1 Data FSVA 2025 &amp; Bobot'!V264="","",'[2]2.1 Data FSVA 2025 &amp; Bobot'!V264)</f>
        <v/>
      </c>
      <c r="AO263" s="35" t="str">
        <f>IF('[2]2.1 Data FSVA 2025 &amp; Bobot'!X264="","",'[2]2.1 Data FSVA 2025 &amp; Bobot'!X264)</f>
        <v/>
      </c>
      <c r="AP263" s="35" t="str">
        <f>IF('[2]2.1 Data FSVA 2025 &amp; Bobot'!Z264="","",'[2]2.1 Data FSVA 2025 &amp; Bobot'!Z264)</f>
        <v/>
      </c>
      <c r="AQ263" s="35" t="str">
        <f>IF('[2]2.1 Data FSVA 2025 &amp; Bobot'!AB264="","",'[2]2.1 Data FSVA 2025 &amp; Bobot'!AB264)</f>
        <v/>
      </c>
      <c r="AR263" s="35" t="str">
        <f>IF('[2]2.1 Data FSVA 2025 &amp; Bobot'!AD264="","",'[2]2.1 Data FSVA 2025 &amp; Bobot'!AD264)</f>
        <v/>
      </c>
      <c r="AS263" s="27" t="str">
        <f>IF('[2]2.4 Prioritas Individu'!G264="","",'[2]2.4 Prioritas Individu'!G264)</f>
        <v/>
      </c>
      <c r="AT263" s="27" t="str">
        <f>IF('[2]2.4 Prioritas Individu'!H264="","",'[2]2.4 Prioritas Individu'!H264)</f>
        <v/>
      </c>
      <c r="AU263" s="27" t="str">
        <f>IF('[2]2.4 Prioritas Individu'!I264="","",'[2]2.4 Prioritas Individu'!I264)</f>
        <v/>
      </c>
      <c r="AV263" s="27" t="str">
        <f>IF('[2]2.4 Prioritas Individu'!J264="","",'[2]2.4 Prioritas Individu'!J264)</f>
        <v/>
      </c>
      <c r="AW263" s="27" t="str">
        <f>IF('[2]2.4 Prioritas Individu'!K264="","",'[2]2.4 Prioritas Individu'!K264)</f>
        <v/>
      </c>
      <c r="AX263" s="27" t="str">
        <f>IF('[2]2.4 Prioritas Individu'!L264="","",'[2]2.4 Prioritas Individu'!L264)</f>
        <v/>
      </c>
      <c r="AY263" s="27" t="str">
        <f>IF('[2]2.4 Prioritas Individu'!M264="","",'[2]2.4 Prioritas Individu'!M264)</f>
        <v/>
      </c>
      <c r="AZ263" s="27" t="str">
        <f>IF('[2]2.4 Prioritas Individu'!N264="","",'[2]2.4 Prioritas Individu'!N264)</f>
        <v/>
      </c>
      <c r="BA263" s="27" t="str">
        <f>IF('[2]2.4 Prioritas Individu'!O264="","",'[2]2.4 Prioritas Individu'!O264)</f>
        <v/>
      </c>
      <c r="BB263" s="27" t="str">
        <f>IF('[2]2.4 Prioritas Individu'!P264="","",'[2]2.4 Prioritas Individu'!P264)</f>
        <v/>
      </c>
      <c r="BC263" s="27" t="str">
        <f>IF('[2]2.4 Prioritas Individu'!Q264="","",'[2]2.4 Prioritas Individu'!Q264)</f>
        <v/>
      </c>
      <c r="BD263" s="27" t="str">
        <f>IF('[2]2.4 Prioritas Individu'!R264="","",'[2]2.4 Prioritas Individu'!R264)</f>
        <v/>
      </c>
      <c r="BE263" s="25" t="str">
        <f>IF('[2]2.4 Prioritas Individu'!S264="","",'[2]2.4 Prioritas Individu'!S264)</f>
        <v>-</v>
      </c>
      <c r="BF263" s="27" t="str">
        <f>IF('[2]2.4 Prioritas Individu'!T264="","",'[2]2.4 Prioritas Individu'!T264)</f>
        <v>-</v>
      </c>
      <c r="BG263" s="27" t="str">
        <f>IF('[2]2.4 Prioritas Individu'!U264="","",'[2]2.4 Prioritas Individu'!U264)</f>
        <v>-</v>
      </c>
      <c r="BH263" s="25" t="str">
        <f>IF('[2]2.3 Indeks &amp; Cut off Komposit'!G975="","",'[2]2.3 Indeks &amp; Cut off Komposit'!G975)</f>
        <v/>
      </c>
      <c r="BI263" s="25" t="str">
        <f>IF('[2]2.3 Indeks &amp; Cut off Komposit'!H975="","",'[2]2.3 Indeks &amp; Cut off Komposit'!H975)</f>
        <v/>
      </c>
      <c r="BJ263" s="25" t="str">
        <f>IF('[2]2.3 Indeks &amp; Cut off Komposit'!I975="","",'[2]2.3 Indeks &amp; Cut off Komposit'!I975)</f>
        <v/>
      </c>
      <c r="BK263" s="25" t="str">
        <f>IF('[2]2.3 Indeks &amp; Cut off Komposit'!J975="","",'[2]2.3 Indeks &amp; Cut off Komposit'!J975)</f>
        <v/>
      </c>
      <c r="BL263" s="25" t="str">
        <f>IF('[2]2.3 Indeks &amp; Cut off Komposit'!K975="","",'[2]2.3 Indeks &amp; Cut off Komposit'!K975)</f>
        <v/>
      </c>
      <c r="BM263" s="25" t="str">
        <f>IF('[2]2.3 Indeks &amp; Cut off Komposit'!L975="","",'[2]2.3 Indeks &amp; Cut off Komposit'!L975)</f>
        <v/>
      </c>
      <c r="BN263" s="25" t="str">
        <f>IF('[2]2.3 Indeks &amp; Cut off Komposit'!M975="","",'[2]2.3 Indeks &amp; Cut off Komposit'!M975)</f>
        <v/>
      </c>
      <c r="BO263" s="25" t="str">
        <f>IF('[2]2.3 Indeks &amp; Cut off Komposit'!N975="","",'[2]2.3 Indeks &amp; Cut off Komposit'!N975)</f>
        <v/>
      </c>
      <c r="BP263" s="25" t="str">
        <f>IF('[2]2.3 Indeks &amp; Cut off Komposit'!O975="","",'[2]2.3 Indeks &amp; Cut off Komposit'!O975)</f>
        <v/>
      </c>
      <c r="BQ263" s="25" t="str">
        <f>IF('[2]2.3 Indeks &amp; Cut off Komposit'!P975="","",'[2]2.3 Indeks &amp; Cut off Komposit'!P975)</f>
        <v/>
      </c>
      <c r="BR263" s="25" t="str">
        <f>IF('[2]2.3 Indeks &amp; Cut off Komposit'!Q975="","",'[2]2.3 Indeks &amp; Cut off Komposit'!Q975)</f>
        <v/>
      </c>
      <c r="BS263" s="25" t="str">
        <f>IF('[2]2.3 Indeks &amp; Cut off Komposit'!R975="","",'[2]2.3 Indeks &amp; Cut off Komposit'!R975)</f>
        <v/>
      </c>
      <c r="BT263" s="25" t="str">
        <f>IF('[2]2.3 Indeks &amp; Cut off Komposit'!S975="","",'[2]2.3 Indeks &amp; Cut off Komposit'!S975)</f>
        <v>-</v>
      </c>
      <c r="BU263" s="25" t="str">
        <f>IF('[2]2.3 Indeks &amp; Cut off Komposit'!T975="","",'[2]2.3 Indeks &amp; Cut off Komposit'!T975)</f>
        <v>-</v>
      </c>
      <c r="BV263" s="25" t="str">
        <f>IF('[2]2.3 Indeks &amp; Cut off Komposit'!U975="","",'[2]2.3 Indeks &amp; Cut off Komposit'!U975)</f>
        <v>-</v>
      </c>
      <c r="BW263" s="25" t="str">
        <f>IF('[2]2.3 Indeks &amp; Cut off Komposit'!V975="","",'[2]2.3 Indeks &amp; Cut off Komposit'!V975)</f>
        <v>-</v>
      </c>
    </row>
    <row r="264" spans="1:75" ht="15" customHeight="1" x14ac:dyDescent="0.3">
      <c r="A264" s="14" t="str">
        <f>IF('[1]0.1 Produksi Pangan &amp; Penduduk'!A264="","",'[1]0.1 Produksi Pangan &amp; Penduduk'!A264)</f>
        <v/>
      </c>
      <c r="B264" s="4" t="str">
        <f>IF('[1]0.1 Produksi Pangan &amp; Penduduk'!B264="","",'[1]0.1 Produksi Pangan &amp; Penduduk'!B264)</f>
        <v/>
      </c>
      <c r="C264" s="14" t="str">
        <f>IF('[1]0.1 Produksi Pangan &amp; Penduduk'!C264="","",'[1]0.1 Produksi Pangan &amp; Penduduk'!C264)</f>
        <v/>
      </c>
      <c r="D264" s="14" t="str">
        <f>IF('[1]0.1 Produksi Pangan &amp; Penduduk'!D264="","",'[1]0.1 Produksi Pangan &amp; Penduduk'!D264)</f>
        <v/>
      </c>
      <c r="E264" s="14" t="str">
        <f>IF('[1]0.1 Produksi Pangan &amp; Penduduk'!E264="","",'[1]0.1 Produksi Pangan &amp; Penduduk'!E264)</f>
        <v/>
      </c>
      <c r="F264" s="4" t="str">
        <f>IF('[1]0.1 Produksi Pangan &amp; Penduduk'!F264="","",'[1]0.1 Produksi Pangan &amp; Penduduk'!F264)</f>
        <v/>
      </c>
      <c r="G264" s="35" t="str">
        <f>IF('[1]0.1 Produksi Pangan &amp; Penduduk'!J264="","",'[1]0.1 Produksi Pangan &amp; Penduduk'!J264)</f>
        <v/>
      </c>
      <c r="H264" s="35" t="str">
        <f>IF('[1]0.1 Produksi Pangan &amp; Penduduk'!M264="","",'[1]0.1 Produksi Pangan &amp; Penduduk'!M264)</f>
        <v/>
      </c>
      <c r="I264" s="35" t="str">
        <f>IF('[1]0.1 Produksi Pangan &amp; Penduduk'!S264="","",'[1]0.1 Produksi Pangan &amp; Penduduk'!S264)</f>
        <v/>
      </c>
      <c r="J264" s="35" t="str">
        <f>IF('[1]0.1 Produksi Pangan &amp; Penduduk'!Y264="","",'[1]0.1 Produksi Pangan &amp; Penduduk'!Y264)</f>
        <v/>
      </c>
      <c r="K264" s="35" t="str">
        <f>IF('[1]0.1 Produksi Pangan &amp; Penduduk'!AE264="","",'[1]0.1 Produksi Pangan &amp; Penduduk'!AE264)</f>
        <v/>
      </c>
      <c r="L264" s="35" t="str">
        <f>IF('[1]0.1 Produksi Pangan &amp; Penduduk'!AK264="","",'[1]0.1 Produksi Pangan &amp; Penduduk'!AK264)</f>
        <v/>
      </c>
      <c r="M264" s="35" t="str">
        <f>IF('[1]0.1 Produksi Pangan &amp; Penduduk'!AQ264="","",'[1]0.1 Produksi Pangan &amp; Penduduk'!AQ264)</f>
        <v/>
      </c>
      <c r="N264" s="35" t="str">
        <f>IF('[1]0.2 Konsumsi Energi'!J264="","",'[1]0.2 Konsumsi Energi'!J264)</f>
        <v/>
      </c>
      <c r="O264" s="35">
        <f>IF('[1]0.2 Konsumsi Energi'!M264="","",'[1]0.2 Konsumsi Energi'!M264)</f>
        <v>2100</v>
      </c>
      <c r="P264" s="35" t="str">
        <f>IF('[1]0.3 Konsumsi Protein Hewani'!J264="","",'[1]0.3 Konsumsi Protein Hewani'!J264)</f>
        <v/>
      </c>
      <c r="Q264" s="35">
        <f>IF('[1]0.3 Konsumsi Protein Hewani'!M264="","",'[1]0.3 Konsumsi Protein Hewani'!M264)</f>
        <v>25</v>
      </c>
      <c r="R264" s="35" t="str">
        <f>IF('[1]0.4 Stok_Cadangan'!J264="","",'[1]0.4 Stok_Cadangan'!J264)</f>
        <v/>
      </c>
      <c r="S264" s="35" t="str">
        <f>IF('[1]0.4 Stok_Cadangan'!M264="","",'[1]0.4 Stok_Cadangan'!M264)</f>
        <v/>
      </c>
      <c r="T264" s="35" t="str">
        <f>IF('[1]0.4 Stok_Cadangan'!P264="","",'[1]0.4 Stok_Cadangan'!P264)</f>
        <v/>
      </c>
      <c r="U264" s="35" t="str">
        <f>IF('[1]0.4 Stok_Cadangan'!T264="","",'[1]0.4 Stok_Cadangan'!T264)</f>
        <v/>
      </c>
      <c r="V264" s="35" t="str">
        <f>IF('[1]0.4 Stok_Cadangan'!W264="","",'[1]0.4 Stok_Cadangan'!W264)</f>
        <v/>
      </c>
      <c r="W264" s="35" t="str">
        <f>IF('[1]0.4 Stok_Cadangan'!Z264="","",'[1]0.4 Stok_Cadangan'!Z264)</f>
        <v/>
      </c>
      <c r="X264" s="35" t="str">
        <f>IF('[1]0.4 Stok_Cadangan'!AF264="","",'[1]0.4 Stok_Cadangan'!AF264)</f>
        <v/>
      </c>
      <c r="Y264" s="35" t="str">
        <f>IF('[1]0.4 Stok_Cadangan'!AI264="","",'[1]0.4 Stok_Cadangan'!AI264)</f>
        <v/>
      </c>
      <c r="Z264" s="35" t="str">
        <f>IF('[1]0.4 Stok_Cadangan'!AL264="","",'[1]0.4 Stok_Cadangan'!AL264)</f>
        <v/>
      </c>
      <c r="AA264" s="35" t="str">
        <f>IF('[1]0.5 Indikator Keterjangkauan'!P264="","",'[1]0.5 Indikator Keterjangkauan'!P264)</f>
        <v/>
      </c>
      <c r="AB264" s="35" t="str">
        <f>IF('[1]0.5 Indikator Keterjangkauan'!T264="","",'[1]0.5 Indikator Keterjangkauan'!T264)</f>
        <v/>
      </c>
      <c r="AC264" s="35" t="str">
        <f>IF('[1]0.5 Indikator Keterjangkauan'!X264="","",'[1]0.5 Indikator Keterjangkauan'!X264)</f>
        <v/>
      </c>
      <c r="AD264" s="35" t="str">
        <f>IF('[1]0.5 Indikator Keterjangkauan'!AB264="","",'[1]0.5 Indikator Keterjangkauan'!AB264)</f>
        <v/>
      </c>
      <c r="AE264" s="35" t="str">
        <f>IF('[1]0.6 Indikator Pemanfaatan'!V264="","",'[1]0.6 Indikator Pemanfaatan'!V264)</f>
        <v/>
      </c>
      <c r="AF264" s="35" t="str">
        <f>IF('[1]0.6 Indikator Pemanfaatan'!Z264="","",'[1]0.6 Indikator Pemanfaatan'!Z264)</f>
        <v/>
      </c>
      <c r="AG264" s="35" t="str">
        <f>IF('[2]2.1 Data FSVA 2025 &amp; Bobot'!H265="","",'[2]2.1 Data FSVA 2025 &amp; Bobot'!H265)</f>
        <v/>
      </c>
      <c r="AH264" s="35" t="str">
        <f>IF('[2]2.1 Data FSVA 2025 &amp; Bobot'!J265="","",'[2]2.1 Data FSVA 2025 &amp; Bobot'!J265)</f>
        <v/>
      </c>
      <c r="AI264" s="35" t="str">
        <f>IF('[2]2.1 Data FSVA 2025 &amp; Bobot'!L265="","",'[2]2.1 Data FSVA 2025 &amp; Bobot'!L265)</f>
        <v/>
      </c>
      <c r="AJ264" s="35" t="str">
        <f>IF('[2]2.1 Data FSVA 2025 &amp; Bobot'!N265="","",'[2]2.1 Data FSVA 2025 &amp; Bobot'!N265)</f>
        <v/>
      </c>
      <c r="AK264" s="35" t="str">
        <f>IF('[2]2.1 Data FSVA 2025 &amp; Bobot'!P265="","",'[2]2.1 Data FSVA 2025 &amp; Bobot'!P265)</f>
        <v/>
      </c>
      <c r="AL264" s="35" t="str">
        <f>IF('[2]2.1 Data FSVA 2025 &amp; Bobot'!R265="","",'[2]2.1 Data FSVA 2025 &amp; Bobot'!R265)</f>
        <v/>
      </c>
      <c r="AM264" s="35" t="str">
        <f>IF('[2]2.1 Data FSVA 2025 &amp; Bobot'!T265="","",'[2]2.1 Data FSVA 2025 &amp; Bobot'!T265)</f>
        <v/>
      </c>
      <c r="AN264" s="35" t="str">
        <f>IF('[2]2.1 Data FSVA 2025 &amp; Bobot'!V265="","",'[2]2.1 Data FSVA 2025 &amp; Bobot'!V265)</f>
        <v/>
      </c>
      <c r="AO264" s="35" t="str">
        <f>IF('[2]2.1 Data FSVA 2025 &amp; Bobot'!X265="","",'[2]2.1 Data FSVA 2025 &amp; Bobot'!X265)</f>
        <v/>
      </c>
      <c r="AP264" s="35" t="str">
        <f>IF('[2]2.1 Data FSVA 2025 &amp; Bobot'!Z265="","",'[2]2.1 Data FSVA 2025 &amp; Bobot'!Z265)</f>
        <v/>
      </c>
      <c r="AQ264" s="35" t="str">
        <f>IF('[2]2.1 Data FSVA 2025 &amp; Bobot'!AB265="","",'[2]2.1 Data FSVA 2025 &amp; Bobot'!AB265)</f>
        <v/>
      </c>
      <c r="AR264" s="35" t="str">
        <f>IF('[2]2.1 Data FSVA 2025 &amp; Bobot'!AD265="","",'[2]2.1 Data FSVA 2025 &amp; Bobot'!AD265)</f>
        <v/>
      </c>
      <c r="AS264" s="27" t="str">
        <f>IF('[2]2.4 Prioritas Individu'!G265="","",'[2]2.4 Prioritas Individu'!G265)</f>
        <v/>
      </c>
      <c r="AT264" s="27" t="str">
        <f>IF('[2]2.4 Prioritas Individu'!H265="","",'[2]2.4 Prioritas Individu'!H265)</f>
        <v/>
      </c>
      <c r="AU264" s="27" t="str">
        <f>IF('[2]2.4 Prioritas Individu'!I265="","",'[2]2.4 Prioritas Individu'!I265)</f>
        <v/>
      </c>
      <c r="AV264" s="27" t="str">
        <f>IF('[2]2.4 Prioritas Individu'!J265="","",'[2]2.4 Prioritas Individu'!J265)</f>
        <v/>
      </c>
      <c r="AW264" s="27" t="str">
        <f>IF('[2]2.4 Prioritas Individu'!K265="","",'[2]2.4 Prioritas Individu'!K265)</f>
        <v/>
      </c>
      <c r="AX264" s="27" t="str">
        <f>IF('[2]2.4 Prioritas Individu'!L265="","",'[2]2.4 Prioritas Individu'!L265)</f>
        <v/>
      </c>
      <c r="AY264" s="27" t="str">
        <f>IF('[2]2.4 Prioritas Individu'!M265="","",'[2]2.4 Prioritas Individu'!M265)</f>
        <v/>
      </c>
      <c r="AZ264" s="27" t="str">
        <f>IF('[2]2.4 Prioritas Individu'!N265="","",'[2]2.4 Prioritas Individu'!N265)</f>
        <v/>
      </c>
      <c r="BA264" s="27" t="str">
        <f>IF('[2]2.4 Prioritas Individu'!O265="","",'[2]2.4 Prioritas Individu'!O265)</f>
        <v/>
      </c>
      <c r="BB264" s="27" t="str">
        <f>IF('[2]2.4 Prioritas Individu'!P265="","",'[2]2.4 Prioritas Individu'!P265)</f>
        <v/>
      </c>
      <c r="BC264" s="27" t="str">
        <f>IF('[2]2.4 Prioritas Individu'!Q265="","",'[2]2.4 Prioritas Individu'!Q265)</f>
        <v/>
      </c>
      <c r="BD264" s="27" t="str">
        <f>IF('[2]2.4 Prioritas Individu'!R265="","",'[2]2.4 Prioritas Individu'!R265)</f>
        <v/>
      </c>
      <c r="BE264" s="25" t="str">
        <f>IF('[2]2.4 Prioritas Individu'!S265="","",'[2]2.4 Prioritas Individu'!S265)</f>
        <v>-</v>
      </c>
      <c r="BF264" s="27" t="str">
        <f>IF('[2]2.4 Prioritas Individu'!T265="","",'[2]2.4 Prioritas Individu'!T265)</f>
        <v>-</v>
      </c>
      <c r="BG264" s="27" t="str">
        <f>IF('[2]2.4 Prioritas Individu'!U265="","",'[2]2.4 Prioritas Individu'!U265)</f>
        <v>-</v>
      </c>
      <c r="BH264" s="25" t="str">
        <f>IF('[2]2.3 Indeks &amp; Cut off Komposit'!G976="","",'[2]2.3 Indeks &amp; Cut off Komposit'!G976)</f>
        <v/>
      </c>
      <c r="BI264" s="25" t="str">
        <f>IF('[2]2.3 Indeks &amp; Cut off Komposit'!H976="","",'[2]2.3 Indeks &amp; Cut off Komposit'!H976)</f>
        <v/>
      </c>
      <c r="BJ264" s="25" t="str">
        <f>IF('[2]2.3 Indeks &amp; Cut off Komposit'!I976="","",'[2]2.3 Indeks &amp; Cut off Komposit'!I976)</f>
        <v/>
      </c>
      <c r="BK264" s="25" t="str">
        <f>IF('[2]2.3 Indeks &amp; Cut off Komposit'!J976="","",'[2]2.3 Indeks &amp; Cut off Komposit'!J976)</f>
        <v/>
      </c>
      <c r="BL264" s="25" t="str">
        <f>IF('[2]2.3 Indeks &amp; Cut off Komposit'!K976="","",'[2]2.3 Indeks &amp; Cut off Komposit'!K976)</f>
        <v/>
      </c>
      <c r="BM264" s="25" t="str">
        <f>IF('[2]2.3 Indeks &amp; Cut off Komposit'!L976="","",'[2]2.3 Indeks &amp; Cut off Komposit'!L976)</f>
        <v/>
      </c>
      <c r="BN264" s="25" t="str">
        <f>IF('[2]2.3 Indeks &amp; Cut off Komposit'!M976="","",'[2]2.3 Indeks &amp; Cut off Komposit'!M976)</f>
        <v/>
      </c>
      <c r="BO264" s="25" t="str">
        <f>IF('[2]2.3 Indeks &amp; Cut off Komposit'!N976="","",'[2]2.3 Indeks &amp; Cut off Komposit'!N976)</f>
        <v/>
      </c>
      <c r="BP264" s="25" t="str">
        <f>IF('[2]2.3 Indeks &amp; Cut off Komposit'!O976="","",'[2]2.3 Indeks &amp; Cut off Komposit'!O976)</f>
        <v/>
      </c>
      <c r="BQ264" s="25" t="str">
        <f>IF('[2]2.3 Indeks &amp; Cut off Komposit'!P976="","",'[2]2.3 Indeks &amp; Cut off Komposit'!P976)</f>
        <v/>
      </c>
      <c r="BR264" s="25" t="str">
        <f>IF('[2]2.3 Indeks &amp; Cut off Komposit'!Q976="","",'[2]2.3 Indeks &amp; Cut off Komposit'!Q976)</f>
        <v/>
      </c>
      <c r="BS264" s="25" t="str">
        <f>IF('[2]2.3 Indeks &amp; Cut off Komposit'!R976="","",'[2]2.3 Indeks &amp; Cut off Komposit'!R976)</f>
        <v/>
      </c>
      <c r="BT264" s="25" t="str">
        <f>IF('[2]2.3 Indeks &amp; Cut off Komposit'!S976="","",'[2]2.3 Indeks &amp; Cut off Komposit'!S976)</f>
        <v>-</v>
      </c>
      <c r="BU264" s="25" t="str">
        <f>IF('[2]2.3 Indeks &amp; Cut off Komposit'!T976="","",'[2]2.3 Indeks &amp; Cut off Komposit'!T976)</f>
        <v>-</v>
      </c>
      <c r="BV264" s="25" t="str">
        <f>IF('[2]2.3 Indeks &amp; Cut off Komposit'!U976="","",'[2]2.3 Indeks &amp; Cut off Komposit'!U976)</f>
        <v>-</v>
      </c>
      <c r="BW264" s="25" t="str">
        <f>IF('[2]2.3 Indeks &amp; Cut off Komposit'!V976="","",'[2]2.3 Indeks &amp; Cut off Komposit'!V976)</f>
        <v>-</v>
      </c>
    </row>
    <row r="265" spans="1:75" ht="15" customHeight="1" x14ac:dyDescent="0.3">
      <c r="A265" s="14" t="str">
        <f>IF('[1]0.1 Produksi Pangan &amp; Penduduk'!A265="","",'[1]0.1 Produksi Pangan &amp; Penduduk'!A265)</f>
        <v/>
      </c>
      <c r="B265" s="4" t="str">
        <f>IF('[1]0.1 Produksi Pangan &amp; Penduduk'!B265="","",'[1]0.1 Produksi Pangan &amp; Penduduk'!B265)</f>
        <v/>
      </c>
      <c r="C265" s="14" t="str">
        <f>IF('[1]0.1 Produksi Pangan &amp; Penduduk'!C265="","",'[1]0.1 Produksi Pangan &amp; Penduduk'!C265)</f>
        <v/>
      </c>
      <c r="D265" s="14" t="str">
        <f>IF('[1]0.1 Produksi Pangan &amp; Penduduk'!D265="","",'[1]0.1 Produksi Pangan &amp; Penduduk'!D265)</f>
        <v/>
      </c>
      <c r="E265" s="14" t="str">
        <f>IF('[1]0.1 Produksi Pangan &amp; Penduduk'!E265="","",'[1]0.1 Produksi Pangan &amp; Penduduk'!E265)</f>
        <v/>
      </c>
      <c r="F265" s="4" t="str">
        <f>IF('[1]0.1 Produksi Pangan &amp; Penduduk'!F265="","",'[1]0.1 Produksi Pangan &amp; Penduduk'!F265)</f>
        <v/>
      </c>
      <c r="G265" s="35" t="str">
        <f>IF('[1]0.1 Produksi Pangan &amp; Penduduk'!J265="","",'[1]0.1 Produksi Pangan &amp; Penduduk'!J265)</f>
        <v/>
      </c>
      <c r="H265" s="35" t="str">
        <f>IF('[1]0.1 Produksi Pangan &amp; Penduduk'!M265="","",'[1]0.1 Produksi Pangan &amp; Penduduk'!M265)</f>
        <v/>
      </c>
      <c r="I265" s="35" t="str">
        <f>IF('[1]0.1 Produksi Pangan &amp; Penduduk'!S265="","",'[1]0.1 Produksi Pangan &amp; Penduduk'!S265)</f>
        <v/>
      </c>
      <c r="J265" s="35" t="str">
        <f>IF('[1]0.1 Produksi Pangan &amp; Penduduk'!Y265="","",'[1]0.1 Produksi Pangan &amp; Penduduk'!Y265)</f>
        <v/>
      </c>
      <c r="K265" s="35" t="str">
        <f>IF('[1]0.1 Produksi Pangan &amp; Penduduk'!AE265="","",'[1]0.1 Produksi Pangan &amp; Penduduk'!AE265)</f>
        <v/>
      </c>
      <c r="L265" s="35" t="str">
        <f>IF('[1]0.1 Produksi Pangan &amp; Penduduk'!AK265="","",'[1]0.1 Produksi Pangan &amp; Penduduk'!AK265)</f>
        <v/>
      </c>
      <c r="M265" s="35" t="str">
        <f>IF('[1]0.1 Produksi Pangan &amp; Penduduk'!AQ265="","",'[1]0.1 Produksi Pangan &amp; Penduduk'!AQ265)</f>
        <v/>
      </c>
      <c r="N265" s="35" t="str">
        <f>IF('[1]0.2 Konsumsi Energi'!J265="","",'[1]0.2 Konsumsi Energi'!J265)</f>
        <v/>
      </c>
      <c r="O265" s="35">
        <f>IF('[1]0.2 Konsumsi Energi'!M265="","",'[1]0.2 Konsumsi Energi'!M265)</f>
        <v>2100</v>
      </c>
      <c r="P265" s="35" t="str">
        <f>IF('[1]0.3 Konsumsi Protein Hewani'!J265="","",'[1]0.3 Konsumsi Protein Hewani'!J265)</f>
        <v/>
      </c>
      <c r="Q265" s="35">
        <f>IF('[1]0.3 Konsumsi Protein Hewani'!M265="","",'[1]0.3 Konsumsi Protein Hewani'!M265)</f>
        <v>25</v>
      </c>
      <c r="R265" s="35" t="str">
        <f>IF('[1]0.4 Stok_Cadangan'!J265="","",'[1]0.4 Stok_Cadangan'!J265)</f>
        <v/>
      </c>
      <c r="S265" s="35" t="str">
        <f>IF('[1]0.4 Stok_Cadangan'!M265="","",'[1]0.4 Stok_Cadangan'!M265)</f>
        <v/>
      </c>
      <c r="T265" s="35" t="str">
        <f>IF('[1]0.4 Stok_Cadangan'!P265="","",'[1]0.4 Stok_Cadangan'!P265)</f>
        <v/>
      </c>
      <c r="U265" s="35" t="str">
        <f>IF('[1]0.4 Stok_Cadangan'!T265="","",'[1]0.4 Stok_Cadangan'!T265)</f>
        <v/>
      </c>
      <c r="V265" s="35" t="str">
        <f>IF('[1]0.4 Stok_Cadangan'!W265="","",'[1]0.4 Stok_Cadangan'!W265)</f>
        <v/>
      </c>
      <c r="W265" s="35" t="str">
        <f>IF('[1]0.4 Stok_Cadangan'!Z265="","",'[1]0.4 Stok_Cadangan'!Z265)</f>
        <v/>
      </c>
      <c r="X265" s="35" t="str">
        <f>IF('[1]0.4 Stok_Cadangan'!AF265="","",'[1]0.4 Stok_Cadangan'!AF265)</f>
        <v/>
      </c>
      <c r="Y265" s="35" t="str">
        <f>IF('[1]0.4 Stok_Cadangan'!AI265="","",'[1]0.4 Stok_Cadangan'!AI265)</f>
        <v/>
      </c>
      <c r="Z265" s="35" t="str">
        <f>IF('[1]0.4 Stok_Cadangan'!AL265="","",'[1]0.4 Stok_Cadangan'!AL265)</f>
        <v/>
      </c>
      <c r="AA265" s="35" t="str">
        <f>IF('[1]0.5 Indikator Keterjangkauan'!P265="","",'[1]0.5 Indikator Keterjangkauan'!P265)</f>
        <v/>
      </c>
      <c r="AB265" s="35" t="str">
        <f>IF('[1]0.5 Indikator Keterjangkauan'!T265="","",'[1]0.5 Indikator Keterjangkauan'!T265)</f>
        <v/>
      </c>
      <c r="AC265" s="35" t="str">
        <f>IF('[1]0.5 Indikator Keterjangkauan'!X265="","",'[1]0.5 Indikator Keterjangkauan'!X265)</f>
        <v/>
      </c>
      <c r="AD265" s="35" t="str">
        <f>IF('[1]0.5 Indikator Keterjangkauan'!AB265="","",'[1]0.5 Indikator Keterjangkauan'!AB265)</f>
        <v/>
      </c>
      <c r="AE265" s="35" t="str">
        <f>IF('[1]0.6 Indikator Pemanfaatan'!V265="","",'[1]0.6 Indikator Pemanfaatan'!V265)</f>
        <v/>
      </c>
      <c r="AF265" s="35" t="str">
        <f>IF('[1]0.6 Indikator Pemanfaatan'!Z265="","",'[1]0.6 Indikator Pemanfaatan'!Z265)</f>
        <v/>
      </c>
      <c r="AG265" s="35" t="str">
        <f>IF('[2]2.1 Data FSVA 2025 &amp; Bobot'!H266="","",'[2]2.1 Data FSVA 2025 &amp; Bobot'!H266)</f>
        <v/>
      </c>
      <c r="AH265" s="35" t="str">
        <f>IF('[2]2.1 Data FSVA 2025 &amp; Bobot'!J266="","",'[2]2.1 Data FSVA 2025 &amp; Bobot'!J266)</f>
        <v/>
      </c>
      <c r="AI265" s="35" t="str">
        <f>IF('[2]2.1 Data FSVA 2025 &amp; Bobot'!L266="","",'[2]2.1 Data FSVA 2025 &amp; Bobot'!L266)</f>
        <v/>
      </c>
      <c r="AJ265" s="35" t="str">
        <f>IF('[2]2.1 Data FSVA 2025 &amp; Bobot'!N266="","",'[2]2.1 Data FSVA 2025 &amp; Bobot'!N266)</f>
        <v/>
      </c>
      <c r="AK265" s="35" t="str">
        <f>IF('[2]2.1 Data FSVA 2025 &amp; Bobot'!P266="","",'[2]2.1 Data FSVA 2025 &amp; Bobot'!P266)</f>
        <v/>
      </c>
      <c r="AL265" s="35" t="str">
        <f>IF('[2]2.1 Data FSVA 2025 &amp; Bobot'!R266="","",'[2]2.1 Data FSVA 2025 &amp; Bobot'!R266)</f>
        <v/>
      </c>
      <c r="AM265" s="35" t="str">
        <f>IF('[2]2.1 Data FSVA 2025 &amp; Bobot'!T266="","",'[2]2.1 Data FSVA 2025 &amp; Bobot'!T266)</f>
        <v/>
      </c>
      <c r="AN265" s="35" t="str">
        <f>IF('[2]2.1 Data FSVA 2025 &amp; Bobot'!V266="","",'[2]2.1 Data FSVA 2025 &amp; Bobot'!V266)</f>
        <v/>
      </c>
      <c r="AO265" s="35" t="str">
        <f>IF('[2]2.1 Data FSVA 2025 &amp; Bobot'!X266="","",'[2]2.1 Data FSVA 2025 &amp; Bobot'!X266)</f>
        <v/>
      </c>
      <c r="AP265" s="35" t="str">
        <f>IF('[2]2.1 Data FSVA 2025 &amp; Bobot'!Z266="","",'[2]2.1 Data FSVA 2025 &amp; Bobot'!Z266)</f>
        <v/>
      </c>
      <c r="AQ265" s="35" t="str">
        <f>IF('[2]2.1 Data FSVA 2025 &amp; Bobot'!AB266="","",'[2]2.1 Data FSVA 2025 &amp; Bobot'!AB266)</f>
        <v/>
      </c>
      <c r="AR265" s="35" t="str">
        <f>IF('[2]2.1 Data FSVA 2025 &amp; Bobot'!AD266="","",'[2]2.1 Data FSVA 2025 &amp; Bobot'!AD266)</f>
        <v/>
      </c>
      <c r="AS265" s="27" t="str">
        <f>IF('[2]2.4 Prioritas Individu'!G266="","",'[2]2.4 Prioritas Individu'!G266)</f>
        <v/>
      </c>
      <c r="AT265" s="27" t="str">
        <f>IF('[2]2.4 Prioritas Individu'!H266="","",'[2]2.4 Prioritas Individu'!H266)</f>
        <v/>
      </c>
      <c r="AU265" s="27" t="str">
        <f>IF('[2]2.4 Prioritas Individu'!I266="","",'[2]2.4 Prioritas Individu'!I266)</f>
        <v/>
      </c>
      <c r="AV265" s="27" t="str">
        <f>IF('[2]2.4 Prioritas Individu'!J266="","",'[2]2.4 Prioritas Individu'!J266)</f>
        <v/>
      </c>
      <c r="AW265" s="27" t="str">
        <f>IF('[2]2.4 Prioritas Individu'!K266="","",'[2]2.4 Prioritas Individu'!K266)</f>
        <v/>
      </c>
      <c r="AX265" s="27" t="str">
        <f>IF('[2]2.4 Prioritas Individu'!L266="","",'[2]2.4 Prioritas Individu'!L266)</f>
        <v/>
      </c>
      <c r="AY265" s="27" t="str">
        <f>IF('[2]2.4 Prioritas Individu'!M266="","",'[2]2.4 Prioritas Individu'!M266)</f>
        <v/>
      </c>
      <c r="AZ265" s="27" t="str">
        <f>IF('[2]2.4 Prioritas Individu'!N266="","",'[2]2.4 Prioritas Individu'!N266)</f>
        <v/>
      </c>
      <c r="BA265" s="27" t="str">
        <f>IF('[2]2.4 Prioritas Individu'!O266="","",'[2]2.4 Prioritas Individu'!O266)</f>
        <v/>
      </c>
      <c r="BB265" s="27" t="str">
        <f>IF('[2]2.4 Prioritas Individu'!P266="","",'[2]2.4 Prioritas Individu'!P266)</f>
        <v/>
      </c>
      <c r="BC265" s="27" t="str">
        <f>IF('[2]2.4 Prioritas Individu'!Q266="","",'[2]2.4 Prioritas Individu'!Q266)</f>
        <v/>
      </c>
      <c r="BD265" s="27" t="str">
        <f>IF('[2]2.4 Prioritas Individu'!R266="","",'[2]2.4 Prioritas Individu'!R266)</f>
        <v/>
      </c>
      <c r="BE265" s="25" t="str">
        <f>IF('[2]2.4 Prioritas Individu'!S266="","",'[2]2.4 Prioritas Individu'!S266)</f>
        <v>-</v>
      </c>
      <c r="BF265" s="27" t="str">
        <f>IF('[2]2.4 Prioritas Individu'!T266="","",'[2]2.4 Prioritas Individu'!T266)</f>
        <v>-</v>
      </c>
      <c r="BG265" s="27" t="str">
        <f>IF('[2]2.4 Prioritas Individu'!U266="","",'[2]2.4 Prioritas Individu'!U266)</f>
        <v>-</v>
      </c>
      <c r="BH265" s="25" t="str">
        <f>IF('[2]2.3 Indeks &amp; Cut off Komposit'!G977="","",'[2]2.3 Indeks &amp; Cut off Komposit'!G977)</f>
        <v/>
      </c>
      <c r="BI265" s="25" t="str">
        <f>IF('[2]2.3 Indeks &amp; Cut off Komposit'!H977="","",'[2]2.3 Indeks &amp; Cut off Komposit'!H977)</f>
        <v/>
      </c>
      <c r="BJ265" s="25" t="str">
        <f>IF('[2]2.3 Indeks &amp; Cut off Komposit'!I977="","",'[2]2.3 Indeks &amp; Cut off Komposit'!I977)</f>
        <v/>
      </c>
      <c r="BK265" s="25" t="str">
        <f>IF('[2]2.3 Indeks &amp; Cut off Komposit'!J977="","",'[2]2.3 Indeks &amp; Cut off Komposit'!J977)</f>
        <v/>
      </c>
      <c r="BL265" s="25" t="str">
        <f>IF('[2]2.3 Indeks &amp; Cut off Komposit'!K977="","",'[2]2.3 Indeks &amp; Cut off Komposit'!K977)</f>
        <v/>
      </c>
      <c r="BM265" s="25" t="str">
        <f>IF('[2]2.3 Indeks &amp; Cut off Komposit'!L977="","",'[2]2.3 Indeks &amp; Cut off Komposit'!L977)</f>
        <v/>
      </c>
      <c r="BN265" s="25" t="str">
        <f>IF('[2]2.3 Indeks &amp; Cut off Komposit'!M977="","",'[2]2.3 Indeks &amp; Cut off Komposit'!M977)</f>
        <v/>
      </c>
      <c r="BO265" s="25" t="str">
        <f>IF('[2]2.3 Indeks &amp; Cut off Komposit'!N977="","",'[2]2.3 Indeks &amp; Cut off Komposit'!N977)</f>
        <v/>
      </c>
      <c r="BP265" s="25" t="str">
        <f>IF('[2]2.3 Indeks &amp; Cut off Komposit'!O977="","",'[2]2.3 Indeks &amp; Cut off Komposit'!O977)</f>
        <v/>
      </c>
      <c r="BQ265" s="25" t="str">
        <f>IF('[2]2.3 Indeks &amp; Cut off Komposit'!P977="","",'[2]2.3 Indeks &amp; Cut off Komposit'!P977)</f>
        <v/>
      </c>
      <c r="BR265" s="25" t="str">
        <f>IF('[2]2.3 Indeks &amp; Cut off Komposit'!Q977="","",'[2]2.3 Indeks &amp; Cut off Komposit'!Q977)</f>
        <v/>
      </c>
      <c r="BS265" s="25" t="str">
        <f>IF('[2]2.3 Indeks &amp; Cut off Komposit'!R977="","",'[2]2.3 Indeks &amp; Cut off Komposit'!R977)</f>
        <v/>
      </c>
      <c r="BT265" s="25" t="str">
        <f>IF('[2]2.3 Indeks &amp; Cut off Komposit'!S977="","",'[2]2.3 Indeks &amp; Cut off Komposit'!S977)</f>
        <v>-</v>
      </c>
      <c r="BU265" s="25" t="str">
        <f>IF('[2]2.3 Indeks &amp; Cut off Komposit'!T977="","",'[2]2.3 Indeks &amp; Cut off Komposit'!T977)</f>
        <v>-</v>
      </c>
      <c r="BV265" s="25" t="str">
        <f>IF('[2]2.3 Indeks &amp; Cut off Komposit'!U977="","",'[2]2.3 Indeks &amp; Cut off Komposit'!U977)</f>
        <v>-</v>
      </c>
      <c r="BW265" s="25" t="str">
        <f>IF('[2]2.3 Indeks &amp; Cut off Komposit'!V977="","",'[2]2.3 Indeks &amp; Cut off Komposit'!V977)</f>
        <v>-</v>
      </c>
    </row>
    <row r="266" spans="1:75" ht="15" customHeight="1" x14ac:dyDescent="0.3">
      <c r="A266" s="14" t="str">
        <f>IF('[1]0.1 Produksi Pangan &amp; Penduduk'!A266="","",'[1]0.1 Produksi Pangan &amp; Penduduk'!A266)</f>
        <v/>
      </c>
      <c r="B266" s="4" t="str">
        <f>IF('[1]0.1 Produksi Pangan &amp; Penduduk'!B266="","",'[1]0.1 Produksi Pangan &amp; Penduduk'!B266)</f>
        <v/>
      </c>
      <c r="C266" s="14" t="str">
        <f>IF('[1]0.1 Produksi Pangan &amp; Penduduk'!C266="","",'[1]0.1 Produksi Pangan &amp; Penduduk'!C266)</f>
        <v/>
      </c>
      <c r="D266" s="14" t="str">
        <f>IF('[1]0.1 Produksi Pangan &amp; Penduduk'!D266="","",'[1]0.1 Produksi Pangan &amp; Penduduk'!D266)</f>
        <v/>
      </c>
      <c r="E266" s="14" t="str">
        <f>IF('[1]0.1 Produksi Pangan &amp; Penduduk'!E266="","",'[1]0.1 Produksi Pangan &amp; Penduduk'!E266)</f>
        <v/>
      </c>
      <c r="F266" s="4" t="str">
        <f>IF('[1]0.1 Produksi Pangan &amp; Penduduk'!F266="","",'[1]0.1 Produksi Pangan &amp; Penduduk'!F266)</f>
        <v/>
      </c>
      <c r="G266" s="35" t="str">
        <f>IF('[1]0.1 Produksi Pangan &amp; Penduduk'!J266="","",'[1]0.1 Produksi Pangan &amp; Penduduk'!J266)</f>
        <v/>
      </c>
      <c r="H266" s="35" t="str">
        <f>IF('[1]0.1 Produksi Pangan &amp; Penduduk'!M266="","",'[1]0.1 Produksi Pangan &amp; Penduduk'!M266)</f>
        <v/>
      </c>
      <c r="I266" s="35" t="str">
        <f>IF('[1]0.1 Produksi Pangan &amp; Penduduk'!S266="","",'[1]0.1 Produksi Pangan &amp; Penduduk'!S266)</f>
        <v/>
      </c>
      <c r="J266" s="35" t="str">
        <f>IF('[1]0.1 Produksi Pangan &amp; Penduduk'!Y266="","",'[1]0.1 Produksi Pangan &amp; Penduduk'!Y266)</f>
        <v/>
      </c>
      <c r="K266" s="35" t="str">
        <f>IF('[1]0.1 Produksi Pangan &amp; Penduduk'!AE266="","",'[1]0.1 Produksi Pangan &amp; Penduduk'!AE266)</f>
        <v/>
      </c>
      <c r="L266" s="35" t="str">
        <f>IF('[1]0.1 Produksi Pangan &amp; Penduduk'!AK266="","",'[1]0.1 Produksi Pangan &amp; Penduduk'!AK266)</f>
        <v/>
      </c>
      <c r="M266" s="35" t="str">
        <f>IF('[1]0.1 Produksi Pangan &amp; Penduduk'!AQ266="","",'[1]0.1 Produksi Pangan &amp; Penduduk'!AQ266)</f>
        <v/>
      </c>
      <c r="N266" s="35" t="str">
        <f>IF('[1]0.2 Konsumsi Energi'!J266="","",'[1]0.2 Konsumsi Energi'!J266)</f>
        <v/>
      </c>
      <c r="O266" s="35">
        <f>IF('[1]0.2 Konsumsi Energi'!M266="","",'[1]0.2 Konsumsi Energi'!M266)</f>
        <v>2100</v>
      </c>
      <c r="P266" s="35" t="str">
        <f>IF('[1]0.3 Konsumsi Protein Hewani'!J266="","",'[1]0.3 Konsumsi Protein Hewani'!J266)</f>
        <v/>
      </c>
      <c r="Q266" s="35">
        <f>IF('[1]0.3 Konsumsi Protein Hewani'!M266="","",'[1]0.3 Konsumsi Protein Hewani'!M266)</f>
        <v>25</v>
      </c>
      <c r="R266" s="35" t="str">
        <f>IF('[1]0.4 Stok_Cadangan'!J266="","",'[1]0.4 Stok_Cadangan'!J266)</f>
        <v/>
      </c>
      <c r="S266" s="35" t="str">
        <f>IF('[1]0.4 Stok_Cadangan'!M266="","",'[1]0.4 Stok_Cadangan'!M266)</f>
        <v/>
      </c>
      <c r="T266" s="35" t="str">
        <f>IF('[1]0.4 Stok_Cadangan'!P266="","",'[1]0.4 Stok_Cadangan'!P266)</f>
        <v/>
      </c>
      <c r="U266" s="35" t="str">
        <f>IF('[1]0.4 Stok_Cadangan'!T266="","",'[1]0.4 Stok_Cadangan'!T266)</f>
        <v/>
      </c>
      <c r="V266" s="35" t="str">
        <f>IF('[1]0.4 Stok_Cadangan'!W266="","",'[1]0.4 Stok_Cadangan'!W266)</f>
        <v/>
      </c>
      <c r="W266" s="35" t="str">
        <f>IF('[1]0.4 Stok_Cadangan'!Z266="","",'[1]0.4 Stok_Cadangan'!Z266)</f>
        <v/>
      </c>
      <c r="X266" s="35" t="str">
        <f>IF('[1]0.4 Stok_Cadangan'!AF266="","",'[1]0.4 Stok_Cadangan'!AF266)</f>
        <v/>
      </c>
      <c r="Y266" s="35" t="str">
        <f>IF('[1]0.4 Stok_Cadangan'!AI266="","",'[1]0.4 Stok_Cadangan'!AI266)</f>
        <v/>
      </c>
      <c r="Z266" s="35" t="str">
        <f>IF('[1]0.4 Stok_Cadangan'!AL266="","",'[1]0.4 Stok_Cadangan'!AL266)</f>
        <v/>
      </c>
      <c r="AA266" s="35" t="str">
        <f>IF('[1]0.5 Indikator Keterjangkauan'!P266="","",'[1]0.5 Indikator Keterjangkauan'!P266)</f>
        <v/>
      </c>
      <c r="AB266" s="35" t="str">
        <f>IF('[1]0.5 Indikator Keterjangkauan'!T266="","",'[1]0.5 Indikator Keterjangkauan'!T266)</f>
        <v/>
      </c>
      <c r="AC266" s="35" t="str">
        <f>IF('[1]0.5 Indikator Keterjangkauan'!X266="","",'[1]0.5 Indikator Keterjangkauan'!X266)</f>
        <v/>
      </c>
      <c r="AD266" s="35" t="str">
        <f>IF('[1]0.5 Indikator Keterjangkauan'!AB266="","",'[1]0.5 Indikator Keterjangkauan'!AB266)</f>
        <v/>
      </c>
      <c r="AE266" s="35" t="str">
        <f>IF('[1]0.6 Indikator Pemanfaatan'!V266="","",'[1]0.6 Indikator Pemanfaatan'!V266)</f>
        <v/>
      </c>
      <c r="AF266" s="35" t="str">
        <f>IF('[1]0.6 Indikator Pemanfaatan'!Z266="","",'[1]0.6 Indikator Pemanfaatan'!Z266)</f>
        <v/>
      </c>
      <c r="AG266" s="35" t="str">
        <f>IF('[2]2.1 Data FSVA 2025 &amp; Bobot'!H267="","",'[2]2.1 Data FSVA 2025 &amp; Bobot'!H267)</f>
        <v/>
      </c>
      <c r="AH266" s="35" t="str">
        <f>IF('[2]2.1 Data FSVA 2025 &amp; Bobot'!J267="","",'[2]2.1 Data FSVA 2025 &amp; Bobot'!J267)</f>
        <v/>
      </c>
      <c r="AI266" s="35" t="str">
        <f>IF('[2]2.1 Data FSVA 2025 &amp; Bobot'!L267="","",'[2]2.1 Data FSVA 2025 &amp; Bobot'!L267)</f>
        <v/>
      </c>
      <c r="AJ266" s="35" t="str">
        <f>IF('[2]2.1 Data FSVA 2025 &amp; Bobot'!N267="","",'[2]2.1 Data FSVA 2025 &amp; Bobot'!N267)</f>
        <v/>
      </c>
      <c r="AK266" s="35" t="str">
        <f>IF('[2]2.1 Data FSVA 2025 &amp; Bobot'!P267="","",'[2]2.1 Data FSVA 2025 &amp; Bobot'!P267)</f>
        <v/>
      </c>
      <c r="AL266" s="35" t="str">
        <f>IF('[2]2.1 Data FSVA 2025 &amp; Bobot'!R267="","",'[2]2.1 Data FSVA 2025 &amp; Bobot'!R267)</f>
        <v/>
      </c>
      <c r="AM266" s="35" t="str">
        <f>IF('[2]2.1 Data FSVA 2025 &amp; Bobot'!T267="","",'[2]2.1 Data FSVA 2025 &amp; Bobot'!T267)</f>
        <v/>
      </c>
      <c r="AN266" s="35" t="str">
        <f>IF('[2]2.1 Data FSVA 2025 &amp; Bobot'!V267="","",'[2]2.1 Data FSVA 2025 &amp; Bobot'!V267)</f>
        <v/>
      </c>
      <c r="AO266" s="35" t="str">
        <f>IF('[2]2.1 Data FSVA 2025 &amp; Bobot'!X267="","",'[2]2.1 Data FSVA 2025 &amp; Bobot'!X267)</f>
        <v/>
      </c>
      <c r="AP266" s="35" t="str">
        <f>IF('[2]2.1 Data FSVA 2025 &amp; Bobot'!Z267="","",'[2]2.1 Data FSVA 2025 &amp; Bobot'!Z267)</f>
        <v/>
      </c>
      <c r="AQ266" s="35" t="str">
        <f>IF('[2]2.1 Data FSVA 2025 &amp; Bobot'!AB267="","",'[2]2.1 Data FSVA 2025 &amp; Bobot'!AB267)</f>
        <v/>
      </c>
      <c r="AR266" s="35" t="str">
        <f>IF('[2]2.1 Data FSVA 2025 &amp; Bobot'!AD267="","",'[2]2.1 Data FSVA 2025 &amp; Bobot'!AD267)</f>
        <v/>
      </c>
      <c r="AS266" s="27" t="str">
        <f>IF('[2]2.4 Prioritas Individu'!G267="","",'[2]2.4 Prioritas Individu'!G267)</f>
        <v/>
      </c>
      <c r="AT266" s="27" t="str">
        <f>IF('[2]2.4 Prioritas Individu'!H267="","",'[2]2.4 Prioritas Individu'!H267)</f>
        <v/>
      </c>
      <c r="AU266" s="27" t="str">
        <f>IF('[2]2.4 Prioritas Individu'!I267="","",'[2]2.4 Prioritas Individu'!I267)</f>
        <v/>
      </c>
      <c r="AV266" s="27" t="str">
        <f>IF('[2]2.4 Prioritas Individu'!J267="","",'[2]2.4 Prioritas Individu'!J267)</f>
        <v/>
      </c>
      <c r="AW266" s="27" t="str">
        <f>IF('[2]2.4 Prioritas Individu'!K267="","",'[2]2.4 Prioritas Individu'!K267)</f>
        <v/>
      </c>
      <c r="AX266" s="27" t="str">
        <f>IF('[2]2.4 Prioritas Individu'!L267="","",'[2]2.4 Prioritas Individu'!L267)</f>
        <v/>
      </c>
      <c r="AY266" s="27" t="str">
        <f>IF('[2]2.4 Prioritas Individu'!M267="","",'[2]2.4 Prioritas Individu'!M267)</f>
        <v/>
      </c>
      <c r="AZ266" s="27" t="str">
        <f>IF('[2]2.4 Prioritas Individu'!N267="","",'[2]2.4 Prioritas Individu'!N267)</f>
        <v/>
      </c>
      <c r="BA266" s="27" t="str">
        <f>IF('[2]2.4 Prioritas Individu'!O267="","",'[2]2.4 Prioritas Individu'!O267)</f>
        <v/>
      </c>
      <c r="BB266" s="27" t="str">
        <f>IF('[2]2.4 Prioritas Individu'!P267="","",'[2]2.4 Prioritas Individu'!P267)</f>
        <v/>
      </c>
      <c r="BC266" s="27" t="str">
        <f>IF('[2]2.4 Prioritas Individu'!Q267="","",'[2]2.4 Prioritas Individu'!Q267)</f>
        <v/>
      </c>
      <c r="BD266" s="27" t="str">
        <f>IF('[2]2.4 Prioritas Individu'!R267="","",'[2]2.4 Prioritas Individu'!R267)</f>
        <v/>
      </c>
      <c r="BE266" s="25" t="str">
        <f>IF('[2]2.4 Prioritas Individu'!S267="","",'[2]2.4 Prioritas Individu'!S267)</f>
        <v>-</v>
      </c>
      <c r="BF266" s="27" t="str">
        <f>IF('[2]2.4 Prioritas Individu'!T267="","",'[2]2.4 Prioritas Individu'!T267)</f>
        <v>-</v>
      </c>
      <c r="BG266" s="27" t="str">
        <f>IF('[2]2.4 Prioritas Individu'!U267="","",'[2]2.4 Prioritas Individu'!U267)</f>
        <v>-</v>
      </c>
      <c r="BH266" s="25" t="str">
        <f>IF('[2]2.3 Indeks &amp; Cut off Komposit'!G978="","",'[2]2.3 Indeks &amp; Cut off Komposit'!G978)</f>
        <v/>
      </c>
      <c r="BI266" s="25" t="str">
        <f>IF('[2]2.3 Indeks &amp; Cut off Komposit'!H978="","",'[2]2.3 Indeks &amp; Cut off Komposit'!H978)</f>
        <v/>
      </c>
      <c r="BJ266" s="25" t="str">
        <f>IF('[2]2.3 Indeks &amp; Cut off Komposit'!I978="","",'[2]2.3 Indeks &amp; Cut off Komposit'!I978)</f>
        <v/>
      </c>
      <c r="BK266" s="25" t="str">
        <f>IF('[2]2.3 Indeks &amp; Cut off Komposit'!J978="","",'[2]2.3 Indeks &amp; Cut off Komposit'!J978)</f>
        <v/>
      </c>
      <c r="BL266" s="25" t="str">
        <f>IF('[2]2.3 Indeks &amp; Cut off Komposit'!K978="","",'[2]2.3 Indeks &amp; Cut off Komposit'!K978)</f>
        <v/>
      </c>
      <c r="BM266" s="25" t="str">
        <f>IF('[2]2.3 Indeks &amp; Cut off Komposit'!L978="","",'[2]2.3 Indeks &amp; Cut off Komposit'!L978)</f>
        <v/>
      </c>
      <c r="BN266" s="25" t="str">
        <f>IF('[2]2.3 Indeks &amp; Cut off Komposit'!M978="","",'[2]2.3 Indeks &amp; Cut off Komposit'!M978)</f>
        <v/>
      </c>
      <c r="BO266" s="25" t="str">
        <f>IF('[2]2.3 Indeks &amp; Cut off Komposit'!N978="","",'[2]2.3 Indeks &amp; Cut off Komposit'!N978)</f>
        <v/>
      </c>
      <c r="BP266" s="25" t="str">
        <f>IF('[2]2.3 Indeks &amp; Cut off Komposit'!O978="","",'[2]2.3 Indeks &amp; Cut off Komposit'!O978)</f>
        <v/>
      </c>
      <c r="BQ266" s="25" t="str">
        <f>IF('[2]2.3 Indeks &amp; Cut off Komposit'!P978="","",'[2]2.3 Indeks &amp; Cut off Komposit'!P978)</f>
        <v/>
      </c>
      <c r="BR266" s="25" t="str">
        <f>IF('[2]2.3 Indeks &amp; Cut off Komposit'!Q978="","",'[2]2.3 Indeks &amp; Cut off Komposit'!Q978)</f>
        <v/>
      </c>
      <c r="BS266" s="25" t="str">
        <f>IF('[2]2.3 Indeks &amp; Cut off Komposit'!R978="","",'[2]2.3 Indeks &amp; Cut off Komposit'!R978)</f>
        <v/>
      </c>
      <c r="BT266" s="25" t="str">
        <f>IF('[2]2.3 Indeks &amp; Cut off Komposit'!S978="","",'[2]2.3 Indeks &amp; Cut off Komposit'!S978)</f>
        <v>-</v>
      </c>
      <c r="BU266" s="25" t="str">
        <f>IF('[2]2.3 Indeks &amp; Cut off Komposit'!T978="","",'[2]2.3 Indeks &amp; Cut off Komposit'!T978)</f>
        <v>-</v>
      </c>
      <c r="BV266" s="25" t="str">
        <f>IF('[2]2.3 Indeks &amp; Cut off Komposit'!U978="","",'[2]2.3 Indeks &amp; Cut off Komposit'!U978)</f>
        <v>-</v>
      </c>
      <c r="BW266" s="25" t="str">
        <f>IF('[2]2.3 Indeks &amp; Cut off Komposit'!V978="","",'[2]2.3 Indeks &amp; Cut off Komposit'!V978)</f>
        <v>-</v>
      </c>
    </row>
    <row r="267" spans="1:75" ht="15" customHeight="1" x14ac:dyDescent="0.3">
      <c r="A267" s="14" t="str">
        <f>IF('[1]0.1 Produksi Pangan &amp; Penduduk'!A267="","",'[1]0.1 Produksi Pangan &amp; Penduduk'!A267)</f>
        <v/>
      </c>
      <c r="B267" s="4" t="str">
        <f>IF('[1]0.1 Produksi Pangan &amp; Penduduk'!B267="","",'[1]0.1 Produksi Pangan &amp; Penduduk'!B267)</f>
        <v/>
      </c>
      <c r="C267" s="14" t="str">
        <f>IF('[1]0.1 Produksi Pangan &amp; Penduduk'!C267="","",'[1]0.1 Produksi Pangan &amp; Penduduk'!C267)</f>
        <v/>
      </c>
      <c r="D267" s="14" t="str">
        <f>IF('[1]0.1 Produksi Pangan &amp; Penduduk'!D267="","",'[1]0.1 Produksi Pangan &amp; Penduduk'!D267)</f>
        <v/>
      </c>
      <c r="E267" s="14" t="str">
        <f>IF('[1]0.1 Produksi Pangan &amp; Penduduk'!E267="","",'[1]0.1 Produksi Pangan &amp; Penduduk'!E267)</f>
        <v/>
      </c>
      <c r="F267" s="4" t="str">
        <f>IF('[1]0.1 Produksi Pangan &amp; Penduduk'!F267="","",'[1]0.1 Produksi Pangan &amp; Penduduk'!F267)</f>
        <v/>
      </c>
      <c r="G267" s="35" t="str">
        <f>IF('[1]0.1 Produksi Pangan &amp; Penduduk'!J267="","",'[1]0.1 Produksi Pangan &amp; Penduduk'!J267)</f>
        <v/>
      </c>
      <c r="H267" s="35" t="str">
        <f>IF('[1]0.1 Produksi Pangan &amp; Penduduk'!M267="","",'[1]0.1 Produksi Pangan &amp; Penduduk'!M267)</f>
        <v/>
      </c>
      <c r="I267" s="35" t="str">
        <f>IF('[1]0.1 Produksi Pangan &amp; Penduduk'!S267="","",'[1]0.1 Produksi Pangan &amp; Penduduk'!S267)</f>
        <v/>
      </c>
      <c r="J267" s="35" t="str">
        <f>IF('[1]0.1 Produksi Pangan &amp; Penduduk'!Y267="","",'[1]0.1 Produksi Pangan &amp; Penduduk'!Y267)</f>
        <v/>
      </c>
      <c r="K267" s="35" t="str">
        <f>IF('[1]0.1 Produksi Pangan &amp; Penduduk'!AE267="","",'[1]0.1 Produksi Pangan &amp; Penduduk'!AE267)</f>
        <v/>
      </c>
      <c r="L267" s="35" t="str">
        <f>IF('[1]0.1 Produksi Pangan &amp; Penduduk'!AK267="","",'[1]0.1 Produksi Pangan &amp; Penduduk'!AK267)</f>
        <v/>
      </c>
      <c r="M267" s="35" t="str">
        <f>IF('[1]0.1 Produksi Pangan &amp; Penduduk'!AQ267="","",'[1]0.1 Produksi Pangan &amp; Penduduk'!AQ267)</f>
        <v/>
      </c>
      <c r="N267" s="35" t="str">
        <f>IF('[1]0.2 Konsumsi Energi'!J267="","",'[1]0.2 Konsumsi Energi'!J267)</f>
        <v/>
      </c>
      <c r="O267" s="35">
        <f>IF('[1]0.2 Konsumsi Energi'!M267="","",'[1]0.2 Konsumsi Energi'!M267)</f>
        <v>2100</v>
      </c>
      <c r="P267" s="35" t="str">
        <f>IF('[1]0.3 Konsumsi Protein Hewani'!J267="","",'[1]0.3 Konsumsi Protein Hewani'!J267)</f>
        <v/>
      </c>
      <c r="Q267" s="35">
        <f>IF('[1]0.3 Konsumsi Protein Hewani'!M267="","",'[1]0.3 Konsumsi Protein Hewani'!M267)</f>
        <v>25</v>
      </c>
      <c r="R267" s="35" t="str">
        <f>IF('[1]0.4 Stok_Cadangan'!J267="","",'[1]0.4 Stok_Cadangan'!J267)</f>
        <v/>
      </c>
      <c r="S267" s="35" t="str">
        <f>IF('[1]0.4 Stok_Cadangan'!M267="","",'[1]0.4 Stok_Cadangan'!M267)</f>
        <v/>
      </c>
      <c r="T267" s="35" t="str">
        <f>IF('[1]0.4 Stok_Cadangan'!P267="","",'[1]0.4 Stok_Cadangan'!P267)</f>
        <v/>
      </c>
      <c r="U267" s="35" t="str">
        <f>IF('[1]0.4 Stok_Cadangan'!T267="","",'[1]0.4 Stok_Cadangan'!T267)</f>
        <v/>
      </c>
      <c r="V267" s="35" t="str">
        <f>IF('[1]0.4 Stok_Cadangan'!W267="","",'[1]0.4 Stok_Cadangan'!W267)</f>
        <v/>
      </c>
      <c r="W267" s="35" t="str">
        <f>IF('[1]0.4 Stok_Cadangan'!Z267="","",'[1]0.4 Stok_Cadangan'!Z267)</f>
        <v/>
      </c>
      <c r="X267" s="35" t="str">
        <f>IF('[1]0.4 Stok_Cadangan'!AF267="","",'[1]0.4 Stok_Cadangan'!AF267)</f>
        <v/>
      </c>
      <c r="Y267" s="35" t="str">
        <f>IF('[1]0.4 Stok_Cadangan'!AI267="","",'[1]0.4 Stok_Cadangan'!AI267)</f>
        <v/>
      </c>
      <c r="Z267" s="35" t="str">
        <f>IF('[1]0.4 Stok_Cadangan'!AL267="","",'[1]0.4 Stok_Cadangan'!AL267)</f>
        <v/>
      </c>
      <c r="AA267" s="35" t="str">
        <f>IF('[1]0.5 Indikator Keterjangkauan'!P267="","",'[1]0.5 Indikator Keterjangkauan'!P267)</f>
        <v/>
      </c>
      <c r="AB267" s="35" t="str">
        <f>IF('[1]0.5 Indikator Keterjangkauan'!T267="","",'[1]0.5 Indikator Keterjangkauan'!T267)</f>
        <v/>
      </c>
      <c r="AC267" s="35" t="str">
        <f>IF('[1]0.5 Indikator Keterjangkauan'!X267="","",'[1]0.5 Indikator Keterjangkauan'!X267)</f>
        <v/>
      </c>
      <c r="AD267" s="35" t="str">
        <f>IF('[1]0.5 Indikator Keterjangkauan'!AB267="","",'[1]0.5 Indikator Keterjangkauan'!AB267)</f>
        <v/>
      </c>
      <c r="AE267" s="35" t="str">
        <f>IF('[1]0.6 Indikator Pemanfaatan'!V267="","",'[1]0.6 Indikator Pemanfaatan'!V267)</f>
        <v/>
      </c>
      <c r="AF267" s="35" t="str">
        <f>IF('[1]0.6 Indikator Pemanfaatan'!Z267="","",'[1]0.6 Indikator Pemanfaatan'!Z267)</f>
        <v/>
      </c>
      <c r="AG267" s="35" t="str">
        <f>IF('[2]2.1 Data FSVA 2025 &amp; Bobot'!H268="","",'[2]2.1 Data FSVA 2025 &amp; Bobot'!H268)</f>
        <v/>
      </c>
      <c r="AH267" s="35" t="str">
        <f>IF('[2]2.1 Data FSVA 2025 &amp; Bobot'!J268="","",'[2]2.1 Data FSVA 2025 &amp; Bobot'!J268)</f>
        <v/>
      </c>
      <c r="AI267" s="35" t="str">
        <f>IF('[2]2.1 Data FSVA 2025 &amp; Bobot'!L268="","",'[2]2.1 Data FSVA 2025 &amp; Bobot'!L268)</f>
        <v/>
      </c>
      <c r="AJ267" s="35" t="str">
        <f>IF('[2]2.1 Data FSVA 2025 &amp; Bobot'!N268="","",'[2]2.1 Data FSVA 2025 &amp; Bobot'!N268)</f>
        <v/>
      </c>
      <c r="AK267" s="35" t="str">
        <f>IF('[2]2.1 Data FSVA 2025 &amp; Bobot'!P268="","",'[2]2.1 Data FSVA 2025 &amp; Bobot'!P268)</f>
        <v/>
      </c>
      <c r="AL267" s="35" t="str">
        <f>IF('[2]2.1 Data FSVA 2025 &amp; Bobot'!R268="","",'[2]2.1 Data FSVA 2025 &amp; Bobot'!R268)</f>
        <v/>
      </c>
      <c r="AM267" s="35" t="str">
        <f>IF('[2]2.1 Data FSVA 2025 &amp; Bobot'!T268="","",'[2]2.1 Data FSVA 2025 &amp; Bobot'!T268)</f>
        <v/>
      </c>
      <c r="AN267" s="35" t="str">
        <f>IF('[2]2.1 Data FSVA 2025 &amp; Bobot'!V268="","",'[2]2.1 Data FSVA 2025 &amp; Bobot'!V268)</f>
        <v/>
      </c>
      <c r="AO267" s="35" t="str">
        <f>IF('[2]2.1 Data FSVA 2025 &amp; Bobot'!X268="","",'[2]2.1 Data FSVA 2025 &amp; Bobot'!X268)</f>
        <v/>
      </c>
      <c r="AP267" s="35" t="str">
        <f>IF('[2]2.1 Data FSVA 2025 &amp; Bobot'!Z268="","",'[2]2.1 Data FSVA 2025 &amp; Bobot'!Z268)</f>
        <v/>
      </c>
      <c r="AQ267" s="35" t="str">
        <f>IF('[2]2.1 Data FSVA 2025 &amp; Bobot'!AB268="","",'[2]2.1 Data FSVA 2025 &amp; Bobot'!AB268)</f>
        <v/>
      </c>
      <c r="AR267" s="35" t="str">
        <f>IF('[2]2.1 Data FSVA 2025 &amp; Bobot'!AD268="","",'[2]2.1 Data FSVA 2025 &amp; Bobot'!AD268)</f>
        <v/>
      </c>
      <c r="AS267" s="27" t="str">
        <f>IF('[2]2.4 Prioritas Individu'!G268="","",'[2]2.4 Prioritas Individu'!G268)</f>
        <v/>
      </c>
      <c r="AT267" s="27" t="str">
        <f>IF('[2]2.4 Prioritas Individu'!H268="","",'[2]2.4 Prioritas Individu'!H268)</f>
        <v/>
      </c>
      <c r="AU267" s="27" t="str">
        <f>IF('[2]2.4 Prioritas Individu'!I268="","",'[2]2.4 Prioritas Individu'!I268)</f>
        <v/>
      </c>
      <c r="AV267" s="27" t="str">
        <f>IF('[2]2.4 Prioritas Individu'!J268="","",'[2]2.4 Prioritas Individu'!J268)</f>
        <v/>
      </c>
      <c r="AW267" s="27" t="str">
        <f>IF('[2]2.4 Prioritas Individu'!K268="","",'[2]2.4 Prioritas Individu'!K268)</f>
        <v/>
      </c>
      <c r="AX267" s="27" t="str">
        <f>IF('[2]2.4 Prioritas Individu'!L268="","",'[2]2.4 Prioritas Individu'!L268)</f>
        <v/>
      </c>
      <c r="AY267" s="27" t="str">
        <f>IF('[2]2.4 Prioritas Individu'!M268="","",'[2]2.4 Prioritas Individu'!M268)</f>
        <v/>
      </c>
      <c r="AZ267" s="27" t="str">
        <f>IF('[2]2.4 Prioritas Individu'!N268="","",'[2]2.4 Prioritas Individu'!N268)</f>
        <v/>
      </c>
      <c r="BA267" s="27" t="str">
        <f>IF('[2]2.4 Prioritas Individu'!O268="","",'[2]2.4 Prioritas Individu'!O268)</f>
        <v/>
      </c>
      <c r="BB267" s="27" t="str">
        <f>IF('[2]2.4 Prioritas Individu'!P268="","",'[2]2.4 Prioritas Individu'!P268)</f>
        <v/>
      </c>
      <c r="BC267" s="27" t="str">
        <f>IF('[2]2.4 Prioritas Individu'!Q268="","",'[2]2.4 Prioritas Individu'!Q268)</f>
        <v/>
      </c>
      <c r="BD267" s="27" t="str">
        <f>IF('[2]2.4 Prioritas Individu'!R268="","",'[2]2.4 Prioritas Individu'!R268)</f>
        <v/>
      </c>
      <c r="BE267" s="25" t="str">
        <f>IF('[2]2.4 Prioritas Individu'!S268="","",'[2]2.4 Prioritas Individu'!S268)</f>
        <v>-</v>
      </c>
      <c r="BF267" s="27" t="str">
        <f>IF('[2]2.4 Prioritas Individu'!T268="","",'[2]2.4 Prioritas Individu'!T268)</f>
        <v>-</v>
      </c>
      <c r="BG267" s="27" t="str">
        <f>IF('[2]2.4 Prioritas Individu'!U268="","",'[2]2.4 Prioritas Individu'!U268)</f>
        <v>-</v>
      </c>
      <c r="BH267" s="25" t="str">
        <f>IF('[2]2.3 Indeks &amp; Cut off Komposit'!G979="","",'[2]2.3 Indeks &amp; Cut off Komposit'!G979)</f>
        <v/>
      </c>
      <c r="BI267" s="25" t="str">
        <f>IF('[2]2.3 Indeks &amp; Cut off Komposit'!H979="","",'[2]2.3 Indeks &amp; Cut off Komposit'!H979)</f>
        <v/>
      </c>
      <c r="BJ267" s="25" t="str">
        <f>IF('[2]2.3 Indeks &amp; Cut off Komposit'!I979="","",'[2]2.3 Indeks &amp; Cut off Komposit'!I979)</f>
        <v/>
      </c>
      <c r="BK267" s="25" t="str">
        <f>IF('[2]2.3 Indeks &amp; Cut off Komposit'!J979="","",'[2]2.3 Indeks &amp; Cut off Komposit'!J979)</f>
        <v/>
      </c>
      <c r="BL267" s="25" t="str">
        <f>IF('[2]2.3 Indeks &amp; Cut off Komposit'!K979="","",'[2]2.3 Indeks &amp; Cut off Komposit'!K979)</f>
        <v/>
      </c>
      <c r="BM267" s="25" t="str">
        <f>IF('[2]2.3 Indeks &amp; Cut off Komposit'!L979="","",'[2]2.3 Indeks &amp; Cut off Komposit'!L979)</f>
        <v/>
      </c>
      <c r="BN267" s="25" t="str">
        <f>IF('[2]2.3 Indeks &amp; Cut off Komposit'!M979="","",'[2]2.3 Indeks &amp; Cut off Komposit'!M979)</f>
        <v/>
      </c>
      <c r="BO267" s="25" t="str">
        <f>IF('[2]2.3 Indeks &amp; Cut off Komposit'!N979="","",'[2]2.3 Indeks &amp; Cut off Komposit'!N979)</f>
        <v/>
      </c>
      <c r="BP267" s="25" t="str">
        <f>IF('[2]2.3 Indeks &amp; Cut off Komposit'!O979="","",'[2]2.3 Indeks &amp; Cut off Komposit'!O979)</f>
        <v/>
      </c>
      <c r="BQ267" s="25" t="str">
        <f>IF('[2]2.3 Indeks &amp; Cut off Komposit'!P979="","",'[2]2.3 Indeks &amp; Cut off Komposit'!P979)</f>
        <v/>
      </c>
      <c r="BR267" s="25" t="str">
        <f>IF('[2]2.3 Indeks &amp; Cut off Komposit'!Q979="","",'[2]2.3 Indeks &amp; Cut off Komposit'!Q979)</f>
        <v/>
      </c>
      <c r="BS267" s="25" t="str">
        <f>IF('[2]2.3 Indeks &amp; Cut off Komposit'!R979="","",'[2]2.3 Indeks &amp; Cut off Komposit'!R979)</f>
        <v/>
      </c>
      <c r="BT267" s="25" t="str">
        <f>IF('[2]2.3 Indeks &amp; Cut off Komposit'!S979="","",'[2]2.3 Indeks &amp; Cut off Komposit'!S979)</f>
        <v>-</v>
      </c>
      <c r="BU267" s="25" t="str">
        <f>IF('[2]2.3 Indeks &amp; Cut off Komposit'!T979="","",'[2]2.3 Indeks &amp; Cut off Komposit'!T979)</f>
        <v>-</v>
      </c>
      <c r="BV267" s="25" t="str">
        <f>IF('[2]2.3 Indeks &amp; Cut off Komposit'!U979="","",'[2]2.3 Indeks &amp; Cut off Komposit'!U979)</f>
        <v>-</v>
      </c>
      <c r="BW267" s="25" t="str">
        <f>IF('[2]2.3 Indeks &amp; Cut off Komposit'!V979="","",'[2]2.3 Indeks &amp; Cut off Komposit'!V979)</f>
        <v>-</v>
      </c>
    </row>
    <row r="268" spans="1:75" ht="15" customHeight="1" x14ac:dyDescent="0.3">
      <c r="A268" s="14" t="str">
        <f>IF('[1]0.1 Produksi Pangan &amp; Penduduk'!A268="","",'[1]0.1 Produksi Pangan &amp; Penduduk'!A268)</f>
        <v/>
      </c>
      <c r="B268" s="4" t="str">
        <f>IF('[1]0.1 Produksi Pangan &amp; Penduduk'!B268="","",'[1]0.1 Produksi Pangan &amp; Penduduk'!B268)</f>
        <v/>
      </c>
      <c r="C268" s="14" t="str">
        <f>IF('[1]0.1 Produksi Pangan &amp; Penduduk'!C268="","",'[1]0.1 Produksi Pangan &amp; Penduduk'!C268)</f>
        <v/>
      </c>
      <c r="D268" s="14" t="str">
        <f>IF('[1]0.1 Produksi Pangan &amp; Penduduk'!D268="","",'[1]0.1 Produksi Pangan &amp; Penduduk'!D268)</f>
        <v/>
      </c>
      <c r="E268" s="14" t="str">
        <f>IF('[1]0.1 Produksi Pangan &amp; Penduduk'!E268="","",'[1]0.1 Produksi Pangan &amp; Penduduk'!E268)</f>
        <v/>
      </c>
      <c r="F268" s="4" t="str">
        <f>IF('[1]0.1 Produksi Pangan &amp; Penduduk'!F268="","",'[1]0.1 Produksi Pangan &amp; Penduduk'!F268)</f>
        <v/>
      </c>
      <c r="G268" s="35" t="str">
        <f>IF('[1]0.1 Produksi Pangan &amp; Penduduk'!J268="","",'[1]0.1 Produksi Pangan &amp; Penduduk'!J268)</f>
        <v/>
      </c>
      <c r="H268" s="35" t="str">
        <f>IF('[1]0.1 Produksi Pangan &amp; Penduduk'!M268="","",'[1]0.1 Produksi Pangan &amp; Penduduk'!M268)</f>
        <v/>
      </c>
      <c r="I268" s="35" t="str">
        <f>IF('[1]0.1 Produksi Pangan &amp; Penduduk'!S268="","",'[1]0.1 Produksi Pangan &amp; Penduduk'!S268)</f>
        <v/>
      </c>
      <c r="J268" s="35" t="str">
        <f>IF('[1]0.1 Produksi Pangan &amp; Penduduk'!Y268="","",'[1]0.1 Produksi Pangan &amp; Penduduk'!Y268)</f>
        <v/>
      </c>
      <c r="K268" s="35" t="str">
        <f>IF('[1]0.1 Produksi Pangan &amp; Penduduk'!AE268="","",'[1]0.1 Produksi Pangan &amp; Penduduk'!AE268)</f>
        <v/>
      </c>
      <c r="L268" s="35" t="str">
        <f>IF('[1]0.1 Produksi Pangan &amp; Penduduk'!AK268="","",'[1]0.1 Produksi Pangan &amp; Penduduk'!AK268)</f>
        <v/>
      </c>
      <c r="M268" s="35" t="str">
        <f>IF('[1]0.1 Produksi Pangan &amp; Penduduk'!AQ268="","",'[1]0.1 Produksi Pangan &amp; Penduduk'!AQ268)</f>
        <v/>
      </c>
      <c r="N268" s="35" t="str">
        <f>IF('[1]0.2 Konsumsi Energi'!J268="","",'[1]0.2 Konsumsi Energi'!J268)</f>
        <v/>
      </c>
      <c r="O268" s="35">
        <f>IF('[1]0.2 Konsumsi Energi'!M268="","",'[1]0.2 Konsumsi Energi'!M268)</f>
        <v>2100</v>
      </c>
      <c r="P268" s="35" t="str">
        <f>IF('[1]0.3 Konsumsi Protein Hewani'!J268="","",'[1]0.3 Konsumsi Protein Hewani'!J268)</f>
        <v/>
      </c>
      <c r="Q268" s="35">
        <f>IF('[1]0.3 Konsumsi Protein Hewani'!M268="","",'[1]0.3 Konsumsi Protein Hewani'!M268)</f>
        <v>25</v>
      </c>
      <c r="R268" s="35" t="str">
        <f>IF('[1]0.4 Stok_Cadangan'!J268="","",'[1]0.4 Stok_Cadangan'!J268)</f>
        <v/>
      </c>
      <c r="S268" s="35" t="str">
        <f>IF('[1]0.4 Stok_Cadangan'!M268="","",'[1]0.4 Stok_Cadangan'!M268)</f>
        <v/>
      </c>
      <c r="T268" s="35" t="str">
        <f>IF('[1]0.4 Stok_Cadangan'!P268="","",'[1]0.4 Stok_Cadangan'!P268)</f>
        <v/>
      </c>
      <c r="U268" s="35" t="str">
        <f>IF('[1]0.4 Stok_Cadangan'!T268="","",'[1]0.4 Stok_Cadangan'!T268)</f>
        <v/>
      </c>
      <c r="V268" s="35" t="str">
        <f>IF('[1]0.4 Stok_Cadangan'!W268="","",'[1]0.4 Stok_Cadangan'!W268)</f>
        <v/>
      </c>
      <c r="W268" s="35" t="str">
        <f>IF('[1]0.4 Stok_Cadangan'!Z268="","",'[1]0.4 Stok_Cadangan'!Z268)</f>
        <v/>
      </c>
      <c r="X268" s="35" t="str">
        <f>IF('[1]0.4 Stok_Cadangan'!AF268="","",'[1]0.4 Stok_Cadangan'!AF268)</f>
        <v/>
      </c>
      <c r="Y268" s="35" t="str">
        <f>IF('[1]0.4 Stok_Cadangan'!AI268="","",'[1]0.4 Stok_Cadangan'!AI268)</f>
        <v/>
      </c>
      <c r="Z268" s="35" t="str">
        <f>IF('[1]0.4 Stok_Cadangan'!AL268="","",'[1]0.4 Stok_Cadangan'!AL268)</f>
        <v/>
      </c>
      <c r="AA268" s="35" t="str">
        <f>IF('[1]0.5 Indikator Keterjangkauan'!P268="","",'[1]0.5 Indikator Keterjangkauan'!P268)</f>
        <v/>
      </c>
      <c r="AB268" s="35" t="str">
        <f>IF('[1]0.5 Indikator Keterjangkauan'!T268="","",'[1]0.5 Indikator Keterjangkauan'!T268)</f>
        <v/>
      </c>
      <c r="AC268" s="35" t="str">
        <f>IF('[1]0.5 Indikator Keterjangkauan'!X268="","",'[1]0.5 Indikator Keterjangkauan'!X268)</f>
        <v/>
      </c>
      <c r="AD268" s="35" t="str">
        <f>IF('[1]0.5 Indikator Keterjangkauan'!AB268="","",'[1]0.5 Indikator Keterjangkauan'!AB268)</f>
        <v/>
      </c>
      <c r="AE268" s="35" t="str">
        <f>IF('[1]0.6 Indikator Pemanfaatan'!V268="","",'[1]0.6 Indikator Pemanfaatan'!V268)</f>
        <v/>
      </c>
      <c r="AF268" s="35" t="str">
        <f>IF('[1]0.6 Indikator Pemanfaatan'!Z268="","",'[1]0.6 Indikator Pemanfaatan'!Z268)</f>
        <v/>
      </c>
      <c r="AG268" s="35" t="str">
        <f>IF('[2]2.1 Data FSVA 2025 &amp; Bobot'!H269="","",'[2]2.1 Data FSVA 2025 &amp; Bobot'!H269)</f>
        <v/>
      </c>
      <c r="AH268" s="35" t="str">
        <f>IF('[2]2.1 Data FSVA 2025 &amp; Bobot'!J269="","",'[2]2.1 Data FSVA 2025 &amp; Bobot'!J269)</f>
        <v/>
      </c>
      <c r="AI268" s="35" t="str">
        <f>IF('[2]2.1 Data FSVA 2025 &amp; Bobot'!L269="","",'[2]2.1 Data FSVA 2025 &amp; Bobot'!L269)</f>
        <v/>
      </c>
      <c r="AJ268" s="35" t="str">
        <f>IF('[2]2.1 Data FSVA 2025 &amp; Bobot'!N269="","",'[2]2.1 Data FSVA 2025 &amp; Bobot'!N269)</f>
        <v/>
      </c>
      <c r="AK268" s="35" t="str">
        <f>IF('[2]2.1 Data FSVA 2025 &amp; Bobot'!P269="","",'[2]2.1 Data FSVA 2025 &amp; Bobot'!P269)</f>
        <v/>
      </c>
      <c r="AL268" s="35" t="str">
        <f>IF('[2]2.1 Data FSVA 2025 &amp; Bobot'!R269="","",'[2]2.1 Data FSVA 2025 &amp; Bobot'!R269)</f>
        <v/>
      </c>
      <c r="AM268" s="35" t="str">
        <f>IF('[2]2.1 Data FSVA 2025 &amp; Bobot'!T269="","",'[2]2.1 Data FSVA 2025 &amp; Bobot'!T269)</f>
        <v/>
      </c>
      <c r="AN268" s="35" t="str">
        <f>IF('[2]2.1 Data FSVA 2025 &amp; Bobot'!V269="","",'[2]2.1 Data FSVA 2025 &amp; Bobot'!V269)</f>
        <v/>
      </c>
      <c r="AO268" s="35" t="str">
        <f>IF('[2]2.1 Data FSVA 2025 &amp; Bobot'!X269="","",'[2]2.1 Data FSVA 2025 &amp; Bobot'!X269)</f>
        <v/>
      </c>
      <c r="AP268" s="35" t="str">
        <f>IF('[2]2.1 Data FSVA 2025 &amp; Bobot'!Z269="","",'[2]2.1 Data FSVA 2025 &amp; Bobot'!Z269)</f>
        <v/>
      </c>
      <c r="AQ268" s="35" t="str">
        <f>IF('[2]2.1 Data FSVA 2025 &amp; Bobot'!AB269="","",'[2]2.1 Data FSVA 2025 &amp; Bobot'!AB269)</f>
        <v/>
      </c>
      <c r="AR268" s="35" t="str">
        <f>IF('[2]2.1 Data FSVA 2025 &amp; Bobot'!AD269="","",'[2]2.1 Data FSVA 2025 &amp; Bobot'!AD269)</f>
        <v/>
      </c>
      <c r="AS268" s="27" t="str">
        <f>IF('[2]2.4 Prioritas Individu'!G269="","",'[2]2.4 Prioritas Individu'!G269)</f>
        <v/>
      </c>
      <c r="AT268" s="27" t="str">
        <f>IF('[2]2.4 Prioritas Individu'!H269="","",'[2]2.4 Prioritas Individu'!H269)</f>
        <v/>
      </c>
      <c r="AU268" s="27" t="str">
        <f>IF('[2]2.4 Prioritas Individu'!I269="","",'[2]2.4 Prioritas Individu'!I269)</f>
        <v/>
      </c>
      <c r="AV268" s="27" t="str">
        <f>IF('[2]2.4 Prioritas Individu'!J269="","",'[2]2.4 Prioritas Individu'!J269)</f>
        <v/>
      </c>
      <c r="AW268" s="27" t="str">
        <f>IF('[2]2.4 Prioritas Individu'!K269="","",'[2]2.4 Prioritas Individu'!K269)</f>
        <v/>
      </c>
      <c r="AX268" s="27" t="str">
        <f>IF('[2]2.4 Prioritas Individu'!L269="","",'[2]2.4 Prioritas Individu'!L269)</f>
        <v/>
      </c>
      <c r="AY268" s="27" t="str">
        <f>IF('[2]2.4 Prioritas Individu'!M269="","",'[2]2.4 Prioritas Individu'!M269)</f>
        <v/>
      </c>
      <c r="AZ268" s="27" t="str">
        <f>IF('[2]2.4 Prioritas Individu'!N269="","",'[2]2.4 Prioritas Individu'!N269)</f>
        <v/>
      </c>
      <c r="BA268" s="27" t="str">
        <f>IF('[2]2.4 Prioritas Individu'!O269="","",'[2]2.4 Prioritas Individu'!O269)</f>
        <v/>
      </c>
      <c r="BB268" s="27" t="str">
        <f>IF('[2]2.4 Prioritas Individu'!P269="","",'[2]2.4 Prioritas Individu'!P269)</f>
        <v/>
      </c>
      <c r="BC268" s="27" t="str">
        <f>IF('[2]2.4 Prioritas Individu'!Q269="","",'[2]2.4 Prioritas Individu'!Q269)</f>
        <v/>
      </c>
      <c r="BD268" s="27" t="str">
        <f>IF('[2]2.4 Prioritas Individu'!R269="","",'[2]2.4 Prioritas Individu'!R269)</f>
        <v/>
      </c>
      <c r="BE268" s="25" t="str">
        <f>IF('[2]2.4 Prioritas Individu'!S269="","",'[2]2.4 Prioritas Individu'!S269)</f>
        <v>-</v>
      </c>
      <c r="BF268" s="27" t="str">
        <f>IF('[2]2.4 Prioritas Individu'!T269="","",'[2]2.4 Prioritas Individu'!T269)</f>
        <v>-</v>
      </c>
      <c r="BG268" s="27" t="str">
        <f>IF('[2]2.4 Prioritas Individu'!U269="","",'[2]2.4 Prioritas Individu'!U269)</f>
        <v>-</v>
      </c>
      <c r="BH268" s="25" t="str">
        <f>IF('[2]2.3 Indeks &amp; Cut off Komposit'!G980="","",'[2]2.3 Indeks &amp; Cut off Komposit'!G980)</f>
        <v/>
      </c>
      <c r="BI268" s="25" t="str">
        <f>IF('[2]2.3 Indeks &amp; Cut off Komposit'!H980="","",'[2]2.3 Indeks &amp; Cut off Komposit'!H980)</f>
        <v/>
      </c>
      <c r="BJ268" s="25" t="str">
        <f>IF('[2]2.3 Indeks &amp; Cut off Komposit'!I980="","",'[2]2.3 Indeks &amp; Cut off Komposit'!I980)</f>
        <v/>
      </c>
      <c r="BK268" s="25" t="str">
        <f>IF('[2]2.3 Indeks &amp; Cut off Komposit'!J980="","",'[2]2.3 Indeks &amp; Cut off Komposit'!J980)</f>
        <v/>
      </c>
      <c r="BL268" s="25" t="str">
        <f>IF('[2]2.3 Indeks &amp; Cut off Komposit'!K980="","",'[2]2.3 Indeks &amp; Cut off Komposit'!K980)</f>
        <v/>
      </c>
      <c r="BM268" s="25" t="str">
        <f>IF('[2]2.3 Indeks &amp; Cut off Komposit'!L980="","",'[2]2.3 Indeks &amp; Cut off Komposit'!L980)</f>
        <v/>
      </c>
      <c r="BN268" s="25" t="str">
        <f>IF('[2]2.3 Indeks &amp; Cut off Komposit'!M980="","",'[2]2.3 Indeks &amp; Cut off Komposit'!M980)</f>
        <v/>
      </c>
      <c r="BO268" s="25" t="str">
        <f>IF('[2]2.3 Indeks &amp; Cut off Komposit'!N980="","",'[2]2.3 Indeks &amp; Cut off Komposit'!N980)</f>
        <v/>
      </c>
      <c r="BP268" s="25" t="str">
        <f>IF('[2]2.3 Indeks &amp; Cut off Komposit'!O980="","",'[2]2.3 Indeks &amp; Cut off Komposit'!O980)</f>
        <v/>
      </c>
      <c r="BQ268" s="25" t="str">
        <f>IF('[2]2.3 Indeks &amp; Cut off Komposit'!P980="","",'[2]2.3 Indeks &amp; Cut off Komposit'!P980)</f>
        <v/>
      </c>
      <c r="BR268" s="25" t="str">
        <f>IF('[2]2.3 Indeks &amp; Cut off Komposit'!Q980="","",'[2]2.3 Indeks &amp; Cut off Komposit'!Q980)</f>
        <v/>
      </c>
      <c r="BS268" s="25" t="str">
        <f>IF('[2]2.3 Indeks &amp; Cut off Komposit'!R980="","",'[2]2.3 Indeks &amp; Cut off Komposit'!R980)</f>
        <v/>
      </c>
      <c r="BT268" s="25" t="str">
        <f>IF('[2]2.3 Indeks &amp; Cut off Komposit'!S980="","",'[2]2.3 Indeks &amp; Cut off Komposit'!S980)</f>
        <v>-</v>
      </c>
      <c r="BU268" s="25" t="str">
        <f>IF('[2]2.3 Indeks &amp; Cut off Komposit'!T980="","",'[2]2.3 Indeks &amp; Cut off Komposit'!T980)</f>
        <v>-</v>
      </c>
      <c r="BV268" s="25" t="str">
        <f>IF('[2]2.3 Indeks &amp; Cut off Komposit'!U980="","",'[2]2.3 Indeks &amp; Cut off Komposit'!U980)</f>
        <v>-</v>
      </c>
      <c r="BW268" s="25" t="str">
        <f>IF('[2]2.3 Indeks &amp; Cut off Komposit'!V980="","",'[2]2.3 Indeks &amp; Cut off Komposit'!V980)</f>
        <v>-</v>
      </c>
    </row>
    <row r="269" spans="1:75" ht="15" customHeight="1" x14ac:dyDescent="0.3">
      <c r="A269" s="14" t="str">
        <f>IF('[1]0.1 Produksi Pangan &amp; Penduduk'!A269="","",'[1]0.1 Produksi Pangan &amp; Penduduk'!A269)</f>
        <v/>
      </c>
      <c r="B269" s="4" t="str">
        <f>IF('[1]0.1 Produksi Pangan &amp; Penduduk'!B269="","",'[1]0.1 Produksi Pangan &amp; Penduduk'!B269)</f>
        <v/>
      </c>
      <c r="C269" s="14" t="str">
        <f>IF('[1]0.1 Produksi Pangan &amp; Penduduk'!C269="","",'[1]0.1 Produksi Pangan &amp; Penduduk'!C269)</f>
        <v/>
      </c>
      <c r="D269" s="14" t="str">
        <f>IF('[1]0.1 Produksi Pangan &amp; Penduduk'!D269="","",'[1]0.1 Produksi Pangan &amp; Penduduk'!D269)</f>
        <v/>
      </c>
      <c r="E269" s="14" t="str">
        <f>IF('[1]0.1 Produksi Pangan &amp; Penduduk'!E269="","",'[1]0.1 Produksi Pangan &amp; Penduduk'!E269)</f>
        <v/>
      </c>
      <c r="F269" s="4" t="str">
        <f>IF('[1]0.1 Produksi Pangan &amp; Penduduk'!F269="","",'[1]0.1 Produksi Pangan &amp; Penduduk'!F269)</f>
        <v/>
      </c>
      <c r="G269" s="35" t="str">
        <f>IF('[1]0.1 Produksi Pangan &amp; Penduduk'!J269="","",'[1]0.1 Produksi Pangan &amp; Penduduk'!J269)</f>
        <v/>
      </c>
      <c r="H269" s="35" t="str">
        <f>IF('[1]0.1 Produksi Pangan &amp; Penduduk'!M269="","",'[1]0.1 Produksi Pangan &amp; Penduduk'!M269)</f>
        <v/>
      </c>
      <c r="I269" s="35" t="str">
        <f>IF('[1]0.1 Produksi Pangan &amp; Penduduk'!S269="","",'[1]0.1 Produksi Pangan &amp; Penduduk'!S269)</f>
        <v/>
      </c>
      <c r="J269" s="35" t="str">
        <f>IF('[1]0.1 Produksi Pangan &amp; Penduduk'!Y269="","",'[1]0.1 Produksi Pangan &amp; Penduduk'!Y269)</f>
        <v/>
      </c>
      <c r="K269" s="35" t="str">
        <f>IF('[1]0.1 Produksi Pangan &amp; Penduduk'!AE269="","",'[1]0.1 Produksi Pangan &amp; Penduduk'!AE269)</f>
        <v/>
      </c>
      <c r="L269" s="35" t="str">
        <f>IF('[1]0.1 Produksi Pangan &amp; Penduduk'!AK269="","",'[1]0.1 Produksi Pangan &amp; Penduduk'!AK269)</f>
        <v/>
      </c>
      <c r="M269" s="35" t="str">
        <f>IF('[1]0.1 Produksi Pangan &amp; Penduduk'!AQ269="","",'[1]0.1 Produksi Pangan &amp; Penduduk'!AQ269)</f>
        <v/>
      </c>
      <c r="N269" s="35" t="str">
        <f>IF('[1]0.2 Konsumsi Energi'!J269="","",'[1]0.2 Konsumsi Energi'!J269)</f>
        <v/>
      </c>
      <c r="O269" s="35">
        <f>IF('[1]0.2 Konsumsi Energi'!M269="","",'[1]0.2 Konsumsi Energi'!M269)</f>
        <v>2100</v>
      </c>
      <c r="P269" s="35" t="str">
        <f>IF('[1]0.3 Konsumsi Protein Hewani'!J269="","",'[1]0.3 Konsumsi Protein Hewani'!J269)</f>
        <v/>
      </c>
      <c r="Q269" s="35">
        <f>IF('[1]0.3 Konsumsi Protein Hewani'!M269="","",'[1]0.3 Konsumsi Protein Hewani'!M269)</f>
        <v>25</v>
      </c>
      <c r="R269" s="35" t="str">
        <f>IF('[1]0.4 Stok_Cadangan'!J269="","",'[1]0.4 Stok_Cadangan'!J269)</f>
        <v/>
      </c>
      <c r="S269" s="35" t="str">
        <f>IF('[1]0.4 Stok_Cadangan'!M269="","",'[1]0.4 Stok_Cadangan'!M269)</f>
        <v/>
      </c>
      <c r="T269" s="35" t="str">
        <f>IF('[1]0.4 Stok_Cadangan'!P269="","",'[1]0.4 Stok_Cadangan'!P269)</f>
        <v/>
      </c>
      <c r="U269" s="35" t="str">
        <f>IF('[1]0.4 Stok_Cadangan'!T269="","",'[1]0.4 Stok_Cadangan'!T269)</f>
        <v/>
      </c>
      <c r="V269" s="35" t="str">
        <f>IF('[1]0.4 Stok_Cadangan'!W269="","",'[1]0.4 Stok_Cadangan'!W269)</f>
        <v/>
      </c>
      <c r="W269" s="35" t="str">
        <f>IF('[1]0.4 Stok_Cadangan'!Z269="","",'[1]0.4 Stok_Cadangan'!Z269)</f>
        <v/>
      </c>
      <c r="X269" s="35" t="str">
        <f>IF('[1]0.4 Stok_Cadangan'!AF269="","",'[1]0.4 Stok_Cadangan'!AF269)</f>
        <v/>
      </c>
      <c r="Y269" s="35" t="str">
        <f>IF('[1]0.4 Stok_Cadangan'!AI269="","",'[1]0.4 Stok_Cadangan'!AI269)</f>
        <v/>
      </c>
      <c r="Z269" s="35" t="str">
        <f>IF('[1]0.4 Stok_Cadangan'!AL269="","",'[1]0.4 Stok_Cadangan'!AL269)</f>
        <v/>
      </c>
      <c r="AA269" s="35" t="str">
        <f>IF('[1]0.5 Indikator Keterjangkauan'!P269="","",'[1]0.5 Indikator Keterjangkauan'!P269)</f>
        <v/>
      </c>
      <c r="AB269" s="35" t="str">
        <f>IF('[1]0.5 Indikator Keterjangkauan'!T269="","",'[1]0.5 Indikator Keterjangkauan'!T269)</f>
        <v/>
      </c>
      <c r="AC269" s="35" t="str">
        <f>IF('[1]0.5 Indikator Keterjangkauan'!X269="","",'[1]0.5 Indikator Keterjangkauan'!X269)</f>
        <v/>
      </c>
      <c r="AD269" s="35" t="str">
        <f>IF('[1]0.5 Indikator Keterjangkauan'!AB269="","",'[1]0.5 Indikator Keterjangkauan'!AB269)</f>
        <v/>
      </c>
      <c r="AE269" s="35" t="str">
        <f>IF('[1]0.6 Indikator Pemanfaatan'!V269="","",'[1]0.6 Indikator Pemanfaatan'!V269)</f>
        <v/>
      </c>
      <c r="AF269" s="35" t="str">
        <f>IF('[1]0.6 Indikator Pemanfaatan'!Z269="","",'[1]0.6 Indikator Pemanfaatan'!Z269)</f>
        <v/>
      </c>
      <c r="AG269" s="35" t="str">
        <f>IF('[2]2.1 Data FSVA 2025 &amp; Bobot'!H270="","",'[2]2.1 Data FSVA 2025 &amp; Bobot'!H270)</f>
        <v/>
      </c>
      <c r="AH269" s="35" t="str">
        <f>IF('[2]2.1 Data FSVA 2025 &amp; Bobot'!J270="","",'[2]2.1 Data FSVA 2025 &amp; Bobot'!J270)</f>
        <v/>
      </c>
      <c r="AI269" s="35" t="str">
        <f>IF('[2]2.1 Data FSVA 2025 &amp; Bobot'!L270="","",'[2]2.1 Data FSVA 2025 &amp; Bobot'!L270)</f>
        <v/>
      </c>
      <c r="AJ269" s="35" t="str">
        <f>IF('[2]2.1 Data FSVA 2025 &amp; Bobot'!N270="","",'[2]2.1 Data FSVA 2025 &amp; Bobot'!N270)</f>
        <v/>
      </c>
      <c r="AK269" s="35" t="str">
        <f>IF('[2]2.1 Data FSVA 2025 &amp; Bobot'!P270="","",'[2]2.1 Data FSVA 2025 &amp; Bobot'!P270)</f>
        <v/>
      </c>
      <c r="AL269" s="35" t="str">
        <f>IF('[2]2.1 Data FSVA 2025 &amp; Bobot'!R270="","",'[2]2.1 Data FSVA 2025 &amp; Bobot'!R270)</f>
        <v/>
      </c>
      <c r="AM269" s="35" t="str">
        <f>IF('[2]2.1 Data FSVA 2025 &amp; Bobot'!T270="","",'[2]2.1 Data FSVA 2025 &amp; Bobot'!T270)</f>
        <v/>
      </c>
      <c r="AN269" s="35" t="str">
        <f>IF('[2]2.1 Data FSVA 2025 &amp; Bobot'!V270="","",'[2]2.1 Data FSVA 2025 &amp; Bobot'!V270)</f>
        <v/>
      </c>
      <c r="AO269" s="35" t="str">
        <f>IF('[2]2.1 Data FSVA 2025 &amp; Bobot'!X270="","",'[2]2.1 Data FSVA 2025 &amp; Bobot'!X270)</f>
        <v/>
      </c>
      <c r="AP269" s="35" t="str">
        <f>IF('[2]2.1 Data FSVA 2025 &amp; Bobot'!Z270="","",'[2]2.1 Data FSVA 2025 &amp; Bobot'!Z270)</f>
        <v/>
      </c>
      <c r="AQ269" s="35" t="str">
        <f>IF('[2]2.1 Data FSVA 2025 &amp; Bobot'!AB270="","",'[2]2.1 Data FSVA 2025 &amp; Bobot'!AB270)</f>
        <v/>
      </c>
      <c r="AR269" s="35" t="str">
        <f>IF('[2]2.1 Data FSVA 2025 &amp; Bobot'!AD270="","",'[2]2.1 Data FSVA 2025 &amp; Bobot'!AD270)</f>
        <v/>
      </c>
      <c r="AS269" s="27" t="str">
        <f>IF('[2]2.4 Prioritas Individu'!G270="","",'[2]2.4 Prioritas Individu'!G270)</f>
        <v/>
      </c>
      <c r="AT269" s="27" t="str">
        <f>IF('[2]2.4 Prioritas Individu'!H270="","",'[2]2.4 Prioritas Individu'!H270)</f>
        <v/>
      </c>
      <c r="AU269" s="27" t="str">
        <f>IF('[2]2.4 Prioritas Individu'!I270="","",'[2]2.4 Prioritas Individu'!I270)</f>
        <v/>
      </c>
      <c r="AV269" s="27" t="str">
        <f>IF('[2]2.4 Prioritas Individu'!J270="","",'[2]2.4 Prioritas Individu'!J270)</f>
        <v/>
      </c>
      <c r="AW269" s="27" t="str">
        <f>IF('[2]2.4 Prioritas Individu'!K270="","",'[2]2.4 Prioritas Individu'!K270)</f>
        <v/>
      </c>
      <c r="AX269" s="27" t="str">
        <f>IF('[2]2.4 Prioritas Individu'!L270="","",'[2]2.4 Prioritas Individu'!L270)</f>
        <v/>
      </c>
      <c r="AY269" s="27" t="str">
        <f>IF('[2]2.4 Prioritas Individu'!M270="","",'[2]2.4 Prioritas Individu'!M270)</f>
        <v/>
      </c>
      <c r="AZ269" s="27" t="str">
        <f>IF('[2]2.4 Prioritas Individu'!N270="","",'[2]2.4 Prioritas Individu'!N270)</f>
        <v/>
      </c>
      <c r="BA269" s="27" t="str">
        <f>IF('[2]2.4 Prioritas Individu'!O270="","",'[2]2.4 Prioritas Individu'!O270)</f>
        <v/>
      </c>
      <c r="BB269" s="27" t="str">
        <f>IF('[2]2.4 Prioritas Individu'!P270="","",'[2]2.4 Prioritas Individu'!P270)</f>
        <v/>
      </c>
      <c r="BC269" s="27" t="str">
        <f>IF('[2]2.4 Prioritas Individu'!Q270="","",'[2]2.4 Prioritas Individu'!Q270)</f>
        <v/>
      </c>
      <c r="BD269" s="27" t="str">
        <f>IF('[2]2.4 Prioritas Individu'!R270="","",'[2]2.4 Prioritas Individu'!R270)</f>
        <v/>
      </c>
      <c r="BE269" s="25" t="str">
        <f>IF('[2]2.4 Prioritas Individu'!S270="","",'[2]2.4 Prioritas Individu'!S270)</f>
        <v>-</v>
      </c>
      <c r="BF269" s="27" t="str">
        <f>IF('[2]2.4 Prioritas Individu'!T270="","",'[2]2.4 Prioritas Individu'!T270)</f>
        <v>-</v>
      </c>
      <c r="BG269" s="27" t="str">
        <f>IF('[2]2.4 Prioritas Individu'!U270="","",'[2]2.4 Prioritas Individu'!U270)</f>
        <v>-</v>
      </c>
      <c r="BH269" s="25" t="str">
        <f>IF('[2]2.3 Indeks &amp; Cut off Komposit'!G981="","",'[2]2.3 Indeks &amp; Cut off Komposit'!G981)</f>
        <v/>
      </c>
      <c r="BI269" s="25" t="str">
        <f>IF('[2]2.3 Indeks &amp; Cut off Komposit'!H981="","",'[2]2.3 Indeks &amp; Cut off Komposit'!H981)</f>
        <v/>
      </c>
      <c r="BJ269" s="25" t="str">
        <f>IF('[2]2.3 Indeks &amp; Cut off Komposit'!I981="","",'[2]2.3 Indeks &amp; Cut off Komposit'!I981)</f>
        <v/>
      </c>
      <c r="BK269" s="25" t="str">
        <f>IF('[2]2.3 Indeks &amp; Cut off Komposit'!J981="","",'[2]2.3 Indeks &amp; Cut off Komposit'!J981)</f>
        <v/>
      </c>
      <c r="BL269" s="25" t="str">
        <f>IF('[2]2.3 Indeks &amp; Cut off Komposit'!K981="","",'[2]2.3 Indeks &amp; Cut off Komposit'!K981)</f>
        <v/>
      </c>
      <c r="BM269" s="25" t="str">
        <f>IF('[2]2.3 Indeks &amp; Cut off Komposit'!L981="","",'[2]2.3 Indeks &amp; Cut off Komposit'!L981)</f>
        <v/>
      </c>
      <c r="BN269" s="25" t="str">
        <f>IF('[2]2.3 Indeks &amp; Cut off Komposit'!M981="","",'[2]2.3 Indeks &amp; Cut off Komposit'!M981)</f>
        <v/>
      </c>
      <c r="BO269" s="25" t="str">
        <f>IF('[2]2.3 Indeks &amp; Cut off Komposit'!N981="","",'[2]2.3 Indeks &amp; Cut off Komposit'!N981)</f>
        <v/>
      </c>
      <c r="BP269" s="25" t="str">
        <f>IF('[2]2.3 Indeks &amp; Cut off Komposit'!O981="","",'[2]2.3 Indeks &amp; Cut off Komposit'!O981)</f>
        <v/>
      </c>
      <c r="BQ269" s="25" t="str">
        <f>IF('[2]2.3 Indeks &amp; Cut off Komposit'!P981="","",'[2]2.3 Indeks &amp; Cut off Komposit'!P981)</f>
        <v/>
      </c>
      <c r="BR269" s="25" t="str">
        <f>IF('[2]2.3 Indeks &amp; Cut off Komposit'!Q981="","",'[2]2.3 Indeks &amp; Cut off Komposit'!Q981)</f>
        <v/>
      </c>
      <c r="BS269" s="25" t="str">
        <f>IF('[2]2.3 Indeks &amp; Cut off Komposit'!R981="","",'[2]2.3 Indeks &amp; Cut off Komposit'!R981)</f>
        <v/>
      </c>
      <c r="BT269" s="25" t="str">
        <f>IF('[2]2.3 Indeks &amp; Cut off Komposit'!S981="","",'[2]2.3 Indeks &amp; Cut off Komposit'!S981)</f>
        <v>-</v>
      </c>
      <c r="BU269" s="25" t="str">
        <f>IF('[2]2.3 Indeks &amp; Cut off Komposit'!T981="","",'[2]2.3 Indeks &amp; Cut off Komposit'!T981)</f>
        <v>-</v>
      </c>
      <c r="BV269" s="25" t="str">
        <f>IF('[2]2.3 Indeks &amp; Cut off Komposit'!U981="","",'[2]2.3 Indeks &amp; Cut off Komposit'!U981)</f>
        <v>-</v>
      </c>
      <c r="BW269" s="25" t="str">
        <f>IF('[2]2.3 Indeks &amp; Cut off Komposit'!V981="","",'[2]2.3 Indeks &amp; Cut off Komposit'!V981)</f>
        <v>-</v>
      </c>
    </row>
    <row r="270" spans="1:75" ht="15" customHeight="1" x14ac:dyDescent="0.3">
      <c r="A270" s="14" t="str">
        <f>IF('[1]0.1 Produksi Pangan &amp; Penduduk'!A270="","",'[1]0.1 Produksi Pangan &amp; Penduduk'!A270)</f>
        <v/>
      </c>
      <c r="B270" s="4" t="str">
        <f>IF('[1]0.1 Produksi Pangan &amp; Penduduk'!B270="","",'[1]0.1 Produksi Pangan &amp; Penduduk'!B270)</f>
        <v/>
      </c>
      <c r="C270" s="14" t="str">
        <f>IF('[1]0.1 Produksi Pangan &amp; Penduduk'!C270="","",'[1]0.1 Produksi Pangan &amp; Penduduk'!C270)</f>
        <v/>
      </c>
      <c r="D270" s="14" t="str">
        <f>IF('[1]0.1 Produksi Pangan &amp; Penduduk'!D270="","",'[1]0.1 Produksi Pangan &amp; Penduduk'!D270)</f>
        <v/>
      </c>
      <c r="E270" s="14" t="str">
        <f>IF('[1]0.1 Produksi Pangan &amp; Penduduk'!E270="","",'[1]0.1 Produksi Pangan &amp; Penduduk'!E270)</f>
        <v/>
      </c>
      <c r="F270" s="4" t="str">
        <f>IF('[1]0.1 Produksi Pangan &amp; Penduduk'!F270="","",'[1]0.1 Produksi Pangan &amp; Penduduk'!F270)</f>
        <v/>
      </c>
      <c r="G270" s="35" t="str">
        <f>IF('[1]0.1 Produksi Pangan &amp; Penduduk'!J270="","",'[1]0.1 Produksi Pangan &amp; Penduduk'!J270)</f>
        <v/>
      </c>
      <c r="H270" s="35" t="str">
        <f>IF('[1]0.1 Produksi Pangan &amp; Penduduk'!M270="","",'[1]0.1 Produksi Pangan &amp; Penduduk'!M270)</f>
        <v/>
      </c>
      <c r="I270" s="35" t="str">
        <f>IF('[1]0.1 Produksi Pangan &amp; Penduduk'!S270="","",'[1]0.1 Produksi Pangan &amp; Penduduk'!S270)</f>
        <v/>
      </c>
      <c r="J270" s="35" t="str">
        <f>IF('[1]0.1 Produksi Pangan &amp; Penduduk'!Y270="","",'[1]0.1 Produksi Pangan &amp; Penduduk'!Y270)</f>
        <v/>
      </c>
      <c r="K270" s="35" t="str">
        <f>IF('[1]0.1 Produksi Pangan &amp; Penduduk'!AE270="","",'[1]0.1 Produksi Pangan &amp; Penduduk'!AE270)</f>
        <v/>
      </c>
      <c r="L270" s="35" t="str">
        <f>IF('[1]0.1 Produksi Pangan &amp; Penduduk'!AK270="","",'[1]0.1 Produksi Pangan &amp; Penduduk'!AK270)</f>
        <v/>
      </c>
      <c r="M270" s="35" t="str">
        <f>IF('[1]0.1 Produksi Pangan &amp; Penduduk'!AQ270="","",'[1]0.1 Produksi Pangan &amp; Penduduk'!AQ270)</f>
        <v/>
      </c>
      <c r="N270" s="35" t="str">
        <f>IF('[1]0.2 Konsumsi Energi'!J270="","",'[1]0.2 Konsumsi Energi'!J270)</f>
        <v/>
      </c>
      <c r="O270" s="35">
        <f>IF('[1]0.2 Konsumsi Energi'!M270="","",'[1]0.2 Konsumsi Energi'!M270)</f>
        <v>2100</v>
      </c>
      <c r="P270" s="35" t="str">
        <f>IF('[1]0.3 Konsumsi Protein Hewani'!J270="","",'[1]0.3 Konsumsi Protein Hewani'!J270)</f>
        <v/>
      </c>
      <c r="Q270" s="35">
        <f>IF('[1]0.3 Konsumsi Protein Hewani'!M270="","",'[1]0.3 Konsumsi Protein Hewani'!M270)</f>
        <v>25</v>
      </c>
      <c r="R270" s="35" t="str">
        <f>IF('[1]0.4 Stok_Cadangan'!J270="","",'[1]0.4 Stok_Cadangan'!J270)</f>
        <v/>
      </c>
      <c r="S270" s="35" t="str">
        <f>IF('[1]0.4 Stok_Cadangan'!M270="","",'[1]0.4 Stok_Cadangan'!M270)</f>
        <v/>
      </c>
      <c r="T270" s="35" t="str">
        <f>IF('[1]0.4 Stok_Cadangan'!P270="","",'[1]0.4 Stok_Cadangan'!P270)</f>
        <v/>
      </c>
      <c r="U270" s="35" t="str">
        <f>IF('[1]0.4 Stok_Cadangan'!T270="","",'[1]0.4 Stok_Cadangan'!T270)</f>
        <v/>
      </c>
      <c r="V270" s="35" t="str">
        <f>IF('[1]0.4 Stok_Cadangan'!W270="","",'[1]0.4 Stok_Cadangan'!W270)</f>
        <v/>
      </c>
      <c r="W270" s="35" t="str">
        <f>IF('[1]0.4 Stok_Cadangan'!Z270="","",'[1]0.4 Stok_Cadangan'!Z270)</f>
        <v/>
      </c>
      <c r="X270" s="35" t="str">
        <f>IF('[1]0.4 Stok_Cadangan'!AF270="","",'[1]0.4 Stok_Cadangan'!AF270)</f>
        <v/>
      </c>
      <c r="Y270" s="35" t="str">
        <f>IF('[1]0.4 Stok_Cadangan'!AI270="","",'[1]0.4 Stok_Cadangan'!AI270)</f>
        <v/>
      </c>
      <c r="Z270" s="35" t="str">
        <f>IF('[1]0.4 Stok_Cadangan'!AL270="","",'[1]0.4 Stok_Cadangan'!AL270)</f>
        <v/>
      </c>
      <c r="AA270" s="35" t="str">
        <f>IF('[1]0.5 Indikator Keterjangkauan'!P270="","",'[1]0.5 Indikator Keterjangkauan'!P270)</f>
        <v/>
      </c>
      <c r="AB270" s="35" t="str">
        <f>IF('[1]0.5 Indikator Keterjangkauan'!T270="","",'[1]0.5 Indikator Keterjangkauan'!T270)</f>
        <v/>
      </c>
      <c r="AC270" s="35" t="str">
        <f>IF('[1]0.5 Indikator Keterjangkauan'!X270="","",'[1]0.5 Indikator Keterjangkauan'!X270)</f>
        <v/>
      </c>
      <c r="AD270" s="35" t="str">
        <f>IF('[1]0.5 Indikator Keterjangkauan'!AB270="","",'[1]0.5 Indikator Keterjangkauan'!AB270)</f>
        <v/>
      </c>
      <c r="AE270" s="35" t="str">
        <f>IF('[1]0.6 Indikator Pemanfaatan'!V270="","",'[1]0.6 Indikator Pemanfaatan'!V270)</f>
        <v/>
      </c>
      <c r="AF270" s="35" t="str">
        <f>IF('[1]0.6 Indikator Pemanfaatan'!Z270="","",'[1]0.6 Indikator Pemanfaatan'!Z270)</f>
        <v/>
      </c>
      <c r="AG270" s="35" t="str">
        <f>IF('[2]2.1 Data FSVA 2025 &amp; Bobot'!H271="","",'[2]2.1 Data FSVA 2025 &amp; Bobot'!H271)</f>
        <v/>
      </c>
      <c r="AH270" s="35" t="str">
        <f>IF('[2]2.1 Data FSVA 2025 &amp; Bobot'!J271="","",'[2]2.1 Data FSVA 2025 &amp; Bobot'!J271)</f>
        <v/>
      </c>
      <c r="AI270" s="35" t="str">
        <f>IF('[2]2.1 Data FSVA 2025 &amp; Bobot'!L271="","",'[2]2.1 Data FSVA 2025 &amp; Bobot'!L271)</f>
        <v/>
      </c>
      <c r="AJ270" s="35" t="str">
        <f>IF('[2]2.1 Data FSVA 2025 &amp; Bobot'!N271="","",'[2]2.1 Data FSVA 2025 &amp; Bobot'!N271)</f>
        <v/>
      </c>
      <c r="AK270" s="35" t="str">
        <f>IF('[2]2.1 Data FSVA 2025 &amp; Bobot'!P271="","",'[2]2.1 Data FSVA 2025 &amp; Bobot'!P271)</f>
        <v/>
      </c>
      <c r="AL270" s="35" t="str">
        <f>IF('[2]2.1 Data FSVA 2025 &amp; Bobot'!R271="","",'[2]2.1 Data FSVA 2025 &amp; Bobot'!R271)</f>
        <v/>
      </c>
      <c r="AM270" s="35" t="str">
        <f>IF('[2]2.1 Data FSVA 2025 &amp; Bobot'!T271="","",'[2]2.1 Data FSVA 2025 &amp; Bobot'!T271)</f>
        <v/>
      </c>
      <c r="AN270" s="35" t="str">
        <f>IF('[2]2.1 Data FSVA 2025 &amp; Bobot'!V271="","",'[2]2.1 Data FSVA 2025 &amp; Bobot'!V271)</f>
        <v/>
      </c>
      <c r="AO270" s="35" t="str">
        <f>IF('[2]2.1 Data FSVA 2025 &amp; Bobot'!X271="","",'[2]2.1 Data FSVA 2025 &amp; Bobot'!X271)</f>
        <v/>
      </c>
      <c r="AP270" s="35" t="str">
        <f>IF('[2]2.1 Data FSVA 2025 &amp; Bobot'!Z271="","",'[2]2.1 Data FSVA 2025 &amp; Bobot'!Z271)</f>
        <v/>
      </c>
      <c r="AQ270" s="35" t="str">
        <f>IF('[2]2.1 Data FSVA 2025 &amp; Bobot'!AB271="","",'[2]2.1 Data FSVA 2025 &amp; Bobot'!AB271)</f>
        <v/>
      </c>
      <c r="AR270" s="35" t="str">
        <f>IF('[2]2.1 Data FSVA 2025 &amp; Bobot'!AD271="","",'[2]2.1 Data FSVA 2025 &amp; Bobot'!AD271)</f>
        <v/>
      </c>
      <c r="AS270" s="27" t="str">
        <f>IF('[2]2.4 Prioritas Individu'!G271="","",'[2]2.4 Prioritas Individu'!G271)</f>
        <v/>
      </c>
      <c r="AT270" s="27" t="str">
        <f>IF('[2]2.4 Prioritas Individu'!H271="","",'[2]2.4 Prioritas Individu'!H271)</f>
        <v/>
      </c>
      <c r="AU270" s="27" t="str">
        <f>IF('[2]2.4 Prioritas Individu'!I271="","",'[2]2.4 Prioritas Individu'!I271)</f>
        <v/>
      </c>
      <c r="AV270" s="27" t="str">
        <f>IF('[2]2.4 Prioritas Individu'!J271="","",'[2]2.4 Prioritas Individu'!J271)</f>
        <v/>
      </c>
      <c r="AW270" s="27" t="str">
        <f>IF('[2]2.4 Prioritas Individu'!K271="","",'[2]2.4 Prioritas Individu'!K271)</f>
        <v/>
      </c>
      <c r="AX270" s="27" t="str">
        <f>IF('[2]2.4 Prioritas Individu'!L271="","",'[2]2.4 Prioritas Individu'!L271)</f>
        <v/>
      </c>
      <c r="AY270" s="27" t="str">
        <f>IF('[2]2.4 Prioritas Individu'!M271="","",'[2]2.4 Prioritas Individu'!M271)</f>
        <v/>
      </c>
      <c r="AZ270" s="27" t="str">
        <f>IF('[2]2.4 Prioritas Individu'!N271="","",'[2]2.4 Prioritas Individu'!N271)</f>
        <v/>
      </c>
      <c r="BA270" s="27" t="str">
        <f>IF('[2]2.4 Prioritas Individu'!O271="","",'[2]2.4 Prioritas Individu'!O271)</f>
        <v/>
      </c>
      <c r="BB270" s="27" t="str">
        <f>IF('[2]2.4 Prioritas Individu'!P271="","",'[2]2.4 Prioritas Individu'!P271)</f>
        <v/>
      </c>
      <c r="BC270" s="27" t="str">
        <f>IF('[2]2.4 Prioritas Individu'!Q271="","",'[2]2.4 Prioritas Individu'!Q271)</f>
        <v/>
      </c>
      <c r="BD270" s="27" t="str">
        <f>IF('[2]2.4 Prioritas Individu'!R271="","",'[2]2.4 Prioritas Individu'!R271)</f>
        <v/>
      </c>
      <c r="BE270" s="25" t="str">
        <f>IF('[2]2.4 Prioritas Individu'!S271="","",'[2]2.4 Prioritas Individu'!S271)</f>
        <v>-</v>
      </c>
      <c r="BF270" s="27" t="str">
        <f>IF('[2]2.4 Prioritas Individu'!T271="","",'[2]2.4 Prioritas Individu'!T271)</f>
        <v>-</v>
      </c>
      <c r="BG270" s="27" t="str">
        <f>IF('[2]2.4 Prioritas Individu'!U271="","",'[2]2.4 Prioritas Individu'!U271)</f>
        <v>-</v>
      </c>
      <c r="BH270" s="25" t="str">
        <f>IF('[2]2.3 Indeks &amp; Cut off Komposit'!G982="","",'[2]2.3 Indeks &amp; Cut off Komposit'!G982)</f>
        <v/>
      </c>
      <c r="BI270" s="25" t="str">
        <f>IF('[2]2.3 Indeks &amp; Cut off Komposit'!H982="","",'[2]2.3 Indeks &amp; Cut off Komposit'!H982)</f>
        <v/>
      </c>
      <c r="BJ270" s="25" t="str">
        <f>IF('[2]2.3 Indeks &amp; Cut off Komposit'!I982="","",'[2]2.3 Indeks &amp; Cut off Komposit'!I982)</f>
        <v/>
      </c>
      <c r="BK270" s="25" t="str">
        <f>IF('[2]2.3 Indeks &amp; Cut off Komposit'!J982="","",'[2]2.3 Indeks &amp; Cut off Komposit'!J982)</f>
        <v/>
      </c>
      <c r="BL270" s="25" t="str">
        <f>IF('[2]2.3 Indeks &amp; Cut off Komposit'!K982="","",'[2]2.3 Indeks &amp; Cut off Komposit'!K982)</f>
        <v/>
      </c>
      <c r="BM270" s="25" t="str">
        <f>IF('[2]2.3 Indeks &amp; Cut off Komposit'!L982="","",'[2]2.3 Indeks &amp; Cut off Komposit'!L982)</f>
        <v/>
      </c>
      <c r="BN270" s="25" t="str">
        <f>IF('[2]2.3 Indeks &amp; Cut off Komposit'!M982="","",'[2]2.3 Indeks &amp; Cut off Komposit'!M982)</f>
        <v/>
      </c>
      <c r="BO270" s="25" t="str">
        <f>IF('[2]2.3 Indeks &amp; Cut off Komposit'!N982="","",'[2]2.3 Indeks &amp; Cut off Komposit'!N982)</f>
        <v/>
      </c>
      <c r="BP270" s="25" t="str">
        <f>IF('[2]2.3 Indeks &amp; Cut off Komposit'!O982="","",'[2]2.3 Indeks &amp; Cut off Komposit'!O982)</f>
        <v/>
      </c>
      <c r="BQ270" s="25" t="str">
        <f>IF('[2]2.3 Indeks &amp; Cut off Komposit'!P982="","",'[2]2.3 Indeks &amp; Cut off Komposit'!P982)</f>
        <v/>
      </c>
      <c r="BR270" s="25" t="str">
        <f>IF('[2]2.3 Indeks &amp; Cut off Komposit'!Q982="","",'[2]2.3 Indeks &amp; Cut off Komposit'!Q982)</f>
        <v/>
      </c>
      <c r="BS270" s="25" t="str">
        <f>IF('[2]2.3 Indeks &amp; Cut off Komposit'!R982="","",'[2]2.3 Indeks &amp; Cut off Komposit'!R982)</f>
        <v/>
      </c>
      <c r="BT270" s="25" t="str">
        <f>IF('[2]2.3 Indeks &amp; Cut off Komposit'!S982="","",'[2]2.3 Indeks &amp; Cut off Komposit'!S982)</f>
        <v>-</v>
      </c>
      <c r="BU270" s="25" t="str">
        <f>IF('[2]2.3 Indeks &amp; Cut off Komposit'!T982="","",'[2]2.3 Indeks &amp; Cut off Komposit'!T982)</f>
        <v>-</v>
      </c>
      <c r="BV270" s="25" t="str">
        <f>IF('[2]2.3 Indeks &amp; Cut off Komposit'!U982="","",'[2]2.3 Indeks &amp; Cut off Komposit'!U982)</f>
        <v>-</v>
      </c>
      <c r="BW270" s="25" t="str">
        <f>IF('[2]2.3 Indeks &amp; Cut off Komposit'!V982="","",'[2]2.3 Indeks &amp; Cut off Komposit'!V982)</f>
        <v>-</v>
      </c>
    </row>
    <row r="271" spans="1:75" ht="15" customHeight="1" x14ac:dyDescent="0.3">
      <c r="A271" s="14" t="str">
        <f>IF('[1]0.1 Produksi Pangan &amp; Penduduk'!A271="","",'[1]0.1 Produksi Pangan &amp; Penduduk'!A271)</f>
        <v/>
      </c>
      <c r="B271" s="4" t="str">
        <f>IF('[1]0.1 Produksi Pangan &amp; Penduduk'!B271="","",'[1]0.1 Produksi Pangan &amp; Penduduk'!B271)</f>
        <v/>
      </c>
      <c r="C271" s="14" t="str">
        <f>IF('[1]0.1 Produksi Pangan &amp; Penduduk'!C271="","",'[1]0.1 Produksi Pangan &amp; Penduduk'!C271)</f>
        <v/>
      </c>
      <c r="D271" s="14" t="str">
        <f>IF('[1]0.1 Produksi Pangan &amp; Penduduk'!D271="","",'[1]0.1 Produksi Pangan &amp; Penduduk'!D271)</f>
        <v/>
      </c>
      <c r="E271" s="14" t="str">
        <f>IF('[1]0.1 Produksi Pangan &amp; Penduduk'!E271="","",'[1]0.1 Produksi Pangan &amp; Penduduk'!E271)</f>
        <v/>
      </c>
      <c r="F271" s="4" t="str">
        <f>IF('[1]0.1 Produksi Pangan &amp; Penduduk'!F271="","",'[1]0.1 Produksi Pangan &amp; Penduduk'!F271)</f>
        <v/>
      </c>
      <c r="G271" s="35" t="str">
        <f>IF('[1]0.1 Produksi Pangan &amp; Penduduk'!J271="","",'[1]0.1 Produksi Pangan &amp; Penduduk'!J271)</f>
        <v/>
      </c>
      <c r="H271" s="35" t="str">
        <f>IF('[1]0.1 Produksi Pangan &amp; Penduduk'!M271="","",'[1]0.1 Produksi Pangan &amp; Penduduk'!M271)</f>
        <v/>
      </c>
      <c r="I271" s="35" t="str">
        <f>IF('[1]0.1 Produksi Pangan &amp; Penduduk'!S271="","",'[1]0.1 Produksi Pangan &amp; Penduduk'!S271)</f>
        <v/>
      </c>
      <c r="J271" s="35" t="str">
        <f>IF('[1]0.1 Produksi Pangan &amp; Penduduk'!Y271="","",'[1]0.1 Produksi Pangan &amp; Penduduk'!Y271)</f>
        <v/>
      </c>
      <c r="K271" s="35" t="str">
        <f>IF('[1]0.1 Produksi Pangan &amp; Penduduk'!AE271="","",'[1]0.1 Produksi Pangan &amp; Penduduk'!AE271)</f>
        <v/>
      </c>
      <c r="L271" s="35" t="str">
        <f>IF('[1]0.1 Produksi Pangan &amp; Penduduk'!AK271="","",'[1]0.1 Produksi Pangan &amp; Penduduk'!AK271)</f>
        <v/>
      </c>
      <c r="M271" s="35" t="str">
        <f>IF('[1]0.1 Produksi Pangan &amp; Penduduk'!AQ271="","",'[1]0.1 Produksi Pangan &amp; Penduduk'!AQ271)</f>
        <v/>
      </c>
      <c r="N271" s="35" t="str">
        <f>IF('[1]0.2 Konsumsi Energi'!J271="","",'[1]0.2 Konsumsi Energi'!J271)</f>
        <v/>
      </c>
      <c r="O271" s="35">
        <f>IF('[1]0.2 Konsumsi Energi'!M271="","",'[1]0.2 Konsumsi Energi'!M271)</f>
        <v>2100</v>
      </c>
      <c r="P271" s="35" t="str">
        <f>IF('[1]0.3 Konsumsi Protein Hewani'!J271="","",'[1]0.3 Konsumsi Protein Hewani'!J271)</f>
        <v/>
      </c>
      <c r="Q271" s="35">
        <f>IF('[1]0.3 Konsumsi Protein Hewani'!M271="","",'[1]0.3 Konsumsi Protein Hewani'!M271)</f>
        <v>25</v>
      </c>
      <c r="R271" s="35" t="str">
        <f>IF('[1]0.4 Stok_Cadangan'!J271="","",'[1]0.4 Stok_Cadangan'!J271)</f>
        <v/>
      </c>
      <c r="S271" s="35" t="str">
        <f>IF('[1]0.4 Stok_Cadangan'!M271="","",'[1]0.4 Stok_Cadangan'!M271)</f>
        <v/>
      </c>
      <c r="T271" s="35" t="str">
        <f>IF('[1]0.4 Stok_Cadangan'!P271="","",'[1]0.4 Stok_Cadangan'!P271)</f>
        <v/>
      </c>
      <c r="U271" s="35" t="str">
        <f>IF('[1]0.4 Stok_Cadangan'!T271="","",'[1]0.4 Stok_Cadangan'!T271)</f>
        <v/>
      </c>
      <c r="V271" s="35" t="str">
        <f>IF('[1]0.4 Stok_Cadangan'!W271="","",'[1]0.4 Stok_Cadangan'!W271)</f>
        <v/>
      </c>
      <c r="W271" s="35" t="str">
        <f>IF('[1]0.4 Stok_Cadangan'!Z271="","",'[1]0.4 Stok_Cadangan'!Z271)</f>
        <v/>
      </c>
      <c r="X271" s="35" t="str">
        <f>IF('[1]0.4 Stok_Cadangan'!AF271="","",'[1]0.4 Stok_Cadangan'!AF271)</f>
        <v/>
      </c>
      <c r="Y271" s="35" t="str">
        <f>IF('[1]0.4 Stok_Cadangan'!AI271="","",'[1]0.4 Stok_Cadangan'!AI271)</f>
        <v/>
      </c>
      <c r="Z271" s="35" t="str">
        <f>IF('[1]0.4 Stok_Cadangan'!AL271="","",'[1]0.4 Stok_Cadangan'!AL271)</f>
        <v/>
      </c>
      <c r="AA271" s="35" t="str">
        <f>IF('[1]0.5 Indikator Keterjangkauan'!P271="","",'[1]0.5 Indikator Keterjangkauan'!P271)</f>
        <v/>
      </c>
      <c r="AB271" s="35" t="str">
        <f>IF('[1]0.5 Indikator Keterjangkauan'!T271="","",'[1]0.5 Indikator Keterjangkauan'!T271)</f>
        <v/>
      </c>
      <c r="AC271" s="35" t="str">
        <f>IF('[1]0.5 Indikator Keterjangkauan'!X271="","",'[1]0.5 Indikator Keterjangkauan'!X271)</f>
        <v/>
      </c>
      <c r="AD271" s="35" t="str">
        <f>IF('[1]0.5 Indikator Keterjangkauan'!AB271="","",'[1]0.5 Indikator Keterjangkauan'!AB271)</f>
        <v/>
      </c>
      <c r="AE271" s="35" t="str">
        <f>IF('[1]0.6 Indikator Pemanfaatan'!V271="","",'[1]0.6 Indikator Pemanfaatan'!V271)</f>
        <v/>
      </c>
      <c r="AF271" s="35" t="str">
        <f>IF('[1]0.6 Indikator Pemanfaatan'!Z271="","",'[1]0.6 Indikator Pemanfaatan'!Z271)</f>
        <v/>
      </c>
      <c r="AG271" s="35" t="str">
        <f>IF('[2]2.1 Data FSVA 2025 &amp; Bobot'!H272="","",'[2]2.1 Data FSVA 2025 &amp; Bobot'!H272)</f>
        <v/>
      </c>
      <c r="AH271" s="35" t="str">
        <f>IF('[2]2.1 Data FSVA 2025 &amp; Bobot'!J272="","",'[2]2.1 Data FSVA 2025 &amp; Bobot'!J272)</f>
        <v/>
      </c>
      <c r="AI271" s="35" t="str">
        <f>IF('[2]2.1 Data FSVA 2025 &amp; Bobot'!L272="","",'[2]2.1 Data FSVA 2025 &amp; Bobot'!L272)</f>
        <v/>
      </c>
      <c r="AJ271" s="35" t="str">
        <f>IF('[2]2.1 Data FSVA 2025 &amp; Bobot'!N272="","",'[2]2.1 Data FSVA 2025 &amp; Bobot'!N272)</f>
        <v/>
      </c>
      <c r="AK271" s="35" t="str">
        <f>IF('[2]2.1 Data FSVA 2025 &amp; Bobot'!P272="","",'[2]2.1 Data FSVA 2025 &amp; Bobot'!P272)</f>
        <v/>
      </c>
      <c r="AL271" s="35" t="str">
        <f>IF('[2]2.1 Data FSVA 2025 &amp; Bobot'!R272="","",'[2]2.1 Data FSVA 2025 &amp; Bobot'!R272)</f>
        <v/>
      </c>
      <c r="AM271" s="35" t="str">
        <f>IF('[2]2.1 Data FSVA 2025 &amp; Bobot'!T272="","",'[2]2.1 Data FSVA 2025 &amp; Bobot'!T272)</f>
        <v/>
      </c>
      <c r="AN271" s="35" t="str">
        <f>IF('[2]2.1 Data FSVA 2025 &amp; Bobot'!V272="","",'[2]2.1 Data FSVA 2025 &amp; Bobot'!V272)</f>
        <v/>
      </c>
      <c r="AO271" s="35" t="str">
        <f>IF('[2]2.1 Data FSVA 2025 &amp; Bobot'!X272="","",'[2]2.1 Data FSVA 2025 &amp; Bobot'!X272)</f>
        <v/>
      </c>
      <c r="AP271" s="35" t="str">
        <f>IF('[2]2.1 Data FSVA 2025 &amp; Bobot'!Z272="","",'[2]2.1 Data FSVA 2025 &amp; Bobot'!Z272)</f>
        <v/>
      </c>
      <c r="AQ271" s="35" t="str">
        <f>IF('[2]2.1 Data FSVA 2025 &amp; Bobot'!AB272="","",'[2]2.1 Data FSVA 2025 &amp; Bobot'!AB272)</f>
        <v/>
      </c>
      <c r="AR271" s="35" t="str">
        <f>IF('[2]2.1 Data FSVA 2025 &amp; Bobot'!AD272="","",'[2]2.1 Data FSVA 2025 &amp; Bobot'!AD272)</f>
        <v/>
      </c>
      <c r="AS271" s="27" t="str">
        <f>IF('[2]2.4 Prioritas Individu'!G272="","",'[2]2.4 Prioritas Individu'!G272)</f>
        <v/>
      </c>
      <c r="AT271" s="27" t="str">
        <f>IF('[2]2.4 Prioritas Individu'!H272="","",'[2]2.4 Prioritas Individu'!H272)</f>
        <v/>
      </c>
      <c r="AU271" s="27" t="str">
        <f>IF('[2]2.4 Prioritas Individu'!I272="","",'[2]2.4 Prioritas Individu'!I272)</f>
        <v/>
      </c>
      <c r="AV271" s="27" t="str">
        <f>IF('[2]2.4 Prioritas Individu'!J272="","",'[2]2.4 Prioritas Individu'!J272)</f>
        <v/>
      </c>
      <c r="AW271" s="27" t="str">
        <f>IF('[2]2.4 Prioritas Individu'!K272="","",'[2]2.4 Prioritas Individu'!K272)</f>
        <v/>
      </c>
      <c r="AX271" s="27" t="str">
        <f>IF('[2]2.4 Prioritas Individu'!L272="","",'[2]2.4 Prioritas Individu'!L272)</f>
        <v/>
      </c>
      <c r="AY271" s="27" t="str">
        <f>IF('[2]2.4 Prioritas Individu'!M272="","",'[2]2.4 Prioritas Individu'!M272)</f>
        <v/>
      </c>
      <c r="AZ271" s="27" t="str">
        <f>IF('[2]2.4 Prioritas Individu'!N272="","",'[2]2.4 Prioritas Individu'!N272)</f>
        <v/>
      </c>
      <c r="BA271" s="27" t="str">
        <f>IF('[2]2.4 Prioritas Individu'!O272="","",'[2]2.4 Prioritas Individu'!O272)</f>
        <v/>
      </c>
      <c r="BB271" s="27" t="str">
        <f>IF('[2]2.4 Prioritas Individu'!P272="","",'[2]2.4 Prioritas Individu'!P272)</f>
        <v/>
      </c>
      <c r="BC271" s="27" t="str">
        <f>IF('[2]2.4 Prioritas Individu'!Q272="","",'[2]2.4 Prioritas Individu'!Q272)</f>
        <v/>
      </c>
      <c r="BD271" s="27" t="str">
        <f>IF('[2]2.4 Prioritas Individu'!R272="","",'[2]2.4 Prioritas Individu'!R272)</f>
        <v/>
      </c>
      <c r="BE271" s="25" t="str">
        <f>IF('[2]2.4 Prioritas Individu'!S272="","",'[2]2.4 Prioritas Individu'!S272)</f>
        <v>-</v>
      </c>
      <c r="BF271" s="27" t="str">
        <f>IF('[2]2.4 Prioritas Individu'!T272="","",'[2]2.4 Prioritas Individu'!T272)</f>
        <v>-</v>
      </c>
      <c r="BG271" s="27" t="str">
        <f>IF('[2]2.4 Prioritas Individu'!U272="","",'[2]2.4 Prioritas Individu'!U272)</f>
        <v>-</v>
      </c>
      <c r="BH271" s="25" t="str">
        <f>IF('[2]2.3 Indeks &amp; Cut off Komposit'!G983="","",'[2]2.3 Indeks &amp; Cut off Komposit'!G983)</f>
        <v/>
      </c>
      <c r="BI271" s="25" t="str">
        <f>IF('[2]2.3 Indeks &amp; Cut off Komposit'!H983="","",'[2]2.3 Indeks &amp; Cut off Komposit'!H983)</f>
        <v/>
      </c>
      <c r="BJ271" s="25" t="str">
        <f>IF('[2]2.3 Indeks &amp; Cut off Komposit'!I983="","",'[2]2.3 Indeks &amp; Cut off Komposit'!I983)</f>
        <v/>
      </c>
      <c r="BK271" s="25" t="str">
        <f>IF('[2]2.3 Indeks &amp; Cut off Komposit'!J983="","",'[2]2.3 Indeks &amp; Cut off Komposit'!J983)</f>
        <v/>
      </c>
      <c r="BL271" s="25" t="str">
        <f>IF('[2]2.3 Indeks &amp; Cut off Komposit'!K983="","",'[2]2.3 Indeks &amp; Cut off Komposit'!K983)</f>
        <v/>
      </c>
      <c r="BM271" s="25" t="str">
        <f>IF('[2]2.3 Indeks &amp; Cut off Komposit'!L983="","",'[2]2.3 Indeks &amp; Cut off Komposit'!L983)</f>
        <v/>
      </c>
      <c r="BN271" s="25" t="str">
        <f>IF('[2]2.3 Indeks &amp; Cut off Komposit'!M983="","",'[2]2.3 Indeks &amp; Cut off Komposit'!M983)</f>
        <v/>
      </c>
      <c r="BO271" s="25" t="str">
        <f>IF('[2]2.3 Indeks &amp; Cut off Komposit'!N983="","",'[2]2.3 Indeks &amp; Cut off Komposit'!N983)</f>
        <v/>
      </c>
      <c r="BP271" s="25" t="str">
        <f>IF('[2]2.3 Indeks &amp; Cut off Komposit'!O983="","",'[2]2.3 Indeks &amp; Cut off Komposit'!O983)</f>
        <v/>
      </c>
      <c r="BQ271" s="25" t="str">
        <f>IF('[2]2.3 Indeks &amp; Cut off Komposit'!P983="","",'[2]2.3 Indeks &amp; Cut off Komposit'!P983)</f>
        <v/>
      </c>
      <c r="BR271" s="25" t="str">
        <f>IF('[2]2.3 Indeks &amp; Cut off Komposit'!Q983="","",'[2]2.3 Indeks &amp; Cut off Komposit'!Q983)</f>
        <v/>
      </c>
      <c r="BS271" s="25" t="str">
        <f>IF('[2]2.3 Indeks &amp; Cut off Komposit'!R983="","",'[2]2.3 Indeks &amp; Cut off Komposit'!R983)</f>
        <v/>
      </c>
      <c r="BT271" s="25" t="str">
        <f>IF('[2]2.3 Indeks &amp; Cut off Komposit'!S983="","",'[2]2.3 Indeks &amp; Cut off Komposit'!S983)</f>
        <v>-</v>
      </c>
      <c r="BU271" s="25" t="str">
        <f>IF('[2]2.3 Indeks &amp; Cut off Komposit'!T983="","",'[2]2.3 Indeks &amp; Cut off Komposit'!T983)</f>
        <v>-</v>
      </c>
      <c r="BV271" s="25" t="str">
        <f>IF('[2]2.3 Indeks &amp; Cut off Komposit'!U983="","",'[2]2.3 Indeks &amp; Cut off Komposit'!U983)</f>
        <v>-</v>
      </c>
      <c r="BW271" s="25" t="str">
        <f>IF('[2]2.3 Indeks &amp; Cut off Komposit'!V983="","",'[2]2.3 Indeks &amp; Cut off Komposit'!V983)</f>
        <v>-</v>
      </c>
    </row>
    <row r="272" spans="1:75" ht="15" customHeight="1" x14ac:dyDescent="0.3">
      <c r="A272" s="14" t="str">
        <f>IF('[1]0.1 Produksi Pangan &amp; Penduduk'!A272="","",'[1]0.1 Produksi Pangan &amp; Penduduk'!A272)</f>
        <v/>
      </c>
      <c r="B272" s="4" t="str">
        <f>IF('[1]0.1 Produksi Pangan &amp; Penduduk'!B272="","",'[1]0.1 Produksi Pangan &amp; Penduduk'!B272)</f>
        <v/>
      </c>
      <c r="C272" s="14" t="str">
        <f>IF('[1]0.1 Produksi Pangan &amp; Penduduk'!C272="","",'[1]0.1 Produksi Pangan &amp; Penduduk'!C272)</f>
        <v/>
      </c>
      <c r="D272" s="14" t="str">
        <f>IF('[1]0.1 Produksi Pangan &amp; Penduduk'!D272="","",'[1]0.1 Produksi Pangan &amp; Penduduk'!D272)</f>
        <v/>
      </c>
      <c r="E272" s="14" t="str">
        <f>IF('[1]0.1 Produksi Pangan &amp; Penduduk'!E272="","",'[1]0.1 Produksi Pangan &amp; Penduduk'!E272)</f>
        <v/>
      </c>
      <c r="F272" s="4" t="str">
        <f>IF('[1]0.1 Produksi Pangan &amp; Penduduk'!F272="","",'[1]0.1 Produksi Pangan &amp; Penduduk'!F272)</f>
        <v/>
      </c>
      <c r="G272" s="35" t="str">
        <f>IF('[1]0.1 Produksi Pangan &amp; Penduduk'!J272="","",'[1]0.1 Produksi Pangan &amp; Penduduk'!J272)</f>
        <v/>
      </c>
      <c r="H272" s="35" t="str">
        <f>IF('[1]0.1 Produksi Pangan &amp; Penduduk'!M272="","",'[1]0.1 Produksi Pangan &amp; Penduduk'!M272)</f>
        <v/>
      </c>
      <c r="I272" s="35" t="str">
        <f>IF('[1]0.1 Produksi Pangan &amp; Penduduk'!S272="","",'[1]0.1 Produksi Pangan &amp; Penduduk'!S272)</f>
        <v/>
      </c>
      <c r="J272" s="35" t="str">
        <f>IF('[1]0.1 Produksi Pangan &amp; Penduduk'!Y272="","",'[1]0.1 Produksi Pangan &amp; Penduduk'!Y272)</f>
        <v/>
      </c>
      <c r="K272" s="35" t="str">
        <f>IF('[1]0.1 Produksi Pangan &amp; Penduduk'!AE272="","",'[1]0.1 Produksi Pangan &amp; Penduduk'!AE272)</f>
        <v/>
      </c>
      <c r="L272" s="35" t="str">
        <f>IF('[1]0.1 Produksi Pangan &amp; Penduduk'!AK272="","",'[1]0.1 Produksi Pangan &amp; Penduduk'!AK272)</f>
        <v/>
      </c>
      <c r="M272" s="35" t="str">
        <f>IF('[1]0.1 Produksi Pangan &amp; Penduduk'!AQ272="","",'[1]0.1 Produksi Pangan &amp; Penduduk'!AQ272)</f>
        <v/>
      </c>
      <c r="N272" s="35" t="str">
        <f>IF('[1]0.2 Konsumsi Energi'!J272="","",'[1]0.2 Konsumsi Energi'!J272)</f>
        <v/>
      </c>
      <c r="O272" s="35">
        <f>IF('[1]0.2 Konsumsi Energi'!M272="","",'[1]0.2 Konsumsi Energi'!M272)</f>
        <v>2100</v>
      </c>
      <c r="P272" s="35" t="str">
        <f>IF('[1]0.3 Konsumsi Protein Hewani'!J272="","",'[1]0.3 Konsumsi Protein Hewani'!J272)</f>
        <v/>
      </c>
      <c r="Q272" s="35">
        <f>IF('[1]0.3 Konsumsi Protein Hewani'!M272="","",'[1]0.3 Konsumsi Protein Hewani'!M272)</f>
        <v>25</v>
      </c>
      <c r="R272" s="35" t="str">
        <f>IF('[1]0.4 Stok_Cadangan'!J272="","",'[1]0.4 Stok_Cadangan'!J272)</f>
        <v/>
      </c>
      <c r="S272" s="35" t="str">
        <f>IF('[1]0.4 Stok_Cadangan'!M272="","",'[1]0.4 Stok_Cadangan'!M272)</f>
        <v/>
      </c>
      <c r="T272" s="35" t="str">
        <f>IF('[1]0.4 Stok_Cadangan'!P272="","",'[1]0.4 Stok_Cadangan'!P272)</f>
        <v/>
      </c>
      <c r="U272" s="35" t="str">
        <f>IF('[1]0.4 Stok_Cadangan'!T272="","",'[1]0.4 Stok_Cadangan'!T272)</f>
        <v/>
      </c>
      <c r="V272" s="35" t="str">
        <f>IF('[1]0.4 Stok_Cadangan'!W272="","",'[1]0.4 Stok_Cadangan'!W272)</f>
        <v/>
      </c>
      <c r="W272" s="35" t="str">
        <f>IF('[1]0.4 Stok_Cadangan'!Z272="","",'[1]0.4 Stok_Cadangan'!Z272)</f>
        <v/>
      </c>
      <c r="X272" s="35" t="str">
        <f>IF('[1]0.4 Stok_Cadangan'!AF272="","",'[1]0.4 Stok_Cadangan'!AF272)</f>
        <v/>
      </c>
      <c r="Y272" s="35" t="str">
        <f>IF('[1]0.4 Stok_Cadangan'!AI272="","",'[1]0.4 Stok_Cadangan'!AI272)</f>
        <v/>
      </c>
      <c r="Z272" s="35" t="str">
        <f>IF('[1]0.4 Stok_Cadangan'!AL272="","",'[1]0.4 Stok_Cadangan'!AL272)</f>
        <v/>
      </c>
      <c r="AA272" s="35" t="str">
        <f>IF('[1]0.5 Indikator Keterjangkauan'!P272="","",'[1]0.5 Indikator Keterjangkauan'!P272)</f>
        <v/>
      </c>
      <c r="AB272" s="35" t="str">
        <f>IF('[1]0.5 Indikator Keterjangkauan'!T272="","",'[1]0.5 Indikator Keterjangkauan'!T272)</f>
        <v/>
      </c>
      <c r="AC272" s="35" t="str">
        <f>IF('[1]0.5 Indikator Keterjangkauan'!X272="","",'[1]0.5 Indikator Keterjangkauan'!X272)</f>
        <v/>
      </c>
      <c r="AD272" s="35" t="str">
        <f>IF('[1]0.5 Indikator Keterjangkauan'!AB272="","",'[1]0.5 Indikator Keterjangkauan'!AB272)</f>
        <v/>
      </c>
      <c r="AE272" s="35" t="str">
        <f>IF('[1]0.6 Indikator Pemanfaatan'!V272="","",'[1]0.6 Indikator Pemanfaatan'!V272)</f>
        <v/>
      </c>
      <c r="AF272" s="35" t="str">
        <f>IF('[1]0.6 Indikator Pemanfaatan'!Z272="","",'[1]0.6 Indikator Pemanfaatan'!Z272)</f>
        <v/>
      </c>
      <c r="AG272" s="35" t="str">
        <f>IF('[2]2.1 Data FSVA 2025 &amp; Bobot'!H273="","",'[2]2.1 Data FSVA 2025 &amp; Bobot'!H273)</f>
        <v/>
      </c>
      <c r="AH272" s="35" t="str">
        <f>IF('[2]2.1 Data FSVA 2025 &amp; Bobot'!J273="","",'[2]2.1 Data FSVA 2025 &amp; Bobot'!J273)</f>
        <v/>
      </c>
      <c r="AI272" s="35" t="str">
        <f>IF('[2]2.1 Data FSVA 2025 &amp; Bobot'!L273="","",'[2]2.1 Data FSVA 2025 &amp; Bobot'!L273)</f>
        <v/>
      </c>
      <c r="AJ272" s="35" t="str">
        <f>IF('[2]2.1 Data FSVA 2025 &amp; Bobot'!N273="","",'[2]2.1 Data FSVA 2025 &amp; Bobot'!N273)</f>
        <v/>
      </c>
      <c r="AK272" s="35" t="str">
        <f>IF('[2]2.1 Data FSVA 2025 &amp; Bobot'!P273="","",'[2]2.1 Data FSVA 2025 &amp; Bobot'!P273)</f>
        <v/>
      </c>
      <c r="AL272" s="35" t="str">
        <f>IF('[2]2.1 Data FSVA 2025 &amp; Bobot'!R273="","",'[2]2.1 Data FSVA 2025 &amp; Bobot'!R273)</f>
        <v/>
      </c>
      <c r="AM272" s="35" t="str">
        <f>IF('[2]2.1 Data FSVA 2025 &amp; Bobot'!T273="","",'[2]2.1 Data FSVA 2025 &amp; Bobot'!T273)</f>
        <v/>
      </c>
      <c r="AN272" s="35" t="str">
        <f>IF('[2]2.1 Data FSVA 2025 &amp; Bobot'!V273="","",'[2]2.1 Data FSVA 2025 &amp; Bobot'!V273)</f>
        <v/>
      </c>
      <c r="AO272" s="35" t="str">
        <f>IF('[2]2.1 Data FSVA 2025 &amp; Bobot'!X273="","",'[2]2.1 Data FSVA 2025 &amp; Bobot'!X273)</f>
        <v/>
      </c>
      <c r="AP272" s="35" t="str">
        <f>IF('[2]2.1 Data FSVA 2025 &amp; Bobot'!Z273="","",'[2]2.1 Data FSVA 2025 &amp; Bobot'!Z273)</f>
        <v/>
      </c>
      <c r="AQ272" s="35" t="str">
        <f>IF('[2]2.1 Data FSVA 2025 &amp; Bobot'!AB273="","",'[2]2.1 Data FSVA 2025 &amp; Bobot'!AB273)</f>
        <v/>
      </c>
      <c r="AR272" s="35" t="str">
        <f>IF('[2]2.1 Data FSVA 2025 &amp; Bobot'!AD273="","",'[2]2.1 Data FSVA 2025 &amp; Bobot'!AD273)</f>
        <v/>
      </c>
      <c r="AS272" s="27" t="str">
        <f>IF('[2]2.4 Prioritas Individu'!G273="","",'[2]2.4 Prioritas Individu'!G273)</f>
        <v/>
      </c>
      <c r="AT272" s="27" t="str">
        <f>IF('[2]2.4 Prioritas Individu'!H273="","",'[2]2.4 Prioritas Individu'!H273)</f>
        <v/>
      </c>
      <c r="AU272" s="27" t="str">
        <f>IF('[2]2.4 Prioritas Individu'!I273="","",'[2]2.4 Prioritas Individu'!I273)</f>
        <v/>
      </c>
      <c r="AV272" s="27" t="str">
        <f>IF('[2]2.4 Prioritas Individu'!J273="","",'[2]2.4 Prioritas Individu'!J273)</f>
        <v/>
      </c>
      <c r="AW272" s="27" t="str">
        <f>IF('[2]2.4 Prioritas Individu'!K273="","",'[2]2.4 Prioritas Individu'!K273)</f>
        <v/>
      </c>
      <c r="AX272" s="27" t="str">
        <f>IF('[2]2.4 Prioritas Individu'!L273="","",'[2]2.4 Prioritas Individu'!L273)</f>
        <v/>
      </c>
      <c r="AY272" s="27" t="str">
        <f>IF('[2]2.4 Prioritas Individu'!M273="","",'[2]2.4 Prioritas Individu'!M273)</f>
        <v/>
      </c>
      <c r="AZ272" s="27" t="str">
        <f>IF('[2]2.4 Prioritas Individu'!N273="","",'[2]2.4 Prioritas Individu'!N273)</f>
        <v/>
      </c>
      <c r="BA272" s="27" t="str">
        <f>IF('[2]2.4 Prioritas Individu'!O273="","",'[2]2.4 Prioritas Individu'!O273)</f>
        <v/>
      </c>
      <c r="BB272" s="27" t="str">
        <f>IF('[2]2.4 Prioritas Individu'!P273="","",'[2]2.4 Prioritas Individu'!P273)</f>
        <v/>
      </c>
      <c r="BC272" s="27" t="str">
        <f>IF('[2]2.4 Prioritas Individu'!Q273="","",'[2]2.4 Prioritas Individu'!Q273)</f>
        <v/>
      </c>
      <c r="BD272" s="27" t="str">
        <f>IF('[2]2.4 Prioritas Individu'!R273="","",'[2]2.4 Prioritas Individu'!R273)</f>
        <v/>
      </c>
      <c r="BE272" s="25" t="str">
        <f>IF('[2]2.4 Prioritas Individu'!S273="","",'[2]2.4 Prioritas Individu'!S273)</f>
        <v>-</v>
      </c>
      <c r="BF272" s="27" t="str">
        <f>IF('[2]2.4 Prioritas Individu'!T273="","",'[2]2.4 Prioritas Individu'!T273)</f>
        <v>-</v>
      </c>
      <c r="BG272" s="27" t="str">
        <f>IF('[2]2.4 Prioritas Individu'!U273="","",'[2]2.4 Prioritas Individu'!U273)</f>
        <v>-</v>
      </c>
      <c r="BH272" s="25" t="str">
        <f>IF('[2]2.3 Indeks &amp; Cut off Komposit'!G984="","",'[2]2.3 Indeks &amp; Cut off Komposit'!G984)</f>
        <v/>
      </c>
      <c r="BI272" s="25" t="str">
        <f>IF('[2]2.3 Indeks &amp; Cut off Komposit'!H984="","",'[2]2.3 Indeks &amp; Cut off Komposit'!H984)</f>
        <v/>
      </c>
      <c r="BJ272" s="25" t="str">
        <f>IF('[2]2.3 Indeks &amp; Cut off Komposit'!I984="","",'[2]2.3 Indeks &amp; Cut off Komposit'!I984)</f>
        <v/>
      </c>
      <c r="BK272" s="25" t="str">
        <f>IF('[2]2.3 Indeks &amp; Cut off Komposit'!J984="","",'[2]2.3 Indeks &amp; Cut off Komposit'!J984)</f>
        <v/>
      </c>
      <c r="BL272" s="25" t="str">
        <f>IF('[2]2.3 Indeks &amp; Cut off Komposit'!K984="","",'[2]2.3 Indeks &amp; Cut off Komposit'!K984)</f>
        <v/>
      </c>
      <c r="BM272" s="25" t="str">
        <f>IF('[2]2.3 Indeks &amp; Cut off Komposit'!L984="","",'[2]2.3 Indeks &amp; Cut off Komposit'!L984)</f>
        <v/>
      </c>
      <c r="BN272" s="25" t="str">
        <f>IF('[2]2.3 Indeks &amp; Cut off Komposit'!M984="","",'[2]2.3 Indeks &amp; Cut off Komposit'!M984)</f>
        <v/>
      </c>
      <c r="BO272" s="25" t="str">
        <f>IF('[2]2.3 Indeks &amp; Cut off Komposit'!N984="","",'[2]2.3 Indeks &amp; Cut off Komposit'!N984)</f>
        <v/>
      </c>
      <c r="BP272" s="25" t="str">
        <f>IF('[2]2.3 Indeks &amp; Cut off Komposit'!O984="","",'[2]2.3 Indeks &amp; Cut off Komposit'!O984)</f>
        <v/>
      </c>
      <c r="BQ272" s="25" t="str">
        <f>IF('[2]2.3 Indeks &amp; Cut off Komposit'!P984="","",'[2]2.3 Indeks &amp; Cut off Komposit'!P984)</f>
        <v/>
      </c>
      <c r="BR272" s="25" t="str">
        <f>IF('[2]2.3 Indeks &amp; Cut off Komposit'!Q984="","",'[2]2.3 Indeks &amp; Cut off Komposit'!Q984)</f>
        <v/>
      </c>
      <c r="BS272" s="25" t="str">
        <f>IF('[2]2.3 Indeks &amp; Cut off Komposit'!R984="","",'[2]2.3 Indeks &amp; Cut off Komposit'!R984)</f>
        <v/>
      </c>
      <c r="BT272" s="25" t="str">
        <f>IF('[2]2.3 Indeks &amp; Cut off Komposit'!S984="","",'[2]2.3 Indeks &amp; Cut off Komposit'!S984)</f>
        <v>-</v>
      </c>
      <c r="BU272" s="25" t="str">
        <f>IF('[2]2.3 Indeks &amp; Cut off Komposit'!T984="","",'[2]2.3 Indeks &amp; Cut off Komposit'!T984)</f>
        <v>-</v>
      </c>
      <c r="BV272" s="25" t="str">
        <f>IF('[2]2.3 Indeks &amp; Cut off Komposit'!U984="","",'[2]2.3 Indeks &amp; Cut off Komposit'!U984)</f>
        <v>-</v>
      </c>
      <c r="BW272" s="25" t="str">
        <f>IF('[2]2.3 Indeks &amp; Cut off Komposit'!V984="","",'[2]2.3 Indeks &amp; Cut off Komposit'!V984)</f>
        <v>-</v>
      </c>
    </row>
    <row r="273" spans="1:75" ht="15" customHeight="1" x14ac:dyDescent="0.3">
      <c r="A273" s="14" t="str">
        <f>IF('[1]0.1 Produksi Pangan &amp; Penduduk'!A273="","",'[1]0.1 Produksi Pangan &amp; Penduduk'!A273)</f>
        <v/>
      </c>
      <c r="B273" s="4" t="str">
        <f>IF('[1]0.1 Produksi Pangan &amp; Penduduk'!B273="","",'[1]0.1 Produksi Pangan &amp; Penduduk'!B273)</f>
        <v/>
      </c>
      <c r="C273" s="14" t="str">
        <f>IF('[1]0.1 Produksi Pangan &amp; Penduduk'!C273="","",'[1]0.1 Produksi Pangan &amp; Penduduk'!C273)</f>
        <v/>
      </c>
      <c r="D273" s="14" t="str">
        <f>IF('[1]0.1 Produksi Pangan &amp; Penduduk'!D273="","",'[1]0.1 Produksi Pangan &amp; Penduduk'!D273)</f>
        <v/>
      </c>
      <c r="E273" s="14" t="str">
        <f>IF('[1]0.1 Produksi Pangan &amp; Penduduk'!E273="","",'[1]0.1 Produksi Pangan &amp; Penduduk'!E273)</f>
        <v/>
      </c>
      <c r="F273" s="4" t="str">
        <f>IF('[1]0.1 Produksi Pangan &amp; Penduduk'!F273="","",'[1]0.1 Produksi Pangan &amp; Penduduk'!F273)</f>
        <v/>
      </c>
      <c r="G273" s="35" t="str">
        <f>IF('[1]0.1 Produksi Pangan &amp; Penduduk'!J273="","",'[1]0.1 Produksi Pangan &amp; Penduduk'!J273)</f>
        <v/>
      </c>
      <c r="H273" s="35" t="str">
        <f>IF('[1]0.1 Produksi Pangan &amp; Penduduk'!M273="","",'[1]0.1 Produksi Pangan &amp; Penduduk'!M273)</f>
        <v/>
      </c>
      <c r="I273" s="35" t="str">
        <f>IF('[1]0.1 Produksi Pangan &amp; Penduduk'!S273="","",'[1]0.1 Produksi Pangan &amp; Penduduk'!S273)</f>
        <v/>
      </c>
      <c r="J273" s="35" t="str">
        <f>IF('[1]0.1 Produksi Pangan &amp; Penduduk'!Y273="","",'[1]0.1 Produksi Pangan &amp; Penduduk'!Y273)</f>
        <v/>
      </c>
      <c r="K273" s="35" t="str">
        <f>IF('[1]0.1 Produksi Pangan &amp; Penduduk'!AE273="","",'[1]0.1 Produksi Pangan &amp; Penduduk'!AE273)</f>
        <v/>
      </c>
      <c r="L273" s="35" t="str">
        <f>IF('[1]0.1 Produksi Pangan &amp; Penduduk'!AK273="","",'[1]0.1 Produksi Pangan &amp; Penduduk'!AK273)</f>
        <v/>
      </c>
      <c r="M273" s="35" t="str">
        <f>IF('[1]0.1 Produksi Pangan &amp; Penduduk'!AQ273="","",'[1]0.1 Produksi Pangan &amp; Penduduk'!AQ273)</f>
        <v/>
      </c>
      <c r="N273" s="35" t="str">
        <f>IF('[1]0.2 Konsumsi Energi'!J273="","",'[1]0.2 Konsumsi Energi'!J273)</f>
        <v/>
      </c>
      <c r="O273" s="35">
        <f>IF('[1]0.2 Konsumsi Energi'!M273="","",'[1]0.2 Konsumsi Energi'!M273)</f>
        <v>2100</v>
      </c>
      <c r="P273" s="35" t="str">
        <f>IF('[1]0.3 Konsumsi Protein Hewani'!J273="","",'[1]0.3 Konsumsi Protein Hewani'!J273)</f>
        <v/>
      </c>
      <c r="Q273" s="35">
        <f>IF('[1]0.3 Konsumsi Protein Hewani'!M273="","",'[1]0.3 Konsumsi Protein Hewani'!M273)</f>
        <v>25</v>
      </c>
      <c r="R273" s="35" t="str">
        <f>IF('[1]0.4 Stok_Cadangan'!J273="","",'[1]0.4 Stok_Cadangan'!J273)</f>
        <v/>
      </c>
      <c r="S273" s="35" t="str">
        <f>IF('[1]0.4 Stok_Cadangan'!M273="","",'[1]0.4 Stok_Cadangan'!M273)</f>
        <v/>
      </c>
      <c r="T273" s="35" t="str">
        <f>IF('[1]0.4 Stok_Cadangan'!P273="","",'[1]0.4 Stok_Cadangan'!P273)</f>
        <v/>
      </c>
      <c r="U273" s="35" t="str">
        <f>IF('[1]0.4 Stok_Cadangan'!T273="","",'[1]0.4 Stok_Cadangan'!T273)</f>
        <v/>
      </c>
      <c r="V273" s="35" t="str">
        <f>IF('[1]0.4 Stok_Cadangan'!W273="","",'[1]0.4 Stok_Cadangan'!W273)</f>
        <v/>
      </c>
      <c r="W273" s="35" t="str">
        <f>IF('[1]0.4 Stok_Cadangan'!Z273="","",'[1]0.4 Stok_Cadangan'!Z273)</f>
        <v/>
      </c>
      <c r="X273" s="35" t="str">
        <f>IF('[1]0.4 Stok_Cadangan'!AF273="","",'[1]0.4 Stok_Cadangan'!AF273)</f>
        <v/>
      </c>
      <c r="Y273" s="35" t="str">
        <f>IF('[1]0.4 Stok_Cadangan'!AI273="","",'[1]0.4 Stok_Cadangan'!AI273)</f>
        <v/>
      </c>
      <c r="Z273" s="35" t="str">
        <f>IF('[1]0.4 Stok_Cadangan'!AL273="","",'[1]0.4 Stok_Cadangan'!AL273)</f>
        <v/>
      </c>
      <c r="AA273" s="35" t="str">
        <f>IF('[1]0.5 Indikator Keterjangkauan'!P273="","",'[1]0.5 Indikator Keterjangkauan'!P273)</f>
        <v/>
      </c>
      <c r="AB273" s="35" t="str">
        <f>IF('[1]0.5 Indikator Keterjangkauan'!T273="","",'[1]0.5 Indikator Keterjangkauan'!T273)</f>
        <v/>
      </c>
      <c r="AC273" s="35" t="str">
        <f>IF('[1]0.5 Indikator Keterjangkauan'!X273="","",'[1]0.5 Indikator Keterjangkauan'!X273)</f>
        <v/>
      </c>
      <c r="AD273" s="35" t="str">
        <f>IF('[1]0.5 Indikator Keterjangkauan'!AB273="","",'[1]0.5 Indikator Keterjangkauan'!AB273)</f>
        <v/>
      </c>
      <c r="AE273" s="35" t="str">
        <f>IF('[1]0.6 Indikator Pemanfaatan'!V273="","",'[1]0.6 Indikator Pemanfaatan'!V273)</f>
        <v/>
      </c>
      <c r="AF273" s="35" t="str">
        <f>IF('[1]0.6 Indikator Pemanfaatan'!Z273="","",'[1]0.6 Indikator Pemanfaatan'!Z273)</f>
        <v/>
      </c>
      <c r="AG273" s="35" t="str">
        <f>IF('[2]2.1 Data FSVA 2025 &amp; Bobot'!H274="","",'[2]2.1 Data FSVA 2025 &amp; Bobot'!H274)</f>
        <v/>
      </c>
      <c r="AH273" s="35" t="str">
        <f>IF('[2]2.1 Data FSVA 2025 &amp; Bobot'!J274="","",'[2]2.1 Data FSVA 2025 &amp; Bobot'!J274)</f>
        <v/>
      </c>
      <c r="AI273" s="35" t="str">
        <f>IF('[2]2.1 Data FSVA 2025 &amp; Bobot'!L274="","",'[2]2.1 Data FSVA 2025 &amp; Bobot'!L274)</f>
        <v/>
      </c>
      <c r="AJ273" s="35" t="str">
        <f>IF('[2]2.1 Data FSVA 2025 &amp; Bobot'!N274="","",'[2]2.1 Data FSVA 2025 &amp; Bobot'!N274)</f>
        <v/>
      </c>
      <c r="AK273" s="35" t="str">
        <f>IF('[2]2.1 Data FSVA 2025 &amp; Bobot'!P274="","",'[2]2.1 Data FSVA 2025 &amp; Bobot'!P274)</f>
        <v/>
      </c>
      <c r="AL273" s="35" t="str">
        <f>IF('[2]2.1 Data FSVA 2025 &amp; Bobot'!R274="","",'[2]2.1 Data FSVA 2025 &amp; Bobot'!R274)</f>
        <v/>
      </c>
      <c r="AM273" s="35" t="str">
        <f>IF('[2]2.1 Data FSVA 2025 &amp; Bobot'!T274="","",'[2]2.1 Data FSVA 2025 &amp; Bobot'!T274)</f>
        <v/>
      </c>
      <c r="AN273" s="35" t="str">
        <f>IF('[2]2.1 Data FSVA 2025 &amp; Bobot'!V274="","",'[2]2.1 Data FSVA 2025 &amp; Bobot'!V274)</f>
        <v/>
      </c>
      <c r="AO273" s="35" t="str">
        <f>IF('[2]2.1 Data FSVA 2025 &amp; Bobot'!X274="","",'[2]2.1 Data FSVA 2025 &amp; Bobot'!X274)</f>
        <v/>
      </c>
      <c r="AP273" s="35" t="str">
        <f>IF('[2]2.1 Data FSVA 2025 &amp; Bobot'!Z274="","",'[2]2.1 Data FSVA 2025 &amp; Bobot'!Z274)</f>
        <v/>
      </c>
      <c r="AQ273" s="35" t="str">
        <f>IF('[2]2.1 Data FSVA 2025 &amp; Bobot'!AB274="","",'[2]2.1 Data FSVA 2025 &amp; Bobot'!AB274)</f>
        <v/>
      </c>
      <c r="AR273" s="35" t="str">
        <f>IF('[2]2.1 Data FSVA 2025 &amp; Bobot'!AD274="","",'[2]2.1 Data FSVA 2025 &amp; Bobot'!AD274)</f>
        <v/>
      </c>
      <c r="AS273" s="27" t="str">
        <f>IF('[2]2.4 Prioritas Individu'!G274="","",'[2]2.4 Prioritas Individu'!G274)</f>
        <v/>
      </c>
      <c r="AT273" s="27" t="str">
        <f>IF('[2]2.4 Prioritas Individu'!H274="","",'[2]2.4 Prioritas Individu'!H274)</f>
        <v/>
      </c>
      <c r="AU273" s="27" t="str">
        <f>IF('[2]2.4 Prioritas Individu'!I274="","",'[2]2.4 Prioritas Individu'!I274)</f>
        <v/>
      </c>
      <c r="AV273" s="27" t="str">
        <f>IF('[2]2.4 Prioritas Individu'!J274="","",'[2]2.4 Prioritas Individu'!J274)</f>
        <v/>
      </c>
      <c r="AW273" s="27" t="str">
        <f>IF('[2]2.4 Prioritas Individu'!K274="","",'[2]2.4 Prioritas Individu'!K274)</f>
        <v/>
      </c>
      <c r="AX273" s="27" t="str">
        <f>IF('[2]2.4 Prioritas Individu'!L274="","",'[2]2.4 Prioritas Individu'!L274)</f>
        <v/>
      </c>
      <c r="AY273" s="27" t="str">
        <f>IF('[2]2.4 Prioritas Individu'!M274="","",'[2]2.4 Prioritas Individu'!M274)</f>
        <v/>
      </c>
      <c r="AZ273" s="27" t="str">
        <f>IF('[2]2.4 Prioritas Individu'!N274="","",'[2]2.4 Prioritas Individu'!N274)</f>
        <v/>
      </c>
      <c r="BA273" s="27" t="str">
        <f>IF('[2]2.4 Prioritas Individu'!O274="","",'[2]2.4 Prioritas Individu'!O274)</f>
        <v/>
      </c>
      <c r="BB273" s="27" t="str">
        <f>IF('[2]2.4 Prioritas Individu'!P274="","",'[2]2.4 Prioritas Individu'!P274)</f>
        <v/>
      </c>
      <c r="BC273" s="27" t="str">
        <f>IF('[2]2.4 Prioritas Individu'!Q274="","",'[2]2.4 Prioritas Individu'!Q274)</f>
        <v/>
      </c>
      <c r="BD273" s="27" t="str">
        <f>IF('[2]2.4 Prioritas Individu'!R274="","",'[2]2.4 Prioritas Individu'!R274)</f>
        <v/>
      </c>
      <c r="BE273" s="25" t="str">
        <f>IF('[2]2.4 Prioritas Individu'!S274="","",'[2]2.4 Prioritas Individu'!S274)</f>
        <v>-</v>
      </c>
      <c r="BF273" s="27" t="str">
        <f>IF('[2]2.4 Prioritas Individu'!T274="","",'[2]2.4 Prioritas Individu'!T274)</f>
        <v>-</v>
      </c>
      <c r="BG273" s="27" t="str">
        <f>IF('[2]2.4 Prioritas Individu'!U274="","",'[2]2.4 Prioritas Individu'!U274)</f>
        <v>-</v>
      </c>
      <c r="BH273" s="25" t="str">
        <f>IF('[2]2.3 Indeks &amp; Cut off Komposit'!G985="","",'[2]2.3 Indeks &amp; Cut off Komposit'!G985)</f>
        <v/>
      </c>
      <c r="BI273" s="25" t="str">
        <f>IF('[2]2.3 Indeks &amp; Cut off Komposit'!H985="","",'[2]2.3 Indeks &amp; Cut off Komposit'!H985)</f>
        <v/>
      </c>
      <c r="BJ273" s="25" t="str">
        <f>IF('[2]2.3 Indeks &amp; Cut off Komposit'!I985="","",'[2]2.3 Indeks &amp; Cut off Komposit'!I985)</f>
        <v/>
      </c>
      <c r="BK273" s="25" t="str">
        <f>IF('[2]2.3 Indeks &amp; Cut off Komposit'!J985="","",'[2]2.3 Indeks &amp; Cut off Komposit'!J985)</f>
        <v/>
      </c>
      <c r="BL273" s="25" t="str">
        <f>IF('[2]2.3 Indeks &amp; Cut off Komposit'!K985="","",'[2]2.3 Indeks &amp; Cut off Komposit'!K985)</f>
        <v/>
      </c>
      <c r="BM273" s="25" t="str">
        <f>IF('[2]2.3 Indeks &amp; Cut off Komposit'!L985="","",'[2]2.3 Indeks &amp; Cut off Komposit'!L985)</f>
        <v/>
      </c>
      <c r="BN273" s="25" t="str">
        <f>IF('[2]2.3 Indeks &amp; Cut off Komposit'!M985="","",'[2]2.3 Indeks &amp; Cut off Komposit'!M985)</f>
        <v/>
      </c>
      <c r="BO273" s="25" t="str">
        <f>IF('[2]2.3 Indeks &amp; Cut off Komposit'!N985="","",'[2]2.3 Indeks &amp; Cut off Komposit'!N985)</f>
        <v/>
      </c>
      <c r="BP273" s="25" t="str">
        <f>IF('[2]2.3 Indeks &amp; Cut off Komposit'!O985="","",'[2]2.3 Indeks &amp; Cut off Komposit'!O985)</f>
        <v/>
      </c>
      <c r="BQ273" s="25" t="str">
        <f>IF('[2]2.3 Indeks &amp; Cut off Komposit'!P985="","",'[2]2.3 Indeks &amp; Cut off Komposit'!P985)</f>
        <v/>
      </c>
      <c r="BR273" s="25" t="str">
        <f>IF('[2]2.3 Indeks &amp; Cut off Komposit'!Q985="","",'[2]2.3 Indeks &amp; Cut off Komposit'!Q985)</f>
        <v/>
      </c>
      <c r="BS273" s="25" t="str">
        <f>IF('[2]2.3 Indeks &amp; Cut off Komposit'!R985="","",'[2]2.3 Indeks &amp; Cut off Komposit'!R985)</f>
        <v/>
      </c>
      <c r="BT273" s="25" t="str">
        <f>IF('[2]2.3 Indeks &amp; Cut off Komposit'!S985="","",'[2]2.3 Indeks &amp; Cut off Komposit'!S985)</f>
        <v>-</v>
      </c>
      <c r="BU273" s="25" t="str">
        <f>IF('[2]2.3 Indeks &amp; Cut off Komposit'!T985="","",'[2]2.3 Indeks &amp; Cut off Komposit'!T985)</f>
        <v>-</v>
      </c>
      <c r="BV273" s="25" t="str">
        <f>IF('[2]2.3 Indeks &amp; Cut off Komposit'!U985="","",'[2]2.3 Indeks &amp; Cut off Komposit'!U985)</f>
        <v>-</v>
      </c>
      <c r="BW273" s="25" t="str">
        <f>IF('[2]2.3 Indeks &amp; Cut off Komposit'!V985="","",'[2]2.3 Indeks &amp; Cut off Komposit'!V985)</f>
        <v>-</v>
      </c>
    </row>
    <row r="274" spans="1:75" ht="15" customHeight="1" x14ac:dyDescent="0.3">
      <c r="A274" s="14" t="str">
        <f>IF('[1]0.1 Produksi Pangan &amp; Penduduk'!A274="","",'[1]0.1 Produksi Pangan &amp; Penduduk'!A274)</f>
        <v/>
      </c>
      <c r="B274" s="4" t="str">
        <f>IF('[1]0.1 Produksi Pangan &amp; Penduduk'!B274="","",'[1]0.1 Produksi Pangan &amp; Penduduk'!B274)</f>
        <v/>
      </c>
      <c r="C274" s="14" t="str">
        <f>IF('[1]0.1 Produksi Pangan &amp; Penduduk'!C274="","",'[1]0.1 Produksi Pangan &amp; Penduduk'!C274)</f>
        <v/>
      </c>
      <c r="D274" s="14" t="str">
        <f>IF('[1]0.1 Produksi Pangan &amp; Penduduk'!D274="","",'[1]0.1 Produksi Pangan &amp; Penduduk'!D274)</f>
        <v/>
      </c>
      <c r="E274" s="14" t="str">
        <f>IF('[1]0.1 Produksi Pangan &amp; Penduduk'!E274="","",'[1]0.1 Produksi Pangan &amp; Penduduk'!E274)</f>
        <v/>
      </c>
      <c r="F274" s="4" t="str">
        <f>IF('[1]0.1 Produksi Pangan &amp; Penduduk'!F274="","",'[1]0.1 Produksi Pangan &amp; Penduduk'!F274)</f>
        <v/>
      </c>
      <c r="G274" s="35" t="str">
        <f>IF('[1]0.1 Produksi Pangan &amp; Penduduk'!J274="","",'[1]0.1 Produksi Pangan &amp; Penduduk'!J274)</f>
        <v/>
      </c>
      <c r="H274" s="35" t="str">
        <f>IF('[1]0.1 Produksi Pangan &amp; Penduduk'!M274="","",'[1]0.1 Produksi Pangan &amp; Penduduk'!M274)</f>
        <v/>
      </c>
      <c r="I274" s="35" t="str">
        <f>IF('[1]0.1 Produksi Pangan &amp; Penduduk'!S274="","",'[1]0.1 Produksi Pangan &amp; Penduduk'!S274)</f>
        <v/>
      </c>
      <c r="J274" s="35" t="str">
        <f>IF('[1]0.1 Produksi Pangan &amp; Penduduk'!Y274="","",'[1]0.1 Produksi Pangan &amp; Penduduk'!Y274)</f>
        <v/>
      </c>
      <c r="K274" s="35" t="str">
        <f>IF('[1]0.1 Produksi Pangan &amp; Penduduk'!AE274="","",'[1]0.1 Produksi Pangan &amp; Penduduk'!AE274)</f>
        <v/>
      </c>
      <c r="L274" s="35" t="str">
        <f>IF('[1]0.1 Produksi Pangan &amp; Penduduk'!AK274="","",'[1]0.1 Produksi Pangan &amp; Penduduk'!AK274)</f>
        <v/>
      </c>
      <c r="M274" s="35" t="str">
        <f>IF('[1]0.1 Produksi Pangan &amp; Penduduk'!AQ274="","",'[1]0.1 Produksi Pangan &amp; Penduduk'!AQ274)</f>
        <v/>
      </c>
      <c r="N274" s="35" t="str">
        <f>IF('[1]0.2 Konsumsi Energi'!J274="","",'[1]0.2 Konsumsi Energi'!J274)</f>
        <v/>
      </c>
      <c r="O274" s="35">
        <f>IF('[1]0.2 Konsumsi Energi'!M274="","",'[1]0.2 Konsumsi Energi'!M274)</f>
        <v>2100</v>
      </c>
      <c r="P274" s="35" t="str">
        <f>IF('[1]0.3 Konsumsi Protein Hewani'!J274="","",'[1]0.3 Konsumsi Protein Hewani'!J274)</f>
        <v/>
      </c>
      <c r="Q274" s="35">
        <f>IF('[1]0.3 Konsumsi Protein Hewani'!M274="","",'[1]0.3 Konsumsi Protein Hewani'!M274)</f>
        <v>25</v>
      </c>
      <c r="R274" s="35" t="str">
        <f>IF('[1]0.4 Stok_Cadangan'!J274="","",'[1]0.4 Stok_Cadangan'!J274)</f>
        <v/>
      </c>
      <c r="S274" s="35" t="str">
        <f>IF('[1]0.4 Stok_Cadangan'!M274="","",'[1]0.4 Stok_Cadangan'!M274)</f>
        <v/>
      </c>
      <c r="T274" s="35" t="str">
        <f>IF('[1]0.4 Stok_Cadangan'!P274="","",'[1]0.4 Stok_Cadangan'!P274)</f>
        <v/>
      </c>
      <c r="U274" s="35" t="str">
        <f>IF('[1]0.4 Stok_Cadangan'!T274="","",'[1]0.4 Stok_Cadangan'!T274)</f>
        <v/>
      </c>
      <c r="V274" s="35" t="str">
        <f>IF('[1]0.4 Stok_Cadangan'!W274="","",'[1]0.4 Stok_Cadangan'!W274)</f>
        <v/>
      </c>
      <c r="W274" s="35" t="str">
        <f>IF('[1]0.4 Stok_Cadangan'!Z274="","",'[1]0.4 Stok_Cadangan'!Z274)</f>
        <v/>
      </c>
      <c r="X274" s="35" t="str">
        <f>IF('[1]0.4 Stok_Cadangan'!AF274="","",'[1]0.4 Stok_Cadangan'!AF274)</f>
        <v/>
      </c>
      <c r="Y274" s="35" t="str">
        <f>IF('[1]0.4 Stok_Cadangan'!AI274="","",'[1]0.4 Stok_Cadangan'!AI274)</f>
        <v/>
      </c>
      <c r="Z274" s="35" t="str">
        <f>IF('[1]0.4 Stok_Cadangan'!AL274="","",'[1]0.4 Stok_Cadangan'!AL274)</f>
        <v/>
      </c>
      <c r="AA274" s="35" t="str">
        <f>IF('[1]0.5 Indikator Keterjangkauan'!P274="","",'[1]0.5 Indikator Keterjangkauan'!P274)</f>
        <v/>
      </c>
      <c r="AB274" s="35" t="str">
        <f>IF('[1]0.5 Indikator Keterjangkauan'!T274="","",'[1]0.5 Indikator Keterjangkauan'!T274)</f>
        <v/>
      </c>
      <c r="AC274" s="35" t="str">
        <f>IF('[1]0.5 Indikator Keterjangkauan'!X274="","",'[1]0.5 Indikator Keterjangkauan'!X274)</f>
        <v/>
      </c>
      <c r="AD274" s="35" t="str">
        <f>IF('[1]0.5 Indikator Keterjangkauan'!AB274="","",'[1]0.5 Indikator Keterjangkauan'!AB274)</f>
        <v/>
      </c>
      <c r="AE274" s="35" t="str">
        <f>IF('[1]0.6 Indikator Pemanfaatan'!V274="","",'[1]0.6 Indikator Pemanfaatan'!V274)</f>
        <v/>
      </c>
      <c r="AF274" s="35" t="str">
        <f>IF('[1]0.6 Indikator Pemanfaatan'!Z274="","",'[1]0.6 Indikator Pemanfaatan'!Z274)</f>
        <v/>
      </c>
      <c r="AG274" s="35" t="str">
        <f>IF('[2]2.1 Data FSVA 2025 &amp; Bobot'!H275="","",'[2]2.1 Data FSVA 2025 &amp; Bobot'!H275)</f>
        <v/>
      </c>
      <c r="AH274" s="35" t="str">
        <f>IF('[2]2.1 Data FSVA 2025 &amp; Bobot'!J275="","",'[2]2.1 Data FSVA 2025 &amp; Bobot'!J275)</f>
        <v/>
      </c>
      <c r="AI274" s="35" t="str">
        <f>IF('[2]2.1 Data FSVA 2025 &amp; Bobot'!L275="","",'[2]2.1 Data FSVA 2025 &amp; Bobot'!L275)</f>
        <v/>
      </c>
      <c r="AJ274" s="35" t="str">
        <f>IF('[2]2.1 Data FSVA 2025 &amp; Bobot'!N275="","",'[2]2.1 Data FSVA 2025 &amp; Bobot'!N275)</f>
        <v/>
      </c>
      <c r="AK274" s="35" t="str">
        <f>IF('[2]2.1 Data FSVA 2025 &amp; Bobot'!P275="","",'[2]2.1 Data FSVA 2025 &amp; Bobot'!P275)</f>
        <v/>
      </c>
      <c r="AL274" s="35" t="str">
        <f>IF('[2]2.1 Data FSVA 2025 &amp; Bobot'!R275="","",'[2]2.1 Data FSVA 2025 &amp; Bobot'!R275)</f>
        <v/>
      </c>
      <c r="AM274" s="35" t="str">
        <f>IF('[2]2.1 Data FSVA 2025 &amp; Bobot'!T275="","",'[2]2.1 Data FSVA 2025 &amp; Bobot'!T275)</f>
        <v/>
      </c>
      <c r="AN274" s="35" t="str">
        <f>IF('[2]2.1 Data FSVA 2025 &amp; Bobot'!V275="","",'[2]2.1 Data FSVA 2025 &amp; Bobot'!V275)</f>
        <v/>
      </c>
      <c r="AO274" s="35" t="str">
        <f>IF('[2]2.1 Data FSVA 2025 &amp; Bobot'!X275="","",'[2]2.1 Data FSVA 2025 &amp; Bobot'!X275)</f>
        <v/>
      </c>
      <c r="AP274" s="35" t="str">
        <f>IF('[2]2.1 Data FSVA 2025 &amp; Bobot'!Z275="","",'[2]2.1 Data FSVA 2025 &amp; Bobot'!Z275)</f>
        <v/>
      </c>
      <c r="AQ274" s="35" t="str">
        <f>IF('[2]2.1 Data FSVA 2025 &amp; Bobot'!AB275="","",'[2]2.1 Data FSVA 2025 &amp; Bobot'!AB275)</f>
        <v/>
      </c>
      <c r="AR274" s="35" t="str">
        <f>IF('[2]2.1 Data FSVA 2025 &amp; Bobot'!AD275="","",'[2]2.1 Data FSVA 2025 &amp; Bobot'!AD275)</f>
        <v/>
      </c>
      <c r="AS274" s="27" t="str">
        <f>IF('[2]2.4 Prioritas Individu'!G275="","",'[2]2.4 Prioritas Individu'!G275)</f>
        <v/>
      </c>
      <c r="AT274" s="27" t="str">
        <f>IF('[2]2.4 Prioritas Individu'!H275="","",'[2]2.4 Prioritas Individu'!H275)</f>
        <v/>
      </c>
      <c r="AU274" s="27" t="str">
        <f>IF('[2]2.4 Prioritas Individu'!I275="","",'[2]2.4 Prioritas Individu'!I275)</f>
        <v/>
      </c>
      <c r="AV274" s="27" t="str">
        <f>IF('[2]2.4 Prioritas Individu'!J275="","",'[2]2.4 Prioritas Individu'!J275)</f>
        <v/>
      </c>
      <c r="AW274" s="27" t="str">
        <f>IF('[2]2.4 Prioritas Individu'!K275="","",'[2]2.4 Prioritas Individu'!K275)</f>
        <v/>
      </c>
      <c r="AX274" s="27" t="str">
        <f>IF('[2]2.4 Prioritas Individu'!L275="","",'[2]2.4 Prioritas Individu'!L275)</f>
        <v/>
      </c>
      <c r="AY274" s="27" t="str">
        <f>IF('[2]2.4 Prioritas Individu'!M275="","",'[2]2.4 Prioritas Individu'!M275)</f>
        <v/>
      </c>
      <c r="AZ274" s="27" t="str">
        <f>IF('[2]2.4 Prioritas Individu'!N275="","",'[2]2.4 Prioritas Individu'!N275)</f>
        <v/>
      </c>
      <c r="BA274" s="27" t="str">
        <f>IF('[2]2.4 Prioritas Individu'!O275="","",'[2]2.4 Prioritas Individu'!O275)</f>
        <v/>
      </c>
      <c r="BB274" s="27" t="str">
        <f>IF('[2]2.4 Prioritas Individu'!P275="","",'[2]2.4 Prioritas Individu'!P275)</f>
        <v/>
      </c>
      <c r="BC274" s="27" t="str">
        <f>IF('[2]2.4 Prioritas Individu'!Q275="","",'[2]2.4 Prioritas Individu'!Q275)</f>
        <v/>
      </c>
      <c r="BD274" s="27" t="str">
        <f>IF('[2]2.4 Prioritas Individu'!R275="","",'[2]2.4 Prioritas Individu'!R275)</f>
        <v/>
      </c>
      <c r="BE274" s="25" t="str">
        <f>IF('[2]2.4 Prioritas Individu'!S275="","",'[2]2.4 Prioritas Individu'!S275)</f>
        <v>-</v>
      </c>
      <c r="BF274" s="27" t="str">
        <f>IF('[2]2.4 Prioritas Individu'!T275="","",'[2]2.4 Prioritas Individu'!T275)</f>
        <v>-</v>
      </c>
      <c r="BG274" s="27" t="str">
        <f>IF('[2]2.4 Prioritas Individu'!U275="","",'[2]2.4 Prioritas Individu'!U275)</f>
        <v>-</v>
      </c>
      <c r="BH274" s="25" t="str">
        <f>IF('[2]2.3 Indeks &amp; Cut off Komposit'!G986="","",'[2]2.3 Indeks &amp; Cut off Komposit'!G986)</f>
        <v/>
      </c>
      <c r="BI274" s="25" t="str">
        <f>IF('[2]2.3 Indeks &amp; Cut off Komposit'!H986="","",'[2]2.3 Indeks &amp; Cut off Komposit'!H986)</f>
        <v/>
      </c>
      <c r="BJ274" s="25" t="str">
        <f>IF('[2]2.3 Indeks &amp; Cut off Komposit'!I986="","",'[2]2.3 Indeks &amp; Cut off Komposit'!I986)</f>
        <v/>
      </c>
      <c r="BK274" s="25" t="str">
        <f>IF('[2]2.3 Indeks &amp; Cut off Komposit'!J986="","",'[2]2.3 Indeks &amp; Cut off Komposit'!J986)</f>
        <v/>
      </c>
      <c r="BL274" s="25" t="str">
        <f>IF('[2]2.3 Indeks &amp; Cut off Komposit'!K986="","",'[2]2.3 Indeks &amp; Cut off Komposit'!K986)</f>
        <v/>
      </c>
      <c r="BM274" s="25" t="str">
        <f>IF('[2]2.3 Indeks &amp; Cut off Komposit'!L986="","",'[2]2.3 Indeks &amp; Cut off Komposit'!L986)</f>
        <v/>
      </c>
      <c r="BN274" s="25" t="str">
        <f>IF('[2]2.3 Indeks &amp; Cut off Komposit'!M986="","",'[2]2.3 Indeks &amp; Cut off Komposit'!M986)</f>
        <v/>
      </c>
      <c r="BO274" s="25" t="str">
        <f>IF('[2]2.3 Indeks &amp; Cut off Komposit'!N986="","",'[2]2.3 Indeks &amp; Cut off Komposit'!N986)</f>
        <v/>
      </c>
      <c r="BP274" s="25" t="str">
        <f>IF('[2]2.3 Indeks &amp; Cut off Komposit'!O986="","",'[2]2.3 Indeks &amp; Cut off Komposit'!O986)</f>
        <v/>
      </c>
      <c r="BQ274" s="25" t="str">
        <f>IF('[2]2.3 Indeks &amp; Cut off Komposit'!P986="","",'[2]2.3 Indeks &amp; Cut off Komposit'!P986)</f>
        <v/>
      </c>
      <c r="BR274" s="25" t="str">
        <f>IF('[2]2.3 Indeks &amp; Cut off Komposit'!Q986="","",'[2]2.3 Indeks &amp; Cut off Komposit'!Q986)</f>
        <v/>
      </c>
      <c r="BS274" s="25" t="str">
        <f>IF('[2]2.3 Indeks &amp; Cut off Komposit'!R986="","",'[2]2.3 Indeks &amp; Cut off Komposit'!R986)</f>
        <v/>
      </c>
      <c r="BT274" s="25" t="str">
        <f>IF('[2]2.3 Indeks &amp; Cut off Komposit'!S986="","",'[2]2.3 Indeks &amp; Cut off Komposit'!S986)</f>
        <v>-</v>
      </c>
      <c r="BU274" s="25" t="str">
        <f>IF('[2]2.3 Indeks &amp; Cut off Komposit'!T986="","",'[2]2.3 Indeks &amp; Cut off Komposit'!T986)</f>
        <v>-</v>
      </c>
      <c r="BV274" s="25" t="str">
        <f>IF('[2]2.3 Indeks &amp; Cut off Komposit'!U986="","",'[2]2.3 Indeks &amp; Cut off Komposit'!U986)</f>
        <v>-</v>
      </c>
      <c r="BW274" s="25" t="str">
        <f>IF('[2]2.3 Indeks &amp; Cut off Komposit'!V986="","",'[2]2.3 Indeks &amp; Cut off Komposit'!V986)</f>
        <v>-</v>
      </c>
    </row>
    <row r="275" spans="1:75" ht="15" customHeight="1" x14ac:dyDescent="0.3">
      <c r="A275" s="14" t="str">
        <f>IF('[1]0.1 Produksi Pangan &amp; Penduduk'!A275="","",'[1]0.1 Produksi Pangan &amp; Penduduk'!A275)</f>
        <v/>
      </c>
      <c r="B275" s="4" t="str">
        <f>IF('[1]0.1 Produksi Pangan &amp; Penduduk'!B275="","",'[1]0.1 Produksi Pangan &amp; Penduduk'!B275)</f>
        <v/>
      </c>
      <c r="C275" s="14" t="str">
        <f>IF('[1]0.1 Produksi Pangan &amp; Penduduk'!C275="","",'[1]0.1 Produksi Pangan &amp; Penduduk'!C275)</f>
        <v/>
      </c>
      <c r="D275" s="14" t="str">
        <f>IF('[1]0.1 Produksi Pangan &amp; Penduduk'!D275="","",'[1]0.1 Produksi Pangan &amp; Penduduk'!D275)</f>
        <v/>
      </c>
      <c r="E275" s="14" t="str">
        <f>IF('[1]0.1 Produksi Pangan &amp; Penduduk'!E275="","",'[1]0.1 Produksi Pangan &amp; Penduduk'!E275)</f>
        <v/>
      </c>
      <c r="F275" s="4" t="str">
        <f>IF('[1]0.1 Produksi Pangan &amp; Penduduk'!F275="","",'[1]0.1 Produksi Pangan &amp; Penduduk'!F275)</f>
        <v/>
      </c>
      <c r="G275" s="35" t="str">
        <f>IF('[1]0.1 Produksi Pangan &amp; Penduduk'!J275="","",'[1]0.1 Produksi Pangan &amp; Penduduk'!J275)</f>
        <v/>
      </c>
      <c r="H275" s="35" t="str">
        <f>IF('[1]0.1 Produksi Pangan &amp; Penduduk'!M275="","",'[1]0.1 Produksi Pangan &amp; Penduduk'!M275)</f>
        <v/>
      </c>
      <c r="I275" s="35" t="str">
        <f>IF('[1]0.1 Produksi Pangan &amp; Penduduk'!S275="","",'[1]0.1 Produksi Pangan &amp; Penduduk'!S275)</f>
        <v/>
      </c>
      <c r="J275" s="35" t="str">
        <f>IF('[1]0.1 Produksi Pangan &amp; Penduduk'!Y275="","",'[1]0.1 Produksi Pangan &amp; Penduduk'!Y275)</f>
        <v/>
      </c>
      <c r="K275" s="35" t="str">
        <f>IF('[1]0.1 Produksi Pangan &amp; Penduduk'!AE275="","",'[1]0.1 Produksi Pangan &amp; Penduduk'!AE275)</f>
        <v/>
      </c>
      <c r="L275" s="35" t="str">
        <f>IF('[1]0.1 Produksi Pangan &amp; Penduduk'!AK275="","",'[1]0.1 Produksi Pangan &amp; Penduduk'!AK275)</f>
        <v/>
      </c>
      <c r="M275" s="35" t="str">
        <f>IF('[1]0.1 Produksi Pangan &amp; Penduduk'!AQ275="","",'[1]0.1 Produksi Pangan &amp; Penduduk'!AQ275)</f>
        <v/>
      </c>
      <c r="N275" s="35" t="str">
        <f>IF('[1]0.2 Konsumsi Energi'!J275="","",'[1]0.2 Konsumsi Energi'!J275)</f>
        <v/>
      </c>
      <c r="O275" s="35">
        <f>IF('[1]0.2 Konsumsi Energi'!M275="","",'[1]0.2 Konsumsi Energi'!M275)</f>
        <v>2100</v>
      </c>
      <c r="P275" s="35" t="str">
        <f>IF('[1]0.3 Konsumsi Protein Hewani'!J275="","",'[1]0.3 Konsumsi Protein Hewani'!J275)</f>
        <v/>
      </c>
      <c r="Q275" s="35">
        <f>IF('[1]0.3 Konsumsi Protein Hewani'!M275="","",'[1]0.3 Konsumsi Protein Hewani'!M275)</f>
        <v>25</v>
      </c>
      <c r="R275" s="35" t="str">
        <f>IF('[1]0.4 Stok_Cadangan'!J275="","",'[1]0.4 Stok_Cadangan'!J275)</f>
        <v/>
      </c>
      <c r="S275" s="35" t="str">
        <f>IF('[1]0.4 Stok_Cadangan'!M275="","",'[1]0.4 Stok_Cadangan'!M275)</f>
        <v/>
      </c>
      <c r="T275" s="35" t="str">
        <f>IF('[1]0.4 Stok_Cadangan'!P275="","",'[1]0.4 Stok_Cadangan'!P275)</f>
        <v/>
      </c>
      <c r="U275" s="35" t="str">
        <f>IF('[1]0.4 Stok_Cadangan'!T275="","",'[1]0.4 Stok_Cadangan'!T275)</f>
        <v/>
      </c>
      <c r="V275" s="35" t="str">
        <f>IF('[1]0.4 Stok_Cadangan'!W275="","",'[1]0.4 Stok_Cadangan'!W275)</f>
        <v/>
      </c>
      <c r="W275" s="35" t="str">
        <f>IF('[1]0.4 Stok_Cadangan'!Z275="","",'[1]0.4 Stok_Cadangan'!Z275)</f>
        <v/>
      </c>
      <c r="X275" s="35" t="str">
        <f>IF('[1]0.4 Stok_Cadangan'!AF275="","",'[1]0.4 Stok_Cadangan'!AF275)</f>
        <v/>
      </c>
      <c r="Y275" s="35" t="str">
        <f>IF('[1]0.4 Stok_Cadangan'!AI275="","",'[1]0.4 Stok_Cadangan'!AI275)</f>
        <v/>
      </c>
      <c r="Z275" s="35" t="str">
        <f>IF('[1]0.4 Stok_Cadangan'!AL275="","",'[1]0.4 Stok_Cadangan'!AL275)</f>
        <v/>
      </c>
      <c r="AA275" s="35" t="str">
        <f>IF('[1]0.5 Indikator Keterjangkauan'!P275="","",'[1]0.5 Indikator Keterjangkauan'!P275)</f>
        <v/>
      </c>
      <c r="AB275" s="35" t="str">
        <f>IF('[1]0.5 Indikator Keterjangkauan'!T275="","",'[1]0.5 Indikator Keterjangkauan'!T275)</f>
        <v/>
      </c>
      <c r="AC275" s="35" t="str">
        <f>IF('[1]0.5 Indikator Keterjangkauan'!X275="","",'[1]0.5 Indikator Keterjangkauan'!X275)</f>
        <v/>
      </c>
      <c r="AD275" s="35" t="str">
        <f>IF('[1]0.5 Indikator Keterjangkauan'!AB275="","",'[1]0.5 Indikator Keterjangkauan'!AB275)</f>
        <v/>
      </c>
      <c r="AE275" s="35" t="str">
        <f>IF('[1]0.6 Indikator Pemanfaatan'!V275="","",'[1]0.6 Indikator Pemanfaatan'!V275)</f>
        <v/>
      </c>
      <c r="AF275" s="35" t="str">
        <f>IF('[1]0.6 Indikator Pemanfaatan'!Z275="","",'[1]0.6 Indikator Pemanfaatan'!Z275)</f>
        <v/>
      </c>
      <c r="AG275" s="35" t="str">
        <f>IF('[2]2.1 Data FSVA 2025 &amp; Bobot'!H276="","",'[2]2.1 Data FSVA 2025 &amp; Bobot'!H276)</f>
        <v/>
      </c>
      <c r="AH275" s="35" t="str">
        <f>IF('[2]2.1 Data FSVA 2025 &amp; Bobot'!J276="","",'[2]2.1 Data FSVA 2025 &amp; Bobot'!J276)</f>
        <v/>
      </c>
      <c r="AI275" s="35" t="str">
        <f>IF('[2]2.1 Data FSVA 2025 &amp; Bobot'!L276="","",'[2]2.1 Data FSVA 2025 &amp; Bobot'!L276)</f>
        <v/>
      </c>
      <c r="AJ275" s="35" t="str">
        <f>IF('[2]2.1 Data FSVA 2025 &amp; Bobot'!N276="","",'[2]2.1 Data FSVA 2025 &amp; Bobot'!N276)</f>
        <v/>
      </c>
      <c r="AK275" s="35" t="str">
        <f>IF('[2]2.1 Data FSVA 2025 &amp; Bobot'!P276="","",'[2]2.1 Data FSVA 2025 &amp; Bobot'!P276)</f>
        <v/>
      </c>
      <c r="AL275" s="35" t="str">
        <f>IF('[2]2.1 Data FSVA 2025 &amp; Bobot'!R276="","",'[2]2.1 Data FSVA 2025 &amp; Bobot'!R276)</f>
        <v/>
      </c>
      <c r="AM275" s="35" t="str">
        <f>IF('[2]2.1 Data FSVA 2025 &amp; Bobot'!T276="","",'[2]2.1 Data FSVA 2025 &amp; Bobot'!T276)</f>
        <v/>
      </c>
      <c r="AN275" s="35" t="str">
        <f>IF('[2]2.1 Data FSVA 2025 &amp; Bobot'!V276="","",'[2]2.1 Data FSVA 2025 &amp; Bobot'!V276)</f>
        <v/>
      </c>
      <c r="AO275" s="35" t="str">
        <f>IF('[2]2.1 Data FSVA 2025 &amp; Bobot'!X276="","",'[2]2.1 Data FSVA 2025 &amp; Bobot'!X276)</f>
        <v/>
      </c>
      <c r="AP275" s="35" t="str">
        <f>IF('[2]2.1 Data FSVA 2025 &amp; Bobot'!Z276="","",'[2]2.1 Data FSVA 2025 &amp; Bobot'!Z276)</f>
        <v/>
      </c>
      <c r="AQ275" s="35" t="str">
        <f>IF('[2]2.1 Data FSVA 2025 &amp; Bobot'!AB276="","",'[2]2.1 Data FSVA 2025 &amp; Bobot'!AB276)</f>
        <v/>
      </c>
      <c r="AR275" s="35" t="str">
        <f>IF('[2]2.1 Data FSVA 2025 &amp; Bobot'!AD276="","",'[2]2.1 Data FSVA 2025 &amp; Bobot'!AD276)</f>
        <v/>
      </c>
      <c r="AS275" s="27" t="str">
        <f>IF('[2]2.4 Prioritas Individu'!G276="","",'[2]2.4 Prioritas Individu'!G276)</f>
        <v/>
      </c>
      <c r="AT275" s="27" t="str">
        <f>IF('[2]2.4 Prioritas Individu'!H276="","",'[2]2.4 Prioritas Individu'!H276)</f>
        <v/>
      </c>
      <c r="AU275" s="27" t="str">
        <f>IF('[2]2.4 Prioritas Individu'!I276="","",'[2]2.4 Prioritas Individu'!I276)</f>
        <v/>
      </c>
      <c r="AV275" s="27" t="str">
        <f>IF('[2]2.4 Prioritas Individu'!J276="","",'[2]2.4 Prioritas Individu'!J276)</f>
        <v/>
      </c>
      <c r="AW275" s="27" t="str">
        <f>IF('[2]2.4 Prioritas Individu'!K276="","",'[2]2.4 Prioritas Individu'!K276)</f>
        <v/>
      </c>
      <c r="AX275" s="27" t="str">
        <f>IF('[2]2.4 Prioritas Individu'!L276="","",'[2]2.4 Prioritas Individu'!L276)</f>
        <v/>
      </c>
      <c r="AY275" s="27" t="str">
        <f>IF('[2]2.4 Prioritas Individu'!M276="","",'[2]2.4 Prioritas Individu'!M276)</f>
        <v/>
      </c>
      <c r="AZ275" s="27" t="str">
        <f>IF('[2]2.4 Prioritas Individu'!N276="","",'[2]2.4 Prioritas Individu'!N276)</f>
        <v/>
      </c>
      <c r="BA275" s="27" t="str">
        <f>IF('[2]2.4 Prioritas Individu'!O276="","",'[2]2.4 Prioritas Individu'!O276)</f>
        <v/>
      </c>
      <c r="BB275" s="27" t="str">
        <f>IF('[2]2.4 Prioritas Individu'!P276="","",'[2]2.4 Prioritas Individu'!P276)</f>
        <v/>
      </c>
      <c r="BC275" s="27" t="str">
        <f>IF('[2]2.4 Prioritas Individu'!Q276="","",'[2]2.4 Prioritas Individu'!Q276)</f>
        <v/>
      </c>
      <c r="BD275" s="27" t="str">
        <f>IF('[2]2.4 Prioritas Individu'!R276="","",'[2]2.4 Prioritas Individu'!R276)</f>
        <v/>
      </c>
      <c r="BE275" s="25" t="str">
        <f>IF('[2]2.4 Prioritas Individu'!S276="","",'[2]2.4 Prioritas Individu'!S276)</f>
        <v>-</v>
      </c>
      <c r="BF275" s="27" t="str">
        <f>IF('[2]2.4 Prioritas Individu'!T276="","",'[2]2.4 Prioritas Individu'!T276)</f>
        <v>-</v>
      </c>
      <c r="BG275" s="27" t="str">
        <f>IF('[2]2.4 Prioritas Individu'!U276="","",'[2]2.4 Prioritas Individu'!U276)</f>
        <v>-</v>
      </c>
      <c r="BH275" s="25" t="str">
        <f>IF('[2]2.3 Indeks &amp; Cut off Komposit'!G987="","",'[2]2.3 Indeks &amp; Cut off Komposit'!G987)</f>
        <v/>
      </c>
      <c r="BI275" s="25" t="str">
        <f>IF('[2]2.3 Indeks &amp; Cut off Komposit'!H987="","",'[2]2.3 Indeks &amp; Cut off Komposit'!H987)</f>
        <v/>
      </c>
      <c r="BJ275" s="25" t="str">
        <f>IF('[2]2.3 Indeks &amp; Cut off Komposit'!I987="","",'[2]2.3 Indeks &amp; Cut off Komposit'!I987)</f>
        <v/>
      </c>
      <c r="BK275" s="25" t="str">
        <f>IF('[2]2.3 Indeks &amp; Cut off Komposit'!J987="","",'[2]2.3 Indeks &amp; Cut off Komposit'!J987)</f>
        <v/>
      </c>
      <c r="BL275" s="25" t="str">
        <f>IF('[2]2.3 Indeks &amp; Cut off Komposit'!K987="","",'[2]2.3 Indeks &amp; Cut off Komposit'!K987)</f>
        <v/>
      </c>
      <c r="BM275" s="25" t="str">
        <f>IF('[2]2.3 Indeks &amp; Cut off Komposit'!L987="","",'[2]2.3 Indeks &amp; Cut off Komposit'!L987)</f>
        <v/>
      </c>
      <c r="BN275" s="25" t="str">
        <f>IF('[2]2.3 Indeks &amp; Cut off Komposit'!M987="","",'[2]2.3 Indeks &amp; Cut off Komposit'!M987)</f>
        <v/>
      </c>
      <c r="BO275" s="25" t="str">
        <f>IF('[2]2.3 Indeks &amp; Cut off Komposit'!N987="","",'[2]2.3 Indeks &amp; Cut off Komposit'!N987)</f>
        <v/>
      </c>
      <c r="BP275" s="25" t="str">
        <f>IF('[2]2.3 Indeks &amp; Cut off Komposit'!O987="","",'[2]2.3 Indeks &amp; Cut off Komposit'!O987)</f>
        <v/>
      </c>
      <c r="BQ275" s="25" t="str">
        <f>IF('[2]2.3 Indeks &amp; Cut off Komposit'!P987="","",'[2]2.3 Indeks &amp; Cut off Komposit'!P987)</f>
        <v/>
      </c>
      <c r="BR275" s="25" t="str">
        <f>IF('[2]2.3 Indeks &amp; Cut off Komposit'!Q987="","",'[2]2.3 Indeks &amp; Cut off Komposit'!Q987)</f>
        <v/>
      </c>
      <c r="BS275" s="25" t="str">
        <f>IF('[2]2.3 Indeks &amp; Cut off Komposit'!R987="","",'[2]2.3 Indeks &amp; Cut off Komposit'!R987)</f>
        <v/>
      </c>
      <c r="BT275" s="25" t="str">
        <f>IF('[2]2.3 Indeks &amp; Cut off Komposit'!S987="","",'[2]2.3 Indeks &amp; Cut off Komposit'!S987)</f>
        <v>-</v>
      </c>
      <c r="BU275" s="25" t="str">
        <f>IF('[2]2.3 Indeks &amp; Cut off Komposit'!T987="","",'[2]2.3 Indeks &amp; Cut off Komposit'!T987)</f>
        <v>-</v>
      </c>
      <c r="BV275" s="25" t="str">
        <f>IF('[2]2.3 Indeks &amp; Cut off Komposit'!U987="","",'[2]2.3 Indeks &amp; Cut off Komposit'!U987)</f>
        <v>-</v>
      </c>
      <c r="BW275" s="25" t="str">
        <f>IF('[2]2.3 Indeks &amp; Cut off Komposit'!V987="","",'[2]2.3 Indeks &amp; Cut off Komposit'!V987)</f>
        <v>-</v>
      </c>
    </row>
    <row r="276" spans="1:75" ht="15" customHeight="1" x14ac:dyDescent="0.3">
      <c r="A276" s="14" t="str">
        <f>IF('[1]0.1 Produksi Pangan &amp; Penduduk'!A276="","",'[1]0.1 Produksi Pangan &amp; Penduduk'!A276)</f>
        <v/>
      </c>
      <c r="B276" s="4" t="str">
        <f>IF('[1]0.1 Produksi Pangan &amp; Penduduk'!B276="","",'[1]0.1 Produksi Pangan &amp; Penduduk'!B276)</f>
        <v/>
      </c>
      <c r="C276" s="14" t="str">
        <f>IF('[1]0.1 Produksi Pangan &amp; Penduduk'!C276="","",'[1]0.1 Produksi Pangan &amp; Penduduk'!C276)</f>
        <v/>
      </c>
      <c r="D276" s="14" t="str">
        <f>IF('[1]0.1 Produksi Pangan &amp; Penduduk'!D276="","",'[1]0.1 Produksi Pangan &amp; Penduduk'!D276)</f>
        <v/>
      </c>
      <c r="E276" s="14" t="str">
        <f>IF('[1]0.1 Produksi Pangan &amp; Penduduk'!E276="","",'[1]0.1 Produksi Pangan &amp; Penduduk'!E276)</f>
        <v/>
      </c>
      <c r="F276" s="4" t="str">
        <f>IF('[1]0.1 Produksi Pangan &amp; Penduduk'!F276="","",'[1]0.1 Produksi Pangan &amp; Penduduk'!F276)</f>
        <v/>
      </c>
      <c r="G276" s="35" t="str">
        <f>IF('[1]0.1 Produksi Pangan &amp; Penduduk'!J276="","",'[1]0.1 Produksi Pangan &amp; Penduduk'!J276)</f>
        <v/>
      </c>
      <c r="H276" s="35" t="str">
        <f>IF('[1]0.1 Produksi Pangan &amp; Penduduk'!M276="","",'[1]0.1 Produksi Pangan &amp; Penduduk'!M276)</f>
        <v/>
      </c>
      <c r="I276" s="35" t="str">
        <f>IF('[1]0.1 Produksi Pangan &amp; Penduduk'!S276="","",'[1]0.1 Produksi Pangan &amp; Penduduk'!S276)</f>
        <v/>
      </c>
      <c r="J276" s="35" t="str">
        <f>IF('[1]0.1 Produksi Pangan &amp; Penduduk'!Y276="","",'[1]0.1 Produksi Pangan &amp; Penduduk'!Y276)</f>
        <v/>
      </c>
      <c r="K276" s="35" t="str">
        <f>IF('[1]0.1 Produksi Pangan &amp; Penduduk'!AE276="","",'[1]0.1 Produksi Pangan &amp; Penduduk'!AE276)</f>
        <v/>
      </c>
      <c r="L276" s="35" t="str">
        <f>IF('[1]0.1 Produksi Pangan &amp; Penduduk'!AK276="","",'[1]0.1 Produksi Pangan &amp; Penduduk'!AK276)</f>
        <v/>
      </c>
      <c r="M276" s="35" t="str">
        <f>IF('[1]0.1 Produksi Pangan &amp; Penduduk'!AQ276="","",'[1]0.1 Produksi Pangan &amp; Penduduk'!AQ276)</f>
        <v/>
      </c>
      <c r="N276" s="35" t="str">
        <f>IF('[1]0.2 Konsumsi Energi'!J276="","",'[1]0.2 Konsumsi Energi'!J276)</f>
        <v/>
      </c>
      <c r="O276" s="35">
        <f>IF('[1]0.2 Konsumsi Energi'!M276="","",'[1]0.2 Konsumsi Energi'!M276)</f>
        <v>2100</v>
      </c>
      <c r="P276" s="35" t="str">
        <f>IF('[1]0.3 Konsumsi Protein Hewani'!J276="","",'[1]0.3 Konsumsi Protein Hewani'!J276)</f>
        <v/>
      </c>
      <c r="Q276" s="35">
        <f>IF('[1]0.3 Konsumsi Protein Hewani'!M276="","",'[1]0.3 Konsumsi Protein Hewani'!M276)</f>
        <v>25</v>
      </c>
      <c r="R276" s="35" t="str">
        <f>IF('[1]0.4 Stok_Cadangan'!J276="","",'[1]0.4 Stok_Cadangan'!J276)</f>
        <v/>
      </c>
      <c r="S276" s="35" t="str">
        <f>IF('[1]0.4 Stok_Cadangan'!M276="","",'[1]0.4 Stok_Cadangan'!M276)</f>
        <v/>
      </c>
      <c r="T276" s="35" t="str">
        <f>IF('[1]0.4 Stok_Cadangan'!P276="","",'[1]0.4 Stok_Cadangan'!P276)</f>
        <v/>
      </c>
      <c r="U276" s="35" t="str">
        <f>IF('[1]0.4 Stok_Cadangan'!T276="","",'[1]0.4 Stok_Cadangan'!T276)</f>
        <v/>
      </c>
      <c r="V276" s="35" t="str">
        <f>IF('[1]0.4 Stok_Cadangan'!W276="","",'[1]0.4 Stok_Cadangan'!W276)</f>
        <v/>
      </c>
      <c r="W276" s="35" t="str">
        <f>IF('[1]0.4 Stok_Cadangan'!Z276="","",'[1]0.4 Stok_Cadangan'!Z276)</f>
        <v/>
      </c>
      <c r="X276" s="35" t="str">
        <f>IF('[1]0.4 Stok_Cadangan'!AF276="","",'[1]0.4 Stok_Cadangan'!AF276)</f>
        <v/>
      </c>
      <c r="Y276" s="35" t="str">
        <f>IF('[1]0.4 Stok_Cadangan'!AI276="","",'[1]0.4 Stok_Cadangan'!AI276)</f>
        <v/>
      </c>
      <c r="Z276" s="35" t="str">
        <f>IF('[1]0.4 Stok_Cadangan'!AL276="","",'[1]0.4 Stok_Cadangan'!AL276)</f>
        <v/>
      </c>
      <c r="AA276" s="35" t="str">
        <f>IF('[1]0.5 Indikator Keterjangkauan'!P276="","",'[1]0.5 Indikator Keterjangkauan'!P276)</f>
        <v/>
      </c>
      <c r="AB276" s="35" t="str">
        <f>IF('[1]0.5 Indikator Keterjangkauan'!T276="","",'[1]0.5 Indikator Keterjangkauan'!T276)</f>
        <v/>
      </c>
      <c r="AC276" s="35" t="str">
        <f>IF('[1]0.5 Indikator Keterjangkauan'!X276="","",'[1]0.5 Indikator Keterjangkauan'!X276)</f>
        <v/>
      </c>
      <c r="AD276" s="35" t="str">
        <f>IF('[1]0.5 Indikator Keterjangkauan'!AB276="","",'[1]0.5 Indikator Keterjangkauan'!AB276)</f>
        <v/>
      </c>
      <c r="AE276" s="35" t="str">
        <f>IF('[1]0.6 Indikator Pemanfaatan'!V276="","",'[1]0.6 Indikator Pemanfaatan'!V276)</f>
        <v/>
      </c>
      <c r="AF276" s="35" t="str">
        <f>IF('[1]0.6 Indikator Pemanfaatan'!Z276="","",'[1]0.6 Indikator Pemanfaatan'!Z276)</f>
        <v/>
      </c>
      <c r="AG276" s="35" t="str">
        <f>IF('[2]2.1 Data FSVA 2025 &amp; Bobot'!H277="","",'[2]2.1 Data FSVA 2025 &amp; Bobot'!H277)</f>
        <v/>
      </c>
      <c r="AH276" s="35" t="str">
        <f>IF('[2]2.1 Data FSVA 2025 &amp; Bobot'!J277="","",'[2]2.1 Data FSVA 2025 &amp; Bobot'!J277)</f>
        <v/>
      </c>
      <c r="AI276" s="35" t="str">
        <f>IF('[2]2.1 Data FSVA 2025 &amp; Bobot'!L277="","",'[2]2.1 Data FSVA 2025 &amp; Bobot'!L277)</f>
        <v/>
      </c>
      <c r="AJ276" s="35" t="str">
        <f>IF('[2]2.1 Data FSVA 2025 &amp; Bobot'!N277="","",'[2]2.1 Data FSVA 2025 &amp; Bobot'!N277)</f>
        <v/>
      </c>
      <c r="AK276" s="35" t="str">
        <f>IF('[2]2.1 Data FSVA 2025 &amp; Bobot'!P277="","",'[2]2.1 Data FSVA 2025 &amp; Bobot'!P277)</f>
        <v/>
      </c>
      <c r="AL276" s="35" t="str">
        <f>IF('[2]2.1 Data FSVA 2025 &amp; Bobot'!R277="","",'[2]2.1 Data FSVA 2025 &amp; Bobot'!R277)</f>
        <v/>
      </c>
      <c r="AM276" s="35" t="str">
        <f>IF('[2]2.1 Data FSVA 2025 &amp; Bobot'!T277="","",'[2]2.1 Data FSVA 2025 &amp; Bobot'!T277)</f>
        <v/>
      </c>
      <c r="AN276" s="35" t="str">
        <f>IF('[2]2.1 Data FSVA 2025 &amp; Bobot'!V277="","",'[2]2.1 Data FSVA 2025 &amp; Bobot'!V277)</f>
        <v/>
      </c>
      <c r="AO276" s="35" t="str">
        <f>IF('[2]2.1 Data FSVA 2025 &amp; Bobot'!X277="","",'[2]2.1 Data FSVA 2025 &amp; Bobot'!X277)</f>
        <v/>
      </c>
      <c r="AP276" s="35" t="str">
        <f>IF('[2]2.1 Data FSVA 2025 &amp; Bobot'!Z277="","",'[2]2.1 Data FSVA 2025 &amp; Bobot'!Z277)</f>
        <v/>
      </c>
      <c r="AQ276" s="35" t="str">
        <f>IF('[2]2.1 Data FSVA 2025 &amp; Bobot'!AB277="","",'[2]2.1 Data FSVA 2025 &amp; Bobot'!AB277)</f>
        <v/>
      </c>
      <c r="AR276" s="35" t="str">
        <f>IF('[2]2.1 Data FSVA 2025 &amp; Bobot'!AD277="","",'[2]2.1 Data FSVA 2025 &amp; Bobot'!AD277)</f>
        <v/>
      </c>
      <c r="AS276" s="27" t="str">
        <f>IF('[2]2.4 Prioritas Individu'!G277="","",'[2]2.4 Prioritas Individu'!G277)</f>
        <v/>
      </c>
      <c r="AT276" s="27" t="str">
        <f>IF('[2]2.4 Prioritas Individu'!H277="","",'[2]2.4 Prioritas Individu'!H277)</f>
        <v/>
      </c>
      <c r="AU276" s="27" t="str">
        <f>IF('[2]2.4 Prioritas Individu'!I277="","",'[2]2.4 Prioritas Individu'!I277)</f>
        <v/>
      </c>
      <c r="AV276" s="27" t="str">
        <f>IF('[2]2.4 Prioritas Individu'!J277="","",'[2]2.4 Prioritas Individu'!J277)</f>
        <v/>
      </c>
      <c r="AW276" s="27" t="str">
        <f>IF('[2]2.4 Prioritas Individu'!K277="","",'[2]2.4 Prioritas Individu'!K277)</f>
        <v/>
      </c>
      <c r="AX276" s="27" t="str">
        <f>IF('[2]2.4 Prioritas Individu'!L277="","",'[2]2.4 Prioritas Individu'!L277)</f>
        <v/>
      </c>
      <c r="AY276" s="27" t="str">
        <f>IF('[2]2.4 Prioritas Individu'!M277="","",'[2]2.4 Prioritas Individu'!M277)</f>
        <v/>
      </c>
      <c r="AZ276" s="27" t="str">
        <f>IF('[2]2.4 Prioritas Individu'!N277="","",'[2]2.4 Prioritas Individu'!N277)</f>
        <v/>
      </c>
      <c r="BA276" s="27" t="str">
        <f>IF('[2]2.4 Prioritas Individu'!O277="","",'[2]2.4 Prioritas Individu'!O277)</f>
        <v/>
      </c>
      <c r="BB276" s="27" t="str">
        <f>IF('[2]2.4 Prioritas Individu'!P277="","",'[2]2.4 Prioritas Individu'!P277)</f>
        <v/>
      </c>
      <c r="BC276" s="27" t="str">
        <f>IF('[2]2.4 Prioritas Individu'!Q277="","",'[2]2.4 Prioritas Individu'!Q277)</f>
        <v/>
      </c>
      <c r="BD276" s="27" t="str">
        <f>IF('[2]2.4 Prioritas Individu'!R277="","",'[2]2.4 Prioritas Individu'!R277)</f>
        <v/>
      </c>
      <c r="BE276" s="25" t="str">
        <f>IF('[2]2.4 Prioritas Individu'!S277="","",'[2]2.4 Prioritas Individu'!S277)</f>
        <v>-</v>
      </c>
      <c r="BF276" s="27" t="str">
        <f>IF('[2]2.4 Prioritas Individu'!T277="","",'[2]2.4 Prioritas Individu'!T277)</f>
        <v>-</v>
      </c>
      <c r="BG276" s="27" t="str">
        <f>IF('[2]2.4 Prioritas Individu'!U277="","",'[2]2.4 Prioritas Individu'!U277)</f>
        <v>-</v>
      </c>
      <c r="BH276" s="25" t="str">
        <f>IF('[2]2.3 Indeks &amp; Cut off Komposit'!G988="","",'[2]2.3 Indeks &amp; Cut off Komposit'!G988)</f>
        <v/>
      </c>
      <c r="BI276" s="25" t="str">
        <f>IF('[2]2.3 Indeks &amp; Cut off Komposit'!H988="","",'[2]2.3 Indeks &amp; Cut off Komposit'!H988)</f>
        <v/>
      </c>
      <c r="BJ276" s="25" t="str">
        <f>IF('[2]2.3 Indeks &amp; Cut off Komposit'!I988="","",'[2]2.3 Indeks &amp; Cut off Komposit'!I988)</f>
        <v/>
      </c>
      <c r="BK276" s="25" t="str">
        <f>IF('[2]2.3 Indeks &amp; Cut off Komposit'!J988="","",'[2]2.3 Indeks &amp; Cut off Komposit'!J988)</f>
        <v/>
      </c>
      <c r="BL276" s="25" t="str">
        <f>IF('[2]2.3 Indeks &amp; Cut off Komposit'!K988="","",'[2]2.3 Indeks &amp; Cut off Komposit'!K988)</f>
        <v/>
      </c>
      <c r="BM276" s="25" t="str">
        <f>IF('[2]2.3 Indeks &amp; Cut off Komposit'!L988="","",'[2]2.3 Indeks &amp; Cut off Komposit'!L988)</f>
        <v/>
      </c>
      <c r="BN276" s="25" t="str">
        <f>IF('[2]2.3 Indeks &amp; Cut off Komposit'!M988="","",'[2]2.3 Indeks &amp; Cut off Komposit'!M988)</f>
        <v/>
      </c>
      <c r="BO276" s="25" t="str">
        <f>IF('[2]2.3 Indeks &amp; Cut off Komposit'!N988="","",'[2]2.3 Indeks &amp; Cut off Komposit'!N988)</f>
        <v/>
      </c>
      <c r="BP276" s="25" t="str">
        <f>IF('[2]2.3 Indeks &amp; Cut off Komposit'!O988="","",'[2]2.3 Indeks &amp; Cut off Komposit'!O988)</f>
        <v/>
      </c>
      <c r="BQ276" s="25" t="str">
        <f>IF('[2]2.3 Indeks &amp; Cut off Komposit'!P988="","",'[2]2.3 Indeks &amp; Cut off Komposit'!P988)</f>
        <v/>
      </c>
      <c r="BR276" s="25" t="str">
        <f>IF('[2]2.3 Indeks &amp; Cut off Komposit'!Q988="","",'[2]2.3 Indeks &amp; Cut off Komposit'!Q988)</f>
        <v/>
      </c>
      <c r="BS276" s="25" t="str">
        <f>IF('[2]2.3 Indeks &amp; Cut off Komposit'!R988="","",'[2]2.3 Indeks &amp; Cut off Komposit'!R988)</f>
        <v/>
      </c>
      <c r="BT276" s="25" t="str">
        <f>IF('[2]2.3 Indeks &amp; Cut off Komposit'!S988="","",'[2]2.3 Indeks &amp; Cut off Komposit'!S988)</f>
        <v>-</v>
      </c>
      <c r="BU276" s="25" t="str">
        <f>IF('[2]2.3 Indeks &amp; Cut off Komposit'!T988="","",'[2]2.3 Indeks &amp; Cut off Komposit'!T988)</f>
        <v>-</v>
      </c>
      <c r="BV276" s="25" t="str">
        <f>IF('[2]2.3 Indeks &amp; Cut off Komposit'!U988="","",'[2]2.3 Indeks &amp; Cut off Komposit'!U988)</f>
        <v>-</v>
      </c>
      <c r="BW276" s="25" t="str">
        <f>IF('[2]2.3 Indeks &amp; Cut off Komposit'!V988="","",'[2]2.3 Indeks &amp; Cut off Komposit'!V988)</f>
        <v>-</v>
      </c>
    </row>
    <row r="277" spans="1:75" ht="15" customHeight="1" x14ac:dyDescent="0.3">
      <c r="A277" s="14" t="str">
        <f>IF('[1]0.1 Produksi Pangan &amp; Penduduk'!A277="","",'[1]0.1 Produksi Pangan &amp; Penduduk'!A277)</f>
        <v/>
      </c>
      <c r="B277" s="4" t="str">
        <f>IF('[1]0.1 Produksi Pangan &amp; Penduduk'!B277="","",'[1]0.1 Produksi Pangan &amp; Penduduk'!B277)</f>
        <v/>
      </c>
      <c r="C277" s="14" t="str">
        <f>IF('[1]0.1 Produksi Pangan &amp; Penduduk'!C277="","",'[1]0.1 Produksi Pangan &amp; Penduduk'!C277)</f>
        <v/>
      </c>
      <c r="D277" s="14" t="str">
        <f>IF('[1]0.1 Produksi Pangan &amp; Penduduk'!D277="","",'[1]0.1 Produksi Pangan &amp; Penduduk'!D277)</f>
        <v/>
      </c>
      <c r="E277" s="14" t="str">
        <f>IF('[1]0.1 Produksi Pangan &amp; Penduduk'!E277="","",'[1]0.1 Produksi Pangan &amp; Penduduk'!E277)</f>
        <v/>
      </c>
      <c r="F277" s="4" t="str">
        <f>IF('[1]0.1 Produksi Pangan &amp; Penduduk'!F277="","",'[1]0.1 Produksi Pangan &amp; Penduduk'!F277)</f>
        <v/>
      </c>
      <c r="G277" s="35" t="str">
        <f>IF('[1]0.1 Produksi Pangan &amp; Penduduk'!J277="","",'[1]0.1 Produksi Pangan &amp; Penduduk'!J277)</f>
        <v/>
      </c>
      <c r="H277" s="35" t="str">
        <f>IF('[1]0.1 Produksi Pangan &amp; Penduduk'!M277="","",'[1]0.1 Produksi Pangan &amp; Penduduk'!M277)</f>
        <v/>
      </c>
      <c r="I277" s="35" t="str">
        <f>IF('[1]0.1 Produksi Pangan &amp; Penduduk'!S277="","",'[1]0.1 Produksi Pangan &amp; Penduduk'!S277)</f>
        <v/>
      </c>
      <c r="J277" s="35" t="str">
        <f>IF('[1]0.1 Produksi Pangan &amp; Penduduk'!Y277="","",'[1]0.1 Produksi Pangan &amp; Penduduk'!Y277)</f>
        <v/>
      </c>
      <c r="K277" s="35" t="str">
        <f>IF('[1]0.1 Produksi Pangan &amp; Penduduk'!AE277="","",'[1]0.1 Produksi Pangan &amp; Penduduk'!AE277)</f>
        <v/>
      </c>
      <c r="L277" s="35" t="str">
        <f>IF('[1]0.1 Produksi Pangan &amp; Penduduk'!AK277="","",'[1]0.1 Produksi Pangan &amp; Penduduk'!AK277)</f>
        <v/>
      </c>
      <c r="M277" s="35" t="str">
        <f>IF('[1]0.1 Produksi Pangan &amp; Penduduk'!AQ277="","",'[1]0.1 Produksi Pangan &amp; Penduduk'!AQ277)</f>
        <v/>
      </c>
      <c r="N277" s="35" t="str">
        <f>IF('[1]0.2 Konsumsi Energi'!J277="","",'[1]0.2 Konsumsi Energi'!J277)</f>
        <v/>
      </c>
      <c r="O277" s="35">
        <f>IF('[1]0.2 Konsumsi Energi'!M277="","",'[1]0.2 Konsumsi Energi'!M277)</f>
        <v>2100</v>
      </c>
      <c r="P277" s="35" t="str">
        <f>IF('[1]0.3 Konsumsi Protein Hewani'!J277="","",'[1]0.3 Konsumsi Protein Hewani'!J277)</f>
        <v/>
      </c>
      <c r="Q277" s="35">
        <f>IF('[1]0.3 Konsumsi Protein Hewani'!M277="","",'[1]0.3 Konsumsi Protein Hewani'!M277)</f>
        <v>25</v>
      </c>
      <c r="R277" s="35" t="str">
        <f>IF('[1]0.4 Stok_Cadangan'!J277="","",'[1]0.4 Stok_Cadangan'!J277)</f>
        <v/>
      </c>
      <c r="S277" s="35" t="str">
        <f>IF('[1]0.4 Stok_Cadangan'!M277="","",'[1]0.4 Stok_Cadangan'!M277)</f>
        <v/>
      </c>
      <c r="T277" s="35" t="str">
        <f>IF('[1]0.4 Stok_Cadangan'!P277="","",'[1]0.4 Stok_Cadangan'!P277)</f>
        <v/>
      </c>
      <c r="U277" s="35" t="str">
        <f>IF('[1]0.4 Stok_Cadangan'!T277="","",'[1]0.4 Stok_Cadangan'!T277)</f>
        <v/>
      </c>
      <c r="V277" s="35" t="str">
        <f>IF('[1]0.4 Stok_Cadangan'!W277="","",'[1]0.4 Stok_Cadangan'!W277)</f>
        <v/>
      </c>
      <c r="W277" s="35" t="str">
        <f>IF('[1]0.4 Stok_Cadangan'!Z277="","",'[1]0.4 Stok_Cadangan'!Z277)</f>
        <v/>
      </c>
      <c r="X277" s="35" t="str">
        <f>IF('[1]0.4 Stok_Cadangan'!AF277="","",'[1]0.4 Stok_Cadangan'!AF277)</f>
        <v/>
      </c>
      <c r="Y277" s="35" t="str">
        <f>IF('[1]0.4 Stok_Cadangan'!AI277="","",'[1]0.4 Stok_Cadangan'!AI277)</f>
        <v/>
      </c>
      <c r="Z277" s="35" t="str">
        <f>IF('[1]0.4 Stok_Cadangan'!AL277="","",'[1]0.4 Stok_Cadangan'!AL277)</f>
        <v/>
      </c>
      <c r="AA277" s="35" t="str">
        <f>IF('[1]0.5 Indikator Keterjangkauan'!P277="","",'[1]0.5 Indikator Keterjangkauan'!P277)</f>
        <v/>
      </c>
      <c r="AB277" s="35" t="str">
        <f>IF('[1]0.5 Indikator Keterjangkauan'!T277="","",'[1]0.5 Indikator Keterjangkauan'!T277)</f>
        <v/>
      </c>
      <c r="AC277" s="35" t="str">
        <f>IF('[1]0.5 Indikator Keterjangkauan'!X277="","",'[1]0.5 Indikator Keterjangkauan'!X277)</f>
        <v/>
      </c>
      <c r="AD277" s="35" t="str">
        <f>IF('[1]0.5 Indikator Keterjangkauan'!AB277="","",'[1]0.5 Indikator Keterjangkauan'!AB277)</f>
        <v/>
      </c>
      <c r="AE277" s="35" t="str">
        <f>IF('[1]0.6 Indikator Pemanfaatan'!V277="","",'[1]0.6 Indikator Pemanfaatan'!V277)</f>
        <v/>
      </c>
      <c r="AF277" s="35" t="str">
        <f>IF('[1]0.6 Indikator Pemanfaatan'!Z277="","",'[1]0.6 Indikator Pemanfaatan'!Z277)</f>
        <v/>
      </c>
      <c r="AG277" s="35" t="str">
        <f>IF('[2]2.1 Data FSVA 2025 &amp; Bobot'!H278="","",'[2]2.1 Data FSVA 2025 &amp; Bobot'!H278)</f>
        <v/>
      </c>
      <c r="AH277" s="35" t="str">
        <f>IF('[2]2.1 Data FSVA 2025 &amp; Bobot'!J278="","",'[2]2.1 Data FSVA 2025 &amp; Bobot'!J278)</f>
        <v/>
      </c>
      <c r="AI277" s="35" t="str">
        <f>IF('[2]2.1 Data FSVA 2025 &amp; Bobot'!L278="","",'[2]2.1 Data FSVA 2025 &amp; Bobot'!L278)</f>
        <v/>
      </c>
      <c r="AJ277" s="35" t="str">
        <f>IF('[2]2.1 Data FSVA 2025 &amp; Bobot'!N278="","",'[2]2.1 Data FSVA 2025 &amp; Bobot'!N278)</f>
        <v/>
      </c>
      <c r="AK277" s="35" t="str">
        <f>IF('[2]2.1 Data FSVA 2025 &amp; Bobot'!P278="","",'[2]2.1 Data FSVA 2025 &amp; Bobot'!P278)</f>
        <v/>
      </c>
      <c r="AL277" s="35" t="str">
        <f>IF('[2]2.1 Data FSVA 2025 &amp; Bobot'!R278="","",'[2]2.1 Data FSVA 2025 &amp; Bobot'!R278)</f>
        <v/>
      </c>
      <c r="AM277" s="35" t="str">
        <f>IF('[2]2.1 Data FSVA 2025 &amp; Bobot'!T278="","",'[2]2.1 Data FSVA 2025 &amp; Bobot'!T278)</f>
        <v/>
      </c>
      <c r="AN277" s="35" t="str">
        <f>IF('[2]2.1 Data FSVA 2025 &amp; Bobot'!V278="","",'[2]2.1 Data FSVA 2025 &amp; Bobot'!V278)</f>
        <v/>
      </c>
      <c r="AO277" s="35" t="str">
        <f>IF('[2]2.1 Data FSVA 2025 &amp; Bobot'!X278="","",'[2]2.1 Data FSVA 2025 &amp; Bobot'!X278)</f>
        <v/>
      </c>
      <c r="AP277" s="35" t="str">
        <f>IF('[2]2.1 Data FSVA 2025 &amp; Bobot'!Z278="","",'[2]2.1 Data FSVA 2025 &amp; Bobot'!Z278)</f>
        <v/>
      </c>
      <c r="AQ277" s="35" t="str">
        <f>IF('[2]2.1 Data FSVA 2025 &amp; Bobot'!AB278="","",'[2]2.1 Data FSVA 2025 &amp; Bobot'!AB278)</f>
        <v/>
      </c>
      <c r="AR277" s="35" t="str">
        <f>IF('[2]2.1 Data FSVA 2025 &amp; Bobot'!AD278="","",'[2]2.1 Data FSVA 2025 &amp; Bobot'!AD278)</f>
        <v/>
      </c>
      <c r="AS277" s="27" t="str">
        <f>IF('[2]2.4 Prioritas Individu'!G278="","",'[2]2.4 Prioritas Individu'!G278)</f>
        <v/>
      </c>
      <c r="AT277" s="27" t="str">
        <f>IF('[2]2.4 Prioritas Individu'!H278="","",'[2]2.4 Prioritas Individu'!H278)</f>
        <v/>
      </c>
      <c r="AU277" s="27" t="str">
        <f>IF('[2]2.4 Prioritas Individu'!I278="","",'[2]2.4 Prioritas Individu'!I278)</f>
        <v/>
      </c>
      <c r="AV277" s="27" t="str">
        <f>IF('[2]2.4 Prioritas Individu'!J278="","",'[2]2.4 Prioritas Individu'!J278)</f>
        <v/>
      </c>
      <c r="AW277" s="27" t="str">
        <f>IF('[2]2.4 Prioritas Individu'!K278="","",'[2]2.4 Prioritas Individu'!K278)</f>
        <v/>
      </c>
      <c r="AX277" s="27" t="str">
        <f>IF('[2]2.4 Prioritas Individu'!L278="","",'[2]2.4 Prioritas Individu'!L278)</f>
        <v/>
      </c>
      <c r="AY277" s="27" t="str">
        <f>IF('[2]2.4 Prioritas Individu'!M278="","",'[2]2.4 Prioritas Individu'!M278)</f>
        <v/>
      </c>
      <c r="AZ277" s="27" t="str">
        <f>IF('[2]2.4 Prioritas Individu'!N278="","",'[2]2.4 Prioritas Individu'!N278)</f>
        <v/>
      </c>
      <c r="BA277" s="27" t="str">
        <f>IF('[2]2.4 Prioritas Individu'!O278="","",'[2]2.4 Prioritas Individu'!O278)</f>
        <v/>
      </c>
      <c r="BB277" s="27" t="str">
        <f>IF('[2]2.4 Prioritas Individu'!P278="","",'[2]2.4 Prioritas Individu'!P278)</f>
        <v/>
      </c>
      <c r="BC277" s="27" t="str">
        <f>IF('[2]2.4 Prioritas Individu'!Q278="","",'[2]2.4 Prioritas Individu'!Q278)</f>
        <v/>
      </c>
      <c r="BD277" s="27" t="str">
        <f>IF('[2]2.4 Prioritas Individu'!R278="","",'[2]2.4 Prioritas Individu'!R278)</f>
        <v/>
      </c>
      <c r="BE277" s="25" t="str">
        <f>IF('[2]2.4 Prioritas Individu'!S278="","",'[2]2.4 Prioritas Individu'!S278)</f>
        <v>-</v>
      </c>
      <c r="BF277" s="27" t="str">
        <f>IF('[2]2.4 Prioritas Individu'!T278="","",'[2]2.4 Prioritas Individu'!T278)</f>
        <v>-</v>
      </c>
      <c r="BG277" s="27" t="str">
        <f>IF('[2]2.4 Prioritas Individu'!U278="","",'[2]2.4 Prioritas Individu'!U278)</f>
        <v>-</v>
      </c>
      <c r="BH277" s="25" t="str">
        <f>IF('[2]2.3 Indeks &amp; Cut off Komposit'!G989="","",'[2]2.3 Indeks &amp; Cut off Komposit'!G989)</f>
        <v/>
      </c>
      <c r="BI277" s="25" t="str">
        <f>IF('[2]2.3 Indeks &amp; Cut off Komposit'!H989="","",'[2]2.3 Indeks &amp; Cut off Komposit'!H989)</f>
        <v/>
      </c>
      <c r="BJ277" s="25" t="str">
        <f>IF('[2]2.3 Indeks &amp; Cut off Komposit'!I989="","",'[2]2.3 Indeks &amp; Cut off Komposit'!I989)</f>
        <v/>
      </c>
      <c r="BK277" s="25" t="str">
        <f>IF('[2]2.3 Indeks &amp; Cut off Komposit'!J989="","",'[2]2.3 Indeks &amp; Cut off Komposit'!J989)</f>
        <v/>
      </c>
      <c r="BL277" s="25" t="str">
        <f>IF('[2]2.3 Indeks &amp; Cut off Komposit'!K989="","",'[2]2.3 Indeks &amp; Cut off Komposit'!K989)</f>
        <v/>
      </c>
      <c r="BM277" s="25" t="str">
        <f>IF('[2]2.3 Indeks &amp; Cut off Komposit'!L989="","",'[2]2.3 Indeks &amp; Cut off Komposit'!L989)</f>
        <v/>
      </c>
      <c r="BN277" s="25" t="str">
        <f>IF('[2]2.3 Indeks &amp; Cut off Komposit'!M989="","",'[2]2.3 Indeks &amp; Cut off Komposit'!M989)</f>
        <v/>
      </c>
      <c r="BO277" s="25" t="str">
        <f>IF('[2]2.3 Indeks &amp; Cut off Komposit'!N989="","",'[2]2.3 Indeks &amp; Cut off Komposit'!N989)</f>
        <v/>
      </c>
      <c r="BP277" s="25" t="str">
        <f>IF('[2]2.3 Indeks &amp; Cut off Komposit'!O989="","",'[2]2.3 Indeks &amp; Cut off Komposit'!O989)</f>
        <v/>
      </c>
      <c r="BQ277" s="25" t="str">
        <f>IF('[2]2.3 Indeks &amp; Cut off Komposit'!P989="","",'[2]2.3 Indeks &amp; Cut off Komposit'!P989)</f>
        <v/>
      </c>
      <c r="BR277" s="25" t="str">
        <f>IF('[2]2.3 Indeks &amp; Cut off Komposit'!Q989="","",'[2]2.3 Indeks &amp; Cut off Komposit'!Q989)</f>
        <v/>
      </c>
      <c r="BS277" s="25" t="str">
        <f>IF('[2]2.3 Indeks &amp; Cut off Komposit'!R989="","",'[2]2.3 Indeks &amp; Cut off Komposit'!R989)</f>
        <v/>
      </c>
      <c r="BT277" s="25" t="str">
        <f>IF('[2]2.3 Indeks &amp; Cut off Komposit'!S989="","",'[2]2.3 Indeks &amp; Cut off Komposit'!S989)</f>
        <v>-</v>
      </c>
      <c r="BU277" s="25" t="str">
        <f>IF('[2]2.3 Indeks &amp; Cut off Komposit'!T989="","",'[2]2.3 Indeks &amp; Cut off Komposit'!T989)</f>
        <v>-</v>
      </c>
      <c r="BV277" s="25" t="str">
        <f>IF('[2]2.3 Indeks &amp; Cut off Komposit'!U989="","",'[2]2.3 Indeks &amp; Cut off Komposit'!U989)</f>
        <v>-</v>
      </c>
      <c r="BW277" s="25" t="str">
        <f>IF('[2]2.3 Indeks &amp; Cut off Komposit'!V989="","",'[2]2.3 Indeks &amp; Cut off Komposit'!V989)</f>
        <v>-</v>
      </c>
    </row>
    <row r="278" spans="1:75" ht="15" customHeight="1" x14ac:dyDescent="0.3">
      <c r="A278" s="14" t="str">
        <f>IF('[1]0.1 Produksi Pangan &amp; Penduduk'!A278="","",'[1]0.1 Produksi Pangan &amp; Penduduk'!A278)</f>
        <v/>
      </c>
      <c r="B278" s="4" t="str">
        <f>IF('[1]0.1 Produksi Pangan &amp; Penduduk'!B278="","",'[1]0.1 Produksi Pangan &amp; Penduduk'!B278)</f>
        <v/>
      </c>
      <c r="C278" s="14" t="str">
        <f>IF('[1]0.1 Produksi Pangan &amp; Penduduk'!C278="","",'[1]0.1 Produksi Pangan &amp; Penduduk'!C278)</f>
        <v/>
      </c>
      <c r="D278" s="14" t="str">
        <f>IF('[1]0.1 Produksi Pangan &amp; Penduduk'!D278="","",'[1]0.1 Produksi Pangan &amp; Penduduk'!D278)</f>
        <v/>
      </c>
      <c r="E278" s="14" t="str">
        <f>IF('[1]0.1 Produksi Pangan &amp; Penduduk'!E278="","",'[1]0.1 Produksi Pangan &amp; Penduduk'!E278)</f>
        <v/>
      </c>
      <c r="F278" s="4" t="str">
        <f>IF('[1]0.1 Produksi Pangan &amp; Penduduk'!F278="","",'[1]0.1 Produksi Pangan &amp; Penduduk'!F278)</f>
        <v/>
      </c>
      <c r="G278" s="35" t="str">
        <f>IF('[1]0.1 Produksi Pangan &amp; Penduduk'!J278="","",'[1]0.1 Produksi Pangan &amp; Penduduk'!J278)</f>
        <v/>
      </c>
      <c r="H278" s="35" t="str">
        <f>IF('[1]0.1 Produksi Pangan &amp; Penduduk'!M278="","",'[1]0.1 Produksi Pangan &amp; Penduduk'!M278)</f>
        <v/>
      </c>
      <c r="I278" s="35" t="str">
        <f>IF('[1]0.1 Produksi Pangan &amp; Penduduk'!S278="","",'[1]0.1 Produksi Pangan &amp; Penduduk'!S278)</f>
        <v/>
      </c>
      <c r="J278" s="35" t="str">
        <f>IF('[1]0.1 Produksi Pangan &amp; Penduduk'!Y278="","",'[1]0.1 Produksi Pangan &amp; Penduduk'!Y278)</f>
        <v/>
      </c>
      <c r="K278" s="35" t="str">
        <f>IF('[1]0.1 Produksi Pangan &amp; Penduduk'!AE278="","",'[1]0.1 Produksi Pangan &amp; Penduduk'!AE278)</f>
        <v/>
      </c>
      <c r="L278" s="35" t="str">
        <f>IF('[1]0.1 Produksi Pangan &amp; Penduduk'!AK278="","",'[1]0.1 Produksi Pangan &amp; Penduduk'!AK278)</f>
        <v/>
      </c>
      <c r="M278" s="35" t="str">
        <f>IF('[1]0.1 Produksi Pangan &amp; Penduduk'!AQ278="","",'[1]0.1 Produksi Pangan &amp; Penduduk'!AQ278)</f>
        <v/>
      </c>
      <c r="N278" s="35" t="str">
        <f>IF('[1]0.2 Konsumsi Energi'!J278="","",'[1]0.2 Konsumsi Energi'!J278)</f>
        <v/>
      </c>
      <c r="O278" s="35">
        <f>IF('[1]0.2 Konsumsi Energi'!M278="","",'[1]0.2 Konsumsi Energi'!M278)</f>
        <v>2100</v>
      </c>
      <c r="P278" s="35" t="str">
        <f>IF('[1]0.3 Konsumsi Protein Hewani'!J278="","",'[1]0.3 Konsumsi Protein Hewani'!J278)</f>
        <v/>
      </c>
      <c r="Q278" s="35">
        <f>IF('[1]0.3 Konsumsi Protein Hewani'!M278="","",'[1]0.3 Konsumsi Protein Hewani'!M278)</f>
        <v>25</v>
      </c>
      <c r="R278" s="35" t="str">
        <f>IF('[1]0.4 Stok_Cadangan'!J278="","",'[1]0.4 Stok_Cadangan'!J278)</f>
        <v/>
      </c>
      <c r="S278" s="35" t="str">
        <f>IF('[1]0.4 Stok_Cadangan'!M278="","",'[1]0.4 Stok_Cadangan'!M278)</f>
        <v/>
      </c>
      <c r="T278" s="35" t="str">
        <f>IF('[1]0.4 Stok_Cadangan'!P278="","",'[1]0.4 Stok_Cadangan'!P278)</f>
        <v/>
      </c>
      <c r="U278" s="35" t="str">
        <f>IF('[1]0.4 Stok_Cadangan'!T278="","",'[1]0.4 Stok_Cadangan'!T278)</f>
        <v/>
      </c>
      <c r="V278" s="35" t="str">
        <f>IF('[1]0.4 Stok_Cadangan'!W278="","",'[1]0.4 Stok_Cadangan'!W278)</f>
        <v/>
      </c>
      <c r="W278" s="35" t="str">
        <f>IF('[1]0.4 Stok_Cadangan'!Z278="","",'[1]0.4 Stok_Cadangan'!Z278)</f>
        <v/>
      </c>
      <c r="X278" s="35" t="str">
        <f>IF('[1]0.4 Stok_Cadangan'!AF278="","",'[1]0.4 Stok_Cadangan'!AF278)</f>
        <v/>
      </c>
      <c r="Y278" s="35" t="str">
        <f>IF('[1]0.4 Stok_Cadangan'!AI278="","",'[1]0.4 Stok_Cadangan'!AI278)</f>
        <v/>
      </c>
      <c r="Z278" s="35" t="str">
        <f>IF('[1]0.4 Stok_Cadangan'!AL278="","",'[1]0.4 Stok_Cadangan'!AL278)</f>
        <v/>
      </c>
      <c r="AA278" s="35" t="str">
        <f>IF('[1]0.5 Indikator Keterjangkauan'!P278="","",'[1]0.5 Indikator Keterjangkauan'!P278)</f>
        <v/>
      </c>
      <c r="AB278" s="35" t="str">
        <f>IF('[1]0.5 Indikator Keterjangkauan'!T278="","",'[1]0.5 Indikator Keterjangkauan'!T278)</f>
        <v/>
      </c>
      <c r="AC278" s="35" t="str">
        <f>IF('[1]0.5 Indikator Keterjangkauan'!X278="","",'[1]0.5 Indikator Keterjangkauan'!X278)</f>
        <v/>
      </c>
      <c r="AD278" s="35" t="str">
        <f>IF('[1]0.5 Indikator Keterjangkauan'!AB278="","",'[1]0.5 Indikator Keterjangkauan'!AB278)</f>
        <v/>
      </c>
      <c r="AE278" s="35" t="str">
        <f>IF('[1]0.6 Indikator Pemanfaatan'!V278="","",'[1]0.6 Indikator Pemanfaatan'!V278)</f>
        <v/>
      </c>
      <c r="AF278" s="35" t="str">
        <f>IF('[1]0.6 Indikator Pemanfaatan'!Z278="","",'[1]0.6 Indikator Pemanfaatan'!Z278)</f>
        <v/>
      </c>
      <c r="AG278" s="35" t="str">
        <f>IF('[2]2.1 Data FSVA 2025 &amp; Bobot'!H279="","",'[2]2.1 Data FSVA 2025 &amp; Bobot'!H279)</f>
        <v/>
      </c>
      <c r="AH278" s="35" t="str">
        <f>IF('[2]2.1 Data FSVA 2025 &amp; Bobot'!J279="","",'[2]2.1 Data FSVA 2025 &amp; Bobot'!J279)</f>
        <v/>
      </c>
      <c r="AI278" s="35" t="str">
        <f>IF('[2]2.1 Data FSVA 2025 &amp; Bobot'!L279="","",'[2]2.1 Data FSVA 2025 &amp; Bobot'!L279)</f>
        <v/>
      </c>
      <c r="AJ278" s="35" t="str">
        <f>IF('[2]2.1 Data FSVA 2025 &amp; Bobot'!N279="","",'[2]2.1 Data FSVA 2025 &amp; Bobot'!N279)</f>
        <v/>
      </c>
      <c r="AK278" s="35" t="str">
        <f>IF('[2]2.1 Data FSVA 2025 &amp; Bobot'!P279="","",'[2]2.1 Data FSVA 2025 &amp; Bobot'!P279)</f>
        <v/>
      </c>
      <c r="AL278" s="35" t="str">
        <f>IF('[2]2.1 Data FSVA 2025 &amp; Bobot'!R279="","",'[2]2.1 Data FSVA 2025 &amp; Bobot'!R279)</f>
        <v/>
      </c>
      <c r="AM278" s="35" t="str">
        <f>IF('[2]2.1 Data FSVA 2025 &amp; Bobot'!T279="","",'[2]2.1 Data FSVA 2025 &amp; Bobot'!T279)</f>
        <v/>
      </c>
      <c r="AN278" s="35" t="str">
        <f>IF('[2]2.1 Data FSVA 2025 &amp; Bobot'!V279="","",'[2]2.1 Data FSVA 2025 &amp; Bobot'!V279)</f>
        <v/>
      </c>
      <c r="AO278" s="35" t="str">
        <f>IF('[2]2.1 Data FSVA 2025 &amp; Bobot'!X279="","",'[2]2.1 Data FSVA 2025 &amp; Bobot'!X279)</f>
        <v/>
      </c>
      <c r="AP278" s="35" t="str">
        <f>IF('[2]2.1 Data FSVA 2025 &amp; Bobot'!Z279="","",'[2]2.1 Data FSVA 2025 &amp; Bobot'!Z279)</f>
        <v/>
      </c>
      <c r="AQ278" s="35" t="str">
        <f>IF('[2]2.1 Data FSVA 2025 &amp; Bobot'!AB279="","",'[2]2.1 Data FSVA 2025 &amp; Bobot'!AB279)</f>
        <v/>
      </c>
      <c r="AR278" s="35" t="str">
        <f>IF('[2]2.1 Data FSVA 2025 &amp; Bobot'!AD279="","",'[2]2.1 Data FSVA 2025 &amp; Bobot'!AD279)</f>
        <v/>
      </c>
      <c r="AS278" s="27" t="str">
        <f>IF('[2]2.4 Prioritas Individu'!G279="","",'[2]2.4 Prioritas Individu'!G279)</f>
        <v/>
      </c>
      <c r="AT278" s="27" t="str">
        <f>IF('[2]2.4 Prioritas Individu'!H279="","",'[2]2.4 Prioritas Individu'!H279)</f>
        <v/>
      </c>
      <c r="AU278" s="27" t="str">
        <f>IF('[2]2.4 Prioritas Individu'!I279="","",'[2]2.4 Prioritas Individu'!I279)</f>
        <v/>
      </c>
      <c r="AV278" s="27" t="str">
        <f>IF('[2]2.4 Prioritas Individu'!J279="","",'[2]2.4 Prioritas Individu'!J279)</f>
        <v/>
      </c>
      <c r="AW278" s="27" t="str">
        <f>IF('[2]2.4 Prioritas Individu'!K279="","",'[2]2.4 Prioritas Individu'!K279)</f>
        <v/>
      </c>
      <c r="AX278" s="27" t="str">
        <f>IF('[2]2.4 Prioritas Individu'!L279="","",'[2]2.4 Prioritas Individu'!L279)</f>
        <v/>
      </c>
      <c r="AY278" s="27" t="str">
        <f>IF('[2]2.4 Prioritas Individu'!M279="","",'[2]2.4 Prioritas Individu'!M279)</f>
        <v/>
      </c>
      <c r="AZ278" s="27" t="str">
        <f>IF('[2]2.4 Prioritas Individu'!N279="","",'[2]2.4 Prioritas Individu'!N279)</f>
        <v/>
      </c>
      <c r="BA278" s="27" t="str">
        <f>IF('[2]2.4 Prioritas Individu'!O279="","",'[2]2.4 Prioritas Individu'!O279)</f>
        <v/>
      </c>
      <c r="BB278" s="27" t="str">
        <f>IF('[2]2.4 Prioritas Individu'!P279="","",'[2]2.4 Prioritas Individu'!P279)</f>
        <v/>
      </c>
      <c r="BC278" s="27" t="str">
        <f>IF('[2]2.4 Prioritas Individu'!Q279="","",'[2]2.4 Prioritas Individu'!Q279)</f>
        <v/>
      </c>
      <c r="BD278" s="27" t="str">
        <f>IF('[2]2.4 Prioritas Individu'!R279="","",'[2]2.4 Prioritas Individu'!R279)</f>
        <v/>
      </c>
      <c r="BE278" s="25" t="str">
        <f>IF('[2]2.4 Prioritas Individu'!S279="","",'[2]2.4 Prioritas Individu'!S279)</f>
        <v>-</v>
      </c>
      <c r="BF278" s="27" t="str">
        <f>IF('[2]2.4 Prioritas Individu'!T279="","",'[2]2.4 Prioritas Individu'!T279)</f>
        <v>-</v>
      </c>
      <c r="BG278" s="27" t="str">
        <f>IF('[2]2.4 Prioritas Individu'!U279="","",'[2]2.4 Prioritas Individu'!U279)</f>
        <v>-</v>
      </c>
      <c r="BH278" s="25" t="str">
        <f>IF('[2]2.3 Indeks &amp; Cut off Komposit'!G990="","",'[2]2.3 Indeks &amp; Cut off Komposit'!G990)</f>
        <v/>
      </c>
      <c r="BI278" s="25" t="str">
        <f>IF('[2]2.3 Indeks &amp; Cut off Komposit'!H990="","",'[2]2.3 Indeks &amp; Cut off Komposit'!H990)</f>
        <v/>
      </c>
      <c r="BJ278" s="25" t="str">
        <f>IF('[2]2.3 Indeks &amp; Cut off Komposit'!I990="","",'[2]2.3 Indeks &amp; Cut off Komposit'!I990)</f>
        <v/>
      </c>
      <c r="BK278" s="25" t="str">
        <f>IF('[2]2.3 Indeks &amp; Cut off Komposit'!J990="","",'[2]2.3 Indeks &amp; Cut off Komposit'!J990)</f>
        <v/>
      </c>
      <c r="BL278" s="25" t="str">
        <f>IF('[2]2.3 Indeks &amp; Cut off Komposit'!K990="","",'[2]2.3 Indeks &amp; Cut off Komposit'!K990)</f>
        <v/>
      </c>
      <c r="BM278" s="25" t="str">
        <f>IF('[2]2.3 Indeks &amp; Cut off Komposit'!L990="","",'[2]2.3 Indeks &amp; Cut off Komposit'!L990)</f>
        <v/>
      </c>
      <c r="BN278" s="25" t="str">
        <f>IF('[2]2.3 Indeks &amp; Cut off Komposit'!M990="","",'[2]2.3 Indeks &amp; Cut off Komposit'!M990)</f>
        <v/>
      </c>
      <c r="BO278" s="25" t="str">
        <f>IF('[2]2.3 Indeks &amp; Cut off Komposit'!N990="","",'[2]2.3 Indeks &amp; Cut off Komposit'!N990)</f>
        <v/>
      </c>
      <c r="BP278" s="25" t="str">
        <f>IF('[2]2.3 Indeks &amp; Cut off Komposit'!O990="","",'[2]2.3 Indeks &amp; Cut off Komposit'!O990)</f>
        <v/>
      </c>
      <c r="BQ278" s="25" t="str">
        <f>IF('[2]2.3 Indeks &amp; Cut off Komposit'!P990="","",'[2]2.3 Indeks &amp; Cut off Komposit'!P990)</f>
        <v/>
      </c>
      <c r="BR278" s="25" t="str">
        <f>IF('[2]2.3 Indeks &amp; Cut off Komposit'!Q990="","",'[2]2.3 Indeks &amp; Cut off Komposit'!Q990)</f>
        <v/>
      </c>
      <c r="BS278" s="25" t="str">
        <f>IF('[2]2.3 Indeks &amp; Cut off Komposit'!R990="","",'[2]2.3 Indeks &amp; Cut off Komposit'!R990)</f>
        <v/>
      </c>
      <c r="BT278" s="25" t="str">
        <f>IF('[2]2.3 Indeks &amp; Cut off Komposit'!S990="","",'[2]2.3 Indeks &amp; Cut off Komposit'!S990)</f>
        <v>-</v>
      </c>
      <c r="BU278" s="25" t="str">
        <f>IF('[2]2.3 Indeks &amp; Cut off Komposit'!T990="","",'[2]2.3 Indeks &amp; Cut off Komposit'!T990)</f>
        <v>-</v>
      </c>
      <c r="BV278" s="25" t="str">
        <f>IF('[2]2.3 Indeks &amp; Cut off Komposit'!U990="","",'[2]2.3 Indeks &amp; Cut off Komposit'!U990)</f>
        <v>-</v>
      </c>
      <c r="BW278" s="25" t="str">
        <f>IF('[2]2.3 Indeks &amp; Cut off Komposit'!V990="","",'[2]2.3 Indeks &amp; Cut off Komposit'!V990)</f>
        <v>-</v>
      </c>
    </row>
    <row r="279" spans="1:75" ht="15" customHeight="1" x14ac:dyDescent="0.3">
      <c r="A279" s="14" t="str">
        <f>IF('[1]0.1 Produksi Pangan &amp; Penduduk'!A279="","",'[1]0.1 Produksi Pangan &amp; Penduduk'!A279)</f>
        <v/>
      </c>
      <c r="B279" s="4" t="str">
        <f>IF('[1]0.1 Produksi Pangan &amp; Penduduk'!B279="","",'[1]0.1 Produksi Pangan &amp; Penduduk'!B279)</f>
        <v/>
      </c>
      <c r="C279" s="14" t="str">
        <f>IF('[1]0.1 Produksi Pangan &amp; Penduduk'!C279="","",'[1]0.1 Produksi Pangan &amp; Penduduk'!C279)</f>
        <v/>
      </c>
      <c r="D279" s="14" t="str">
        <f>IF('[1]0.1 Produksi Pangan &amp; Penduduk'!D279="","",'[1]0.1 Produksi Pangan &amp; Penduduk'!D279)</f>
        <v/>
      </c>
      <c r="E279" s="14" t="str">
        <f>IF('[1]0.1 Produksi Pangan &amp; Penduduk'!E279="","",'[1]0.1 Produksi Pangan &amp; Penduduk'!E279)</f>
        <v/>
      </c>
      <c r="F279" s="4" t="str">
        <f>IF('[1]0.1 Produksi Pangan &amp; Penduduk'!F279="","",'[1]0.1 Produksi Pangan &amp; Penduduk'!F279)</f>
        <v/>
      </c>
      <c r="G279" s="35" t="str">
        <f>IF('[1]0.1 Produksi Pangan &amp; Penduduk'!J279="","",'[1]0.1 Produksi Pangan &amp; Penduduk'!J279)</f>
        <v/>
      </c>
      <c r="H279" s="35" t="str">
        <f>IF('[1]0.1 Produksi Pangan &amp; Penduduk'!M279="","",'[1]0.1 Produksi Pangan &amp; Penduduk'!M279)</f>
        <v/>
      </c>
      <c r="I279" s="35" t="str">
        <f>IF('[1]0.1 Produksi Pangan &amp; Penduduk'!S279="","",'[1]0.1 Produksi Pangan &amp; Penduduk'!S279)</f>
        <v/>
      </c>
      <c r="J279" s="35" t="str">
        <f>IF('[1]0.1 Produksi Pangan &amp; Penduduk'!Y279="","",'[1]0.1 Produksi Pangan &amp; Penduduk'!Y279)</f>
        <v/>
      </c>
      <c r="K279" s="35" t="str">
        <f>IF('[1]0.1 Produksi Pangan &amp; Penduduk'!AE279="","",'[1]0.1 Produksi Pangan &amp; Penduduk'!AE279)</f>
        <v/>
      </c>
      <c r="L279" s="35" t="str">
        <f>IF('[1]0.1 Produksi Pangan &amp; Penduduk'!AK279="","",'[1]0.1 Produksi Pangan &amp; Penduduk'!AK279)</f>
        <v/>
      </c>
      <c r="M279" s="35" t="str">
        <f>IF('[1]0.1 Produksi Pangan &amp; Penduduk'!AQ279="","",'[1]0.1 Produksi Pangan &amp; Penduduk'!AQ279)</f>
        <v/>
      </c>
      <c r="N279" s="35" t="str">
        <f>IF('[1]0.2 Konsumsi Energi'!J279="","",'[1]0.2 Konsumsi Energi'!J279)</f>
        <v/>
      </c>
      <c r="O279" s="35">
        <f>IF('[1]0.2 Konsumsi Energi'!M279="","",'[1]0.2 Konsumsi Energi'!M279)</f>
        <v>2100</v>
      </c>
      <c r="P279" s="35" t="str">
        <f>IF('[1]0.3 Konsumsi Protein Hewani'!J279="","",'[1]0.3 Konsumsi Protein Hewani'!J279)</f>
        <v/>
      </c>
      <c r="Q279" s="35">
        <f>IF('[1]0.3 Konsumsi Protein Hewani'!M279="","",'[1]0.3 Konsumsi Protein Hewani'!M279)</f>
        <v>25</v>
      </c>
      <c r="R279" s="35" t="str">
        <f>IF('[1]0.4 Stok_Cadangan'!J279="","",'[1]0.4 Stok_Cadangan'!J279)</f>
        <v/>
      </c>
      <c r="S279" s="35" t="str">
        <f>IF('[1]0.4 Stok_Cadangan'!M279="","",'[1]0.4 Stok_Cadangan'!M279)</f>
        <v/>
      </c>
      <c r="T279" s="35" t="str">
        <f>IF('[1]0.4 Stok_Cadangan'!P279="","",'[1]0.4 Stok_Cadangan'!P279)</f>
        <v/>
      </c>
      <c r="U279" s="35" t="str">
        <f>IF('[1]0.4 Stok_Cadangan'!T279="","",'[1]0.4 Stok_Cadangan'!T279)</f>
        <v/>
      </c>
      <c r="V279" s="35" t="str">
        <f>IF('[1]0.4 Stok_Cadangan'!W279="","",'[1]0.4 Stok_Cadangan'!W279)</f>
        <v/>
      </c>
      <c r="W279" s="35" t="str">
        <f>IF('[1]0.4 Stok_Cadangan'!Z279="","",'[1]0.4 Stok_Cadangan'!Z279)</f>
        <v/>
      </c>
      <c r="X279" s="35" t="str">
        <f>IF('[1]0.4 Stok_Cadangan'!AF279="","",'[1]0.4 Stok_Cadangan'!AF279)</f>
        <v/>
      </c>
      <c r="Y279" s="35" t="str">
        <f>IF('[1]0.4 Stok_Cadangan'!AI279="","",'[1]0.4 Stok_Cadangan'!AI279)</f>
        <v/>
      </c>
      <c r="Z279" s="35" t="str">
        <f>IF('[1]0.4 Stok_Cadangan'!AL279="","",'[1]0.4 Stok_Cadangan'!AL279)</f>
        <v/>
      </c>
      <c r="AA279" s="35" t="str">
        <f>IF('[1]0.5 Indikator Keterjangkauan'!P279="","",'[1]0.5 Indikator Keterjangkauan'!P279)</f>
        <v/>
      </c>
      <c r="AB279" s="35" t="str">
        <f>IF('[1]0.5 Indikator Keterjangkauan'!T279="","",'[1]0.5 Indikator Keterjangkauan'!T279)</f>
        <v/>
      </c>
      <c r="AC279" s="35" t="str">
        <f>IF('[1]0.5 Indikator Keterjangkauan'!X279="","",'[1]0.5 Indikator Keterjangkauan'!X279)</f>
        <v/>
      </c>
      <c r="AD279" s="35" t="str">
        <f>IF('[1]0.5 Indikator Keterjangkauan'!AB279="","",'[1]0.5 Indikator Keterjangkauan'!AB279)</f>
        <v/>
      </c>
      <c r="AE279" s="35" t="str">
        <f>IF('[1]0.6 Indikator Pemanfaatan'!V279="","",'[1]0.6 Indikator Pemanfaatan'!V279)</f>
        <v/>
      </c>
      <c r="AF279" s="35" t="str">
        <f>IF('[1]0.6 Indikator Pemanfaatan'!Z279="","",'[1]0.6 Indikator Pemanfaatan'!Z279)</f>
        <v/>
      </c>
      <c r="AG279" s="35" t="str">
        <f>IF('[2]2.1 Data FSVA 2025 &amp; Bobot'!H280="","",'[2]2.1 Data FSVA 2025 &amp; Bobot'!H280)</f>
        <v/>
      </c>
      <c r="AH279" s="35" t="str">
        <f>IF('[2]2.1 Data FSVA 2025 &amp; Bobot'!J280="","",'[2]2.1 Data FSVA 2025 &amp; Bobot'!J280)</f>
        <v/>
      </c>
      <c r="AI279" s="35" t="str">
        <f>IF('[2]2.1 Data FSVA 2025 &amp; Bobot'!L280="","",'[2]2.1 Data FSVA 2025 &amp; Bobot'!L280)</f>
        <v/>
      </c>
      <c r="AJ279" s="35" t="str">
        <f>IF('[2]2.1 Data FSVA 2025 &amp; Bobot'!N280="","",'[2]2.1 Data FSVA 2025 &amp; Bobot'!N280)</f>
        <v/>
      </c>
      <c r="AK279" s="35" t="str">
        <f>IF('[2]2.1 Data FSVA 2025 &amp; Bobot'!P280="","",'[2]2.1 Data FSVA 2025 &amp; Bobot'!P280)</f>
        <v/>
      </c>
      <c r="AL279" s="35" t="str">
        <f>IF('[2]2.1 Data FSVA 2025 &amp; Bobot'!R280="","",'[2]2.1 Data FSVA 2025 &amp; Bobot'!R280)</f>
        <v/>
      </c>
      <c r="AM279" s="35" t="str">
        <f>IF('[2]2.1 Data FSVA 2025 &amp; Bobot'!T280="","",'[2]2.1 Data FSVA 2025 &amp; Bobot'!T280)</f>
        <v/>
      </c>
      <c r="AN279" s="35" t="str">
        <f>IF('[2]2.1 Data FSVA 2025 &amp; Bobot'!V280="","",'[2]2.1 Data FSVA 2025 &amp; Bobot'!V280)</f>
        <v/>
      </c>
      <c r="AO279" s="35" t="str">
        <f>IF('[2]2.1 Data FSVA 2025 &amp; Bobot'!X280="","",'[2]2.1 Data FSVA 2025 &amp; Bobot'!X280)</f>
        <v/>
      </c>
      <c r="AP279" s="35" t="str">
        <f>IF('[2]2.1 Data FSVA 2025 &amp; Bobot'!Z280="","",'[2]2.1 Data FSVA 2025 &amp; Bobot'!Z280)</f>
        <v/>
      </c>
      <c r="AQ279" s="35" t="str">
        <f>IF('[2]2.1 Data FSVA 2025 &amp; Bobot'!AB280="","",'[2]2.1 Data FSVA 2025 &amp; Bobot'!AB280)</f>
        <v/>
      </c>
      <c r="AR279" s="35" t="str">
        <f>IF('[2]2.1 Data FSVA 2025 &amp; Bobot'!AD280="","",'[2]2.1 Data FSVA 2025 &amp; Bobot'!AD280)</f>
        <v/>
      </c>
      <c r="AS279" s="27" t="str">
        <f>IF('[2]2.4 Prioritas Individu'!G280="","",'[2]2.4 Prioritas Individu'!G280)</f>
        <v/>
      </c>
      <c r="AT279" s="27" t="str">
        <f>IF('[2]2.4 Prioritas Individu'!H280="","",'[2]2.4 Prioritas Individu'!H280)</f>
        <v/>
      </c>
      <c r="AU279" s="27" t="str">
        <f>IF('[2]2.4 Prioritas Individu'!I280="","",'[2]2.4 Prioritas Individu'!I280)</f>
        <v/>
      </c>
      <c r="AV279" s="27" t="str">
        <f>IF('[2]2.4 Prioritas Individu'!J280="","",'[2]2.4 Prioritas Individu'!J280)</f>
        <v/>
      </c>
      <c r="AW279" s="27" t="str">
        <f>IF('[2]2.4 Prioritas Individu'!K280="","",'[2]2.4 Prioritas Individu'!K280)</f>
        <v/>
      </c>
      <c r="AX279" s="27" t="str">
        <f>IF('[2]2.4 Prioritas Individu'!L280="","",'[2]2.4 Prioritas Individu'!L280)</f>
        <v/>
      </c>
      <c r="AY279" s="27" t="str">
        <f>IF('[2]2.4 Prioritas Individu'!M280="","",'[2]2.4 Prioritas Individu'!M280)</f>
        <v/>
      </c>
      <c r="AZ279" s="27" t="str">
        <f>IF('[2]2.4 Prioritas Individu'!N280="","",'[2]2.4 Prioritas Individu'!N280)</f>
        <v/>
      </c>
      <c r="BA279" s="27" t="str">
        <f>IF('[2]2.4 Prioritas Individu'!O280="","",'[2]2.4 Prioritas Individu'!O280)</f>
        <v/>
      </c>
      <c r="BB279" s="27" t="str">
        <f>IF('[2]2.4 Prioritas Individu'!P280="","",'[2]2.4 Prioritas Individu'!P280)</f>
        <v/>
      </c>
      <c r="BC279" s="27" t="str">
        <f>IF('[2]2.4 Prioritas Individu'!Q280="","",'[2]2.4 Prioritas Individu'!Q280)</f>
        <v/>
      </c>
      <c r="BD279" s="27" t="str">
        <f>IF('[2]2.4 Prioritas Individu'!R280="","",'[2]2.4 Prioritas Individu'!R280)</f>
        <v/>
      </c>
      <c r="BE279" s="25" t="str">
        <f>IF('[2]2.4 Prioritas Individu'!S280="","",'[2]2.4 Prioritas Individu'!S280)</f>
        <v>-</v>
      </c>
      <c r="BF279" s="27" t="str">
        <f>IF('[2]2.4 Prioritas Individu'!T280="","",'[2]2.4 Prioritas Individu'!T280)</f>
        <v>-</v>
      </c>
      <c r="BG279" s="27" t="str">
        <f>IF('[2]2.4 Prioritas Individu'!U280="","",'[2]2.4 Prioritas Individu'!U280)</f>
        <v>-</v>
      </c>
      <c r="BH279" s="25" t="str">
        <f>IF('[2]2.3 Indeks &amp; Cut off Komposit'!G991="","",'[2]2.3 Indeks &amp; Cut off Komposit'!G991)</f>
        <v/>
      </c>
      <c r="BI279" s="25" t="str">
        <f>IF('[2]2.3 Indeks &amp; Cut off Komposit'!H991="","",'[2]2.3 Indeks &amp; Cut off Komposit'!H991)</f>
        <v/>
      </c>
      <c r="BJ279" s="25" t="str">
        <f>IF('[2]2.3 Indeks &amp; Cut off Komposit'!I991="","",'[2]2.3 Indeks &amp; Cut off Komposit'!I991)</f>
        <v/>
      </c>
      <c r="BK279" s="25" t="str">
        <f>IF('[2]2.3 Indeks &amp; Cut off Komposit'!J991="","",'[2]2.3 Indeks &amp; Cut off Komposit'!J991)</f>
        <v/>
      </c>
      <c r="BL279" s="25" t="str">
        <f>IF('[2]2.3 Indeks &amp; Cut off Komposit'!K991="","",'[2]2.3 Indeks &amp; Cut off Komposit'!K991)</f>
        <v/>
      </c>
      <c r="BM279" s="25" t="str">
        <f>IF('[2]2.3 Indeks &amp; Cut off Komposit'!L991="","",'[2]2.3 Indeks &amp; Cut off Komposit'!L991)</f>
        <v/>
      </c>
      <c r="BN279" s="25" t="str">
        <f>IF('[2]2.3 Indeks &amp; Cut off Komposit'!M991="","",'[2]2.3 Indeks &amp; Cut off Komposit'!M991)</f>
        <v/>
      </c>
      <c r="BO279" s="25" t="str">
        <f>IF('[2]2.3 Indeks &amp; Cut off Komposit'!N991="","",'[2]2.3 Indeks &amp; Cut off Komposit'!N991)</f>
        <v/>
      </c>
      <c r="BP279" s="25" t="str">
        <f>IF('[2]2.3 Indeks &amp; Cut off Komposit'!O991="","",'[2]2.3 Indeks &amp; Cut off Komposit'!O991)</f>
        <v/>
      </c>
      <c r="BQ279" s="25" t="str">
        <f>IF('[2]2.3 Indeks &amp; Cut off Komposit'!P991="","",'[2]2.3 Indeks &amp; Cut off Komposit'!P991)</f>
        <v/>
      </c>
      <c r="BR279" s="25" t="str">
        <f>IF('[2]2.3 Indeks &amp; Cut off Komposit'!Q991="","",'[2]2.3 Indeks &amp; Cut off Komposit'!Q991)</f>
        <v/>
      </c>
      <c r="BS279" s="25" t="str">
        <f>IF('[2]2.3 Indeks &amp; Cut off Komposit'!R991="","",'[2]2.3 Indeks &amp; Cut off Komposit'!R991)</f>
        <v/>
      </c>
      <c r="BT279" s="25" t="str">
        <f>IF('[2]2.3 Indeks &amp; Cut off Komposit'!S991="","",'[2]2.3 Indeks &amp; Cut off Komposit'!S991)</f>
        <v>-</v>
      </c>
      <c r="BU279" s="25" t="str">
        <f>IF('[2]2.3 Indeks &amp; Cut off Komposit'!T991="","",'[2]2.3 Indeks &amp; Cut off Komposit'!T991)</f>
        <v>-</v>
      </c>
      <c r="BV279" s="25" t="str">
        <f>IF('[2]2.3 Indeks &amp; Cut off Komposit'!U991="","",'[2]2.3 Indeks &amp; Cut off Komposit'!U991)</f>
        <v>-</v>
      </c>
      <c r="BW279" s="25" t="str">
        <f>IF('[2]2.3 Indeks &amp; Cut off Komposit'!V991="","",'[2]2.3 Indeks &amp; Cut off Komposit'!V991)</f>
        <v>-</v>
      </c>
    </row>
    <row r="280" spans="1:75" ht="15" customHeight="1" x14ac:dyDescent="0.3">
      <c r="A280" s="14" t="str">
        <f>IF('[1]0.1 Produksi Pangan &amp; Penduduk'!A280="","",'[1]0.1 Produksi Pangan &amp; Penduduk'!A280)</f>
        <v/>
      </c>
      <c r="B280" s="4" t="str">
        <f>IF('[1]0.1 Produksi Pangan &amp; Penduduk'!B280="","",'[1]0.1 Produksi Pangan &amp; Penduduk'!B280)</f>
        <v/>
      </c>
      <c r="C280" s="14" t="str">
        <f>IF('[1]0.1 Produksi Pangan &amp; Penduduk'!C280="","",'[1]0.1 Produksi Pangan &amp; Penduduk'!C280)</f>
        <v/>
      </c>
      <c r="D280" s="14" t="str">
        <f>IF('[1]0.1 Produksi Pangan &amp; Penduduk'!D280="","",'[1]0.1 Produksi Pangan &amp; Penduduk'!D280)</f>
        <v/>
      </c>
      <c r="E280" s="14" t="str">
        <f>IF('[1]0.1 Produksi Pangan &amp; Penduduk'!E280="","",'[1]0.1 Produksi Pangan &amp; Penduduk'!E280)</f>
        <v/>
      </c>
      <c r="F280" s="4" t="str">
        <f>IF('[1]0.1 Produksi Pangan &amp; Penduduk'!F280="","",'[1]0.1 Produksi Pangan &amp; Penduduk'!F280)</f>
        <v/>
      </c>
      <c r="G280" s="35" t="str">
        <f>IF('[1]0.1 Produksi Pangan &amp; Penduduk'!J280="","",'[1]0.1 Produksi Pangan &amp; Penduduk'!J280)</f>
        <v/>
      </c>
      <c r="H280" s="35" t="str">
        <f>IF('[1]0.1 Produksi Pangan &amp; Penduduk'!M280="","",'[1]0.1 Produksi Pangan &amp; Penduduk'!M280)</f>
        <v/>
      </c>
      <c r="I280" s="35" t="str">
        <f>IF('[1]0.1 Produksi Pangan &amp; Penduduk'!S280="","",'[1]0.1 Produksi Pangan &amp; Penduduk'!S280)</f>
        <v/>
      </c>
      <c r="J280" s="35" t="str">
        <f>IF('[1]0.1 Produksi Pangan &amp; Penduduk'!Y280="","",'[1]0.1 Produksi Pangan &amp; Penduduk'!Y280)</f>
        <v/>
      </c>
      <c r="K280" s="35" t="str">
        <f>IF('[1]0.1 Produksi Pangan &amp; Penduduk'!AE280="","",'[1]0.1 Produksi Pangan &amp; Penduduk'!AE280)</f>
        <v/>
      </c>
      <c r="L280" s="35" t="str">
        <f>IF('[1]0.1 Produksi Pangan &amp; Penduduk'!AK280="","",'[1]0.1 Produksi Pangan &amp; Penduduk'!AK280)</f>
        <v/>
      </c>
      <c r="M280" s="35" t="str">
        <f>IF('[1]0.1 Produksi Pangan &amp; Penduduk'!AQ280="","",'[1]0.1 Produksi Pangan &amp; Penduduk'!AQ280)</f>
        <v/>
      </c>
      <c r="N280" s="35" t="str">
        <f>IF('[1]0.2 Konsumsi Energi'!J280="","",'[1]0.2 Konsumsi Energi'!J280)</f>
        <v/>
      </c>
      <c r="O280" s="35">
        <f>IF('[1]0.2 Konsumsi Energi'!M280="","",'[1]0.2 Konsumsi Energi'!M280)</f>
        <v>2100</v>
      </c>
      <c r="P280" s="35" t="str">
        <f>IF('[1]0.3 Konsumsi Protein Hewani'!J280="","",'[1]0.3 Konsumsi Protein Hewani'!J280)</f>
        <v/>
      </c>
      <c r="Q280" s="35">
        <f>IF('[1]0.3 Konsumsi Protein Hewani'!M280="","",'[1]0.3 Konsumsi Protein Hewani'!M280)</f>
        <v>25</v>
      </c>
      <c r="R280" s="35" t="str">
        <f>IF('[1]0.4 Stok_Cadangan'!J280="","",'[1]0.4 Stok_Cadangan'!J280)</f>
        <v/>
      </c>
      <c r="S280" s="35" t="str">
        <f>IF('[1]0.4 Stok_Cadangan'!M280="","",'[1]0.4 Stok_Cadangan'!M280)</f>
        <v/>
      </c>
      <c r="T280" s="35" t="str">
        <f>IF('[1]0.4 Stok_Cadangan'!P280="","",'[1]0.4 Stok_Cadangan'!P280)</f>
        <v/>
      </c>
      <c r="U280" s="35" t="str">
        <f>IF('[1]0.4 Stok_Cadangan'!T280="","",'[1]0.4 Stok_Cadangan'!T280)</f>
        <v/>
      </c>
      <c r="V280" s="35" t="str">
        <f>IF('[1]0.4 Stok_Cadangan'!W280="","",'[1]0.4 Stok_Cadangan'!W280)</f>
        <v/>
      </c>
      <c r="W280" s="35" t="str">
        <f>IF('[1]0.4 Stok_Cadangan'!Z280="","",'[1]0.4 Stok_Cadangan'!Z280)</f>
        <v/>
      </c>
      <c r="X280" s="35" t="str">
        <f>IF('[1]0.4 Stok_Cadangan'!AF280="","",'[1]0.4 Stok_Cadangan'!AF280)</f>
        <v/>
      </c>
      <c r="Y280" s="35" t="str">
        <f>IF('[1]0.4 Stok_Cadangan'!AI280="","",'[1]0.4 Stok_Cadangan'!AI280)</f>
        <v/>
      </c>
      <c r="Z280" s="35" t="str">
        <f>IF('[1]0.4 Stok_Cadangan'!AL280="","",'[1]0.4 Stok_Cadangan'!AL280)</f>
        <v/>
      </c>
      <c r="AA280" s="35" t="str">
        <f>IF('[1]0.5 Indikator Keterjangkauan'!P280="","",'[1]0.5 Indikator Keterjangkauan'!P280)</f>
        <v/>
      </c>
      <c r="AB280" s="35" t="str">
        <f>IF('[1]0.5 Indikator Keterjangkauan'!T280="","",'[1]0.5 Indikator Keterjangkauan'!T280)</f>
        <v/>
      </c>
      <c r="AC280" s="35" t="str">
        <f>IF('[1]0.5 Indikator Keterjangkauan'!X280="","",'[1]0.5 Indikator Keterjangkauan'!X280)</f>
        <v/>
      </c>
      <c r="AD280" s="35" t="str">
        <f>IF('[1]0.5 Indikator Keterjangkauan'!AB280="","",'[1]0.5 Indikator Keterjangkauan'!AB280)</f>
        <v/>
      </c>
      <c r="AE280" s="35" t="str">
        <f>IF('[1]0.6 Indikator Pemanfaatan'!V280="","",'[1]0.6 Indikator Pemanfaatan'!V280)</f>
        <v/>
      </c>
      <c r="AF280" s="35" t="str">
        <f>IF('[1]0.6 Indikator Pemanfaatan'!Z280="","",'[1]0.6 Indikator Pemanfaatan'!Z280)</f>
        <v/>
      </c>
      <c r="AG280" s="35" t="str">
        <f>IF('[2]2.1 Data FSVA 2025 &amp; Bobot'!H281="","",'[2]2.1 Data FSVA 2025 &amp; Bobot'!H281)</f>
        <v/>
      </c>
      <c r="AH280" s="35" t="str">
        <f>IF('[2]2.1 Data FSVA 2025 &amp; Bobot'!J281="","",'[2]2.1 Data FSVA 2025 &amp; Bobot'!J281)</f>
        <v/>
      </c>
      <c r="AI280" s="35" t="str">
        <f>IF('[2]2.1 Data FSVA 2025 &amp; Bobot'!L281="","",'[2]2.1 Data FSVA 2025 &amp; Bobot'!L281)</f>
        <v/>
      </c>
      <c r="AJ280" s="35" t="str">
        <f>IF('[2]2.1 Data FSVA 2025 &amp; Bobot'!N281="","",'[2]2.1 Data FSVA 2025 &amp; Bobot'!N281)</f>
        <v/>
      </c>
      <c r="AK280" s="35" t="str">
        <f>IF('[2]2.1 Data FSVA 2025 &amp; Bobot'!P281="","",'[2]2.1 Data FSVA 2025 &amp; Bobot'!P281)</f>
        <v/>
      </c>
      <c r="AL280" s="35" t="str">
        <f>IF('[2]2.1 Data FSVA 2025 &amp; Bobot'!R281="","",'[2]2.1 Data FSVA 2025 &amp; Bobot'!R281)</f>
        <v/>
      </c>
      <c r="AM280" s="35" t="str">
        <f>IF('[2]2.1 Data FSVA 2025 &amp; Bobot'!T281="","",'[2]2.1 Data FSVA 2025 &amp; Bobot'!T281)</f>
        <v/>
      </c>
      <c r="AN280" s="35" t="str">
        <f>IF('[2]2.1 Data FSVA 2025 &amp; Bobot'!V281="","",'[2]2.1 Data FSVA 2025 &amp; Bobot'!V281)</f>
        <v/>
      </c>
      <c r="AO280" s="35" t="str">
        <f>IF('[2]2.1 Data FSVA 2025 &amp; Bobot'!X281="","",'[2]2.1 Data FSVA 2025 &amp; Bobot'!X281)</f>
        <v/>
      </c>
      <c r="AP280" s="35" t="str">
        <f>IF('[2]2.1 Data FSVA 2025 &amp; Bobot'!Z281="","",'[2]2.1 Data FSVA 2025 &amp; Bobot'!Z281)</f>
        <v/>
      </c>
      <c r="AQ280" s="35" t="str">
        <f>IF('[2]2.1 Data FSVA 2025 &amp; Bobot'!AB281="","",'[2]2.1 Data FSVA 2025 &amp; Bobot'!AB281)</f>
        <v/>
      </c>
      <c r="AR280" s="35" t="str">
        <f>IF('[2]2.1 Data FSVA 2025 &amp; Bobot'!AD281="","",'[2]2.1 Data FSVA 2025 &amp; Bobot'!AD281)</f>
        <v/>
      </c>
      <c r="AS280" s="27" t="str">
        <f>IF('[2]2.4 Prioritas Individu'!G281="","",'[2]2.4 Prioritas Individu'!G281)</f>
        <v/>
      </c>
      <c r="AT280" s="27" t="str">
        <f>IF('[2]2.4 Prioritas Individu'!H281="","",'[2]2.4 Prioritas Individu'!H281)</f>
        <v/>
      </c>
      <c r="AU280" s="27" t="str">
        <f>IF('[2]2.4 Prioritas Individu'!I281="","",'[2]2.4 Prioritas Individu'!I281)</f>
        <v/>
      </c>
      <c r="AV280" s="27" t="str">
        <f>IF('[2]2.4 Prioritas Individu'!J281="","",'[2]2.4 Prioritas Individu'!J281)</f>
        <v/>
      </c>
      <c r="AW280" s="27" t="str">
        <f>IF('[2]2.4 Prioritas Individu'!K281="","",'[2]2.4 Prioritas Individu'!K281)</f>
        <v/>
      </c>
      <c r="AX280" s="27" t="str">
        <f>IF('[2]2.4 Prioritas Individu'!L281="","",'[2]2.4 Prioritas Individu'!L281)</f>
        <v/>
      </c>
      <c r="AY280" s="27" t="str">
        <f>IF('[2]2.4 Prioritas Individu'!M281="","",'[2]2.4 Prioritas Individu'!M281)</f>
        <v/>
      </c>
      <c r="AZ280" s="27" t="str">
        <f>IF('[2]2.4 Prioritas Individu'!N281="","",'[2]2.4 Prioritas Individu'!N281)</f>
        <v/>
      </c>
      <c r="BA280" s="27" t="str">
        <f>IF('[2]2.4 Prioritas Individu'!O281="","",'[2]2.4 Prioritas Individu'!O281)</f>
        <v/>
      </c>
      <c r="BB280" s="27" t="str">
        <f>IF('[2]2.4 Prioritas Individu'!P281="","",'[2]2.4 Prioritas Individu'!P281)</f>
        <v/>
      </c>
      <c r="BC280" s="27" t="str">
        <f>IF('[2]2.4 Prioritas Individu'!Q281="","",'[2]2.4 Prioritas Individu'!Q281)</f>
        <v/>
      </c>
      <c r="BD280" s="27" t="str">
        <f>IF('[2]2.4 Prioritas Individu'!R281="","",'[2]2.4 Prioritas Individu'!R281)</f>
        <v/>
      </c>
      <c r="BE280" s="25" t="str">
        <f>IF('[2]2.4 Prioritas Individu'!S281="","",'[2]2.4 Prioritas Individu'!S281)</f>
        <v>-</v>
      </c>
      <c r="BF280" s="27" t="str">
        <f>IF('[2]2.4 Prioritas Individu'!T281="","",'[2]2.4 Prioritas Individu'!T281)</f>
        <v>-</v>
      </c>
      <c r="BG280" s="27" t="str">
        <f>IF('[2]2.4 Prioritas Individu'!U281="","",'[2]2.4 Prioritas Individu'!U281)</f>
        <v>-</v>
      </c>
      <c r="BH280" s="25" t="str">
        <f>IF('[2]2.3 Indeks &amp; Cut off Komposit'!G992="","",'[2]2.3 Indeks &amp; Cut off Komposit'!G992)</f>
        <v/>
      </c>
      <c r="BI280" s="25" t="str">
        <f>IF('[2]2.3 Indeks &amp; Cut off Komposit'!H992="","",'[2]2.3 Indeks &amp; Cut off Komposit'!H992)</f>
        <v/>
      </c>
      <c r="BJ280" s="25" t="str">
        <f>IF('[2]2.3 Indeks &amp; Cut off Komposit'!I992="","",'[2]2.3 Indeks &amp; Cut off Komposit'!I992)</f>
        <v/>
      </c>
      <c r="BK280" s="25" t="str">
        <f>IF('[2]2.3 Indeks &amp; Cut off Komposit'!J992="","",'[2]2.3 Indeks &amp; Cut off Komposit'!J992)</f>
        <v/>
      </c>
      <c r="BL280" s="25" t="str">
        <f>IF('[2]2.3 Indeks &amp; Cut off Komposit'!K992="","",'[2]2.3 Indeks &amp; Cut off Komposit'!K992)</f>
        <v/>
      </c>
      <c r="BM280" s="25" t="str">
        <f>IF('[2]2.3 Indeks &amp; Cut off Komposit'!L992="","",'[2]2.3 Indeks &amp; Cut off Komposit'!L992)</f>
        <v/>
      </c>
      <c r="BN280" s="25" t="str">
        <f>IF('[2]2.3 Indeks &amp; Cut off Komposit'!M992="","",'[2]2.3 Indeks &amp; Cut off Komposit'!M992)</f>
        <v/>
      </c>
      <c r="BO280" s="25" t="str">
        <f>IF('[2]2.3 Indeks &amp; Cut off Komposit'!N992="","",'[2]2.3 Indeks &amp; Cut off Komposit'!N992)</f>
        <v/>
      </c>
      <c r="BP280" s="25" t="str">
        <f>IF('[2]2.3 Indeks &amp; Cut off Komposit'!O992="","",'[2]2.3 Indeks &amp; Cut off Komposit'!O992)</f>
        <v/>
      </c>
      <c r="BQ280" s="25" t="str">
        <f>IF('[2]2.3 Indeks &amp; Cut off Komposit'!P992="","",'[2]2.3 Indeks &amp; Cut off Komposit'!P992)</f>
        <v/>
      </c>
      <c r="BR280" s="25" t="str">
        <f>IF('[2]2.3 Indeks &amp; Cut off Komposit'!Q992="","",'[2]2.3 Indeks &amp; Cut off Komposit'!Q992)</f>
        <v/>
      </c>
      <c r="BS280" s="25" t="str">
        <f>IF('[2]2.3 Indeks &amp; Cut off Komposit'!R992="","",'[2]2.3 Indeks &amp; Cut off Komposit'!R992)</f>
        <v/>
      </c>
      <c r="BT280" s="25" t="str">
        <f>IF('[2]2.3 Indeks &amp; Cut off Komposit'!S992="","",'[2]2.3 Indeks &amp; Cut off Komposit'!S992)</f>
        <v>-</v>
      </c>
      <c r="BU280" s="25" t="str">
        <f>IF('[2]2.3 Indeks &amp; Cut off Komposit'!T992="","",'[2]2.3 Indeks &amp; Cut off Komposit'!T992)</f>
        <v>-</v>
      </c>
      <c r="BV280" s="25" t="str">
        <f>IF('[2]2.3 Indeks &amp; Cut off Komposit'!U992="","",'[2]2.3 Indeks &amp; Cut off Komposit'!U992)</f>
        <v>-</v>
      </c>
      <c r="BW280" s="25" t="str">
        <f>IF('[2]2.3 Indeks &amp; Cut off Komposit'!V992="","",'[2]2.3 Indeks &amp; Cut off Komposit'!V992)</f>
        <v>-</v>
      </c>
    </row>
    <row r="281" spans="1:75" ht="15" customHeight="1" x14ac:dyDescent="0.3">
      <c r="A281" s="14" t="str">
        <f>IF('[1]0.1 Produksi Pangan &amp; Penduduk'!A281="","",'[1]0.1 Produksi Pangan &amp; Penduduk'!A281)</f>
        <v/>
      </c>
      <c r="B281" s="4" t="str">
        <f>IF('[1]0.1 Produksi Pangan &amp; Penduduk'!B281="","",'[1]0.1 Produksi Pangan &amp; Penduduk'!B281)</f>
        <v/>
      </c>
      <c r="C281" s="14" t="str">
        <f>IF('[1]0.1 Produksi Pangan &amp; Penduduk'!C281="","",'[1]0.1 Produksi Pangan &amp; Penduduk'!C281)</f>
        <v/>
      </c>
      <c r="D281" s="14" t="str">
        <f>IF('[1]0.1 Produksi Pangan &amp; Penduduk'!D281="","",'[1]0.1 Produksi Pangan &amp; Penduduk'!D281)</f>
        <v/>
      </c>
      <c r="E281" s="14" t="str">
        <f>IF('[1]0.1 Produksi Pangan &amp; Penduduk'!E281="","",'[1]0.1 Produksi Pangan &amp; Penduduk'!E281)</f>
        <v/>
      </c>
      <c r="F281" s="4" t="str">
        <f>IF('[1]0.1 Produksi Pangan &amp; Penduduk'!F281="","",'[1]0.1 Produksi Pangan &amp; Penduduk'!F281)</f>
        <v/>
      </c>
      <c r="G281" s="35" t="str">
        <f>IF('[1]0.1 Produksi Pangan &amp; Penduduk'!J281="","",'[1]0.1 Produksi Pangan &amp; Penduduk'!J281)</f>
        <v/>
      </c>
      <c r="H281" s="35" t="str">
        <f>IF('[1]0.1 Produksi Pangan &amp; Penduduk'!M281="","",'[1]0.1 Produksi Pangan &amp; Penduduk'!M281)</f>
        <v/>
      </c>
      <c r="I281" s="35" t="str">
        <f>IF('[1]0.1 Produksi Pangan &amp; Penduduk'!S281="","",'[1]0.1 Produksi Pangan &amp; Penduduk'!S281)</f>
        <v/>
      </c>
      <c r="J281" s="35" t="str">
        <f>IF('[1]0.1 Produksi Pangan &amp; Penduduk'!Y281="","",'[1]0.1 Produksi Pangan &amp; Penduduk'!Y281)</f>
        <v/>
      </c>
      <c r="K281" s="35" t="str">
        <f>IF('[1]0.1 Produksi Pangan &amp; Penduduk'!AE281="","",'[1]0.1 Produksi Pangan &amp; Penduduk'!AE281)</f>
        <v/>
      </c>
      <c r="L281" s="35" t="str">
        <f>IF('[1]0.1 Produksi Pangan &amp; Penduduk'!AK281="","",'[1]0.1 Produksi Pangan &amp; Penduduk'!AK281)</f>
        <v/>
      </c>
      <c r="M281" s="35" t="str">
        <f>IF('[1]0.1 Produksi Pangan &amp; Penduduk'!AQ281="","",'[1]0.1 Produksi Pangan &amp; Penduduk'!AQ281)</f>
        <v/>
      </c>
      <c r="N281" s="35" t="str">
        <f>IF('[1]0.2 Konsumsi Energi'!J281="","",'[1]0.2 Konsumsi Energi'!J281)</f>
        <v/>
      </c>
      <c r="O281" s="35">
        <f>IF('[1]0.2 Konsumsi Energi'!M281="","",'[1]0.2 Konsumsi Energi'!M281)</f>
        <v>2100</v>
      </c>
      <c r="P281" s="35" t="str">
        <f>IF('[1]0.3 Konsumsi Protein Hewani'!J281="","",'[1]0.3 Konsumsi Protein Hewani'!J281)</f>
        <v/>
      </c>
      <c r="Q281" s="35">
        <f>IF('[1]0.3 Konsumsi Protein Hewani'!M281="","",'[1]0.3 Konsumsi Protein Hewani'!M281)</f>
        <v>25</v>
      </c>
      <c r="R281" s="35" t="str">
        <f>IF('[1]0.4 Stok_Cadangan'!J281="","",'[1]0.4 Stok_Cadangan'!J281)</f>
        <v/>
      </c>
      <c r="S281" s="35" t="str">
        <f>IF('[1]0.4 Stok_Cadangan'!M281="","",'[1]0.4 Stok_Cadangan'!M281)</f>
        <v/>
      </c>
      <c r="T281" s="35" t="str">
        <f>IF('[1]0.4 Stok_Cadangan'!P281="","",'[1]0.4 Stok_Cadangan'!P281)</f>
        <v/>
      </c>
      <c r="U281" s="35" t="str">
        <f>IF('[1]0.4 Stok_Cadangan'!T281="","",'[1]0.4 Stok_Cadangan'!T281)</f>
        <v/>
      </c>
      <c r="V281" s="35" t="str">
        <f>IF('[1]0.4 Stok_Cadangan'!W281="","",'[1]0.4 Stok_Cadangan'!W281)</f>
        <v/>
      </c>
      <c r="W281" s="35" t="str">
        <f>IF('[1]0.4 Stok_Cadangan'!Z281="","",'[1]0.4 Stok_Cadangan'!Z281)</f>
        <v/>
      </c>
      <c r="X281" s="35" t="str">
        <f>IF('[1]0.4 Stok_Cadangan'!AF281="","",'[1]0.4 Stok_Cadangan'!AF281)</f>
        <v/>
      </c>
      <c r="Y281" s="35" t="str">
        <f>IF('[1]0.4 Stok_Cadangan'!AI281="","",'[1]0.4 Stok_Cadangan'!AI281)</f>
        <v/>
      </c>
      <c r="Z281" s="35" t="str">
        <f>IF('[1]0.4 Stok_Cadangan'!AL281="","",'[1]0.4 Stok_Cadangan'!AL281)</f>
        <v/>
      </c>
      <c r="AA281" s="35" t="str">
        <f>IF('[1]0.5 Indikator Keterjangkauan'!P281="","",'[1]0.5 Indikator Keterjangkauan'!P281)</f>
        <v/>
      </c>
      <c r="AB281" s="35" t="str">
        <f>IF('[1]0.5 Indikator Keterjangkauan'!T281="","",'[1]0.5 Indikator Keterjangkauan'!T281)</f>
        <v/>
      </c>
      <c r="AC281" s="35" t="str">
        <f>IF('[1]0.5 Indikator Keterjangkauan'!X281="","",'[1]0.5 Indikator Keterjangkauan'!X281)</f>
        <v/>
      </c>
      <c r="AD281" s="35" t="str">
        <f>IF('[1]0.5 Indikator Keterjangkauan'!AB281="","",'[1]0.5 Indikator Keterjangkauan'!AB281)</f>
        <v/>
      </c>
      <c r="AE281" s="35" t="str">
        <f>IF('[1]0.6 Indikator Pemanfaatan'!V281="","",'[1]0.6 Indikator Pemanfaatan'!V281)</f>
        <v/>
      </c>
      <c r="AF281" s="35" t="str">
        <f>IF('[1]0.6 Indikator Pemanfaatan'!Z281="","",'[1]0.6 Indikator Pemanfaatan'!Z281)</f>
        <v/>
      </c>
      <c r="AG281" s="35" t="str">
        <f>IF('[2]2.1 Data FSVA 2025 &amp; Bobot'!H282="","",'[2]2.1 Data FSVA 2025 &amp; Bobot'!H282)</f>
        <v/>
      </c>
      <c r="AH281" s="35" t="str">
        <f>IF('[2]2.1 Data FSVA 2025 &amp; Bobot'!J282="","",'[2]2.1 Data FSVA 2025 &amp; Bobot'!J282)</f>
        <v/>
      </c>
      <c r="AI281" s="35" t="str">
        <f>IF('[2]2.1 Data FSVA 2025 &amp; Bobot'!L282="","",'[2]2.1 Data FSVA 2025 &amp; Bobot'!L282)</f>
        <v/>
      </c>
      <c r="AJ281" s="35" t="str">
        <f>IF('[2]2.1 Data FSVA 2025 &amp; Bobot'!N282="","",'[2]2.1 Data FSVA 2025 &amp; Bobot'!N282)</f>
        <v/>
      </c>
      <c r="AK281" s="35" t="str">
        <f>IF('[2]2.1 Data FSVA 2025 &amp; Bobot'!P282="","",'[2]2.1 Data FSVA 2025 &amp; Bobot'!P282)</f>
        <v/>
      </c>
      <c r="AL281" s="35" t="str">
        <f>IF('[2]2.1 Data FSVA 2025 &amp; Bobot'!R282="","",'[2]2.1 Data FSVA 2025 &amp; Bobot'!R282)</f>
        <v/>
      </c>
      <c r="AM281" s="35" t="str">
        <f>IF('[2]2.1 Data FSVA 2025 &amp; Bobot'!T282="","",'[2]2.1 Data FSVA 2025 &amp; Bobot'!T282)</f>
        <v/>
      </c>
      <c r="AN281" s="35" t="str">
        <f>IF('[2]2.1 Data FSVA 2025 &amp; Bobot'!V282="","",'[2]2.1 Data FSVA 2025 &amp; Bobot'!V282)</f>
        <v/>
      </c>
      <c r="AO281" s="35" t="str">
        <f>IF('[2]2.1 Data FSVA 2025 &amp; Bobot'!X282="","",'[2]2.1 Data FSVA 2025 &amp; Bobot'!X282)</f>
        <v/>
      </c>
      <c r="AP281" s="35" t="str">
        <f>IF('[2]2.1 Data FSVA 2025 &amp; Bobot'!Z282="","",'[2]2.1 Data FSVA 2025 &amp; Bobot'!Z282)</f>
        <v/>
      </c>
      <c r="AQ281" s="35" t="str">
        <f>IF('[2]2.1 Data FSVA 2025 &amp; Bobot'!AB282="","",'[2]2.1 Data FSVA 2025 &amp; Bobot'!AB282)</f>
        <v/>
      </c>
      <c r="AR281" s="35" t="str">
        <f>IF('[2]2.1 Data FSVA 2025 &amp; Bobot'!AD282="","",'[2]2.1 Data FSVA 2025 &amp; Bobot'!AD282)</f>
        <v/>
      </c>
      <c r="AS281" s="27" t="str">
        <f>IF('[2]2.4 Prioritas Individu'!G282="","",'[2]2.4 Prioritas Individu'!G282)</f>
        <v/>
      </c>
      <c r="AT281" s="27" t="str">
        <f>IF('[2]2.4 Prioritas Individu'!H282="","",'[2]2.4 Prioritas Individu'!H282)</f>
        <v/>
      </c>
      <c r="AU281" s="27" t="str">
        <f>IF('[2]2.4 Prioritas Individu'!I282="","",'[2]2.4 Prioritas Individu'!I282)</f>
        <v/>
      </c>
      <c r="AV281" s="27" t="str">
        <f>IF('[2]2.4 Prioritas Individu'!J282="","",'[2]2.4 Prioritas Individu'!J282)</f>
        <v/>
      </c>
      <c r="AW281" s="27" t="str">
        <f>IF('[2]2.4 Prioritas Individu'!K282="","",'[2]2.4 Prioritas Individu'!K282)</f>
        <v/>
      </c>
      <c r="AX281" s="27" t="str">
        <f>IF('[2]2.4 Prioritas Individu'!L282="","",'[2]2.4 Prioritas Individu'!L282)</f>
        <v/>
      </c>
      <c r="AY281" s="27" t="str">
        <f>IF('[2]2.4 Prioritas Individu'!M282="","",'[2]2.4 Prioritas Individu'!M282)</f>
        <v/>
      </c>
      <c r="AZ281" s="27" t="str">
        <f>IF('[2]2.4 Prioritas Individu'!N282="","",'[2]2.4 Prioritas Individu'!N282)</f>
        <v/>
      </c>
      <c r="BA281" s="27" t="str">
        <f>IF('[2]2.4 Prioritas Individu'!O282="","",'[2]2.4 Prioritas Individu'!O282)</f>
        <v/>
      </c>
      <c r="BB281" s="27" t="str">
        <f>IF('[2]2.4 Prioritas Individu'!P282="","",'[2]2.4 Prioritas Individu'!P282)</f>
        <v/>
      </c>
      <c r="BC281" s="27" t="str">
        <f>IF('[2]2.4 Prioritas Individu'!Q282="","",'[2]2.4 Prioritas Individu'!Q282)</f>
        <v/>
      </c>
      <c r="BD281" s="27" t="str">
        <f>IF('[2]2.4 Prioritas Individu'!R282="","",'[2]2.4 Prioritas Individu'!R282)</f>
        <v/>
      </c>
      <c r="BE281" s="25" t="str">
        <f>IF('[2]2.4 Prioritas Individu'!S282="","",'[2]2.4 Prioritas Individu'!S282)</f>
        <v>-</v>
      </c>
      <c r="BF281" s="27" t="str">
        <f>IF('[2]2.4 Prioritas Individu'!T282="","",'[2]2.4 Prioritas Individu'!T282)</f>
        <v>-</v>
      </c>
      <c r="BG281" s="27" t="str">
        <f>IF('[2]2.4 Prioritas Individu'!U282="","",'[2]2.4 Prioritas Individu'!U282)</f>
        <v>-</v>
      </c>
      <c r="BH281" s="25" t="str">
        <f>IF('[2]2.3 Indeks &amp; Cut off Komposit'!G993="","",'[2]2.3 Indeks &amp; Cut off Komposit'!G993)</f>
        <v/>
      </c>
      <c r="BI281" s="25" t="str">
        <f>IF('[2]2.3 Indeks &amp; Cut off Komposit'!H993="","",'[2]2.3 Indeks &amp; Cut off Komposit'!H993)</f>
        <v/>
      </c>
      <c r="BJ281" s="25" t="str">
        <f>IF('[2]2.3 Indeks &amp; Cut off Komposit'!I993="","",'[2]2.3 Indeks &amp; Cut off Komposit'!I993)</f>
        <v/>
      </c>
      <c r="BK281" s="25" t="str">
        <f>IF('[2]2.3 Indeks &amp; Cut off Komposit'!J993="","",'[2]2.3 Indeks &amp; Cut off Komposit'!J993)</f>
        <v/>
      </c>
      <c r="BL281" s="25" t="str">
        <f>IF('[2]2.3 Indeks &amp; Cut off Komposit'!K993="","",'[2]2.3 Indeks &amp; Cut off Komposit'!K993)</f>
        <v/>
      </c>
      <c r="BM281" s="25" t="str">
        <f>IF('[2]2.3 Indeks &amp; Cut off Komposit'!L993="","",'[2]2.3 Indeks &amp; Cut off Komposit'!L993)</f>
        <v/>
      </c>
      <c r="BN281" s="25" t="str">
        <f>IF('[2]2.3 Indeks &amp; Cut off Komposit'!M993="","",'[2]2.3 Indeks &amp; Cut off Komposit'!M993)</f>
        <v/>
      </c>
      <c r="BO281" s="25" t="str">
        <f>IF('[2]2.3 Indeks &amp; Cut off Komposit'!N993="","",'[2]2.3 Indeks &amp; Cut off Komposit'!N993)</f>
        <v/>
      </c>
      <c r="BP281" s="25" t="str">
        <f>IF('[2]2.3 Indeks &amp; Cut off Komposit'!O993="","",'[2]2.3 Indeks &amp; Cut off Komposit'!O993)</f>
        <v/>
      </c>
      <c r="BQ281" s="25" t="str">
        <f>IF('[2]2.3 Indeks &amp; Cut off Komposit'!P993="","",'[2]2.3 Indeks &amp; Cut off Komposit'!P993)</f>
        <v/>
      </c>
      <c r="BR281" s="25" t="str">
        <f>IF('[2]2.3 Indeks &amp; Cut off Komposit'!Q993="","",'[2]2.3 Indeks &amp; Cut off Komposit'!Q993)</f>
        <v/>
      </c>
      <c r="BS281" s="25" t="str">
        <f>IF('[2]2.3 Indeks &amp; Cut off Komposit'!R993="","",'[2]2.3 Indeks &amp; Cut off Komposit'!R993)</f>
        <v/>
      </c>
      <c r="BT281" s="25" t="str">
        <f>IF('[2]2.3 Indeks &amp; Cut off Komposit'!S993="","",'[2]2.3 Indeks &amp; Cut off Komposit'!S993)</f>
        <v>-</v>
      </c>
      <c r="BU281" s="25" t="str">
        <f>IF('[2]2.3 Indeks &amp; Cut off Komposit'!T993="","",'[2]2.3 Indeks &amp; Cut off Komposit'!T993)</f>
        <v>-</v>
      </c>
      <c r="BV281" s="25" t="str">
        <f>IF('[2]2.3 Indeks &amp; Cut off Komposit'!U993="","",'[2]2.3 Indeks &amp; Cut off Komposit'!U993)</f>
        <v>-</v>
      </c>
      <c r="BW281" s="25" t="str">
        <f>IF('[2]2.3 Indeks &amp; Cut off Komposit'!V993="","",'[2]2.3 Indeks &amp; Cut off Komposit'!V993)</f>
        <v>-</v>
      </c>
    </row>
    <row r="282" spans="1:75" ht="15" customHeight="1" x14ac:dyDescent="0.3">
      <c r="A282" s="14" t="str">
        <f>IF('[1]0.1 Produksi Pangan &amp; Penduduk'!A282="","",'[1]0.1 Produksi Pangan &amp; Penduduk'!A282)</f>
        <v/>
      </c>
      <c r="B282" s="4" t="str">
        <f>IF('[1]0.1 Produksi Pangan &amp; Penduduk'!B282="","",'[1]0.1 Produksi Pangan &amp; Penduduk'!B282)</f>
        <v/>
      </c>
      <c r="C282" s="14" t="str">
        <f>IF('[1]0.1 Produksi Pangan &amp; Penduduk'!C282="","",'[1]0.1 Produksi Pangan &amp; Penduduk'!C282)</f>
        <v/>
      </c>
      <c r="D282" s="14" t="str">
        <f>IF('[1]0.1 Produksi Pangan &amp; Penduduk'!D282="","",'[1]0.1 Produksi Pangan &amp; Penduduk'!D282)</f>
        <v/>
      </c>
      <c r="E282" s="14" t="str">
        <f>IF('[1]0.1 Produksi Pangan &amp; Penduduk'!E282="","",'[1]0.1 Produksi Pangan &amp; Penduduk'!E282)</f>
        <v/>
      </c>
      <c r="F282" s="4" t="str">
        <f>IF('[1]0.1 Produksi Pangan &amp; Penduduk'!F282="","",'[1]0.1 Produksi Pangan &amp; Penduduk'!F282)</f>
        <v/>
      </c>
      <c r="G282" s="35" t="str">
        <f>IF('[1]0.1 Produksi Pangan &amp; Penduduk'!J282="","",'[1]0.1 Produksi Pangan &amp; Penduduk'!J282)</f>
        <v/>
      </c>
      <c r="H282" s="35" t="str">
        <f>IF('[1]0.1 Produksi Pangan &amp; Penduduk'!M282="","",'[1]0.1 Produksi Pangan &amp; Penduduk'!M282)</f>
        <v/>
      </c>
      <c r="I282" s="35" t="str">
        <f>IF('[1]0.1 Produksi Pangan &amp; Penduduk'!S282="","",'[1]0.1 Produksi Pangan &amp; Penduduk'!S282)</f>
        <v/>
      </c>
      <c r="J282" s="35" t="str">
        <f>IF('[1]0.1 Produksi Pangan &amp; Penduduk'!Y282="","",'[1]0.1 Produksi Pangan &amp; Penduduk'!Y282)</f>
        <v/>
      </c>
      <c r="K282" s="35" t="str">
        <f>IF('[1]0.1 Produksi Pangan &amp; Penduduk'!AE282="","",'[1]0.1 Produksi Pangan &amp; Penduduk'!AE282)</f>
        <v/>
      </c>
      <c r="L282" s="35" t="str">
        <f>IF('[1]0.1 Produksi Pangan &amp; Penduduk'!AK282="","",'[1]0.1 Produksi Pangan &amp; Penduduk'!AK282)</f>
        <v/>
      </c>
      <c r="M282" s="35" t="str">
        <f>IF('[1]0.1 Produksi Pangan &amp; Penduduk'!AQ282="","",'[1]0.1 Produksi Pangan &amp; Penduduk'!AQ282)</f>
        <v/>
      </c>
      <c r="N282" s="35" t="str">
        <f>IF('[1]0.2 Konsumsi Energi'!J282="","",'[1]0.2 Konsumsi Energi'!J282)</f>
        <v/>
      </c>
      <c r="O282" s="35">
        <f>IF('[1]0.2 Konsumsi Energi'!M282="","",'[1]0.2 Konsumsi Energi'!M282)</f>
        <v>2100</v>
      </c>
      <c r="P282" s="35" t="str">
        <f>IF('[1]0.3 Konsumsi Protein Hewani'!J282="","",'[1]0.3 Konsumsi Protein Hewani'!J282)</f>
        <v/>
      </c>
      <c r="Q282" s="35">
        <f>IF('[1]0.3 Konsumsi Protein Hewani'!M282="","",'[1]0.3 Konsumsi Protein Hewani'!M282)</f>
        <v>25</v>
      </c>
      <c r="R282" s="35" t="str">
        <f>IF('[1]0.4 Stok_Cadangan'!J282="","",'[1]0.4 Stok_Cadangan'!J282)</f>
        <v/>
      </c>
      <c r="S282" s="35" t="str">
        <f>IF('[1]0.4 Stok_Cadangan'!M282="","",'[1]0.4 Stok_Cadangan'!M282)</f>
        <v/>
      </c>
      <c r="T282" s="35" t="str">
        <f>IF('[1]0.4 Stok_Cadangan'!P282="","",'[1]0.4 Stok_Cadangan'!P282)</f>
        <v/>
      </c>
      <c r="U282" s="35" t="str">
        <f>IF('[1]0.4 Stok_Cadangan'!T282="","",'[1]0.4 Stok_Cadangan'!T282)</f>
        <v/>
      </c>
      <c r="V282" s="35" t="str">
        <f>IF('[1]0.4 Stok_Cadangan'!W282="","",'[1]0.4 Stok_Cadangan'!W282)</f>
        <v/>
      </c>
      <c r="W282" s="35" t="str">
        <f>IF('[1]0.4 Stok_Cadangan'!Z282="","",'[1]0.4 Stok_Cadangan'!Z282)</f>
        <v/>
      </c>
      <c r="X282" s="35" t="str">
        <f>IF('[1]0.4 Stok_Cadangan'!AF282="","",'[1]0.4 Stok_Cadangan'!AF282)</f>
        <v/>
      </c>
      <c r="Y282" s="35" t="str">
        <f>IF('[1]0.4 Stok_Cadangan'!AI282="","",'[1]0.4 Stok_Cadangan'!AI282)</f>
        <v/>
      </c>
      <c r="Z282" s="35" t="str">
        <f>IF('[1]0.4 Stok_Cadangan'!AL282="","",'[1]0.4 Stok_Cadangan'!AL282)</f>
        <v/>
      </c>
      <c r="AA282" s="35" t="str">
        <f>IF('[1]0.5 Indikator Keterjangkauan'!P282="","",'[1]0.5 Indikator Keterjangkauan'!P282)</f>
        <v/>
      </c>
      <c r="AB282" s="35" t="str">
        <f>IF('[1]0.5 Indikator Keterjangkauan'!T282="","",'[1]0.5 Indikator Keterjangkauan'!T282)</f>
        <v/>
      </c>
      <c r="AC282" s="35" t="str">
        <f>IF('[1]0.5 Indikator Keterjangkauan'!X282="","",'[1]0.5 Indikator Keterjangkauan'!X282)</f>
        <v/>
      </c>
      <c r="AD282" s="35" t="str">
        <f>IF('[1]0.5 Indikator Keterjangkauan'!AB282="","",'[1]0.5 Indikator Keterjangkauan'!AB282)</f>
        <v/>
      </c>
      <c r="AE282" s="35" t="str">
        <f>IF('[1]0.6 Indikator Pemanfaatan'!V282="","",'[1]0.6 Indikator Pemanfaatan'!V282)</f>
        <v/>
      </c>
      <c r="AF282" s="35" t="str">
        <f>IF('[1]0.6 Indikator Pemanfaatan'!Z282="","",'[1]0.6 Indikator Pemanfaatan'!Z282)</f>
        <v/>
      </c>
      <c r="AG282" s="35" t="str">
        <f>IF('[2]2.1 Data FSVA 2025 &amp; Bobot'!H283="","",'[2]2.1 Data FSVA 2025 &amp; Bobot'!H283)</f>
        <v/>
      </c>
      <c r="AH282" s="35" t="str">
        <f>IF('[2]2.1 Data FSVA 2025 &amp; Bobot'!J283="","",'[2]2.1 Data FSVA 2025 &amp; Bobot'!J283)</f>
        <v/>
      </c>
      <c r="AI282" s="35" t="str">
        <f>IF('[2]2.1 Data FSVA 2025 &amp; Bobot'!L283="","",'[2]2.1 Data FSVA 2025 &amp; Bobot'!L283)</f>
        <v/>
      </c>
      <c r="AJ282" s="35" t="str">
        <f>IF('[2]2.1 Data FSVA 2025 &amp; Bobot'!N283="","",'[2]2.1 Data FSVA 2025 &amp; Bobot'!N283)</f>
        <v/>
      </c>
      <c r="AK282" s="35" t="str">
        <f>IF('[2]2.1 Data FSVA 2025 &amp; Bobot'!P283="","",'[2]2.1 Data FSVA 2025 &amp; Bobot'!P283)</f>
        <v/>
      </c>
      <c r="AL282" s="35" t="str">
        <f>IF('[2]2.1 Data FSVA 2025 &amp; Bobot'!R283="","",'[2]2.1 Data FSVA 2025 &amp; Bobot'!R283)</f>
        <v/>
      </c>
      <c r="AM282" s="35" t="str">
        <f>IF('[2]2.1 Data FSVA 2025 &amp; Bobot'!T283="","",'[2]2.1 Data FSVA 2025 &amp; Bobot'!T283)</f>
        <v/>
      </c>
      <c r="AN282" s="35" t="str">
        <f>IF('[2]2.1 Data FSVA 2025 &amp; Bobot'!V283="","",'[2]2.1 Data FSVA 2025 &amp; Bobot'!V283)</f>
        <v/>
      </c>
      <c r="AO282" s="35" t="str">
        <f>IF('[2]2.1 Data FSVA 2025 &amp; Bobot'!X283="","",'[2]2.1 Data FSVA 2025 &amp; Bobot'!X283)</f>
        <v/>
      </c>
      <c r="AP282" s="35" t="str">
        <f>IF('[2]2.1 Data FSVA 2025 &amp; Bobot'!Z283="","",'[2]2.1 Data FSVA 2025 &amp; Bobot'!Z283)</f>
        <v/>
      </c>
      <c r="AQ282" s="35" t="str">
        <f>IF('[2]2.1 Data FSVA 2025 &amp; Bobot'!AB283="","",'[2]2.1 Data FSVA 2025 &amp; Bobot'!AB283)</f>
        <v/>
      </c>
      <c r="AR282" s="35" t="str">
        <f>IF('[2]2.1 Data FSVA 2025 &amp; Bobot'!AD283="","",'[2]2.1 Data FSVA 2025 &amp; Bobot'!AD283)</f>
        <v/>
      </c>
      <c r="AS282" s="27" t="str">
        <f>IF('[2]2.4 Prioritas Individu'!G283="","",'[2]2.4 Prioritas Individu'!G283)</f>
        <v/>
      </c>
      <c r="AT282" s="27" t="str">
        <f>IF('[2]2.4 Prioritas Individu'!H283="","",'[2]2.4 Prioritas Individu'!H283)</f>
        <v/>
      </c>
      <c r="AU282" s="27" t="str">
        <f>IF('[2]2.4 Prioritas Individu'!I283="","",'[2]2.4 Prioritas Individu'!I283)</f>
        <v/>
      </c>
      <c r="AV282" s="27" t="str">
        <f>IF('[2]2.4 Prioritas Individu'!J283="","",'[2]2.4 Prioritas Individu'!J283)</f>
        <v/>
      </c>
      <c r="AW282" s="27" t="str">
        <f>IF('[2]2.4 Prioritas Individu'!K283="","",'[2]2.4 Prioritas Individu'!K283)</f>
        <v/>
      </c>
      <c r="AX282" s="27" t="str">
        <f>IF('[2]2.4 Prioritas Individu'!L283="","",'[2]2.4 Prioritas Individu'!L283)</f>
        <v/>
      </c>
      <c r="AY282" s="27" t="str">
        <f>IF('[2]2.4 Prioritas Individu'!M283="","",'[2]2.4 Prioritas Individu'!M283)</f>
        <v/>
      </c>
      <c r="AZ282" s="27" t="str">
        <f>IF('[2]2.4 Prioritas Individu'!N283="","",'[2]2.4 Prioritas Individu'!N283)</f>
        <v/>
      </c>
      <c r="BA282" s="27" t="str">
        <f>IF('[2]2.4 Prioritas Individu'!O283="","",'[2]2.4 Prioritas Individu'!O283)</f>
        <v/>
      </c>
      <c r="BB282" s="27" t="str">
        <f>IF('[2]2.4 Prioritas Individu'!P283="","",'[2]2.4 Prioritas Individu'!P283)</f>
        <v/>
      </c>
      <c r="BC282" s="27" t="str">
        <f>IF('[2]2.4 Prioritas Individu'!Q283="","",'[2]2.4 Prioritas Individu'!Q283)</f>
        <v/>
      </c>
      <c r="BD282" s="27" t="str">
        <f>IF('[2]2.4 Prioritas Individu'!R283="","",'[2]2.4 Prioritas Individu'!R283)</f>
        <v/>
      </c>
      <c r="BE282" s="25" t="str">
        <f>IF('[2]2.4 Prioritas Individu'!S283="","",'[2]2.4 Prioritas Individu'!S283)</f>
        <v>-</v>
      </c>
      <c r="BF282" s="27" t="str">
        <f>IF('[2]2.4 Prioritas Individu'!T283="","",'[2]2.4 Prioritas Individu'!T283)</f>
        <v>-</v>
      </c>
      <c r="BG282" s="27" t="str">
        <f>IF('[2]2.4 Prioritas Individu'!U283="","",'[2]2.4 Prioritas Individu'!U283)</f>
        <v>-</v>
      </c>
      <c r="BH282" s="25" t="str">
        <f>IF('[2]2.3 Indeks &amp; Cut off Komposit'!G994="","",'[2]2.3 Indeks &amp; Cut off Komposit'!G994)</f>
        <v/>
      </c>
      <c r="BI282" s="25" t="str">
        <f>IF('[2]2.3 Indeks &amp; Cut off Komposit'!H994="","",'[2]2.3 Indeks &amp; Cut off Komposit'!H994)</f>
        <v/>
      </c>
      <c r="BJ282" s="25" t="str">
        <f>IF('[2]2.3 Indeks &amp; Cut off Komposit'!I994="","",'[2]2.3 Indeks &amp; Cut off Komposit'!I994)</f>
        <v/>
      </c>
      <c r="BK282" s="25" t="str">
        <f>IF('[2]2.3 Indeks &amp; Cut off Komposit'!J994="","",'[2]2.3 Indeks &amp; Cut off Komposit'!J994)</f>
        <v/>
      </c>
      <c r="BL282" s="25" t="str">
        <f>IF('[2]2.3 Indeks &amp; Cut off Komposit'!K994="","",'[2]2.3 Indeks &amp; Cut off Komposit'!K994)</f>
        <v/>
      </c>
      <c r="BM282" s="25" t="str">
        <f>IF('[2]2.3 Indeks &amp; Cut off Komposit'!L994="","",'[2]2.3 Indeks &amp; Cut off Komposit'!L994)</f>
        <v/>
      </c>
      <c r="BN282" s="25" t="str">
        <f>IF('[2]2.3 Indeks &amp; Cut off Komposit'!M994="","",'[2]2.3 Indeks &amp; Cut off Komposit'!M994)</f>
        <v/>
      </c>
      <c r="BO282" s="25" t="str">
        <f>IF('[2]2.3 Indeks &amp; Cut off Komposit'!N994="","",'[2]2.3 Indeks &amp; Cut off Komposit'!N994)</f>
        <v/>
      </c>
      <c r="BP282" s="25" t="str">
        <f>IF('[2]2.3 Indeks &amp; Cut off Komposit'!O994="","",'[2]2.3 Indeks &amp; Cut off Komposit'!O994)</f>
        <v/>
      </c>
      <c r="BQ282" s="25" t="str">
        <f>IF('[2]2.3 Indeks &amp; Cut off Komposit'!P994="","",'[2]2.3 Indeks &amp; Cut off Komposit'!P994)</f>
        <v/>
      </c>
      <c r="BR282" s="25" t="str">
        <f>IF('[2]2.3 Indeks &amp; Cut off Komposit'!Q994="","",'[2]2.3 Indeks &amp; Cut off Komposit'!Q994)</f>
        <v/>
      </c>
      <c r="BS282" s="25" t="str">
        <f>IF('[2]2.3 Indeks &amp; Cut off Komposit'!R994="","",'[2]2.3 Indeks &amp; Cut off Komposit'!R994)</f>
        <v/>
      </c>
      <c r="BT282" s="25" t="str">
        <f>IF('[2]2.3 Indeks &amp; Cut off Komposit'!S994="","",'[2]2.3 Indeks &amp; Cut off Komposit'!S994)</f>
        <v>-</v>
      </c>
      <c r="BU282" s="25" t="str">
        <f>IF('[2]2.3 Indeks &amp; Cut off Komposit'!T994="","",'[2]2.3 Indeks &amp; Cut off Komposit'!T994)</f>
        <v>-</v>
      </c>
      <c r="BV282" s="25" t="str">
        <f>IF('[2]2.3 Indeks &amp; Cut off Komposit'!U994="","",'[2]2.3 Indeks &amp; Cut off Komposit'!U994)</f>
        <v>-</v>
      </c>
      <c r="BW282" s="25" t="str">
        <f>IF('[2]2.3 Indeks &amp; Cut off Komposit'!V994="","",'[2]2.3 Indeks &amp; Cut off Komposit'!V994)</f>
        <v>-</v>
      </c>
    </row>
    <row r="283" spans="1:75" ht="15" customHeight="1" x14ac:dyDescent="0.3">
      <c r="A283" s="14" t="str">
        <f>IF('[1]0.1 Produksi Pangan &amp; Penduduk'!A283="","",'[1]0.1 Produksi Pangan &amp; Penduduk'!A283)</f>
        <v/>
      </c>
      <c r="B283" s="4" t="str">
        <f>IF('[1]0.1 Produksi Pangan &amp; Penduduk'!B283="","",'[1]0.1 Produksi Pangan &amp; Penduduk'!B283)</f>
        <v/>
      </c>
      <c r="C283" s="14" t="str">
        <f>IF('[1]0.1 Produksi Pangan &amp; Penduduk'!C283="","",'[1]0.1 Produksi Pangan &amp; Penduduk'!C283)</f>
        <v/>
      </c>
      <c r="D283" s="14" t="str">
        <f>IF('[1]0.1 Produksi Pangan &amp; Penduduk'!D283="","",'[1]0.1 Produksi Pangan &amp; Penduduk'!D283)</f>
        <v/>
      </c>
      <c r="E283" s="14" t="str">
        <f>IF('[1]0.1 Produksi Pangan &amp; Penduduk'!E283="","",'[1]0.1 Produksi Pangan &amp; Penduduk'!E283)</f>
        <v/>
      </c>
      <c r="F283" s="4" t="str">
        <f>IF('[1]0.1 Produksi Pangan &amp; Penduduk'!F283="","",'[1]0.1 Produksi Pangan &amp; Penduduk'!F283)</f>
        <v/>
      </c>
      <c r="G283" s="35" t="str">
        <f>IF('[1]0.1 Produksi Pangan &amp; Penduduk'!J283="","",'[1]0.1 Produksi Pangan &amp; Penduduk'!J283)</f>
        <v/>
      </c>
      <c r="H283" s="35" t="str">
        <f>IF('[1]0.1 Produksi Pangan &amp; Penduduk'!M283="","",'[1]0.1 Produksi Pangan &amp; Penduduk'!M283)</f>
        <v/>
      </c>
      <c r="I283" s="35" t="str">
        <f>IF('[1]0.1 Produksi Pangan &amp; Penduduk'!S283="","",'[1]0.1 Produksi Pangan &amp; Penduduk'!S283)</f>
        <v/>
      </c>
      <c r="J283" s="35" t="str">
        <f>IF('[1]0.1 Produksi Pangan &amp; Penduduk'!Y283="","",'[1]0.1 Produksi Pangan &amp; Penduduk'!Y283)</f>
        <v/>
      </c>
      <c r="K283" s="35" t="str">
        <f>IF('[1]0.1 Produksi Pangan &amp; Penduduk'!AE283="","",'[1]0.1 Produksi Pangan &amp; Penduduk'!AE283)</f>
        <v/>
      </c>
      <c r="L283" s="35" t="str">
        <f>IF('[1]0.1 Produksi Pangan &amp; Penduduk'!AK283="","",'[1]0.1 Produksi Pangan &amp; Penduduk'!AK283)</f>
        <v/>
      </c>
      <c r="M283" s="35" t="str">
        <f>IF('[1]0.1 Produksi Pangan &amp; Penduduk'!AQ283="","",'[1]0.1 Produksi Pangan &amp; Penduduk'!AQ283)</f>
        <v/>
      </c>
      <c r="N283" s="35" t="str">
        <f>IF('[1]0.2 Konsumsi Energi'!J283="","",'[1]0.2 Konsumsi Energi'!J283)</f>
        <v/>
      </c>
      <c r="O283" s="35">
        <f>IF('[1]0.2 Konsumsi Energi'!M283="","",'[1]0.2 Konsumsi Energi'!M283)</f>
        <v>2100</v>
      </c>
      <c r="P283" s="35" t="str">
        <f>IF('[1]0.3 Konsumsi Protein Hewani'!J283="","",'[1]0.3 Konsumsi Protein Hewani'!J283)</f>
        <v/>
      </c>
      <c r="Q283" s="35">
        <f>IF('[1]0.3 Konsumsi Protein Hewani'!M283="","",'[1]0.3 Konsumsi Protein Hewani'!M283)</f>
        <v>25</v>
      </c>
      <c r="R283" s="35" t="str">
        <f>IF('[1]0.4 Stok_Cadangan'!J283="","",'[1]0.4 Stok_Cadangan'!J283)</f>
        <v/>
      </c>
      <c r="S283" s="35" t="str">
        <f>IF('[1]0.4 Stok_Cadangan'!M283="","",'[1]0.4 Stok_Cadangan'!M283)</f>
        <v/>
      </c>
      <c r="T283" s="35" t="str">
        <f>IF('[1]0.4 Stok_Cadangan'!P283="","",'[1]0.4 Stok_Cadangan'!P283)</f>
        <v/>
      </c>
      <c r="U283" s="35" t="str">
        <f>IF('[1]0.4 Stok_Cadangan'!T283="","",'[1]0.4 Stok_Cadangan'!T283)</f>
        <v/>
      </c>
      <c r="V283" s="35" t="str">
        <f>IF('[1]0.4 Stok_Cadangan'!W283="","",'[1]0.4 Stok_Cadangan'!W283)</f>
        <v/>
      </c>
      <c r="W283" s="35" t="str">
        <f>IF('[1]0.4 Stok_Cadangan'!Z283="","",'[1]0.4 Stok_Cadangan'!Z283)</f>
        <v/>
      </c>
      <c r="X283" s="35" t="str">
        <f>IF('[1]0.4 Stok_Cadangan'!AF283="","",'[1]0.4 Stok_Cadangan'!AF283)</f>
        <v/>
      </c>
      <c r="Y283" s="35" t="str">
        <f>IF('[1]0.4 Stok_Cadangan'!AI283="","",'[1]0.4 Stok_Cadangan'!AI283)</f>
        <v/>
      </c>
      <c r="Z283" s="35" t="str">
        <f>IF('[1]0.4 Stok_Cadangan'!AL283="","",'[1]0.4 Stok_Cadangan'!AL283)</f>
        <v/>
      </c>
      <c r="AA283" s="35" t="str">
        <f>IF('[1]0.5 Indikator Keterjangkauan'!P283="","",'[1]0.5 Indikator Keterjangkauan'!P283)</f>
        <v/>
      </c>
      <c r="AB283" s="35" t="str">
        <f>IF('[1]0.5 Indikator Keterjangkauan'!T283="","",'[1]0.5 Indikator Keterjangkauan'!T283)</f>
        <v/>
      </c>
      <c r="AC283" s="35" t="str">
        <f>IF('[1]0.5 Indikator Keterjangkauan'!X283="","",'[1]0.5 Indikator Keterjangkauan'!X283)</f>
        <v/>
      </c>
      <c r="AD283" s="35" t="str">
        <f>IF('[1]0.5 Indikator Keterjangkauan'!AB283="","",'[1]0.5 Indikator Keterjangkauan'!AB283)</f>
        <v/>
      </c>
      <c r="AE283" s="35" t="str">
        <f>IF('[1]0.6 Indikator Pemanfaatan'!V283="","",'[1]0.6 Indikator Pemanfaatan'!V283)</f>
        <v/>
      </c>
      <c r="AF283" s="35" t="str">
        <f>IF('[1]0.6 Indikator Pemanfaatan'!Z283="","",'[1]0.6 Indikator Pemanfaatan'!Z283)</f>
        <v/>
      </c>
      <c r="AG283" s="35" t="str">
        <f>IF('[2]2.1 Data FSVA 2025 &amp; Bobot'!H284="","",'[2]2.1 Data FSVA 2025 &amp; Bobot'!H284)</f>
        <v/>
      </c>
      <c r="AH283" s="35" t="str">
        <f>IF('[2]2.1 Data FSVA 2025 &amp; Bobot'!J284="","",'[2]2.1 Data FSVA 2025 &amp; Bobot'!J284)</f>
        <v/>
      </c>
      <c r="AI283" s="35" t="str">
        <f>IF('[2]2.1 Data FSVA 2025 &amp; Bobot'!L284="","",'[2]2.1 Data FSVA 2025 &amp; Bobot'!L284)</f>
        <v/>
      </c>
      <c r="AJ283" s="35" t="str">
        <f>IF('[2]2.1 Data FSVA 2025 &amp; Bobot'!N284="","",'[2]2.1 Data FSVA 2025 &amp; Bobot'!N284)</f>
        <v/>
      </c>
      <c r="AK283" s="35" t="str">
        <f>IF('[2]2.1 Data FSVA 2025 &amp; Bobot'!P284="","",'[2]2.1 Data FSVA 2025 &amp; Bobot'!P284)</f>
        <v/>
      </c>
      <c r="AL283" s="35" t="str">
        <f>IF('[2]2.1 Data FSVA 2025 &amp; Bobot'!R284="","",'[2]2.1 Data FSVA 2025 &amp; Bobot'!R284)</f>
        <v/>
      </c>
      <c r="AM283" s="35" t="str">
        <f>IF('[2]2.1 Data FSVA 2025 &amp; Bobot'!T284="","",'[2]2.1 Data FSVA 2025 &amp; Bobot'!T284)</f>
        <v/>
      </c>
      <c r="AN283" s="35" t="str">
        <f>IF('[2]2.1 Data FSVA 2025 &amp; Bobot'!V284="","",'[2]2.1 Data FSVA 2025 &amp; Bobot'!V284)</f>
        <v/>
      </c>
      <c r="AO283" s="35" t="str">
        <f>IF('[2]2.1 Data FSVA 2025 &amp; Bobot'!X284="","",'[2]2.1 Data FSVA 2025 &amp; Bobot'!X284)</f>
        <v/>
      </c>
      <c r="AP283" s="35" t="str">
        <f>IF('[2]2.1 Data FSVA 2025 &amp; Bobot'!Z284="","",'[2]2.1 Data FSVA 2025 &amp; Bobot'!Z284)</f>
        <v/>
      </c>
      <c r="AQ283" s="35" t="str">
        <f>IF('[2]2.1 Data FSVA 2025 &amp; Bobot'!AB284="","",'[2]2.1 Data FSVA 2025 &amp; Bobot'!AB284)</f>
        <v/>
      </c>
      <c r="AR283" s="35" t="str">
        <f>IF('[2]2.1 Data FSVA 2025 &amp; Bobot'!AD284="","",'[2]2.1 Data FSVA 2025 &amp; Bobot'!AD284)</f>
        <v/>
      </c>
      <c r="AS283" s="27" t="str">
        <f>IF('[2]2.4 Prioritas Individu'!G284="","",'[2]2.4 Prioritas Individu'!G284)</f>
        <v/>
      </c>
      <c r="AT283" s="27" t="str">
        <f>IF('[2]2.4 Prioritas Individu'!H284="","",'[2]2.4 Prioritas Individu'!H284)</f>
        <v/>
      </c>
      <c r="AU283" s="27" t="str">
        <f>IF('[2]2.4 Prioritas Individu'!I284="","",'[2]2.4 Prioritas Individu'!I284)</f>
        <v/>
      </c>
      <c r="AV283" s="27" t="str">
        <f>IF('[2]2.4 Prioritas Individu'!J284="","",'[2]2.4 Prioritas Individu'!J284)</f>
        <v/>
      </c>
      <c r="AW283" s="27" t="str">
        <f>IF('[2]2.4 Prioritas Individu'!K284="","",'[2]2.4 Prioritas Individu'!K284)</f>
        <v/>
      </c>
      <c r="AX283" s="27" t="str">
        <f>IF('[2]2.4 Prioritas Individu'!L284="","",'[2]2.4 Prioritas Individu'!L284)</f>
        <v/>
      </c>
      <c r="AY283" s="27" t="str">
        <f>IF('[2]2.4 Prioritas Individu'!M284="","",'[2]2.4 Prioritas Individu'!M284)</f>
        <v/>
      </c>
      <c r="AZ283" s="27" t="str">
        <f>IF('[2]2.4 Prioritas Individu'!N284="","",'[2]2.4 Prioritas Individu'!N284)</f>
        <v/>
      </c>
      <c r="BA283" s="27" t="str">
        <f>IF('[2]2.4 Prioritas Individu'!O284="","",'[2]2.4 Prioritas Individu'!O284)</f>
        <v/>
      </c>
      <c r="BB283" s="27" t="str">
        <f>IF('[2]2.4 Prioritas Individu'!P284="","",'[2]2.4 Prioritas Individu'!P284)</f>
        <v/>
      </c>
      <c r="BC283" s="27" t="str">
        <f>IF('[2]2.4 Prioritas Individu'!Q284="","",'[2]2.4 Prioritas Individu'!Q284)</f>
        <v/>
      </c>
      <c r="BD283" s="27" t="str">
        <f>IF('[2]2.4 Prioritas Individu'!R284="","",'[2]2.4 Prioritas Individu'!R284)</f>
        <v/>
      </c>
      <c r="BE283" s="25" t="str">
        <f>IF('[2]2.4 Prioritas Individu'!S284="","",'[2]2.4 Prioritas Individu'!S284)</f>
        <v>-</v>
      </c>
      <c r="BF283" s="27" t="str">
        <f>IF('[2]2.4 Prioritas Individu'!T284="","",'[2]2.4 Prioritas Individu'!T284)</f>
        <v>-</v>
      </c>
      <c r="BG283" s="27" t="str">
        <f>IF('[2]2.4 Prioritas Individu'!U284="","",'[2]2.4 Prioritas Individu'!U284)</f>
        <v>-</v>
      </c>
      <c r="BH283" s="25" t="str">
        <f>IF('[2]2.3 Indeks &amp; Cut off Komposit'!G995="","",'[2]2.3 Indeks &amp; Cut off Komposit'!G995)</f>
        <v/>
      </c>
      <c r="BI283" s="25" t="str">
        <f>IF('[2]2.3 Indeks &amp; Cut off Komposit'!H995="","",'[2]2.3 Indeks &amp; Cut off Komposit'!H995)</f>
        <v/>
      </c>
      <c r="BJ283" s="25" t="str">
        <f>IF('[2]2.3 Indeks &amp; Cut off Komposit'!I995="","",'[2]2.3 Indeks &amp; Cut off Komposit'!I995)</f>
        <v/>
      </c>
      <c r="BK283" s="25" t="str">
        <f>IF('[2]2.3 Indeks &amp; Cut off Komposit'!J995="","",'[2]2.3 Indeks &amp; Cut off Komposit'!J995)</f>
        <v/>
      </c>
      <c r="BL283" s="25" t="str">
        <f>IF('[2]2.3 Indeks &amp; Cut off Komposit'!K995="","",'[2]2.3 Indeks &amp; Cut off Komposit'!K995)</f>
        <v/>
      </c>
      <c r="BM283" s="25" t="str">
        <f>IF('[2]2.3 Indeks &amp; Cut off Komposit'!L995="","",'[2]2.3 Indeks &amp; Cut off Komposit'!L995)</f>
        <v/>
      </c>
      <c r="BN283" s="25" t="str">
        <f>IF('[2]2.3 Indeks &amp; Cut off Komposit'!M995="","",'[2]2.3 Indeks &amp; Cut off Komposit'!M995)</f>
        <v/>
      </c>
      <c r="BO283" s="25" t="str">
        <f>IF('[2]2.3 Indeks &amp; Cut off Komposit'!N995="","",'[2]2.3 Indeks &amp; Cut off Komposit'!N995)</f>
        <v/>
      </c>
      <c r="BP283" s="25" t="str">
        <f>IF('[2]2.3 Indeks &amp; Cut off Komposit'!O995="","",'[2]2.3 Indeks &amp; Cut off Komposit'!O995)</f>
        <v/>
      </c>
      <c r="BQ283" s="25" t="str">
        <f>IF('[2]2.3 Indeks &amp; Cut off Komposit'!P995="","",'[2]2.3 Indeks &amp; Cut off Komposit'!P995)</f>
        <v/>
      </c>
      <c r="BR283" s="25" t="str">
        <f>IF('[2]2.3 Indeks &amp; Cut off Komposit'!Q995="","",'[2]2.3 Indeks &amp; Cut off Komposit'!Q995)</f>
        <v/>
      </c>
      <c r="BS283" s="25" t="str">
        <f>IF('[2]2.3 Indeks &amp; Cut off Komposit'!R995="","",'[2]2.3 Indeks &amp; Cut off Komposit'!R995)</f>
        <v/>
      </c>
      <c r="BT283" s="25" t="str">
        <f>IF('[2]2.3 Indeks &amp; Cut off Komposit'!S995="","",'[2]2.3 Indeks &amp; Cut off Komposit'!S995)</f>
        <v>-</v>
      </c>
      <c r="BU283" s="25" t="str">
        <f>IF('[2]2.3 Indeks &amp; Cut off Komposit'!T995="","",'[2]2.3 Indeks &amp; Cut off Komposit'!T995)</f>
        <v>-</v>
      </c>
      <c r="BV283" s="25" t="str">
        <f>IF('[2]2.3 Indeks &amp; Cut off Komposit'!U995="","",'[2]2.3 Indeks &amp; Cut off Komposit'!U995)</f>
        <v>-</v>
      </c>
      <c r="BW283" s="25" t="str">
        <f>IF('[2]2.3 Indeks &amp; Cut off Komposit'!V995="","",'[2]2.3 Indeks &amp; Cut off Komposit'!V995)</f>
        <v>-</v>
      </c>
    </row>
    <row r="284" spans="1:75" ht="15" customHeight="1" x14ac:dyDescent="0.3">
      <c r="A284" s="14" t="str">
        <f>IF('[1]0.1 Produksi Pangan &amp; Penduduk'!A284="","",'[1]0.1 Produksi Pangan &amp; Penduduk'!A284)</f>
        <v/>
      </c>
      <c r="B284" s="4" t="str">
        <f>IF('[1]0.1 Produksi Pangan &amp; Penduduk'!B284="","",'[1]0.1 Produksi Pangan &amp; Penduduk'!B284)</f>
        <v/>
      </c>
      <c r="C284" s="14" t="str">
        <f>IF('[1]0.1 Produksi Pangan &amp; Penduduk'!C284="","",'[1]0.1 Produksi Pangan &amp; Penduduk'!C284)</f>
        <v/>
      </c>
      <c r="D284" s="14" t="str">
        <f>IF('[1]0.1 Produksi Pangan &amp; Penduduk'!D284="","",'[1]0.1 Produksi Pangan &amp; Penduduk'!D284)</f>
        <v/>
      </c>
      <c r="E284" s="14" t="str">
        <f>IF('[1]0.1 Produksi Pangan &amp; Penduduk'!E284="","",'[1]0.1 Produksi Pangan &amp; Penduduk'!E284)</f>
        <v/>
      </c>
      <c r="F284" s="4" t="str">
        <f>IF('[1]0.1 Produksi Pangan &amp; Penduduk'!F284="","",'[1]0.1 Produksi Pangan &amp; Penduduk'!F284)</f>
        <v/>
      </c>
      <c r="G284" s="35" t="str">
        <f>IF('[1]0.1 Produksi Pangan &amp; Penduduk'!J284="","",'[1]0.1 Produksi Pangan &amp; Penduduk'!J284)</f>
        <v/>
      </c>
      <c r="H284" s="35" t="str">
        <f>IF('[1]0.1 Produksi Pangan &amp; Penduduk'!M284="","",'[1]0.1 Produksi Pangan &amp; Penduduk'!M284)</f>
        <v/>
      </c>
      <c r="I284" s="35" t="str">
        <f>IF('[1]0.1 Produksi Pangan &amp; Penduduk'!S284="","",'[1]0.1 Produksi Pangan &amp; Penduduk'!S284)</f>
        <v/>
      </c>
      <c r="J284" s="35" t="str">
        <f>IF('[1]0.1 Produksi Pangan &amp; Penduduk'!Y284="","",'[1]0.1 Produksi Pangan &amp; Penduduk'!Y284)</f>
        <v/>
      </c>
      <c r="K284" s="35" t="str">
        <f>IF('[1]0.1 Produksi Pangan &amp; Penduduk'!AE284="","",'[1]0.1 Produksi Pangan &amp; Penduduk'!AE284)</f>
        <v/>
      </c>
      <c r="L284" s="35" t="str">
        <f>IF('[1]0.1 Produksi Pangan &amp; Penduduk'!AK284="","",'[1]0.1 Produksi Pangan &amp; Penduduk'!AK284)</f>
        <v/>
      </c>
      <c r="M284" s="35" t="str">
        <f>IF('[1]0.1 Produksi Pangan &amp; Penduduk'!AQ284="","",'[1]0.1 Produksi Pangan &amp; Penduduk'!AQ284)</f>
        <v/>
      </c>
      <c r="N284" s="35" t="str">
        <f>IF('[1]0.2 Konsumsi Energi'!J284="","",'[1]0.2 Konsumsi Energi'!J284)</f>
        <v/>
      </c>
      <c r="O284" s="35">
        <f>IF('[1]0.2 Konsumsi Energi'!M284="","",'[1]0.2 Konsumsi Energi'!M284)</f>
        <v>2100</v>
      </c>
      <c r="P284" s="35" t="str">
        <f>IF('[1]0.3 Konsumsi Protein Hewani'!J284="","",'[1]0.3 Konsumsi Protein Hewani'!J284)</f>
        <v/>
      </c>
      <c r="Q284" s="35">
        <f>IF('[1]0.3 Konsumsi Protein Hewani'!M284="","",'[1]0.3 Konsumsi Protein Hewani'!M284)</f>
        <v>25</v>
      </c>
      <c r="R284" s="35" t="str">
        <f>IF('[1]0.4 Stok_Cadangan'!J284="","",'[1]0.4 Stok_Cadangan'!J284)</f>
        <v/>
      </c>
      <c r="S284" s="35" t="str">
        <f>IF('[1]0.4 Stok_Cadangan'!M284="","",'[1]0.4 Stok_Cadangan'!M284)</f>
        <v/>
      </c>
      <c r="T284" s="35" t="str">
        <f>IF('[1]0.4 Stok_Cadangan'!P284="","",'[1]0.4 Stok_Cadangan'!P284)</f>
        <v/>
      </c>
      <c r="U284" s="35" t="str">
        <f>IF('[1]0.4 Stok_Cadangan'!T284="","",'[1]0.4 Stok_Cadangan'!T284)</f>
        <v/>
      </c>
      <c r="V284" s="35" t="str">
        <f>IF('[1]0.4 Stok_Cadangan'!W284="","",'[1]0.4 Stok_Cadangan'!W284)</f>
        <v/>
      </c>
      <c r="W284" s="35" t="str">
        <f>IF('[1]0.4 Stok_Cadangan'!Z284="","",'[1]0.4 Stok_Cadangan'!Z284)</f>
        <v/>
      </c>
      <c r="X284" s="35" t="str">
        <f>IF('[1]0.4 Stok_Cadangan'!AF284="","",'[1]0.4 Stok_Cadangan'!AF284)</f>
        <v/>
      </c>
      <c r="Y284" s="35" t="str">
        <f>IF('[1]0.4 Stok_Cadangan'!AI284="","",'[1]0.4 Stok_Cadangan'!AI284)</f>
        <v/>
      </c>
      <c r="Z284" s="35" t="str">
        <f>IF('[1]0.4 Stok_Cadangan'!AL284="","",'[1]0.4 Stok_Cadangan'!AL284)</f>
        <v/>
      </c>
      <c r="AA284" s="35" t="str">
        <f>IF('[1]0.5 Indikator Keterjangkauan'!P284="","",'[1]0.5 Indikator Keterjangkauan'!P284)</f>
        <v/>
      </c>
      <c r="AB284" s="35" t="str">
        <f>IF('[1]0.5 Indikator Keterjangkauan'!T284="","",'[1]0.5 Indikator Keterjangkauan'!T284)</f>
        <v/>
      </c>
      <c r="AC284" s="35" t="str">
        <f>IF('[1]0.5 Indikator Keterjangkauan'!X284="","",'[1]0.5 Indikator Keterjangkauan'!X284)</f>
        <v/>
      </c>
      <c r="AD284" s="35" t="str">
        <f>IF('[1]0.5 Indikator Keterjangkauan'!AB284="","",'[1]0.5 Indikator Keterjangkauan'!AB284)</f>
        <v/>
      </c>
      <c r="AE284" s="35" t="str">
        <f>IF('[1]0.6 Indikator Pemanfaatan'!V284="","",'[1]0.6 Indikator Pemanfaatan'!V284)</f>
        <v/>
      </c>
      <c r="AF284" s="35" t="str">
        <f>IF('[1]0.6 Indikator Pemanfaatan'!Z284="","",'[1]0.6 Indikator Pemanfaatan'!Z284)</f>
        <v/>
      </c>
      <c r="AG284" s="35" t="str">
        <f>IF('[2]2.1 Data FSVA 2025 &amp; Bobot'!H285="","",'[2]2.1 Data FSVA 2025 &amp; Bobot'!H285)</f>
        <v/>
      </c>
      <c r="AH284" s="35" t="str">
        <f>IF('[2]2.1 Data FSVA 2025 &amp; Bobot'!J285="","",'[2]2.1 Data FSVA 2025 &amp; Bobot'!J285)</f>
        <v/>
      </c>
      <c r="AI284" s="35" t="str">
        <f>IF('[2]2.1 Data FSVA 2025 &amp; Bobot'!L285="","",'[2]2.1 Data FSVA 2025 &amp; Bobot'!L285)</f>
        <v/>
      </c>
      <c r="AJ284" s="35" t="str">
        <f>IF('[2]2.1 Data FSVA 2025 &amp; Bobot'!N285="","",'[2]2.1 Data FSVA 2025 &amp; Bobot'!N285)</f>
        <v/>
      </c>
      <c r="AK284" s="35" t="str">
        <f>IF('[2]2.1 Data FSVA 2025 &amp; Bobot'!P285="","",'[2]2.1 Data FSVA 2025 &amp; Bobot'!P285)</f>
        <v/>
      </c>
      <c r="AL284" s="35" t="str">
        <f>IF('[2]2.1 Data FSVA 2025 &amp; Bobot'!R285="","",'[2]2.1 Data FSVA 2025 &amp; Bobot'!R285)</f>
        <v/>
      </c>
      <c r="AM284" s="35" t="str">
        <f>IF('[2]2.1 Data FSVA 2025 &amp; Bobot'!T285="","",'[2]2.1 Data FSVA 2025 &amp; Bobot'!T285)</f>
        <v/>
      </c>
      <c r="AN284" s="35" t="str">
        <f>IF('[2]2.1 Data FSVA 2025 &amp; Bobot'!V285="","",'[2]2.1 Data FSVA 2025 &amp; Bobot'!V285)</f>
        <v/>
      </c>
      <c r="AO284" s="35" t="str">
        <f>IF('[2]2.1 Data FSVA 2025 &amp; Bobot'!X285="","",'[2]2.1 Data FSVA 2025 &amp; Bobot'!X285)</f>
        <v/>
      </c>
      <c r="AP284" s="35" t="str">
        <f>IF('[2]2.1 Data FSVA 2025 &amp; Bobot'!Z285="","",'[2]2.1 Data FSVA 2025 &amp; Bobot'!Z285)</f>
        <v/>
      </c>
      <c r="AQ284" s="35" t="str">
        <f>IF('[2]2.1 Data FSVA 2025 &amp; Bobot'!AB285="","",'[2]2.1 Data FSVA 2025 &amp; Bobot'!AB285)</f>
        <v/>
      </c>
      <c r="AR284" s="35" t="str">
        <f>IF('[2]2.1 Data FSVA 2025 &amp; Bobot'!AD285="","",'[2]2.1 Data FSVA 2025 &amp; Bobot'!AD285)</f>
        <v/>
      </c>
      <c r="AS284" s="27" t="str">
        <f>IF('[2]2.4 Prioritas Individu'!G285="","",'[2]2.4 Prioritas Individu'!G285)</f>
        <v/>
      </c>
      <c r="AT284" s="27" t="str">
        <f>IF('[2]2.4 Prioritas Individu'!H285="","",'[2]2.4 Prioritas Individu'!H285)</f>
        <v/>
      </c>
      <c r="AU284" s="27" t="str">
        <f>IF('[2]2.4 Prioritas Individu'!I285="","",'[2]2.4 Prioritas Individu'!I285)</f>
        <v/>
      </c>
      <c r="AV284" s="27" t="str">
        <f>IF('[2]2.4 Prioritas Individu'!J285="","",'[2]2.4 Prioritas Individu'!J285)</f>
        <v/>
      </c>
      <c r="AW284" s="27" t="str">
        <f>IF('[2]2.4 Prioritas Individu'!K285="","",'[2]2.4 Prioritas Individu'!K285)</f>
        <v/>
      </c>
      <c r="AX284" s="27" t="str">
        <f>IF('[2]2.4 Prioritas Individu'!L285="","",'[2]2.4 Prioritas Individu'!L285)</f>
        <v/>
      </c>
      <c r="AY284" s="27" t="str">
        <f>IF('[2]2.4 Prioritas Individu'!M285="","",'[2]2.4 Prioritas Individu'!M285)</f>
        <v/>
      </c>
      <c r="AZ284" s="27" t="str">
        <f>IF('[2]2.4 Prioritas Individu'!N285="","",'[2]2.4 Prioritas Individu'!N285)</f>
        <v/>
      </c>
      <c r="BA284" s="27" t="str">
        <f>IF('[2]2.4 Prioritas Individu'!O285="","",'[2]2.4 Prioritas Individu'!O285)</f>
        <v/>
      </c>
      <c r="BB284" s="27" t="str">
        <f>IF('[2]2.4 Prioritas Individu'!P285="","",'[2]2.4 Prioritas Individu'!P285)</f>
        <v/>
      </c>
      <c r="BC284" s="27" t="str">
        <f>IF('[2]2.4 Prioritas Individu'!Q285="","",'[2]2.4 Prioritas Individu'!Q285)</f>
        <v/>
      </c>
      <c r="BD284" s="27" t="str">
        <f>IF('[2]2.4 Prioritas Individu'!R285="","",'[2]2.4 Prioritas Individu'!R285)</f>
        <v/>
      </c>
      <c r="BE284" s="25" t="str">
        <f>IF('[2]2.4 Prioritas Individu'!S285="","",'[2]2.4 Prioritas Individu'!S285)</f>
        <v>-</v>
      </c>
      <c r="BF284" s="27" t="str">
        <f>IF('[2]2.4 Prioritas Individu'!T285="","",'[2]2.4 Prioritas Individu'!T285)</f>
        <v>-</v>
      </c>
      <c r="BG284" s="27" t="str">
        <f>IF('[2]2.4 Prioritas Individu'!U285="","",'[2]2.4 Prioritas Individu'!U285)</f>
        <v>-</v>
      </c>
      <c r="BH284" s="25" t="str">
        <f>IF('[2]2.3 Indeks &amp; Cut off Komposit'!G996="","",'[2]2.3 Indeks &amp; Cut off Komposit'!G996)</f>
        <v/>
      </c>
      <c r="BI284" s="25" t="str">
        <f>IF('[2]2.3 Indeks &amp; Cut off Komposit'!H996="","",'[2]2.3 Indeks &amp; Cut off Komposit'!H996)</f>
        <v/>
      </c>
      <c r="BJ284" s="25" t="str">
        <f>IF('[2]2.3 Indeks &amp; Cut off Komposit'!I996="","",'[2]2.3 Indeks &amp; Cut off Komposit'!I996)</f>
        <v/>
      </c>
      <c r="BK284" s="25" t="str">
        <f>IF('[2]2.3 Indeks &amp; Cut off Komposit'!J996="","",'[2]2.3 Indeks &amp; Cut off Komposit'!J996)</f>
        <v/>
      </c>
      <c r="BL284" s="25" t="str">
        <f>IF('[2]2.3 Indeks &amp; Cut off Komposit'!K996="","",'[2]2.3 Indeks &amp; Cut off Komposit'!K996)</f>
        <v/>
      </c>
      <c r="BM284" s="25" t="str">
        <f>IF('[2]2.3 Indeks &amp; Cut off Komposit'!L996="","",'[2]2.3 Indeks &amp; Cut off Komposit'!L996)</f>
        <v/>
      </c>
      <c r="BN284" s="25" t="str">
        <f>IF('[2]2.3 Indeks &amp; Cut off Komposit'!M996="","",'[2]2.3 Indeks &amp; Cut off Komposit'!M996)</f>
        <v/>
      </c>
      <c r="BO284" s="25" t="str">
        <f>IF('[2]2.3 Indeks &amp; Cut off Komposit'!N996="","",'[2]2.3 Indeks &amp; Cut off Komposit'!N996)</f>
        <v/>
      </c>
      <c r="BP284" s="25" t="str">
        <f>IF('[2]2.3 Indeks &amp; Cut off Komposit'!O996="","",'[2]2.3 Indeks &amp; Cut off Komposit'!O996)</f>
        <v/>
      </c>
      <c r="BQ284" s="25" t="str">
        <f>IF('[2]2.3 Indeks &amp; Cut off Komposit'!P996="","",'[2]2.3 Indeks &amp; Cut off Komposit'!P996)</f>
        <v/>
      </c>
      <c r="BR284" s="25" t="str">
        <f>IF('[2]2.3 Indeks &amp; Cut off Komposit'!Q996="","",'[2]2.3 Indeks &amp; Cut off Komposit'!Q996)</f>
        <v/>
      </c>
      <c r="BS284" s="25" t="str">
        <f>IF('[2]2.3 Indeks &amp; Cut off Komposit'!R996="","",'[2]2.3 Indeks &amp; Cut off Komposit'!R996)</f>
        <v/>
      </c>
      <c r="BT284" s="25" t="str">
        <f>IF('[2]2.3 Indeks &amp; Cut off Komposit'!S996="","",'[2]2.3 Indeks &amp; Cut off Komposit'!S996)</f>
        <v>-</v>
      </c>
      <c r="BU284" s="25" t="str">
        <f>IF('[2]2.3 Indeks &amp; Cut off Komposit'!T996="","",'[2]2.3 Indeks &amp; Cut off Komposit'!T996)</f>
        <v>-</v>
      </c>
      <c r="BV284" s="25" t="str">
        <f>IF('[2]2.3 Indeks &amp; Cut off Komposit'!U996="","",'[2]2.3 Indeks &amp; Cut off Komposit'!U996)</f>
        <v>-</v>
      </c>
      <c r="BW284" s="25" t="str">
        <f>IF('[2]2.3 Indeks &amp; Cut off Komposit'!V996="","",'[2]2.3 Indeks &amp; Cut off Komposit'!V996)</f>
        <v>-</v>
      </c>
    </row>
    <row r="285" spans="1:75" ht="15" customHeight="1" x14ac:dyDescent="0.3">
      <c r="A285" s="14" t="str">
        <f>IF('[1]0.1 Produksi Pangan &amp; Penduduk'!A285="","",'[1]0.1 Produksi Pangan &amp; Penduduk'!A285)</f>
        <v/>
      </c>
      <c r="B285" s="4" t="str">
        <f>IF('[1]0.1 Produksi Pangan &amp; Penduduk'!B285="","",'[1]0.1 Produksi Pangan &amp; Penduduk'!B285)</f>
        <v/>
      </c>
      <c r="C285" s="14" t="str">
        <f>IF('[1]0.1 Produksi Pangan &amp; Penduduk'!C285="","",'[1]0.1 Produksi Pangan &amp; Penduduk'!C285)</f>
        <v/>
      </c>
      <c r="D285" s="14" t="str">
        <f>IF('[1]0.1 Produksi Pangan &amp; Penduduk'!D285="","",'[1]0.1 Produksi Pangan &amp; Penduduk'!D285)</f>
        <v/>
      </c>
      <c r="E285" s="14" t="str">
        <f>IF('[1]0.1 Produksi Pangan &amp; Penduduk'!E285="","",'[1]0.1 Produksi Pangan &amp; Penduduk'!E285)</f>
        <v/>
      </c>
      <c r="F285" s="4" t="str">
        <f>IF('[1]0.1 Produksi Pangan &amp; Penduduk'!F285="","",'[1]0.1 Produksi Pangan &amp; Penduduk'!F285)</f>
        <v/>
      </c>
      <c r="G285" s="35" t="str">
        <f>IF('[1]0.1 Produksi Pangan &amp; Penduduk'!J285="","",'[1]0.1 Produksi Pangan &amp; Penduduk'!J285)</f>
        <v/>
      </c>
      <c r="H285" s="35" t="str">
        <f>IF('[1]0.1 Produksi Pangan &amp; Penduduk'!M285="","",'[1]0.1 Produksi Pangan &amp; Penduduk'!M285)</f>
        <v/>
      </c>
      <c r="I285" s="35" t="str">
        <f>IF('[1]0.1 Produksi Pangan &amp; Penduduk'!S285="","",'[1]0.1 Produksi Pangan &amp; Penduduk'!S285)</f>
        <v/>
      </c>
      <c r="J285" s="35" t="str">
        <f>IF('[1]0.1 Produksi Pangan &amp; Penduduk'!Y285="","",'[1]0.1 Produksi Pangan &amp; Penduduk'!Y285)</f>
        <v/>
      </c>
      <c r="K285" s="35" t="str">
        <f>IF('[1]0.1 Produksi Pangan &amp; Penduduk'!AE285="","",'[1]0.1 Produksi Pangan &amp; Penduduk'!AE285)</f>
        <v/>
      </c>
      <c r="L285" s="35" t="str">
        <f>IF('[1]0.1 Produksi Pangan &amp; Penduduk'!AK285="","",'[1]0.1 Produksi Pangan &amp; Penduduk'!AK285)</f>
        <v/>
      </c>
      <c r="M285" s="35" t="str">
        <f>IF('[1]0.1 Produksi Pangan &amp; Penduduk'!AQ285="","",'[1]0.1 Produksi Pangan &amp; Penduduk'!AQ285)</f>
        <v/>
      </c>
      <c r="N285" s="35" t="str">
        <f>IF('[1]0.2 Konsumsi Energi'!J285="","",'[1]0.2 Konsumsi Energi'!J285)</f>
        <v/>
      </c>
      <c r="O285" s="35">
        <f>IF('[1]0.2 Konsumsi Energi'!M285="","",'[1]0.2 Konsumsi Energi'!M285)</f>
        <v>2100</v>
      </c>
      <c r="P285" s="35" t="str">
        <f>IF('[1]0.3 Konsumsi Protein Hewani'!J285="","",'[1]0.3 Konsumsi Protein Hewani'!J285)</f>
        <v/>
      </c>
      <c r="Q285" s="35">
        <f>IF('[1]0.3 Konsumsi Protein Hewani'!M285="","",'[1]0.3 Konsumsi Protein Hewani'!M285)</f>
        <v>25</v>
      </c>
      <c r="R285" s="35" t="str">
        <f>IF('[1]0.4 Stok_Cadangan'!J285="","",'[1]0.4 Stok_Cadangan'!J285)</f>
        <v/>
      </c>
      <c r="S285" s="35" t="str">
        <f>IF('[1]0.4 Stok_Cadangan'!M285="","",'[1]0.4 Stok_Cadangan'!M285)</f>
        <v/>
      </c>
      <c r="T285" s="35" t="str">
        <f>IF('[1]0.4 Stok_Cadangan'!P285="","",'[1]0.4 Stok_Cadangan'!P285)</f>
        <v/>
      </c>
      <c r="U285" s="35" t="str">
        <f>IF('[1]0.4 Stok_Cadangan'!T285="","",'[1]0.4 Stok_Cadangan'!T285)</f>
        <v/>
      </c>
      <c r="V285" s="35" t="str">
        <f>IF('[1]0.4 Stok_Cadangan'!W285="","",'[1]0.4 Stok_Cadangan'!W285)</f>
        <v/>
      </c>
      <c r="W285" s="35" t="str">
        <f>IF('[1]0.4 Stok_Cadangan'!Z285="","",'[1]0.4 Stok_Cadangan'!Z285)</f>
        <v/>
      </c>
      <c r="X285" s="35" t="str">
        <f>IF('[1]0.4 Stok_Cadangan'!AF285="","",'[1]0.4 Stok_Cadangan'!AF285)</f>
        <v/>
      </c>
      <c r="Y285" s="35" t="str">
        <f>IF('[1]0.4 Stok_Cadangan'!AI285="","",'[1]0.4 Stok_Cadangan'!AI285)</f>
        <v/>
      </c>
      <c r="Z285" s="35" t="str">
        <f>IF('[1]0.4 Stok_Cadangan'!AL285="","",'[1]0.4 Stok_Cadangan'!AL285)</f>
        <v/>
      </c>
      <c r="AA285" s="35" t="str">
        <f>IF('[1]0.5 Indikator Keterjangkauan'!P285="","",'[1]0.5 Indikator Keterjangkauan'!P285)</f>
        <v/>
      </c>
      <c r="AB285" s="35" t="str">
        <f>IF('[1]0.5 Indikator Keterjangkauan'!T285="","",'[1]0.5 Indikator Keterjangkauan'!T285)</f>
        <v/>
      </c>
      <c r="AC285" s="35" t="str">
        <f>IF('[1]0.5 Indikator Keterjangkauan'!X285="","",'[1]0.5 Indikator Keterjangkauan'!X285)</f>
        <v/>
      </c>
      <c r="AD285" s="35" t="str">
        <f>IF('[1]0.5 Indikator Keterjangkauan'!AB285="","",'[1]0.5 Indikator Keterjangkauan'!AB285)</f>
        <v/>
      </c>
      <c r="AE285" s="35" t="str">
        <f>IF('[1]0.6 Indikator Pemanfaatan'!V285="","",'[1]0.6 Indikator Pemanfaatan'!V285)</f>
        <v/>
      </c>
      <c r="AF285" s="35" t="str">
        <f>IF('[1]0.6 Indikator Pemanfaatan'!Z285="","",'[1]0.6 Indikator Pemanfaatan'!Z285)</f>
        <v/>
      </c>
      <c r="AG285" s="35" t="str">
        <f>IF('[2]2.1 Data FSVA 2025 &amp; Bobot'!H286="","",'[2]2.1 Data FSVA 2025 &amp; Bobot'!H286)</f>
        <v/>
      </c>
      <c r="AH285" s="35" t="str">
        <f>IF('[2]2.1 Data FSVA 2025 &amp; Bobot'!J286="","",'[2]2.1 Data FSVA 2025 &amp; Bobot'!J286)</f>
        <v/>
      </c>
      <c r="AI285" s="35" t="str">
        <f>IF('[2]2.1 Data FSVA 2025 &amp; Bobot'!L286="","",'[2]2.1 Data FSVA 2025 &amp; Bobot'!L286)</f>
        <v/>
      </c>
      <c r="AJ285" s="35" t="str">
        <f>IF('[2]2.1 Data FSVA 2025 &amp; Bobot'!N286="","",'[2]2.1 Data FSVA 2025 &amp; Bobot'!N286)</f>
        <v/>
      </c>
      <c r="AK285" s="35" t="str">
        <f>IF('[2]2.1 Data FSVA 2025 &amp; Bobot'!P286="","",'[2]2.1 Data FSVA 2025 &amp; Bobot'!P286)</f>
        <v/>
      </c>
      <c r="AL285" s="35" t="str">
        <f>IF('[2]2.1 Data FSVA 2025 &amp; Bobot'!R286="","",'[2]2.1 Data FSVA 2025 &amp; Bobot'!R286)</f>
        <v/>
      </c>
      <c r="AM285" s="35" t="str">
        <f>IF('[2]2.1 Data FSVA 2025 &amp; Bobot'!T286="","",'[2]2.1 Data FSVA 2025 &amp; Bobot'!T286)</f>
        <v/>
      </c>
      <c r="AN285" s="35" t="str">
        <f>IF('[2]2.1 Data FSVA 2025 &amp; Bobot'!V286="","",'[2]2.1 Data FSVA 2025 &amp; Bobot'!V286)</f>
        <v/>
      </c>
      <c r="AO285" s="35" t="str">
        <f>IF('[2]2.1 Data FSVA 2025 &amp; Bobot'!X286="","",'[2]2.1 Data FSVA 2025 &amp; Bobot'!X286)</f>
        <v/>
      </c>
      <c r="AP285" s="35" t="str">
        <f>IF('[2]2.1 Data FSVA 2025 &amp; Bobot'!Z286="","",'[2]2.1 Data FSVA 2025 &amp; Bobot'!Z286)</f>
        <v/>
      </c>
      <c r="AQ285" s="35" t="str">
        <f>IF('[2]2.1 Data FSVA 2025 &amp; Bobot'!AB286="","",'[2]2.1 Data FSVA 2025 &amp; Bobot'!AB286)</f>
        <v/>
      </c>
      <c r="AR285" s="35" t="str">
        <f>IF('[2]2.1 Data FSVA 2025 &amp; Bobot'!AD286="","",'[2]2.1 Data FSVA 2025 &amp; Bobot'!AD286)</f>
        <v/>
      </c>
      <c r="AS285" s="27" t="str">
        <f>IF('[2]2.4 Prioritas Individu'!G286="","",'[2]2.4 Prioritas Individu'!G286)</f>
        <v/>
      </c>
      <c r="AT285" s="27" t="str">
        <f>IF('[2]2.4 Prioritas Individu'!H286="","",'[2]2.4 Prioritas Individu'!H286)</f>
        <v/>
      </c>
      <c r="AU285" s="27" t="str">
        <f>IF('[2]2.4 Prioritas Individu'!I286="","",'[2]2.4 Prioritas Individu'!I286)</f>
        <v/>
      </c>
      <c r="AV285" s="27" t="str">
        <f>IF('[2]2.4 Prioritas Individu'!J286="","",'[2]2.4 Prioritas Individu'!J286)</f>
        <v/>
      </c>
      <c r="AW285" s="27" t="str">
        <f>IF('[2]2.4 Prioritas Individu'!K286="","",'[2]2.4 Prioritas Individu'!K286)</f>
        <v/>
      </c>
      <c r="AX285" s="27" t="str">
        <f>IF('[2]2.4 Prioritas Individu'!L286="","",'[2]2.4 Prioritas Individu'!L286)</f>
        <v/>
      </c>
      <c r="AY285" s="27" t="str">
        <f>IF('[2]2.4 Prioritas Individu'!M286="","",'[2]2.4 Prioritas Individu'!M286)</f>
        <v/>
      </c>
      <c r="AZ285" s="27" t="str">
        <f>IF('[2]2.4 Prioritas Individu'!N286="","",'[2]2.4 Prioritas Individu'!N286)</f>
        <v/>
      </c>
      <c r="BA285" s="27" t="str">
        <f>IF('[2]2.4 Prioritas Individu'!O286="","",'[2]2.4 Prioritas Individu'!O286)</f>
        <v/>
      </c>
      <c r="BB285" s="27" t="str">
        <f>IF('[2]2.4 Prioritas Individu'!P286="","",'[2]2.4 Prioritas Individu'!P286)</f>
        <v/>
      </c>
      <c r="BC285" s="27" t="str">
        <f>IF('[2]2.4 Prioritas Individu'!Q286="","",'[2]2.4 Prioritas Individu'!Q286)</f>
        <v/>
      </c>
      <c r="BD285" s="27" t="str">
        <f>IF('[2]2.4 Prioritas Individu'!R286="","",'[2]2.4 Prioritas Individu'!R286)</f>
        <v/>
      </c>
      <c r="BE285" s="25" t="str">
        <f>IF('[2]2.4 Prioritas Individu'!S286="","",'[2]2.4 Prioritas Individu'!S286)</f>
        <v>-</v>
      </c>
      <c r="BF285" s="27" t="str">
        <f>IF('[2]2.4 Prioritas Individu'!T286="","",'[2]2.4 Prioritas Individu'!T286)</f>
        <v>-</v>
      </c>
      <c r="BG285" s="27" t="str">
        <f>IF('[2]2.4 Prioritas Individu'!U286="","",'[2]2.4 Prioritas Individu'!U286)</f>
        <v>-</v>
      </c>
      <c r="BH285" s="25" t="str">
        <f>IF('[2]2.3 Indeks &amp; Cut off Komposit'!G997="","",'[2]2.3 Indeks &amp; Cut off Komposit'!G997)</f>
        <v/>
      </c>
      <c r="BI285" s="25" t="str">
        <f>IF('[2]2.3 Indeks &amp; Cut off Komposit'!H997="","",'[2]2.3 Indeks &amp; Cut off Komposit'!H997)</f>
        <v/>
      </c>
      <c r="BJ285" s="25" t="str">
        <f>IF('[2]2.3 Indeks &amp; Cut off Komposit'!I997="","",'[2]2.3 Indeks &amp; Cut off Komposit'!I997)</f>
        <v/>
      </c>
      <c r="BK285" s="25" t="str">
        <f>IF('[2]2.3 Indeks &amp; Cut off Komposit'!J997="","",'[2]2.3 Indeks &amp; Cut off Komposit'!J997)</f>
        <v/>
      </c>
      <c r="BL285" s="25" t="str">
        <f>IF('[2]2.3 Indeks &amp; Cut off Komposit'!K997="","",'[2]2.3 Indeks &amp; Cut off Komposit'!K997)</f>
        <v/>
      </c>
      <c r="BM285" s="25" t="str">
        <f>IF('[2]2.3 Indeks &amp; Cut off Komposit'!L997="","",'[2]2.3 Indeks &amp; Cut off Komposit'!L997)</f>
        <v/>
      </c>
      <c r="BN285" s="25" t="str">
        <f>IF('[2]2.3 Indeks &amp; Cut off Komposit'!M997="","",'[2]2.3 Indeks &amp; Cut off Komposit'!M997)</f>
        <v/>
      </c>
      <c r="BO285" s="25" t="str">
        <f>IF('[2]2.3 Indeks &amp; Cut off Komposit'!N997="","",'[2]2.3 Indeks &amp; Cut off Komposit'!N997)</f>
        <v/>
      </c>
      <c r="BP285" s="25" t="str">
        <f>IF('[2]2.3 Indeks &amp; Cut off Komposit'!O997="","",'[2]2.3 Indeks &amp; Cut off Komposit'!O997)</f>
        <v/>
      </c>
      <c r="BQ285" s="25" t="str">
        <f>IF('[2]2.3 Indeks &amp; Cut off Komposit'!P997="","",'[2]2.3 Indeks &amp; Cut off Komposit'!P997)</f>
        <v/>
      </c>
      <c r="BR285" s="25" t="str">
        <f>IF('[2]2.3 Indeks &amp; Cut off Komposit'!Q997="","",'[2]2.3 Indeks &amp; Cut off Komposit'!Q997)</f>
        <v/>
      </c>
      <c r="BS285" s="25" t="str">
        <f>IF('[2]2.3 Indeks &amp; Cut off Komposit'!R997="","",'[2]2.3 Indeks &amp; Cut off Komposit'!R997)</f>
        <v/>
      </c>
      <c r="BT285" s="25" t="str">
        <f>IF('[2]2.3 Indeks &amp; Cut off Komposit'!S997="","",'[2]2.3 Indeks &amp; Cut off Komposit'!S997)</f>
        <v>-</v>
      </c>
      <c r="BU285" s="25" t="str">
        <f>IF('[2]2.3 Indeks &amp; Cut off Komposit'!T997="","",'[2]2.3 Indeks &amp; Cut off Komposit'!T997)</f>
        <v>-</v>
      </c>
      <c r="BV285" s="25" t="str">
        <f>IF('[2]2.3 Indeks &amp; Cut off Komposit'!U997="","",'[2]2.3 Indeks &amp; Cut off Komposit'!U997)</f>
        <v>-</v>
      </c>
      <c r="BW285" s="25" t="str">
        <f>IF('[2]2.3 Indeks &amp; Cut off Komposit'!V997="","",'[2]2.3 Indeks &amp; Cut off Komposit'!V997)</f>
        <v>-</v>
      </c>
    </row>
    <row r="286" spans="1:75" ht="15" customHeight="1" x14ac:dyDescent="0.3">
      <c r="A286" s="14" t="str">
        <f>IF('[1]0.1 Produksi Pangan &amp; Penduduk'!A286="","",'[1]0.1 Produksi Pangan &amp; Penduduk'!A286)</f>
        <v/>
      </c>
      <c r="B286" s="4" t="str">
        <f>IF('[1]0.1 Produksi Pangan &amp; Penduduk'!B286="","",'[1]0.1 Produksi Pangan &amp; Penduduk'!B286)</f>
        <v/>
      </c>
      <c r="C286" s="14" t="str">
        <f>IF('[1]0.1 Produksi Pangan &amp; Penduduk'!C286="","",'[1]0.1 Produksi Pangan &amp; Penduduk'!C286)</f>
        <v/>
      </c>
      <c r="D286" s="14" t="str">
        <f>IF('[1]0.1 Produksi Pangan &amp; Penduduk'!D286="","",'[1]0.1 Produksi Pangan &amp; Penduduk'!D286)</f>
        <v/>
      </c>
      <c r="E286" s="14" t="str">
        <f>IF('[1]0.1 Produksi Pangan &amp; Penduduk'!E286="","",'[1]0.1 Produksi Pangan &amp; Penduduk'!E286)</f>
        <v/>
      </c>
      <c r="F286" s="4" t="str">
        <f>IF('[1]0.1 Produksi Pangan &amp; Penduduk'!F286="","",'[1]0.1 Produksi Pangan &amp; Penduduk'!F286)</f>
        <v/>
      </c>
      <c r="G286" s="35" t="str">
        <f>IF('[1]0.1 Produksi Pangan &amp; Penduduk'!J286="","",'[1]0.1 Produksi Pangan &amp; Penduduk'!J286)</f>
        <v/>
      </c>
      <c r="H286" s="35" t="str">
        <f>IF('[1]0.1 Produksi Pangan &amp; Penduduk'!M286="","",'[1]0.1 Produksi Pangan &amp; Penduduk'!M286)</f>
        <v/>
      </c>
      <c r="I286" s="35" t="str">
        <f>IF('[1]0.1 Produksi Pangan &amp; Penduduk'!S286="","",'[1]0.1 Produksi Pangan &amp; Penduduk'!S286)</f>
        <v/>
      </c>
      <c r="J286" s="35" t="str">
        <f>IF('[1]0.1 Produksi Pangan &amp; Penduduk'!Y286="","",'[1]0.1 Produksi Pangan &amp; Penduduk'!Y286)</f>
        <v/>
      </c>
      <c r="K286" s="35" t="str">
        <f>IF('[1]0.1 Produksi Pangan &amp; Penduduk'!AE286="","",'[1]0.1 Produksi Pangan &amp; Penduduk'!AE286)</f>
        <v/>
      </c>
      <c r="L286" s="35" t="str">
        <f>IF('[1]0.1 Produksi Pangan &amp; Penduduk'!AK286="","",'[1]0.1 Produksi Pangan &amp; Penduduk'!AK286)</f>
        <v/>
      </c>
      <c r="M286" s="35" t="str">
        <f>IF('[1]0.1 Produksi Pangan &amp; Penduduk'!AQ286="","",'[1]0.1 Produksi Pangan &amp; Penduduk'!AQ286)</f>
        <v/>
      </c>
      <c r="N286" s="35" t="str">
        <f>IF('[1]0.2 Konsumsi Energi'!J286="","",'[1]0.2 Konsumsi Energi'!J286)</f>
        <v/>
      </c>
      <c r="O286" s="35">
        <f>IF('[1]0.2 Konsumsi Energi'!M286="","",'[1]0.2 Konsumsi Energi'!M286)</f>
        <v>2100</v>
      </c>
      <c r="P286" s="35" t="str">
        <f>IF('[1]0.3 Konsumsi Protein Hewani'!J286="","",'[1]0.3 Konsumsi Protein Hewani'!J286)</f>
        <v/>
      </c>
      <c r="Q286" s="35">
        <f>IF('[1]0.3 Konsumsi Protein Hewani'!M286="","",'[1]0.3 Konsumsi Protein Hewani'!M286)</f>
        <v>25</v>
      </c>
      <c r="R286" s="35" t="str">
        <f>IF('[1]0.4 Stok_Cadangan'!J286="","",'[1]0.4 Stok_Cadangan'!J286)</f>
        <v/>
      </c>
      <c r="S286" s="35" t="str">
        <f>IF('[1]0.4 Stok_Cadangan'!M286="","",'[1]0.4 Stok_Cadangan'!M286)</f>
        <v/>
      </c>
      <c r="T286" s="35" t="str">
        <f>IF('[1]0.4 Stok_Cadangan'!P286="","",'[1]0.4 Stok_Cadangan'!P286)</f>
        <v/>
      </c>
      <c r="U286" s="35" t="str">
        <f>IF('[1]0.4 Stok_Cadangan'!T286="","",'[1]0.4 Stok_Cadangan'!T286)</f>
        <v/>
      </c>
      <c r="V286" s="35" t="str">
        <f>IF('[1]0.4 Stok_Cadangan'!W286="","",'[1]0.4 Stok_Cadangan'!W286)</f>
        <v/>
      </c>
      <c r="W286" s="35" t="str">
        <f>IF('[1]0.4 Stok_Cadangan'!Z286="","",'[1]0.4 Stok_Cadangan'!Z286)</f>
        <v/>
      </c>
      <c r="X286" s="35" t="str">
        <f>IF('[1]0.4 Stok_Cadangan'!AF286="","",'[1]0.4 Stok_Cadangan'!AF286)</f>
        <v/>
      </c>
      <c r="Y286" s="35" t="str">
        <f>IF('[1]0.4 Stok_Cadangan'!AI286="","",'[1]0.4 Stok_Cadangan'!AI286)</f>
        <v/>
      </c>
      <c r="Z286" s="35" t="str">
        <f>IF('[1]0.4 Stok_Cadangan'!AL286="","",'[1]0.4 Stok_Cadangan'!AL286)</f>
        <v/>
      </c>
      <c r="AA286" s="35" t="str">
        <f>IF('[1]0.5 Indikator Keterjangkauan'!P286="","",'[1]0.5 Indikator Keterjangkauan'!P286)</f>
        <v/>
      </c>
      <c r="AB286" s="35" t="str">
        <f>IF('[1]0.5 Indikator Keterjangkauan'!T286="","",'[1]0.5 Indikator Keterjangkauan'!T286)</f>
        <v/>
      </c>
      <c r="AC286" s="35" t="str">
        <f>IF('[1]0.5 Indikator Keterjangkauan'!X286="","",'[1]0.5 Indikator Keterjangkauan'!X286)</f>
        <v/>
      </c>
      <c r="AD286" s="35" t="str">
        <f>IF('[1]0.5 Indikator Keterjangkauan'!AB286="","",'[1]0.5 Indikator Keterjangkauan'!AB286)</f>
        <v/>
      </c>
      <c r="AE286" s="35" t="str">
        <f>IF('[1]0.6 Indikator Pemanfaatan'!V286="","",'[1]0.6 Indikator Pemanfaatan'!V286)</f>
        <v/>
      </c>
      <c r="AF286" s="35" t="str">
        <f>IF('[1]0.6 Indikator Pemanfaatan'!Z286="","",'[1]0.6 Indikator Pemanfaatan'!Z286)</f>
        <v/>
      </c>
      <c r="AG286" s="35" t="str">
        <f>IF('[2]2.1 Data FSVA 2025 &amp; Bobot'!H287="","",'[2]2.1 Data FSVA 2025 &amp; Bobot'!H287)</f>
        <v/>
      </c>
      <c r="AH286" s="35" t="str">
        <f>IF('[2]2.1 Data FSVA 2025 &amp; Bobot'!J287="","",'[2]2.1 Data FSVA 2025 &amp; Bobot'!J287)</f>
        <v/>
      </c>
      <c r="AI286" s="35" t="str">
        <f>IF('[2]2.1 Data FSVA 2025 &amp; Bobot'!L287="","",'[2]2.1 Data FSVA 2025 &amp; Bobot'!L287)</f>
        <v/>
      </c>
      <c r="AJ286" s="35" t="str">
        <f>IF('[2]2.1 Data FSVA 2025 &amp; Bobot'!N287="","",'[2]2.1 Data FSVA 2025 &amp; Bobot'!N287)</f>
        <v/>
      </c>
      <c r="AK286" s="35" t="str">
        <f>IF('[2]2.1 Data FSVA 2025 &amp; Bobot'!P287="","",'[2]2.1 Data FSVA 2025 &amp; Bobot'!P287)</f>
        <v/>
      </c>
      <c r="AL286" s="35" t="str">
        <f>IF('[2]2.1 Data FSVA 2025 &amp; Bobot'!R287="","",'[2]2.1 Data FSVA 2025 &amp; Bobot'!R287)</f>
        <v/>
      </c>
      <c r="AM286" s="35" t="str">
        <f>IF('[2]2.1 Data FSVA 2025 &amp; Bobot'!T287="","",'[2]2.1 Data FSVA 2025 &amp; Bobot'!T287)</f>
        <v/>
      </c>
      <c r="AN286" s="35" t="str">
        <f>IF('[2]2.1 Data FSVA 2025 &amp; Bobot'!V287="","",'[2]2.1 Data FSVA 2025 &amp; Bobot'!V287)</f>
        <v/>
      </c>
      <c r="AO286" s="35" t="str">
        <f>IF('[2]2.1 Data FSVA 2025 &amp; Bobot'!X287="","",'[2]2.1 Data FSVA 2025 &amp; Bobot'!X287)</f>
        <v/>
      </c>
      <c r="AP286" s="35" t="str">
        <f>IF('[2]2.1 Data FSVA 2025 &amp; Bobot'!Z287="","",'[2]2.1 Data FSVA 2025 &amp; Bobot'!Z287)</f>
        <v/>
      </c>
      <c r="AQ286" s="35" t="str">
        <f>IF('[2]2.1 Data FSVA 2025 &amp; Bobot'!AB287="","",'[2]2.1 Data FSVA 2025 &amp; Bobot'!AB287)</f>
        <v/>
      </c>
      <c r="AR286" s="35" t="str">
        <f>IF('[2]2.1 Data FSVA 2025 &amp; Bobot'!AD287="","",'[2]2.1 Data FSVA 2025 &amp; Bobot'!AD287)</f>
        <v/>
      </c>
      <c r="AS286" s="27" t="str">
        <f>IF('[2]2.4 Prioritas Individu'!G287="","",'[2]2.4 Prioritas Individu'!G287)</f>
        <v/>
      </c>
      <c r="AT286" s="27" t="str">
        <f>IF('[2]2.4 Prioritas Individu'!H287="","",'[2]2.4 Prioritas Individu'!H287)</f>
        <v/>
      </c>
      <c r="AU286" s="27" t="str">
        <f>IF('[2]2.4 Prioritas Individu'!I287="","",'[2]2.4 Prioritas Individu'!I287)</f>
        <v/>
      </c>
      <c r="AV286" s="27" t="str">
        <f>IF('[2]2.4 Prioritas Individu'!J287="","",'[2]2.4 Prioritas Individu'!J287)</f>
        <v/>
      </c>
      <c r="AW286" s="27" t="str">
        <f>IF('[2]2.4 Prioritas Individu'!K287="","",'[2]2.4 Prioritas Individu'!K287)</f>
        <v/>
      </c>
      <c r="AX286" s="27" t="str">
        <f>IF('[2]2.4 Prioritas Individu'!L287="","",'[2]2.4 Prioritas Individu'!L287)</f>
        <v/>
      </c>
      <c r="AY286" s="27" t="str">
        <f>IF('[2]2.4 Prioritas Individu'!M287="","",'[2]2.4 Prioritas Individu'!M287)</f>
        <v/>
      </c>
      <c r="AZ286" s="27" t="str">
        <f>IF('[2]2.4 Prioritas Individu'!N287="","",'[2]2.4 Prioritas Individu'!N287)</f>
        <v/>
      </c>
      <c r="BA286" s="27" t="str">
        <f>IF('[2]2.4 Prioritas Individu'!O287="","",'[2]2.4 Prioritas Individu'!O287)</f>
        <v/>
      </c>
      <c r="BB286" s="27" t="str">
        <f>IF('[2]2.4 Prioritas Individu'!P287="","",'[2]2.4 Prioritas Individu'!P287)</f>
        <v/>
      </c>
      <c r="BC286" s="27" t="str">
        <f>IF('[2]2.4 Prioritas Individu'!Q287="","",'[2]2.4 Prioritas Individu'!Q287)</f>
        <v/>
      </c>
      <c r="BD286" s="27" t="str">
        <f>IF('[2]2.4 Prioritas Individu'!R287="","",'[2]2.4 Prioritas Individu'!R287)</f>
        <v/>
      </c>
      <c r="BE286" s="25" t="str">
        <f>IF('[2]2.4 Prioritas Individu'!S287="","",'[2]2.4 Prioritas Individu'!S287)</f>
        <v>-</v>
      </c>
      <c r="BF286" s="27" t="str">
        <f>IF('[2]2.4 Prioritas Individu'!T287="","",'[2]2.4 Prioritas Individu'!T287)</f>
        <v>-</v>
      </c>
      <c r="BG286" s="27" t="str">
        <f>IF('[2]2.4 Prioritas Individu'!U287="","",'[2]2.4 Prioritas Individu'!U287)</f>
        <v>-</v>
      </c>
      <c r="BH286" s="25" t="str">
        <f>IF('[2]2.3 Indeks &amp; Cut off Komposit'!G998="","",'[2]2.3 Indeks &amp; Cut off Komposit'!G998)</f>
        <v/>
      </c>
      <c r="BI286" s="25" t="str">
        <f>IF('[2]2.3 Indeks &amp; Cut off Komposit'!H998="","",'[2]2.3 Indeks &amp; Cut off Komposit'!H998)</f>
        <v/>
      </c>
      <c r="BJ286" s="25" t="str">
        <f>IF('[2]2.3 Indeks &amp; Cut off Komposit'!I998="","",'[2]2.3 Indeks &amp; Cut off Komposit'!I998)</f>
        <v/>
      </c>
      <c r="BK286" s="25" t="str">
        <f>IF('[2]2.3 Indeks &amp; Cut off Komposit'!J998="","",'[2]2.3 Indeks &amp; Cut off Komposit'!J998)</f>
        <v/>
      </c>
      <c r="BL286" s="25" t="str">
        <f>IF('[2]2.3 Indeks &amp; Cut off Komposit'!K998="","",'[2]2.3 Indeks &amp; Cut off Komposit'!K998)</f>
        <v/>
      </c>
      <c r="BM286" s="25" t="str">
        <f>IF('[2]2.3 Indeks &amp; Cut off Komposit'!L998="","",'[2]2.3 Indeks &amp; Cut off Komposit'!L998)</f>
        <v/>
      </c>
      <c r="BN286" s="25" t="str">
        <f>IF('[2]2.3 Indeks &amp; Cut off Komposit'!M998="","",'[2]2.3 Indeks &amp; Cut off Komposit'!M998)</f>
        <v/>
      </c>
      <c r="BO286" s="25" t="str">
        <f>IF('[2]2.3 Indeks &amp; Cut off Komposit'!N998="","",'[2]2.3 Indeks &amp; Cut off Komposit'!N998)</f>
        <v/>
      </c>
      <c r="BP286" s="25" t="str">
        <f>IF('[2]2.3 Indeks &amp; Cut off Komposit'!O998="","",'[2]2.3 Indeks &amp; Cut off Komposit'!O998)</f>
        <v/>
      </c>
      <c r="BQ286" s="25" t="str">
        <f>IF('[2]2.3 Indeks &amp; Cut off Komposit'!P998="","",'[2]2.3 Indeks &amp; Cut off Komposit'!P998)</f>
        <v/>
      </c>
      <c r="BR286" s="25" t="str">
        <f>IF('[2]2.3 Indeks &amp; Cut off Komposit'!Q998="","",'[2]2.3 Indeks &amp; Cut off Komposit'!Q998)</f>
        <v/>
      </c>
      <c r="BS286" s="25" t="str">
        <f>IF('[2]2.3 Indeks &amp; Cut off Komposit'!R998="","",'[2]2.3 Indeks &amp; Cut off Komposit'!R998)</f>
        <v/>
      </c>
      <c r="BT286" s="25" t="str">
        <f>IF('[2]2.3 Indeks &amp; Cut off Komposit'!S998="","",'[2]2.3 Indeks &amp; Cut off Komposit'!S998)</f>
        <v>-</v>
      </c>
      <c r="BU286" s="25" t="str">
        <f>IF('[2]2.3 Indeks &amp; Cut off Komposit'!T998="","",'[2]2.3 Indeks &amp; Cut off Komposit'!T998)</f>
        <v>-</v>
      </c>
      <c r="BV286" s="25" t="str">
        <f>IF('[2]2.3 Indeks &amp; Cut off Komposit'!U998="","",'[2]2.3 Indeks &amp; Cut off Komposit'!U998)</f>
        <v>-</v>
      </c>
      <c r="BW286" s="25" t="str">
        <f>IF('[2]2.3 Indeks &amp; Cut off Komposit'!V998="","",'[2]2.3 Indeks &amp; Cut off Komposit'!V998)</f>
        <v>-</v>
      </c>
    </row>
    <row r="287" spans="1:75" ht="15" customHeight="1" x14ac:dyDescent="0.3">
      <c r="A287" s="14" t="str">
        <f>IF('[1]0.1 Produksi Pangan &amp; Penduduk'!A287="","",'[1]0.1 Produksi Pangan &amp; Penduduk'!A287)</f>
        <v/>
      </c>
      <c r="B287" s="4" t="str">
        <f>IF('[1]0.1 Produksi Pangan &amp; Penduduk'!B287="","",'[1]0.1 Produksi Pangan &amp; Penduduk'!B287)</f>
        <v/>
      </c>
      <c r="C287" s="14" t="str">
        <f>IF('[1]0.1 Produksi Pangan &amp; Penduduk'!C287="","",'[1]0.1 Produksi Pangan &amp; Penduduk'!C287)</f>
        <v/>
      </c>
      <c r="D287" s="14" t="str">
        <f>IF('[1]0.1 Produksi Pangan &amp; Penduduk'!D287="","",'[1]0.1 Produksi Pangan &amp; Penduduk'!D287)</f>
        <v/>
      </c>
      <c r="E287" s="14" t="str">
        <f>IF('[1]0.1 Produksi Pangan &amp; Penduduk'!E287="","",'[1]0.1 Produksi Pangan &amp; Penduduk'!E287)</f>
        <v/>
      </c>
      <c r="F287" s="4" t="str">
        <f>IF('[1]0.1 Produksi Pangan &amp; Penduduk'!F287="","",'[1]0.1 Produksi Pangan &amp; Penduduk'!F287)</f>
        <v/>
      </c>
      <c r="G287" s="35" t="str">
        <f>IF('[1]0.1 Produksi Pangan &amp; Penduduk'!J287="","",'[1]0.1 Produksi Pangan &amp; Penduduk'!J287)</f>
        <v/>
      </c>
      <c r="H287" s="35" t="str">
        <f>IF('[1]0.1 Produksi Pangan &amp; Penduduk'!M287="","",'[1]0.1 Produksi Pangan &amp; Penduduk'!M287)</f>
        <v/>
      </c>
      <c r="I287" s="35" t="str">
        <f>IF('[1]0.1 Produksi Pangan &amp; Penduduk'!S287="","",'[1]0.1 Produksi Pangan &amp; Penduduk'!S287)</f>
        <v/>
      </c>
      <c r="J287" s="35" t="str">
        <f>IF('[1]0.1 Produksi Pangan &amp; Penduduk'!Y287="","",'[1]0.1 Produksi Pangan &amp; Penduduk'!Y287)</f>
        <v/>
      </c>
      <c r="K287" s="35" t="str">
        <f>IF('[1]0.1 Produksi Pangan &amp; Penduduk'!AE287="","",'[1]0.1 Produksi Pangan &amp; Penduduk'!AE287)</f>
        <v/>
      </c>
      <c r="L287" s="35" t="str">
        <f>IF('[1]0.1 Produksi Pangan &amp; Penduduk'!AK287="","",'[1]0.1 Produksi Pangan &amp; Penduduk'!AK287)</f>
        <v/>
      </c>
      <c r="M287" s="35" t="str">
        <f>IF('[1]0.1 Produksi Pangan &amp; Penduduk'!AQ287="","",'[1]0.1 Produksi Pangan &amp; Penduduk'!AQ287)</f>
        <v/>
      </c>
      <c r="N287" s="35" t="str">
        <f>IF('[1]0.2 Konsumsi Energi'!J287="","",'[1]0.2 Konsumsi Energi'!J287)</f>
        <v/>
      </c>
      <c r="O287" s="35">
        <f>IF('[1]0.2 Konsumsi Energi'!M287="","",'[1]0.2 Konsumsi Energi'!M287)</f>
        <v>2100</v>
      </c>
      <c r="P287" s="35" t="str">
        <f>IF('[1]0.3 Konsumsi Protein Hewani'!J287="","",'[1]0.3 Konsumsi Protein Hewani'!J287)</f>
        <v/>
      </c>
      <c r="Q287" s="35">
        <f>IF('[1]0.3 Konsumsi Protein Hewani'!M287="","",'[1]0.3 Konsumsi Protein Hewani'!M287)</f>
        <v>25</v>
      </c>
      <c r="R287" s="35" t="str">
        <f>IF('[1]0.4 Stok_Cadangan'!J287="","",'[1]0.4 Stok_Cadangan'!J287)</f>
        <v/>
      </c>
      <c r="S287" s="35" t="str">
        <f>IF('[1]0.4 Stok_Cadangan'!M287="","",'[1]0.4 Stok_Cadangan'!M287)</f>
        <v/>
      </c>
      <c r="T287" s="35" t="str">
        <f>IF('[1]0.4 Stok_Cadangan'!P287="","",'[1]0.4 Stok_Cadangan'!P287)</f>
        <v/>
      </c>
      <c r="U287" s="35" t="str">
        <f>IF('[1]0.4 Stok_Cadangan'!T287="","",'[1]0.4 Stok_Cadangan'!T287)</f>
        <v/>
      </c>
      <c r="V287" s="35" t="str">
        <f>IF('[1]0.4 Stok_Cadangan'!W287="","",'[1]0.4 Stok_Cadangan'!W287)</f>
        <v/>
      </c>
      <c r="W287" s="35" t="str">
        <f>IF('[1]0.4 Stok_Cadangan'!Z287="","",'[1]0.4 Stok_Cadangan'!Z287)</f>
        <v/>
      </c>
      <c r="X287" s="35" t="str">
        <f>IF('[1]0.4 Stok_Cadangan'!AF287="","",'[1]0.4 Stok_Cadangan'!AF287)</f>
        <v/>
      </c>
      <c r="Y287" s="35" t="str">
        <f>IF('[1]0.4 Stok_Cadangan'!AI287="","",'[1]0.4 Stok_Cadangan'!AI287)</f>
        <v/>
      </c>
      <c r="Z287" s="35" t="str">
        <f>IF('[1]0.4 Stok_Cadangan'!AL287="","",'[1]0.4 Stok_Cadangan'!AL287)</f>
        <v/>
      </c>
      <c r="AA287" s="35" t="str">
        <f>IF('[1]0.5 Indikator Keterjangkauan'!P287="","",'[1]0.5 Indikator Keterjangkauan'!P287)</f>
        <v/>
      </c>
      <c r="AB287" s="35" t="str">
        <f>IF('[1]0.5 Indikator Keterjangkauan'!T287="","",'[1]0.5 Indikator Keterjangkauan'!T287)</f>
        <v/>
      </c>
      <c r="AC287" s="35" t="str">
        <f>IF('[1]0.5 Indikator Keterjangkauan'!X287="","",'[1]0.5 Indikator Keterjangkauan'!X287)</f>
        <v/>
      </c>
      <c r="AD287" s="35" t="str">
        <f>IF('[1]0.5 Indikator Keterjangkauan'!AB287="","",'[1]0.5 Indikator Keterjangkauan'!AB287)</f>
        <v/>
      </c>
      <c r="AE287" s="35" t="str">
        <f>IF('[1]0.6 Indikator Pemanfaatan'!V287="","",'[1]0.6 Indikator Pemanfaatan'!V287)</f>
        <v/>
      </c>
      <c r="AF287" s="35" t="str">
        <f>IF('[1]0.6 Indikator Pemanfaatan'!Z287="","",'[1]0.6 Indikator Pemanfaatan'!Z287)</f>
        <v/>
      </c>
      <c r="AG287" s="35" t="str">
        <f>IF('[2]2.1 Data FSVA 2025 &amp; Bobot'!H288="","",'[2]2.1 Data FSVA 2025 &amp; Bobot'!H288)</f>
        <v/>
      </c>
      <c r="AH287" s="35" t="str">
        <f>IF('[2]2.1 Data FSVA 2025 &amp; Bobot'!J288="","",'[2]2.1 Data FSVA 2025 &amp; Bobot'!J288)</f>
        <v/>
      </c>
      <c r="AI287" s="35" t="str">
        <f>IF('[2]2.1 Data FSVA 2025 &amp; Bobot'!L288="","",'[2]2.1 Data FSVA 2025 &amp; Bobot'!L288)</f>
        <v/>
      </c>
      <c r="AJ287" s="35" t="str">
        <f>IF('[2]2.1 Data FSVA 2025 &amp; Bobot'!N288="","",'[2]2.1 Data FSVA 2025 &amp; Bobot'!N288)</f>
        <v/>
      </c>
      <c r="AK287" s="35" t="str">
        <f>IF('[2]2.1 Data FSVA 2025 &amp; Bobot'!P288="","",'[2]2.1 Data FSVA 2025 &amp; Bobot'!P288)</f>
        <v/>
      </c>
      <c r="AL287" s="35" t="str">
        <f>IF('[2]2.1 Data FSVA 2025 &amp; Bobot'!R288="","",'[2]2.1 Data FSVA 2025 &amp; Bobot'!R288)</f>
        <v/>
      </c>
      <c r="AM287" s="35" t="str">
        <f>IF('[2]2.1 Data FSVA 2025 &amp; Bobot'!T288="","",'[2]2.1 Data FSVA 2025 &amp; Bobot'!T288)</f>
        <v/>
      </c>
      <c r="AN287" s="35" t="str">
        <f>IF('[2]2.1 Data FSVA 2025 &amp; Bobot'!V288="","",'[2]2.1 Data FSVA 2025 &amp; Bobot'!V288)</f>
        <v/>
      </c>
      <c r="AO287" s="35" t="str">
        <f>IF('[2]2.1 Data FSVA 2025 &amp; Bobot'!X288="","",'[2]2.1 Data FSVA 2025 &amp; Bobot'!X288)</f>
        <v/>
      </c>
      <c r="AP287" s="35" t="str">
        <f>IF('[2]2.1 Data FSVA 2025 &amp; Bobot'!Z288="","",'[2]2.1 Data FSVA 2025 &amp; Bobot'!Z288)</f>
        <v/>
      </c>
      <c r="AQ287" s="35" t="str">
        <f>IF('[2]2.1 Data FSVA 2025 &amp; Bobot'!AB288="","",'[2]2.1 Data FSVA 2025 &amp; Bobot'!AB288)</f>
        <v/>
      </c>
      <c r="AR287" s="35" t="str">
        <f>IF('[2]2.1 Data FSVA 2025 &amp; Bobot'!AD288="","",'[2]2.1 Data FSVA 2025 &amp; Bobot'!AD288)</f>
        <v/>
      </c>
      <c r="AS287" s="27" t="str">
        <f>IF('[2]2.4 Prioritas Individu'!G288="","",'[2]2.4 Prioritas Individu'!G288)</f>
        <v/>
      </c>
      <c r="AT287" s="27" t="str">
        <f>IF('[2]2.4 Prioritas Individu'!H288="","",'[2]2.4 Prioritas Individu'!H288)</f>
        <v/>
      </c>
      <c r="AU287" s="27" t="str">
        <f>IF('[2]2.4 Prioritas Individu'!I288="","",'[2]2.4 Prioritas Individu'!I288)</f>
        <v/>
      </c>
      <c r="AV287" s="27" t="str">
        <f>IF('[2]2.4 Prioritas Individu'!J288="","",'[2]2.4 Prioritas Individu'!J288)</f>
        <v/>
      </c>
      <c r="AW287" s="27" t="str">
        <f>IF('[2]2.4 Prioritas Individu'!K288="","",'[2]2.4 Prioritas Individu'!K288)</f>
        <v/>
      </c>
      <c r="AX287" s="27" t="str">
        <f>IF('[2]2.4 Prioritas Individu'!L288="","",'[2]2.4 Prioritas Individu'!L288)</f>
        <v/>
      </c>
      <c r="AY287" s="27" t="str">
        <f>IF('[2]2.4 Prioritas Individu'!M288="","",'[2]2.4 Prioritas Individu'!M288)</f>
        <v/>
      </c>
      <c r="AZ287" s="27" t="str">
        <f>IF('[2]2.4 Prioritas Individu'!N288="","",'[2]2.4 Prioritas Individu'!N288)</f>
        <v/>
      </c>
      <c r="BA287" s="27" t="str">
        <f>IF('[2]2.4 Prioritas Individu'!O288="","",'[2]2.4 Prioritas Individu'!O288)</f>
        <v/>
      </c>
      <c r="BB287" s="27" t="str">
        <f>IF('[2]2.4 Prioritas Individu'!P288="","",'[2]2.4 Prioritas Individu'!P288)</f>
        <v/>
      </c>
      <c r="BC287" s="27" t="str">
        <f>IF('[2]2.4 Prioritas Individu'!Q288="","",'[2]2.4 Prioritas Individu'!Q288)</f>
        <v/>
      </c>
      <c r="BD287" s="27" t="str">
        <f>IF('[2]2.4 Prioritas Individu'!R288="","",'[2]2.4 Prioritas Individu'!R288)</f>
        <v/>
      </c>
      <c r="BE287" s="25" t="str">
        <f>IF('[2]2.4 Prioritas Individu'!S288="","",'[2]2.4 Prioritas Individu'!S288)</f>
        <v>-</v>
      </c>
      <c r="BF287" s="27" t="str">
        <f>IF('[2]2.4 Prioritas Individu'!T288="","",'[2]2.4 Prioritas Individu'!T288)</f>
        <v>-</v>
      </c>
      <c r="BG287" s="27" t="str">
        <f>IF('[2]2.4 Prioritas Individu'!U288="","",'[2]2.4 Prioritas Individu'!U288)</f>
        <v>-</v>
      </c>
      <c r="BH287" s="25" t="str">
        <f>IF('[2]2.3 Indeks &amp; Cut off Komposit'!G999="","",'[2]2.3 Indeks &amp; Cut off Komposit'!G999)</f>
        <v/>
      </c>
      <c r="BI287" s="25" t="str">
        <f>IF('[2]2.3 Indeks &amp; Cut off Komposit'!H999="","",'[2]2.3 Indeks &amp; Cut off Komposit'!H999)</f>
        <v/>
      </c>
      <c r="BJ287" s="25" t="str">
        <f>IF('[2]2.3 Indeks &amp; Cut off Komposit'!I999="","",'[2]2.3 Indeks &amp; Cut off Komposit'!I999)</f>
        <v/>
      </c>
      <c r="BK287" s="25" t="str">
        <f>IF('[2]2.3 Indeks &amp; Cut off Komposit'!J999="","",'[2]2.3 Indeks &amp; Cut off Komposit'!J999)</f>
        <v/>
      </c>
      <c r="BL287" s="25" t="str">
        <f>IF('[2]2.3 Indeks &amp; Cut off Komposit'!K999="","",'[2]2.3 Indeks &amp; Cut off Komposit'!K999)</f>
        <v/>
      </c>
      <c r="BM287" s="25" t="str">
        <f>IF('[2]2.3 Indeks &amp; Cut off Komposit'!L999="","",'[2]2.3 Indeks &amp; Cut off Komposit'!L999)</f>
        <v/>
      </c>
      <c r="BN287" s="25" t="str">
        <f>IF('[2]2.3 Indeks &amp; Cut off Komposit'!M999="","",'[2]2.3 Indeks &amp; Cut off Komposit'!M999)</f>
        <v/>
      </c>
      <c r="BO287" s="25" t="str">
        <f>IF('[2]2.3 Indeks &amp; Cut off Komposit'!N999="","",'[2]2.3 Indeks &amp; Cut off Komposit'!N999)</f>
        <v/>
      </c>
      <c r="BP287" s="25" t="str">
        <f>IF('[2]2.3 Indeks &amp; Cut off Komposit'!O999="","",'[2]2.3 Indeks &amp; Cut off Komposit'!O999)</f>
        <v/>
      </c>
      <c r="BQ287" s="25" t="str">
        <f>IF('[2]2.3 Indeks &amp; Cut off Komposit'!P999="","",'[2]2.3 Indeks &amp; Cut off Komposit'!P999)</f>
        <v/>
      </c>
      <c r="BR287" s="25" t="str">
        <f>IF('[2]2.3 Indeks &amp; Cut off Komposit'!Q999="","",'[2]2.3 Indeks &amp; Cut off Komposit'!Q999)</f>
        <v/>
      </c>
      <c r="BS287" s="25" t="str">
        <f>IF('[2]2.3 Indeks &amp; Cut off Komposit'!R999="","",'[2]2.3 Indeks &amp; Cut off Komposit'!R999)</f>
        <v/>
      </c>
      <c r="BT287" s="25" t="str">
        <f>IF('[2]2.3 Indeks &amp; Cut off Komposit'!S999="","",'[2]2.3 Indeks &amp; Cut off Komposit'!S999)</f>
        <v>-</v>
      </c>
      <c r="BU287" s="25" t="str">
        <f>IF('[2]2.3 Indeks &amp; Cut off Komposit'!T999="","",'[2]2.3 Indeks &amp; Cut off Komposit'!T999)</f>
        <v>-</v>
      </c>
      <c r="BV287" s="25" t="str">
        <f>IF('[2]2.3 Indeks &amp; Cut off Komposit'!U999="","",'[2]2.3 Indeks &amp; Cut off Komposit'!U999)</f>
        <v>-</v>
      </c>
      <c r="BW287" s="25" t="str">
        <f>IF('[2]2.3 Indeks &amp; Cut off Komposit'!V999="","",'[2]2.3 Indeks &amp; Cut off Komposit'!V999)</f>
        <v>-</v>
      </c>
    </row>
    <row r="288" spans="1:75" ht="15" customHeight="1" x14ac:dyDescent="0.3">
      <c r="A288" s="14" t="str">
        <f>IF('[1]0.1 Produksi Pangan &amp; Penduduk'!A288="","",'[1]0.1 Produksi Pangan &amp; Penduduk'!A288)</f>
        <v/>
      </c>
      <c r="B288" s="4" t="str">
        <f>IF('[1]0.1 Produksi Pangan &amp; Penduduk'!B288="","",'[1]0.1 Produksi Pangan &amp; Penduduk'!B288)</f>
        <v/>
      </c>
      <c r="C288" s="14" t="str">
        <f>IF('[1]0.1 Produksi Pangan &amp; Penduduk'!C288="","",'[1]0.1 Produksi Pangan &amp; Penduduk'!C288)</f>
        <v/>
      </c>
      <c r="D288" s="14" t="str">
        <f>IF('[1]0.1 Produksi Pangan &amp; Penduduk'!D288="","",'[1]0.1 Produksi Pangan &amp; Penduduk'!D288)</f>
        <v/>
      </c>
      <c r="E288" s="14" t="str">
        <f>IF('[1]0.1 Produksi Pangan &amp; Penduduk'!E288="","",'[1]0.1 Produksi Pangan &amp; Penduduk'!E288)</f>
        <v/>
      </c>
      <c r="F288" s="4" t="str">
        <f>IF('[1]0.1 Produksi Pangan &amp; Penduduk'!F288="","",'[1]0.1 Produksi Pangan &amp; Penduduk'!F288)</f>
        <v/>
      </c>
      <c r="G288" s="35" t="str">
        <f>IF('[1]0.1 Produksi Pangan &amp; Penduduk'!J288="","",'[1]0.1 Produksi Pangan &amp; Penduduk'!J288)</f>
        <v/>
      </c>
      <c r="H288" s="35" t="str">
        <f>IF('[1]0.1 Produksi Pangan &amp; Penduduk'!M288="","",'[1]0.1 Produksi Pangan &amp; Penduduk'!M288)</f>
        <v/>
      </c>
      <c r="I288" s="35" t="str">
        <f>IF('[1]0.1 Produksi Pangan &amp; Penduduk'!S288="","",'[1]0.1 Produksi Pangan &amp; Penduduk'!S288)</f>
        <v/>
      </c>
      <c r="J288" s="35" t="str">
        <f>IF('[1]0.1 Produksi Pangan &amp; Penduduk'!Y288="","",'[1]0.1 Produksi Pangan &amp; Penduduk'!Y288)</f>
        <v/>
      </c>
      <c r="K288" s="35" t="str">
        <f>IF('[1]0.1 Produksi Pangan &amp; Penduduk'!AE288="","",'[1]0.1 Produksi Pangan &amp; Penduduk'!AE288)</f>
        <v/>
      </c>
      <c r="L288" s="35" t="str">
        <f>IF('[1]0.1 Produksi Pangan &amp; Penduduk'!AK288="","",'[1]0.1 Produksi Pangan &amp; Penduduk'!AK288)</f>
        <v/>
      </c>
      <c r="M288" s="35" t="str">
        <f>IF('[1]0.1 Produksi Pangan &amp; Penduduk'!AQ288="","",'[1]0.1 Produksi Pangan &amp; Penduduk'!AQ288)</f>
        <v/>
      </c>
      <c r="N288" s="35" t="str">
        <f>IF('[1]0.2 Konsumsi Energi'!J288="","",'[1]0.2 Konsumsi Energi'!J288)</f>
        <v/>
      </c>
      <c r="O288" s="35">
        <f>IF('[1]0.2 Konsumsi Energi'!M288="","",'[1]0.2 Konsumsi Energi'!M288)</f>
        <v>2100</v>
      </c>
      <c r="P288" s="35" t="str">
        <f>IF('[1]0.3 Konsumsi Protein Hewani'!J288="","",'[1]0.3 Konsumsi Protein Hewani'!J288)</f>
        <v/>
      </c>
      <c r="Q288" s="35">
        <f>IF('[1]0.3 Konsumsi Protein Hewani'!M288="","",'[1]0.3 Konsumsi Protein Hewani'!M288)</f>
        <v>25</v>
      </c>
      <c r="R288" s="35" t="str">
        <f>IF('[1]0.4 Stok_Cadangan'!J288="","",'[1]0.4 Stok_Cadangan'!J288)</f>
        <v/>
      </c>
      <c r="S288" s="35" t="str">
        <f>IF('[1]0.4 Stok_Cadangan'!M288="","",'[1]0.4 Stok_Cadangan'!M288)</f>
        <v/>
      </c>
      <c r="T288" s="35" t="str">
        <f>IF('[1]0.4 Stok_Cadangan'!P288="","",'[1]0.4 Stok_Cadangan'!P288)</f>
        <v/>
      </c>
      <c r="U288" s="35" t="str">
        <f>IF('[1]0.4 Stok_Cadangan'!T288="","",'[1]0.4 Stok_Cadangan'!T288)</f>
        <v/>
      </c>
      <c r="V288" s="35" t="str">
        <f>IF('[1]0.4 Stok_Cadangan'!W288="","",'[1]0.4 Stok_Cadangan'!W288)</f>
        <v/>
      </c>
      <c r="W288" s="35" t="str">
        <f>IF('[1]0.4 Stok_Cadangan'!Z288="","",'[1]0.4 Stok_Cadangan'!Z288)</f>
        <v/>
      </c>
      <c r="X288" s="35" t="str">
        <f>IF('[1]0.4 Stok_Cadangan'!AF288="","",'[1]0.4 Stok_Cadangan'!AF288)</f>
        <v/>
      </c>
      <c r="Y288" s="35" t="str">
        <f>IF('[1]0.4 Stok_Cadangan'!AI288="","",'[1]0.4 Stok_Cadangan'!AI288)</f>
        <v/>
      </c>
      <c r="Z288" s="35" t="str">
        <f>IF('[1]0.4 Stok_Cadangan'!AL288="","",'[1]0.4 Stok_Cadangan'!AL288)</f>
        <v/>
      </c>
      <c r="AA288" s="35" t="str">
        <f>IF('[1]0.5 Indikator Keterjangkauan'!P288="","",'[1]0.5 Indikator Keterjangkauan'!P288)</f>
        <v/>
      </c>
      <c r="AB288" s="35" t="str">
        <f>IF('[1]0.5 Indikator Keterjangkauan'!T288="","",'[1]0.5 Indikator Keterjangkauan'!T288)</f>
        <v/>
      </c>
      <c r="AC288" s="35" t="str">
        <f>IF('[1]0.5 Indikator Keterjangkauan'!X288="","",'[1]0.5 Indikator Keterjangkauan'!X288)</f>
        <v/>
      </c>
      <c r="AD288" s="35" t="str">
        <f>IF('[1]0.5 Indikator Keterjangkauan'!AB288="","",'[1]0.5 Indikator Keterjangkauan'!AB288)</f>
        <v/>
      </c>
      <c r="AE288" s="35" t="str">
        <f>IF('[1]0.6 Indikator Pemanfaatan'!V288="","",'[1]0.6 Indikator Pemanfaatan'!V288)</f>
        <v/>
      </c>
      <c r="AF288" s="35" t="str">
        <f>IF('[1]0.6 Indikator Pemanfaatan'!Z288="","",'[1]0.6 Indikator Pemanfaatan'!Z288)</f>
        <v/>
      </c>
      <c r="AG288" s="35" t="str">
        <f>IF('[2]2.1 Data FSVA 2025 &amp; Bobot'!H289="","",'[2]2.1 Data FSVA 2025 &amp; Bobot'!H289)</f>
        <v/>
      </c>
      <c r="AH288" s="35" t="str">
        <f>IF('[2]2.1 Data FSVA 2025 &amp; Bobot'!J289="","",'[2]2.1 Data FSVA 2025 &amp; Bobot'!J289)</f>
        <v/>
      </c>
      <c r="AI288" s="35" t="str">
        <f>IF('[2]2.1 Data FSVA 2025 &amp; Bobot'!L289="","",'[2]2.1 Data FSVA 2025 &amp; Bobot'!L289)</f>
        <v/>
      </c>
      <c r="AJ288" s="35" t="str">
        <f>IF('[2]2.1 Data FSVA 2025 &amp; Bobot'!N289="","",'[2]2.1 Data FSVA 2025 &amp; Bobot'!N289)</f>
        <v/>
      </c>
      <c r="AK288" s="35" t="str">
        <f>IF('[2]2.1 Data FSVA 2025 &amp; Bobot'!P289="","",'[2]2.1 Data FSVA 2025 &amp; Bobot'!P289)</f>
        <v/>
      </c>
      <c r="AL288" s="35" t="str">
        <f>IF('[2]2.1 Data FSVA 2025 &amp; Bobot'!R289="","",'[2]2.1 Data FSVA 2025 &amp; Bobot'!R289)</f>
        <v/>
      </c>
      <c r="AM288" s="35" t="str">
        <f>IF('[2]2.1 Data FSVA 2025 &amp; Bobot'!T289="","",'[2]2.1 Data FSVA 2025 &amp; Bobot'!T289)</f>
        <v/>
      </c>
      <c r="AN288" s="35" t="str">
        <f>IF('[2]2.1 Data FSVA 2025 &amp; Bobot'!V289="","",'[2]2.1 Data FSVA 2025 &amp; Bobot'!V289)</f>
        <v/>
      </c>
      <c r="AO288" s="35" t="str">
        <f>IF('[2]2.1 Data FSVA 2025 &amp; Bobot'!X289="","",'[2]2.1 Data FSVA 2025 &amp; Bobot'!X289)</f>
        <v/>
      </c>
      <c r="AP288" s="35" t="str">
        <f>IF('[2]2.1 Data FSVA 2025 &amp; Bobot'!Z289="","",'[2]2.1 Data FSVA 2025 &amp; Bobot'!Z289)</f>
        <v/>
      </c>
      <c r="AQ288" s="35" t="str">
        <f>IF('[2]2.1 Data FSVA 2025 &amp; Bobot'!AB289="","",'[2]2.1 Data FSVA 2025 &amp; Bobot'!AB289)</f>
        <v/>
      </c>
      <c r="AR288" s="35" t="str">
        <f>IF('[2]2.1 Data FSVA 2025 &amp; Bobot'!AD289="","",'[2]2.1 Data FSVA 2025 &amp; Bobot'!AD289)</f>
        <v/>
      </c>
      <c r="AS288" s="27" t="str">
        <f>IF('[2]2.4 Prioritas Individu'!G289="","",'[2]2.4 Prioritas Individu'!G289)</f>
        <v/>
      </c>
      <c r="AT288" s="27" t="str">
        <f>IF('[2]2.4 Prioritas Individu'!H289="","",'[2]2.4 Prioritas Individu'!H289)</f>
        <v/>
      </c>
      <c r="AU288" s="27" t="str">
        <f>IF('[2]2.4 Prioritas Individu'!I289="","",'[2]2.4 Prioritas Individu'!I289)</f>
        <v/>
      </c>
      <c r="AV288" s="27" t="str">
        <f>IF('[2]2.4 Prioritas Individu'!J289="","",'[2]2.4 Prioritas Individu'!J289)</f>
        <v/>
      </c>
      <c r="AW288" s="27" t="str">
        <f>IF('[2]2.4 Prioritas Individu'!K289="","",'[2]2.4 Prioritas Individu'!K289)</f>
        <v/>
      </c>
      <c r="AX288" s="27" t="str">
        <f>IF('[2]2.4 Prioritas Individu'!L289="","",'[2]2.4 Prioritas Individu'!L289)</f>
        <v/>
      </c>
      <c r="AY288" s="27" t="str">
        <f>IF('[2]2.4 Prioritas Individu'!M289="","",'[2]2.4 Prioritas Individu'!M289)</f>
        <v/>
      </c>
      <c r="AZ288" s="27" t="str">
        <f>IF('[2]2.4 Prioritas Individu'!N289="","",'[2]2.4 Prioritas Individu'!N289)</f>
        <v/>
      </c>
      <c r="BA288" s="27" t="str">
        <f>IF('[2]2.4 Prioritas Individu'!O289="","",'[2]2.4 Prioritas Individu'!O289)</f>
        <v/>
      </c>
      <c r="BB288" s="27" t="str">
        <f>IF('[2]2.4 Prioritas Individu'!P289="","",'[2]2.4 Prioritas Individu'!P289)</f>
        <v/>
      </c>
      <c r="BC288" s="27" t="str">
        <f>IF('[2]2.4 Prioritas Individu'!Q289="","",'[2]2.4 Prioritas Individu'!Q289)</f>
        <v/>
      </c>
      <c r="BD288" s="27" t="str">
        <f>IF('[2]2.4 Prioritas Individu'!R289="","",'[2]2.4 Prioritas Individu'!R289)</f>
        <v/>
      </c>
      <c r="BE288" s="25" t="str">
        <f>IF('[2]2.4 Prioritas Individu'!S289="","",'[2]2.4 Prioritas Individu'!S289)</f>
        <v>-</v>
      </c>
      <c r="BF288" s="27" t="str">
        <f>IF('[2]2.4 Prioritas Individu'!T289="","",'[2]2.4 Prioritas Individu'!T289)</f>
        <v>-</v>
      </c>
      <c r="BG288" s="27" t="str">
        <f>IF('[2]2.4 Prioritas Individu'!U289="","",'[2]2.4 Prioritas Individu'!U289)</f>
        <v>-</v>
      </c>
      <c r="BH288" s="25" t="str">
        <f>IF('[2]2.3 Indeks &amp; Cut off Komposit'!G1000="","",'[2]2.3 Indeks &amp; Cut off Komposit'!G1000)</f>
        <v/>
      </c>
      <c r="BI288" s="25" t="str">
        <f>IF('[2]2.3 Indeks &amp; Cut off Komposit'!H1000="","",'[2]2.3 Indeks &amp; Cut off Komposit'!H1000)</f>
        <v/>
      </c>
      <c r="BJ288" s="25" t="str">
        <f>IF('[2]2.3 Indeks &amp; Cut off Komposit'!I1000="","",'[2]2.3 Indeks &amp; Cut off Komposit'!I1000)</f>
        <v/>
      </c>
      <c r="BK288" s="25" t="str">
        <f>IF('[2]2.3 Indeks &amp; Cut off Komposit'!J1000="","",'[2]2.3 Indeks &amp; Cut off Komposit'!J1000)</f>
        <v/>
      </c>
      <c r="BL288" s="25" t="str">
        <f>IF('[2]2.3 Indeks &amp; Cut off Komposit'!K1000="","",'[2]2.3 Indeks &amp; Cut off Komposit'!K1000)</f>
        <v/>
      </c>
      <c r="BM288" s="25" t="str">
        <f>IF('[2]2.3 Indeks &amp; Cut off Komposit'!L1000="","",'[2]2.3 Indeks &amp; Cut off Komposit'!L1000)</f>
        <v/>
      </c>
      <c r="BN288" s="25" t="str">
        <f>IF('[2]2.3 Indeks &amp; Cut off Komposit'!M1000="","",'[2]2.3 Indeks &amp; Cut off Komposit'!M1000)</f>
        <v/>
      </c>
      <c r="BO288" s="25" t="str">
        <f>IF('[2]2.3 Indeks &amp; Cut off Komposit'!N1000="","",'[2]2.3 Indeks &amp; Cut off Komposit'!N1000)</f>
        <v/>
      </c>
      <c r="BP288" s="25" t="str">
        <f>IF('[2]2.3 Indeks &amp; Cut off Komposit'!O1000="","",'[2]2.3 Indeks &amp; Cut off Komposit'!O1000)</f>
        <v/>
      </c>
      <c r="BQ288" s="25" t="str">
        <f>IF('[2]2.3 Indeks &amp; Cut off Komposit'!P1000="","",'[2]2.3 Indeks &amp; Cut off Komposit'!P1000)</f>
        <v/>
      </c>
      <c r="BR288" s="25" t="str">
        <f>IF('[2]2.3 Indeks &amp; Cut off Komposit'!Q1000="","",'[2]2.3 Indeks &amp; Cut off Komposit'!Q1000)</f>
        <v/>
      </c>
      <c r="BS288" s="25" t="str">
        <f>IF('[2]2.3 Indeks &amp; Cut off Komposit'!R1000="","",'[2]2.3 Indeks &amp; Cut off Komposit'!R1000)</f>
        <v/>
      </c>
      <c r="BT288" s="25" t="str">
        <f>IF('[2]2.3 Indeks &amp; Cut off Komposit'!S1000="","",'[2]2.3 Indeks &amp; Cut off Komposit'!S1000)</f>
        <v>-</v>
      </c>
      <c r="BU288" s="25" t="str">
        <f>IF('[2]2.3 Indeks &amp; Cut off Komposit'!T1000="","",'[2]2.3 Indeks &amp; Cut off Komposit'!T1000)</f>
        <v>-</v>
      </c>
      <c r="BV288" s="25" t="str">
        <f>IF('[2]2.3 Indeks &amp; Cut off Komposit'!U1000="","",'[2]2.3 Indeks &amp; Cut off Komposit'!U1000)</f>
        <v>-</v>
      </c>
      <c r="BW288" s="25" t="str">
        <f>IF('[2]2.3 Indeks &amp; Cut off Komposit'!V1000="","",'[2]2.3 Indeks &amp; Cut off Komposit'!V1000)</f>
        <v>-</v>
      </c>
    </row>
    <row r="289" spans="1:75" ht="15" customHeight="1" x14ac:dyDescent="0.3">
      <c r="A289" s="14" t="str">
        <f>IF('[1]0.1 Produksi Pangan &amp; Penduduk'!A289="","",'[1]0.1 Produksi Pangan &amp; Penduduk'!A289)</f>
        <v/>
      </c>
      <c r="B289" s="4" t="str">
        <f>IF('[1]0.1 Produksi Pangan &amp; Penduduk'!B289="","",'[1]0.1 Produksi Pangan &amp; Penduduk'!B289)</f>
        <v/>
      </c>
      <c r="C289" s="14" t="str">
        <f>IF('[1]0.1 Produksi Pangan &amp; Penduduk'!C289="","",'[1]0.1 Produksi Pangan &amp; Penduduk'!C289)</f>
        <v/>
      </c>
      <c r="D289" s="14" t="str">
        <f>IF('[1]0.1 Produksi Pangan &amp; Penduduk'!D289="","",'[1]0.1 Produksi Pangan &amp; Penduduk'!D289)</f>
        <v/>
      </c>
      <c r="E289" s="14" t="str">
        <f>IF('[1]0.1 Produksi Pangan &amp; Penduduk'!E289="","",'[1]0.1 Produksi Pangan &amp; Penduduk'!E289)</f>
        <v/>
      </c>
      <c r="F289" s="4" t="str">
        <f>IF('[1]0.1 Produksi Pangan &amp; Penduduk'!F289="","",'[1]0.1 Produksi Pangan &amp; Penduduk'!F289)</f>
        <v/>
      </c>
      <c r="G289" s="35" t="str">
        <f>IF('[1]0.1 Produksi Pangan &amp; Penduduk'!J289="","",'[1]0.1 Produksi Pangan &amp; Penduduk'!J289)</f>
        <v/>
      </c>
      <c r="H289" s="35" t="str">
        <f>IF('[1]0.1 Produksi Pangan &amp; Penduduk'!M289="","",'[1]0.1 Produksi Pangan &amp; Penduduk'!M289)</f>
        <v/>
      </c>
      <c r="I289" s="35" t="str">
        <f>IF('[1]0.1 Produksi Pangan &amp; Penduduk'!S289="","",'[1]0.1 Produksi Pangan &amp; Penduduk'!S289)</f>
        <v/>
      </c>
      <c r="J289" s="35" t="str">
        <f>IF('[1]0.1 Produksi Pangan &amp; Penduduk'!Y289="","",'[1]0.1 Produksi Pangan &amp; Penduduk'!Y289)</f>
        <v/>
      </c>
      <c r="K289" s="35" t="str">
        <f>IF('[1]0.1 Produksi Pangan &amp; Penduduk'!AE289="","",'[1]0.1 Produksi Pangan &amp; Penduduk'!AE289)</f>
        <v/>
      </c>
      <c r="L289" s="35" t="str">
        <f>IF('[1]0.1 Produksi Pangan &amp; Penduduk'!AK289="","",'[1]0.1 Produksi Pangan &amp; Penduduk'!AK289)</f>
        <v/>
      </c>
      <c r="M289" s="35" t="str">
        <f>IF('[1]0.1 Produksi Pangan &amp; Penduduk'!AQ289="","",'[1]0.1 Produksi Pangan &amp; Penduduk'!AQ289)</f>
        <v/>
      </c>
      <c r="N289" s="35" t="str">
        <f>IF('[1]0.2 Konsumsi Energi'!J289="","",'[1]0.2 Konsumsi Energi'!J289)</f>
        <v/>
      </c>
      <c r="O289" s="35">
        <f>IF('[1]0.2 Konsumsi Energi'!M289="","",'[1]0.2 Konsumsi Energi'!M289)</f>
        <v>2100</v>
      </c>
      <c r="P289" s="35" t="str">
        <f>IF('[1]0.3 Konsumsi Protein Hewani'!J289="","",'[1]0.3 Konsumsi Protein Hewani'!J289)</f>
        <v/>
      </c>
      <c r="Q289" s="35">
        <f>IF('[1]0.3 Konsumsi Protein Hewani'!M289="","",'[1]0.3 Konsumsi Protein Hewani'!M289)</f>
        <v>25</v>
      </c>
      <c r="R289" s="35" t="str">
        <f>IF('[1]0.4 Stok_Cadangan'!J289="","",'[1]0.4 Stok_Cadangan'!J289)</f>
        <v/>
      </c>
      <c r="S289" s="35" t="str">
        <f>IF('[1]0.4 Stok_Cadangan'!M289="","",'[1]0.4 Stok_Cadangan'!M289)</f>
        <v/>
      </c>
      <c r="T289" s="35" t="str">
        <f>IF('[1]0.4 Stok_Cadangan'!P289="","",'[1]0.4 Stok_Cadangan'!P289)</f>
        <v/>
      </c>
      <c r="U289" s="35" t="str">
        <f>IF('[1]0.4 Stok_Cadangan'!T289="","",'[1]0.4 Stok_Cadangan'!T289)</f>
        <v/>
      </c>
      <c r="V289" s="35" t="str">
        <f>IF('[1]0.4 Stok_Cadangan'!W289="","",'[1]0.4 Stok_Cadangan'!W289)</f>
        <v/>
      </c>
      <c r="W289" s="35" t="str">
        <f>IF('[1]0.4 Stok_Cadangan'!Z289="","",'[1]0.4 Stok_Cadangan'!Z289)</f>
        <v/>
      </c>
      <c r="X289" s="35" t="str">
        <f>IF('[1]0.4 Stok_Cadangan'!AF289="","",'[1]0.4 Stok_Cadangan'!AF289)</f>
        <v/>
      </c>
      <c r="Y289" s="35" t="str">
        <f>IF('[1]0.4 Stok_Cadangan'!AI289="","",'[1]0.4 Stok_Cadangan'!AI289)</f>
        <v/>
      </c>
      <c r="Z289" s="35" t="str">
        <f>IF('[1]0.4 Stok_Cadangan'!AL289="","",'[1]0.4 Stok_Cadangan'!AL289)</f>
        <v/>
      </c>
      <c r="AA289" s="35" t="str">
        <f>IF('[1]0.5 Indikator Keterjangkauan'!P289="","",'[1]0.5 Indikator Keterjangkauan'!P289)</f>
        <v/>
      </c>
      <c r="AB289" s="35" t="str">
        <f>IF('[1]0.5 Indikator Keterjangkauan'!T289="","",'[1]0.5 Indikator Keterjangkauan'!T289)</f>
        <v/>
      </c>
      <c r="AC289" s="35" t="str">
        <f>IF('[1]0.5 Indikator Keterjangkauan'!X289="","",'[1]0.5 Indikator Keterjangkauan'!X289)</f>
        <v/>
      </c>
      <c r="AD289" s="35" t="str">
        <f>IF('[1]0.5 Indikator Keterjangkauan'!AB289="","",'[1]0.5 Indikator Keterjangkauan'!AB289)</f>
        <v/>
      </c>
      <c r="AE289" s="35" t="str">
        <f>IF('[1]0.6 Indikator Pemanfaatan'!V289="","",'[1]0.6 Indikator Pemanfaatan'!V289)</f>
        <v/>
      </c>
      <c r="AF289" s="35" t="str">
        <f>IF('[1]0.6 Indikator Pemanfaatan'!Z289="","",'[1]0.6 Indikator Pemanfaatan'!Z289)</f>
        <v/>
      </c>
      <c r="AG289" s="35" t="str">
        <f>IF('[2]2.1 Data FSVA 2025 &amp; Bobot'!H290="","",'[2]2.1 Data FSVA 2025 &amp; Bobot'!H290)</f>
        <v/>
      </c>
      <c r="AH289" s="35" t="str">
        <f>IF('[2]2.1 Data FSVA 2025 &amp; Bobot'!J290="","",'[2]2.1 Data FSVA 2025 &amp; Bobot'!J290)</f>
        <v/>
      </c>
      <c r="AI289" s="35" t="str">
        <f>IF('[2]2.1 Data FSVA 2025 &amp; Bobot'!L290="","",'[2]2.1 Data FSVA 2025 &amp; Bobot'!L290)</f>
        <v/>
      </c>
      <c r="AJ289" s="35" t="str">
        <f>IF('[2]2.1 Data FSVA 2025 &amp; Bobot'!N290="","",'[2]2.1 Data FSVA 2025 &amp; Bobot'!N290)</f>
        <v/>
      </c>
      <c r="AK289" s="35" t="str">
        <f>IF('[2]2.1 Data FSVA 2025 &amp; Bobot'!P290="","",'[2]2.1 Data FSVA 2025 &amp; Bobot'!P290)</f>
        <v/>
      </c>
      <c r="AL289" s="35" t="str">
        <f>IF('[2]2.1 Data FSVA 2025 &amp; Bobot'!R290="","",'[2]2.1 Data FSVA 2025 &amp; Bobot'!R290)</f>
        <v/>
      </c>
      <c r="AM289" s="35" t="str">
        <f>IF('[2]2.1 Data FSVA 2025 &amp; Bobot'!T290="","",'[2]2.1 Data FSVA 2025 &amp; Bobot'!T290)</f>
        <v/>
      </c>
      <c r="AN289" s="35" t="str">
        <f>IF('[2]2.1 Data FSVA 2025 &amp; Bobot'!V290="","",'[2]2.1 Data FSVA 2025 &amp; Bobot'!V290)</f>
        <v/>
      </c>
      <c r="AO289" s="35" t="str">
        <f>IF('[2]2.1 Data FSVA 2025 &amp; Bobot'!X290="","",'[2]2.1 Data FSVA 2025 &amp; Bobot'!X290)</f>
        <v/>
      </c>
      <c r="AP289" s="35" t="str">
        <f>IF('[2]2.1 Data FSVA 2025 &amp; Bobot'!Z290="","",'[2]2.1 Data FSVA 2025 &amp; Bobot'!Z290)</f>
        <v/>
      </c>
      <c r="AQ289" s="35" t="str">
        <f>IF('[2]2.1 Data FSVA 2025 &amp; Bobot'!AB290="","",'[2]2.1 Data FSVA 2025 &amp; Bobot'!AB290)</f>
        <v/>
      </c>
      <c r="AR289" s="35" t="str">
        <f>IF('[2]2.1 Data FSVA 2025 &amp; Bobot'!AD290="","",'[2]2.1 Data FSVA 2025 &amp; Bobot'!AD290)</f>
        <v/>
      </c>
      <c r="AS289" s="27" t="str">
        <f>IF('[2]2.4 Prioritas Individu'!G290="","",'[2]2.4 Prioritas Individu'!G290)</f>
        <v/>
      </c>
      <c r="AT289" s="27" t="str">
        <f>IF('[2]2.4 Prioritas Individu'!H290="","",'[2]2.4 Prioritas Individu'!H290)</f>
        <v/>
      </c>
      <c r="AU289" s="27" t="str">
        <f>IF('[2]2.4 Prioritas Individu'!I290="","",'[2]2.4 Prioritas Individu'!I290)</f>
        <v/>
      </c>
      <c r="AV289" s="27" t="str">
        <f>IF('[2]2.4 Prioritas Individu'!J290="","",'[2]2.4 Prioritas Individu'!J290)</f>
        <v/>
      </c>
      <c r="AW289" s="27" t="str">
        <f>IF('[2]2.4 Prioritas Individu'!K290="","",'[2]2.4 Prioritas Individu'!K290)</f>
        <v/>
      </c>
      <c r="AX289" s="27" t="str">
        <f>IF('[2]2.4 Prioritas Individu'!L290="","",'[2]2.4 Prioritas Individu'!L290)</f>
        <v/>
      </c>
      <c r="AY289" s="27" t="str">
        <f>IF('[2]2.4 Prioritas Individu'!M290="","",'[2]2.4 Prioritas Individu'!M290)</f>
        <v/>
      </c>
      <c r="AZ289" s="27" t="str">
        <f>IF('[2]2.4 Prioritas Individu'!N290="","",'[2]2.4 Prioritas Individu'!N290)</f>
        <v/>
      </c>
      <c r="BA289" s="27" t="str">
        <f>IF('[2]2.4 Prioritas Individu'!O290="","",'[2]2.4 Prioritas Individu'!O290)</f>
        <v/>
      </c>
      <c r="BB289" s="27" t="str">
        <f>IF('[2]2.4 Prioritas Individu'!P290="","",'[2]2.4 Prioritas Individu'!P290)</f>
        <v/>
      </c>
      <c r="BC289" s="27" t="str">
        <f>IF('[2]2.4 Prioritas Individu'!Q290="","",'[2]2.4 Prioritas Individu'!Q290)</f>
        <v/>
      </c>
      <c r="BD289" s="27" t="str">
        <f>IF('[2]2.4 Prioritas Individu'!R290="","",'[2]2.4 Prioritas Individu'!R290)</f>
        <v/>
      </c>
      <c r="BE289" s="25" t="str">
        <f>IF('[2]2.4 Prioritas Individu'!S290="","",'[2]2.4 Prioritas Individu'!S290)</f>
        <v>-</v>
      </c>
      <c r="BF289" s="27" t="str">
        <f>IF('[2]2.4 Prioritas Individu'!T290="","",'[2]2.4 Prioritas Individu'!T290)</f>
        <v>-</v>
      </c>
      <c r="BG289" s="27" t="str">
        <f>IF('[2]2.4 Prioritas Individu'!U290="","",'[2]2.4 Prioritas Individu'!U290)</f>
        <v>-</v>
      </c>
      <c r="BH289" s="25" t="str">
        <f>IF('[2]2.3 Indeks &amp; Cut off Komposit'!G1001="","",'[2]2.3 Indeks &amp; Cut off Komposit'!G1001)</f>
        <v/>
      </c>
      <c r="BI289" s="25" t="str">
        <f>IF('[2]2.3 Indeks &amp; Cut off Komposit'!H1001="","",'[2]2.3 Indeks &amp; Cut off Komposit'!H1001)</f>
        <v/>
      </c>
      <c r="BJ289" s="25" t="str">
        <f>IF('[2]2.3 Indeks &amp; Cut off Komposit'!I1001="","",'[2]2.3 Indeks &amp; Cut off Komposit'!I1001)</f>
        <v/>
      </c>
      <c r="BK289" s="25" t="str">
        <f>IF('[2]2.3 Indeks &amp; Cut off Komposit'!J1001="","",'[2]2.3 Indeks &amp; Cut off Komposit'!J1001)</f>
        <v/>
      </c>
      <c r="BL289" s="25" t="str">
        <f>IF('[2]2.3 Indeks &amp; Cut off Komposit'!K1001="","",'[2]2.3 Indeks &amp; Cut off Komposit'!K1001)</f>
        <v/>
      </c>
      <c r="BM289" s="25" t="str">
        <f>IF('[2]2.3 Indeks &amp; Cut off Komposit'!L1001="","",'[2]2.3 Indeks &amp; Cut off Komposit'!L1001)</f>
        <v/>
      </c>
      <c r="BN289" s="25" t="str">
        <f>IF('[2]2.3 Indeks &amp; Cut off Komposit'!M1001="","",'[2]2.3 Indeks &amp; Cut off Komposit'!M1001)</f>
        <v/>
      </c>
      <c r="BO289" s="25" t="str">
        <f>IF('[2]2.3 Indeks &amp; Cut off Komposit'!N1001="","",'[2]2.3 Indeks &amp; Cut off Komposit'!N1001)</f>
        <v/>
      </c>
      <c r="BP289" s="25" t="str">
        <f>IF('[2]2.3 Indeks &amp; Cut off Komposit'!O1001="","",'[2]2.3 Indeks &amp; Cut off Komposit'!O1001)</f>
        <v/>
      </c>
      <c r="BQ289" s="25" t="str">
        <f>IF('[2]2.3 Indeks &amp; Cut off Komposit'!P1001="","",'[2]2.3 Indeks &amp; Cut off Komposit'!P1001)</f>
        <v/>
      </c>
      <c r="BR289" s="25" t="str">
        <f>IF('[2]2.3 Indeks &amp; Cut off Komposit'!Q1001="","",'[2]2.3 Indeks &amp; Cut off Komposit'!Q1001)</f>
        <v/>
      </c>
      <c r="BS289" s="25" t="str">
        <f>IF('[2]2.3 Indeks &amp; Cut off Komposit'!R1001="","",'[2]2.3 Indeks &amp; Cut off Komposit'!R1001)</f>
        <v/>
      </c>
      <c r="BT289" s="25" t="str">
        <f>IF('[2]2.3 Indeks &amp; Cut off Komposit'!S1001="","",'[2]2.3 Indeks &amp; Cut off Komposit'!S1001)</f>
        <v>-</v>
      </c>
      <c r="BU289" s="25" t="str">
        <f>IF('[2]2.3 Indeks &amp; Cut off Komposit'!T1001="","",'[2]2.3 Indeks &amp; Cut off Komposit'!T1001)</f>
        <v>-</v>
      </c>
      <c r="BV289" s="25" t="str">
        <f>IF('[2]2.3 Indeks &amp; Cut off Komposit'!U1001="","",'[2]2.3 Indeks &amp; Cut off Komposit'!U1001)</f>
        <v>-</v>
      </c>
      <c r="BW289" s="25" t="str">
        <f>IF('[2]2.3 Indeks &amp; Cut off Komposit'!V1001="","",'[2]2.3 Indeks &amp; Cut off Komposit'!V1001)</f>
        <v>-</v>
      </c>
    </row>
    <row r="290" spans="1:75" ht="15" customHeight="1" x14ac:dyDescent="0.3">
      <c r="A290" s="14" t="str">
        <f>IF('[1]0.1 Produksi Pangan &amp; Penduduk'!A290="","",'[1]0.1 Produksi Pangan &amp; Penduduk'!A290)</f>
        <v/>
      </c>
      <c r="B290" s="4" t="str">
        <f>IF('[1]0.1 Produksi Pangan &amp; Penduduk'!B290="","",'[1]0.1 Produksi Pangan &amp; Penduduk'!B290)</f>
        <v/>
      </c>
      <c r="C290" s="14" t="str">
        <f>IF('[1]0.1 Produksi Pangan &amp; Penduduk'!C290="","",'[1]0.1 Produksi Pangan &amp; Penduduk'!C290)</f>
        <v/>
      </c>
      <c r="D290" s="14" t="str">
        <f>IF('[1]0.1 Produksi Pangan &amp; Penduduk'!D290="","",'[1]0.1 Produksi Pangan &amp; Penduduk'!D290)</f>
        <v/>
      </c>
      <c r="E290" s="14" t="str">
        <f>IF('[1]0.1 Produksi Pangan &amp; Penduduk'!E290="","",'[1]0.1 Produksi Pangan &amp; Penduduk'!E290)</f>
        <v/>
      </c>
      <c r="F290" s="4" t="str">
        <f>IF('[1]0.1 Produksi Pangan &amp; Penduduk'!F290="","",'[1]0.1 Produksi Pangan &amp; Penduduk'!F290)</f>
        <v/>
      </c>
      <c r="G290" s="35" t="str">
        <f>IF('[1]0.1 Produksi Pangan &amp; Penduduk'!J290="","",'[1]0.1 Produksi Pangan &amp; Penduduk'!J290)</f>
        <v/>
      </c>
      <c r="H290" s="35" t="str">
        <f>IF('[1]0.1 Produksi Pangan &amp; Penduduk'!M290="","",'[1]0.1 Produksi Pangan &amp; Penduduk'!M290)</f>
        <v/>
      </c>
      <c r="I290" s="35" t="str">
        <f>IF('[1]0.1 Produksi Pangan &amp; Penduduk'!S290="","",'[1]0.1 Produksi Pangan &amp; Penduduk'!S290)</f>
        <v/>
      </c>
      <c r="J290" s="35" t="str">
        <f>IF('[1]0.1 Produksi Pangan &amp; Penduduk'!Y290="","",'[1]0.1 Produksi Pangan &amp; Penduduk'!Y290)</f>
        <v/>
      </c>
      <c r="K290" s="35" t="str">
        <f>IF('[1]0.1 Produksi Pangan &amp; Penduduk'!AE290="","",'[1]0.1 Produksi Pangan &amp; Penduduk'!AE290)</f>
        <v/>
      </c>
      <c r="L290" s="35" t="str">
        <f>IF('[1]0.1 Produksi Pangan &amp; Penduduk'!AK290="","",'[1]0.1 Produksi Pangan &amp; Penduduk'!AK290)</f>
        <v/>
      </c>
      <c r="M290" s="35" t="str">
        <f>IF('[1]0.1 Produksi Pangan &amp; Penduduk'!AQ290="","",'[1]0.1 Produksi Pangan &amp; Penduduk'!AQ290)</f>
        <v/>
      </c>
      <c r="N290" s="35" t="str">
        <f>IF('[1]0.2 Konsumsi Energi'!J290="","",'[1]0.2 Konsumsi Energi'!J290)</f>
        <v/>
      </c>
      <c r="O290" s="35">
        <f>IF('[1]0.2 Konsumsi Energi'!M290="","",'[1]0.2 Konsumsi Energi'!M290)</f>
        <v>2100</v>
      </c>
      <c r="P290" s="35" t="str">
        <f>IF('[1]0.3 Konsumsi Protein Hewani'!J290="","",'[1]0.3 Konsumsi Protein Hewani'!J290)</f>
        <v/>
      </c>
      <c r="Q290" s="35">
        <f>IF('[1]0.3 Konsumsi Protein Hewani'!M290="","",'[1]0.3 Konsumsi Protein Hewani'!M290)</f>
        <v>25</v>
      </c>
      <c r="R290" s="35" t="str">
        <f>IF('[1]0.4 Stok_Cadangan'!J290="","",'[1]0.4 Stok_Cadangan'!J290)</f>
        <v/>
      </c>
      <c r="S290" s="35" t="str">
        <f>IF('[1]0.4 Stok_Cadangan'!M290="","",'[1]0.4 Stok_Cadangan'!M290)</f>
        <v/>
      </c>
      <c r="T290" s="35" t="str">
        <f>IF('[1]0.4 Stok_Cadangan'!P290="","",'[1]0.4 Stok_Cadangan'!P290)</f>
        <v/>
      </c>
      <c r="U290" s="35" t="str">
        <f>IF('[1]0.4 Stok_Cadangan'!T290="","",'[1]0.4 Stok_Cadangan'!T290)</f>
        <v/>
      </c>
      <c r="V290" s="35" t="str">
        <f>IF('[1]0.4 Stok_Cadangan'!W290="","",'[1]0.4 Stok_Cadangan'!W290)</f>
        <v/>
      </c>
      <c r="W290" s="35" t="str">
        <f>IF('[1]0.4 Stok_Cadangan'!Z290="","",'[1]0.4 Stok_Cadangan'!Z290)</f>
        <v/>
      </c>
      <c r="X290" s="35" t="str">
        <f>IF('[1]0.4 Stok_Cadangan'!AF290="","",'[1]0.4 Stok_Cadangan'!AF290)</f>
        <v/>
      </c>
      <c r="Y290" s="35" t="str">
        <f>IF('[1]0.4 Stok_Cadangan'!AI290="","",'[1]0.4 Stok_Cadangan'!AI290)</f>
        <v/>
      </c>
      <c r="Z290" s="35" t="str">
        <f>IF('[1]0.4 Stok_Cadangan'!AL290="","",'[1]0.4 Stok_Cadangan'!AL290)</f>
        <v/>
      </c>
      <c r="AA290" s="35" t="str">
        <f>IF('[1]0.5 Indikator Keterjangkauan'!P290="","",'[1]0.5 Indikator Keterjangkauan'!P290)</f>
        <v/>
      </c>
      <c r="AB290" s="35" t="str">
        <f>IF('[1]0.5 Indikator Keterjangkauan'!T290="","",'[1]0.5 Indikator Keterjangkauan'!T290)</f>
        <v/>
      </c>
      <c r="AC290" s="35" t="str">
        <f>IF('[1]0.5 Indikator Keterjangkauan'!X290="","",'[1]0.5 Indikator Keterjangkauan'!X290)</f>
        <v/>
      </c>
      <c r="AD290" s="35" t="str">
        <f>IF('[1]0.5 Indikator Keterjangkauan'!AB290="","",'[1]0.5 Indikator Keterjangkauan'!AB290)</f>
        <v/>
      </c>
      <c r="AE290" s="35" t="str">
        <f>IF('[1]0.6 Indikator Pemanfaatan'!V290="","",'[1]0.6 Indikator Pemanfaatan'!V290)</f>
        <v/>
      </c>
      <c r="AF290" s="35" t="str">
        <f>IF('[1]0.6 Indikator Pemanfaatan'!Z290="","",'[1]0.6 Indikator Pemanfaatan'!Z290)</f>
        <v/>
      </c>
      <c r="AG290" s="35" t="str">
        <f>IF('[2]2.1 Data FSVA 2025 &amp; Bobot'!H291="","",'[2]2.1 Data FSVA 2025 &amp; Bobot'!H291)</f>
        <v/>
      </c>
      <c r="AH290" s="35" t="str">
        <f>IF('[2]2.1 Data FSVA 2025 &amp; Bobot'!J291="","",'[2]2.1 Data FSVA 2025 &amp; Bobot'!J291)</f>
        <v/>
      </c>
      <c r="AI290" s="35" t="str">
        <f>IF('[2]2.1 Data FSVA 2025 &amp; Bobot'!L291="","",'[2]2.1 Data FSVA 2025 &amp; Bobot'!L291)</f>
        <v/>
      </c>
      <c r="AJ290" s="35" t="str">
        <f>IF('[2]2.1 Data FSVA 2025 &amp; Bobot'!N291="","",'[2]2.1 Data FSVA 2025 &amp; Bobot'!N291)</f>
        <v/>
      </c>
      <c r="AK290" s="35" t="str">
        <f>IF('[2]2.1 Data FSVA 2025 &amp; Bobot'!P291="","",'[2]2.1 Data FSVA 2025 &amp; Bobot'!P291)</f>
        <v/>
      </c>
      <c r="AL290" s="35" t="str">
        <f>IF('[2]2.1 Data FSVA 2025 &amp; Bobot'!R291="","",'[2]2.1 Data FSVA 2025 &amp; Bobot'!R291)</f>
        <v/>
      </c>
      <c r="AM290" s="35" t="str">
        <f>IF('[2]2.1 Data FSVA 2025 &amp; Bobot'!T291="","",'[2]2.1 Data FSVA 2025 &amp; Bobot'!T291)</f>
        <v/>
      </c>
      <c r="AN290" s="35" t="str">
        <f>IF('[2]2.1 Data FSVA 2025 &amp; Bobot'!V291="","",'[2]2.1 Data FSVA 2025 &amp; Bobot'!V291)</f>
        <v/>
      </c>
      <c r="AO290" s="35" t="str">
        <f>IF('[2]2.1 Data FSVA 2025 &amp; Bobot'!X291="","",'[2]2.1 Data FSVA 2025 &amp; Bobot'!X291)</f>
        <v/>
      </c>
      <c r="AP290" s="35" t="str">
        <f>IF('[2]2.1 Data FSVA 2025 &amp; Bobot'!Z291="","",'[2]2.1 Data FSVA 2025 &amp; Bobot'!Z291)</f>
        <v/>
      </c>
      <c r="AQ290" s="35" t="str">
        <f>IF('[2]2.1 Data FSVA 2025 &amp; Bobot'!AB291="","",'[2]2.1 Data FSVA 2025 &amp; Bobot'!AB291)</f>
        <v/>
      </c>
      <c r="AR290" s="35" t="str">
        <f>IF('[2]2.1 Data FSVA 2025 &amp; Bobot'!AD291="","",'[2]2.1 Data FSVA 2025 &amp; Bobot'!AD291)</f>
        <v/>
      </c>
      <c r="AS290" s="27" t="str">
        <f>IF('[2]2.4 Prioritas Individu'!G291="","",'[2]2.4 Prioritas Individu'!G291)</f>
        <v/>
      </c>
      <c r="AT290" s="27" t="str">
        <f>IF('[2]2.4 Prioritas Individu'!H291="","",'[2]2.4 Prioritas Individu'!H291)</f>
        <v/>
      </c>
      <c r="AU290" s="27" t="str">
        <f>IF('[2]2.4 Prioritas Individu'!I291="","",'[2]2.4 Prioritas Individu'!I291)</f>
        <v/>
      </c>
      <c r="AV290" s="27" t="str">
        <f>IF('[2]2.4 Prioritas Individu'!J291="","",'[2]2.4 Prioritas Individu'!J291)</f>
        <v/>
      </c>
      <c r="AW290" s="27" t="str">
        <f>IF('[2]2.4 Prioritas Individu'!K291="","",'[2]2.4 Prioritas Individu'!K291)</f>
        <v/>
      </c>
      <c r="AX290" s="27" t="str">
        <f>IF('[2]2.4 Prioritas Individu'!L291="","",'[2]2.4 Prioritas Individu'!L291)</f>
        <v/>
      </c>
      <c r="AY290" s="27" t="str">
        <f>IF('[2]2.4 Prioritas Individu'!M291="","",'[2]2.4 Prioritas Individu'!M291)</f>
        <v/>
      </c>
      <c r="AZ290" s="27" t="str">
        <f>IF('[2]2.4 Prioritas Individu'!N291="","",'[2]2.4 Prioritas Individu'!N291)</f>
        <v/>
      </c>
      <c r="BA290" s="27" t="str">
        <f>IF('[2]2.4 Prioritas Individu'!O291="","",'[2]2.4 Prioritas Individu'!O291)</f>
        <v/>
      </c>
      <c r="BB290" s="27" t="str">
        <f>IF('[2]2.4 Prioritas Individu'!P291="","",'[2]2.4 Prioritas Individu'!P291)</f>
        <v/>
      </c>
      <c r="BC290" s="27" t="str">
        <f>IF('[2]2.4 Prioritas Individu'!Q291="","",'[2]2.4 Prioritas Individu'!Q291)</f>
        <v/>
      </c>
      <c r="BD290" s="27" t="str">
        <f>IF('[2]2.4 Prioritas Individu'!R291="","",'[2]2.4 Prioritas Individu'!R291)</f>
        <v/>
      </c>
      <c r="BE290" s="25" t="str">
        <f>IF('[2]2.4 Prioritas Individu'!S291="","",'[2]2.4 Prioritas Individu'!S291)</f>
        <v>-</v>
      </c>
      <c r="BF290" s="27" t="str">
        <f>IF('[2]2.4 Prioritas Individu'!T291="","",'[2]2.4 Prioritas Individu'!T291)</f>
        <v>-</v>
      </c>
      <c r="BG290" s="27" t="str">
        <f>IF('[2]2.4 Prioritas Individu'!U291="","",'[2]2.4 Prioritas Individu'!U291)</f>
        <v>-</v>
      </c>
      <c r="BH290" s="25" t="str">
        <f>IF('[2]2.3 Indeks &amp; Cut off Komposit'!G1002="","",'[2]2.3 Indeks &amp; Cut off Komposit'!G1002)</f>
        <v/>
      </c>
      <c r="BI290" s="25" t="str">
        <f>IF('[2]2.3 Indeks &amp; Cut off Komposit'!H1002="","",'[2]2.3 Indeks &amp; Cut off Komposit'!H1002)</f>
        <v/>
      </c>
      <c r="BJ290" s="25" t="str">
        <f>IF('[2]2.3 Indeks &amp; Cut off Komposit'!I1002="","",'[2]2.3 Indeks &amp; Cut off Komposit'!I1002)</f>
        <v/>
      </c>
      <c r="BK290" s="25" t="str">
        <f>IF('[2]2.3 Indeks &amp; Cut off Komposit'!J1002="","",'[2]2.3 Indeks &amp; Cut off Komposit'!J1002)</f>
        <v/>
      </c>
      <c r="BL290" s="25" t="str">
        <f>IF('[2]2.3 Indeks &amp; Cut off Komposit'!K1002="","",'[2]2.3 Indeks &amp; Cut off Komposit'!K1002)</f>
        <v/>
      </c>
      <c r="BM290" s="25" t="str">
        <f>IF('[2]2.3 Indeks &amp; Cut off Komposit'!L1002="","",'[2]2.3 Indeks &amp; Cut off Komposit'!L1002)</f>
        <v/>
      </c>
      <c r="BN290" s="25" t="str">
        <f>IF('[2]2.3 Indeks &amp; Cut off Komposit'!M1002="","",'[2]2.3 Indeks &amp; Cut off Komposit'!M1002)</f>
        <v/>
      </c>
      <c r="BO290" s="25" t="str">
        <f>IF('[2]2.3 Indeks &amp; Cut off Komposit'!N1002="","",'[2]2.3 Indeks &amp; Cut off Komposit'!N1002)</f>
        <v/>
      </c>
      <c r="BP290" s="25" t="str">
        <f>IF('[2]2.3 Indeks &amp; Cut off Komposit'!O1002="","",'[2]2.3 Indeks &amp; Cut off Komposit'!O1002)</f>
        <v/>
      </c>
      <c r="BQ290" s="25" t="str">
        <f>IF('[2]2.3 Indeks &amp; Cut off Komposit'!P1002="","",'[2]2.3 Indeks &amp; Cut off Komposit'!P1002)</f>
        <v/>
      </c>
      <c r="BR290" s="25" t="str">
        <f>IF('[2]2.3 Indeks &amp; Cut off Komposit'!Q1002="","",'[2]2.3 Indeks &amp; Cut off Komposit'!Q1002)</f>
        <v/>
      </c>
      <c r="BS290" s="25" t="str">
        <f>IF('[2]2.3 Indeks &amp; Cut off Komposit'!R1002="","",'[2]2.3 Indeks &amp; Cut off Komposit'!R1002)</f>
        <v/>
      </c>
      <c r="BT290" s="25" t="str">
        <f>IF('[2]2.3 Indeks &amp; Cut off Komposit'!S1002="","",'[2]2.3 Indeks &amp; Cut off Komposit'!S1002)</f>
        <v>-</v>
      </c>
      <c r="BU290" s="25" t="str">
        <f>IF('[2]2.3 Indeks &amp; Cut off Komposit'!T1002="","",'[2]2.3 Indeks &amp; Cut off Komposit'!T1002)</f>
        <v>-</v>
      </c>
      <c r="BV290" s="25" t="str">
        <f>IF('[2]2.3 Indeks &amp; Cut off Komposit'!U1002="","",'[2]2.3 Indeks &amp; Cut off Komposit'!U1002)</f>
        <v>-</v>
      </c>
      <c r="BW290" s="25" t="str">
        <f>IF('[2]2.3 Indeks &amp; Cut off Komposit'!V1002="","",'[2]2.3 Indeks &amp; Cut off Komposit'!V1002)</f>
        <v>-</v>
      </c>
    </row>
    <row r="291" spans="1:75" ht="15" customHeight="1" x14ac:dyDescent="0.3">
      <c r="A291" s="14" t="str">
        <f>IF('[1]0.1 Produksi Pangan &amp; Penduduk'!A291="","",'[1]0.1 Produksi Pangan &amp; Penduduk'!A291)</f>
        <v/>
      </c>
      <c r="B291" s="4" t="str">
        <f>IF('[1]0.1 Produksi Pangan &amp; Penduduk'!B291="","",'[1]0.1 Produksi Pangan &amp; Penduduk'!B291)</f>
        <v/>
      </c>
      <c r="C291" s="14" t="str">
        <f>IF('[1]0.1 Produksi Pangan &amp; Penduduk'!C291="","",'[1]0.1 Produksi Pangan &amp; Penduduk'!C291)</f>
        <v/>
      </c>
      <c r="D291" s="14" t="str">
        <f>IF('[1]0.1 Produksi Pangan &amp; Penduduk'!D291="","",'[1]0.1 Produksi Pangan &amp; Penduduk'!D291)</f>
        <v/>
      </c>
      <c r="E291" s="14" t="str">
        <f>IF('[1]0.1 Produksi Pangan &amp; Penduduk'!E291="","",'[1]0.1 Produksi Pangan &amp; Penduduk'!E291)</f>
        <v/>
      </c>
      <c r="F291" s="4" t="str">
        <f>IF('[1]0.1 Produksi Pangan &amp; Penduduk'!F291="","",'[1]0.1 Produksi Pangan &amp; Penduduk'!F291)</f>
        <v/>
      </c>
      <c r="G291" s="35" t="str">
        <f>IF('[1]0.1 Produksi Pangan &amp; Penduduk'!J291="","",'[1]0.1 Produksi Pangan &amp; Penduduk'!J291)</f>
        <v/>
      </c>
      <c r="H291" s="35" t="str">
        <f>IF('[1]0.1 Produksi Pangan &amp; Penduduk'!M291="","",'[1]0.1 Produksi Pangan &amp; Penduduk'!M291)</f>
        <v/>
      </c>
      <c r="I291" s="35" t="str">
        <f>IF('[1]0.1 Produksi Pangan &amp; Penduduk'!S291="","",'[1]0.1 Produksi Pangan &amp; Penduduk'!S291)</f>
        <v/>
      </c>
      <c r="J291" s="35" t="str">
        <f>IF('[1]0.1 Produksi Pangan &amp; Penduduk'!Y291="","",'[1]0.1 Produksi Pangan &amp; Penduduk'!Y291)</f>
        <v/>
      </c>
      <c r="K291" s="35" t="str">
        <f>IF('[1]0.1 Produksi Pangan &amp; Penduduk'!AE291="","",'[1]0.1 Produksi Pangan &amp; Penduduk'!AE291)</f>
        <v/>
      </c>
      <c r="L291" s="35" t="str">
        <f>IF('[1]0.1 Produksi Pangan &amp; Penduduk'!AK291="","",'[1]0.1 Produksi Pangan &amp; Penduduk'!AK291)</f>
        <v/>
      </c>
      <c r="M291" s="35" t="str">
        <f>IF('[1]0.1 Produksi Pangan &amp; Penduduk'!AQ291="","",'[1]0.1 Produksi Pangan &amp; Penduduk'!AQ291)</f>
        <v/>
      </c>
      <c r="N291" s="35" t="str">
        <f>IF('[1]0.2 Konsumsi Energi'!J291="","",'[1]0.2 Konsumsi Energi'!J291)</f>
        <v/>
      </c>
      <c r="O291" s="35">
        <f>IF('[1]0.2 Konsumsi Energi'!M291="","",'[1]0.2 Konsumsi Energi'!M291)</f>
        <v>2100</v>
      </c>
      <c r="P291" s="35" t="str">
        <f>IF('[1]0.3 Konsumsi Protein Hewani'!J291="","",'[1]0.3 Konsumsi Protein Hewani'!J291)</f>
        <v/>
      </c>
      <c r="Q291" s="35">
        <f>IF('[1]0.3 Konsumsi Protein Hewani'!M291="","",'[1]0.3 Konsumsi Protein Hewani'!M291)</f>
        <v>25</v>
      </c>
      <c r="R291" s="35" t="str">
        <f>IF('[1]0.4 Stok_Cadangan'!J291="","",'[1]0.4 Stok_Cadangan'!J291)</f>
        <v/>
      </c>
      <c r="S291" s="35" t="str">
        <f>IF('[1]0.4 Stok_Cadangan'!M291="","",'[1]0.4 Stok_Cadangan'!M291)</f>
        <v/>
      </c>
      <c r="T291" s="35" t="str">
        <f>IF('[1]0.4 Stok_Cadangan'!P291="","",'[1]0.4 Stok_Cadangan'!P291)</f>
        <v/>
      </c>
      <c r="U291" s="35" t="str">
        <f>IF('[1]0.4 Stok_Cadangan'!T291="","",'[1]0.4 Stok_Cadangan'!T291)</f>
        <v/>
      </c>
      <c r="V291" s="35" t="str">
        <f>IF('[1]0.4 Stok_Cadangan'!W291="","",'[1]0.4 Stok_Cadangan'!W291)</f>
        <v/>
      </c>
      <c r="W291" s="35" t="str">
        <f>IF('[1]0.4 Stok_Cadangan'!Z291="","",'[1]0.4 Stok_Cadangan'!Z291)</f>
        <v/>
      </c>
      <c r="X291" s="35" t="str">
        <f>IF('[1]0.4 Stok_Cadangan'!AF291="","",'[1]0.4 Stok_Cadangan'!AF291)</f>
        <v/>
      </c>
      <c r="Y291" s="35" t="str">
        <f>IF('[1]0.4 Stok_Cadangan'!AI291="","",'[1]0.4 Stok_Cadangan'!AI291)</f>
        <v/>
      </c>
      <c r="Z291" s="35" t="str">
        <f>IF('[1]0.4 Stok_Cadangan'!AL291="","",'[1]0.4 Stok_Cadangan'!AL291)</f>
        <v/>
      </c>
      <c r="AA291" s="35" t="str">
        <f>IF('[1]0.5 Indikator Keterjangkauan'!P291="","",'[1]0.5 Indikator Keterjangkauan'!P291)</f>
        <v/>
      </c>
      <c r="AB291" s="35" t="str">
        <f>IF('[1]0.5 Indikator Keterjangkauan'!T291="","",'[1]0.5 Indikator Keterjangkauan'!T291)</f>
        <v/>
      </c>
      <c r="AC291" s="35" t="str">
        <f>IF('[1]0.5 Indikator Keterjangkauan'!X291="","",'[1]0.5 Indikator Keterjangkauan'!X291)</f>
        <v/>
      </c>
      <c r="AD291" s="35" t="str">
        <f>IF('[1]0.5 Indikator Keterjangkauan'!AB291="","",'[1]0.5 Indikator Keterjangkauan'!AB291)</f>
        <v/>
      </c>
      <c r="AE291" s="35" t="str">
        <f>IF('[1]0.6 Indikator Pemanfaatan'!V291="","",'[1]0.6 Indikator Pemanfaatan'!V291)</f>
        <v/>
      </c>
      <c r="AF291" s="35" t="str">
        <f>IF('[1]0.6 Indikator Pemanfaatan'!Z291="","",'[1]0.6 Indikator Pemanfaatan'!Z291)</f>
        <v/>
      </c>
      <c r="AG291" s="35" t="str">
        <f>IF('[2]2.1 Data FSVA 2025 &amp; Bobot'!H292="","",'[2]2.1 Data FSVA 2025 &amp; Bobot'!H292)</f>
        <v/>
      </c>
      <c r="AH291" s="35" t="str">
        <f>IF('[2]2.1 Data FSVA 2025 &amp; Bobot'!J292="","",'[2]2.1 Data FSVA 2025 &amp; Bobot'!J292)</f>
        <v/>
      </c>
      <c r="AI291" s="35" t="str">
        <f>IF('[2]2.1 Data FSVA 2025 &amp; Bobot'!L292="","",'[2]2.1 Data FSVA 2025 &amp; Bobot'!L292)</f>
        <v/>
      </c>
      <c r="AJ291" s="35" t="str">
        <f>IF('[2]2.1 Data FSVA 2025 &amp; Bobot'!N292="","",'[2]2.1 Data FSVA 2025 &amp; Bobot'!N292)</f>
        <v/>
      </c>
      <c r="AK291" s="35" t="str">
        <f>IF('[2]2.1 Data FSVA 2025 &amp; Bobot'!P292="","",'[2]2.1 Data FSVA 2025 &amp; Bobot'!P292)</f>
        <v/>
      </c>
      <c r="AL291" s="35" t="str">
        <f>IF('[2]2.1 Data FSVA 2025 &amp; Bobot'!R292="","",'[2]2.1 Data FSVA 2025 &amp; Bobot'!R292)</f>
        <v/>
      </c>
      <c r="AM291" s="35" t="str">
        <f>IF('[2]2.1 Data FSVA 2025 &amp; Bobot'!T292="","",'[2]2.1 Data FSVA 2025 &amp; Bobot'!T292)</f>
        <v/>
      </c>
      <c r="AN291" s="35" t="str">
        <f>IF('[2]2.1 Data FSVA 2025 &amp; Bobot'!V292="","",'[2]2.1 Data FSVA 2025 &amp; Bobot'!V292)</f>
        <v/>
      </c>
      <c r="AO291" s="35" t="str">
        <f>IF('[2]2.1 Data FSVA 2025 &amp; Bobot'!X292="","",'[2]2.1 Data FSVA 2025 &amp; Bobot'!X292)</f>
        <v/>
      </c>
      <c r="AP291" s="35" t="str">
        <f>IF('[2]2.1 Data FSVA 2025 &amp; Bobot'!Z292="","",'[2]2.1 Data FSVA 2025 &amp; Bobot'!Z292)</f>
        <v/>
      </c>
      <c r="AQ291" s="35" t="str">
        <f>IF('[2]2.1 Data FSVA 2025 &amp; Bobot'!AB292="","",'[2]2.1 Data FSVA 2025 &amp; Bobot'!AB292)</f>
        <v/>
      </c>
      <c r="AR291" s="35" t="str">
        <f>IF('[2]2.1 Data FSVA 2025 &amp; Bobot'!AD292="","",'[2]2.1 Data FSVA 2025 &amp; Bobot'!AD292)</f>
        <v/>
      </c>
      <c r="AS291" s="27" t="str">
        <f>IF('[2]2.4 Prioritas Individu'!G292="","",'[2]2.4 Prioritas Individu'!G292)</f>
        <v/>
      </c>
      <c r="AT291" s="27" t="str">
        <f>IF('[2]2.4 Prioritas Individu'!H292="","",'[2]2.4 Prioritas Individu'!H292)</f>
        <v/>
      </c>
      <c r="AU291" s="27" t="str">
        <f>IF('[2]2.4 Prioritas Individu'!I292="","",'[2]2.4 Prioritas Individu'!I292)</f>
        <v/>
      </c>
      <c r="AV291" s="27" t="str">
        <f>IF('[2]2.4 Prioritas Individu'!J292="","",'[2]2.4 Prioritas Individu'!J292)</f>
        <v/>
      </c>
      <c r="AW291" s="27" t="str">
        <f>IF('[2]2.4 Prioritas Individu'!K292="","",'[2]2.4 Prioritas Individu'!K292)</f>
        <v/>
      </c>
      <c r="AX291" s="27" t="str">
        <f>IF('[2]2.4 Prioritas Individu'!L292="","",'[2]2.4 Prioritas Individu'!L292)</f>
        <v/>
      </c>
      <c r="AY291" s="27" t="str">
        <f>IF('[2]2.4 Prioritas Individu'!M292="","",'[2]2.4 Prioritas Individu'!M292)</f>
        <v/>
      </c>
      <c r="AZ291" s="27" t="str">
        <f>IF('[2]2.4 Prioritas Individu'!N292="","",'[2]2.4 Prioritas Individu'!N292)</f>
        <v/>
      </c>
      <c r="BA291" s="27" t="str">
        <f>IF('[2]2.4 Prioritas Individu'!O292="","",'[2]2.4 Prioritas Individu'!O292)</f>
        <v/>
      </c>
      <c r="BB291" s="27" t="str">
        <f>IF('[2]2.4 Prioritas Individu'!P292="","",'[2]2.4 Prioritas Individu'!P292)</f>
        <v/>
      </c>
      <c r="BC291" s="27" t="str">
        <f>IF('[2]2.4 Prioritas Individu'!Q292="","",'[2]2.4 Prioritas Individu'!Q292)</f>
        <v/>
      </c>
      <c r="BD291" s="27" t="str">
        <f>IF('[2]2.4 Prioritas Individu'!R292="","",'[2]2.4 Prioritas Individu'!R292)</f>
        <v/>
      </c>
      <c r="BE291" s="25" t="str">
        <f>IF('[2]2.4 Prioritas Individu'!S292="","",'[2]2.4 Prioritas Individu'!S292)</f>
        <v>-</v>
      </c>
      <c r="BF291" s="27" t="str">
        <f>IF('[2]2.4 Prioritas Individu'!T292="","",'[2]2.4 Prioritas Individu'!T292)</f>
        <v>-</v>
      </c>
      <c r="BG291" s="27" t="str">
        <f>IF('[2]2.4 Prioritas Individu'!U292="","",'[2]2.4 Prioritas Individu'!U292)</f>
        <v>-</v>
      </c>
      <c r="BH291" s="25" t="str">
        <f>IF('[2]2.3 Indeks &amp; Cut off Komposit'!G1003="","",'[2]2.3 Indeks &amp; Cut off Komposit'!G1003)</f>
        <v/>
      </c>
      <c r="BI291" s="25" t="str">
        <f>IF('[2]2.3 Indeks &amp; Cut off Komposit'!H1003="","",'[2]2.3 Indeks &amp; Cut off Komposit'!H1003)</f>
        <v/>
      </c>
      <c r="BJ291" s="25" t="str">
        <f>IF('[2]2.3 Indeks &amp; Cut off Komposit'!I1003="","",'[2]2.3 Indeks &amp; Cut off Komposit'!I1003)</f>
        <v/>
      </c>
      <c r="BK291" s="25" t="str">
        <f>IF('[2]2.3 Indeks &amp; Cut off Komposit'!J1003="","",'[2]2.3 Indeks &amp; Cut off Komposit'!J1003)</f>
        <v/>
      </c>
      <c r="BL291" s="25" t="str">
        <f>IF('[2]2.3 Indeks &amp; Cut off Komposit'!K1003="","",'[2]2.3 Indeks &amp; Cut off Komposit'!K1003)</f>
        <v/>
      </c>
      <c r="BM291" s="25" t="str">
        <f>IF('[2]2.3 Indeks &amp; Cut off Komposit'!L1003="","",'[2]2.3 Indeks &amp; Cut off Komposit'!L1003)</f>
        <v/>
      </c>
      <c r="BN291" s="25" t="str">
        <f>IF('[2]2.3 Indeks &amp; Cut off Komposit'!M1003="","",'[2]2.3 Indeks &amp; Cut off Komposit'!M1003)</f>
        <v/>
      </c>
      <c r="BO291" s="25" t="str">
        <f>IF('[2]2.3 Indeks &amp; Cut off Komposit'!N1003="","",'[2]2.3 Indeks &amp; Cut off Komposit'!N1003)</f>
        <v/>
      </c>
      <c r="BP291" s="25" t="str">
        <f>IF('[2]2.3 Indeks &amp; Cut off Komposit'!O1003="","",'[2]2.3 Indeks &amp; Cut off Komposit'!O1003)</f>
        <v/>
      </c>
      <c r="BQ291" s="25" t="str">
        <f>IF('[2]2.3 Indeks &amp; Cut off Komposit'!P1003="","",'[2]2.3 Indeks &amp; Cut off Komposit'!P1003)</f>
        <v/>
      </c>
      <c r="BR291" s="25" t="str">
        <f>IF('[2]2.3 Indeks &amp; Cut off Komposit'!Q1003="","",'[2]2.3 Indeks &amp; Cut off Komposit'!Q1003)</f>
        <v/>
      </c>
      <c r="BS291" s="25" t="str">
        <f>IF('[2]2.3 Indeks &amp; Cut off Komposit'!R1003="","",'[2]2.3 Indeks &amp; Cut off Komposit'!R1003)</f>
        <v/>
      </c>
      <c r="BT291" s="25" t="str">
        <f>IF('[2]2.3 Indeks &amp; Cut off Komposit'!S1003="","",'[2]2.3 Indeks &amp; Cut off Komposit'!S1003)</f>
        <v>-</v>
      </c>
      <c r="BU291" s="25" t="str">
        <f>IF('[2]2.3 Indeks &amp; Cut off Komposit'!T1003="","",'[2]2.3 Indeks &amp; Cut off Komposit'!T1003)</f>
        <v>-</v>
      </c>
      <c r="BV291" s="25" t="str">
        <f>IF('[2]2.3 Indeks &amp; Cut off Komposit'!U1003="","",'[2]2.3 Indeks &amp; Cut off Komposit'!U1003)</f>
        <v>-</v>
      </c>
      <c r="BW291" s="25" t="str">
        <f>IF('[2]2.3 Indeks &amp; Cut off Komposit'!V1003="","",'[2]2.3 Indeks &amp; Cut off Komposit'!V1003)</f>
        <v>-</v>
      </c>
    </row>
    <row r="292" spans="1:75" ht="15" customHeight="1" x14ac:dyDescent="0.3">
      <c r="A292" s="14" t="str">
        <f>IF('[1]0.1 Produksi Pangan &amp; Penduduk'!A292="","",'[1]0.1 Produksi Pangan &amp; Penduduk'!A292)</f>
        <v/>
      </c>
      <c r="B292" s="4" t="str">
        <f>IF('[1]0.1 Produksi Pangan &amp; Penduduk'!B292="","",'[1]0.1 Produksi Pangan &amp; Penduduk'!B292)</f>
        <v/>
      </c>
      <c r="C292" s="14" t="str">
        <f>IF('[1]0.1 Produksi Pangan &amp; Penduduk'!C292="","",'[1]0.1 Produksi Pangan &amp; Penduduk'!C292)</f>
        <v/>
      </c>
      <c r="D292" s="14" t="str">
        <f>IF('[1]0.1 Produksi Pangan &amp; Penduduk'!D292="","",'[1]0.1 Produksi Pangan &amp; Penduduk'!D292)</f>
        <v/>
      </c>
      <c r="E292" s="14" t="str">
        <f>IF('[1]0.1 Produksi Pangan &amp; Penduduk'!E292="","",'[1]0.1 Produksi Pangan &amp; Penduduk'!E292)</f>
        <v/>
      </c>
      <c r="F292" s="4" t="str">
        <f>IF('[1]0.1 Produksi Pangan &amp; Penduduk'!F292="","",'[1]0.1 Produksi Pangan &amp; Penduduk'!F292)</f>
        <v/>
      </c>
      <c r="G292" s="35" t="str">
        <f>IF('[1]0.1 Produksi Pangan &amp; Penduduk'!J292="","",'[1]0.1 Produksi Pangan &amp; Penduduk'!J292)</f>
        <v/>
      </c>
      <c r="H292" s="35" t="str">
        <f>IF('[1]0.1 Produksi Pangan &amp; Penduduk'!M292="","",'[1]0.1 Produksi Pangan &amp; Penduduk'!M292)</f>
        <v/>
      </c>
      <c r="I292" s="35" t="str">
        <f>IF('[1]0.1 Produksi Pangan &amp; Penduduk'!S292="","",'[1]0.1 Produksi Pangan &amp; Penduduk'!S292)</f>
        <v/>
      </c>
      <c r="J292" s="35" t="str">
        <f>IF('[1]0.1 Produksi Pangan &amp; Penduduk'!Y292="","",'[1]0.1 Produksi Pangan &amp; Penduduk'!Y292)</f>
        <v/>
      </c>
      <c r="K292" s="35" t="str">
        <f>IF('[1]0.1 Produksi Pangan &amp; Penduduk'!AE292="","",'[1]0.1 Produksi Pangan &amp; Penduduk'!AE292)</f>
        <v/>
      </c>
      <c r="L292" s="35" t="str">
        <f>IF('[1]0.1 Produksi Pangan &amp; Penduduk'!AK292="","",'[1]0.1 Produksi Pangan &amp; Penduduk'!AK292)</f>
        <v/>
      </c>
      <c r="M292" s="35" t="str">
        <f>IF('[1]0.1 Produksi Pangan &amp; Penduduk'!AQ292="","",'[1]0.1 Produksi Pangan &amp; Penduduk'!AQ292)</f>
        <v/>
      </c>
      <c r="N292" s="35" t="str">
        <f>IF('[1]0.2 Konsumsi Energi'!J292="","",'[1]0.2 Konsumsi Energi'!J292)</f>
        <v/>
      </c>
      <c r="O292" s="35">
        <f>IF('[1]0.2 Konsumsi Energi'!M292="","",'[1]0.2 Konsumsi Energi'!M292)</f>
        <v>2100</v>
      </c>
      <c r="P292" s="35" t="str">
        <f>IF('[1]0.3 Konsumsi Protein Hewani'!J292="","",'[1]0.3 Konsumsi Protein Hewani'!J292)</f>
        <v/>
      </c>
      <c r="Q292" s="35">
        <f>IF('[1]0.3 Konsumsi Protein Hewani'!M292="","",'[1]0.3 Konsumsi Protein Hewani'!M292)</f>
        <v>25</v>
      </c>
      <c r="R292" s="35" t="str">
        <f>IF('[1]0.4 Stok_Cadangan'!J292="","",'[1]0.4 Stok_Cadangan'!J292)</f>
        <v/>
      </c>
      <c r="S292" s="35" t="str">
        <f>IF('[1]0.4 Stok_Cadangan'!M292="","",'[1]0.4 Stok_Cadangan'!M292)</f>
        <v/>
      </c>
      <c r="T292" s="35" t="str">
        <f>IF('[1]0.4 Stok_Cadangan'!P292="","",'[1]0.4 Stok_Cadangan'!P292)</f>
        <v/>
      </c>
      <c r="U292" s="35" t="str">
        <f>IF('[1]0.4 Stok_Cadangan'!T292="","",'[1]0.4 Stok_Cadangan'!T292)</f>
        <v/>
      </c>
      <c r="V292" s="35" t="str">
        <f>IF('[1]0.4 Stok_Cadangan'!W292="","",'[1]0.4 Stok_Cadangan'!W292)</f>
        <v/>
      </c>
      <c r="W292" s="35" t="str">
        <f>IF('[1]0.4 Stok_Cadangan'!Z292="","",'[1]0.4 Stok_Cadangan'!Z292)</f>
        <v/>
      </c>
      <c r="X292" s="35" t="str">
        <f>IF('[1]0.4 Stok_Cadangan'!AF292="","",'[1]0.4 Stok_Cadangan'!AF292)</f>
        <v/>
      </c>
      <c r="Y292" s="35" t="str">
        <f>IF('[1]0.4 Stok_Cadangan'!AI292="","",'[1]0.4 Stok_Cadangan'!AI292)</f>
        <v/>
      </c>
      <c r="Z292" s="35" t="str">
        <f>IF('[1]0.4 Stok_Cadangan'!AL292="","",'[1]0.4 Stok_Cadangan'!AL292)</f>
        <v/>
      </c>
      <c r="AA292" s="35" t="str">
        <f>IF('[1]0.5 Indikator Keterjangkauan'!P292="","",'[1]0.5 Indikator Keterjangkauan'!P292)</f>
        <v/>
      </c>
      <c r="AB292" s="35" t="str">
        <f>IF('[1]0.5 Indikator Keterjangkauan'!T292="","",'[1]0.5 Indikator Keterjangkauan'!T292)</f>
        <v/>
      </c>
      <c r="AC292" s="35" t="str">
        <f>IF('[1]0.5 Indikator Keterjangkauan'!X292="","",'[1]0.5 Indikator Keterjangkauan'!X292)</f>
        <v/>
      </c>
      <c r="AD292" s="35" t="str">
        <f>IF('[1]0.5 Indikator Keterjangkauan'!AB292="","",'[1]0.5 Indikator Keterjangkauan'!AB292)</f>
        <v/>
      </c>
      <c r="AE292" s="35" t="str">
        <f>IF('[1]0.6 Indikator Pemanfaatan'!V292="","",'[1]0.6 Indikator Pemanfaatan'!V292)</f>
        <v/>
      </c>
      <c r="AF292" s="35" t="str">
        <f>IF('[1]0.6 Indikator Pemanfaatan'!Z292="","",'[1]0.6 Indikator Pemanfaatan'!Z292)</f>
        <v/>
      </c>
      <c r="AG292" s="35" t="str">
        <f>IF('[2]2.1 Data FSVA 2025 &amp; Bobot'!H293="","",'[2]2.1 Data FSVA 2025 &amp; Bobot'!H293)</f>
        <v/>
      </c>
      <c r="AH292" s="35" t="str">
        <f>IF('[2]2.1 Data FSVA 2025 &amp; Bobot'!J293="","",'[2]2.1 Data FSVA 2025 &amp; Bobot'!J293)</f>
        <v/>
      </c>
      <c r="AI292" s="35" t="str">
        <f>IF('[2]2.1 Data FSVA 2025 &amp; Bobot'!L293="","",'[2]2.1 Data FSVA 2025 &amp; Bobot'!L293)</f>
        <v/>
      </c>
      <c r="AJ292" s="35" t="str">
        <f>IF('[2]2.1 Data FSVA 2025 &amp; Bobot'!N293="","",'[2]2.1 Data FSVA 2025 &amp; Bobot'!N293)</f>
        <v/>
      </c>
      <c r="AK292" s="35" t="str">
        <f>IF('[2]2.1 Data FSVA 2025 &amp; Bobot'!P293="","",'[2]2.1 Data FSVA 2025 &amp; Bobot'!P293)</f>
        <v/>
      </c>
      <c r="AL292" s="35" t="str">
        <f>IF('[2]2.1 Data FSVA 2025 &amp; Bobot'!R293="","",'[2]2.1 Data FSVA 2025 &amp; Bobot'!R293)</f>
        <v/>
      </c>
      <c r="AM292" s="35" t="str">
        <f>IF('[2]2.1 Data FSVA 2025 &amp; Bobot'!T293="","",'[2]2.1 Data FSVA 2025 &amp; Bobot'!T293)</f>
        <v/>
      </c>
      <c r="AN292" s="35" t="str">
        <f>IF('[2]2.1 Data FSVA 2025 &amp; Bobot'!V293="","",'[2]2.1 Data FSVA 2025 &amp; Bobot'!V293)</f>
        <v/>
      </c>
      <c r="AO292" s="35" t="str">
        <f>IF('[2]2.1 Data FSVA 2025 &amp; Bobot'!X293="","",'[2]2.1 Data FSVA 2025 &amp; Bobot'!X293)</f>
        <v/>
      </c>
      <c r="AP292" s="35" t="str">
        <f>IF('[2]2.1 Data FSVA 2025 &amp; Bobot'!Z293="","",'[2]2.1 Data FSVA 2025 &amp; Bobot'!Z293)</f>
        <v/>
      </c>
      <c r="AQ292" s="35" t="str">
        <f>IF('[2]2.1 Data FSVA 2025 &amp; Bobot'!AB293="","",'[2]2.1 Data FSVA 2025 &amp; Bobot'!AB293)</f>
        <v/>
      </c>
      <c r="AR292" s="35" t="str">
        <f>IF('[2]2.1 Data FSVA 2025 &amp; Bobot'!AD293="","",'[2]2.1 Data FSVA 2025 &amp; Bobot'!AD293)</f>
        <v/>
      </c>
      <c r="AS292" s="27" t="str">
        <f>IF('[2]2.4 Prioritas Individu'!G293="","",'[2]2.4 Prioritas Individu'!G293)</f>
        <v/>
      </c>
      <c r="AT292" s="27" t="str">
        <f>IF('[2]2.4 Prioritas Individu'!H293="","",'[2]2.4 Prioritas Individu'!H293)</f>
        <v/>
      </c>
      <c r="AU292" s="27" t="str">
        <f>IF('[2]2.4 Prioritas Individu'!I293="","",'[2]2.4 Prioritas Individu'!I293)</f>
        <v/>
      </c>
      <c r="AV292" s="27" t="str">
        <f>IF('[2]2.4 Prioritas Individu'!J293="","",'[2]2.4 Prioritas Individu'!J293)</f>
        <v/>
      </c>
      <c r="AW292" s="27" t="str">
        <f>IF('[2]2.4 Prioritas Individu'!K293="","",'[2]2.4 Prioritas Individu'!K293)</f>
        <v/>
      </c>
      <c r="AX292" s="27" t="str">
        <f>IF('[2]2.4 Prioritas Individu'!L293="","",'[2]2.4 Prioritas Individu'!L293)</f>
        <v/>
      </c>
      <c r="AY292" s="27" t="str">
        <f>IF('[2]2.4 Prioritas Individu'!M293="","",'[2]2.4 Prioritas Individu'!M293)</f>
        <v/>
      </c>
      <c r="AZ292" s="27" t="str">
        <f>IF('[2]2.4 Prioritas Individu'!N293="","",'[2]2.4 Prioritas Individu'!N293)</f>
        <v/>
      </c>
      <c r="BA292" s="27" t="str">
        <f>IF('[2]2.4 Prioritas Individu'!O293="","",'[2]2.4 Prioritas Individu'!O293)</f>
        <v/>
      </c>
      <c r="BB292" s="27" t="str">
        <f>IF('[2]2.4 Prioritas Individu'!P293="","",'[2]2.4 Prioritas Individu'!P293)</f>
        <v/>
      </c>
      <c r="BC292" s="27" t="str">
        <f>IF('[2]2.4 Prioritas Individu'!Q293="","",'[2]2.4 Prioritas Individu'!Q293)</f>
        <v/>
      </c>
      <c r="BD292" s="27" t="str">
        <f>IF('[2]2.4 Prioritas Individu'!R293="","",'[2]2.4 Prioritas Individu'!R293)</f>
        <v/>
      </c>
      <c r="BE292" s="25" t="str">
        <f>IF('[2]2.4 Prioritas Individu'!S293="","",'[2]2.4 Prioritas Individu'!S293)</f>
        <v>-</v>
      </c>
      <c r="BF292" s="27" t="str">
        <f>IF('[2]2.4 Prioritas Individu'!T293="","",'[2]2.4 Prioritas Individu'!T293)</f>
        <v>-</v>
      </c>
      <c r="BG292" s="27" t="str">
        <f>IF('[2]2.4 Prioritas Individu'!U293="","",'[2]2.4 Prioritas Individu'!U293)</f>
        <v>-</v>
      </c>
      <c r="BH292" s="25" t="str">
        <f>IF('[2]2.3 Indeks &amp; Cut off Komposit'!G1004="","",'[2]2.3 Indeks &amp; Cut off Komposit'!G1004)</f>
        <v/>
      </c>
      <c r="BI292" s="25" t="str">
        <f>IF('[2]2.3 Indeks &amp; Cut off Komposit'!H1004="","",'[2]2.3 Indeks &amp; Cut off Komposit'!H1004)</f>
        <v/>
      </c>
      <c r="BJ292" s="25" t="str">
        <f>IF('[2]2.3 Indeks &amp; Cut off Komposit'!I1004="","",'[2]2.3 Indeks &amp; Cut off Komposit'!I1004)</f>
        <v/>
      </c>
      <c r="BK292" s="25" t="str">
        <f>IF('[2]2.3 Indeks &amp; Cut off Komposit'!J1004="","",'[2]2.3 Indeks &amp; Cut off Komposit'!J1004)</f>
        <v/>
      </c>
      <c r="BL292" s="25" t="str">
        <f>IF('[2]2.3 Indeks &amp; Cut off Komposit'!K1004="","",'[2]2.3 Indeks &amp; Cut off Komposit'!K1004)</f>
        <v/>
      </c>
      <c r="BM292" s="25" t="str">
        <f>IF('[2]2.3 Indeks &amp; Cut off Komposit'!L1004="","",'[2]2.3 Indeks &amp; Cut off Komposit'!L1004)</f>
        <v/>
      </c>
      <c r="BN292" s="25" t="str">
        <f>IF('[2]2.3 Indeks &amp; Cut off Komposit'!M1004="","",'[2]2.3 Indeks &amp; Cut off Komposit'!M1004)</f>
        <v/>
      </c>
      <c r="BO292" s="25" t="str">
        <f>IF('[2]2.3 Indeks &amp; Cut off Komposit'!N1004="","",'[2]2.3 Indeks &amp; Cut off Komposit'!N1004)</f>
        <v/>
      </c>
      <c r="BP292" s="25" t="str">
        <f>IF('[2]2.3 Indeks &amp; Cut off Komposit'!O1004="","",'[2]2.3 Indeks &amp; Cut off Komposit'!O1004)</f>
        <v/>
      </c>
      <c r="BQ292" s="25" t="str">
        <f>IF('[2]2.3 Indeks &amp; Cut off Komposit'!P1004="","",'[2]2.3 Indeks &amp; Cut off Komposit'!P1004)</f>
        <v/>
      </c>
      <c r="BR292" s="25" t="str">
        <f>IF('[2]2.3 Indeks &amp; Cut off Komposit'!Q1004="","",'[2]2.3 Indeks &amp; Cut off Komposit'!Q1004)</f>
        <v/>
      </c>
      <c r="BS292" s="25" t="str">
        <f>IF('[2]2.3 Indeks &amp; Cut off Komposit'!R1004="","",'[2]2.3 Indeks &amp; Cut off Komposit'!R1004)</f>
        <v/>
      </c>
      <c r="BT292" s="25" t="str">
        <f>IF('[2]2.3 Indeks &amp; Cut off Komposit'!S1004="","",'[2]2.3 Indeks &amp; Cut off Komposit'!S1004)</f>
        <v>-</v>
      </c>
      <c r="BU292" s="25" t="str">
        <f>IF('[2]2.3 Indeks &amp; Cut off Komposit'!T1004="","",'[2]2.3 Indeks &amp; Cut off Komposit'!T1004)</f>
        <v>-</v>
      </c>
      <c r="BV292" s="25" t="str">
        <f>IF('[2]2.3 Indeks &amp; Cut off Komposit'!U1004="","",'[2]2.3 Indeks &amp; Cut off Komposit'!U1004)</f>
        <v>-</v>
      </c>
      <c r="BW292" s="25" t="str">
        <f>IF('[2]2.3 Indeks &amp; Cut off Komposit'!V1004="","",'[2]2.3 Indeks &amp; Cut off Komposit'!V1004)</f>
        <v>-</v>
      </c>
    </row>
    <row r="293" spans="1:75" ht="15" customHeight="1" x14ac:dyDescent="0.3">
      <c r="A293" s="14" t="str">
        <f>IF('[1]0.1 Produksi Pangan &amp; Penduduk'!A293="","",'[1]0.1 Produksi Pangan &amp; Penduduk'!A293)</f>
        <v/>
      </c>
      <c r="B293" s="4" t="str">
        <f>IF('[1]0.1 Produksi Pangan &amp; Penduduk'!B293="","",'[1]0.1 Produksi Pangan &amp; Penduduk'!B293)</f>
        <v/>
      </c>
      <c r="C293" s="14" t="str">
        <f>IF('[1]0.1 Produksi Pangan &amp; Penduduk'!C293="","",'[1]0.1 Produksi Pangan &amp; Penduduk'!C293)</f>
        <v/>
      </c>
      <c r="D293" s="14" t="str">
        <f>IF('[1]0.1 Produksi Pangan &amp; Penduduk'!D293="","",'[1]0.1 Produksi Pangan &amp; Penduduk'!D293)</f>
        <v/>
      </c>
      <c r="E293" s="14" t="str">
        <f>IF('[1]0.1 Produksi Pangan &amp; Penduduk'!E293="","",'[1]0.1 Produksi Pangan &amp; Penduduk'!E293)</f>
        <v/>
      </c>
      <c r="F293" s="4" t="str">
        <f>IF('[1]0.1 Produksi Pangan &amp; Penduduk'!F293="","",'[1]0.1 Produksi Pangan &amp; Penduduk'!F293)</f>
        <v/>
      </c>
      <c r="G293" s="35" t="str">
        <f>IF('[1]0.1 Produksi Pangan &amp; Penduduk'!J293="","",'[1]0.1 Produksi Pangan &amp; Penduduk'!J293)</f>
        <v/>
      </c>
      <c r="H293" s="35" t="str">
        <f>IF('[1]0.1 Produksi Pangan &amp; Penduduk'!M293="","",'[1]0.1 Produksi Pangan &amp; Penduduk'!M293)</f>
        <v/>
      </c>
      <c r="I293" s="35" t="str">
        <f>IF('[1]0.1 Produksi Pangan &amp; Penduduk'!S293="","",'[1]0.1 Produksi Pangan &amp; Penduduk'!S293)</f>
        <v/>
      </c>
      <c r="J293" s="35" t="str">
        <f>IF('[1]0.1 Produksi Pangan &amp; Penduduk'!Y293="","",'[1]0.1 Produksi Pangan &amp; Penduduk'!Y293)</f>
        <v/>
      </c>
      <c r="K293" s="35" t="str">
        <f>IF('[1]0.1 Produksi Pangan &amp; Penduduk'!AE293="","",'[1]0.1 Produksi Pangan &amp; Penduduk'!AE293)</f>
        <v/>
      </c>
      <c r="L293" s="35" t="str">
        <f>IF('[1]0.1 Produksi Pangan &amp; Penduduk'!AK293="","",'[1]0.1 Produksi Pangan &amp; Penduduk'!AK293)</f>
        <v/>
      </c>
      <c r="M293" s="35" t="str">
        <f>IF('[1]0.1 Produksi Pangan &amp; Penduduk'!AQ293="","",'[1]0.1 Produksi Pangan &amp; Penduduk'!AQ293)</f>
        <v/>
      </c>
      <c r="N293" s="35" t="str">
        <f>IF('[1]0.2 Konsumsi Energi'!J293="","",'[1]0.2 Konsumsi Energi'!J293)</f>
        <v/>
      </c>
      <c r="O293" s="35">
        <f>IF('[1]0.2 Konsumsi Energi'!M293="","",'[1]0.2 Konsumsi Energi'!M293)</f>
        <v>2100</v>
      </c>
      <c r="P293" s="35" t="str">
        <f>IF('[1]0.3 Konsumsi Protein Hewani'!J293="","",'[1]0.3 Konsumsi Protein Hewani'!J293)</f>
        <v/>
      </c>
      <c r="Q293" s="35">
        <f>IF('[1]0.3 Konsumsi Protein Hewani'!M293="","",'[1]0.3 Konsumsi Protein Hewani'!M293)</f>
        <v>25</v>
      </c>
      <c r="R293" s="35" t="str">
        <f>IF('[1]0.4 Stok_Cadangan'!J293="","",'[1]0.4 Stok_Cadangan'!J293)</f>
        <v/>
      </c>
      <c r="S293" s="35" t="str">
        <f>IF('[1]0.4 Stok_Cadangan'!M293="","",'[1]0.4 Stok_Cadangan'!M293)</f>
        <v/>
      </c>
      <c r="T293" s="35" t="str">
        <f>IF('[1]0.4 Stok_Cadangan'!P293="","",'[1]0.4 Stok_Cadangan'!P293)</f>
        <v/>
      </c>
      <c r="U293" s="35" t="str">
        <f>IF('[1]0.4 Stok_Cadangan'!T293="","",'[1]0.4 Stok_Cadangan'!T293)</f>
        <v/>
      </c>
      <c r="V293" s="35" t="str">
        <f>IF('[1]0.4 Stok_Cadangan'!W293="","",'[1]0.4 Stok_Cadangan'!W293)</f>
        <v/>
      </c>
      <c r="W293" s="35" t="str">
        <f>IF('[1]0.4 Stok_Cadangan'!Z293="","",'[1]0.4 Stok_Cadangan'!Z293)</f>
        <v/>
      </c>
      <c r="X293" s="35" t="str">
        <f>IF('[1]0.4 Stok_Cadangan'!AF293="","",'[1]0.4 Stok_Cadangan'!AF293)</f>
        <v/>
      </c>
      <c r="Y293" s="35" t="str">
        <f>IF('[1]0.4 Stok_Cadangan'!AI293="","",'[1]0.4 Stok_Cadangan'!AI293)</f>
        <v/>
      </c>
      <c r="Z293" s="35" t="str">
        <f>IF('[1]0.4 Stok_Cadangan'!AL293="","",'[1]0.4 Stok_Cadangan'!AL293)</f>
        <v/>
      </c>
      <c r="AA293" s="35" t="str">
        <f>IF('[1]0.5 Indikator Keterjangkauan'!P293="","",'[1]0.5 Indikator Keterjangkauan'!P293)</f>
        <v/>
      </c>
      <c r="AB293" s="35" t="str">
        <f>IF('[1]0.5 Indikator Keterjangkauan'!T293="","",'[1]0.5 Indikator Keterjangkauan'!T293)</f>
        <v/>
      </c>
      <c r="AC293" s="35" t="str">
        <f>IF('[1]0.5 Indikator Keterjangkauan'!X293="","",'[1]0.5 Indikator Keterjangkauan'!X293)</f>
        <v/>
      </c>
      <c r="AD293" s="35" t="str">
        <f>IF('[1]0.5 Indikator Keterjangkauan'!AB293="","",'[1]0.5 Indikator Keterjangkauan'!AB293)</f>
        <v/>
      </c>
      <c r="AE293" s="35" t="str">
        <f>IF('[1]0.6 Indikator Pemanfaatan'!V293="","",'[1]0.6 Indikator Pemanfaatan'!V293)</f>
        <v/>
      </c>
      <c r="AF293" s="35" t="str">
        <f>IF('[1]0.6 Indikator Pemanfaatan'!Z293="","",'[1]0.6 Indikator Pemanfaatan'!Z293)</f>
        <v/>
      </c>
      <c r="AG293" s="35" t="str">
        <f>IF('[2]2.1 Data FSVA 2025 &amp; Bobot'!H294="","",'[2]2.1 Data FSVA 2025 &amp; Bobot'!H294)</f>
        <v/>
      </c>
      <c r="AH293" s="35" t="str">
        <f>IF('[2]2.1 Data FSVA 2025 &amp; Bobot'!J294="","",'[2]2.1 Data FSVA 2025 &amp; Bobot'!J294)</f>
        <v/>
      </c>
      <c r="AI293" s="35" t="str">
        <f>IF('[2]2.1 Data FSVA 2025 &amp; Bobot'!L294="","",'[2]2.1 Data FSVA 2025 &amp; Bobot'!L294)</f>
        <v/>
      </c>
      <c r="AJ293" s="35" t="str">
        <f>IF('[2]2.1 Data FSVA 2025 &amp; Bobot'!N294="","",'[2]2.1 Data FSVA 2025 &amp; Bobot'!N294)</f>
        <v/>
      </c>
      <c r="AK293" s="35" t="str">
        <f>IF('[2]2.1 Data FSVA 2025 &amp; Bobot'!P294="","",'[2]2.1 Data FSVA 2025 &amp; Bobot'!P294)</f>
        <v/>
      </c>
      <c r="AL293" s="35" t="str">
        <f>IF('[2]2.1 Data FSVA 2025 &amp; Bobot'!R294="","",'[2]2.1 Data FSVA 2025 &amp; Bobot'!R294)</f>
        <v/>
      </c>
      <c r="AM293" s="35" t="str">
        <f>IF('[2]2.1 Data FSVA 2025 &amp; Bobot'!T294="","",'[2]2.1 Data FSVA 2025 &amp; Bobot'!T294)</f>
        <v/>
      </c>
      <c r="AN293" s="35" t="str">
        <f>IF('[2]2.1 Data FSVA 2025 &amp; Bobot'!V294="","",'[2]2.1 Data FSVA 2025 &amp; Bobot'!V294)</f>
        <v/>
      </c>
      <c r="AO293" s="35" t="str">
        <f>IF('[2]2.1 Data FSVA 2025 &amp; Bobot'!X294="","",'[2]2.1 Data FSVA 2025 &amp; Bobot'!X294)</f>
        <v/>
      </c>
      <c r="AP293" s="35" t="str">
        <f>IF('[2]2.1 Data FSVA 2025 &amp; Bobot'!Z294="","",'[2]2.1 Data FSVA 2025 &amp; Bobot'!Z294)</f>
        <v/>
      </c>
      <c r="AQ293" s="35" t="str">
        <f>IF('[2]2.1 Data FSVA 2025 &amp; Bobot'!AB294="","",'[2]2.1 Data FSVA 2025 &amp; Bobot'!AB294)</f>
        <v/>
      </c>
      <c r="AR293" s="35" t="str">
        <f>IF('[2]2.1 Data FSVA 2025 &amp; Bobot'!AD294="","",'[2]2.1 Data FSVA 2025 &amp; Bobot'!AD294)</f>
        <v/>
      </c>
      <c r="AS293" s="27" t="str">
        <f>IF('[2]2.4 Prioritas Individu'!G294="","",'[2]2.4 Prioritas Individu'!G294)</f>
        <v/>
      </c>
      <c r="AT293" s="27" t="str">
        <f>IF('[2]2.4 Prioritas Individu'!H294="","",'[2]2.4 Prioritas Individu'!H294)</f>
        <v/>
      </c>
      <c r="AU293" s="27" t="str">
        <f>IF('[2]2.4 Prioritas Individu'!I294="","",'[2]2.4 Prioritas Individu'!I294)</f>
        <v/>
      </c>
      <c r="AV293" s="27" t="str">
        <f>IF('[2]2.4 Prioritas Individu'!J294="","",'[2]2.4 Prioritas Individu'!J294)</f>
        <v/>
      </c>
      <c r="AW293" s="27" t="str">
        <f>IF('[2]2.4 Prioritas Individu'!K294="","",'[2]2.4 Prioritas Individu'!K294)</f>
        <v/>
      </c>
      <c r="AX293" s="27" t="str">
        <f>IF('[2]2.4 Prioritas Individu'!L294="","",'[2]2.4 Prioritas Individu'!L294)</f>
        <v/>
      </c>
      <c r="AY293" s="27" t="str">
        <f>IF('[2]2.4 Prioritas Individu'!M294="","",'[2]2.4 Prioritas Individu'!M294)</f>
        <v/>
      </c>
      <c r="AZ293" s="27" t="str">
        <f>IF('[2]2.4 Prioritas Individu'!N294="","",'[2]2.4 Prioritas Individu'!N294)</f>
        <v/>
      </c>
      <c r="BA293" s="27" t="str">
        <f>IF('[2]2.4 Prioritas Individu'!O294="","",'[2]2.4 Prioritas Individu'!O294)</f>
        <v/>
      </c>
      <c r="BB293" s="27" t="str">
        <f>IF('[2]2.4 Prioritas Individu'!P294="","",'[2]2.4 Prioritas Individu'!P294)</f>
        <v/>
      </c>
      <c r="BC293" s="27" t="str">
        <f>IF('[2]2.4 Prioritas Individu'!Q294="","",'[2]2.4 Prioritas Individu'!Q294)</f>
        <v/>
      </c>
      <c r="BD293" s="27" t="str">
        <f>IF('[2]2.4 Prioritas Individu'!R294="","",'[2]2.4 Prioritas Individu'!R294)</f>
        <v/>
      </c>
      <c r="BE293" s="25" t="str">
        <f>IF('[2]2.4 Prioritas Individu'!S294="","",'[2]2.4 Prioritas Individu'!S294)</f>
        <v>-</v>
      </c>
      <c r="BF293" s="27" t="str">
        <f>IF('[2]2.4 Prioritas Individu'!T294="","",'[2]2.4 Prioritas Individu'!T294)</f>
        <v>-</v>
      </c>
      <c r="BG293" s="27" t="str">
        <f>IF('[2]2.4 Prioritas Individu'!U294="","",'[2]2.4 Prioritas Individu'!U294)</f>
        <v>-</v>
      </c>
      <c r="BH293" s="25" t="str">
        <f>IF('[2]2.3 Indeks &amp; Cut off Komposit'!G1005="","",'[2]2.3 Indeks &amp; Cut off Komposit'!G1005)</f>
        <v/>
      </c>
      <c r="BI293" s="25" t="str">
        <f>IF('[2]2.3 Indeks &amp; Cut off Komposit'!H1005="","",'[2]2.3 Indeks &amp; Cut off Komposit'!H1005)</f>
        <v/>
      </c>
      <c r="BJ293" s="25" t="str">
        <f>IF('[2]2.3 Indeks &amp; Cut off Komposit'!I1005="","",'[2]2.3 Indeks &amp; Cut off Komposit'!I1005)</f>
        <v/>
      </c>
      <c r="BK293" s="25" t="str">
        <f>IF('[2]2.3 Indeks &amp; Cut off Komposit'!J1005="","",'[2]2.3 Indeks &amp; Cut off Komposit'!J1005)</f>
        <v/>
      </c>
      <c r="BL293" s="25" t="str">
        <f>IF('[2]2.3 Indeks &amp; Cut off Komposit'!K1005="","",'[2]2.3 Indeks &amp; Cut off Komposit'!K1005)</f>
        <v/>
      </c>
      <c r="BM293" s="25" t="str">
        <f>IF('[2]2.3 Indeks &amp; Cut off Komposit'!L1005="","",'[2]2.3 Indeks &amp; Cut off Komposit'!L1005)</f>
        <v/>
      </c>
      <c r="BN293" s="25" t="str">
        <f>IF('[2]2.3 Indeks &amp; Cut off Komposit'!M1005="","",'[2]2.3 Indeks &amp; Cut off Komposit'!M1005)</f>
        <v/>
      </c>
      <c r="BO293" s="25" t="str">
        <f>IF('[2]2.3 Indeks &amp; Cut off Komposit'!N1005="","",'[2]2.3 Indeks &amp; Cut off Komposit'!N1005)</f>
        <v/>
      </c>
      <c r="BP293" s="25" t="str">
        <f>IF('[2]2.3 Indeks &amp; Cut off Komposit'!O1005="","",'[2]2.3 Indeks &amp; Cut off Komposit'!O1005)</f>
        <v/>
      </c>
      <c r="BQ293" s="25" t="str">
        <f>IF('[2]2.3 Indeks &amp; Cut off Komposit'!P1005="","",'[2]2.3 Indeks &amp; Cut off Komposit'!P1005)</f>
        <v/>
      </c>
      <c r="BR293" s="25" t="str">
        <f>IF('[2]2.3 Indeks &amp; Cut off Komposit'!Q1005="","",'[2]2.3 Indeks &amp; Cut off Komposit'!Q1005)</f>
        <v/>
      </c>
      <c r="BS293" s="25" t="str">
        <f>IF('[2]2.3 Indeks &amp; Cut off Komposit'!R1005="","",'[2]2.3 Indeks &amp; Cut off Komposit'!R1005)</f>
        <v/>
      </c>
      <c r="BT293" s="25" t="str">
        <f>IF('[2]2.3 Indeks &amp; Cut off Komposit'!S1005="","",'[2]2.3 Indeks &amp; Cut off Komposit'!S1005)</f>
        <v>-</v>
      </c>
      <c r="BU293" s="25" t="str">
        <f>IF('[2]2.3 Indeks &amp; Cut off Komposit'!T1005="","",'[2]2.3 Indeks &amp; Cut off Komposit'!T1005)</f>
        <v>-</v>
      </c>
      <c r="BV293" s="25" t="str">
        <f>IF('[2]2.3 Indeks &amp; Cut off Komposit'!U1005="","",'[2]2.3 Indeks &amp; Cut off Komposit'!U1005)</f>
        <v>-</v>
      </c>
      <c r="BW293" s="25" t="str">
        <f>IF('[2]2.3 Indeks &amp; Cut off Komposit'!V1005="","",'[2]2.3 Indeks &amp; Cut off Komposit'!V1005)</f>
        <v>-</v>
      </c>
    </row>
    <row r="294" spans="1:75" ht="15" customHeight="1" x14ac:dyDescent="0.3">
      <c r="A294" s="14" t="str">
        <f>IF('[1]0.1 Produksi Pangan &amp; Penduduk'!A294="","",'[1]0.1 Produksi Pangan &amp; Penduduk'!A294)</f>
        <v/>
      </c>
      <c r="B294" s="4" t="str">
        <f>IF('[1]0.1 Produksi Pangan &amp; Penduduk'!B294="","",'[1]0.1 Produksi Pangan &amp; Penduduk'!B294)</f>
        <v/>
      </c>
      <c r="C294" s="14" t="str">
        <f>IF('[1]0.1 Produksi Pangan &amp; Penduduk'!C294="","",'[1]0.1 Produksi Pangan &amp; Penduduk'!C294)</f>
        <v/>
      </c>
      <c r="D294" s="14" t="str">
        <f>IF('[1]0.1 Produksi Pangan &amp; Penduduk'!D294="","",'[1]0.1 Produksi Pangan &amp; Penduduk'!D294)</f>
        <v/>
      </c>
      <c r="E294" s="14" t="str">
        <f>IF('[1]0.1 Produksi Pangan &amp; Penduduk'!E294="","",'[1]0.1 Produksi Pangan &amp; Penduduk'!E294)</f>
        <v/>
      </c>
      <c r="F294" s="4" t="str">
        <f>IF('[1]0.1 Produksi Pangan &amp; Penduduk'!F294="","",'[1]0.1 Produksi Pangan &amp; Penduduk'!F294)</f>
        <v/>
      </c>
      <c r="G294" s="35" t="str">
        <f>IF('[1]0.1 Produksi Pangan &amp; Penduduk'!J294="","",'[1]0.1 Produksi Pangan &amp; Penduduk'!J294)</f>
        <v/>
      </c>
      <c r="H294" s="35" t="str">
        <f>IF('[1]0.1 Produksi Pangan &amp; Penduduk'!M294="","",'[1]0.1 Produksi Pangan &amp; Penduduk'!M294)</f>
        <v/>
      </c>
      <c r="I294" s="35" t="str">
        <f>IF('[1]0.1 Produksi Pangan &amp; Penduduk'!S294="","",'[1]0.1 Produksi Pangan &amp; Penduduk'!S294)</f>
        <v/>
      </c>
      <c r="J294" s="35" t="str">
        <f>IF('[1]0.1 Produksi Pangan &amp; Penduduk'!Y294="","",'[1]0.1 Produksi Pangan &amp; Penduduk'!Y294)</f>
        <v/>
      </c>
      <c r="K294" s="35" t="str">
        <f>IF('[1]0.1 Produksi Pangan &amp; Penduduk'!AE294="","",'[1]0.1 Produksi Pangan &amp; Penduduk'!AE294)</f>
        <v/>
      </c>
      <c r="L294" s="35" t="str">
        <f>IF('[1]0.1 Produksi Pangan &amp; Penduduk'!AK294="","",'[1]0.1 Produksi Pangan &amp; Penduduk'!AK294)</f>
        <v/>
      </c>
      <c r="M294" s="35" t="str">
        <f>IF('[1]0.1 Produksi Pangan &amp; Penduduk'!AQ294="","",'[1]0.1 Produksi Pangan &amp; Penduduk'!AQ294)</f>
        <v/>
      </c>
      <c r="N294" s="35" t="str">
        <f>IF('[1]0.2 Konsumsi Energi'!J294="","",'[1]0.2 Konsumsi Energi'!J294)</f>
        <v/>
      </c>
      <c r="O294" s="35">
        <f>IF('[1]0.2 Konsumsi Energi'!M294="","",'[1]0.2 Konsumsi Energi'!M294)</f>
        <v>2100</v>
      </c>
      <c r="P294" s="35" t="str">
        <f>IF('[1]0.3 Konsumsi Protein Hewani'!J294="","",'[1]0.3 Konsumsi Protein Hewani'!J294)</f>
        <v/>
      </c>
      <c r="Q294" s="35">
        <f>IF('[1]0.3 Konsumsi Protein Hewani'!M294="","",'[1]0.3 Konsumsi Protein Hewani'!M294)</f>
        <v>25</v>
      </c>
      <c r="R294" s="35" t="str">
        <f>IF('[1]0.4 Stok_Cadangan'!J294="","",'[1]0.4 Stok_Cadangan'!J294)</f>
        <v/>
      </c>
      <c r="S294" s="35" t="str">
        <f>IF('[1]0.4 Stok_Cadangan'!M294="","",'[1]0.4 Stok_Cadangan'!M294)</f>
        <v/>
      </c>
      <c r="T294" s="35" t="str">
        <f>IF('[1]0.4 Stok_Cadangan'!P294="","",'[1]0.4 Stok_Cadangan'!P294)</f>
        <v/>
      </c>
      <c r="U294" s="35" t="str">
        <f>IF('[1]0.4 Stok_Cadangan'!T294="","",'[1]0.4 Stok_Cadangan'!T294)</f>
        <v/>
      </c>
      <c r="V294" s="35" t="str">
        <f>IF('[1]0.4 Stok_Cadangan'!W294="","",'[1]0.4 Stok_Cadangan'!W294)</f>
        <v/>
      </c>
      <c r="W294" s="35" t="str">
        <f>IF('[1]0.4 Stok_Cadangan'!Z294="","",'[1]0.4 Stok_Cadangan'!Z294)</f>
        <v/>
      </c>
      <c r="X294" s="35" t="str">
        <f>IF('[1]0.4 Stok_Cadangan'!AF294="","",'[1]0.4 Stok_Cadangan'!AF294)</f>
        <v/>
      </c>
      <c r="Y294" s="35" t="str">
        <f>IF('[1]0.4 Stok_Cadangan'!AI294="","",'[1]0.4 Stok_Cadangan'!AI294)</f>
        <v/>
      </c>
      <c r="Z294" s="35" t="str">
        <f>IF('[1]0.4 Stok_Cadangan'!AL294="","",'[1]0.4 Stok_Cadangan'!AL294)</f>
        <v/>
      </c>
      <c r="AA294" s="35" t="str">
        <f>IF('[1]0.5 Indikator Keterjangkauan'!P294="","",'[1]0.5 Indikator Keterjangkauan'!P294)</f>
        <v/>
      </c>
      <c r="AB294" s="35" t="str">
        <f>IF('[1]0.5 Indikator Keterjangkauan'!T294="","",'[1]0.5 Indikator Keterjangkauan'!T294)</f>
        <v/>
      </c>
      <c r="AC294" s="35" t="str">
        <f>IF('[1]0.5 Indikator Keterjangkauan'!X294="","",'[1]0.5 Indikator Keterjangkauan'!X294)</f>
        <v/>
      </c>
      <c r="AD294" s="35" t="str">
        <f>IF('[1]0.5 Indikator Keterjangkauan'!AB294="","",'[1]0.5 Indikator Keterjangkauan'!AB294)</f>
        <v/>
      </c>
      <c r="AE294" s="35" t="str">
        <f>IF('[1]0.6 Indikator Pemanfaatan'!V294="","",'[1]0.6 Indikator Pemanfaatan'!V294)</f>
        <v/>
      </c>
      <c r="AF294" s="35" t="str">
        <f>IF('[1]0.6 Indikator Pemanfaatan'!Z294="","",'[1]0.6 Indikator Pemanfaatan'!Z294)</f>
        <v/>
      </c>
      <c r="AG294" s="35" t="str">
        <f>IF('[2]2.1 Data FSVA 2025 &amp; Bobot'!H295="","",'[2]2.1 Data FSVA 2025 &amp; Bobot'!H295)</f>
        <v/>
      </c>
      <c r="AH294" s="35" t="str">
        <f>IF('[2]2.1 Data FSVA 2025 &amp; Bobot'!J295="","",'[2]2.1 Data FSVA 2025 &amp; Bobot'!J295)</f>
        <v/>
      </c>
      <c r="AI294" s="35" t="str">
        <f>IF('[2]2.1 Data FSVA 2025 &amp; Bobot'!L295="","",'[2]2.1 Data FSVA 2025 &amp; Bobot'!L295)</f>
        <v/>
      </c>
      <c r="AJ294" s="35" t="str">
        <f>IF('[2]2.1 Data FSVA 2025 &amp; Bobot'!N295="","",'[2]2.1 Data FSVA 2025 &amp; Bobot'!N295)</f>
        <v/>
      </c>
      <c r="AK294" s="35" t="str">
        <f>IF('[2]2.1 Data FSVA 2025 &amp; Bobot'!P295="","",'[2]2.1 Data FSVA 2025 &amp; Bobot'!P295)</f>
        <v/>
      </c>
      <c r="AL294" s="35" t="str">
        <f>IF('[2]2.1 Data FSVA 2025 &amp; Bobot'!R295="","",'[2]2.1 Data FSVA 2025 &amp; Bobot'!R295)</f>
        <v/>
      </c>
      <c r="AM294" s="35" t="str">
        <f>IF('[2]2.1 Data FSVA 2025 &amp; Bobot'!T295="","",'[2]2.1 Data FSVA 2025 &amp; Bobot'!T295)</f>
        <v/>
      </c>
      <c r="AN294" s="35" t="str">
        <f>IF('[2]2.1 Data FSVA 2025 &amp; Bobot'!V295="","",'[2]2.1 Data FSVA 2025 &amp; Bobot'!V295)</f>
        <v/>
      </c>
      <c r="AO294" s="35" t="str">
        <f>IF('[2]2.1 Data FSVA 2025 &amp; Bobot'!X295="","",'[2]2.1 Data FSVA 2025 &amp; Bobot'!X295)</f>
        <v/>
      </c>
      <c r="AP294" s="35" t="str">
        <f>IF('[2]2.1 Data FSVA 2025 &amp; Bobot'!Z295="","",'[2]2.1 Data FSVA 2025 &amp; Bobot'!Z295)</f>
        <v/>
      </c>
      <c r="AQ294" s="35" t="str">
        <f>IF('[2]2.1 Data FSVA 2025 &amp; Bobot'!AB295="","",'[2]2.1 Data FSVA 2025 &amp; Bobot'!AB295)</f>
        <v/>
      </c>
      <c r="AR294" s="35" t="str">
        <f>IF('[2]2.1 Data FSVA 2025 &amp; Bobot'!AD295="","",'[2]2.1 Data FSVA 2025 &amp; Bobot'!AD295)</f>
        <v/>
      </c>
      <c r="AS294" s="27" t="str">
        <f>IF('[2]2.4 Prioritas Individu'!G295="","",'[2]2.4 Prioritas Individu'!G295)</f>
        <v/>
      </c>
      <c r="AT294" s="27" t="str">
        <f>IF('[2]2.4 Prioritas Individu'!H295="","",'[2]2.4 Prioritas Individu'!H295)</f>
        <v/>
      </c>
      <c r="AU294" s="27" t="str">
        <f>IF('[2]2.4 Prioritas Individu'!I295="","",'[2]2.4 Prioritas Individu'!I295)</f>
        <v/>
      </c>
      <c r="AV294" s="27" t="str">
        <f>IF('[2]2.4 Prioritas Individu'!J295="","",'[2]2.4 Prioritas Individu'!J295)</f>
        <v/>
      </c>
      <c r="AW294" s="27" t="str">
        <f>IF('[2]2.4 Prioritas Individu'!K295="","",'[2]2.4 Prioritas Individu'!K295)</f>
        <v/>
      </c>
      <c r="AX294" s="27" t="str">
        <f>IF('[2]2.4 Prioritas Individu'!L295="","",'[2]2.4 Prioritas Individu'!L295)</f>
        <v/>
      </c>
      <c r="AY294" s="27" t="str">
        <f>IF('[2]2.4 Prioritas Individu'!M295="","",'[2]2.4 Prioritas Individu'!M295)</f>
        <v/>
      </c>
      <c r="AZ294" s="27" t="str">
        <f>IF('[2]2.4 Prioritas Individu'!N295="","",'[2]2.4 Prioritas Individu'!N295)</f>
        <v/>
      </c>
      <c r="BA294" s="27" t="str">
        <f>IF('[2]2.4 Prioritas Individu'!O295="","",'[2]2.4 Prioritas Individu'!O295)</f>
        <v/>
      </c>
      <c r="BB294" s="27" t="str">
        <f>IF('[2]2.4 Prioritas Individu'!P295="","",'[2]2.4 Prioritas Individu'!P295)</f>
        <v/>
      </c>
      <c r="BC294" s="27" t="str">
        <f>IF('[2]2.4 Prioritas Individu'!Q295="","",'[2]2.4 Prioritas Individu'!Q295)</f>
        <v/>
      </c>
      <c r="BD294" s="27" t="str">
        <f>IF('[2]2.4 Prioritas Individu'!R295="","",'[2]2.4 Prioritas Individu'!R295)</f>
        <v/>
      </c>
      <c r="BE294" s="25" t="str">
        <f>IF('[2]2.4 Prioritas Individu'!S295="","",'[2]2.4 Prioritas Individu'!S295)</f>
        <v>-</v>
      </c>
      <c r="BF294" s="27" t="str">
        <f>IF('[2]2.4 Prioritas Individu'!T295="","",'[2]2.4 Prioritas Individu'!T295)</f>
        <v>-</v>
      </c>
      <c r="BG294" s="27" t="str">
        <f>IF('[2]2.4 Prioritas Individu'!U295="","",'[2]2.4 Prioritas Individu'!U295)</f>
        <v>-</v>
      </c>
      <c r="BH294" s="25" t="str">
        <f>IF('[2]2.3 Indeks &amp; Cut off Komposit'!G1006="","",'[2]2.3 Indeks &amp; Cut off Komposit'!G1006)</f>
        <v/>
      </c>
      <c r="BI294" s="25" t="str">
        <f>IF('[2]2.3 Indeks &amp; Cut off Komposit'!H1006="","",'[2]2.3 Indeks &amp; Cut off Komposit'!H1006)</f>
        <v/>
      </c>
      <c r="BJ294" s="25" t="str">
        <f>IF('[2]2.3 Indeks &amp; Cut off Komposit'!I1006="","",'[2]2.3 Indeks &amp; Cut off Komposit'!I1006)</f>
        <v/>
      </c>
      <c r="BK294" s="25" t="str">
        <f>IF('[2]2.3 Indeks &amp; Cut off Komposit'!J1006="","",'[2]2.3 Indeks &amp; Cut off Komposit'!J1006)</f>
        <v/>
      </c>
      <c r="BL294" s="25" t="str">
        <f>IF('[2]2.3 Indeks &amp; Cut off Komposit'!K1006="","",'[2]2.3 Indeks &amp; Cut off Komposit'!K1006)</f>
        <v/>
      </c>
      <c r="BM294" s="25" t="str">
        <f>IF('[2]2.3 Indeks &amp; Cut off Komposit'!L1006="","",'[2]2.3 Indeks &amp; Cut off Komposit'!L1006)</f>
        <v/>
      </c>
      <c r="BN294" s="25" t="str">
        <f>IF('[2]2.3 Indeks &amp; Cut off Komposit'!M1006="","",'[2]2.3 Indeks &amp; Cut off Komposit'!M1006)</f>
        <v/>
      </c>
      <c r="BO294" s="25" t="str">
        <f>IF('[2]2.3 Indeks &amp; Cut off Komposit'!N1006="","",'[2]2.3 Indeks &amp; Cut off Komposit'!N1006)</f>
        <v/>
      </c>
      <c r="BP294" s="25" t="str">
        <f>IF('[2]2.3 Indeks &amp; Cut off Komposit'!O1006="","",'[2]2.3 Indeks &amp; Cut off Komposit'!O1006)</f>
        <v/>
      </c>
      <c r="BQ294" s="25" t="str">
        <f>IF('[2]2.3 Indeks &amp; Cut off Komposit'!P1006="","",'[2]2.3 Indeks &amp; Cut off Komposit'!P1006)</f>
        <v/>
      </c>
      <c r="BR294" s="25" t="str">
        <f>IF('[2]2.3 Indeks &amp; Cut off Komposit'!Q1006="","",'[2]2.3 Indeks &amp; Cut off Komposit'!Q1006)</f>
        <v/>
      </c>
      <c r="BS294" s="25" t="str">
        <f>IF('[2]2.3 Indeks &amp; Cut off Komposit'!R1006="","",'[2]2.3 Indeks &amp; Cut off Komposit'!R1006)</f>
        <v/>
      </c>
      <c r="BT294" s="25" t="str">
        <f>IF('[2]2.3 Indeks &amp; Cut off Komposit'!S1006="","",'[2]2.3 Indeks &amp; Cut off Komposit'!S1006)</f>
        <v>-</v>
      </c>
      <c r="BU294" s="25" t="str">
        <f>IF('[2]2.3 Indeks &amp; Cut off Komposit'!T1006="","",'[2]2.3 Indeks &amp; Cut off Komposit'!T1006)</f>
        <v>-</v>
      </c>
      <c r="BV294" s="25" t="str">
        <f>IF('[2]2.3 Indeks &amp; Cut off Komposit'!U1006="","",'[2]2.3 Indeks &amp; Cut off Komposit'!U1006)</f>
        <v>-</v>
      </c>
      <c r="BW294" s="25" t="str">
        <f>IF('[2]2.3 Indeks &amp; Cut off Komposit'!V1006="","",'[2]2.3 Indeks &amp; Cut off Komposit'!V1006)</f>
        <v>-</v>
      </c>
    </row>
    <row r="295" spans="1:75" ht="15" customHeight="1" x14ac:dyDescent="0.3">
      <c r="A295" s="14" t="str">
        <f>IF('[1]0.1 Produksi Pangan &amp; Penduduk'!A295="","",'[1]0.1 Produksi Pangan &amp; Penduduk'!A295)</f>
        <v/>
      </c>
      <c r="B295" s="4" t="str">
        <f>IF('[1]0.1 Produksi Pangan &amp; Penduduk'!B295="","",'[1]0.1 Produksi Pangan &amp; Penduduk'!B295)</f>
        <v/>
      </c>
      <c r="C295" s="14" t="str">
        <f>IF('[1]0.1 Produksi Pangan &amp; Penduduk'!C295="","",'[1]0.1 Produksi Pangan &amp; Penduduk'!C295)</f>
        <v/>
      </c>
      <c r="D295" s="14" t="str">
        <f>IF('[1]0.1 Produksi Pangan &amp; Penduduk'!D295="","",'[1]0.1 Produksi Pangan &amp; Penduduk'!D295)</f>
        <v/>
      </c>
      <c r="E295" s="14" t="str">
        <f>IF('[1]0.1 Produksi Pangan &amp; Penduduk'!E295="","",'[1]0.1 Produksi Pangan &amp; Penduduk'!E295)</f>
        <v/>
      </c>
      <c r="F295" s="4" t="str">
        <f>IF('[1]0.1 Produksi Pangan &amp; Penduduk'!F295="","",'[1]0.1 Produksi Pangan &amp; Penduduk'!F295)</f>
        <v/>
      </c>
      <c r="G295" s="35" t="str">
        <f>IF('[1]0.1 Produksi Pangan &amp; Penduduk'!J295="","",'[1]0.1 Produksi Pangan &amp; Penduduk'!J295)</f>
        <v/>
      </c>
      <c r="H295" s="35" t="str">
        <f>IF('[1]0.1 Produksi Pangan &amp; Penduduk'!M295="","",'[1]0.1 Produksi Pangan &amp; Penduduk'!M295)</f>
        <v/>
      </c>
      <c r="I295" s="35" t="str">
        <f>IF('[1]0.1 Produksi Pangan &amp; Penduduk'!S295="","",'[1]0.1 Produksi Pangan &amp; Penduduk'!S295)</f>
        <v/>
      </c>
      <c r="J295" s="35" t="str">
        <f>IF('[1]0.1 Produksi Pangan &amp; Penduduk'!Y295="","",'[1]0.1 Produksi Pangan &amp; Penduduk'!Y295)</f>
        <v/>
      </c>
      <c r="K295" s="35" t="str">
        <f>IF('[1]0.1 Produksi Pangan &amp; Penduduk'!AE295="","",'[1]0.1 Produksi Pangan &amp; Penduduk'!AE295)</f>
        <v/>
      </c>
      <c r="L295" s="35" t="str">
        <f>IF('[1]0.1 Produksi Pangan &amp; Penduduk'!AK295="","",'[1]0.1 Produksi Pangan &amp; Penduduk'!AK295)</f>
        <v/>
      </c>
      <c r="M295" s="35" t="str">
        <f>IF('[1]0.1 Produksi Pangan &amp; Penduduk'!AQ295="","",'[1]0.1 Produksi Pangan &amp; Penduduk'!AQ295)</f>
        <v/>
      </c>
      <c r="N295" s="35" t="str">
        <f>IF('[1]0.2 Konsumsi Energi'!J295="","",'[1]0.2 Konsumsi Energi'!J295)</f>
        <v/>
      </c>
      <c r="O295" s="35">
        <f>IF('[1]0.2 Konsumsi Energi'!M295="","",'[1]0.2 Konsumsi Energi'!M295)</f>
        <v>2100</v>
      </c>
      <c r="P295" s="35" t="str">
        <f>IF('[1]0.3 Konsumsi Protein Hewani'!J295="","",'[1]0.3 Konsumsi Protein Hewani'!J295)</f>
        <v/>
      </c>
      <c r="Q295" s="35">
        <f>IF('[1]0.3 Konsumsi Protein Hewani'!M295="","",'[1]0.3 Konsumsi Protein Hewani'!M295)</f>
        <v>25</v>
      </c>
      <c r="R295" s="35" t="str">
        <f>IF('[1]0.4 Stok_Cadangan'!J295="","",'[1]0.4 Stok_Cadangan'!J295)</f>
        <v/>
      </c>
      <c r="S295" s="35" t="str">
        <f>IF('[1]0.4 Stok_Cadangan'!M295="","",'[1]0.4 Stok_Cadangan'!M295)</f>
        <v/>
      </c>
      <c r="T295" s="35" t="str">
        <f>IF('[1]0.4 Stok_Cadangan'!P295="","",'[1]0.4 Stok_Cadangan'!P295)</f>
        <v/>
      </c>
      <c r="U295" s="35" t="str">
        <f>IF('[1]0.4 Stok_Cadangan'!T295="","",'[1]0.4 Stok_Cadangan'!T295)</f>
        <v/>
      </c>
      <c r="V295" s="35" t="str">
        <f>IF('[1]0.4 Stok_Cadangan'!W295="","",'[1]0.4 Stok_Cadangan'!W295)</f>
        <v/>
      </c>
      <c r="W295" s="35" t="str">
        <f>IF('[1]0.4 Stok_Cadangan'!Z295="","",'[1]0.4 Stok_Cadangan'!Z295)</f>
        <v/>
      </c>
      <c r="X295" s="35" t="str">
        <f>IF('[1]0.4 Stok_Cadangan'!AF295="","",'[1]0.4 Stok_Cadangan'!AF295)</f>
        <v/>
      </c>
      <c r="Y295" s="35" t="str">
        <f>IF('[1]0.4 Stok_Cadangan'!AI295="","",'[1]0.4 Stok_Cadangan'!AI295)</f>
        <v/>
      </c>
      <c r="Z295" s="35" t="str">
        <f>IF('[1]0.4 Stok_Cadangan'!AL295="","",'[1]0.4 Stok_Cadangan'!AL295)</f>
        <v/>
      </c>
      <c r="AA295" s="35" t="str">
        <f>IF('[1]0.5 Indikator Keterjangkauan'!P295="","",'[1]0.5 Indikator Keterjangkauan'!P295)</f>
        <v/>
      </c>
      <c r="AB295" s="35" t="str">
        <f>IF('[1]0.5 Indikator Keterjangkauan'!T295="","",'[1]0.5 Indikator Keterjangkauan'!T295)</f>
        <v/>
      </c>
      <c r="AC295" s="35" t="str">
        <f>IF('[1]0.5 Indikator Keterjangkauan'!X295="","",'[1]0.5 Indikator Keterjangkauan'!X295)</f>
        <v/>
      </c>
      <c r="AD295" s="35" t="str">
        <f>IF('[1]0.5 Indikator Keterjangkauan'!AB295="","",'[1]0.5 Indikator Keterjangkauan'!AB295)</f>
        <v/>
      </c>
      <c r="AE295" s="35" t="str">
        <f>IF('[1]0.6 Indikator Pemanfaatan'!V295="","",'[1]0.6 Indikator Pemanfaatan'!V295)</f>
        <v/>
      </c>
      <c r="AF295" s="35" t="str">
        <f>IF('[1]0.6 Indikator Pemanfaatan'!Z295="","",'[1]0.6 Indikator Pemanfaatan'!Z295)</f>
        <v/>
      </c>
      <c r="AG295" s="35" t="str">
        <f>IF('[2]2.1 Data FSVA 2025 &amp; Bobot'!H296="","",'[2]2.1 Data FSVA 2025 &amp; Bobot'!H296)</f>
        <v/>
      </c>
      <c r="AH295" s="35" t="str">
        <f>IF('[2]2.1 Data FSVA 2025 &amp; Bobot'!J296="","",'[2]2.1 Data FSVA 2025 &amp; Bobot'!J296)</f>
        <v/>
      </c>
      <c r="AI295" s="35" t="str">
        <f>IF('[2]2.1 Data FSVA 2025 &amp; Bobot'!L296="","",'[2]2.1 Data FSVA 2025 &amp; Bobot'!L296)</f>
        <v/>
      </c>
      <c r="AJ295" s="35" t="str">
        <f>IF('[2]2.1 Data FSVA 2025 &amp; Bobot'!N296="","",'[2]2.1 Data FSVA 2025 &amp; Bobot'!N296)</f>
        <v/>
      </c>
      <c r="AK295" s="35" t="str">
        <f>IF('[2]2.1 Data FSVA 2025 &amp; Bobot'!P296="","",'[2]2.1 Data FSVA 2025 &amp; Bobot'!P296)</f>
        <v/>
      </c>
      <c r="AL295" s="35" t="str">
        <f>IF('[2]2.1 Data FSVA 2025 &amp; Bobot'!R296="","",'[2]2.1 Data FSVA 2025 &amp; Bobot'!R296)</f>
        <v/>
      </c>
      <c r="AM295" s="35" t="str">
        <f>IF('[2]2.1 Data FSVA 2025 &amp; Bobot'!T296="","",'[2]2.1 Data FSVA 2025 &amp; Bobot'!T296)</f>
        <v/>
      </c>
      <c r="AN295" s="35" t="str">
        <f>IF('[2]2.1 Data FSVA 2025 &amp; Bobot'!V296="","",'[2]2.1 Data FSVA 2025 &amp; Bobot'!V296)</f>
        <v/>
      </c>
      <c r="AO295" s="35" t="str">
        <f>IF('[2]2.1 Data FSVA 2025 &amp; Bobot'!X296="","",'[2]2.1 Data FSVA 2025 &amp; Bobot'!X296)</f>
        <v/>
      </c>
      <c r="AP295" s="35" t="str">
        <f>IF('[2]2.1 Data FSVA 2025 &amp; Bobot'!Z296="","",'[2]2.1 Data FSVA 2025 &amp; Bobot'!Z296)</f>
        <v/>
      </c>
      <c r="AQ295" s="35" t="str">
        <f>IF('[2]2.1 Data FSVA 2025 &amp; Bobot'!AB296="","",'[2]2.1 Data FSVA 2025 &amp; Bobot'!AB296)</f>
        <v/>
      </c>
      <c r="AR295" s="35" t="str">
        <f>IF('[2]2.1 Data FSVA 2025 &amp; Bobot'!AD296="","",'[2]2.1 Data FSVA 2025 &amp; Bobot'!AD296)</f>
        <v/>
      </c>
      <c r="AS295" s="27" t="str">
        <f>IF('[2]2.4 Prioritas Individu'!G296="","",'[2]2.4 Prioritas Individu'!G296)</f>
        <v/>
      </c>
      <c r="AT295" s="27" t="str">
        <f>IF('[2]2.4 Prioritas Individu'!H296="","",'[2]2.4 Prioritas Individu'!H296)</f>
        <v/>
      </c>
      <c r="AU295" s="27" t="str">
        <f>IF('[2]2.4 Prioritas Individu'!I296="","",'[2]2.4 Prioritas Individu'!I296)</f>
        <v/>
      </c>
      <c r="AV295" s="27" t="str">
        <f>IF('[2]2.4 Prioritas Individu'!J296="","",'[2]2.4 Prioritas Individu'!J296)</f>
        <v/>
      </c>
      <c r="AW295" s="27" t="str">
        <f>IF('[2]2.4 Prioritas Individu'!K296="","",'[2]2.4 Prioritas Individu'!K296)</f>
        <v/>
      </c>
      <c r="AX295" s="27" t="str">
        <f>IF('[2]2.4 Prioritas Individu'!L296="","",'[2]2.4 Prioritas Individu'!L296)</f>
        <v/>
      </c>
      <c r="AY295" s="27" t="str">
        <f>IF('[2]2.4 Prioritas Individu'!M296="","",'[2]2.4 Prioritas Individu'!M296)</f>
        <v/>
      </c>
      <c r="AZ295" s="27" t="str">
        <f>IF('[2]2.4 Prioritas Individu'!N296="","",'[2]2.4 Prioritas Individu'!N296)</f>
        <v/>
      </c>
      <c r="BA295" s="27" t="str">
        <f>IF('[2]2.4 Prioritas Individu'!O296="","",'[2]2.4 Prioritas Individu'!O296)</f>
        <v/>
      </c>
      <c r="BB295" s="27" t="str">
        <f>IF('[2]2.4 Prioritas Individu'!P296="","",'[2]2.4 Prioritas Individu'!P296)</f>
        <v/>
      </c>
      <c r="BC295" s="27" t="str">
        <f>IF('[2]2.4 Prioritas Individu'!Q296="","",'[2]2.4 Prioritas Individu'!Q296)</f>
        <v/>
      </c>
      <c r="BD295" s="27" t="str">
        <f>IF('[2]2.4 Prioritas Individu'!R296="","",'[2]2.4 Prioritas Individu'!R296)</f>
        <v/>
      </c>
      <c r="BE295" s="25" t="str">
        <f>IF('[2]2.4 Prioritas Individu'!S296="","",'[2]2.4 Prioritas Individu'!S296)</f>
        <v>-</v>
      </c>
      <c r="BF295" s="27" t="str">
        <f>IF('[2]2.4 Prioritas Individu'!T296="","",'[2]2.4 Prioritas Individu'!T296)</f>
        <v>-</v>
      </c>
      <c r="BG295" s="27" t="str">
        <f>IF('[2]2.4 Prioritas Individu'!U296="","",'[2]2.4 Prioritas Individu'!U296)</f>
        <v>-</v>
      </c>
      <c r="BH295" s="25" t="str">
        <f>IF('[2]2.3 Indeks &amp; Cut off Komposit'!G1007="","",'[2]2.3 Indeks &amp; Cut off Komposit'!G1007)</f>
        <v/>
      </c>
      <c r="BI295" s="25" t="str">
        <f>IF('[2]2.3 Indeks &amp; Cut off Komposit'!H1007="","",'[2]2.3 Indeks &amp; Cut off Komposit'!H1007)</f>
        <v/>
      </c>
      <c r="BJ295" s="25" t="str">
        <f>IF('[2]2.3 Indeks &amp; Cut off Komposit'!I1007="","",'[2]2.3 Indeks &amp; Cut off Komposit'!I1007)</f>
        <v/>
      </c>
      <c r="BK295" s="25" t="str">
        <f>IF('[2]2.3 Indeks &amp; Cut off Komposit'!J1007="","",'[2]2.3 Indeks &amp; Cut off Komposit'!J1007)</f>
        <v/>
      </c>
      <c r="BL295" s="25" t="str">
        <f>IF('[2]2.3 Indeks &amp; Cut off Komposit'!K1007="","",'[2]2.3 Indeks &amp; Cut off Komposit'!K1007)</f>
        <v/>
      </c>
      <c r="BM295" s="25" t="str">
        <f>IF('[2]2.3 Indeks &amp; Cut off Komposit'!L1007="","",'[2]2.3 Indeks &amp; Cut off Komposit'!L1007)</f>
        <v/>
      </c>
      <c r="BN295" s="25" t="str">
        <f>IF('[2]2.3 Indeks &amp; Cut off Komposit'!M1007="","",'[2]2.3 Indeks &amp; Cut off Komposit'!M1007)</f>
        <v/>
      </c>
      <c r="BO295" s="25" t="str">
        <f>IF('[2]2.3 Indeks &amp; Cut off Komposit'!N1007="","",'[2]2.3 Indeks &amp; Cut off Komposit'!N1007)</f>
        <v/>
      </c>
      <c r="BP295" s="25" t="str">
        <f>IF('[2]2.3 Indeks &amp; Cut off Komposit'!O1007="","",'[2]2.3 Indeks &amp; Cut off Komposit'!O1007)</f>
        <v/>
      </c>
      <c r="BQ295" s="25" t="str">
        <f>IF('[2]2.3 Indeks &amp; Cut off Komposit'!P1007="","",'[2]2.3 Indeks &amp; Cut off Komposit'!P1007)</f>
        <v/>
      </c>
      <c r="BR295" s="25" t="str">
        <f>IF('[2]2.3 Indeks &amp; Cut off Komposit'!Q1007="","",'[2]2.3 Indeks &amp; Cut off Komposit'!Q1007)</f>
        <v/>
      </c>
      <c r="BS295" s="25" t="str">
        <f>IF('[2]2.3 Indeks &amp; Cut off Komposit'!R1007="","",'[2]2.3 Indeks &amp; Cut off Komposit'!R1007)</f>
        <v/>
      </c>
      <c r="BT295" s="25" t="str">
        <f>IF('[2]2.3 Indeks &amp; Cut off Komposit'!S1007="","",'[2]2.3 Indeks &amp; Cut off Komposit'!S1007)</f>
        <v>-</v>
      </c>
      <c r="BU295" s="25" t="str">
        <f>IF('[2]2.3 Indeks &amp; Cut off Komposit'!T1007="","",'[2]2.3 Indeks &amp; Cut off Komposit'!T1007)</f>
        <v>-</v>
      </c>
      <c r="BV295" s="25" t="str">
        <f>IF('[2]2.3 Indeks &amp; Cut off Komposit'!U1007="","",'[2]2.3 Indeks &amp; Cut off Komposit'!U1007)</f>
        <v>-</v>
      </c>
      <c r="BW295" s="25" t="str">
        <f>IF('[2]2.3 Indeks &amp; Cut off Komposit'!V1007="","",'[2]2.3 Indeks &amp; Cut off Komposit'!V1007)</f>
        <v>-</v>
      </c>
    </row>
    <row r="296" spans="1:75" ht="15" customHeight="1" x14ac:dyDescent="0.3">
      <c r="A296" s="14" t="str">
        <f>IF('[1]0.1 Produksi Pangan &amp; Penduduk'!A296="","",'[1]0.1 Produksi Pangan &amp; Penduduk'!A296)</f>
        <v/>
      </c>
      <c r="B296" s="4" t="str">
        <f>IF('[1]0.1 Produksi Pangan &amp; Penduduk'!B296="","",'[1]0.1 Produksi Pangan &amp; Penduduk'!B296)</f>
        <v/>
      </c>
      <c r="C296" s="14" t="str">
        <f>IF('[1]0.1 Produksi Pangan &amp; Penduduk'!C296="","",'[1]0.1 Produksi Pangan &amp; Penduduk'!C296)</f>
        <v/>
      </c>
      <c r="D296" s="14" t="str">
        <f>IF('[1]0.1 Produksi Pangan &amp; Penduduk'!D296="","",'[1]0.1 Produksi Pangan &amp; Penduduk'!D296)</f>
        <v/>
      </c>
      <c r="E296" s="14" t="str">
        <f>IF('[1]0.1 Produksi Pangan &amp; Penduduk'!E296="","",'[1]0.1 Produksi Pangan &amp; Penduduk'!E296)</f>
        <v/>
      </c>
      <c r="F296" s="4" t="str">
        <f>IF('[1]0.1 Produksi Pangan &amp; Penduduk'!F296="","",'[1]0.1 Produksi Pangan &amp; Penduduk'!F296)</f>
        <v/>
      </c>
      <c r="G296" s="35" t="str">
        <f>IF('[1]0.1 Produksi Pangan &amp; Penduduk'!J296="","",'[1]0.1 Produksi Pangan &amp; Penduduk'!J296)</f>
        <v/>
      </c>
      <c r="H296" s="35" t="str">
        <f>IF('[1]0.1 Produksi Pangan &amp; Penduduk'!M296="","",'[1]0.1 Produksi Pangan &amp; Penduduk'!M296)</f>
        <v/>
      </c>
      <c r="I296" s="35" t="str">
        <f>IF('[1]0.1 Produksi Pangan &amp; Penduduk'!S296="","",'[1]0.1 Produksi Pangan &amp; Penduduk'!S296)</f>
        <v/>
      </c>
      <c r="J296" s="35" t="str">
        <f>IF('[1]0.1 Produksi Pangan &amp; Penduduk'!Y296="","",'[1]0.1 Produksi Pangan &amp; Penduduk'!Y296)</f>
        <v/>
      </c>
      <c r="K296" s="35" t="str">
        <f>IF('[1]0.1 Produksi Pangan &amp; Penduduk'!AE296="","",'[1]0.1 Produksi Pangan &amp; Penduduk'!AE296)</f>
        <v/>
      </c>
      <c r="L296" s="35" t="str">
        <f>IF('[1]0.1 Produksi Pangan &amp; Penduduk'!AK296="","",'[1]0.1 Produksi Pangan &amp; Penduduk'!AK296)</f>
        <v/>
      </c>
      <c r="M296" s="35" t="str">
        <f>IF('[1]0.1 Produksi Pangan &amp; Penduduk'!AQ296="","",'[1]0.1 Produksi Pangan &amp; Penduduk'!AQ296)</f>
        <v/>
      </c>
      <c r="N296" s="35" t="str">
        <f>IF('[1]0.2 Konsumsi Energi'!J296="","",'[1]0.2 Konsumsi Energi'!J296)</f>
        <v/>
      </c>
      <c r="O296" s="35">
        <f>IF('[1]0.2 Konsumsi Energi'!M296="","",'[1]0.2 Konsumsi Energi'!M296)</f>
        <v>2100</v>
      </c>
      <c r="P296" s="35" t="str">
        <f>IF('[1]0.3 Konsumsi Protein Hewani'!J296="","",'[1]0.3 Konsumsi Protein Hewani'!J296)</f>
        <v/>
      </c>
      <c r="Q296" s="35">
        <f>IF('[1]0.3 Konsumsi Protein Hewani'!M296="","",'[1]0.3 Konsumsi Protein Hewani'!M296)</f>
        <v>25</v>
      </c>
      <c r="R296" s="35" t="str">
        <f>IF('[1]0.4 Stok_Cadangan'!J296="","",'[1]0.4 Stok_Cadangan'!J296)</f>
        <v/>
      </c>
      <c r="S296" s="35" t="str">
        <f>IF('[1]0.4 Stok_Cadangan'!M296="","",'[1]0.4 Stok_Cadangan'!M296)</f>
        <v/>
      </c>
      <c r="T296" s="35" t="str">
        <f>IF('[1]0.4 Stok_Cadangan'!P296="","",'[1]0.4 Stok_Cadangan'!P296)</f>
        <v/>
      </c>
      <c r="U296" s="35" t="str">
        <f>IF('[1]0.4 Stok_Cadangan'!T296="","",'[1]0.4 Stok_Cadangan'!T296)</f>
        <v/>
      </c>
      <c r="V296" s="35" t="str">
        <f>IF('[1]0.4 Stok_Cadangan'!W296="","",'[1]0.4 Stok_Cadangan'!W296)</f>
        <v/>
      </c>
      <c r="W296" s="35" t="str">
        <f>IF('[1]0.4 Stok_Cadangan'!Z296="","",'[1]0.4 Stok_Cadangan'!Z296)</f>
        <v/>
      </c>
      <c r="X296" s="35" t="str">
        <f>IF('[1]0.4 Stok_Cadangan'!AF296="","",'[1]0.4 Stok_Cadangan'!AF296)</f>
        <v/>
      </c>
      <c r="Y296" s="35" t="str">
        <f>IF('[1]0.4 Stok_Cadangan'!AI296="","",'[1]0.4 Stok_Cadangan'!AI296)</f>
        <v/>
      </c>
      <c r="Z296" s="35" t="str">
        <f>IF('[1]0.4 Stok_Cadangan'!AL296="","",'[1]0.4 Stok_Cadangan'!AL296)</f>
        <v/>
      </c>
      <c r="AA296" s="35" t="str">
        <f>IF('[1]0.5 Indikator Keterjangkauan'!P296="","",'[1]0.5 Indikator Keterjangkauan'!P296)</f>
        <v/>
      </c>
      <c r="AB296" s="35" t="str">
        <f>IF('[1]0.5 Indikator Keterjangkauan'!T296="","",'[1]0.5 Indikator Keterjangkauan'!T296)</f>
        <v/>
      </c>
      <c r="AC296" s="35" t="str">
        <f>IF('[1]0.5 Indikator Keterjangkauan'!X296="","",'[1]0.5 Indikator Keterjangkauan'!X296)</f>
        <v/>
      </c>
      <c r="AD296" s="35" t="str">
        <f>IF('[1]0.5 Indikator Keterjangkauan'!AB296="","",'[1]0.5 Indikator Keterjangkauan'!AB296)</f>
        <v/>
      </c>
      <c r="AE296" s="35" t="str">
        <f>IF('[1]0.6 Indikator Pemanfaatan'!V296="","",'[1]0.6 Indikator Pemanfaatan'!V296)</f>
        <v/>
      </c>
      <c r="AF296" s="35" t="str">
        <f>IF('[1]0.6 Indikator Pemanfaatan'!Z296="","",'[1]0.6 Indikator Pemanfaatan'!Z296)</f>
        <v/>
      </c>
      <c r="AG296" s="35" t="str">
        <f>IF('[2]2.1 Data FSVA 2025 &amp; Bobot'!H297="","",'[2]2.1 Data FSVA 2025 &amp; Bobot'!H297)</f>
        <v/>
      </c>
      <c r="AH296" s="35" t="str">
        <f>IF('[2]2.1 Data FSVA 2025 &amp; Bobot'!J297="","",'[2]2.1 Data FSVA 2025 &amp; Bobot'!J297)</f>
        <v/>
      </c>
      <c r="AI296" s="35" t="str">
        <f>IF('[2]2.1 Data FSVA 2025 &amp; Bobot'!L297="","",'[2]2.1 Data FSVA 2025 &amp; Bobot'!L297)</f>
        <v/>
      </c>
      <c r="AJ296" s="35" t="str">
        <f>IF('[2]2.1 Data FSVA 2025 &amp; Bobot'!N297="","",'[2]2.1 Data FSVA 2025 &amp; Bobot'!N297)</f>
        <v/>
      </c>
      <c r="AK296" s="35" t="str">
        <f>IF('[2]2.1 Data FSVA 2025 &amp; Bobot'!P297="","",'[2]2.1 Data FSVA 2025 &amp; Bobot'!P297)</f>
        <v/>
      </c>
      <c r="AL296" s="35" t="str">
        <f>IF('[2]2.1 Data FSVA 2025 &amp; Bobot'!R297="","",'[2]2.1 Data FSVA 2025 &amp; Bobot'!R297)</f>
        <v/>
      </c>
      <c r="AM296" s="35" t="str">
        <f>IF('[2]2.1 Data FSVA 2025 &amp; Bobot'!T297="","",'[2]2.1 Data FSVA 2025 &amp; Bobot'!T297)</f>
        <v/>
      </c>
      <c r="AN296" s="35" t="str">
        <f>IF('[2]2.1 Data FSVA 2025 &amp; Bobot'!V297="","",'[2]2.1 Data FSVA 2025 &amp; Bobot'!V297)</f>
        <v/>
      </c>
      <c r="AO296" s="35" t="str">
        <f>IF('[2]2.1 Data FSVA 2025 &amp; Bobot'!X297="","",'[2]2.1 Data FSVA 2025 &amp; Bobot'!X297)</f>
        <v/>
      </c>
      <c r="AP296" s="35" t="str">
        <f>IF('[2]2.1 Data FSVA 2025 &amp; Bobot'!Z297="","",'[2]2.1 Data FSVA 2025 &amp; Bobot'!Z297)</f>
        <v/>
      </c>
      <c r="AQ296" s="35" t="str">
        <f>IF('[2]2.1 Data FSVA 2025 &amp; Bobot'!AB297="","",'[2]2.1 Data FSVA 2025 &amp; Bobot'!AB297)</f>
        <v/>
      </c>
      <c r="AR296" s="35" t="str">
        <f>IF('[2]2.1 Data FSVA 2025 &amp; Bobot'!AD297="","",'[2]2.1 Data FSVA 2025 &amp; Bobot'!AD297)</f>
        <v/>
      </c>
      <c r="AS296" s="27" t="str">
        <f>IF('[2]2.4 Prioritas Individu'!G297="","",'[2]2.4 Prioritas Individu'!G297)</f>
        <v/>
      </c>
      <c r="AT296" s="27" t="str">
        <f>IF('[2]2.4 Prioritas Individu'!H297="","",'[2]2.4 Prioritas Individu'!H297)</f>
        <v/>
      </c>
      <c r="AU296" s="27" t="str">
        <f>IF('[2]2.4 Prioritas Individu'!I297="","",'[2]2.4 Prioritas Individu'!I297)</f>
        <v/>
      </c>
      <c r="AV296" s="27" t="str">
        <f>IF('[2]2.4 Prioritas Individu'!J297="","",'[2]2.4 Prioritas Individu'!J297)</f>
        <v/>
      </c>
      <c r="AW296" s="27" t="str">
        <f>IF('[2]2.4 Prioritas Individu'!K297="","",'[2]2.4 Prioritas Individu'!K297)</f>
        <v/>
      </c>
      <c r="AX296" s="27" t="str">
        <f>IF('[2]2.4 Prioritas Individu'!L297="","",'[2]2.4 Prioritas Individu'!L297)</f>
        <v/>
      </c>
      <c r="AY296" s="27" t="str">
        <f>IF('[2]2.4 Prioritas Individu'!M297="","",'[2]2.4 Prioritas Individu'!M297)</f>
        <v/>
      </c>
      <c r="AZ296" s="27" t="str">
        <f>IF('[2]2.4 Prioritas Individu'!N297="","",'[2]2.4 Prioritas Individu'!N297)</f>
        <v/>
      </c>
      <c r="BA296" s="27" t="str">
        <f>IF('[2]2.4 Prioritas Individu'!O297="","",'[2]2.4 Prioritas Individu'!O297)</f>
        <v/>
      </c>
      <c r="BB296" s="27" t="str">
        <f>IF('[2]2.4 Prioritas Individu'!P297="","",'[2]2.4 Prioritas Individu'!P297)</f>
        <v/>
      </c>
      <c r="BC296" s="27" t="str">
        <f>IF('[2]2.4 Prioritas Individu'!Q297="","",'[2]2.4 Prioritas Individu'!Q297)</f>
        <v/>
      </c>
      <c r="BD296" s="27" t="str">
        <f>IF('[2]2.4 Prioritas Individu'!R297="","",'[2]2.4 Prioritas Individu'!R297)</f>
        <v/>
      </c>
      <c r="BE296" s="25" t="str">
        <f>IF('[2]2.4 Prioritas Individu'!S297="","",'[2]2.4 Prioritas Individu'!S297)</f>
        <v>-</v>
      </c>
      <c r="BF296" s="27" t="str">
        <f>IF('[2]2.4 Prioritas Individu'!T297="","",'[2]2.4 Prioritas Individu'!T297)</f>
        <v>-</v>
      </c>
      <c r="BG296" s="27" t="str">
        <f>IF('[2]2.4 Prioritas Individu'!U297="","",'[2]2.4 Prioritas Individu'!U297)</f>
        <v>-</v>
      </c>
      <c r="BH296" s="25" t="str">
        <f>IF('[2]2.3 Indeks &amp; Cut off Komposit'!G1008="","",'[2]2.3 Indeks &amp; Cut off Komposit'!G1008)</f>
        <v/>
      </c>
      <c r="BI296" s="25" t="str">
        <f>IF('[2]2.3 Indeks &amp; Cut off Komposit'!H1008="","",'[2]2.3 Indeks &amp; Cut off Komposit'!H1008)</f>
        <v/>
      </c>
      <c r="BJ296" s="25" t="str">
        <f>IF('[2]2.3 Indeks &amp; Cut off Komposit'!I1008="","",'[2]2.3 Indeks &amp; Cut off Komposit'!I1008)</f>
        <v/>
      </c>
      <c r="BK296" s="25" t="str">
        <f>IF('[2]2.3 Indeks &amp; Cut off Komposit'!J1008="","",'[2]2.3 Indeks &amp; Cut off Komposit'!J1008)</f>
        <v/>
      </c>
      <c r="BL296" s="25" t="str">
        <f>IF('[2]2.3 Indeks &amp; Cut off Komposit'!K1008="","",'[2]2.3 Indeks &amp; Cut off Komposit'!K1008)</f>
        <v/>
      </c>
      <c r="BM296" s="25" t="str">
        <f>IF('[2]2.3 Indeks &amp; Cut off Komposit'!L1008="","",'[2]2.3 Indeks &amp; Cut off Komposit'!L1008)</f>
        <v/>
      </c>
      <c r="BN296" s="25" t="str">
        <f>IF('[2]2.3 Indeks &amp; Cut off Komposit'!M1008="","",'[2]2.3 Indeks &amp; Cut off Komposit'!M1008)</f>
        <v/>
      </c>
      <c r="BO296" s="25" t="str">
        <f>IF('[2]2.3 Indeks &amp; Cut off Komposit'!N1008="","",'[2]2.3 Indeks &amp; Cut off Komposit'!N1008)</f>
        <v/>
      </c>
      <c r="BP296" s="25" t="str">
        <f>IF('[2]2.3 Indeks &amp; Cut off Komposit'!O1008="","",'[2]2.3 Indeks &amp; Cut off Komposit'!O1008)</f>
        <v/>
      </c>
      <c r="BQ296" s="25" t="str">
        <f>IF('[2]2.3 Indeks &amp; Cut off Komposit'!P1008="","",'[2]2.3 Indeks &amp; Cut off Komposit'!P1008)</f>
        <v/>
      </c>
      <c r="BR296" s="25" t="str">
        <f>IF('[2]2.3 Indeks &amp; Cut off Komposit'!Q1008="","",'[2]2.3 Indeks &amp; Cut off Komposit'!Q1008)</f>
        <v/>
      </c>
      <c r="BS296" s="25" t="str">
        <f>IF('[2]2.3 Indeks &amp; Cut off Komposit'!R1008="","",'[2]2.3 Indeks &amp; Cut off Komposit'!R1008)</f>
        <v/>
      </c>
      <c r="BT296" s="25" t="str">
        <f>IF('[2]2.3 Indeks &amp; Cut off Komposit'!S1008="","",'[2]2.3 Indeks &amp; Cut off Komposit'!S1008)</f>
        <v>-</v>
      </c>
      <c r="BU296" s="25" t="str">
        <f>IF('[2]2.3 Indeks &amp; Cut off Komposit'!T1008="","",'[2]2.3 Indeks &amp; Cut off Komposit'!T1008)</f>
        <v>-</v>
      </c>
      <c r="BV296" s="25" t="str">
        <f>IF('[2]2.3 Indeks &amp; Cut off Komposit'!U1008="","",'[2]2.3 Indeks &amp; Cut off Komposit'!U1008)</f>
        <v>-</v>
      </c>
      <c r="BW296" s="25" t="str">
        <f>IF('[2]2.3 Indeks &amp; Cut off Komposit'!V1008="","",'[2]2.3 Indeks &amp; Cut off Komposit'!V1008)</f>
        <v>-</v>
      </c>
    </row>
    <row r="297" spans="1:75" ht="15" customHeight="1" x14ac:dyDescent="0.3">
      <c r="A297" s="14" t="str">
        <f>IF('[1]0.1 Produksi Pangan &amp; Penduduk'!A297="","",'[1]0.1 Produksi Pangan &amp; Penduduk'!A297)</f>
        <v/>
      </c>
      <c r="B297" s="4" t="str">
        <f>IF('[1]0.1 Produksi Pangan &amp; Penduduk'!B297="","",'[1]0.1 Produksi Pangan &amp; Penduduk'!B297)</f>
        <v/>
      </c>
      <c r="C297" s="14" t="str">
        <f>IF('[1]0.1 Produksi Pangan &amp; Penduduk'!C297="","",'[1]0.1 Produksi Pangan &amp; Penduduk'!C297)</f>
        <v/>
      </c>
      <c r="D297" s="14" t="str">
        <f>IF('[1]0.1 Produksi Pangan &amp; Penduduk'!D297="","",'[1]0.1 Produksi Pangan &amp; Penduduk'!D297)</f>
        <v/>
      </c>
      <c r="E297" s="14" t="str">
        <f>IF('[1]0.1 Produksi Pangan &amp; Penduduk'!E297="","",'[1]0.1 Produksi Pangan &amp; Penduduk'!E297)</f>
        <v/>
      </c>
      <c r="F297" s="4" t="str">
        <f>IF('[1]0.1 Produksi Pangan &amp; Penduduk'!F297="","",'[1]0.1 Produksi Pangan &amp; Penduduk'!F297)</f>
        <v/>
      </c>
      <c r="G297" s="35" t="str">
        <f>IF('[1]0.1 Produksi Pangan &amp; Penduduk'!J297="","",'[1]0.1 Produksi Pangan &amp; Penduduk'!J297)</f>
        <v/>
      </c>
      <c r="H297" s="35" t="str">
        <f>IF('[1]0.1 Produksi Pangan &amp; Penduduk'!M297="","",'[1]0.1 Produksi Pangan &amp; Penduduk'!M297)</f>
        <v/>
      </c>
      <c r="I297" s="35" t="str">
        <f>IF('[1]0.1 Produksi Pangan &amp; Penduduk'!S297="","",'[1]0.1 Produksi Pangan &amp; Penduduk'!S297)</f>
        <v/>
      </c>
      <c r="J297" s="35" t="str">
        <f>IF('[1]0.1 Produksi Pangan &amp; Penduduk'!Y297="","",'[1]0.1 Produksi Pangan &amp; Penduduk'!Y297)</f>
        <v/>
      </c>
      <c r="K297" s="35" t="str">
        <f>IF('[1]0.1 Produksi Pangan &amp; Penduduk'!AE297="","",'[1]0.1 Produksi Pangan &amp; Penduduk'!AE297)</f>
        <v/>
      </c>
      <c r="L297" s="35" t="str">
        <f>IF('[1]0.1 Produksi Pangan &amp; Penduduk'!AK297="","",'[1]0.1 Produksi Pangan &amp; Penduduk'!AK297)</f>
        <v/>
      </c>
      <c r="M297" s="35" t="str">
        <f>IF('[1]0.1 Produksi Pangan &amp; Penduduk'!AQ297="","",'[1]0.1 Produksi Pangan &amp; Penduduk'!AQ297)</f>
        <v/>
      </c>
      <c r="N297" s="35" t="str">
        <f>IF('[1]0.2 Konsumsi Energi'!J297="","",'[1]0.2 Konsumsi Energi'!J297)</f>
        <v/>
      </c>
      <c r="O297" s="35">
        <f>IF('[1]0.2 Konsumsi Energi'!M297="","",'[1]0.2 Konsumsi Energi'!M297)</f>
        <v>2100</v>
      </c>
      <c r="P297" s="35" t="str">
        <f>IF('[1]0.3 Konsumsi Protein Hewani'!J297="","",'[1]0.3 Konsumsi Protein Hewani'!J297)</f>
        <v/>
      </c>
      <c r="Q297" s="35">
        <f>IF('[1]0.3 Konsumsi Protein Hewani'!M297="","",'[1]0.3 Konsumsi Protein Hewani'!M297)</f>
        <v>25</v>
      </c>
      <c r="R297" s="35" t="str">
        <f>IF('[1]0.4 Stok_Cadangan'!J297="","",'[1]0.4 Stok_Cadangan'!J297)</f>
        <v/>
      </c>
      <c r="S297" s="35" t="str">
        <f>IF('[1]0.4 Stok_Cadangan'!M297="","",'[1]0.4 Stok_Cadangan'!M297)</f>
        <v/>
      </c>
      <c r="T297" s="35" t="str">
        <f>IF('[1]0.4 Stok_Cadangan'!P297="","",'[1]0.4 Stok_Cadangan'!P297)</f>
        <v/>
      </c>
      <c r="U297" s="35" t="str">
        <f>IF('[1]0.4 Stok_Cadangan'!T297="","",'[1]0.4 Stok_Cadangan'!T297)</f>
        <v/>
      </c>
      <c r="V297" s="35" t="str">
        <f>IF('[1]0.4 Stok_Cadangan'!W297="","",'[1]0.4 Stok_Cadangan'!W297)</f>
        <v/>
      </c>
      <c r="W297" s="35" t="str">
        <f>IF('[1]0.4 Stok_Cadangan'!Z297="","",'[1]0.4 Stok_Cadangan'!Z297)</f>
        <v/>
      </c>
      <c r="X297" s="35" t="str">
        <f>IF('[1]0.4 Stok_Cadangan'!AF297="","",'[1]0.4 Stok_Cadangan'!AF297)</f>
        <v/>
      </c>
      <c r="Y297" s="35" t="str">
        <f>IF('[1]0.4 Stok_Cadangan'!AI297="","",'[1]0.4 Stok_Cadangan'!AI297)</f>
        <v/>
      </c>
      <c r="Z297" s="35" t="str">
        <f>IF('[1]0.4 Stok_Cadangan'!AL297="","",'[1]0.4 Stok_Cadangan'!AL297)</f>
        <v/>
      </c>
      <c r="AA297" s="35" t="str">
        <f>IF('[1]0.5 Indikator Keterjangkauan'!P297="","",'[1]0.5 Indikator Keterjangkauan'!P297)</f>
        <v/>
      </c>
      <c r="AB297" s="35" t="str">
        <f>IF('[1]0.5 Indikator Keterjangkauan'!T297="","",'[1]0.5 Indikator Keterjangkauan'!T297)</f>
        <v/>
      </c>
      <c r="AC297" s="35" t="str">
        <f>IF('[1]0.5 Indikator Keterjangkauan'!X297="","",'[1]0.5 Indikator Keterjangkauan'!X297)</f>
        <v/>
      </c>
      <c r="AD297" s="35" t="str">
        <f>IF('[1]0.5 Indikator Keterjangkauan'!AB297="","",'[1]0.5 Indikator Keterjangkauan'!AB297)</f>
        <v/>
      </c>
      <c r="AE297" s="35" t="str">
        <f>IF('[1]0.6 Indikator Pemanfaatan'!V297="","",'[1]0.6 Indikator Pemanfaatan'!V297)</f>
        <v/>
      </c>
      <c r="AF297" s="35" t="str">
        <f>IF('[1]0.6 Indikator Pemanfaatan'!Z297="","",'[1]0.6 Indikator Pemanfaatan'!Z297)</f>
        <v/>
      </c>
      <c r="AG297" s="35" t="str">
        <f>IF('[2]2.1 Data FSVA 2025 &amp; Bobot'!H298="","",'[2]2.1 Data FSVA 2025 &amp; Bobot'!H298)</f>
        <v/>
      </c>
      <c r="AH297" s="35" t="str">
        <f>IF('[2]2.1 Data FSVA 2025 &amp; Bobot'!J298="","",'[2]2.1 Data FSVA 2025 &amp; Bobot'!J298)</f>
        <v/>
      </c>
      <c r="AI297" s="35" t="str">
        <f>IF('[2]2.1 Data FSVA 2025 &amp; Bobot'!L298="","",'[2]2.1 Data FSVA 2025 &amp; Bobot'!L298)</f>
        <v/>
      </c>
      <c r="AJ297" s="35" t="str">
        <f>IF('[2]2.1 Data FSVA 2025 &amp; Bobot'!N298="","",'[2]2.1 Data FSVA 2025 &amp; Bobot'!N298)</f>
        <v/>
      </c>
      <c r="AK297" s="35" t="str">
        <f>IF('[2]2.1 Data FSVA 2025 &amp; Bobot'!P298="","",'[2]2.1 Data FSVA 2025 &amp; Bobot'!P298)</f>
        <v/>
      </c>
      <c r="AL297" s="35" t="str">
        <f>IF('[2]2.1 Data FSVA 2025 &amp; Bobot'!R298="","",'[2]2.1 Data FSVA 2025 &amp; Bobot'!R298)</f>
        <v/>
      </c>
      <c r="AM297" s="35" t="str">
        <f>IF('[2]2.1 Data FSVA 2025 &amp; Bobot'!T298="","",'[2]2.1 Data FSVA 2025 &amp; Bobot'!T298)</f>
        <v/>
      </c>
      <c r="AN297" s="35" t="str">
        <f>IF('[2]2.1 Data FSVA 2025 &amp; Bobot'!V298="","",'[2]2.1 Data FSVA 2025 &amp; Bobot'!V298)</f>
        <v/>
      </c>
      <c r="AO297" s="35" t="str">
        <f>IF('[2]2.1 Data FSVA 2025 &amp; Bobot'!X298="","",'[2]2.1 Data FSVA 2025 &amp; Bobot'!X298)</f>
        <v/>
      </c>
      <c r="AP297" s="35" t="str">
        <f>IF('[2]2.1 Data FSVA 2025 &amp; Bobot'!Z298="","",'[2]2.1 Data FSVA 2025 &amp; Bobot'!Z298)</f>
        <v/>
      </c>
      <c r="AQ297" s="35" t="str">
        <f>IF('[2]2.1 Data FSVA 2025 &amp; Bobot'!AB298="","",'[2]2.1 Data FSVA 2025 &amp; Bobot'!AB298)</f>
        <v/>
      </c>
      <c r="AR297" s="35" t="str">
        <f>IF('[2]2.1 Data FSVA 2025 &amp; Bobot'!AD298="","",'[2]2.1 Data FSVA 2025 &amp; Bobot'!AD298)</f>
        <v/>
      </c>
      <c r="AS297" s="27" t="str">
        <f>IF('[2]2.4 Prioritas Individu'!G298="","",'[2]2.4 Prioritas Individu'!G298)</f>
        <v/>
      </c>
      <c r="AT297" s="27" t="str">
        <f>IF('[2]2.4 Prioritas Individu'!H298="","",'[2]2.4 Prioritas Individu'!H298)</f>
        <v/>
      </c>
      <c r="AU297" s="27" t="str">
        <f>IF('[2]2.4 Prioritas Individu'!I298="","",'[2]2.4 Prioritas Individu'!I298)</f>
        <v/>
      </c>
      <c r="AV297" s="27" t="str">
        <f>IF('[2]2.4 Prioritas Individu'!J298="","",'[2]2.4 Prioritas Individu'!J298)</f>
        <v/>
      </c>
      <c r="AW297" s="27" t="str">
        <f>IF('[2]2.4 Prioritas Individu'!K298="","",'[2]2.4 Prioritas Individu'!K298)</f>
        <v/>
      </c>
      <c r="AX297" s="27" t="str">
        <f>IF('[2]2.4 Prioritas Individu'!L298="","",'[2]2.4 Prioritas Individu'!L298)</f>
        <v/>
      </c>
      <c r="AY297" s="27" t="str">
        <f>IF('[2]2.4 Prioritas Individu'!M298="","",'[2]2.4 Prioritas Individu'!M298)</f>
        <v/>
      </c>
      <c r="AZ297" s="27" t="str">
        <f>IF('[2]2.4 Prioritas Individu'!N298="","",'[2]2.4 Prioritas Individu'!N298)</f>
        <v/>
      </c>
      <c r="BA297" s="27" t="str">
        <f>IF('[2]2.4 Prioritas Individu'!O298="","",'[2]2.4 Prioritas Individu'!O298)</f>
        <v/>
      </c>
      <c r="BB297" s="27" t="str">
        <f>IF('[2]2.4 Prioritas Individu'!P298="","",'[2]2.4 Prioritas Individu'!P298)</f>
        <v/>
      </c>
      <c r="BC297" s="27" t="str">
        <f>IF('[2]2.4 Prioritas Individu'!Q298="","",'[2]2.4 Prioritas Individu'!Q298)</f>
        <v/>
      </c>
      <c r="BD297" s="27" t="str">
        <f>IF('[2]2.4 Prioritas Individu'!R298="","",'[2]2.4 Prioritas Individu'!R298)</f>
        <v/>
      </c>
      <c r="BE297" s="25" t="str">
        <f>IF('[2]2.4 Prioritas Individu'!S298="","",'[2]2.4 Prioritas Individu'!S298)</f>
        <v>-</v>
      </c>
      <c r="BF297" s="27" t="str">
        <f>IF('[2]2.4 Prioritas Individu'!T298="","",'[2]2.4 Prioritas Individu'!T298)</f>
        <v>-</v>
      </c>
      <c r="BG297" s="27" t="str">
        <f>IF('[2]2.4 Prioritas Individu'!U298="","",'[2]2.4 Prioritas Individu'!U298)</f>
        <v>-</v>
      </c>
      <c r="BH297" s="25" t="str">
        <f>IF('[2]2.3 Indeks &amp; Cut off Komposit'!G1009="","",'[2]2.3 Indeks &amp; Cut off Komposit'!G1009)</f>
        <v/>
      </c>
      <c r="BI297" s="25" t="str">
        <f>IF('[2]2.3 Indeks &amp; Cut off Komposit'!H1009="","",'[2]2.3 Indeks &amp; Cut off Komposit'!H1009)</f>
        <v/>
      </c>
      <c r="BJ297" s="25" t="str">
        <f>IF('[2]2.3 Indeks &amp; Cut off Komposit'!I1009="","",'[2]2.3 Indeks &amp; Cut off Komposit'!I1009)</f>
        <v/>
      </c>
      <c r="BK297" s="25" t="str">
        <f>IF('[2]2.3 Indeks &amp; Cut off Komposit'!J1009="","",'[2]2.3 Indeks &amp; Cut off Komposit'!J1009)</f>
        <v/>
      </c>
      <c r="BL297" s="25" t="str">
        <f>IF('[2]2.3 Indeks &amp; Cut off Komposit'!K1009="","",'[2]2.3 Indeks &amp; Cut off Komposit'!K1009)</f>
        <v/>
      </c>
      <c r="BM297" s="25" t="str">
        <f>IF('[2]2.3 Indeks &amp; Cut off Komposit'!L1009="","",'[2]2.3 Indeks &amp; Cut off Komposit'!L1009)</f>
        <v/>
      </c>
      <c r="BN297" s="25" t="str">
        <f>IF('[2]2.3 Indeks &amp; Cut off Komposit'!M1009="","",'[2]2.3 Indeks &amp; Cut off Komposit'!M1009)</f>
        <v/>
      </c>
      <c r="BO297" s="25" t="str">
        <f>IF('[2]2.3 Indeks &amp; Cut off Komposit'!N1009="","",'[2]2.3 Indeks &amp; Cut off Komposit'!N1009)</f>
        <v/>
      </c>
      <c r="BP297" s="25" t="str">
        <f>IF('[2]2.3 Indeks &amp; Cut off Komposit'!O1009="","",'[2]2.3 Indeks &amp; Cut off Komposit'!O1009)</f>
        <v/>
      </c>
      <c r="BQ297" s="25" t="str">
        <f>IF('[2]2.3 Indeks &amp; Cut off Komposit'!P1009="","",'[2]2.3 Indeks &amp; Cut off Komposit'!P1009)</f>
        <v/>
      </c>
      <c r="BR297" s="25" t="str">
        <f>IF('[2]2.3 Indeks &amp; Cut off Komposit'!Q1009="","",'[2]2.3 Indeks &amp; Cut off Komposit'!Q1009)</f>
        <v/>
      </c>
      <c r="BS297" s="25" t="str">
        <f>IF('[2]2.3 Indeks &amp; Cut off Komposit'!R1009="","",'[2]2.3 Indeks &amp; Cut off Komposit'!R1009)</f>
        <v/>
      </c>
      <c r="BT297" s="25" t="str">
        <f>IF('[2]2.3 Indeks &amp; Cut off Komposit'!S1009="","",'[2]2.3 Indeks &amp; Cut off Komposit'!S1009)</f>
        <v>-</v>
      </c>
      <c r="BU297" s="25" t="str">
        <f>IF('[2]2.3 Indeks &amp; Cut off Komposit'!T1009="","",'[2]2.3 Indeks &amp; Cut off Komposit'!T1009)</f>
        <v>-</v>
      </c>
      <c r="BV297" s="25" t="str">
        <f>IF('[2]2.3 Indeks &amp; Cut off Komposit'!U1009="","",'[2]2.3 Indeks &amp; Cut off Komposit'!U1009)</f>
        <v>-</v>
      </c>
      <c r="BW297" s="25" t="str">
        <f>IF('[2]2.3 Indeks &amp; Cut off Komposit'!V1009="","",'[2]2.3 Indeks &amp; Cut off Komposit'!V1009)</f>
        <v>-</v>
      </c>
    </row>
    <row r="298" spans="1:75" ht="15" customHeight="1" x14ac:dyDescent="0.3">
      <c r="A298" s="14" t="str">
        <f>IF('[1]0.1 Produksi Pangan &amp; Penduduk'!A298="","",'[1]0.1 Produksi Pangan &amp; Penduduk'!A298)</f>
        <v/>
      </c>
      <c r="B298" s="4" t="str">
        <f>IF('[1]0.1 Produksi Pangan &amp; Penduduk'!B298="","",'[1]0.1 Produksi Pangan &amp; Penduduk'!B298)</f>
        <v/>
      </c>
      <c r="C298" s="14" t="str">
        <f>IF('[1]0.1 Produksi Pangan &amp; Penduduk'!C298="","",'[1]0.1 Produksi Pangan &amp; Penduduk'!C298)</f>
        <v/>
      </c>
      <c r="D298" s="14" t="str">
        <f>IF('[1]0.1 Produksi Pangan &amp; Penduduk'!D298="","",'[1]0.1 Produksi Pangan &amp; Penduduk'!D298)</f>
        <v/>
      </c>
      <c r="E298" s="14" t="str">
        <f>IF('[1]0.1 Produksi Pangan &amp; Penduduk'!E298="","",'[1]0.1 Produksi Pangan &amp; Penduduk'!E298)</f>
        <v/>
      </c>
      <c r="F298" s="4" t="str">
        <f>IF('[1]0.1 Produksi Pangan &amp; Penduduk'!F298="","",'[1]0.1 Produksi Pangan &amp; Penduduk'!F298)</f>
        <v/>
      </c>
      <c r="G298" s="35" t="str">
        <f>IF('[1]0.1 Produksi Pangan &amp; Penduduk'!J298="","",'[1]0.1 Produksi Pangan &amp; Penduduk'!J298)</f>
        <v/>
      </c>
      <c r="H298" s="35" t="str">
        <f>IF('[1]0.1 Produksi Pangan &amp; Penduduk'!M298="","",'[1]0.1 Produksi Pangan &amp; Penduduk'!M298)</f>
        <v/>
      </c>
      <c r="I298" s="35" t="str">
        <f>IF('[1]0.1 Produksi Pangan &amp; Penduduk'!S298="","",'[1]0.1 Produksi Pangan &amp; Penduduk'!S298)</f>
        <v/>
      </c>
      <c r="J298" s="35" t="str">
        <f>IF('[1]0.1 Produksi Pangan &amp; Penduduk'!Y298="","",'[1]0.1 Produksi Pangan &amp; Penduduk'!Y298)</f>
        <v/>
      </c>
      <c r="K298" s="35" t="str">
        <f>IF('[1]0.1 Produksi Pangan &amp; Penduduk'!AE298="","",'[1]0.1 Produksi Pangan &amp; Penduduk'!AE298)</f>
        <v/>
      </c>
      <c r="L298" s="35" t="str">
        <f>IF('[1]0.1 Produksi Pangan &amp; Penduduk'!AK298="","",'[1]0.1 Produksi Pangan &amp; Penduduk'!AK298)</f>
        <v/>
      </c>
      <c r="M298" s="35" t="str">
        <f>IF('[1]0.1 Produksi Pangan &amp; Penduduk'!AQ298="","",'[1]0.1 Produksi Pangan &amp; Penduduk'!AQ298)</f>
        <v/>
      </c>
      <c r="N298" s="35" t="str">
        <f>IF('[1]0.2 Konsumsi Energi'!J298="","",'[1]0.2 Konsumsi Energi'!J298)</f>
        <v/>
      </c>
      <c r="O298" s="35">
        <f>IF('[1]0.2 Konsumsi Energi'!M298="","",'[1]0.2 Konsumsi Energi'!M298)</f>
        <v>2100</v>
      </c>
      <c r="P298" s="35" t="str">
        <f>IF('[1]0.3 Konsumsi Protein Hewani'!J298="","",'[1]0.3 Konsumsi Protein Hewani'!J298)</f>
        <v/>
      </c>
      <c r="Q298" s="35">
        <f>IF('[1]0.3 Konsumsi Protein Hewani'!M298="","",'[1]0.3 Konsumsi Protein Hewani'!M298)</f>
        <v>25</v>
      </c>
      <c r="R298" s="35" t="str">
        <f>IF('[1]0.4 Stok_Cadangan'!J298="","",'[1]0.4 Stok_Cadangan'!J298)</f>
        <v/>
      </c>
      <c r="S298" s="35" t="str">
        <f>IF('[1]0.4 Stok_Cadangan'!M298="","",'[1]0.4 Stok_Cadangan'!M298)</f>
        <v/>
      </c>
      <c r="T298" s="35" t="str">
        <f>IF('[1]0.4 Stok_Cadangan'!P298="","",'[1]0.4 Stok_Cadangan'!P298)</f>
        <v/>
      </c>
      <c r="U298" s="35" t="str">
        <f>IF('[1]0.4 Stok_Cadangan'!T298="","",'[1]0.4 Stok_Cadangan'!T298)</f>
        <v/>
      </c>
      <c r="V298" s="35" t="str">
        <f>IF('[1]0.4 Stok_Cadangan'!W298="","",'[1]0.4 Stok_Cadangan'!W298)</f>
        <v/>
      </c>
      <c r="W298" s="35" t="str">
        <f>IF('[1]0.4 Stok_Cadangan'!Z298="","",'[1]0.4 Stok_Cadangan'!Z298)</f>
        <v/>
      </c>
      <c r="X298" s="35" t="str">
        <f>IF('[1]0.4 Stok_Cadangan'!AF298="","",'[1]0.4 Stok_Cadangan'!AF298)</f>
        <v/>
      </c>
      <c r="Y298" s="35" t="str">
        <f>IF('[1]0.4 Stok_Cadangan'!AI298="","",'[1]0.4 Stok_Cadangan'!AI298)</f>
        <v/>
      </c>
      <c r="Z298" s="35" t="str">
        <f>IF('[1]0.4 Stok_Cadangan'!AL298="","",'[1]0.4 Stok_Cadangan'!AL298)</f>
        <v/>
      </c>
      <c r="AA298" s="35" t="str">
        <f>IF('[1]0.5 Indikator Keterjangkauan'!P298="","",'[1]0.5 Indikator Keterjangkauan'!P298)</f>
        <v/>
      </c>
      <c r="AB298" s="35" t="str">
        <f>IF('[1]0.5 Indikator Keterjangkauan'!T298="","",'[1]0.5 Indikator Keterjangkauan'!T298)</f>
        <v/>
      </c>
      <c r="AC298" s="35" t="str">
        <f>IF('[1]0.5 Indikator Keterjangkauan'!X298="","",'[1]0.5 Indikator Keterjangkauan'!X298)</f>
        <v/>
      </c>
      <c r="AD298" s="35" t="str">
        <f>IF('[1]0.5 Indikator Keterjangkauan'!AB298="","",'[1]0.5 Indikator Keterjangkauan'!AB298)</f>
        <v/>
      </c>
      <c r="AE298" s="35" t="str">
        <f>IF('[1]0.6 Indikator Pemanfaatan'!V298="","",'[1]0.6 Indikator Pemanfaatan'!V298)</f>
        <v/>
      </c>
      <c r="AF298" s="35" t="str">
        <f>IF('[1]0.6 Indikator Pemanfaatan'!Z298="","",'[1]0.6 Indikator Pemanfaatan'!Z298)</f>
        <v/>
      </c>
      <c r="AG298" s="35" t="str">
        <f>IF('[2]2.1 Data FSVA 2025 &amp; Bobot'!H299="","",'[2]2.1 Data FSVA 2025 &amp; Bobot'!H299)</f>
        <v/>
      </c>
      <c r="AH298" s="35" t="str">
        <f>IF('[2]2.1 Data FSVA 2025 &amp; Bobot'!J299="","",'[2]2.1 Data FSVA 2025 &amp; Bobot'!J299)</f>
        <v/>
      </c>
      <c r="AI298" s="35" t="str">
        <f>IF('[2]2.1 Data FSVA 2025 &amp; Bobot'!L299="","",'[2]2.1 Data FSVA 2025 &amp; Bobot'!L299)</f>
        <v/>
      </c>
      <c r="AJ298" s="35" t="str">
        <f>IF('[2]2.1 Data FSVA 2025 &amp; Bobot'!N299="","",'[2]2.1 Data FSVA 2025 &amp; Bobot'!N299)</f>
        <v/>
      </c>
      <c r="AK298" s="35" t="str">
        <f>IF('[2]2.1 Data FSVA 2025 &amp; Bobot'!P299="","",'[2]2.1 Data FSVA 2025 &amp; Bobot'!P299)</f>
        <v/>
      </c>
      <c r="AL298" s="35" t="str">
        <f>IF('[2]2.1 Data FSVA 2025 &amp; Bobot'!R299="","",'[2]2.1 Data FSVA 2025 &amp; Bobot'!R299)</f>
        <v/>
      </c>
      <c r="AM298" s="35" t="str">
        <f>IF('[2]2.1 Data FSVA 2025 &amp; Bobot'!T299="","",'[2]2.1 Data FSVA 2025 &amp; Bobot'!T299)</f>
        <v/>
      </c>
      <c r="AN298" s="35" t="str">
        <f>IF('[2]2.1 Data FSVA 2025 &amp; Bobot'!V299="","",'[2]2.1 Data FSVA 2025 &amp; Bobot'!V299)</f>
        <v/>
      </c>
      <c r="AO298" s="35" t="str">
        <f>IF('[2]2.1 Data FSVA 2025 &amp; Bobot'!X299="","",'[2]2.1 Data FSVA 2025 &amp; Bobot'!X299)</f>
        <v/>
      </c>
      <c r="AP298" s="35" t="str">
        <f>IF('[2]2.1 Data FSVA 2025 &amp; Bobot'!Z299="","",'[2]2.1 Data FSVA 2025 &amp; Bobot'!Z299)</f>
        <v/>
      </c>
      <c r="AQ298" s="35" t="str">
        <f>IF('[2]2.1 Data FSVA 2025 &amp; Bobot'!AB299="","",'[2]2.1 Data FSVA 2025 &amp; Bobot'!AB299)</f>
        <v/>
      </c>
      <c r="AR298" s="35" t="str">
        <f>IF('[2]2.1 Data FSVA 2025 &amp; Bobot'!AD299="","",'[2]2.1 Data FSVA 2025 &amp; Bobot'!AD299)</f>
        <v/>
      </c>
      <c r="AS298" s="27" t="str">
        <f>IF('[2]2.4 Prioritas Individu'!G299="","",'[2]2.4 Prioritas Individu'!G299)</f>
        <v/>
      </c>
      <c r="AT298" s="27" t="str">
        <f>IF('[2]2.4 Prioritas Individu'!H299="","",'[2]2.4 Prioritas Individu'!H299)</f>
        <v/>
      </c>
      <c r="AU298" s="27" t="str">
        <f>IF('[2]2.4 Prioritas Individu'!I299="","",'[2]2.4 Prioritas Individu'!I299)</f>
        <v/>
      </c>
      <c r="AV298" s="27" t="str">
        <f>IF('[2]2.4 Prioritas Individu'!J299="","",'[2]2.4 Prioritas Individu'!J299)</f>
        <v/>
      </c>
      <c r="AW298" s="27" t="str">
        <f>IF('[2]2.4 Prioritas Individu'!K299="","",'[2]2.4 Prioritas Individu'!K299)</f>
        <v/>
      </c>
      <c r="AX298" s="27" t="str">
        <f>IF('[2]2.4 Prioritas Individu'!L299="","",'[2]2.4 Prioritas Individu'!L299)</f>
        <v/>
      </c>
      <c r="AY298" s="27" t="str">
        <f>IF('[2]2.4 Prioritas Individu'!M299="","",'[2]2.4 Prioritas Individu'!M299)</f>
        <v/>
      </c>
      <c r="AZ298" s="27" t="str">
        <f>IF('[2]2.4 Prioritas Individu'!N299="","",'[2]2.4 Prioritas Individu'!N299)</f>
        <v/>
      </c>
      <c r="BA298" s="27" t="str">
        <f>IF('[2]2.4 Prioritas Individu'!O299="","",'[2]2.4 Prioritas Individu'!O299)</f>
        <v/>
      </c>
      <c r="BB298" s="27" t="str">
        <f>IF('[2]2.4 Prioritas Individu'!P299="","",'[2]2.4 Prioritas Individu'!P299)</f>
        <v/>
      </c>
      <c r="BC298" s="27" t="str">
        <f>IF('[2]2.4 Prioritas Individu'!Q299="","",'[2]2.4 Prioritas Individu'!Q299)</f>
        <v/>
      </c>
      <c r="BD298" s="27" t="str">
        <f>IF('[2]2.4 Prioritas Individu'!R299="","",'[2]2.4 Prioritas Individu'!R299)</f>
        <v/>
      </c>
      <c r="BE298" s="25" t="str">
        <f>IF('[2]2.4 Prioritas Individu'!S299="","",'[2]2.4 Prioritas Individu'!S299)</f>
        <v>-</v>
      </c>
      <c r="BF298" s="27" t="str">
        <f>IF('[2]2.4 Prioritas Individu'!T299="","",'[2]2.4 Prioritas Individu'!T299)</f>
        <v>-</v>
      </c>
      <c r="BG298" s="27" t="str">
        <f>IF('[2]2.4 Prioritas Individu'!U299="","",'[2]2.4 Prioritas Individu'!U299)</f>
        <v>-</v>
      </c>
      <c r="BH298" s="25" t="str">
        <f>IF('[2]2.3 Indeks &amp; Cut off Komposit'!G1010="","",'[2]2.3 Indeks &amp; Cut off Komposit'!G1010)</f>
        <v/>
      </c>
      <c r="BI298" s="25" t="str">
        <f>IF('[2]2.3 Indeks &amp; Cut off Komposit'!H1010="","",'[2]2.3 Indeks &amp; Cut off Komposit'!H1010)</f>
        <v/>
      </c>
      <c r="BJ298" s="25" t="str">
        <f>IF('[2]2.3 Indeks &amp; Cut off Komposit'!I1010="","",'[2]2.3 Indeks &amp; Cut off Komposit'!I1010)</f>
        <v/>
      </c>
      <c r="BK298" s="25" t="str">
        <f>IF('[2]2.3 Indeks &amp; Cut off Komposit'!J1010="","",'[2]2.3 Indeks &amp; Cut off Komposit'!J1010)</f>
        <v/>
      </c>
      <c r="BL298" s="25" t="str">
        <f>IF('[2]2.3 Indeks &amp; Cut off Komposit'!K1010="","",'[2]2.3 Indeks &amp; Cut off Komposit'!K1010)</f>
        <v/>
      </c>
      <c r="BM298" s="25" t="str">
        <f>IF('[2]2.3 Indeks &amp; Cut off Komposit'!L1010="","",'[2]2.3 Indeks &amp; Cut off Komposit'!L1010)</f>
        <v/>
      </c>
      <c r="BN298" s="25" t="str">
        <f>IF('[2]2.3 Indeks &amp; Cut off Komposit'!M1010="","",'[2]2.3 Indeks &amp; Cut off Komposit'!M1010)</f>
        <v/>
      </c>
      <c r="BO298" s="25" t="str">
        <f>IF('[2]2.3 Indeks &amp; Cut off Komposit'!N1010="","",'[2]2.3 Indeks &amp; Cut off Komposit'!N1010)</f>
        <v/>
      </c>
      <c r="BP298" s="25" t="str">
        <f>IF('[2]2.3 Indeks &amp; Cut off Komposit'!O1010="","",'[2]2.3 Indeks &amp; Cut off Komposit'!O1010)</f>
        <v/>
      </c>
      <c r="BQ298" s="25" t="str">
        <f>IF('[2]2.3 Indeks &amp; Cut off Komposit'!P1010="","",'[2]2.3 Indeks &amp; Cut off Komposit'!P1010)</f>
        <v/>
      </c>
      <c r="BR298" s="25" t="str">
        <f>IF('[2]2.3 Indeks &amp; Cut off Komposit'!Q1010="","",'[2]2.3 Indeks &amp; Cut off Komposit'!Q1010)</f>
        <v/>
      </c>
      <c r="BS298" s="25" t="str">
        <f>IF('[2]2.3 Indeks &amp; Cut off Komposit'!R1010="","",'[2]2.3 Indeks &amp; Cut off Komposit'!R1010)</f>
        <v/>
      </c>
      <c r="BT298" s="25" t="str">
        <f>IF('[2]2.3 Indeks &amp; Cut off Komposit'!S1010="","",'[2]2.3 Indeks &amp; Cut off Komposit'!S1010)</f>
        <v>-</v>
      </c>
      <c r="BU298" s="25" t="str">
        <f>IF('[2]2.3 Indeks &amp; Cut off Komposit'!T1010="","",'[2]2.3 Indeks &amp; Cut off Komposit'!T1010)</f>
        <v>-</v>
      </c>
      <c r="BV298" s="25" t="str">
        <f>IF('[2]2.3 Indeks &amp; Cut off Komposit'!U1010="","",'[2]2.3 Indeks &amp; Cut off Komposit'!U1010)</f>
        <v>-</v>
      </c>
      <c r="BW298" s="25" t="str">
        <f>IF('[2]2.3 Indeks &amp; Cut off Komposit'!V1010="","",'[2]2.3 Indeks &amp; Cut off Komposit'!V1010)</f>
        <v>-</v>
      </c>
    </row>
    <row r="299" spans="1:75" ht="15" customHeight="1" x14ac:dyDescent="0.3">
      <c r="A299" s="14" t="str">
        <f>IF('[1]0.1 Produksi Pangan &amp; Penduduk'!A299="","",'[1]0.1 Produksi Pangan &amp; Penduduk'!A299)</f>
        <v/>
      </c>
      <c r="B299" s="4" t="str">
        <f>IF('[1]0.1 Produksi Pangan &amp; Penduduk'!B299="","",'[1]0.1 Produksi Pangan &amp; Penduduk'!B299)</f>
        <v/>
      </c>
      <c r="C299" s="14" t="str">
        <f>IF('[1]0.1 Produksi Pangan &amp; Penduduk'!C299="","",'[1]0.1 Produksi Pangan &amp; Penduduk'!C299)</f>
        <v/>
      </c>
      <c r="D299" s="14" t="str">
        <f>IF('[1]0.1 Produksi Pangan &amp; Penduduk'!D299="","",'[1]0.1 Produksi Pangan &amp; Penduduk'!D299)</f>
        <v/>
      </c>
      <c r="E299" s="14" t="str">
        <f>IF('[1]0.1 Produksi Pangan &amp; Penduduk'!E299="","",'[1]0.1 Produksi Pangan &amp; Penduduk'!E299)</f>
        <v/>
      </c>
      <c r="F299" s="4" t="str">
        <f>IF('[1]0.1 Produksi Pangan &amp; Penduduk'!F299="","",'[1]0.1 Produksi Pangan &amp; Penduduk'!F299)</f>
        <v/>
      </c>
      <c r="G299" s="35" t="str">
        <f>IF('[1]0.1 Produksi Pangan &amp; Penduduk'!J299="","",'[1]0.1 Produksi Pangan &amp; Penduduk'!J299)</f>
        <v/>
      </c>
      <c r="H299" s="35" t="str">
        <f>IF('[1]0.1 Produksi Pangan &amp; Penduduk'!M299="","",'[1]0.1 Produksi Pangan &amp; Penduduk'!M299)</f>
        <v/>
      </c>
      <c r="I299" s="35" t="str">
        <f>IF('[1]0.1 Produksi Pangan &amp; Penduduk'!S299="","",'[1]0.1 Produksi Pangan &amp; Penduduk'!S299)</f>
        <v/>
      </c>
      <c r="J299" s="35" t="str">
        <f>IF('[1]0.1 Produksi Pangan &amp; Penduduk'!Y299="","",'[1]0.1 Produksi Pangan &amp; Penduduk'!Y299)</f>
        <v/>
      </c>
      <c r="K299" s="35" t="str">
        <f>IF('[1]0.1 Produksi Pangan &amp; Penduduk'!AE299="","",'[1]0.1 Produksi Pangan &amp; Penduduk'!AE299)</f>
        <v/>
      </c>
      <c r="L299" s="35" t="str">
        <f>IF('[1]0.1 Produksi Pangan &amp; Penduduk'!AK299="","",'[1]0.1 Produksi Pangan &amp; Penduduk'!AK299)</f>
        <v/>
      </c>
      <c r="M299" s="35" t="str">
        <f>IF('[1]0.1 Produksi Pangan &amp; Penduduk'!AQ299="","",'[1]0.1 Produksi Pangan &amp; Penduduk'!AQ299)</f>
        <v/>
      </c>
      <c r="N299" s="35" t="str">
        <f>IF('[1]0.2 Konsumsi Energi'!J299="","",'[1]0.2 Konsumsi Energi'!J299)</f>
        <v/>
      </c>
      <c r="O299" s="35">
        <f>IF('[1]0.2 Konsumsi Energi'!M299="","",'[1]0.2 Konsumsi Energi'!M299)</f>
        <v>2100</v>
      </c>
      <c r="P299" s="35" t="str">
        <f>IF('[1]0.3 Konsumsi Protein Hewani'!J299="","",'[1]0.3 Konsumsi Protein Hewani'!J299)</f>
        <v/>
      </c>
      <c r="Q299" s="35">
        <f>IF('[1]0.3 Konsumsi Protein Hewani'!M299="","",'[1]0.3 Konsumsi Protein Hewani'!M299)</f>
        <v>25</v>
      </c>
      <c r="R299" s="35" t="str">
        <f>IF('[1]0.4 Stok_Cadangan'!J299="","",'[1]0.4 Stok_Cadangan'!J299)</f>
        <v/>
      </c>
      <c r="S299" s="35" t="str">
        <f>IF('[1]0.4 Stok_Cadangan'!M299="","",'[1]0.4 Stok_Cadangan'!M299)</f>
        <v/>
      </c>
      <c r="T299" s="35" t="str">
        <f>IF('[1]0.4 Stok_Cadangan'!P299="","",'[1]0.4 Stok_Cadangan'!P299)</f>
        <v/>
      </c>
      <c r="U299" s="35" t="str">
        <f>IF('[1]0.4 Stok_Cadangan'!T299="","",'[1]0.4 Stok_Cadangan'!T299)</f>
        <v/>
      </c>
      <c r="V299" s="35" t="str">
        <f>IF('[1]0.4 Stok_Cadangan'!W299="","",'[1]0.4 Stok_Cadangan'!W299)</f>
        <v/>
      </c>
      <c r="W299" s="35" t="str">
        <f>IF('[1]0.4 Stok_Cadangan'!Z299="","",'[1]0.4 Stok_Cadangan'!Z299)</f>
        <v/>
      </c>
      <c r="X299" s="35" t="str">
        <f>IF('[1]0.4 Stok_Cadangan'!AF299="","",'[1]0.4 Stok_Cadangan'!AF299)</f>
        <v/>
      </c>
      <c r="Y299" s="35" t="str">
        <f>IF('[1]0.4 Stok_Cadangan'!AI299="","",'[1]0.4 Stok_Cadangan'!AI299)</f>
        <v/>
      </c>
      <c r="Z299" s="35" t="str">
        <f>IF('[1]0.4 Stok_Cadangan'!AL299="","",'[1]0.4 Stok_Cadangan'!AL299)</f>
        <v/>
      </c>
      <c r="AA299" s="35" t="str">
        <f>IF('[1]0.5 Indikator Keterjangkauan'!P299="","",'[1]0.5 Indikator Keterjangkauan'!P299)</f>
        <v/>
      </c>
      <c r="AB299" s="35" t="str">
        <f>IF('[1]0.5 Indikator Keterjangkauan'!T299="","",'[1]0.5 Indikator Keterjangkauan'!T299)</f>
        <v/>
      </c>
      <c r="AC299" s="35" t="str">
        <f>IF('[1]0.5 Indikator Keterjangkauan'!X299="","",'[1]0.5 Indikator Keterjangkauan'!X299)</f>
        <v/>
      </c>
      <c r="AD299" s="35" t="str">
        <f>IF('[1]0.5 Indikator Keterjangkauan'!AB299="","",'[1]0.5 Indikator Keterjangkauan'!AB299)</f>
        <v/>
      </c>
      <c r="AE299" s="35" t="str">
        <f>IF('[1]0.6 Indikator Pemanfaatan'!V299="","",'[1]0.6 Indikator Pemanfaatan'!V299)</f>
        <v/>
      </c>
      <c r="AF299" s="35" t="str">
        <f>IF('[1]0.6 Indikator Pemanfaatan'!Z299="","",'[1]0.6 Indikator Pemanfaatan'!Z299)</f>
        <v/>
      </c>
      <c r="AG299" s="35" t="str">
        <f>IF('[2]2.1 Data FSVA 2025 &amp; Bobot'!H300="","",'[2]2.1 Data FSVA 2025 &amp; Bobot'!H300)</f>
        <v/>
      </c>
      <c r="AH299" s="35" t="str">
        <f>IF('[2]2.1 Data FSVA 2025 &amp; Bobot'!J300="","",'[2]2.1 Data FSVA 2025 &amp; Bobot'!J300)</f>
        <v/>
      </c>
      <c r="AI299" s="35" t="str">
        <f>IF('[2]2.1 Data FSVA 2025 &amp; Bobot'!L300="","",'[2]2.1 Data FSVA 2025 &amp; Bobot'!L300)</f>
        <v/>
      </c>
      <c r="AJ299" s="35" t="str">
        <f>IF('[2]2.1 Data FSVA 2025 &amp; Bobot'!N300="","",'[2]2.1 Data FSVA 2025 &amp; Bobot'!N300)</f>
        <v/>
      </c>
      <c r="AK299" s="35" t="str">
        <f>IF('[2]2.1 Data FSVA 2025 &amp; Bobot'!P300="","",'[2]2.1 Data FSVA 2025 &amp; Bobot'!P300)</f>
        <v/>
      </c>
      <c r="AL299" s="35" t="str">
        <f>IF('[2]2.1 Data FSVA 2025 &amp; Bobot'!R300="","",'[2]2.1 Data FSVA 2025 &amp; Bobot'!R300)</f>
        <v/>
      </c>
      <c r="AM299" s="35" t="str">
        <f>IF('[2]2.1 Data FSVA 2025 &amp; Bobot'!T300="","",'[2]2.1 Data FSVA 2025 &amp; Bobot'!T300)</f>
        <v/>
      </c>
      <c r="AN299" s="35" t="str">
        <f>IF('[2]2.1 Data FSVA 2025 &amp; Bobot'!V300="","",'[2]2.1 Data FSVA 2025 &amp; Bobot'!V300)</f>
        <v/>
      </c>
      <c r="AO299" s="35" t="str">
        <f>IF('[2]2.1 Data FSVA 2025 &amp; Bobot'!X300="","",'[2]2.1 Data FSVA 2025 &amp; Bobot'!X300)</f>
        <v/>
      </c>
      <c r="AP299" s="35" t="str">
        <f>IF('[2]2.1 Data FSVA 2025 &amp; Bobot'!Z300="","",'[2]2.1 Data FSVA 2025 &amp; Bobot'!Z300)</f>
        <v/>
      </c>
      <c r="AQ299" s="35" t="str">
        <f>IF('[2]2.1 Data FSVA 2025 &amp; Bobot'!AB300="","",'[2]2.1 Data FSVA 2025 &amp; Bobot'!AB300)</f>
        <v/>
      </c>
      <c r="AR299" s="35" t="str">
        <f>IF('[2]2.1 Data FSVA 2025 &amp; Bobot'!AD300="","",'[2]2.1 Data FSVA 2025 &amp; Bobot'!AD300)</f>
        <v/>
      </c>
      <c r="AS299" s="27" t="str">
        <f>IF('[2]2.4 Prioritas Individu'!G300="","",'[2]2.4 Prioritas Individu'!G300)</f>
        <v/>
      </c>
      <c r="AT299" s="27" t="str">
        <f>IF('[2]2.4 Prioritas Individu'!H300="","",'[2]2.4 Prioritas Individu'!H300)</f>
        <v/>
      </c>
      <c r="AU299" s="27" t="str">
        <f>IF('[2]2.4 Prioritas Individu'!I300="","",'[2]2.4 Prioritas Individu'!I300)</f>
        <v/>
      </c>
      <c r="AV299" s="27" t="str">
        <f>IF('[2]2.4 Prioritas Individu'!J300="","",'[2]2.4 Prioritas Individu'!J300)</f>
        <v/>
      </c>
      <c r="AW299" s="27" t="str">
        <f>IF('[2]2.4 Prioritas Individu'!K300="","",'[2]2.4 Prioritas Individu'!K300)</f>
        <v/>
      </c>
      <c r="AX299" s="27" t="str">
        <f>IF('[2]2.4 Prioritas Individu'!L300="","",'[2]2.4 Prioritas Individu'!L300)</f>
        <v/>
      </c>
      <c r="AY299" s="27" t="str">
        <f>IF('[2]2.4 Prioritas Individu'!M300="","",'[2]2.4 Prioritas Individu'!M300)</f>
        <v/>
      </c>
      <c r="AZ299" s="27" t="str">
        <f>IF('[2]2.4 Prioritas Individu'!N300="","",'[2]2.4 Prioritas Individu'!N300)</f>
        <v/>
      </c>
      <c r="BA299" s="27" t="str">
        <f>IF('[2]2.4 Prioritas Individu'!O300="","",'[2]2.4 Prioritas Individu'!O300)</f>
        <v/>
      </c>
      <c r="BB299" s="27" t="str">
        <f>IF('[2]2.4 Prioritas Individu'!P300="","",'[2]2.4 Prioritas Individu'!P300)</f>
        <v/>
      </c>
      <c r="BC299" s="27" t="str">
        <f>IF('[2]2.4 Prioritas Individu'!Q300="","",'[2]2.4 Prioritas Individu'!Q300)</f>
        <v/>
      </c>
      <c r="BD299" s="27" t="str">
        <f>IF('[2]2.4 Prioritas Individu'!R300="","",'[2]2.4 Prioritas Individu'!R300)</f>
        <v/>
      </c>
      <c r="BE299" s="25" t="str">
        <f>IF('[2]2.4 Prioritas Individu'!S300="","",'[2]2.4 Prioritas Individu'!S300)</f>
        <v>-</v>
      </c>
      <c r="BF299" s="27" t="str">
        <f>IF('[2]2.4 Prioritas Individu'!T300="","",'[2]2.4 Prioritas Individu'!T300)</f>
        <v>-</v>
      </c>
      <c r="BG299" s="27" t="str">
        <f>IF('[2]2.4 Prioritas Individu'!U300="","",'[2]2.4 Prioritas Individu'!U300)</f>
        <v>-</v>
      </c>
      <c r="BH299" s="25" t="str">
        <f>IF('[2]2.3 Indeks &amp; Cut off Komposit'!G1011="","",'[2]2.3 Indeks &amp; Cut off Komposit'!G1011)</f>
        <v/>
      </c>
      <c r="BI299" s="25" t="str">
        <f>IF('[2]2.3 Indeks &amp; Cut off Komposit'!H1011="","",'[2]2.3 Indeks &amp; Cut off Komposit'!H1011)</f>
        <v/>
      </c>
      <c r="BJ299" s="25" t="str">
        <f>IF('[2]2.3 Indeks &amp; Cut off Komposit'!I1011="","",'[2]2.3 Indeks &amp; Cut off Komposit'!I1011)</f>
        <v/>
      </c>
      <c r="BK299" s="25" t="str">
        <f>IF('[2]2.3 Indeks &amp; Cut off Komposit'!J1011="","",'[2]2.3 Indeks &amp; Cut off Komposit'!J1011)</f>
        <v/>
      </c>
      <c r="BL299" s="25" t="str">
        <f>IF('[2]2.3 Indeks &amp; Cut off Komposit'!K1011="","",'[2]2.3 Indeks &amp; Cut off Komposit'!K1011)</f>
        <v/>
      </c>
      <c r="BM299" s="25" t="str">
        <f>IF('[2]2.3 Indeks &amp; Cut off Komposit'!L1011="","",'[2]2.3 Indeks &amp; Cut off Komposit'!L1011)</f>
        <v/>
      </c>
      <c r="BN299" s="25" t="str">
        <f>IF('[2]2.3 Indeks &amp; Cut off Komposit'!M1011="","",'[2]2.3 Indeks &amp; Cut off Komposit'!M1011)</f>
        <v/>
      </c>
      <c r="BO299" s="25" t="str">
        <f>IF('[2]2.3 Indeks &amp; Cut off Komposit'!N1011="","",'[2]2.3 Indeks &amp; Cut off Komposit'!N1011)</f>
        <v/>
      </c>
      <c r="BP299" s="25" t="str">
        <f>IF('[2]2.3 Indeks &amp; Cut off Komposit'!O1011="","",'[2]2.3 Indeks &amp; Cut off Komposit'!O1011)</f>
        <v/>
      </c>
      <c r="BQ299" s="25" t="str">
        <f>IF('[2]2.3 Indeks &amp; Cut off Komposit'!P1011="","",'[2]2.3 Indeks &amp; Cut off Komposit'!P1011)</f>
        <v/>
      </c>
      <c r="BR299" s="25" t="str">
        <f>IF('[2]2.3 Indeks &amp; Cut off Komposit'!Q1011="","",'[2]2.3 Indeks &amp; Cut off Komposit'!Q1011)</f>
        <v/>
      </c>
      <c r="BS299" s="25" t="str">
        <f>IF('[2]2.3 Indeks &amp; Cut off Komposit'!R1011="","",'[2]2.3 Indeks &amp; Cut off Komposit'!R1011)</f>
        <v/>
      </c>
      <c r="BT299" s="25" t="str">
        <f>IF('[2]2.3 Indeks &amp; Cut off Komposit'!S1011="","",'[2]2.3 Indeks &amp; Cut off Komposit'!S1011)</f>
        <v>-</v>
      </c>
      <c r="BU299" s="25" t="str">
        <f>IF('[2]2.3 Indeks &amp; Cut off Komposit'!T1011="","",'[2]2.3 Indeks &amp; Cut off Komposit'!T1011)</f>
        <v>-</v>
      </c>
      <c r="BV299" s="25" t="str">
        <f>IF('[2]2.3 Indeks &amp; Cut off Komposit'!U1011="","",'[2]2.3 Indeks &amp; Cut off Komposit'!U1011)</f>
        <v>-</v>
      </c>
      <c r="BW299" s="25" t="str">
        <f>IF('[2]2.3 Indeks &amp; Cut off Komposit'!V1011="","",'[2]2.3 Indeks &amp; Cut off Komposit'!V1011)</f>
        <v>-</v>
      </c>
    </row>
    <row r="300" spans="1:75" ht="15" customHeight="1" x14ac:dyDescent="0.3">
      <c r="A300" s="14" t="str">
        <f>IF('[1]0.1 Produksi Pangan &amp; Penduduk'!A300="","",'[1]0.1 Produksi Pangan &amp; Penduduk'!A300)</f>
        <v/>
      </c>
      <c r="B300" s="4" t="str">
        <f>IF('[1]0.1 Produksi Pangan &amp; Penduduk'!B300="","",'[1]0.1 Produksi Pangan &amp; Penduduk'!B300)</f>
        <v/>
      </c>
      <c r="C300" s="14" t="str">
        <f>IF('[1]0.1 Produksi Pangan &amp; Penduduk'!C300="","",'[1]0.1 Produksi Pangan &amp; Penduduk'!C300)</f>
        <v/>
      </c>
      <c r="D300" s="14" t="str">
        <f>IF('[1]0.1 Produksi Pangan &amp; Penduduk'!D300="","",'[1]0.1 Produksi Pangan &amp; Penduduk'!D300)</f>
        <v/>
      </c>
      <c r="E300" s="14" t="str">
        <f>IF('[1]0.1 Produksi Pangan &amp; Penduduk'!E300="","",'[1]0.1 Produksi Pangan &amp; Penduduk'!E300)</f>
        <v/>
      </c>
      <c r="F300" s="4" t="str">
        <f>IF('[1]0.1 Produksi Pangan &amp; Penduduk'!F300="","",'[1]0.1 Produksi Pangan &amp; Penduduk'!F300)</f>
        <v/>
      </c>
      <c r="G300" s="35" t="str">
        <f>IF('[1]0.1 Produksi Pangan &amp; Penduduk'!J300="","",'[1]0.1 Produksi Pangan &amp; Penduduk'!J300)</f>
        <v/>
      </c>
      <c r="H300" s="35" t="str">
        <f>IF('[1]0.1 Produksi Pangan &amp; Penduduk'!M300="","",'[1]0.1 Produksi Pangan &amp; Penduduk'!M300)</f>
        <v/>
      </c>
      <c r="I300" s="35" t="str">
        <f>IF('[1]0.1 Produksi Pangan &amp; Penduduk'!S300="","",'[1]0.1 Produksi Pangan &amp; Penduduk'!S300)</f>
        <v/>
      </c>
      <c r="J300" s="35" t="str">
        <f>IF('[1]0.1 Produksi Pangan &amp; Penduduk'!Y300="","",'[1]0.1 Produksi Pangan &amp; Penduduk'!Y300)</f>
        <v/>
      </c>
      <c r="K300" s="35" t="str">
        <f>IF('[1]0.1 Produksi Pangan &amp; Penduduk'!AE300="","",'[1]0.1 Produksi Pangan &amp; Penduduk'!AE300)</f>
        <v/>
      </c>
      <c r="L300" s="35" t="str">
        <f>IF('[1]0.1 Produksi Pangan &amp; Penduduk'!AK300="","",'[1]0.1 Produksi Pangan &amp; Penduduk'!AK300)</f>
        <v/>
      </c>
      <c r="M300" s="35" t="str">
        <f>IF('[1]0.1 Produksi Pangan &amp; Penduduk'!AQ300="","",'[1]0.1 Produksi Pangan &amp; Penduduk'!AQ300)</f>
        <v/>
      </c>
      <c r="N300" s="35" t="str">
        <f>IF('[1]0.2 Konsumsi Energi'!J300="","",'[1]0.2 Konsumsi Energi'!J300)</f>
        <v/>
      </c>
      <c r="O300" s="35">
        <f>IF('[1]0.2 Konsumsi Energi'!M300="","",'[1]0.2 Konsumsi Energi'!M300)</f>
        <v>2100</v>
      </c>
      <c r="P300" s="35" t="str">
        <f>IF('[1]0.3 Konsumsi Protein Hewani'!J300="","",'[1]0.3 Konsumsi Protein Hewani'!J300)</f>
        <v/>
      </c>
      <c r="Q300" s="35">
        <f>IF('[1]0.3 Konsumsi Protein Hewani'!M300="","",'[1]0.3 Konsumsi Protein Hewani'!M300)</f>
        <v>25</v>
      </c>
      <c r="R300" s="35" t="str">
        <f>IF('[1]0.4 Stok_Cadangan'!J300="","",'[1]0.4 Stok_Cadangan'!J300)</f>
        <v/>
      </c>
      <c r="S300" s="35" t="str">
        <f>IF('[1]0.4 Stok_Cadangan'!M300="","",'[1]0.4 Stok_Cadangan'!M300)</f>
        <v/>
      </c>
      <c r="T300" s="35" t="str">
        <f>IF('[1]0.4 Stok_Cadangan'!P300="","",'[1]0.4 Stok_Cadangan'!P300)</f>
        <v/>
      </c>
      <c r="U300" s="35" t="str">
        <f>IF('[1]0.4 Stok_Cadangan'!T300="","",'[1]0.4 Stok_Cadangan'!T300)</f>
        <v/>
      </c>
      <c r="V300" s="35" t="str">
        <f>IF('[1]0.4 Stok_Cadangan'!W300="","",'[1]0.4 Stok_Cadangan'!W300)</f>
        <v/>
      </c>
      <c r="W300" s="35" t="str">
        <f>IF('[1]0.4 Stok_Cadangan'!Z300="","",'[1]0.4 Stok_Cadangan'!Z300)</f>
        <v/>
      </c>
      <c r="X300" s="35" t="str">
        <f>IF('[1]0.4 Stok_Cadangan'!AF300="","",'[1]0.4 Stok_Cadangan'!AF300)</f>
        <v/>
      </c>
      <c r="Y300" s="35" t="str">
        <f>IF('[1]0.4 Stok_Cadangan'!AI300="","",'[1]0.4 Stok_Cadangan'!AI300)</f>
        <v/>
      </c>
      <c r="Z300" s="35" t="str">
        <f>IF('[1]0.4 Stok_Cadangan'!AL300="","",'[1]0.4 Stok_Cadangan'!AL300)</f>
        <v/>
      </c>
      <c r="AA300" s="35" t="str">
        <f>IF('[1]0.5 Indikator Keterjangkauan'!P300="","",'[1]0.5 Indikator Keterjangkauan'!P300)</f>
        <v/>
      </c>
      <c r="AB300" s="35" t="str">
        <f>IF('[1]0.5 Indikator Keterjangkauan'!T300="","",'[1]0.5 Indikator Keterjangkauan'!T300)</f>
        <v/>
      </c>
      <c r="AC300" s="35" t="str">
        <f>IF('[1]0.5 Indikator Keterjangkauan'!X300="","",'[1]0.5 Indikator Keterjangkauan'!X300)</f>
        <v/>
      </c>
      <c r="AD300" s="35" t="str">
        <f>IF('[1]0.5 Indikator Keterjangkauan'!AB300="","",'[1]0.5 Indikator Keterjangkauan'!AB300)</f>
        <v/>
      </c>
      <c r="AE300" s="35" t="str">
        <f>IF('[1]0.6 Indikator Pemanfaatan'!V300="","",'[1]0.6 Indikator Pemanfaatan'!V300)</f>
        <v/>
      </c>
      <c r="AF300" s="35" t="str">
        <f>IF('[1]0.6 Indikator Pemanfaatan'!Z300="","",'[1]0.6 Indikator Pemanfaatan'!Z300)</f>
        <v/>
      </c>
      <c r="AG300" s="35" t="str">
        <f>IF('[2]2.1 Data FSVA 2025 &amp; Bobot'!H301="","",'[2]2.1 Data FSVA 2025 &amp; Bobot'!H301)</f>
        <v/>
      </c>
      <c r="AH300" s="35" t="str">
        <f>IF('[2]2.1 Data FSVA 2025 &amp; Bobot'!J301="","",'[2]2.1 Data FSVA 2025 &amp; Bobot'!J301)</f>
        <v/>
      </c>
      <c r="AI300" s="35" t="str">
        <f>IF('[2]2.1 Data FSVA 2025 &amp; Bobot'!L301="","",'[2]2.1 Data FSVA 2025 &amp; Bobot'!L301)</f>
        <v/>
      </c>
      <c r="AJ300" s="35" t="str">
        <f>IF('[2]2.1 Data FSVA 2025 &amp; Bobot'!N301="","",'[2]2.1 Data FSVA 2025 &amp; Bobot'!N301)</f>
        <v/>
      </c>
      <c r="AK300" s="35" t="str">
        <f>IF('[2]2.1 Data FSVA 2025 &amp; Bobot'!P301="","",'[2]2.1 Data FSVA 2025 &amp; Bobot'!P301)</f>
        <v/>
      </c>
      <c r="AL300" s="35" t="str">
        <f>IF('[2]2.1 Data FSVA 2025 &amp; Bobot'!R301="","",'[2]2.1 Data FSVA 2025 &amp; Bobot'!R301)</f>
        <v/>
      </c>
      <c r="AM300" s="35" t="str">
        <f>IF('[2]2.1 Data FSVA 2025 &amp; Bobot'!T301="","",'[2]2.1 Data FSVA 2025 &amp; Bobot'!T301)</f>
        <v/>
      </c>
      <c r="AN300" s="35" t="str">
        <f>IF('[2]2.1 Data FSVA 2025 &amp; Bobot'!V301="","",'[2]2.1 Data FSVA 2025 &amp; Bobot'!V301)</f>
        <v/>
      </c>
      <c r="AO300" s="35" t="str">
        <f>IF('[2]2.1 Data FSVA 2025 &amp; Bobot'!X301="","",'[2]2.1 Data FSVA 2025 &amp; Bobot'!X301)</f>
        <v/>
      </c>
      <c r="AP300" s="35" t="str">
        <f>IF('[2]2.1 Data FSVA 2025 &amp; Bobot'!Z301="","",'[2]2.1 Data FSVA 2025 &amp; Bobot'!Z301)</f>
        <v/>
      </c>
      <c r="AQ300" s="35" t="str">
        <f>IF('[2]2.1 Data FSVA 2025 &amp; Bobot'!AB301="","",'[2]2.1 Data FSVA 2025 &amp; Bobot'!AB301)</f>
        <v/>
      </c>
      <c r="AR300" s="35" t="str">
        <f>IF('[2]2.1 Data FSVA 2025 &amp; Bobot'!AD301="","",'[2]2.1 Data FSVA 2025 &amp; Bobot'!AD301)</f>
        <v/>
      </c>
      <c r="AS300" s="27" t="str">
        <f>IF('[2]2.4 Prioritas Individu'!G301="","",'[2]2.4 Prioritas Individu'!G301)</f>
        <v/>
      </c>
      <c r="AT300" s="27" t="str">
        <f>IF('[2]2.4 Prioritas Individu'!H301="","",'[2]2.4 Prioritas Individu'!H301)</f>
        <v/>
      </c>
      <c r="AU300" s="27" t="str">
        <f>IF('[2]2.4 Prioritas Individu'!I301="","",'[2]2.4 Prioritas Individu'!I301)</f>
        <v/>
      </c>
      <c r="AV300" s="27" t="str">
        <f>IF('[2]2.4 Prioritas Individu'!J301="","",'[2]2.4 Prioritas Individu'!J301)</f>
        <v/>
      </c>
      <c r="AW300" s="27" t="str">
        <f>IF('[2]2.4 Prioritas Individu'!K301="","",'[2]2.4 Prioritas Individu'!K301)</f>
        <v/>
      </c>
      <c r="AX300" s="27" t="str">
        <f>IF('[2]2.4 Prioritas Individu'!L301="","",'[2]2.4 Prioritas Individu'!L301)</f>
        <v/>
      </c>
      <c r="AY300" s="27" t="str">
        <f>IF('[2]2.4 Prioritas Individu'!M301="","",'[2]2.4 Prioritas Individu'!M301)</f>
        <v/>
      </c>
      <c r="AZ300" s="27" t="str">
        <f>IF('[2]2.4 Prioritas Individu'!N301="","",'[2]2.4 Prioritas Individu'!N301)</f>
        <v/>
      </c>
      <c r="BA300" s="27" t="str">
        <f>IF('[2]2.4 Prioritas Individu'!O301="","",'[2]2.4 Prioritas Individu'!O301)</f>
        <v/>
      </c>
      <c r="BB300" s="27" t="str">
        <f>IF('[2]2.4 Prioritas Individu'!P301="","",'[2]2.4 Prioritas Individu'!P301)</f>
        <v/>
      </c>
      <c r="BC300" s="27" t="str">
        <f>IF('[2]2.4 Prioritas Individu'!Q301="","",'[2]2.4 Prioritas Individu'!Q301)</f>
        <v/>
      </c>
      <c r="BD300" s="27" t="str">
        <f>IF('[2]2.4 Prioritas Individu'!R301="","",'[2]2.4 Prioritas Individu'!R301)</f>
        <v/>
      </c>
      <c r="BE300" s="25" t="str">
        <f>IF('[2]2.4 Prioritas Individu'!S301="","",'[2]2.4 Prioritas Individu'!S301)</f>
        <v>-</v>
      </c>
      <c r="BF300" s="27" t="str">
        <f>IF('[2]2.4 Prioritas Individu'!T301="","",'[2]2.4 Prioritas Individu'!T301)</f>
        <v>-</v>
      </c>
      <c r="BG300" s="27" t="str">
        <f>IF('[2]2.4 Prioritas Individu'!U301="","",'[2]2.4 Prioritas Individu'!U301)</f>
        <v>-</v>
      </c>
      <c r="BH300" s="25" t="str">
        <f>IF('[2]2.3 Indeks &amp; Cut off Komposit'!G1012="","",'[2]2.3 Indeks &amp; Cut off Komposit'!G1012)</f>
        <v/>
      </c>
      <c r="BI300" s="25" t="str">
        <f>IF('[2]2.3 Indeks &amp; Cut off Komposit'!H1012="","",'[2]2.3 Indeks &amp; Cut off Komposit'!H1012)</f>
        <v/>
      </c>
      <c r="BJ300" s="25" t="str">
        <f>IF('[2]2.3 Indeks &amp; Cut off Komposit'!I1012="","",'[2]2.3 Indeks &amp; Cut off Komposit'!I1012)</f>
        <v/>
      </c>
      <c r="BK300" s="25" t="str">
        <f>IF('[2]2.3 Indeks &amp; Cut off Komposit'!J1012="","",'[2]2.3 Indeks &amp; Cut off Komposit'!J1012)</f>
        <v/>
      </c>
      <c r="BL300" s="25" t="str">
        <f>IF('[2]2.3 Indeks &amp; Cut off Komposit'!K1012="","",'[2]2.3 Indeks &amp; Cut off Komposit'!K1012)</f>
        <v/>
      </c>
      <c r="BM300" s="25" t="str">
        <f>IF('[2]2.3 Indeks &amp; Cut off Komposit'!L1012="","",'[2]2.3 Indeks &amp; Cut off Komposit'!L1012)</f>
        <v/>
      </c>
      <c r="BN300" s="25" t="str">
        <f>IF('[2]2.3 Indeks &amp; Cut off Komposit'!M1012="","",'[2]2.3 Indeks &amp; Cut off Komposit'!M1012)</f>
        <v/>
      </c>
      <c r="BO300" s="25" t="str">
        <f>IF('[2]2.3 Indeks &amp; Cut off Komposit'!N1012="","",'[2]2.3 Indeks &amp; Cut off Komposit'!N1012)</f>
        <v/>
      </c>
      <c r="BP300" s="25" t="str">
        <f>IF('[2]2.3 Indeks &amp; Cut off Komposit'!O1012="","",'[2]2.3 Indeks &amp; Cut off Komposit'!O1012)</f>
        <v/>
      </c>
      <c r="BQ300" s="25" t="str">
        <f>IF('[2]2.3 Indeks &amp; Cut off Komposit'!P1012="","",'[2]2.3 Indeks &amp; Cut off Komposit'!P1012)</f>
        <v/>
      </c>
      <c r="BR300" s="25" t="str">
        <f>IF('[2]2.3 Indeks &amp; Cut off Komposit'!Q1012="","",'[2]2.3 Indeks &amp; Cut off Komposit'!Q1012)</f>
        <v/>
      </c>
      <c r="BS300" s="25" t="str">
        <f>IF('[2]2.3 Indeks &amp; Cut off Komposit'!R1012="","",'[2]2.3 Indeks &amp; Cut off Komposit'!R1012)</f>
        <v/>
      </c>
      <c r="BT300" s="25" t="str">
        <f>IF('[2]2.3 Indeks &amp; Cut off Komposit'!S1012="","",'[2]2.3 Indeks &amp; Cut off Komposit'!S1012)</f>
        <v>-</v>
      </c>
      <c r="BU300" s="25" t="str">
        <f>IF('[2]2.3 Indeks &amp; Cut off Komposit'!T1012="","",'[2]2.3 Indeks &amp; Cut off Komposit'!T1012)</f>
        <v>-</v>
      </c>
      <c r="BV300" s="25" t="str">
        <f>IF('[2]2.3 Indeks &amp; Cut off Komposit'!U1012="","",'[2]2.3 Indeks &amp; Cut off Komposit'!U1012)</f>
        <v>-</v>
      </c>
      <c r="BW300" s="25" t="str">
        <f>IF('[2]2.3 Indeks &amp; Cut off Komposit'!V1012="","",'[2]2.3 Indeks &amp; Cut off Komposit'!V1012)</f>
        <v>-</v>
      </c>
    </row>
    <row r="301" spans="1:75" ht="15" customHeight="1" x14ac:dyDescent="0.3">
      <c r="A301" s="14" t="str">
        <f>IF('[1]0.1 Produksi Pangan &amp; Penduduk'!A301="","",'[1]0.1 Produksi Pangan &amp; Penduduk'!A301)</f>
        <v/>
      </c>
      <c r="B301" s="4" t="str">
        <f>IF('[1]0.1 Produksi Pangan &amp; Penduduk'!B301="","",'[1]0.1 Produksi Pangan &amp; Penduduk'!B301)</f>
        <v/>
      </c>
      <c r="C301" s="14" t="str">
        <f>IF('[1]0.1 Produksi Pangan &amp; Penduduk'!C301="","",'[1]0.1 Produksi Pangan &amp; Penduduk'!C301)</f>
        <v/>
      </c>
      <c r="D301" s="14" t="str">
        <f>IF('[1]0.1 Produksi Pangan &amp; Penduduk'!D301="","",'[1]0.1 Produksi Pangan &amp; Penduduk'!D301)</f>
        <v/>
      </c>
      <c r="E301" s="14" t="str">
        <f>IF('[1]0.1 Produksi Pangan &amp; Penduduk'!E301="","",'[1]0.1 Produksi Pangan &amp; Penduduk'!E301)</f>
        <v/>
      </c>
      <c r="F301" s="4" t="str">
        <f>IF('[1]0.1 Produksi Pangan &amp; Penduduk'!F301="","",'[1]0.1 Produksi Pangan &amp; Penduduk'!F301)</f>
        <v/>
      </c>
      <c r="G301" s="35" t="str">
        <f>IF('[1]0.1 Produksi Pangan &amp; Penduduk'!J301="","",'[1]0.1 Produksi Pangan &amp; Penduduk'!J301)</f>
        <v/>
      </c>
      <c r="H301" s="35" t="str">
        <f>IF('[1]0.1 Produksi Pangan &amp; Penduduk'!M301="","",'[1]0.1 Produksi Pangan &amp; Penduduk'!M301)</f>
        <v/>
      </c>
      <c r="I301" s="35" t="str">
        <f>IF('[1]0.1 Produksi Pangan &amp; Penduduk'!S301="","",'[1]0.1 Produksi Pangan &amp; Penduduk'!S301)</f>
        <v/>
      </c>
      <c r="J301" s="35" t="str">
        <f>IF('[1]0.1 Produksi Pangan &amp; Penduduk'!Y301="","",'[1]0.1 Produksi Pangan &amp; Penduduk'!Y301)</f>
        <v/>
      </c>
      <c r="K301" s="35" t="str">
        <f>IF('[1]0.1 Produksi Pangan &amp; Penduduk'!AE301="","",'[1]0.1 Produksi Pangan &amp; Penduduk'!AE301)</f>
        <v/>
      </c>
      <c r="L301" s="35" t="str">
        <f>IF('[1]0.1 Produksi Pangan &amp; Penduduk'!AK301="","",'[1]0.1 Produksi Pangan &amp; Penduduk'!AK301)</f>
        <v/>
      </c>
      <c r="M301" s="35" t="str">
        <f>IF('[1]0.1 Produksi Pangan &amp; Penduduk'!AQ301="","",'[1]0.1 Produksi Pangan &amp; Penduduk'!AQ301)</f>
        <v/>
      </c>
      <c r="N301" s="35" t="str">
        <f>IF('[1]0.2 Konsumsi Energi'!J301="","",'[1]0.2 Konsumsi Energi'!J301)</f>
        <v/>
      </c>
      <c r="O301" s="35">
        <f>IF('[1]0.2 Konsumsi Energi'!M301="","",'[1]0.2 Konsumsi Energi'!M301)</f>
        <v>2100</v>
      </c>
      <c r="P301" s="35" t="str">
        <f>IF('[1]0.3 Konsumsi Protein Hewani'!J301="","",'[1]0.3 Konsumsi Protein Hewani'!J301)</f>
        <v/>
      </c>
      <c r="Q301" s="35">
        <f>IF('[1]0.3 Konsumsi Protein Hewani'!M301="","",'[1]0.3 Konsumsi Protein Hewani'!M301)</f>
        <v>25</v>
      </c>
      <c r="R301" s="35" t="str">
        <f>IF('[1]0.4 Stok_Cadangan'!J301="","",'[1]0.4 Stok_Cadangan'!J301)</f>
        <v/>
      </c>
      <c r="S301" s="35" t="str">
        <f>IF('[1]0.4 Stok_Cadangan'!M301="","",'[1]0.4 Stok_Cadangan'!M301)</f>
        <v/>
      </c>
      <c r="T301" s="35" t="str">
        <f>IF('[1]0.4 Stok_Cadangan'!P301="","",'[1]0.4 Stok_Cadangan'!P301)</f>
        <v/>
      </c>
      <c r="U301" s="35" t="str">
        <f>IF('[1]0.4 Stok_Cadangan'!T301="","",'[1]0.4 Stok_Cadangan'!T301)</f>
        <v/>
      </c>
      <c r="V301" s="35" t="str">
        <f>IF('[1]0.4 Stok_Cadangan'!W301="","",'[1]0.4 Stok_Cadangan'!W301)</f>
        <v/>
      </c>
      <c r="W301" s="35" t="str">
        <f>IF('[1]0.4 Stok_Cadangan'!Z301="","",'[1]0.4 Stok_Cadangan'!Z301)</f>
        <v/>
      </c>
      <c r="X301" s="35" t="str">
        <f>IF('[1]0.4 Stok_Cadangan'!AF301="","",'[1]0.4 Stok_Cadangan'!AF301)</f>
        <v/>
      </c>
      <c r="Y301" s="35" t="str">
        <f>IF('[1]0.4 Stok_Cadangan'!AI301="","",'[1]0.4 Stok_Cadangan'!AI301)</f>
        <v/>
      </c>
      <c r="Z301" s="35" t="str">
        <f>IF('[1]0.4 Stok_Cadangan'!AL301="","",'[1]0.4 Stok_Cadangan'!AL301)</f>
        <v/>
      </c>
      <c r="AA301" s="35" t="str">
        <f>IF('[1]0.5 Indikator Keterjangkauan'!P301="","",'[1]0.5 Indikator Keterjangkauan'!P301)</f>
        <v/>
      </c>
      <c r="AB301" s="35" t="str">
        <f>IF('[1]0.5 Indikator Keterjangkauan'!T301="","",'[1]0.5 Indikator Keterjangkauan'!T301)</f>
        <v/>
      </c>
      <c r="AC301" s="35" t="str">
        <f>IF('[1]0.5 Indikator Keterjangkauan'!X301="","",'[1]0.5 Indikator Keterjangkauan'!X301)</f>
        <v/>
      </c>
      <c r="AD301" s="35" t="str">
        <f>IF('[1]0.5 Indikator Keterjangkauan'!AB301="","",'[1]0.5 Indikator Keterjangkauan'!AB301)</f>
        <v/>
      </c>
      <c r="AE301" s="35" t="str">
        <f>IF('[1]0.6 Indikator Pemanfaatan'!V301="","",'[1]0.6 Indikator Pemanfaatan'!V301)</f>
        <v/>
      </c>
      <c r="AF301" s="35" t="str">
        <f>IF('[1]0.6 Indikator Pemanfaatan'!Z301="","",'[1]0.6 Indikator Pemanfaatan'!Z301)</f>
        <v/>
      </c>
      <c r="AG301" s="35" t="str">
        <f>IF('[2]2.1 Data FSVA 2025 &amp; Bobot'!H302="","",'[2]2.1 Data FSVA 2025 &amp; Bobot'!H302)</f>
        <v/>
      </c>
      <c r="AH301" s="35" t="str">
        <f>IF('[2]2.1 Data FSVA 2025 &amp; Bobot'!J302="","",'[2]2.1 Data FSVA 2025 &amp; Bobot'!J302)</f>
        <v/>
      </c>
      <c r="AI301" s="35" t="str">
        <f>IF('[2]2.1 Data FSVA 2025 &amp; Bobot'!L302="","",'[2]2.1 Data FSVA 2025 &amp; Bobot'!L302)</f>
        <v/>
      </c>
      <c r="AJ301" s="35" t="str">
        <f>IF('[2]2.1 Data FSVA 2025 &amp; Bobot'!N302="","",'[2]2.1 Data FSVA 2025 &amp; Bobot'!N302)</f>
        <v/>
      </c>
      <c r="AK301" s="35" t="str">
        <f>IF('[2]2.1 Data FSVA 2025 &amp; Bobot'!P302="","",'[2]2.1 Data FSVA 2025 &amp; Bobot'!P302)</f>
        <v/>
      </c>
      <c r="AL301" s="35" t="str">
        <f>IF('[2]2.1 Data FSVA 2025 &amp; Bobot'!R302="","",'[2]2.1 Data FSVA 2025 &amp; Bobot'!R302)</f>
        <v/>
      </c>
      <c r="AM301" s="35" t="str">
        <f>IF('[2]2.1 Data FSVA 2025 &amp; Bobot'!T302="","",'[2]2.1 Data FSVA 2025 &amp; Bobot'!T302)</f>
        <v/>
      </c>
      <c r="AN301" s="35" t="str">
        <f>IF('[2]2.1 Data FSVA 2025 &amp; Bobot'!V302="","",'[2]2.1 Data FSVA 2025 &amp; Bobot'!V302)</f>
        <v/>
      </c>
      <c r="AO301" s="35" t="str">
        <f>IF('[2]2.1 Data FSVA 2025 &amp; Bobot'!X302="","",'[2]2.1 Data FSVA 2025 &amp; Bobot'!X302)</f>
        <v/>
      </c>
      <c r="AP301" s="35" t="str">
        <f>IF('[2]2.1 Data FSVA 2025 &amp; Bobot'!Z302="","",'[2]2.1 Data FSVA 2025 &amp; Bobot'!Z302)</f>
        <v/>
      </c>
      <c r="AQ301" s="35" t="str">
        <f>IF('[2]2.1 Data FSVA 2025 &amp; Bobot'!AB302="","",'[2]2.1 Data FSVA 2025 &amp; Bobot'!AB302)</f>
        <v/>
      </c>
      <c r="AR301" s="35" t="str">
        <f>IF('[2]2.1 Data FSVA 2025 &amp; Bobot'!AD302="","",'[2]2.1 Data FSVA 2025 &amp; Bobot'!AD302)</f>
        <v/>
      </c>
      <c r="AS301" s="27" t="str">
        <f>IF('[2]2.4 Prioritas Individu'!G302="","",'[2]2.4 Prioritas Individu'!G302)</f>
        <v/>
      </c>
      <c r="AT301" s="27" t="str">
        <f>IF('[2]2.4 Prioritas Individu'!H302="","",'[2]2.4 Prioritas Individu'!H302)</f>
        <v/>
      </c>
      <c r="AU301" s="27" t="str">
        <f>IF('[2]2.4 Prioritas Individu'!I302="","",'[2]2.4 Prioritas Individu'!I302)</f>
        <v/>
      </c>
      <c r="AV301" s="27" t="str">
        <f>IF('[2]2.4 Prioritas Individu'!J302="","",'[2]2.4 Prioritas Individu'!J302)</f>
        <v/>
      </c>
      <c r="AW301" s="27" t="str">
        <f>IF('[2]2.4 Prioritas Individu'!K302="","",'[2]2.4 Prioritas Individu'!K302)</f>
        <v/>
      </c>
      <c r="AX301" s="27" t="str">
        <f>IF('[2]2.4 Prioritas Individu'!L302="","",'[2]2.4 Prioritas Individu'!L302)</f>
        <v/>
      </c>
      <c r="AY301" s="27" t="str">
        <f>IF('[2]2.4 Prioritas Individu'!M302="","",'[2]2.4 Prioritas Individu'!M302)</f>
        <v/>
      </c>
      <c r="AZ301" s="27" t="str">
        <f>IF('[2]2.4 Prioritas Individu'!N302="","",'[2]2.4 Prioritas Individu'!N302)</f>
        <v/>
      </c>
      <c r="BA301" s="27" t="str">
        <f>IF('[2]2.4 Prioritas Individu'!O302="","",'[2]2.4 Prioritas Individu'!O302)</f>
        <v/>
      </c>
      <c r="BB301" s="27" t="str">
        <f>IF('[2]2.4 Prioritas Individu'!P302="","",'[2]2.4 Prioritas Individu'!P302)</f>
        <v/>
      </c>
      <c r="BC301" s="27" t="str">
        <f>IF('[2]2.4 Prioritas Individu'!Q302="","",'[2]2.4 Prioritas Individu'!Q302)</f>
        <v/>
      </c>
      <c r="BD301" s="27" t="str">
        <f>IF('[2]2.4 Prioritas Individu'!R302="","",'[2]2.4 Prioritas Individu'!R302)</f>
        <v/>
      </c>
      <c r="BE301" s="25" t="str">
        <f>IF('[2]2.4 Prioritas Individu'!S302="","",'[2]2.4 Prioritas Individu'!S302)</f>
        <v>-</v>
      </c>
      <c r="BF301" s="27" t="str">
        <f>IF('[2]2.4 Prioritas Individu'!T302="","",'[2]2.4 Prioritas Individu'!T302)</f>
        <v>-</v>
      </c>
      <c r="BG301" s="27" t="str">
        <f>IF('[2]2.4 Prioritas Individu'!U302="","",'[2]2.4 Prioritas Individu'!U302)</f>
        <v>-</v>
      </c>
      <c r="BH301" s="25" t="str">
        <f>IF('[2]2.3 Indeks &amp; Cut off Komposit'!G1013="","",'[2]2.3 Indeks &amp; Cut off Komposit'!G1013)</f>
        <v/>
      </c>
      <c r="BI301" s="25" t="str">
        <f>IF('[2]2.3 Indeks &amp; Cut off Komposit'!H1013="","",'[2]2.3 Indeks &amp; Cut off Komposit'!H1013)</f>
        <v/>
      </c>
      <c r="BJ301" s="25" t="str">
        <f>IF('[2]2.3 Indeks &amp; Cut off Komposit'!I1013="","",'[2]2.3 Indeks &amp; Cut off Komposit'!I1013)</f>
        <v/>
      </c>
      <c r="BK301" s="25" t="str">
        <f>IF('[2]2.3 Indeks &amp; Cut off Komposit'!J1013="","",'[2]2.3 Indeks &amp; Cut off Komposit'!J1013)</f>
        <v/>
      </c>
      <c r="BL301" s="25" t="str">
        <f>IF('[2]2.3 Indeks &amp; Cut off Komposit'!K1013="","",'[2]2.3 Indeks &amp; Cut off Komposit'!K1013)</f>
        <v/>
      </c>
      <c r="BM301" s="25" t="str">
        <f>IF('[2]2.3 Indeks &amp; Cut off Komposit'!L1013="","",'[2]2.3 Indeks &amp; Cut off Komposit'!L1013)</f>
        <v/>
      </c>
      <c r="BN301" s="25" t="str">
        <f>IF('[2]2.3 Indeks &amp; Cut off Komposit'!M1013="","",'[2]2.3 Indeks &amp; Cut off Komposit'!M1013)</f>
        <v/>
      </c>
      <c r="BO301" s="25" t="str">
        <f>IF('[2]2.3 Indeks &amp; Cut off Komposit'!N1013="","",'[2]2.3 Indeks &amp; Cut off Komposit'!N1013)</f>
        <v/>
      </c>
      <c r="BP301" s="25" t="str">
        <f>IF('[2]2.3 Indeks &amp; Cut off Komposit'!O1013="","",'[2]2.3 Indeks &amp; Cut off Komposit'!O1013)</f>
        <v/>
      </c>
      <c r="BQ301" s="25" t="str">
        <f>IF('[2]2.3 Indeks &amp; Cut off Komposit'!P1013="","",'[2]2.3 Indeks &amp; Cut off Komposit'!P1013)</f>
        <v/>
      </c>
      <c r="BR301" s="25" t="str">
        <f>IF('[2]2.3 Indeks &amp; Cut off Komposit'!Q1013="","",'[2]2.3 Indeks &amp; Cut off Komposit'!Q1013)</f>
        <v/>
      </c>
      <c r="BS301" s="25" t="str">
        <f>IF('[2]2.3 Indeks &amp; Cut off Komposit'!R1013="","",'[2]2.3 Indeks &amp; Cut off Komposit'!R1013)</f>
        <v/>
      </c>
      <c r="BT301" s="25" t="str">
        <f>IF('[2]2.3 Indeks &amp; Cut off Komposit'!S1013="","",'[2]2.3 Indeks &amp; Cut off Komposit'!S1013)</f>
        <v>-</v>
      </c>
      <c r="BU301" s="25" t="str">
        <f>IF('[2]2.3 Indeks &amp; Cut off Komposit'!T1013="","",'[2]2.3 Indeks &amp; Cut off Komposit'!T1013)</f>
        <v>-</v>
      </c>
      <c r="BV301" s="25" t="str">
        <f>IF('[2]2.3 Indeks &amp; Cut off Komposit'!U1013="","",'[2]2.3 Indeks &amp; Cut off Komposit'!U1013)</f>
        <v>-</v>
      </c>
      <c r="BW301" s="25" t="str">
        <f>IF('[2]2.3 Indeks &amp; Cut off Komposit'!V1013="","",'[2]2.3 Indeks &amp; Cut off Komposit'!V1013)</f>
        <v>-</v>
      </c>
    </row>
    <row r="302" spans="1:75" ht="15" customHeight="1" x14ac:dyDescent="0.3">
      <c r="A302" s="14" t="str">
        <f>IF('[1]0.1 Produksi Pangan &amp; Penduduk'!A302="","",'[1]0.1 Produksi Pangan &amp; Penduduk'!A302)</f>
        <v/>
      </c>
      <c r="B302" s="4" t="str">
        <f>IF('[1]0.1 Produksi Pangan &amp; Penduduk'!B302="","",'[1]0.1 Produksi Pangan &amp; Penduduk'!B302)</f>
        <v/>
      </c>
      <c r="C302" s="14" t="str">
        <f>IF('[1]0.1 Produksi Pangan &amp; Penduduk'!C302="","",'[1]0.1 Produksi Pangan &amp; Penduduk'!C302)</f>
        <v/>
      </c>
      <c r="D302" s="14" t="str">
        <f>IF('[1]0.1 Produksi Pangan &amp; Penduduk'!D302="","",'[1]0.1 Produksi Pangan &amp; Penduduk'!D302)</f>
        <v/>
      </c>
      <c r="E302" s="14" t="str">
        <f>IF('[1]0.1 Produksi Pangan &amp; Penduduk'!E302="","",'[1]0.1 Produksi Pangan &amp; Penduduk'!E302)</f>
        <v/>
      </c>
      <c r="F302" s="4" t="str">
        <f>IF('[1]0.1 Produksi Pangan &amp; Penduduk'!F302="","",'[1]0.1 Produksi Pangan &amp; Penduduk'!F302)</f>
        <v/>
      </c>
      <c r="G302" s="35" t="str">
        <f>IF('[1]0.1 Produksi Pangan &amp; Penduduk'!J302="","",'[1]0.1 Produksi Pangan &amp; Penduduk'!J302)</f>
        <v/>
      </c>
      <c r="H302" s="35" t="str">
        <f>IF('[1]0.1 Produksi Pangan &amp; Penduduk'!M302="","",'[1]0.1 Produksi Pangan &amp; Penduduk'!M302)</f>
        <v/>
      </c>
      <c r="I302" s="35" t="str">
        <f>IF('[1]0.1 Produksi Pangan &amp; Penduduk'!S302="","",'[1]0.1 Produksi Pangan &amp; Penduduk'!S302)</f>
        <v/>
      </c>
      <c r="J302" s="35" t="str">
        <f>IF('[1]0.1 Produksi Pangan &amp; Penduduk'!Y302="","",'[1]0.1 Produksi Pangan &amp; Penduduk'!Y302)</f>
        <v/>
      </c>
      <c r="K302" s="35" t="str">
        <f>IF('[1]0.1 Produksi Pangan &amp; Penduduk'!AE302="","",'[1]0.1 Produksi Pangan &amp; Penduduk'!AE302)</f>
        <v/>
      </c>
      <c r="L302" s="35" t="str">
        <f>IF('[1]0.1 Produksi Pangan &amp; Penduduk'!AK302="","",'[1]0.1 Produksi Pangan &amp; Penduduk'!AK302)</f>
        <v/>
      </c>
      <c r="M302" s="35" t="str">
        <f>IF('[1]0.1 Produksi Pangan &amp; Penduduk'!AQ302="","",'[1]0.1 Produksi Pangan &amp; Penduduk'!AQ302)</f>
        <v/>
      </c>
      <c r="N302" s="35" t="str">
        <f>IF('[1]0.2 Konsumsi Energi'!J302="","",'[1]0.2 Konsumsi Energi'!J302)</f>
        <v/>
      </c>
      <c r="O302" s="35">
        <f>IF('[1]0.2 Konsumsi Energi'!M302="","",'[1]0.2 Konsumsi Energi'!M302)</f>
        <v>2100</v>
      </c>
      <c r="P302" s="35" t="str">
        <f>IF('[1]0.3 Konsumsi Protein Hewani'!J302="","",'[1]0.3 Konsumsi Protein Hewani'!J302)</f>
        <v/>
      </c>
      <c r="Q302" s="35">
        <f>IF('[1]0.3 Konsumsi Protein Hewani'!M302="","",'[1]0.3 Konsumsi Protein Hewani'!M302)</f>
        <v>25</v>
      </c>
      <c r="R302" s="35" t="str">
        <f>IF('[1]0.4 Stok_Cadangan'!J302="","",'[1]0.4 Stok_Cadangan'!J302)</f>
        <v/>
      </c>
      <c r="S302" s="35" t="str">
        <f>IF('[1]0.4 Stok_Cadangan'!M302="","",'[1]0.4 Stok_Cadangan'!M302)</f>
        <v/>
      </c>
      <c r="T302" s="35" t="str">
        <f>IF('[1]0.4 Stok_Cadangan'!P302="","",'[1]0.4 Stok_Cadangan'!P302)</f>
        <v/>
      </c>
      <c r="U302" s="35" t="str">
        <f>IF('[1]0.4 Stok_Cadangan'!T302="","",'[1]0.4 Stok_Cadangan'!T302)</f>
        <v/>
      </c>
      <c r="V302" s="35" t="str">
        <f>IF('[1]0.4 Stok_Cadangan'!W302="","",'[1]0.4 Stok_Cadangan'!W302)</f>
        <v/>
      </c>
      <c r="W302" s="35" t="str">
        <f>IF('[1]0.4 Stok_Cadangan'!Z302="","",'[1]0.4 Stok_Cadangan'!Z302)</f>
        <v/>
      </c>
      <c r="X302" s="35" t="str">
        <f>IF('[1]0.4 Stok_Cadangan'!AF302="","",'[1]0.4 Stok_Cadangan'!AF302)</f>
        <v/>
      </c>
      <c r="Y302" s="35" t="str">
        <f>IF('[1]0.4 Stok_Cadangan'!AI302="","",'[1]0.4 Stok_Cadangan'!AI302)</f>
        <v/>
      </c>
      <c r="Z302" s="35" t="str">
        <f>IF('[1]0.4 Stok_Cadangan'!AL302="","",'[1]0.4 Stok_Cadangan'!AL302)</f>
        <v/>
      </c>
      <c r="AA302" s="35" t="str">
        <f>IF('[1]0.5 Indikator Keterjangkauan'!P302="","",'[1]0.5 Indikator Keterjangkauan'!P302)</f>
        <v/>
      </c>
      <c r="AB302" s="35" t="str">
        <f>IF('[1]0.5 Indikator Keterjangkauan'!T302="","",'[1]0.5 Indikator Keterjangkauan'!T302)</f>
        <v/>
      </c>
      <c r="AC302" s="35" t="str">
        <f>IF('[1]0.5 Indikator Keterjangkauan'!X302="","",'[1]0.5 Indikator Keterjangkauan'!X302)</f>
        <v/>
      </c>
      <c r="AD302" s="35" t="str">
        <f>IF('[1]0.5 Indikator Keterjangkauan'!AB302="","",'[1]0.5 Indikator Keterjangkauan'!AB302)</f>
        <v/>
      </c>
      <c r="AE302" s="35" t="str">
        <f>IF('[1]0.6 Indikator Pemanfaatan'!V302="","",'[1]0.6 Indikator Pemanfaatan'!V302)</f>
        <v/>
      </c>
      <c r="AF302" s="35" t="str">
        <f>IF('[1]0.6 Indikator Pemanfaatan'!Z302="","",'[1]0.6 Indikator Pemanfaatan'!Z302)</f>
        <v/>
      </c>
      <c r="AG302" s="35" t="str">
        <f>IF('[2]2.1 Data FSVA 2025 &amp; Bobot'!H303="","",'[2]2.1 Data FSVA 2025 &amp; Bobot'!H303)</f>
        <v/>
      </c>
      <c r="AH302" s="35" t="str">
        <f>IF('[2]2.1 Data FSVA 2025 &amp; Bobot'!J303="","",'[2]2.1 Data FSVA 2025 &amp; Bobot'!J303)</f>
        <v/>
      </c>
      <c r="AI302" s="35" t="str">
        <f>IF('[2]2.1 Data FSVA 2025 &amp; Bobot'!L303="","",'[2]2.1 Data FSVA 2025 &amp; Bobot'!L303)</f>
        <v/>
      </c>
      <c r="AJ302" s="35" t="str">
        <f>IF('[2]2.1 Data FSVA 2025 &amp; Bobot'!N303="","",'[2]2.1 Data FSVA 2025 &amp; Bobot'!N303)</f>
        <v/>
      </c>
      <c r="AK302" s="35" t="str">
        <f>IF('[2]2.1 Data FSVA 2025 &amp; Bobot'!P303="","",'[2]2.1 Data FSVA 2025 &amp; Bobot'!P303)</f>
        <v/>
      </c>
      <c r="AL302" s="35" t="str">
        <f>IF('[2]2.1 Data FSVA 2025 &amp; Bobot'!R303="","",'[2]2.1 Data FSVA 2025 &amp; Bobot'!R303)</f>
        <v/>
      </c>
      <c r="AM302" s="35" t="str">
        <f>IF('[2]2.1 Data FSVA 2025 &amp; Bobot'!T303="","",'[2]2.1 Data FSVA 2025 &amp; Bobot'!T303)</f>
        <v/>
      </c>
      <c r="AN302" s="35" t="str">
        <f>IF('[2]2.1 Data FSVA 2025 &amp; Bobot'!V303="","",'[2]2.1 Data FSVA 2025 &amp; Bobot'!V303)</f>
        <v/>
      </c>
      <c r="AO302" s="35" t="str">
        <f>IF('[2]2.1 Data FSVA 2025 &amp; Bobot'!X303="","",'[2]2.1 Data FSVA 2025 &amp; Bobot'!X303)</f>
        <v/>
      </c>
      <c r="AP302" s="35" t="str">
        <f>IF('[2]2.1 Data FSVA 2025 &amp; Bobot'!Z303="","",'[2]2.1 Data FSVA 2025 &amp; Bobot'!Z303)</f>
        <v/>
      </c>
      <c r="AQ302" s="35" t="str">
        <f>IF('[2]2.1 Data FSVA 2025 &amp; Bobot'!AB303="","",'[2]2.1 Data FSVA 2025 &amp; Bobot'!AB303)</f>
        <v/>
      </c>
      <c r="AR302" s="35" t="str">
        <f>IF('[2]2.1 Data FSVA 2025 &amp; Bobot'!AD303="","",'[2]2.1 Data FSVA 2025 &amp; Bobot'!AD303)</f>
        <v/>
      </c>
      <c r="AS302" s="27" t="str">
        <f>IF('[2]2.4 Prioritas Individu'!G303="","",'[2]2.4 Prioritas Individu'!G303)</f>
        <v/>
      </c>
      <c r="AT302" s="27" t="str">
        <f>IF('[2]2.4 Prioritas Individu'!H303="","",'[2]2.4 Prioritas Individu'!H303)</f>
        <v/>
      </c>
      <c r="AU302" s="27" t="str">
        <f>IF('[2]2.4 Prioritas Individu'!I303="","",'[2]2.4 Prioritas Individu'!I303)</f>
        <v/>
      </c>
      <c r="AV302" s="27" t="str">
        <f>IF('[2]2.4 Prioritas Individu'!J303="","",'[2]2.4 Prioritas Individu'!J303)</f>
        <v/>
      </c>
      <c r="AW302" s="27" t="str">
        <f>IF('[2]2.4 Prioritas Individu'!K303="","",'[2]2.4 Prioritas Individu'!K303)</f>
        <v/>
      </c>
      <c r="AX302" s="27" t="str">
        <f>IF('[2]2.4 Prioritas Individu'!L303="","",'[2]2.4 Prioritas Individu'!L303)</f>
        <v/>
      </c>
      <c r="AY302" s="27" t="str">
        <f>IF('[2]2.4 Prioritas Individu'!M303="","",'[2]2.4 Prioritas Individu'!M303)</f>
        <v/>
      </c>
      <c r="AZ302" s="27" t="str">
        <f>IF('[2]2.4 Prioritas Individu'!N303="","",'[2]2.4 Prioritas Individu'!N303)</f>
        <v/>
      </c>
      <c r="BA302" s="27" t="str">
        <f>IF('[2]2.4 Prioritas Individu'!O303="","",'[2]2.4 Prioritas Individu'!O303)</f>
        <v/>
      </c>
      <c r="BB302" s="27" t="str">
        <f>IF('[2]2.4 Prioritas Individu'!P303="","",'[2]2.4 Prioritas Individu'!P303)</f>
        <v/>
      </c>
      <c r="BC302" s="27" t="str">
        <f>IF('[2]2.4 Prioritas Individu'!Q303="","",'[2]2.4 Prioritas Individu'!Q303)</f>
        <v/>
      </c>
      <c r="BD302" s="27" t="str">
        <f>IF('[2]2.4 Prioritas Individu'!R303="","",'[2]2.4 Prioritas Individu'!R303)</f>
        <v/>
      </c>
      <c r="BE302" s="25" t="str">
        <f>IF('[2]2.4 Prioritas Individu'!S303="","",'[2]2.4 Prioritas Individu'!S303)</f>
        <v>-</v>
      </c>
      <c r="BF302" s="27" t="str">
        <f>IF('[2]2.4 Prioritas Individu'!T303="","",'[2]2.4 Prioritas Individu'!T303)</f>
        <v>-</v>
      </c>
      <c r="BG302" s="27" t="str">
        <f>IF('[2]2.4 Prioritas Individu'!U303="","",'[2]2.4 Prioritas Individu'!U303)</f>
        <v>-</v>
      </c>
      <c r="BH302" s="25" t="str">
        <f>IF('[2]2.3 Indeks &amp; Cut off Komposit'!G1014="","",'[2]2.3 Indeks &amp; Cut off Komposit'!G1014)</f>
        <v/>
      </c>
      <c r="BI302" s="25" t="str">
        <f>IF('[2]2.3 Indeks &amp; Cut off Komposit'!H1014="","",'[2]2.3 Indeks &amp; Cut off Komposit'!H1014)</f>
        <v/>
      </c>
      <c r="BJ302" s="25" t="str">
        <f>IF('[2]2.3 Indeks &amp; Cut off Komposit'!I1014="","",'[2]2.3 Indeks &amp; Cut off Komposit'!I1014)</f>
        <v/>
      </c>
      <c r="BK302" s="25" t="str">
        <f>IF('[2]2.3 Indeks &amp; Cut off Komposit'!J1014="","",'[2]2.3 Indeks &amp; Cut off Komposit'!J1014)</f>
        <v/>
      </c>
      <c r="BL302" s="25" t="str">
        <f>IF('[2]2.3 Indeks &amp; Cut off Komposit'!K1014="","",'[2]2.3 Indeks &amp; Cut off Komposit'!K1014)</f>
        <v/>
      </c>
      <c r="BM302" s="25" t="str">
        <f>IF('[2]2.3 Indeks &amp; Cut off Komposit'!L1014="","",'[2]2.3 Indeks &amp; Cut off Komposit'!L1014)</f>
        <v/>
      </c>
      <c r="BN302" s="25" t="str">
        <f>IF('[2]2.3 Indeks &amp; Cut off Komposit'!M1014="","",'[2]2.3 Indeks &amp; Cut off Komposit'!M1014)</f>
        <v/>
      </c>
      <c r="BO302" s="25" t="str">
        <f>IF('[2]2.3 Indeks &amp; Cut off Komposit'!N1014="","",'[2]2.3 Indeks &amp; Cut off Komposit'!N1014)</f>
        <v/>
      </c>
      <c r="BP302" s="25" t="str">
        <f>IF('[2]2.3 Indeks &amp; Cut off Komposit'!O1014="","",'[2]2.3 Indeks &amp; Cut off Komposit'!O1014)</f>
        <v/>
      </c>
      <c r="BQ302" s="25" t="str">
        <f>IF('[2]2.3 Indeks &amp; Cut off Komposit'!P1014="","",'[2]2.3 Indeks &amp; Cut off Komposit'!P1014)</f>
        <v/>
      </c>
      <c r="BR302" s="25" t="str">
        <f>IF('[2]2.3 Indeks &amp; Cut off Komposit'!Q1014="","",'[2]2.3 Indeks &amp; Cut off Komposit'!Q1014)</f>
        <v/>
      </c>
      <c r="BS302" s="25" t="str">
        <f>IF('[2]2.3 Indeks &amp; Cut off Komposit'!R1014="","",'[2]2.3 Indeks &amp; Cut off Komposit'!R1014)</f>
        <v/>
      </c>
      <c r="BT302" s="25" t="str">
        <f>IF('[2]2.3 Indeks &amp; Cut off Komposit'!S1014="","",'[2]2.3 Indeks &amp; Cut off Komposit'!S1014)</f>
        <v>-</v>
      </c>
      <c r="BU302" s="25" t="str">
        <f>IF('[2]2.3 Indeks &amp; Cut off Komposit'!T1014="","",'[2]2.3 Indeks &amp; Cut off Komposit'!T1014)</f>
        <v>-</v>
      </c>
      <c r="BV302" s="25" t="str">
        <f>IF('[2]2.3 Indeks &amp; Cut off Komposit'!U1014="","",'[2]2.3 Indeks &amp; Cut off Komposit'!U1014)</f>
        <v>-</v>
      </c>
      <c r="BW302" s="25" t="str">
        <f>IF('[2]2.3 Indeks &amp; Cut off Komposit'!V1014="","",'[2]2.3 Indeks &amp; Cut off Komposit'!V1014)</f>
        <v>-</v>
      </c>
    </row>
    <row r="303" spans="1:75" ht="15" customHeight="1" x14ac:dyDescent="0.3">
      <c r="A303" s="14" t="str">
        <f>IF('[1]0.1 Produksi Pangan &amp; Penduduk'!A303="","",'[1]0.1 Produksi Pangan &amp; Penduduk'!A303)</f>
        <v/>
      </c>
      <c r="B303" s="4" t="str">
        <f>IF('[1]0.1 Produksi Pangan &amp; Penduduk'!B303="","",'[1]0.1 Produksi Pangan &amp; Penduduk'!B303)</f>
        <v/>
      </c>
      <c r="C303" s="14" t="str">
        <f>IF('[1]0.1 Produksi Pangan &amp; Penduduk'!C303="","",'[1]0.1 Produksi Pangan &amp; Penduduk'!C303)</f>
        <v/>
      </c>
      <c r="D303" s="14" t="str">
        <f>IF('[1]0.1 Produksi Pangan &amp; Penduduk'!D303="","",'[1]0.1 Produksi Pangan &amp; Penduduk'!D303)</f>
        <v/>
      </c>
      <c r="E303" s="14" t="str">
        <f>IF('[1]0.1 Produksi Pangan &amp; Penduduk'!E303="","",'[1]0.1 Produksi Pangan &amp; Penduduk'!E303)</f>
        <v/>
      </c>
      <c r="F303" s="4" t="str">
        <f>IF('[1]0.1 Produksi Pangan &amp; Penduduk'!F303="","",'[1]0.1 Produksi Pangan &amp; Penduduk'!F303)</f>
        <v/>
      </c>
      <c r="G303" s="35" t="str">
        <f>IF('[1]0.1 Produksi Pangan &amp; Penduduk'!J303="","",'[1]0.1 Produksi Pangan &amp; Penduduk'!J303)</f>
        <v/>
      </c>
      <c r="H303" s="35" t="str">
        <f>IF('[1]0.1 Produksi Pangan &amp; Penduduk'!M303="","",'[1]0.1 Produksi Pangan &amp; Penduduk'!M303)</f>
        <v/>
      </c>
      <c r="I303" s="35" t="str">
        <f>IF('[1]0.1 Produksi Pangan &amp; Penduduk'!S303="","",'[1]0.1 Produksi Pangan &amp; Penduduk'!S303)</f>
        <v/>
      </c>
      <c r="J303" s="35" t="str">
        <f>IF('[1]0.1 Produksi Pangan &amp; Penduduk'!Y303="","",'[1]0.1 Produksi Pangan &amp; Penduduk'!Y303)</f>
        <v/>
      </c>
      <c r="K303" s="35" t="str">
        <f>IF('[1]0.1 Produksi Pangan &amp; Penduduk'!AE303="","",'[1]0.1 Produksi Pangan &amp; Penduduk'!AE303)</f>
        <v/>
      </c>
      <c r="L303" s="35" t="str">
        <f>IF('[1]0.1 Produksi Pangan &amp; Penduduk'!AK303="","",'[1]0.1 Produksi Pangan &amp; Penduduk'!AK303)</f>
        <v/>
      </c>
      <c r="M303" s="35" t="str">
        <f>IF('[1]0.1 Produksi Pangan &amp; Penduduk'!AQ303="","",'[1]0.1 Produksi Pangan &amp; Penduduk'!AQ303)</f>
        <v/>
      </c>
      <c r="N303" s="35" t="str">
        <f>IF('[1]0.2 Konsumsi Energi'!J303="","",'[1]0.2 Konsumsi Energi'!J303)</f>
        <v/>
      </c>
      <c r="O303" s="35">
        <f>IF('[1]0.2 Konsumsi Energi'!M303="","",'[1]0.2 Konsumsi Energi'!M303)</f>
        <v>2100</v>
      </c>
      <c r="P303" s="35" t="str">
        <f>IF('[1]0.3 Konsumsi Protein Hewani'!J303="","",'[1]0.3 Konsumsi Protein Hewani'!J303)</f>
        <v/>
      </c>
      <c r="Q303" s="35">
        <f>IF('[1]0.3 Konsumsi Protein Hewani'!M303="","",'[1]0.3 Konsumsi Protein Hewani'!M303)</f>
        <v>25</v>
      </c>
      <c r="R303" s="35" t="str">
        <f>IF('[1]0.4 Stok_Cadangan'!J303="","",'[1]0.4 Stok_Cadangan'!J303)</f>
        <v/>
      </c>
      <c r="S303" s="35" t="str">
        <f>IF('[1]0.4 Stok_Cadangan'!M303="","",'[1]0.4 Stok_Cadangan'!M303)</f>
        <v/>
      </c>
      <c r="T303" s="35" t="str">
        <f>IF('[1]0.4 Stok_Cadangan'!P303="","",'[1]0.4 Stok_Cadangan'!P303)</f>
        <v/>
      </c>
      <c r="U303" s="35" t="str">
        <f>IF('[1]0.4 Stok_Cadangan'!T303="","",'[1]0.4 Stok_Cadangan'!T303)</f>
        <v/>
      </c>
      <c r="V303" s="35" t="str">
        <f>IF('[1]0.4 Stok_Cadangan'!W303="","",'[1]0.4 Stok_Cadangan'!W303)</f>
        <v/>
      </c>
      <c r="W303" s="35" t="str">
        <f>IF('[1]0.4 Stok_Cadangan'!Z303="","",'[1]0.4 Stok_Cadangan'!Z303)</f>
        <v/>
      </c>
      <c r="X303" s="35" t="str">
        <f>IF('[1]0.4 Stok_Cadangan'!AF303="","",'[1]0.4 Stok_Cadangan'!AF303)</f>
        <v/>
      </c>
      <c r="Y303" s="35" t="str">
        <f>IF('[1]0.4 Stok_Cadangan'!AI303="","",'[1]0.4 Stok_Cadangan'!AI303)</f>
        <v/>
      </c>
      <c r="Z303" s="35" t="str">
        <f>IF('[1]0.4 Stok_Cadangan'!AL303="","",'[1]0.4 Stok_Cadangan'!AL303)</f>
        <v/>
      </c>
      <c r="AA303" s="35" t="str">
        <f>IF('[1]0.5 Indikator Keterjangkauan'!P303="","",'[1]0.5 Indikator Keterjangkauan'!P303)</f>
        <v/>
      </c>
      <c r="AB303" s="35" t="str">
        <f>IF('[1]0.5 Indikator Keterjangkauan'!T303="","",'[1]0.5 Indikator Keterjangkauan'!T303)</f>
        <v/>
      </c>
      <c r="AC303" s="35" t="str">
        <f>IF('[1]0.5 Indikator Keterjangkauan'!X303="","",'[1]0.5 Indikator Keterjangkauan'!X303)</f>
        <v/>
      </c>
      <c r="AD303" s="35" t="str">
        <f>IF('[1]0.5 Indikator Keterjangkauan'!AB303="","",'[1]0.5 Indikator Keterjangkauan'!AB303)</f>
        <v/>
      </c>
      <c r="AE303" s="35" t="str">
        <f>IF('[1]0.6 Indikator Pemanfaatan'!V303="","",'[1]0.6 Indikator Pemanfaatan'!V303)</f>
        <v/>
      </c>
      <c r="AF303" s="35" t="str">
        <f>IF('[1]0.6 Indikator Pemanfaatan'!Z303="","",'[1]0.6 Indikator Pemanfaatan'!Z303)</f>
        <v/>
      </c>
      <c r="AG303" s="35" t="str">
        <f>IF('[2]2.1 Data FSVA 2025 &amp; Bobot'!H304="","",'[2]2.1 Data FSVA 2025 &amp; Bobot'!H304)</f>
        <v/>
      </c>
      <c r="AH303" s="35" t="str">
        <f>IF('[2]2.1 Data FSVA 2025 &amp; Bobot'!J304="","",'[2]2.1 Data FSVA 2025 &amp; Bobot'!J304)</f>
        <v/>
      </c>
      <c r="AI303" s="35" t="str">
        <f>IF('[2]2.1 Data FSVA 2025 &amp; Bobot'!L304="","",'[2]2.1 Data FSVA 2025 &amp; Bobot'!L304)</f>
        <v/>
      </c>
      <c r="AJ303" s="35" t="str">
        <f>IF('[2]2.1 Data FSVA 2025 &amp; Bobot'!N304="","",'[2]2.1 Data FSVA 2025 &amp; Bobot'!N304)</f>
        <v/>
      </c>
      <c r="AK303" s="35" t="str">
        <f>IF('[2]2.1 Data FSVA 2025 &amp; Bobot'!P304="","",'[2]2.1 Data FSVA 2025 &amp; Bobot'!P304)</f>
        <v/>
      </c>
      <c r="AL303" s="35" t="str">
        <f>IF('[2]2.1 Data FSVA 2025 &amp; Bobot'!R304="","",'[2]2.1 Data FSVA 2025 &amp; Bobot'!R304)</f>
        <v/>
      </c>
      <c r="AM303" s="35" t="str">
        <f>IF('[2]2.1 Data FSVA 2025 &amp; Bobot'!T304="","",'[2]2.1 Data FSVA 2025 &amp; Bobot'!T304)</f>
        <v/>
      </c>
      <c r="AN303" s="35" t="str">
        <f>IF('[2]2.1 Data FSVA 2025 &amp; Bobot'!V304="","",'[2]2.1 Data FSVA 2025 &amp; Bobot'!V304)</f>
        <v/>
      </c>
      <c r="AO303" s="35" t="str">
        <f>IF('[2]2.1 Data FSVA 2025 &amp; Bobot'!X304="","",'[2]2.1 Data FSVA 2025 &amp; Bobot'!X304)</f>
        <v/>
      </c>
      <c r="AP303" s="35" t="str">
        <f>IF('[2]2.1 Data FSVA 2025 &amp; Bobot'!Z304="","",'[2]2.1 Data FSVA 2025 &amp; Bobot'!Z304)</f>
        <v/>
      </c>
      <c r="AQ303" s="35" t="str">
        <f>IF('[2]2.1 Data FSVA 2025 &amp; Bobot'!AB304="","",'[2]2.1 Data FSVA 2025 &amp; Bobot'!AB304)</f>
        <v/>
      </c>
      <c r="AR303" s="35" t="str">
        <f>IF('[2]2.1 Data FSVA 2025 &amp; Bobot'!AD304="","",'[2]2.1 Data FSVA 2025 &amp; Bobot'!AD304)</f>
        <v/>
      </c>
      <c r="AS303" s="27" t="str">
        <f>IF('[2]2.4 Prioritas Individu'!G304="","",'[2]2.4 Prioritas Individu'!G304)</f>
        <v/>
      </c>
      <c r="AT303" s="27" t="str">
        <f>IF('[2]2.4 Prioritas Individu'!H304="","",'[2]2.4 Prioritas Individu'!H304)</f>
        <v/>
      </c>
      <c r="AU303" s="27" t="str">
        <f>IF('[2]2.4 Prioritas Individu'!I304="","",'[2]2.4 Prioritas Individu'!I304)</f>
        <v/>
      </c>
      <c r="AV303" s="27" t="str">
        <f>IF('[2]2.4 Prioritas Individu'!J304="","",'[2]2.4 Prioritas Individu'!J304)</f>
        <v/>
      </c>
      <c r="AW303" s="27" t="str">
        <f>IF('[2]2.4 Prioritas Individu'!K304="","",'[2]2.4 Prioritas Individu'!K304)</f>
        <v/>
      </c>
      <c r="AX303" s="27" t="str">
        <f>IF('[2]2.4 Prioritas Individu'!L304="","",'[2]2.4 Prioritas Individu'!L304)</f>
        <v/>
      </c>
      <c r="AY303" s="27" t="str">
        <f>IF('[2]2.4 Prioritas Individu'!M304="","",'[2]2.4 Prioritas Individu'!M304)</f>
        <v/>
      </c>
      <c r="AZ303" s="27" t="str">
        <f>IF('[2]2.4 Prioritas Individu'!N304="","",'[2]2.4 Prioritas Individu'!N304)</f>
        <v/>
      </c>
      <c r="BA303" s="27" t="str">
        <f>IF('[2]2.4 Prioritas Individu'!O304="","",'[2]2.4 Prioritas Individu'!O304)</f>
        <v/>
      </c>
      <c r="BB303" s="27" t="str">
        <f>IF('[2]2.4 Prioritas Individu'!P304="","",'[2]2.4 Prioritas Individu'!P304)</f>
        <v/>
      </c>
      <c r="BC303" s="27" t="str">
        <f>IF('[2]2.4 Prioritas Individu'!Q304="","",'[2]2.4 Prioritas Individu'!Q304)</f>
        <v/>
      </c>
      <c r="BD303" s="27" t="str">
        <f>IF('[2]2.4 Prioritas Individu'!R304="","",'[2]2.4 Prioritas Individu'!R304)</f>
        <v/>
      </c>
      <c r="BE303" s="25" t="str">
        <f>IF('[2]2.4 Prioritas Individu'!S304="","",'[2]2.4 Prioritas Individu'!S304)</f>
        <v>-</v>
      </c>
      <c r="BF303" s="27" t="str">
        <f>IF('[2]2.4 Prioritas Individu'!T304="","",'[2]2.4 Prioritas Individu'!T304)</f>
        <v>-</v>
      </c>
      <c r="BG303" s="27" t="str">
        <f>IF('[2]2.4 Prioritas Individu'!U304="","",'[2]2.4 Prioritas Individu'!U304)</f>
        <v>-</v>
      </c>
      <c r="BH303" s="25" t="str">
        <f>IF('[2]2.3 Indeks &amp; Cut off Komposit'!G1015="","",'[2]2.3 Indeks &amp; Cut off Komposit'!G1015)</f>
        <v/>
      </c>
      <c r="BI303" s="25" t="str">
        <f>IF('[2]2.3 Indeks &amp; Cut off Komposit'!H1015="","",'[2]2.3 Indeks &amp; Cut off Komposit'!H1015)</f>
        <v/>
      </c>
      <c r="BJ303" s="25" t="str">
        <f>IF('[2]2.3 Indeks &amp; Cut off Komposit'!I1015="","",'[2]2.3 Indeks &amp; Cut off Komposit'!I1015)</f>
        <v/>
      </c>
      <c r="BK303" s="25" t="str">
        <f>IF('[2]2.3 Indeks &amp; Cut off Komposit'!J1015="","",'[2]2.3 Indeks &amp; Cut off Komposit'!J1015)</f>
        <v/>
      </c>
      <c r="BL303" s="25" t="str">
        <f>IF('[2]2.3 Indeks &amp; Cut off Komposit'!K1015="","",'[2]2.3 Indeks &amp; Cut off Komposit'!K1015)</f>
        <v/>
      </c>
      <c r="BM303" s="25" t="str">
        <f>IF('[2]2.3 Indeks &amp; Cut off Komposit'!L1015="","",'[2]2.3 Indeks &amp; Cut off Komposit'!L1015)</f>
        <v/>
      </c>
      <c r="BN303" s="25" t="str">
        <f>IF('[2]2.3 Indeks &amp; Cut off Komposit'!M1015="","",'[2]2.3 Indeks &amp; Cut off Komposit'!M1015)</f>
        <v/>
      </c>
      <c r="BO303" s="25" t="str">
        <f>IF('[2]2.3 Indeks &amp; Cut off Komposit'!N1015="","",'[2]2.3 Indeks &amp; Cut off Komposit'!N1015)</f>
        <v/>
      </c>
      <c r="BP303" s="25" t="str">
        <f>IF('[2]2.3 Indeks &amp; Cut off Komposit'!O1015="","",'[2]2.3 Indeks &amp; Cut off Komposit'!O1015)</f>
        <v/>
      </c>
      <c r="BQ303" s="25" t="str">
        <f>IF('[2]2.3 Indeks &amp; Cut off Komposit'!P1015="","",'[2]2.3 Indeks &amp; Cut off Komposit'!P1015)</f>
        <v/>
      </c>
      <c r="BR303" s="25" t="str">
        <f>IF('[2]2.3 Indeks &amp; Cut off Komposit'!Q1015="","",'[2]2.3 Indeks &amp; Cut off Komposit'!Q1015)</f>
        <v/>
      </c>
      <c r="BS303" s="25" t="str">
        <f>IF('[2]2.3 Indeks &amp; Cut off Komposit'!R1015="","",'[2]2.3 Indeks &amp; Cut off Komposit'!R1015)</f>
        <v/>
      </c>
      <c r="BT303" s="25" t="str">
        <f>IF('[2]2.3 Indeks &amp; Cut off Komposit'!S1015="","",'[2]2.3 Indeks &amp; Cut off Komposit'!S1015)</f>
        <v>-</v>
      </c>
      <c r="BU303" s="25" t="str">
        <f>IF('[2]2.3 Indeks &amp; Cut off Komposit'!T1015="","",'[2]2.3 Indeks &amp; Cut off Komposit'!T1015)</f>
        <v>-</v>
      </c>
      <c r="BV303" s="25" t="str">
        <f>IF('[2]2.3 Indeks &amp; Cut off Komposit'!U1015="","",'[2]2.3 Indeks &amp; Cut off Komposit'!U1015)</f>
        <v>-</v>
      </c>
      <c r="BW303" s="25" t="str">
        <f>IF('[2]2.3 Indeks &amp; Cut off Komposit'!V1015="","",'[2]2.3 Indeks &amp; Cut off Komposit'!V1015)</f>
        <v>-</v>
      </c>
    </row>
    <row r="304" spans="1:75" ht="15" customHeight="1" x14ac:dyDescent="0.3">
      <c r="A304" s="14" t="str">
        <f>IF('[1]0.1 Produksi Pangan &amp; Penduduk'!A304="","",'[1]0.1 Produksi Pangan &amp; Penduduk'!A304)</f>
        <v/>
      </c>
      <c r="B304" s="4" t="str">
        <f>IF('[1]0.1 Produksi Pangan &amp; Penduduk'!B304="","",'[1]0.1 Produksi Pangan &amp; Penduduk'!B304)</f>
        <v/>
      </c>
      <c r="C304" s="14" t="str">
        <f>IF('[1]0.1 Produksi Pangan &amp; Penduduk'!C304="","",'[1]0.1 Produksi Pangan &amp; Penduduk'!C304)</f>
        <v/>
      </c>
      <c r="D304" s="14" t="str">
        <f>IF('[1]0.1 Produksi Pangan &amp; Penduduk'!D304="","",'[1]0.1 Produksi Pangan &amp; Penduduk'!D304)</f>
        <v/>
      </c>
      <c r="E304" s="14" t="str">
        <f>IF('[1]0.1 Produksi Pangan &amp; Penduduk'!E304="","",'[1]0.1 Produksi Pangan &amp; Penduduk'!E304)</f>
        <v/>
      </c>
      <c r="F304" s="4" t="str">
        <f>IF('[1]0.1 Produksi Pangan &amp; Penduduk'!F304="","",'[1]0.1 Produksi Pangan &amp; Penduduk'!F304)</f>
        <v/>
      </c>
      <c r="G304" s="35" t="str">
        <f>IF('[1]0.1 Produksi Pangan &amp; Penduduk'!J304="","",'[1]0.1 Produksi Pangan &amp; Penduduk'!J304)</f>
        <v/>
      </c>
      <c r="H304" s="35" t="str">
        <f>IF('[1]0.1 Produksi Pangan &amp; Penduduk'!M304="","",'[1]0.1 Produksi Pangan &amp; Penduduk'!M304)</f>
        <v/>
      </c>
      <c r="I304" s="35" t="str">
        <f>IF('[1]0.1 Produksi Pangan &amp; Penduduk'!S304="","",'[1]0.1 Produksi Pangan &amp; Penduduk'!S304)</f>
        <v/>
      </c>
      <c r="J304" s="35" t="str">
        <f>IF('[1]0.1 Produksi Pangan &amp; Penduduk'!Y304="","",'[1]0.1 Produksi Pangan &amp; Penduduk'!Y304)</f>
        <v/>
      </c>
      <c r="K304" s="35" t="str">
        <f>IF('[1]0.1 Produksi Pangan &amp; Penduduk'!AE304="","",'[1]0.1 Produksi Pangan &amp; Penduduk'!AE304)</f>
        <v/>
      </c>
      <c r="L304" s="35" t="str">
        <f>IF('[1]0.1 Produksi Pangan &amp; Penduduk'!AK304="","",'[1]0.1 Produksi Pangan &amp; Penduduk'!AK304)</f>
        <v/>
      </c>
      <c r="M304" s="35" t="str">
        <f>IF('[1]0.1 Produksi Pangan &amp; Penduduk'!AQ304="","",'[1]0.1 Produksi Pangan &amp; Penduduk'!AQ304)</f>
        <v/>
      </c>
      <c r="N304" s="35" t="str">
        <f>IF('[1]0.2 Konsumsi Energi'!J304="","",'[1]0.2 Konsumsi Energi'!J304)</f>
        <v/>
      </c>
      <c r="O304" s="35">
        <f>IF('[1]0.2 Konsumsi Energi'!M304="","",'[1]0.2 Konsumsi Energi'!M304)</f>
        <v>2100</v>
      </c>
      <c r="P304" s="35" t="str">
        <f>IF('[1]0.3 Konsumsi Protein Hewani'!J304="","",'[1]0.3 Konsumsi Protein Hewani'!J304)</f>
        <v/>
      </c>
      <c r="Q304" s="35">
        <f>IF('[1]0.3 Konsumsi Protein Hewani'!M304="","",'[1]0.3 Konsumsi Protein Hewani'!M304)</f>
        <v>25</v>
      </c>
      <c r="R304" s="35" t="str">
        <f>IF('[1]0.4 Stok_Cadangan'!J304="","",'[1]0.4 Stok_Cadangan'!J304)</f>
        <v/>
      </c>
      <c r="S304" s="35" t="str">
        <f>IF('[1]0.4 Stok_Cadangan'!M304="","",'[1]0.4 Stok_Cadangan'!M304)</f>
        <v/>
      </c>
      <c r="T304" s="35" t="str">
        <f>IF('[1]0.4 Stok_Cadangan'!P304="","",'[1]0.4 Stok_Cadangan'!P304)</f>
        <v/>
      </c>
      <c r="U304" s="35" t="str">
        <f>IF('[1]0.4 Stok_Cadangan'!T304="","",'[1]0.4 Stok_Cadangan'!T304)</f>
        <v/>
      </c>
      <c r="V304" s="35" t="str">
        <f>IF('[1]0.4 Stok_Cadangan'!W304="","",'[1]0.4 Stok_Cadangan'!W304)</f>
        <v/>
      </c>
      <c r="W304" s="35" t="str">
        <f>IF('[1]0.4 Stok_Cadangan'!Z304="","",'[1]0.4 Stok_Cadangan'!Z304)</f>
        <v/>
      </c>
      <c r="X304" s="35" t="str">
        <f>IF('[1]0.4 Stok_Cadangan'!AF304="","",'[1]0.4 Stok_Cadangan'!AF304)</f>
        <v/>
      </c>
      <c r="Y304" s="35" t="str">
        <f>IF('[1]0.4 Stok_Cadangan'!AI304="","",'[1]0.4 Stok_Cadangan'!AI304)</f>
        <v/>
      </c>
      <c r="Z304" s="35" t="str">
        <f>IF('[1]0.4 Stok_Cadangan'!AL304="","",'[1]0.4 Stok_Cadangan'!AL304)</f>
        <v/>
      </c>
      <c r="AA304" s="35" t="str">
        <f>IF('[1]0.5 Indikator Keterjangkauan'!P304="","",'[1]0.5 Indikator Keterjangkauan'!P304)</f>
        <v/>
      </c>
      <c r="AB304" s="35" t="str">
        <f>IF('[1]0.5 Indikator Keterjangkauan'!T304="","",'[1]0.5 Indikator Keterjangkauan'!T304)</f>
        <v/>
      </c>
      <c r="AC304" s="35" t="str">
        <f>IF('[1]0.5 Indikator Keterjangkauan'!X304="","",'[1]0.5 Indikator Keterjangkauan'!X304)</f>
        <v/>
      </c>
      <c r="AD304" s="35" t="str">
        <f>IF('[1]0.5 Indikator Keterjangkauan'!AB304="","",'[1]0.5 Indikator Keterjangkauan'!AB304)</f>
        <v/>
      </c>
      <c r="AE304" s="35" t="str">
        <f>IF('[1]0.6 Indikator Pemanfaatan'!V304="","",'[1]0.6 Indikator Pemanfaatan'!V304)</f>
        <v/>
      </c>
      <c r="AF304" s="35" t="str">
        <f>IF('[1]0.6 Indikator Pemanfaatan'!Z304="","",'[1]0.6 Indikator Pemanfaatan'!Z304)</f>
        <v/>
      </c>
      <c r="AG304" s="35" t="str">
        <f>IF('[2]2.1 Data FSVA 2025 &amp; Bobot'!H305="","",'[2]2.1 Data FSVA 2025 &amp; Bobot'!H305)</f>
        <v/>
      </c>
      <c r="AH304" s="35" t="str">
        <f>IF('[2]2.1 Data FSVA 2025 &amp; Bobot'!J305="","",'[2]2.1 Data FSVA 2025 &amp; Bobot'!J305)</f>
        <v/>
      </c>
      <c r="AI304" s="35" t="str">
        <f>IF('[2]2.1 Data FSVA 2025 &amp; Bobot'!L305="","",'[2]2.1 Data FSVA 2025 &amp; Bobot'!L305)</f>
        <v/>
      </c>
      <c r="AJ304" s="35" t="str">
        <f>IF('[2]2.1 Data FSVA 2025 &amp; Bobot'!N305="","",'[2]2.1 Data FSVA 2025 &amp; Bobot'!N305)</f>
        <v/>
      </c>
      <c r="AK304" s="35" t="str">
        <f>IF('[2]2.1 Data FSVA 2025 &amp; Bobot'!P305="","",'[2]2.1 Data FSVA 2025 &amp; Bobot'!P305)</f>
        <v/>
      </c>
      <c r="AL304" s="35" t="str">
        <f>IF('[2]2.1 Data FSVA 2025 &amp; Bobot'!R305="","",'[2]2.1 Data FSVA 2025 &amp; Bobot'!R305)</f>
        <v/>
      </c>
      <c r="AM304" s="35" t="str">
        <f>IF('[2]2.1 Data FSVA 2025 &amp; Bobot'!T305="","",'[2]2.1 Data FSVA 2025 &amp; Bobot'!T305)</f>
        <v/>
      </c>
      <c r="AN304" s="35" t="str">
        <f>IF('[2]2.1 Data FSVA 2025 &amp; Bobot'!V305="","",'[2]2.1 Data FSVA 2025 &amp; Bobot'!V305)</f>
        <v/>
      </c>
      <c r="AO304" s="35" t="str">
        <f>IF('[2]2.1 Data FSVA 2025 &amp; Bobot'!X305="","",'[2]2.1 Data FSVA 2025 &amp; Bobot'!X305)</f>
        <v/>
      </c>
      <c r="AP304" s="35" t="str">
        <f>IF('[2]2.1 Data FSVA 2025 &amp; Bobot'!Z305="","",'[2]2.1 Data FSVA 2025 &amp; Bobot'!Z305)</f>
        <v/>
      </c>
      <c r="AQ304" s="35" t="str">
        <f>IF('[2]2.1 Data FSVA 2025 &amp; Bobot'!AB305="","",'[2]2.1 Data FSVA 2025 &amp; Bobot'!AB305)</f>
        <v/>
      </c>
      <c r="AR304" s="35" t="str">
        <f>IF('[2]2.1 Data FSVA 2025 &amp; Bobot'!AD305="","",'[2]2.1 Data FSVA 2025 &amp; Bobot'!AD305)</f>
        <v/>
      </c>
      <c r="AS304" s="27" t="str">
        <f>IF('[2]2.4 Prioritas Individu'!G305="","",'[2]2.4 Prioritas Individu'!G305)</f>
        <v/>
      </c>
      <c r="AT304" s="27" t="str">
        <f>IF('[2]2.4 Prioritas Individu'!H305="","",'[2]2.4 Prioritas Individu'!H305)</f>
        <v/>
      </c>
      <c r="AU304" s="27" t="str">
        <f>IF('[2]2.4 Prioritas Individu'!I305="","",'[2]2.4 Prioritas Individu'!I305)</f>
        <v/>
      </c>
      <c r="AV304" s="27" t="str">
        <f>IF('[2]2.4 Prioritas Individu'!J305="","",'[2]2.4 Prioritas Individu'!J305)</f>
        <v/>
      </c>
      <c r="AW304" s="27" t="str">
        <f>IF('[2]2.4 Prioritas Individu'!K305="","",'[2]2.4 Prioritas Individu'!K305)</f>
        <v/>
      </c>
      <c r="AX304" s="27" t="str">
        <f>IF('[2]2.4 Prioritas Individu'!L305="","",'[2]2.4 Prioritas Individu'!L305)</f>
        <v/>
      </c>
      <c r="AY304" s="27" t="str">
        <f>IF('[2]2.4 Prioritas Individu'!M305="","",'[2]2.4 Prioritas Individu'!M305)</f>
        <v/>
      </c>
      <c r="AZ304" s="27" t="str">
        <f>IF('[2]2.4 Prioritas Individu'!N305="","",'[2]2.4 Prioritas Individu'!N305)</f>
        <v/>
      </c>
      <c r="BA304" s="27" t="str">
        <f>IF('[2]2.4 Prioritas Individu'!O305="","",'[2]2.4 Prioritas Individu'!O305)</f>
        <v/>
      </c>
      <c r="BB304" s="27" t="str">
        <f>IF('[2]2.4 Prioritas Individu'!P305="","",'[2]2.4 Prioritas Individu'!P305)</f>
        <v/>
      </c>
      <c r="BC304" s="27" t="str">
        <f>IF('[2]2.4 Prioritas Individu'!Q305="","",'[2]2.4 Prioritas Individu'!Q305)</f>
        <v/>
      </c>
      <c r="BD304" s="27" t="str">
        <f>IF('[2]2.4 Prioritas Individu'!R305="","",'[2]2.4 Prioritas Individu'!R305)</f>
        <v/>
      </c>
      <c r="BE304" s="25" t="str">
        <f>IF('[2]2.4 Prioritas Individu'!S305="","",'[2]2.4 Prioritas Individu'!S305)</f>
        <v>-</v>
      </c>
      <c r="BF304" s="27" t="str">
        <f>IF('[2]2.4 Prioritas Individu'!T305="","",'[2]2.4 Prioritas Individu'!T305)</f>
        <v>-</v>
      </c>
      <c r="BG304" s="27" t="str">
        <f>IF('[2]2.4 Prioritas Individu'!U305="","",'[2]2.4 Prioritas Individu'!U305)</f>
        <v>-</v>
      </c>
      <c r="BH304" s="25" t="str">
        <f>IF('[2]2.3 Indeks &amp; Cut off Komposit'!G1016="","",'[2]2.3 Indeks &amp; Cut off Komposit'!G1016)</f>
        <v/>
      </c>
      <c r="BI304" s="25" t="str">
        <f>IF('[2]2.3 Indeks &amp; Cut off Komposit'!H1016="","",'[2]2.3 Indeks &amp; Cut off Komposit'!H1016)</f>
        <v/>
      </c>
      <c r="BJ304" s="25" t="str">
        <f>IF('[2]2.3 Indeks &amp; Cut off Komposit'!I1016="","",'[2]2.3 Indeks &amp; Cut off Komposit'!I1016)</f>
        <v/>
      </c>
      <c r="BK304" s="25" t="str">
        <f>IF('[2]2.3 Indeks &amp; Cut off Komposit'!J1016="","",'[2]2.3 Indeks &amp; Cut off Komposit'!J1016)</f>
        <v/>
      </c>
      <c r="BL304" s="25" t="str">
        <f>IF('[2]2.3 Indeks &amp; Cut off Komposit'!K1016="","",'[2]2.3 Indeks &amp; Cut off Komposit'!K1016)</f>
        <v/>
      </c>
      <c r="BM304" s="25" t="str">
        <f>IF('[2]2.3 Indeks &amp; Cut off Komposit'!L1016="","",'[2]2.3 Indeks &amp; Cut off Komposit'!L1016)</f>
        <v/>
      </c>
      <c r="BN304" s="25" t="str">
        <f>IF('[2]2.3 Indeks &amp; Cut off Komposit'!M1016="","",'[2]2.3 Indeks &amp; Cut off Komposit'!M1016)</f>
        <v/>
      </c>
      <c r="BO304" s="25" t="str">
        <f>IF('[2]2.3 Indeks &amp; Cut off Komposit'!N1016="","",'[2]2.3 Indeks &amp; Cut off Komposit'!N1016)</f>
        <v/>
      </c>
      <c r="BP304" s="25" t="str">
        <f>IF('[2]2.3 Indeks &amp; Cut off Komposit'!O1016="","",'[2]2.3 Indeks &amp; Cut off Komposit'!O1016)</f>
        <v/>
      </c>
      <c r="BQ304" s="25" t="str">
        <f>IF('[2]2.3 Indeks &amp; Cut off Komposit'!P1016="","",'[2]2.3 Indeks &amp; Cut off Komposit'!P1016)</f>
        <v/>
      </c>
      <c r="BR304" s="25" t="str">
        <f>IF('[2]2.3 Indeks &amp; Cut off Komposit'!Q1016="","",'[2]2.3 Indeks &amp; Cut off Komposit'!Q1016)</f>
        <v/>
      </c>
      <c r="BS304" s="25" t="str">
        <f>IF('[2]2.3 Indeks &amp; Cut off Komposit'!R1016="","",'[2]2.3 Indeks &amp; Cut off Komposit'!R1016)</f>
        <v/>
      </c>
      <c r="BT304" s="25" t="str">
        <f>IF('[2]2.3 Indeks &amp; Cut off Komposit'!S1016="","",'[2]2.3 Indeks &amp; Cut off Komposit'!S1016)</f>
        <v>-</v>
      </c>
      <c r="BU304" s="25" t="str">
        <f>IF('[2]2.3 Indeks &amp; Cut off Komposit'!T1016="","",'[2]2.3 Indeks &amp; Cut off Komposit'!T1016)</f>
        <v>-</v>
      </c>
      <c r="BV304" s="25" t="str">
        <f>IF('[2]2.3 Indeks &amp; Cut off Komposit'!U1016="","",'[2]2.3 Indeks &amp; Cut off Komposit'!U1016)</f>
        <v>-</v>
      </c>
      <c r="BW304" s="25" t="str">
        <f>IF('[2]2.3 Indeks &amp; Cut off Komposit'!V1016="","",'[2]2.3 Indeks &amp; Cut off Komposit'!V1016)</f>
        <v>-</v>
      </c>
    </row>
    <row r="305" spans="1:75" ht="15" customHeight="1" x14ac:dyDescent="0.3">
      <c r="A305" s="14" t="str">
        <f>IF('[1]0.1 Produksi Pangan &amp; Penduduk'!A305="","",'[1]0.1 Produksi Pangan &amp; Penduduk'!A305)</f>
        <v/>
      </c>
      <c r="B305" s="4" t="str">
        <f>IF('[1]0.1 Produksi Pangan &amp; Penduduk'!B305="","",'[1]0.1 Produksi Pangan &amp; Penduduk'!B305)</f>
        <v/>
      </c>
      <c r="C305" s="14" t="str">
        <f>IF('[1]0.1 Produksi Pangan &amp; Penduduk'!C305="","",'[1]0.1 Produksi Pangan &amp; Penduduk'!C305)</f>
        <v/>
      </c>
      <c r="D305" s="14" t="str">
        <f>IF('[1]0.1 Produksi Pangan &amp; Penduduk'!D305="","",'[1]0.1 Produksi Pangan &amp; Penduduk'!D305)</f>
        <v/>
      </c>
      <c r="E305" s="14" t="str">
        <f>IF('[1]0.1 Produksi Pangan &amp; Penduduk'!E305="","",'[1]0.1 Produksi Pangan &amp; Penduduk'!E305)</f>
        <v/>
      </c>
      <c r="F305" s="4" t="str">
        <f>IF('[1]0.1 Produksi Pangan &amp; Penduduk'!F305="","",'[1]0.1 Produksi Pangan &amp; Penduduk'!F305)</f>
        <v/>
      </c>
      <c r="G305" s="35" t="str">
        <f>IF('[1]0.1 Produksi Pangan &amp; Penduduk'!J305="","",'[1]0.1 Produksi Pangan &amp; Penduduk'!J305)</f>
        <v/>
      </c>
      <c r="H305" s="35" t="str">
        <f>IF('[1]0.1 Produksi Pangan &amp; Penduduk'!M305="","",'[1]0.1 Produksi Pangan &amp; Penduduk'!M305)</f>
        <v/>
      </c>
      <c r="I305" s="35" t="str">
        <f>IF('[1]0.1 Produksi Pangan &amp; Penduduk'!S305="","",'[1]0.1 Produksi Pangan &amp; Penduduk'!S305)</f>
        <v/>
      </c>
      <c r="J305" s="35" t="str">
        <f>IF('[1]0.1 Produksi Pangan &amp; Penduduk'!Y305="","",'[1]0.1 Produksi Pangan &amp; Penduduk'!Y305)</f>
        <v/>
      </c>
      <c r="K305" s="35" t="str">
        <f>IF('[1]0.1 Produksi Pangan &amp; Penduduk'!AE305="","",'[1]0.1 Produksi Pangan &amp; Penduduk'!AE305)</f>
        <v/>
      </c>
      <c r="L305" s="35" t="str">
        <f>IF('[1]0.1 Produksi Pangan &amp; Penduduk'!AK305="","",'[1]0.1 Produksi Pangan &amp; Penduduk'!AK305)</f>
        <v/>
      </c>
      <c r="M305" s="35" t="str">
        <f>IF('[1]0.1 Produksi Pangan &amp; Penduduk'!AQ305="","",'[1]0.1 Produksi Pangan &amp; Penduduk'!AQ305)</f>
        <v/>
      </c>
      <c r="N305" s="35" t="str">
        <f>IF('[1]0.2 Konsumsi Energi'!J305="","",'[1]0.2 Konsumsi Energi'!J305)</f>
        <v/>
      </c>
      <c r="O305" s="35">
        <f>IF('[1]0.2 Konsumsi Energi'!M305="","",'[1]0.2 Konsumsi Energi'!M305)</f>
        <v>2100</v>
      </c>
      <c r="P305" s="35" t="str">
        <f>IF('[1]0.3 Konsumsi Protein Hewani'!J305="","",'[1]0.3 Konsumsi Protein Hewani'!J305)</f>
        <v/>
      </c>
      <c r="Q305" s="35">
        <f>IF('[1]0.3 Konsumsi Protein Hewani'!M305="","",'[1]0.3 Konsumsi Protein Hewani'!M305)</f>
        <v>25</v>
      </c>
      <c r="R305" s="35" t="str">
        <f>IF('[1]0.4 Stok_Cadangan'!J305="","",'[1]0.4 Stok_Cadangan'!J305)</f>
        <v/>
      </c>
      <c r="S305" s="35" t="str">
        <f>IF('[1]0.4 Stok_Cadangan'!M305="","",'[1]0.4 Stok_Cadangan'!M305)</f>
        <v/>
      </c>
      <c r="T305" s="35" t="str">
        <f>IF('[1]0.4 Stok_Cadangan'!P305="","",'[1]0.4 Stok_Cadangan'!P305)</f>
        <v/>
      </c>
      <c r="U305" s="35" t="str">
        <f>IF('[1]0.4 Stok_Cadangan'!T305="","",'[1]0.4 Stok_Cadangan'!T305)</f>
        <v/>
      </c>
      <c r="V305" s="35" t="str">
        <f>IF('[1]0.4 Stok_Cadangan'!W305="","",'[1]0.4 Stok_Cadangan'!W305)</f>
        <v/>
      </c>
      <c r="W305" s="35" t="str">
        <f>IF('[1]0.4 Stok_Cadangan'!Z305="","",'[1]0.4 Stok_Cadangan'!Z305)</f>
        <v/>
      </c>
      <c r="X305" s="35" t="str">
        <f>IF('[1]0.4 Stok_Cadangan'!AF305="","",'[1]0.4 Stok_Cadangan'!AF305)</f>
        <v/>
      </c>
      <c r="Y305" s="35" t="str">
        <f>IF('[1]0.4 Stok_Cadangan'!AI305="","",'[1]0.4 Stok_Cadangan'!AI305)</f>
        <v/>
      </c>
      <c r="Z305" s="35" t="str">
        <f>IF('[1]0.4 Stok_Cadangan'!AL305="","",'[1]0.4 Stok_Cadangan'!AL305)</f>
        <v/>
      </c>
      <c r="AA305" s="35" t="str">
        <f>IF('[1]0.5 Indikator Keterjangkauan'!P305="","",'[1]0.5 Indikator Keterjangkauan'!P305)</f>
        <v/>
      </c>
      <c r="AB305" s="35" t="str">
        <f>IF('[1]0.5 Indikator Keterjangkauan'!T305="","",'[1]0.5 Indikator Keterjangkauan'!T305)</f>
        <v/>
      </c>
      <c r="AC305" s="35" t="str">
        <f>IF('[1]0.5 Indikator Keterjangkauan'!X305="","",'[1]0.5 Indikator Keterjangkauan'!X305)</f>
        <v/>
      </c>
      <c r="AD305" s="35" t="str">
        <f>IF('[1]0.5 Indikator Keterjangkauan'!AB305="","",'[1]0.5 Indikator Keterjangkauan'!AB305)</f>
        <v/>
      </c>
      <c r="AE305" s="35" t="str">
        <f>IF('[1]0.6 Indikator Pemanfaatan'!V305="","",'[1]0.6 Indikator Pemanfaatan'!V305)</f>
        <v/>
      </c>
      <c r="AF305" s="35" t="str">
        <f>IF('[1]0.6 Indikator Pemanfaatan'!Z305="","",'[1]0.6 Indikator Pemanfaatan'!Z305)</f>
        <v/>
      </c>
      <c r="AG305" s="35" t="str">
        <f>IF('[2]2.1 Data FSVA 2025 &amp; Bobot'!H306="","",'[2]2.1 Data FSVA 2025 &amp; Bobot'!H306)</f>
        <v/>
      </c>
      <c r="AH305" s="35" t="str">
        <f>IF('[2]2.1 Data FSVA 2025 &amp; Bobot'!J306="","",'[2]2.1 Data FSVA 2025 &amp; Bobot'!J306)</f>
        <v/>
      </c>
      <c r="AI305" s="35" t="str">
        <f>IF('[2]2.1 Data FSVA 2025 &amp; Bobot'!L306="","",'[2]2.1 Data FSVA 2025 &amp; Bobot'!L306)</f>
        <v/>
      </c>
      <c r="AJ305" s="35" t="str">
        <f>IF('[2]2.1 Data FSVA 2025 &amp; Bobot'!N306="","",'[2]2.1 Data FSVA 2025 &amp; Bobot'!N306)</f>
        <v/>
      </c>
      <c r="AK305" s="35" t="str">
        <f>IF('[2]2.1 Data FSVA 2025 &amp; Bobot'!P306="","",'[2]2.1 Data FSVA 2025 &amp; Bobot'!P306)</f>
        <v/>
      </c>
      <c r="AL305" s="35" t="str">
        <f>IF('[2]2.1 Data FSVA 2025 &amp; Bobot'!R306="","",'[2]2.1 Data FSVA 2025 &amp; Bobot'!R306)</f>
        <v/>
      </c>
      <c r="AM305" s="35" t="str">
        <f>IF('[2]2.1 Data FSVA 2025 &amp; Bobot'!T306="","",'[2]2.1 Data FSVA 2025 &amp; Bobot'!T306)</f>
        <v/>
      </c>
      <c r="AN305" s="35" t="str">
        <f>IF('[2]2.1 Data FSVA 2025 &amp; Bobot'!V306="","",'[2]2.1 Data FSVA 2025 &amp; Bobot'!V306)</f>
        <v/>
      </c>
      <c r="AO305" s="35" t="str">
        <f>IF('[2]2.1 Data FSVA 2025 &amp; Bobot'!X306="","",'[2]2.1 Data FSVA 2025 &amp; Bobot'!X306)</f>
        <v/>
      </c>
      <c r="AP305" s="35" t="str">
        <f>IF('[2]2.1 Data FSVA 2025 &amp; Bobot'!Z306="","",'[2]2.1 Data FSVA 2025 &amp; Bobot'!Z306)</f>
        <v/>
      </c>
      <c r="AQ305" s="35" t="str">
        <f>IF('[2]2.1 Data FSVA 2025 &amp; Bobot'!AB306="","",'[2]2.1 Data FSVA 2025 &amp; Bobot'!AB306)</f>
        <v/>
      </c>
      <c r="AR305" s="35" t="str">
        <f>IF('[2]2.1 Data FSVA 2025 &amp; Bobot'!AD306="","",'[2]2.1 Data FSVA 2025 &amp; Bobot'!AD306)</f>
        <v/>
      </c>
      <c r="AS305" s="27" t="str">
        <f>IF('[2]2.4 Prioritas Individu'!G306="","",'[2]2.4 Prioritas Individu'!G306)</f>
        <v/>
      </c>
      <c r="AT305" s="27" t="str">
        <f>IF('[2]2.4 Prioritas Individu'!H306="","",'[2]2.4 Prioritas Individu'!H306)</f>
        <v/>
      </c>
      <c r="AU305" s="27" t="str">
        <f>IF('[2]2.4 Prioritas Individu'!I306="","",'[2]2.4 Prioritas Individu'!I306)</f>
        <v/>
      </c>
      <c r="AV305" s="27" t="str">
        <f>IF('[2]2.4 Prioritas Individu'!J306="","",'[2]2.4 Prioritas Individu'!J306)</f>
        <v/>
      </c>
      <c r="AW305" s="27" t="str">
        <f>IF('[2]2.4 Prioritas Individu'!K306="","",'[2]2.4 Prioritas Individu'!K306)</f>
        <v/>
      </c>
      <c r="AX305" s="27" t="str">
        <f>IF('[2]2.4 Prioritas Individu'!L306="","",'[2]2.4 Prioritas Individu'!L306)</f>
        <v/>
      </c>
      <c r="AY305" s="27" t="str">
        <f>IF('[2]2.4 Prioritas Individu'!M306="","",'[2]2.4 Prioritas Individu'!M306)</f>
        <v/>
      </c>
      <c r="AZ305" s="27" t="str">
        <f>IF('[2]2.4 Prioritas Individu'!N306="","",'[2]2.4 Prioritas Individu'!N306)</f>
        <v/>
      </c>
      <c r="BA305" s="27" t="str">
        <f>IF('[2]2.4 Prioritas Individu'!O306="","",'[2]2.4 Prioritas Individu'!O306)</f>
        <v/>
      </c>
      <c r="BB305" s="27" t="str">
        <f>IF('[2]2.4 Prioritas Individu'!P306="","",'[2]2.4 Prioritas Individu'!P306)</f>
        <v/>
      </c>
      <c r="BC305" s="27" t="str">
        <f>IF('[2]2.4 Prioritas Individu'!Q306="","",'[2]2.4 Prioritas Individu'!Q306)</f>
        <v/>
      </c>
      <c r="BD305" s="27" t="str">
        <f>IF('[2]2.4 Prioritas Individu'!R306="","",'[2]2.4 Prioritas Individu'!R306)</f>
        <v/>
      </c>
      <c r="BE305" s="25" t="str">
        <f>IF('[2]2.4 Prioritas Individu'!S306="","",'[2]2.4 Prioritas Individu'!S306)</f>
        <v>-</v>
      </c>
      <c r="BF305" s="27" t="str">
        <f>IF('[2]2.4 Prioritas Individu'!T306="","",'[2]2.4 Prioritas Individu'!T306)</f>
        <v>-</v>
      </c>
      <c r="BG305" s="27" t="str">
        <f>IF('[2]2.4 Prioritas Individu'!U306="","",'[2]2.4 Prioritas Individu'!U306)</f>
        <v>-</v>
      </c>
      <c r="BH305" s="25" t="str">
        <f>IF('[2]2.3 Indeks &amp; Cut off Komposit'!G1017="","",'[2]2.3 Indeks &amp; Cut off Komposit'!G1017)</f>
        <v/>
      </c>
      <c r="BI305" s="25" t="str">
        <f>IF('[2]2.3 Indeks &amp; Cut off Komposit'!H1017="","",'[2]2.3 Indeks &amp; Cut off Komposit'!H1017)</f>
        <v/>
      </c>
      <c r="BJ305" s="25" t="str">
        <f>IF('[2]2.3 Indeks &amp; Cut off Komposit'!I1017="","",'[2]2.3 Indeks &amp; Cut off Komposit'!I1017)</f>
        <v/>
      </c>
      <c r="BK305" s="25" t="str">
        <f>IF('[2]2.3 Indeks &amp; Cut off Komposit'!J1017="","",'[2]2.3 Indeks &amp; Cut off Komposit'!J1017)</f>
        <v/>
      </c>
      <c r="BL305" s="25" t="str">
        <f>IF('[2]2.3 Indeks &amp; Cut off Komposit'!K1017="","",'[2]2.3 Indeks &amp; Cut off Komposit'!K1017)</f>
        <v/>
      </c>
      <c r="BM305" s="25" t="str">
        <f>IF('[2]2.3 Indeks &amp; Cut off Komposit'!L1017="","",'[2]2.3 Indeks &amp; Cut off Komposit'!L1017)</f>
        <v/>
      </c>
      <c r="BN305" s="25" t="str">
        <f>IF('[2]2.3 Indeks &amp; Cut off Komposit'!M1017="","",'[2]2.3 Indeks &amp; Cut off Komposit'!M1017)</f>
        <v/>
      </c>
      <c r="BO305" s="25" t="str">
        <f>IF('[2]2.3 Indeks &amp; Cut off Komposit'!N1017="","",'[2]2.3 Indeks &amp; Cut off Komposit'!N1017)</f>
        <v/>
      </c>
      <c r="BP305" s="25" t="str">
        <f>IF('[2]2.3 Indeks &amp; Cut off Komposit'!O1017="","",'[2]2.3 Indeks &amp; Cut off Komposit'!O1017)</f>
        <v/>
      </c>
      <c r="BQ305" s="25" t="str">
        <f>IF('[2]2.3 Indeks &amp; Cut off Komposit'!P1017="","",'[2]2.3 Indeks &amp; Cut off Komposit'!P1017)</f>
        <v/>
      </c>
      <c r="BR305" s="25" t="str">
        <f>IF('[2]2.3 Indeks &amp; Cut off Komposit'!Q1017="","",'[2]2.3 Indeks &amp; Cut off Komposit'!Q1017)</f>
        <v/>
      </c>
      <c r="BS305" s="25" t="str">
        <f>IF('[2]2.3 Indeks &amp; Cut off Komposit'!R1017="","",'[2]2.3 Indeks &amp; Cut off Komposit'!R1017)</f>
        <v/>
      </c>
      <c r="BT305" s="25" t="str">
        <f>IF('[2]2.3 Indeks &amp; Cut off Komposit'!S1017="","",'[2]2.3 Indeks &amp; Cut off Komposit'!S1017)</f>
        <v>-</v>
      </c>
      <c r="BU305" s="25" t="str">
        <f>IF('[2]2.3 Indeks &amp; Cut off Komposit'!T1017="","",'[2]2.3 Indeks &amp; Cut off Komposit'!T1017)</f>
        <v>-</v>
      </c>
      <c r="BV305" s="25" t="str">
        <f>IF('[2]2.3 Indeks &amp; Cut off Komposit'!U1017="","",'[2]2.3 Indeks &amp; Cut off Komposit'!U1017)</f>
        <v>-</v>
      </c>
      <c r="BW305" s="25" t="str">
        <f>IF('[2]2.3 Indeks &amp; Cut off Komposit'!V1017="","",'[2]2.3 Indeks &amp; Cut off Komposit'!V1017)</f>
        <v>-</v>
      </c>
    </row>
    <row r="306" spans="1:75" ht="15" customHeight="1" x14ac:dyDescent="0.3">
      <c r="A306" s="14" t="str">
        <f>IF('[1]0.1 Produksi Pangan &amp; Penduduk'!A306="","",'[1]0.1 Produksi Pangan &amp; Penduduk'!A306)</f>
        <v/>
      </c>
      <c r="B306" s="4" t="str">
        <f>IF('[1]0.1 Produksi Pangan &amp; Penduduk'!B306="","",'[1]0.1 Produksi Pangan &amp; Penduduk'!B306)</f>
        <v/>
      </c>
      <c r="C306" s="14" t="str">
        <f>IF('[1]0.1 Produksi Pangan &amp; Penduduk'!C306="","",'[1]0.1 Produksi Pangan &amp; Penduduk'!C306)</f>
        <v/>
      </c>
      <c r="D306" s="14" t="str">
        <f>IF('[1]0.1 Produksi Pangan &amp; Penduduk'!D306="","",'[1]0.1 Produksi Pangan &amp; Penduduk'!D306)</f>
        <v/>
      </c>
      <c r="E306" s="14" t="str">
        <f>IF('[1]0.1 Produksi Pangan &amp; Penduduk'!E306="","",'[1]0.1 Produksi Pangan &amp; Penduduk'!E306)</f>
        <v/>
      </c>
      <c r="F306" s="4" t="str">
        <f>IF('[1]0.1 Produksi Pangan &amp; Penduduk'!F306="","",'[1]0.1 Produksi Pangan &amp; Penduduk'!F306)</f>
        <v/>
      </c>
      <c r="G306" s="35" t="str">
        <f>IF('[1]0.1 Produksi Pangan &amp; Penduduk'!J306="","",'[1]0.1 Produksi Pangan &amp; Penduduk'!J306)</f>
        <v/>
      </c>
      <c r="H306" s="35" t="str">
        <f>IF('[1]0.1 Produksi Pangan &amp; Penduduk'!M306="","",'[1]0.1 Produksi Pangan &amp; Penduduk'!M306)</f>
        <v/>
      </c>
      <c r="I306" s="35" t="str">
        <f>IF('[1]0.1 Produksi Pangan &amp; Penduduk'!S306="","",'[1]0.1 Produksi Pangan &amp; Penduduk'!S306)</f>
        <v/>
      </c>
      <c r="J306" s="35" t="str">
        <f>IF('[1]0.1 Produksi Pangan &amp; Penduduk'!Y306="","",'[1]0.1 Produksi Pangan &amp; Penduduk'!Y306)</f>
        <v/>
      </c>
      <c r="K306" s="35" t="str">
        <f>IF('[1]0.1 Produksi Pangan &amp; Penduduk'!AE306="","",'[1]0.1 Produksi Pangan &amp; Penduduk'!AE306)</f>
        <v/>
      </c>
      <c r="L306" s="35" t="str">
        <f>IF('[1]0.1 Produksi Pangan &amp; Penduduk'!AK306="","",'[1]0.1 Produksi Pangan &amp; Penduduk'!AK306)</f>
        <v/>
      </c>
      <c r="M306" s="35" t="str">
        <f>IF('[1]0.1 Produksi Pangan &amp; Penduduk'!AQ306="","",'[1]0.1 Produksi Pangan &amp; Penduduk'!AQ306)</f>
        <v/>
      </c>
      <c r="N306" s="35" t="str">
        <f>IF('[1]0.2 Konsumsi Energi'!J306="","",'[1]0.2 Konsumsi Energi'!J306)</f>
        <v/>
      </c>
      <c r="O306" s="35">
        <f>IF('[1]0.2 Konsumsi Energi'!M306="","",'[1]0.2 Konsumsi Energi'!M306)</f>
        <v>2100</v>
      </c>
      <c r="P306" s="35" t="str">
        <f>IF('[1]0.3 Konsumsi Protein Hewani'!J306="","",'[1]0.3 Konsumsi Protein Hewani'!J306)</f>
        <v/>
      </c>
      <c r="Q306" s="35">
        <f>IF('[1]0.3 Konsumsi Protein Hewani'!M306="","",'[1]0.3 Konsumsi Protein Hewani'!M306)</f>
        <v>25</v>
      </c>
      <c r="R306" s="35" t="str">
        <f>IF('[1]0.4 Stok_Cadangan'!J306="","",'[1]0.4 Stok_Cadangan'!J306)</f>
        <v/>
      </c>
      <c r="S306" s="35" t="str">
        <f>IF('[1]0.4 Stok_Cadangan'!M306="","",'[1]0.4 Stok_Cadangan'!M306)</f>
        <v/>
      </c>
      <c r="T306" s="35" t="str">
        <f>IF('[1]0.4 Stok_Cadangan'!P306="","",'[1]0.4 Stok_Cadangan'!P306)</f>
        <v/>
      </c>
      <c r="U306" s="35" t="str">
        <f>IF('[1]0.4 Stok_Cadangan'!T306="","",'[1]0.4 Stok_Cadangan'!T306)</f>
        <v/>
      </c>
      <c r="V306" s="35" t="str">
        <f>IF('[1]0.4 Stok_Cadangan'!W306="","",'[1]0.4 Stok_Cadangan'!W306)</f>
        <v/>
      </c>
      <c r="W306" s="35" t="str">
        <f>IF('[1]0.4 Stok_Cadangan'!Z306="","",'[1]0.4 Stok_Cadangan'!Z306)</f>
        <v/>
      </c>
      <c r="X306" s="35" t="str">
        <f>IF('[1]0.4 Stok_Cadangan'!AF306="","",'[1]0.4 Stok_Cadangan'!AF306)</f>
        <v/>
      </c>
      <c r="Y306" s="35" t="str">
        <f>IF('[1]0.4 Stok_Cadangan'!AI306="","",'[1]0.4 Stok_Cadangan'!AI306)</f>
        <v/>
      </c>
      <c r="Z306" s="35" t="str">
        <f>IF('[1]0.4 Stok_Cadangan'!AL306="","",'[1]0.4 Stok_Cadangan'!AL306)</f>
        <v/>
      </c>
      <c r="AA306" s="35" t="str">
        <f>IF('[1]0.5 Indikator Keterjangkauan'!P306="","",'[1]0.5 Indikator Keterjangkauan'!P306)</f>
        <v/>
      </c>
      <c r="AB306" s="35" t="str">
        <f>IF('[1]0.5 Indikator Keterjangkauan'!T306="","",'[1]0.5 Indikator Keterjangkauan'!T306)</f>
        <v/>
      </c>
      <c r="AC306" s="35" t="str">
        <f>IF('[1]0.5 Indikator Keterjangkauan'!X306="","",'[1]0.5 Indikator Keterjangkauan'!X306)</f>
        <v/>
      </c>
      <c r="AD306" s="35" t="str">
        <f>IF('[1]0.5 Indikator Keterjangkauan'!AB306="","",'[1]0.5 Indikator Keterjangkauan'!AB306)</f>
        <v/>
      </c>
      <c r="AE306" s="35" t="str">
        <f>IF('[1]0.6 Indikator Pemanfaatan'!V306="","",'[1]0.6 Indikator Pemanfaatan'!V306)</f>
        <v/>
      </c>
      <c r="AF306" s="35" t="str">
        <f>IF('[1]0.6 Indikator Pemanfaatan'!Z306="","",'[1]0.6 Indikator Pemanfaatan'!Z306)</f>
        <v/>
      </c>
      <c r="AG306" s="35" t="str">
        <f>IF('[2]2.1 Data FSVA 2025 &amp; Bobot'!H307="","",'[2]2.1 Data FSVA 2025 &amp; Bobot'!H307)</f>
        <v/>
      </c>
      <c r="AH306" s="35" t="str">
        <f>IF('[2]2.1 Data FSVA 2025 &amp; Bobot'!J307="","",'[2]2.1 Data FSVA 2025 &amp; Bobot'!J307)</f>
        <v/>
      </c>
      <c r="AI306" s="35" t="str">
        <f>IF('[2]2.1 Data FSVA 2025 &amp; Bobot'!L307="","",'[2]2.1 Data FSVA 2025 &amp; Bobot'!L307)</f>
        <v/>
      </c>
      <c r="AJ306" s="35" t="str">
        <f>IF('[2]2.1 Data FSVA 2025 &amp; Bobot'!N307="","",'[2]2.1 Data FSVA 2025 &amp; Bobot'!N307)</f>
        <v/>
      </c>
      <c r="AK306" s="35" t="str">
        <f>IF('[2]2.1 Data FSVA 2025 &amp; Bobot'!P307="","",'[2]2.1 Data FSVA 2025 &amp; Bobot'!P307)</f>
        <v/>
      </c>
      <c r="AL306" s="35" t="str">
        <f>IF('[2]2.1 Data FSVA 2025 &amp; Bobot'!R307="","",'[2]2.1 Data FSVA 2025 &amp; Bobot'!R307)</f>
        <v/>
      </c>
      <c r="AM306" s="35" t="str">
        <f>IF('[2]2.1 Data FSVA 2025 &amp; Bobot'!T307="","",'[2]2.1 Data FSVA 2025 &amp; Bobot'!T307)</f>
        <v/>
      </c>
      <c r="AN306" s="35" t="str">
        <f>IF('[2]2.1 Data FSVA 2025 &amp; Bobot'!V307="","",'[2]2.1 Data FSVA 2025 &amp; Bobot'!V307)</f>
        <v/>
      </c>
      <c r="AO306" s="35" t="str">
        <f>IF('[2]2.1 Data FSVA 2025 &amp; Bobot'!X307="","",'[2]2.1 Data FSVA 2025 &amp; Bobot'!X307)</f>
        <v/>
      </c>
      <c r="AP306" s="35" t="str">
        <f>IF('[2]2.1 Data FSVA 2025 &amp; Bobot'!Z307="","",'[2]2.1 Data FSVA 2025 &amp; Bobot'!Z307)</f>
        <v/>
      </c>
      <c r="AQ306" s="35" t="str">
        <f>IF('[2]2.1 Data FSVA 2025 &amp; Bobot'!AB307="","",'[2]2.1 Data FSVA 2025 &amp; Bobot'!AB307)</f>
        <v/>
      </c>
      <c r="AR306" s="35" t="str">
        <f>IF('[2]2.1 Data FSVA 2025 &amp; Bobot'!AD307="","",'[2]2.1 Data FSVA 2025 &amp; Bobot'!AD307)</f>
        <v/>
      </c>
      <c r="AS306" s="27" t="str">
        <f>IF('[2]2.4 Prioritas Individu'!G307="","",'[2]2.4 Prioritas Individu'!G307)</f>
        <v/>
      </c>
      <c r="AT306" s="27" t="str">
        <f>IF('[2]2.4 Prioritas Individu'!H307="","",'[2]2.4 Prioritas Individu'!H307)</f>
        <v/>
      </c>
      <c r="AU306" s="27" t="str">
        <f>IF('[2]2.4 Prioritas Individu'!I307="","",'[2]2.4 Prioritas Individu'!I307)</f>
        <v/>
      </c>
      <c r="AV306" s="27" t="str">
        <f>IF('[2]2.4 Prioritas Individu'!J307="","",'[2]2.4 Prioritas Individu'!J307)</f>
        <v/>
      </c>
      <c r="AW306" s="27" t="str">
        <f>IF('[2]2.4 Prioritas Individu'!K307="","",'[2]2.4 Prioritas Individu'!K307)</f>
        <v/>
      </c>
      <c r="AX306" s="27" t="str">
        <f>IF('[2]2.4 Prioritas Individu'!L307="","",'[2]2.4 Prioritas Individu'!L307)</f>
        <v/>
      </c>
      <c r="AY306" s="27" t="str">
        <f>IF('[2]2.4 Prioritas Individu'!M307="","",'[2]2.4 Prioritas Individu'!M307)</f>
        <v/>
      </c>
      <c r="AZ306" s="27" t="str">
        <f>IF('[2]2.4 Prioritas Individu'!N307="","",'[2]2.4 Prioritas Individu'!N307)</f>
        <v/>
      </c>
      <c r="BA306" s="27" t="str">
        <f>IF('[2]2.4 Prioritas Individu'!O307="","",'[2]2.4 Prioritas Individu'!O307)</f>
        <v/>
      </c>
      <c r="BB306" s="27" t="str">
        <f>IF('[2]2.4 Prioritas Individu'!P307="","",'[2]2.4 Prioritas Individu'!P307)</f>
        <v/>
      </c>
      <c r="BC306" s="27" t="str">
        <f>IF('[2]2.4 Prioritas Individu'!Q307="","",'[2]2.4 Prioritas Individu'!Q307)</f>
        <v/>
      </c>
      <c r="BD306" s="27" t="str">
        <f>IF('[2]2.4 Prioritas Individu'!R307="","",'[2]2.4 Prioritas Individu'!R307)</f>
        <v/>
      </c>
      <c r="BE306" s="25" t="str">
        <f>IF('[2]2.4 Prioritas Individu'!S307="","",'[2]2.4 Prioritas Individu'!S307)</f>
        <v>-</v>
      </c>
      <c r="BF306" s="27" t="str">
        <f>IF('[2]2.4 Prioritas Individu'!T307="","",'[2]2.4 Prioritas Individu'!T307)</f>
        <v>-</v>
      </c>
      <c r="BG306" s="27" t="str">
        <f>IF('[2]2.4 Prioritas Individu'!U307="","",'[2]2.4 Prioritas Individu'!U307)</f>
        <v>-</v>
      </c>
      <c r="BH306" s="25" t="str">
        <f>IF('[2]2.3 Indeks &amp; Cut off Komposit'!G1018="","",'[2]2.3 Indeks &amp; Cut off Komposit'!G1018)</f>
        <v/>
      </c>
      <c r="BI306" s="25" t="str">
        <f>IF('[2]2.3 Indeks &amp; Cut off Komposit'!H1018="","",'[2]2.3 Indeks &amp; Cut off Komposit'!H1018)</f>
        <v/>
      </c>
      <c r="BJ306" s="25" t="str">
        <f>IF('[2]2.3 Indeks &amp; Cut off Komposit'!I1018="","",'[2]2.3 Indeks &amp; Cut off Komposit'!I1018)</f>
        <v/>
      </c>
      <c r="BK306" s="25" t="str">
        <f>IF('[2]2.3 Indeks &amp; Cut off Komposit'!J1018="","",'[2]2.3 Indeks &amp; Cut off Komposit'!J1018)</f>
        <v/>
      </c>
      <c r="BL306" s="25" t="str">
        <f>IF('[2]2.3 Indeks &amp; Cut off Komposit'!K1018="","",'[2]2.3 Indeks &amp; Cut off Komposit'!K1018)</f>
        <v/>
      </c>
      <c r="BM306" s="25" t="str">
        <f>IF('[2]2.3 Indeks &amp; Cut off Komposit'!L1018="","",'[2]2.3 Indeks &amp; Cut off Komposit'!L1018)</f>
        <v/>
      </c>
      <c r="BN306" s="25" t="str">
        <f>IF('[2]2.3 Indeks &amp; Cut off Komposit'!M1018="","",'[2]2.3 Indeks &amp; Cut off Komposit'!M1018)</f>
        <v/>
      </c>
      <c r="BO306" s="25" t="str">
        <f>IF('[2]2.3 Indeks &amp; Cut off Komposit'!N1018="","",'[2]2.3 Indeks &amp; Cut off Komposit'!N1018)</f>
        <v/>
      </c>
      <c r="BP306" s="25" t="str">
        <f>IF('[2]2.3 Indeks &amp; Cut off Komposit'!O1018="","",'[2]2.3 Indeks &amp; Cut off Komposit'!O1018)</f>
        <v/>
      </c>
      <c r="BQ306" s="25" t="str">
        <f>IF('[2]2.3 Indeks &amp; Cut off Komposit'!P1018="","",'[2]2.3 Indeks &amp; Cut off Komposit'!P1018)</f>
        <v/>
      </c>
      <c r="BR306" s="25" t="str">
        <f>IF('[2]2.3 Indeks &amp; Cut off Komposit'!Q1018="","",'[2]2.3 Indeks &amp; Cut off Komposit'!Q1018)</f>
        <v/>
      </c>
      <c r="BS306" s="25" t="str">
        <f>IF('[2]2.3 Indeks &amp; Cut off Komposit'!R1018="","",'[2]2.3 Indeks &amp; Cut off Komposit'!R1018)</f>
        <v/>
      </c>
      <c r="BT306" s="25" t="str">
        <f>IF('[2]2.3 Indeks &amp; Cut off Komposit'!S1018="","",'[2]2.3 Indeks &amp; Cut off Komposit'!S1018)</f>
        <v>-</v>
      </c>
      <c r="BU306" s="25" t="str">
        <f>IF('[2]2.3 Indeks &amp; Cut off Komposit'!T1018="","",'[2]2.3 Indeks &amp; Cut off Komposit'!T1018)</f>
        <v>-</v>
      </c>
      <c r="BV306" s="25" t="str">
        <f>IF('[2]2.3 Indeks &amp; Cut off Komposit'!U1018="","",'[2]2.3 Indeks &amp; Cut off Komposit'!U1018)</f>
        <v>-</v>
      </c>
      <c r="BW306" s="25" t="str">
        <f>IF('[2]2.3 Indeks &amp; Cut off Komposit'!V1018="","",'[2]2.3 Indeks &amp; Cut off Komposit'!V1018)</f>
        <v>-</v>
      </c>
    </row>
    <row r="307" spans="1:75" ht="15" customHeight="1" x14ac:dyDescent="0.3">
      <c r="A307" s="14" t="str">
        <f>IF('[1]0.1 Produksi Pangan &amp; Penduduk'!A307="","",'[1]0.1 Produksi Pangan &amp; Penduduk'!A307)</f>
        <v/>
      </c>
      <c r="B307" s="4" t="str">
        <f>IF('[1]0.1 Produksi Pangan &amp; Penduduk'!B307="","",'[1]0.1 Produksi Pangan &amp; Penduduk'!B307)</f>
        <v/>
      </c>
      <c r="C307" s="14" t="str">
        <f>IF('[1]0.1 Produksi Pangan &amp; Penduduk'!C307="","",'[1]0.1 Produksi Pangan &amp; Penduduk'!C307)</f>
        <v/>
      </c>
      <c r="D307" s="14" t="str">
        <f>IF('[1]0.1 Produksi Pangan &amp; Penduduk'!D307="","",'[1]0.1 Produksi Pangan &amp; Penduduk'!D307)</f>
        <v/>
      </c>
      <c r="E307" s="14" t="str">
        <f>IF('[1]0.1 Produksi Pangan &amp; Penduduk'!E307="","",'[1]0.1 Produksi Pangan &amp; Penduduk'!E307)</f>
        <v/>
      </c>
      <c r="F307" s="4" t="str">
        <f>IF('[1]0.1 Produksi Pangan &amp; Penduduk'!F307="","",'[1]0.1 Produksi Pangan &amp; Penduduk'!F307)</f>
        <v/>
      </c>
      <c r="G307" s="35" t="str">
        <f>IF('[1]0.1 Produksi Pangan &amp; Penduduk'!J307="","",'[1]0.1 Produksi Pangan &amp; Penduduk'!J307)</f>
        <v/>
      </c>
      <c r="H307" s="35" t="str">
        <f>IF('[1]0.1 Produksi Pangan &amp; Penduduk'!M307="","",'[1]0.1 Produksi Pangan &amp; Penduduk'!M307)</f>
        <v/>
      </c>
      <c r="I307" s="35" t="str">
        <f>IF('[1]0.1 Produksi Pangan &amp; Penduduk'!S307="","",'[1]0.1 Produksi Pangan &amp; Penduduk'!S307)</f>
        <v/>
      </c>
      <c r="J307" s="35" t="str">
        <f>IF('[1]0.1 Produksi Pangan &amp; Penduduk'!Y307="","",'[1]0.1 Produksi Pangan &amp; Penduduk'!Y307)</f>
        <v/>
      </c>
      <c r="K307" s="35" t="str">
        <f>IF('[1]0.1 Produksi Pangan &amp; Penduduk'!AE307="","",'[1]0.1 Produksi Pangan &amp; Penduduk'!AE307)</f>
        <v/>
      </c>
      <c r="L307" s="35" t="str">
        <f>IF('[1]0.1 Produksi Pangan &amp; Penduduk'!AK307="","",'[1]0.1 Produksi Pangan &amp; Penduduk'!AK307)</f>
        <v/>
      </c>
      <c r="M307" s="35" t="str">
        <f>IF('[1]0.1 Produksi Pangan &amp; Penduduk'!AQ307="","",'[1]0.1 Produksi Pangan &amp; Penduduk'!AQ307)</f>
        <v/>
      </c>
      <c r="N307" s="35" t="str">
        <f>IF('[1]0.2 Konsumsi Energi'!J307="","",'[1]0.2 Konsumsi Energi'!J307)</f>
        <v/>
      </c>
      <c r="O307" s="35">
        <f>IF('[1]0.2 Konsumsi Energi'!M307="","",'[1]0.2 Konsumsi Energi'!M307)</f>
        <v>2100</v>
      </c>
      <c r="P307" s="35" t="str">
        <f>IF('[1]0.3 Konsumsi Protein Hewani'!J307="","",'[1]0.3 Konsumsi Protein Hewani'!J307)</f>
        <v/>
      </c>
      <c r="Q307" s="35">
        <f>IF('[1]0.3 Konsumsi Protein Hewani'!M307="","",'[1]0.3 Konsumsi Protein Hewani'!M307)</f>
        <v>25</v>
      </c>
      <c r="R307" s="35" t="str">
        <f>IF('[1]0.4 Stok_Cadangan'!J307="","",'[1]0.4 Stok_Cadangan'!J307)</f>
        <v/>
      </c>
      <c r="S307" s="35" t="str">
        <f>IF('[1]0.4 Stok_Cadangan'!M307="","",'[1]0.4 Stok_Cadangan'!M307)</f>
        <v/>
      </c>
      <c r="T307" s="35" t="str">
        <f>IF('[1]0.4 Stok_Cadangan'!P307="","",'[1]0.4 Stok_Cadangan'!P307)</f>
        <v/>
      </c>
      <c r="U307" s="35" t="str">
        <f>IF('[1]0.4 Stok_Cadangan'!T307="","",'[1]0.4 Stok_Cadangan'!T307)</f>
        <v/>
      </c>
      <c r="V307" s="35" t="str">
        <f>IF('[1]0.4 Stok_Cadangan'!W307="","",'[1]0.4 Stok_Cadangan'!W307)</f>
        <v/>
      </c>
      <c r="W307" s="35" t="str">
        <f>IF('[1]0.4 Stok_Cadangan'!Z307="","",'[1]0.4 Stok_Cadangan'!Z307)</f>
        <v/>
      </c>
      <c r="X307" s="35" t="str">
        <f>IF('[1]0.4 Stok_Cadangan'!AF307="","",'[1]0.4 Stok_Cadangan'!AF307)</f>
        <v/>
      </c>
      <c r="Y307" s="35" t="str">
        <f>IF('[1]0.4 Stok_Cadangan'!AI307="","",'[1]0.4 Stok_Cadangan'!AI307)</f>
        <v/>
      </c>
      <c r="Z307" s="35" t="str">
        <f>IF('[1]0.4 Stok_Cadangan'!AL307="","",'[1]0.4 Stok_Cadangan'!AL307)</f>
        <v/>
      </c>
      <c r="AA307" s="35" t="str">
        <f>IF('[1]0.5 Indikator Keterjangkauan'!P307="","",'[1]0.5 Indikator Keterjangkauan'!P307)</f>
        <v/>
      </c>
      <c r="AB307" s="35" t="str">
        <f>IF('[1]0.5 Indikator Keterjangkauan'!T307="","",'[1]0.5 Indikator Keterjangkauan'!T307)</f>
        <v/>
      </c>
      <c r="AC307" s="35" t="str">
        <f>IF('[1]0.5 Indikator Keterjangkauan'!X307="","",'[1]0.5 Indikator Keterjangkauan'!X307)</f>
        <v/>
      </c>
      <c r="AD307" s="35" t="str">
        <f>IF('[1]0.5 Indikator Keterjangkauan'!AB307="","",'[1]0.5 Indikator Keterjangkauan'!AB307)</f>
        <v/>
      </c>
      <c r="AE307" s="35" t="str">
        <f>IF('[1]0.6 Indikator Pemanfaatan'!V307="","",'[1]0.6 Indikator Pemanfaatan'!V307)</f>
        <v/>
      </c>
      <c r="AF307" s="35" t="str">
        <f>IF('[1]0.6 Indikator Pemanfaatan'!Z307="","",'[1]0.6 Indikator Pemanfaatan'!Z307)</f>
        <v/>
      </c>
      <c r="AG307" s="35" t="str">
        <f>IF('[2]2.1 Data FSVA 2025 &amp; Bobot'!H308="","",'[2]2.1 Data FSVA 2025 &amp; Bobot'!H308)</f>
        <v/>
      </c>
      <c r="AH307" s="35" t="str">
        <f>IF('[2]2.1 Data FSVA 2025 &amp; Bobot'!J308="","",'[2]2.1 Data FSVA 2025 &amp; Bobot'!J308)</f>
        <v/>
      </c>
      <c r="AI307" s="35" t="str">
        <f>IF('[2]2.1 Data FSVA 2025 &amp; Bobot'!L308="","",'[2]2.1 Data FSVA 2025 &amp; Bobot'!L308)</f>
        <v/>
      </c>
      <c r="AJ307" s="35" t="str">
        <f>IF('[2]2.1 Data FSVA 2025 &amp; Bobot'!N308="","",'[2]2.1 Data FSVA 2025 &amp; Bobot'!N308)</f>
        <v/>
      </c>
      <c r="AK307" s="35" t="str">
        <f>IF('[2]2.1 Data FSVA 2025 &amp; Bobot'!P308="","",'[2]2.1 Data FSVA 2025 &amp; Bobot'!P308)</f>
        <v/>
      </c>
      <c r="AL307" s="35" t="str">
        <f>IF('[2]2.1 Data FSVA 2025 &amp; Bobot'!R308="","",'[2]2.1 Data FSVA 2025 &amp; Bobot'!R308)</f>
        <v/>
      </c>
      <c r="AM307" s="35" t="str">
        <f>IF('[2]2.1 Data FSVA 2025 &amp; Bobot'!T308="","",'[2]2.1 Data FSVA 2025 &amp; Bobot'!T308)</f>
        <v/>
      </c>
      <c r="AN307" s="35" t="str">
        <f>IF('[2]2.1 Data FSVA 2025 &amp; Bobot'!V308="","",'[2]2.1 Data FSVA 2025 &amp; Bobot'!V308)</f>
        <v/>
      </c>
      <c r="AO307" s="35" t="str">
        <f>IF('[2]2.1 Data FSVA 2025 &amp; Bobot'!X308="","",'[2]2.1 Data FSVA 2025 &amp; Bobot'!X308)</f>
        <v/>
      </c>
      <c r="AP307" s="35" t="str">
        <f>IF('[2]2.1 Data FSVA 2025 &amp; Bobot'!Z308="","",'[2]2.1 Data FSVA 2025 &amp; Bobot'!Z308)</f>
        <v/>
      </c>
      <c r="AQ307" s="35" t="str">
        <f>IF('[2]2.1 Data FSVA 2025 &amp; Bobot'!AB308="","",'[2]2.1 Data FSVA 2025 &amp; Bobot'!AB308)</f>
        <v/>
      </c>
      <c r="AR307" s="35" t="str">
        <f>IF('[2]2.1 Data FSVA 2025 &amp; Bobot'!AD308="","",'[2]2.1 Data FSVA 2025 &amp; Bobot'!AD308)</f>
        <v/>
      </c>
      <c r="AS307" s="27" t="str">
        <f>IF('[2]2.4 Prioritas Individu'!G308="","",'[2]2.4 Prioritas Individu'!G308)</f>
        <v/>
      </c>
      <c r="AT307" s="27" t="str">
        <f>IF('[2]2.4 Prioritas Individu'!H308="","",'[2]2.4 Prioritas Individu'!H308)</f>
        <v/>
      </c>
      <c r="AU307" s="27" t="str">
        <f>IF('[2]2.4 Prioritas Individu'!I308="","",'[2]2.4 Prioritas Individu'!I308)</f>
        <v/>
      </c>
      <c r="AV307" s="27" t="str">
        <f>IF('[2]2.4 Prioritas Individu'!J308="","",'[2]2.4 Prioritas Individu'!J308)</f>
        <v/>
      </c>
      <c r="AW307" s="27" t="str">
        <f>IF('[2]2.4 Prioritas Individu'!K308="","",'[2]2.4 Prioritas Individu'!K308)</f>
        <v/>
      </c>
      <c r="AX307" s="27" t="str">
        <f>IF('[2]2.4 Prioritas Individu'!L308="","",'[2]2.4 Prioritas Individu'!L308)</f>
        <v/>
      </c>
      <c r="AY307" s="27" t="str">
        <f>IF('[2]2.4 Prioritas Individu'!M308="","",'[2]2.4 Prioritas Individu'!M308)</f>
        <v/>
      </c>
      <c r="AZ307" s="27" t="str">
        <f>IF('[2]2.4 Prioritas Individu'!N308="","",'[2]2.4 Prioritas Individu'!N308)</f>
        <v/>
      </c>
      <c r="BA307" s="27" t="str">
        <f>IF('[2]2.4 Prioritas Individu'!O308="","",'[2]2.4 Prioritas Individu'!O308)</f>
        <v/>
      </c>
      <c r="BB307" s="27" t="str">
        <f>IF('[2]2.4 Prioritas Individu'!P308="","",'[2]2.4 Prioritas Individu'!P308)</f>
        <v/>
      </c>
      <c r="BC307" s="27" t="str">
        <f>IF('[2]2.4 Prioritas Individu'!Q308="","",'[2]2.4 Prioritas Individu'!Q308)</f>
        <v/>
      </c>
      <c r="BD307" s="27" t="str">
        <f>IF('[2]2.4 Prioritas Individu'!R308="","",'[2]2.4 Prioritas Individu'!R308)</f>
        <v/>
      </c>
      <c r="BE307" s="25" t="str">
        <f>IF('[2]2.4 Prioritas Individu'!S308="","",'[2]2.4 Prioritas Individu'!S308)</f>
        <v>-</v>
      </c>
      <c r="BF307" s="27" t="str">
        <f>IF('[2]2.4 Prioritas Individu'!T308="","",'[2]2.4 Prioritas Individu'!T308)</f>
        <v>-</v>
      </c>
      <c r="BG307" s="27" t="str">
        <f>IF('[2]2.4 Prioritas Individu'!U308="","",'[2]2.4 Prioritas Individu'!U308)</f>
        <v>-</v>
      </c>
      <c r="BH307" s="25" t="str">
        <f>IF('[2]2.3 Indeks &amp; Cut off Komposit'!G1019="","",'[2]2.3 Indeks &amp; Cut off Komposit'!G1019)</f>
        <v/>
      </c>
      <c r="BI307" s="25" t="str">
        <f>IF('[2]2.3 Indeks &amp; Cut off Komposit'!H1019="","",'[2]2.3 Indeks &amp; Cut off Komposit'!H1019)</f>
        <v/>
      </c>
      <c r="BJ307" s="25" t="str">
        <f>IF('[2]2.3 Indeks &amp; Cut off Komposit'!I1019="","",'[2]2.3 Indeks &amp; Cut off Komposit'!I1019)</f>
        <v/>
      </c>
      <c r="BK307" s="25" t="str">
        <f>IF('[2]2.3 Indeks &amp; Cut off Komposit'!J1019="","",'[2]2.3 Indeks &amp; Cut off Komposit'!J1019)</f>
        <v/>
      </c>
      <c r="BL307" s="25" t="str">
        <f>IF('[2]2.3 Indeks &amp; Cut off Komposit'!K1019="","",'[2]2.3 Indeks &amp; Cut off Komposit'!K1019)</f>
        <v/>
      </c>
      <c r="BM307" s="25" t="str">
        <f>IF('[2]2.3 Indeks &amp; Cut off Komposit'!L1019="","",'[2]2.3 Indeks &amp; Cut off Komposit'!L1019)</f>
        <v/>
      </c>
      <c r="BN307" s="25" t="str">
        <f>IF('[2]2.3 Indeks &amp; Cut off Komposit'!M1019="","",'[2]2.3 Indeks &amp; Cut off Komposit'!M1019)</f>
        <v/>
      </c>
      <c r="BO307" s="25" t="str">
        <f>IF('[2]2.3 Indeks &amp; Cut off Komposit'!N1019="","",'[2]2.3 Indeks &amp; Cut off Komposit'!N1019)</f>
        <v/>
      </c>
      <c r="BP307" s="25" t="str">
        <f>IF('[2]2.3 Indeks &amp; Cut off Komposit'!O1019="","",'[2]2.3 Indeks &amp; Cut off Komposit'!O1019)</f>
        <v/>
      </c>
      <c r="BQ307" s="25" t="str">
        <f>IF('[2]2.3 Indeks &amp; Cut off Komposit'!P1019="","",'[2]2.3 Indeks &amp; Cut off Komposit'!P1019)</f>
        <v/>
      </c>
      <c r="BR307" s="25" t="str">
        <f>IF('[2]2.3 Indeks &amp; Cut off Komposit'!Q1019="","",'[2]2.3 Indeks &amp; Cut off Komposit'!Q1019)</f>
        <v/>
      </c>
      <c r="BS307" s="25" t="str">
        <f>IF('[2]2.3 Indeks &amp; Cut off Komposit'!R1019="","",'[2]2.3 Indeks &amp; Cut off Komposit'!R1019)</f>
        <v/>
      </c>
      <c r="BT307" s="25" t="str">
        <f>IF('[2]2.3 Indeks &amp; Cut off Komposit'!S1019="","",'[2]2.3 Indeks &amp; Cut off Komposit'!S1019)</f>
        <v>-</v>
      </c>
      <c r="BU307" s="25" t="str">
        <f>IF('[2]2.3 Indeks &amp; Cut off Komposit'!T1019="","",'[2]2.3 Indeks &amp; Cut off Komposit'!T1019)</f>
        <v>-</v>
      </c>
      <c r="BV307" s="25" t="str">
        <f>IF('[2]2.3 Indeks &amp; Cut off Komposit'!U1019="","",'[2]2.3 Indeks &amp; Cut off Komposit'!U1019)</f>
        <v>-</v>
      </c>
      <c r="BW307" s="25" t="str">
        <f>IF('[2]2.3 Indeks &amp; Cut off Komposit'!V1019="","",'[2]2.3 Indeks &amp; Cut off Komposit'!V1019)</f>
        <v>-</v>
      </c>
    </row>
    <row r="308" spans="1:75" ht="15" customHeight="1" x14ac:dyDescent="0.3">
      <c r="A308" s="14" t="str">
        <f>IF('[1]0.1 Produksi Pangan &amp; Penduduk'!A308="","",'[1]0.1 Produksi Pangan &amp; Penduduk'!A308)</f>
        <v/>
      </c>
      <c r="B308" s="4" t="str">
        <f>IF('[1]0.1 Produksi Pangan &amp; Penduduk'!B308="","",'[1]0.1 Produksi Pangan &amp; Penduduk'!B308)</f>
        <v/>
      </c>
      <c r="C308" s="14" t="str">
        <f>IF('[1]0.1 Produksi Pangan &amp; Penduduk'!C308="","",'[1]0.1 Produksi Pangan &amp; Penduduk'!C308)</f>
        <v/>
      </c>
      <c r="D308" s="14" t="str">
        <f>IF('[1]0.1 Produksi Pangan &amp; Penduduk'!D308="","",'[1]0.1 Produksi Pangan &amp; Penduduk'!D308)</f>
        <v/>
      </c>
      <c r="E308" s="14" t="str">
        <f>IF('[1]0.1 Produksi Pangan &amp; Penduduk'!E308="","",'[1]0.1 Produksi Pangan &amp; Penduduk'!E308)</f>
        <v/>
      </c>
      <c r="F308" s="4" t="str">
        <f>IF('[1]0.1 Produksi Pangan &amp; Penduduk'!F308="","",'[1]0.1 Produksi Pangan &amp; Penduduk'!F308)</f>
        <v/>
      </c>
      <c r="G308" s="35" t="str">
        <f>IF('[1]0.1 Produksi Pangan &amp; Penduduk'!J308="","",'[1]0.1 Produksi Pangan &amp; Penduduk'!J308)</f>
        <v/>
      </c>
      <c r="H308" s="35" t="str">
        <f>IF('[1]0.1 Produksi Pangan &amp; Penduduk'!M308="","",'[1]0.1 Produksi Pangan &amp; Penduduk'!M308)</f>
        <v/>
      </c>
      <c r="I308" s="35" t="str">
        <f>IF('[1]0.1 Produksi Pangan &amp; Penduduk'!S308="","",'[1]0.1 Produksi Pangan &amp; Penduduk'!S308)</f>
        <v/>
      </c>
      <c r="J308" s="35" t="str">
        <f>IF('[1]0.1 Produksi Pangan &amp; Penduduk'!Y308="","",'[1]0.1 Produksi Pangan &amp; Penduduk'!Y308)</f>
        <v/>
      </c>
      <c r="K308" s="35" t="str">
        <f>IF('[1]0.1 Produksi Pangan &amp; Penduduk'!AE308="","",'[1]0.1 Produksi Pangan &amp; Penduduk'!AE308)</f>
        <v/>
      </c>
      <c r="L308" s="35" t="str">
        <f>IF('[1]0.1 Produksi Pangan &amp; Penduduk'!AK308="","",'[1]0.1 Produksi Pangan &amp; Penduduk'!AK308)</f>
        <v/>
      </c>
      <c r="M308" s="35" t="str">
        <f>IF('[1]0.1 Produksi Pangan &amp; Penduduk'!AQ308="","",'[1]0.1 Produksi Pangan &amp; Penduduk'!AQ308)</f>
        <v/>
      </c>
      <c r="N308" s="35" t="str">
        <f>IF('[1]0.2 Konsumsi Energi'!J308="","",'[1]0.2 Konsumsi Energi'!J308)</f>
        <v/>
      </c>
      <c r="O308" s="35">
        <f>IF('[1]0.2 Konsumsi Energi'!M308="","",'[1]0.2 Konsumsi Energi'!M308)</f>
        <v>2100</v>
      </c>
      <c r="P308" s="35" t="str">
        <f>IF('[1]0.3 Konsumsi Protein Hewani'!J308="","",'[1]0.3 Konsumsi Protein Hewani'!J308)</f>
        <v/>
      </c>
      <c r="Q308" s="35">
        <f>IF('[1]0.3 Konsumsi Protein Hewani'!M308="","",'[1]0.3 Konsumsi Protein Hewani'!M308)</f>
        <v>25</v>
      </c>
      <c r="R308" s="35" t="str">
        <f>IF('[1]0.4 Stok_Cadangan'!J308="","",'[1]0.4 Stok_Cadangan'!J308)</f>
        <v/>
      </c>
      <c r="S308" s="35" t="str">
        <f>IF('[1]0.4 Stok_Cadangan'!M308="","",'[1]0.4 Stok_Cadangan'!M308)</f>
        <v/>
      </c>
      <c r="T308" s="35" t="str">
        <f>IF('[1]0.4 Stok_Cadangan'!P308="","",'[1]0.4 Stok_Cadangan'!P308)</f>
        <v/>
      </c>
      <c r="U308" s="35" t="str">
        <f>IF('[1]0.4 Stok_Cadangan'!T308="","",'[1]0.4 Stok_Cadangan'!T308)</f>
        <v/>
      </c>
      <c r="V308" s="35" t="str">
        <f>IF('[1]0.4 Stok_Cadangan'!W308="","",'[1]0.4 Stok_Cadangan'!W308)</f>
        <v/>
      </c>
      <c r="W308" s="35" t="str">
        <f>IF('[1]0.4 Stok_Cadangan'!Z308="","",'[1]0.4 Stok_Cadangan'!Z308)</f>
        <v/>
      </c>
      <c r="X308" s="35" t="str">
        <f>IF('[1]0.4 Stok_Cadangan'!AF308="","",'[1]0.4 Stok_Cadangan'!AF308)</f>
        <v/>
      </c>
      <c r="Y308" s="35" t="str">
        <f>IF('[1]0.4 Stok_Cadangan'!AI308="","",'[1]0.4 Stok_Cadangan'!AI308)</f>
        <v/>
      </c>
      <c r="Z308" s="35" t="str">
        <f>IF('[1]0.4 Stok_Cadangan'!AL308="","",'[1]0.4 Stok_Cadangan'!AL308)</f>
        <v/>
      </c>
      <c r="AA308" s="35" t="str">
        <f>IF('[1]0.5 Indikator Keterjangkauan'!P308="","",'[1]0.5 Indikator Keterjangkauan'!P308)</f>
        <v/>
      </c>
      <c r="AB308" s="35" t="str">
        <f>IF('[1]0.5 Indikator Keterjangkauan'!T308="","",'[1]0.5 Indikator Keterjangkauan'!T308)</f>
        <v/>
      </c>
      <c r="AC308" s="35" t="str">
        <f>IF('[1]0.5 Indikator Keterjangkauan'!X308="","",'[1]0.5 Indikator Keterjangkauan'!X308)</f>
        <v/>
      </c>
      <c r="AD308" s="35" t="str">
        <f>IF('[1]0.5 Indikator Keterjangkauan'!AB308="","",'[1]0.5 Indikator Keterjangkauan'!AB308)</f>
        <v/>
      </c>
      <c r="AE308" s="35" t="str">
        <f>IF('[1]0.6 Indikator Pemanfaatan'!V308="","",'[1]0.6 Indikator Pemanfaatan'!V308)</f>
        <v/>
      </c>
      <c r="AF308" s="35" t="str">
        <f>IF('[1]0.6 Indikator Pemanfaatan'!Z308="","",'[1]0.6 Indikator Pemanfaatan'!Z308)</f>
        <v/>
      </c>
      <c r="AG308" s="35" t="str">
        <f>IF('[2]2.1 Data FSVA 2025 &amp; Bobot'!H309="","",'[2]2.1 Data FSVA 2025 &amp; Bobot'!H309)</f>
        <v/>
      </c>
      <c r="AH308" s="35" t="str">
        <f>IF('[2]2.1 Data FSVA 2025 &amp; Bobot'!J309="","",'[2]2.1 Data FSVA 2025 &amp; Bobot'!J309)</f>
        <v/>
      </c>
      <c r="AI308" s="35" t="str">
        <f>IF('[2]2.1 Data FSVA 2025 &amp; Bobot'!L309="","",'[2]2.1 Data FSVA 2025 &amp; Bobot'!L309)</f>
        <v/>
      </c>
      <c r="AJ308" s="35" t="str">
        <f>IF('[2]2.1 Data FSVA 2025 &amp; Bobot'!N309="","",'[2]2.1 Data FSVA 2025 &amp; Bobot'!N309)</f>
        <v/>
      </c>
      <c r="AK308" s="35" t="str">
        <f>IF('[2]2.1 Data FSVA 2025 &amp; Bobot'!P309="","",'[2]2.1 Data FSVA 2025 &amp; Bobot'!P309)</f>
        <v/>
      </c>
      <c r="AL308" s="35" t="str">
        <f>IF('[2]2.1 Data FSVA 2025 &amp; Bobot'!R309="","",'[2]2.1 Data FSVA 2025 &amp; Bobot'!R309)</f>
        <v/>
      </c>
      <c r="AM308" s="35" t="str">
        <f>IF('[2]2.1 Data FSVA 2025 &amp; Bobot'!T309="","",'[2]2.1 Data FSVA 2025 &amp; Bobot'!T309)</f>
        <v/>
      </c>
      <c r="AN308" s="35" t="str">
        <f>IF('[2]2.1 Data FSVA 2025 &amp; Bobot'!V309="","",'[2]2.1 Data FSVA 2025 &amp; Bobot'!V309)</f>
        <v/>
      </c>
      <c r="AO308" s="35" t="str">
        <f>IF('[2]2.1 Data FSVA 2025 &amp; Bobot'!X309="","",'[2]2.1 Data FSVA 2025 &amp; Bobot'!X309)</f>
        <v/>
      </c>
      <c r="AP308" s="35" t="str">
        <f>IF('[2]2.1 Data FSVA 2025 &amp; Bobot'!Z309="","",'[2]2.1 Data FSVA 2025 &amp; Bobot'!Z309)</f>
        <v/>
      </c>
      <c r="AQ308" s="35" t="str">
        <f>IF('[2]2.1 Data FSVA 2025 &amp; Bobot'!AB309="","",'[2]2.1 Data FSVA 2025 &amp; Bobot'!AB309)</f>
        <v/>
      </c>
      <c r="AR308" s="35" t="str">
        <f>IF('[2]2.1 Data FSVA 2025 &amp; Bobot'!AD309="","",'[2]2.1 Data FSVA 2025 &amp; Bobot'!AD309)</f>
        <v/>
      </c>
      <c r="AS308" s="27" t="str">
        <f>IF('[2]2.4 Prioritas Individu'!G309="","",'[2]2.4 Prioritas Individu'!G309)</f>
        <v/>
      </c>
      <c r="AT308" s="27" t="str">
        <f>IF('[2]2.4 Prioritas Individu'!H309="","",'[2]2.4 Prioritas Individu'!H309)</f>
        <v/>
      </c>
      <c r="AU308" s="27" t="str">
        <f>IF('[2]2.4 Prioritas Individu'!I309="","",'[2]2.4 Prioritas Individu'!I309)</f>
        <v/>
      </c>
      <c r="AV308" s="27" t="str">
        <f>IF('[2]2.4 Prioritas Individu'!J309="","",'[2]2.4 Prioritas Individu'!J309)</f>
        <v/>
      </c>
      <c r="AW308" s="27" t="str">
        <f>IF('[2]2.4 Prioritas Individu'!K309="","",'[2]2.4 Prioritas Individu'!K309)</f>
        <v/>
      </c>
      <c r="AX308" s="27" t="str">
        <f>IF('[2]2.4 Prioritas Individu'!L309="","",'[2]2.4 Prioritas Individu'!L309)</f>
        <v/>
      </c>
      <c r="AY308" s="27" t="str">
        <f>IF('[2]2.4 Prioritas Individu'!M309="","",'[2]2.4 Prioritas Individu'!M309)</f>
        <v/>
      </c>
      <c r="AZ308" s="27" t="str">
        <f>IF('[2]2.4 Prioritas Individu'!N309="","",'[2]2.4 Prioritas Individu'!N309)</f>
        <v/>
      </c>
      <c r="BA308" s="27" t="str">
        <f>IF('[2]2.4 Prioritas Individu'!O309="","",'[2]2.4 Prioritas Individu'!O309)</f>
        <v/>
      </c>
      <c r="BB308" s="27" t="str">
        <f>IF('[2]2.4 Prioritas Individu'!P309="","",'[2]2.4 Prioritas Individu'!P309)</f>
        <v/>
      </c>
      <c r="BC308" s="27" t="str">
        <f>IF('[2]2.4 Prioritas Individu'!Q309="","",'[2]2.4 Prioritas Individu'!Q309)</f>
        <v/>
      </c>
      <c r="BD308" s="27" t="str">
        <f>IF('[2]2.4 Prioritas Individu'!R309="","",'[2]2.4 Prioritas Individu'!R309)</f>
        <v/>
      </c>
      <c r="BE308" s="25" t="str">
        <f>IF('[2]2.4 Prioritas Individu'!S309="","",'[2]2.4 Prioritas Individu'!S309)</f>
        <v>-</v>
      </c>
      <c r="BF308" s="27" t="str">
        <f>IF('[2]2.4 Prioritas Individu'!T309="","",'[2]2.4 Prioritas Individu'!T309)</f>
        <v>-</v>
      </c>
      <c r="BG308" s="27" t="str">
        <f>IF('[2]2.4 Prioritas Individu'!U309="","",'[2]2.4 Prioritas Individu'!U309)</f>
        <v>-</v>
      </c>
      <c r="BH308" s="25" t="str">
        <f>IF('[2]2.3 Indeks &amp; Cut off Komposit'!G1020="","",'[2]2.3 Indeks &amp; Cut off Komposit'!G1020)</f>
        <v/>
      </c>
      <c r="BI308" s="25" t="str">
        <f>IF('[2]2.3 Indeks &amp; Cut off Komposit'!H1020="","",'[2]2.3 Indeks &amp; Cut off Komposit'!H1020)</f>
        <v/>
      </c>
      <c r="BJ308" s="25" t="str">
        <f>IF('[2]2.3 Indeks &amp; Cut off Komposit'!I1020="","",'[2]2.3 Indeks &amp; Cut off Komposit'!I1020)</f>
        <v/>
      </c>
      <c r="BK308" s="25" t="str">
        <f>IF('[2]2.3 Indeks &amp; Cut off Komposit'!J1020="","",'[2]2.3 Indeks &amp; Cut off Komposit'!J1020)</f>
        <v/>
      </c>
      <c r="BL308" s="25" t="str">
        <f>IF('[2]2.3 Indeks &amp; Cut off Komposit'!K1020="","",'[2]2.3 Indeks &amp; Cut off Komposit'!K1020)</f>
        <v/>
      </c>
      <c r="BM308" s="25" t="str">
        <f>IF('[2]2.3 Indeks &amp; Cut off Komposit'!L1020="","",'[2]2.3 Indeks &amp; Cut off Komposit'!L1020)</f>
        <v/>
      </c>
      <c r="BN308" s="25" t="str">
        <f>IF('[2]2.3 Indeks &amp; Cut off Komposit'!M1020="","",'[2]2.3 Indeks &amp; Cut off Komposit'!M1020)</f>
        <v/>
      </c>
      <c r="BO308" s="25" t="str">
        <f>IF('[2]2.3 Indeks &amp; Cut off Komposit'!N1020="","",'[2]2.3 Indeks &amp; Cut off Komposit'!N1020)</f>
        <v/>
      </c>
      <c r="BP308" s="25" t="str">
        <f>IF('[2]2.3 Indeks &amp; Cut off Komposit'!O1020="","",'[2]2.3 Indeks &amp; Cut off Komposit'!O1020)</f>
        <v/>
      </c>
      <c r="BQ308" s="25" t="str">
        <f>IF('[2]2.3 Indeks &amp; Cut off Komposit'!P1020="","",'[2]2.3 Indeks &amp; Cut off Komposit'!P1020)</f>
        <v/>
      </c>
      <c r="BR308" s="25" t="str">
        <f>IF('[2]2.3 Indeks &amp; Cut off Komposit'!Q1020="","",'[2]2.3 Indeks &amp; Cut off Komposit'!Q1020)</f>
        <v/>
      </c>
      <c r="BS308" s="25" t="str">
        <f>IF('[2]2.3 Indeks &amp; Cut off Komposit'!R1020="","",'[2]2.3 Indeks &amp; Cut off Komposit'!R1020)</f>
        <v/>
      </c>
      <c r="BT308" s="25" t="str">
        <f>IF('[2]2.3 Indeks &amp; Cut off Komposit'!S1020="","",'[2]2.3 Indeks &amp; Cut off Komposit'!S1020)</f>
        <v>-</v>
      </c>
      <c r="BU308" s="25" t="str">
        <f>IF('[2]2.3 Indeks &amp; Cut off Komposit'!T1020="","",'[2]2.3 Indeks &amp; Cut off Komposit'!T1020)</f>
        <v>-</v>
      </c>
      <c r="BV308" s="25" t="str">
        <f>IF('[2]2.3 Indeks &amp; Cut off Komposit'!U1020="","",'[2]2.3 Indeks &amp; Cut off Komposit'!U1020)</f>
        <v>-</v>
      </c>
      <c r="BW308" s="25" t="str">
        <f>IF('[2]2.3 Indeks &amp; Cut off Komposit'!V1020="","",'[2]2.3 Indeks &amp; Cut off Komposit'!V1020)</f>
        <v>-</v>
      </c>
    </row>
    <row r="309" spans="1:75" ht="15" customHeight="1" x14ac:dyDescent="0.3">
      <c r="A309" s="14" t="str">
        <f>IF('[1]0.1 Produksi Pangan &amp; Penduduk'!A309="","",'[1]0.1 Produksi Pangan &amp; Penduduk'!A309)</f>
        <v/>
      </c>
      <c r="B309" s="4" t="str">
        <f>IF('[1]0.1 Produksi Pangan &amp; Penduduk'!B309="","",'[1]0.1 Produksi Pangan &amp; Penduduk'!B309)</f>
        <v/>
      </c>
      <c r="C309" s="14" t="str">
        <f>IF('[1]0.1 Produksi Pangan &amp; Penduduk'!C309="","",'[1]0.1 Produksi Pangan &amp; Penduduk'!C309)</f>
        <v/>
      </c>
      <c r="D309" s="14" t="str">
        <f>IF('[1]0.1 Produksi Pangan &amp; Penduduk'!D309="","",'[1]0.1 Produksi Pangan &amp; Penduduk'!D309)</f>
        <v/>
      </c>
      <c r="E309" s="14" t="str">
        <f>IF('[1]0.1 Produksi Pangan &amp; Penduduk'!E309="","",'[1]0.1 Produksi Pangan &amp; Penduduk'!E309)</f>
        <v/>
      </c>
      <c r="F309" s="4" t="str">
        <f>IF('[1]0.1 Produksi Pangan &amp; Penduduk'!F309="","",'[1]0.1 Produksi Pangan &amp; Penduduk'!F309)</f>
        <v/>
      </c>
      <c r="G309" s="35" t="str">
        <f>IF('[1]0.1 Produksi Pangan &amp; Penduduk'!J309="","",'[1]0.1 Produksi Pangan &amp; Penduduk'!J309)</f>
        <v/>
      </c>
      <c r="H309" s="35" t="str">
        <f>IF('[1]0.1 Produksi Pangan &amp; Penduduk'!M309="","",'[1]0.1 Produksi Pangan &amp; Penduduk'!M309)</f>
        <v/>
      </c>
      <c r="I309" s="35" t="str">
        <f>IF('[1]0.1 Produksi Pangan &amp; Penduduk'!S309="","",'[1]0.1 Produksi Pangan &amp; Penduduk'!S309)</f>
        <v/>
      </c>
      <c r="J309" s="35" t="str">
        <f>IF('[1]0.1 Produksi Pangan &amp; Penduduk'!Y309="","",'[1]0.1 Produksi Pangan &amp; Penduduk'!Y309)</f>
        <v/>
      </c>
      <c r="K309" s="35" t="str">
        <f>IF('[1]0.1 Produksi Pangan &amp; Penduduk'!AE309="","",'[1]0.1 Produksi Pangan &amp; Penduduk'!AE309)</f>
        <v/>
      </c>
      <c r="L309" s="35" t="str">
        <f>IF('[1]0.1 Produksi Pangan &amp; Penduduk'!AK309="","",'[1]0.1 Produksi Pangan &amp; Penduduk'!AK309)</f>
        <v/>
      </c>
      <c r="M309" s="35" t="str">
        <f>IF('[1]0.1 Produksi Pangan &amp; Penduduk'!AQ309="","",'[1]0.1 Produksi Pangan &amp; Penduduk'!AQ309)</f>
        <v/>
      </c>
      <c r="N309" s="35" t="str">
        <f>IF('[1]0.2 Konsumsi Energi'!J309="","",'[1]0.2 Konsumsi Energi'!J309)</f>
        <v/>
      </c>
      <c r="O309" s="35">
        <f>IF('[1]0.2 Konsumsi Energi'!M309="","",'[1]0.2 Konsumsi Energi'!M309)</f>
        <v>2100</v>
      </c>
      <c r="P309" s="35" t="str">
        <f>IF('[1]0.3 Konsumsi Protein Hewani'!J309="","",'[1]0.3 Konsumsi Protein Hewani'!J309)</f>
        <v/>
      </c>
      <c r="Q309" s="35">
        <f>IF('[1]0.3 Konsumsi Protein Hewani'!M309="","",'[1]0.3 Konsumsi Protein Hewani'!M309)</f>
        <v>25</v>
      </c>
      <c r="R309" s="35" t="str">
        <f>IF('[1]0.4 Stok_Cadangan'!J309="","",'[1]0.4 Stok_Cadangan'!J309)</f>
        <v/>
      </c>
      <c r="S309" s="35" t="str">
        <f>IF('[1]0.4 Stok_Cadangan'!M309="","",'[1]0.4 Stok_Cadangan'!M309)</f>
        <v/>
      </c>
      <c r="T309" s="35" t="str">
        <f>IF('[1]0.4 Stok_Cadangan'!P309="","",'[1]0.4 Stok_Cadangan'!P309)</f>
        <v/>
      </c>
      <c r="U309" s="35" t="str">
        <f>IF('[1]0.4 Stok_Cadangan'!T309="","",'[1]0.4 Stok_Cadangan'!T309)</f>
        <v/>
      </c>
      <c r="V309" s="35" t="str">
        <f>IF('[1]0.4 Stok_Cadangan'!W309="","",'[1]0.4 Stok_Cadangan'!W309)</f>
        <v/>
      </c>
      <c r="W309" s="35" t="str">
        <f>IF('[1]0.4 Stok_Cadangan'!Z309="","",'[1]0.4 Stok_Cadangan'!Z309)</f>
        <v/>
      </c>
      <c r="X309" s="35" t="str">
        <f>IF('[1]0.4 Stok_Cadangan'!AF309="","",'[1]0.4 Stok_Cadangan'!AF309)</f>
        <v/>
      </c>
      <c r="Y309" s="35" t="str">
        <f>IF('[1]0.4 Stok_Cadangan'!AI309="","",'[1]0.4 Stok_Cadangan'!AI309)</f>
        <v/>
      </c>
      <c r="Z309" s="35" t="str">
        <f>IF('[1]0.4 Stok_Cadangan'!AL309="","",'[1]0.4 Stok_Cadangan'!AL309)</f>
        <v/>
      </c>
      <c r="AA309" s="35" t="str">
        <f>IF('[1]0.5 Indikator Keterjangkauan'!P309="","",'[1]0.5 Indikator Keterjangkauan'!P309)</f>
        <v/>
      </c>
      <c r="AB309" s="35" t="str">
        <f>IF('[1]0.5 Indikator Keterjangkauan'!T309="","",'[1]0.5 Indikator Keterjangkauan'!T309)</f>
        <v/>
      </c>
      <c r="AC309" s="35" t="str">
        <f>IF('[1]0.5 Indikator Keterjangkauan'!X309="","",'[1]0.5 Indikator Keterjangkauan'!X309)</f>
        <v/>
      </c>
      <c r="AD309" s="35" t="str">
        <f>IF('[1]0.5 Indikator Keterjangkauan'!AB309="","",'[1]0.5 Indikator Keterjangkauan'!AB309)</f>
        <v/>
      </c>
      <c r="AE309" s="35" t="str">
        <f>IF('[1]0.6 Indikator Pemanfaatan'!V309="","",'[1]0.6 Indikator Pemanfaatan'!V309)</f>
        <v/>
      </c>
      <c r="AF309" s="35" t="str">
        <f>IF('[1]0.6 Indikator Pemanfaatan'!Z309="","",'[1]0.6 Indikator Pemanfaatan'!Z309)</f>
        <v/>
      </c>
      <c r="AG309" s="35" t="str">
        <f>IF('[2]2.1 Data FSVA 2025 &amp; Bobot'!H310="","",'[2]2.1 Data FSVA 2025 &amp; Bobot'!H310)</f>
        <v/>
      </c>
      <c r="AH309" s="35" t="str">
        <f>IF('[2]2.1 Data FSVA 2025 &amp; Bobot'!J310="","",'[2]2.1 Data FSVA 2025 &amp; Bobot'!J310)</f>
        <v/>
      </c>
      <c r="AI309" s="35" t="str">
        <f>IF('[2]2.1 Data FSVA 2025 &amp; Bobot'!L310="","",'[2]2.1 Data FSVA 2025 &amp; Bobot'!L310)</f>
        <v/>
      </c>
      <c r="AJ309" s="35" t="str">
        <f>IF('[2]2.1 Data FSVA 2025 &amp; Bobot'!N310="","",'[2]2.1 Data FSVA 2025 &amp; Bobot'!N310)</f>
        <v/>
      </c>
      <c r="AK309" s="35" t="str">
        <f>IF('[2]2.1 Data FSVA 2025 &amp; Bobot'!P310="","",'[2]2.1 Data FSVA 2025 &amp; Bobot'!P310)</f>
        <v/>
      </c>
      <c r="AL309" s="35" t="str">
        <f>IF('[2]2.1 Data FSVA 2025 &amp; Bobot'!R310="","",'[2]2.1 Data FSVA 2025 &amp; Bobot'!R310)</f>
        <v/>
      </c>
      <c r="AM309" s="35" t="str">
        <f>IF('[2]2.1 Data FSVA 2025 &amp; Bobot'!T310="","",'[2]2.1 Data FSVA 2025 &amp; Bobot'!T310)</f>
        <v/>
      </c>
      <c r="AN309" s="35" t="str">
        <f>IF('[2]2.1 Data FSVA 2025 &amp; Bobot'!V310="","",'[2]2.1 Data FSVA 2025 &amp; Bobot'!V310)</f>
        <v/>
      </c>
      <c r="AO309" s="35" t="str">
        <f>IF('[2]2.1 Data FSVA 2025 &amp; Bobot'!X310="","",'[2]2.1 Data FSVA 2025 &amp; Bobot'!X310)</f>
        <v/>
      </c>
      <c r="AP309" s="35" t="str">
        <f>IF('[2]2.1 Data FSVA 2025 &amp; Bobot'!Z310="","",'[2]2.1 Data FSVA 2025 &amp; Bobot'!Z310)</f>
        <v/>
      </c>
      <c r="AQ309" s="35" t="str">
        <f>IF('[2]2.1 Data FSVA 2025 &amp; Bobot'!AB310="","",'[2]2.1 Data FSVA 2025 &amp; Bobot'!AB310)</f>
        <v/>
      </c>
      <c r="AR309" s="35" t="str">
        <f>IF('[2]2.1 Data FSVA 2025 &amp; Bobot'!AD310="","",'[2]2.1 Data FSVA 2025 &amp; Bobot'!AD310)</f>
        <v/>
      </c>
      <c r="AS309" s="27" t="str">
        <f>IF('[2]2.4 Prioritas Individu'!G310="","",'[2]2.4 Prioritas Individu'!G310)</f>
        <v/>
      </c>
      <c r="AT309" s="27" t="str">
        <f>IF('[2]2.4 Prioritas Individu'!H310="","",'[2]2.4 Prioritas Individu'!H310)</f>
        <v/>
      </c>
      <c r="AU309" s="27" t="str">
        <f>IF('[2]2.4 Prioritas Individu'!I310="","",'[2]2.4 Prioritas Individu'!I310)</f>
        <v/>
      </c>
      <c r="AV309" s="27" t="str">
        <f>IF('[2]2.4 Prioritas Individu'!J310="","",'[2]2.4 Prioritas Individu'!J310)</f>
        <v/>
      </c>
      <c r="AW309" s="27" t="str">
        <f>IF('[2]2.4 Prioritas Individu'!K310="","",'[2]2.4 Prioritas Individu'!K310)</f>
        <v/>
      </c>
      <c r="AX309" s="27" t="str">
        <f>IF('[2]2.4 Prioritas Individu'!L310="","",'[2]2.4 Prioritas Individu'!L310)</f>
        <v/>
      </c>
      <c r="AY309" s="27" t="str">
        <f>IF('[2]2.4 Prioritas Individu'!M310="","",'[2]2.4 Prioritas Individu'!M310)</f>
        <v/>
      </c>
      <c r="AZ309" s="27" t="str">
        <f>IF('[2]2.4 Prioritas Individu'!N310="","",'[2]2.4 Prioritas Individu'!N310)</f>
        <v/>
      </c>
      <c r="BA309" s="27" t="str">
        <f>IF('[2]2.4 Prioritas Individu'!O310="","",'[2]2.4 Prioritas Individu'!O310)</f>
        <v/>
      </c>
      <c r="BB309" s="27" t="str">
        <f>IF('[2]2.4 Prioritas Individu'!P310="","",'[2]2.4 Prioritas Individu'!P310)</f>
        <v/>
      </c>
      <c r="BC309" s="27" t="str">
        <f>IF('[2]2.4 Prioritas Individu'!Q310="","",'[2]2.4 Prioritas Individu'!Q310)</f>
        <v/>
      </c>
      <c r="BD309" s="27" t="str">
        <f>IF('[2]2.4 Prioritas Individu'!R310="","",'[2]2.4 Prioritas Individu'!R310)</f>
        <v/>
      </c>
      <c r="BE309" s="25" t="str">
        <f>IF('[2]2.4 Prioritas Individu'!S310="","",'[2]2.4 Prioritas Individu'!S310)</f>
        <v>-</v>
      </c>
      <c r="BF309" s="27" t="str">
        <f>IF('[2]2.4 Prioritas Individu'!T310="","",'[2]2.4 Prioritas Individu'!T310)</f>
        <v>-</v>
      </c>
      <c r="BG309" s="27" t="str">
        <f>IF('[2]2.4 Prioritas Individu'!U310="","",'[2]2.4 Prioritas Individu'!U310)</f>
        <v>-</v>
      </c>
      <c r="BH309" s="25" t="str">
        <f>IF('[2]2.3 Indeks &amp; Cut off Komposit'!G1021="","",'[2]2.3 Indeks &amp; Cut off Komposit'!G1021)</f>
        <v/>
      </c>
      <c r="BI309" s="25" t="str">
        <f>IF('[2]2.3 Indeks &amp; Cut off Komposit'!H1021="","",'[2]2.3 Indeks &amp; Cut off Komposit'!H1021)</f>
        <v/>
      </c>
      <c r="BJ309" s="25" t="str">
        <f>IF('[2]2.3 Indeks &amp; Cut off Komposit'!I1021="","",'[2]2.3 Indeks &amp; Cut off Komposit'!I1021)</f>
        <v/>
      </c>
      <c r="BK309" s="25" t="str">
        <f>IF('[2]2.3 Indeks &amp; Cut off Komposit'!J1021="","",'[2]2.3 Indeks &amp; Cut off Komposit'!J1021)</f>
        <v/>
      </c>
      <c r="BL309" s="25" t="str">
        <f>IF('[2]2.3 Indeks &amp; Cut off Komposit'!K1021="","",'[2]2.3 Indeks &amp; Cut off Komposit'!K1021)</f>
        <v/>
      </c>
      <c r="BM309" s="25" t="str">
        <f>IF('[2]2.3 Indeks &amp; Cut off Komposit'!L1021="","",'[2]2.3 Indeks &amp; Cut off Komposit'!L1021)</f>
        <v/>
      </c>
      <c r="BN309" s="25" t="str">
        <f>IF('[2]2.3 Indeks &amp; Cut off Komposit'!M1021="","",'[2]2.3 Indeks &amp; Cut off Komposit'!M1021)</f>
        <v/>
      </c>
      <c r="BO309" s="25" t="str">
        <f>IF('[2]2.3 Indeks &amp; Cut off Komposit'!N1021="","",'[2]2.3 Indeks &amp; Cut off Komposit'!N1021)</f>
        <v/>
      </c>
      <c r="BP309" s="25" t="str">
        <f>IF('[2]2.3 Indeks &amp; Cut off Komposit'!O1021="","",'[2]2.3 Indeks &amp; Cut off Komposit'!O1021)</f>
        <v/>
      </c>
      <c r="BQ309" s="25" t="str">
        <f>IF('[2]2.3 Indeks &amp; Cut off Komposit'!P1021="","",'[2]2.3 Indeks &amp; Cut off Komposit'!P1021)</f>
        <v/>
      </c>
      <c r="BR309" s="25" t="str">
        <f>IF('[2]2.3 Indeks &amp; Cut off Komposit'!Q1021="","",'[2]2.3 Indeks &amp; Cut off Komposit'!Q1021)</f>
        <v/>
      </c>
      <c r="BS309" s="25" t="str">
        <f>IF('[2]2.3 Indeks &amp; Cut off Komposit'!R1021="","",'[2]2.3 Indeks &amp; Cut off Komposit'!R1021)</f>
        <v/>
      </c>
      <c r="BT309" s="25" t="str">
        <f>IF('[2]2.3 Indeks &amp; Cut off Komposit'!S1021="","",'[2]2.3 Indeks &amp; Cut off Komposit'!S1021)</f>
        <v>-</v>
      </c>
      <c r="BU309" s="25" t="str">
        <f>IF('[2]2.3 Indeks &amp; Cut off Komposit'!T1021="","",'[2]2.3 Indeks &amp; Cut off Komposit'!T1021)</f>
        <v>-</v>
      </c>
      <c r="BV309" s="25" t="str">
        <f>IF('[2]2.3 Indeks &amp; Cut off Komposit'!U1021="","",'[2]2.3 Indeks &amp; Cut off Komposit'!U1021)</f>
        <v>-</v>
      </c>
      <c r="BW309" s="25" t="str">
        <f>IF('[2]2.3 Indeks &amp; Cut off Komposit'!V1021="","",'[2]2.3 Indeks &amp; Cut off Komposit'!V1021)</f>
        <v>-</v>
      </c>
    </row>
    <row r="310" spans="1:75" ht="15" customHeight="1" x14ac:dyDescent="0.3">
      <c r="A310" s="14" t="str">
        <f>IF('[1]0.1 Produksi Pangan &amp; Penduduk'!A310="","",'[1]0.1 Produksi Pangan &amp; Penduduk'!A310)</f>
        <v/>
      </c>
      <c r="B310" s="4" t="str">
        <f>IF('[1]0.1 Produksi Pangan &amp; Penduduk'!B310="","",'[1]0.1 Produksi Pangan &amp; Penduduk'!B310)</f>
        <v/>
      </c>
      <c r="C310" s="14" t="str">
        <f>IF('[1]0.1 Produksi Pangan &amp; Penduduk'!C310="","",'[1]0.1 Produksi Pangan &amp; Penduduk'!C310)</f>
        <v/>
      </c>
      <c r="D310" s="14" t="str">
        <f>IF('[1]0.1 Produksi Pangan &amp; Penduduk'!D310="","",'[1]0.1 Produksi Pangan &amp; Penduduk'!D310)</f>
        <v/>
      </c>
      <c r="E310" s="14" t="str">
        <f>IF('[1]0.1 Produksi Pangan &amp; Penduduk'!E310="","",'[1]0.1 Produksi Pangan &amp; Penduduk'!E310)</f>
        <v/>
      </c>
      <c r="F310" s="4" t="str">
        <f>IF('[1]0.1 Produksi Pangan &amp; Penduduk'!F310="","",'[1]0.1 Produksi Pangan &amp; Penduduk'!F310)</f>
        <v/>
      </c>
      <c r="G310" s="35" t="str">
        <f>IF('[1]0.1 Produksi Pangan &amp; Penduduk'!J310="","",'[1]0.1 Produksi Pangan &amp; Penduduk'!J310)</f>
        <v/>
      </c>
      <c r="H310" s="35" t="str">
        <f>IF('[1]0.1 Produksi Pangan &amp; Penduduk'!M310="","",'[1]0.1 Produksi Pangan &amp; Penduduk'!M310)</f>
        <v/>
      </c>
      <c r="I310" s="35" t="str">
        <f>IF('[1]0.1 Produksi Pangan &amp; Penduduk'!S310="","",'[1]0.1 Produksi Pangan &amp; Penduduk'!S310)</f>
        <v/>
      </c>
      <c r="J310" s="35" t="str">
        <f>IF('[1]0.1 Produksi Pangan &amp; Penduduk'!Y310="","",'[1]0.1 Produksi Pangan &amp; Penduduk'!Y310)</f>
        <v/>
      </c>
      <c r="K310" s="35" t="str">
        <f>IF('[1]0.1 Produksi Pangan &amp; Penduduk'!AE310="","",'[1]0.1 Produksi Pangan &amp; Penduduk'!AE310)</f>
        <v/>
      </c>
      <c r="L310" s="35" t="str">
        <f>IF('[1]0.1 Produksi Pangan &amp; Penduduk'!AK310="","",'[1]0.1 Produksi Pangan &amp; Penduduk'!AK310)</f>
        <v/>
      </c>
      <c r="M310" s="35" t="str">
        <f>IF('[1]0.1 Produksi Pangan &amp; Penduduk'!AQ310="","",'[1]0.1 Produksi Pangan &amp; Penduduk'!AQ310)</f>
        <v/>
      </c>
      <c r="N310" s="35" t="str">
        <f>IF('[1]0.2 Konsumsi Energi'!J310="","",'[1]0.2 Konsumsi Energi'!J310)</f>
        <v/>
      </c>
      <c r="O310" s="35">
        <f>IF('[1]0.2 Konsumsi Energi'!M310="","",'[1]0.2 Konsumsi Energi'!M310)</f>
        <v>2100</v>
      </c>
      <c r="P310" s="35" t="str">
        <f>IF('[1]0.3 Konsumsi Protein Hewani'!J310="","",'[1]0.3 Konsumsi Protein Hewani'!J310)</f>
        <v/>
      </c>
      <c r="Q310" s="35">
        <f>IF('[1]0.3 Konsumsi Protein Hewani'!M310="","",'[1]0.3 Konsumsi Protein Hewani'!M310)</f>
        <v>25</v>
      </c>
      <c r="R310" s="35" t="str">
        <f>IF('[1]0.4 Stok_Cadangan'!J310="","",'[1]0.4 Stok_Cadangan'!J310)</f>
        <v/>
      </c>
      <c r="S310" s="35" t="str">
        <f>IF('[1]0.4 Stok_Cadangan'!M310="","",'[1]0.4 Stok_Cadangan'!M310)</f>
        <v/>
      </c>
      <c r="T310" s="35" t="str">
        <f>IF('[1]0.4 Stok_Cadangan'!P310="","",'[1]0.4 Stok_Cadangan'!P310)</f>
        <v/>
      </c>
      <c r="U310" s="35" t="str">
        <f>IF('[1]0.4 Stok_Cadangan'!T310="","",'[1]0.4 Stok_Cadangan'!T310)</f>
        <v/>
      </c>
      <c r="V310" s="35" t="str">
        <f>IF('[1]0.4 Stok_Cadangan'!W310="","",'[1]0.4 Stok_Cadangan'!W310)</f>
        <v/>
      </c>
      <c r="W310" s="35" t="str">
        <f>IF('[1]0.4 Stok_Cadangan'!Z310="","",'[1]0.4 Stok_Cadangan'!Z310)</f>
        <v/>
      </c>
      <c r="X310" s="35" t="str">
        <f>IF('[1]0.4 Stok_Cadangan'!AF310="","",'[1]0.4 Stok_Cadangan'!AF310)</f>
        <v/>
      </c>
      <c r="Y310" s="35" t="str">
        <f>IF('[1]0.4 Stok_Cadangan'!AI310="","",'[1]0.4 Stok_Cadangan'!AI310)</f>
        <v/>
      </c>
      <c r="Z310" s="35" t="str">
        <f>IF('[1]0.4 Stok_Cadangan'!AL310="","",'[1]0.4 Stok_Cadangan'!AL310)</f>
        <v/>
      </c>
      <c r="AA310" s="35" t="str">
        <f>IF('[1]0.5 Indikator Keterjangkauan'!P310="","",'[1]0.5 Indikator Keterjangkauan'!P310)</f>
        <v/>
      </c>
      <c r="AB310" s="35" t="str">
        <f>IF('[1]0.5 Indikator Keterjangkauan'!T310="","",'[1]0.5 Indikator Keterjangkauan'!T310)</f>
        <v/>
      </c>
      <c r="AC310" s="35" t="str">
        <f>IF('[1]0.5 Indikator Keterjangkauan'!X310="","",'[1]0.5 Indikator Keterjangkauan'!X310)</f>
        <v/>
      </c>
      <c r="AD310" s="35" t="str">
        <f>IF('[1]0.5 Indikator Keterjangkauan'!AB310="","",'[1]0.5 Indikator Keterjangkauan'!AB310)</f>
        <v/>
      </c>
      <c r="AE310" s="35" t="str">
        <f>IF('[1]0.6 Indikator Pemanfaatan'!V310="","",'[1]0.6 Indikator Pemanfaatan'!V310)</f>
        <v/>
      </c>
      <c r="AF310" s="35" t="str">
        <f>IF('[1]0.6 Indikator Pemanfaatan'!Z310="","",'[1]0.6 Indikator Pemanfaatan'!Z310)</f>
        <v/>
      </c>
      <c r="AG310" s="35" t="str">
        <f>IF('[2]2.1 Data FSVA 2025 &amp; Bobot'!H311="","",'[2]2.1 Data FSVA 2025 &amp; Bobot'!H311)</f>
        <v/>
      </c>
      <c r="AH310" s="35" t="str">
        <f>IF('[2]2.1 Data FSVA 2025 &amp; Bobot'!J311="","",'[2]2.1 Data FSVA 2025 &amp; Bobot'!J311)</f>
        <v/>
      </c>
      <c r="AI310" s="35" t="str">
        <f>IF('[2]2.1 Data FSVA 2025 &amp; Bobot'!L311="","",'[2]2.1 Data FSVA 2025 &amp; Bobot'!L311)</f>
        <v/>
      </c>
      <c r="AJ310" s="35" t="str">
        <f>IF('[2]2.1 Data FSVA 2025 &amp; Bobot'!N311="","",'[2]2.1 Data FSVA 2025 &amp; Bobot'!N311)</f>
        <v/>
      </c>
      <c r="AK310" s="35" t="str">
        <f>IF('[2]2.1 Data FSVA 2025 &amp; Bobot'!P311="","",'[2]2.1 Data FSVA 2025 &amp; Bobot'!P311)</f>
        <v/>
      </c>
      <c r="AL310" s="35" t="str">
        <f>IF('[2]2.1 Data FSVA 2025 &amp; Bobot'!R311="","",'[2]2.1 Data FSVA 2025 &amp; Bobot'!R311)</f>
        <v/>
      </c>
      <c r="AM310" s="35" t="str">
        <f>IF('[2]2.1 Data FSVA 2025 &amp; Bobot'!T311="","",'[2]2.1 Data FSVA 2025 &amp; Bobot'!T311)</f>
        <v/>
      </c>
      <c r="AN310" s="35" t="str">
        <f>IF('[2]2.1 Data FSVA 2025 &amp; Bobot'!V311="","",'[2]2.1 Data FSVA 2025 &amp; Bobot'!V311)</f>
        <v/>
      </c>
      <c r="AO310" s="35" t="str">
        <f>IF('[2]2.1 Data FSVA 2025 &amp; Bobot'!X311="","",'[2]2.1 Data FSVA 2025 &amp; Bobot'!X311)</f>
        <v/>
      </c>
      <c r="AP310" s="35" t="str">
        <f>IF('[2]2.1 Data FSVA 2025 &amp; Bobot'!Z311="","",'[2]2.1 Data FSVA 2025 &amp; Bobot'!Z311)</f>
        <v/>
      </c>
      <c r="AQ310" s="35" t="str">
        <f>IF('[2]2.1 Data FSVA 2025 &amp; Bobot'!AB311="","",'[2]2.1 Data FSVA 2025 &amp; Bobot'!AB311)</f>
        <v/>
      </c>
      <c r="AR310" s="35" t="str">
        <f>IF('[2]2.1 Data FSVA 2025 &amp; Bobot'!AD311="","",'[2]2.1 Data FSVA 2025 &amp; Bobot'!AD311)</f>
        <v/>
      </c>
      <c r="AS310" s="27" t="str">
        <f>IF('[2]2.4 Prioritas Individu'!G311="","",'[2]2.4 Prioritas Individu'!G311)</f>
        <v/>
      </c>
      <c r="AT310" s="27" t="str">
        <f>IF('[2]2.4 Prioritas Individu'!H311="","",'[2]2.4 Prioritas Individu'!H311)</f>
        <v/>
      </c>
      <c r="AU310" s="27" t="str">
        <f>IF('[2]2.4 Prioritas Individu'!I311="","",'[2]2.4 Prioritas Individu'!I311)</f>
        <v/>
      </c>
      <c r="AV310" s="27" t="str">
        <f>IF('[2]2.4 Prioritas Individu'!J311="","",'[2]2.4 Prioritas Individu'!J311)</f>
        <v/>
      </c>
      <c r="AW310" s="27" t="str">
        <f>IF('[2]2.4 Prioritas Individu'!K311="","",'[2]2.4 Prioritas Individu'!K311)</f>
        <v/>
      </c>
      <c r="AX310" s="27" t="str">
        <f>IF('[2]2.4 Prioritas Individu'!L311="","",'[2]2.4 Prioritas Individu'!L311)</f>
        <v/>
      </c>
      <c r="AY310" s="27" t="str">
        <f>IF('[2]2.4 Prioritas Individu'!M311="","",'[2]2.4 Prioritas Individu'!M311)</f>
        <v/>
      </c>
      <c r="AZ310" s="27" t="str">
        <f>IF('[2]2.4 Prioritas Individu'!N311="","",'[2]2.4 Prioritas Individu'!N311)</f>
        <v/>
      </c>
      <c r="BA310" s="27" t="str">
        <f>IF('[2]2.4 Prioritas Individu'!O311="","",'[2]2.4 Prioritas Individu'!O311)</f>
        <v/>
      </c>
      <c r="BB310" s="27" t="str">
        <f>IF('[2]2.4 Prioritas Individu'!P311="","",'[2]2.4 Prioritas Individu'!P311)</f>
        <v/>
      </c>
      <c r="BC310" s="27" t="str">
        <f>IF('[2]2.4 Prioritas Individu'!Q311="","",'[2]2.4 Prioritas Individu'!Q311)</f>
        <v/>
      </c>
      <c r="BD310" s="27" t="str">
        <f>IF('[2]2.4 Prioritas Individu'!R311="","",'[2]2.4 Prioritas Individu'!R311)</f>
        <v/>
      </c>
      <c r="BE310" s="25" t="str">
        <f>IF('[2]2.4 Prioritas Individu'!S311="","",'[2]2.4 Prioritas Individu'!S311)</f>
        <v>-</v>
      </c>
      <c r="BF310" s="27" t="str">
        <f>IF('[2]2.4 Prioritas Individu'!T311="","",'[2]2.4 Prioritas Individu'!T311)</f>
        <v>-</v>
      </c>
      <c r="BG310" s="27" t="str">
        <f>IF('[2]2.4 Prioritas Individu'!U311="","",'[2]2.4 Prioritas Individu'!U311)</f>
        <v>-</v>
      </c>
      <c r="BH310" s="25" t="str">
        <f>IF('[2]2.3 Indeks &amp; Cut off Komposit'!G1022="","",'[2]2.3 Indeks &amp; Cut off Komposit'!G1022)</f>
        <v/>
      </c>
      <c r="BI310" s="25" t="str">
        <f>IF('[2]2.3 Indeks &amp; Cut off Komposit'!H1022="","",'[2]2.3 Indeks &amp; Cut off Komposit'!H1022)</f>
        <v/>
      </c>
      <c r="BJ310" s="25" t="str">
        <f>IF('[2]2.3 Indeks &amp; Cut off Komposit'!I1022="","",'[2]2.3 Indeks &amp; Cut off Komposit'!I1022)</f>
        <v/>
      </c>
      <c r="BK310" s="25" t="str">
        <f>IF('[2]2.3 Indeks &amp; Cut off Komposit'!J1022="","",'[2]2.3 Indeks &amp; Cut off Komposit'!J1022)</f>
        <v/>
      </c>
      <c r="BL310" s="25" t="str">
        <f>IF('[2]2.3 Indeks &amp; Cut off Komposit'!K1022="","",'[2]2.3 Indeks &amp; Cut off Komposit'!K1022)</f>
        <v/>
      </c>
      <c r="BM310" s="25" t="str">
        <f>IF('[2]2.3 Indeks &amp; Cut off Komposit'!L1022="","",'[2]2.3 Indeks &amp; Cut off Komposit'!L1022)</f>
        <v/>
      </c>
      <c r="BN310" s="25" t="str">
        <f>IF('[2]2.3 Indeks &amp; Cut off Komposit'!M1022="","",'[2]2.3 Indeks &amp; Cut off Komposit'!M1022)</f>
        <v/>
      </c>
      <c r="BO310" s="25" t="str">
        <f>IF('[2]2.3 Indeks &amp; Cut off Komposit'!N1022="","",'[2]2.3 Indeks &amp; Cut off Komposit'!N1022)</f>
        <v/>
      </c>
      <c r="BP310" s="25" t="str">
        <f>IF('[2]2.3 Indeks &amp; Cut off Komposit'!O1022="","",'[2]2.3 Indeks &amp; Cut off Komposit'!O1022)</f>
        <v/>
      </c>
      <c r="BQ310" s="25" t="str">
        <f>IF('[2]2.3 Indeks &amp; Cut off Komposit'!P1022="","",'[2]2.3 Indeks &amp; Cut off Komposit'!P1022)</f>
        <v/>
      </c>
      <c r="BR310" s="25" t="str">
        <f>IF('[2]2.3 Indeks &amp; Cut off Komposit'!Q1022="","",'[2]2.3 Indeks &amp; Cut off Komposit'!Q1022)</f>
        <v/>
      </c>
      <c r="BS310" s="25" t="str">
        <f>IF('[2]2.3 Indeks &amp; Cut off Komposit'!R1022="","",'[2]2.3 Indeks &amp; Cut off Komposit'!R1022)</f>
        <v/>
      </c>
      <c r="BT310" s="25" t="str">
        <f>IF('[2]2.3 Indeks &amp; Cut off Komposit'!S1022="","",'[2]2.3 Indeks &amp; Cut off Komposit'!S1022)</f>
        <v>-</v>
      </c>
      <c r="BU310" s="25" t="str">
        <f>IF('[2]2.3 Indeks &amp; Cut off Komposit'!T1022="","",'[2]2.3 Indeks &amp; Cut off Komposit'!T1022)</f>
        <v>-</v>
      </c>
      <c r="BV310" s="25" t="str">
        <f>IF('[2]2.3 Indeks &amp; Cut off Komposit'!U1022="","",'[2]2.3 Indeks &amp; Cut off Komposit'!U1022)</f>
        <v>-</v>
      </c>
      <c r="BW310" s="25" t="str">
        <f>IF('[2]2.3 Indeks &amp; Cut off Komposit'!V1022="","",'[2]2.3 Indeks &amp; Cut off Komposit'!V1022)</f>
        <v>-</v>
      </c>
    </row>
    <row r="311" spans="1:75" ht="15" customHeight="1" x14ac:dyDescent="0.3">
      <c r="A311" s="14" t="str">
        <f>IF('[1]0.1 Produksi Pangan &amp; Penduduk'!A311="","",'[1]0.1 Produksi Pangan &amp; Penduduk'!A311)</f>
        <v/>
      </c>
      <c r="B311" s="4" t="str">
        <f>IF('[1]0.1 Produksi Pangan &amp; Penduduk'!B311="","",'[1]0.1 Produksi Pangan &amp; Penduduk'!B311)</f>
        <v/>
      </c>
      <c r="C311" s="14" t="str">
        <f>IF('[1]0.1 Produksi Pangan &amp; Penduduk'!C311="","",'[1]0.1 Produksi Pangan &amp; Penduduk'!C311)</f>
        <v/>
      </c>
      <c r="D311" s="14" t="str">
        <f>IF('[1]0.1 Produksi Pangan &amp; Penduduk'!D311="","",'[1]0.1 Produksi Pangan &amp; Penduduk'!D311)</f>
        <v/>
      </c>
      <c r="E311" s="14" t="str">
        <f>IF('[1]0.1 Produksi Pangan &amp; Penduduk'!E311="","",'[1]0.1 Produksi Pangan &amp; Penduduk'!E311)</f>
        <v/>
      </c>
      <c r="F311" s="4" t="str">
        <f>IF('[1]0.1 Produksi Pangan &amp; Penduduk'!F311="","",'[1]0.1 Produksi Pangan &amp; Penduduk'!F311)</f>
        <v/>
      </c>
      <c r="G311" s="35" t="str">
        <f>IF('[1]0.1 Produksi Pangan &amp; Penduduk'!J311="","",'[1]0.1 Produksi Pangan &amp; Penduduk'!J311)</f>
        <v/>
      </c>
      <c r="H311" s="35" t="str">
        <f>IF('[1]0.1 Produksi Pangan &amp; Penduduk'!M311="","",'[1]0.1 Produksi Pangan &amp; Penduduk'!M311)</f>
        <v/>
      </c>
      <c r="I311" s="35" t="str">
        <f>IF('[1]0.1 Produksi Pangan &amp; Penduduk'!S311="","",'[1]0.1 Produksi Pangan &amp; Penduduk'!S311)</f>
        <v/>
      </c>
      <c r="J311" s="35" t="str">
        <f>IF('[1]0.1 Produksi Pangan &amp; Penduduk'!Y311="","",'[1]0.1 Produksi Pangan &amp; Penduduk'!Y311)</f>
        <v/>
      </c>
      <c r="K311" s="35" t="str">
        <f>IF('[1]0.1 Produksi Pangan &amp; Penduduk'!AE311="","",'[1]0.1 Produksi Pangan &amp; Penduduk'!AE311)</f>
        <v/>
      </c>
      <c r="L311" s="35" t="str">
        <f>IF('[1]0.1 Produksi Pangan &amp; Penduduk'!AK311="","",'[1]0.1 Produksi Pangan &amp; Penduduk'!AK311)</f>
        <v/>
      </c>
      <c r="M311" s="35" t="str">
        <f>IF('[1]0.1 Produksi Pangan &amp; Penduduk'!AQ311="","",'[1]0.1 Produksi Pangan &amp; Penduduk'!AQ311)</f>
        <v/>
      </c>
      <c r="N311" s="35" t="str">
        <f>IF('[1]0.2 Konsumsi Energi'!J311="","",'[1]0.2 Konsumsi Energi'!J311)</f>
        <v/>
      </c>
      <c r="O311" s="35">
        <f>IF('[1]0.2 Konsumsi Energi'!M311="","",'[1]0.2 Konsumsi Energi'!M311)</f>
        <v>2100</v>
      </c>
      <c r="P311" s="35" t="str">
        <f>IF('[1]0.3 Konsumsi Protein Hewani'!J311="","",'[1]0.3 Konsumsi Protein Hewani'!J311)</f>
        <v/>
      </c>
      <c r="Q311" s="35">
        <f>IF('[1]0.3 Konsumsi Protein Hewani'!M311="","",'[1]0.3 Konsumsi Protein Hewani'!M311)</f>
        <v>25</v>
      </c>
      <c r="R311" s="35" t="str">
        <f>IF('[1]0.4 Stok_Cadangan'!J311="","",'[1]0.4 Stok_Cadangan'!J311)</f>
        <v/>
      </c>
      <c r="S311" s="35" t="str">
        <f>IF('[1]0.4 Stok_Cadangan'!M311="","",'[1]0.4 Stok_Cadangan'!M311)</f>
        <v/>
      </c>
      <c r="T311" s="35" t="str">
        <f>IF('[1]0.4 Stok_Cadangan'!P311="","",'[1]0.4 Stok_Cadangan'!P311)</f>
        <v/>
      </c>
      <c r="U311" s="35" t="str">
        <f>IF('[1]0.4 Stok_Cadangan'!T311="","",'[1]0.4 Stok_Cadangan'!T311)</f>
        <v/>
      </c>
      <c r="V311" s="35" t="str">
        <f>IF('[1]0.4 Stok_Cadangan'!W311="","",'[1]0.4 Stok_Cadangan'!W311)</f>
        <v/>
      </c>
      <c r="W311" s="35" t="str">
        <f>IF('[1]0.4 Stok_Cadangan'!Z311="","",'[1]0.4 Stok_Cadangan'!Z311)</f>
        <v/>
      </c>
      <c r="X311" s="35" t="str">
        <f>IF('[1]0.4 Stok_Cadangan'!AF311="","",'[1]0.4 Stok_Cadangan'!AF311)</f>
        <v/>
      </c>
      <c r="Y311" s="35" t="str">
        <f>IF('[1]0.4 Stok_Cadangan'!AI311="","",'[1]0.4 Stok_Cadangan'!AI311)</f>
        <v/>
      </c>
      <c r="Z311" s="35" t="str">
        <f>IF('[1]0.4 Stok_Cadangan'!AL311="","",'[1]0.4 Stok_Cadangan'!AL311)</f>
        <v/>
      </c>
      <c r="AA311" s="35" t="str">
        <f>IF('[1]0.5 Indikator Keterjangkauan'!P311="","",'[1]0.5 Indikator Keterjangkauan'!P311)</f>
        <v/>
      </c>
      <c r="AB311" s="35" t="str">
        <f>IF('[1]0.5 Indikator Keterjangkauan'!T311="","",'[1]0.5 Indikator Keterjangkauan'!T311)</f>
        <v/>
      </c>
      <c r="AC311" s="35" t="str">
        <f>IF('[1]0.5 Indikator Keterjangkauan'!X311="","",'[1]0.5 Indikator Keterjangkauan'!X311)</f>
        <v/>
      </c>
      <c r="AD311" s="35" t="str">
        <f>IF('[1]0.5 Indikator Keterjangkauan'!AB311="","",'[1]0.5 Indikator Keterjangkauan'!AB311)</f>
        <v/>
      </c>
      <c r="AE311" s="35" t="str">
        <f>IF('[1]0.6 Indikator Pemanfaatan'!V311="","",'[1]0.6 Indikator Pemanfaatan'!V311)</f>
        <v/>
      </c>
      <c r="AF311" s="35" t="str">
        <f>IF('[1]0.6 Indikator Pemanfaatan'!Z311="","",'[1]0.6 Indikator Pemanfaatan'!Z311)</f>
        <v/>
      </c>
      <c r="AG311" s="35" t="str">
        <f>IF('[2]2.1 Data FSVA 2025 &amp; Bobot'!H312="","",'[2]2.1 Data FSVA 2025 &amp; Bobot'!H312)</f>
        <v/>
      </c>
      <c r="AH311" s="35" t="str">
        <f>IF('[2]2.1 Data FSVA 2025 &amp; Bobot'!J312="","",'[2]2.1 Data FSVA 2025 &amp; Bobot'!J312)</f>
        <v/>
      </c>
      <c r="AI311" s="35" t="str">
        <f>IF('[2]2.1 Data FSVA 2025 &amp; Bobot'!L312="","",'[2]2.1 Data FSVA 2025 &amp; Bobot'!L312)</f>
        <v/>
      </c>
      <c r="AJ311" s="35" t="str">
        <f>IF('[2]2.1 Data FSVA 2025 &amp; Bobot'!N312="","",'[2]2.1 Data FSVA 2025 &amp; Bobot'!N312)</f>
        <v/>
      </c>
      <c r="AK311" s="35" t="str">
        <f>IF('[2]2.1 Data FSVA 2025 &amp; Bobot'!P312="","",'[2]2.1 Data FSVA 2025 &amp; Bobot'!P312)</f>
        <v/>
      </c>
      <c r="AL311" s="35" t="str">
        <f>IF('[2]2.1 Data FSVA 2025 &amp; Bobot'!R312="","",'[2]2.1 Data FSVA 2025 &amp; Bobot'!R312)</f>
        <v/>
      </c>
      <c r="AM311" s="35" t="str">
        <f>IF('[2]2.1 Data FSVA 2025 &amp; Bobot'!T312="","",'[2]2.1 Data FSVA 2025 &amp; Bobot'!T312)</f>
        <v/>
      </c>
      <c r="AN311" s="35" t="str">
        <f>IF('[2]2.1 Data FSVA 2025 &amp; Bobot'!V312="","",'[2]2.1 Data FSVA 2025 &amp; Bobot'!V312)</f>
        <v/>
      </c>
      <c r="AO311" s="35" t="str">
        <f>IF('[2]2.1 Data FSVA 2025 &amp; Bobot'!X312="","",'[2]2.1 Data FSVA 2025 &amp; Bobot'!X312)</f>
        <v/>
      </c>
      <c r="AP311" s="35" t="str">
        <f>IF('[2]2.1 Data FSVA 2025 &amp; Bobot'!Z312="","",'[2]2.1 Data FSVA 2025 &amp; Bobot'!Z312)</f>
        <v/>
      </c>
      <c r="AQ311" s="35" t="str">
        <f>IF('[2]2.1 Data FSVA 2025 &amp; Bobot'!AB312="","",'[2]2.1 Data FSVA 2025 &amp; Bobot'!AB312)</f>
        <v/>
      </c>
      <c r="AR311" s="35" t="str">
        <f>IF('[2]2.1 Data FSVA 2025 &amp; Bobot'!AD312="","",'[2]2.1 Data FSVA 2025 &amp; Bobot'!AD312)</f>
        <v/>
      </c>
      <c r="AS311" s="27" t="str">
        <f>IF('[2]2.4 Prioritas Individu'!G312="","",'[2]2.4 Prioritas Individu'!G312)</f>
        <v/>
      </c>
      <c r="AT311" s="27" t="str">
        <f>IF('[2]2.4 Prioritas Individu'!H312="","",'[2]2.4 Prioritas Individu'!H312)</f>
        <v/>
      </c>
      <c r="AU311" s="27" t="str">
        <f>IF('[2]2.4 Prioritas Individu'!I312="","",'[2]2.4 Prioritas Individu'!I312)</f>
        <v/>
      </c>
      <c r="AV311" s="27" t="str">
        <f>IF('[2]2.4 Prioritas Individu'!J312="","",'[2]2.4 Prioritas Individu'!J312)</f>
        <v/>
      </c>
      <c r="AW311" s="27" t="str">
        <f>IF('[2]2.4 Prioritas Individu'!K312="","",'[2]2.4 Prioritas Individu'!K312)</f>
        <v/>
      </c>
      <c r="AX311" s="27" t="str">
        <f>IF('[2]2.4 Prioritas Individu'!L312="","",'[2]2.4 Prioritas Individu'!L312)</f>
        <v/>
      </c>
      <c r="AY311" s="27" t="str">
        <f>IF('[2]2.4 Prioritas Individu'!M312="","",'[2]2.4 Prioritas Individu'!M312)</f>
        <v/>
      </c>
      <c r="AZ311" s="27" t="str">
        <f>IF('[2]2.4 Prioritas Individu'!N312="","",'[2]2.4 Prioritas Individu'!N312)</f>
        <v/>
      </c>
      <c r="BA311" s="27" t="str">
        <f>IF('[2]2.4 Prioritas Individu'!O312="","",'[2]2.4 Prioritas Individu'!O312)</f>
        <v/>
      </c>
      <c r="BB311" s="27" t="str">
        <f>IF('[2]2.4 Prioritas Individu'!P312="","",'[2]2.4 Prioritas Individu'!P312)</f>
        <v/>
      </c>
      <c r="BC311" s="27" t="str">
        <f>IF('[2]2.4 Prioritas Individu'!Q312="","",'[2]2.4 Prioritas Individu'!Q312)</f>
        <v/>
      </c>
      <c r="BD311" s="27" t="str">
        <f>IF('[2]2.4 Prioritas Individu'!R312="","",'[2]2.4 Prioritas Individu'!R312)</f>
        <v/>
      </c>
      <c r="BE311" s="25" t="str">
        <f>IF('[2]2.4 Prioritas Individu'!S312="","",'[2]2.4 Prioritas Individu'!S312)</f>
        <v>-</v>
      </c>
      <c r="BF311" s="27" t="str">
        <f>IF('[2]2.4 Prioritas Individu'!T312="","",'[2]2.4 Prioritas Individu'!T312)</f>
        <v>-</v>
      </c>
      <c r="BG311" s="27" t="str">
        <f>IF('[2]2.4 Prioritas Individu'!U312="","",'[2]2.4 Prioritas Individu'!U312)</f>
        <v>-</v>
      </c>
      <c r="BH311" s="25" t="str">
        <f>IF('[2]2.3 Indeks &amp; Cut off Komposit'!G1023="","",'[2]2.3 Indeks &amp; Cut off Komposit'!G1023)</f>
        <v/>
      </c>
      <c r="BI311" s="25" t="str">
        <f>IF('[2]2.3 Indeks &amp; Cut off Komposit'!H1023="","",'[2]2.3 Indeks &amp; Cut off Komposit'!H1023)</f>
        <v/>
      </c>
      <c r="BJ311" s="25" t="str">
        <f>IF('[2]2.3 Indeks &amp; Cut off Komposit'!I1023="","",'[2]2.3 Indeks &amp; Cut off Komposit'!I1023)</f>
        <v/>
      </c>
      <c r="BK311" s="25" t="str">
        <f>IF('[2]2.3 Indeks &amp; Cut off Komposit'!J1023="","",'[2]2.3 Indeks &amp; Cut off Komposit'!J1023)</f>
        <v/>
      </c>
      <c r="BL311" s="25" t="str">
        <f>IF('[2]2.3 Indeks &amp; Cut off Komposit'!K1023="","",'[2]2.3 Indeks &amp; Cut off Komposit'!K1023)</f>
        <v/>
      </c>
      <c r="BM311" s="25" t="str">
        <f>IF('[2]2.3 Indeks &amp; Cut off Komposit'!L1023="","",'[2]2.3 Indeks &amp; Cut off Komposit'!L1023)</f>
        <v/>
      </c>
      <c r="BN311" s="25" t="str">
        <f>IF('[2]2.3 Indeks &amp; Cut off Komposit'!M1023="","",'[2]2.3 Indeks &amp; Cut off Komposit'!M1023)</f>
        <v/>
      </c>
      <c r="BO311" s="25" t="str">
        <f>IF('[2]2.3 Indeks &amp; Cut off Komposit'!N1023="","",'[2]2.3 Indeks &amp; Cut off Komposit'!N1023)</f>
        <v/>
      </c>
      <c r="BP311" s="25" t="str">
        <f>IF('[2]2.3 Indeks &amp; Cut off Komposit'!O1023="","",'[2]2.3 Indeks &amp; Cut off Komposit'!O1023)</f>
        <v/>
      </c>
      <c r="BQ311" s="25" t="str">
        <f>IF('[2]2.3 Indeks &amp; Cut off Komposit'!P1023="","",'[2]2.3 Indeks &amp; Cut off Komposit'!P1023)</f>
        <v/>
      </c>
      <c r="BR311" s="25" t="str">
        <f>IF('[2]2.3 Indeks &amp; Cut off Komposit'!Q1023="","",'[2]2.3 Indeks &amp; Cut off Komposit'!Q1023)</f>
        <v/>
      </c>
      <c r="BS311" s="25" t="str">
        <f>IF('[2]2.3 Indeks &amp; Cut off Komposit'!R1023="","",'[2]2.3 Indeks &amp; Cut off Komposit'!R1023)</f>
        <v/>
      </c>
      <c r="BT311" s="25" t="str">
        <f>IF('[2]2.3 Indeks &amp; Cut off Komposit'!S1023="","",'[2]2.3 Indeks &amp; Cut off Komposit'!S1023)</f>
        <v>-</v>
      </c>
      <c r="BU311" s="25" t="str">
        <f>IF('[2]2.3 Indeks &amp; Cut off Komposit'!T1023="","",'[2]2.3 Indeks &amp; Cut off Komposit'!T1023)</f>
        <v>-</v>
      </c>
      <c r="BV311" s="25" t="str">
        <f>IF('[2]2.3 Indeks &amp; Cut off Komposit'!U1023="","",'[2]2.3 Indeks &amp; Cut off Komposit'!U1023)</f>
        <v>-</v>
      </c>
      <c r="BW311" s="25" t="str">
        <f>IF('[2]2.3 Indeks &amp; Cut off Komposit'!V1023="","",'[2]2.3 Indeks &amp; Cut off Komposit'!V1023)</f>
        <v>-</v>
      </c>
    </row>
    <row r="312" spans="1:75" ht="15" customHeight="1" x14ac:dyDescent="0.3">
      <c r="A312" s="14" t="str">
        <f>IF('[1]0.1 Produksi Pangan &amp; Penduduk'!A312="","",'[1]0.1 Produksi Pangan &amp; Penduduk'!A312)</f>
        <v/>
      </c>
      <c r="B312" s="4" t="str">
        <f>IF('[1]0.1 Produksi Pangan &amp; Penduduk'!B312="","",'[1]0.1 Produksi Pangan &amp; Penduduk'!B312)</f>
        <v/>
      </c>
      <c r="C312" s="14" t="str">
        <f>IF('[1]0.1 Produksi Pangan &amp; Penduduk'!C312="","",'[1]0.1 Produksi Pangan &amp; Penduduk'!C312)</f>
        <v/>
      </c>
      <c r="D312" s="14" t="str">
        <f>IF('[1]0.1 Produksi Pangan &amp; Penduduk'!D312="","",'[1]0.1 Produksi Pangan &amp; Penduduk'!D312)</f>
        <v/>
      </c>
      <c r="E312" s="14" t="str">
        <f>IF('[1]0.1 Produksi Pangan &amp; Penduduk'!E312="","",'[1]0.1 Produksi Pangan &amp; Penduduk'!E312)</f>
        <v/>
      </c>
      <c r="F312" s="4" t="str">
        <f>IF('[1]0.1 Produksi Pangan &amp; Penduduk'!F312="","",'[1]0.1 Produksi Pangan &amp; Penduduk'!F312)</f>
        <v/>
      </c>
      <c r="G312" s="35" t="str">
        <f>IF('[1]0.1 Produksi Pangan &amp; Penduduk'!J312="","",'[1]0.1 Produksi Pangan &amp; Penduduk'!J312)</f>
        <v/>
      </c>
      <c r="H312" s="35" t="str">
        <f>IF('[1]0.1 Produksi Pangan &amp; Penduduk'!M312="","",'[1]0.1 Produksi Pangan &amp; Penduduk'!M312)</f>
        <v/>
      </c>
      <c r="I312" s="35" t="str">
        <f>IF('[1]0.1 Produksi Pangan &amp; Penduduk'!S312="","",'[1]0.1 Produksi Pangan &amp; Penduduk'!S312)</f>
        <v/>
      </c>
      <c r="J312" s="35" t="str">
        <f>IF('[1]0.1 Produksi Pangan &amp; Penduduk'!Y312="","",'[1]0.1 Produksi Pangan &amp; Penduduk'!Y312)</f>
        <v/>
      </c>
      <c r="K312" s="35" t="str">
        <f>IF('[1]0.1 Produksi Pangan &amp; Penduduk'!AE312="","",'[1]0.1 Produksi Pangan &amp; Penduduk'!AE312)</f>
        <v/>
      </c>
      <c r="L312" s="35" t="str">
        <f>IF('[1]0.1 Produksi Pangan &amp; Penduduk'!AK312="","",'[1]0.1 Produksi Pangan &amp; Penduduk'!AK312)</f>
        <v/>
      </c>
      <c r="M312" s="35" t="str">
        <f>IF('[1]0.1 Produksi Pangan &amp; Penduduk'!AQ312="","",'[1]0.1 Produksi Pangan &amp; Penduduk'!AQ312)</f>
        <v/>
      </c>
      <c r="N312" s="35" t="str">
        <f>IF('[1]0.2 Konsumsi Energi'!J312="","",'[1]0.2 Konsumsi Energi'!J312)</f>
        <v/>
      </c>
      <c r="O312" s="35">
        <f>IF('[1]0.2 Konsumsi Energi'!M312="","",'[1]0.2 Konsumsi Energi'!M312)</f>
        <v>2100</v>
      </c>
      <c r="P312" s="35" t="str">
        <f>IF('[1]0.3 Konsumsi Protein Hewani'!J312="","",'[1]0.3 Konsumsi Protein Hewani'!J312)</f>
        <v/>
      </c>
      <c r="Q312" s="35">
        <f>IF('[1]0.3 Konsumsi Protein Hewani'!M312="","",'[1]0.3 Konsumsi Protein Hewani'!M312)</f>
        <v>25</v>
      </c>
      <c r="R312" s="35" t="str">
        <f>IF('[1]0.4 Stok_Cadangan'!J312="","",'[1]0.4 Stok_Cadangan'!J312)</f>
        <v/>
      </c>
      <c r="S312" s="35" t="str">
        <f>IF('[1]0.4 Stok_Cadangan'!M312="","",'[1]0.4 Stok_Cadangan'!M312)</f>
        <v/>
      </c>
      <c r="T312" s="35" t="str">
        <f>IF('[1]0.4 Stok_Cadangan'!P312="","",'[1]0.4 Stok_Cadangan'!P312)</f>
        <v/>
      </c>
      <c r="U312" s="35" t="str">
        <f>IF('[1]0.4 Stok_Cadangan'!T312="","",'[1]0.4 Stok_Cadangan'!T312)</f>
        <v/>
      </c>
      <c r="V312" s="35" t="str">
        <f>IF('[1]0.4 Stok_Cadangan'!W312="","",'[1]0.4 Stok_Cadangan'!W312)</f>
        <v/>
      </c>
      <c r="W312" s="35" t="str">
        <f>IF('[1]0.4 Stok_Cadangan'!Z312="","",'[1]0.4 Stok_Cadangan'!Z312)</f>
        <v/>
      </c>
      <c r="X312" s="35" t="str">
        <f>IF('[1]0.4 Stok_Cadangan'!AF312="","",'[1]0.4 Stok_Cadangan'!AF312)</f>
        <v/>
      </c>
      <c r="Y312" s="35" t="str">
        <f>IF('[1]0.4 Stok_Cadangan'!AI312="","",'[1]0.4 Stok_Cadangan'!AI312)</f>
        <v/>
      </c>
      <c r="Z312" s="35" t="str">
        <f>IF('[1]0.4 Stok_Cadangan'!AL312="","",'[1]0.4 Stok_Cadangan'!AL312)</f>
        <v/>
      </c>
      <c r="AA312" s="35" t="str">
        <f>IF('[1]0.5 Indikator Keterjangkauan'!P312="","",'[1]0.5 Indikator Keterjangkauan'!P312)</f>
        <v/>
      </c>
      <c r="AB312" s="35" t="str">
        <f>IF('[1]0.5 Indikator Keterjangkauan'!T312="","",'[1]0.5 Indikator Keterjangkauan'!T312)</f>
        <v/>
      </c>
      <c r="AC312" s="35" t="str">
        <f>IF('[1]0.5 Indikator Keterjangkauan'!X312="","",'[1]0.5 Indikator Keterjangkauan'!X312)</f>
        <v/>
      </c>
      <c r="AD312" s="35" t="str">
        <f>IF('[1]0.5 Indikator Keterjangkauan'!AB312="","",'[1]0.5 Indikator Keterjangkauan'!AB312)</f>
        <v/>
      </c>
      <c r="AE312" s="35" t="str">
        <f>IF('[1]0.6 Indikator Pemanfaatan'!V312="","",'[1]0.6 Indikator Pemanfaatan'!V312)</f>
        <v/>
      </c>
      <c r="AF312" s="35" t="str">
        <f>IF('[1]0.6 Indikator Pemanfaatan'!Z312="","",'[1]0.6 Indikator Pemanfaatan'!Z312)</f>
        <v/>
      </c>
      <c r="AG312" s="35" t="str">
        <f>IF('[2]2.1 Data FSVA 2025 &amp; Bobot'!H313="","",'[2]2.1 Data FSVA 2025 &amp; Bobot'!H313)</f>
        <v/>
      </c>
      <c r="AH312" s="35" t="str">
        <f>IF('[2]2.1 Data FSVA 2025 &amp; Bobot'!J313="","",'[2]2.1 Data FSVA 2025 &amp; Bobot'!J313)</f>
        <v/>
      </c>
      <c r="AI312" s="35" t="str">
        <f>IF('[2]2.1 Data FSVA 2025 &amp; Bobot'!L313="","",'[2]2.1 Data FSVA 2025 &amp; Bobot'!L313)</f>
        <v/>
      </c>
      <c r="AJ312" s="35" t="str">
        <f>IF('[2]2.1 Data FSVA 2025 &amp; Bobot'!N313="","",'[2]2.1 Data FSVA 2025 &amp; Bobot'!N313)</f>
        <v/>
      </c>
      <c r="AK312" s="35" t="str">
        <f>IF('[2]2.1 Data FSVA 2025 &amp; Bobot'!P313="","",'[2]2.1 Data FSVA 2025 &amp; Bobot'!P313)</f>
        <v/>
      </c>
      <c r="AL312" s="35" t="str">
        <f>IF('[2]2.1 Data FSVA 2025 &amp; Bobot'!R313="","",'[2]2.1 Data FSVA 2025 &amp; Bobot'!R313)</f>
        <v/>
      </c>
      <c r="AM312" s="35" t="str">
        <f>IF('[2]2.1 Data FSVA 2025 &amp; Bobot'!T313="","",'[2]2.1 Data FSVA 2025 &amp; Bobot'!T313)</f>
        <v/>
      </c>
      <c r="AN312" s="35" t="str">
        <f>IF('[2]2.1 Data FSVA 2025 &amp; Bobot'!V313="","",'[2]2.1 Data FSVA 2025 &amp; Bobot'!V313)</f>
        <v/>
      </c>
      <c r="AO312" s="35" t="str">
        <f>IF('[2]2.1 Data FSVA 2025 &amp; Bobot'!X313="","",'[2]2.1 Data FSVA 2025 &amp; Bobot'!X313)</f>
        <v/>
      </c>
      <c r="AP312" s="35" t="str">
        <f>IF('[2]2.1 Data FSVA 2025 &amp; Bobot'!Z313="","",'[2]2.1 Data FSVA 2025 &amp; Bobot'!Z313)</f>
        <v/>
      </c>
      <c r="AQ312" s="35" t="str">
        <f>IF('[2]2.1 Data FSVA 2025 &amp; Bobot'!AB313="","",'[2]2.1 Data FSVA 2025 &amp; Bobot'!AB313)</f>
        <v/>
      </c>
      <c r="AR312" s="35" t="str">
        <f>IF('[2]2.1 Data FSVA 2025 &amp; Bobot'!AD313="","",'[2]2.1 Data FSVA 2025 &amp; Bobot'!AD313)</f>
        <v/>
      </c>
      <c r="AS312" s="27" t="str">
        <f>IF('[2]2.4 Prioritas Individu'!G313="","",'[2]2.4 Prioritas Individu'!G313)</f>
        <v/>
      </c>
      <c r="AT312" s="27" t="str">
        <f>IF('[2]2.4 Prioritas Individu'!H313="","",'[2]2.4 Prioritas Individu'!H313)</f>
        <v/>
      </c>
      <c r="AU312" s="27" t="str">
        <f>IF('[2]2.4 Prioritas Individu'!I313="","",'[2]2.4 Prioritas Individu'!I313)</f>
        <v/>
      </c>
      <c r="AV312" s="27" t="str">
        <f>IF('[2]2.4 Prioritas Individu'!J313="","",'[2]2.4 Prioritas Individu'!J313)</f>
        <v/>
      </c>
      <c r="AW312" s="27" t="str">
        <f>IF('[2]2.4 Prioritas Individu'!K313="","",'[2]2.4 Prioritas Individu'!K313)</f>
        <v/>
      </c>
      <c r="AX312" s="27" t="str">
        <f>IF('[2]2.4 Prioritas Individu'!L313="","",'[2]2.4 Prioritas Individu'!L313)</f>
        <v/>
      </c>
      <c r="AY312" s="27" t="str">
        <f>IF('[2]2.4 Prioritas Individu'!M313="","",'[2]2.4 Prioritas Individu'!M313)</f>
        <v/>
      </c>
      <c r="AZ312" s="27" t="str">
        <f>IF('[2]2.4 Prioritas Individu'!N313="","",'[2]2.4 Prioritas Individu'!N313)</f>
        <v/>
      </c>
      <c r="BA312" s="27" t="str">
        <f>IF('[2]2.4 Prioritas Individu'!O313="","",'[2]2.4 Prioritas Individu'!O313)</f>
        <v/>
      </c>
      <c r="BB312" s="27" t="str">
        <f>IF('[2]2.4 Prioritas Individu'!P313="","",'[2]2.4 Prioritas Individu'!P313)</f>
        <v/>
      </c>
      <c r="BC312" s="27" t="str">
        <f>IF('[2]2.4 Prioritas Individu'!Q313="","",'[2]2.4 Prioritas Individu'!Q313)</f>
        <v/>
      </c>
      <c r="BD312" s="27" t="str">
        <f>IF('[2]2.4 Prioritas Individu'!R313="","",'[2]2.4 Prioritas Individu'!R313)</f>
        <v/>
      </c>
      <c r="BE312" s="25" t="str">
        <f>IF('[2]2.4 Prioritas Individu'!S313="","",'[2]2.4 Prioritas Individu'!S313)</f>
        <v>-</v>
      </c>
      <c r="BF312" s="27" t="str">
        <f>IF('[2]2.4 Prioritas Individu'!T313="","",'[2]2.4 Prioritas Individu'!T313)</f>
        <v>-</v>
      </c>
      <c r="BG312" s="27" t="str">
        <f>IF('[2]2.4 Prioritas Individu'!U313="","",'[2]2.4 Prioritas Individu'!U313)</f>
        <v>-</v>
      </c>
      <c r="BH312" s="25" t="str">
        <f>IF('[2]2.3 Indeks &amp; Cut off Komposit'!G1024="","",'[2]2.3 Indeks &amp; Cut off Komposit'!G1024)</f>
        <v/>
      </c>
      <c r="BI312" s="25" t="str">
        <f>IF('[2]2.3 Indeks &amp; Cut off Komposit'!H1024="","",'[2]2.3 Indeks &amp; Cut off Komposit'!H1024)</f>
        <v/>
      </c>
      <c r="BJ312" s="25" t="str">
        <f>IF('[2]2.3 Indeks &amp; Cut off Komposit'!I1024="","",'[2]2.3 Indeks &amp; Cut off Komposit'!I1024)</f>
        <v/>
      </c>
      <c r="BK312" s="25" t="str">
        <f>IF('[2]2.3 Indeks &amp; Cut off Komposit'!J1024="","",'[2]2.3 Indeks &amp; Cut off Komposit'!J1024)</f>
        <v/>
      </c>
      <c r="BL312" s="25" t="str">
        <f>IF('[2]2.3 Indeks &amp; Cut off Komposit'!K1024="","",'[2]2.3 Indeks &amp; Cut off Komposit'!K1024)</f>
        <v/>
      </c>
      <c r="BM312" s="25" t="str">
        <f>IF('[2]2.3 Indeks &amp; Cut off Komposit'!L1024="","",'[2]2.3 Indeks &amp; Cut off Komposit'!L1024)</f>
        <v/>
      </c>
      <c r="BN312" s="25" t="str">
        <f>IF('[2]2.3 Indeks &amp; Cut off Komposit'!M1024="","",'[2]2.3 Indeks &amp; Cut off Komposit'!M1024)</f>
        <v/>
      </c>
      <c r="BO312" s="25" t="str">
        <f>IF('[2]2.3 Indeks &amp; Cut off Komposit'!N1024="","",'[2]2.3 Indeks &amp; Cut off Komposit'!N1024)</f>
        <v/>
      </c>
      <c r="BP312" s="25" t="str">
        <f>IF('[2]2.3 Indeks &amp; Cut off Komposit'!O1024="","",'[2]2.3 Indeks &amp; Cut off Komposit'!O1024)</f>
        <v/>
      </c>
      <c r="BQ312" s="25" t="str">
        <f>IF('[2]2.3 Indeks &amp; Cut off Komposit'!P1024="","",'[2]2.3 Indeks &amp; Cut off Komposit'!P1024)</f>
        <v/>
      </c>
      <c r="BR312" s="25" t="str">
        <f>IF('[2]2.3 Indeks &amp; Cut off Komposit'!Q1024="","",'[2]2.3 Indeks &amp; Cut off Komposit'!Q1024)</f>
        <v/>
      </c>
      <c r="BS312" s="25" t="str">
        <f>IF('[2]2.3 Indeks &amp; Cut off Komposit'!R1024="","",'[2]2.3 Indeks &amp; Cut off Komposit'!R1024)</f>
        <v/>
      </c>
      <c r="BT312" s="25" t="str">
        <f>IF('[2]2.3 Indeks &amp; Cut off Komposit'!S1024="","",'[2]2.3 Indeks &amp; Cut off Komposit'!S1024)</f>
        <v>-</v>
      </c>
      <c r="BU312" s="25" t="str">
        <f>IF('[2]2.3 Indeks &amp; Cut off Komposit'!T1024="","",'[2]2.3 Indeks &amp; Cut off Komposit'!T1024)</f>
        <v>-</v>
      </c>
      <c r="BV312" s="25" t="str">
        <f>IF('[2]2.3 Indeks &amp; Cut off Komposit'!U1024="","",'[2]2.3 Indeks &amp; Cut off Komposit'!U1024)</f>
        <v>-</v>
      </c>
      <c r="BW312" s="25" t="str">
        <f>IF('[2]2.3 Indeks &amp; Cut off Komposit'!V1024="","",'[2]2.3 Indeks &amp; Cut off Komposit'!V1024)</f>
        <v>-</v>
      </c>
    </row>
    <row r="313" spans="1:75" ht="15" customHeight="1" x14ac:dyDescent="0.3">
      <c r="A313" s="14" t="str">
        <f>IF('[1]0.1 Produksi Pangan &amp; Penduduk'!A313="","",'[1]0.1 Produksi Pangan &amp; Penduduk'!A313)</f>
        <v/>
      </c>
      <c r="B313" s="4" t="str">
        <f>IF('[1]0.1 Produksi Pangan &amp; Penduduk'!B313="","",'[1]0.1 Produksi Pangan &amp; Penduduk'!B313)</f>
        <v/>
      </c>
      <c r="C313" s="14" t="str">
        <f>IF('[1]0.1 Produksi Pangan &amp; Penduduk'!C313="","",'[1]0.1 Produksi Pangan &amp; Penduduk'!C313)</f>
        <v/>
      </c>
      <c r="D313" s="14" t="str">
        <f>IF('[1]0.1 Produksi Pangan &amp; Penduduk'!D313="","",'[1]0.1 Produksi Pangan &amp; Penduduk'!D313)</f>
        <v/>
      </c>
      <c r="E313" s="14" t="str">
        <f>IF('[1]0.1 Produksi Pangan &amp; Penduduk'!E313="","",'[1]0.1 Produksi Pangan &amp; Penduduk'!E313)</f>
        <v/>
      </c>
      <c r="F313" s="4" t="str">
        <f>IF('[1]0.1 Produksi Pangan &amp; Penduduk'!F313="","",'[1]0.1 Produksi Pangan &amp; Penduduk'!F313)</f>
        <v/>
      </c>
      <c r="G313" s="35" t="str">
        <f>IF('[1]0.1 Produksi Pangan &amp; Penduduk'!J313="","",'[1]0.1 Produksi Pangan &amp; Penduduk'!J313)</f>
        <v/>
      </c>
      <c r="H313" s="35" t="str">
        <f>IF('[1]0.1 Produksi Pangan &amp; Penduduk'!M313="","",'[1]0.1 Produksi Pangan &amp; Penduduk'!M313)</f>
        <v/>
      </c>
      <c r="I313" s="35" t="str">
        <f>IF('[1]0.1 Produksi Pangan &amp; Penduduk'!S313="","",'[1]0.1 Produksi Pangan &amp; Penduduk'!S313)</f>
        <v/>
      </c>
      <c r="J313" s="35" t="str">
        <f>IF('[1]0.1 Produksi Pangan &amp; Penduduk'!Y313="","",'[1]0.1 Produksi Pangan &amp; Penduduk'!Y313)</f>
        <v/>
      </c>
      <c r="K313" s="35" t="str">
        <f>IF('[1]0.1 Produksi Pangan &amp; Penduduk'!AE313="","",'[1]0.1 Produksi Pangan &amp; Penduduk'!AE313)</f>
        <v/>
      </c>
      <c r="L313" s="35" t="str">
        <f>IF('[1]0.1 Produksi Pangan &amp; Penduduk'!AK313="","",'[1]0.1 Produksi Pangan &amp; Penduduk'!AK313)</f>
        <v/>
      </c>
      <c r="M313" s="35" t="str">
        <f>IF('[1]0.1 Produksi Pangan &amp; Penduduk'!AQ313="","",'[1]0.1 Produksi Pangan &amp; Penduduk'!AQ313)</f>
        <v/>
      </c>
      <c r="N313" s="35" t="str">
        <f>IF('[1]0.2 Konsumsi Energi'!J313="","",'[1]0.2 Konsumsi Energi'!J313)</f>
        <v/>
      </c>
      <c r="O313" s="35">
        <f>IF('[1]0.2 Konsumsi Energi'!M313="","",'[1]0.2 Konsumsi Energi'!M313)</f>
        <v>2100</v>
      </c>
      <c r="P313" s="35" t="str">
        <f>IF('[1]0.3 Konsumsi Protein Hewani'!J313="","",'[1]0.3 Konsumsi Protein Hewani'!J313)</f>
        <v/>
      </c>
      <c r="Q313" s="35">
        <f>IF('[1]0.3 Konsumsi Protein Hewani'!M313="","",'[1]0.3 Konsumsi Protein Hewani'!M313)</f>
        <v>25</v>
      </c>
      <c r="R313" s="35" t="str">
        <f>IF('[1]0.4 Stok_Cadangan'!J313="","",'[1]0.4 Stok_Cadangan'!J313)</f>
        <v/>
      </c>
      <c r="S313" s="35" t="str">
        <f>IF('[1]0.4 Stok_Cadangan'!M313="","",'[1]0.4 Stok_Cadangan'!M313)</f>
        <v/>
      </c>
      <c r="T313" s="35" t="str">
        <f>IF('[1]0.4 Stok_Cadangan'!P313="","",'[1]0.4 Stok_Cadangan'!P313)</f>
        <v/>
      </c>
      <c r="U313" s="35" t="str">
        <f>IF('[1]0.4 Stok_Cadangan'!T313="","",'[1]0.4 Stok_Cadangan'!T313)</f>
        <v/>
      </c>
      <c r="V313" s="35" t="str">
        <f>IF('[1]0.4 Stok_Cadangan'!W313="","",'[1]0.4 Stok_Cadangan'!W313)</f>
        <v/>
      </c>
      <c r="W313" s="35" t="str">
        <f>IF('[1]0.4 Stok_Cadangan'!Z313="","",'[1]0.4 Stok_Cadangan'!Z313)</f>
        <v/>
      </c>
      <c r="X313" s="35" t="str">
        <f>IF('[1]0.4 Stok_Cadangan'!AF313="","",'[1]0.4 Stok_Cadangan'!AF313)</f>
        <v/>
      </c>
      <c r="Y313" s="35" t="str">
        <f>IF('[1]0.4 Stok_Cadangan'!AI313="","",'[1]0.4 Stok_Cadangan'!AI313)</f>
        <v/>
      </c>
      <c r="Z313" s="35" t="str">
        <f>IF('[1]0.4 Stok_Cadangan'!AL313="","",'[1]0.4 Stok_Cadangan'!AL313)</f>
        <v/>
      </c>
      <c r="AA313" s="35" t="str">
        <f>IF('[1]0.5 Indikator Keterjangkauan'!P313="","",'[1]0.5 Indikator Keterjangkauan'!P313)</f>
        <v/>
      </c>
      <c r="AB313" s="35" t="str">
        <f>IF('[1]0.5 Indikator Keterjangkauan'!T313="","",'[1]0.5 Indikator Keterjangkauan'!T313)</f>
        <v/>
      </c>
      <c r="AC313" s="35" t="str">
        <f>IF('[1]0.5 Indikator Keterjangkauan'!X313="","",'[1]0.5 Indikator Keterjangkauan'!X313)</f>
        <v/>
      </c>
      <c r="AD313" s="35" t="str">
        <f>IF('[1]0.5 Indikator Keterjangkauan'!AB313="","",'[1]0.5 Indikator Keterjangkauan'!AB313)</f>
        <v/>
      </c>
      <c r="AE313" s="35" t="str">
        <f>IF('[1]0.6 Indikator Pemanfaatan'!V313="","",'[1]0.6 Indikator Pemanfaatan'!V313)</f>
        <v/>
      </c>
      <c r="AF313" s="35" t="str">
        <f>IF('[1]0.6 Indikator Pemanfaatan'!Z313="","",'[1]0.6 Indikator Pemanfaatan'!Z313)</f>
        <v/>
      </c>
      <c r="AG313" s="35" t="str">
        <f>IF('[2]2.1 Data FSVA 2025 &amp; Bobot'!H314="","",'[2]2.1 Data FSVA 2025 &amp; Bobot'!H314)</f>
        <v/>
      </c>
      <c r="AH313" s="35" t="str">
        <f>IF('[2]2.1 Data FSVA 2025 &amp; Bobot'!J314="","",'[2]2.1 Data FSVA 2025 &amp; Bobot'!J314)</f>
        <v/>
      </c>
      <c r="AI313" s="35" t="str">
        <f>IF('[2]2.1 Data FSVA 2025 &amp; Bobot'!L314="","",'[2]2.1 Data FSVA 2025 &amp; Bobot'!L314)</f>
        <v/>
      </c>
      <c r="AJ313" s="35" t="str">
        <f>IF('[2]2.1 Data FSVA 2025 &amp; Bobot'!N314="","",'[2]2.1 Data FSVA 2025 &amp; Bobot'!N314)</f>
        <v/>
      </c>
      <c r="AK313" s="35" t="str">
        <f>IF('[2]2.1 Data FSVA 2025 &amp; Bobot'!P314="","",'[2]2.1 Data FSVA 2025 &amp; Bobot'!P314)</f>
        <v/>
      </c>
      <c r="AL313" s="35" t="str">
        <f>IF('[2]2.1 Data FSVA 2025 &amp; Bobot'!R314="","",'[2]2.1 Data FSVA 2025 &amp; Bobot'!R314)</f>
        <v/>
      </c>
      <c r="AM313" s="35" t="str">
        <f>IF('[2]2.1 Data FSVA 2025 &amp; Bobot'!T314="","",'[2]2.1 Data FSVA 2025 &amp; Bobot'!T314)</f>
        <v/>
      </c>
      <c r="AN313" s="35" t="str">
        <f>IF('[2]2.1 Data FSVA 2025 &amp; Bobot'!V314="","",'[2]2.1 Data FSVA 2025 &amp; Bobot'!V314)</f>
        <v/>
      </c>
      <c r="AO313" s="35" t="str">
        <f>IF('[2]2.1 Data FSVA 2025 &amp; Bobot'!X314="","",'[2]2.1 Data FSVA 2025 &amp; Bobot'!X314)</f>
        <v/>
      </c>
      <c r="AP313" s="35" t="str">
        <f>IF('[2]2.1 Data FSVA 2025 &amp; Bobot'!Z314="","",'[2]2.1 Data FSVA 2025 &amp; Bobot'!Z314)</f>
        <v/>
      </c>
      <c r="AQ313" s="35" t="str">
        <f>IF('[2]2.1 Data FSVA 2025 &amp; Bobot'!AB314="","",'[2]2.1 Data FSVA 2025 &amp; Bobot'!AB314)</f>
        <v/>
      </c>
      <c r="AR313" s="35" t="str">
        <f>IF('[2]2.1 Data FSVA 2025 &amp; Bobot'!AD314="","",'[2]2.1 Data FSVA 2025 &amp; Bobot'!AD314)</f>
        <v/>
      </c>
      <c r="AS313" s="27" t="str">
        <f>IF('[2]2.4 Prioritas Individu'!G314="","",'[2]2.4 Prioritas Individu'!G314)</f>
        <v/>
      </c>
      <c r="AT313" s="27" t="str">
        <f>IF('[2]2.4 Prioritas Individu'!H314="","",'[2]2.4 Prioritas Individu'!H314)</f>
        <v/>
      </c>
      <c r="AU313" s="27" t="str">
        <f>IF('[2]2.4 Prioritas Individu'!I314="","",'[2]2.4 Prioritas Individu'!I314)</f>
        <v/>
      </c>
      <c r="AV313" s="27" t="str">
        <f>IF('[2]2.4 Prioritas Individu'!J314="","",'[2]2.4 Prioritas Individu'!J314)</f>
        <v/>
      </c>
      <c r="AW313" s="27" t="str">
        <f>IF('[2]2.4 Prioritas Individu'!K314="","",'[2]2.4 Prioritas Individu'!K314)</f>
        <v/>
      </c>
      <c r="AX313" s="27" t="str">
        <f>IF('[2]2.4 Prioritas Individu'!L314="","",'[2]2.4 Prioritas Individu'!L314)</f>
        <v/>
      </c>
      <c r="AY313" s="27" t="str">
        <f>IF('[2]2.4 Prioritas Individu'!M314="","",'[2]2.4 Prioritas Individu'!M314)</f>
        <v/>
      </c>
      <c r="AZ313" s="27" t="str">
        <f>IF('[2]2.4 Prioritas Individu'!N314="","",'[2]2.4 Prioritas Individu'!N314)</f>
        <v/>
      </c>
      <c r="BA313" s="27" t="str">
        <f>IF('[2]2.4 Prioritas Individu'!O314="","",'[2]2.4 Prioritas Individu'!O314)</f>
        <v/>
      </c>
      <c r="BB313" s="27" t="str">
        <f>IF('[2]2.4 Prioritas Individu'!P314="","",'[2]2.4 Prioritas Individu'!P314)</f>
        <v/>
      </c>
      <c r="BC313" s="27" t="str">
        <f>IF('[2]2.4 Prioritas Individu'!Q314="","",'[2]2.4 Prioritas Individu'!Q314)</f>
        <v/>
      </c>
      <c r="BD313" s="27" t="str">
        <f>IF('[2]2.4 Prioritas Individu'!R314="","",'[2]2.4 Prioritas Individu'!R314)</f>
        <v/>
      </c>
      <c r="BE313" s="25" t="str">
        <f>IF('[2]2.4 Prioritas Individu'!S314="","",'[2]2.4 Prioritas Individu'!S314)</f>
        <v>-</v>
      </c>
      <c r="BF313" s="27" t="str">
        <f>IF('[2]2.4 Prioritas Individu'!T314="","",'[2]2.4 Prioritas Individu'!T314)</f>
        <v>-</v>
      </c>
      <c r="BG313" s="27" t="str">
        <f>IF('[2]2.4 Prioritas Individu'!U314="","",'[2]2.4 Prioritas Individu'!U314)</f>
        <v>-</v>
      </c>
      <c r="BH313" s="25" t="str">
        <f>IF('[2]2.3 Indeks &amp; Cut off Komposit'!G1025="","",'[2]2.3 Indeks &amp; Cut off Komposit'!G1025)</f>
        <v/>
      </c>
      <c r="BI313" s="25" t="str">
        <f>IF('[2]2.3 Indeks &amp; Cut off Komposit'!H1025="","",'[2]2.3 Indeks &amp; Cut off Komposit'!H1025)</f>
        <v/>
      </c>
      <c r="BJ313" s="25" t="str">
        <f>IF('[2]2.3 Indeks &amp; Cut off Komposit'!I1025="","",'[2]2.3 Indeks &amp; Cut off Komposit'!I1025)</f>
        <v/>
      </c>
      <c r="BK313" s="25" t="str">
        <f>IF('[2]2.3 Indeks &amp; Cut off Komposit'!J1025="","",'[2]2.3 Indeks &amp; Cut off Komposit'!J1025)</f>
        <v/>
      </c>
      <c r="BL313" s="25" t="str">
        <f>IF('[2]2.3 Indeks &amp; Cut off Komposit'!K1025="","",'[2]2.3 Indeks &amp; Cut off Komposit'!K1025)</f>
        <v/>
      </c>
      <c r="BM313" s="25" t="str">
        <f>IF('[2]2.3 Indeks &amp; Cut off Komposit'!L1025="","",'[2]2.3 Indeks &amp; Cut off Komposit'!L1025)</f>
        <v/>
      </c>
      <c r="BN313" s="25" t="str">
        <f>IF('[2]2.3 Indeks &amp; Cut off Komposit'!M1025="","",'[2]2.3 Indeks &amp; Cut off Komposit'!M1025)</f>
        <v/>
      </c>
      <c r="BO313" s="25" t="str">
        <f>IF('[2]2.3 Indeks &amp; Cut off Komposit'!N1025="","",'[2]2.3 Indeks &amp; Cut off Komposit'!N1025)</f>
        <v/>
      </c>
      <c r="BP313" s="25" t="str">
        <f>IF('[2]2.3 Indeks &amp; Cut off Komposit'!O1025="","",'[2]2.3 Indeks &amp; Cut off Komposit'!O1025)</f>
        <v/>
      </c>
      <c r="BQ313" s="25" t="str">
        <f>IF('[2]2.3 Indeks &amp; Cut off Komposit'!P1025="","",'[2]2.3 Indeks &amp; Cut off Komposit'!P1025)</f>
        <v/>
      </c>
      <c r="BR313" s="25" t="str">
        <f>IF('[2]2.3 Indeks &amp; Cut off Komposit'!Q1025="","",'[2]2.3 Indeks &amp; Cut off Komposit'!Q1025)</f>
        <v/>
      </c>
      <c r="BS313" s="25" t="str">
        <f>IF('[2]2.3 Indeks &amp; Cut off Komposit'!R1025="","",'[2]2.3 Indeks &amp; Cut off Komposit'!R1025)</f>
        <v/>
      </c>
      <c r="BT313" s="25" t="str">
        <f>IF('[2]2.3 Indeks &amp; Cut off Komposit'!S1025="","",'[2]2.3 Indeks &amp; Cut off Komposit'!S1025)</f>
        <v>-</v>
      </c>
      <c r="BU313" s="25" t="str">
        <f>IF('[2]2.3 Indeks &amp; Cut off Komposit'!T1025="","",'[2]2.3 Indeks &amp; Cut off Komposit'!T1025)</f>
        <v>-</v>
      </c>
      <c r="BV313" s="25" t="str">
        <f>IF('[2]2.3 Indeks &amp; Cut off Komposit'!U1025="","",'[2]2.3 Indeks &amp; Cut off Komposit'!U1025)</f>
        <v>-</v>
      </c>
      <c r="BW313" s="25" t="str">
        <f>IF('[2]2.3 Indeks &amp; Cut off Komposit'!V1025="","",'[2]2.3 Indeks &amp; Cut off Komposit'!V1025)</f>
        <v>-</v>
      </c>
    </row>
    <row r="314" spans="1:75" ht="15" customHeight="1" x14ac:dyDescent="0.3">
      <c r="A314" s="14" t="str">
        <f>IF('[1]0.1 Produksi Pangan &amp; Penduduk'!A314="","",'[1]0.1 Produksi Pangan &amp; Penduduk'!A314)</f>
        <v/>
      </c>
      <c r="B314" s="4" t="str">
        <f>IF('[1]0.1 Produksi Pangan &amp; Penduduk'!B314="","",'[1]0.1 Produksi Pangan &amp; Penduduk'!B314)</f>
        <v/>
      </c>
      <c r="C314" s="14" t="str">
        <f>IF('[1]0.1 Produksi Pangan &amp; Penduduk'!C314="","",'[1]0.1 Produksi Pangan &amp; Penduduk'!C314)</f>
        <v/>
      </c>
      <c r="D314" s="14" t="str">
        <f>IF('[1]0.1 Produksi Pangan &amp; Penduduk'!D314="","",'[1]0.1 Produksi Pangan &amp; Penduduk'!D314)</f>
        <v/>
      </c>
      <c r="E314" s="14" t="str">
        <f>IF('[1]0.1 Produksi Pangan &amp; Penduduk'!E314="","",'[1]0.1 Produksi Pangan &amp; Penduduk'!E314)</f>
        <v/>
      </c>
      <c r="F314" s="4" t="str">
        <f>IF('[1]0.1 Produksi Pangan &amp; Penduduk'!F314="","",'[1]0.1 Produksi Pangan &amp; Penduduk'!F314)</f>
        <v/>
      </c>
      <c r="G314" s="35" t="str">
        <f>IF('[1]0.1 Produksi Pangan &amp; Penduduk'!J314="","",'[1]0.1 Produksi Pangan &amp; Penduduk'!J314)</f>
        <v/>
      </c>
      <c r="H314" s="35" t="str">
        <f>IF('[1]0.1 Produksi Pangan &amp; Penduduk'!M314="","",'[1]0.1 Produksi Pangan &amp; Penduduk'!M314)</f>
        <v/>
      </c>
      <c r="I314" s="35" t="str">
        <f>IF('[1]0.1 Produksi Pangan &amp; Penduduk'!S314="","",'[1]0.1 Produksi Pangan &amp; Penduduk'!S314)</f>
        <v/>
      </c>
      <c r="J314" s="35" t="str">
        <f>IF('[1]0.1 Produksi Pangan &amp; Penduduk'!Y314="","",'[1]0.1 Produksi Pangan &amp; Penduduk'!Y314)</f>
        <v/>
      </c>
      <c r="K314" s="35" t="str">
        <f>IF('[1]0.1 Produksi Pangan &amp; Penduduk'!AE314="","",'[1]0.1 Produksi Pangan &amp; Penduduk'!AE314)</f>
        <v/>
      </c>
      <c r="L314" s="35" t="str">
        <f>IF('[1]0.1 Produksi Pangan &amp; Penduduk'!AK314="","",'[1]0.1 Produksi Pangan &amp; Penduduk'!AK314)</f>
        <v/>
      </c>
      <c r="M314" s="35" t="str">
        <f>IF('[1]0.1 Produksi Pangan &amp; Penduduk'!AQ314="","",'[1]0.1 Produksi Pangan &amp; Penduduk'!AQ314)</f>
        <v/>
      </c>
      <c r="N314" s="35" t="str">
        <f>IF('[1]0.2 Konsumsi Energi'!J314="","",'[1]0.2 Konsumsi Energi'!J314)</f>
        <v/>
      </c>
      <c r="O314" s="35">
        <f>IF('[1]0.2 Konsumsi Energi'!M314="","",'[1]0.2 Konsumsi Energi'!M314)</f>
        <v>2100</v>
      </c>
      <c r="P314" s="35" t="str">
        <f>IF('[1]0.3 Konsumsi Protein Hewani'!J314="","",'[1]0.3 Konsumsi Protein Hewani'!J314)</f>
        <v/>
      </c>
      <c r="Q314" s="35">
        <f>IF('[1]0.3 Konsumsi Protein Hewani'!M314="","",'[1]0.3 Konsumsi Protein Hewani'!M314)</f>
        <v>25</v>
      </c>
      <c r="R314" s="35" t="str">
        <f>IF('[1]0.4 Stok_Cadangan'!J314="","",'[1]0.4 Stok_Cadangan'!J314)</f>
        <v/>
      </c>
      <c r="S314" s="35" t="str">
        <f>IF('[1]0.4 Stok_Cadangan'!M314="","",'[1]0.4 Stok_Cadangan'!M314)</f>
        <v/>
      </c>
      <c r="T314" s="35" t="str">
        <f>IF('[1]0.4 Stok_Cadangan'!P314="","",'[1]0.4 Stok_Cadangan'!P314)</f>
        <v/>
      </c>
      <c r="U314" s="35" t="str">
        <f>IF('[1]0.4 Stok_Cadangan'!T314="","",'[1]0.4 Stok_Cadangan'!T314)</f>
        <v/>
      </c>
      <c r="V314" s="35" t="str">
        <f>IF('[1]0.4 Stok_Cadangan'!W314="","",'[1]0.4 Stok_Cadangan'!W314)</f>
        <v/>
      </c>
      <c r="W314" s="35" t="str">
        <f>IF('[1]0.4 Stok_Cadangan'!Z314="","",'[1]0.4 Stok_Cadangan'!Z314)</f>
        <v/>
      </c>
      <c r="X314" s="35" t="str">
        <f>IF('[1]0.4 Stok_Cadangan'!AF314="","",'[1]0.4 Stok_Cadangan'!AF314)</f>
        <v/>
      </c>
      <c r="Y314" s="35" t="str">
        <f>IF('[1]0.4 Stok_Cadangan'!AI314="","",'[1]0.4 Stok_Cadangan'!AI314)</f>
        <v/>
      </c>
      <c r="Z314" s="35" t="str">
        <f>IF('[1]0.4 Stok_Cadangan'!AL314="","",'[1]0.4 Stok_Cadangan'!AL314)</f>
        <v/>
      </c>
      <c r="AA314" s="35" t="str">
        <f>IF('[1]0.5 Indikator Keterjangkauan'!P314="","",'[1]0.5 Indikator Keterjangkauan'!P314)</f>
        <v/>
      </c>
      <c r="AB314" s="35" t="str">
        <f>IF('[1]0.5 Indikator Keterjangkauan'!T314="","",'[1]0.5 Indikator Keterjangkauan'!T314)</f>
        <v/>
      </c>
      <c r="AC314" s="35" t="str">
        <f>IF('[1]0.5 Indikator Keterjangkauan'!X314="","",'[1]0.5 Indikator Keterjangkauan'!X314)</f>
        <v/>
      </c>
      <c r="AD314" s="35" t="str">
        <f>IF('[1]0.5 Indikator Keterjangkauan'!AB314="","",'[1]0.5 Indikator Keterjangkauan'!AB314)</f>
        <v/>
      </c>
      <c r="AE314" s="35" t="str">
        <f>IF('[1]0.6 Indikator Pemanfaatan'!V314="","",'[1]0.6 Indikator Pemanfaatan'!V314)</f>
        <v/>
      </c>
      <c r="AF314" s="35" t="str">
        <f>IF('[1]0.6 Indikator Pemanfaatan'!Z314="","",'[1]0.6 Indikator Pemanfaatan'!Z314)</f>
        <v/>
      </c>
      <c r="AG314" s="35" t="str">
        <f>IF('[2]2.1 Data FSVA 2025 &amp; Bobot'!H315="","",'[2]2.1 Data FSVA 2025 &amp; Bobot'!H315)</f>
        <v/>
      </c>
      <c r="AH314" s="35" t="str">
        <f>IF('[2]2.1 Data FSVA 2025 &amp; Bobot'!J315="","",'[2]2.1 Data FSVA 2025 &amp; Bobot'!J315)</f>
        <v/>
      </c>
      <c r="AI314" s="35" t="str">
        <f>IF('[2]2.1 Data FSVA 2025 &amp; Bobot'!L315="","",'[2]2.1 Data FSVA 2025 &amp; Bobot'!L315)</f>
        <v/>
      </c>
      <c r="AJ314" s="35" t="str">
        <f>IF('[2]2.1 Data FSVA 2025 &amp; Bobot'!N315="","",'[2]2.1 Data FSVA 2025 &amp; Bobot'!N315)</f>
        <v/>
      </c>
      <c r="AK314" s="35" t="str">
        <f>IF('[2]2.1 Data FSVA 2025 &amp; Bobot'!P315="","",'[2]2.1 Data FSVA 2025 &amp; Bobot'!P315)</f>
        <v/>
      </c>
      <c r="AL314" s="35" t="str">
        <f>IF('[2]2.1 Data FSVA 2025 &amp; Bobot'!R315="","",'[2]2.1 Data FSVA 2025 &amp; Bobot'!R315)</f>
        <v/>
      </c>
      <c r="AM314" s="35" t="str">
        <f>IF('[2]2.1 Data FSVA 2025 &amp; Bobot'!T315="","",'[2]2.1 Data FSVA 2025 &amp; Bobot'!T315)</f>
        <v/>
      </c>
      <c r="AN314" s="35" t="str">
        <f>IF('[2]2.1 Data FSVA 2025 &amp; Bobot'!V315="","",'[2]2.1 Data FSVA 2025 &amp; Bobot'!V315)</f>
        <v/>
      </c>
      <c r="AO314" s="35" t="str">
        <f>IF('[2]2.1 Data FSVA 2025 &amp; Bobot'!X315="","",'[2]2.1 Data FSVA 2025 &amp; Bobot'!X315)</f>
        <v/>
      </c>
      <c r="AP314" s="35" t="str">
        <f>IF('[2]2.1 Data FSVA 2025 &amp; Bobot'!Z315="","",'[2]2.1 Data FSVA 2025 &amp; Bobot'!Z315)</f>
        <v/>
      </c>
      <c r="AQ314" s="35" t="str">
        <f>IF('[2]2.1 Data FSVA 2025 &amp; Bobot'!AB315="","",'[2]2.1 Data FSVA 2025 &amp; Bobot'!AB315)</f>
        <v/>
      </c>
      <c r="AR314" s="35" t="str">
        <f>IF('[2]2.1 Data FSVA 2025 &amp; Bobot'!AD315="","",'[2]2.1 Data FSVA 2025 &amp; Bobot'!AD315)</f>
        <v/>
      </c>
      <c r="AS314" s="27" t="str">
        <f>IF('[2]2.4 Prioritas Individu'!G315="","",'[2]2.4 Prioritas Individu'!G315)</f>
        <v/>
      </c>
      <c r="AT314" s="27" t="str">
        <f>IF('[2]2.4 Prioritas Individu'!H315="","",'[2]2.4 Prioritas Individu'!H315)</f>
        <v/>
      </c>
      <c r="AU314" s="27" t="str">
        <f>IF('[2]2.4 Prioritas Individu'!I315="","",'[2]2.4 Prioritas Individu'!I315)</f>
        <v/>
      </c>
      <c r="AV314" s="27" t="str">
        <f>IF('[2]2.4 Prioritas Individu'!J315="","",'[2]2.4 Prioritas Individu'!J315)</f>
        <v/>
      </c>
      <c r="AW314" s="27" t="str">
        <f>IF('[2]2.4 Prioritas Individu'!K315="","",'[2]2.4 Prioritas Individu'!K315)</f>
        <v/>
      </c>
      <c r="AX314" s="27" t="str">
        <f>IF('[2]2.4 Prioritas Individu'!L315="","",'[2]2.4 Prioritas Individu'!L315)</f>
        <v/>
      </c>
      <c r="AY314" s="27" t="str">
        <f>IF('[2]2.4 Prioritas Individu'!M315="","",'[2]2.4 Prioritas Individu'!M315)</f>
        <v/>
      </c>
      <c r="AZ314" s="27" t="str">
        <f>IF('[2]2.4 Prioritas Individu'!N315="","",'[2]2.4 Prioritas Individu'!N315)</f>
        <v/>
      </c>
      <c r="BA314" s="27" t="str">
        <f>IF('[2]2.4 Prioritas Individu'!O315="","",'[2]2.4 Prioritas Individu'!O315)</f>
        <v/>
      </c>
      <c r="BB314" s="27" t="str">
        <f>IF('[2]2.4 Prioritas Individu'!P315="","",'[2]2.4 Prioritas Individu'!P315)</f>
        <v/>
      </c>
      <c r="BC314" s="27" t="str">
        <f>IF('[2]2.4 Prioritas Individu'!Q315="","",'[2]2.4 Prioritas Individu'!Q315)</f>
        <v/>
      </c>
      <c r="BD314" s="27" t="str">
        <f>IF('[2]2.4 Prioritas Individu'!R315="","",'[2]2.4 Prioritas Individu'!R315)</f>
        <v/>
      </c>
      <c r="BE314" s="25" t="str">
        <f>IF('[2]2.4 Prioritas Individu'!S315="","",'[2]2.4 Prioritas Individu'!S315)</f>
        <v>-</v>
      </c>
      <c r="BF314" s="27" t="str">
        <f>IF('[2]2.4 Prioritas Individu'!T315="","",'[2]2.4 Prioritas Individu'!T315)</f>
        <v>-</v>
      </c>
      <c r="BG314" s="27" t="str">
        <f>IF('[2]2.4 Prioritas Individu'!U315="","",'[2]2.4 Prioritas Individu'!U315)</f>
        <v>-</v>
      </c>
      <c r="BH314" s="25" t="str">
        <f>IF('[2]2.3 Indeks &amp; Cut off Komposit'!G1026="","",'[2]2.3 Indeks &amp; Cut off Komposit'!G1026)</f>
        <v/>
      </c>
      <c r="BI314" s="25" t="str">
        <f>IF('[2]2.3 Indeks &amp; Cut off Komposit'!H1026="","",'[2]2.3 Indeks &amp; Cut off Komposit'!H1026)</f>
        <v/>
      </c>
      <c r="BJ314" s="25" t="str">
        <f>IF('[2]2.3 Indeks &amp; Cut off Komposit'!I1026="","",'[2]2.3 Indeks &amp; Cut off Komposit'!I1026)</f>
        <v/>
      </c>
      <c r="BK314" s="25" t="str">
        <f>IF('[2]2.3 Indeks &amp; Cut off Komposit'!J1026="","",'[2]2.3 Indeks &amp; Cut off Komposit'!J1026)</f>
        <v/>
      </c>
      <c r="BL314" s="25" t="str">
        <f>IF('[2]2.3 Indeks &amp; Cut off Komposit'!K1026="","",'[2]2.3 Indeks &amp; Cut off Komposit'!K1026)</f>
        <v/>
      </c>
      <c r="BM314" s="25" t="str">
        <f>IF('[2]2.3 Indeks &amp; Cut off Komposit'!L1026="","",'[2]2.3 Indeks &amp; Cut off Komposit'!L1026)</f>
        <v/>
      </c>
      <c r="BN314" s="25" t="str">
        <f>IF('[2]2.3 Indeks &amp; Cut off Komposit'!M1026="","",'[2]2.3 Indeks &amp; Cut off Komposit'!M1026)</f>
        <v/>
      </c>
      <c r="BO314" s="25" t="str">
        <f>IF('[2]2.3 Indeks &amp; Cut off Komposit'!N1026="","",'[2]2.3 Indeks &amp; Cut off Komposit'!N1026)</f>
        <v/>
      </c>
      <c r="BP314" s="25" t="str">
        <f>IF('[2]2.3 Indeks &amp; Cut off Komposit'!O1026="","",'[2]2.3 Indeks &amp; Cut off Komposit'!O1026)</f>
        <v/>
      </c>
      <c r="BQ314" s="25" t="str">
        <f>IF('[2]2.3 Indeks &amp; Cut off Komposit'!P1026="","",'[2]2.3 Indeks &amp; Cut off Komposit'!P1026)</f>
        <v/>
      </c>
      <c r="BR314" s="25" t="str">
        <f>IF('[2]2.3 Indeks &amp; Cut off Komposit'!Q1026="","",'[2]2.3 Indeks &amp; Cut off Komposit'!Q1026)</f>
        <v/>
      </c>
      <c r="BS314" s="25" t="str">
        <f>IF('[2]2.3 Indeks &amp; Cut off Komposit'!R1026="","",'[2]2.3 Indeks &amp; Cut off Komposit'!R1026)</f>
        <v/>
      </c>
      <c r="BT314" s="25" t="str">
        <f>IF('[2]2.3 Indeks &amp; Cut off Komposit'!S1026="","",'[2]2.3 Indeks &amp; Cut off Komposit'!S1026)</f>
        <v>-</v>
      </c>
      <c r="BU314" s="25" t="str">
        <f>IF('[2]2.3 Indeks &amp; Cut off Komposit'!T1026="","",'[2]2.3 Indeks &amp; Cut off Komposit'!T1026)</f>
        <v>-</v>
      </c>
      <c r="BV314" s="25" t="str">
        <f>IF('[2]2.3 Indeks &amp; Cut off Komposit'!U1026="","",'[2]2.3 Indeks &amp; Cut off Komposit'!U1026)</f>
        <v>-</v>
      </c>
      <c r="BW314" s="25" t="str">
        <f>IF('[2]2.3 Indeks &amp; Cut off Komposit'!V1026="","",'[2]2.3 Indeks &amp; Cut off Komposit'!V1026)</f>
        <v>-</v>
      </c>
    </row>
    <row r="315" spans="1:75" ht="15" customHeight="1" x14ac:dyDescent="0.3">
      <c r="A315" s="14" t="str">
        <f>IF('[1]0.1 Produksi Pangan &amp; Penduduk'!A315="","",'[1]0.1 Produksi Pangan &amp; Penduduk'!A315)</f>
        <v/>
      </c>
      <c r="B315" s="4" t="str">
        <f>IF('[1]0.1 Produksi Pangan &amp; Penduduk'!B315="","",'[1]0.1 Produksi Pangan &amp; Penduduk'!B315)</f>
        <v/>
      </c>
      <c r="C315" s="14" t="str">
        <f>IF('[1]0.1 Produksi Pangan &amp; Penduduk'!C315="","",'[1]0.1 Produksi Pangan &amp; Penduduk'!C315)</f>
        <v/>
      </c>
      <c r="D315" s="14" t="str">
        <f>IF('[1]0.1 Produksi Pangan &amp; Penduduk'!D315="","",'[1]0.1 Produksi Pangan &amp; Penduduk'!D315)</f>
        <v/>
      </c>
      <c r="E315" s="14" t="str">
        <f>IF('[1]0.1 Produksi Pangan &amp; Penduduk'!E315="","",'[1]0.1 Produksi Pangan &amp; Penduduk'!E315)</f>
        <v/>
      </c>
      <c r="F315" s="4" t="str">
        <f>IF('[1]0.1 Produksi Pangan &amp; Penduduk'!F315="","",'[1]0.1 Produksi Pangan &amp; Penduduk'!F315)</f>
        <v/>
      </c>
      <c r="G315" s="35" t="str">
        <f>IF('[1]0.1 Produksi Pangan &amp; Penduduk'!J315="","",'[1]0.1 Produksi Pangan &amp; Penduduk'!J315)</f>
        <v/>
      </c>
      <c r="H315" s="35" t="str">
        <f>IF('[1]0.1 Produksi Pangan &amp; Penduduk'!M315="","",'[1]0.1 Produksi Pangan &amp; Penduduk'!M315)</f>
        <v/>
      </c>
      <c r="I315" s="35" t="str">
        <f>IF('[1]0.1 Produksi Pangan &amp; Penduduk'!S315="","",'[1]0.1 Produksi Pangan &amp; Penduduk'!S315)</f>
        <v/>
      </c>
      <c r="J315" s="35" t="str">
        <f>IF('[1]0.1 Produksi Pangan &amp; Penduduk'!Y315="","",'[1]0.1 Produksi Pangan &amp; Penduduk'!Y315)</f>
        <v/>
      </c>
      <c r="K315" s="35" t="str">
        <f>IF('[1]0.1 Produksi Pangan &amp; Penduduk'!AE315="","",'[1]0.1 Produksi Pangan &amp; Penduduk'!AE315)</f>
        <v/>
      </c>
      <c r="L315" s="35" t="str">
        <f>IF('[1]0.1 Produksi Pangan &amp; Penduduk'!AK315="","",'[1]0.1 Produksi Pangan &amp; Penduduk'!AK315)</f>
        <v/>
      </c>
      <c r="M315" s="35" t="str">
        <f>IF('[1]0.1 Produksi Pangan &amp; Penduduk'!AQ315="","",'[1]0.1 Produksi Pangan &amp; Penduduk'!AQ315)</f>
        <v/>
      </c>
      <c r="N315" s="35" t="str">
        <f>IF('[1]0.2 Konsumsi Energi'!J315="","",'[1]0.2 Konsumsi Energi'!J315)</f>
        <v/>
      </c>
      <c r="O315" s="35">
        <f>IF('[1]0.2 Konsumsi Energi'!M315="","",'[1]0.2 Konsumsi Energi'!M315)</f>
        <v>2100</v>
      </c>
      <c r="P315" s="35" t="str">
        <f>IF('[1]0.3 Konsumsi Protein Hewani'!J315="","",'[1]0.3 Konsumsi Protein Hewani'!J315)</f>
        <v/>
      </c>
      <c r="Q315" s="35">
        <f>IF('[1]0.3 Konsumsi Protein Hewani'!M315="","",'[1]0.3 Konsumsi Protein Hewani'!M315)</f>
        <v>25</v>
      </c>
      <c r="R315" s="35" t="str">
        <f>IF('[1]0.4 Stok_Cadangan'!J315="","",'[1]0.4 Stok_Cadangan'!J315)</f>
        <v/>
      </c>
      <c r="S315" s="35" t="str">
        <f>IF('[1]0.4 Stok_Cadangan'!M315="","",'[1]0.4 Stok_Cadangan'!M315)</f>
        <v/>
      </c>
      <c r="T315" s="35" t="str">
        <f>IF('[1]0.4 Stok_Cadangan'!P315="","",'[1]0.4 Stok_Cadangan'!P315)</f>
        <v/>
      </c>
      <c r="U315" s="35" t="str">
        <f>IF('[1]0.4 Stok_Cadangan'!T315="","",'[1]0.4 Stok_Cadangan'!T315)</f>
        <v/>
      </c>
      <c r="V315" s="35" t="str">
        <f>IF('[1]0.4 Stok_Cadangan'!W315="","",'[1]0.4 Stok_Cadangan'!W315)</f>
        <v/>
      </c>
      <c r="W315" s="35" t="str">
        <f>IF('[1]0.4 Stok_Cadangan'!Z315="","",'[1]0.4 Stok_Cadangan'!Z315)</f>
        <v/>
      </c>
      <c r="X315" s="35" t="str">
        <f>IF('[1]0.4 Stok_Cadangan'!AF315="","",'[1]0.4 Stok_Cadangan'!AF315)</f>
        <v/>
      </c>
      <c r="Y315" s="35" t="str">
        <f>IF('[1]0.4 Stok_Cadangan'!AI315="","",'[1]0.4 Stok_Cadangan'!AI315)</f>
        <v/>
      </c>
      <c r="Z315" s="35" t="str">
        <f>IF('[1]0.4 Stok_Cadangan'!AL315="","",'[1]0.4 Stok_Cadangan'!AL315)</f>
        <v/>
      </c>
      <c r="AA315" s="35" t="str">
        <f>IF('[1]0.5 Indikator Keterjangkauan'!P315="","",'[1]0.5 Indikator Keterjangkauan'!P315)</f>
        <v/>
      </c>
      <c r="AB315" s="35" t="str">
        <f>IF('[1]0.5 Indikator Keterjangkauan'!T315="","",'[1]0.5 Indikator Keterjangkauan'!T315)</f>
        <v/>
      </c>
      <c r="AC315" s="35" t="str">
        <f>IF('[1]0.5 Indikator Keterjangkauan'!X315="","",'[1]0.5 Indikator Keterjangkauan'!X315)</f>
        <v/>
      </c>
      <c r="AD315" s="35" t="str">
        <f>IF('[1]0.5 Indikator Keterjangkauan'!AB315="","",'[1]0.5 Indikator Keterjangkauan'!AB315)</f>
        <v/>
      </c>
      <c r="AE315" s="35" t="str">
        <f>IF('[1]0.6 Indikator Pemanfaatan'!V315="","",'[1]0.6 Indikator Pemanfaatan'!V315)</f>
        <v/>
      </c>
      <c r="AF315" s="35" t="str">
        <f>IF('[1]0.6 Indikator Pemanfaatan'!Z315="","",'[1]0.6 Indikator Pemanfaatan'!Z315)</f>
        <v/>
      </c>
      <c r="AG315" s="35" t="str">
        <f>IF('[2]2.1 Data FSVA 2025 &amp; Bobot'!H316="","",'[2]2.1 Data FSVA 2025 &amp; Bobot'!H316)</f>
        <v/>
      </c>
      <c r="AH315" s="35" t="str">
        <f>IF('[2]2.1 Data FSVA 2025 &amp; Bobot'!J316="","",'[2]2.1 Data FSVA 2025 &amp; Bobot'!J316)</f>
        <v/>
      </c>
      <c r="AI315" s="35" t="str">
        <f>IF('[2]2.1 Data FSVA 2025 &amp; Bobot'!L316="","",'[2]2.1 Data FSVA 2025 &amp; Bobot'!L316)</f>
        <v/>
      </c>
      <c r="AJ315" s="35" t="str">
        <f>IF('[2]2.1 Data FSVA 2025 &amp; Bobot'!N316="","",'[2]2.1 Data FSVA 2025 &amp; Bobot'!N316)</f>
        <v/>
      </c>
      <c r="AK315" s="35" t="str">
        <f>IF('[2]2.1 Data FSVA 2025 &amp; Bobot'!P316="","",'[2]2.1 Data FSVA 2025 &amp; Bobot'!P316)</f>
        <v/>
      </c>
      <c r="AL315" s="35" t="str">
        <f>IF('[2]2.1 Data FSVA 2025 &amp; Bobot'!R316="","",'[2]2.1 Data FSVA 2025 &amp; Bobot'!R316)</f>
        <v/>
      </c>
      <c r="AM315" s="35" t="str">
        <f>IF('[2]2.1 Data FSVA 2025 &amp; Bobot'!T316="","",'[2]2.1 Data FSVA 2025 &amp; Bobot'!T316)</f>
        <v/>
      </c>
      <c r="AN315" s="35" t="str">
        <f>IF('[2]2.1 Data FSVA 2025 &amp; Bobot'!V316="","",'[2]2.1 Data FSVA 2025 &amp; Bobot'!V316)</f>
        <v/>
      </c>
      <c r="AO315" s="35" t="str">
        <f>IF('[2]2.1 Data FSVA 2025 &amp; Bobot'!X316="","",'[2]2.1 Data FSVA 2025 &amp; Bobot'!X316)</f>
        <v/>
      </c>
      <c r="AP315" s="35" t="str">
        <f>IF('[2]2.1 Data FSVA 2025 &amp; Bobot'!Z316="","",'[2]2.1 Data FSVA 2025 &amp; Bobot'!Z316)</f>
        <v/>
      </c>
      <c r="AQ315" s="35" t="str">
        <f>IF('[2]2.1 Data FSVA 2025 &amp; Bobot'!AB316="","",'[2]2.1 Data FSVA 2025 &amp; Bobot'!AB316)</f>
        <v/>
      </c>
      <c r="AR315" s="35" t="str">
        <f>IF('[2]2.1 Data FSVA 2025 &amp; Bobot'!AD316="","",'[2]2.1 Data FSVA 2025 &amp; Bobot'!AD316)</f>
        <v/>
      </c>
      <c r="AS315" s="27" t="str">
        <f>IF('[2]2.4 Prioritas Individu'!G316="","",'[2]2.4 Prioritas Individu'!G316)</f>
        <v/>
      </c>
      <c r="AT315" s="27" t="str">
        <f>IF('[2]2.4 Prioritas Individu'!H316="","",'[2]2.4 Prioritas Individu'!H316)</f>
        <v/>
      </c>
      <c r="AU315" s="27" t="str">
        <f>IF('[2]2.4 Prioritas Individu'!I316="","",'[2]2.4 Prioritas Individu'!I316)</f>
        <v/>
      </c>
      <c r="AV315" s="27" t="str">
        <f>IF('[2]2.4 Prioritas Individu'!J316="","",'[2]2.4 Prioritas Individu'!J316)</f>
        <v/>
      </c>
      <c r="AW315" s="27" t="str">
        <f>IF('[2]2.4 Prioritas Individu'!K316="","",'[2]2.4 Prioritas Individu'!K316)</f>
        <v/>
      </c>
      <c r="AX315" s="27" t="str">
        <f>IF('[2]2.4 Prioritas Individu'!L316="","",'[2]2.4 Prioritas Individu'!L316)</f>
        <v/>
      </c>
      <c r="AY315" s="27" t="str">
        <f>IF('[2]2.4 Prioritas Individu'!M316="","",'[2]2.4 Prioritas Individu'!M316)</f>
        <v/>
      </c>
      <c r="AZ315" s="27" t="str">
        <f>IF('[2]2.4 Prioritas Individu'!N316="","",'[2]2.4 Prioritas Individu'!N316)</f>
        <v/>
      </c>
      <c r="BA315" s="27" t="str">
        <f>IF('[2]2.4 Prioritas Individu'!O316="","",'[2]2.4 Prioritas Individu'!O316)</f>
        <v/>
      </c>
      <c r="BB315" s="27" t="str">
        <f>IF('[2]2.4 Prioritas Individu'!P316="","",'[2]2.4 Prioritas Individu'!P316)</f>
        <v/>
      </c>
      <c r="BC315" s="27" t="str">
        <f>IF('[2]2.4 Prioritas Individu'!Q316="","",'[2]2.4 Prioritas Individu'!Q316)</f>
        <v/>
      </c>
      <c r="BD315" s="27" t="str">
        <f>IF('[2]2.4 Prioritas Individu'!R316="","",'[2]2.4 Prioritas Individu'!R316)</f>
        <v/>
      </c>
      <c r="BE315" s="25" t="str">
        <f>IF('[2]2.4 Prioritas Individu'!S316="","",'[2]2.4 Prioritas Individu'!S316)</f>
        <v>-</v>
      </c>
      <c r="BF315" s="27" t="str">
        <f>IF('[2]2.4 Prioritas Individu'!T316="","",'[2]2.4 Prioritas Individu'!T316)</f>
        <v>-</v>
      </c>
      <c r="BG315" s="27" t="str">
        <f>IF('[2]2.4 Prioritas Individu'!U316="","",'[2]2.4 Prioritas Individu'!U316)</f>
        <v>-</v>
      </c>
      <c r="BH315" s="25" t="str">
        <f>IF('[2]2.3 Indeks &amp; Cut off Komposit'!G1027="","",'[2]2.3 Indeks &amp; Cut off Komposit'!G1027)</f>
        <v/>
      </c>
      <c r="BI315" s="25" t="str">
        <f>IF('[2]2.3 Indeks &amp; Cut off Komposit'!H1027="","",'[2]2.3 Indeks &amp; Cut off Komposit'!H1027)</f>
        <v/>
      </c>
      <c r="BJ315" s="25" t="str">
        <f>IF('[2]2.3 Indeks &amp; Cut off Komposit'!I1027="","",'[2]2.3 Indeks &amp; Cut off Komposit'!I1027)</f>
        <v/>
      </c>
      <c r="BK315" s="25" t="str">
        <f>IF('[2]2.3 Indeks &amp; Cut off Komposit'!J1027="","",'[2]2.3 Indeks &amp; Cut off Komposit'!J1027)</f>
        <v/>
      </c>
      <c r="BL315" s="25" t="str">
        <f>IF('[2]2.3 Indeks &amp; Cut off Komposit'!K1027="","",'[2]2.3 Indeks &amp; Cut off Komposit'!K1027)</f>
        <v/>
      </c>
      <c r="BM315" s="25" t="str">
        <f>IF('[2]2.3 Indeks &amp; Cut off Komposit'!L1027="","",'[2]2.3 Indeks &amp; Cut off Komposit'!L1027)</f>
        <v/>
      </c>
      <c r="BN315" s="25" t="str">
        <f>IF('[2]2.3 Indeks &amp; Cut off Komposit'!M1027="","",'[2]2.3 Indeks &amp; Cut off Komposit'!M1027)</f>
        <v/>
      </c>
      <c r="BO315" s="25" t="str">
        <f>IF('[2]2.3 Indeks &amp; Cut off Komposit'!N1027="","",'[2]2.3 Indeks &amp; Cut off Komposit'!N1027)</f>
        <v/>
      </c>
      <c r="BP315" s="25" t="str">
        <f>IF('[2]2.3 Indeks &amp; Cut off Komposit'!O1027="","",'[2]2.3 Indeks &amp; Cut off Komposit'!O1027)</f>
        <v/>
      </c>
      <c r="BQ315" s="25" t="str">
        <f>IF('[2]2.3 Indeks &amp; Cut off Komposit'!P1027="","",'[2]2.3 Indeks &amp; Cut off Komposit'!P1027)</f>
        <v/>
      </c>
      <c r="BR315" s="25" t="str">
        <f>IF('[2]2.3 Indeks &amp; Cut off Komposit'!Q1027="","",'[2]2.3 Indeks &amp; Cut off Komposit'!Q1027)</f>
        <v/>
      </c>
      <c r="BS315" s="25" t="str">
        <f>IF('[2]2.3 Indeks &amp; Cut off Komposit'!R1027="","",'[2]2.3 Indeks &amp; Cut off Komposit'!R1027)</f>
        <v/>
      </c>
      <c r="BT315" s="25" t="str">
        <f>IF('[2]2.3 Indeks &amp; Cut off Komposit'!S1027="","",'[2]2.3 Indeks &amp; Cut off Komposit'!S1027)</f>
        <v>-</v>
      </c>
      <c r="BU315" s="25" t="str">
        <f>IF('[2]2.3 Indeks &amp; Cut off Komposit'!T1027="","",'[2]2.3 Indeks &amp; Cut off Komposit'!T1027)</f>
        <v>-</v>
      </c>
      <c r="BV315" s="25" t="str">
        <f>IF('[2]2.3 Indeks &amp; Cut off Komposit'!U1027="","",'[2]2.3 Indeks &amp; Cut off Komposit'!U1027)</f>
        <v>-</v>
      </c>
      <c r="BW315" s="25" t="str">
        <f>IF('[2]2.3 Indeks &amp; Cut off Komposit'!V1027="","",'[2]2.3 Indeks &amp; Cut off Komposit'!V1027)</f>
        <v>-</v>
      </c>
    </row>
    <row r="316" spans="1:75" ht="15" customHeight="1" x14ac:dyDescent="0.3">
      <c r="A316" s="14" t="str">
        <f>IF('[1]0.1 Produksi Pangan &amp; Penduduk'!A316="","",'[1]0.1 Produksi Pangan &amp; Penduduk'!A316)</f>
        <v/>
      </c>
      <c r="B316" s="4" t="str">
        <f>IF('[1]0.1 Produksi Pangan &amp; Penduduk'!B316="","",'[1]0.1 Produksi Pangan &amp; Penduduk'!B316)</f>
        <v/>
      </c>
      <c r="C316" s="14" t="str">
        <f>IF('[1]0.1 Produksi Pangan &amp; Penduduk'!C316="","",'[1]0.1 Produksi Pangan &amp; Penduduk'!C316)</f>
        <v/>
      </c>
      <c r="D316" s="14" t="str">
        <f>IF('[1]0.1 Produksi Pangan &amp; Penduduk'!D316="","",'[1]0.1 Produksi Pangan &amp; Penduduk'!D316)</f>
        <v/>
      </c>
      <c r="E316" s="14" t="str">
        <f>IF('[1]0.1 Produksi Pangan &amp; Penduduk'!E316="","",'[1]0.1 Produksi Pangan &amp; Penduduk'!E316)</f>
        <v/>
      </c>
      <c r="F316" s="4" t="str">
        <f>IF('[1]0.1 Produksi Pangan &amp; Penduduk'!F316="","",'[1]0.1 Produksi Pangan &amp; Penduduk'!F316)</f>
        <v/>
      </c>
      <c r="G316" s="35" t="str">
        <f>IF('[1]0.1 Produksi Pangan &amp; Penduduk'!J316="","",'[1]0.1 Produksi Pangan &amp; Penduduk'!J316)</f>
        <v/>
      </c>
      <c r="H316" s="35" t="str">
        <f>IF('[1]0.1 Produksi Pangan &amp; Penduduk'!M316="","",'[1]0.1 Produksi Pangan &amp; Penduduk'!M316)</f>
        <v/>
      </c>
      <c r="I316" s="35" t="str">
        <f>IF('[1]0.1 Produksi Pangan &amp; Penduduk'!S316="","",'[1]0.1 Produksi Pangan &amp; Penduduk'!S316)</f>
        <v/>
      </c>
      <c r="J316" s="35" t="str">
        <f>IF('[1]0.1 Produksi Pangan &amp; Penduduk'!Y316="","",'[1]0.1 Produksi Pangan &amp; Penduduk'!Y316)</f>
        <v/>
      </c>
      <c r="K316" s="35" t="str">
        <f>IF('[1]0.1 Produksi Pangan &amp; Penduduk'!AE316="","",'[1]0.1 Produksi Pangan &amp; Penduduk'!AE316)</f>
        <v/>
      </c>
      <c r="L316" s="35" t="str">
        <f>IF('[1]0.1 Produksi Pangan &amp; Penduduk'!AK316="","",'[1]0.1 Produksi Pangan &amp; Penduduk'!AK316)</f>
        <v/>
      </c>
      <c r="M316" s="35" t="str">
        <f>IF('[1]0.1 Produksi Pangan &amp; Penduduk'!AQ316="","",'[1]0.1 Produksi Pangan &amp; Penduduk'!AQ316)</f>
        <v/>
      </c>
      <c r="N316" s="35" t="str">
        <f>IF('[1]0.2 Konsumsi Energi'!J316="","",'[1]0.2 Konsumsi Energi'!J316)</f>
        <v/>
      </c>
      <c r="O316" s="35">
        <f>IF('[1]0.2 Konsumsi Energi'!M316="","",'[1]0.2 Konsumsi Energi'!M316)</f>
        <v>2100</v>
      </c>
      <c r="P316" s="35" t="str">
        <f>IF('[1]0.3 Konsumsi Protein Hewani'!J316="","",'[1]0.3 Konsumsi Protein Hewani'!J316)</f>
        <v/>
      </c>
      <c r="Q316" s="35">
        <f>IF('[1]0.3 Konsumsi Protein Hewani'!M316="","",'[1]0.3 Konsumsi Protein Hewani'!M316)</f>
        <v>25</v>
      </c>
      <c r="R316" s="35" t="str">
        <f>IF('[1]0.4 Stok_Cadangan'!J316="","",'[1]0.4 Stok_Cadangan'!J316)</f>
        <v/>
      </c>
      <c r="S316" s="35" t="str">
        <f>IF('[1]0.4 Stok_Cadangan'!M316="","",'[1]0.4 Stok_Cadangan'!M316)</f>
        <v/>
      </c>
      <c r="T316" s="35" t="str">
        <f>IF('[1]0.4 Stok_Cadangan'!P316="","",'[1]0.4 Stok_Cadangan'!P316)</f>
        <v/>
      </c>
      <c r="U316" s="35" t="str">
        <f>IF('[1]0.4 Stok_Cadangan'!T316="","",'[1]0.4 Stok_Cadangan'!T316)</f>
        <v/>
      </c>
      <c r="V316" s="35" t="str">
        <f>IF('[1]0.4 Stok_Cadangan'!W316="","",'[1]0.4 Stok_Cadangan'!W316)</f>
        <v/>
      </c>
      <c r="W316" s="35" t="str">
        <f>IF('[1]0.4 Stok_Cadangan'!Z316="","",'[1]0.4 Stok_Cadangan'!Z316)</f>
        <v/>
      </c>
      <c r="X316" s="35" t="str">
        <f>IF('[1]0.4 Stok_Cadangan'!AF316="","",'[1]0.4 Stok_Cadangan'!AF316)</f>
        <v/>
      </c>
      <c r="Y316" s="35" t="str">
        <f>IF('[1]0.4 Stok_Cadangan'!AI316="","",'[1]0.4 Stok_Cadangan'!AI316)</f>
        <v/>
      </c>
      <c r="Z316" s="35" t="str">
        <f>IF('[1]0.4 Stok_Cadangan'!AL316="","",'[1]0.4 Stok_Cadangan'!AL316)</f>
        <v/>
      </c>
      <c r="AA316" s="35" t="str">
        <f>IF('[1]0.5 Indikator Keterjangkauan'!P316="","",'[1]0.5 Indikator Keterjangkauan'!P316)</f>
        <v/>
      </c>
      <c r="AB316" s="35" t="str">
        <f>IF('[1]0.5 Indikator Keterjangkauan'!T316="","",'[1]0.5 Indikator Keterjangkauan'!T316)</f>
        <v/>
      </c>
      <c r="AC316" s="35" t="str">
        <f>IF('[1]0.5 Indikator Keterjangkauan'!X316="","",'[1]0.5 Indikator Keterjangkauan'!X316)</f>
        <v/>
      </c>
      <c r="AD316" s="35" t="str">
        <f>IF('[1]0.5 Indikator Keterjangkauan'!AB316="","",'[1]0.5 Indikator Keterjangkauan'!AB316)</f>
        <v/>
      </c>
      <c r="AE316" s="35" t="str">
        <f>IF('[1]0.6 Indikator Pemanfaatan'!V316="","",'[1]0.6 Indikator Pemanfaatan'!V316)</f>
        <v/>
      </c>
      <c r="AF316" s="35" t="str">
        <f>IF('[1]0.6 Indikator Pemanfaatan'!Z316="","",'[1]0.6 Indikator Pemanfaatan'!Z316)</f>
        <v/>
      </c>
      <c r="AG316" s="35" t="str">
        <f>IF('[2]2.1 Data FSVA 2025 &amp; Bobot'!H317="","",'[2]2.1 Data FSVA 2025 &amp; Bobot'!H317)</f>
        <v/>
      </c>
      <c r="AH316" s="35" t="str">
        <f>IF('[2]2.1 Data FSVA 2025 &amp; Bobot'!J317="","",'[2]2.1 Data FSVA 2025 &amp; Bobot'!J317)</f>
        <v/>
      </c>
      <c r="AI316" s="35" t="str">
        <f>IF('[2]2.1 Data FSVA 2025 &amp; Bobot'!L317="","",'[2]2.1 Data FSVA 2025 &amp; Bobot'!L317)</f>
        <v/>
      </c>
      <c r="AJ316" s="35" t="str">
        <f>IF('[2]2.1 Data FSVA 2025 &amp; Bobot'!N317="","",'[2]2.1 Data FSVA 2025 &amp; Bobot'!N317)</f>
        <v/>
      </c>
      <c r="AK316" s="35" t="str">
        <f>IF('[2]2.1 Data FSVA 2025 &amp; Bobot'!P317="","",'[2]2.1 Data FSVA 2025 &amp; Bobot'!P317)</f>
        <v/>
      </c>
      <c r="AL316" s="35" t="str">
        <f>IF('[2]2.1 Data FSVA 2025 &amp; Bobot'!R317="","",'[2]2.1 Data FSVA 2025 &amp; Bobot'!R317)</f>
        <v/>
      </c>
      <c r="AM316" s="35" t="str">
        <f>IF('[2]2.1 Data FSVA 2025 &amp; Bobot'!T317="","",'[2]2.1 Data FSVA 2025 &amp; Bobot'!T317)</f>
        <v/>
      </c>
      <c r="AN316" s="35" t="str">
        <f>IF('[2]2.1 Data FSVA 2025 &amp; Bobot'!V317="","",'[2]2.1 Data FSVA 2025 &amp; Bobot'!V317)</f>
        <v/>
      </c>
      <c r="AO316" s="35" t="str">
        <f>IF('[2]2.1 Data FSVA 2025 &amp; Bobot'!X317="","",'[2]2.1 Data FSVA 2025 &amp; Bobot'!X317)</f>
        <v/>
      </c>
      <c r="AP316" s="35" t="str">
        <f>IF('[2]2.1 Data FSVA 2025 &amp; Bobot'!Z317="","",'[2]2.1 Data FSVA 2025 &amp; Bobot'!Z317)</f>
        <v/>
      </c>
      <c r="AQ316" s="35" t="str">
        <f>IF('[2]2.1 Data FSVA 2025 &amp; Bobot'!AB317="","",'[2]2.1 Data FSVA 2025 &amp; Bobot'!AB317)</f>
        <v/>
      </c>
      <c r="AR316" s="35" t="str">
        <f>IF('[2]2.1 Data FSVA 2025 &amp; Bobot'!AD317="","",'[2]2.1 Data FSVA 2025 &amp; Bobot'!AD317)</f>
        <v/>
      </c>
      <c r="AS316" s="27" t="str">
        <f>IF('[2]2.4 Prioritas Individu'!G317="","",'[2]2.4 Prioritas Individu'!G317)</f>
        <v/>
      </c>
      <c r="AT316" s="27" t="str">
        <f>IF('[2]2.4 Prioritas Individu'!H317="","",'[2]2.4 Prioritas Individu'!H317)</f>
        <v/>
      </c>
      <c r="AU316" s="27" t="str">
        <f>IF('[2]2.4 Prioritas Individu'!I317="","",'[2]2.4 Prioritas Individu'!I317)</f>
        <v/>
      </c>
      <c r="AV316" s="27" t="str">
        <f>IF('[2]2.4 Prioritas Individu'!J317="","",'[2]2.4 Prioritas Individu'!J317)</f>
        <v/>
      </c>
      <c r="AW316" s="27" t="str">
        <f>IF('[2]2.4 Prioritas Individu'!K317="","",'[2]2.4 Prioritas Individu'!K317)</f>
        <v/>
      </c>
      <c r="AX316" s="27" t="str">
        <f>IF('[2]2.4 Prioritas Individu'!L317="","",'[2]2.4 Prioritas Individu'!L317)</f>
        <v/>
      </c>
      <c r="AY316" s="27" t="str">
        <f>IF('[2]2.4 Prioritas Individu'!M317="","",'[2]2.4 Prioritas Individu'!M317)</f>
        <v/>
      </c>
      <c r="AZ316" s="27" t="str">
        <f>IF('[2]2.4 Prioritas Individu'!N317="","",'[2]2.4 Prioritas Individu'!N317)</f>
        <v/>
      </c>
      <c r="BA316" s="27" t="str">
        <f>IF('[2]2.4 Prioritas Individu'!O317="","",'[2]2.4 Prioritas Individu'!O317)</f>
        <v/>
      </c>
      <c r="BB316" s="27" t="str">
        <f>IF('[2]2.4 Prioritas Individu'!P317="","",'[2]2.4 Prioritas Individu'!P317)</f>
        <v/>
      </c>
      <c r="BC316" s="27" t="str">
        <f>IF('[2]2.4 Prioritas Individu'!Q317="","",'[2]2.4 Prioritas Individu'!Q317)</f>
        <v/>
      </c>
      <c r="BD316" s="27" t="str">
        <f>IF('[2]2.4 Prioritas Individu'!R317="","",'[2]2.4 Prioritas Individu'!R317)</f>
        <v/>
      </c>
      <c r="BE316" s="25" t="str">
        <f>IF('[2]2.4 Prioritas Individu'!S317="","",'[2]2.4 Prioritas Individu'!S317)</f>
        <v>-</v>
      </c>
      <c r="BF316" s="27" t="str">
        <f>IF('[2]2.4 Prioritas Individu'!T317="","",'[2]2.4 Prioritas Individu'!T317)</f>
        <v>-</v>
      </c>
      <c r="BG316" s="27" t="str">
        <f>IF('[2]2.4 Prioritas Individu'!U317="","",'[2]2.4 Prioritas Individu'!U317)</f>
        <v>-</v>
      </c>
      <c r="BH316" s="25" t="str">
        <f>IF('[2]2.3 Indeks &amp; Cut off Komposit'!G1028="","",'[2]2.3 Indeks &amp; Cut off Komposit'!G1028)</f>
        <v/>
      </c>
      <c r="BI316" s="25" t="str">
        <f>IF('[2]2.3 Indeks &amp; Cut off Komposit'!H1028="","",'[2]2.3 Indeks &amp; Cut off Komposit'!H1028)</f>
        <v/>
      </c>
      <c r="BJ316" s="25" t="str">
        <f>IF('[2]2.3 Indeks &amp; Cut off Komposit'!I1028="","",'[2]2.3 Indeks &amp; Cut off Komposit'!I1028)</f>
        <v/>
      </c>
      <c r="BK316" s="25" t="str">
        <f>IF('[2]2.3 Indeks &amp; Cut off Komposit'!J1028="","",'[2]2.3 Indeks &amp; Cut off Komposit'!J1028)</f>
        <v/>
      </c>
      <c r="BL316" s="25" t="str">
        <f>IF('[2]2.3 Indeks &amp; Cut off Komposit'!K1028="","",'[2]2.3 Indeks &amp; Cut off Komposit'!K1028)</f>
        <v/>
      </c>
      <c r="BM316" s="25" t="str">
        <f>IF('[2]2.3 Indeks &amp; Cut off Komposit'!L1028="","",'[2]2.3 Indeks &amp; Cut off Komposit'!L1028)</f>
        <v/>
      </c>
      <c r="BN316" s="25" t="str">
        <f>IF('[2]2.3 Indeks &amp; Cut off Komposit'!M1028="","",'[2]2.3 Indeks &amp; Cut off Komposit'!M1028)</f>
        <v/>
      </c>
      <c r="BO316" s="25" t="str">
        <f>IF('[2]2.3 Indeks &amp; Cut off Komposit'!N1028="","",'[2]2.3 Indeks &amp; Cut off Komposit'!N1028)</f>
        <v/>
      </c>
      <c r="BP316" s="25" t="str">
        <f>IF('[2]2.3 Indeks &amp; Cut off Komposit'!O1028="","",'[2]2.3 Indeks &amp; Cut off Komposit'!O1028)</f>
        <v/>
      </c>
      <c r="BQ316" s="25" t="str">
        <f>IF('[2]2.3 Indeks &amp; Cut off Komposit'!P1028="","",'[2]2.3 Indeks &amp; Cut off Komposit'!P1028)</f>
        <v/>
      </c>
      <c r="BR316" s="25" t="str">
        <f>IF('[2]2.3 Indeks &amp; Cut off Komposit'!Q1028="","",'[2]2.3 Indeks &amp; Cut off Komposit'!Q1028)</f>
        <v/>
      </c>
      <c r="BS316" s="25" t="str">
        <f>IF('[2]2.3 Indeks &amp; Cut off Komposit'!R1028="","",'[2]2.3 Indeks &amp; Cut off Komposit'!R1028)</f>
        <v/>
      </c>
      <c r="BT316" s="25" t="str">
        <f>IF('[2]2.3 Indeks &amp; Cut off Komposit'!S1028="","",'[2]2.3 Indeks &amp; Cut off Komposit'!S1028)</f>
        <v>-</v>
      </c>
      <c r="BU316" s="25" t="str">
        <f>IF('[2]2.3 Indeks &amp; Cut off Komposit'!T1028="","",'[2]2.3 Indeks &amp; Cut off Komposit'!T1028)</f>
        <v>-</v>
      </c>
      <c r="BV316" s="25" t="str">
        <f>IF('[2]2.3 Indeks &amp; Cut off Komposit'!U1028="","",'[2]2.3 Indeks &amp; Cut off Komposit'!U1028)</f>
        <v>-</v>
      </c>
      <c r="BW316" s="25" t="str">
        <f>IF('[2]2.3 Indeks &amp; Cut off Komposit'!V1028="","",'[2]2.3 Indeks &amp; Cut off Komposit'!V1028)</f>
        <v>-</v>
      </c>
    </row>
    <row r="317" spans="1:75" ht="15" customHeight="1" x14ac:dyDescent="0.3">
      <c r="A317" s="14" t="str">
        <f>IF('[1]0.1 Produksi Pangan &amp; Penduduk'!A317="","",'[1]0.1 Produksi Pangan &amp; Penduduk'!A317)</f>
        <v/>
      </c>
      <c r="B317" s="4" t="str">
        <f>IF('[1]0.1 Produksi Pangan &amp; Penduduk'!B317="","",'[1]0.1 Produksi Pangan &amp; Penduduk'!B317)</f>
        <v/>
      </c>
      <c r="C317" s="14" t="str">
        <f>IF('[1]0.1 Produksi Pangan &amp; Penduduk'!C317="","",'[1]0.1 Produksi Pangan &amp; Penduduk'!C317)</f>
        <v/>
      </c>
      <c r="D317" s="14" t="str">
        <f>IF('[1]0.1 Produksi Pangan &amp; Penduduk'!D317="","",'[1]0.1 Produksi Pangan &amp; Penduduk'!D317)</f>
        <v/>
      </c>
      <c r="E317" s="14" t="str">
        <f>IF('[1]0.1 Produksi Pangan &amp; Penduduk'!E317="","",'[1]0.1 Produksi Pangan &amp; Penduduk'!E317)</f>
        <v/>
      </c>
      <c r="F317" s="4" t="str">
        <f>IF('[1]0.1 Produksi Pangan &amp; Penduduk'!F317="","",'[1]0.1 Produksi Pangan &amp; Penduduk'!F317)</f>
        <v/>
      </c>
      <c r="G317" s="35" t="str">
        <f>IF('[1]0.1 Produksi Pangan &amp; Penduduk'!J317="","",'[1]0.1 Produksi Pangan &amp; Penduduk'!J317)</f>
        <v/>
      </c>
      <c r="H317" s="35" t="str">
        <f>IF('[1]0.1 Produksi Pangan &amp; Penduduk'!M317="","",'[1]0.1 Produksi Pangan &amp; Penduduk'!M317)</f>
        <v/>
      </c>
      <c r="I317" s="35" t="str">
        <f>IF('[1]0.1 Produksi Pangan &amp; Penduduk'!S317="","",'[1]0.1 Produksi Pangan &amp; Penduduk'!S317)</f>
        <v/>
      </c>
      <c r="J317" s="35" t="str">
        <f>IF('[1]0.1 Produksi Pangan &amp; Penduduk'!Y317="","",'[1]0.1 Produksi Pangan &amp; Penduduk'!Y317)</f>
        <v/>
      </c>
      <c r="K317" s="35" t="str">
        <f>IF('[1]0.1 Produksi Pangan &amp; Penduduk'!AE317="","",'[1]0.1 Produksi Pangan &amp; Penduduk'!AE317)</f>
        <v/>
      </c>
      <c r="L317" s="35" t="str">
        <f>IF('[1]0.1 Produksi Pangan &amp; Penduduk'!AK317="","",'[1]0.1 Produksi Pangan &amp; Penduduk'!AK317)</f>
        <v/>
      </c>
      <c r="M317" s="35" t="str">
        <f>IF('[1]0.1 Produksi Pangan &amp; Penduduk'!AQ317="","",'[1]0.1 Produksi Pangan &amp; Penduduk'!AQ317)</f>
        <v/>
      </c>
      <c r="N317" s="35" t="str">
        <f>IF('[1]0.2 Konsumsi Energi'!J317="","",'[1]0.2 Konsumsi Energi'!J317)</f>
        <v/>
      </c>
      <c r="O317" s="35">
        <f>IF('[1]0.2 Konsumsi Energi'!M317="","",'[1]0.2 Konsumsi Energi'!M317)</f>
        <v>2100</v>
      </c>
      <c r="P317" s="35" t="str">
        <f>IF('[1]0.3 Konsumsi Protein Hewani'!J317="","",'[1]0.3 Konsumsi Protein Hewani'!J317)</f>
        <v/>
      </c>
      <c r="Q317" s="35">
        <f>IF('[1]0.3 Konsumsi Protein Hewani'!M317="","",'[1]0.3 Konsumsi Protein Hewani'!M317)</f>
        <v>25</v>
      </c>
      <c r="R317" s="35" t="str">
        <f>IF('[1]0.4 Stok_Cadangan'!J317="","",'[1]0.4 Stok_Cadangan'!J317)</f>
        <v/>
      </c>
      <c r="S317" s="35" t="str">
        <f>IF('[1]0.4 Stok_Cadangan'!M317="","",'[1]0.4 Stok_Cadangan'!M317)</f>
        <v/>
      </c>
      <c r="T317" s="35" t="str">
        <f>IF('[1]0.4 Stok_Cadangan'!P317="","",'[1]0.4 Stok_Cadangan'!P317)</f>
        <v/>
      </c>
      <c r="U317" s="35" t="str">
        <f>IF('[1]0.4 Stok_Cadangan'!T317="","",'[1]0.4 Stok_Cadangan'!T317)</f>
        <v/>
      </c>
      <c r="V317" s="35" t="str">
        <f>IF('[1]0.4 Stok_Cadangan'!W317="","",'[1]0.4 Stok_Cadangan'!W317)</f>
        <v/>
      </c>
      <c r="W317" s="35" t="str">
        <f>IF('[1]0.4 Stok_Cadangan'!Z317="","",'[1]0.4 Stok_Cadangan'!Z317)</f>
        <v/>
      </c>
      <c r="X317" s="35" t="str">
        <f>IF('[1]0.4 Stok_Cadangan'!AF317="","",'[1]0.4 Stok_Cadangan'!AF317)</f>
        <v/>
      </c>
      <c r="Y317" s="35" t="str">
        <f>IF('[1]0.4 Stok_Cadangan'!AI317="","",'[1]0.4 Stok_Cadangan'!AI317)</f>
        <v/>
      </c>
      <c r="Z317" s="35" t="str">
        <f>IF('[1]0.4 Stok_Cadangan'!AL317="","",'[1]0.4 Stok_Cadangan'!AL317)</f>
        <v/>
      </c>
      <c r="AA317" s="35" t="str">
        <f>IF('[1]0.5 Indikator Keterjangkauan'!P317="","",'[1]0.5 Indikator Keterjangkauan'!P317)</f>
        <v/>
      </c>
      <c r="AB317" s="35" t="str">
        <f>IF('[1]0.5 Indikator Keterjangkauan'!T317="","",'[1]0.5 Indikator Keterjangkauan'!T317)</f>
        <v/>
      </c>
      <c r="AC317" s="35" t="str">
        <f>IF('[1]0.5 Indikator Keterjangkauan'!X317="","",'[1]0.5 Indikator Keterjangkauan'!X317)</f>
        <v/>
      </c>
      <c r="AD317" s="35" t="str">
        <f>IF('[1]0.5 Indikator Keterjangkauan'!AB317="","",'[1]0.5 Indikator Keterjangkauan'!AB317)</f>
        <v/>
      </c>
      <c r="AE317" s="35" t="str">
        <f>IF('[1]0.6 Indikator Pemanfaatan'!V317="","",'[1]0.6 Indikator Pemanfaatan'!V317)</f>
        <v/>
      </c>
      <c r="AF317" s="35" t="str">
        <f>IF('[1]0.6 Indikator Pemanfaatan'!Z317="","",'[1]0.6 Indikator Pemanfaatan'!Z317)</f>
        <v/>
      </c>
      <c r="AG317" s="35" t="str">
        <f>IF('[2]2.1 Data FSVA 2025 &amp; Bobot'!H318="","",'[2]2.1 Data FSVA 2025 &amp; Bobot'!H318)</f>
        <v/>
      </c>
      <c r="AH317" s="35" t="str">
        <f>IF('[2]2.1 Data FSVA 2025 &amp; Bobot'!J318="","",'[2]2.1 Data FSVA 2025 &amp; Bobot'!J318)</f>
        <v/>
      </c>
      <c r="AI317" s="35" t="str">
        <f>IF('[2]2.1 Data FSVA 2025 &amp; Bobot'!L318="","",'[2]2.1 Data FSVA 2025 &amp; Bobot'!L318)</f>
        <v/>
      </c>
      <c r="AJ317" s="35" t="str">
        <f>IF('[2]2.1 Data FSVA 2025 &amp; Bobot'!N318="","",'[2]2.1 Data FSVA 2025 &amp; Bobot'!N318)</f>
        <v/>
      </c>
      <c r="AK317" s="35" t="str">
        <f>IF('[2]2.1 Data FSVA 2025 &amp; Bobot'!P318="","",'[2]2.1 Data FSVA 2025 &amp; Bobot'!P318)</f>
        <v/>
      </c>
      <c r="AL317" s="35" t="str">
        <f>IF('[2]2.1 Data FSVA 2025 &amp; Bobot'!R318="","",'[2]2.1 Data FSVA 2025 &amp; Bobot'!R318)</f>
        <v/>
      </c>
      <c r="AM317" s="35" t="str">
        <f>IF('[2]2.1 Data FSVA 2025 &amp; Bobot'!T318="","",'[2]2.1 Data FSVA 2025 &amp; Bobot'!T318)</f>
        <v/>
      </c>
      <c r="AN317" s="35" t="str">
        <f>IF('[2]2.1 Data FSVA 2025 &amp; Bobot'!V318="","",'[2]2.1 Data FSVA 2025 &amp; Bobot'!V318)</f>
        <v/>
      </c>
      <c r="AO317" s="35" t="str">
        <f>IF('[2]2.1 Data FSVA 2025 &amp; Bobot'!X318="","",'[2]2.1 Data FSVA 2025 &amp; Bobot'!X318)</f>
        <v/>
      </c>
      <c r="AP317" s="35" t="str">
        <f>IF('[2]2.1 Data FSVA 2025 &amp; Bobot'!Z318="","",'[2]2.1 Data FSVA 2025 &amp; Bobot'!Z318)</f>
        <v/>
      </c>
      <c r="AQ317" s="35" t="str">
        <f>IF('[2]2.1 Data FSVA 2025 &amp; Bobot'!AB318="","",'[2]2.1 Data FSVA 2025 &amp; Bobot'!AB318)</f>
        <v/>
      </c>
      <c r="AR317" s="35" t="str">
        <f>IF('[2]2.1 Data FSVA 2025 &amp; Bobot'!AD318="","",'[2]2.1 Data FSVA 2025 &amp; Bobot'!AD318)</f>
        <v/>
      </c>
      <c r="AS317" s="27" t="str">
        <f>IF('[2]2.4 Prioritas Individu'!G318="","",'[2]2.4 Prioritas Individu'!G318)</f>
        <v/>
      </c>
      <c r="AT317" s="27" t="str">
        <f>IF('[2]2.4 Prioritas Individu'!H318="","",'[2]2.4 Prioritas Individu'!H318)</f>
        <v/>
      </c>
      <c r="AU317" s="27" t="str">
        <f>IF('[2]2.4 Prioritas Individu'!I318="","",'[2]2.4 Prioritas Individu'!I318)</f>
        <v/>
      </c>
      <c r="AV317" s="27" t="str">
        <f>IF('[2]2.4 Prioritas Individu'!J318="","",'[2]2.4 Prioritas Individu'!J318)</f>
        <v/>
      </c>
      <c r="AW317" s="27" t="str">
        <f>IF('[2]2.4 Prioritas Individu'!K318="","",'[2]2.4 Prioritas Individu'!K318)</f>
        <v/>
      </c>
      <c r="AX317" s="27" t="str">
        <f>IF('[2]2.4 Prioritas Individu'!L318="","",'[2]2.4 Prioritas Individu'!L318)</f>
        <v/>
      </c>
      <c r="AY317" s="27" t="str">
        <f>IF('[2]2.4 Prioritas Individu'!M318="","",'[2]2.4 Prioritas Individu'!M318)</f>
        <v/>
      </c>
      <c r="AZ317" s="27" t="str">
        <f>IF('[2]2.4 Prioritas Individu'!N318="","",'[2]2.4 Prioritas Individu'!N318)</f>
        <v/>
      </c>
      <c r="BA317" s="27" t="str">
        <f>IF('[2]2.4 Prioritas Individu'!O318="","",'[2]2.4 Prioritas Individu'!O318)</f>
        <v/>
      </c>
      <c r="BB317" s="27" t="str">
        <f>IF('[2]2.4 Prioritas Individu'!P318="","",'[2]2.4 Prioritas Individu'!P318)</f>
        <v/>
      </c>
      <c r="BC317" s="27" t="str">
        <f>IF('[2]2.4 Prioritas Individu'!Q318="","",'[2]2.4 Prioritas Individu'!Q318)</f>
        <v/>
      </c>
      <c r="BD317" s="27" t="str">
        <f>IF('[2]2.4 Prioritas Individu'!R318="","",'[2]2.4 Prioritas Individu'!R318)</f>
        <v/>
      </c>
      <c r="BE317" s="25" t="str">
        <f>IF('[2]2.4 Prioritas Individu'!S318="","",'[2]2.4 Prioritas Individu'!S318)</f>
        <v>-</v>
      </c>
      <c r="BF317" s="27" t="str">
        <f>IF('[2]2.4 Prioritas Individu'!T318="","",'[2]2.4 Prioritas Individu'!T318)</f>
        <v>-</v>
      </c>
      <c r="BG317" s="27" t="str">
        <f>IF('[2]2.4 Prioritas Individu'!U318="","",'[2]2.4 Prioritas Individu'!U318)</f>
        <v>-</v>
      </c>
      <c r="BH317" s="25" t="str">
        <f>IF('[2]2.3 Indeks &amp; Cut off Komposit'!G1029="","",'[2]2.3 Indeks &amp; Cut off Komposit'!G1029)</f>
        <v/>
      </c>
      <c r="BI317" s="25" t="str">
        <f>IF('[2]2.3 Indeks &amp; Cut off Komposit'!H1029="","",'[2]2.3 Indeks &amp; Cut off Komposit'!H1029)</f>
        <v/>
      </c>
      <c r="BJ317" s="25" t="str">
        <f>IF('[2]2.3 Indeks &amp; Cut off Komposit'!I1029="","",'[2]2.3 Indeks &amp; Cut off Komposit'!I1029)</f>
        <v/>
      </c>
      <c r="BK317" s="25" t="str">
        <f>IF('[2]2.3 Indeks &amp; Cut off Komposit'!J1029="","",'[2]2.3 Indeks &amp; Cut off Komposit'!J1029)</f>
        <v/>
      </c>
      <c r="BL317" s="25" t="str">
        <f>IF('[2]2.3 Indeks &amp; Cut off Komposit'!K1029="","",'[2]2.3 Indeks &amp; Cut off Komposit'!K1029)</f>
        <v/>
      </c>
      <c r="BM317" s="25" t="str">
        <f>IF('[2]2.3 Indeks &amp; Cut off Komposit'!L1029="","",'[2]2.3 Indeks &amp; Cut off Komposit'!L1029)</f>
        <v/>
      </c>
      <c r="BN317" s="25" t="str">
        <f>IF('[2]2.3 Indeks &amp; Cut off Komposit'!M1029="","",'[2]2.3 Indeks &amp; Cut off Komposit'!M1029)</f>
        <v/>
      </c>
      <c r="BO317" s="25" t="str">
        <f>IF('[2]2.3 Indeks &amp; Cut off Komposit'!N1029="","",'[2]2.3 Indeks &amp; Cut off Komposit'!N1029)</f>
        <v/>
      </c>
      <c r="BP317" s="25" t="str">
        <f>IF('[2]2.3 Indeks &amp; Cut off Komposit'!O1029="","",'[2]2.3 Indeks &amp; Cut off Komposit'!O1029)</f>
        <v/>
      </c>
      <c r="BQ317" s="25" t="str">
        <f>IF('[2]2.3 Indeks &amp; Cut off Komposit'!P1029="","",'[2]2.3 Indeks &amp; Cut off Komposit'!P1029)</f>
        <v/>
      </c>
      <c r="BR317" s="25" t="str">
        <f>IF('[2]2.3 Indeks &amp; Cut off Komposit'!Q1029="","",'[2]2.3 Indeks &amp; Cut off Komposit'!Q1029)</f>
        <v/>
      </c>
      <c r="BS317" s="25" t="str">
        <f>IF('[2]2.3 Indeks &amp; Cut off Komposit'!R1029="","",'[2]2.3 Indeks &amp; Cut off Komposit'!R1029)</f>
        <v/>
      </c>
      <c r="BT317" s="25" t="str">
        <f>IF('[2]2.3 Indeks &amp; Cut off Komposit'!S1029="","",'[2]2.3 Indeks &amp; Cut off Komposit'!S1029)</f>
        <v>-</v>
      </c>
      <c r="BU317" s="25" t="str">
        <f>IF('[2]2.3 Indeks &amp; Cut off Komposit'!T1029="","",'[2]2.3 Indeks &amp; Cut off Komposit'!T1029)</f>
        <v>-</v>
      </c>
      <c r="BV317" s="25" t="str">
        <f>IF('[2]2.3 Indeks &amp; Cut off Komposit'!U1029="","",'[2]2.3 Indeks &amp; Cut off Komposit'!U1029)</f>
        <v>-</v>
      </c>
      <c r="BW317" s="25" t="str">
        <f>IF('[2]2.3 Indeks &amp; Cut off Komposit'!V1029="","",'[2]2.3 Indeks &amp; Cut off Komposit'!V1029)</f>
        <v>-</v>
      </c>
    </row>
    <row r="318" spans="1:75" ht="15" customHeight="1" x14ac:dyDescent="0.3">
      <c r="A318" s="14" t="str">
        <f>IF('[1]0.1 Produksi Pangan &amp; Penduduk'!A318="","",'[1]0.1 Produksi Pangan &amp; Penduduk'!A318)</f>
        <v/>
      </c>
      <c r="B318" s="4" t="str">
        <f>IF('[1]0.1 Produksi Pangan &amp; Penduduk'!B318="","",'[1]0.1 Produksi Pangan &amp; Penduduk'!B318)</f>
        <v/>
      </c>
      <c r="C318" s="14" t="str">
        <f>IF('[1]0.1 Produksi Pangan &amp; Penduduk'!C318="","",'[1]0.1 Produksi Pangan &amp; Penduduk'!C318)</f>
        <v/>
      </c>
      <c r="D318" s="14" t="str">
        <f>IF('[1]0.1 Produksi Pangan &amp; Penduduk'!D318="","",'[1]0.1 Produksi Pangan &amp; Penduduk'!D318)</f>
        <v/>
      </c>
      <c r="E318" s="14" t="str">
        <f>IF('[1]0.1 Produksi Pangan &amp; Penduduk'!E318="","",'[1]0.1 Produksi Pangan &amp; Penduduk'!E318)</f>
        <v/>
      </c>
      <c r="F318" s="4" t="str">
        <f>IF('[1]0.1 Produksi Pangan &amp; Penduduk'!F318="","",'[1]0.1 Produksi Pangan &amp; Penduduk'!F318)</f>
        <v/>
      </c>
      <c r="G318" s="35" t="str">
        <f>IF('[1]0.1 Produksi Pangan &amp; Penduduk'!J318="","",'[1]0.1 Produksi Pangan &amp; Penduduk'!J318)</f>
        <v/>
      </c>
      <c r="H318" s="35" t="str">
        <f>IF('[1]0.1 Produksi Pangan &amp; Penduduk'!M318="","",'[1]0.1 Produksi Pangan &amp; Penduduk'!M318)</f>
        <v/>
      </c>
      <c r="I318" s="35" t="str">
        <f>IF('[1]0.1 Produksi Pangan &amp; Penduduk'!S318="","",'[1]0.1 Produksi Pangan &amp; Penduduk'!S318)</f>
        <v/>
      </c>
      <c r="J318" s="35" t="str">
        <f>IF('[1]0.1 Produksi Pangan &amp; Penduduk'!Y318="","",'[1]0.1 Produksi Pangan &amp; Penduduk'!Y318)</f>
        <v/>
      </c>
      <c r="K318" s="35" t="str">
        <f>IF('[1]0.1 Produksi Pangan &amp; Penduduk'!AE318="","",'[1]0.1 Produksi Pangan &amp; Penduduk'!AE318)</f>
        <v/>
      </c>
      <c r="L318" s="35" t="str">
        <f>IF('[1]0.1 Produksi Pangan &amp; Penduduk'!AK318="","",'[1]0.1 Produksi Pangan &amp; Penduduk'!AK318)</f>
        <v/>
      </c>
      <c r="M318" s="35" t="str">
        <f>IF('[1]0.1 Produksi Pangan &amp; Penduduk'!AQ318="","",'[1]0.1 Produksi Pangan &amp; Penduduk'!AQ318)</f>
        <v/>
      </c>
      <c r="N318" s="35" t="str">
        <f>IF('[1]0.2 Konsumsi Energi'!J318="","",'[1]0.2 Konsumsi Energi'!J318)</f>
        <v/>
      </c>
      <c r="O318" s="35">
        <f>IF('[1]0.2 Konsumsi Energi'!M318="","",'[1]0.2 Konsumsi Energi'!M318)</f>
        <v>2100</v>
      </c>
      <c r="P318" s="35" t="str">
        <f>IF('[1]0.3 Konsumsi Protein Hewani'!J318="","",'[1]0.3 Konsumsi Protein Hewani'!J318)</f>
        <v/>
      </c>
      <c r="Q318" s="35">
        <f>IF('[1]0.3 Konsumsi Protein Hewani'!M318="","",'[1]0.3 Konsumsi Protein Hewani'!M318)</f>
        <v>25</v>
      </c>
      <c r="R318" s="35" t="str">
        <f>IF('[1]0.4 Stok_Cadangan'!J318="","",'[1]0.4 Stok_Cadangan'!J318)</f>
        <v/>
      </c>
      <c r="S318" s="35" t="str">
        <f>IF('[1]0.4 Stok_Cadangan'!M318="","",'[1]0.4 Stok_Cadangan'!M318)</f>
        <v/>
      </c>
      <c r="T318" s="35" t="str">
        <f>IF('[1]0.4 Stok_Cadangan'!P318="","",'[1]0.4 Stok_Cadangan'!P318)</f>
        <v/>
      </c>
      <c r="U318" s="35" t="str">
        <f>IF('[1]0.4 Stok_Cadangan'!T318="","",'[1]0.4 Stok_Cadangan'!T318)</f>
        <v/>
      </c>
      <c r="V318" s="35" t="str">
        <f>IF('[1]0.4 Stok_Cadangan'!W318="","",'[1]0.4 Stok_Cadangan'!W318)</f>
        <v/>
      </c>
      <c r="W318" s="35" t="str">
        <f>IF('[1]0.4 Stok_Cadangan'!Z318="","",'[1]0.4 Stok_Cadangan'!Z318)</f>
        <v/>
      </c>
      <c r="X318" s="35" t="str">
        <f>IF('[1]0.4 Stok_Cadangan'!AF318="","",'[1]0.4 Stok_Cadangan'!AF318)</f>
        <v/>
      </c>
      <c r="Y318" s="35" t="str">
        <f>IF('[1]0.4 Stok_Cadangan'!AI318="","",'[1]0.4 Stok_Cadangan'!AI318)</f>
        <v/>
      </c>
      <c r="Z318" s="35" t="str">
        <f>IF('[1]0.4 Stok_Cadangan'!AL318="","",'[1]0.4 Stok_Cadangan'!AL318)</f>
        <v/>
      </c>
      <c r="AA318" s="35" t="str">
        <f>IF('[1]0.5 Indikator Keterjangkauan'!P318="","",'[1]0.5 Indikator Keterjangkauan'!P318)</f>
        <v/>
      </c>
      <c r="AB318" s="35" t="str">
        <f>IF('[1]0.5 Indikator Keterjangkauan'!T318="","",'[1]0.5 Indikator Keterjangkauan'!T318)</f>
        <v/>
      </c>
      <c r="AC318" s="35" t="str">
        <f>IF('[1]0.5 Indikator Keterjangkauan'!X318="","",'[1]0.5 Indikator Keterjangkauan'!X318)</f>
        <v/>
      </c>
      <c r="AD318" s="35" t="str">
        <f>IF('[1]0.5 Indikator Keterjangkauan'!AB318="","",'[1]0.5 Indikator Keterjangkauan'!AB318)</f>
        <v/>
      </c>
      <c r="AE318" s="35" t="str">
        <f>IF('[1]0.6 Indikator Pemanfaatan'!V318="","",'[1]0.6 Indikator Pemanfaatan'!V318)</f>
        <v/>
      </c>
      <c r="AF318" s="35" t="str">
        <f>IF('[1]0.6 Indikator Pemanfaatan'!Z318="","",'[1]0.6 Indikator Pemanfaatan'!Z318)</f>
        <v/>
      </c>
      <c r="AG318" s="35" t="str">
        <f>IF('[2]2.1 Data FSVA 2025 &amp; Bobot'!H319="","",'[2]2.1 Data FSVA 2025 &amp; Bobot'!H319)</f>
        <v/>
      </c>
      <c r="AH318" s="35" t="str">
        <f>IF('[2]2.1 Data FSVA 2025 &amp; Bobot'!J319="","",'[2]2.1 Data FSVA 2025 &amp; Bobot'!J319)</f>
        <v/>
      </c>
      <c r="AI318" s="35" t="str">
        <f>IF('[2]2.1 Data FSVA 2025 &amp; Bobot'!L319="","",'[2]2.1 Data FSVA 2025 &amp; Bobot'!L319)</f>
        <v/>
      </c>
      <c r="AJ318" s="35" t="str">
        <f>IF('[2]2.1 Data FSVA 2025 &amp; Bobot'!N319="","",'[2]2.1 Data FSVA 2025 &amp; Bobot'!N319)</f>
        <v/>
      </c>
      <c r="AK318" s="35" t="str">
        <f>IF('[2]2.1 Data FSVA 2025 &amp; Bobot'!P319="","",'[2]2.1 Data FSVA 2025 &amp; Bobot'!P319)</f>
        <v/>
      </c>
      <c r="AL318" s="35" t="str">
        <f>IF('[2]2.1 Data FSVA 2025 &amp; Bobot'!R319="","",'[2]2.1 Data FSVA 2025 &amp; Bobot'!R319)</f>
        <v/>
      </c>
      <c r="AM318" s="35" t="str">
        <f>IF('[2]2.1 Data FSVA 2025 &amp; Bobot'!T319="","",'[2]2.1 Data FSVA 2025 &amp; Bobot'!T319)</f>
        <v/>
      </c>
      <c r="AN318" s="35" t="str">
        <f>IF('[2]2.1 Data FSVA 2025 &amp; Bobot'!V319="","",'[2]2.1 Data FSVA 2025 &amp; Bobot'!V319)</f>
        <v/>
      </c>
      <c r="AO318" s="35" t="str">
        <f>IF('[2]2.1 Data FSVA 2025 &amp; Bobot'!X319="","",'[2]2.1 Data FSVA 2025 &amp; Bobot'!X319)</f>
        <v/>
      </c>
      <c r="AP318" s="35" t="str">
        <f>IF('[2]2.1 Data FSVA 2025 &amp; Bobot'!Z319="","",'[2]2.1 Data FSVA 2025 &amp; Bobot'!Z319)</f>
        <v/>
      </c>
      <c r="AQ318" s="35" t="str">
        <f>IF('[2]2.1 Data FSVA 2025 &amp; Bobot'!AB319="","",'[2]2.1 Data FSVA 2025 &amp; Bobot'!AB319)</f>
        <v/>
      </c>
      <c r="AR318" s="35" t="str">
        <f>IF('[2]2.1 Data FSVA 2025 &amp; Bobot'!AD319="","",'[2]2.1 Data FSVA 2025 &amp; Bobot'!AD319)</f>
        <v/>
      </c>
      <c r="AS318" s="27" t="str">
        <f>IF('[2]2.4 Prioritas Individu'!G319="","",'[2]2.4 Prioritas Individu'!G319)</f>
        <v/>
      </c>
      <c r="AT318" s="27" t="str">
        <f>IF('[2]2.4 Prioritas Individu'!H319="","",'[2]2.4 Prioritas Individu'!H319)</f>
        <v/>
      </c>
      <c r="AU318" s="27" t="str">
        <f>IF('[2]2.4 Prioritas Individu'!I319="","",'[2]2.4 Prioritas Individu'!I319)</f>
        <v/>
      </c>
      <c r="AV318" s="27" t="str">
        <f>IF('[2]2.4 Prioritas Individu'!J319="","",'[2]2.4 Prioritas Individu'!J319)</f>
        <v/>
      </c>
      <c r="AW318" s="27" t="str">
        <f>IF('[2]2.4 Prioritas Individu'!K319="","",'[2]2.4 Prioritas Individu'!K319)</f>
        <v/>
      </c>
      <c r="AX318" s="27" t="str">
        <f>IF('[2]2.4 Prioritas Individu'!L319="","",'[2]2.4 Prioritas Individu'!L319)</f>
        <v/>
      </c>
      <c r="AY318" s="27" t="str">
        <f>IF('[2]2.4 Prioritas Individu'!M319="","",'[2]2.4 Prioritas Individu'!M319)</f>
        <v/>
      </c>
      <c r="AZ318" s="27" t="str">
        <f>IF('[2]2.4 Prioritas Individu'!N319="","",'[2]2.4 Prioritas Individu'!N319)</f>
        <v/>
      </c>
      <c r="BA318" s="27" t="str">
        <f>IF('[2]2.4 Prioritas Individu'!O319="","",'[2]2.4 Prioritas Individu'!O319)</f>
        <v/>
      </c>
      <c r="BB318" s="27" t="str">
        <f>IF('[2]2.4 Prioritas Individu'!P319="","",'[2]2.4 Prioritas Individu'!P319)</f>
        <v/>
      </c>
      <c r="BC318" s="27" t="str">
        <f>IF('[2]2.4 Prioritas Individu'!Q319="","",'[2]2.4 Prioritas Individu'!Q319)</f>
        <v/>
      </c>
      <c r="BD318" s="27" t="str">
        <f>IF('[2]2.4 Prioritas Individu'!R319="","",'[2]2.4 Prioritas Individu'!R319)</f>
        <v/>
      </c>
      <c r="BE318" s="25" t="str">
        <f>IF('[2]2.4 Prioritas Individu'!S319="","",'[2]2.4 Prioritas Individu'!S319)</f>
        <v>-</v>
      </c>
      <c r="BF318" s="27" t="str">
        <f>IF('[2]2.4 Prioritas Individu'!T319="","",'[2]2.4 Prioritas Individu'!T319)</f>
        <v>-</v>
      </c>
      <c r="BG318" s="27" t="str">
        <f>IF('[2]2.4 Prioritas Individu'!U319="","",'[2]2.4 Prioritas Individu'!U319)</f>
        <v>-</v>
      </c>
      <c r="BH318" s="25" t="str">
        <f>IF('[2]2.3 Indeks &amp; Cut off Komposit'!G1030="","",'[2]2.3 Indeks &amp; Cut off Komposit'!G1030)</f>
        <v/>
      </c>
      <c r="BI318" s="25" t="str">
        <f>IF('[2]2.3 Indeks &amp; Cut off Komposit'!H1030="","",'[2]2.3 Indeks &amp; Cut off Komposit'!H1030)</f>
        <v/>
      </c>
      <c r="BJ318" s="25" t="str">
        <f>IF('[2]2.3 Indeks &amp; Cut off Komposit'!I1030="","",'[2]2.3 Indeks &amp; Cut off Komposit'!I1030)</f>
        <v/>
      </c>
      <c r="BK318" s="25" t="str">
        <f>IF('[2]2.3 Indeks &amp; Cut off Komposit'!J1030="","",'[2]2.3 Indeks &amp; Cut off Komposit'!J1030)</f>
        <v/>
      </c>
      <c r="BL318" s="25" t="str">
        <f>IF('[2]2.3 Indeks &amp; Cut off Komposit'!K1030="","",'[2]2.3 Indeks &amp; Cut off Komposit'!K1030)</f>
        <v/>
      </c>
      <c r="BM318" s="25" t="str">
        <f>IF('[2]2.3 Indeks &amp; Cut off Komposit'!L1030="","",'[2]2.3 Indeks &amp; Cut off Komposit'!L1030)</f>
        <v/>
      </c>
      <c r="BN318" s="25" t="str">
        <f>IF('[2]2.3 Indeks &amp; Cut off Komposit'!M1030="","",'[2]2.3 Indeks &amp; Cut off Komposit'!M1030)</f>
        <v/>
      </c>
      <c r="BO318" s="25" t="str">
        <f>IF('[2]2.3 Indeks &amp; Cut off Komposit'!N1030="","",'[2]2.3 Indeks &amp; Cut off Komposit'!N1030)</f>
        <v/>
      </c>
      <c r="BP318" s="25" t="str">
        <f>IF('[2]2.3 Indeks &amp; Cut off Komposit'!O1030="","",'[2]2.3 Indeks &amp; Cut off Komposit'!O1030)</f>
        <v/>
      </c>
      <c r="BQ318" s="25" t="str">
        <f>IF('[2]2.3 Indeks &amp; Cut off Komposit'!P1030="","",'[2]2.3 Indeks &amp; Cut off Komposit'!P1030)</f>
        <v/>
      </c>
      <c r="BR318" s="25" t="str">
        <f>IF('[2]2.3 Indeks &amp; Cut off Komposit'!Q1030="","",'[2]2.3 Indeks &amp; Cut off Komposit'!Q1030)</f>
        <v/>
      </c>
      <c r="BS318" s="25" t="str">
        <f>IF('[2]2.3 Indeks &amp; Cut off Komposit'!R1030="","",'[2]2.3 Indeks &amp; Cut off Komposit'!R1030)</f>
        <v/>
      </c>
      <c r="BT318" s="25" t="str">
        <f>IF('[2]2.3 Indeks &amp; Cut off Komposit'!S1030="","",'[2]2.3 Indeks &amp; Cut off Komposit'!S1030)</f>
        <v>-</v>
      </c>
      <c r="BU318" s="25" t="str">
        <f>IF('[2]2.3 Indeks &amp; Cut off Komposit'!T1030="","",'[2]2.3 Indeks &amp; Cut off Komposit'!T1030)</f>
        <v>-</v>
      </c>
      <c r="BV318" s="25" t="str">
        <f>IF('[2]2.3 Indeks &amp; Cut off Komposit'!U1030="","",'[2]2.3 Indeks &amp; Cut off Komposit'!U1030)</f>
        <v>-</v>
      </c>
      <c r="BW318" s="25" t="str">
        <f>IF('[2]2.3 Indeks &amp; Cut off Komposit'!V1030="","",'[2]2.3 Indeks &amp; Cut off Komposit'!V1030)</f>
        <v>-</v>
      </c>
    </row>
    <row r="319" spans="1:75" ht="15" customHeight="1" x14ac:dyDescent="0.3">
      <c r="A319" s="14" t="str">
        <f>IF('[1]0.1 Produksi Pangan &amp; Penduduk'!A319="","",'[1]0.1 Produksi Pangan &amp; Penduduk'!A319)</f>
        <v/>
      </c>
      <c r="B319" s="4" t="str">
        <f>IF('[1]0.1 Produksi Pangan &amp; Penduduk'!B319="","",'[1]0.1 Produksi Pangan &amp; Penduduk'!B319)</f>
        <v/>
      </c>
      <c r="C319" s="14" t="str">
        <f>IF('[1]0.1 Produksi Pangan &amp; Penduduk'!C319="","",'[1]0.1 Produksi Pangan &amp; Penduduk'!C319)</f>
        <v/>
      </c>
      <c r="D319" s="14" t="str">
        <f>IF('[1]0.1 Produksi Pangan &amp; Penduduk'!D319="","",'[1]0.1 Produksi Pangan &amp; Penduduk'!D319)</f>
        <v/>
      </c>
      <c r="E319" s="14" t="str">
        <f>IF('[1]0.1 Produksi Pangan &amp; Penduduk'!E319="","",'[1]0.1 Produksi Pangan &amp; Penduduk'!E319)</f>
        <v/>
      </c>
      <c r="F319" s="4" t="str">
        <f>IF('[1]0.1 Produksi Pangan &amp; Penduduk'!F319="","",'[1]0.1 Produksi Pangan &amp; Penduduk'!F319)</f>
        <v/>
      </c>
      <c r="G319" s="35" t="str">
        <f>IF('[1]0.1 Produksi Pangan &amp; Penduduk'!J319="","",'[1]0.1 Produksi Pangan &amp; Penduduk'!J319)</f>
        <v/>
      </c>
      <c r="H319" s="35" t="str">
        <f>IF('[1]0.1 Produksi Pangan &amp; Penduduk'!M319="","",'[1]0.1 Produksi Pangan &amp; Penduduk'!M319)</f>
        <v/>
      </c>
      <c r="I319" s="35" t="str">
        <f>IF('[1]0.1 Produksi Pangan &amp; Penduduk'!S319="","",'[1]0.1 Produksi Pangan &amp; Penduduk'!S319)</f>
        <v/>
      </c>
      <c r="J319" s="35" t="str">
        <f>IF('[1]0.1 Produksi Pangan &amp; Penduduk'!Y319="","",'[1]0.1 Produksi Pangan &amp; Penduduk'!Y319)</f>
        <v/>
      </c>
      <c r="K319" s="35" t="str">
        <f>IF('[1]0.1 Produksi Pangan &amp; Penduduk'!AE319="","",'[1]0.1 Produksi Pangan &amp; Penduduk'!AE319)</f>
        <v/>
      </c>
      <c r="L319" s="35" t="str">
        <f>IF('[1]0.1 Produksi Pangan &amp; Penduduk'!AK319="","",'[1]0.1 Produksi Pangan &amp; Penduduk'!AK319)</f>
        <v/>
      </c>
      <c r="M319" s="35" t="str">
        <f>IF('[1]0.1 Produksi Pangan &amp; Penduduk'!AQ319="","",'[1]0.1 Produksi Pangan &amp; Penduduk'!AQ319)</f>
        <v/>
      </c>
      <c r="N319" s="35" t="str">
        <f>IF('[1]0.2 Konsumsi Energi'!J319="","",'[1]0.2 Konsumsi Energi'!J319)</f>
        <v/>
      </c>
      <c r="O319" s="35">
        <f>IF('[1]0.2 Konsumsi Energi'!M319="","",'[1]0.2 Konsumsi Energi'!M319)</f>
        <v>2100</v>
      </c>
      <c r="P319" s="35" t="str">
        <f>IF('[1]0.3 Konsumsi Protein Hewani'!J319="","",'[1]0.3 Konsumsi Protein Hewani'!J319)</f>
        <v/>
      </c>
      <c r="Q319" s="35">
        <f>IF('[1]0.3 Konsumsi Protein Hewani'!M319="","",'[1]0.3 Konsumsi Protein Hewani'!M319)</f>
        <v>25</v>
      </c>
      <c r="R319" s="35" t="str">
        <f>IF('[1]0.4 Stok_Cadangan'!J319="","",'[1]0.4 Stok_Cadangan'!J319)</f>
        <v/>
      </c>
      <c r="S319" s="35" t="str">
        <f>IF('[1]0.4 Stok_Cadangan'!M319="","",'[1]0.4 Stok_Cadangan'!M319)</f>
        <v/>
      </c>
      <c r="T319" s="35" t="str">
        <f>IF('[1]0.4 Stok_Cadangan'!P319="","",'[1]0.4 Stok_Cadangan'!P319)</f>
        <v/>
      </c>
      <c r="U319" s="35" t="str">
        <f>IF('[1]0.4 Stok_Cadangan'!T319="","",'[1]0.4 Stok_Cadangan'!T319)</f>
        <v/>
      </c>
      <c r="V319" s="35" t="str">
        <f>IF('[1]0.4 Stok_Cadangan'!W319="","",'[1]0.4 Stok_Cadangan'!W319)</f>
        <v/>
      </c>
      <c r="W319" s="35" t="str">
        <f>IF('[1]0.4 Stok_Cadangan'!Z319="","",'[1]0.4 Stok_Cadangan'!Z319)</f>
        <v/>
      </c>
      <c r="X319" s="35" t="str">
        <f>IF('[1]0.4 Stok_Cadangan'!AF319="","",'[1]0.4 Stok_Cadangan'!AF319)</f>
        <v/>
      </c>
      <c r="Y319" s="35" t="str">
        <f>IF('[1]0.4 Stok_Cadangan'!AI319="","",'[1]0.4 Stok_Cadangan'!AI319)</f>
        <v/>
      </c>
      <c r="Z319" s="35" t="str">
        <f>IF('[1]0.4 Stok_Cadangan'!AL319="","",'[1]0.4 Stok_Cadangan'!AL319)</f>
        <v/>
      </c>
      <c r="AA319" s="35" t="str">
        <f>IF('[1]0.5 Indikator Keterjangkauan'!P319="","",'[1]0.5 Indikator Keterjangkauan'!P319)</f>
        <v/>
      </c>
      <c r="AB319" s="35" t="str">
        <f>IF('[1]0.5 Indikator Keterjangkauan'!T319="","",'[1]0.5 Indikator Keterjangkauan'!T319)</f>
        <v/>
      </c>
      <c r="AC319" s="35" t="str">
        <f>IF('[1]0.5 Indikator Keterjangkauan'!X319="","",'[1]0.5 Indikator Keterjangkauan'!X319)</f>
        <v/>
      </c>
      <c r="AD319" s="35" t="str">
        <f>IF('[1]0.5 Indikator Keterjangkauan'!AB319="","",'[1]0.5 Indikator Keterjangkauan'!AB319)</f>
        <v/>
      </c>
      <c r="AE319" s="35" t="str">
        <f>IF('[1]0.6 Indikator Pemanfaatan'!V319="","",'[1]0.6 Indikator Pemanfaatan'!V319)</f>
        <v/>
      </c>
      <c r="AF319" s="35" t="str">
        <f>IF('[1]0.6 Indikator Pemanfaatan'!Z319="","",'[1]0.6 Indikator Pemanfaatan'!Z319)</f>
        <v/>
      </c>
      <c r="AG319" s="35" t="str">
        <f>IF('[2]2.1 Data FSVA 2025 &amp; Bobot'!H320="","",'[2]2.1 Data FSVA 2025 &amp; Bobot'!H320)</f>
        <v/>
      </c>
      <c r="AH319" s="35" t="str">
        <f>IF('[2]2.1 Data FSVA 2025 &amp; Bobot'!J320="","",'[2]2.1 Data FSVA 2025 &amp; Bobot'!J320)</f>
        <v/>
      </c>
      <c r="AI319" s="35" t="str">
        <f>IF('[2]2.1 Data FSVA 2025 &amp; Bobot'!L320="","",'[2]2.1 Data FSVA 2025 &amp; Bobot'!L320)</f>
        <v/>
      </c>
      <c r="AJ319" s="35" t="str">
        <f>IF('[2]2.1 Data FSVA 2025 &amp; Bobot'!N320="","",'[2]2.1 Data FSVA 2025 &amp; Bobot'!N320)</f>
        <v/>
      </c>
      <c r="AK319" s="35" t="str">
        <f>IF('[2]2.1 Data FSVA 2025 &amp; Bobot'!P320="","",'[2]2.1 Data FSVA 2025 &amp; Bobot'!P320)</f>
        <v/>
      </c>
      <c r="AL319" s="35" t="str">
        <f>IF('[2]2.1 Data FSVA 2025 &amp; Bobot'!R320="","",'[2]2.1 Data FSVA 2025 &amp; Bobot'!R320)</f>
        <v/>
      </c>
      <c r="AM319" s="35" t="str">
        <f>IF('[2]2.1 Data FSVA 2025 &amp; Bobot'!T320="","",'[2]2.1 Data FSVA 2025 &amp; Bobot'!T320)</f>
        <v/>
      </c>
      <c r="AN319" s="35" t="str">
        <f>IF('[2]2.1 Data FSVA 2025 &amp; Bobot'!V320="","",'[2]2.1 Data FSVA 2025 &amp; Bobot'!V320)</f>
        <v/>
      </c>
      <c r="AO319" s="35" t="str">
        <f>IF('[2]2.1 Data FSVA 2025 &amp; Bobot'!X320="","",'[2]2.1 Data FSVA 2025 &amp; Bobot'!X320)</f>
        <v/>
      </c>
      <c r="AP319" s="35" t="str">
        <f>IF('[2]2.1 Data FSVA 2025 &amp; Bobot'!Z320="","",'[2]2.1 Data FSVA 2025 &amp; Bobot'!Z320)</f>
        <v/>
      </c>
      <c r="AQ319" s="35" t="str">
        <f>IF('[2]2.1 Data FSVA 2025 &amp; Bobot'!AB320="","",'[2]2.1 Data FSVA 2025 &amp; Bobot'!AB320)</f>
        <v/>
      </c>
      <c r="AR319" s="35" t="str">
        <f>IF('[2]2.1 Data FSVA 2025 &amp; Bobot'!AD320="","",'[2]2.1 Data FSVA 2025 &amp; Bobot'!AD320)</f>
        <v/>
      </c>
      <c r="AS319" s="27" t="str">
        <f>IF('[2]2.4 Prioritas Individu'!G320="","",'[2]2.4 Prioritas Individu'!G320)</f>
        <v/>
      </c>
      <c r="AT319" s="27" t="str">
        <f>IF('[2]2.4 Prioritas Individu'!H320="","",'[2]2.4 Prioritas Individu'!H320)</f>
        <v/>
      </c>
      <c r="AU319" s="27" t="str">
        <f>IF('[2]2.4 Prioritas Individu'!I320="","",'[2]2.4 Prioritas Individu'!I320)</f>
        <v/>
      </c>
      <c r="AV319" s="27" t="str">
        <f>IF('[2]2.4 Prioritas Individu'!J320="","",'[2]2.4 Prioritas Individu'!J320)</f>
        <v/>
      </c>
      <c r="AW319" s="27" t="str">
        <f>IF('[2]2.4 Prioritas Individu'!K320="","",'[2]2.4 Prioritas Individu'!K320)</f>
        <v/>
      </c>
      <c r="AX319" s="27" t="str">
        <f>IF('[2]2.4 Prioritas Individu'!L320="","",'[2]2.4 Prioritas Individu'!L320)</f>
        <v/>
      </c>
      <c r="AY319" s="27" t="str">
        <f>IF('[2]2.4 Prioritas Individu'!M320="","",'[2]2.4 Prioritas Individu'!M320)</f>
        <v/>
      </c>
      <c r="AZ319" s="27" t="str">
        <f>IF('[2]2.4 Prioritas Individu'!N320="","",'[2]2.4 Prioritas Individu'!N320)</f>
        <v/>
      </c>
      <c r="BA319" s="27" t="str">
        <f>IF('[2]2.4 Prioritas Individu'!O320="","",'[2]2.4 Prioritas Individu'!O320)</f>
        <v/>
      </c>
      <c r="BB319" s="27" t="str">
        <f>IF('[2]2.4 Prioritas Individu'!P320="","",'[2]2.4 Prioritas Individu'!P320)</f>
        <v/>
      </c>
      <c r="BC319" s="27" t="str">
        <f>IF('[2]2.4 Prioritas Individu'!Q320="","",'[2]2.4 Prioritas Individu'!Q320)</f>
        <v/>
      </c>
      <c r="BD319" s="27" t="str">
        <f>IF('[2]2.4 Prioritas Individu'!R320="","",'[2]2.4 Prioritas Individu'!R320)</f>
        <v/>
      </c>
      <c r="BE319" s="25" t="str">
        <f>IF('[2]2.4 Prioritas Individu'!S320="","",'[2]2.4 Prioritas Individu'!S320)</f>
        <v>-</v>
      </c>
      <c r="BF319" s="27" t="str">
        <f>IF('[2]2.4 Prioritas Individu'!T320="","",'[2]2.4 Prioritas Individu'!T320)</f>
        <v>-</v>
      </c>
      <c r="BG319" s="27" t="str">
        <f>IF('[2]2.4 Prioritas Individu'!U320="","",'[2]2.4 Prioritas Individu'!U320)</f>
        <v>-</v>
      </c>
      <c r="BH319" s="25" t="str">
        <f>IF('[2]2.3 Indeks &amp; Cut off Komposit'!G1031="","",'[2]2.3 Indeks &amp; Cut off Komposit'!G1031)</f>
        <v/>
      </c>
      <c r="BI319" s="25" t="str">
        <f>IF('[2]2.3 Indeks &amp; Cut off Komposit'!H1031="","",'[2]2.3 Indeks &amp; Cut off Komposit'!H1031)</f>
        <v/>
      </c>
      <c r="BJ319" s="25" t="str">
        <f>IF('[2]2.3 Indeks &amp; Cut off Komposit'!I1031="","",'[2]2.3 Indeks &amp; Cut off Komposit'!I1031)</f>
        <v/>
      </c>
      <c r="BK319" s="25" t="str">
        <f>IF('[2]2.3 Indeks &amp; Cut off Komposit'!J1031="","",'[2]2.3 Indeks &amp; Cut off Komposit'!J1031)</f>
        <v/>
      </c>
      <c r="BL319" s="25" t="str">
        <f>IF('[2]2.3 Indeks &amp; Cut off Komposit'!K1031="","",'[2]2.3 Indeks &amp; Cut off Komposit'!K1031)</f>
        <v/>
      </c>
      <c r="BM319" s="25" t="str">
        <f>IF('[2]2.3 Indeks &amp; Cut off Komposit'!L1031="","",'[2]2.3 Indeks &amp; Cut off Komposit'!L1031)</f>
        <v/>
      </c>
      <c r="BN319" s="25" t="str">
        <f>IF('[2]2.3 Indeks &amp; Cut off Komposit'!M1031="","",'[2]2.3 Indeks &amp; Cut off Komposit'!M1031)</f>
        <v/>
      </c>
      <c r="BO319" s="25" t="str">
        <f>IF('[2]2.3 Indeks &amp; Cut off Komposit'!N1031="","",'[2]2.3 Indeks &amp; Cut off Komposit'!N1031)</f>
        <v/>
      </c>
      <c r="BP319" s="25" t="str">
        <f>IF('[2]2.3 Indeks &amp; Cut off Komposit'!O1031="","",'[2]2.3 Indeks &amp; Cut off Komposit'!O1031)</f>
        <v/>
      </c>
      <c r="BQ319" s="25" t="str">
        <f>IF('[2]2.3 Indeks &amp; Cut off Komposit'!P1031="","",'[2]2.3 Indeks &amp; Cut off Komposit'!P1031)</f>
        <v/>
      </c>
      <c r="BR319" s="25" t="str">
        <f>IF('[2]2.3 Indeks &amp; Cut off Komposit'!Q1031="","",'[2]2.3 Indeks &amp; Cut off Komposit'!Q1031)</f>
        <v/>
      </c>
      <c r="BS319" s="25" t="str">
        <f>IF('[2]2.3 Indeks &amp; Cut off Komposit'!R1031="","",'[2]2.3 Indeks &amp; Cut off Komposit'!R1031)</f>
        <v/>
      </c>
      <c r="BT319" s="25" t="str">
        <f>IF('[2]2.3 Indeks &amp; Cut off Komposit'!S1031="","",'[2]2.3 Indeks &amp; Cut off Komposit'!S1031)</f>
        <v>-</v>
      </c>
      <c r="BU319" s="25" t="str">
        <f>IF('[2]2.3 Indeks &amp; Cut off Komposit'!T1031="","",'[2]2.3 Indeks &amp; Cut off Komposit'!T1031)</f>
        <v>-</v>
      </c>
      <c r="BV319" s="25" t="str">
        <f>IF('[2]2.3 Indeks &amp; Cut off Komposit'!U1031="","",'[2]2.3 Indeks &amp; Cut off Komposit'!U1031)</f>
        <v>-</v>
      </c>
      <c r="BW319" s="25" t="str">
        <f>IF('[2]2.3 Indeks &amp; Cut off Komposit'!V1031="","",'[2]2.3 Indeks &amp; Cut off Komposit'!V1031)</f>
        <v>-</v>
      </c>
    </row>
    <row r="320" spans="1:75" ht="15" customHeight="1" x14ac:dyDescent="0.3">
      <c r="A320" s="14" t="str">
        <f>IF('[1]0.1 Produksi Pangan &amp; Penduduk'!A320="","",'[1]0.1 Produksi Pangan &amp; Penduduk'!A320)</f>
        <v/>
      </c>
      <c r="B320" s="4" t="str">
        <f>IF('[1]0.1 Produksi Pangan &amp; Penduduk'!B320="","",'[1]0.1 Produksi Pangan &amp; Penduduk'!B320)</f>
        <v/>
      </c>
      <c r="C320" s="14" t="str">
        <f>IF('[1]0.1 Produksi Pangan &amp; Penduduk'!C320="","",'[1]0.1 Produksi Pangan &amp; Penduduk'!C320)</f>
        <v/>
      </c>
      <c r="D320" s="14" t="str">
        <f>IF('[1]0.1 Produksi Pangan &amp; Penduduk'!D320="","",'[1]0.1 Produksi Pangan &amp; Penduduk'!D320)</f>
        <v/>
      </c>
      <c r="E320" s="14" t="str">
        <f>IF('[1]0.1 Produksi Pangan &amp; Penduduk'!E320="","",'[1]0.1 Produksi Pangan &amp; Penduduk'!E320)</f>
        <v/>
      </c>
      <c r="F320" s="4" t="str">
        <f>IF('[1]0.1 Produksi Pangan &amp; Penduduk'!F320="","",'[1]0.1 Produksi Pangan &amp; Penduduk'!F320)</f>
        <v/>
      </c>
      <c r="G320" s="35" t="str">
        <f>IF('[1]0.1 Produksi Pangan &amp; Penduduk'!J320="","",'[1]0.1 Produksi Pangan &amp; Penduduk'!J320)</f>
        <v/>
      </c>
      <c r="H320" s="35" t="str">
        <f>IF('[1]0.1 Produksi Pangan &amp; Penduduk'!M320="","",'[1]0.1 Produksi Pangan &amp; Penduduk'!M320)</f>
        <v/>
      </c>
      <c r="I320" s="35" t="str">
        <f>IF('[1]0.1 Produksi Pangan &amp; Penduduk'!S320="","",'[1]0.1 Produksi Pangan &amp; Penduduk'!S320)</f>
        <v/>
      </c>
      <c r="J320" s="35" t="str">
        <f>IF('[1]0.1 Produksi Pangan &amp; Penduduk'!Y320="","",'[1]0.1 Produksi Pangan &amp; Penduduk'!Y320)</f>
        <v/>
      </c>
      <c r="K320" s="35" t="str">
        <f>IF('[1]0.1 Produksi Pangan &amp; Penduduk'!AE320="","",'[1]0.1 Produksi Pangan &amp; Penduduk'!AE320)</f>
        <v/>
      </c>
      <c r="L320" s="35" t="str">
        <f>IF('[1]0.1 Produksi Pangan &amp; Penduduk'!AK320="","",'[1]0.1 Produksi Pangan &amp; Penduduk'!AK320)</f>
        <v/>
      </c>
      <c r="M320" s="35" t="str">
        <f>IF('[1]0.1 Produksi Pangan &amp; Penduduk'!AQ320="","",'[1]0.1 Produksi Pangan &amp; Penduduk'!AQ320)</f>
        <v/>
      </c>
      <c r="N320" s="35" t="str">
        <f>IF('[1]0.2 Konsumsi Energi'!J320="","",'[1]0.2 Konsumsi Energi'!J320)</f>
        <v/>
      </c>
      <c r="O320" s="35">
        <f>IF('[1]0.2 Konsumsi Energi'!M320="","",'[1]0.2 Konsumsi Energi'!M320)</f>
        <v>2100</v>
      </c>
      <c r="P320" s="35" t="str">
        <f>IF('[1]0.3 Konsumsi Protein Hewani'!J320="","",'[1]0.3 Konsumsi Protein Hewani'!J320)</f>
        <v/>
      </c>
      <c r="Q320" s="35">
        <f>IF('[1]0.3 Konsumsi Protein Hewani'!M320="","",'[1]0.3 Konsumsi Protein Hewani'!M320)</f>
        <v>25</v>
      </c>
      <c r="R320" s="35" t="str">
        <f>IF('[1]0.4 Stok_Cadangan'!J320="","",'[1]0.4 Stok_Cadangan'!J320)</f>
        <v/>
      </c>
      <c r="S320" s="35" t="str">
        <f>IF('[1]0.4 Stok_Cadangan'!M320="","",'[1]0.4 Stok_Cadangan'!M320)</f>
        <v/>
      </c>
      <c r="T320" s="35" t="str">
        <f>IF('[1]0.4 Stok_Cadangan'!P320="","",'[1]0.4 Stok_Cadangan'!P320)</f>
        <v/>
      </c>
      <c r="U320" s="35" t="str">
        <f>IF('[1]0.4 Stok_Cadangan'!T320="","",'[1]0.4 Stok_Cadangan'!T320)</f>
        <v/>
      </c>
      <c r="V320" s="35" t="str">
        <f>IF('[1]0.4 Stok_Cadangan'!W320="","",'[1]0.4 Stok_Cadangan'!W320)</f>
        <v/>
      </c>
      <c r="W320" s="35" t="str">
        <f>IF('[1]0.4 Stok_Cadangan'!Z320="","",'[1]0.4 Stok_Cadangan'!Z320)</f>
        <v/>
      </c>
      <c r="X320" s="35" t="str">
        <f>IF('[1]0.4 Stok_Cadangan'!AF320="","",'[1]0.4 Stok_Cadangan'!AF320)</f>
        <v/>
      </c>
      <c r="Y320" s="35" t="str">
        <f>IF('[1]0.4 Stok_Cadangan'!AI320="","",'[1]0.4 Stok_Cadangan'!AI320)</f>
        <v/>
      </c>
      <c r="Z320" s="35" t="str">
        <f>IF('[1]0.4 Stok_Cadangan'!AL320="","",'[1]0.4 Stok_Cadangan'!AL320)</f>
        <v/>
      </c>
      <c r="AA320" s="35" t="str">
        <f>IF('[1]0.5 Indikator Keterjangkauan'!P320="","",'[1]0.5 Indikator Keterjangkauan'!P320)</f>
        <v/>
      </c>
      <c r="AB320" s="35" t="str">
        <f>IF('[1]0.5 Indikator Keterjangkauan'!T320="","",'[1]0.5 Indikator Keterjangkauan'!T320)</f>
        <v/>
      </c>
      <c r="AC320" s="35" t="str">
        <f>IF('[1]0.5 Indikator Keterjangkauan'!X320="","",'[1]0.5 Indikator Keterjangkauan'!X320)</f>
        <v/>
      </c>
      <c r="AD320" s="35" t="str">
        <f>IF('[1]0.5 Indikator Keterjangkauan'!AB320="","",'[1]0.5 Indikator Keterjangkauan'!AB320)</f>
        <v/>
      </c>
      <c r="AE320" s="35" t="str">
        <f>IF('[1]0.6 Indikator Pemanfaatan'!V320="","",'[1]0.6 Indikator Pemanfaatan'!V320)</f>
        <v/>
      </c>
      <c r="AF320" s="35" t="str">
        <f>IF('[1]0.6 Indikator Pemanfaatan'!Z320="","",'[1]0.6 Indikator Pemanfaatan'!Z320)</f>
        <v/>
      </c>
      <c r="AG320" s="35" t="str">
        <f>IF('[2]2.1 Data FSVA 2025 &amp; Bobot'!H321="","",'[2]2.1 Data FSVA 2025 &amp; Bobot'!H321)</f>
        <v/>
      </c>
      <c r="AH320" s="35" t="str">
        <f>IF('[2]2.1 Data FSVA 2025 &amp; Bobot'!J321="","",'[2]2.1 Data FSVA 2025 &amp; Bobot'!J321)</f>
        <v/>
      </c>
      <c r="AI320" s="35" t="str">
        <f>IF('[2]2.1 Data FSVA 2025 &amp; Bobot'!L321="","",'[2]2.1 Data FSVA 2025 &amp; Bobot'!L321)</f>
        <v/>
      </c>
      <c r="AJ320" s="35" t="str">
        <f>IF('[2]2.1 Data FSVA 2025 &amp; Bobot'!N321="","",'[2]2.1 Data FSVA 2025 &amp; Bobot'!N321)</f>
        <v/>
      </c>
      <c r="AK320" s="35" t="str">
        <f>IF('[2]2.1 Data FSVA 2025 &amp; Bobot'!P321="","",'[2]2.1 Data FSVA 2025 &amp; Bobot'!P321)</f>
        <v/>
      </c>
      <c r="AL320" s="35" t="str">
        <f>IF('[2]2.1 Data FSVA 2025 &amp; Bobot'!R321="","",'[2]2.1 Data FSVA 2025 &amp; Bobot'!R321)</f>
        <v/>
      </c>
      <c r="AM320" s="35" t="str">
        <f>IF('[2]2.1 Data FSVA 2025 &amp; Bobot'!T321="","",'[2]2.1 Data FSVA 2025 &amp; Bobot'!T321)</f>
        <v/>
      </c>
      <c r="AN320" s="35" t="str">
        <f>IF('[2]2.1 Data FSVA 2025 &amp; Bobot'!V321="","",'[2]2.1 Data FSVA 2025 &amp; Bobot'!V321)</f>
        <v/>
      </c>
      <c r="AO320" s="35" t="str">
        <f>IF('[2]2.1 Data FSVA 2025 &amp; Bobot'!X321="","",'[2]2.1 Data FSVA 2025 &amp; Bobot'!X321)</f>
        <v/>
      </c>
      <c r="AP320" s="35" t="str">
        <f>IF('[2]2.1 Data FSVA 2025 &amp; Bobot'!Z321="","",'[2]2.1 Data FSVA 2025 &amp; Bobot'!Z321)</f>
        <v/>
      </c>
      <c r="AQ320" s="35" t="str">
        <f>IF('[2]2.1 Data FSVA 2025 &amp; Bobot'!AB321="","",'[2]2.1 Data FSVA 2025 &amp; Bobot'!AB321)</f>
        <v/>
      </c>
      <c r="AR320" s="35" t="str">
        <f>IF('[2]2.1 Data FSVA 2025 &amp; Bobot'!AD321="","",'[2]2.1 Data FSVA 2025 &amp; Bobot'!AD321)</f>
        <v/>
      </c>
      <c r="AS320" s="27" t="str">
        <f>IF('[2]2.4 Prioritas Individu'!G321="","",'[2]2.4 Prioritas Individu'!G321)</f>
        <v/>
      </c>
      <c r="AT320" s="27" t="str">
        <f>IF('[2]2.4 Prioritas Individu'!H321="","",'[2]2.4 Prioritas Individu'!H321)</f>
        <v/>
      </c>
      <c r="AU320" s="27" t="str">
        <f>IF('[2]2.4 Prioritas Individu'!I321="","",'[2]2.4 Prioritas Individu'!I321)</f>
        <v/>
      </c>
      <c r="AV320" s="27" t="str">
        <f>IF('[2]2.4 Prioritas Individu'!J321="","",'[2]2.4 Prioritas Individu'!J321)</f>
        <v/>
      </c>
      <c r="AW320" s="27" t="str">
        <f>IF('[2]2.4 Prioritas Individu'!K321="","",'[2]2.4 Prioritas Individu'!K321)</f>
        <v/>
      </c>
      <c r="AX320" s="27" t="str">
        <f>IF('[2]2.4 Prioritas Individu'!L321="","",'[2]2.4 Prioritas Individu'!L321)</f>
        <v/>
      </c>
      <c r="AY320" s="27" t="str">
        <f>IF('[2]2.4 Prioritas Individu'!M321="","",'[2]2.4 Prioritas Individu'!M321)</f>
        <v/>
      </c>
      <c r="AZ320" s="27" t="str">
        <f>IF('[2]2.4 Prioritas Individu'!N321="","",'[2]2.4 Prioritas Individu'!N321)</f>
        <v/>
      </c>
      <c r="BA320" s="27" t="str">
        <f>IF('[2]2.4 Prioritas Individu'!O321="","",'[2]2.4 Prioritas Individu'!O321)</f>
        <v/>
      </c>
      <c r="BB320" s="27" t="str">
        <f>IF('[2]2.4 Prioritas Individu'!P321="","",'[2]2.4 Prioritas Individu'!P321)</f>
        <v/>
      </c>
      <c r="BC320" s="27" t="str">
        <f>IF('[2]2.4 Prioritas Individu'!Q321="","",'[2]2.4 Prioritas Individu'!Q321)</f>
        <v/>
      </c>
      <c r="BD320" s="27" t="str">
        <f>IF('[2]2.4 Prioritas Individu'!R321="","",'[2]2.4 Prioritas Individu'!R321)</f>
        <v/>
      </c>
      <c r="BE320" s="25" t="str">
        <f>IF('[2]2.4 Prioritas Individu'!S321="","",'[2]2.4 Prioritas Individu'!S321)</f>
        <v>-</v>
      </c>
      <c r="BF320" s="27" t="str">
        <f>IF('[2]2.4 Prioritas Individu'!T321="","",'[2]2.4 Prioritas Individu'!T321)</f>
        <v>-</v>
      </c>
      <c r="BG320" s="27" t="str">
        <f>IF('[2]2.4 Prioritas Individu'!U321="","",'[2]2.4 Prioritas Individu'!U321)</f>
        <v>-</v>
      </c>
      <c r="BH320" s="25" t="str">
        <f>IF('[2]2.3 Indeks &amp; Cut off Komposit'!G1032="","",'[2]2.3 Indeks &amp; Cut off Komposit'!G1032)</f>
        <v/>
      </c>
      <c r="BI320" s="25" t="str">
        <f>IF('[2]2.3 Indeks &amp; Cut off Komposit'!H1032="","",'[2]2.3 Indeks &amp; Cut off Komposit'!H1032)</f>
        <v/>
      </c>
      <c r="BJ320" s="25" t="str">
        <f>IF('[2]2.3 Indeks &amp; Cut off Komposit'!I1032="","",'[2]2.3 Indeks &amp; Cut off Komposit'!I1032)</f>
        <v/>
      </c>
      <c r="BK320" s="25" t="str">
        <f>IF('[2]2.3 Indeks &amp; Cut off Komposit'!J1032="","",'[2]2.3 Indeks &amp; Cut off Komposit'!J1032)</f>
        <v/>
      </c>
      <c r="BL320" s="25" t="str">
        <f>IF('[2]2.3 Indeks &amp; Cut off Komposit'!K1032="","",'[2]2.3 Indeks &amp; Cut off Komposit'!K1032)</f>
        <v/>
      </c>
      <c r="BM320" s="25" t="str">
        <f>IF('[2]2.3 Indeks &amp; Cut off Komposit'!L1032="","",'[2]2.3 Indeks &amp; Cut off Komposit'!L1032)</f>
        <v/>
      </c>
      <c r="BN320" s="25" t="str">
        <f>IF('[2]2.3 Indeks &amp; Cut off Komposit'!M1032="","",'[2]2.3 Indeks &amp; Cut off Komposit'!M1032)</f>
        <v/>
      </c>
      <c r="BO320" s="25" t="str">
        <f>IF('[2]2.3 Indeks &amp; Cut off Komposit'!N1032="","",'[2]2.3 Indeks &amp; Cut off Komposit'!N1032)</f>
        <v/>
      </c>
      <c r="BP320" s="25" t="str">
        <f>IF('[2]2.3 Indeks &amp; Cut off Komposit'!O1032="","",'[2]2.3 Indeks &amp; Cut off Komposit'!O1032)</f>
        <v/>
      </c>
      <c r="BQ320" s="25" t="str">
        <f>IF('[2]2.3 Indeks &amp; Cut off Komposit'!P1032="","",'[2]2.3 Indeks &amp; Cut off Komposit'!P1032)</f>
        <v/>
      </c>
      <c r="BR320" s="25" t="str">
        <f>IF('[2]2.3 Indeks &amp; Cut off Komposit'!Q1032="","",'[2]2.3 Indeks &amp; Cut off Komposit'!Q1032)</f>
        <v/>
      </c>
      <c r="BS320" s="25" t="str">
        <f>IF('[2]2.3 Indeks &amp; Cut off Komposit'!R1032="","",'[2]2.3 Indeks &amp; Cut off Komposit'!R1032)</f>
        <v/>
      </c>
      <c r="BT320" s="25" t="str">
        <f>IF('[2]2.3 Indeks &amp; Cut off Komposit'!S1032="","",'[2]2.3 Indeks &amp; Cut off Komposit'!S1032)</f>
        <v>-</v>
      </c>
      <c r="BU320" s="25" t="str">
        <f>IF('[2]2.3 Indeks &amp; Cut off Komposit'!T1032="","",'[2]2.3 Indeks &amp; Cut off Komposit'!T1032)</f>
        <v>-</v>
      </c>
      <c r="BV320" s="25" t="str">
        <f>IF('[2]2.3 Indeks &amp; Cut off Komposit'!U1032="","",'[2]2.3 Indeks &amp; Cut off Komposit'!U1032)</f>
        <v>-</v>
      </c>
      <c r="BW320" s="25" t="str">
        <f>IF('[2]2.3 Indeks &amp; Cut off Komposit'!V1032="","",'[2]2.3 Indeks &amp; Cut off Komposit'!V1032)</f>
        <v>-</v>
      </c>
    </row>
    <row r="321" spans="1:75" ht="15" customHeight="1" x14ac:dyDescent="0.3">
      <c r="A321" s="14" t="str">
        <f>IF('[1]0.1 Produksi Pangan &amp; Penduduk'!A321="","",'[1]0.1 Produksi Pangan &amp; Penduduk'!A321)</f>
        <v/>
      </c>
      <c r="B321" s="4" t="str">
        <f>IF('[1]0.1 Produksi Pangan &amp; Penduduk'!B321="","",'[1]0.1 Produksi Pangan &amp; Penduduk'!B321)</f>
        <v/>
      </c>
      <c r="C321" s="14" t="str">
        <f>IF('[1]0.1 Produksi Pangan &amp; Penduduk'!C321="","",'[1]0.1 Produksi Pangan &amp; Penduduk'!C321)</f>
        <v/>
      </c>
      <c r="D321" s="14" t="str">
        <f>IF('[1]0.1 Produksi Pangan &amp; Penduduk'!D321="","",'[1]0.1 Produksi Pangan &amp; Penduduk'!D321)</f>
        <v/>
      </c>
      <c r="E321" s="14" t="str">
        <f>IF('[1]0.1 Produksi Pangan &amp; Penduduk'!E321="","",'[1]0.1 Produksi Pangan &amp; Penduduk'!E321)</f>
        <v/>
      </c>
      <c r="F321" s="4" t="str">
        <f>IF('[1]0.1 Produksi Pangan &amp; Penduduk'!F321="","",'[1]0.1 Produksi Pangan &amp; Penduduk'!F321)</f>
        <v/>
      </c>
      <c r="G321" s="35" t="str">
        <f>IF('[1]0.1 Produksi Pangan &amp; Penduduk'!J321="","",'[1]0.1 Produksi Pangan &amp; Penduduk'!J321)</f>
        <v/>
      </c>
      <c r="H321" s="35" t="str">
        <f>IF('[1]0.1 Produksi Pangan &amp; Penduduk'!M321="","",'[1]0.1 Produksi Pangan &amp; Penduduk'!M321)</f>
        <v/>
      </c>
      <c r="I321" s="35" t="str">
        <f>IF('[1]0.1 Produksi Pangan &amp; Penduduk'!S321="","",'[1]0.1 Produksi Pangan &amp; Penduduk'!S321)</f>
        <v/>
      </c>
      <c r="J321" s="35" t="str">
        <f>IF('[1]0.1 Produksi Pangan &amp; Penduduk'!Y321="","",'[1]0.1 Produksi Pangan &amp; Penduduk'!Y321)</f>
        <v/>
      </c>
      <c r="K321" s="35" t="str">
        <f>IF('[1]0.1 Produksi Pangan &amp; Penduduk'!AE321="","",'[1]0.1 Produksi Pangan &amp; Penduduk'!AE321)</f>
        <v/>
      </c>
      <c r="L321" s="35" t="str">
        <f>IF('[1]0.1 Produksi Pangan &amp; Penduduk'!AK321="","",'[1]0.1 Produksi Pangan &amp; Penduduk'!AK321)</f>
        <v/>
      </c>
      <c r="M321" s="35" t="str">
        <f>IF('[1]0.1 Produksi Pangan &amp; Penduduk'!AQ321="","",'[1]0.1 Produksi Pangan &amp; Penduduk'!AQ321)</f>
        <v/>
      </c>
      <c r="N321" s="35" t="str">
        <f>IF('[1]0.2 Konsumsi Energi'!J321="","",'[1]0.2 Konsumsi Energi'!J321)</f>
        <v/>
      </c>
      <c r="O321" s="35">
        <f>IF('[1]0.2 Konsumsi Energi'!M321="","",'[1]0.2 Konsumsi Energi'!M321)</f>
        <v>2100</v>
      </c>
      <c r="P321" s="35" t="str">
        <f>IF('[1]0.3 Konsumsi Protein Hewani'!J321="","",'[1]0.3 Konsumsi Protein Hewani'!J321)</f>
        <v/>
      </c>
      <c r="Q321" s="35">
        <f>IF('[1]0.3 Konsumsi Protein Hewani'!M321="","",'[1]0.3 Konsumsi Protein Hewani'!M321)</f>
        <v>25</v>
      </c>
      <c r="R321" s="35" t="str">
        <f>IF('[1]0.4 Stok_Cadangan'!J321="","",'[1]0.4 Stok_Cadangan'!J321)</f>
        <v/>
      </c>
      <c r="S321" s="35" t="str">
        <f>IF('[1]0.4 Stok_Cadangan'!M321="","",'[1]0.4 Stok_Cadangan'!M321)</f>
        <v/>
      </c>
      <c r="T321" s="35" t="str">
        <f>IF('[1]0.4 Stok_Cadangan'!P321="","",'[1]0.4 Stok_Cadangan'!P321)</f>
        <v/>
      </c>
      <c r="U321" s="35" t="str">
        <f>IF('[1]0.4 Stok_Cadangan'!T321="","",'[1]0.4 Stok_Cadangan'!T321)</f>
        <v/>
      </c>
      <c r="V321" s="35" t="str">
        <f>IF('[1]0.4 Stok_Cadangan'!W321="","",'[1]0.4 Stok_Cadangan'!W321)</f>
        <v/>
      </c>
      <c r="W321" s="35" t="str">
        <f>IF('[1]0.4 Stok_Cadangan'!Z321="","",'[1]0.4 Stok_Cadangan'!Z321)</f>
        <v/>
      </c>
      <c r="X321" s="35" t="str">
        <f>IF('[1]0.4 Stok_Cadangan'!AF321="","",'[1]0.4 Stok_Cadangan'!AF321)</f>
        <v/>
      </c>
      <c r="Y321" s="35" t="str">
        <f>IF('[1]0.4 Stok_Cadangan'!AI321="","",'[1]0.4 Stok_Cadangan'!AI321)</f>
        <v/>
      </c>
      <c r="Z321" s="35" t="str">
        <f>IF('[1]0.4 Stok_Cadangan'!AL321="","",'[1]0.4 Stok_Cadangan'!AL321)</f>
        <v/>
      </c>
      <c r="AA321" s="35" t="str">
        <f>IF('[1]0.5 Indikator Keterjangkauan'!P321="","",'[1]0.5 Indikator Keterjangkauan'!P321)</f>
        <v/>
      </c>
      <c r="AB321" s="35" t="str">
        <f>IF('[1]0.5 Indikator Keterjangkauan'!T321="","",'[1]0.5 Indikator Keterjangkauan'!T321)</f>
        <v/>
      </c>
      <c r="AC321" s="35" t="str">
        <f>IF('[1]0.5 Indikator Keterjangkauan'!X321="","",'[1]0.5 Indikator Keterjangkauan'!X321)</f>
        <v/>
      </c>
      <c r="AD321" s="35" t="str">
        <f>IF('[1]0.5 Indikator Keterjangkauan'!AB321="","",'[1]0.5 Indikator Keterjangkauan'!AB321)</f>
        <v/>
      </c>
      <c r="AE321" s="35" t="str">
        <f>IF('[1]0.6 Indikator Pemanfaatan'!V321="","",'[1]0.6 Indikator Pemanfaatan'!V321)</f>
        <v/>
      </c>
      <c r="AF321" s="35" t="str">
        <f>IF('[1]0.6 Indikator Pemanfaatan'!Z321="","",'[1]0.6 Indikator Pemanfaatan'!Z321)</f>
        <v/>
      </c>
      <c r="AG321" s="35" t="str">
        <f>IF('[2]2.1 Data FSVA 2025 &amp; Bobot'!H322="","",'[2]2.1 Data FSVA 2025 &amp; Bobot'!H322)</f>
        <v/>
      </c>
      <c r="AH321" s="35" t="str">
        <f>IF('[2]2.1 Data FSVA 2025 &amp; Bobot'!J322="","",'[2]2.1 Data FSVA 2025 &amp; Bobot'!J322)</f>
        <v/>
      </c>
      <c r="AI321" s="35" t="str">
        <f>IF('[2]2.1 Data FSVA 2025 &amp; Bobot'!L322="","",'[2]2.1 Data FSVA 2025 &amp; Bobot'!L322)</f>
        <v/>
      </c>
      <c r="AJ321" s="35" t="str">
        <f>IF('[2]2.1 Data FSVA 2025 &amp; Bobot'!N322="","",'[2]2.1 Data FSVA 2025 &amp; Bobot'!N322)</f>
        <v/>
      </c>
      <c r="AK321" s="35" t="str">
        <f>IF('[2]2.1 Data FSVA 2025 &amp; Bobot'!P322="","",'[2]2.1 Data FSVA 2025 &amp; Bobot'!P322)</f>
        <v/>
      </c>
      <c r="AL321" s="35" t="str">
        <f>IF('[2]2.1 Data FSVA 2025 &amp; Bobot'!R322="","",'[2]2.1 Data FSVA 2025 &amp; Bobot'!R322)</f>
        <v/>
      </c>
      <c r="AM321" s="35" t="str">
        <f>IF('[2]2.1 Data FSVA 2025 &amp; Bobot'!T322="","",'[2]2.1 Data FSVA 2025 &amp; Bobot'!T322)</f>
        <v/>
      </c>
      <c r="AN321" s="35" t="str">
        <f>IF('[2]2.1 Data FSVA 2025 &amp; Bobot'!V322="","",'[2]2.1 Data FSVA 2025 &amp; Bobot'!V322)</f>
        <v/>
      </c>
      <c r="AO321" s="35" t="str">
        <f>IF('[2]2.1 Data FSVA 2025 &amp; Bobot'!X322="","",'[2]2.1 Data FSVA 2025 &amp; Bobot'!X322)</f>
        <v/>
      </c>
      <c r="AP321" s="35" t="str">
        <f>IF('[2]2.1 Data FSVA 2025 &amp; Bobot'!Z322="","",'[2]2.1 Data FSVA 2025 &amp; Bobot'!Z322)</f>
        <v/>
      </c>
      <c r="AQ321" s="35" t="str">
        <f>IF('[2]2.1 Data FSVA 2025 &amp; Bobot'!AB322="","",'[2]2.1 Data FSVA 2025 &amp; Bobot'!AB322)</f>
        <v/>
      </c>
      <c r="AR321" s="35" t="str">
        <f>IF('[2]2.1 Data FSVA 2025 &amp; Bobot'!AD322="","",'[2]2.1 Data FSVA 2025 &amp; Bobot'!AD322)</f>
        <v/>
      </c>
      <c r="AS321" s="27" t="str">
        <f>IF('[2]2.4 Prioritas Individu'!G322="","",'[2]2.4 Prioritas Individu'!G322)</f>
        <v/>
      </c>
      <c r="AT321" s="27" t="str">
        <f>IF('[2]2.4 Prioritas Individu'!H322="","",'[2]2.4 Prioritas Individu'!H322)</f>
        <v/>
      </c>
      <c r="AU321" s="27" t="str">
        <f>IF('[2]2.4 Prioritas Individu'!I322="","",'[2]2.4 Prioritas Individu'!I322)</f>
        <v/>
      </c>
      <c r="AV321" s="27" t="str">
        <f>IF('[2]2.4 Prioritas Individu'!J322="","",'[2]2.4 Prioritas Individu'!J322)</f>
        <v/>
      </c>
      <c r="AW321" s="27" t="str">
        <f>IF('[2]2.4 Prioritas Individu'!K322="","",'[2]2.4 Prioritas Individu'!K322)</f>
        <v/>
      </c>
      <c r="AX321" s="27" t="str">
        <f>IF('[2]2.4 Prioritas Individu'!L322="","",'[2]2.4 Prioritas Individu'!L322)</f>
        <v/>
      </c>
      <c r="AY321" s="27" t="str">
        <f>IF('[2]2.4 Prioritas Individu'!M322="","",'[2]2.4 Prioritas Individu'!M322)</f>
        <v/>
      </c>
      <c r="AZ321" s="27" t="str">
        <f>IF('[2]2.4 Prioritas Individu'!N322="","",'[2]2.4 Prioritas Individu'!N322)</f>
        <v/>
      </c>
      <c r="BA321" s="27" t="str">
        <f>IF('[2]2.4 Prioritas Individu'!O322="","",'[2]2.4 Prioritas Individu'!O322)</f>
        <v/>
      </c>
      <c r="BB321" s="27" t="str">
        <f>IF('[2]2.4 Prioritas Individu'!P322="","",'[2]2.4 Prioritas Individu'!P322)</f>
        <v/>
      </c>
      <c r="BC321" s="27" t="str">
        <f>IF('[2]2.4 Prioritas Individu'!Q322="","",'[2]2.4 Prioritas Individu'!Q322)</f>
        <v/>
      </c>
      <c r="BD321" s="27" t="str">
        <f>IF('[2]2.4 Prioritas Individu'!R322="","",'[2]2.4 Prioritas Individu'!R322)</f>
        <v/>
      </c>
      <c r="BE321" s="25" t="str">
        <f>IF('[2]2.4 Prioritas Individu'!S322="","",'[2]2.4 Prioritas Individu'!S322)</f>
        <v>-</v>
      </c>
      <c r="BF321" s="27" t="str">
        <f>IF('[2]2.4 Prioritas Individu'!T322="","",'[2]2.4 Prioritas Individu'!T322)</f>
        <v>-</v>
      </c>
      <c r="BG321" s="27" t="str">
        <f>IF('[2]2.4 Prioritas Individu'!U322="","",'[2]2.4 Prioritas Individu'!U322)</f>
        <v>-</v>
      </c>
      <c r="BH321" s="25" t="str">
        <f>IF('[2]2.3 Indeks &amp; Cut off Komposit'!G1033="","",'[2]2.3 Indeks &amp; Cut off Komposit'!G1033)</f>
        <v/>
      </c>
      <c r="BI321" s="25" t="str">
        <f>IF('[2]2.3 Indeks &amp; Cut off Komposit'!H1033="","",'[2]2.3 Indeks &amp; Cut off Komposit'!H1033)</f>
        <v/>
      </c>
      <c r="BJ321" s="25" t="str">
        <f>IF('[2]2.3 Indeks &amp; Cut off Komposit'!I1033="","",'[2]2.3 Indeks &amp; Cut off Komposit'!I1033)</f>
        <v/>
      </c>
      <c r="BK321" s="25" t="str">
        <f>IF('[2]2.3 Indeks &amp; Cut off Komposit'!J1033="","",'[2]2.3 Indeks &amp; Cut off Komposit'!J1033)</f>
        <v/>
      </c>
      <c r="BL321" s="25" t="str">
        <f>IF('[2]2.3 Indeks &amp; Cut off Komposit'!K1033="","",'[2]2.3 Indeks &amp; Cut off Komposit'!K1033)</f>
        <v/>
      </c>
      <c r="BM321" s="25" t="str">
        <f>IF('[2]2.3 Indeks &amp; Cut off Komposit'!L1033="","",'[2]2.3 Indeks &amp; Cut off Komposit'!L1033)</f>
        <v/>
      </c>
      <c r="BN321" s="25" t="str">
        <f>IF('[2]2.3 Indeks &amp; Cut off Komposit'!M1033="","",'[2]2.3 Indeks &amp; Cut off Komposit'!M1033)</f>
        <v/>
      </c>
      <c r="BO321" s="25" t="str">
        <f>IF('[2]2.3 Indeks &amp; Cut off Komposit'!N1033="","",'[2]2.3 Indeks &amp; Cut off Komposit'!N1033)</f>
        <v/>
      </c>
      <c r="BP321" s="25" t="str">
        <f>IF('[2]2.3 Indeks &amp; Cut off Komposit'!O1033="","",'[2]2.3 Indeks &amp; Cut off Komposit'!O1033)</f>
        <v/>
      </c>
      <c r="BQ321" s="25" t="str">
        <f>IF('[2]2.3 Indeks &amp; Cut off Komposit'!P1033="","",'[2]2.3 Indeks &amp; Cut off Komposit'!P1033)</f>
        <v/>
      </c>
      <c r="BR321" s="25" t="str">
        <f>IF('[2]2.3 Indeks &amp; Cut off Komposit'!Q1033="","",'[2]2.3 Indeks &amp; Cut off Komposit'!Q1033)</f>
        <v/>
      </c>
      <c r="BS321" s="25" t="str">
        <f>IF('[2]2.3 Indeks &amp; Cut off Komposit'!R1033="","",'[2]2.3 Indeks &amp; Cut off Komposit'!R1033)</f>
        <v/>
      </c>
      <c r="BT321" s="25" t="str">
        <f>IF('[2]2.3 Indeks &amp; Cut off Komposit'!S1033="","",'[2]2.3 Indeks &amp; Cut off Komposit'!S1033)</f>
        <v>-</v>
      </c>
      <c r="BU321" s="25" t="str">
        <f>IF('[2]2.3 Indeks &amp; Cut off Komposit'!T1033="","",'[2]2.3 Indeks &amp; Cut off Komposit'!T1033)</f>
        <v>-</v>
      </c>
      <c r="BV321" s="25" t="str">
        <f>IF('[2]2.3 Indeks &amp; Cut off Komposit'!U1033="","",'[2]2.3 Indeks &amp; Cut off Komposit'!U1033)</f>
        <v>-</v>
      </c>
      <c r="BW321" s="25" t="str">
        <f>IF('[2]2.3 Indeks &amp; Cut off Komposit'!V1033="","",'[2]2.3 Indeks &amp; Cut off Komposit'!V1033)</f>
        <v>-</v>
      </c>
    </row>
    <row r="322" spans="1:75" ht="15" customHeight="1" x14ac:dyDescent="0.3">
      <c r="A322" s="14" t="str">
        <f>IF('[1]0.1 Produksi Pangan &amp; Penduduk'!A322="","",'[1]0.1 Produksi Pangan &amp; Penduduk'!A322)</f>
        <v/>
      </c>
      <c r="B322" s="4" t="str">
        <f>IF('[1]0.1 Produksi Pangan &amp; Penduduk'!B322="","",'[1]0.1 Produksi Pangan &amp; Penduduk'!B322)</f>
        <v/>
      </c>
      <c r="C322" s="14" t="str">
        <f>IF('[1]0.1 Produksi Pangan &amp; Penduduk'!C322="","",'[1]0.1 Produksi Pangan &amp; Penduduk'!C322)</f>
        <v/>
      </c>
      <c r="D322" s="14" t="str">
        <f>IF('[1]0.1 Produksi Pangan &amp; Penduduk'!D322="","",'[1]0.1 Produksi Pangan &amp; Penduduk'!D322)</f>
        <v/>
      </c>
      <c r="E322" s="14" t="str">
        <f>IF('[1]0.1 Produksi Pangan &amp; Penduduk'!E322="","",'[1]0.1 Produksi Pangan &amp; Penduduk'!E322)</f>
        <v/>
      </c>
      <c r="F322" s="4" t="str">
        <f>IF('[1]0.1 Produksi Pangan &amp; Penduduk'!F322="","",'[1]0.1 Produksi Pangan &amp; Penduduk'!F322)</f>
        <v/>
      </c>
      <c r="G322" s="35" t="str">
        <f>IF('[1]0.1 Produksi Pangan &amp; Penduduk'!J322="","",'[1]0.1 Produksi Pangan &amp; Penduduk'!J322)</f>
        <v/>
      </c>
      <c r="H322" s="35" t="str">
        <f>IF('[1]0.1 Produksi Pangan &amp; Penduduk'!M322="","",'[1]0.1 Produksi Pangan &amp; Penduduk'!M322)</f>
        <v/>
      </c>
      <c r="I322" s="35" t="str">
        <f>IF('[1]0.1 Produksi Pangan &amp; Penduduk'!S322="","",'[1]0.1 Produksi Pangan &amp; Penduduk'!S322)</f>
        <v/>
      </c>
      <c r="J322" s="35" t="str">
        <f>IF('[1]0.1 Produksi Pangan &amp; Penduduk'!Y322="","",'[1]0.1 Produksi Pangan &amp; Penduduk'!Y322)</f>
        <v/>
      </c>
      <c r="K322" s="35" t="str">
        <f>IF('[1]0.1 Produksi Pangan &amp; Penduduk'!AE322="","",'[1]0.1 Produksi Pangan &amp; Penduduk'!AE322)</f>
        <v/>
      </c>
      <c r="L322" s="35" t="str">
        <f>IF('[1]0.1 Produksi Pangan &amp; Penduduk'!AK322="","",'[1]0.1 Produksi Pangan &amp; Penduduk'!AK322)</f>
        <v/>
      </c>
      <c r="M322" s="35" t="str">
        <f>IF('[1]0.1 Produksi Pangan &amp; Penduduk'!AQ322="","",'[1]0.1 Produksi Pangan &amp; Penduduk'!AQ322)</f>
        <v/>
      </c>
      <c r="N322" s="35" t="str">
        <f>IF('[1]0.2 Konsumsi Energi'!J322="","",'[1]0.2 Konsumsi Energi'!J322)</f>
        <v/>
      </c>
      <c r="O322" s="35">
        <f>IF('[1]0.2 Konsumsi Energi'!M322="","",'[1]0.2 Konsumsi Energi'!M322)</f>
        <v>2100</v>
      </c>
      <c r="P322" s="35" t="str">
        <f>IF('[1]0.3 Konsumsi Protein Hewani'!J322="","",'[1]0.3 Konsumsi Protein Hewani'!J322)</f>
        <v/>
      </c>
      <c r="Q322" s="35">
        <f>IF('[1]0.3 Konsumsi Protein Hewani'!M322="","",'[1]0.3 Konsumsi Protein Hewani'!M322)</f>
        <v>25</v>
      </c>
      <c r="R322" s="35" t="str">
        <f>IF('[1]0.4 Stok_Cadangan'!J322="","",'[1]0.4 Stok_Cadangan'!J322)</f>
        <v/>
      </c>
      <c r="S322" s="35" t="str">
        <f>IF('[1]0.4 Stok_Cadangan'!M322="","",'[1]0.4 Stok_Cadangan'!M322)</f>
        <v/>
      </c>
      <c r="T322" s="35" t="str">
        <f>IF('[1]0.4 Stok_Cadangan'!P322="","",'[1]0.4 Stok_Cadangan'!P322)</f>
        <v/>
      </c>
      <c r="U322" s="35" t="str">
        <f>IF('[1]0.4 Stok_Cadangan'!T322="","",'[1]0.4 Stok_Cadangan'!T322)</f>
        <v/>
      </c>
      <c r="V322" s="35" t="str">
        <f>IF('[1]0.4 Stok_Cadangan'!W322="","",'[1]0.4 Stok_Cadangan'!W322)</f>
        <v/>
      </c>
      <c r="W322" s="35" t="str">
        <f>IF('[1]0.4 Stok_Cadangan'!Z322="","",'[1]0.4 Stok_Cadangan'!Z322)</f>
        <v/>
      </c>
      <c r="X322" s="35" t="str">
        <f>IF('[1]0.4 Stok_Cadangan'!AF322="","",'[1]0.4 Stok_Cadangan'!AF322)</f>
        <v/>
      </c>
      <c r="Y322" s="35" t="str">
        <f>IF('[1]0.4 Stok_Cadangan'!AI322="","",'[1]0.4 Stok_Cadangan'!AI322)</f>
        <v/>
      </c>
      <c r="Z322" s="35" t="str">
        <f>IF('[1]0.4 Stok_Cadangan'!AL322="","",'[1]0.4 Stok_Cadangan'!AL322)</f>
        <v/>
      </c>
      <c r="AA322" s="35" t="str">
        <f>IF('[1]0.5 Indikator Keterjangkauan'!P322="","",'[1]0.5 Indikator Keterjangkauan'!P322)</f>
        <v/>
      </c>
      <c r="AB322" s="35" t="str">
        <f>IF('[1]0.5 Indikator Keterjangkauan'!T322="","",'[1]0.5 Indikator Keterjangkauan'!T322)</f>
        <v/>
      </c>
      <c r="AC322" s="35" t="str">
        <f>IF('[1]0.5 Indikator Keterjangkauan'!X322="","",'[1]0.5 Indikator Keterjangkauan'!X322)</f>
        <v/>
      </c>
      <c r="AD322" s="35" t="str">
        <f>IF('[1]0.5 Indikator Keterjangkauan'!AB322="","",'[1]0.5 Indikator Keterjangkauan'!AB322)</f>
        <v/>
      </c>
      <c r="AE322" s="35" t="str">
        <f>IF('[1]0.6 Indikator Pemanfaatan'!V322="","",'[1]0.6 Indikator Pemanfaatan'!V322)</f>
        <v/>
      </c>
      <c r="AF322" s="35" t="str">
        <f>IF('[1]0.6 Indikator Pemanfaatan'!Z322="","",'[1]0.6 Indikator Pemanfaatan'!Z322)</f>
        <v/>
      </c>
      <c r="AG322" s="35" t="str">
        <f>IF('[2]2.1 Data FSVA 2025 &amp; Bobot'!H323="","",'[2]2.1 Data FSVA 2025 &amp; Bobot'!H323)</f>
        <v/>
      </c>
      <c r="AH322" s="35" t="str">
        <f>IF('[2]2.1 Data FSVA 2025 &amp; Bobot'!J323="","",'[2]2.1 Data FSVA 2025 &amp; Bobot'!J323)</f>
        <v/>
      </c>
      <c r="AI322" s="35" t="str">
        <f>IF('[2]2.1 Data FSVA 2025 &amp; Bobot'!L323="","",'[2]2.1 Data FSVA 2025 &amp; Bobot'!L323)</f>
        <v/>
      </c>
      <c r="AJ322" s="35" t="str">
        <f>IF('[2]2.1 Data FSVA 2025 &amp; Bobot'!N323="","",'[2]2.1 Data FSVA 2025 &amp; Bobot'!N323)</f>
        <v/>
      </c>
      <c r="AK322" s="35" t="str">
        <f>IF('[2]2.1 Data FSVA 2025 &amp; Bobot'!P323="","",'[2]2.1 Data FSVA 2025 &amp; Bobot'!P323)</f>
        <v/>
      </c>
      <c r="AL322" s="35" t="str">
        <f>IF('[2]2.1 Data FSVA 2025 &amp; Bobot'!R323="","",'[2]2.1 Data FSVA 2025 &amp; Bobot'!R323)</f>
        <v/>
      </c>
      <c r="AM322" s="35" t="str">
        <f>IF('[2]2.1 Data FSVA 2025 &amp; Bobot'!T323="","",'[2]2.1 Data FSVA 2025 &amp; Bobot'!T323)</f>
        <v/>
      </c>
      <c r="AN322" s="35" t="str">
        <f>IF('[2]2.1 Data FSVA 2025 &amp; Bobot'!V323="","",'[2]2.1 Data FSVA 2025 &amp; Bobot'!V323)</f>
        <v/>
      </c>
      <c r="AO322" s="35" t="str">
        <f>IF('[2]2.1 Data FSVA 2025 &amp; Bobot'!X323="","",'[2]2.1 Data FSVA 2025 &amp; Bobot'!X323)</f>
        <v/>
      </c>
      <c r="AP322" s="35" t="str">
        <f>IF('[2]2.1 Data FSVA 2025 &amp; Bobot'!Z323="","",'[2]2.1 Data FSVA 2025 &amp; Bobot'!Z323)</f>
        <v/>
      </c>
      <c r="AQ322" s="35" t="str">
        <f>IF('[2]2.1 Data FSVA 2025 &amp; Bobot'!AB323="","",'[2]2.1 Data FSVA 2025 &amp; Bobot'!AB323)</f>
        <v/>
      </c>
      <c r="AR322" s="35" t="str">
        <f>IF('[2]2.1 Data FSVA 2025 &amp; Bobot'!AD323="","",'[2]2.1 Data FSVA 2025 &amp; Bobot'!AD323)</f>
        <v/>
      </c>
      <c r="AS322" s="27" t="str">
        <f>IF('[2]2.4 Prioritas Individu'!G323="","",'[2]2.4 Prioritas Individu'!G323)</f>
        <v/>
      </c>
      <c r="AT322" s="27" t="str">
        <f>IF('[2]2.4 Prioritas Individu'!H323="","",'[2]2.4 Prioritas Individu'!H323)</f>
        <v/>
      </c>
      <c r="AU322" s="27" t="str">
        <f>IF('[2]2.4 Prioritas Individu'!I323="","",'[2]2.4 Prioritas Individu'!I323)</f>
        <v/>
      </c>
      <c r="AV322" s="27" t="str">
        <f>IF('[2]2.4 Prioritas Individu'!J323="","",'[2]2.4 Prioritas Individu'!J323)</f>
        <v/>
      </c>
      <c r="AW322" s="27" t="str">
        <f>IF('[2]2.4 Prioritas Individu'!K323="","",'[2]2.4 Prioritas Individu'!K323)</f>
        <v/>
      </c>
      <c r="AX322" s="27" t="str">
        <f>IF('[2]2.4 Prioritas Individu'!L323="","",'[2]2.4 Prioritas Individu'!L323)</f>
        <v/>
      </c>
      <c r="AY322" s="27" t="str">
        <f>IF('[2]2.4 Prioritas Individu'!M323="","",'[2]2.4 Prioritas Individu'!M323)</f>
        <v/>
      </c>
      <c r="AZ322" s="27" t="str">
        <f>IF('[2]2.4 Prioritas Individu'!N323="","",'[2]2.4 Prioritas Individu'!N323)</f>
        <v/>
      </c>
      <c r="BA322" s="27" t="str">
        <f>IF('[2]2.4 Prioritas Individu'!O323="","",'[2]2.4 Prioritas Individu'!O323)</f>
        <v/>
      </c>
      <c r="BB322" s="27" t="str">
        <f>IF('[2]2.4 Prioritas Individu'!P323="","",'[2]2.4 Prioritas Individu'!P323)</f>
        <v/>
      </c>
      <c r="BC322" s="27" t="str">
        <f>IF('[2]2.4 Prioritas Individu'!Q323="","",'[2]2.4 Prioritas Individu'!Q323)</f>
        <v/>
      </c>
      <c r="BD322" s="27" t="str">
        <f>IF('[2]2.4 Prioritas Individu'!R323="","",'[2]2.4 Prioritas Individu'!R323)</f>
        <v/>
      </c>
      <c r="BE322" s="25" t="str">
        <f>IF('[2]2.4 Prioritas Individu'!S323="","",'[2]2.4 Prioritas Individu'!S323)</f>
        <v>-</v>
      </c>
      <c r="BF322" s="27" t="str">
        <f>IF('[2]2.4 Prioritas Individu'!T323="","",'[2]2.4 Prioritas Individu'!T323)</f>
        <v>-</v>
      </c>
      <c r="BG322" s="27" t="str">
        <f>IF('[2]2.4 Prioritas Individu'!U323="","",'[2]2.4 Prioritas Individu'!U323)</f>
        <v>-</v>
      </c>
      <c r="BH322" s="25" t="str">
        <f>IF('[2]2.3 Indeks &amp; Cut off Komposit'!G1034="","",'[2]2.3 Indeks &amp; Cut off Komposit'!G1034)</f>
        <v/>
      </c>
      <c r="BI322" s="25" t="str">
        <f>IF('[2]2.3 Indeks &amp; Cut off Komposit'!H1034="","",'[2]2.3 Indeks &amp; Cut off Komposit'!H1034)</f>
        <v/>
      </c>
      <c r="BJ322" s="25" t="str">
        <f>IF('[2]2.3 Indeks &amp; Cut off Komposit'!I1034="","",'[2]2.3 Indeks &amp; Cut off Komposit'!I1034)</f>
        <v/>
      </c>
      <c r="BK322" s="25" t="str">
        <f>IF('[2]2.3 Indeks &amp; Cut off Komposit'!J1034="","",'[2]2.3 Indeks &amp; Cut off Komposit'!J1034)</f>
        <v/>
      </c>
      <c r="BL322" s="25" t="str">
        <f>IF('[2]2.3 Indeks &amp; Cut off Komposit'!K1034="","",'[2]2.3 Indeks &amp; Cut off Komposit'!K1034)</f>
        <v/>
      </c>
      <c r="BM322" s="25" t="str">
        <f>IF('[2]2.3 Indeks &amp; Cut off Komposit'!L1034="","",'[2]2.3 Indeks &amp; Cut off Komposit'!L1034)</f>
        <v/>
      </c>
      <c r="BN322" s="25" t="str">
        <f>IF('[2]2.3 Indeks &amp; Cut off Komposit'!M1034="","",'[2]2.3 Indeks &amp; Cut off Komposit'!M1034)</f>
        <v/>
      </c>
      <c r="BO322" s="25" t="str">
        <f>IF('[2]2.3 Indeks &amp; Cut off Komposit'!N1034="","",'[2]2.3 Indeks &amp; Cut off Komposit'!N1034)</f>
        <v/>
      </c>
      <c r="BP322" s="25" t="str">
        <f>IF('[2]2.3 Indeks &amp; Cut off Komposit'!O1034="","",'[2]2.3 Indeks &amp; Cut off Komposit'!O1034)</f>
        <v/>
      </c>
      <c r="BQ322" s="25" t="str">
        <f>IF('[2]2.3 Indeks &amp; Cut off Komposit'!P1034="","",'[2]2.3 Indeks &amp; Cut off Komposit'!P1034)</f>
        <v/>
      </c>
      <c r="BR322" s="25" t="str">
        <f>IF('[2]2.3 Indeks &amp; Cut off Komposit'!Q1034="","",'[2]2.3 Indeks &amp; Cut off Komposit'!Q1034)</f>
        <v/>
      </c>
      <c r="BS322" s="25" t="str">
        <f>IF('[2]2.3 Indeks &amp; Cut off Komposit'!R1034="","",'[2]2.3 Indeks &amp; Cut off Komposit'!R1034)</f>
        <v/>
      </c>
      <c r="BT322" s="25" t="str">
        <f>IF('[2]2.3 Indeks &amp; Cut off Komposit'!S1034="","",'[2]2.3 Indeks &amp; Cut off Komposit'!S1034)</f>
        <v>-</v>
      </c>
      <c r="BU322" s="25" t="str">
        <f>IF('[2]2.3 Indeks &amp; Cut off Komposit'!T1034="","",'[2]2.3 Indeks &amp; Cut off Komposit'!T1034)</f>
        <v>-</v>
      </c>
      <c r="BV322" s="25" t="str">
        <f>IF('[2]2.3 Indeks &amp; Cut off Komposit'!U1034="","",'[2]2.3 Indeks &amp; Cut off Komposit'!U1034)</f>
        <v>-</v>
      </c>
      <c r="BW322" s="25" t="str">
        <f>IF('[2]2.3 Indeks &amp; Cut off Komposit'!V1034="","",'[2]2.3 Indeks &amp; Cut off Komposit'!V1034)</f>
        <v>-</v>
      </c>
    </row>
    <row r="323" spans="1:75" ht="15" customHeight="1" x14ac:dyDescent="0.3">
      <c r="A323" s="14" t="str">
        <f>IF('[1]0.1 Produksi Pangan &amp; Penduduk'!A323="","",'[1]0.1 Produksi Pangan &amp; Penduduk'!A323)</f>
        <v/>
      </c>
      <c r="B323" s="4" t="str">
        <f>IF('[1]0.1 Produksi Pangan &amp; Penduduk'!B323="","",'[1]0.1 Produksi Pangan &amp; Penduduk'!B323)</f>
        <v/>
      </c>
      <c r="C323" s="14" t="str">
        <f>IF('[1]0.1 Produksi Pangan &amp; Penduduk'!C323="","",'[1]0.1 Produksi Pangan &amp; Penduduk'!C323)</f>
        <v/>
      </c>
      <c r="D323" s="14" t="str">
        <f>IF('[1]0.1 Produksi Pangan &amp; Penduduk'!D323="","",'[1]0.1 Produksi Pangan &amp; Penduduk'!D323)</f>
        <v/>
      </c>
      <c r="E323" s="14" t="str">
        <f>IF('[1]0.1 Produksi Pangan &amp; Penduduk'!E323="","",'[1]0.1 Produksi Pangan &amp; Penduduk'!E323)</f>
        <v/>
      </c>
      <c r="F323" s="4" t="str">
        <f>IF('[1]0.1 Produksi Pangan &amp; Penduduk'!F323="","",'[1]0.1 Produksi Pangan &amp; Penduduk'!F323)</f>
        <v/>
      </c>
      <c r="G323" s="35" t="str">
        <f>IF('[1]0.1 Produksi Pangan &amp; Penduduk'!J323="","",'[1]0.1 Produksi Pangan &amp; Penduduk'!J323)</f>
        <v/>
      </c>
      <c r="H323" s="35" t="str">
        <f>IF('[1]0.1 Produksi Pangan &amp; Penduduk'!M323="","",'[1]0.1 Produksi Pangan &amp; Penduduk'!M323)</f>
        <v/>
      </c>
      <c r="I323" s="35" t="str">
        <f>IF('[1]0.1 Produksi Pangan &amp; Penduduk'!S323="","",'[1]0.1 Produksi Pangan &amp; Penduduk'!S323)</f>
        <v/>
      </c>
      <c r="J323" s="35" t="str">
        <f>IF('[1]0.1 Produksi Pangan &amp; Penduduk'!Y323="","",'[1]0.1 Produksi Pangan &amp; Penduduk'!Y323)</f>
        <v/>
      </c>
      <c r="K323" s="35" t="str">
        <f>IF('[1]0.1 Produksi Pangan &amp; Penduduk'!AE323="","",'[1]0.1 Produksi Pangan &amp; Penduduk'!AE323)</f>
        <v/>
      </c>
      <c r="L323" s="35" t="str">
        <f>IF('[1]0.1 Produksi Pangan &amp; Penduduk'!AK323="","",'[1]0.1 Produksi Pangan &amp; Penduduk'!AK323)</f>
        <v/>
      </c>
      <c r="M323" s="35" t="str">
        <f>IF('[1]0.1 Produksi Pangan &amp; Penduduk'!AQ323="","",'[1]0.1 Produksi Pangan &amp; Penduduk'!AQ323)</f>
        <v/>
      </c>
      <c r="N323" s="35" t="str">
        <f>IF('[1]0.2 Konsumsi Energi'!J323="","",'[1]0.2 Konsumsi Energi'!J323)</f>
        <v/>
      </c>
      <c r="O323" s="35">
        <f>IF('[1]0.2 Konsumsi Energi'!M323="","",'[1]0.2 Konsumsi Energi'!M323)</f>
        <v>2100</v>
      </c>
      <c r="P323" s="35" t="str">
        <f>IF('[1]0.3 Konsumsi Protein Hewani'!J323="","",'[1]0.3 Konsumsi Protein Hewani'!J323)</f>
        <v/>
      </c>
      <c r="Q323" s="35">
        <f>IF('[1]0.3 Konsumsi Protein Hewani'!M323="","",'[1]0.3 Konsumsi Protein Hewani'!M323)</f>
        <v>25</v>
      </c>
      <c r="R323" s="35" t="str">
        <f>IF('[1]0.4 Stok_Cadangan'!J323="","",'[1]0.4 Stok_Cadangan'!J323)</f>
        <v/>
      </c>
      <c r="S323" s="35" t="str">
        <f>IF('[1]0.4 Stok_Cadangan'!M323="","",'[1]0.4 Stok_Cadangan'!M323)</f>
        <v/>
      </c>
      <c r="T323" s="35" t="str">
        <f>IF('[1]0.4 Stok_Cadangan'!P323="","",'[1]0.4 Stok_Cadangan'!P323)</f>
        <v/>
      </c>
      <c r="U323" s="35" t="str">
        <f>IF('[1]0.4 Stok_Cadangan'!T323="","",'[1]0.4 Stok_Cadangan'!T323)</f>
        <v/>
      </c>
      <c r="V323" s="35" t="str">
        <f>IF('[1]0.4 Stok_Cadangan'!W323="","",'[1]0.4 Stok_Cadangan'!W323)</f>
        <v/>
      </c>
      <c r="W323" s="35" t="str">
        <f>IF('[1]0.4 Stok_Cadangan'!Z323="","",'[1]0.4 Stok_Cadangan'!Z323)</f>
        <v/>
      </c>
      <c r="X323" s="35" t="str">
        <f>IF('[1]0.4 Stok_Cadangan'!AF323="","",'[1]0.4 Stok_Cadangan'!AF323)</f>
        <v/>
      </c>
      <c r="Y323" s="35" t="str">
        <f>IF('[1]0.4 Stok_Cadangan'!AI323="","",'[1]0.4 Stok_Cadangan'!AI323)</f>
        <v/>
      </c>
      <c r="Z323" s="35" t="str">
        <f>IF('[1]0.4 Stok_Cadangan'!AL323="","",'[1]0.4 Stok_Cadangan'!AL323)</f>
        <v/>
      </c>
      <c r="AA323" s="35" t="str">
        <f>IF('[1]0.5 Indikator Keterjangkauan'!P323="","",'[1]0.5 Indikator Keterjangkauan'!P323)</f>
        <v/>
      </c>
      <c r="AB323" s="35" t="str">
        <f>IF('[1]0.5 Indikator Keterjangkauan'!T323="","",'[1]0.5 Indikator Keterjangkauan'!T323)</f>
        <v/>
      </c>
      <c r="AC323" s="35" t="str">
        <f>IF('[1]0.5 Indikator Keterjangkauan'!X323="","",'[1]0.5 Indikator Keterjangkauan'!X323)</f>
        <v/>
      </c>
      <c r="AD323" s="35" t="str">
        <f>IF('[1]0.5 Indikator Keterjangkauan'!AB323="","",'[1]0.5 Indikator Keterjangkauan'!AB323)</f>
        <v/>
      </c>
      <c r="AE323" s="35" t="str">
        <f>IF('[1]0.6 Indikator Pemanfaatan'!V323="","",'[1]0.6 Indikator Pemanfaatan'!V323)</f>
        <v/>
      </c>
      <c r="AF323" s="35" t="str">
        <f>IF('[1]0.6 Indikator Pemanfaatan'!Z323="","",'[1]0.6 Indikator Pemanfaatan'!Z323)</f>
        <v/>
      </c>
      <c r="AG323" s="35" t="str">
        <f>IF('[2]2.1 Data FSVA 2025 &amp; Bobot'!H324="","",'[2]2.1 Data FSVA 2025 &amp; Bobot'!H324)</f>
        <v/>
      </c>
      <c r="AH323" s="35" t="str">
        <f>IF('[2]2.1 Data FSVA 2025 &amp; Bobot'!J324="","",'[2]2.1 Data FSVA 2025 &amp; Bobot'!J324)</f>
        <v/>
      </c>
      <c r="AI323" s="35" t="str">
        <f>IF('[2]2.1 Data FSVA 2025 &amp; Bobot'!L324="","",'[2]2.1 Data FSVA 2025 &amp; Bobot'!L324)</f>
        <v/>
      </c>
      <c r="AJ323" s="35" t="str">
        <f>IF('[2]2.1 Data FSVA 2025 &amp; Bobot'!N324="","",'[2]2.1 Data FSVA 2025 &amp; Bobot'!N324)</f>
        <v/>
      </c>
      <c r="AK323" s="35" t="str">
        <f>IF('[2]2.1 Data FSVA 2025 &amp; Bobot'!P324="","",'[2]2.1 Data FSVA 2025 &amp; Bobot'!P324)</f>
        <v/>
      </c>
      <c r="AL323" s="35" t="str">
        <f>IF('[2]2.1 Data FSVA 2025 &amp; Bobot'!R324="","",'[2]2.1 Data FSVA 2025 &amp; Bobot'!R324)</f>
        <v/>
      </c>
      <c r="AM323" s="35" t="str">
        <f>IF('[2]2.1 Data FSVA 2025 &amp; Bobot'!T324="","",'[2]2.1 Data FSVA 2025 &amp; Bobot'!T324)</f>
        <v/>
      </c>
      <c r="AN323" s="35" t="str">
        <f>IF('[2]2.1 Data FSVA 2025 &amp; Bobot'!V324="","",'[2]2.1 Data FSVA 2025 &amp; Bobot'!V324)</f>
        <v/>
      </c>
      <c r="AO323" s="35" t="str">
        <f>IF('[2]2.1 Data FSVA 2025 &amp; Bobot'!X324="","",'[2]2.1 Data FSVA 2025 &amp; Bobot'!X324)</f>
        <v/>
      </c>
      <c r="AP323" s="35" t="str">
        <f>IF('[2]2.1 Data FSVA 2025 &amp; Bobot'!Z324="","",'[2]2.1 Data FSVA 2025 &amp; Bobot'!Z324)</f>
        <v/>
      </c>
      <c r="AQ323" s="35" t="str">
        <f>IF('[2]2.1 Data FSVA 2025 &amp; Bobot'!AB324="","",'[2]2.1 Data FSVA 2025 &amp; Bobot'!AB324)</f>
        <v/>
      </c>
      <c r="AR323" s="35" t="str">
        <f>IF('[2]2.1 Data FSVA 2025 &amp; Bobot'!AD324="","",'[2]2.1 Data FSVA 2025 &amp; Bobot'!AD324)</f>
        <v/>
      </c>
      <c r="AS323" s="27" t="str">
        <f>IF('[2]2.4 Prioritas Individu'!G324="","",'[2]2.4 Prioritas Individu'!G324)</f>
        <v/>
      </c>
      <c r="AT323" s="27" t="str">
        <f>IF('[2]2.4 Prioritas Individu'!H324="","",'[2]2.4 Prioritas Individu'!H324)</f>
        <v/>
      </c>
      <c r="AU323" s="27" t="str">
        <f>IF('[2]2.4 Prioritas Individu'!I324="","",'[2]2.4 Prioritas Individu'!I324)</f>
        <v/>
      </c>
      <c r="AV323" s="27" t="str">
        <f>IF('[2]2.4 Prioritas Individu'!J324="","",'[2]2.4 Prioritas Individu'!J324)</f>
        <v/>
      </c>
      <c r="AW323" s="27" t="str">
        <f>IF('[2]2.4 Prioritas Individu'!K324="","",'[2]2.4 Prioritas Individu'!K324)</f>
        <v/>
      </c>
      <c r="AX323" s="27" t="str">
        <f>IF('[2]2.4 Prioritas Individu'!L324="","",'[2]2.4 Prioritas Individu'!L324)</f>
        <v/>
      </c>
      <c r="AY323" s="27" t="str">
        <f>IF('[2]2.4 Prioritas Individu'!M324="","",'[2]2.4 Prioritas Individu'!M324)</f>
        <v/>
      </c>
      <c r="AZ323" s="27" t="str">
        <f>IF('[2]2.4 Prioritas Individu'!N324="","",'[2]2.4 Prioritas Individu'!N324)</f>
        <v/>
      </c>
      <c r="BA323" s="27" t="str">
        <f>IF('[2]2.4 Prioritas Individu'!O324="","",'[2]2.4 Prioritas Individu'!O324)</f>
        <v/>
      </c>
      <c r="BB323" s="27" t="str">
        <f>IF('[2]2.4 Prioritas Individu'!P324="","",'[2]2.4 Prioritas Individu'!P324)</f>
        <v/>
      </c>
      <c r="BC323" s="27" t="str">
        <f>IF('[2]2.4 Prioritas Individu'!Q324="","",'[2]2.4 Prioritas Individu'!Q324)</f>
        <v/>
      </c>
      <c r="BD323" s="27" t="str">
        <f>IF('[2]2.4 Prioritas Individu'!R324="","",'[2]2.4 Prioritas Individu'!R324)</f>
        <v/>
      </c>
      <c r="BE323" s="25" t="str">
        <f>IF('[2]2.4 Prioritas Individu'!S324="","",'[2]2.4 Prioritas Individu'!S324)</f>
        <v>-</v>
      </c>
      <c r="BF323" s="27" t="str">
        <f>IF('[2]2.4 Prioritas Individu'!T324="","",'[2]2.4 Prioritas Individu'!T324)</f>
        <v>-</v>
      </c>
      <c r="BG323" s="27" t="str">
        <f>IF('[2]2.4 Prioritas Individu'!U324="","",'[2]2.4 Prioritas Individu'!U324)</f>
        <v>-</v>
      </c>
      <c r="BH323" s="25" t="str">
        <f>IF('[2]2.3 Indeks &amp; Cut off Komposit'!G1035="","",'[2]2.3 Indeks &amp; Cut off Komposit'!G1035)</f>
        <v/>
      </c>
      <c r="BI323" s="25" t="str">
        <f>IF('[2]2.3 Indeks &amp; Cut off Komposit'!H1035="","",'[2]2.3 Indeks &amp; Cut off Komposit'!H1035)</f>
        <v/>
      </c>
      <c r="BJ323" s="25" t="str">
        <f>IF('[2]2.3 Indeks &amp; Cut off Komposit'!I1035="","",'[2]2.3 Indeks &amp; Cut off Komposit'!I1035)</f>
        <v/>
      </c>
      <c r="BK323" s="25" t="str">
        <f>IF('[2]2.3 Indeks &amp; Cut off Komposit'!J1035="","",'[2]2.3 Indeks &amp; Cut off Komposit'!J1035)</f>
        <v/>
      </c>
      <c r="BL323" s="25" t="str">
        <f>IF('[2]2.3 Indeks &amp; Cut off Komposit'!K1035="","",'[2]2.3 Indeks &amp; Cut off Komposit'!K1035)</f>
        <v/>
      </c>
      <c r="BM323" s="25" t="str">
        <f>IF('[2]2.3 Indeks &amp; Cut off Komposit'!L1035="","",'[2]2.3 Indeks &amp; Cut off Komposit'!L1035)</f>
        <v/>
      </c>
      <c r="BN323" s="25" t="str">
        <f>IF('[2]2.3 Indeks &amp; Cut off Komposit'!M1035="","",'[2]2.3 Indeks &amp; Cut off Komposit'!M1035)</f>
        <v/>
      </c>
      <c r="BO323" s="25" t="str">
        <f>IF('[2]2.3 Indeks &amp; Cut off Komposit'!N1035="","",'[2]2.3 Indeks &amp; Cut off Komposit'!N1035)</f>
        <v/>
      </c>
      <c r="BP323" s="25" t="str">
        <f>IF('[2]2.3 Indeks &amp; Cut off Komposit'!O1035="","",'[2]2.3 Indeks &amp; Cut off Komposit'!O1035)</f>
        <v/>
      </c>
      <c r="BQ323" s="25" t="str">
        <f>IF('[2]2.3 Indeks &amp; Cut off Komposit'!P1035="","",'[2]2.3 Indeks &amp; Cut off Komposit'!P1035)</f>
        <v/>
      </c>
      <c r="BR323" s="25" t="str">
        <f>IF('[2]2.3 Indeks &amp; Cut off Komposit'!Q1035="","",'[2]2.3 Indeks &amp; Cut off Komposit'!Q1035)</f>
        <v/>
      </c>
      <c r="BS323" s="25" t="str">
        <f>IF('[2]2.3 Indeks &amp; Cut off Komposit'!R1035="","",'[2]2.3 Indeks &amp; Cut off Komposit'!R1035)</f>
        <v/>
      </c>
      <c r="BT323" s="25" t="str">
        <f>IF('[2]2.3 Indeks &amp; Cut off Komposit'!S1035="","",'[2]2.3 Indeks &amp; Cut off Komposit'!S1035)</f>
        <v>-</v>
      </c>
      <c r="BU323" s="25" t="str">
        <f>IF('[2]2.3 Indeks &amp; Cut off Komposit'!T1035="","",'[2]2.3 Indeks &amp; Cut off Komposit'!T1035)</f>
        <v>-</v>
      </c>
      <c r="BV323" s="25" t="str">
        <f>IF('[2]2.3 Indeks &amp; Cut off Komposit'!U1035="","",'[2]2.3 Indeks &amp; Cut off Komposit'!U1035)</f>
        <v>-</v>
      </c>
      <c r="BW323" s="25" t="str">
        <f>IF('[2]2.3 Indeks &amp; Cut off Komposit'!V1035="","",'[2]2.3 Indeks &amp; Cut off Komposit'!V1035)</f>
        <v>-</v>
      </c>
    </row>
    <row r="324" spans="1:75" ht="15" customHeight="1" x14ac:dyDescent="0.3">
      <c r="A324" s="14" t="str">
        <f>IF('[1]0.1 Produksi Pangan &amp; Penduduk'!A324="","",'[1]0.1 Produksi Pangan &amp; Penduduk'!A324)</f>
        <v/>
      </c>
      <c r="B324" s="4" t="str">
        <f>IF('[1]0.1 Produksi Pangan &amp; Penduduk'!B324="","",'[1]0.1 Produksi Pangan &amp; Penduduk'!B324)</f>
        <v/>
      </c>
      <c r="C324" s="14" t="str">
        <f>IF('[1]0.1 Produksi Pangan &amp; Penduduk'!C324="","",'[1]0.1 Produksi Pangan &amp; Penduduk'!C324)</f>
        <v/>
      </c>
      <c r="D324" s="14" t="str">
        <f>IF('[1]0.1 Produksi Pangan &amp; Penduduk'!D324="","",'[1]0.1 Produksi Pangan &amp; Penduduk'!D324)</f>
        <v/>
      </c>
      <c r="E324" s="14" t="str">
        <f>IF('[1]0.1 Produksi Pangan &amp; Penduduk'!E324="","",'[1]0.1 Produksi Pangan &amp; Penduduk'!E324)</f>
        <v/>
      </c>
      <c r="F324" s="4" t="str">
        <f>IF('[1]0.1 Produksi Pangan &amp; Penduduk'!F324="","",'[1]0.1 Produksi Pangan &amp; Penduduk'!F324)</f>
        <v/>
      </c>
      <c r="G324" s="35" t="str">
        <f>IF('[1]0.1 Produksi Pangan &amp; Penduduk'!J324="","",'[1]0.1 Produksi Pangan &amp; Penduduk'!J324)</f>
        <v/>
      </c>
      <c r="H324" s="35" t="str">
        <f>IF('[1]0.1 Produksi Pangan &amp; Penduduk'!M324="","",'[1]0.1 Produksi Pangan &amp; Penduduk'!M324)</f>
        <v/>
      </c>
      <c r="I324" s="35" t="str">
        <f>IF('[1]0.1 Produksi Pangan &amp; Penduduk'!S324="","",'[1]0.1 Produksi Pangan &amp; Penduduk'!S324)</f>
        <v/>
      </c>
      <c r="J324" s="35" t="str">
        <f>IF('[1]0.1 Produksi Pangan &amp; Penduduk'!Y324="","",'[1]0.1 Produksi Pangan &amp; Penduduk'!Y324)</f>
        <v/>
      </c>
      <c r="K324" s="35" t="str">
        <f>IF('[1]0.1 Produksi Pangan &amp; Penduduk'!AE324="","",'[1]0.1 Produksi Pangan &amp; Penduduk'!AE324)</f>
        <v/>
      </c>
      <c r="L324" s="35" t="str">
        <f>IF('[1]0.1 Produksi Pangan &amp; Penduduk'!AK324="","",'[1]0.1 Produksi Pangan &amp; Penduduk'!AK324)</f>
        <v/>
      </c>
      <c r="M324" s="35" t="str">
        <f>IF('[1]0.1 Produksi Pangan &amp; Penduduk'!AQ324="","",'[1]0.1 Produksi Pangan &amp; Penduduk'!AQ324)</f>
        <v/>
      </c>
      <c r="N324" s="35" t="str">
        <f>IF('[1]0.2 Konsumsi Energi'!J324="","",'[1]0.2 Konsumsi Energi'!J324)</f>
        <v/>
      </c>
      <c r="O324" s="35">
        <f>IF('[1]0.2 Konsumsi Energi'!M324="","",'[1]0.2 Konsumsi Energi'!M324)</f>
        <v>2100</v>
      </c>
      <c r="P324" s="35" t="str">
        <f>IF('[1]0.3 Konsumsi Protein Hewani'!J324="","",'[1]0.3 Konsumsi Protein Hewani'!J324)</f>
        <v/>
      </c>
      <c r="Q324" s="35">
        <f>IF('[1]0.3 Konsumsi Protein Hewani'!M324="","",'[1]0.3 Konsumsi Protein Hewani'!M324)</f>
        <v>25</v>
      </c>
      <c r="R324" s="35" t="str">
        <f>IF('[1]0.4 Stok_Cadangan'!J324="","",'[1]0.4 Stok_Cadangan'!J324)</f>
        <v/>
      </c>
      <c r="S324" s="35" t="str">
        <f>IF('[1]0.4 Stok_Cadangan'!M324="","",'[1]0.4 Stok_Cadangan'!M324)</f>
        <v/>
      </c>
      <c r="T324" s="35" t="str">
        <f>IF('[1]0.4 Stok_Cadangan'!P324="","",'[1]0.4 Stok_Cadangan'!P324)</f>
        <v/>
      </c>
      <c r="U324" s="35" t="str">
        <f>IF('[1]0.4 Stok_Cadangan'!T324="","",'[1]0.4 Stok_Cadangan'!T324)</f>
        <v/>
      </c>
      <c r="V324" s="35" t="str">
        <f>IF('[1]0.4 Stok_Cadangan'!W324="","",'[1]0.4 Stok_Cadangan'!W324)</f>
        <v/>
      </c>
      <c r="W324" s="35" t="str">
        <f>IF('[1]0.4 Stok_Cadangan'!Z324="","",'[1]0.4 Stok_Cadangan'!Z324)</f>
        <v/>
      </c>
      <c r="X324" s="35" t="str">
        <f>IF('[1]0.4 Stok_Cadangan'!AF324="","",'[1]0.4 Stok_Cadangan'!AF324)</f>
        <v/>
      </c>
      <c r="Y324" s="35" t="str">
        <f>IF('[1]0.4 Stok_Cadangan'!AI324="","",'[1]0.4 Stok_Cadangan'!AI324)</f>
        <v/>
      </c>
      <c r="Z324" s="35" t="str">
        <f>IF('[1]0.4 Stok_Cadangan'!AL324="","",'[1]0.4 Stok_Cadangan'!AL324)</f>
        <v/>
      </c>
      <c r="AA324" s="35" t="str">
        <f>IF('[1]0.5 Indikator Keterjangkauan'!P324="","",'[1]0.5 Indikator Keterjangkauan'!P324)</f>
        <v/>
      </c>
      <c r="AB324" s="35" t="str">
        <f>IF('[1]0.5 Indikator Keterjangkauan'!T324="","",'[1]0.5 Indikator Keterjangkauan'!T324)</f>
        <v/>
      </c>
      <c r="AC324" s="35" t="str">
        <f>IF('[1]0.5 Indikator Keterjangkauan'!X324="","",'[1]0.5 Indikator Keterjangkauan'!X324)</f>
        <v/>
      </c>
      <c r="AD324" s="35" t="str">
        <f>IF('[1]0.5 Indikator Keterjangkauan'!AB324="","",'[1]0.5 Indikator Keterjangkauan'!AB324)</f>
        <v/>
      </c>
      <c r="AE324" s="35" t="str">
        <f>IF('[1]0.6 Indikator Pemanfaatan'!V324="","",'[1]0.6 Indikator Pemanfaatan'!V324)</f>
        <v/>
      </c>
      <c r="AF324" s="35" t="str">
        <f>IF('[1]0.6 Indikator Pemanfaatan'!Z324="","",'[1]0.6 Indikator Pemanfaatan'!Z324)</f>
        <v/>
      </c>
      <c r="AG324" s="35" t="str">
        <f>IF('[2]2.1 Data FSVA 2025 &amp; Bobot'!H325="","",'[2]2.1 Data FSVA 2025 &amp; Bobot'!H325)</f>
        <v/>
      </c>
      <c r="AH324" s="35" t="str">
        <f>IF('[2]2.1 Data FSVA 2025 &amp; Bobot'!J325="","",'[2]2.1 Data FSVA 2025 &amp; Bobot'!J325)</f>
        <v/>
      </c>
      <c r="AI324" s="35" t="str">
        <f>IF('[2]2.1 Data FSVA 2025 &amp; Bobot'!L325="","",'[2]2.1 Data FSVA 2025 &amp; Bobot'!L325)</f>
        <v/>
      </c>
      <c r="AJ324" s="35" t="str">
        <f>IF('[2]2.1 Data FSVA 2025 &amp; Bobot'!N325="","",'[2]2.1 Data FSVA 2025 &amp; Bobot'!N325)</f>
        <v/>
      </c>
      <c r="AK324" s="35" t="str">
        <f>IF('[2]2.1 Data FSVA 2025 &amp; Bobot'!P325="","",'[2]2.1 Data FSVA 2025 &amp; Bobot'!P325)</f>
        <v/>
      </c>
      <c r="AL324" s="35" t="str">
        <f>IF('[2]2.1 Data FSVA 2025 &amp; Bobot'!R325="","",'[2]2.1 Data FSVA 2025 &amp; Bobot'!R325)</f>
        <v/>
      </c>
      <c r="AM324" s="35" t="str">
        <f>IF('[2]2.1 Data FSVA 2025 &amp; Bobot'!T325="","",'[2]2.1 Data FSVA 2025 &amp; Bobot'!T325)</f>
        <v/>
      </c>
      <c r="AN324" s="35" t="str">
        <f>IF('[2]2.1 Data FSVA 2025 &amp; Bobot'!V325="","",'[2]2.1 Data FSVA 2025 &amp; Bobot'!V325)</f>
        <v/>
      </c>
      <c r="AO324" s="35" t="str">
        <f>IF('[2]2.1 Data FSVA 2025 &amp; Bobot'!X325="","",'[2]2.1 Data FSVA 2025 &amp; Bobot'!X325)</f>
        <v/>
      </c>
      <c r="AP324" s="35" t="str">
        <f>IF('[2]2.1 Data FSVA 2025 &amp; Bobot'!Z325="","",'[2]2.1 Data FSVA 2025 &amp; Bobot'!Z325)</f>
        <v/>
      </c>
      <c r="AQ324" s="35" t="str">
        <f>IF('[2]2.1 Data FSVA 2025 &amp; Bobot'!AB325="","",'[2]2.1 Data FSVA 2025 &amp; Bobot'!AB325)</f>
        <v/>
      </c>
      <c r="AR324" s="35" t="str">
        <f>IF('[2]2.1 Data FSVA 2025 &amp; Bobot'!AD325="","",'[2]2.1 Data FSVA 2025 &amp; Bobot'!AD325)</f>
        <v/>
      </c>
      <c r="AS324" s="27" t="str">
        <f>IF('[2]2.4 Prioritas Individu'!G325="","",'[2]2.4 Prioritas Individu'!G325)</f>
        <v/>
      </c>
      <c r="AT324" s="27" t="str">
        <f>IF('[2]2.4 Prioritas Individu'!H325="","",'[2]2.4 Prioritas Individu'!H325)</f>
        <v/>
      </c>
      <c r="AU324" s="27" t="str">
        <f>IF('[2]2.4 Prioritas Individu'!I325="","",'[2]2.4 Prioritas Individu'!I325)</f>
        <v/>
      </c>
      <c r="AV324" s="27" t="str">
        <f>IF('[2]2.4 Prioritas Individu'!J325="","",'[2]2.4 Prioritas Individu'!J325)</f>
        <v/>
      </c>
      <c r="AW324" s="27" t="str">
        <f>IF('[2]2.4 Prioritas Individu'!K325="","",'[2]2.4 Prioritas Individu'!K325)</f>
        <v/>
      </c>
      <c r="AX324" s="27" t="str">
        <f>IF('[2]2.4 Prioritas Individu'!L325="","",'[2]2.4 Prioritas Individu'!L325)</f>
        <v/>
      </c>
      <c r="AY324" s="27" t="str">
        <f>IF('[2]2.4 Prioritas Individu'!M325="","",'[2]2.4 Prioritas Individu'!M325)</f>
        <v/>
      </c>
      <c r="AZ324" s="27" t="str">
        <f>IF('[2]2.4 Prioritas Individu'!N325="","",'[2]2.4 Prioritas Individu'!N325)</f>
        <v/>
      </c>
      <c r="BA324" s="27" t="str">
        <f>IF('[2]2.4 Prioritas Individu'!O325="","",'[2]2.4 Prioritas Individu'!O325)</f>
        <v/>
      </c>
      <c r="BB324" s="27" t="str">
        <f>IF('[2]2.4 Prioritas Individu'!P325="","",'[2]2.4 Prioritas Individu'!P325)</f>
        <v/>
      </c>
      <c r="BC324" s="27" t="str">
        <f>IF('[2]2.4 Prioritas Individu'!Q325="","",'[2]2.4 Prioritas Individu'!Q325)</f>
        <v/>
      </c>
      <c r="BD324" s="27" t="str">
        <f>IF('[2]2.4 Prioritas Individu'!R325="","",'[2]2.4 Prioritas Individu'!R325)</f>
        <v/>
      </c>
      <c r="BE324" s="25" t="str">
        <f>IF('[2]2.4 Prioritas Individu'!S325="","",'[2]2.4 Prioritas Individu'!S325)</f>
        <v>-</v>
      </c>
      <c r="BF324" s="27" t="str">
        <f>IF('[2]2.4 Prioritas Individu'!T325="","",'[2]2.4 Prioritas Individu'!T325)</f>
        <v>-</v>
      </c>
      <c r="BG324" s="27" t="str">
        <f>IF('[2]2.4 Prioritas Individu'!U325="","",'[2]2.4 Prioritas Individu'!U325)</f>
        <v>-</v>
      </c>
      <c r="BH324" s="25" t="str">
        <f>IF('[2]2.3 Indeks &amp; Cut off Komposit'!G1036="","",'[2]2.3 Indeks &amp; Cut off Komposit'!G1036)</f>
        <v/>
      </c>
      <c r="BI324" s="25" t="str">
        <f>IF('[2]2.3 Indeks &amp; Cut off Komposit'!H1036="","",'[2]2.3 Indeks &amp; Cut off Komposit'!H1036)</f>
        <v/>
      </c>
      <c r="BJ324" s="25" t="str">
        <f>IF('[2]2.3 Indeks &amp; Cut off Komposit'!I1036="","",'[2]2.3 Indeks &amp; Cut off Komposit'!I1036)</f>
        <v/>
      </c>
      <c r="BK324" s="25" t="str">
        <f>IF('[2]2.3 Indeks &amp; Cut off Komposit'!J1036="","",'[2]2.3 Indeks &amp; Cut off Komposit'!J1036)</f>
        <v/>
      </c>
      <c r="BL324" s="25" t="str">
        <f>IF('[2]2.3 Indeks &amp; Cut off Komposit'!K1036="","",'[2]2.3 Indeks &amp; Cut off Komposit'!K1036)</f>
        <v/>
      </c>
      <c r="BM324" s="25" t="str">
        <f>IF('[2]2.3 Indeks &amp; Cut off Komposit'!L1036="","",'[2]2.3 Indeks &amp; Cut off Komposit'!L1036)</f>
        <v/>
      </c>
      <c r="BN324" s="25" t="str">
        <f>IF('[2]2.3 Indeks &amp; Cut off Komposit'!M1036="","",'[2]2.3 Indeks &amp; Cut off Komposit'!M1036)</f>
        <v/>
      </c>
      <c r="BO324" s="25" t="str">
        <f>IF('[2]2.3 Indeks &amp; Cut off Komposit'!N1036="","",'[2]2.3 Indeks &amp; Cut off Komposit'!N1036)</f>
        <v/>
      </c>
      <c r="BP324" s="25" t="str">
        <f>IF('[2]2.3 Indeks &amp; Cut off Komposit'!O1036="","",'[2]2.3 Indeks &amp; Cut off Komposit'!O1036)</f>
        <v/>
      </c>
      <c r="BQ324" s="25" t="str">
        <f>IF('[2]2.3 Indeks &amp; Cut off Komposit'!P1036="","",'[2]2.3 Indeks &amp; Cut off Komposit'!P1036)</f>
        <v/>
      </c>
      <c r="BR324" s="25" t="str">
        <f>IF('[2]2.3 Indeks &amp; Cut off Komposit'!Q1036="","",'[2]2.3 Indeks &amp; Cut off Komposit'!Q1036)</f>
        <v/>
      </c>
      <c r="BS324" s="25" t="str">
        <f>IF('[2]2.3 Indeks &amp; Cut off Komposit'!R1036="","",'[2]2.3 Indeks &amp; Cut off Komposit'!R1036)</f>
        <v/>
      </c>
      <c r="BT324" s="25" t="str">
        <f>IF('[2]2.3 Indeks &amp; Cut off Komposit'!S1036="","",'[2]2.3 Indeks &amp; Cut off Komposit'!S1036)</f>
        <v>-</v>
      </c>
      <c r="BU324" s="25" t="str">
        <f>IF('[2]2.3 Indeks &amp; Cut off Komposit'!T1036="","",'[2]2.3 Indeks &amp; Cut off Komposit'!T1036)</f>
        <v>-</v>
      </c>
      <c r="BV324" s="25" t="str">
        <f>IF('[2]2.3 Indeks &amp; Cut off Komposit'!U1036="","",'[2]2.3 Indeks &amp; Cut off Komposit'!U1036)</f>
        <v>-</v>
      </c>
      <c r="BW324" s="25" t="str">
        <f>IF('[2]2.3 Indeks &amp; Cut off Komposit'!V1036="","",'[2]2.3 Indeks &amp; Cut off Komposit'!V1036)</f>
        <v>-</v>
      </c>
    </row>
    <row r="325" spans="1:75" ht="15" customHeight="1" x14ac:dyDescent="0.3">
      <c r="A325" s="14" t="str">
        <f>IF('[1]0.1 Produksi Pangan &amp; Penduduk'!A325="","",'[1]0.1 Produksi Pangan &amp; Penduduk'!A325)</f>
        <v/>
      </c>
      <c r="B325" s="4" t="str">
        <f>IF('[1]0.1 Produksi Pangan &amp; Penduduk'!B325="","",'[1]0.1 Produksi Pangan &amp; Penduduk'!B325)</f>
        <v/>
      </c>
      <c r="C325" s="14" t="str">
        <f>IF('[1]0.1 Produksi Pangan &amp; Penduduk'!C325="","",'[1]0.1 Produksi Pangan &amp; Penduduk'!C325)</f>
        <v/>
      </c>
      <c r="D325" s="14" t="str">
        <f>IF('[1]0.1 Produksi Pangan &amp; Penduduk'!D325="","",'[1]0.1 Produksi Pangan &amp; Penduduk'!D325)</f>
        <v/>
      </c>
      <c r="E325" s="14" t="str">
        <f>IF('[1]0.1 Produksi Pangan &amp; Penduduk'!E325="","",'[1]0.1 Produksi Pangan &amp; Penduduk'!E325)</f>
        <v/>
      </c>
      <c r="F325" s="4" t="str">
        <f>IF('[1]0.1 Produksi Pangan &amp; Penduduk'!F325="","",'[1]0.1 Produksi Pangan &amp; Penduduk'!F325)</f>
        <v/>
      </c>
      <c r="G325" s="35" t="str">
        <f>IF('[1]0.1 Produksi Pangan &amp; Penduduk'!J325="","",'[1]0.1 Produksi Pangan &amp; Penduduk'!J325)</f>
        <v/>
      </c>
      <c r="H325" s="35" t="str">
        <f>IF('[1]0.1 Produksi Pangan &amp; Penduduk'!M325="","",'[1]0.1 Produksi Pangan &amp; Penduduk'!M325)</f>
        <v/>
      </c>
      <c r="I325" s="35" t="str">
        <f>IF('[1]0.1 Produksi Pangan &amp; Penduduk'!S325="","",'[1]0.1 Produksi Pangan &amp; Penduduk'!S325)</f>
        <v/>
      </c>
      <c r="J325" s="35" t="str">
        <f>IF('[1]0.1 Produksi Pangan &amp; Penduduk'!Y325="","",'[1]0.1 Produksi Pangan &amp; Penduduk'!Y325)</f>
        <v/>
      </c>
      <c r="K325" s="35" t="str">
        <f>IF('[1]0.1 Produksi Pangan &amp; Penduduk'!AE325="","",'[1]0.1 Produksi Pangan &amp; Penduduk'!AE325)</f>
        <v/>
      </c>
      <c r="L325" s="35" t="str">
        <f>IF('[1]0.1 Produksi Pangan &amp; Penduduk'!AK325="","",'[1]0.1 Produksi Pangan &amp; Penduduk'!AK325)</f>
        <v/>
      </c>
      <c r="M325" s="35" t="str">
        <f>IF('[1]0.1 Produksi Pangan &amp; Penduduk'!AQ325="","",'[1]0.1 Produksi Pangan &amp; Penduduk'!AQ325)</f>
        <v/>
      </c>
      <c r="N325" s="35" t="str">
        <f>IF('[1]0.2 Konsumsi Energi'!J325="","",'[1]0.2 Konsumsi Energi'!J325)</f>
        <v/>
      </c>
      <c r="O325" s="35">
        <f>IF('[1]0.2 Konsumsi Energi'!M325="","",'[1]0.2 Konsumsi Energi'!M325)</f>
        <v>2100</v>
      </c>
      <c r="P325" s="35" t="str">
        <f>IF('[1]0.3 Konsumsi Protein Hewani'!J325="","",'[1]0.3 Konsumsi Protein Hewani'!J325)</f>
        <v/>
      </c>
      <c r="Q325" s="35">
        <f>IF('[1]0.3 Konsumsi Protein Hewani'!M325="","",'[1]0.3 Konsumsi Protein Hewani'!M325)</f>
        <v>25</v>
      </c>
      <c r="R325" s="35" t="str">
        <f>IF('[1]0.4 Stok_Cadangan'!J325="","",'[1]0.4 Stok_Cadangan'!J325)</f>
        <v/>
      </c>
      <c r="S325" s="35" t="str">
        <f>IF('[1]0.4 Stok_Cadangan'!M325="","",'[1]0.4 Stok_Cadangan'!M325)</f>
        <v/>
      </c>
      <c r="T325" s="35" t="str">
        <f>IF('[1]0.4 Stok_Cadangan'!P325="","",'[1]0.4 Stok_Cadangan'!P325)</f>
        <v/>
      </c>
      <c r="U325" s="35" t="str">
        <f>IF('[1]0.4 Stok_Cadangan'!T325="","",'[1]0.4 Stok_Cadangan'!T325)</f>
        <v/>
      </c>
      <c r="V325" s="35" t="str">
        <f>IF('[1]0.4 Stok_Cadangan'!W325="","",'[1]0.4 Stok_Cadangan'!W325)</f>
        <v/>
      </c>
      <c r="W325" s="35" t="str">
        <f>IF('[1]0.4 Stok_Cadangan'!Z325="","",'[1]0.4 Stok_Cadangan'!Z325)</f>
        <v/>
      </c>
      <c r="X325" s="35" t="str">
        <f>IF('[1]0.4 Stok_Cadangan'!AF325="","",'[1]0.4 Stok_Cadangan'!AF325)</f>
        <v/>
      </c>
      <c r="Y325" s="35" t="str">
        <f>IF('[1]0.4 Stok_Cadangan'!AI325="","",'[1]0.4 Stok_Cadangan'!AI325)</f>
        <v/>
      </c>
      <c r="Z325" s="35" t="str">
        <f>IF('[1]0.4 Stok_Cadangan'!AL325="","",'[1]0.4 Stok_Cadangan'!AL325)</f>
        <v/>
      </c>
      <c r="AA325" s="35" t="str">
        <f>IF('[1]0.5 Indikator Keterjangkauan'!P325="","",'[1]0.5 Indikator Keterjangkauan'!P325)</f>
        <v/>
      </c>
      <c r="AB325" s="35" t="str">
        <f>IF('[1]0.5 Indikator Keterjangkauan'!T325="","",'[1]0.5 Indikator Keterjangkauan'!T325)</f>
        <v/>
      </c>
      <c r="AC325" s="35" t="str">
        <f>IF('[1]0.5 Indikator Keterjangkauan'!X325="","",'[1]0.5 Indikator Keterjangkauan'!X325)</f>
        <v/>
      </c>
      <c r="AD325" s="35" t="str">
        <f>IF('[1]0.5 Indikator Keterjangkauan'!AB325="","",'[1]0.5 Indikator Keterjangkauan'!AB325)</f>
        <v/>
      </c>
      <c r="AE325" s="35" t="str">
        <f>IF('[1]0.6 Indikator Pemanfaatan'!V325="","",'[1]0.6 Indikator Pemanfaatan'!V325)</f>
        <v/>
      </c>
      <c r="AF325" s="35" t="str">
        <f>IF('[1]0.6 Indikator Pemanfaatan'!Z325="","",'[1]0.6 Indikator Pemanfaatan'!Z325)</f>
        <v/>
      </c>
      <c r="AG325" s="35" t="str">
        <f>IF('[2]2.1 Data FSVA 2025 &amp; Bobot'!H326="","",'[2]2.1 Data FSVA 2025 &amp; Bobot'!H326)</f>
        <v/>
      </c>
      <c r="AH325" s="35" t="str">
        <f>IF('[2]2.1 Data FSVA 2025 &amp; Bobot'!J326="","",'[2]2.1 Data FSVA 2025 &amp; Bobot'!J326)</f>
        <v/>
      </c>
      <c r="AI325" s="35" t="str">
        <f>IF('[2]2.1 Data FSVA 2025 &amp; Bobot'!L326="","",'[2]2.1 Data FSVA 2025 &amp; Bobot'!L326)</f>
        <v/>
      </c>
      <c r="AJ325" s="35" t="str">
        <f>IF('[2]2.1 Data FSVA 2025 &amp; Bobot'!N326="","",'[2]2.1 Data FSVA 2025 &amp; Bobot'!N326)</f>
        <v/>
      </c>
      <c r="AK325" s="35" t="str">
        <f>IF('[2]2.1 Data FSVA 2025 &amp; Bobot'!P326="","",'[2]2.1 Data FSVA 2025 &amp; Bobot'!P326)</f>
        <v/>
      </c>
      <c r="AL325" s="35" t="str">
        <f>IF('[2]2.1 Data FSVA 2025 &amp; Bobot'!R326="","",'[2]2.1 Data FSVA 2025 &amp; Bobot'!R326)</f>
        <v/>
      </c>
      <c r="AM325" s="35" t="str">
        <f>IF('[2]2.1 Data FSVA 2025 &amp; Bobot'!T326="","",'[2]2.1 Data FSVA 2025 &amp; Bobot'!T326)</f>
        <v/>
      </c>
      <c r="AN325" s="35" t="str">
        <f>IF('[2]2.1 Data FSVA 2025 &amp; Bobot'!V326="","",'[2]2.1 Data FSVA 2025 &amp; Bobot'!V326)</f>
        <v/>
      </c>
      <c r="AO325" s="35" t="str">
        <f>IF('[2]2.1 Data FSVA 2025 &amp; Bobot'!X326="","",'[2]2.1 Data FSVA 2025 &amp; Bobot'!X326)</f>
        <v/>
      </c>
      <c r="AP325" s="35" t="str">
        <f>IF('[2]2.1 Data FSVA 2025 &amp; Bobot'!Z326="","",'[2]2.1 Data FSVA 2025 &amp; Bobot'!Z326)</f>
        <v/>
      </c>
      <c r="AQ325" s="35" t="str">
        <f>IF('[2]2.1 Data FSVA 2025 &amp; Bobot'!AB326="","",'[2]2.1 Data FSVA 2025 &amp; Bobot'!AB326)</f>
        <v/>
      </c>
      <c r="AR325" s="35" t="str">
        <f>IF('[2]2.1 Data FSVA 2025 &amp; Bobot'!AD326="","",'[2]2.1 Data FSVA 2025 &amp; Bobot'!AD326)</f>
        <v/>
      </c>
      <c r="AS325" s="27" t="str">
        <f>IF('[2]2.4 Prioritas Individu'!G326="","",'[2]2.4 Prioritas Individu'!G326)</f>
        <v/>
      </c>
      <c r="AT325" s="27" t="str">
        <f>IF('[2]2.4 Prioritas Individu'!H326="","",'[2]2.4 Prioritas Individu'!H326)</f>
        <v/>
      </c>
      <c r="AU325" s="27" t="str">
        <f>IF('[2]2.4 Prioritas Individu'!I326="","",'[2]2.4 Prioritas Individu'!I326)</f>
        <v/>
      </c>
      <c r="AV325" s="27" t="str">
        <f>IF('[2]2.4 Prioritas Individu'!J326="","",'[2]2.4 Prioritas Individu'!J326)</f>
        <v/>
      </c>
      <c r="AW325" s="27" t="str">
        <f>IF('[2]2.4 Prioritas Individu'!K326="","",'[2]2.4 Prioritas Individu'!K326)</f>
        <v/>
      </c>
      <c r="AX325" s="27" t="str">
        <f>IF('[2]2.4 Prioritas Individu'!L326="","",'[2]2.4 Prioritas Individu'!L326)</f>
        <v/>
      </c>
      <c r="AY325" s="27" t="str">
        <f>IF('[2]2.4 Prioritas Individu'!M326="","",'[2]2.4 Prioritas Individu'!M326)</f>
        <v/>
      </c>
      <c r="AZ325" s="27" t="str">
        <f>IF('[2]2.4 Prioritas Individu'!N326="","",'[2]2.4 Prioritas Individu'!N326)</f>
        <v/>
      </c>
      <c r="BA325" s="27" t="str">
        <f>IF('[2]2.4 Prioritas Individu'!O326="","",'[2]2.4 Prioritas Individu'!O326)</f>
        <v/>
      </c>
      <c r="BB325" s="27" t="str">
        <f>IF('[2]2.4 Prioritas Individu'!P326="","",'[2]2.4 Prioritas Individu'!P326)</f>
        <v/>
      </c>
      <c r="BC325" s="27" t="str">
        <f>IF('[2]2.4 Prioritas Individu'!Q326="","",'[2]2.4 Prioritas Individu'!Q326)</f>
        <v/>
      </c>
      <c r="BD325" s="27" t="str">
        <f>IF('[2]2.4 Prioritas Individu'!R326="","",'[2]2.4 Prioritas Individu'!R326)</f>
        <v/>
      </c>
      <c r="BE325" s="25" t="str">
        <f>IF('[2]2.4 Prioritas Individu'!S326="","",'[2]2.4 Prioritas Individu'!S326)</f>
        <v>-</v>
      </c>
      <c r="BF325" s="27" t="str">
        <f>IF('[2]2.4 Prioritas Individu'!T326="","",'[2]2.4 Prioritas Individu'!T326)</f>
        <v>-</v>
      </c>
      <c r="BG325" s="27" t="str">
        <f>IF('[2]2.4 Prioritas Individu'!U326="","",'[2]2.4 Prioritas Individu'!U326)</f>
        <v>-</v>
      </c>
      <c r="BH325" s="25" t="str">
        <f>IF('[2]2.3 Indeks &amp; Cut off Komposit'!G1037="","",'[2]2.3 Indeks &amp; Cut off Komposit'!G1037)</f>
        <v/>
      </c>
      <c r="BI325" s="25" t="str">
        <f>IF('[2]2.3 Indeks &amp; Cut off Komposit'!H1037="","",'[2]2.3 Indeks &amp; Cut off Komposit'!H1037)</f>
        <v/>
      </c>
      <c r="BJ325" s="25" t="str">
        <f>IF('[2]2.3 Indeks &amp; Cut off Komposit'!I1037="","",'[2]2.3 Indeks &amp; Cut off Komposit'!I1037)</f>
        <v/>
      </c>
      <c r="BK325" s="25" t="str">
        <f>IF('[2]2.3 Indeks &amp; Cut off Komposit'!J1037="","",'[2]2.3 Indeks &amp; Cut off Komposit'!J1037)</f>
        <v/>
      </c>
      <c r="BL325" s="25" t="str">
        <f>IF('[2]2.3 Indeks &amp; Cut off Komposit'!K1037="","",'[2]2.3 Indeks &amp; Cut off Komposit'!K1037)</f>
        <v/>
      </c>
      <c r="BM325" s="25" t="str">
        <f>IF('[2]2.3 Indeks &amp; Cut off Komposit'!L1037="","",'[2]2.3 Indeks &amp; Cut off Komposit'!L1037)</f>
        <v/>
      </c>
      <c r="BN325" s="25" t="str">
        <f>IF('[2]2.3 Indeks &amp; Cut off Komposit'!M1037="","",'[2]2.3 Indeks &amp; Cut off Komposit'!M1037)</f>
        <v/>
      </c>
      <c r="BO325" s="25" t="str">
        <f>IF('[2]2.3 Indeks &amp; Cut off Komposit'!N1037="","",'[2]2.3 Indeks &amp; Cut off Komposit'!N1037)</f>
        <v/>
      </c>
      <c r="BP325" s="25" t="str">
        <f>IF('[2]2.3 Indeks &amp; Cut off Komposit'!O1037="","",'[2]2.3 Indeks &amp; Cut off Komposit'!O1037)</f>
        <v/>
      </c>
      <c r="BQ325" s="25" t="str">
        <f>IF('[2]2.3 Indeks &amp; Cut off Komposit'!P1037="","",'[2]2.3 Indeks &amp; Cut off Komposit'!P1037)</f>
        <v/>
      </c>
      <c r="BR325" s="25" t="str">
        <f>IF('[2]2.3 Indeks &amp; Cut off Komposit'!Q1037="","",'[2]2.3 Indeks &amp; Cut off Komposit'!Q1037)</f>
        <v/>
      </c>
      <c r="BS325" s="25" t="str">
        <f>IF('[2]2.3 Indeks &amp; Cut off Komposit'!R1037="","",'[2]2.3 Indeks &amp; Cut off Komposit'!R1037)</f>
        <v/>
      </c>
      <c r="BT325" s="25" t="str">
        <f>IF('[2]2.3 Indeks &amp; Cut off Komposit'!S1037="","",'[2]2.3 Indeks &amp; Cut off Komposit'!S1037)</f>
        <v>-</v>
      </c>
      <c r="BU325" s="25" t="str">
        <f>IF('[2]2.3 Indeks &amp; Cut off Komposit'!T1037="","",'[2]2.3 Indeks &amp; Cut off Komposit'!T1037)</f>
        <v>-</v>
      </c>
      <c r="BV325" s="25" t="str">
        <f>IF('[2]2.3 Indeks &amp; Cut off Komposit'!U1037="","",'[2]2.3 Indeks &amp; Cut off Komposit'!U1037)</f>
        <v>-</v>
      </c>
      <c r="BW325" s="25" t="str">
        <f>IF('[2]2.3 Indeks &amp; Cut off Komposit'!V1037="","",'[2]2.3 Indeks &amp; Cut off Komposit'!V1037)</f>
        <v>-</v>
      </c>
    </row>
    <row r="326" spans="1:75" ht="15" customHeight="1" x14ac:dyDescent="0.3">
      <c r="A326" s="14" t="str">
        <f>IF('[1]0.1 Produksi Pangan &amp; Penduduk'!A326="","",'[1]0.1 Produksi Pangan &amp; Penduduk'!A326)</f>
        <v/>
      </c>
      <c r="B326" s="4" t="str">
        <f>IF('[1]0.1 Produksi Pangan &amp; Penduduk'!B326="","",'[1]0.1 Produksi Pangan &amp; Penduduk'!B326)</f>
        <v/>
      </c>
      <c r="C326" s="14" t="str">
        <f>IF('[1]0.1 Produksi Pangan &amp; Penduduk'!C326="","",'[1]0.1 Produksi Pangan &amp; Penduduk'!C326)</f>
        <v/>
      </c>
      <c r="D326" s="14" t="str">
        <f>IF('[1]0.1 Produksi Pangan &amp; Penduduk'!D326="","",'[1]0.1 Produksi Pangan &amp; Penduduk'!D326)</f>
        <v/>
      </c>
      <c r="E326" s="14" t="str">
        <f>IF('[1]0.1 Produksi Pangan &amp; Penduduk'!E326="","",'[1]0.1 Produksi Pangan &amp; Penduduk'!E326)</f>
        <v/>
      </c>
      <c r="F326" s="4" t="str">
        <f>IF('[1]0.1 Produksi Pangan &amp; Penduduk'!F326="","",'[1]0.1 Produksi Pangan &amp; Penduduk'!F326)</f>
        <v/>
      </c>
      <c r="G326" s="35" t="str">
        <f>IF('[1]0.1 Produksi Pangan &amp; Penduduk'!J326="","",'[1]0.1 Produksi Pangan &amp; Penduduk'!J326)</f>
        <v/>
      </c>
      <c r="H326" s="35" t="str">
        <f>IF('[1]0.1 Produksi Pangan &amp; Penduduk'!M326="","",'[1]0.1 Produksi Pangan &amp; Penduduk'!M326)</f>
        <v/>
      </c>
      <c r="I326" s="35" t="str">
        <f>IF('[1]0.1 Produksi Pangan &amp; Penduduk'!S326="","",'[1]0.1 Produksi Pangan &amp; Penduduk'!S326)</f>
        <v/>
      </c>
      <c r="J326" s="35" t="str">
        <f>IF('[1]0.1 Produksi Pangan &amp; Penduduk'!Y326="","",'[1]0.1 Produksi Pangan &amp; Penduduk'!Y326)</f>
        <v/>
      </c>
      <c r="K326" s="35" t="str">
        <f>IF('[1]0.1 Produksi Pangan &amp; Penduduk'!AE326="","",'[1]0.1 Produksi Pangan &amp; Penduduk'!AE326)</f>
        <v/>
      </c>
      <c r="L326" s="35" t="str">
        <f>IF('[1]0.1 Produksi Pangan &amp; Penduduk'!AK326="","",'[1]0.1 Produksi Pangan &amp; Penduduk'!AK326)</f>
        <v/>
      </c>
      <c r="M326" s="35" t="str">
        <f>IF('[1]0.1 Produksi Pangan &amp; Penduduk'!AQ326="","",'[1]0.1 Produksi Pangan &amp; Penduduk'!AQ326)</f>
        <v/>
      </c>
      <c r="N326" s="35" t="str">
        <f>IF('[1]0.2 Konsumsi Energi'!J326="","",'[1]0.2 Konsumsi Energi'!J326)</f>
        <v/>
      </c>
      <c r="O326" s="35">
        <f>IF('[1]0.2 Konsumsi Energi'!M326="","",'[1]0.2 Konsumsi Energi'!M326)</f>
        <v>2100</v>
      </c>
      <c r="P326" s="35" t="str">
        <f>IF('[1]0.3 Konsumsi Protein Hewani'!J326="","",'[1]0.3 Konsumsi Protein Hewani'!J326)</f>
        <v/>
      </c>
      <c r="Q326" s="35">
        <f>IF('[1]0.3 Konsumsi Protein Hewani'!M326="","",'[1]0.3 Konsumsi Protein Hewani'!M326)</f>
        <v>25</v>
      </c>
      <c r="R326" s="35" t="str">
        <f>IF('[1]0.4 Stok_Cadangan'!J326="","",'[1]0.4 Stok_Cadangan'!J326)</f>
        <v/>
      </c>
      <c r="S326" s="35" t="str">
        <f>IF('[1]0.4 Stok_Cadangan'!M326="","",'[1]0.4 Stok_Cadangan'!M326)</f>
        <v/>
      </c>
      <c r="T326" s="35" t="str">
        <f>IF('[1]0.4 Stok_Cadangan'!P326="","",'[1]0.4 Stok_Cadangan'!P326)</f>
        <v/>
      </c>
      <c r="U326" s="35" t="str">
        <f>IF('[1]0.4 Stok_Cadangan'!T326="","",'[1]0.4 Stok_Cadangan'!T326)</f>
        <v/>
      </c>
      <c r="V326" s="35" t="str">
        <f>IF('[1]0.4 Stok_Cadangan'!W326="","",'[1]0.4 Stok_Cadangan'!W326)</f>
        <v/>
      </c>
      <c r="W326" s="35" t="str">
        <f>IF('[1]0.4 Stok_Cadangan'!Z326="","",'[1]0.4 Stok_Cadangan'!Z326)</f>
        <v/>
      </c>
      <c r="X326" s="35" t="str">
        <f>IF('[1]0.4 Stok_Cadangan'!AF326="","",'[1]0.4 Stok_Cadangan'!AF326)</f>
        <v/>
      </c>
      <c r="Y326" s="35" t="str">
        <f>IF('[1]0.4 Stok_Cadangan'!AI326="","",'[1]0.4 Stok_Cadangan'!AI326)</f>
        <v/>
      </c>
      <c r="Z326" s="35" t="str">
        <f>IF('[1]0.4 Stok_Cadangan'!AL326="","",'[1]0.4 Stok_Cadangan'!AL326)</f>
        <v/>
      </c>
      <c r="AA326" s="35" t="str">
        <f>IF('[1]0.5 Indikator Keterjangkauan'!P326="","",'[1]0.5 Indikator Keterjangkauan'!P326)</f>
        <v/>
      </c>
      <c r="AB326" s="35" t="str">
        <f>IF('[1]0.5 Indikator Keterjangkauan'!T326="","",'[1]0.5 Indikator Keterjangkauan'!T326)</f>
        <v/>
      </c>
      <c r="AC326" s="35" t="str">
        <f>IF('[1]0.5 Indikator Keterjangkauan'!X326="","",'[1]0.5 Indikator Keterjangkauan'!X326)</f>
        <v/>
      </c>
      <c r="AD326" s="35" t="str">
        <f>IF('[1]0.5 Indikator Keterjangkauan'!AB326="","",'[1]0.5 Indikator Keterjangkauan'!AB326)</f>
        <v/>
      </c>
      <c r="AE326" s="35" t="str">
        <f>IF('[1]0.6 Indikator Pemanfaatan'!V326="","",'[1]0.6 Indikator Pemanfaatan'!V326)</f>
        <v/>
      </c>
      <c r="AF326" s="35" t="str">
        <f>IF('[1]0.6 Indikator Pemanfaatan'!Z326="","",'[1]0.6 Indikator Pemanfaatan'!Z326)</f>
        <v/>
      </c>
      <c r="AG326" s="35" t="str">
        <f>IF('[2]2.1 Data FSVA 2025 &amp; Bobot'!H327="","",'[2]2.1 Data FSVA 2025 &amp; Bobot'!H327)</f>
        <v/>
      </c>
      <c r="AH326" s="35" t="str">
        <f>IF('[2]2.1 Data FSVA 2025 &amp; Bobot'!J327="","",'[2]2.1 Data FSVA 2025 &amp; Bobot'!J327)</f>
        <v/>
      </c>
      <c r="AI326" s="35" t="str">
        <f>IF('[2]2.1 Data FSVA 2025 &amp; Bobot'!L327="","",'[2]2.1 Data FSVA 2025 &amp; Bobot'!L327)</f>
        <v/>
      </c>
      <c r="AJ326" s="35" t="str">
        <f>IF('[2]2.1 Data FSVA 2025 &amp; Bobot'!N327="","",'[2]2.1 Data FSVA 2025 &amp; Bobot'!N327)</f>
        <v/>
      </c>
      <c r="AK326" s="35" t="str">
        <f>IF('[2]2.1 Data FSVA 2025 &amp; Bobot'!P327="","",'[2]2.1 Data FSVA 2025 &amp; Bobot'!P327)</f>
        <v/>
      </c>
      <c r="AL326" s="35" t="str">
        <f>IF('[2]2.1 Data FSVA 2025 &amp; Bobot'!R327="","",'[2]2.1 Data FSVA 2025 &amp; Bobot'!R327)</f>
        <v/>
      </c>
      <c r="AM326" s="35" t="str">
        <f>IF('[2]2.1 Data FSVA 2025 &amp; Bobot'!T327="","",'[2]2.1 Data FSVA 2025 &amp; Bobot'!T327)</f>
        <v/>
      </c>
      <c r="AN326" s="35" t="str">
        <f>IF('[2]2.1 Data FSVA 2025 &amp; Bobot'!V327="","",'[2]2.1 Data FSVA 2025 &amp; Bobot'!V327)</f>
        <v/>
      </c>
      <c r="AO326" s="35" t="str">
        <f>IF('[2]2.1 Data FSVA 2025 &amp; Bobot'!X327="","",'[2]2.1 Data FSVA 2025 &amp; Bobot'!X327)</f>
        <v/>
      </c>
      <c r="AP326" s="35" t="str">
        <f>IF('[2]2.1 Data FSVA 2025 &amp; Bobot'!Z327="","",'[2]2.1 Data FSVA 2025 &amp; Bobot'!Z327)</f>
        <v/>
      </c>
      <c r="AQ326" s="35" t="str">
        <f>IF('[2]2.1 Data FSVA 2025 &amp; Bobot'!AB327="","",'[2]2.1 Data FSVA 2025 &amp; Bobot'!AB327)</f>
        <v/>
      </c>
      <c r="AR326" s="35" t="str">
        <f>IF('[2]2.1 Data FSVA 2025 &amp; Bobot'!AD327="","",'[2]2.1 Data FSVA 2025 &amp; Bobot'!AD327)</f>
        <v/>
      </c>
      <c r="AS326" s="27" t="str">
        <f>IF('[2]2.4 Prioritas Individu'!G327="","",'[2]2.4 Prioritas Individu'!G327)</f>
        <v/>
      </c>
      <c r="AT326" s="27" t="str">
        <f>IF('[2]2.4 Prioritas Individu'!H327="","",'[2]2.4 Prioritas Individu'!H327)</f>
        <v/>
      </c>
      <c r="AU326" s="27" t="str">
        <f>IF('[2]2.4 Prioritas Individu'!I327="","",'[2]2.4 Prioritas Individu'!I327)</f>
        <v/>
      </c>
      <c r="AV326" s="27" t="str">
        <f>IF('[2]2.4 Prioritas Individu'!J327="","",'[2]2.4 Prioritas Individu'!J327)</f>
        <v/>
      </c>
      <c r="AW326" s="27" t="str">
        <f>IF('[2]2.4 Prioritas Individu'!K327="","",'[2]2.4 Prioritas Individu'!K327)</f>
        <v/>
      </c>
      <c r="AX326" s="27" t="str">
        <f>IF('[2]2.4 Prioritas Individu'!L327="","",'[2]2.4 Prioritas Individu'!L327)</f>
        <v/>
      </c>
      <c r="AY326" s="27" t="str">
        <f>IF('[2]2.4 Prioritas Individu'!M327="","",'[2]2.4 Prioritas Individu'!M327)</f>
        <v/>
      </c>
      <c r="AZ326" s="27" t="str">
        <f>IF('[2]2.4 Prioritas Individu'!N327="","",'[2]2.4 Prioritas Individu'!N327)</f>
        <v/>
      </c>
      <c r="BA326" s="27" t="str">
        <f>IF('[2]2.4 Prioritas Individu'!O327="","",'[2]2.4 Prioritas Individu'!O327)</f>
        <v/>
      </c>
      <c r="BB326" s="27" t="str">
        <f>IF('[2]2.4 Prioritas Individu'!P327="","",'[2]2.4 Prioritas Individu'!P327)</f>
        <v/>
      </c>
      <c r="BC326" s="27" t="str">
        <f>IF('[2]2.4 Prioritas Individu'!Q327="","",'[2]2.4 Prioritas Individu'!Q327)</f>
        <v/>
      </c>
      <c r="BD326" s="27" t="str">
        <f>IF('[2]2.4 Prioritas Individu'!R327="","",'[2]2.4 Prioritas Individu'!R327)</f>
        <v/>
      </c>
      <c r="BE326" s="25" t="str">
        <f>IF('[2]2.4 Prioritas Individu'!S327="","",'[2]2.4 Prioritas Individu'!S327)</f>
        <v>-</v>
      </c>
      <c r="BF326" s="27" t="str">
        <f>IF('[2]2.4 Prioritas Individu'!T327="","",'[2]2.4 Prioritas Individu'!T327)</f>
        <v>-</v>
      </c>
      <c r="BG326" s="27" t="str">
        <f>IF('[2]2.4 Prioritas Individu'!U327="","",'[2]2.4 Prioritas Individu'!U327)</f>
        <v>-</v>
      </c>
      <c r="BH326" s="25" t="str">
        <f>IF('[2]2.3 Indeks &amp; Cut off Komposit'!G1038="","",'[2]2.3 Indeks &amp; Cut off Komposit'!G1038)</f>
        <v/>
      </c>
      <c r="BI326" s="25" t="str">
        <f>IF('[2]2.3 Indeks &amp; Cut off Komposit'!H1038="","",'[2]2.3 Indeks &amp; Cut off Komposit'!H1038)</f>
        <v/>
      </c>
      <c r="BJ326" s="25" t="str">
        <f>IF('[2]2.3 Indeks &amp; Cut off Komposit'!I1038="","",'[2]2.3 Indeks &amp; Cut off Komposit'!I1038)</f>
        <v/>
      </c>
      <c r="BK326" s="25" t="str">
        <f>IF('[2]2.3 Indeks &amp; Cut off Komposit'!J1038="","",'[2]2.3 Indeks &amp; Cut off Komposit'!J1038)</f>
        <v/>
      </c>
      <c r="BL326" s="25" t="str">
        <f>IF('[2]2.3 Indeks &amp; Cut off Komposit'!K1038="","",'[2]2.3 Indeks &amp; Cut off Komposit'!K1038)</f>
        <v/>
      </c>
      <c r="BM326" s="25" t="str">
        <f>IF('[2]2.3 Indeks &amp; Cut off Komposit'!L1038="","",'[2]2.3 Indeks &amp; Cut off Komposit'!L1038)</f>
        <v/>
      </c>
      <c r="BN326" s="25" t="str">
        <f>IF('[2]2.3 Indeks &amp; Cut off Komposit'!M1038="","",'[2]2.3 Indeks &amp; Cut off Komposit'!M1038)</f>
        <v/>
      </c>
      <c r="BO326" s="25" t="str">
        <f>IF('[2]2.3 Indeks &amp; Cut off Komposit'!N1038="","",'[2]2.3 Indeks &amp; Cut off Komposit'!N1038)</f>
        <v/>
      </c>
      <c r="BP326" s="25" t="str">
        <f>IF('[2]2.3 Indeks &amp; Cut off Komposit'!O1038="","",'[2]2.3 Indeks &amp; Cut off Komposit'!O1038)</f>
        <v/>
      </c>
      <c r="BQ326" s="25" t="str">
        <f>IF('[2]2.3 Indeks &amp; Cut off Komposit'!P1038="","",'[2]2.3 Indeks &amp; Cut off Komposit'!P1038)</f>
        <v/>
      </c>
      <c r="BR326" s="25" t="str">
        <f>IF('[2]2.3 Indeks &amp; Cut off Komposit'!Q1038="","",'[2]2.3 Indeks &amp; Cut off Komposit'!Q1038)</f>
        <v/>
      </c>
      <c r="BS326" s="25" t="str">
        <f>IF('[2]2.3 Indeks &amp; Cut off Komposit'!R1038="","",'[2]2.3 Indeks &amp; Cut off Komposit'!R1038)</f>
        <v/>
      </c>
      <c r="BT326" s="25" t="str">
        <f>IF('[2]2.3 Indeks &amp; Cut off Komposit'!S1038="","",'[2]2.3 Indeks &amp; Cut off Komposit'!S1038)</f>
        <v>-</v>
      </c>
      <c r="BU326" s="25" t="str">
        <f>IF('[2]2.3 Indeks &amp; Cut off Komposit'!T1038="","",'[2]2.3 Indeks &amp; Cut off Komposit'!T1038)</f>
        <v>-</v>
      </c>
      <c r="BV326" s="25" t="str">
        <f>IF('[2]2.3 Indeks &amp; Cut off Komposit'!U1038="","",'[2]2.3 Indeks &amp; Cut off Komposit'!U1038)</f>
        <v>-</v>
      </c>
      <c r="BW326" s="25" t="str">
        <f>IF('[2]2.3 Indeks &amp; Cut off Komposit'!V1038="","",'[2]2.3 Indeks &amp; Cut off Komposit'!V1038)</f>
        <v>-</v>
      </c>
    </row>
    <row r="327" spans="1:75" ht="15" customHeight="1" x14ac:dyDescent="0.3">
      <c r="A327" s="14" t="str">
        <f>IF('[1]0.1 Produksi Pangan &amp; Penduduk'!A327="","",'[1]0.1 Produksi Pangan &amp; Penduduk'!A327)</f>
        <v/>
      </c>
      <c r="B327" s="4" t="str">
        <f>IF('[1]0.1 Produksi Pangan &amp; Penduduk'!B327="","",'[1]0.1 Produksi Pangan &amp; Penduduk'!B327)</f>
        <v/>
      </c>
      <c r="C327" s="14" t="str">
        <f>IF('[1]0.1 Produksi Pangan &amp; Penduduk'!C327="","",'[1]0.1 Produksi Pangan &amp; Penduduk'!C327)</f>
        <v/>
      </c>
      <c r="D327" s="14" t="str">
        <f>IF('[1]0.1 Produksi Pangan &amp; Penduduk'!D327="","",'[1]0.1 Produksi Pangan &amp; Penduduk'!D327)</f>
        <v/>
      </c>
      <c r="E327" s="14" t="str">
        <f>IF('[1]0.1 Produksi Pangan &amp; Penduduk'!E327="","",'[1]0.1 Produksi Pangan &amp; Penduduk'!E327)</f>
        <v/>
      </c>
      <c r="F327" s="4" t="str">
        <f>IF('[1]0.1 Produksi Pangan &amp; Penduduk'!F327="","",'[1]0.1 Produksi Pangan &amp; Penduduk'!F327)</f>
        <v/>
      </c>
      <c r="G327" s="35" t="str">
        <f>IF('[1]0.1 Produksi Pangan &amp; Penduduk'!J327="","",'[1]0.1 Produksi Pangan &amp; Penduduk'!J327)</f>
        <v/>
      </c>
      <c r="H327" s="35" t="str">
        <f>IF('[1]0.1 Produksi Pangan &amp; Penduduk'!M327="","",'[1]0.1 Produksi Pangan &amp; Penduduk'!M327)</f>
        <v/>
      </c>
      <c r="I327" s="35" t="str">
        <f>IF('[1]0.1 Produksi Pangan &amp; Penduduk'!S327="","",'[1]0.1 Produksi Pangan &amp; Penduduk'!S327)</f>
        <v/>
      </c>
      <c r="J327" s="35" t="str">
        <f>IF('[1]0.1 Produksi Pangan &amp; Penduduk'!Y327="","",'[1]0.1 Produksi Pangan &amp; Penduduk'!Y327)</f>
        <v/>
      </c>
      <c r="K327" s="35" t="str">
        <f>IF('[1]0.1 Produksi Pangan &amp; Penduduk'!AE327="","",'[1]0.1 Produksi Pangan &amp; Penduduk'!AE327)</f>
        <v/>
      </c>
      <c r="L327" s="35" t="str">
        <f>IF('[1]0.1 Produksi Pangan &amp; Penduduk'!AK327="","",'[1]0.1 Produksi Pangan &amp; Penduduk'!AK327)</f>
        <v/>
      </c>
      <c r="M327" s="35" t="str">
        <f>IF('[1]0.1 Produksi Pangan &amp; Penduduk'!AQ327="","",'[1]0.1 Produksi Pangan &amp; Penduduk'!AQ327)</f>
        <v/>
      </c>
      <c r="N327" s="35" t="str">
        <f>IF('[1]0.2 Konsumsi Energi'!J327="","",'[1]0.2 Konsumsi Energi'!J327)</f>
        <v/>
      </c>
      <c r="O327" s="35">
        <f>IF('[1]0.2 Konsumsi Energi'!M327="","",'[1]0.2 Konsumsi Energi'!M327)</f>
        <v>2100</v>
      </c>
      <c r="P327" s="35" t="str">
        <f>IF('[1]0.3 Konsumsi Protein Hewani'!J327="","",'[1]0.3 Konsumsi Protein Hewani'!J327)</f>
        <v/>
      </c>
      <c r="Q327" s="35">
        <f>IF('[1]0.3 Konsumsi Protein Hewani'!M327="","",'[1]0.3 Konsumsi Protein Hewani'!M327)</f>
        <v>25</v>
      </c>
      <c r="R327" s="35" t="str">
        <f>IF('[1]0.4 Stok_Cadangan'!J327="","",'[1]0.4 Stok_Cadangan'!J327)</f>
        <v/>
      </c>
      <c r="S327" s="35" t="str">
        <f>IF('[1]0.4 Stok_Cadangan'!M327="","",'[1]0.4 Stok_Cadangan'!M327)</f>
        <v/>
      </c>
      <c r="T327" s="35" t="str">
        <f>IF('[1]0.4 Stok_Cadangan'!P327="","",'[1]0.4 Stok_Cadangan'!P327)</f>
        <v/>
      </c>
      <c r="U327" s="35" t="str">
        <f>IF('[1]0.4 Stok_Cadangan'!T327="","",'[1]0.4 Stok_Cadangan'!T327)</f>
        <v/>
      </c>
      <c r="V327" s="35" t="str">
        <f>IF('[1]0.4 Stok_Cadangan'!W327="","",'[1]0.4 Stok_Cadangan'!W327)</f>
        <v/>
      </c>
      <c r="W327" s="35" t="str">
        <f>IF('[1]0.4 Stok_Cadangan'!Z327="","",'[1]0.4 Stok_Cadangan'!Z327)</f>
        <v/>
      </c>
      <c r="X327" s="35" t="str">
        <f>IF('[1]0.4 Stok_Cadangan'!AF327="","",'[1]0.4 Stok_Cadangan'!AF327)</f>
        <v/>
      </c>
      <c r="Y327" s="35" t="str">
        <f>IF('[1]0.4 Stok_Cadangan'!AI327="","",'[1]0.4 Stok_Cadangan'!AI327)</f>
        <v/>
      </c>
      <c r="Z327" s="35" t="str">
        <f>IF('[1]0.4 Stok_Cadangan'!AL327="","",'[1]0.4 Stok_Cadangan'!AL327)</f>
        <v/>
      </c>
      <c r="AA327" s="35" t="str">
        <f>IF('[1]0.5 Indikator Keterjangkauan'!P327="","",'[1]0.5 Indikator Keterjangkauan'!P327)</f>
        <v/>
      </c>
      <c r="AB327" s="35" t="str">
        <f>IF('[1]0.5 Indikator Keterjangkauan'!T327="","",'[1]0.5 Indikator Keterjangkauan'!T327)</f>
        <v/>
      </c>
      <c r="AC327" s="35" t="str">
        <f>IF('[1]0.5 Indikator Keterjangkauan'!X327="","",'[1]0.5 Indikator Keterjangkauan'!X327)</f>
        <v/>
      </c>
      <c r="AD327" s="35" t="str">
        <f>IF('[1]0.5 Indikator Keterjangkauan'!AB327="","",'[1]0.5 Indikator Keterjangkauan'!AB327)</f>
        <v/>
      </c>
      <c r="AE327" s="35" t="str">
        <f>IF('[1]0.6 Indikator Pemanfaatan'!V327="","",'[1]0.6 Indikator Pemanfaatan'!V327)</f>
        <v/>
      </c>
      <c r="AF327" s="35" t="str">
        <f>IF('[1]0.6 Indikator Pemanfaatan'!Z327="","",'[1]0.6 Indikator Pemanfaatan'!Z327)</f>
        <v/>
      </c>
      <c r="AG327" s="35" t="str">
        <f>IF('[2]2.1 Data FSVA 2025 &amp; Bobot'!H328="","",'[2]2.1 Data FSVA 2025 &amp; Bobot'!H328)</f>
        <v/>
      </c>
      <c r="AH327" s="35" t="str">
        <f>IF('[2]2.1 Data FSVA 2025 &amp; Bobot'!J328="","",'[2]2.1 Data FSVA 2025 &amp; Bobot'!J328)</f>
        <v/>
      </c>
      <c r="AI327" s="35" t="str">
        <f>IF('[2]2.1 Data FSVA 2025 &amp; Bobot'!L328="","",'[2]2.1 Data FSVA 2025 &amp; Bobot'!L328)</f>
        <v/>
      </c>
      <c r="AJ327" s="35" t="str">
        <f>IF('[2]2.1 Data FSVA 2025 &amp; Bobot'!N328="","",'[2]2.1 Data FSVA 2025 &amp; Bobot'!N328)</f>
        <v/>
      </c>
      <c r="AK327" s="35" t="str">
        <f>IF('[2]2.1 Data FSVA 2025 &amp; Bobot'!P328="","",'[2]2.1 Data FSVA 2025 &amp; Bobot'!P328)</f>
        <v/>
      </c>
      <c r="AL327" s="35" t="str">
        <f>IF('[2]2.1 Data FSVA 2025 &amp; Bobot'!R328="","",'[2]2.1 Data FSVA 2025 &amp; Bobot'!R328)</f>
        <v/>
      </c>
      <c r="AM327" s="35" t="str">
        <f>IF('[2]2.1 Data FSVA 2025 &amp; Bobot'!T328="","",'[2]2.1 Data FSVA 2025 &amp; Bobot'!T328)</f>
        <v/>
      </c>
      <c r="AN327" s="35" t="str">
        <f>IF('[2]2.1 Data FSVA 2025 &amp; Bobot'!V328="","",'[2]2.1 Data FSVA 2025 &amp; Bobot'!V328)</f>
        <v/>
      </c>
      <c r="AO327" s="35" t="str">
        <f>IF('[2]2.1 Data FSVA 2025 &amp; Bobot'!X328="","",'[2]2.1 Data FSVA 2025 &amp; Bobot'!X328)</f>
        <v/>
      </c>
      <c r="AP327" s="35" t="str">
        <f>IF('[2]2.1 Data FSVA 2025 &amp; Bobot'!Z328="","",'[2]2.1 Data FSVA 2025 &amp; Bobot'!Z328)</f>
        <v/>
      </c>
      <c r="AQ327" s="35" t="str">
        <f>IF('[2]2.1 Data FSVA 2025 &amp; Bobot'!AB328="","",'[2]2.1 Data FSVA 2025 &amp; Bobot'!AB328)</f>
        <v/>
      </c>
      <c r="AR327" s="35" t="str">
        <f>IF('[2]2.1 Data FSVA 2025 &amp; Bobot'!AD328="","",'[2]2.1 Data FSVA 2025 &amp; Bobot'!AD328)</f>
        <v/>
      </c>
      <c r="AS327" s="27" t="str">
        <f>IF('[2]2.4 Prioritas Individu'!G328="","",'[2]2.4 Prioritas Individu'!G328)</f>
        <v/>
      </c>
      <c r="AT327" s="27" t="str">
        <f>IF('[2]2.4 Prioritas Individu'!H328="","",'[2]2.4 Prioritas Individu'!H328)</f>
        <v/>
      </c>
      <c r="AU327" s="27" t="str">
        <f>IF('[2]2.4 Prioritas Individu'!I328="","",'[2]2.4 Prioritas Individu'!I328)</f>
        <v/>
      </c>
      <c r="AV327" s="27" t="str">
        <f>IF('[2]2.4 Prioritas Individu'!J328="","",'[2]2.4 Prioritas Individu'!J328)</f>
        <v/>
      </c>
      <c r="AW327" s="27" t="str">
        <f>IF('[2]2.4 Prioritas Individu'!K328="","",'[2]2.4 Prioritas Individu'!K328)</f>
        <v/>
      </c>
      <c r="AX327" s="27" t="str">
        <f>IF('[2]2.4 Prioritas Individu'!L328="","",'[2]2.4 Prioritas Individu'!L328)</f>
        <v/>
      </c>
      <c r="AY327" s="27" t="str">
        <f>IF('[2]2.4 Prioritas Individu'!M328="","",'[2]2.4 Prioritas Individu'!M328)</f>
        <v/>
      </c>
      <c r="AZ327" s="27" t="str">
        <f>IF('[2]2.4 Prioritas Individu'!N328="","",'[2]2.4 Prioritas Individu'!N328)</f>
        <v/>
      </c>
      <c r="BA327" s="27" t="str">
        <f>IF('[2]2.4 Prioritas Individu'!O328="","",'[2]2.4 Prioritas Individu'!O328)</f>
        <v/>
      </c>
      <c r="BB327" s="27" t="str">
        <f>IF('[2]2.4 Prioritas Individu'!P328="","",'[2]2.4 Prioritas Individu'!P328)</f>
        <v/>
      </c>
      <c r="BC327" s="27" t="str">
        <f>IF('[2]2.4 Prioritas Individu'!Q328="","",'[2]2.4 Prioritas Individu'!Q328)</f>
        <v/>
      </c>
      <c r="BD327" s="27" t="str">
        <f>IF('[2]2.4 Prioritas Individu'!R328="","",'[2]2.4 Prioritas Individu'!R328)</f>
        <v/>
      </c>
      <c r="BE327" s="25" t="str">
        <f>IF('[2]2.4 Prioritas Individu'!S328="","",'[2]2.4 Prioritas Individu'!S328)</f>
        <v>-</v>
      </c>
      <c r="BF327" s="27" t="str">
        <f>IF('[2]2.4 Prioritas Individu'!T328="","",'[2]2.4 Prioritas Individu'!T328)</f>
        <v>-</v>
      </c>
      <c r="BG327" s="27" t="str">
        <f>IF('[2]2.4 Prioritas Individu'!U328="","",'[2]2.4 Prioritas Individu'!U328)</f>
        <v>-</v>
      </c>
      <c r="BH327" s="25" t="str">
        <f>IF('[2]2.3 Indeks &amp; Cut off Komposit'!G1039="","",'[2]2.3 Indeks &amp; Cut off Komposit'!G1039)</f>
        <v/>
      </c>
      <c r="BI327" s="25" t="str">
        <f>IF('[2]2.3 Indeks &amp; Cut off Komposit'!H1039="","",'[2]2.3 Indeks &amp; Cut off Komposit'!H1039)</f>
        <v/>
      </c>
      <c r="BJ327" s="25" t="str">
        <f>IF('[2]2.3 Indeks &amp; Cut off Komposit'!I1039="","",'[2]2.3 Indeks &amp; Cut off Komposit'!I1039)</f>
        <v/>
      </c>
      <c r="BK327" s="25" t="str">
        <f>IF('[2]2.3 Indeks &amp; Cut off Komposit'!J1039="","",'[2]2.3 Indeks &amp; Cut off Komposit'!J1039)</f>
        <v/>
      </c>
      <c r="BL327" s="25" t="str">
        <f>IF('[2]2.3 Indeks &amp; Cut off Komposit'!K1039="","",'[2]2.3 Indeks &amp; Cut off Komposit'!K1039)</f>
        <v/>
      </c>
      <c r="BM327" s="25" t="str">
        <f>IF('[2]2.3 Indeks &amp; Cut off Komposit'!L1039="","",'[2]2.3 Indeks &amp; Cut off Komposit'!L1039)</f>
        <v/>
      </c>
      <c r="BN327" s="25" t="str">
        <f>IF('[2]2.3 Indeks &amp; Cut off Komposit'!M1039="","",'[2]2.3 Indeks &amp; Cut off Komposit'!M1039)</f>
        <v/>
      </c>
      <c r="BO327" s="25" t="str">
        <f>IF('[2]2.3 Indeks &amp; Cut off Komposit'!N1039="","",'[2]2.3 Indeks &amp; Cut off Komposit'!N1039)</f>
        <v/>
      </c>
      <c r="BP327" s="25" t="str">
        <f>IF('[2]2.3 Indeks &amp; Cut off Komposit'!O1039="","",'[2]2.3 Indeks &amp; Cut off Komposit'!O1039)</f>
        <v/>
      </c>
      <c r="BQ327" s="25" t="str">
        <f>IF('[2]2.3 Indeks &amp; Cut off Komposit'!P1039="","",'[2]2.3 Indeks &amp; Cut off Komposit'!P1039)</f>
        <v/>
      </c>
      <c r="BR327" s="25" t="str">
        <f>IF('[2]2.3 Indeks &amp; Cut off Komposit'!Q1039="","",'[2]2.3 Indeks &amp; Cut off Komposit'!Q1039)</f>
        <v/>
      </c>
      <c r="BS327" s="25" t="str">
        <f>IF('[2]2.3 Indeks &amp; Cut off Komposit'!R1039="","",'[2]2.3 Indeks &amp; Cut off Komposit'!R1039)</f>
        <v/>
      </c>
      <c r="BT327" s="25" t="str">
        <f>IF('[2]2.3 Indeks &amp; Cut off Komposit'!S1039="","",'[2]2.3 Indeks &amp; Cut off Komposit'!S1039)</f>
        <v>-</v>
      </c>
      <c r="BU327" s="25" t="str">
        <f>IF('[2]2.3 Indeks &amp; Cut off Komposit'!T1039="","",'[2]2.3 Indeks &amp; Cut off Komposit'!T1039)</f>
        <v>-</v>
      </c>
      <c r="BV327" s="25" t="str">
        <f>IF('[2]2.3 Indeks &amp; Cut off Komposit'!U1039="","",'[2]2.3 Indeks &amp; Cut off Komposit'!U1039)</f>
        <v>-</v>
      </c>
      <c r="BW327" s="25" t="str">
        <f>IF('[2]2.3 Indeks &amp; Cut off Komposit'!V1039="","",'[2]2.3 Indeks &amp; Cut off Komposit'!V1039)</f>
        <v>-</v>
      </c>
    </row>
    <row r="328" spans="1:75" ht="15" customHeight="1" x14ac:dyDescent="0.3">
      <c r="A328" s="14" t="str">
        <f>IF('[1]0.1 Produksi Pangan &amp; Penduduk'!A328="","",'[1]0.1 Produksi Pangan &amp; Penduduk'!A328)</f>
        <v/>
      </c>
      <c r="B328" s="4" t="str">
        <f>IF('[1]0.1 Produksi Pangan &amp; Penduduk'!B328="","",'[1]0.1 Produksi Pangan &amp; Penduduk'!B328)</f>
        <v/>
      </c>
      <c r="C328" s="14" t="str">
        <f>IF('[1]0.1 Produksi Pangan &amp; Penduduk'!C328="","",'[1]0.1 Produksi Pangan &amp; Penduduk'!C328)</f>
        <v/>
      </c>
      <c r="D328" s="14" t="str">
        <f>IF('[1]0.1 Produksi Pangan &amp; Penduduk'!D328="","",'[1]0.1 Produksi Pangan &amp; Penduduk'!D328)</f>
        <v/>
      </c>
      <c r="E328" s="14" t="str">
        <f>IF('[1]0.1 Produksi Pangan &amp; Penduduk'!E328="","",'[1]0.1 Produksi Pangan &amp; Penduduk'!E328)</f>
        <v/>
      </c>
      <c r="F328" s="4" t="str">
        <f>IF('[1]0.1 Produksi Pangan &amp; Penduduk'!F328="","",'[1]0.1 Produksi Pangan &amp; Penduduk'!F328)</f>
        <v/>
      </c>
      <c r="G328" s="35" t="str">
        <f>IF('[1]0.1 Produksi Pangan &amp; Penduduk'!J328="","",'[1]0.1 Produksi Pangan &amp; Penduduk'!J328)</f>
        <v/>
      </c>
      <c r="H328" s="35" t="str">
        <f>IF('[1]0.1 Produksi Pangan &amp; Penduduk'!M328="","",'[1]0.1 Produksi Pangan &amp; Penduduk'!M328)</f>
        <v/>
      </c>
      <c r="I328" s="35" t="str">
        <f>IF('[1]0.1 Produksi Pangan &amp; Penduduk'!S328="","",'[1]0.1 Produksi Pangan &amp; Penduduk'!S328)</f>
        <v/>
      </c>
      <c r="J328" s="35" t="str">
        <f>IF('[1]0.1 Produksi Pangan &amp; Penduduk'!Y328="","",'[1]0.1 Produksi Pangan &amp; Penduduk'!Y328)</f>
        <v/>
      </c>
      <c r="K328" s="35" t="str">
        <f>IF('[1]0.1 Produksi Pangan &amp; Penduduk'!AE328="","",'[1]0.1 Produksi Pangan &amp; Penduduk'!AE328)</f>
        <v/>
      </c>
      <c r="L328" s="35" t="str">
        <f>IF('[1]0.1 Produksi Pangan &amp; Penduduk'!AK328="","",'[1]0.1 Produksi Pangan &amp; Penduduk'!AK328)</f>
        <v/>
      </c>
      <c r="M328" s="35" t="str">
        <f>IF('[1]0.1 Produksi Pangan &amp; Penduduk'!AQ328="","",'[1]0.1 Produksi Pangan &amp; Penduduk'!AQ328)</f>
        <v/>
      </c>
      <c r="N328" s="35" t="str">
        <f>IF('[1]0.2 Konsumsi Energi'!J328="","",'[1]0.2 Konsumsi Energi'!J328)</f>
        <v/>
      </c>
      <c r="O328" s="35">
        <f>IF('[1]0.2 Konsumsi Energi'!M328="","",'[1]0.2 Konsumsi Energi'!M328)</f>
        <v>2100</v>
      </c>
      <c r="P328" s="35" t="str">
        <f>IF('[1]0.3 Konsumsi Protein Hewani'!J328="","",'[1]0.3 Konsumsi Protein Hewani'!J328)</f>
        <v/>
      </c>
      <c r="Q328" s="35">
        <f>IF('[1]0.3 Konsumsi Protein Hewani'!M328="","",'[1]0.3 Konsumsi Protein Hewani'!M328)</f>
        <v>25</v>
      </c>
      <c r="R328" s="35" t="str">
        <f>IF('[1]0.4 Stok_Cadangan'!J328="","",'[1]0.4 Stok_Cadangan'!J328)</f>
        <v/>
      </c>
      <c r="S328" s="35" t="str">
        <f>IF('[1]0.4 Stok_Cadangan'!M328="","",'[1]0.4 Stok_Cadangan'!M328)</f>
        <v/>
      </c>
      <c r="T328" s="35" t="str">
        <f>IF('[1]0.4 Stok_Cadangan'!P328="","",'[1]0.4 Stok_Cadangan'!P328)</f>
        <v/>
      </c>
      <c r="U328" s="35" t="str">
        <f>IF('[1]0.4 Stok_Cadangan'!T328="","",'[1]0.4 Stok_Cadangan'!T328)</f>
        <v/>
      </c>
      <c r="V328" s="35" t="str">
        <f>IF('[1]0.4 Stok_Cadangan'!W328="","",'[1]0.4 Stok_Cadangan'!W328)</f>
        <v/>
      </c>
      <c r="W328" s="35" t="str">
        <f>IF('[1]0.4 Stok_Cadangan'!Z328="","",'[1]0.4 Stok_Cadangan'!Z328)</f>
        <v/>
      </c>
      <c r="X328" s="35" t="str">
        <f>IF('[1]0.4 Stok_Cadangan'!AF328="","",'[1]0.4 Stok_Cadangan'!AF328)</f>
        <v/>
      </c>
      <c r="Y328" s="35" t="str">
        <f>IF('[1]0.4 Stok_Cadangan'!AI328="","",'[1]0.4 Stok_Cadangan'!AI328)</f>
        <v/>
      </c>
      <c r="Z328" s="35" t="str">
        <f>IF('[1]0.4 Stok_Cadangan'!AL328="","",'[1]0.4 Stok_Cadangan'!AL328)</f>
        <v/>
      </c>
      <c r="AA328" s="35" t="str">
        <f>IF('[1]0.5 Indikator Keterjangkauan'!P328="","",'[1]0.5 Indikator Keterjangkauan'!P328)</f>
        <v/>
      </c>
      <c r="AB328" s="35" t="str">
        <f>IF('[1]0.5 Indikator Keterjangkauan'!T328="","",'[1]0.5 Indikator Keterjangkauan'!T328)</f>
        <v/>
      </c>
      <c r="AC328" s="35" t="str">
        <f>IF('[1]0.5 Indikator Keterjangkauan'!X328="","",'[1]0.5 Indikator Keterjangkauan'!X328)</f>
        <v/>
      </c>
      <c r="AD328" s="35" t="str">
        <f>IF('[1]0.5 Indikator Keterjangkauan'!AB328="","",'[1]0.5 Indikator Keterjangkauan'!AB328)</f>
        <v/>
      </c>
      <c r="AE328" s="35" t="str">
        <f>IF('[1]0.6 Indikator Pemanfaatan'!V328="","",'[1]0.6 Indikator Pemanfaatan'!V328)</f>
        <v/>
      </c>
      <c r="AF328" s="35" t="str">
        <f>IF('[1]0.6 Indikator Pemanfaatan'!Z328="","",'[1]0.6 Indikator Pemanfaatan'!Z328)</f>
        <v/>
      </c>
      <c r="AG328" s="35" t="str">
        <f>IF('[2]2.1 Data FSVA 2025 &amp; Bobot'!H329="","",'[2]2.1 Data FSVA 2025 &amp; Bobot'!H329)</f>
        <v/>
      </c>
      <c r="AH328" s="35" t="str">
        <f>IF('[2]2.1 Data FSVA 2025 &amp; Bobot'!J329="","",'[2]2.1 Data FSVA 2025 &amp; Bobot'!J329)</f>
        <v/>
      </c>
      <c r="AI328" s="35" t="str">
        <f>IF('[2]2.1 Data FSVA 2025 &amp; Bobot'!L329="","",'[2]2.1 Data FSVA 2025 &amp; Bobot'!L329)</f>
        <v/>
      </c>
      <c r="AJ328" s="35" t="str">
        <f>IF('[2]2.1 Data FSVA 2025 &amp; Bobot'!N329="","",'[2]2.1 Data FSVA 2025 &amp; Bobot'!N329)</f>
        <v/>
      </c>
      <c r="AK328" s="35" t="str">
        <f>IF('[2]2.1 Data FSVA 2025 &amp; Bobot'!P329="","",'[2]2.1 Data FSVA 2025 &amp; Bobot'!P329)</f>
        <v/>
      </c>
      <c r="AL328" s="35" t="str">
        <f>IF('[2]2.1 Data FSVA 2025 &amp; Bobot'!R329="","",'[2]2.1 Data FSVA 2025 &amp; Bobot'!R329)</f>
        <v/>
      </c>
      <c r="AM328" s="35" t="str">
        <f>IF('[2]2.1 Data FSVA 2025 &amp; Bobot'!T329="","",'[2]2.1 Data FSVA 2025 &amp; Bobot'!T329)</f>
        <v/>
      </c>
      <c r="AN328" s="35" t="str">
        <f>IF('[2]2.1 Data FSVA 2025 &amp; Bobot'!V329="","",'[2]2.1 Data FSVA 2025 &amp; Bobot'!V329)</f>
        <v/>
      </c>
      <c r="AO328" s="35" t="str">
        <f>IF('[2]2.1 Data FSVA 2025 &amp; Bobot'!X329="","",'[2]2.1 Data FSVA 2025 &amp; Bobot'!X329)</f>
        <v/>
      </c>
      <c r="AP328" s="35" t="str">
        <f>IF('[2]2.1 Data FSVA 2025 &amp; Bobot'!Z329="","",'[2]2.1 Data FSVA 2025 &amp; Bobot'!Z329)</f>
        <v/>
      </c>
      <c r="AQ328" s="35" t="str">
        <f>IF('[2]2.1 Data FSVA 2025 &amp; Bobot'!AB329="","",'[2]2.1 Data FSVA 2025 &amp; Bobot'!AB329)</f>
        <v/>
      </c>
      <c r="AR328" s="35" t="str">
        <f>IF('[2]2.1 Data FSVA 2025 &amp; Bobot'!AD329="","",'[2]2.1 Data FSVA 2025 &amp; Bobot'!AD329)</f>
        <v/>
      </c>
      <c r="AS328" s="27" t="str">
        <f>IF('[2]2.4 Prioritas Individu'!G329="","",'[2]2.4 Prioritas Individu'!G329)</f>
        <v/>
      </c>
      <c r="AT328" s="27" t="str">
        <f>IF('[2]2.4 Prioritas Individu'!H329="","",'[2]2.4 Prioritas Individu'!H329)</f>
        <v/>
      </c>
      <c r="AU328" s="27" t="str">
        <f>IF('[2]2.4 Prioritas Individu'!I329="","",'[2]2.4 Prioritas Individu'!I329)</f>
        <v/>
      </c>
      <c r="AV328" s="27" t="str">
        <f>IF('[2]2.4 Prioritas Individu'!J329="","",'[2]2.4 Prioritas Individu'!J329)</f>
        <v/>
      </c>
      <c r="AW328" s="27" t="str">
        <f>IF('[2]2.4 Prioritas Individu'!K329="","",'[2]2.4 Prioritas Individu'!K329)</f>
        <v/>
      </c>
      <c r="AX328" s="27" t="str">
        <f>IF('[2]2.4 Prioritas Individu'!L329="","",'[2]2.4 Prioritas Individu'!L329)</f>
        <v/>
      </c>
      <c r="AY328" s="27" t="str">
        <f>IF('[2]2.4 Prioritas Individu'!M329="","",'[2]2.4 Prioritas Individu'!M329)</f>
        <v/>
      </c>
      <c r="AZ328" s="27" t="str">
        <f>IF('[2]2.4 Prioritas Individu'!N329="","",'[2]2.4 Prioritas Individu'!N329)</f>
        <v/>
      </c>
      <c r="BA328" s="27" t="str">
        <f>IF('[2]2.4 Prioritas Individu'!O329="","",'[2]2.4 Prioritas Individu'!O329)</f>
        <v/>
      </c>
      <c r="BB328" s="27" t="str">
        <f>IF('[2]2.4 Prioritas Individu'!P329="","",'[2]2.4 Prioritas Individu'!P329)</f>
        <v/>
      </c>
      <c r="BC328" s="27" t="str">
        <f>IF('[2]2.4 Prioritas Individu'!Q329="","",'[2]2.4 Prioritas Individu'!Q329)</f>
        <v/>
      </c>
      <c r="BD328" s="27" t="str">
        <f>IF('[2]2.4 Prioritas Individu'!R329="","",'[2]2.4 Prioritas Individu'!R329)</f>
        <v/>
      </c>
      <c r="BE328" s="25" t="str">
        <f>IF('[2]2.4 Prioritas Individu'!S329="","",'[2]2.4 Prioritas Individu'!S329)</f>
        <v>-</v>
      </c>
      <c r="BF328" s="27" t="str">
        <f>IF('[2]2.4 Prioritas Individu'!T329="","",'[2]2.4 Prioritas Individu'!T329)</f>
        <v>-</v>
      </c>
      <c r="BG328" s="27" t="str">
        <f>IF('[2]2.4 Prioritas Individu'!U329="","",'[2]2.4 Prioritas Individu'!U329)</f>
        <v>-</v>
      </c>
      <c r="BH328" s="25" t="str">
        <f>IF('[2]2.3 Indeks &amp; Cut off Komposit'!G1040="","",'[2]2.3 Indeks &amp; Cut off Komposit'!G1040)</f>
        <v/>
      </c>
      <c r="BI328" s="25" t="str">
        <f>IF('[2]2.3 Indeks &amp; Cut off Komposit'!H1040="","",'[2]2.3 Indeks &amp; Cut off Komposit'!H1040)</f>
        <v/>
      </c>
      <c r="BJ328" s="25" t="str">
        <f>IF('[2]2.3 Indeks &amp; Cut off Komposit'!I1040="","",'[2]2.3 Indeks &amp; Cut off Komposit'!I1040)</f>
        <v/>
      </c>
      <c r="BK328" s="25" t="str">
        <f>IF('[2]2.3 Indeks &amp; Cut off Komposit'!J1040="","",'[2]2.3 Indeks &amp; Cut off Komposit'!J1040)</f>
        <v/>
      </c>
      <c r="BL328" s="25" t="str">
        <f>IF('[2]2.3 Indeks &amp; Cut off Komposit'!K1040="","",'[2]2.3 Indeks &amp; Cut off Komposit'!K1040)</f>
        <v/>
      </c>
      <c r="BM328" s="25" t="str">
        <f>IF('[2]2.3 Indeks &amp; Cut off Komposit'!L1040="","",'[2]2.3 Indeks &amp; Cut off Komposit'!L1040)</f>
        <v/>
      </c>
      <c r="BN328" s="25" t="str">
        <f>IF('[2]2.3 Indeks &amp; Cut off Komposit'!M1040="","",'[2]2.3 Indeks &amp; Cut off Komposit'!M1040)</f>
        <v/>
      </c>
      <c r="BO328" s="25" t="str">
        <f>IF('[2]2.3 Indeks &amp; Cut off Komposit'!N1040="","",'[2]2.3 Indeks &amp; Cut off Komposit'!N1040)</f>
        <v/>
      </c>
      <c r="BP328" s="25" t="str">
        <f>IF('[2]2.3 Indeks &amp; Cut off Komposit'!O1040="","",'[2]2.3 Indeks &amp; Cut off Komposit'!O1040)</f>
        <v/>
      </c>
      <c r="BQ328" s="25" t="str">
        <f>IF('[2]2.3 Indeks &amp; Cut off Komposit'!P1040="","",'[2]2.3 Indeks &amp; Cut off Komposit'!P1040)</f>
        <v/>
      </c>
      <c r="BR328" s="25" t="str">
        <f>IF('[2]2.3 Indeks &amp; Cut off Komposit'!Q1040="","",'[2]2.3 Indeks &amp; Cut off Komposit'!Q1040)</f>
        <v/>
      </c>
      <c r="BS328" s="25" t="str">
        <f>IF('[2]2.3 Indeks &amp; Cut off Komposit'!R1040="","",'[2]2.3 Indeks &amp; Cut off Komposit'!R1040)</f>
        <v/>
      </c>
      <c r="BT328" s="25" t="str">
        <f>IF('[2]2.3 Indeks &amp; Cut off Komposit'!S1040="","",'[2]2.3 Indeks &amp; Cut off Komposit'!S1040)</f>
        <v>-</v>
      </c>
      <c r="BU328" s="25" t="str">
        <f>IF('[2]2.3 Indeks &amp; Cut off Komposit'!T1040="","",'[2]2.3 Indeks &amp; Cut off Komposit'!T1040)</f>
        <v>-</v>
      </c>
      <c r="BV328" s="25" t="str">
        <f>IF('[2]2.3 Indeks &amp; Cut off Komposit'!U1040="","",'[2]2.3 Indeks &amp; Cut off Komposit'!U1040)</f>
        <v>-</v>
      </c>
      <c r="BW328" s="25" t="str">
        <f>IF('[2]2.3 Indeks &amp; Cut off Komposit'!V1040="","",'[2]2.3 Indeks &amp; Cut off Komposit'!V1040)</f>
        <v>-</v>
      </c>
    </row>
    <row r="329" spans="1:75" ht="15" customHeight="1" x14ac:dyDescent="0.3">
      <c r="A329" s="14" t="str">
        <f>IF('[1]0.1 Produksi Pangan &amp; Penduduk'!A329="","",'[1]0.1 Produksi Pangan &amp; Penduduk'!A329)</f>
        <v/>
      </c>
      <c r="B329" s="4" t="str">
        <f>IF('[1]0.1 Produksi Pangan &amp; Penduduk'!B329="","",'[1]0.1 Produksi Pangan &amp; Penduduk'!B329)</f>
        <v/>
      </c>
      <c r="C329" s="14" t="str">
        <f>IF('[1]0.1 Produksi Pangan &amp; Penduduk'!C329="","",'[1]0.1 Produksi Pangan &amp; Penduduk'!C329)</f>
        <v/>
      </c>
      <c r="D329" s="14" t="str">
        <f>IF('[1]0.1 Produksi Pangan &amp; Penduduk'!D329="","",'[1]0.1 Produksi Pangan &amp; Penduduk'!D329)</f>
        <v/>
      </c>
      <c r="E329" s="14" t="str">
        <f>IF('[1]0.1 Produksi Pangan &amp; Penduduk'!E329="","",'[1]0.1 Produksi Pangan &amp; Penduduk'!E329)</f>
        <v/>
      </c>
      <c r="F329" s="4" t="str">
        <f>IF('[1]0.1 Produksi Pangan &amp; Penduduk'!F329="","",'[1]0.1 Produksi Pangan &amp; Penduduk'!F329)</f>
        <v/>
      </c>
      <c r="G329" s="35" t="str">
        <f>IF('[1]0.1 Produksi Pangan &amp; Penduduk'!J329="","",'[1]0.1 Produksi Pangan &amp; Penduduk'!J329)</f>
        <v/>
      </c>
      <c r="H329" s="35" t="str">
        <f>IF('[1]0.1 Produksi Pangan &amp; Penduduk'!M329="","",'[1]0.1 Produksi Pangan &amp; Penduduk'!M329)</f>
        <v/>
      </c>
      <c r="I329" s="35" t="str">
        <f>IF('[1]0.1 Produksi Pangan &amp; Penduduk'!S329="","",'[1]0.1 Produksi Pangan &amp; Penduduk'!S329)</f>
        <v/>
      </c>
      <c r="J329" s="35" t="str">
        <f>IF('[1]0.1 Produksi Pangan &amp; Penduduk'!Y329="","",'[1]0.1 Produksi Pangan &amp; Penduduk'!Y329)</f>
        <v/>
      </c>
      <c r="K329" s="35" t="str">
        <f>IF('[1]0.1 Produksi Pangan &amp; Penduduk'!AE329="","",'[1]0.1 Produksi Pangan &amp; Penduduk'!AE329)</f>
        <v/>
      </c>
      <c r="L329" s="35" t="str">
        <f>IF('[1]0.1 Produksi Pangan &amp; Penduduk'!AK329="","",'[1]0.1 Produksi Pangan &amp; Penduduk'!AK329)</f>
        <v/>
      </c>
      <c r="M329" s="35" t="str">
        <f>IF('[1]0.1 Produksi Pangan &amp; Penduduk'!AQ329="","",'[1]0.1 Produksi Pangan &amp; Penduduk'!AQ329)</f>
        <v/>
      </c>
      <c r="N329" s="35" t="str">
        <f>IF('[1]0.2 Konsumsi Energi'!J329="","",'[1]0.2 Konsumsi Energi'!J329)</f>
        <v/>
      </c>
      <c r="O329" s="35">
        <f>IF('[1]0.2 Konsumsi Energi'!M329="","",'[1]0.2 Konsumsi Energi'!M329)</f>
        <v>2100</v>
      </c>
      <c r="P329" s="35" t="str">
        <f>IF('[1]0.3 Konsumsi Protein Hewani'!J329="","",'[1]0.3 Konsumsi Protein Hewani'!J329)</f>
        <v/>
      </c>
      <c r="Q329" s="35">
        <f>IF('[1]0.3 Konsumsi Protein Hewani'!M329="","",'[1]0.3 Konsumsi Protein Hewani'!M329)</f>
        <v>25</v>
      </c>
      <c r="R329" s="35" t="str">
        <f>IF('[1]0.4 Stok_Cadangan'!J329="","",'[1]0.4 Stok_Cadangan'!J329)</f>
        <v/>
      </c>
      <c r="S329" s="35" t="str">
        <f>IF('[1]0.4 Stok_Cadangan'!M329="","",'[1]0.4 Stok_Cadangan'!M329)</f>
        <v/>
      </c>
      <c r="T329" s="35" t="str">
        <f>IF('[1]0.4 Stok_Cadangan'!P329="","",'[1]0.4 Stok_Cadangan'!P329)</f>
        <v/>
      </c>
      <c r="U329" s="35" t="str">
        <f>IF('[1]0.4 Stok_Cadangan'!T329="","",'[1]0.4 Stok_Cadangan'!T329)</f>
        <v/>
      </c>
      <c r="V329" s="35" t="str">
        <f>IF('[1]0.4 Stok_Cadangan'!W329="","",'[1]0.4 Stok_Cadangan'!W329)</f>
        <v/>
      </c>
      <c r="W329" s="35" t="str">
        <f>IF('[1]0.4 Stok_Cadangan'!Z329="","",'[1]0.4 Stok_Cadangan'!Z329)</f>
        <v/>
      </c>
      <c r="X329" s="35" t="str">
        <f>IF('[1]0.4 Stok_Cadangan'!AF329="","",'[1]0.4 Stok_Cadangan'!AF329)</f>
        <v/>
      </c>
      <c r="Y329" s="35" t="str">
        <f>IF('[1]0.4 Stok_Cadangan'!AI329="","",'[1]0.4 Stok_Cadangan'!AI329)</f>
        <v/>
      </c>
      <c r="Z329" s="35" t="str">
        <f>IF('[1]0.4 Stok_Cadangan'!AL329="","",'[1]0.4 Stok_Cadangan'!AL329)</f>
        <v/>
      </c>
      <c r="AA329" s="35" t="str">
        <f>IF('[1]0.5 Indikator Keterjangkauan'!P329="","",'[1]0.5 Indikator Keterjangkauan'!P329)</f>
        <v/>
      </c>
      <c r="AB329" s="35" t="str">
        <f>IF('[1]0.5 Indikator Keterjangkauan'!T329="","",'[1]0.5 Indikator Keterjangkauan'!T329)</f>
        <v/>
      </c>
      <c r="AC329" s="35" t="str">
        <f>IF('[1]0.5 Indikator Keterjangkauan'!X329="","",'[1]0.5 Indikator Keterjangkauan'!X329)</f>
        <v/>
      </c>
      <c r="AD329" s="35" t="str">
        <f>IF('[1]0.5 Indikator Keterjangkauan'!AB329="","",'[1]0.5 Indikator Keterjangkauan'!AB329)</f>
        <v/>
      </c>
      <c r="AE329" s="35" t="str">
        <f>IF('[1]0.6 Indikator Pemanfaatan'!V329="","",'[1]0.6 Indikator Pemanfaatan'!V329)</f>
        <v/>
      </c>
      <c r="AF329" s="35" t="str">
        <f>IF('[1]0.6 Indikator Pemanfaatan'!Z329="","",'[1]0.6 Indikator Pemanfaatan'!Z329)</f>
        <v/>
      </c>
      <c r="AG329" s="35" t="str">
        <f>IF('[2]2.1 Data FSVA 2025 &amp; Bobot'!H330="","",'[2]2.1 Data FSVA 2025 &amp; Bobot'!H330)</f>
        <v/>
      </c>
      <c r="AH329" s="35" t="str">
        <f>IF('[2]2.1 Data FSVA 2025 &amp; Bobot'!J330="","",'[2]2.1 Data FSVA 2025 &amp; Bobot'!J330)</f>
        <v/>
      </c>
      <c r="AI329" s="35" t="str">
        <f>IF('[2]2.1 Data FSVA 2025 &amp; Bobot'!L330="","",'[2]2.1 Data FSVA 2025 &amp; Bobot'!L330)</f>
        <v/>
      </c>
      <c r="AJ329" s="35" t="str">
        <f>IF('[2]2.1 Data FSVA 2025 &amp; Bobot'!N330="","",'[2]2.1 Data FSVA 2025 &amp; Bobot'!N330)</f>
        <v/>
      </c>
      <c r="AK329" s="35" t="str">
        <f>IF('[2]2.1 Data FSVA 2025 &amp; Bobot'!P330="","",'[2]2.1 Data FSVA 2025 &amp; Bobot'!P330)</f>
        <v/>
      </c>
      <c r="AL329" s="35" t="str">
        <f>IF('[2]2.1 Data FSVA 2025 &amp; Bobot'!R330="","",'[2]2.1 Data FSVA 2025 &amp; Bobot'!R330)</f>
        <v/>
      </c>
      <c r="AM329" s="35" t="str">
        <f>IF('[2]2.1 Data FSVA 2025 &amp; Bobot'!T330="","",'[2]2.1 Data FSVA 2025 &amp; Bobot'!T330)</f>
        <v/>
      </c>
      <c r="AN329" s="35" t="str">
        <f>IF('[2]2.1 Data FSVA 2025 &amp; Bobot'!V330="","",'[2]2.1 Data FSVA 2025 &amp; Bobot'!V330)</f>
        <v/>
      </c>
      <c r="AO329" s="35" t="str">
        <f>IF('[2]2.1 Data FSVA 2025 &amp; Bobot'!X330="","",'[2]2.1 Data FSVA 2025 &amp; Bobot'!X330)</f>
        <v/>
      </c>
      <c r="AP329" s="35" t="str">
        <f>IF('[2]2.1 Data FSVA 2025 &amp; Bobot'!Z330="","",'[2]2.1 Data FSVA 2025 &amp; Bobot'!Z330)</f>
        <v/>
      </c>
      <c r="AQ329" s="35" t="str">
        <f>IF('[2]2.1 Data FSVA 2025 &amp; Bobot'!AB330="","",'[2]2.1 Data FSVA 2025 &amp; Bobot'!AB330)</f>
        <v/>
      </c>
      <c r="AR329" s="35" t="str">
        <f>IF('[2]2.1 Data FSVA 2025 &amp; Bobot'!AD330="","",'[2]2.1 Data FSVA 2025 &amp; Bobot'!AD330)</f>
        <v/>
      </c>
      <c r="AS329" s="27" t="str">
        <f>IF('[2]2.4 Prioritas Individu'!G330="","",'[2]2.4 Prioritas Individu'!G330)</f>
        <v/>
      </c>
      <c r="AT329" s="27" t="str">
        <f>IF('[2]2.4 Prioritas Individu'!H330="","",'[2]2.4 Prioritas Individu'!H330)</f>
        <v/>
      </c>
      <c r="AU329" s="27" t="str">
        <f>IF('[2]2.4 Prioritas Individu'!I330="","",'[2]2.4 Prioritas Individu'!I330)</f>
        <v/>
      </c>
      <c r="AV329" s="27" t="str">
        <f>IF('[2]2.4 Prioritas Individu'!J330="","",'[2]2.4 Prioritas Individu'!J330)</f>
        <v/>
      </c>
      <c r="AW329" s="27" t="str">
        <f>IF('[2]2.4 Prioritas Individu'!K330="","",'[2]2.4 Prioritas Individu'!K330)</f>
        <v/>
      </c>
      <c r="AX329" s="27" t="str">
        <f>IF('[2]2.4 Prioritas Individu'!L330="","",'[2]2.4 Prioritas Individu'!L330)</f>
        <v/>
      </c>
      <c r="AY329" s="27" t="str">
        <f>IF('[2]2.4 Prioritas Individu'!M330="","",'[2]2.4 Prioritas Individu'!M330)</f>
        <v/>
      </c>
      <c r="AZ329" s="27" t="str">
        <f>IF('[2]2.4 Prioritas Individu'!N330="","",'[2]2.4 Prioritas Individu'!N330)</f>
        <v/>
      </c>
      <c r="BA329" s="27" t="str">
        <f>IF('[2]2.4 Prioritas Individu'!O330="","",'[2]2.4 Prioritas Individu'!O330)</f>
        <v/>
      </c>
      <c r="BB329" s="27" t="str">
        <f>IF('[2]2.4 Prioritas Individu'!P330="","",'[2]2.4 Prioritas Individu'!P330)</f>
        <v/>
      </c>
      <c r="BC329" s="27" t="str">
        <f>IF('[2]2.4 Prioritas Individu'!Q330="","",'[2]2.4 Prioritas Individu'!Q330)</f>
        <v/>
      </c>
      <c r="BD329" s="27" t="str">
        <f>IF('[2]2.4 Prioritas Individu'!R330="","",'[2]2.4 Prioritas Individu'!R330)</f>
        <v/>
      </c>
      <c r="BE329" s="25" t="str">
        <f>IF('[2]2.4 Prioritas Individu'!S330="","",'[2]2.4 Prioritas Individu'!S330)</f>
        <v>-</v>
      </c>
      <c r="BF329" s="27" t="str">
        <f>IF('[2]2.4 Prioritas Individu'!T330="","",'[2]2.4 Prioritas Individu'!T330)</f>
        <v>-</v>
      </c>
      <c r="BG329" s="27" t="str">
        <f>IF('[2]2.4 Prioritas Individu'!U330="","",'[2]2.4 Prioritas Individu'!U330)</f>
        <v>-</v>
      </c>
      <c r="BH329" s="25" t="str">
        <f>IF('[2]2.3 Indeks &amp; Cut off Komposit'!G1041="","",'[2]2.3 Indeks &amp; Cut off Komposit'!G1041)</f>
        <v/>
      </c>
      <c r="BI329" s="25" t="str">
        <f>IF('[2]2.3 Indeks &amp; Cut off Komposit'!H1041="","",'[2]2.3 Indeks &amp; Cut off Komposit'!H1041)</f>
        <v/>
      </c>
      <c r="BJ329" s="25" t="str">
        <f>IF('[2]2.3 Indeks &amp; Cut off Komposit'!I1041="","",'[2]2.3 Indeks &amp; Cut off Komposit'!I1041)</f>
        <v/>
      </c>
      <c r="BK329" s="25" t="str">
        <f>IF('[2]2.3 Indeks &amp; Cut off Komposit'!J1041="","",'[2]2.3 Indeks &amp; Cut off Komposit'!J1041)</f>
        <v/>
      </c>
      <c r="BL329" s="25" t="str">
        <f>IF('[2]2.3 Indeks &amp; Cut off Komposit'!K1041="","",'[2]2.3 Indeks &amp; Cut off Komposit'!K1041)</f>
        <v/>
      </c>
      <c r="BM329" s="25" t="str">
        <f>IF('[2]2.3 Indeks &amp; Cut off Komposit'!L1041="","",'[2]2.3 Indeks &amp; Cut off Komposit'!L1041)</f>
        <v/>
      </c>
      <c r="BN329" s="25" t="str">
        <f>IF('[2]2.3 Indeks &amp; Cut off Komposit'!M1041="","",'[2]2.3 Indeks &amp; Cut off Komposit'!M1041)</f>
        <v/>
      </c>
      <c r="BO329" s="25" t="str">
        <f>IF('[2]2.3 Indeks &amp; Cut off Komposit'!N1041="","",'[2]2.3 Indeks &amp; Cut off Komposit'!N1041)</f>
        <v/>
      </c>
      <c r="BP329" s="25" t="str">
        <f>IF('[2]2.3 Indeks &amp; Cut off Komposit'!O1041="","",'[2]2.3 Indeks &amp; Cut off Komposit'!O1041)</f>
        <v/>
      </c>
      <c r="BQ329" s="25" t="str">
        <f>IF('[2]2.3 Indeks &amp; Cut off Komposit'!P1041="","",'[2]2.3 Indeks &amp; Cut off Komposit'!P1041)</f>
        <v/>
      </c>
      <c r="BR329" s="25" t="str">
        <f>IF('[2]2.3 Indeks &amp; Cut off Komposit'!Q1041="","",'[2]2.3 Indeks &amp; Cut off Komposit'!Q1041)</f>
        <v/>
      </c>
      <c r="BS329" s="25" t="str">
        <f>IF('[2]2.3 Indeks &amp; Cut off Komposit'!R1041="","",'[2]2.3 Indeks &amp; Cut off Komposit'!R1041)</f>
        <v/>
      </c>
      <c r="BT329" s="25" t="str">
        <f>IF('[2]2.3 Indeks &amp; Cut off Komposit'!S1041="","",'[2]2.3 Indeks &amp; Cut off Komposit'!S1041)</f>
        <v>-</v>
      </c>
      <c r="BU329" s="25" t="str">
        <f>IF('[2]2.3 Indeks &amp; Cut off Komposit'!T1041="","",'[2]2.3 Indeks &amp; Cut off Komposit'!T1041)</f>
        <v>-</v>
      </c>
      <c r="BV329" s="25" t="str">
        <f>IF('[2]2.3 Indeks &amp; Cut off Komposit'!U1041="","",'[2]2.3 Indeks &amp; Cut off Komposit'!U1041)</f>
        <v>-</v>
      </c>
      <c r="BW329" s="25" t="str">
        <f>IF('[2]2.3 Indeks &amp; Cut off Komposit'!V1041="","",'[2]2.3 Indeks &amp; Cut off Komposit'!V1041)</f>
        <v>-</v>
      </c>
    </row>
    <row r="330" spans="1:75" ht="15" customHeight="1" x14ac:dyDescent="0.3">
      <c r="A330" s="14" t="str">
        <f>IF('[1]0.1 Produksi Pangan &amp; Penduduk'!A330="","",'[1]0.1 Produksi Pangan &amp; Penduduk'!A330)</f>
        <v/>
      </c>
      <c r="B330" s="4" t="str">
        <f>IF('[1]0.1 Produksi Pangan &amp; Penduduk'!B330="","",'[1]0.1 Produksi Pangan &amp; Penduduk'!B330)</f>
        <v/>
      </c>
      <c r="C330" s="14" t="str">
        <f>IF('[1]0.1 Produksi Pangan &amp; Penduduk'!C330="","",'[1]0.1 Produksi Pangan &amp; Penduduk'!C330)</f>
        <v/>
      </c>
      <c r="D330" s="14" t="str">
        <f>IF('[1]0.1 Produksi Pangan &amp; Penduduk'!D330="","",'[1]0.1 Produksi Pangan &amp; Penduduk'!D330)</f>
        <v/>
      </c>
      <c r="E330" s="14" t="str">
        <f>IF('[1]0.1 Produksi Pangan &amp; Penduduk'!E330="","",'[1]0.1 Produksi Pangan &amp; Penduduk'!E330)</f>
        <v/>
      </c>
      <c r="F330" s="4" t="str">
        <f>IF('[1]0.1 Produksi Pangan &amp; Penduduk'!F330="","",'[1]0.1 Produksi Pangan &amp; Penduduk'!F330)</f>
        <v/>
      </c>
      <c r="G330" s="35" t="str">
        <f>IF('[1]0.1 Produksi Pangan &amp; Penduduk'!J330="","",'[1]0.1 Produksi Pangan &amp; Penduduk'!J330)</f>
        <v/>
      </c>
      <c r="H330" s="35" t="str">
        <f>IF('[1]0.1 Produksi Pangan &amp; Penduduk'!M330="","",'[1]0.1 Produksi Pangan &amp; Penduduk'!M330)</f>
        <v/>
      </c>
      <c r="I330" s="35" t="str">
        <f>IF('[1]0.1 Produksi Pangan &amp; Penduduk'!S330="","",'[1]0.1 Produksi Pangan &amp; Penduduk'!S330)</f>
        <v/>
      </c>
      <c r="J330" s="35" t="str">
        <f>IF('[1]0.1 Produksi Pangan &amp; Penduduk'!Y330="","",'[1]0.1 Produksi Pangan &amp; Penduduk'!Y330)</f>
        <v/>
      </c>
      <c r="K330" s="35" t="str">
        <f>IF('[1]0.1 Produksi Pangan &amp; Penduduk'!AE330="","",'[1]0.1 Produksi Pangan &amp; Penduduk'!AE330)</f>
        <v/>
      </c>
      <c r="L330" s="35" t="str">
        <f>IF('[1]0.1 Produksi Pangan &amp; Penduduk'!AK330="","",'[1]0.1 Produksi Pangan &amp; Penduduk'!AK330)</f>
        <v/>
      </c>
      <c r="M330" s="35" t="str">
        <f>IF('[1]0.1 Produksi Pangan &amp; Penduduk'!AQ330="","",'[1]0.1 Produksi Pangan &amp; Penduduk'!AQ330)</f>
        <v/>
      </c>
      <c r="N330" s="35" t="str">
        <f>IF('[1]0.2 Konsumsi Energi'!J330="","",'[1]0.2 Konsumsi Energi'!J330)</f>
        <v/>
      </c>
      <c r="O330" s="35">
        <f>IF('[1]0.2 Konsumsi Energi'!M330="","",'[1]0.2 Konsumsi Energi'!M330)</f>
        <v>2100</v>
      </c>
      <c r="P330" s="35" t="str">
        <f>IF('[1]0.3 Konsumsi Protein Hewani'!J330="","",'[1]0.3 Konsumsi Protein Hewani'!J330)</f>
        <v/>
      </c>
      <c r="Q330" s="35">
        <f>IF('[1]0.3 Konsumsi Protein Hewani'!M330="","",'[1]0.3 Konsumsi Protein Hewani'!M330)</f>
        <v>25</v>
      </c>
      <c r="R330" s="35" t="str">
        <f>IF('[1]0.4 Stok_Cadangan'!J330="","",'[1]0.4 Stok_Cadangan'!J330)</f>
        <v/>
      </c>
      <c r="S330" s="35" t="str">
        <f>IF('[1]0.4 Stok_Cadangan'!M330="","",'[1]0.4 Stok_Cadangan'!M330)</f>
        <v/>
      </c>
      <c r="T330" s="35" t="str">
        <f>IF('[1]0.4 Stok_Cadangan'!P330="","",'[1]0.4 Stok_Cadangan'!P330)</f>
        <v/>
      </c>
      <c r="U330" s="35" t="str">
        <f>IF('[1]0.4 Stok_Cadangan'!T330="","",'[1]0.4 Stok_Cadangan'!T330)</f>
        <v/>
      </c>
      <c r="V330" s="35" t="str">
        <f>IF('[1]0.4 Stok_Cadangan'!W330="","",'[1]0.4 Stok_Cadangan'!W330)</f>
        <v/>
      </c>
      <c r="W330" s="35" t="str">
        <f>IF('[1]0.4 Stok_Cadangan'!Z330="","",'[1]0.4 Stok_Cadangan'!Z330)</f>
        <v/>
      </c>
      <c r="X330" s="35" t="str">
        <f>IF('[1]0.4 Stok_Cadangan'!AF330="","",'[1]0.4 Stok_Cadangan'!AF330)</f>
        <v/>
      </c>
      <c r="Y330" s="35" t="str">
        <f>IF('[1]0.4 Stok_Cadangan'!AI330="","",'[1]0.4 Stok_Cadangan'!AI330)</f>
        <v/>
      </c>
      <c r="Z330" s="35" t="str">
        <f>IF('[1]0.4 Stok_Cadangan'!AL330="","",'[1]0.4 Stok_Cadangan'!AL330)</f>
        <v/>
      </c>
      <c r="AA330" s="35" t="str">
        <f>IF('[1]0.5 Indikator Keterjangkauan'!P330="","",'[1]0.5 Indikator Keterjangkauan'!P330)</f>
        <v/>
      </c>
      <c r="AB330" s="35" t="str">
        <f>IF('[1]0.5 Indikator Keterjangkauan'!T330="","",'[1]0.5 Indikator Keterjangkauan'!T330)</f>
        <v/>
      </c>
      <c r="AC330" s="35" t="str">
        <f>IF('[1]0.5 Indikator Keterjangkauan'!X330="","",'[1]0.5 Indikator Keterjangkauan'!X330)</f>
        <v/>
      </c>
      <c r="AD330" s="35" t="str">
        <f>IF('[1]0.5 Indikator Keterjangkauan'!AB330="","",'[1]0.5 Indikator Keterjangkauan'!AB330)</f>
        <v/>
      </c>
      <c r="AE330" s="35" t="str">
        <f>IF('[1]0.6 Indikator Pemanfaatan'!V330="","",'[1]0.6 Indikator Pemanfaatan'!V330)</f>
        <v/>
      </c>
      <c r="AF330" s="35" t="str">
        <f>IF('[1]0.6 Indikator Pemanfaatan'!Z330="","",'[1]0.6 Indikator Pemanfaatan'!Z330)</f>
        <v/>
      </c>
      <c r="AG330" s="35" t="str">
        <f>IF('[2]2.1 Data FSVA 2025 &amp; Bobot'!H331="","",'[2]2.1 Data FSVA 2025 &amp; Bobot'!H331)</f>
        <v/>
      </c>
      <c r="AH330" s="35" t="str">
        <f>IF('[2]2.1 Data FSVA 2025 &amp; Bobot'!J331="","",'[2]2.1 Data FSVA 2025 &amp; Bobot'!J331)</f>
        <v/>
      </c>
      <c r="AI330" s="35" t="str">
        <f>IF('[2]2.1 Data FSVA 2025 &amp; Bobot'!L331="","",'[2]2.1 Data FSVA 2025 &amp; Bobot'!L331)</f>
        <v/>
      </c>
      <c r="AJ330" s="35" t="str">
        <f>IF('[2]2.1 Data FSVA 2025 &amp; Bobot'!N331="","",'[2]2.1 Data FSVA 2025 &amp; Bobot'!N331)</f>
        <v/>
      </c>
      <c r="AK330" s="35" t="str">
        <f>IF('[2]2.1 Data FSVA 2025 &amp; Bobot'!P331="","",'[2]2.1 Data FSVA 2025 &amp; Bobot'!P331)</f>
        <v/>
      </c>
      <c r="AL330" s="35" t="str">
        <f>IF('[2]2.1 Data FSVA 2025 &amp; Bobot'!R331="","",'[2]2.1 Data FSVA 2025 &amp; Bobot'!R331)</f>
        <v/>
      </c>
      <c r="AM330" s="35" t="str">
        <f>IF('[2]2.1 Data FSVA 2025 &amp; Bobot'!T331="","",'[2]2.1 Data FSVA 2025 &amp; Bobot'!T331)</f>
        <v/>
      </c>
      <c r="AN330" s="35" t="str">
        <f>IF('[2]2.1 Data FSVA 2025 &amp; Bobot'!V331="","",'[2]2.1 Data FSVA 2025 &amp; Bobot'!V331)</f>
        <v/>
      </c>
      <c r="AO330" s="35" t="str">
        <f>IF('[2]2.1 Data FSVA 2025 &amp; Bobot'!X331="","",'[2]2.1 Data FSVA 2025 &amp; Bobot'!X331)</f>
        <v/>
      </c>
      <c r="AP330" s="35" t="str">
        <f>IF('[2]2.1 Data FSVA 2025 &amp; Bobot'!Z331="","",'[2]2.1 Data FSVA 2025 &amp; Bobot'!Z331)</f>
        <v/>
      </c>
      <c r="AQ330" s="35" t="str">
        <f>IF('[2]2.1 Data FSVA 2025 &amp; Bobot'!AB331="","",'[2]2.1 Data FSVA 2025 &amp; Bobot'!AB331)</f>
        <v/>
      </c>
      <c r="AR330" s="35" t="str">
        <f>IF('[2]2.1 Data FSVA 2025 &amp; Bobot'!AD331="","",'[2]2.1 Data FSVA 2025 &amp; Bobot'!AD331)</f>
        <v/>
      </c>
      <c r="AS330" s="27" t="str">
        <f>IF('[2]2.4 Prioritas Individu'!G331="","",'[2]2.4 Prioritas Individu'!G331)</f>
        <v/>
      </c>
      <c r="AT330" s="27" t="str">
        <f>IF('[2]2.4 Prioritas Individu'!H331="","",'[2]2.4 Prioritas Individu'!H331)</f>
        <v/>
      </c>
      <c r="AU330" s="27" t="str">
        <f>IF('[2]2.4 Prioritas Individu'!I331="","",'[2]2.4 Prioritas Individu'!I331)</f>
        <v/>
      </c>
      <c r="AV330" s="27" t="str">
        <f>IF('[2]2.4 Prioritas Individu'!J331="","",'[2]2.4 Prioritas Individu'!J331)</f>
        <v/>
      </c>
      <c r="AW330" s="27" t="str">
        <f>IF('[2]2.4 Prioritas Individu'!K331="","",'[2]2.4 Prioritas Individu'!K331)</f>
        <v/>
      </c>
      <c r="AX330" s="27" t="str">
        <f>IF('[2]2.4 Prioritas Individu'!L331="","",'[2]2.4 Prioritas Individu'!L331)</f>
        <v/>
      </c>
      <c r="AY330" s="27" t="str">
        <f>IF('[2]2.4 Prioritas Individu'!M331="","",'[2]2.4 Prioritas Individu'!M331)</f>
        <v/>
      </c>
      <c r="AZ330" s="27" t="str">
        <f>IF('[2]2.4 Prioritas Individu'!N331="","",'[2]2.4 Prioritas Individu'!N331)</f>
        <v/>
      </c>
      <c r="BA330" s="27" t="str">
        <f>IF('[2]2.4 Prioritas Individu'!O331="","",'[2]2.4 Prioritas Individu'!O331)</f>
        <v/>
      </c>
      <c r="BB330" s="27" t="str">
        <f>IF('[2]2.4 Prioritas Individu'!P331="","",'[2]2.4 Prioritas Individu'!P331)</f>
        <v/>
      </c>
      <c r="BC330" s="27" t="str">
        <f>IF('[2]2.4 Prioritas Individu'!Q331="","",'[2]2.4 Prioritas Individu'!Q331)</f>
        <v/>
      </c>
      <c r="BD330" s="27" t="str">
        <f>IF('[2]2.4 Prioritas Individu'!R331="","",'[2]2.4 Prioritas Individu'!R331)</f>
        <v/>
      </c>
      <c r="BE330" s="25" t="str">
        <f>IF('[2]2.4 Prioritas Individu'!S331="","",'[2]2.4 Prioritas Individu'!S331)</f>
        <v>-</v>
      </c>
      <c r="BF330" s="27" t="str">
        <f>IF('[2]2.4 Prioritas Individu'!T331="","",'[2]2.4 Prioritas Individu'!T331)</f>
        <v>-</v>
      </c>
      <c r="BG330" s="27" t="str">
        <f>IF('[2]2.4 Prioritas Individu'!U331="","",'[2]2.4 Prioritas Individu'!U331)</f>
        <v>-</v>
      </c>
      <c r="BH330" s="25" t="str">
        <f>IF('[2]2.3 Indeks &amp; Cut off Komposit'!G1042="","",'[2]2.3 Indeks &amp; Cut off Komposit'!G1042)</f>
        <v/>
      </c>
      <c r="BI330" s="25" t="str">
        <f>IF('[2]2.3 Indeks &amp; Cut off Komposit'!H1042="","",'[2]2.3 Indeks &amp; Cut off Komposit'!H1042)</f>
        <v/>
      </c>
      <c r="BJ330" s="25" t="str">
        <f>IF('[2]2.3 Indeks &amp; Cut off Komposit'!I1042="","",'[2]2.3 Indeks &amp; Cut off Komposit'!I1042)</f>
        <v/>
      </c>
      <c r="BK330" s="25" t="str">
        <f>IF('[2]2.3 Indeks &amp; Cut off Komposit'!J1042="","",'[2]2.3 Indeks &amp; Cut off Komposit'!J1042)</f>
        <v/>
      </c>
      <c r="BL330" s="25" t="str">
        <f>IF('[2]2.3 Indeks &amp; Cut off Komposit'!K1042="","",'[2]2.3 Indeks &amp; Cut off Komposit'!K1042)</f>
        <v/>
      </c>
      <c r="BM330" s="25" t="str">
        <f>IF('[2]2.3 Indeks &amp; Cut off Komposit'!L1042="","",'[2]2.3 Indeks &amp; Cut off Komposit'!L1042)</f>
        <v/>
      </c>
      <c r="BN330" s="25" t="str">
        <f>IF('[2]2.3 Indeks &amp; Cut off Komposit'!M1042="","",'[2]2.3 Indeks &amp; Cut off Komposit'!M1042)</f>
        <v/>
      </c>
      <c r="BO330" s="25" t="str">
        <f>IF('[2]2.3 Indeks &amp; Cut off Komposit'!N1042="","",'[2]2.3 Indeks &amp; Cut off Komposit'!N1042)</f>
        <v/>
      </c>
      <c r="BP330" s="25" t="str">
        <f>IF('[2]2.3 Indeks &amp; Cut off Komposit'!O1042="","",'[2]2.3 Indeks &amp; Cut off Komposit'!O1042)</f>
        <v/>
      </c>
      <c r="BQ330" s="25" t="str">
        <f>IF('[2]2.3 Indeks &amp; Cut off Komposit'!P1042="","",'[2]2.3 Indeks &amp; Cut off Komposit'!P1042)</f>
        <v/>
      </c>
      <c r="BR330" s="25" t="str">
        <f>IF('[2]2.3 Indeks &amp; Cut off Komposit'!Q1042="","",'[2]2.3 Indeks &amp; Cut off Komposit'!Q1042)</f>
        <v/>
      </c>
      <c r="BS330" s="25" t="str">
        <f>IF('[2]2.3 Indeks &amp; Cut off Komposit'!R1042="","",'[2]2.3 Indeks &amp; Cut off Komposit'!R1042)</f>
        <v/>
      </c>
      <c r="BT330" s="25" t="str">
        <f>IF('[2]2.3 Indeks &amp; Cut off Komposit'!S1042="","",'[2]2.3 Indeks &amp; Cut off Komposit'!S1042)</f>
        <v>-</v>
      </c>
      <c r="BU330" s="25" t="str">
        <f>IF('[2]2.3 Indeks &amp; Cut off Komposit'!T1042="","",'[2]2.3 Indeks &amp; Cut off Komposit'!T1042)</f>
        <v>-</v>
      </c>
      <c r="BV330" s="25" t="str">
        <f>IF('[2]2.3 Indeks &amp; Cut off Komposit'!U1042="","",'[2]2.3 Indeks &amp; Cut off Komposit'!U1042)</f>
        <v>-</v>
      </c>
      <c r="BW330" s="25" t="str">
        <f>IF('[2]2.3 Indeks &amp; Cut off Komposit'!V1042="","",'[2]2.3 Indeks &amp; Cut off Komposit'!V1042)</f>
        <v>-</v>
      </c>
    </row>
    <row r="331" spans="1:75" ht="15" customHeight="1" x14ac:dyDescent="0.3">
      <c r="A331" s="14" t="str">
        <f>IF('[1]0.1 Produksi Pangan &amp; Penduduk'!A331="","",'[1]0.1 Produksi Pangan &amp; Penduduk'!A331)</f>
        <v/>
      </c>
      <c r="B331" s="4" t="str">
        <f>IF('[1]0.1 Produksi Pangan &amp; Penduduk'!B331="","",'[1]0.1 Produksi Pangan &amp; Penduduk'!B331)</f>
        <v/>
      </c>
      <c r="C331" s="14" t="str">
        <f>IF('[1]0.1 Produksi Pangan &amp; Penduduk'!C331="","",'[1]0.1 Produksi Pangan &amp; Penduduk'!C331)</f>
        <v/>
      </c>
      <c r="D331" s="14" t="str">
        <f>IF('[1]0.1 Produksi Pangan &amp; Penduduk'!D331="","",'[1]0.1 Produksi Pangan &amp; Penduduk'!D331)</f>
        <v/>
      </c>
      <c r="E331" s="14" t="str">
        <f>IF('[1]0.1 Produksi Pangan &amp; Penduduk'!E331="","",'[1]0.1 Produksi Pangan &amp; Penduduk'!E331)</f>
        <v/>
      </c>
      <c r="F331" s="4" t="str">
        <f>IF('[1]0.1 Produksi Pangan &amp; Penduduk'!F331="","",'[1]0.1 Produksi Pangan &amp; Penduduk'!F331)</f>
        <v/>
      </c>
      <c r="G331" s="35" t="str">
        <f>IF('[1]0.1 Produksi Pangan &amp; Penduduk'!J331="","",'[1]0.1 Produksi Pangan &amp; Penduduk'!J331)</f>
        <v/>
      </c>
      <c r="H331" s="35" t="str">
        <f>IF('[1]0.1 Produksi Pangan &amp; Penduduk'!M331="","",'[1]0.1 Produksi Pangan &amp; Penduduk'!M331)</f>
        <v/>
      </c>
      <c r="I331" s="35" t="str">
        <f>IF('[1]0.1 Produksi Pangan &amp; Penduduk'!S331="","",'[1]0.1 Produksi Pangan &amp; Penduduk'!S331)</f>
        <v/>
      </c>
      <c r="J331" s="35" t="str">
        <f>IF('[1]0.1 Produksi Pangan &amp; Penduduk'!Y331="","",'[1]0.1 Produksi Pangan &amp; Penduduk'!Y331)</f>
        <v/>
      </c>
      <c r="K331" s="35" t="str">
        <f>IF('[1]0.1 Produksi Pangan &amp; Penduduk'!AE331="","",'[1]0.1 Produksi Pangan &amp; Penduduk'!AE331)</f>
        <v/>
      </c>
      <c r="L331" s="35" t="str">
        <f>IF('[1]0.1 Produksi Pangan &amp; Penduduk'!AK331="","",'[1]0.1 Produksi Pangan &amp; Penduduk'!AK331)</f>
        <v/>
      </c>
      <c r="M331" s="35" t="str">
        <f>IF('[1]0.1 Produksi Pangan &amp; Penduduk'!AQ331="","",'[1]0.1 Produksi Pangan &amp; Penduduk'!AQ331)</f>
        <v/>
      </c>
      <c r="N331" s="35" t="str">
        <f>IF('[1]0.2 Konsumsi Energi'!J331="","",'[1]0.2 Konsumsi Energi'!J331)</f>
        <v/>
      </c>
      <c r="O331" s="35">
        <f>IF('[1]0.2 Konsumsi Energi'!M331="","",'[1]0.2 Konsumsi Energi'!M331)</f>
        <v>2100</v>
      </c>
      <c r="P331" s="35" t="str">
        <f>IF('[1]0.3 Konsumsi Protein Hewani'!J331="","",'[1]0.3 Konsumsi Protein Hewani'!J331)</f>
        <v/>
      </c>
      <c r="Q331" s="35">
        <f>IF('[1]0.3 Konsumsi Protein Hewani'!M331="","",'[1]0.3 Konsumsi Protein Hewani'!M331)</f>
        <v>25</v>
      </c>
      <c r="R331" s="35" t="str">
        <f>IF('[1]0.4 Stok_Cadangan'!J331="","",'[1]0.4 Stok_Cadangan'!J331)</f>
        <v/>
      </c>
      <c r="S331" s="35" t="str">
        <f>IF('[1]0.4 Stok_Cadangan'!M331="","",'[1]0.4 Stok_Cadangan'!M331)</f>
        <v/>
      </c>
      <c r="T331" s="35" t="str">
        <f>IF('[1]0.4 Stok_Cadangan'!P331="","",'[1]0.4 Stok_Cadangan'!P331)</f>
        <v/>
      </c>
      <c r="U331" s="35" t="str">
        <f>IF('[1]0.4 Stok_Cadangan'!T331="","",'[1]0.4 Stok_Cadangan'!T331)</f>
        <v/>
      </c>
      <c r="V331" s="35" t="str">
        <f>IF('[1]0.4 Stok_Cadangan'!W331="","",'[1]0.4 Stok_Cadangan'!W331)</f>
        <v/>
      </c>
      <c r="W331" s="35" t="str">
        <f>IF('[1]0.4 Stok_Cadangan'!Z331="","",'[1]0.4 Stok_Cadangan'!Z331)</f>
        <v/>
      </c>
      <c r="X331" s="35" t="str">
        <f>IF('[1]0.4 Stok_Cadangan'!AF331="","",'[1]0.4 Stok_Cadangan'!AF331)</f>
        <v/>
      </c>
      <c r="Y331" s="35" t="str">
        <f>IF('[1]0.4 Stok_Cadangan'!AI331="","",'[1]0.4 Stok_Cadangan'!AI331)</f>
        <v/>
      </c>
      <c r="Z331" s="35" t="str">
        <f>IF('[1]0.4 Stok_Cadangan'!AL331="","",'[1]0.4 Stok_Cadangan'!AL331)</f>
        <v/>
      </c>
      <c r="AA331" s="35" t="str">
        <f>IF('[1]0.5 Indikator Keterjangkauan'!P331="","",'[1]0.5 Indikator Keterjangkauan'!P331)</f>
        <v/>
      </c>
      <c r="AB331" s="35" t="str">
        <f>IF('[1]0.5 Indikator Keterjangkauan'!T331="","",'[1]0.5 Indikator Keterjangkauan'!T331)</f>
        <v/>
      </c>
      <c r="AC331" s="35" t="str">
        <f>IF('[1]0.5 Indikator Keterjangkauan'!X331="","",'[1]0.5 Indikator Keterjangkauan'!X331)</f>
        <v/>
      </c>
      <c r="AD331" s="35" t="str">
        <f>IF('[1]0.5 Indikator Keterjangkauan'!AB331="","",'[1]0.5 Indikator Keterjangkauan'!AB331)</f>
        <v/>
      </c>
      <c r="AE331" s="35" t="str">
        <f>IF('[1]0.6 Indikator Pemanfaatan'!V331="","",'[1]0.6 Indikator Pemanfaatan'!V331)</f>
        <v/>
      </c>
      <c r="AF331" s="35" t="str">
        <f>IF('[1]0.6 Indikator Pemanfaatan'!Z331="","",'[1]0.6 Indikator Pemanfaatan'!Z331)</f>
        <v/>
      </c>
      <c r="AG331" s="35" t="str">
        <f>IF('[2]2.1 Data FSVA 2025 &amp; Bobot'!H332="","",'[2]2.1 Data FSVA 2025 &amp; Bobot'!H332)</f>
        <v/>
      </c>
      <c r="AH331" s="35" t="str">
        <f>IF('[2]2.1 Data FSVA 2025 &amp; Bobot'!J332="","",'[2]2.1 Data FSVA 2025 &amp; Bobot'!J332)</f>
        <v/>
      </c>
      <c r="AI331" s="35" t="str">
        <f>IF('[2]2.1 Data FSVA 2025 &amp; Bobot'!L332="","",'[2]2.1 Data FSVA 2025 &amp; Bobot'!L332)</f>
        <v/>
      </c>
      <c r="AJ331" s="35" t="str">
        <f>IF('[2]2.1 Data FSVA 2025 &amp; Bobot'!N332="","",'[2]2.1 Data FSVA 2025 &amp; Bobot'!N332)</f>
        <v/>
      </c>
      <c r="AK331" s="35" t="str">
        <f>IF('[2]2.1 Data FSVA 2025 &amp; Bobot'!P332="","",'[2]2.1 Data FSVA 2025 &amp; Bobot'!P332)</f>
        <v/>
      </c>
      <c r="AL331" s="35" t="str">
        <f>IF('[2]2.1 Data FSVA 2025 &amp; Bobot'!R332="","",'[2]2.1 Data FSVA 2025 &amp; Bobot'!R332)</f>
        <v/>
      </c>
      <c r="AM331" s="35" t="str">
        <f>IF('[2]2.1 Data FSVA 2025 &amp; Bobot'!T332="","",'[2]2.1 Data FSVA 2025 &amp; Bobot'!T332)</f>
        <v/>
      </c>
      <c r="AN331" s="35" t="str">
        <f>IF('[2]2.1 Data FSVA 2025 &amp; Bobot'!V332="","",'[2]2.1 Data FSVA 2025 &amp; Bobot'!V332)</f>
        <v/>
      </c>
      <c r="AO331" s="35" t="str">
        <f>IF('[2]2.1 Data FSVA 2025 &amp; Bobot'!X332="","",'[2]2.1 Data FSVA 2025 &amp; Bobot'!X332)</f>
        <v/>
      </c>
      <c r="AP331" s="35" t="str">
        <f>IF('[2]2.1 Data FSVA 2025 &amp; Bobot'!Z332="","",'[2]2.1 Data FSVA 2025 &amp; Bobot'!Z332)</f>
        <v/>
      </c>
      <c r="AQ331" s="35" t="str">
        <f>IF('[2]2.1 Data FSVA 2025 &amp; Bobot'!AB332="","",'[2]2.1 Data FSVA 2025 &amp; Bobot'!AB332)</f>
        <v/>
      </c>
      <c r="AR331" s="35" t="str">
        <f>IF('[2]2.1 Data FSVA 2025 &amp; Bobot'!AD332="","",'[2]2.1 Data FSVA 2025 &amp; Bobot'!AD332)</f>
        <v/>
      </c>
      <c r="AS331" s="27" t="str">
        <f>IF('[2]2.4 Prioritas Individu'!G332="","",'[2]2.4 Prioritas Individu'!G332)</f>
        <v/>
      </c>
      <c r="AT331" s="27" t="str">
        <f>IF('[2]2.4 Prioritas Individu'!H332="","",'[2]2.4 Prioritas Individu'!H332)</f>
        <v/>
      </c>
      <c r="AU331" s="27" t="str">
        <f>IF('[2]2.4 Prioritas Individu'!I332="","",'[2]2.4 Prioritas Individu'!I332)</f>
        <v/>
      </c>
      <c r="AV331" s="27" t="str">
        <f>IF('[2]2.4 Prioritas Individu'!J332="","",'[2]2.4 Prioritas Individu'!J332)</f>
        <v/>
      </c>
      <c r="AW331" s="27" t="str">
        <f>IF('[2]2.4 Prioritas Individu'!K332="","",'[2]2.4 Prioritas Individu'!K332)</f>
        <v/>
      </c>
      <c r="AX331" s="27" t="str">
        <f>IF('[2]2.4 Prioritas Individu'!L332="","",'[2]2.4 Prioritas Individu'!L332)</f>
        <v/>
      </c>
      <c r="AY331" s="27" t="str">
        <f>IF('[2]2.4 Prioritas Individu'!M332="","",'[2]2.4 Prioritas Individu'!M332)</f>
        <v/>
      </c>
      <c r="AZ331" s="27" t="str">
        <f>IF('[2]2.4 Prioritas Individu'!N332="","",'[2]2.4 Prioritas Individu'!N332)</f>
        <v/>
      </c>
      <c r="BA331" s="27" t="str">
        <f>IF('[2]2.4 Prioritas Individu'!O332="","",'[2]2.4 Prioritas Individu'!O332)</f>
        <v/>
      </c>
      <c r="BB331" s="27" t="str">
        <f>IF('[2]2.4 Prioritas Individu'!P332="","",'[2]2.4 Prioritas Individu'!P332)</f>
        <v/>
      </c>
      <c r="BC331" s="27" t="str">
        <f>IF('[2]2.4 Prioritas Individu'!Q332="","",'[2]2.4 Prioritas Individu'!Q332)</f>
        <v/>
      </c>
      <c r="BD331" s="27" t="str">
        <f>IF('[2]2.4 Prioritas Individu'!R332="","",'[2]2.4 Prioritas Individu'!R332)</f>
        <v/>
      </c>
      <c r="BE331" s="25" t="str">
        <f>IF('[2]2.4 Prioritas Individu'!S332="","",'[2]2.4 Prioritas Individu'!S332)</f>
        <v>-</v>
      </c>
      <c r="BF331" s="27" t="str">
        <f>IF('[2]2.4 Prioritas Individu'!T332="","",'[2]2.4 Prioritas Individu'!T332)</f>
        <v>-</v>
      </c>
      <c r="BG331" s="27" t="str">
        <f>IF('[2]2.4 Prioritas Individu'!U332="","",'[2]2.4 Prioritas Individu'!U332)</f>
        <v>-</v>
      </c>
      <c r="BH331" s="25" t="str">
        <f>IF('[2]2.3 Indeks &amp; Cut off Komposit'!G1043="","",'[2]2.3 Indeks &amp; Cut off Komposit'!G1043)</f>
        <v/>
      </c>
      <c r="BI331" s="25" t="str">
        <f>IF('[2]2.3 Indeks &amp; Cut off Komposit'!H1043="","",'[2]2.3 Indeks &amp; Cut off Komposit'!H1043)</f>
        <v/>
      </c>
      <c r="BJ331" s="25" t="str">
        <f>IF('[2]2.3 Indeks &amp; Cut off Komposit'!I1043="","",'[2]2.3 Indeks &amp; Cut off Komposit'!I1043)</f>
        <v/>
      </c>
      <c r="BK331" s="25" t="str">
        <f>IF('[2]2.3 Indeks &amp; Cut off Komposit'!J1043="","",'[2]2.3 Indeks &amp; Cut off Komposit'!J1043)</f>
        <v/>
      </c>
      <c r="BL331" s="25" t="str">
        <f>IF('[2]2.3 Indeks &amp; Cut off Komposit'!K1043="","",'[2]2.3 Indeks &amp; Cut off Komposit'!K1043)</f>
        <v/>
      </c>
      <c r="BM331" s="25" t="str">
        <f>IF('[2]2.3 Indeks &amp; Cut off Komposit'!L1043="","",'[2]2.3 Indeks &amp; Cut off Komposit'!L1043)</f>
        <v/>
      </c>
      <c r="BN331" s="25" t="str">
        <f>IF('[2]2.3 Indeks &amp; Cut off Komposit'!M1043="","",'[2]2.3 Indeks &amp; Cut off Komposit'!M1043)</f>
        <v/>
      </c>
      <c r="BO331" s="25" t="str">
        <f>IF('[2]2.3 Indeks &amp; Cut off Komposit'!N1043="","",'[2]2.3 Indeks &amp; Cut off Komposit'!N1043)</f>
        <v/>
      </c>
      <c r="BP331" s="25" t="str">
        <f>IF('[2]2.3 Indeks &amp; Cut off Komposit'!O1043="","",'[2]2.3 Indeks &amp; Cut off Komposit'!O1043)</f>
        <v/>
      </c>
      <c r="BQ331" s="25" t="str">
        <f>IF('[2]2.3 Indeks &amp; Cut off Komposit'!P1043="","",'[2]2.3 Indeks &amp; Cut off Komposit'!P1043)</f>
        <v/>
      </c>
      <c r="BR331" s="25" t="str">
        <f>IF('[2]2.3 Indeks &amp; Cut off Komposit'!Q1043="","",'[2]2.3 Indeks &amp; Cut off Komposit'!Q1043)</f>
        <v/>
      </c>
      <c r="BS331" s="25" t="str">
        <f>IF('[2]2.3 Indeks &amp; Cut off Komposit'!R1043="","",'[2]2.3 Indeks &amp; Cut off Komposit'!R1043)</f>
        <v/>
      </c>
      <c r="BT331" s="25" t="str">
        <f>IF('[2]2.3 Indeks &amp; Cut off Komposit'!S1043="","",'[2]2.3 Indeks &amp; Cut off Komposit'!S1043)</f>
        <v>-</v>
      </c>
      <c r="BU331" s="25" t="str">
        <f>IF('[2]2.3 Indeks &amp; Cut off Komposit'!T1043="","",'[2]2.3 Indeks &amp; Cut off Komposit'!T1043)</f>
        <v>-</v>
      </c>
      <c r="BV331" s="25" t="str">
        <f>IF('[2]2.3 Indeks &amp; Cut off Komposit'!U1043="","",'[2]2.3 Indeks &amp; Cut off Komposit'!U1043)</f>
        <v>-</v>
      </c>
      <c r="BW331" s="25" t="str">
        <f>IF('[2]2.3 Indeks &amp; Cut off Komposit'!V1043="","",'[2]2.3 Indeks &amp; Cut off Komposit'!V1043)</f>
        <v>-</v>
      </c>
    </row>
    <row r="332" spans="1:75" ht="15" customHeight="1" x14ac:dyDescent="0.3">
      <c r="A332" s="14" t="str">
        <f>IF('[1]0.1 Produksi Pangan &amp; Penduduk'!A332="","",'[1]0.1 Produksi Pangan &amp; Penduduk'!A332)</f>
        <v/>
      </c>
      <c r="B332" s="4" t="str">
        <f>IF('[1]0.1 Produksi Pangan &amp; Penduduk'!B332="","",'[1]0.1 Produksi Pangan &amp; Penduduk'!B332)</f>
        <v/>
      </c>
      <c r="C332" s="14" t="str">
        <f>IF('[1]0.1 Produksi Pangan &amp; Penduduk'!C332="","",'[1]0.1 Produksi Pangan &amp; Penduduk'!C332)</f>
        <v/>
      </c>
      <c r="D332" s="14" t="str">
        <f>IF('[1]0.1 Produksi Pangan &amp; Penduduk'!D332="","",'[1]0.1 Produksi Pangan &amp; Penduduk'!D332)</f>
        <v/>
      </c>
      <c r="E332" s="14" t="str">
        <f>IF('[1]0.1 Produksi Pangan &amp; Penduduk'!E332="","",'[1]0.1 Produksi Pangan &amp; Penduduk'!E332)</f>
        <v/>
      </c>
      <c r="F332" s="4" t="str">
        <f>IF('[1]0.1 Produksi Pangan &amp; Penduduk'!F332="","",'[1]0.1 Produksi Pangan &amp; Penduduk'!F332)</f>
        <v/>
      </c>
      <c r="G332" s="35" t="str">
        <f>IF('[1]0.1 Produksi Pangan &amp; Penduduk'!J332="","",'[1]0.1 Produksi Pangan &amp; Penduduk'!J332)</f>
        <v/>
      </c>
      <c r="H332" s="35" t="str">
        <f>IF('[1]0.1 Produksi Pangan &amp; Penduduk'!M332="","",'[1]0.1 Produksi Pangan &amp; Penduduk'!M332)</f>
        <v/>
      </c>
      <c r="I332" s="35" t="str">
        <f>IF('[1]0.1 Produksi Pangan &amp; Penduduk'!S332="","",'[1]0.1 Produksi Pangan &amp; Penduduk'!S332)</f>
        <v/>
      </c>
      <c r="J332" s="35" t="str">
        <f>IF('[1]0.1 Produksi Pangan &amp; Penduduk'!Y332="","",'[1]0.1 Produksi Pangan &amp; Penduduk'!Y332)</f>
        <v/>
      </c>
      <c r="K332" s="35" t="str">
        <f>IF('[1]0.1 Produksi Pangan &amp; Penduduk'!AE332="","",'[1]0.1 Produksi Pangan &amp; Penduduk'!AE332)</f>
        <v/>
      </c>
      <c r="L332" s="35" t="str">
        <f>IF('[1]0.1 Produksi Pangan &amp; Penduduk'!AK332="","",'[1]0.1 Produksi Pangan &amp; Penduduk'!AK332)</f>
        <v/>
      </c>
      <c r="M332" s="35" t="str">
        <f>IF('[1]0.1 Produksi Pangan &amp; Penduduk'!AQ332="","",'[1]0.1 Produksi Pangan &amp; Penduduk'!AQ332)</f>
        <v/>
      </c>
      <c r="N332" s="35" t="str">
        <f>IF('[1]0.2 Konsumsi Energi'!J332="","",'[1]0.2 Konsumsi Energi'!J332)</f>
        <v/>
      </c>
      <c r="O332" s="35">
        <f>IF('[1]0.2 Konsumsi Energi'!M332="","",'[1]0.2 Konsumsi Energi'!M332)</f>
        <v>2100</v>
      </c>
      <c r="P332" s="35" t="str">
        <f>IF('[1]0.3 Konsumsi Protein Hewani'!J332="","",'[1]0.3 Konsumsi Protein Hewani'!J332)</f>
        <v/>
      </c>
      <c r="Q332" s="35">
        <f>IF('[1]0.3 Konsumsi Protein Hewani'!M332="","",'[1]0.3 Konsumsi Protein Hewani'!M332)</f>
        <v>25</v>
      </c>
      <c r="R332" s="35" t="str">
        <f>IF('[1]0.4 Stok_Cadangan'!J332="","",'[1]0.4 Stok_Cadangan'!J332)</f>
        <v/>
      </c>
      <c r="S332" s="35" t="str">
        <f>IF('[1]0.4 Stok_Cadangan'!M332="","",'[1]0.4 Stok_Cadangan'!M332)</f>
        <v/>
      </c>
      <c r="T332" s="35" t="str">
        <f>IF('[1]0.4 Stok_Cadangan'!P332="","",'[1]0.4 Stok_Cadangan'!P332)</f>
        <v/>
      </c>
      <c r="U332" s="35" t="str">
        <f>IF('[1]0.4 Stok_Cadangan'!T332="","",'[1]0.4 Stok_Cadangan'!T332)</f>
        <v/>
      </c>
      <c r="V332" s="35" t="str">
        <f>IF('[1]0.4 Stok_Cadangan'!W332="","",'[1]0.4 Stok_Cadangan'!W332)</f>
        <v/>
      </c>
      <c r="W332" s="35" t="str">
        <f>IF('[1]0.4 Stok_Cadangan'!Z332="","",'[1]0.4 Stok_Cadangan'!Z332)</f>
        <v/>
      </c>
      <c r="X332" s="35" t="str">
        <f>IF('[1]0.4 Stok_Cadangan'!AF332="","",'[1]0.4 Stok_Cadangan'!AF332)</f>
        <v/>
      </c>
      <c r="Y332" s="35" t="str">
        <f>IF('[1]0.4 Stok_Cadangan'!AI332="","",'[1]0.4 Stok_Cadangan'!AI332)</f>
        <v/>
      </c>
      <c r="Z332" s="35" t="str">
        <f>IF('[1]0.4 Stok_Cadangan'!AL332="","",'[1]0.4 Stok_Cadangan'!AL332)</f>
        <v/>
      </c>
      <c r="AA332" s="35" t="str">
        <f>IF('[1]0.5 Indikator Keterjangkauan'!P332="","",'[1]0.5 Indikator Keterjangkauan'!P332)</f>
        <v/>
      </c>
      <c r="AB332" s="35" t="str">
        <f>IF('[1]0.5 Indikator Keterjangkauan'!T332="","",'[1]0.5 Indikator Keterjangkauan'!T332)</f>
        <v/>
      </c>
      <c r="AC332" s="35" t="str">
        <f>IF('[1]0.5 Indikator Keterjangkauan'!X332="","",'[1]0.5 Indikator Keterjangkauan'!X332)</f>
        <v/>
      </c>
      <c r="AD332" s="35" t="str">
        <f>IF('[1]0.5 Indikator Keterjangkauan'!AB332="","",'[1]0.5 Indikator Keterjangkauan'!AB332)</f>
        <v/>
      </c>
      <c r="AE332" s="35" t="str">
        <f>IF('[1]0.6 Indikator Pemanfaatan'!V332="","",'[1]0.6 Indikator Pemanfaatan'!V332)</f>
        <v/>
      </c>
      <c r="AF332" s="35" t="str">
        <f>IF('[1]0.6 Indikator Pemanfaatan'!Z332="","",'[1]0.6 Indikator Pemanfaatan'!Z332)</f>
        <v/>
      </c>
      <c r="AG332" s="35" t="str">
        <f>IF('[2]2.1 Data FSVA 2025 &amp; Bobot'!H333="","",'[2]2.1 Data FSVA 2025 &amp; Bobot'!H333)</f>
        <v/>
      </c>
      <c r="AH332" s="35" t="str">
        <f>IF('[2]2.1 Data FSVA 2025 &amp; Bobot'!J333="","",'[2]2.1 Data FSVA 2025 &amp; Bobot'!J333)</f>
        <v/>
      </c>
      <c r="AI332" s="35" t="str">
        <f>IF('[2]2.1 Data FSVA 2025 &amp; Bobot'!L333="","",'[2]2.1 Data FSVA 2025 &amp; Bobot'!L333)</f>
        <v/>
      </c>
      <c r="AJ332" s="35" t="str">
        <f>IF('[2]2.1 Data FSVA 2025 &amp; Bobot'!N333="","",'[2]2.1 Data FSVA 2025 &amp; Bobot'!N333)</f>
        <v/>
      </c>
      <c r="AK332" s="35" t="str">
        <f>IF('[2]2.1 Data FSVA 2025 &amp; Bobot'!P333="","",'[2]2.1 Data FSVA 2025 &amp; Bobot'!P333)</f>
        <v/>
      </c>
      <c r="AL332" s="35" t="str">
        <f>IF('[2]2.1 Data FSVA 2025 &amp; Bobot'!R333="","",'[2]2.1 Data FSVA 2025 &amp; Bobot'!R333)</f>
        <v/>
      </c>
      <c r="AM332" s="35" t="str">
        <f>IF('[2]2.1 Data FSVA 2025 &amp; Bobot'!T333="","",'[2]2.1 Data FSVA 2025 &amp; Bobot'!T333)</f>
        <v/>
      </c>
      <c r="AN332" s="35" t="str">
        <f>IF('[2]2.1 Data FSVA 2025 &amp; Bobot'!V333="","",'[2]2.1 Data FSVA 2025 &amp; Bobot'!V333)</f>
        <v/>
      </c>
      <c r="AO332" s="35" t="str">
        <f>IF('[2]2.1 Data FSVA 2025 &amp; Bobot'!X333="","",'[2]2.1 Data FSVA 2025 &amp; Bobot'!X333)</f>
        <v/>
      </c>
      <c r="AP332" s="35" t="str">
        <f>IF('[2]2.1 Data FSVA 2025 &amp; Bobot'!Z333="","",'[2]2.1 Data FSVA 2025 &amp; Bobot'!Z333)</f>
        <v/>
      </c>
      <c r="AQ332" s="35" t="str">
        <f>IF('[2]2.1 Data FSVA 2025 &amp; Bobot'!AB333="","",'[2]2.1 Data FSVA 2025 &amp; Bobot'!AB333)</f>
        <v/>
      </c>
      <c r="AR332" s="35" t="str">
        <f>IF('[2]2.1 Data FSVA 2025 &amp; Bobot'!AD333="","",'[2]2.1 Data FSVA 2025 &amp; Bobot'!AD333)</f>
        <v/>
      </c>
      <c r="AS332" s="27" t="str">
        <f>IF('[2]2.4 Prioritas Individu'!G333="","",'[2]2.4 Prioritas Individu'!G333)</f>
        <v/>
      </c>
      <c r="AT332" s="27" t="str">
        <f>IF('[2]2.4 Prioritas Individu'!H333="","",'[2]2.4 Prioritas Individu'!H333)</f>
        <v/>
      </c>
      <c r="AU332" s="27" t="str">
        <f>IF('[2]2.4 Prioritas Individu'!I333="","",'[2]2.4 Prioritas Individu'!I333)</f>
        <v/>
      </c>
      <c r="AV332" s="27" t="str">
        <f>IF('[2]2.4 Prioritas Individu'!J333="","",'[2]2.4 Prioritas Individu'!J333)</f>
        <v/>
      </c>
      <c r="AW332" s="27" t="str">
        <f>IF('[2]2.4 Prioritas Individu'!K333="","",'[2]2.4 Prioritas Individu'!K333)</f>
        <v/>
      </c>
      <c r="AX332" s="27" t="str">
        <f>IF('[2]2.4 Prioritas Individu'!L333="","",'[2]2.4 Prioritas Individu'!L333)</f>
        <v/>
      </c>
      <c r="AY332" s="27" t="str">
        <f>IF('[2]2.4 Prioritas Individu'!M333="","",'[2]2.4 Prioritas Individu'!M333)</f>
        <v/>
      </c>
      <c r="AZ332" s="27" t="str">
        <f>IF('[2]2.4 Prioritas Individu'!N333="","",'[2]2.4 Prioritas Individu'!N333)</f>
        <v/>
      </c>
      <c r="BA332" s="27" t="str">
        <f>IF('[2]2.4 Prioritas Individu'!O333="","",'[2]2.4 Prioritas Individu'!O333)</f>
        <v/>
      </c>
      <c r="BB332" s="27" t="str">
        <f>IF('[2]2.4 Prioritas Individu'!P333="","",'[2]2.4 Prioritas Individu'!P333)</f>
        <v/>
      </c>
      <c r="BC332" s="27" t="str">
        <f>IF('[2]2.4 Prioritas Individu'!Q333="","",'[2]2.4 Prioritas Individu'!Q333)</f>
        <v/>
      </c>
      <c r="BD332" s="27" t="str">
        <f>IF('[2]2.4 Prioritas Individu'!R333="","",'[2]2.4 Prioritas Individu'!R333)</f>
        <v/>
      </c>
      <c r="BE332" s="25" t="str">
        <f>IF('[2]2.4 Prioritas Individu'!S333="","",'[2]2.4 Prioritas Individu'!S333)</f>
        <v>-</v>
      </c>
      <c r="BF332" s="27" t="str">
        <f>IF('[2]2.4 Prioritas Individu'!T333="","",'[2]2.4 Prioritas Individu'!T333)</f>
        <v>-</v>
      </c>
      <c r="BG332" s="27" t="str">
        <f>IF('[2]2.4 Prioritas Individu'!U333="","",'[2]2.4 Prioritas Individu'!U333)</f>
        <v>-</v>
      </c>
      <c r="BH332" s="25" t="str">
        <f>IF('[2]2.3 Indeks &amp; Cut off Komposit'!G1044="","",'[2]2.3 Indeks &amp; Cut off Komposit'!G1044)</f>
        <v/>
      </c>
      <c r="BI332" s="25" t="str">
        <f>IF('[2]2.3 Indeks &amp; Cut off Komposit'!H1044="","",'[2]2.3 Indeks &amp; Cut off Komposit'!H1044)</f>
        <v/>
      </c>
      <c r="BJ332" s="25" t="str">
        <f>IF('[2]2.3 Indeks &amp; Cut off Komposit'!I1044="","",'[2]2.3 Indeks &amp; Cut off Komposit'!I1044)</f>
        <v/>
      </c>
      <c r="BK332" s="25" t="str">
        <f>IF('[2]2.3 Indeks &amp; Cut off Komposit'!J1044="","",'[2]2.3 Indeks &amp; Cut off Komposit'!J1044)</f>
        <v/>
      </c>
      <c r="BL332" s="25" t="str">
        <f>IF('[2]2.3 Indeks &amp; Cut off Komposit'!K1044="","",'[2]2.3 Indeks &amp; Cut off Komposit'!K1044)</f>
        <v/>
      </c>
      <c r="BM332" s="25" t="str">
        <f>IF('[2]2.3 Indeks &amp; Cut off Komposit'!L1044="","",'[2]2.3 Indeks &amp; Cut off Komposit'!L1044)</f>
        <v/>
      </c>
      <c r="BN332" s="25" t="str">
        <f>IF('[2]2.3 Indeks &amp; Cut off Komposit'!M1044="","",'[2]2.3 Indeks &amp; Cut off Komposit'!M1044)</f>
        <v/>
      </c>
      <c r="BO332" s="25" t="str">
        <f>IF('[2]2.3 Indeks &amp; Cut off Komposit'!N1044="","",'[2]2.3 Indeks &amp; Cut off Komposit'!N1044)</f>
        <v/>
      </c>
      <c r="BP332" s="25" t="str">
        <f>IF('[2]2.3 Indeks &amp; Cut off Komposit'!O1044="","",'[2]2.3 Indeks &amp; Cut off Komposit'!O1044)</f>
        <v/>
      </c>
      <c r="BQ332" s="25" t="str">
        <f>IF('[2]2.3 Indeks &amp; Cut off Komposit'!P1044="","",'[2]2.3 Indeks &amp; Cut off Komposit'!P1044)</f>
        <v/>
      </c>
      <c r="BR332" s="25" t="str">
        <f>IF('[2]2.3 Indeks &amp; Cut off Komposit'!Q1044="","",'[2]2.3 Indeks &amp; Cut off Komposit'!Q1044)</f>
        <v/>
      </c>
      <c r="BS332" s="25" t="str">
        <f>IF('[2]2.3 Indeks &amp; Cut off Komposit'!R1044="","",'[2]2.3 Indeks &amp; Cut off Komposit'!R1044)</f>
        <v/>
      </c>
      <c r="BT332" s="25" t="str">
        <f>IF('[2]2.3 Indeks &amp; Cut off Komposit'!S1044="","",'[2]2.3 Indeks &amp; Cut off Komposit'!S1044)</f>
        <v>-</v>
      </c>
      <c r="BU332" s="25" t="str">
        <f>IF('[2]2.3 Indeks &amp; Cut off Komposit'!T1044="","",'[2]2.3 Indeks &amp; Cut off Komposit'!T1044)</f>
        <v>-</v>
      </c>
      <c r="BV332" s="25" t="str">
        <f>IF('[2]2.3 Indeks &amp; Cut off Komposit'!U1044="","",'[2]2.3 Indeks &amp; Cut off Komposit'!U1044)</f>
        <v>-</v>
      </c>
      <c r="BW332" s="25" t="str">
        <f>IF('[2]2.3 Indeks &amp; Cut off Komposit'!V1044="","",'[2]2.3 Indeks &amp; Cut off Komposit'!V1044)</f>
        <v>-</v>
      </c>
    </row>
    <row r="333" spans="1:75" ht="15" customHeight="1" x14ac:dyDescent="0.3">
      <c r="A333" s="14" t="str">
        <f>IF('[1]0.1 Produksi Pangan &amp; Penduduk'!A333="","",'[1]0.1 Produksi Pangan &amp; Penduduk'!A333)</f>
        <v/>
      </c>
      <c r="B333" s="4" t="str">
        <f>IF('[1]0.1 Produksi Pangan &amp; Penduduk'!B333="","",'[1]0.1 Produksi Pangan &amp; Penduduk'!B333)</f>
        <v/>
      </c>
      <c r="C333" s="14" t="str">
        <f>IF('[1]0.1 Produksi Pangan &amp; Penduduk'!C333="","",'[1]0.1 Produksi Pangan &amp; Penduduk'!C333)</f>
        <v/>
      </c>
      <c r="D333" s="14" t="str">
        <f>IF('[1]0.1 Produksi Pangan &amp; Penduduk'!D333="","",'[1]0.1 Produksi Pangan &amp; Penduduk'!D333)</f>
        <v/>
      </c>
      <c r="E333" s="14" t="str">
        <f>IF('[1]0.1 Produksi Pangan &amp; Penduduk'!E333="","",'[1]0.1 Produksi Pangan &amp; Penduduk'!E333)</f>
        <v/>
      </c>
      <c r="F333" s="4" t="str">
        <f>IF('[1]0.1 Produksi Pangan &amp; Penduduk'!F333="","",'[1]0.1 Produksi Pangan &amp; Penduduk'!F333)</f>
        <v/>
      </c>
      <c r="G333" s="35" t="str">
        <f>IF('[1]0.1 Produksi Pangan &amp; Penduduk'!J333="","",'[1]0.1 Produksi Pangan &amp; Penduduk'!J333)</f>
        <v/>
      </c>
      <c r="H333" s="35" t="str">
        <f>IF('[1]0.1 Produksi Pangan &amp; Penduduk'!M333="","",'[1]0.1 Produksi Pangan &amp; Penduduk'!M333)</f>
        <v/>
      </c>
      <c r="I333" s="35" t="str">
        <f>IF('[1]0.1 Produksi Pangan &amp; Penduduk'!S333="","",'[1]0.1 Produksi Pangan &amp; Penduduk'!S333)</f>
        <v/>
      </c>
      <c r="J333" s="35" t="str">
        <f>IF('[1]0.1 Produksi Pangan &amp; Penduduk'!Y333="","",'[1]0.1 Produksi Pangan &amp; Penduduk'!Y333)</f>
        <v/>
      </c>
      <c r="K333" s="35" t="str">
        <f>IF('[1]0.1 Produksi Pangan &amp; Penduduk'!AE333="","",'[1]0.1 Produksi Pangan &amp; Penduduk'!AE333)</f>
        <v/>
      </c>
      <c r="L333" s="35" t="str">
        <f>IF('[1]0.1 Produksi Pangan &amp; Penduduk'!AK333="","",'[1]0.1 Produksi Pangan &amp; Penduduk'!AK333)</f>
        <v/>
      </c>
      <c r="M333" s="35" t="str">
        <f>IF('[1]0.1 Produksi Pangan &amp; Penduduk'!AQ333="","",'[1]0.1 Produksi Pangan &amp; Penduduk'!AQ333)</f>
        <v/>
      </c>
      <c r="N333" s="35" t="str">
        <f>IF('[1]0.2 Konsumsi Energi'!J333="","",'[1]0.2 Konsumsi Energi'!J333)</f>
        <v/>
      </c>
      <c r="O333" s="35">
        <f>IF('[1]0.2 Konsumsi Energi'!M333="","",'[1]0.2 Konsumsi Energi'!M333)</f>
        <v>2100</v>
      </c>
      <c r="P333" s="35" t="str">
        <f>IF('[1]0.3 Konsumsi Protein Hewani'!J333="","",'[1]0.3 Konsumsi Protein Hewani'!J333)</f>
        <v/>
      </c>
      <c r="Q333" s="35">
        <f>IF('[1]0.3 Konsumsi Protein Hewani'!M333="","",'[1]0.3 Konsumsi Protein Hewani'!M333)</f>
        <v>25</v>
      </c>
      <c r="R333" s="35" t="str">
        <f>IF('[1]0.4 Stok_Cadangan'!J333="","",'[1]0.4 Stok_Cadangan'!J333)</f>
        <v/>
      </c>
      <c r="S333" s="35" t="str">
        <f>IF('[1]0.4 Stok_Cadangan'!M333="","",'[1]0.4 Stok_Cadangan'!M333)</f>
        <v/>
      </c>
      <c r="T333" s="35" t="str">
        <f>IF('[1]0.4 Stok_Cadangan'!P333="","",'[1]0.4 Stok_Cadangan'!P333)</f>
        <v/>
      </c>
      <c r="U333" s="35" t="str">
        <f>IF('[1]0.4 Stok_Cadangan'!T333="","",'[1]0.4 Stok_Cadangan'!T333)</f>
        <v/>
      </c>
      <c r="V333" s="35" t="str">
        <f>IF('[1]0.4 Stok_Cadangan'!W333="","",'[1]0.4 Stok_Cadangan'!W333)</f>
        <v/>
      </c>
      <c r="W333" s="35" t="str">
        <f>IF('[1]0.4 Stok_Cadangan'!Z333="","",'[1]0.4 Stok_Cadangan'!Z333)</f>
        <v/>
      </c>
      <c r="X333" s="35" t="str">
        <f>IF('[1]0.4 Stok_Cadangan'!AF333="","",'[1]0.4 Stok_Cadangan'!AF333)</f>
        <v/>
      </c>
      <c r="Y333" s="35" t="str">
        <f>IF('[1]0.4 Stok_Cadangan'!AI333="","",'[1]0.4 Stok_Cadangan'!AI333)</f>
        <v/>
      </c>
      <c r="Z333" s="35" t="str">
        <f>IF('[1]0.4 Stok_Cadangan'!AL333="","",'[1]0.4 Stok_Cadangan'!AL333)</f>
        <v/>
      </c>
      <c r="AA333" s="35" t="str">
        <f>IF('[1]0.5 Indikator Keterjangkauan'!P333="","",'[1]0.5 Indikator Keterjangkauan'!P333)</f>
        <v/>
      </c>
      <c r="AB333" s="35" t="str">
        <f>IF('[1]0.5 Indikator Keterjangkauan'!T333="","",'[1]0.5 Indikator Keterjangkauan'!T333)</f>
        <v/>
      </c>
      <c r="AC333" s="35" t="str">
        <f>IF('[1]0.5 Indikator Keterjangkauan'!X333="","",'[1]0.5 Indikator Keterjangkauan'!X333)</f>
        <v/>
      </c>
      <c r="AD333" s="35" t="str">
        <f>IF('[1]0.5 Indikator Keterjangkauan'!AB333="","",'[1]0.5 Indikator Keterjangkauan'!AB333)</f>
        <v/>
      </c>
      <c r="AE333" s="35" t="str">
        <f>IF('[1]0.6 Indikator Pemanfaatan'!V333="","",'[1]0.6 Indikator Pemanfaatan'!V333)</f>
        <v/>
      </c>
      <c r="AF333" s="35" t="str">
        <f>IF('[1]0.6 Indikator Pemanfaatan'!Z333="","",'[1]0.6 Indikator Pemanfaatan'!Z333)</f>
        <v/>
      </c>
      <c r="AG333" s="35" t="str">
        <f>IF('[2]2.1 Data FSVA 2025 &amp; Bobot'!H334="","",'[2]2.1 Data FSVA 2025 &amp; Bobot'!H334)</f>
        <v/>
      </c>
      <c r="AH333" s="35" t="str">
        <f>IF('[2]2.1 Data FSVA 2025 &amp; Bobot'!J334="","",'[2]2.1 Data FSVA 2025 &amp; Bobot'!J334)</f>
        <v/>
      </c>
      <c r="AI333" s="35" t="str">
        <f>IF('[2]2.1 Data FSVA 2025 &amp; Bobot'!L334="","",'[2]2.1 Data FSVA 2025 &amp; Bobot'!L334)</f>
        <v/>
      </c>
      <c r="AJ333" s="35" t="str">
        <f>IF('[2]2.1 Data FSVA 2025 &amp; Bobot'!N334="","",'[2]2.1 Data FSVA 2025 &amp; Bobot'!N334)</f>
        <v/>
      </c>
      <c r="AK333" s="35" t="str">
        <f>IF('[2]2.1 Data FSVA 2025 &amp; Bobot'!P334="","",'[2]2.1 Data FSVA 2025 &amp; Bobot'!P334)</f>
        <v/>
      </c>
      <c r="AL333" s="35" t="str">
        <f>IF('[2]2.1 Data FSVA 2025 &amp; Bobot'!R334="","",'[2]2.1 Data FSVA 2025 &amp; Bobot'!R334)</f>
        <v/>
      </c>
      <c r="AM333" s="35" t="str">
        <f>IF('[2]2.1 Data FSVA 2025 &amp; Bobot'!T334="","",'[2]2.1 Data FSVA 2025 &amp; Bobot'!T334)</f>
        <v/>
      </c>
      <c r="AN333" s="35" t="str">
        <f>IF('[2]2.1 Data FSVA 2025 &amp; Bobot'!V334="","",'[2]2.1 Data FSVA 2025 &amp; Bobot'!V334)</f>
        <v/>
      </c>
      <c r="AO333" s="35" t="str">
        <f>IF('[2]2.1 Data FSVA 2025 &amp; Bobot'!X334="","",'[2]2.1 Data FSVA 2025 &amp; Bobot'!X334)</f>
        <v/>
      </c>
      <c r="AP333" s="35" t="str">
        <f>IF('[2]2.1 Data FSVA 2025 &amp; Bobot'!Z334="","",'[2]2.1 Data FSVA 2025 &amp; Bobot'!Z334)</f>
        <v/>
      </c>
      <c r="AQ333" s="35" t="str">
        <f>IF('[2]2.1 Data FSVA 2025 &amp; Bobot'!AB334="","",'[2]2.1 Data FSVA 2025 &amp; Bobot'!AB334)</f>
        <v/>
      </c>
      <c r="AR333" s="35" t="str">
        <f>IF('[2]2.1 Data FSVA 2025 &amp; Bobot'!AD334="","",'[2]2.1 Data FSVA 2025 &amp; Bobot'!AD334)</f>
        <v/>
      </c>
      <c r="AS333" s="27" t="str">
        <f>IF('[2]2.4 Prioritas Individu'!G334="","",'[2]2.4 Prioritas Individu'!G334)</f>
        <v/>
      </c>
      <c r="AT333" s="27" t="str">
        <f>IF('[2]2.4 Prioritas Individu'!H334="","",'[2]2.4 Prioritas Individu'!H334)</f>
        <v/>
      </c>
      <c r="AU333" s="27" t="str">
        <f>IF('[2]2.4 Prioritas Individu'!I334="","",'[2]2.4 Prioritas Individu'!I334)</f>
        <v/>
      </c>
      <c r="AV333" s="27" t="str">
        <f>IF('[2]2.4 Prioritas Individu'!J334="","",'[2]2.4 Prioritas Individu'!J334)</f>
        <v/>
      </c>
      <c r="AW333" s="27" t="str">
        <f>IF('[2]2.4 Prioritas Individu'!K334="","",'[2]2.4 Prioritas Individu'!K334)</f>
        <v/>
      </c>
      <c r="AX333" s="27" t="str">
        <f>IF('[2]2.4 Prioritas Individu'!L334="","",'[2]2.4 Prioritas Individu'!L334)</f>
        <v/>
      </c>
      <c r="AY333" s="27" t="str">
        <f>IF('[2]2.4 Prioritas Individu'!M334="","",'[2]2.4 Prioritas Individu'!M334)</f>
        <v/>
      </c>
      <c r="AZ333" s="27" t="str">
        <f>IF('[2]2.4 Prioritas Individu'!N334="","",'[2]2.4 Prioritas Individu'!N334)</f>
        <v/>
      </c>
      <c r="BA333" s="27" t="str">
        <f>IF('[2]2.4 Prioritas Individu'!O334="","",'[2]2.4 Prioritas Individu'!O334)</f>
        <v/>
      </c>
      <c r="BB333" s="27" t="str">
        <f>IF('[2]2.4 Prioritas Individu'!P334="","",'[2]2.4 Prioritas Individu'!P334)</f>
        <v/>
      </c>
      <c r="BC333" s="27" t="str">
        <f>IF('[2]2.4 Prioritas Individu'!Q334="","",'[2]2.4 Prioritas Individu'!Q334)</f>
        <v/>
      </c>
      <c r="BD333" s="27" t="str">
        <f>IF('[2]2.4 Prioritas Individu'!R334="","",'[2]2.4 Prioritas Individu'!R334)</f>
        <v/>
      </c>
      <c r="BE333" s="25" t="str">
        <f>IF('[2]2.4 Prioritas Individu'!S334="","",'[2]2.4 Prioritas Individu'!S334)</f>
        <v>-</v>
      </c>
      <c r="BF333" s="27" t="str">
        <f>IF('[2]2.4 Prioritas Individu'!T334="","",'[2]2.4 Prioritas Individu'!T334)</f>
        <v>-</v>
      </c>
      <c r="BG333" s="27" t="str">
        <f>IF('[2]2.4 Prioritas Individu'!U334="","",'[2]2.4 Prioritas Individu'!U334)</f>
        <v>-</v>
      </c>
      <c r="BH333" s="25" t="str">
        <f>IF('[2]2.3 Indeks &amp; Cut off Komposit'!G1045="","",'[2]2.3 Indeks &amp; Cut off Komposit'!G1045)</f>
        <v/>
      </c>
      <c r="BI333" s="25" t="str">
        <f>IF('[2]2.3 Indeks &amp; Cut off Komposit'!H1045="","",'[2]2.3 Indeks &amp; Cut off Komposit'!H1045)</f>
        <v/>
      </c>
      <c r="BJ333" s="25" t="str">
        <f>IF('[2]2.3 Indeks &amp; Cut off Komposit'!I1045="","",'[2]2.3 Indeks &amp; Cut off Komposit'!I1045)</f>
        <v/>
      </c>
      <c r="BK333" s="25" t="str">
        <f>IF('[2]2.3 Indeks &amp; Cut off Komposit'!J1045="","",'[2]2.3 Indeks &amp; Cut off Komposit'!J1045)</f>
        <v/>
      </c>
      <c r="BL333" s="25" t="str">
        <f>IF('[2]2.3 Indeks &amp; Cut off Komposit'!K1045="","",'[2]2.3 Indeks &amp; Cut off Komposit'!K1045)</f>
        <v/>
      </c>
      <c r="BM333" s="25" t="str">
        <f>IF('[2]2.3 Indeks &amp; Cut off Komposit'!L1045="","",'[2]2.3 Indeks &amp; Cut off Komposit'!L1045)</f>
        <v/>
      </c>
      <c r="BN333" s="25" t="str">
        <f>IF('[2]2.3 Indeks &amp; Cut off Komposit'!M1045="","",'[2]2.3 Indeks &amp; Cut off Komposit'!M1045)</f>
        <v/>
      </c>
      <c r="BO333" s="25" t="str">
        <f>IF('[2]2.3 Indeks &amp; Cut off Komposit'!N1045="","",'[2]2.3 Indeks &amp; Cut off Komposit'!N1045)</f>
        <v/>
      </c>
      <c r="BP333" s="25" t="str">
        <f>IF('[2]2.3 Indeks &amp; Cut off Komposit'!O1045="","",'[2]2.3 Indeks &amp; Cut off Komposit'!O1045)</f>
        <v/>
      </c>
      <c r="BQ333" s="25" t="str">
        <f>IF('[2]2.3 Indeks &amp; Cut off Komposit'!P1045="","",'[2]2.3 Indeks &amp; Cut off Komposit'!P1045)</f>
        <v/>
      </c>
      <c r="BR333" s="25" t="str">
        <f>IF('[2]2.3 Indeks &amp; Cut off Komposit'!Q1045="","",'[2]2.3 Indeks &amp; Cut off Komposit'!Q1045)</f>
        <v/>
      </c>
      <c r="BS333" s="25" t="str">
        <f>IF('[2]2.3 Indeks &amp; Cut off Komposit'!R1045="","",'[2]2.3 Indeks &amp; Cut off Komposit'!R1045)</f>
        <v/>
      </c>
      <c r="BT333" s="25" t="str">
        <f>IF('[2]2.3 Indeks &amp; Cut off Komposit'!S1045="","",'[2]2.3 Indeks &amp; Cut off Komposit'!S1045)</f>
        <v>-</v>
      </c>
      <c r="BU333" s="25" t="str">
        <f>IF('[2]2.3 Indeks &amp; Cut off Komposit'!T1045="","",'[2]2.3 Indeks &amp; Cut off Komposit'!T1045)</f>
        <v>-</v>
      </c>
      <c r="BV333" s="25" t="str">
        <f>IF('[2]2.3 Indeks &amp; Cut off Komposit'!U1045="","",'[2]2.3 Indeks &amp; Cut off Komposit'!U1045)</f>
        <v>-</v>
      </c>
      <c r="BW333" s="25" t="str">
        <f>IF('[2]2.3 Indeks &amp; Cut off Komposit'!V1045="","",'[2]2.3 Indeks &amp; Cut off Komposit'!V1045)</f>
        <v>-</v>
      </c>
    </row>
    <row r="334" spans="1:75" ht="15" customHeight="1" x14ac:dyDescent="0.3">
      <c r="A334" s="14" t="str">
        <f>IF('[1]0.1 Produksi Pangan &amp; Penduduk'!A334="","",'[1]0.1 Produksi Pangan &amp; Penduduk'!A334)</f>
        <v/>
      </c>
      <c r="B334" s="4" t="str">
        <f>IF('[1]0.1 Produksi Pangan &amp; Penduduk'!B334="","",'[1]0.1 Produksi Pangan &amp; Penduduk'!B334)</f>
        <v/>
      </c>
      <c r="C334" s="14" t="str">
        <f>IF('[1]0.1 Produksi Pangan &amp; Penduduk'!C334="","",'[1]0.1 Produksi Pangan &amp; Penduduk'!C334)</f>
        <v/>
      </c>
      <c r="D334" s="14" t="str">
        <f>IF('[1]0.1 Produksi Pangan &amp; Penduduk'!D334="","",'[1]0.1 Produksi Pangan &amp; Penduduk'!D334)</f>
        <v/>
      </c>
      <c r="E334" s="14" t="str">
        <f>IF('[1]0.1 Produksi Pangan &amp; Penduduk'!E334="","",'[1]0.1 Produksi Pangan &amp; Penduduk'!E334)</f>
        <v/>
      </c>
      <c r="F334" s="4" t="str">
        <f>IF('[1]0.1 Produksi Pangan &amp; Penduduk'!F334="","",'[1]0.1 Produksi Pangan &amp; Penduduk'!F334)</f>
        <v/>
      </c>
      <c r="G334" s="35" t="str">
        <f>IF('[1]0.1 Produksi Pangan &amp; Penduduk'!J334="","",'[1]0.1 Produksi Pangan &amp; Penduduk'!J334)</f>
        <v/>
      </c>
      <c r="H334" s="35" t="str">
        <f>IF('[1]0.1 Produksi Pangan &amp; Penduduk'!M334="","",'[1]0.1 Produksi Pangan &amp; Penduduk'!M334)</f>
        <v/>
      </c>
      <c r="I334" s="35" t="str">
        <f>IF('[1]0.1 Produksi Pangan &amp; Penduduk'!S334="","",'[1]0.1 Produksi Pangan &amp; Penduduk'!S334)</f>
        <v/>
      </c>
      <c r="J334" s="35" t="str">
        <f>IF('[1]0.1 Produksi Pangan &amp; Penduduk'!Y334="","",'[1]0.1 Produksi Pangan &amp; Penduduk'!Y334)</f>
        <v/>
      </c>
      <c r="K334" s="35" t="str">
        <f>IF('[1]0.1 Produksi Pangan &amp; Penduduk'!AE334="","",'[1]0.1 Produksi Pangan &amp; Penduduk'!AE334)</f>
        <v/>
      </c>
      <c r="L334" s="35" t="str">
        <f>IF('[1]0.1 Produksi Pangan &amp; Penduduk'!AK334="","",'[1]0.1 Produksi Pangan &amp; Penduduk'!AK334)</f>
        <v/>
      </c>
      <c r="M334" s="35" t="str">
        <f>IF('[1]0.1 Produksi Pangan &amp; Penduduk'!AQ334="","",'[1]0.1 Produksi Pangan &amp; Penduduk'!AQ334)</f>
        <v/>
      </c>
      <c r="N334" s="35" t="str">
        <f>IF('[1]0.2 Konsumsi Energi'!J334="","",'[1]0.2 Konsumsi Energi'!J334)</f>
        <v/>
      </c>
      <c r="O334" s="35">
        <f>IF('[1]0.2 Konsumsi Energi'!M334="","",'[1]0.2 Konsumsi Energi'!M334)</f>
        <v>2100</v>
      </c>
      <c r="P334" s="35" t="str">
        <f>IF('[1]0.3 Konsumsi Protein Hewani'!J334="","",'[1]0.3 Konsumsi Protein Hewani'!J334)</f>
        <v/>
      </c>
      <c r="Q334" s="35">
        <f>IF('[1]0.3 Konsumsi Protein Hewani'!M334="","",'[1]0.3 Konsumsi Protein Hewani'!M334)</f>
        <v>25</v>
      </c>
      <c r="R334" s="35" t="str">
        <f>IF('[1]0.4 Stok_Cadangan'!J334="","",'[1]0.4 Stok_Cadangan'!J334)</f>
        <v/>
      </c>
      <c r="S334" s="35" t="str">
        <f>IF('[1]0.4 Stok_Cadangan'!M334="","",'[1]0.4 Stok_Cadangan'!M334)</f>
        <v/>
      </c>
      <c r="T334" s="35" t="str">
        <f>IF('[1]0.4 Stok_Cadangan'!P334="","",'[1]0.4 Stok_Cadangan'!P334)</f>
        <v/>
      </c>
      <c r="U334" s="35" t="str">
        <f>IF('[1]0.4 Stok_Cadangan'!T334="","",'[1]0.4 Stok_Cadangan'!T334)</f>
        <v/>
      </c>
      <c r="V334" s="35" t="str">
        <f>IF('[1]0.4 Stok_Cadangan'!W334="","",'[1]0.4 Stok_Cadangan'!W334)</f>
        <v/>
      </c>
      <c r="W334" s="35" t="str">
        <f>IF('[1]0.4 Stok_Cadangan'!Z334="","",'[1]0.4 Stok_Cadangan'!Z334)</f>
        <v/>
      </c>
      <c r="X334" s="35" t="str">
        <f>IF('[1]0.4 Stok_Cadangan'!AF334="","",'[1]0.4 Stok_Cadangan'!AF334)</f>
        <v/>
      </c>
      <c r="Y334" s="35" t="str">
        <f>IF('[1]0.4 Stok_Cadangan'!AI334="","",'[1]0.4 Stok_Cadangan'!AI334)</f>
        <v/>
      </c>
      <c r="Z334" s="35" t="str">
        <f>IF('[1]0.4 Stok_Cadangan'!AL334="","",'[1]0.4 Stok_Cadangan'!AL334)</f>
        <v/>
      </c>
      <c r="AA334" s="35" t="str">
        <f>IF('[1]0.5 Indikator Keterjangkauan'!P334="","",'[1]0.5 Indikator Keterjangkauan'!P334)</f>
        <v/>
      </c>
      <c r="AB334" s="35" t="str">
        <f>IF('[1]0.5 Indikator Keterjangkauan'!T334="","",'[1]0.5 Indikator Keterjangkauan'!T334)</f>
        <v/>
      </c>
      <c r="AC334" s="35" t="str">
        <f>IF('[1]0.5 Indikator Keterjangkauan'!X334="","",'[1]0.5 Indikator Keterjangkauan'!X334)</f>
        <v/>
      </c>
      <c r="AD334" s="35" t="str">
        <f>IF('[1]0.5 Indikator Keterjangkauan'!AB334="","",'[1]0.5 Indikator Keterjangkauan'!AB334)</f>
        <v/>
      </c>
      <c r="AE334" s="35" t="str">
        <f>IF('[1]0.6 Indikator Pemanfaatan'!V334="","",'[1]0.6 Indikator Pemanfaatan'!V334)</f>
        <v/>
      </c>
      <c r="AF334" s="35" t="str">
        <f>IF('[1]0.6 Indikator Pemanfaatan'!Z334="","",'[1]0.6 Indikator Pemanfaatan'!Z334)</f>
        <v/>
      </c>
      <c r="AG334" s="35" t="str">
        <f>IF('[2]2.1 Data FSVA 2025 &amp; Bobot'!H335="","",'[2]2.1 Data FSVA 2025 &amp; Bobot'!H335)</f>
        <v/>
      </c>
      <c r="AH334" s="35" t="str">
        <f>IF('[2]2.1 Data FSVA 2025 &amp; Bobot'!J335="","",'[2]2.1 Data FSVA 2025 &amp; Bobot'!J335)</f>
        <v/>
      </c>
      <c r="AI334" s="35" t="str">
        <f>IF('[2]2.1 Data FSVA 2025 &amp; Bobot'!L335="","",'[2]2.1 Data FSVA 2025 &amp; Bobot'!L335)</f>
        <v/>
      </c>
      <c r="AJ334" s="35" t="str">
        <f>IF('[2]2.1 Data FSVA 2025 &amp; Bobot'!N335="","",'[2]2.1 Data FSVA 2025 &amp; Bobot'!N335)</f>
        <v/>
      </c>
      <c r="AK334" s="35" t="str">
        <f>IF('[2]2.1 Data FSVA 2025 &amp; Bobot'!P335="","",'[2]2.1 Data FSVA 2025 &amp; Bobot'!P335)</f>
        <v/>
      </c>
      <c r="AL334" s="35" t="str">
        <f>IF('[2]2.1 Data FSVA 2025 &amp; Bobot'!R335="","",'[2]2.1 Data FSVA 2025 &amp; Bobot'!R335)</f>
        <v/>
      </c>
      <c r="AM334" s="35" t="str">
        <f>IF('[2]2.1 Data FSVA 2025 &amp; Bobot'!T335="","",'[2]2.1 Data FSVA 2025 &amp; Bobot'!T335)</f>
        <v/>
      </c>
      <c r="AN334" s="35" t="str">
        <f>IF('[2]2.1 Data FSVA 2025 &amp; Bobot'!V335="","",'[2]2.1 Data FSVA 2025 &amp; Bobot'!V335)</f>
        <v/>
      </c>
      <c r="AO334" s="35" t="str">
        <f>IF('[2]2.1 Data FSVA 2025 &amp; Bobot'!X335="","",'[2]2.1 Data FSVA 2025 &amp; Bobot'!X335)</f>
        <v/>
      </c>
      <c r="AP334" s="35" t="str">
        <f>IF('[2]2.1 Data FSVA 2025 &amp; Bobot'!Z335="","",'[2]2.1 Data FSVA 2025 &amp; Bobot'!Z335)</f>
        <v/>
      </c>
      <c r="AQ334" s="35" t="str">
        <f>IF('[2]2.1 Data FSVA 2025 &amp; Bobot'!AB335="","",'[2]2.1 Data FSVA 2025 &amp; Bobot'!AB335)</f>
        <v/>
      </c>
      <c r="AR334" s="35" t="str">
        <f>IF('[2]2.1 Data FSVA 2025 &amp; Bobot'!AD335="","",'[2]2.1 Data FSVA 2025 &amp; Bobot'!AD335)</f>
        <v/>
      </c>
      <c r="AS334" s="27" t="str">
        <f>IF('[2]2.4 Prioritas Individu'!G335="","",'[2]2.4 Prioritas Individu'!G335)</f>
        <v/>
      </c>
      <c r="AT334" s="27" t="str">
        <f>IF('[2]2.4 Prioritas Individu'!H335="","",'[2]2.4 Prioritas Individu'!H335)</f>
        <v/>
      </c>
      <c r="AU334" s="27" t="str">
        <f>IF('[2]2.4 Prioritas Individu'!I335="","",'[2]2.4 Prioritas Individu'!I335)</f>
        <v/>
      </c>
      <c r="AV334" s="27" t="str">
        <f>IF('[2]2.4 Prioritas Individu'!J335="","",'[2]2.4 Prioritas Individu'!J335)</f>
        <v/>
      </c>
      <c r="AW334" s="27" t="str">
        <f>IF('[2]2.4 Prioritas Individu'!K335="","",'[2]2.4 Prioritas Individu'!K335)</f>
        <v/>
      </c>
      <c r="AX334" s="27" t="str">
        <f>IF('[2]2.4 Prioritas Individu'!L335="","",'[2]2.4 Prioritas Individu'!L335)</f>
        <v/>
      </c>
      <c r="AY334" s="27" t="str">
        <f>IF('[2]2.4 Prioritas Individu'!M335="","",'[2]2.4 Prioritas Individu'!M335)</f>
        <v/>
      </c>
      <c r="AZ334" s="27" t="str">
        <f>IF('[2]2.4 Prioritas Individu'!N335="","",'[2]2.4 Prioritas Individu'!N335)</f>
        <v/>
      </c>
      <c r="BA334" s="27" t="str">
        <f>IF('[2]2.4 Prioritas Individu'!O335="","",'[2]2.4 Prioritas Individu'!O335)</f>
        <v/>
      </c>
      <c r="BB334" s="27" t="str">
        <f>IF('[2]2.4 Prioritas Individu'!P335="","",'[2]2.4 Prioritas Individu'!P335)</f>
        <v/>
      </c>
      <c r="BC334" s="27" t="str">
        <f>IF('[2]2.4 Prioritas Individu'!Q335="","",'[2]2.4 Prioritas Individu'!Q335)</f>
        <v/>
      </c>
      <c r="BD334" s="27" t="str">
        <f>IF('[2]2.4 Prioritas Individu'!R335="","",'[2]2.4 Prioritas Individu'!R335)</f>
        <v/>
      </c>
      <c r="BE334" s="25" t="str">
        <f>IF('[2]2.4 Prioritas Individu'!S335="","",'[2]2.4 Prioritas Individu'!S335)</f>
        <v>-</v>
      </c>
      <c r="BF334" s="27" t="str">
        <f>IF('[2]2.4 Prioritas Individu'!T335="","",'[2]2.4 Prioritas Individu'!T335)</f>
        <v>-</v>
      </c>
      <c r="BG334" s="27" t="str">
        <f>IF('[2]2.4 Prioritas Individu'!U335="","",'[2]2.4 Prioritas Individu'!U335)</f>
        <v>-</v>
      </c>
      <c r="BH334" s="25" t="str">
        <f>IF('[2]2.3 Indeks &amp; Cut off Komposit'!G1046="","",'[2]2.3 Indeks &amp; Cut off Komposit'!G1046)</f>
        <v/>
      </c>
      <c r="BI334" s="25" t="str">
        <f>IF('[2]2.3 Indeks &amp; Cut off Komposit'!H1046="","",'[2]2.3 Indeks &amp; Cut off Komposit'!H1046)</f>
        <v/>
      </c>
      <c r="BJ334" s="25" t="str">
        <f>IF('[2]2.3 Indeks &amp; Cut off Komposit'!I1046="","",'[2]2.3 Indeks &amp; Cut off Komposit'!I1046)</f>
        <v/>
      </c>
      <c r="BK334" s="25" t="str">
        <f>IF('[2]2.3 Indeks &amp; Cut off Komposit'!J1046="","",'[2]2.3 Indeks &amp; Cut off Komposit'!J1046)</f>
        <v/>
      </c>
      <c r="BL334" s="25" t="str">
        <f>IF('[2]2.3 Indeks &amp; Cut off Komposit'!K1046="","",'[2]2.3 Indeks &amp; Cut off Komposit'!K1046)</f>
        <v/>
      </c>
      <c r="BM334" s="25" t="str">
        <f>IF('[2]2.3 Indeks &amp; Cut off Komposit'!L1046="","",'[2]2.3 Indeks &amp; Cut off Komposit'!L1046)</f>
        <v/>
      </c>
      <c r="BN334" s="25" t="str">
        <f>IF('[2]2.3 Indeks &amp; Cut off Komposit'!M1046="","",'[2]2.3 Indeks &amp; Cut off Komposit'!M1046)</f>
        <v/>
      </c>
      <c r="BO334" s="25" t="str">
        <f>IF('[2]2.3 Indeks &amp; Cut off Komposit'!N1046="","",'[2]2.3 Indeks &amp; Cut off Komposit'!N1046)</f>
        <v/>
      </c>
      <c r="BP334" s="25" t="str">
        <f>IF('[2]2.3 Indeks &amp; Cut off Komposit'!O1046="","",'[2]2.3 Indeks &amp; Cut off Komposit'!O1046)</f>
        <v/>
      </c>
      <c r="BQ334" s="25" t="str">
        <f>IF('[2]2.3 Indeks &amp; Cut off Komposit'!P1046="","",'[2]2.3 Indeks &amp; Cut off Komposit'!P1046)</f>
        <v/>
      </c>
      <c r="BR334" s="25" t="str">
        <f>IF('[2]2.3 Indeks &amp; Cut off Komposit'!Q1046="","",'[2]2.3 Indeks &amp; Cut off Komposit'!Q1046)</f>
        <v/>
      </c>
      <c r="BS334" s="25" t="str">
        <f>IF('[2]2.3 Indeks &amp; Cut off Komposit'!R1046="","",'[2]2.3 Indeks &amp; Cut off Komposit'!R1046)</f>
        <v/>
      </c>
      <c r="BT334" s="25" t="str">
        <f>IF('[2]2.3 Indeks &amp; Cut off Komposit'!S1046="","",'[2]2.3 Indeks &amp; Cut off Komposit'!S1046)</f>
        <v>-</v>
      </c>
      <c r="BU334" s="25" t="str">
        <f>IF('[2]2.3 Indeks &amp; Cut off Komposit'!T1046="","",'[2]2.3 Indeks &amp; Cut off Komposit'!T1046)</f>
        <v>-</v>
      </c>
      <c r="BV334" s="25" t="str">
        <f>IF('[2]2.3 Indeks &amp; Cut off Komposit'!U1046="","",'[2]2.3 Indeks &amp; Cut off Komposit'!U1046)</f>
        <v>-</v>
      </c>
      <c r="BW334" s="25" t="str">
        <f>IF('[2]2.3 Indeks &amp; Cut off Komposit'!V1046="","",'[2]2.3 Indeks &amp; Cut off Komposit'!V1046)</f>
        <v>-</v>
      </c>
    </row>
    <row r="335" spans="1:75" ht="15" customHeight="1" x14ac:dyDescent="0.3">
      <c r="A335" s="14" t="str">
        <f>IF('[1]0.1 Produksi Pangan &amp; Penduduk'!A335="","",'[1]0.1 Produksi Pangan &amp; Penduduk'!A335)</f>
        <v/>
      </c>
      <c r="B335" s="4" t="str">
        <f>IF('[1]0.1 Produksi Pangan &amp; Penduduk'!B335="","",'[1]0.1 Produksi Pangan &amp; Penduduk'!B335)</f>
        <v/>
      </c>
      <c r="C335" s="14" t="str">
        <f>IF('[1]0.1 Produksi Pangan &amp; Penduduk'!C335="","",'[1]0.1 Produksi Pangan &amp; Penduduk'!C335)</f>
        <v/>
      </c>
      <c r="D335" s="14" t="str">
        <f>IF('[1]0.1 Produksi Pangan &amp; Penduduk'!D335="","",'[1]0.1 Produksi Pangan &amp; Penduduk'!D335)</f>
        <v/>
      </c>
      <c r="E335" s="14" t="str">
        <f>IF('[1]0.1 Produksi Pangan &amp; Penduduk'!E335="","",'[1]0.1 Produksi Pangan &amp; Penduduk'!E335)</f>
        <v/>
      </c>
      <c r="F335" s="4" t="str">
        <f>IF('[1]0.1 Produksi Pangan &amp; Penduduk'!F335="","",'[1]0.1 Produksi Pangan &amp; Penduduk'!F335)</f>
        <v/>
      </c>
      <c r="G335" s="35" t="str">
        <f>IF('[1]0.1 Produksi Pangan &amp; Penduduk'!J335="","",'[1]0.1 Produksi Pangan &amp; Penduduk'!J335)</f>
        <v/>
      </c>
      <c r="H335" s="35" t="str">
        <f>IF('[1]0.1 Produksi Pangan &amp; Penduduk'!M335="","",'[1]0.1 Produksi Pangan &amp; Penduduk'!M335)</f>
        <v/>
      </c>
      <c r="I335" s="35" t="str">
        <f>IF('[1]0.1 Produksi Pangan &amp; Penduduk'!S335="","",'[1]0.1 Produksi Pangan &amp; Penduduk'!S335)</f>
        <v/>
      </c>
      <c r="J335" s="35" t="str">
        <f>IF('[1]0.1 Produksi Pangan &amp; Penduduk'!Y335="","",'[1]0.1 Produksi Pangan &amp; Penduduk'!Y335)</f>
        <v/>
      </c>
      <c r="K335" s="35" t="str">
        <f>IF('[1]0.1 Produksi Pangan &amp; Penduduk'!AE335="","",'[1]0.1 Produksi Pangan &amp; Penduduk'!AE335)</f>
        <v/>
      </c>
      <c r="L335" s="35" t="str">
        <f>IF('[1]0.1 Produksi Pangan &amp; Penduduk'!AK335="","",'[1]0.1 Produksi Pangan &amp; Penduduk'!AK335)</f>
        <v/>
      </c>
      <c r="M335" s="35" t="str">
        <f>IF('[1]0.1 Produksi Pangan &amp; Penduduk'!AQ335="","",'[1]0.1 Produksi Pangan &amp; Penduduk'!AQ335)</f>
        <v/>
      </c>
      <c r="N335" s="35" t="str">
        <f>IF('[1]0.2 Konsumsi Energi'!J335="","",'[1]0.2 Konsumsi Energi'!J335)</f>
        <v/>
      </c>
      <c r="O335" s="35">
        <f>IF('[1]0.2 Konsumsi Energi'!M335="","",'[1]0.2 Konsumsi Energi'!M335)</f>
        <v>2100</v>
      </c>
      <c r="P335" s="35" t="str">
        <f>IF('[1]0.3 Konsumsi Protein Hewani'!J335="","",'[1]0.3 Konsumsi Protein Hewani'!J335)</f>
        <v/>
      </c>
      <c r="Q335" s="35">
        <f>IF('[1]0.3 Konsumsi Protein Hewani'!M335="","",'[1]0.3 Konsumsi Protein Hewani'!M335)</f>
        <v>25</v>
      </c>
      <c r="R335" s="35" t="str">
        <f>IF('[1]0.4 Stok_Cadangan'!J335="","",'[1]0.4 Stok_Cadangan'!J335)</f>
        <v/>
      </c>
      <c r="S335" s="35" t="str">
        <f>IF('[1]0.4 Stok_Cadangan'!M335="","",'[1]0.4 Stok_Cadangan'!M335)</f>
        <v/>
      </c>
      <c r="T335" s="35" t="str">
        <f>IF('[1]0.4 Stok_Cadangan'!P335="","",'[1]0.4 Stok_Cadangan'!P335)</f>
        <v/>
      </c>
      <c r="U335" s="35" t="str">
        <f>IF('[1]0.4 Stok_Cadangan'!T335="","",'[1]0.4 Stok_Cadangan'!T335)</f>
        <v/>
      </c>
      <c r="V335" s="35" t="str">
        <f>IF('[1]0.4 Stok_Cadangan'!W335="","",'[1]0.4 Stok_Cadangan'!W335)</f>
        <v/>
      </c>
      <c r="W335" s="35" t="str">
        <f>IF('[1]0.4 Stok_Cadangan'!Z335="","",'[1]0.4 Stok_Cadangan'!Z335)</f>
        <v/>
      </c>
      <c r="X335" s="35" t="str">
        <f>IF('[1]0.4 Stok_Cadangan'!AF335="","",'[1]0.4 Stok_Cadangan'!AF335)</f>
        <v/>
      </c>
      <c r="Y335" s="35" t="str">
        <f>IF('[1]0.4 Stok_Cadangan'!AI335="","",'[1]0.4 Stok_Cadangan'!AI335)</f>
        <v/>
      </c>
      <c r="Z335" s="35" t="str">
        <f>IF('[1]0.4 Stok_Cadangan'!AL335="","",'[1]0.4 Stok_Cadangan'!AL335)</f>
        <v/>
      </c>
      <c r="AA335" s="35" t="str">
        <f>IF('[1]0.5 Indikator Keterjangkauan'!P335="","",'[1]0.5 Indikator Keterjangkauan'!P335)</f>
        <v/>
      </c>
      <c r="AB335" s="35" t="str">
        <f>IF('[1]0.5 Indikator Keterjangkauan'!T335="","",'[1]0.5 Indikator Keterjangkauan'!T335)</f>
        <v/>
      </c>
      <c r="AC335" s="35" t="str">
        <f>IF('[1]0.5 Indikator Keterjangkauan'!X335="","",'[1]0.5 Indikator Keterjangkauan'!X335)</f>
        <v/>
      </c>
      <c r="AD335" s="35" t="str">
        <f>IF('[1]0.5 Indikator Keterjangkauan'!AB335="","",'[1]0.5 Indikator Keterjangkauan'!AB335)</f>
        <v/>
      </c>
      <c r="AE335" s="35" t="str">
        <f>IF('[1]0.6 Indikator Pemanfaatan'!V335="","",'[1]0.6 Indikator Pemanfaatan'!V335)</f>
        <v/>
      </c>
      <c r="AF335" s="35" t="str">
        <f>IF('[1]0.6 Indikator Pemanfaatan'!Z335="","",'[1]0.6 Indikator Pemanfaatan'!Z335)</f>
        <v/>
      </c>
      <c r="AG335" s="35" t="str">
        <f>IF('[2]2.1 Data FSVA 2025 &amp; Bobot'!H336="","",'[2]2.1 Data FSVA 2025 &amp; Bobot'!H336)</f>
        <v/>
      </c>
      <c r="AH335" s="35" t="str">
        <f>IF('[2]2.1 Data FSVA 2025 &amp; Bobot'!J336="","",'[2]2.1 Data FSVA 2025 &amp; Bobot'!J336)</f>
        <v/>
      </c>
      <c r="AI335" s="35" t="str">
        <f>IF('[2]2.1 Data FSVA 2025 &amp; Bobot'!L336="","",'[2]2.1 Data FSVA 2025 &amp; Bobot'!L336)</f>
        <v/>
      </c>
      <c r="AJ335" s="35" t="str">
        <f>IF('[2]2.1 Data FSVA 2025 &amp; Bobot'!N336="","",'[2]2.1 Data FSVA 2025 &amp; Bobot'!N336)</f>
        <v/>
      </c>
      <c r="AK335" s="35" t="str">
        <f>IF('[2]2.1 Data FSVA 2025 &amp; Bobot'!P336="","",'[2]2.1 Data FSVA 2025 &amp; Bobot'!P336)</f>
        <v/>
      </c>
      <c r="AL335" s="35" t="str">
        <f>IF('[2]2.1 Data FSVA 2025 &amp; Bobot'!R336="","",'[2]2.1 Data FSVA 2025 &amp; Bobot'!R336)</f>
        <v/>
      </c>
      <c r="AM335" s="35" t="str">
        <f>IF('[2]2.1 Data FSVA 2025 &amp; Bobot'!T336="","",'[2]2.1 Data FSVA 2025 &amp; Bobot'!T336)</f>
        <v/>
      </c>
      <c r="AN335" s="35" t="str">
        <f>IF('[2]2.1 Data FSVA 2025 &amp; Bobot'!V336="","",'[2]2.1 Data FSVA 2025 &amp; Bobot'!V336)</f>
        <v/>
      </c>
      <c r="AO335" s="35" t="str">
        <f>IF('[2]2.1 Data FSVA 2025 &amp; Bobot'!X336="","",'[2]2.1 Data FSVA 2025 &amp; Bobot'!X336)</f>
        <v/>
      </c>
      <c r="AP335" s="35" t="str">
        <f>IF('[2]2.1 Data FSVA 2025 &amp; Bobot'!Z336="","",'[2]2.1 Data FSVA 2025 &amp; Bobot'!Z336)</f>
        <v/>
      </c>
      <c r="AQ335" s="35" t="str">
        <f>IF('[2]2.1 Data FSVA 2025 &amp; Bobot'!AB336="","",'[2]2.1 Data FSVA 2025 &amp; Bobot'!AB336)</f>
        <v/>
      </c>
      <c r="AR335" s="35" t="str">
        <f>IF('[2]2.1 Data FSVA 2025 &amp; Bobot'!AD336="","",'[2]2.1 Data FSVA 2025 &amp; Bobot'!AD336)</f>
        <v/>
      </c>
      <c r="AS335" s="27" t="str">
        <f>IF('[2]2.4 Prioritas Individu'!G336="","",'[2]2.4 Prioritas Individu'!G336)</f>
        <v/>
      </c>
      <c r="AT335" s="27" t="str">
        <f>IF('[2]2.4 Prioritas Individu'!H336="","",'[2]2.4 Prioritas Individu'!H336)</f>
        <v/>
      </c>
      <c r="AU335" s="27" t="str">
        <f>IF('[2]2.4 Prioritas Individu'!I336="","",'[2]2.4 Prioritas Individu'!I336)</f>
        <v/>
      </c>
      <c r="AV335" s="27" t="str">
        <f>IF('[2]2.4 Prioritas Individu'!J336="","",'[2]2.4 Prioritas Individu'!J336)</f>
        <v/>
      </c>
      <c r="AW335" s="27" t="str">
        <f>IF('[2]2.4 Prioritas Individu'!K336="","",'[2]2.4 Prioritas Individu'!K336)</f>
        <v/>
      </c>
      <c r="AX335" s="27" t="str">
        <f>IF('[2]2.4 Prioritas Individu'!L336="","",'[2]2.4 Prioritas Individu'!L336)</f>
        <v/>
      </c>
      <c r="AY335" s="27" t="str">
        <f>IF('[2]2.4 Prioritas Individu'!M336="","",'[2]2.4 Prioritas Individu'!M336)</f>
        <v/>
      </c>
      <c r="AZ335" s="27" t="str">
        <f>IF('[2]2.4 Prioritas Individu'!N336="","",'[2]2.4 Prioritas Individu'!N336)</f>
        <v/>
      </c>
      <c r="BA335" s="27" t="str">
        <f>IF('[2]2.4 Prioritas Individu'!O336="","",'[2]2.4 Prioritas Individu'!O336)</f>
        <v/>
      </c>
      <c r="BB335" s="27" t="str">
        <f>IF('[2]2.4 Prioritas Individu'!P336="","",'[2]2.4 Prioritas Individu'!P336)</f>
        <v/>
      </c>
      <c r="BC335" s="27" t="str">
        <f>IF('[2]2.4 Prioritas Individu'!Q336="","",'[2]2.4 Prioritas Individu'!Q336)</f>
        <v/>
      </c>
      <c r="BD335" s="27" t="str">
        <f>IF('[2]2.4 Prioritas Individu'!R336="","",'[2]2.4 Prioritas Individu'!R336)</f>
        <v/>
      </c>
      <c r="BE335" s="25" t="str">
        <f>IF('[2]2.4 Prioritas Individu'!S336="","",'[2]2.4 Prioritas Individu'!S336)</f>
        <v>-</v>
      </c>
      <c r="BF335" s="27" t="str">
        <f>IF('[2]2.4 Prioritas Individu'!T336="","",'[2]2.4 Prioritas Individu'!T336)</f>
        <v>-</v>
      </c>
      <c r="BG335" s="27" t="str">
        <f>IF('[2]2.4 Prioritas Individu'!U336="","",'[2]2.4 Prioritas Individu'!U336)</f>
        <v>-</v>
      </c>
      <c r="BH335" s="25" t="str">
        <f>IF('[2]2.3 Indeks &amp; Cut off Komposit'!G1047="","",'[2]2.3 Indeks &amp; Cut off Komposit'!G1047)</f>
        <v/>
      </c>
      <c r="BI335" s="25" t="str">
        <f>IF('[2]2.3 Indeks &amp; Cut off Komposit'!H1047="","",'[2]2.3 Indeks &amp; Cut off Komposit'!H1047)</f>
        <v/>
      </c>
      <c r="BJ335" s="25" t="str">
        <f>IF('[2]2.3 Indeks &amp; Cut off Komposit'!I1047="","",'[2]2.3 Indeks &amp; Cut off Komposit'!I1047)</f>
        <v/>
      </c>
      <c r="BK335" s="25" t="str">
        <f>IF('[2]2.3 Indeks &amp; Cut off Komposit'!J1047="","",'[2]2.3 Indeks &amp; Cut off Komposit'!J1047)</f>
        <v/>
      </c>
      <c r="BL335" s="25" t="str">
        <f>IF('[2]2.3 Indeks &amp; Cut off Komposit'!K1047="","",'[2]2.3 Indeks &amp; Cut off Komposit'!K1047)</f>
        <v/>
      </c>
      <c r="BM335" s="25" t="str">
        <f>IF('[2]2.3 Indeks &amp; Cut off Komposit'!L1047="","",'[2]2.3 Indeks &amp; Cut off Komposit'!L1047)</f>
        <v/>
      </c>
      <c r="BN335" s="25" t="str">
        <f>IF('[2]2.3 Indeks &amp; Cut off Komposit'!M1047="","",'[2]2.3 Indeks &amp; Cut off Komposit'!M1047)</f>
        <v/>
      </c>
      <c r="BO335" s="25" t="str">
        <f>IF('[2]2.3 Indeks &amp; Cut off Komposit'!N1047="","",'[2]2.3 Indeks &amp; Cut off Komposit'!N1047)</f>
        <v/>
      </c>
      <c r="BP335" s="25" t="str">
        <f>IF('[2]2.3 Indeks &amp; Cut off Komposit'!O1047="","",'[2]2.3 Indeks &amp; Cut off Komposit'!O1047)</f>
        <v/>
      </c>
      <c r="BQ335" s="25" t="str">
        <f>IF('[2]2.3 Indeks &amp; Cut off Komposit'!P1047="","",'[2]2.3 Indeks &amp; Cut off Komposit'!P1047)</f>
        <v/>
      </c>
      <c r="BR335" s="25" t="str">
        <f>IF('[2]2.3 Indeks &amp; Cut off Komposit'!Q1047="","",'[2]2.3 Indeks &amp; Cut off Komposit'!Q1047)</f>
        <v/>
      </c>
      <c r="BS335" s="25" t="str">
        <f>IF('[2]2.3 Indeks &amp; Cut off Komposit'!R1047="","",'[2]2.3 Indeks &amp; Cut off Komposit'!R1047)</f>
        <v/>
      </c>
      <c r="BT335" s="25" t="str">
        <f>IF('[2]2.3 Indeks &amp; Cut off Komposit'!S1047="","",'[2]2.3 Indeks &amp; Cut off Komposit'!S1047)</f>
        <v>-</v>
      </c>
      <c r="BU335" s="25" t="str">
        <f>IF('[2]2.3 Indeks &amp; Cut off Komposit'!T1047="","",'[2]2.3 Indeks &amp; Cut off Komposit'!T1047)</f>
        <v>-</v>
      </c>
      <c r="BV335" s="25" t="str">
        <f>IF('[2]2.3 Indeks &amp; Cut off Komposit'!U1047="","",'[2]2.3 Indeks &amp; Cut off Komposit'!U1047)</f>
        <v>-</v>
      </c>
      <c r="BW335" s="25" t="str">
        <f>IF('[2]2.3 Indeks &amp; Cut off Komposit'!V1047="","",'[2]2.3 Indeks &amp; Cut off Komposit'!V1047)</f>
        <v>-</v>
      </c>
    </row>
    <row r="336" spans="1:75" ht="15" customHeight="1" x14ac:dyDescent="0.3">
      <c r="A336" s="14" t="str">
        <f>IF('[1]0.1 Produksi Pangan &amp; Penduduk'!A336="","",'[1]0.1 Produksi Pangan &amp; Penduduk'!A336)</f>
        <v/>
      </c>
      <c r="B336" s="4" t="str">
        <f>IF('[1]0.1 Produksi Pangan &amp; Penduduk'!B336="","",'[1]0.1 Produksi Pangan &amp; Penduduk'!B336)</f>
        <v/>
      </c>
      <c r="C336" s="14" t="str">
        <f>IF('[1]0.1 Produksi Pangan &amp; Penduduk'!C336="","",'[1]0.1 Produksi Pangan &amp; Penduduk'!C336)</f>
        <v/>
      </c>
      <c r="D336" s="14" t="str">
        <f>IF('[1]0.1 Produksi Pangan &amp; Penduduk'!D336="","",'[1]0.1 Produksi Pangan &amp; Penduduk'!D336)</f>
        <v/>
      </c>
      <c r="E336" s="14" t="str">
        <f>IF('[1]0.1 Produksi Pangan &amp; Penduduk'!E336="","",'[1]0.1 Produksi Pangan &amp; Penduduk'!E336)</f>
        <v/>
      </c>
      <c r="F336" s="4" t="str">
        <f>IF('[1]0.1 Produksi Pangan &amp; Penduduk'!F336="","",'[1]0.1 Produksi Pangan &amp; Penduduk'!F336)</f>
        <v/>
      </c>
      <c r="G336" s="35" t="str">
        <f>IF('[1]0.1 Produksi Pangan &amp; Penduduk'!J336="","",'[1]0.1 Produksi Pangan &amp; Penduduk'!J336)</f>
        <v/>
      </c>
      <c r="H336" s="35" t="str">
        <f>IF('[1]0.1 Produksi Pangan &amp; Penduduk'!M336="","",'[1]0.1 Produksi Pangan &amp; Penduduk'!M336)</f>
        <v/>
      </c>
      <c r="I336" s="35" t="str">
        <f>IF('[1]0.1 Produksi Pangan &amp; Penduduk'!S336="","",'[1]0.1 Produksi Pangan &amp; Penduduk'!S336)</f>
        <v/>
      </c>
      <c r="J336" s="35" t="str">
        <f>IF('[1]0.1 Produksi Pangan &amp; Penduduk'!Y336="","",'[1]0.1 Produksi Pangan &amp; Penduduk'!Y336)</f>
        <v/>
      </c>
      <c r="K336" s="35" t="str">
        <f>IF('[1]0.1 Produksi Pangan &amp; Penduduk'!AE336="","",'[1]0.1 Produksi Pangan &amp; Penduduk'!AE336)</f>
        <v/>
      </c>
      <c r="L336" s="35" t="str">
        <f>IF('[1]0.1 Produksi Pangan &amp; Penduduk'!AK336="","",'[1]0.1 Produksi Pangan &amp; Penduduk'!AK336)</f>
        <v/>
      </c>
      <c r="M336" s="35" t="str">
        <f>IF('[1]0.1 Produksi Pangan &amp; Penduduk'!AQ336="","",'[1]0.1 Produksi Pangan &amp; Penduduk'!AQ336)</f>
        <v/>
      </c>
      <c r="N336" s="35" t="str">
        <f>IF('[1]0.2 Konsumsi Energi'!J336="","",'[1]0.2 Konsumsi Energi'!J336)</f>
        <v/>
      </c>
      <c r="O336" s="35">
        <f>IF('[1]0.2 Konsumsi Energi'!M336="","",'[1]0.2 Konsumsi Energi'!M336)</f>
        <v>2100</v>
      </c>
      <c r="P336" s="35" t="str">
        <f>IF('[1]0.3 Konsumsi Protein Hewani'!J336="","",'[1]0.3 Konsumsi Protein Hewani'!J336)</f>
        <v/>
      </c>
      <c r="Q336" s="35">
        <f>IF('[1]0.3 Konsumsi Protein Hewani'!M336="","",'[1]0.3 Konsumsi Protein Hewani'!M336)</f>
        <v>25</v>
      </c>
      <c r="R336" s="35" t="str">
        <f>IF('[1]0.4 Stok_Cadangan'!J336="","",'[1]0.4 Stok_Cadangan'!J336)</f>
        <v/>
      </c>
      <c r="S336" s="35" t="str">
        <f>IF('[1]0.4 Stok_Cadangan'!M336="","",'[1]0.4 Stok_Cadangan'!M336)</f>
        <v/>
      </c>
      <c r="T336" s="35" t="str">
        <f>IF('[1]0.4 Stok_Cadangan'!P336="","",'[1]0.4 Stok_Cadangan'!P336)</f>
        <v/>
      </c>
      <c r="U336" s="35" t="str">
        <f>IF('[1]0.4 Stok_Cadangan'!T336="","",'[1]0.4 Stok_Cadangan'!T336)</f>
        <v/>
      </c>
      <c r="V336" s="35" t="str">
        <f>IF('[1]0.4 Stok_Cadangan'!W336="","",'[1]0.4 Stok_Cadangan'!W336)</f>
        <v/>
      </c>
      <c r="W336" s="35" t="str">
        <f>IF('[1]0.4 Stok_Cadangan'!Z336="","",'[1]0.4 Stok_Cadangan'!Z336)</f>
        <v/>
      </c>
      <c r="X336" s="35" t="str">
        <f>IF('[1]0.4 Stok_Cadangan'!AF336="","",'[1]0.4 Stok_Cadangan'!AF336)</f>
        <v/>
      </c>
      <c r="Y336" s="35" t="str">
        <f>IF('[1]0.4 Stok_Cadangan'!AI336="","",'[1]0.4 Stok_Cadangan'!AI336)</f>
        <v/>
      </c>
      <c r="Z336" s="35" t="str">
        <f>IF('[1]0.4 Stok_Cadangan'!AL336="","",'[1]0.4 Stok_Cadangan'!AL336)</f>
        <v/>
      </c>
      <c r="AA336" s="35" t="str">
        <f>IF('[1]0.5 Indikator Keterjangkauan'!P336="","",'[1]0.5 Indikator Keterjangkauan'!P336)</f>
        <v/>
      </c>
      <c r="AB336" s="35" t="str">
        <f>IF('[1]0.5 Indikator Keterjangkauan'!T336="","",'[1]0.5 Indikator Keterjangkauan'!T336)</f>
        <v/>
      </c>
      <c r="AC336" s="35" t="str">
        <f>IF('[1]0.5 Indikator Keterjangkauan'!X336="","",'[1]0.5 Indikator Keterjangkauan'!X336)</f>
        <v/>
      </c>
      <c r="AD336" s="35" t="str">
        <f>IF('[1]0.5 Indikator Keterjangkauan'!AB336="","",'[1]0.5 Indikator Keterjangkauan'!AB336)</f>
        <v/>
      </c>
      <c r="AE336" s="35" t="str">
        <f>IF('[1]0.6 Indikator Pemanfaatan'!V336="","",'[1]0.6 Indikator Pemanfaatan'!V336)</f>
        <v/>
      </c>
      <c r="AF336" s="35" t="str">
        <f>IF('[1]0.6 Indikator Pemanfaatan'!Z336="","",'[1]0.6 Indikator Pemanfaatan'!Z336)</f>
        <v/>
      </c>
      <c r="AG336" s="35" t="str">
        <f>IF('[2]2.1 Data FSVA 2025 &amp; Bobot'!H337="","",'[2]2.1 Data FSVA 2025 &amp; Bobot'!H337)</f>
        <v/>
      </c>
      <c r="AH336" s="35" t="str">
        <f>IF('[2]2.1 Data FSVA 2025 &amp; Bobot'!J337="","",'[2]2.1 Data FSVA 2025 &amp; Bobot'!J337)</f>
        <v/>
      </c>
      <c r="AI336" s="35" t="str">
        <f>IF('[2]2.1 Data FSVA 2025 &amp; Bobot'!L337="","",'[2]2.1 Data FSVA 2025 &amp; Bobot'!L337)</f>
        <v/>
      </c>
      <c r="AJ336" s="35" t="str">
        <f>IF('[2]2.1 Data FSVA 2025 &amp; Bobot'!N337="","",'[2]2.1 Data FSVA 2025 &amp; Bobot'!N337)</f>
        <v/>
      </c>
      <c r="AK336" s="35" t="str">
        <f>IF('[2]2.1 Data FSVA 2025 &amp; Bobot'!P337="","",'[2]2.1 Data FSVA 2025 &amp; Bobot'!P337)</f>
        <v/>
      </c>
      <c r="AL336" s="35" t="str">
        <f>IF('[2]2.1 Data FSVA 2025 &amp; Bobot'!R337="","",'[2]2.1 Data FSVA 2025 &amp; Bobot'!R337)</f>
        <v/>
      </c>
      <c r="AM336" s="35" t="str">
        <f>IF('[2]2.1 Data FSVA 2025 &amp; Bobot'!T337="","",'[2]2.1 Data FSVA 2025 &amp; Bobot'!T337)</f>
        <v/>
      </c>
      <c r="AN336" s="35" t="str">
        <f>IF('[2]2.1 Data FSVA 2025 &amp; Bobot'!V337="","",'[2]2.1 Data FSVA 2025 &amp; Bobot'!V337)</f>
        <v/>
      </c>
      <c r="AO336" s="35" t="str">
        <f>IF('[2]2.1 Data FSVA 2025 &amp; Bobot'!X337="","",'[2]2.1 Data FSVA 2025 &amp; Bobot'!X337)</f>
        <v/>
      </c>
      <c r="AP336" s="35" t="str">
        <f>IF('[2]2.1 Data FSVA 2025 &amp; Bobot'!Z337="","",'[2]2.1 Data FSVA 2025 &amp; Bobot'!Z337)</f>
        <v/>
      </c>
      <c r="AQ336" s="35" t="str">
        <f>IF('[2]2.1 Data FSVA 2025 &amp; Bobot'!AB337="","",'[2]2.1 Data FSVA 2025 &amp; Bobot'!AB337)</f>
        <v/>
      </c>
      <c r="AR336" s="35" t="str">
        <f>IF('[2]2.1 Data FSVA 2025 &amp; Bobot'!AD337="","",'[2]2.1 Data FSVA 2025 &amp; Bobot'!AD337)</f>
        <v/>
      </c>
      <c r="AS336" s="27" t="str">
        <f>IF('[2]2.4 Prioritas Individu'!G337="","",'[2]2.4 Prioritas Individu'!G337)</f>
        <v/>
      </c>
      <c r="AT336" s="27" t="str">
        <f>IF('[2]2.4 Prioritas Individu'!H337="","",'[2]2.4 Prioritas Individu'!H337)</f>
        <v/>
      </c>
      <c r="AU336" s="27" t="str">
        <f>IF('[2]2.4 Prioritas Individu'!I337="","",'[2]2.4 Prioritas Individu'!I337)</f>
        <v/>
      </c>
      <c r="AV336" s="27" t="str">
        <f>IF('[2]2.4 Prioritas Individu'!J337="","",'[2]2.4 Prioritas Individu'!J337)</f>
        <v/>
      </c>
      <c r="AW336" s="27" t="str">
        <f>IF('[2]2.4 Prioritas Individu'!K337="","",'[2]2.4 Prioritas Individu'!K337)</f>
        <v/>
      </c>
      <c r="AX336" s="27" t="str">
        <f>IF('[2]2.4 Prioritas Individu'!L337="","",'[2]2.4 Prioritas Individu'!L337)</f>
        <v/>
      </c>
      <c r="AY336" s="27" t="str">
        <f>IF('[2]2.4 Prioritas Individu'!M337="","",'[2]2.4 Prioritas Individu'!M337)</f>
        <v/>
      </c>
      <c r="AZ336" s="27" t="str">
        <f>IF('[2]2.4 Prioritas Individu'!N337="","",'[2]2.4 Prioritas Individu'!N337)</f>
        <v/>
      </c>
      <c r="BA336" s="27" t="str">
        <f>IF('[2]2.4 Prioritas Individu'!O337="","",'[2]2.4 Prioritas Individu'!O337)</f>
        <v/>
      </c>
      <c r="BB336" s="27" t="str">
        <f>IF('[2]2.4 Prioritas Individu'!P337="","",'[2]2.4 Prioritas Individu'!P337)</f>
        <v/>
      </c>
      <c r="BC336" s="27" t="str">
        <f>IF('[2]2.4 Prioritas Individu'!Q337="","",'[2]2.4 Prioritas Individu'!Q337)</f>
        <v/>
      </c>
      <c r="BD336" s="27" t="str">
        <f>IF('[2]2.4 Prioritas Individu'!R337="","",'[2]2.4 Prioritas Individu'!R337)</f>
        <v/>
      </c>
      <c r="BE336" s="25" t="str">
        <f>IF('[2]2.4 Prioritas Individu'!S337="","",'[2]2.4 Prioritas Individu'!S337)</f>
        <v>-</v>
      </c>
      <c r="BF336" s="27" t="str">
        <f>IF('[2]2.4 Prioritas Individu'!T337="","",'[2]2.4 Prioritas Individu'!T337)</f>
        <v>-</v>
      </c>
      <c r="BG336" s="27" t="str">
        <f>IF('[2]2.4 Prioritas Individu'!U337="","",'[2]2.4 Prioritas Individu'!U337)</f>
        <v>-</v>
      </c>
      <c r="BH336" s="25" t="str">
        <f>IF('[2]2.3 Indeks &amp; Cut off Komposit'!G1048="","",'[2]2.3 Indeks &amp; Cut off Komposit'!G1048)</f>
        <v/>
      </c>
      <c r="BI336" s="25" t="str">
        <f>IF('[2]2.3 Indeks &amp; Cut off Komposit'!H1048="","",'[2]2.3 Indeks &amp; Cut off Komposit'!H1048)</f>
        <v/>
      </c>
      <c r="BJ336" s="25" t="str">
        <f>IF('[2]2.3 Indeks &amp; Cut off Komposit'!I1048="","",'[2]2.3 Indeks &amp; Cut off Komposit'!I1048)</f>
        <v/>
      </c>
      <c r="BK336" s="25" t="str">
        <f>IF('[2]2.3 Indeks &amp; Cut off Komposit'!J1048="","",'[2]2.3 Indeks &amp; Cut off Komposit'!J1048)</f>
        <v/>
      </c>
      <c r="BL336" s="25" t="str">
        <f>IF('[2]2.3 Indeks &amp; Cut off Komposit'!K1048="","",'[2]2.3 Indeks &amp; Cut off Komposit'!K1048)</f>
        <v/>
      </c>
      <c r="BM336" s="25" t="str">
        <f>IF('[2]2.3 Indeks &amp; Cut off Komposit'!L1048="","",'[2]2.3 Indeks &amp; Cut off Komposit'!L1048)</f>
        <v/>
      </c>
      <c r="BN336" s="25" t="str">
        <f>IF('[2]2.3 Indeks &amp; Cut off Komposit'!M1048="","",'[2]2.3 Indeks &amp; Cut off Komposit'!M1048)</f>
        <v/>
      </c>
      <c r="BO336" s="25" t="str">
        <f>IF('[2]2.3 Indeks &amp; Cut off Komposit'!N1048="","",'[2]2.3 Indeks &amp; Cut off Komposit'!N1048)</f>
        <v/>
      </c>
      <c r="BP336" s="25" t="str">
        <f>IF('[2]2.3 Indeks &amp; Cut off Komposit'!O1048="","",'[2]2.3 Indeks &amp; Cut off Komposit'!O1048)</f>
        <v/>
      </c>
      <c r="BQ336" s="25" t="str">
        <f>IF('[2]2.3 Indeks &amp; Cut off Komposit'!P1048="","",'[2]2.3 Indeks &amp; Cut off Komposit'!P1048)</f>
        <v/>
      </c>
      <c r="BR336" s="25" t="str">
        <f>IF('[2]2.3 Indeks &amp; Cut off Komposit'!Q1048="","",'[2]2.3 Indeks &amp; Cut off Komposit'!Q1048)</f>
        <v/>
      </c>
      <c r="BS336" s="25" t="str">
        <f>IF('[2]2.3 Indeks &amp; Cut off Komposit'!R1048="","",'[2]2.3 Indeks &amp; Cut off Komposit'!R1048)</f>
        <v/>
      </c>
      <c r="BT336" s="25" t="str">
        <f>IF('[2]2.3 Indeks &amp; Cut off Komposit'!S1048="","",'[2]2.3 Indeks &amp; Cut off Komposit'!S1048)</f>
        <v>-</v>
      </c>
      <c r="BU336" s="25" t="str">
        <f>IF('[2]2.3 Indeks &amp; Cut off Komposit'!T1048="","",'[2]2.3 Indeks &amp; Cut off Komposit'!T1048)</f>
        <v>-</v>
      </c>
      <c r="BV336" s="25" t="str">
        <f>IF('[2]2.3 Indeks &amp; Cut off Komposit'!U1048="","",'[2]2.3 Indeks &amp; Cut off Komposit'!U1048)</f>
        <v>-</v>
      </c>
      <c r="BW336" s="25" t="str">
        <f>IF('[2]2.3 Indeks &amp; Cut off Komposit'!V1048="","",'[2]2.3 Indeks &amp; Cut off Komposit'!V1048)</f>
        <v>-</v>
      </c>
    </row>
    <row r="337" spans="1:75" ht="15" customHeight="1" x14ac:dyDescent="0.3">
      <c r="A337" s="14" t="str">
        <f>IF('[1]0.1 Produksi Pangan &amp; Penduduk'!A337="","",'[1]0.1 Produksi Pangan &amp; Penduduk'!A337)</f>
        <v/>
      </c>
      <c r="B337" s="4" t="str">
        <f>IF('[1]0.1 Produksi Pangan &amp; Penduduk'!B337="","",'[1]0.1 Produksi Pangan &amp; Penduduk'!B337)</f>
        <v/>
      </c>
      <c r="C337" s="14" t="str">
        <f>IF('[1]0.1 Produksi Pangan &amp; Penduduk'!C337="","",'[1]0.1 Produksi Pangan &amp; Penduduk'!C337)</f>
        <v/>
      </c>
      <c r="D337" s="14" t="str">
        <f>IF('[1]0.1 Produksi Pangan &amp; Penduduk'!D337="","",'[1]0.1 Produksi Pangan &amp; Penduduk'!D337)</f>
        <v/>
      </c>
      <c r="E337" s="14" t="str">
        <f>IF('[1]0.1 Produksi Pangan &amp; Penduduk'!E337="","",'[1]0.1 Produksi Pangan &amp; Penduduk'!E337)</f>
        <v/>
      </c>
      <c r="F337" s="4" t="str">
        <f>IF('[1]0.1 Produksi Pangan &amp; Penduduk'!F337="","",'[1]0.1 Produksi Pangan &amp; Penduduk'!F337)</f>
        <v/>
      </c>
      <c r="G337" s="35" t="str">
        <f>IF('[1]0.1 Produksi Pangan &amp; Penduduk'!J337="","",'[1]0.1 Produksi Pangan &amp; Penduduk'!J337)</f>
        <v/>
      </c>
      <c r="H337" s="35" t="str">
        <f>IF('[1]0.1 Produksi Pangan &amp; Penduduk'!M337="","",'[1]0.1 Produksi Pangan &amp; Penduduk'!M337)</f>
        <v/>
      </c>
      <c r="I337" s="35" t="str">
        <f>IF('[1]0.1 Produksi Pangan &amp; Penduduk'!S337="","",'[1]0.1 Produksi Pangan &amp; Penduduk'!S337)</f>
        <v/>
      </c>
      <c r="J337" s="35" t="str">
        <f>IF('[1]0.1 Produksi Pangan &amp; Penduduk'!Y337="","",'[1]0.1 Produksi Pangan &amp; Penduduk'!Y337)</f>
        <v/>
      </c>
      <c r="K337" s="35" t="str">
        <f>IF('[1]0.1 Produksi Pangan &amp; Penduduk'!AE337="","",'[1]0.1 Produksi Pangan &amp; Penduduk'!AE337)</f>
        <v/>
      </c>
      <c r="L337" s="35" t="str">
        <f>IF('[1]0.1 Produksi Pangan &amp; Penduduk'!AK337="","",'[1]0.1 Produksi Pangan &amp; Penduduk'!AK337)</f>
        <v/>
      </c>
      <c r="M337" s="35" t="str">
        <f>IF('[1]0.1 Produksi Pangan &amp; Penduduk'!AQ337="","",'[1]0.1 Produksi Pangan &amp; Penduduk'!AQ337)</f>
        <v/>
      </c>
      <c r="N337" s="35" t="str">
        <f>IF('[1]0.2 Konsumsi Energi'!J337="","",'[1]0.2 Konsumsi Energi'!J337)</f>
        <v/>
      </c>
      <c r="O337" s="35">
        <f>IF('[1]0.2 Konsumsi Energi'!M337="","",'[1]0.2 Konsumsi Energi'!M337)</f>
        <v>2100</v>
      </c>
      <c r="P337" s="35" t="str">
        <f>IF('[1]0.3 Konsumsi Protein Hewani'!J337="","",'[1]0.3 Konsumsi Protein Hewani'!J337)</f>
        <v/>
      </c>
      <c r="Q337" s="35">
        <f>IF('[1]0.3 Konsumsi Protein Hewani'!M337="","",'[1]0.3 Konsumsi Protein Hewani'!M337)</f>
        <v>25</v>
      </c>
      <c r="R337" s="35" t="str">
        <f>IF('[1]0.4 Stok_Cadangan'!J337="","",'[1]0.4 Stok_Cadangan'!J337)</f>
        <v/>
      </c>
      <c r="S337" s="35" t="str">
        <f>IF('[1]0.4 Stok_Cadangan'!M337="","",'[1]0.4 Stok_Cadangan'!M337)</f>
        <v/>
      </c>
      <c r="T337" s="35" t="str">
        <f>IF('[1]0.4 Stok_Cadangan'!P337="","",'[1]0.4 Stok_Cadangan'!P337)</f>
        <v/>
      </c>
      <c r="U337" s="35" t="str">
        <f>IF('[1]0.4 Stok_Cadangan'!T337="","",'[1]0.4 Stok_Cadangan'!T337)</f>
        <v/>
      </c>
      <c r="V337" s="35" t="str">
        <f>IF('[1]0.4 Stok_Cadangan'!W337="","",'[1]0.4 Stok_Cadangan'!W337)</f>
        <v/>
      </c>
      <c r="W337" s="35" t="str">
        <f>IF('[1]0.4 Stok_Cadangan'!Z337="","",'[1]0.4 Stok_Cadangan'!Z337)</f>
        <v/>
      </c>
      <c r="X337" s="35" t="str">
        <f>IF('[1]0.4 Stok_Cadangan'!AF337="","",'[1]0.4 Stok_Cadangan'!AF337)</f>
        <v/>
      </c>
      <c r="Y337" s="35" t="str">
        <f>IF('[1]0.4 Stok_Cadangan'!AI337="","",'[1]0.4 Stok_Cadangan'!AI337)</f>
        <v/>
      </c>
      <c r="Z337" s="35" t="str">
        <f>IF('[1]0.4 Stok_Cadangan'!AL337="","",'[1]0.4 Stok_Cadangan'!AL337)</f>
        <v/>
      </c>
      <c r="AA337" s="35" t="str">
        <f>IF('[1]0.5 Indikator Keterjangkauan'!P337="","",'[1]0.5 Indikator Keterjangkauan'!P337)</f>
        <v/>
      </c>
      <c r="AB337" s="35" t="str">
        <f>IF('[1]0.5 Indikator Keterjangkauan'!T337="","",'[1]0.5 Indikator Keterjangkauan'!T337)</f>
        <v/>
      </c>
      <c r="AC337" s="35" t="str">
        <f>IF('[1]0.5 Indikator Keterjangkauan'!X337="","",'[1]0.5 Indikator Keterjangkauan'!X337)</f>
        <v/>
      </c>
      <c r="AD337" s="35" t="str">
        <f>IF('[1]0.5 Indikator Keterjangkauan'!AB337="","",'[1]0.5 Indikator Keterjangkauan'!AB337)</f>
        <v/>
      </c>
      <c r="AE337" s="35" t="str">
        <f>IF('[1]0.6 Indikator Pemanfaatan'!V337="","",'[1]0.6 Indikator Pemanfaatan'!V337)</f>
        <v/>
      </c>
      <c r="AF337" s="35" t="str">
        <f>IF('[1]0.6 Indikator Pemanfaatan'!Z337="","",'[1]0.6 Indikator Pemanfaatan'!Z337)</f>
        <v/>
      </c>
      <c r="AG337" s="35" t="str">
        <f>IF('[2]2.1 Data FSVA 2025 &amp; Bobot'!H338="","",'[2]2.1 Data FSVA 2025 &amp; Bobot'!H338)</f>
        <v/>
      </c>
      <c r="AH337" s="35" t="str">
        <f>IF('[2]2.1 Data FSVA 2025 &amp; Bobot'!J338="","",'[2]2.1 Data FSVA 2025 &amp; Bobot'!J338)</f>
        <v/>
      </c>
      <c r="AI337" s="35" t="str">
        <f>IF('[2]2.1 Data FSVA 2025 &amp; Bobot'!L338="","",'[2]2.1 Data FSVA 2025 &amp; Bobot'!L338)</f>
        <v/>
      </c>
      <c r="AJ337" s="35" t="str">
        <f>IF('[2]2.1 Data FSVA 2025 &amp; Bobot'!N338="","",'[2]2.1 Data FSVA 2025 &amp; Bobot'!N338)</f>
        <v/>
      </c>
      <c r="AK337" s="35" t="str">
        <f>IF('[2]2.1 Data FSVA 2025 &amp; Bobot'!P338="","",'[2]2.1 Data FSVA 2025 &amp; Bobot'!P338)</f>
        <v/>
      </c>
      <c r="AL337" s="35" t="str">
        <f>IF('[2]2.1 Data FSVA 2025 &amp; Bobot'!R338="","",'[2]2.1 Data FSVA 2025 &amp; Bobot'!R338)</f>
        <v/>
      </c>
      <c r="AM337" s="35" t="str">
        <f>IF('[2]2.1 Data FSVA 2025 &amp; Bobot'!T338="","",'[2]2.1 Data FSVA 2025 &amp; Bobot'!T338)</f>
        <v/>
      </c>
      <c r="AN337" s="35" t="str">
        <f>IF('[2]2.1 Data FSVA 2025 &amp; Bobot'!V338="","",'[2]2.1 Data FSVA 2025 &amp; Bobot'!V338)</f>
        <v/>
      </c>
      <c r="AO337" s="35" t="str">
        <f>IF('[2]2.1 Data FSVA 2025 &amp; Bobot'!X338="","",'[2]2.1 Data FSVA 2025 &amp; Bobot'!X338)</f>
        <v/>
      </c>
      <c r="AP337" s="35" t="str">
        <f>IF('[2]2.1 Data FSVA 2025 &amp; Bobot'!Z338="","",'[2]2.1 Data FSVA 2025 &amp; Bobot'!Z338)</f>
        <v/>
      </c>
      <c r="AQ337" s="35" t="str">
        <f>IF('[2]2.1 Data FSVA 2025 &amp; Bobot'!AB338="","",'[2]2.1 Data FSVA 2025 &amp; Bobot'!AB338)</f>
        <v/>
      </c>
      <c r="AR337" s="35" t="str">
        <f>IF('[2]2.1 Data FSVA 2025 &amp; Bobot'!AD338="","",'[2]2.1 Data FSVA 2025 &amp; Bobot'!AD338)</f>
        <v/>
      </c>
      <c r="AS337" s="27" t="str">
        <f>IF('[2]2.4 Prioritas Individu'!G338="","",'[2]2.4 Prioritas Individu'!G338)</f>
        <v/>
      </c>
      <c r="AT337" s="27" t="str">
        <f>IF('[2]2.4 Prioritas Individu'!H338="","",'[2]2.4 Prioritas Individu'!H338)</f>
        <v/>
      </c>
      <c r="AU337" s="27" t="str">
        <f>IF('[2]2.4 Prioritas Individu'!I338="","",'[2]2.4 Prioritas Individu'!I338)</f>
        <v/>
      </c>
      <c r="AV337" s="27" t="str">
        <f>IF('[2]2.4 Prioritas Individu'!J338="","",'[2]2.4 Prioritas Individu'!J338)</f>
        <v/>
      </c>
      <c r="AW337" s="27" t="str">
        <f>IF('[2]2.4 Prioritas Individu'!K338="","",'[2]2.4 Prioritas Individu'!K338)</f>
        <v/>
      </c>
      <c r="AX337" s="27" t="str">
        <f>IF('[2]2.4 Prioritas Individu'!L338="","",'[2]2.4 Prioritas Individu'!L338)</f>
        <v/>
      </c>
      <c r="AY337" s="27" t="str">
        <f>IF('[2]2.4 Prioritas Individu'!M338="","",'[2]2.4 Prioritas Individu'!M338)</f>
        <v/>
      </c>
      <c r="AZ337" s="27" t="str">
        <f>IF('[2]2.4 Prioritas Individu'!N338="","",'[2]2.4 Prioritas Individu'!N338)</f>
        <v/>
      </c>
      <c r="BA337" s="27" t="str">
        <f>IF('[2]2.4 Prioritas Individu'!O338="","",'[2]2.4 Prioritas Individu'!O338)</f>
        <v/>
      </c>
      <c r="BB337" s="27" t="str">
        <f>IF('[2]2.4 Prioritas Individu'!P338="","",'[2]2.4 Prioritas Individu'!P338)</f>
        <v/>
      </c>
      <c r="BC337" s="27" t="str">
        <f>IF('[2]2.4 Prioritas Individu'!Q338="","",'[2]2.4 Prioritas Individu'!Q338)</f>
        <v/>
      </c>
      <c r="BD337" s="27" t="str">
        <f>IF('[2]2.4 Prioritas Individu'!R338="","",'[2]2.4 Prioritas Individu'!R338)</f>
        <v/>
      </c>
      <c r="BE337" s="25" t="str">
        <f>IF('[2]2.4 Prioritas Individu'!S338="","",'[2]2.4 Prioritas Individu'!S338)</f>
        <v>-</v>
      </c>
      <c r="BF337" s="27" t="str">
        <f>IF('[2]2.4 Prioritas Individu'!T338="","",'[2]2.4 Prioritas Individu'!T338)</f>
        <v>-</v>
      </c>
      <c r="BG337" s="27" t="str">
        <f>IF('[2]2.4 Prioritas Individu'!U338="","",'[2]2.4 Prioritas Individu'!U338)</f>
        <v>-</v>
      </c>
      <c r="BH337" s="25" t="str">
        <f>IF('[2]2.3 Indeks &amp; Cut off Komposit'!G1049="","",'[2]2.3 Indeks &amp; Cut off Komposit'!G1049)</f>
        <v/>
      </c>
      <c r="BI337" s="25" t="str">
        <f>IF('[2]2.3 Indeks &amp; Cut off Komposit'!H1049="","",'[2]2.3 Indeks &amp; Cut off Komposit'!H1049)</f>
        <v/>
      </c>
      <c r="BJ337" s="25" t="str">
        <f>IF('[2]2.3 Indeks &amp; Cut off Komposit'!I1049="","",'[2]2.3 Indeks &amp; Cut off Komposit'!I1049)</f>
        <v/>
      </c>
      <c r="BK337" s="25" t="str">
        <f>IF('[2]2.3 Indeks &amp; Cut off Komposit'!J1049="","",'[2]2.3 Indeks &amp; Cut off Komposit'!J1049)</f>
        <v/>
      </c>
      <c r="BL337" s="25" t="str">
        <f>IF('[2]2.3 Indeks &amp; Cut off Komposit'!K1049="","",'[2]2.3 Indeks &amp; Cut off Komposit'!K1049)</f>
        <v/>
      </c>
      <c r="BM337" s="25" t="str">
        <f>IF('[2]2.3 Indeks &amp; Cut off Komposit'!L1049="","",'[2]2.3 Indeks &amp; Cut off Komposit'!L1049)</f>
        <v/>
      </c>
      <c r="BN337" s="25" t="str">
        <f>IF('[2]2.3 Indeks &amp; Cut off Komposit'!M1049="","",'[2]2.3 Indeks &amp; Cut off Komposit'!M1049)</f>
        <v/>
      </c>
      <c r="BO337" s="25" t="str">
        <f>IF('[2]2.3 Indeks &amp; Cut off Komposit'!N1049="","",'[2]2.3 Indeks &amp; Cut off Komposit'!N1049)</f>
        <v/>
      </c>
      <c r="BP337" s="25" t="str">
        <f>IF('[2]2.3 Indeks &amp; Cut off Komposit'!O1049="","",'[2]2.3 Indeks &amp; Cut off Komposit'!O1049)</f>
        <v/>
      </c>
      <c r="BQ337" s="25" t="str">
        <f>IF('[2]2.3 Indeks &amp; Cut off Komposit'!P1049="","",'[2]2.3 Indeks &amp; Cut off Komposit'!P1049)</f>
        <v/>
      </c>
      <c r="BR337" s="25" t="str">
        <f>IF('[2]2.3 Indeks &amp; Cut off Komposit'!Q1049="","",'[2]2.3 Indeks &amp; Cut off Komposit'!Q1049)</f>
        <v/>
      </c>
      <c r="BS337" s="25" t="str">
        <f>IF('[2]2.3 Indeks &amp; Cut off Komposit'!R1049="","",'[2]2.3 Indeks &amp; Cut off Komposit'!R1049)</f>
        <v/>
      </c>
      <c r="BT337" s="25" t="str">
        <f>IF('[2]2.3 Indeks &amp; Cut off Komposit'!S1049="","",'[2]2.3 Indeks &amp; Cut off Komposit'!S1049)</f>
        <v>-</v>
      </c>
      <c r="BU337" s="25" t="str">
        <f>IF('[2]2.3 Indeks &amp; Cut off Komposit'!T1049="","",'[2]2.3 Indeks &amp; Cut off Komposit'!T1049)</f>
        <v>-</v>
      </c>
      <c r="BV337" s="25" t="str">
        <f>IF('[2]2.3 Indeks &amp; Cut off Komposit'!U1049="","",'[2]2.3 Indeks &amp; Cut off Komposit'!U1049)</f>
        <v>-</v>
      </c>
      <c r="BW337" s="25" t="str">
        <f>IF('[2]2.3 Indeks &amp; Cut off Komposit'!V1049="","",'[2]2.3 Indeks &amp; Cut off Komposit'!V1049)</f>
        <v>-</v>
      </c>
    </row>
    <row r="338" spans="1:75" ht="15" customHeight="1" x14ac:dyDescent="0.3">
      <c r="A338" s="14" t="str">
        <f>IF('[1]0.1 Produksi Pangan &amp; Penduduk'!A338="","",'[1]0.1 Produksi Pangan &amp; Penduduk'!A338)</f>
        <v/>
      </c>
      <c r="B338" s="4" t="str">
        <f>IF('[1]0.1 Produksi Pangan &amp; Penduduk'!B338="","",'[1]0.1 Produksi Pangan &amp; Penduduk'!B338)</f>
        <v/>
      </c>
      <c r="C338" s="14" t="str">
        <f>IF('[1]0.1 Produksi Pangan &amp; Penduduk'!C338="","",'[1]0.1 Produksi Pangan &amp; Penduduk'!C338)</f>
        <v/>
      </c>
      <c r="D338" s="14" t="str">
        <f>IF('[1]0.1 Produksi Pangan &amp; Penduduk'!D338="","",'[1]0.1 Produksi Pangan &amp; Penduduk'!D338)</f>
        <v/>
      </c>
      <c r="E338" s="14" t="str">
        <f>IF('[1]0.1 Produksi Pangan &amp; Penduduk'!E338="","",'[1]0.1 Produksi Pangan &amp; Penduduk'!E338)</f>
        <v/>
      </c>
      <c r="F338" s="4" t="str">
        <f>IF('[1]0.1 Produksi Pangan &amp; Penduduk'!F338="","",'[1]0.1 Produksi Pangan &amp; Penduduk'!F338)</f>
        <v/>
      </c>
      <c r="G338" s="35" t="str">
        <f>IF('[1]0.1 Produksi Pangan &amp; Penduduk'!J338="","",'[1]0.1 Produksi Pangan &amp; Penduduk'!J338)</f>
        <v/>
      </c>
      <c r="H338" s="35" t="str">
        <f>IF('[1]0.1 Produksi Pangan &amp; Penduduk'!M338="","",'[1]0.1 Produksi Pangan &amp; Penduduk'!M338)</f>
        <v/>
      </c>
      <c r="I338" s="35" t="str">
        <f>IF('[1]0.1 Produksi Pangan &amp; Penduduk'!S338="","",'[1]0.1 Produksi Pangan &amp; Penduduk'!S338)</f>
        <v/>
      </c>
      <c r="J338" s="35" t="str">
        <f>IF('[1]0.1 Produksi Pangan &amp; Penduduk'!Y338="","",'[1]0.1 Produksi Pangan &amp; Penduduk'!Y338)</f>
        <v/>
      </c>
      <c r="K338" s="35" t="str">
        <f>IF('[1]0.1 Produksi Pangan &amp; Penduduk'!AE338="","",'[1]0.1 Produksi Pangan &amp; Penduduk'!AE338)</f>
        <v/>
      </c>
      <c r="L338" s="35" t="str">
        <f>IF('[1]0.1 Produksi Pangan &amp; Penduduk'!AK338="","",'[1]0.1 Produksi Pangan &amp; Penduduk'!AK338)</f>
        <v/>
      </c>
      <c r="M338" s="35" t="str">
        <f>IF('[1]0.1 Produksi Pangan &amp; Penduduk'!AQ338="","",'[1]0.1 Produksi Pangan &amp; Penduduk'!AQ338)</f>
        <v/>
      </c>
      <c r="N338" s="35" t="str">
        <f>IF('[1]0.2 Konsumsi Energi'!J338="","",'[1]0.2 Konsumsi Energi'!J338)</f>
        <v/>
      </c>
      <c r="O338" s="35">
        <f>IF('[1]0.2 Konsumsi Energi'!M338="","",'[1]0.2 Konsumsi Energi'!M338)</f>
        <v>2100</v>
      </c>
      <c r="P338" s="35" t="str">
        <f>IF('[1]0.3 Konsumsi Protein Hewani'!J338="","",'[1]0.3 Konsumsi Protein Hewani'!J338)</f>
        <v/>
      </c>
      <c r="Q338" s="35">
        <f>IF('[1]0.3 Konsumsi Protein Hewani'!M338="","",'[1]0.3 Konsumsi Protein Hewani'!M338)</f>
        <v>25</v>
      </c>
      <c r="R338" s="35" t="str">
        <f>IF('[1]0.4 Stok_Cadangan'!J338="","",'[1]0.4 Stok_Cadangan'!J338)</f>
        <v/>
      </c>
      <c r="S338" s="35" t="str">
        <f>IF('[1]0.4 Stok_Cadangan'!M338="","",'[1]0.4 Stok_Cadangan'!M338)</f>
        <v/>
      </c>
      <c r="T338" s="35" t="str">
        <f>IF('[1]0.4 Stok_Cadangan'!P338="","",'[1]0.4 Stok_Cadangan'!P338)</f>
        <v/>
      </c>
      <c r="U338" s="35" t="str">
        <f>IF('[1]0.4 Stok_Cadangan'!T338="","",'[1]0.4 Stok_Cadangan'!T338)</f>
        <v/>
      </c>
      <c r="V338" s="35" t="str">
        <f>IF('[1]0.4 Stok_Cadangan'!W338="","",'[1]0.4 Stok_Cadangan'!W338)</f>
        <v/>
      </c>
      <c r="W338" s="35" t="str">
        <f>IF('[1]0.4 Stok_Cadangan'!Z338="","",'[1]0.4 Stok_Cadangan'!Z338)</f>
        <v/>
      </c>
      <c r="X338" s="35" t="str">
        <f>IF('[1]0.4 Stok_Cadangan'!AF338="","",'[1]0.4 Stok_Cadangan'!AF338)</f>
        <v/>
      </c>
      <c r="Y338" s="35" t="str">
        <f>IF('[1]0.4 Stok_Cadangan'!AI338="","",'[1]0.4 Stok_Cadangan'!AI338)</f>
        <v/>
      </c>
      <c r="Z338" s="35" t="str">
        <f>IF('[1]0.4 Stok_Cadangan'!AL338="","",'[1]0.4 Stok_Cadangan'!AL338)</f>
        <v/>
      </c>
      <c r="AA338" s="35" t="str">
        <f>IF('[1]0.5 Indikator Keterjangkauan'!P338="","",'[1]0.5 Indikator Keterjangkauan'!P338)</f>
        <v/>
      </c>
      <c r="AB338" s="35" t="str">
        <f>IF('[1]0.5 Indikator Keterjangkauan'!T338="","",'[1]0.5 Indikator Keterjangkauan'!T338)</f>
        <v/>
      </c>
      <c r="AC338" s="35" t="str">
        <f>IF('[1]0.5 Indikator Keterjangkauan'!X338="","",'[1]0.5 Indikator Keterjangkauan'!X338)</f>
        <v/>
      </c>
      <c r="AD338" s="35" t="str">
        <f>IF('[1]0.5 Indikator Keterjangkauan'!AB338="","",'[1]0.5 Indikator Keterjangkauan'!AB338)</f>
        <v/>
      </c>
      <c r="AE338" s="35" t="str">
        <f>IF('[1]0.6 Indikator Pemanfaatan'!V338="","",'[1]0.6 Indikator Pemanfaatan'!V338)</f>
        <v/>
      </c>
      <c r="AF338" s="35" t="str">
        <f>IF('[1]0.6 Indikator Pemanfaatan'!Z338="","",'[1]0.6 Indikator Pemanfaatan'!Z338)</f>
        <v/>
      </c>
      <c r="AG338" s="35" t="str">
        <f>IF('[2]2.1 Data FSVA 2025 &amp; Bobot'!H339="","",'[2]2.1 Data FSVA 2025 &amp; Bobot'!H339)</f>
        <v/>
      </c>
      <c r="AH338" s="35" t="str">
        <f>IF('[2]2.1 Data FSVA 2025 &amp; Bobot'!J339="","",'[2]2.1 Data FSVA 2025 &amp; Bobot'!J339)</f>
        <v/>
      </c>
      <c r="AI338" s="35" t="str">
        <f>IF('[2]2.1 Data FSVA 2025 &amp; Bobot'!L339="","",'[2]2.1 Data FSVA 2025 &amp; Bobot'!L339)</f>
        <v/>
      </c>
      <c r="AJ338" s="35" t="str">
        <f>IF('[2]2.1 Data FSVA 2025 &amp; Bobot'!N339="","",'[2]2.1 Data FSVA 2025 &amp; Bobot'!N339)</f>
        <v/>
      </c>
      <c r="AK338" s="35" t="str">
        <f>IF('[2]2.1 Data FSVA 2025 &amp; Bobot'!P339="","",'[2]2.1 Data FSVA 2025 &amp; Bobot'!P339)</f>
        <v/>
      </c>
      <c r="AL338" s="35" t="str">
        <f>IF('[2]2.1 Data FSVA 2025 &amp; Bobot'!R339="","",'[2]2.1 Data FSVA 2025 &amp; Bobot'!R339)</f>
        <v/>
      </c>
      <c r="AM338" s="35" t="str">
        <f>IF('[2]2.1 Data FSVA 2025 &amp; Bobot'!T339="","",'[2]2.1 Data FSVA 2025 &amp; Bobot'!T339)</f>
        <v/>
      </c>
      <c r="AN338" s="35" t="str">
        <f>IF('[2]2.1 Data FSVA 2025 &amp; Bobot'!V339="","",'[2]2.1 Data FSVA 2025 &amp; Bobot'!V339)</f>
        <v/>
      </c>
      <c r="AO338" s="35" t="str">
        <f>IF('[2]2.1 Data FSVA 2025 &amp; Bobot'!X339="","",'[2]2.1 Data FSVA 2025 &amp; Bobot'!X339)</f>
        <v/>
      </c>
      <c r="AP338" s="35" t="str">
        <f>IF('[2]2.1 Data FSVA 2025 &amp; Bobot'!Z339="","",'[2]2.1 Data FSVA 2025 &amp; Bobot'!Z339)</f>
        <v/>
      </c>
      <c r="AQ338" s="35" t="str">
        <f>IF('[2]2.1 Data FSVA 2025 &amp; Bobot'!AB339="","",'[2]2.1 Data FSVA 2025 &amp; Bobot'!AB339)</f>
        <v/>
      </c>
      <c r="AR338" s="35" t="str">
        <f>IF('[2]2.1 Data FSVA 2025 &amp; Bobot'!AD339="","",'[2]2.1 Data FSVA 2025 &amp; Bobot'!AD339)</f>
        <v/>
      </c>
      <c r="AS338" s="27" t="str">
        <f>IF('[2]2.4 Prioritas Individu'!G339="","",'[2]2.4 Prioritas Individu'!G339)</f>
        <v/>
      </c>
      <c r="AT338" s="27" t="str">
        <f>IF('[2]2.4 Prioritas Individu'!H339="","",'[2]2.4 Prioritas Individu'!H339)</f>
        <v/>
      </c>
      <c r="AU338" s="27" t="str">
        <f>IF('[2]2.4 Prioritas Individu'!I339="","",'[2]2.4 Prioritas Individu'!I339)</f>
        <v/>
      </c>
      <c r="AV338" s="27" t="str">
        <f>IF('[2]2.4 Prioritas Individu'!J339="","",'[2]2.4 Prioritas Individu'!J339)</f>
        <v/>
      </c>
      <c r="AW338" s="27" t="str">
        <f>IF('[2]2.4 Prioritas Individu'!K339="","",'[2]2.4 Prioritas Individu'!K339)</f>
        <v/>
      </c>
      <c r="AX338" s="27" t="str">
        <f>IF('[2]2.4 Prioritas Individu'!L339="","",'[2]2.4 Prioritas Individu'!L339)</f>
        <v/>
      </c>
      <c r="AY338" s="27" t="str">
        <f>IF('[2]2.4 Prioritas Individu'!M339="","",'[2]2.4 Prioritas Individu'!M339)</f>
        <v/>
      </c>
      <c r="AZ338" s="27" t="str">
        <f>IF('[2]2.4 Prioritas Individu'!N339="","",'[2]2.4 Prioritas Individu'!N339)</f>
        <v/>
      </c>
      <c r="BA338" s="27" t="str">
        <f>IF('[2]2.4 Prioritas Individu'!O339="","",'[2]2.4 Prioritas Individu'!O339)</f>
        <v/>
      </c>
      <c r="BB338" s="27" t="str">
        <f>IF('[2]2.4 Prioritas Individu'!P339="","",'[2]2.4 Prioritas Individu'!P339)</f>
        <v/>
      </c>
      <c r="BC338" s="27" t="str">
        <f>IF('[2]2.4 Prioritas Individu'!Q339="","",'[2]2.4 Prioritas Individu'!Q339)</f>
        <v/>
      </c>
      <c r="BD338" s="27" t="str">
        <f>IF('[2]2.4 Prioritas Individu'!R339="","",'[2]2.4 Prioritas Individu'!R339)</f>
        <v/>
      </c>
      <c r="BE338" s="25" t="str">
        <f>IF('[2]2.4 Prioritas Individu'!S339="","",'[2]2.4 Prioritas Individu'!S339)</f>
        <v>-</v>
      </c>
      <c r="BF338" s="27" t="str">
        <f>IF('[2]2.4 Prioritas Individu'!T339="","",'[2]2.4 Prioritas Individu'!T339)</f>
        <v>-</v>
      </c>
      <c r="BG338" s="27" t="str">
        <f>IF('[2]2.4 Prioritas Individu'!U339="","",'[2]2.4 Prioritas Individu'!U339)</f>
        <v>-</v>
      </c>
      <c r="BH338" s="25" t="str">
        <f>IF('[2]2.3 Indeks &amp; Cut off Komposit'!G1050="","",'[2]2.3 Indeks &amp; Cut off Komposit'!G1050)</f>
        <v/>
      </c>
      <c r="BI338" s="25" t="str">
        <f>IF('[2]2.3 Indeks &amp; Cut off Komposit'!H1050="","",'[2]2.3 Indeks &amp; Cut off Komposit'!H1050)</f>
        <v/>
      </c>
      <c r="BJ338" s="25" t="str">
        <f>IF('[2]2.3 Indeks &amp; Cut off Komposit'!I1050="","",'[2]2.3 Indeks &amp; Cut off Komposit'!I1050)</f>
        <v/>
      </c>
      <c r="BK338" s="25" t="str">
        <f>IF('[2]2.3 Indeks &amp; Cut off Komposit'!J1050="","",'[2]2.3 Indeks &amp; Cut off Komposit'!J1050)</f>
        <v/>
      </c>
      <c r="BL338" s="25" t="str">
        <f>IF('[2]2.3 Indeks &amp; Cut off Komposit'!K1050="","",'[2]2.3 Indeks &amp; Cut off Komposit'!K1050)</f>
        <v/>
      </c>
      <c r="BM338" s="25" t="str">
        <f>IF('[2]2.3 Indeks &amp; Cut off Komposit'!L1050="","",'[2]2.3 Indeks &amp; Cut off Komposit'!L1050)</f>
        <v/>
      </c>
      <c r="BN338" s="25" t="str">
        <f>IF('[2]2.3 Indeks &amp; Cut off Komposit'!M1050="","",'[2]2.3 Indeks &amp; Cut off Komposit'!M1050)</f>
        <v/>
      </c>
      <c r="BO338" s="25" t="str">
        <f>IF('[2]2.3 Indeks &amp; Cut off Komposit'!N1050="","",'[2]2.3 Indeks &amp; Cut off Komposit'!N1050)</f>
        <v/>
      </c>
      <c r="BP338" s="25" t="str">
        <f>IF('[2]2.3 Indeks &amp; Cut off Komposit'!O1050="","",'[2]2.3 Indeks &amp; Cut off Komposit'!O1050)</f>
        <v/>
      </c>
      <c r="BQ338" s="25" t="str">
        <f>IF('[2]2.3 Indeks &amp; Cut off Komposit'!P1050="","",'[2]2.3 Indeks &amp; Cut off Komposit'!P1050)</f>
        <v/>
      </c>
      <c r="BR338" s="25" t="str">
        <f>IF('[2]2.3 Indeks &amp; Cut off Komposit'!Q1050="","",'[2]2.3 Indeks &amp; Cut off Komposit'!Q1050)</f>
        <v/>
      </c>
      <c r="BS338" s="25" t="str">
        <f>IF('[2]2.3 Indeks &amp; Cut off Komposit'!R1050="","",'[2]2.3 Indeks &amp; Cut off Komposit'!R1050)</f>
        <v/>
      </c>
      <c r="BT338" s="25" t="str">
        <f>IF('[2]2.3 Indeks &amp; Cut off Komposit'!S1050="","",'[2]2.3 Indeks &amp; Cut off Komposit'!S1050)</f>
        <v>-</v>
      </c>
      <c r="BU338" s="25" t="str">
        <f>IF('[2]2.3 Indeks &amp; Cut off Komposit'!T1050="","",'[2]2.3 Indeks &amp; Cut off Komposit'!T1050)</f>
        <v>-</v>
      </c>
      <c r="BV338" s="25" t="str">
        <f>IF('[2]2.3 Indeks &amp; Cut off Komposit'!U1050="","",'[2]2.3 Indeks &amp; Cut off Komposit'!U1050)</f>
        <v>-</v>
      </c>
      <c r="BW338" s="25" t="str">
        <f>IF('[2]2.3 Indeks &amp; Cut off Komposit'!V1050="","",'[2]2.3 Indeks &amp; Cut off Komposit'!V1050)</f>
        <v>-</v>
      </c>
    </row>
    <row r="339" spans="1:75" ht="15" customHeight="1" x14ac:dyDescent="0.3">
      <c r="A339" s="14" t="str">
        <f>IF('[1]0.1 Produksi Pangan &amp; Penduduk'!A339="","",'[1]0.1 Produksi Pangan &amp; Penduduk'!A339)</f>
        <v/>
      </c>
      <c r="B339" s="4" t="str">
        <f>IF('[1]0.1 Produksi Pangan &amp; Penduduk'!B339="","",'[1]0.1 Produksi Pangan &amp; Penduduk'!B339)</f>
        <v/>
      </c>
      <c r="C339" s="14" t="str">
        <f>IF('[1]0.1 Produksi Pangan &amp; Penduduk'!C339="","",'[1]0.1 Produksi Pangan &amp; Penduduk'!C339)</f>
        <v/>
      </c>
      <c r="D339" s="14" t="str">
        <f>IF('[1]0.1 Produksi Pangan &amp; Penduduk'!D339="","",'[1]0.1 Produksi Pangan &amp; Penduduk'!D339)</f>
        <v/>
      </c>
      <c r="E339" s="14" t="str">
        <f>IF('[1]0.1 Produksi Pangan &amp; Penduduk'!E339="","",'[1]0.1 Produksi Pangan &amp; Penduduk'!E339)</f>
        <v/>
      </c>
      <c r="F339" s="4" t="str">
        <f>IF('[1]0.1 Produksi Pangan &amp; Penduduk'!F339="","",'[1]0.1 Produksi Pangan &amp; Penduduk'!F339)</f>
        <v/>
      </c>
      <c r="G339" s="35" t="str">
        <f>IF('[1]0.1 Produksi Pangan &amp; Penduduk'!J339="","",'[1]0.1 Produksi Pangan &amp; Penduduk'!J339)</f>
        <v/>
      </c>
      <c r="H339" s="35" t="str">
        <f>IF('[1]0.1 Produksi Pangan &amp; Penduduk'!M339="","",'[1]0.1 Produksi Pangan &amp; Penduduk'!M339)</f>
        <v/>
      </c>
      <c r="I339" s="35" t="str">
        <f>IF('[1]0.1 Produksi Pangan &amp; Penduduk'!S339="","",'[1]0.1 Produksi Pangan &amp; Penduduk'!S339)</f>
        <v/>
      </c>
      <c r="J339" s="35" t="str">
        <f>IF('[1]0.1 Produksi Pangan &amp; Penduduk'!Y339="","",'[1]0.1 Produksi Pangan &amp; Penduduk'!Y339)</f>
        <v/>
      </c>
      <c r="K339" s="35" t="str">
        <f>IF('[1]0.1 Produksi Pangan &amp; Penduduk'!AE339="","",'[1]0.1 Produksi Pangan &amp; Penduduk'!AE339)</f>
        <v/>
      </c>
      <c r="L339" s="35" t="str">
        <f>IF('[1]0.1 Produksi Pangan &amp; Penduduk'!AK339="","",'[1]0.1 Produksi Pangan &amp; Penduduk'!AK339)</f>
        <v/>
      </c>
      <c r="M339" s="35" t="str">
        <f>IF('[1]0.1 Produksi Pangan &amp; Penduduk'!AQ339="","",'[1]0.1 Produksi Pangan &amp; Penduduk'!AQ339)</f>
        <v/>
      </c>
      <c r="N339" s="35" t="str">
        <f>IF('[1]0.2 Konsumsi Energi'!J339="","",'[1]0.2 Konsumsi Energi'!J339)</f>
        <v/>
      </c>
      <c r="O339" s="35">
        <f>IF('[1]0.2 Konsumsi Energi'!M339="","",'[1]0.2 Konsumsi Energi'!M339)</f>
        <v>2100</v>
      </c>
      <c r="P339" s="35" t="str">
        <f>IF('[1]0.3 Konsumsi Protein Hewani'!J339="","",'[1]0.3 Konsumsi Protein Hewani'!J339)</f>
        <v/>
      </c>
      <c r="Q339" s="35">
        <f>IF('[1]0.3 Konsumsi Protein Hewani'!M339="","",'[1]0.3 Konsumsi Protein Hewani'!M339)</f>
        <v>25</v>
      </c>
      <c r="R339" s="35" t="str">
        <f>IF('[1]0.4 Stok_Cadangan'!J339="","",'[1]0.4 Stok_Cadangan'!J339)</f>
        <v/>
      </c>
      <c r="S339" s="35" t="str">
        <f>IF('[1]0.4 Stok_Cadangan'!M339="","",'[1]0.4 Stok_Cadangan'!M339)</f>
        <v/>
      </c>
      <c r="T339" s="35" t="str">
        <f>IF('[1]0.4 Stok_Cadangan'!P339="","",'[1]0.4 Stok_Cadangan'!P339)</f>
        <v/>
      </c>
      <c r="U339" s="35" t="str">
        <f>IF('[1]0.4 Stok_Cadangan'!T339="","",'[1]0.4 Stok_Cadangan'!T339)</f>
        <v/>
      </c>
      <c r="V339" s="35" t="str">
        <f>IF('[1]0.4 Stok_Cadangan'!W339="","",'[1]0.4 Stok_Cadangan'!W339)</f>
        <v/>
      </c>
      <c r="W339" s="35" t="str">
        <f>IF('[1]0.4 Stok_Cadangan'!Z339="","",'[1]0.4 Stok_Cadangan'!Z339)</f>
        <v/>
      </c>
      <c r="X339" s="35" t="str">
        <f>IF('[1]0.4 Stok_Cadangan'!AF339="","",'[1]0.4 Stok_Cadangan'!AF339)</f>
        <v/>
      </c>
      <c r="Y339" s="35" t="str">
        <f>IF('[1]0.4 Stok_Cadangan'!AI339="","",'[1]0.4 Stok_Cadangan'!AI339)</f>
        <v/>
      </c>
      <c r="Z339" s="35" t="str">
        <f>IF('[1]0.4 Stok_Cadangan'!AL339="","",'[1]0.4 Stok_Cadangan'!AL339)</f>
        <v/>
      </c>
      <c r="AA339" s="35" t="str">
        <f>IF('[1]0.5 Indikator Keterjangkauan'!P339="","",'[1]0.5 Indikator Keterjangkauan'!P339)</f>
        <v/>
      </c>
      <c r="AB339" s="35" t="str">
        <f>IF('[1]0.5 Indikator Keterjangkauan'!T339="","",'[1]0.5 Indikator Keterjangkauan'!T339)</f>
        <v/>
      </c>
      <c r="AC339" s="35" t="str">
        <f>IF('[1]0.5 Indikator Keterjangkauan'!X339="","",'[1]0.5 Indikator Keterjangkauan'!X339)</f>
        <v/>
      </c>
      <c r="AD339" s="35" t="str">
        <f>IF('[1]0.5 Indikator Keterjangkauan'!AB339="","",'[1]0.5 Indikator Keterjangkauan'!AB339)</f>
        <v/>
      </c>
      <c r="AE339" s="35" t="str">
        <f>IF('[1]0.6 Indikator Pemanfaatan'!V339="","",'[1]0.6 Indikator Pemanfaatan'!V339)</f>
        <v/>
      </c>
      <c r="AF339" s="35" t="str">
        <f>IF('[1]0.6 Indikator Pemanfaatan'!Z339="","",'[1]0.6 Indikator Pemanfaatan'!Z339)</f>
        <v/>
      </c>
      <c r="AG339" s="35" t="str">
        <f>IF('[2]2.1 Data FSVA 2025 &amp; Bobot'!H340="","",'[2]2.1 Data FSVA 2025 &amp; Bobot'!H340)</f>
        <v/>
      </c>
      <c r="AH339" s="35" t="str">
        <f>IF('[2]2.1 Data FSVA 2025 &amp; Bobot'!J340="","",'[2]2.1 Data FSVA 2025 &amp; Bobot'!J340)</f>
        <v/>
      </c>
      <c r="AI339" s="35" t="str">
        <f>IF('[2]2.1 Data FSVA 2025 &amp; Bobot'!L340="","",'[2]2.1 Data FSVA 2025 &amp; Bobot'!L340)</f>
        <v/>
      </c>
      <c r="AJ339" s="35" t="str">
        <f>IF('[2]2.1 Data FSVA 2025 &amp; Bobot'!N340="","",'[2]2.1 Data FSVA 2025 &amp; Bobot'!N340)</f>
        <v/>
      </c>
      <c r="AK339" s="35" t="str">
        <f>IF('[2]2.1 Data FSVA 2025 &amp; Bobot'!P340="","",'[2]2.1 Data FSVA 2025 &amp; Bobot'!P340)</f>
        <v/>
      </c>
      <c r="AL339" s="35" t="str">
        <f>IF('[2]2.1 Data FSVA 2025 &amp; Bobot'!R340="","",'[2]2.1 Data FSVA 2025 &amp; Bobot'!R340)</f>
        <v/>
      </c>
      <c r="AM339" s="35" t="str">
        <f>IF('[2]2.1 Data FSVA 2025 &amp; Bobot'!T340="","",'[2]2.1 Data FSVA 2025 &amp; Bobot'!T340)</f>
        <v/>
      </c>
      <c r="AN339" s="35" t="str">
        <f>IF('[2]2.1 Data FSVA 2025 &amp; Bobot'!V340="","",'[2]2.1 Data FSVA 2025 &amp; Bobot'!V340)</f>
        <v/>
      </c>
      <c r="AO339" s="35" t="str">
        <f>IF('[2]2.1 Data FSVA 2025 &amp; Bobot'!X340="","",'[2]2.1 Data FSVA 2025 &amp; Bobot'!X340)</f>
        <v/>
      </c>
      <c r="AP339" s="35" t="str">
        <f>IF('[2]2.1 Data FSVA 2025 &amp; Bobot'!Z340="","",'[2]2.1 Data FSVA 2025 &amp; Bobot'!Z340)</f>
        <v/>
      </c>
      <c r="AQ339" s="35" t="str">
        <f>IF('[2]2.1 Data FSVA 2025 &amp; Bobot'!AB340="","",'[2]2.1 Data FSVA 2025 &amp; Bobot'!AB340)</f>
        <v/>
      </c>
      <c r="AR339" s="35" t="str">
        <f>IF('[2]2.1 Data FSVA 2025 &amp; Bobot'!AD340="","",'[2]2.1 Data FSVA 2025 &amp; Bobot'!AD340)</f>
        <v/>
      </c>
      <c r="AS339" s="27" t="str">
        <f>IF('[2]2.4 Prioritas Individu'!G340="","",'[2]2.4 Prioritas Individu'!G340)</f>
        <v/>
      </c>
      <c r="AT339" s="27" t="str">
        <f>IF('[2]2.4 Prioritas Individu'!H340="","",'[2]2.4 Prioritas Individu'!H340)</f>
        <v/>
      </c>
      <c r="AU339" s="27" t="str">
        <f>IF('[2]2.4 Prioritas Individu'!I340="","",'[2]2.4 Prioritas Individu'!I340)</f>
        <v/>
      </c>
      <c r="AV339" s="27" t="str">
        <f>IF('[2]2.4 Prioritas Individu'!J340="","",'[2]2.4 Prioritas Individu'!J340)</f>
        <v/>
      </c>
      <c r="AW339" s="27" t="str">
        <f>IF('[2]2.4 Prioritas Individu'!K340="","",'[2]2.4 Prioritas Individu'!K340)</f>
        <v/>
      </c>
      <c r="AX339" s="27" t="str">
        <f>IF('[2]2.4 Prioritas Individu'!L340="","",'[2]2.4 Prioritas Individu'!L340)</f>
        <v/>
      </c>
      <c r="AY339" s="27" t="str">
        <f>IF('[2]2.4 Prioritas Individu'!M340="","",'[2]2.4 Prioritas Individu'!M340)</f>
        <v/>
      </c>
      <c r="AZ339" s="27" t="str">
        <f>IF('[2]2.4 Prioritas Individu'!N340="","",'[2]2.4 Prioritas Individu'!N340)</f>
        <v/>
      </c>
      <c r="BA339" s="27" t="str">
        <f>IF('[2]2.4 Prioritas Individu'!O340="","",'[2]2.4 Prioritas Individu'!O340)</f>
        <v/>
      </c>
      <c r="BB339" s="27" t="str">
        <f>IF('[2]2.4 Prioritas Individu'!P340="","",'[2]2.4 Prioritas Individu'!P340)</f>
        <v/>
      </c>
      <c r="BC339" s="27" t="str">
        <f>IF('[2]2.4 Prioritas Individu'!Q340="","",'[2]2.4 Prioritas Individu'!Q340)</f>
        <v/>
      </c>
      <c r="BD339" s="27" t="str">
        <f>IF('[2]2.4 Prioritas Individu'!R340="","",'[2]2.4 Prioritas Individu'!R340)</f>
        <v/>
      </c>
      <c r="BE339" s="25" t="str">
        <f>IF('[2]2.4 Prioritas Individu'!S340="","",'[2]2.4 Prioritas Individu'!S340)</f>
        <v>-</v>
      </c>
      <c r="BF339" s="27" t="str">
        <f>IF('[2]2.4 Prioritas Individu'!T340="","",'[2]2.4 Prioritas Individu'!T340)</f>
        <v>-</v>
      </c>
      <c r="BG339" s="27" t="str">
        <f>IF('[2]2.4 Prioritas Individu'!U340="","",'[2]2.4 Prioritas Individu'!U340)</f>
        <v>-</v>
      </c>
      <c r="BH339" s="25" t="str">
        <f>IF('[2]2.3 Indeks &amp; Cut off Komposit'!G1051="","",'[2]2.3 Indeks &amp; Cut off Komposit'!G1051)</f>
        <v/>
      </c>
      <c r="BI339" s="25" t="str">
        <f>IF('[2]2.3 Indeks &amp; Cut off Komposit'!H1051="","",'[2]2.3 Indeks &amp; Cut off Komposit'!H1051)</f>
        <v/>
      </c>
      <c r="BJ339" s="25" t="str">
        <f>IF('[2]2.3 Indeks &amp; Cut off Komposit'!I1051="","",'[2]2.3 Indeks &amp; Cut off Komposit'!I1051)</f>
        <v/>
      </c>
      <c r="BK339" s="25" t="str">
        <f>IF('[2]2.3 Indeks &amp; Cut off Komposit'!J1051="","",'[2]2.3 Indeks &amp; Cut off Komposit'!J1051)</f>
        <v/>
      </c>
      <c r="BL339" s="25" t="str">
        <f>IF('[2]2.3 Indeks &amp; Cut off Komposit'!K1051="","",'[2]2.3 Indeks &amp; Cut off Komposit'!K1051)</f>
        <v/>
      </c>
      <c r="BM339" s="25" t="str">
        <f>IF('[2]2.3 Indeks &amp; Cut off Komposit'!L1051="","",'[2]2.3 Indeks &amp; Cut off Komposit'!L1051)</f>
        <v/>
      </c>
      <c r="BN339" s="25" t="str">
        <f>IF('[2]2.3 Indeks &amp; Cut off Komposit'!M1051="","",'[2]2.3 Indeks &amp; Cut off Komposit'!M1051)</f>
        <v/>
      </c>
      <c r="BO339" s="25" t="str">
        <f>IF('[2]2.3 Indeks &amp; Cut off Komposit'!N1051="","",'[2]2.3 Indeks &amp; Cut off Komposit'!N1051)</f>
        <v/>
      </c>
      <c r="BP339" s="25" t="str">
        <f>IF('[2]2.3 Indeks &amp; Cut off Komposit'!O1051="","",'[2]2.3 Indeks &amp; Cut off Komposit'!O1051)</f>
        <v/>
      </c>
      <c r="BQ339" s="25" t="str">
        <f>IF('[2]2.3 Indeks &amp; Cut off Komposit'!P1051="","",'[2]2.3 Indeks &amp; Cut off Komposit'!P1051)</f>
        <v/>
      </c>
      <c r="BR339" s="25" t="str">
        <f>IF('[2]2.3 Indeks &amp; Cut off Komposit'!Q1051="","",'[2]2.3 Indeks &amp; Cut off Komposit'!Q1051)</f>
        <v/>
      </c>
      <c r="BS339" s="25" t="str">
        <f>IF('[2]2.3 Indeks &amp; Cut off Komposit'!R1051="","",'[2]2.3 Indeks &amp; Cut off Komposit'!R1051)</f>
        <v/>
      </c>
      <c r="BT339" s="25" t="str">
        <f>IF('[2]2.3 Indeks &amp; Cut off Komposit'!S1051="","",'[2]2.3 Indeks &amp; Cut off Komposit'!S1051)</f>
        <v>-</v>
      </c>
      <c r="BU339" s="25" t="str">
        <f>IF('[2]2.3 Indeks &amp; Cut off Komposit'!T1051="","",'[2]2.3 Indeks &amp; Cut off Komposit'!T1051)</f>
        <v>-</v>
      </c>
      <c r="BV339" s="25" t="str">
        <f>IF('[2]2.3 Indeks &amp; Cut off Komposit'!U1051="","",'[2]2.3 Indeks &amp; Cut off Komposit'!U1051)</f>
        <v>-</v>
      </c>
      <c r="BW339" s="25" t="str">
        <f>IF('[2]2.3 Indeks &amp; Cut off Komposit'!V1051="","",'[2]2.3 Indeks &amp; Cut off Komposit'!V1051)</f>
        <v>-</v>
      </c>
    </row>
    <row r="340" spans="1:75" ht="15" customHeight="1" x14ac:dyDescent="0.3">
      <c r="A340" s="14" t="str">
        <f>IF('[1]0.1 Produksi Pangan &amp; Penduduk'!A340="","",'[1]0.1 Produksi Pangan &amp; Penduduk'!A340)</f>
        <v/>
      </c>
      <c r="B340" s="4" t="str">
        <f>IF('[1]0.1 Produksi Pangan &amp; Penduduk'!B340="","",'[1]0.1 Produksi Pangan &amp; Penduduk'!B340)</f>
        <v/>
      </c>
      <c r="C340" s="14" t="str">
        <f>IF('[1]0.1 Produksi Pangan &amp; Penduduk'!C340="","",'[1]0.1 Produksi Pangan &amp; Penduduk'!C340)</f>
        <v/>
      </c>
      <c r="D340" s="14" t="str">
        <f>IF('[1]0.1 Produksi Pangan &amp; Penduduk'!D340="","",'[1]0.1 Produksi Pangan &amp; Penduduk'!D340)</f>
        <v/>
      </c>
      <c r="E340" s="14" t="str">
        <f>IF('[1]0.1 Produksi Pangan &amp; Penduduk'!E340="","",'[1]0.1 Produksi Pangan &amp; Penduduk'!E340)</f>
        <v/>
      </c>
      <c r="F340" s="4" t="str">
        <f>IF('[1]0.1 Produksi Pangan &amp; Penduduk'!F340="","",'[1]0.1 Produksi Pangan &amp; Penduduk'!F340)</f>
        <v/>
      </c>
      <c r="G340" s="35" t="str">
        <f>IF('[1]0.1 Produksi Pangan &amp; Penduduk'!J340="","",'[1]0.1 Produksi Pangan &amp; Penduduk'!J340)</f>
        <v/>
      </c>
      <c r="H340" s="35" t="str">
        <f>IF('[1]0.1 Produksi Pangan &amp; Penduduk'!M340="","",'[1]0.1 Produksi Pangan &amp; Penduduk'!M340)</f>
        <v/>
      </c>
      <c r="I340" s="35" t="str">
        <f>IF('[1]0.1 Produksi Pangan &amp; Penduduk'!S340="","",'[1]0.1 Produksi Pangan &amp; Penduduk'!S340)</f>
        <v/>
      </c>
      <c r="J340" s="35" t="str">
        <f>IF('[1]0.1 Produksi Pangan &amp; Penduduk'!Y340="","",'[1]0.1 Produksi Pangan &amp; Penduduk'!Y340)</f>
        <v/>
      </c>
      <c r="K340" s="35" t="str">
        <f>IF('[1]0.1 Produksi Pangan &amp; Penduduk'!AE340="","",'[1]0.1 Produksi Pangan &amp; Penduduk'!AE340)</f>
        <v/>
      </c>
      <c r="L340" s="35" t="str">
        <f>IF('[1]0.1 Produksi Pangan &amp; Penduduk'!AK340="","",'[1]0.1 Produksi Pangan &amp; Penduduk'!AK340)</f>
        <v/>
      </c>
      <c r="M340" s="35" t="str">
        <f>IF('[1]0.1 Produksi Pangan &amp; Penduduk'!AQ340="","",'[1]0.1 Produksi Pangan &amp; Penduduk'!AQ340)</f>
        <v/>
      </c>
      <c r="N340" s="35" t="str">
        <f>IF('[1]0.2 Konsumsi Energi'!J340="","",'[1]0.2 Konsumsi Energi'!J340)</f>
        <v/>
      </c>
      <c r="O340" s="35">
        <f>IF('[1]0.2 Konsumsi Energi'!M340="","",'[1]0.2 Konsumsi Energi'!M340)</f>
        <v>2100</v>
      </c>
      <c r="P340" s="35" t="str">
        <f>IF('[1]0.3 Konsumsi Protein Hewani'!J340="","",'[1]0.3 Konsumsi Protein Hewani'!J340)</f>
        <v/>
      </c>
      <c r="Q340" s="35">
        <f>IF('[1]0.3 Konsumsi Protein Hewani'!M340="","",'[1]0.3 Konsumsi Protein Hewani'!M340)</f>
        <v>25</v>
      </c>
      <c r="R340" s="35" t="str">
        <f>IF('[1]0.4 Stok_Cadangan'!J340="","",'[1]0.4 Stok_Cadangan'!J340)</f>
        <v/>
      </c>
      <c r="S340" s="35" t="str">
        <f>IF('[1]0.4 Stok_Cadangan'!M340="","",'[1]0.4 Stok_Cadangan'!M340)</f>
        <v/>
      </c>
      <c r="T340" s="35" t="str">
        <f>IF('[1]0.4 Stok_Cadangan'!P340="","",'[1]0.4 Stok_Cadangan'!P340)</f>
        <v/>
      </c>
      <c r="U340" s="35" t="str">
        <f>IF('[1]0.4 Stok_Cadangan'!T340="","",'[1]0.4 Stok_Cadangan'!T340)</f>
        <v/>
      </c>
      <c r="V340" s="35" t="str">
        <f>IF('[1]0.4 Stok_Cadangan'!W340="","",'[1]0.4 Stok_Cadangan'!W340)</f>
        <v/>
      </c>
      <c r="W340" s="35" t="str">
        <f>IF('[1]0.4 Stok_Cadangan'!Z340="","",'[1]0.4 Stok_Cadangan'!Z340)</f>
        <v/>
      </c>
      <c r="X340" s="35" t="str">
        <f>IF('[1]0.4 Stok_Cadangan'!AF340="","",'[1]0.4 Stok_Cadangan'!AF340)</f>
        <v/>
      </c>
      <c r="Y340" s="35" t="str">
        <f>IF('[1]0.4 Stok_Cadangan'!AI340="","",'[1]0.4 Stok_Cadangan'!AI340)</f>
        <v/>
      </c>
      <c r="Z340" s="35" t="str">
        <f>IF('[1]0.4 Stok_Cadangan'!AL340="","",'[1]0.4 Stok_Cadangan'!AL340)</f>
        <v/>
      </c>
      <c r="AA340" s="35" t="str">
        <f>IF('[1]0.5 Indikator Keterjangkauan'!P340="","",'[1]0.5 Indikator Keterjangkauan'!P340)</f>
        <v/>
      </c>
      <c r="AB340" s="35" t="str">
        <f>IF('[1]0.5 Indikator Keterjangkauan'!T340="","",'[1]0.5 Indikator Keterjangkauan'!T340)</f>
        <v/>
      </c>
      <c r="AC340" s="35" t="str">
        <f>IF('[1]0.5 Indikator Keterjangkauan'!X340="","",'[1]0.5 Indikator Keterjangkauan'!X340)</f>
        <v/>
      </c>
      <c r="AD340" s="35" t="str">
        <f>IF('[1]0.5 Indikator Keterjangkauan'!AB340="","",'[1]0.5 Indikator Keterjangkauan'!AB340)</f>
        <v/>
      </c>
      <c r="AE340" s="35" t="str">
        <f>IF('[1]0.6 Indikator Pemanfaatan'!V340="","",'[1]0.6 Indikator Pemanfaatan'!V340)</f>
        <v/>
      </c>
      <c r="AF340" s="35" t="str">
        <f>IF('[1]0.6 Indikator Pemanfaatan'!Z340="","",'[1]0.6 Indikator Pemanfaatan'!Z340)</f>
        <v/>
      </c>
      <c r="AG340" s="35" t="str">
        <f>IF('[2]2.1 Data FSVA 2025 &amp; Bobot'!H341="","",'[2]2.1 Data FSVA 2025 &amp; Bobot'!H341)</f>
        <v/>
      </c>
      <c r="AH340" s="35" t="str">
        <f>IF('[2]2.1 Data FSVA 2025 &amp; Bobot'!J341="","",'[2]2.1 Data FSVA 2025 &amp; Bobot'!J341)</f>
        <v/>
      </c>
      <c r="AI340" s="35" t="str">
        <f>IF('[2]2.1 Data FSVA 2025 &amp; Bobot'!L341="","",'[2]2.1 Data FSVA 2025 &amp; Bobot'!L341)</f>
        <v/>
      </c>
      <c r="AJ340" s="35" t="str">
        <f>IF('[2]2.1 Data FSVA 2025 &amp; Bobot'!N341="","",'[2]2.1 Data FSVA 2025 &amp; Bobot'!N341)</f>
        <v/>
      </c>
      <c r="AK340" s="35" t="str">
        <f>IF('[2]2.1 Data FSVA 2025 &amp; Bobot'!P341="","",'[2]2.1 Data FSVA 2025 &amp; Bobot'!P341)</f>
        <v/>
      </c>
      <c r="AL340" s="35" t="str">
        <f>IF('[2]2.1 Data FSVA 2025 &amp; Bobot'!R341="","",'[2]2.1 Data FSVA 2025 &amp; Bobot'!R341)</f>
        <v/>
      </c>
      <c r="AM340" s="35" t="str">
        <f>IF('[2]2.1 Data FSVA 2025 &amp; Bobot'!T341="","",'[2]2.1 Data FSVA 2025 &amp; Bobot'!T341)</f>
        <v/>
      </c>
      <c r="AN340" s="35" t="str">
        <f>IF('[2]2.1 Data FSVA 2025 &amp; Bobot'!V341="","",'[2]2.1 Data FSVA 2025 &amp; Bobot'!V341)</f>
        <v/>
      </c>
      <c r="AO340" s="35" t="str">
        <f>IF('[2]2.1 Data FSVA 2025 &amp; Bobot'!X341="","",'[2]2.1 Data FSVA 2025 &amp; Bobot'!X341)</f>
        <v/>
      </c>
      <c r="AP340" s="35" t="str">
        <f>IF('[2]2.1 Data FSVA 2025 &amp; Bobot'!Z341="","",'[2]2.1 Data FSVA 2025 &amp; Bobot'!Z341)</f>
        <v/>
      </c>
      <c r="AQ340" s="35" t="str">
        <f>IF('[2]2.1 Data FSVA 2025 &amp; Bobot'!AB341="","",'[2]2.1 Data FSVA 2025 &amp; Bobot'!AB341)</f>
        <v/>
      </c>
      <c r="AR340" s="35" t="str">
        <f>IF('[2]2.1 Data FSVA 2025 &amp; Bobot'!AD341="","",'[2]2.1 Data FSVA 2025 &amp; Bobot'!AD341)</f>
        <v/>
      </c>
      <c r="AS340" s="27" t="str">
        <f>IF('[2]2.4 Prioritas Individu'!G341="","",'[2]2.4 Prioritas Individu'!G341)</f>
        <v/>
      </c>
      <c r="AT340" s="27" t="str">
        <f>IF('[2]2.4 Prioritas Individu'!H341="","",'[2]2.4 Prioritas Individu'!H341)</f>
        <v/>
      </c>
      <c r="AU340" s="27" t="str">
        <f>IF('[2]2.4 Prioritas Individu'!I341="","",'[2]2.4 Prioritas Individu'!I341)</f>
        <v/>
      </c>
      <c r="AV340" s="27" t="str">
        <f>IF('[2]2.4 Prioritas Individu'!J341="","",'[2]2.4 Prioritas Individu'!J341)</f>
        <v/>
      </c>
      <c r="AW340" s="27" t="str">
        <f>IF('[2]2.4 Prioritas Individu'!K341="","",'[2]2.4 Prioritas Individu'!K341)</f>
        <v/>
      </c>
      <c r="AX340" s="27" t="str">
        <f>IF('[2]2.4 Prioritas Individu'!L341="","",'[2]2.4 Prioritas Individu'!L341)</f>
        <v/>
      </c>
      <c r="AY340" s="27" t="str">
        <f>IF('[2]2.4 Prioritas Individu'!M341="","",'[2]2.4 Prioritas Individu'!M341)</f>
        <v/>
      </c>
      <c r="AZ340" s="27" t="str">
        <f>IF('[2]2.4 Prioritas Individu'!N341="","",'[2]2.4 Prioritas Individu'!N341)</f>
        <v/>
      </c>
      <c r="BA340" s="27" t="str">
        <f>IF('[2]2.4 Prioritas Individu'!O341="","",'[2]2.4 Prioritas Individu'!O341)</f>
        <v/>
      </c>
      <c r="BB340" s="27" t="str">
        <f>IF('[2]2.4 Prioritas Individu'!P341="","",'[2]2.4 Prioritas Individu'!P341)</f>
        <v/>
      </c>
      <c r="BC340" s="27" t="str">
        <f>IF('[2]2.4 Prioritas Individu'!Q341="","",'[2]2.4 Prioritas Individu'!Q341)</f>
        <v/>
      </c>
      <c r="BD340" s="27" t="str">
        <f>IF('[2]2.4 Prioritas Individu'!R341="","",'[2]2.4 Prioritas Individu'!R341)</f>
        <v/>
      </c>
      <c r="BE340" s="25" t="str">
        <f>IF('[2]2.4 Prioritas Individu'!S341="","",'[2]2.4 Prioritas Individu'!S341)</f>
        <v>-</v>
      </c>
      <c r="BF340" s="27" t="str">
        <f>IF('[2]2.4 Prioritas Individu'!T341="","",'[2]2.4 Prioritas Individu'!T341)</f>
        <v>-</v>
      </c>
      <c r="BG340" s="27" t="str">
        <f>IF('[2]2.4 Prioritas Individu'!U341="","",'[2]2.4 Prioritas Individu'!U341)</f>
        <v>-</v>
      </c>
      <c r="BH340" s="25" t="str">
        <f>IF('[2]2.3 Indeks &amp; Cut off Komposit'!G1052="","",'[2]2.3 Indeks &amp; Cut off Komposit'!G1052)</f>
        <v/>
      </c>
      <c r="BI340" s="25" t="str">
        <f>IF('[2]2.3 Indeks &amp; Cut off Komposit'!H1052="","",'[2]2.3 Indeks &amp; Cut off Komposit'!H1052)</f>
        <v/>
      </c>
      <c r="BJ340" s="25" t="str">
        <f>IF('[2]2.3 Indeks &amp; Cut off Komposit'!I1052="","",'[2]2.3 Indeks &amp; Cut off Komposit'!I1052)</f>
        <v/>
      </c>
      <c r="BK340" s="25" t="str">
        <f>IF('[2]2.3 Indeks &amp; Cut off Komposit'!J1052="","",'[2]2.3 Indeks &amp; Cut off Komposit'!J1052)</f>
        <v/>
      </c>
      <c r="BL340" s="25" t="str">
        <f>IF('[2]2.3 Indeks &amp; Cut off Komposit'!K1052="","",'[2]2.3 Indeks &amp; Cut off Komposit'!K1052)</f>
        <v/>
      </c>
      <c r="BM340" s="25" t="str">
        <f>IF('[2]2.3 Indeks &amp; Cut off Komposit'!L1052="","",'[2]2.3 Indeks &amp; Cut off Komposit'!L1052)</f>
        <v/>
      </c>
      <c r="BN340" s="25" t="str">
        <f>IF('[2]2.3 Indeks &amp; Cut off Komposit'!M1052="","",'[2]2.3 Indeks &amp; Cut off Komposit'!M1052)</f>
        <v/>
      </c>
      <c r="BO340" s="25" t="str">
        <f>IF('[2]2.3 Indeks &amp; Cut off Komposit'!N1052="","",'[2]2.3 Indeks &amp; Cut off Komposit'!N1052)</f>
        <v/>
      </c>
      <c r="BP340" s="25" t="str">
        <f>IF('[2]2.3 Indeks &amp; Cut off Komposit'!O1052="","",'[2]2.3 Indeks &amp; Cut off Komposit'!O1052)</f>
        <v/>
      </c>
      <c r="BQ340" s="25" t="str">
        <f>IF('[2]2.3 Indeks &amp; Cut off Komposit'!P1052="","",'[2]2.3 Indeks &amp; Cut off Komposit'!P1052)</f>
        <v/>
      </c>
      <c r="BR340" s="25" t="str">
        <f>IF('[2]2.3 Indeks &amp; Cut off Komposit'!Q1052="","",'[2]2.3 Indeks &amp; Cut off Komposit'!Q1052)</f>
        <v/>
      </c>
      <c r="BS340" s="25" t="str">
        <f>IF('[2]2.3 Indeks &amp; Cut off Komposit'!R1052="","",'[2]2.3 Indeks &amp; Cut off Komposit'!R1052)</f>
        <v/>
      </c>
      <c r="BT340" s="25" t="str">
        <f>IF('[2]2.3 Indeks &amp; Cut off Komposit'!S1052="","",'[2]2.3 Indeks &amp; Cut off Komposit'!S1052)</f>
        <v>-</v>
      </c>
      <c r="BU340" s="25" t="str">
        <f>IF('[2]2.3 Indeks &amp; Cut off Komposit'!T1052="","",'[2]2.3 Indeks &amp; Cut off Komposit'!T1052)</f>
        <v>-</v>
      </c>
      <c r="BV340" s="25" t="str">
        <f>IF('[2]2.3 Indeks &amp; Cut off Komposit'!U1052="","",'[2]2.3 Indeks &amp; Cut off Komposit'!U1052)</f>
        <v>-</v>
      </c>
      <c r="BW340" s="25" t="str">
        <f>IF('[2]2.3 Indeks &amp; Cut off Komposit'!V1052="","",'[2]2.3 Indeks &amp; Cut off Komposit'!V1052)</f>
        <v>-</v>
      </c>
    </row>
    <row r="341" spans="1:75" ht="15" customHeight="1" x14ac:dyDescent="0.3">
      <c r="A341" s="14" t="str">
        <f>IF('[1]0.1 Produksi Pangan &amp; Penduduk'!A341="","",'[1]0.1 Produksi Pangan &amp; Penduduk'!A341)</f>
        <v/>
      </c>
      <c r="B341" s="4" t="str">
        <f>IF('[1]0.1 Produksi Pangan &amp; Penduduk'!B341="","",'[1]0.1 Produksi Pangan &amp; Penduduk'!B341)</f>
        <v/>
      </c>
      <c r="C341" s="14" t="str">
        <f>IF('[1]0.1 Produksi Pangan &amp; Penduduk'!C341="","",'[1]0.1 Produksi Pangan &amp; Penduduk'!C341)</f>
        <v/>
      </c>
      <c r="D341" s="14" t="str">
        <f>IF('[1]0.1 Produksi Pangan &amp; Penduduk'!D341="","",'[1]0.1 Produksi Pangan &amp; Penduduk'!D341)</f>
        <v/>
      </c>
      <c r="E341" s="14" t="str">
        <f>IF('[1]0.1 Produksi Pangan &amp; Penduduk'!E341="","",'[1]0.1 Produksi Pangan &amp; Penduduk'!E341)</f>
        <v/>
      </c>
      <c r="F341" s="4" t="str">
        <f>IF('[1]0.1 Produksi Pangan &amp; Penduduk'!F341="","",'[1]0.1 Produksi Pangan &amp; Penduduk'!F341)</f>
        <v/>
      </c>
      <c r="G341" s="35" t="str">
        <f>IF('[1]0.1 Produksi Pangan &amp; Penduduk'!J341="","",'[1]0.1 Produksi Pangan &amp; Penduduk'!J341)</f>
        <v/>
      </c>
      <c r="H341" s="35" t="str">
        <f>IF('[1]0.1 Produksi Pangan &amp; Penduduk'!M341="","",'[1]0.1 Produksi Pangan &amp; Penduduk'!M341)</f>
        <v/>
      </c>
      <c r="I341" s="35" t="str">
        <f>IF('[1]0.1 Produksi Pangan &amp; Penduduk'!S341="","",'[1]0.1 Produksi Pangan &amp; Penduduk'!S341)</f>
        <v/>
      </c>
      <c r="J341" s="35" t="str">
        <f>IF('[1]0.1 Produksi Pangan &amp; Penduduk'!Y341="","",'[1]0.1 Produksi Pangan &amp; Penduduk'!Y341)</f>
        <v/>
      </c>
      <c r="K341" s="35" t="str">
        <f>IF('[1]0.1 Produksi Pangan &amp; Penduduk'!AE341="","",'[1]0.1 Produksi Pangan &amp; Penduduk'!AE341)</f>
        <v/>
      </c>
      <c r="L341" s="35" t="str">
        <f>IF('[1]0.1 Produksi Pangan &amp; Penduduk'!AK341="","",'[1]0.1 Produksi Pangan &amp; Penduduk'!AK341)</f>
        <v/>
      </c>
      <c r="M341" s="35" t="str">
        <f>IF('[1]0.1 Produksi Pangan &amp; Penduduk'!AQ341="","",'[1]0.1 Produksi Pangan &amp; Penduduk'!AQ341)</f>
        <v/>
      </c>
      <c r="N341" s="35" t="str">
        <f>IF('[1]0.2 Konsumsi Energi'!J341="","",'[1]0.2 Konsumsi Energi'!J341)</f>
        <v/>
      </c>
      <c r="O341" s="35">
        <f>IF('[1]0.2 Konsumsi Energi'!M341="","",'[1]0.2 Konsumsi Energi'!M341)</f>
        <v>2100</v>
      </c>
      <c r="P341" s="35" t="str">
        <f>IF('[1]0.3 Konsumsi Protein Hewani'!J341="","",'[1]0.3 Konsumsi Protein Hewani'!J341)</f>
        <v/>
      </c>
      <c r="Q341" s="35">
        <f>IF('[1]0.3 Konsumsi Protein Hewani'!M341="","",'[1]0.3 Konsumsi Protein Hewani'!M341)</f>
        <v>25</v>
      </c>
      <c r="R341" s="35" t="str">
        <f>IF('[1]0.4 Stok_Cadangan'!J341="","",'[1]0.4 Stok_Cadangan'!J341)</f>
        <v/>
      </c>
      <c r="S341" s="35" t="str">
        <f>IF('[1]0.4 Stok_Cadangan'!M341="","",'[1]0.4 Stok_Cadangan'!M341)</f>
        <v/>
      </c>
      <c r="T341" s="35" t="str">
        <f>IF('[1]0.4 Stok_Cadangan'!P341="","",'[1]0.4 Stok_Cadangan'!P341)</f>
        <v/>
      </c>
      <c r="U341" s="35" t="str">
        <f>IF('[1]0.4 Stok_Cadangan'!T341="","",'[1]0.4 Stok_Cadangan'!T341)</f>
        <v/>
      </c>
      <c r="V341" s="35" t="str">
        <f>IF('[1]0.4 Stok_Cadangan'!W341="","",'[1]0.4 Stok_Cadangan'!W341)</f>
        <v/>
      </c>
      <c r="W341" s="35" t="str">
        <f>IF('[1]0.4 Stok_Cadangan'!Z341="","",'[1]0.4 Stok_Cadangan'!Z341)</f>
        <v/>
      </c>
      <c r="X341" s="35" t="str">
        <f>IF('[1]0.4 Stok_Cadangan'!AF341="","",'[1]0.4 Stok_Cadangan'!AF341)</f>
        <v/>
      </c>
      <c r="Y341" s="35" t="str">
        <f>IF('[1]0.4 Stok_Cadangan'!AI341="","",'[1]0.4 Stok_Cadangan'!AI341)</f>
        <v/>
      </c>
      <c r="Z341" s="35" t="str">
        <f>IF('[1]0.4 Stok_Cadangan'!AL341="","",'[1]0.4 Stok_Cadangan'!AL341)</f>
        <v/>
      </c>
      <c r="AA341" s="35" t="str">
        <f>IF('[1]0.5 Indikator Keterjangkauan'!P341="","",'[1]0.5 Indikator Keterjangkauan'!P341)</f>
        <v/>
      </c>
      <c r="AB341" s="35" t="str">
        <f>IF('[1]0.5 Indikator Keterjangkauan'!T341="","",'[1]0.5 Indikator Keterjangkauan'!T341)</f>
        <v/>
      </c>
      <c r="AC341" s="35" t="str">
        <f>IF('[1]0.5 Indikator Keterjangkauan'!X341="","",'[1]0.5 Indikator Keterjangkauan'!X341)</f>
        <v/>
      </c>
      <c r="AD341" s="35" t="str">
        <f>IF('[1]0.5 Indikator Keterjangkauan'!AB341="","",'[1]0.5 Indikator Keterjangkauan'!AB341)</f>
        <v/>
      </c>
      <c r="AE341" s="35" t="str">
        <f>IF('[1]0.6 Indikator Pemanfaatan'!V341="","",'[1]0.6 Indikator Pemanfaatan'!V341)</f>
        <v/>
      </c>
      <c r="AF341" s="35" t="str">
        <f>IF('[1]0.6 Indikator Pemanfaatan'!Z341="","",'[1]0.6 Indikator Pemanfaatan'!Z341)</f>
        <v/>
      </c>
      <c r="AG341" s="35" t="str">
        <f>IF('[2]2.1 Data FSVA 2025 &amp; Bobot'!H342="","",'[2]2.1 Data FSVA 2025 &amp; Bobot'!H342)</f>
        <v/>
      </c>
      <c r="AH341" s="35" t="str">
        <f>IF('[2]2.1 Data FSVA 2025 &amp; Bobot'!J342="","",'[2]2.1 Data FSVA 2025 &amp; Bobot'!J342)</f>
        <v/>
      </c>
      <c r="AI341" s="35" t="str">
        <f>IF('[2]2.1 Data FSVA 2025 &amp; Bobot'!L342="","",'[2]2.1 Data FSVA 2025 &amp; Bobot'!L342)</f>
        <v/>
      </c>
      <c r="AJ341" s="35" t="str">
        <f>IF('[2]2.1 Data FSVA 2025 &amp; Bobot'!N342="","",'[2]2.1 Data FSVA 2025 &amp; Bobot'!N342)</f>
        <v/>
      </c>
      <c r="AK341" s="35" t="str">
        <f>IF('[2]2.1 Data FSVA 2025 &amp; Bobot'!P342="","",'[2]2.1 Data FSVA 2025 &amp; Bobot'!P342)</f>
        <v/>
      </c>
      <c r="AL341" s="35" t="str">
        <f>IF('[2]2.1 Data FSVA 2025 &amp; Bobot'!R342="","",'[2]2.1 Data FSVA 2025 &amp; Bobot'!R342)</f>
        <v/>
      </c>
      <c r="AM341" s="35" t="str">
        <f>IF('[2]2.1 Data FSVA 2025 &amp; Bobot'!T342="","",'[2]2.1 Data FSVA 2025 &amp; Bobot'!T342)</f>
        <v/>
      </c>
      <c r="AN341" s="35" t="str">
        <f>IF('[2]2.1 Data FSVA 2025 &amp; Bobot'!V342="","",'[2]2.1 Data FSVA 2025 &amp; Bobot'!V342)</f>
        <v/>
      </c>
      <c r="AO341" s="35" t="str">
        <f>IF('[2]2.1 Data FSVA 2025 &amp; Bobot'!X342="","",'[2]2.1 Data FSVA 2025 &amp; Bobot'!X342)</f>
        <v/>
      </c>
      <c r="AP341" s="35" t="str">
        <f>IF('[2]2.1 Data FSVA 2025 &amp; Bobot'!Z342="","",'[2]2.1 Data FSVA 2025 &amp; Bobot'!Z342)</f>
        <v/>
      </c>
      <c r="AQ341" s="35" t="str">
        <f>IF('[2]2.1 Data FSVA 2025 &amp; Bobot'!AB342="","",'[2]2.1 Data FSVA 2025 &amp; Bobot'!AB342)</f>
        <v/>
      </c>
      <c r="AR341" s="35" t="str">
        <f>IF('[2]2.1 Data FSVA 2025 &amp; Bobot'!AD342="","",'[2]2.1 Data FSVA 2025 &amp; Bobot'!AD342)</f>
        <v/>
      </c>
      <c r="AS341" s="27" t="str">
        <f>IF('[2]2.4 Prioritas Individu'!G342="","",'[2]2.4 Prioritas Individu'!G342)</f>
        <v/>
      </c>
      <c r="AT341" s="27" t="str">
        <f>IF('[2]2.4 Prioritas Individu'!H342="","",'[2]2.4 Prioritas Individu'!H342)</f>
        <v/>
      </c>
      <c r="AU341" s="27" t="str">
        <f>IF('[2]2.4 Prioritas Individu'!I342="","",'[2]2.4 Prioritas Individu'!I342)</f>
        <v/>
      </c>
      <c r="AV341" s="27" t="str">
        <f>IF('[2]2.4 Prioritas Individu'!J342="","",'[2]2.4 Prioritas Individu'!J342)</f>
        <v/>
      </c>
      <c r="AW341" s="27" t="str">
        <f>IF('[2]2.4 Prioritas Individu'!K342="","",'[2]2.4 Prioritas Individu'!K342)</f>
        <v/>
      </c>
      <c r="AX341" s="27" t="str">
        <f>IF('[2]2.4 Prioritas Individu'!L342="","",'[2]2.4 Prioritas Individu'!L342)</f>
        <v/>
      </c>
      <c r="AY341" s="27" t="str">
        <f>IF('[2]2.4 Prioritas Individu'!M342="","",'[2]2.4 Prioritas Individu'!M342)</f>
        <v/>
      </c>
      <c r="AZ341" s="27" t="str">
        <f>IF('[2]2.4 Prioritas Individu'!N342="","",'[2]2.4 Prioritas Individu'!N342)</f>
        <v/>
      </c>
      <c r="BA341" s="27" t="str">
        <f>IF('[2]2.4 Prioritas Individu'!O342="","",'[2]2.4 Prioritas Individu'!O342)</f>
        <v/>
      </c>
      <c r="BB341" s="27" t="str">
        <f>IF('[2]2.4 Prioritas Individu'!P342="","",'[2]2.4 Prioritas Individu'!P342)</f>
        <v/>
      </c>
      <c r="BC341" s="27" t="str">
        <f>IF('[2]2.4 Prioritas Individu'!Q342="","",'[2]2.4 Prioritas Individu'!Q342)</f>
        <v/>
      </c>
      <c r="BD341" s="27" t="str">
        <f>IF('[2]2.4 Prioritas Individu'!R342="","",'[2]2.4 Prioritas Individu'!R342)</f>
        <v/>
      </c>
      <c r="BE341" s="25" t="str">
        <f>IF('[2]2.4 Prioritas Individu'!S342="","",'[2]2.4 Prioritas Individu'!S342)</f>
        <v>-</v>
      </c>
      <c r="BF341" s="27" t="str">
        <f>IF('[2]2.4 Prioritas Individu'!T342="","",'[2]2.4 Prioritas Individu'!T342)</f>
        <v>-</v>
      </c>
      <c r="BG341" s="27" t="str">
        <f>IF('[2]2.4 Prioritas Individu'!U342="","",'[2]2.4 Prioritas Individu'!U342)</f>
        <v>-</v>
      </c>
      <c r="BH341" s="25" t="str">
        <f>IF('[2]2.3 Indeks &amp; Cut off Komposit'!G1053="","",'[2]2.3 Indeks &amp; Cut off Komposit'!G1053)</f>
        <v/>
      </c>
      <c r="BI341" s="25" t="str">
        <f>IF('[2]2.3 Indeks &amp; Cut off Komposit'!H1053="","",'[2]2.3 Indeks &amp; Cut off Komposit'!H1053)</f>
        <v/>
      </c>
      <c r="BJ341" s="25" t="str">
        <f>IF('[2]2.3 Indeks &amp; Cut off Komposit'!I1053="","",'[2]2.3 Indeks &amp; Cut off Komposit'!I1053)</f>
        <v/>
      </c>
      <c r="BK341" s="25" t="str">
        <f>IF('[2]2.3 Indeks &amp; Cut off Komposit'!J1053="","",'[2]2.3 Indeks &amp; Cut off Komposit'!J1053)</f>
        <v/>
      </c>
      <c r="BL341" s="25" t="str">
        <f>IF('[2]2.3 Indeks &amp; Cut off Komposit'!K1053="","",'[2]2.3 Indeks &amp; Cut off Komposit'!K1053)</f>
        <v/>
      </c>
      <c r="BM341" s="25" t="str">
        <f>IF('[2]2.3 Indeks &amp; Cut off Komposit'!L1053="","",'[2]2.3 Indeks &amp; Cut off Komposit'!L1053)</f>
        <v/>
      </c>
      <c r="BN341" s="25" t="str">
        <f>IF('[2]2.3 Indeks &amp; Cut off Komposit'!M1053="","",'[2]2.3 Indeks &amp; Cut off Komposit'!M1053)</f>
        <v/>
      </c>
      <c r="BO341" s="25" t="str">
        <f>IF('[2]2.3 Indeks &amp; Cut off Komposit'!N1053="","",'[2]2.3 Indeks &amp; Cut off Komposit'!N1053)</f>
        <v/>
      </c>
      <c r="BP341" s="25" t="str">
        <f>IF('[2]2.3 Indeks &amp; Cut off Komposit'!O1053="","",'[2]2.3 Indeks &amp; Cut off Komposit'!O1053)</f>
        <v/>
      </c>
      <c r="BQ341" s="25" t="str">
        <f>IF('[2]2.3 Indeks &amp; Cut off Komposit'!P1053="","",'[2]2.3 Indeks &amp; Cut off Komposit'!P1053)</f>
        <v/>
      </c>
      <c r="BR341" s="25" t="str">
        <f>IF('[2]2.3 Indeks &amp; Cut off Komposit'!Q1053="","",'[2]2.3 Indeks &amp; Cut off Komposit'!Q1053)</f>
        <v/>
      </c>
      <c r="BS341" s="25" t="str">
        <f>IF('[2]2.3 Indeks &amp; Cut off Komposit'!R1053="","",'[2]2.3 Indeks &amp; Cut off Komposit'!R1053)</f>
        <v/>
      </c>
      <c r="BT341" s="25" t="str">
        <f>IF('[2]2.3 Indeks &amp; Cut off Komposit'!S1053="","",'[2]2.3 Indeks &amp; Cut off Komposit'!S1053)</f>
        <v>-</v>
      </c>
      <c r="BU341" s="25" t="str">
        <f>IF('[2]2.3 Indeks &amp; Cut off Komposit'!T1053="","",'[2]2.3 Indeks &amp; Cut off Komposit'!T1053)</f>
        <v>-</v>
      </c>
      <c r="BV341" s="25" t="str">
        <f>IF('[2]2.3 Indeks &amp; Cut off Komposit'!U1053="","",'[2]2.3 Indeks &amp; Cut off Komposit'!U1053)</f>
        <v>-</v>
      </c>
      <c r="BW341" s="25" t="str">
        <f>IF('[2]2.3 Indeks &amp; Cut off Komposit'!V1053="","",'[2]2.3 Indeks &amp; Cut off Komposit'!V1053)</f>
        <v>-</v>
      </c>
    </row>
    <row r="342" spans="1:75" ht="15" customHeight="1" x14ac:dyDescent="0.3">
      <c r="A342" s="14" t="str">
        <f>IF('[1]0.1 Produksi Pangan &amp; Penduduk'!A342="","",'[1]0.1 Produksi Pangan &amp; Penduduk'!A342)</f>
        <v/>
      </c>
      <c r="B342" s="4" t="str">
        <f>IF('[1]0.1 Produksi Pangan &amp; Penduduk'!B342="","",'[1]0.1 Produksi Pangan &amp; Penduduk'!B342)</f>
        <v/>
      </c>
      <c r="C342" s="14" t="str">
        <f>IF('[1]0.1 Produksi Pangan &amp; Penduduk'!C342="","",'[1]0.1 Produksi Pangan &amp; Penduduk'!C342)</f>
        <v/>
      </c>
      <c r="D342" s="14" t="str">
        <f>IF('[1]0.1 Produksi Pangan &amp; Penduduk'!D342="","",'[1]0.1 Produksi Pangan &amp; Penduduk'!D342)</f>
        <v/>
      </c>
      <c r="E342" s="14" t="str">
        <f>IF('[1]0.1 Produksi Pangan &amp; Penduduk'!E342="","",'[1]0.1 Produksi Pangan &amp; Penduduk'!E342)</f>
        <v/>
      </c>
      <c r="F342" s="4" t="str">
        <f>IF('[1]0.1 Produksi Pangan &amp; Penduduk'!F342="","",'[1]0.1 Produksi Pangan &amp; Penduduk'!F342)</f>
        <v/>
      </c>
      <c r="G342" s="35" t="str">
        <f>IF('[1]0.1 Produksi Pangan &amp; Penduduk'!J342="","",'[1]0.1 Produksi Pangan &amp; Penduduk'!J342)</f>
        <v/>
      </c>
      <c r="H342" s="35" t="str">
        <f>IF('[1]0.1 Produksi Pangan &amp; Penduduk'!M342="","",'[1]0.1 Produksi Pangan &amp; Penduduk'!M342)</f>
        <v/>
      </c>
      <c r="I342" s="35" t="str">
        <f>IF('[1]0.1 Produksi Pangan &amp; Penduduk'!S342="","",'[1]0.1 Produksi Pangan &amp; Penduduk'!S342)</f>
        <v/>
      </c>
      <c r="J342" s="35" t="str">
        <f>IF('[1]0.1 Produksi Pangan &amp; Penduduk'!Y342="","",'[1]0.1 Produksi Pangan &amp; Penduduk'!Y342)</f>
        <v/>
      </c>
      <c r="K342" s="35" t="str">
        <f>IF('[1]0.1 Produksi Pangan &amp; Penduduk'!AE342="","",'[1]0.1 Produksi Pangan &amp; Penduduk'!AE342)</f>
        <v/>
      </c>
      <c r="L342" s="35" t="str">
        <f>IF('[1]0.1 Produksi Pangan &amp; Penduduk'!AK342="","",'[1]0.1 Produksi Pangan &amp; Penduduk'!AK342)</f>
        <v/>
      </c>
      <c r="M342" s="35" t="str">
        <f>IF('[1]0.1 Produksi Pangan &amp; Penduduk'!AQ342="","",'[1]0.1 Produksi Pangan &amp; Penduduk'!AQ342)</f>
        <v/>
      </c>
      <c r="N342" s="35" t="str">
        <f>IF('[1]0.2 Konsumsi Energi'!J342="","",'[1]0.2 Konsumsi Energi'!J342)</f>
        <v/>
      </c>
      <c r="O342" s="35">
        <f>IF('[1]0.2 Konsumsi Energi'!M342="","",'[1]0.2 Konsumsi Energi'!M342)</f>
        <v>2100</v>
      </c>
      <c r="P342" s="35" t="str">
        <f>IF('[1]0.3 Konsumsi Protein Hewani'!J342="","",'[1]0.3 Konsumsi Protein Hewani'!J342)</f>
        <v/>
      </c>
      <c r="Q342" s="35">
        <f>IF('[1]0.3 Konsumsi Protein Hewani'!M342="","",'[1]0.3 Konsumsi Protein Hewani'!M342)</f>
        <v>25</v>
      </c>
      <c r="R342" s="35" t="str">
        <f>IF('[1]0.4 Stok_Cadangan'!J342="","",'[1]0.4 Stok_Cadangan'!J342)</f>
        <v/>
      </c>
      <c r="S342" s="35" t="str">
        <f>IF('[1]0.4 Stok_Cadangan'!M342="","",'[1]0.4 Stok_Cadangan'!M342)</f>
        <v/>
      </c>
      <c r="T342" s="35" t="str">
        <f>IF('[1]0.4 Stok_Cadangan'!P342="","",'[1]0.4 Stok_Cadangan'!P342)</f>
        <v/>
      </c>
      <c r="U342" s="35" t="str">
        <f>IF('[1]0.4 Stok_Cadangan'!T342="","",'[1]0.4 Stok_Cadangan'!T342)</f>
        <v/>
      </c>
      <c r="V342" s="35" t="str">
        <f>IF('[1]0.4 Stok_Cadangan'!W342="","",'[1]0.4 Stok_Cadangan'!W342)</f>
        <v/>
      </c>
      <c r="W342" s="35" t="str">
        <f>IF('[1]0.4 Stok_Cadangan'!Z342="","",'[1]0.4 Stok_Cadangan'!Z342)</f>
        <v/>
      </c>
      <c r="X342" s="35" t="str">
        <f>IF('[1]0.4 Stok_Cadangan'!AF342="","",'[1]0.4 Stok_Cadangan'!AF342)</f>
        <v/>
      </c>
      <c r="Y342" s="35" t="str">
        <f>IF('[1]0.4 Stok_Cadangan'!AI342="","",'[1]0.4 Stok_Cadangan'!AI342)</f>
        <v/>
      </c>
      <c r="Z342" s="35" t="str">
        <f>IF('[1]0.4 Stok_Cadangan'!AL342="","",'[1]0.4 Stok_Cadangan'!AL342)</f>
        <v/>
      </c>
      <c r="AA342" s="35" t="str">
        <f>IF('[1]0.5 Indikator Keterjangkauan'!P342="","",'[1]0.5 Indikator Keterjangkauan'!P342)</f>
        <v/>
      </c>
      <c r="AB342" s="35" t="str">
        <f>IF('[1]0.5 Indikator Keterjangkauan'!T342="","",'[1]0.5 Indikator Keterjangkauan'!T342)</f>
        <v/>
      </c>
      <c r="AC342" s="35" t="str">
        <f>IF('[1]0.5 Indikator Keterjangkauan'!X342="","",'[1]0.5 Indikator Keterjangkauan'!X342)</f>
        <v/>
      </c>
      <c r="AD342" s="35" t="str">
        <f>IF('[1]0.5 Indikator Keterjangkauan'!AB342="","",'[1]0.5 Indikator Keterjangkauan'!AB342)</f>
        <v/>
      </c>
      <c r="AE342" s="35" t="str">
        <f>IF('[1]0.6 Indikator Pemanfaatan'!V342="","",'[1]0.6 Indikator Pemanfaatan'!V342)</f>
        <v/>
      </c>
      <c r="AF342" s="35" t="str">
        <f>IF('[1]0.6 Indikator Pemanfaatan'!Z342="","",'[1]0.6 Indikator Pemanfaatan'!Z342)</f>
        <v/>
      </c>
      <c r="AG342" s="35" t="str">
        <f>IF('[2]2.1 Data FSVA 2025 &amp; Bobot'!H343="","",'[2]2.1 Data FSVA 2025 &amp; Bobot'!H343)</f>
        <v/>
      </c>
      <c r="AH342" s="35" t="str">
        <f>IF('[2]2.1 Data FSVA 2025 &amp; Bobot'!J343="","",'[2]2.1 Data FSVA 2025 &amp; Bobot'!J343)</f>
        <v/>
      </c>
      <c r="AI342" s="35" t="str">
        <f>IF('[2]2.1 Data FSVA 2025 &amp; Bobot'!L343="","",'[2]2.1 Data FSVA 2025 &amp; Bobot'!L343)</f>
        <v/>
      </c>
      <c r="AJ342" s="35" t="str">
        <f>IF('[2]2.1 Data FSVA 2025 &amp; Bobot'!N343="","",'[2]2.1 Data FSVA 2025 &amp; Bobot'!N343)</f>
        <v/>
      </c>
      <c r="AK342" s="35" t="str">
        <f>IF('[2]2.1 Data FSVA 2025 &amp; Bobot'!P343="","",'[2]2.1 Data FSVA 2025 &amp; Bobot'!P343)</f>
        <v/>
      </c>
      <c r="AL342" s="35" t="str">
        <f>IF('[2]2.1 Data FSVA 2025 &amp; Bobot'!R343="","",'[2]2.1 Data FSVA 2025 &amp; Bobot'!R343)</f>
        <v/>
      </c>
      <c r="AM342" s="35" t="str">
        <f>IF('[2]2.1 Data FSVA 2025 &amp; Bobot'!T343="","",'[2]2.1 Data FSVA 2025 &amp; Bobot'!T343)</f>
        <v/>
      </c>
      <c r="AN342" s="35" t="str">
        <f>IF('[2]2.1 Data FSVA 2025 &amp; Bobot'!V343="","",'[2]2.1 Data FSVA 2025 &amp; Bobot'!V343)</f>
        <v/>
      </c>
      <c r="AO342" s="35" t="str">
        <f>IF('[2]2.1 Data FSVA 2025 &amp; Bobot'!X343="","",'[2]2.1 Data FSVA 2025 &amp; Bobot'!X343)</f>
        <v/>
      </c>
      <c r="AP342" s="35" t="str">
        <f>IF('[2]2.1 Data FSVA 2025 &amp; Bobot'!Z343="","",'[2]2.1 Data FSVA 2025 &amp; Bobot'!Z343)</f>
        <v/>
      </c>
      <c r="AQ342" s="35" t="str">
        <f>IF('[2]2.1 Data FSVA 2025 &amp; Bobot'!AB343="","",'[2]2.1 Data FSVA 2025 &amp; Bobot'!AB343)</f>
        <v/>
      </c>
      <c r="AR342" s="35" t="str">
        <f>IF('[2]2.1 Data FSVA 2025 &amp; Bobot'!AD343="","",'[2]2.1 Data FSVA 2025 &amp; Bobot'!AD343)</f>
        <v/>
      </c>
      <c r="AS342" s="27" t="str">
        <f>IF('[2]2.4 Prioritas Individu'!G343="","",'[2]2.4 Prioritas Individu'!G343)</f>
        <v/>
      </c>
      <c r="AT342" s="27" t="str">
        <f>IF('[2]2.4 Prioritas Individu'!H343="","",'[2]2.4 Prioritas Individu'!H343)</f>
        <v/>
      </c>
      <c r="AU342" s="27" t="str">
        <f>IF('[2]2.4 Prioritas Individu'!I343="","",'[2]2.4 Prioritas Individu'!I343)</f>
        <v/>
      </c>
      <c r="AV342" s="27" t="str">
        <f>IF('[2]2.4 Prioritas Individu'!J343="","",'[2]2.4 Prioritas Individu'!J343)</f>
        <v/>
      </c>
      <c r="AW342" s="27" t="str">
        <f>IF('[2]2.4 Prioritas Individu'!K343="","",'[2]2.4 Prioritas Individu'!K343)</f>
        <v/>
      </c>
      <c r="AX342" s="27" t="str">
        <f>IF('[2]2.4 Prioritas Individu'!L343="","",'[2]2.4 Prioritas Individu'!L343)</f>
        <v/>
      </c>
      <c r="AY342" s="27" t="str">
        <f>IF('[2]2.4 Prioritas Individu'!M343="","",'[2]2.4 Prioritas Individu'!M343)</f>
        <v/>
      </c>
      <c r="AZ342" s="27" t="str">
        <f>IF('[2]2.4 Prioritas Individu'!N343="","",'[2]2.4 Prioritas Individu'!N343)</f>
        <v/>
      </c>
      <c r="BA342" s="27" t="str">
        <f>IF('[2]2.4 Prioritas Individu'!O343="","",'[2]2.4 Prioritas Individu'!O343)</f>
        <v/>
      </c>
      <c r="BB342" s="27" t="str">
        <f>IF('[2]2.4 Prioritas Individu'!P343="","",'[2]2.4 Prioritas Individu'!P343)</f>
        <v/>
      </c>
      <c r="BC342" s="27" t="str">
        <f>IF('[2]2.4 Prioritas Individu'!Q343="","",'[2]2.4 Prioritas Individu'!Q343)</f>
        <v/>
      </c>
      <c r="BD342" s="27" t="str">
        <f>IF('[2]2.4 Prioritas Individu'!R343="","",'[2]2.4 Prioritas Individu'!R343)</f>
        <v/>
      </c>
      <c r="BE342" s="25" t="str">
        <f>IF('[2]2.4 Prioritas Individu'!S343="","",'[2]2.4 Prioritas Individu'!S343)</f>
        <v>-</v>
      </c>
      <c r="BF342" s="27" t="str">
        <f>IF('[2]2.4 Prioritas Individu'!T343="","",'[2]2.4 Prioritas Individu'!T343)</f>
        <v>-</v>
      </c>
      <c r="BG342" s="27" t="str">
        <f>IF('[2]2.4 Prioritas Individu'!U343="","",'[2]2.4 Prioritas Individu'!U343)</f>
        <v>-</v>
      </c>
      <c r="BH342" s="25" t="str">
        <f>IF('[2]2.3 Indeks &amp; Cut off Komposit'!G1054="","",'[2]2.3 Indeks &amp; Cut off Komposit'!G1054)</f>
        <v/>
      </c>
      <c r="BI342" s="25" t="str">
        <f>IF('[2]2.3 Indeks &amp; Cut off Komposit'!H1054="","",'[2]2.3 Indeks &amp; Cut off Komposit'!H1054)</f>
        <v/>
      </c>
      <c r="BJ342" s="25" t="str">
        <f>IF('[2]2.3 Indeks &amp; Cut off Komposit'!I1054="","",'[2]2.3 Indeks &amp; Cut off Komposit'!I1054)</f>
        <v/>
      </c>
      <c r="BK342" s="25" t="str">
        <f>IF('[2]2.3 Indeks &amp; Cut off Komposit'!J1054="","",'[2]2.3 Indeks &amp; Cut off Komposit'!J1054)</f>
        <v/>
      </c>
      <c r="BL342" s="25" t="str">
        <f>IF('[2]2.3 Indeks &amp; Cut off Komposit'!K1054="","",'[2]2.3 Indeks &amp; Cut off Komposit'!K1054)</f>
        <v/>
      </c>
      <c r="BM342" s="25" t="str">
        <f>IF('[2]2.3 Indeks &amp; Cut off Komposit'!L1054="","",'[2]2.3 Indeks &amp; Cut off Komposit'!L1054)</f>
        <v/>
      </c>
      <c r="BN342" s="25" t="str">
        <f>IF('[2]2.3 Indeks &amp; Cut off Komposit'!M1054="","",'[2]2.3 Indeks &amp; Cut off Komposit'!M1054)</f>
        <v/>
      </c>
      <c r="BO342" s="25" t="str">
        <f>IF('[2]2.3 Indeks &amp; Cut off Komposit'!N1054="","",'[2]2.3 Indeks &amp; Cut off Komposit'!N1054)</f>
        <v/>
      </c>
      <c r="BP342" s="25" t="str">
        <f>IF('[2]2.3 Indeks &amp; Cut off Komposit'!O1054="","",'[2]2.3 Indeks &amp; Cut off Komposit'!O1054)</f>
        <v/>
      </c>
      <c r="BQ342" s="25" t="str">
        <f>IF('[2]2.3 Indeks &amp; Cut off Komposit'!P1054="","",'[2]2.3 Indeks &amp; Cut off Komposit'!P1054)</f>
        <v/>
      </c>
      <c r="BR342" s="25" t="str">
        <f>IF('[2]2.3 Indeks &amp; Cut off Komposit'!Q1054="","",'[2]2.3 Indeks &amp; Cut off Komposit'!Q1054)</f>
        <v/>
      </c>
      <c r="BS342" s="25" t="str">
        <f>IF('[2]2.3 Indeks &amp; Cut off Komposit'!R1054="","",'[2]2.3 Indeks &amp; Cut off Komposit'!R1054)</f>
        <v/>
      </c>
      <c r="BT342" s="25" t="str">
        <f>IF('[2]2.3 Indeks &amp; Cut off Komposit'!S1054="","",'[2]2.3 Indeks &amp; Cut off Komposit'!S1054)</f>
        <v>-</v>
      </c>
      <c r="BU342" s="25" t="str">
        <f>IF('[2]2.3 Indeks &amp; Cut off Komposit'!T1054="","",'[2]2.3 Indeks &amp; Cut off Komposit'!T1054)</f>
        <v>-</v>
      </c>
      <c r="BV342" s="25" t="str">
        <f>IF('[2]2.3 Indeks &amp; Cut off Komposit'!U1054="","",'[2]2.3 Indeks &amp; Cut off Komposit'!U1054)</f>
        <v>-</v>
      </c>
      <c r="BW342" s="25" t="str">
        <f>IF('[2]2.3 Indeks &amp; Cut off Komposit'!V1054="","",'[2]2.3 Indeks &amp; Cut off Komposit'!V1054)</f>
        <v>-</v>
      </c>
    </row>
    <row r="343" spans="1:75" ht="15" customHeight="1" x14ac:dyDescent="0.3">
      <c r="A343" s="14" t="str">
        <f>IF('[1]0.1 Produksi Pangan &amp; Penduduk'!A343="","",'[1]0.1 Produksi Pangan &amp; Penduduk'!A343)</f>
        <v/>
      </c>
      <c r="B343" s="4" t="str">
        <f>IF('[1]0.1 Produksi Pangan &amp; Penduduk'!B343="","",'[1]0.1 Produksi Pangan &amp; Penduduk'!B343)</f>
        <v/>
      </c>
      <c r="C343" s="14" t="str">
        <f>IF('[1]0.1 Produksi Pangan &amp; Penduduk'!C343="","",'[1]0.1 Produksi Pangan &amp; Penduduk'!C343)</f>
        <v/>
      </c>
      <c r="D343" s="14" t="str">
        <f>IF('[1]0.1 Produksi Pangan &amp; Penduduk'!D343="","",'[1]0.1 Produksi Pangan &amp; Penduduk'!D343)</f>
        <v/>
      </c>
      <c r="E343" s="14" t="str">
        <f>IF('[1]0.1 Produksi Pangan &amp; Penduduk'!E343="","",'[1]0.1 Produksi Pangan &amp; Penduduk'!E343)</f>
        <v/>
      </c>
      <c r="F343" s="4" t="str">
        <f>IF('[1]0.1 Produksi Pangan &amp; Penduduk'!F343="","",'[1]0.1 Produksi Pangan &amp; Penduduk'!F343)</f>
        <v/>
      </c>
      <c r="G343" s="35" t="str">
        <f>IF('[1]0.1 Produksi Pangan &amp; Penduduk'!J343="","",'[1]0.1 Produksi Pangan &amp; Penduduk'!J343)</f>
        <v/>
      </c>
      <c r="H343" s="35" t="str">
        <f>IF('[1]0.1 Produksi Pangan &amp; Penduduk'!M343="","",'[1]0.1 Produksi Pangan &amp; Penduduk'!M343)</f>
        <v/>
      </c>
      <c r="I343" s="35" t="str">
        <f>IF('[1]0.1 Produksi Pangan &amp; Penduduk'!S343="","",'[1]0.1 Produksi Pangan &amp; Penduduk'!S343)</f>
        <v/>
      </c>
      <c r="J343" s="35" t="str">
        <f>IF('[1]0.1 Produksi Pangan &amp; Penduduk'!Y343="","",'[1]0.1 Produksi Pangan &amp; Penduduk'!Y343)</f>
        <v/>
      </c>
      <c r="K343" s="35" t="str">
        <f>IF('[1]0.1 Produksi Pangan &amp; Penduduk'!AE343="","",'[1]0.1 Produksi Pangan &amp; Penduduk'!AE343)</f>
        <v/>
      </c>
      <c r="L343" s="35" t="str">
        <f>IF('[1]0.1 Produksi Pangan &amp; Penduduk'!AK343="","",'[1]0.1 Produksi Pangan &amp; Penduduk'!AK343)</f>
        <v/>
      </c>
      <c r="M343" s="35" t="str">
        <f>IF('[1]0.1 Produksi Pangan &amp; Penduduk'!AQ343="","",'[1]0.1 Produksi Pangan &amp; Penduduk'!AQ343)</f>
        <v/>
      </c>
      <c r="N343" s="35" t="str">
        <f>IF('[1]0.2 Konsumsi Energi'!J343="","",'[1]0.2 Konsumsi Energi'!J343)</f>
        <v/>
      </c>
      <c r="O343" s="35">
        <f>IF('[1]0.2 Konsumsi Energi'!M343="","",'[1]0.2 Konsumsi Energi'!M343)</f>
        <v>2100</v>
      </c>
      <c r="P343" s="35" t="str">
        <f>IF('[1]0.3 Konsumsi Protein Hewani'!J343="","",'[1]0.3 Konsumsi Protein Hewani'!J343)</f>
        <v/>
      </c>
      <c r="Q343" s="35">
        <f>IF('[1]0.3 Konsumsi Protein Hewani'!M343="","",'[1]0.3 Konsumsi Protein Hewani'!M343)</f>
        <v>25</v>
      </c>
      <c r="R343" s="35" t="str">
        <f>IF('[1]0.4 Stok_Cadangan'!J343="","",'[1]0.4 Stok_Cadangan'!J343)</f>
        <v/>
      </c>
      <c r="S343" s="35" t="str">
        <f>IF('[1]0.4 Stok_Cadangan'!M343="","",'[1]0.4 Stok_Cadangan'!M343)</f>
        <v/>
      </c>
      <c r="T343" s="35" t="str">
        <f>IF('[1]0.4 Stok_Cadangan'!P343="","",'[1]0.4 Stok_Cadangan'!P343)</f>
        <v/>
      </c>
      <c r="U343" s="35" t="str">
        <f>IF('[1]0.4 Stok_Cadangan'!T343="","",'[1]0.4 Stok_Cadangan'!T343)</f>
        <v/>
      </c>
      <c r="V343" s="35" t="str">
        <f>IF('[1]0.4 Stok_Cadangan'!W343="","",'[1]0.4 Stok_Cadangan'!W343)</f>
        <v/>
      </c>
      <c r="W343" s="35" t="str">
        <f>IF('[1]0.4 Stok_Cadangan'!Z343="","",'[1]0.4 Stok_Cadangan'!Z343)</f>
        <v/>
      </c>
      <c r="X343" s="35" t="str">
        <f>IF('[1]0.4 Stok_Cadangan'!AF343="","",'[1]0.4 Stok_Cadangan'!AF343)</f>
        <v/>
      </c>
      <c r="Y343" s="35" t="str">
        <f>IF('[1]0.4 Stok_Cadangan'!AI343="","",'[1]0.4 Stok_Cadangan'!AI343)</f>
        <v/>
      </c>
      <c r="Z343" s="35" t="str">
        <f>IF('[1]0.4 Stok_Cadangan'!AL343="","",'[1]0.4 Stok_Cadangan'!AL343)</f>
        <v/>
      </c>
      <c r="AA343" s="35" t="str">
        <f>IF('[1]0.5 Indikator Keterjangkauan'!P343="","",'[1]0.5 Indikator Keterjangkauan'!P343)</f>
        <v/>
      </c>
      <c r="AB343" s="35" t="str">
        <f>IF('[1]0.5 Indikator Keterjangkauan'!T343="","",'[1]0.5 Indikator Keterjangkauan'!T343)</f>
        <v/>
      </c>
      <c r="AC343" s="35" t="str">
        <f>IF('[1]0.5 Indikator Keterjangkauan'!X343="","",'[1]0.5 Indikator Keterjangkauan'!X343)</f>
        <v/>
      </c>
      <c r="AD343" s="35" t="str">
        <f>IF('[1]0.5 Indikator Keterjangkauan'!AB343="","",'[1]0.5 Indikator Keterjangkauan'!AB343)</f>
        <v/>
      </c>
      <c r="AE343" s="35" t="str">
        <f>IF('[1]0.6 Indikator Pemanfaatan'!V343="","",'[1]0.6 Indikator Pemanfaatan'!V343)</f>
        <v/>
      </c>
      <c r="AF343" s="35" t="str">
        <f>IF('[1]0.6 Indikator Pemanfaatan'!Z343="","",'[1]0.6 Indikator Pemanfaatan'!Z343)</f>
        <v/>
      </c>
      <c r="AG343" s="35" t="str">
        <f>IF('[2]2.1 Data FSVA 2025 &amp; Bobot'!H344="","",'[2]2.1 Data FSVA 2025 &amp; Bobot'!H344)</f>
        <v/>
      </c>
      <c r="AH343" s="35" t="str">
        <f>IF('[2]2.1 Data FSVA 2025 &amp; Bobot'!J344="","",'[2]2.1 Data FSVA 2025 &amp; Bobot'!J344)</f>
        <v/>
      </c>
      <c r="AI343" s="35" t="str">
        <f>IF('[2]2.1 Data FSVA 2025 &amp; Bobot'!L344="","",'[2]2.1 Data FSVA 2025 &amp; Bobot'!L344)</f>
        <v/>
      </c>
      <c r="AJ343" s="35" t="str">
        <f>IF('[2]2.1 Data FSVA 2025 &amp; Bobot'!N344="","",'[2]2.1 Data FSVA 2025 &amp; Bobot'!N344)</f>
        <v/>
      </c>
      <c r="AK343" s="35" t="str">
        <f>IF('[2]2.1 Data FSVA 2025 &amp; Bobot'!P344="","",'[2]2.1 Data FSVA 2025 &amp; Bobot'!P344)</f>
        <v/>
      </c>
      <c r="AL343" s="35" t="str">
        <f>IF('[2]2.1 Data FSVA 2025 &amp; Bobot'!R344="","",'[2]2.1 Data FSVA 2025 &amp; Bobot'!R344)</f>
        <v/>
      </c>
      <c r="AM343" s="35" t="str">
        <f>IF('[2]2.1 Data FSVA 2025 &amp; Bobot'!T344="","",'[2]2.1 Data FSVA 2025 &amp; Bobot'!T344)</f>
        <v/>
      </c>
      <c r="AN343" s="35" t="str">
        <f>IF('[2]2.1 Data FSVA 2025 &amp; Bobot'!V344="","",'[2]2.1 Data FSVA 2025 &amp; Bobot'!V344)</f>
        <v/>
      </c>
      <c r="AO343" s="35" t="str">
        <f>IF('[2]2.1 Data FSVA 2025 &amp; Bobot'!X344="","",'[2]2.1 Data FSVA 2025 &amp; Bobot'!X344)</f>
        <v/>
      </c>
      <c r="AP343" s="35" t="str">
        <f>IF('[2]2.1 Data FSVA 2025 &amp; Bobot'!Z344="","",'[2]2.1 Data FSVA 2025 &amp; Bobot'!Z344)</f>
        <v/>
      </c>
      <c r="AQ343" s="35" t="str">
        <f>IF('[2]2.1 Data FSVA 2025 &amp; Bobot'!AB344="","",'[2]2.1 Data FSVA 2025 &amp; Bobot'!AB344)</f>
        <v/>
      </c>
      <c r="AR343" s="35" t="str">
        <f>IF('[2]2.1 Data FSVA 2025 &amp; Bobot'!AD344="","",'[2]2.1 Data FSVA 2025 &amp; Bobot'!AD344)</f>
        <v/>
      </c>
      <c r="AS343" s="27" t="str">
        <f>IF('[2]2.4 Prioritas Individu'!G344="","",'[2]2.4 Prioritas Individu'!G344)</f>
        <v/>
      </c>
      <c r="AT343" s="27" t="str">
        <f>IF('[2]2.4 Prioritas Individu'!H344="","",'[2]2.4 Prioritas Individu'!H344)</f>
        <v/>
      </c>
      <c r="AU343" s="27" t="str">
        <f>IF('[2]2.4 Prioritas Individu'!I344="","",'[2]2.4 Prioritas Individu'!I344)</f>
        <v/>
      </c>
      <c r="AV343" s="27" t="str">
        <f>IF('[2]2.4 Prioritas Individu'!J344="","",'[2]2.4 Prioritas Individu'!J344)</f>
        <v/>
      </c>
      <c r="AW343" s="27" t="str">
        <f>IF('[2]2.4 Prioritas Individu'!K344="","",'[2]2.4 Prioritas Individu'!K344)</f>
        <v/>
      </c>
      <c r="AX343" s="27" t="str">
        <f>IF('[2]2.4 Prioritas Individu'!L344="","",'[2]2.4 Prioritas Individu'!L344)</f>
        <v/>
      </c>
      <c r="AY343" s="27" t="str">
        <f>IF('[2]2.4 Prioritas Individu'!M344="","",'[2]2.4 Prioritas Individu'!M344)</f>
        <v/>
      </c>
      <c r="AZ343" s="27" t="str">
        <f>IF('[2]2.4 Prioritas Individu'!N344="","",'[2]2.4 Prioritas Individu'!N344)</f>
        <v/>
      </c>
      <c r="BA343" s="27" t="str">
        <f>IF('[2]2.4 Prioritas Individu'!O344="","",'[2]2.4 Prioritas Individu'!O344)</f>
        <v/>
      </c>
      <c r="BB343" s="27" t="str">
        <f>IF('[2]2.4 Prioritas Individu'!P344="","",'[2]2.4 Prioritas Individu'!P344)</f>
        <v/>
      </c>
      <c r="BC343" s="27" t="str">
        <f>IF('[2]2.4 Prioritas Individu'!Q344="","",'[2]2.4 Prioritas Individu'!Q344)</f>
        <v/>
      </c>
      <c r="BD343" s="27" t="str">
        <f>IF('[2]2.4 Prioritas Individu'!R344="","",'[2]2.4 Prioritas Individu'!R344)</f>
        <v/>
      </c>
      <c r="BE343" s="25" t="str">
        <f>IF('[2]2.4 Prioritas Individu'!S344="","",'[2]2.4 Prioritas Individu'!S344)</f>
        <v>-</v>
      </c>
      <c r="BF343" s="27" t="str">
        <f>IF('[2]2.4 Prioritas Individu'!T344="","",'[2]2.4 Prioritas Individu'!T344)</f>
        <v>-</v>
      </c>
      <c r="BG343" s="27" t="str">
        <f>IF('[2]2.4 Prioritas Individu'!U344="","",'[2]2.4 Prioritas Individu'!U344)</f>
        <v>-</v>
      </c>
      <c r="BH343" s="25" t="str">
        <f>IF('[2]2.3 Indeks &amp; Cut off Komposit'!G1055="","",'[2]2.3 Indeks &amp; Cut off Komposit'!G1055)</f>
        <v/>
      </c>
      <c r="BI343" s="25" t="str">
        <f>IF('[2]2.3 Indeks &amp; Cut off Komposit'!H1055="","",'[2]2.3 Indeks &amp; Cut off Komposit'!H1055)</f>
        <v/>
      </c>
      <c r="BJ343" s="25" t="str">
        <f>IF('[2]2.3 Indeks &amp; Cut off Komposit'!I1055="","",'[2]2.3 Indeks &amp; Cut off Komposit'!I1055)</f>
        <v/>
      </c>
      <c r="BK343" s="25" t="str">
        <f>IF('[2]2.3 Indeks &amp; Cut off Komposit'!J1055="","",'[2]2.3 Indeks &amp; Cut off Komposit'!J1055)</f>
        <v/>
      </c>
      <c r="BL343" s="25" t="str">
        <f>IF('[2]2.3 Indeks &amp; Cut off Komposit'!K1055="","",'[2]2.3 Indeks &amp; Cut off Komposit'!K1055)</f>
        <v/>
      </c>
      <c r="BM343" s="25" t="str">
        <f>IF('[2]2.3 Indeks &amp; Cut off Komposit'!L1055="","",'[2]2.3 Indeks &amp; Cut off Komposit'!L1055)</f>
        <v/>
      </c>
      <c r="BN343" s="25" t="str">
        <f>IF('[2]2.3 Indeks &amp; Cut off Komposit'!M1055="","",'[2]2.3 Indeks &amp; Cut off Komposit'!M1055)</f>
        <v/>
      </c>
      <c r="BO343" s="25" t="str">
        <f>IF('[2]2.3 Indeks &amp; Cut off Komposit'!N1055="","",'[2]2.3 Indeks &amp; Cut off Komposit'!N1055)</f>
        <v/>
      </c>
      <c r="BP343" s="25" t="str">
        <f>IF('[2]2.3 Indeks &amp; Cut off Komposit'!O1055="","",'[2]2.3 Indeks &amp; Cut off Komposit'!O1055)</f>
        <v/>
      </c>
      <c r="BQ343" s="25" t="str">
        <f>IF('[2]2.3 Indeks &amp; Cut off Komposit'!P1055="","",'[2]2.3 Indeks &amp; Cut off Komposit'!P1055)</f>
        <v/>
      </c>
      <c r="BR343" s="25" t="str">
        <f>IF('[2]2.3 Indeks &amp; Cut off Komposit'!Q1055="","",'[2]2.3 Indeks &amp; Cut off Komposit'!Q1055)</f>
        <v/>
      </c>
      <c r="BS343" s="25" t="str">
        <f>IF('[2]2.3 Indeks &amp; Cut off Komposit'!R1055="","",'[2]2.3 Indeks &amp; Cut off Komposit'!R1055)</f>
        <v/>
      </c>
      <c r="BT343" s="25" t="str">
        <f>IF('[2]2.3 Indeks &amp; Cut off Komposit'!S1055="","",'[2]2.3 Indeks &amp; Cut off Komposit'!S1055)</f>
        <v>-</v>
      </c>
      <c r="BU343" s="25" t="str">
        <f>IF('[2]2.3 Indeks &amp; Cut off Komposit'!T1055="","",'[2]2.3 Indeks &amp; Cut off Komposit'!T1055)</f>
        <v>-</v>
      </c>
      <c r="BV343" s="25" t="str">
        <f>IF('[2]2.3 Indeks &amp; Cut off Komposit'!U1055="","",'[2]2.3 Indeks &amp; Cut off Komposit'!U1055)</f>
        <v>-</v>
      </c>
      <c r="BW343" s="25" t="str">
        <f>IF('[2]2.3 Indeks &amp; Cut off Komposit'!V1055="","",'[2]2.3 Indeks &amp; Cut off Komposit'!V1055)</f>
        <v>-</v>
      </c>
    </row>
    <row r="344" spans="1:75" ht="15" customHeight="1" x14ac:dyDescent="0.3">
      <c r="A344" s="14" t="str">
        <f>IF('[1]0.1 Produksi Pangan &amp; Penduduk'!A344="","",'[1]0.1 Produksi Pangan &amp; Penduduk'!A344)</f>
        <v/>
      </c>
      <c r="B344" s="4" t="str">
        <f>IF('[1]0.1 Produksi Pangan &amp; Penduduk'!B344="","",'[1]0.1 Produksi Pangan &amp; Penduduk'!B344)</f>
        <v/>
      </c>
      <c r="C344" s="14" t="str">
        <f>IF('[1]0.1 Produksi Pangan &amp; Penduduk'!C344="","",'[1]0.1 Produksi Pangan &amp; Penduduk'!C344)</f>
        <v/>
      </c>
      <c r="D344" s="14" t="str">
        <f>IF('[1]0.1 Produksi Pangan &amp; Penduduk'!D344="","",'[1]0.1 Produksi Pangan &amp; Penduduk'!D344)</f>
        <v/>
      </c>
      <c r="E344" s="14" t="str">
        <f>IF('[1]0.1 Produksi Pangan &amp; Penduduk'!E344="","",'[1]0.1 Produksi Pangan &amp; Penduduk'!E344)</f>
        <v/>
      </c>
      <c r="F344" s="4" t="str">
        <f>IF('[1]0.1 Produksi Pangan &amp; Penduduk'!F344="","",'[1]0.1 Produksi Pangan &amp; Penduduk'!F344)</f>
        <v/>
      </c>
      <c r="G344" s="35" t="str">
        <f>IF('[1]0.1 Produksi Pangan &amp; Penduduk'!J344="","",'[1]0.1 Produksi Pangan &amp; Penduduk'!J344)</f>
        <v/>
      </c>
      <c r="H344" s="35" t="str">
        <f>IF('[1]0.1 Produksi Pangan &amp; Penduduk'!M344="","",'[1]0.1 Produksi Pangan &amp; Penduduk'!M344)</f>
        <v/>
      </c>
      <c r="I344" s="35" t="str">
        <f>IF('[1]0.1 Produksi Pangan &amp; Penduduk'!S344="","",'[1]0.1 Produksi Pangan &amp; Penduduk'!S344)</f>
        <v/>
      </c>
      <c r="J344" s="35" t="str">
        <f>IF('[1]0.1 Produksi Pangan &amp; Penduduk'!Y344="","",'[1]0.1 Produksi Pangan &amp; Penduduk'!Y344)</f>
        <v/>
      </c>
      <c r="K344" s="35" t="str">
        <f>IF('[1]0.1 Produksi Pangan &amp; Penduduk'!AE344="","",'[1]0.1 Produksi Pangan &amp; Penduduk'!AE344)</f>
        <v/>
      </c>
      <c r="L344" s="35" t="str">
        <f>IF('[1]0.1 Produksi Pangan &amp; Penduduk'!AK344="","",'[1]0.1 Produksi Pangan &amp; Penduduk'!AK344)</f>
        <v/>
      </c>
      <c r="M344" s="35" t="str">
        <f>IF('[1]0.1 Produksi Pangan &amp; Penduduk'!AQ344="","",'[1]0.1 Produksi Pangan &amp; Penduduk'!AQ344)</f>
        <v/>
      </c>
      <c r="N344" s="35" t="str">
        <f>IF('[1]0.2 Konsumsi Energi'!J344="","",'[1]0.2 Konsumsi Energi'!J344)</f>
        <v/>
      </c>
      <c r="O344" s="35">
        <f>IF('[1]0.2 Konsumsi Energi'!M344="","",'[1]0.2 Konsumsi Energi'!M344)</f>
        <v>2100</v>
      </c>
      <c r="P344" s="35" t="str">
        <f>IF('[1]0.3 Konsumsi Protein Hewani'!J344="","",'[1]0.3 Konsumsi Protein Hewani'!J344)</f>
        <v/>
      </c>
      <c r="Q344" s="35">
        <f>IF('[1]0.3 Konsumsi Protein Hewani'!M344="","",'[1]0.3 Konsumsi Protein Hewani'!M344)</f>
        <v>25</v>
      </c>
      <c r="R344" s="35" t="str">
        <f>IF('[1]0.4 Stok_Cadangan'!J344="","",'[1]0.4 Stok_Cadangan'!J344)</f>
        <v/>
      </c>
      <c r="S344" s="35" t="str">
        <f>IF('[1]0.4 Stok_Cadangan'!M344="","",'[1]0.4 Stok_Cadangan'!M344)</f>
        <v/>
      </c>
      <c r="T344" s="35" t="str">
        <f>IF('[1]0.4 Stok_Cadangan'!P344="","",'[1]0.4 Stok_Cadangan'!P344)</f>
        <v/>
      </c>
      <c r="U344" s="35" t="str">
        <f>IF('[1]0.4 Stok_Cadangan'!T344="","",'[1]0.4 Stok_Cadangan'!T344)</f>
        <v/>
      </c>
      <c r="V344" s="35" t="str">
        <f>IF('[1]0.4 Stok_Cadangan'!W344="","",'[1]0.4 Stok_Cadangan'!W344)</f>
        <v/>
      </c>
      <c r="W344" s="35" t="str">
        <f>IF('[1]0.4 Stok_Cadangan'!Z344="","",'[1]0.4 Stok_Cadangan'!Z344)</f>
        <v/>
      </c>
      <c r="X344" s="35" t="str">
        <f>IF('[1]0.4 Stok_Cadangan'!AF344="","",'[1]0.4 Stok_Cadangan'!AF344)</f>
        <v/>
      </c>
      <c r="Y344" s="35" t="str">
        <f>IF('[1]0.4 Stok_Cadangan'!AI344="","",'[1]0.4 Stok_Cadangan'!AI344)</f>
        <v/>
      </c>
      <c r="Z344" s="35" t="str">
        <f>IF('[1]0.4 Stok_Cadangan'!AL344="","",'[1]0.4 Stok_Cadangan'!AL344)</f>
        <v/>
      </c>
      <c r="AA344" s="35" t="str">
        <f>IF('[1]0.5 Indikator Keterjangkauan'!P344="","",'[1]0.5 Indikator Keterjangkauan'!P344)</f>
        <v/>
      </c>
      <c r="AB344" s="35" t="str">
        <f>IF('[1]0.5 Indikator Keterjangkauan'!T344="","",'[1]0.5 Indikator Keterjangkauan'!T344)</f>
        <v/>
      </c>
      <c r="AC344" s="35" t="str">
        <f>IF('[1]0.5 Indikator Keterjangkauan'!X344="","",'[1]0.5 Indikator Keterjangkauan'!X344)</f>
        <v/>
      </c>
      <c r="AD344" s="35" t="str">
        <f>IF('[1]0.5 Indikator Keterjangkauan'!AB344="","",'[1]0.5 Indikator Keterjangkauan'!AB344)</f>
        <v/>
      </c>
      <c r="AE344" s="35" t="str">
        <f>IF('[1]0.6 Indikator Pemanfaatan'!V344="","",'[1]0.6 Indikator Pemanfaatan'!V344)</f>
        <v/>
      </c>
      <c r="AF344" s="35" t="str">
        <f>IF('[1]0.6 Indikator Pemanfaatan'!Z344="","",'[1]0.6 Indikator Pemanfaatan'!Z344)</f>
        <v/>
      </c>
      <c r="AG344" s="35" t="str">
        <f>IF('[2]2.1 Data FSVA 2025 &amp; Bobot'!H345="","",'[2]2.1 Data FSVA 2025 &amp; Bobot'!H345)</f>
        <v/>
      </c>
      <c r="AH344" s="35" t="str">
        <f>IF('[2]2.1 Data FSVA 2025 &amp; Bobot'!J345="","",'[2]2.1 Data FSVA 2025 &amp; Bobot'!J345)</f>
        <v/>
      </c>
      <c r="AI344" s="35" t="str">
        <f>IF('[2]2.1 Data FSVA 2025 &amp; Bobot'!L345="","",'[2]2.1 Data FSVA 2025 &amp; Bobot'!L345)</f>
        <v/>
      </c>
      <c r="AJ344" s="35" t="str">
        <f>IF('[2]2.1 Data FSVA 2025 &amp; Bobot'!N345="","",'[2]2.1 Data FSVA 2025 &amp; Bobot'!N345)</f>
        <v/>
      </c>
      <c r="AK344" s="35" t="str">
        <f>IF('[2]2.1 Data FSVA 2025 &amp; Bobot'!P345="","",'[2]2.1 Data FSVA 2025 &amp; Bobot'!P345)</f>
        <v/>
      </c>
      <c r="AL344" s="35" t="str">
        <f>IF('[2]2.1 Data FSVA 2025 &amp; Bobot'!R345="","",'[2]2.1 Data FSVA 2025 &amp; Bobot'!R345)</f>
        <v/>
      </c>
      <c r="AM344" s="35" t="str">
        <f>IF('[2]2.1 Data FSVA 2025 &amp; Bobot'!T345="","",'[2]2.1 Data FSVA 2025 &amp; Bobot'!T345)</f>
        <v/>
      </c>
      <c r="AN344" s="35" t="str">
        <f>IF('[2]2.1 Data FSVA 2025 &amp; Bobot'!V345="","",'[2]2.1 Data FSVA 2025 &amp; Bobot'!V345)</f>
        <v/>
      </c>
      <c r="AO344" s="35" t="str">
        <f>IF('[2]2.1 Data FSVA 2025 &amp; Bobot'!X345="","",'[2]2.1 Data FSVA 2025 &amp; Bobot'!X345)</f>
        <v/>
      </c>
      <c r="AP344" s="35" t="str">
        <f>IF('[2]2.1 Data FSVA 2025 &amp; Bobot'!Z345="","",'[2]2.1 Data FSVA 2025 &amp; Bobot'!Z345)</f>
        <v/>
      </c>
      <c r="AQ344" s="35" t="str">
        <f>IF('[2]2.1 Data FSVA 2025 &amp; Bobot'!AB345="","",'[2]2.1 Data FSVA 2025 &amp; Bobot'!AB345)</f>
        <v/>
      </c>
      <c r="AR344" s="35" t="str">
        <f>IF('[2]2.1 Data FSVA 2025 &amp; Bobot'!AD345="","",'[2]2.1 Data FSVA 2025 &amp; Bobot'!AD345)</f>
        <v/>
      </c>
      <c r="AS344" s="27" t="str">
        <f>IF('[2]2.4 Prioritas Individu'!G345="","",'[2]2.4 Prioritas Individu'!G345)</f>
        <v/>
      </c>
      <c r="AT344" s="27" t="str">
        <f>IF('[2]2.4 Prioritas Individu'!H345="","",'[2]2.4 Prioritas Individu'!H345)</f>
        <v/>
      </c>
      <c r="AU344" s="27" t="str">
        <f>IF('[2]2.4 Prioritas Individu'!I345="","",'[2]2.4 Prioritas Individu'!I345)</f>
        <v/>
      </c>
      <c r="AV344" s="27" t="str">
        <f>IF('[2]2.4 Prioritas Individu'!J345="","",'[2]2.4 Prioritas Individu'!J345)</f>
        <v/>
      </c>
      <c r="AW344" s="27" t="str">
        <f>IF('[2]2.4 Prioritas Individu'!K345="","",'[2]2.4 Prioritas Individu'!K345)</f>
        <v/>
      </c>
      <c r="AX344" s="27" t="str">
        <f>IF('[2]2.4 Prioritas Individu'!L345="","",'[2]2.4 Prioritas Individu'!L345)</f>
        <v/>
      </c>
      <c r="AY344" s="27" t="str">
        <f>IF('[2]2.4 Prioritas Individu'!M345="","",'[2]2.4 Prioritas Individu'!M345)</f>
        <v/>
      </c>
      <c r="AZ344" s="27" t="str">
        <f>IF('[2]2.4 Prioritas Individu'!N345="","",'[2]2.4 Prioritas Individu'!N345)</f>
        <v/>
      </c>
      <c r="BA344" s="27" t="str">
        <f>IF('[2]2.4 Prioritas Individu'!O345="","",'[2]2.4 Prioritas Individu'!O345)</f>
        <v/>
      </c>
      <c r="BB344" s="27" t="str">
        <f>IF('[2]2.4 Prioritas Individu'!P345="","",'[2]2.4 Prioritas Individu'!P345)</f>
        <v/>
      </c>
      <c r="BC344" s="27" t="str">
        <f>IF('[2]2.4 Prioritas Individu'!Q345="","",'[2]2.4 Prioritas Individu'!Q345)</f>
        <v/>
      </c>
      <c r="BD344" s="27" t="str">
        <f>IF('[2]2.4 Prioritas Individu'!R345="","",'[2]2.4 Prioritas Individu'!R345)</f>
        <v/>
      </c>
      <c r="BE344" s="25" t="str">
        <f>IF('[2]2.4 Prioritas Individu'!S345="","",'[2]2.4 Prioritas Individu'!S345)</f>
        <v>-</v>
      </c>
      <c r="BF344" s="27" t="str">
        <f>IF('[2]2.4 Prioritas Individu'!T345="","",'[2]2.4 Prioritas Individu'!T345)</f>
        <v>-</v>
      </c>
      <c r="BG344" s="27" t="str">
        <f>IF('[2]2.4 Prioritas Individu'!U345="","",'[2]2.4 Prioritas Individu'!U345)</f>
        <v>-</v>
      </c>
      <c r="BH344" s="25" t="str">
        <f>IF('[2]2.3 Indeks &amp; Cut off Komposit'!G1056="","",'[2]2.3 Indeks &amp; Cut off Komposit'!G1056)</f>
        <v/>
      </c>
      <c r="BI344" s="25" t="str">
        <f>IF('[2]2.3 Indeks &amp; Cut off Komposit'!H1056="","",'[2]2.3 Indeks &amp; Cut off Komposit'!H1056)</f>
        <v/>
      </c>
      <c r="BJ344" s="25" t="str">
        <f>IF('[2]2.3 Indeks &amp; Cut off Komposit'!I1056="","",'[2]2.3 Indeks &amp; Cut off Komposit'!I1056)</f>
        <v/>
      </c>
      <c r="BK344" s="25" t="str">
        <f>IF('[2]2.3 Indeks &amp; Cut off Komposit'!J1056="","",'[2]2.3 Indeks &amp; Cut off Komposit'!J1056)</f>
        <v/>
      </c>
      <c r="BL344" s="25" t="str">
        <f>IF('[2]2.3 Indeks &amp; Cut off Komposit'!K1056="","",'[2]2.3 Indeks &amp; Cut off Komposit'!K1056)</f>
        <v/>
      </c>
      <c r="BM344" s="25" t="str">
        <f>IF('[2]2.3 Indeks &amp; Cut off Komposit'!L1056="","",'[2]2.3 Indeks &amp; Cut off Komposit'!L1056)</f>
        <v/>
      </c>
      <c r="BN344" s="25" t="str">
        <f>IF('[2]2.3 Indeks &amp; Cut off Komposit'!M1056="","",'[2]2.3 Indeks &amp; Cut off Komposit'!M1056)</f>
        <v/>
      </c>
      <c r="BO344" s="25" t="str">
        <f>IF('[2]2.3 Indeks &amp; Cut off Komposit'!N1056="","",'[2]2.3 Indeks &amp; Cut off Komposit'!N1056)</f>
        <v/>
      </c>
      <c r="BP344" s="25" t="str">
        <f>IF('[2]2.3 Indeks &amp; Cut off Komposit'!O1056="","",'[2]2.3 Indeks &amp; Cut off Komposit'!O1056)</f>
        <v/>
      </c>
      <c r="BQ344" s="25" t="str">
        <f>IF('[2]2.3 Indeks &amp; Cut off Komposit'!P1056="","",'[2]2.3 Indeks &amp; Cut off Komposit'!P1056)</f>
        <v/>
      </c>
      <c r="BR344" s="25" t="str">
        <f>IF('[2]2.3 Indeks &amp; Cut off Komposit'!Q1056="","",'[2]2.3 Indeks &amp; Cut off Komposit'!Q1056)</f>
        <v/>
      </c>
      <c r="BS344" s="25" t="str">
        <f>IF('[2]2.3 Indeks &amp; Cut off Komposit'!R1056="","",'[2]2.3 Indeks &amp; Cut off Komposit'!R1056)</f>
        <v/>
      </c>
      <c r="BT344" s="25" t="str">
        <f>IF('[2]2.3 Indeks &amp; Cut off Komposit'!S1056="","",'[2]2.3 Indeks &amp; Cut off Komposit'!S1056)</f>
        <v>-</v>
      </c>
      <c r="BU344" s="25" t="str">
        <f>IF('[2]2.3 Indeks &amp; Cut off Komposit'!T1056="","",'[2]2.3 Indeks &amp; Cut off Komposit'!T1056)</f>
        <v>-</v>
      </c>
      <c r="BV344" s="25" t="str">
        <f>IF('[2]2.3 Indeks &amp; Cut off Komposit'!U1056="","",'[2]2.3 Indeks &amp; Cut off Komposit'!U1056)</f>
        <v>-</v>
      </c>
      <c r="BW344" s="25" t="str">
        <f>IF('[2]2.3 Indeks &amp; Cut off Komposit'!V1056="","",'[2]2.3 Indeks &amp; Cut off Komposit'!V1056)</f>
        <v>-</v>
      </c>
    </row>
    <row r="345" spans="1:75" ht="15" customHeight="1" x14ac:dyDescent="0.3">
      <c r="A345" s="14" t="str">
        <f>IF('[1]0.1 Produksi Pangan &amp; Penduduk'!A345="","",'[1]0.1 Produksi Pangan &amp; Penduduk'!A345)</f>
        <v/>
      </c>
      <c r="B345" s="4" t="str">
        <f>IF('[1]0.1 Produksi Pangan &amp; Penduduk'!B345="","",'[1]0.1 Produksi Pangan &amp; Penduduk'!B345)</f>
        <v/>
      </c>
      <c r="C345" s="14" t="str">
        <f>IF('[1]0.1 Produksi Pangan &amp; Penduduk'!C345="","",'[1]0.1 Produksi Pangan &amp; Penduduk'!C345)</f>
        <v/>
      </c>
      <c r="D345" s="14" t="str">
        <f>IF('[1]0.1 Produksi Pangan &amp; Penduduk'!D345="","",'[1]0.1 Produksi Pangan &amp; Penduduk'!D345)</f>
        <v/>
      </c>
      <c r="E345" s="14" t="str">
        <f>IF('[1]0.1 Produksi Pangan &amp; Penduduk'!E345="","",'[1]0.1 Produksi Pangan &amp; Penduduk'!E345)</f>
        <v/>
      </c>
      <c r="F345" s="4" t="str">
        <f>IF('[1]0.1 Produksi Pangan &amp; Penduduk'!F345="","",'[1]0.1 Produksi Pangan &amp; Penduduk'!F345)</f>
        <v/>
      </c>
      <c r="G345" s="35" t="str">
        <f>IF('[1]0.1 Produksi Pangan &amp; Penduduk'!J345="","",'[1]0.1 Produksi Pangan &amp; Penduduk'!J345)</f>
        <v/>
      </c>
      <c r="H345" s="35" t="str">
        <f>IF('[1]0.1 Produksi Pangan &amp; Penduduk'!M345="","",'[1]0.1 Produksi Pangan &amp; Penduduk'!M345)</f>
        <v/>
      </c>
      <c r="I345" s="35" t="str">
        <f>IF('[1]0.1 Produksi Pangan &amp; Penduduk'!S345="","",'[1]0.1 Produksi Pangan &amp; Penduduk'!S345)</f>
        <v/>
      </c>
      <c r="J345" s="35" t="str">
        <f>IF('[1]0.1 Produksi Pangan &amp; Penduduk'!Y345="","",'[1]0.1 Produksi Pangan &amp; Penduduk'!Y345)</f>
        <v/>
      </c>
      <c r="K345" s="35" t="str">
        <f>IF('[1]0.1 Produksi Pangan &amp; Penduduk'!AE345="","",'[1]0.1 Produksi Pangan &amp; Penduduk'!AE345)</f>
        <v/>
      </c>
      <c r="L345" s="35" t="str">
        <f>IF('[1]0.1 Produksi Pangan &amp; Penduduk'!AK345="","",'[1]0.1 Produksi Pangan &amp; Penduduk'!AK345)</f>
        <v/>
      </c>
      <c r="M345" s="35" t="str">
        <f>IF('[1]0.1 Produksi Pangan &amp; Penduduk'!AQ345="","",'[1]0.1 Produksi Pangan &amp; Penduduk'!AQ345)</f>
        <v/>
      </c>
      <c r="N345" s="35" t="str">
        <f>IF('[1]0.2 Konsumsi Energi'!J345="","",'[1]0.2 Konsumsi Energi'!J345)</f>
        <v/>
      </c>
      <c r="O345" s="35">
        <f>IF('[1]0.2 Konsumsi Energi'!M345="","",'[1]0.2 Konsumsi Energi'!M345)</f>
        <v>2100</v>
      </c>
      <c r="P345" s="35" t="str">
        <f>IF('[1]0.3 Konsumsi Protein Hewani'!J345="","",'[1]0.3 Konsumsi Protein Hewani'!J345)</f>
        <v/>
      </c>
      <c r="Q345" s="35">
        <f>IF('[1]0.3 Konsumsi Protein Hewani'!M345="","",'[1]0.3 Konsumsi Protein Hewani'!M345)</f>
        <v>25</v>
      </c>
      <c r="R345" s="35" t="str">
        <f>IF('[1]0.4 Stok_Cadangan'!J345="","",'[1]0.4 Stok_Cadangan'!J345)</f>
        <v/>
      </c>
      <c r="S345" s="35" t="str">
        <f>IF('[1]0.4 Stok_Cadangan'!M345="","",'[1]0.4 Stok_Cadangan'!M345)</f>
        <v/>
      </c>
      <c r="T345" s="35" t="str">
        <f>IF('[1]0.4 Stok_Cadangan'!P345="","",'[1]0.4 Stok_Cadangan'!P345)</f>
        <v/>
      </c>
      <c r="U345" s="35" t="str">
        <f>IF('[1]0.4 Stok_Cadangan'!T345="","",'[1]0.4 Stok_Cadangan'!T345)</f>
        <v/>
      </c>
      <c r="V345" s="35" t="str">
        <f>IF('[1]0.4 Stok_Cadangan'!W345="","",'[1]0.4 Stok_Cadangan'!W345)</f>
        <v/>
      </c>
      <c r="W345" s="35" t="str">
        <f>IF('[1]0.4 Stok_Cadangan'!Z345="","",'[1]0.4 Stok_Cadangan'!Z345)</f>
        <v/>
      </c>
      <c r="X345" s="35" t="str">
        <f>IF('[1]0.4 Stok_Cadangan'!AF345="","",'[1]0.4 Stok_Cadangan'!AF345)</f>
        <v/>
      </c>
      <c r="Y345" s="35" t="str">
        <f>IF('[1]0.4 Stok_Cadangan'!AI345="","",'[1]0.4 Stok_Cadangan'!AI345)</f>
        <v/>
      </c>
      <c r="Z345" s="35" t="str">
        <f>IF('[1]0.4 Stok_Cadangan'!AL345="","",'[1]0.4 Stok_Cadangan'!AL345)</f>
        <v/>
      </c>
      <c r="AA345" s="35" t="str">
        <f>IF('[1]0.5 Indikator Keterjangkauan'!P345="","",'[1]0.5 Indikator Keterjangkauan'!P345)</f>
        <v/>
      </c>
      <c r="AB345" s="35" t="str">
        <f>IF('[1]0.5 Indikator Keterjangkauan'!T345="","",'[1]0.5 Indikator Keterjangkauan'!T345)</f>
        <v/>
      </c>
      <c r="AC345" s="35" t="str">
        <f>IF('[1]0.5 Indikator Keterjangkauan'!X345="","",'[1]0.5 Indikator Keterjangkauan'!X345)</f>
        <v/>
      </c>
      <c r="AD345" s="35" t="str">
        <f>IF('[1]0.5 Indikator Keterjangkauan'!AB345="","",'[1]0.5 Indikator Keterjangkauan'!AB345)</f>
        <v/>
      </c>
      <c r="AE345" s="35" t="str">
        <f>IF('[1]0.6 Indikator Pemanfaatan'!V345="","",'[1]0.6 Indikator Pemanfaatan'!V345)</f>
        <v/>
      </c>
      <c r="AF345" s="35" t="str">
        <f>IF('[1]0.6 Indikator Pemanfaatan'!Z345="","",'[1]0.6 Indikator Pemanfaatan'!Z345)</f>
        <v/>
      </c>
      <c r="AG345" s="35" t="str">
        <f>IF('[2]2.1 Data FSVA 2025 &amp; Bobot'!H346="","",'[2]2.1 Data FSVA 2025 &amp; Bobot'!H346)</f>
        <v/>
      </c>
      <c r="AH345" s="35" t="str">
        <f>IF('[2]2.1 Data FSVA 2025 &amp; Bobot'!J346="","",'[2]2.1 Data FSVA 2025 &amp; Bobot'!J346)</f>
        <v/>
      </c>
      <c r="AI345" s="35" t="str">
        <f>IF('[2]2.1 Data FSVA 2025 &amp; Bobot'!L346="","",'[2]2.1 Data FSVA 2025 &amp; Bobot'!L346)</f>
        <v/>
      </c>
      <c r="AJ345" s="35" t="str">
        <f>IF('[2]2.1 Data FSVA 2025 &amp; Bobot'!N346="","",'[2]2.1 Data FSVA 2025 &amp; Bobot'!N346)</f>
        <v/>
      </c>
      <c r="AK345" s="35" t="str">
        <f>IF('[2]2.1 Data FSVA 2025 &amp; Bobot'!P346="","",'[2]2.1 Data FSVA 2025 &amp; Bobot'!P346)</f>
        <v/>
      </c>
      <c r="AL345" s="35" t="str">
        <f>IF('[2]2.1 Data FSVA 2025 &amp; Bobot'!R346="","",'[2]2.1 Data FSVA 2025 &amp; Bobot'!R346)</f>
        <v/>
      </c>
      <c r="AM345" s="35" t="str">
        <f>IF('[2]2.1 Data FSVA 2025 &amp; Bobot'!T346="","",'[2]2.1 Data FSVA 2025 &amp; Bobot'!T346)</f>
        <v/>
      </c>
      <c r="AN345" s="35" t="str">
        <f>IF('[2]2.1 Data FSVA 2025 &amp; Bobot'!V346="","",'[2]2.1 Data FSVA 2025 &amp; Bobot'!V346)</f>
        <v/>
      </c>
      <c r="AO345" s="35" t="str">
        <f>IF('[2]2.1 Data FSVA 2025 &amp; Bobot'!X346="","",'[2]2.1 Data FSVA 2025 &amp; Bobot'!X346)</f>
        <v/>
      </c>
      <c r="AP345" s="35" t="str">
        <f>IF('[2]2.1 Data FSVA 2025 &amp; Bobot'!Z346="","",'[2]2.1 Data FSVA 2025 &amp; Bobot'!Z346)</f>
        <v/>
      </c>
      <c r="AQ345" s="35" t="str">
        <f>IF('[2]2.1 Data FSVA 2025 &amp; Bobot'!AB346="","",'[2]2.1 Data FSVA 2025 &amp; Bobot'!AB346)</f>
        <v/>
      </c>
      <c r="AR345" s="35" t="str">
        <f>IF('[2]2.1 Data FSVA 2025 &amp; Bobot'!AD346="","",'[2]2.1 Data FSVA 2025 &amp; Bobot'!AD346)</f>
        <v/>
      </c>
      <c r="AS345" s="27" t="str">
        <f>IF('[2]2.4 Prioritas Individu'!G346="","",'[2]2.4 Prioritas Individu'!G346)</f>
        <v/>
      </c>
      <c r="AT345" s="27" t="str">
        <f>IF('[2]2.4 Prioritas Individu'!H346="","",'[2]2.4 Prioritas Individu'!H346)</f>
        <v/>
      </c>
      <c r="AU345" s="27" t="str">
        <f>IF('[2]2.4 Prioritas Individu'!I346="","",'[2]2.4 Prioritas Individu'!I346)</f>
        <v/>
      </c>
      <c r="AV345" s="27" t="str">
        <f>IF('[2]2.4 Prioritas Individu'!J346="","",'[2]2.4 Prioritas Individu'!J346)</f>
        <v/>
      </c>
      <c r="AW345" s="27" t="str">
        <f>IF('[2]2.4 Prioritas Individu'!K346="","",'[2]2.4 Prioritas Individu'!K346)</f>
        <v/>
      </c>
      <c r="AX345" s="27" t="str">
        <f>IF('[2]2.4 Prioritas Individu'!L346="","",'[2]2.4 Prioritas Individu'!L346)</f>
        <v/>
      </c>
      <c r="AY345" s="27" t="str">
        <f>IF('[2]2.4 Prioritas Individu'!M346="","",'[2]2.4 Prioritas Individu'!M346)</f>
        <v/>
      </c>
      <c r="AZ345" s="27" t="str">
        <f>IF('[2]2.4 Prioritas Individu'!N346="","",'[2]2.4 Prioritas Individu'!N346)</f>
        <v/>
      </c>
      <c r="BA345" s="27" t="str">
        <f>IF('[2]2.4 Prioritas Individu'!O346="","",'[2]2.4 Prioritas Individu'!O346)</f>
        <v/>
      </c>
      <c r="BB345" s="27" t="str">
        <f>IF('[2]2.4 Prioritas Individu'!P346="","",'[2]2.4 Prioritas Individu'!P346)</f>
        <v/>
      </c>
      <c r="BC345" s="27" t="str">
        <f>IF('[2]2.4 Prioritas Individu'!Q346="","",'[2]2.4 Prioritas Individu'!Q346)</f>
        <v/>
      </c>
      <c r="BD345" s="27" t="str">
        <f>IF('[2]2.4 Prioritas Individu'!R346="","",'[2]2.4 Prioritas Individu'!R346)</f>
        <v/>
      </c>
      <c r="BE345" s="25" t="str">
        <f>IF('[2]2.4 Prioritas Individu'!S346="","",'[2]2.4 Prioritas Individu'!S346)</f>
        <v>-</v>
      </c>
      <c r="BF345" s="27" t="str">
        <f>IF('[2]2.4 Prioritas Individu'!T346="","",'[2]2.4 Prioritas Individu'!T346)</f>
        <v>-</v>
      </c>
      <c r="BG345" s="27" t="str">
        <f>IF('[2]2.4 Prioritas Individu'!U346="","",'[2]2.4 Prioritas Individu'!U346)</f>
        <v>-</v>
      </c>
      <c r="BH345" s="25" t="str">
        <f>IF('[2]2.3 Indeks &amp; Cut off Komposit'!G1057="","",'[2]2.3 Indeks &amp; Cut off Komposit'!G1057)</f>
        <v/>
      </c>
      <c r="BI345" s="25" t="str">
        <f>IF('[2]2.3 Indeks &amp; Cut off Komposit'!H1057="","",'[2]2.3 Indeks &amp; Cut off Komposit'!H1057)</f>
        <v/>
      </c>
      <c r="BJ345" s="25" t="str">
        <f>IF('[2]2.3 Indeks &amp; Cut off Komposit'!I1057="","",'[2]2.3 Indeks &amp; Cut off Komposit'!I1057)</f>
        <v/>
      </c>
      <c r="BK345" s="25" t="str">
        <f>IF('[2]2.3 Indeks &amp; Cut off Komposit'!J1057="","",'[2]2.3 Indeks &amp; Cut off Komposit'!J1057)</f>
        <v/>
      </c>
      <c r="BL345" s="25" t="str">
        <f>IF('[2]2.3 Indeks &amp; Cut off Komposit'!K1057="","",'[2]2.3 Indeks &amp; Cut off Komposit'!K1057)</f>
        <v/>
      </c>
      <c r="BM345" s="25" t="str">
        <f>IF('[2]2.3 Indeks &amp; Cut off Komposit'!L1057="","",'[2]2.3 Indeks &amp; Cut off Komposit'!L1057)</f>
        <v/>
      </c>
      <c r="BN345" s="25" t="str">
        <f>IF('[2]2.3 Indeks &amp; Cut off Komposit'!M1057="","",'[2]2.3 Indeks &amp; Cut off Komposit'!M1057)</f>
        <v/>
      </c>
      <c r="BO345" s="25" t="str">
        <f>IF('[2]2.3 Indeks &amp; Cut off Komposit'!N1057="","",'[2]2.3 Indeks &amp; Cut off Komposit'!N1057)</f>
        <v/>
      </c>
      <c r="BP345" s="25" t="str">
        <f>IF('[2]2.3 Indeks &amp; Cut off Komposit'!O1057="","",'[2]2.3 Indeks &amp; Cut off Komposit'!O1057)</f>
        <v/>
      </c>
      <c r="BQ345" s="25" t="str">
        <f>IF('[2]2.3 Indeks &amp; Cut off Komposit'!P1057="","",'[2]2.3 Indeks &amp; Cut off Komposit'!P1057)</f>
        <v/>
      </c>
      <c r="BR345" s="25" t="str">
        <f>IF('[2]2.3 Indeks &amp; Cut off Komposit'!Q1057="","",'[2]2.3 Indeks &amp; Cut off Komposit'!Q1057)</f>
        <v/>
      </c>
      <c r="BS345" s="25" t="str">
        <f>IF('[2]2.3 Indeks &amp; Cut off Komposit'!R1057="","",'[2]2.3 Indeks &amp; Cut off Komposit'!R1057)</f>
        <v/>
      </c>
      <c r="BT345" s="25" t="str">
        <f>IF('[2]2.3 Indeks &amp; Cut off Komposit'!S1057="","",'[2]2.3 Indeks &amp; Cut off Komposit'!S1057)</f>
        <v>-</v>
      </c>
      <c r="BU345" s="25" t="str">
        <f>IF('[2]2.3 Indeks &amp; Cut off Komposit'!T1057="","",'[2]2.3 Indeks &amp; Cut off Komposit'!T1057)</f>
        <v>-</v>
      </c>
      <c r="BV345" s="25" t="str">
        <f>IF('[2]2.3 Indeks &amp; Cut off Komposit'!U1057="","",'[2]2.3 Indeks &amp; Cut off Komposit'!U1057)</f>
        <v>-</v>
      </c>
      <c r="BW345" s="25" t="str">
        <f>IF('[2]2.3 Indeks &amp; Cut off Komposit'!V1057="","",'[2]2.3 Indeks &amp; Cut off Komposit'!V1057)</f>
        <v>-</v>
      </c>
    </row>
    <row r="346" spans="1:75" ht="15" customHeight="1" x14ac:dyDescent="0.3">
      <c r="A346" s="14" t="str">
        <f>IF('[1]0.1 Produksi Pangan &amp; Penduduk'!A346="","",'[1]0.1 Produksi Pangan &amp; Penduduk'!A346)</f>
        <v/>
      </c>
      <c r="B346" s="4" t="str">
        <f>IF('[1]0.1 Produksi Pangan &amp; Penduduk'!B346="","",'[1]0.1 Produksi Pangan &amp; Penduduk'!B346)</f>
        <v/>
      </c>
      <c r="C346" s="14" t="str">
        <f>IF('[1]0.1 Produksi Pangan &amp; Penduduk'!C346="","",'[1]0.1 Produksi Pangan &amp; Penduduk'!C346)</f>
        <v/>
      </c>
      <c r="D346" s="14" t="str">
        <f>IF('[1]0.1 Produksi Pangan &amp; Penduduk'!D346="","",'[1]0.1 Produksi Pangan &amp; Penduduk'!D346)</f>
        <v/>
      </c>
      <c r="E346" s="14" t="str">
        <f>IF('[1]0.1 Produksi Pangan &amp; Penduduk'!E346="","",'[1]0.1 Produksi Pangan &amp; Penduduk'!E346)</f>
        <v/>
      </c>
      <c r="F346" s="4" t="str">
        <f>IF('[1]0.1 Produksi Pangan &amp; Penduduk'!F346="","",'[1]0.1 Produksi Pangan &amp; Penduduk'!F346)</f>
        <v/>
      </c>
      <c r="G346" s="35" t="str">
        <f>IF('[1]0.1 Produksi Pangan &amp; Penduduk'!J346="","",'[1]0.1 Produksi Pangan &amp; Penduduk'!J346)</f>
        <v/>
      </c>
      <c r="H346" s="35" t="str">
        <f>IF('[1]0.1 Produksi Pangan &amp; Penduduk'!M346="","",'[1]0.1 Produksi Pangan &amp; Penduduk'!M346)</f>
        <v/>
      </c>
      <c r="I346" s="35" t="str">
        <f>IF('[1]0.1 Produksi Pangan &amp; Penduduk'!S346="","",'[1]0.1 Produksi Pangan &amp; Penduduk'!S346)</f>
        <v/>
      </c>
      <c r="J346" s="35" t="str">
        <f>IF('[1]0.1 Produksi Pangan &amp; Penduduk'!Y346="","",'[1]0.1 Produksi Pangan &amp; Penduduk'!Y346)</f>
        <v/>
      </c>
      <c r="K346" s="35" t="str">
        <f>IF('[1]0.1 Produksi Pangan &amp; Penduduk'!AE346="","",'[1]0.1 Produksi Pangan &amp; Penduduk'!AE346)</f>
        <v/>
      </c>
      <c r="L346" s="35" t="str">
        <f>IF('[1]0.1 Produksi Pangan &amp; Penduduk'!AK346="","",'[1]0.1 Produksi Pangan &amp; Penduduk'!AK346)</f>
        <v/>
      </c>
      <c r="M346" s="35" t="str">
        <f>IF('[1]0.1 Produksi Pangan &amp; Penduduk'!AQ346="","",'[1]0.1 Produksi Pangan &amp; Penduduk'!AQ346)</f>
        <v/>
      </c>
      <c r="N346" s="35" t="str">
        <f>IF('[1]0.2 Konsumsi Energi'!J346="","",'[1]0.2 Konsumsi Energi'!J346)</f>
        <v/>
      </c>
      <c r="O346" s="35">
        <f>IF('[1]0.2 Konsumsi Energi'!M346="","",'[1]0.2 Konsumsi Energi'!M346)</f>
        <v>2100</v>
      </c>
      <c r="P346" s="35" t="str">
        <f>IF('[1]0.3 Konsumsi Protein Hewani'!J346="","",'[1]0.3 Konsumsi Protein Hewani'!J346)</f>
        <v/>
      </c>
      <c r="Q346" s="35">
        <f>IF('[1]0.3 Konsumsi Protein Hewani'!M346="","",'[1]0.3 Konsumsi Protein Hewani'!M346)</f>
        <v>25</v>
      </c>
      <c r="R346" s="35" t="str">
        <f>IF('[1]0.4 Stok_Cadangan'!J346="","",'[1]0.4 Stok_Cadangan'!J346)</f>
        <v/>
      </c>
      <c r="S346" s="35" t="str">
        <f>IF('[1]0.4 Stok_Cadangan'!M346="","",'[1]0.4 Stok_Cadangan'!M346)</f>
        <v/>
      </c>
      <c r="T346" s="35" t="str">
        <f>IF('[1]0.4 Stok_Cadangan'!P346="","",'[1]0.4 Stok_Cadangan'!P346)</f>
        <v/>
      </c>
      <c r="U346" s="35" t="str">
        <f>IF('[1]0.4 Stok_Cadangan'!T346="","",'[1]0.4 Stok_Cadangan'!T346)</f>
        <v/>
      </c>
      <c r="V346" s="35" t="str">
        <f>IF('[1]0.4 Stok_Cadangan'!W346="","",'[1]0.4 Stok_Cadangan'!W346)</f>
        <v/>
      </c>
      <c r="W346" s="35" t="str">
        <f>IF('[1]0.4 Stok_Cadangan'!Z346="","",'[1]0.4 Stok_Cadangan'!Z346)</f>
        <v/>
      </c>
      <c r="X346" s="35" t="str">
        <f>IF('[1]0.4 Stok_Cadangan'!AF346="","",'[1]0.4 Stok_Cadangan'!AF346)</f>
        <v/>
      </c>
      <c r="Y346" s="35" t="str">
        <f>IF('[1]0.4 Stok_Cadangan'!AI346="","",'[1]0.4 Stok_Cadangan'!AI346)</f>
        <v/>
      </c>
      <c r="Z346" s="35" t="str">
        <f>IF('[1]0.4 Stok_Cadangan'!AL346="","",'[1]0.4 Stok_Cadangan'!AL346)</f>
        <v/>
      </c>
      <c r="AA346" s="35" t="str">
        <f>IF('[1]0.5 Indikator Keterjangkauan'!P346="","",'[1]0.5 Indikator Keterjangkauan'!P346)</f>
        <v/>
      </c>
      <c r="AB346" s="35" t="str">
        <f>IF('[1]0.5 Indikator Keterjangkauan'!T346="","",'[1]0.5 Indikator Keterjangkauan'!T346)</f>
        <v/>
      </c>
      <c r="AC346" s="35" t="str">
        <f>IF('[1]0.5 Indikator Keterjangkauan'!X346="","",'[1]0.5 Indikator Keterjangkauan'!X346)</f>
        <v/>
      </c>
      <c r="AD346" s="35" t="str">
        <f>IF('[1]0.5 Indikator Keterjangkauan'!AB346="","",'[1]0.5 Indikator Keterjangkauan'!AB346)</f>
        <v/>
      </c>
      <c r="AE346" s="35" t="str">
        <f>IF('[1]0.6 Indikator Pemanfaatan'!V346="","",'[1]0.6 Indikator Pemanfaatan'!V346)</f>
        <v/>
      </c>
      <c r="AF346" s="35" t="str">
        <f>IF('[1]0.6 Indikator Pemanfaatan'!Z346="","",'[1]0.6 Indikator Pemanfaatan'!Z346)</f>
        <v/>
      </c>
      <c r="AG346" s="35" t="str">
        <f>IF('[2]2.1 Data FSVA 2025 &amp; Bobot'!H347="","",'[2]2.1 Data FSVA 2025 &amp; Bobot'!H347)</f>
        <v/>
      </c>
      <c r="AH346" s="35" t="str">
        <f>IF('[2]2.1 Data FSVA 2025 &amp; Bobot'!J347="","",'[2]2.1 Data FSVA 2025 &amp; Bobot'!J347)</f>
        <v/>
      </c>
      <c r="AI346" s="35" t="str">
        <f>IF('[2]2.1 Data FSVA 2025 &amp; Bobot'!L347="","",'[2]2.1 Data FSVA 2025 &amp; Bobot'!L347)</f>
        <v/>
      </c>
      <c r="AJ346" s="35" t="str">
        <f>IF('[2]2.1 Data FSVA 2025 &amp; Bobot'!N347="","",'[2]2.1 Data FSVA 2025 &amp; Bobot'!N347)</f>
        <v/>
      </c>
      <c r="AK346" s="35" t="str">
        <f>IF('[2]2.1 Data FSVA 2025 &amp; Bobot'!P347="","",'[2]2.1 Data FSVA 2025 &amp; Bobot'!P347)</f>
        <v/>
      </c>
      <c r="AL346" s="35" t="str">
        <f>IF('[2]2.1 Data FSVA 2025 &amp; Bobot'!R347="","",'[2]2.1 Data FSVA 2025 &amp; Bobot'!R347)</f>
        <v/>
      </c>
      <c r="AM346" s="35" t="str">
        <f>IF('[2]2.1 Data FSVA 2025 &amp; Bobot'!T347="","",'[2]2.1 Data FSVA 2025 &amp; Bobot'!T347)</f>
        <v/>
      </c>
      <c r="AN346" s="35" t="str">
        <f>IF('[2]2.1 Data FSVA 2025 &amp; Bobot'!V347="","",'[2]2.1 Data FSVA 2025 &amp; Bobot'!V347)</f>
        <v/>
      </c>
      <c r="AO346" s="35" t="str">
        <f>IF('[2]2.1 Data FSVA 2025 &amp; Bobot'!X347="","",'[2]2.1 Data FSVA 2025 &amp; Bobot'!X347)</f>
        <v/>
      </c>
      <c r="AP346" s="35" t="str">
        <f>IF('[2]2.1 Data FSVA 2025 &amp; Bobot'!Z347="","",'[2]2.1 Data FSVA 2025 &amp; Bobot'!Z347)</f>
        <v/>
      </c>
      <c r="AQ346" s="35" t="str">
        <f>IF('[2]2.1 Data FSVA 2025 &amp; Bobot'!AB347="","",'[2]2.1 Data FSVA 2025 &amp; Bobot'!AB347)</f>
        <v/>
      </c>
      <c r="AR346" s="35" t="str">
        <f>IF('[2]2.1 Data FSVA 2025 &amp; Bobot'!AD347="","",'[2]2.1 Data FSVA 2025 &amp; Bobot'!AD347)</f>
        <v/>
      </c>
      <c r="AS346" s="27" t="str">
        <f>IF('[2]2.4 Prioritas Individu'!G347="","",'[2]2.4 Prioritas Individu'!G347)</f>
        <v/>
      </c>
      <c r="AT346" s="27" t="str">
        <f>IF('[2]2.4 Prioritas Individu'!H347="","",'[2]2.4 Prioritas Individu'!H347)</f>
        <v/>
      </c>
      <c r="AU346" s="27" t="str">
        <f>IF('[2]2.4 Prioritas Individu'!I347="","",'[2]2.4 Prioritas Individu'!I347)</f>
        <v/>
      </c>
      <c r="AV346" s="27" t="str">
        <f>IF('[2]2.4 Prioritas Individu'!J347="","",'[2]2.4 Prioritas Individu'!J347)</f>
        <v/>
      </c>
      <c r="AW346" s="27" t="str">
        <f>IF('[2]2.4 Prioritas Individu'!K347="","",'[2]2.4 Prioritas Individu'!K347)</f>
        <v/>
      </c>
      <c r="AX346" s="27" t="str">
        <f>IF('[2]2.4 Prioritas Individu'!L347="","",'[2]2.4 Prioritas Individu'!L347)</f>
        <v/>
      </c>
      <c r="AY346" s="27" t="str">
        <f>IF('[2]2.4 Prioritas Individu'!M347="","",'[2]2.4 Prioritas Individu'!M347)</f>
        <v/>
      </c>
      <c r="AZ346" s="27" t="str">
        <f>IF('[2]2.4 Prioritas Individu'!N347="","",'[2]2.4 Prioritas Individu'!N347)</f>
        <v/>
      </c>
      <c r="BA346" s="27" t="str">
        <f>IF('[2]2.4 Prioritas Individu'!O347="","",'[2]2.4 Prioritas Individu'!O347)</f>
        <v/>
      </c>
      <c r="BB346" s="27" t="str">
        <f>IF('[2]2.4 Prioritas Individu'!P347="","",'[2]2.4 Prioritas Individu'!P347)</f>
        <v/>
      </c>
      <c r="BC346" s="27" t="str">
        <f>IF('[2]2.4 Prioritas Individu'!Q347="","",'[2]2.4 Prioritas Individu'!Q347)</f>
        <v/>
      </c>
      <c r="BD346" s="27" t="str">
        <f>IF('[2]2.4 Prioritas Individu'!R347="","",'[2]2.4 Prioritas Individu'!R347)</f>
        <v/>
      </c>
      <c r="BE346" s="25" t="str">
        <f>IF('[2]2.4 Prioritas Individu'!S347="","",'[2]2.4 Prioritas Individu'!S347)</f>
        <v>-</v>
      </c>
      <c r="BF346" s="27" t="str">
        <f>IF('[2]2.4 Prioritas Individu'!T347="","",'[2]2.4 Prioritas Individu'!T347)</f>
        <v>-</v>
      </c>
      <c r="BG346" s="27" t="str">
        <f>IF('[2]2.4 Prioritas Individu'!U347="","",'[2]2.4 Prioritas Individu'!U347)</f>
        <v>-</v>
      </c>
      <c r="BH346" s="25" t="str">
        <f>IF('[2]2.3 Indeks &amp; Cut off Komposit'!G1058="","",'[2]2.3 Indeks &amp; Cut off Komposit'!G1058)</f>
        <v/>
      </c>
      <c r="BI346" s="25" t="str">
        <f>IF('[2]2.3 Indeks &amp; Cut off Komposit'!H1058="","",'[2]2.3 Indeks &amp; Cut off Komposit'!H1058)</f>
        <v/>
      </c>
      <c r="BJ346" s="25" t="str">
        <f>IF('[2]2.3 Indeks &amp; Cut off Komposit'!I1058="","",'[2]2.3 Indeks &amp; Cut off Komposit'!I1058)</f>
        <v/>
      </c>
      <c r="BK346" s="25" t="str">
        <f>IF('[2]2.3 Indeks &amp; Cut off Komposit'!J1058="","",'[2]2.3 Indeks &amp; Cut off Komposit'!J1058)</f>
        <v/>
      </c>
      <c r="BL346" s="25" t="str">
        <f>IF('[2]2.3 Indeks &amp; Cut off Komposit'!K1058="","",'[2]2.3 Indeks &amp; Cut off Komposit'!K1058)</f>
        <v/>
      </c>
      <c r="BM346" s="25" t="str">
        <f>IF('[2]2.3 Indeks &amp; Cut off Komposit'!L1058="","",'[2]2.3 Indeks &amp; Cut off Komposit'!L1058)</f>
        <v/>
      </c>
      <c r="BN346" s="25" t="str">
        <f>IF('[2]2.3 Indeks &amp; Cut off Komposit'!M1058="","",'[2]2.3 Indeks &amp; Cut off Komposit'!M1058)</f>
        <v/>
      </c>
      <c r="BO346" s="25" t="str">
        <f>IF('[2]2.3 Indeks &amp; Cut off Komposit'!N1058="","",'[2]2.3 Indeks &amp; Cut off Komposit'!N1058)</f>
        <v/>
      </c>
      <c r="BP346" s="25" t="str">
        <f>IF('[2]2.3 Indeks &amp; Cut off Komposit'!O1058="","",'[2]2.3 Indeks &amp; Cut off Komposit'!O1058)</f>
        <v/>
      </c>
      <c r="BQ346" s="25" t="str">
        <f>IF('[2]2.3 Indeks &amp; Cut off Komposit'!P1058="","",'[2]2.3 Indeks &amp; Cut off Komposit'!P1058)</f>
        <v/>
      </c>
      <c r="BR346" s="25" t="str">
        <f>IF('[2]2.3 Indeks &amp; Cut off Komposit'!Q1058="","",'[2]2.3 Indeks &amp; Cut off Komposit'!Q1058)</f>
        <v/>
      </c>
      <c r="BS346" s="25" t="str">
        <f>IF('[2]2.3 Indeks &amp; Cut off Komposit'!R1058="","",'[2]2.3 Indeks &amp; Cut off Komposit'!R1058)</f>
        <v/>
      </c>
      <c r="BT346" s="25" t="str">
        <f>IF('[2]2.3 Indeks &amp; Cut off Komposit'!S1058="","",'[2]2.3 Indeks &amp; Cut off Komposit'!S1058)</f>
        <v>-</v>
      </c>
      <c r="BU346" s="25" t="str">
        <f>IF('[2]2.3 Indeks &amp; Cut off Komposit'!T1058="","",'[2]2.3 Indeks &amp; Cut off Komposit'!T1058)</f>
        <v>-</v>
      </c>
      <c r="BV346" s="25" t="str">
        <f>IF('[2]2.3 Indeks &amp; Cut off Komposit'!U1058="","",'[2]2.3 Indeks &amp; Cut off Komposit'!U1058)</f>
        <v>-</v>
      </c>
      <c r="BW346" s="25" t="str">
        <f>IF('[2]2.3 Indeks &amp; Cut off Komposit'!V1058="","",'[2]2.3 Indeks &amp; Cut off Komposit'!V1058)</f>
        <v>-</v>
      </c>
    </row>
    <row r="347" spans="1:75" ht="15" customHeight="1" x14ac:dyDescent="0.3">
      <c r="A347" s="14" t="str">
        <f>IF('[1]0.1 Produksi Pangan &amp; Penduduk'!A347="","",'[1]0.1 Produksi Pangan &amp; Penduduk'!A347)</f>
        <v/>
      </c>
      <c r="B347" s="4" t="str">
        <f>IF('[1]0.1 Produksi Pangan &amp; Penduduk'!B347="","",'[1]0.1 Produksi Pangan &amp; Penduduk'!B347)</f>
        <v/>
      </c>
      <c r="C347" s="14" t="str">
        <f>IF('[1]0.1 Produksi Pangan &amp; Penduduk'!C347="","",'[1]0.1 Produksi Pangan &amp; Penduduk'!C347)</f>
        <v/>
      </c>
      <c r="D347" s="14" t="str">
        <f>IF('[1]0.1 Produksi Pangan &amp; Penduduk'!D347="","",'[1]0.1 Produksi Pangan &amp; Penduduk'!D347)</f>
        <v/>
      </c>
      <c r="E347" s="14" t="str">
        <f>IF('[1]0.1 Produksi Pangan &amp; Penduduk'!E347="","",'[1]0.1 Produksi Pangan &amp; Penduduk'!E347)</f>
        <v/>
      </c>
      <c r="F347" s="4" t="str">
        <f>IF('[1]0.1 Produksi Pangan &amp; Penduduk'!F347="","",'[1]0.1 Produksi Pangan &amp; Penduduk'!F347)</f>
        <v/>
      </c>
      <c r="G347" s="35" t="str">
        <f>IF('[1]0.1 Produksi Pangan &amp; Penduduk'!J347="","",'[1]0.1 Produksi Pangan &amp; Penduduk'!J347)</f>
        <v/>
      </c>
      <c r="H347" s="35" t="str">
        <f>IF('[1]0.1 Produksi Pangan &amp; Penduduk'!M347="","",'[1]0.1 Produksi Pangan &amp; Penduduk'!M347)</f>
        <v/>
      </c>
      <c r="I347" s="35" t="str">
        <f>IF('[1]0.1 Produksi Pangan &amp; Penduduk'!S347="","",'[1]0.1 Produksi Pangan &amp; Penduduk'!S347)</f>
        <v/>
      </c>
      <c r="J347" s="35" t="str">
        <f>IF('[1]0.1 Produksi Pangan &amp; Penduduk'!Y347="","",'[1]0.1 Produksi Pangan &amp; Penduduk'!Y347)</f>
        <v/>
      </c>
      <c r="K347" s="35" t="str">
        <f>IF('[1]0.1 Produksi Pangan &amp; Penduduk'!AE347="","",'[1]0.1 Produksi Pangan &amp; Penduduk'!AE347)</f>
        <v/>
      </c>
      <c r="L347" s="35" t="str">
        <f>IF('[1]0.1 Produksi Pangan &amp; Penduduk'!AK347="","",'[1]0.1 Produksi Pangan &amp; Penduduk'!AK347)</f>
        <v/>
      </c>
      <c r="M347" s="35" t="str">
        <f>IF('[1]0.1 Produksi Pangan &amp; Penduduk'!AQ347="","",'[1]0.1 Produksi Pangan &amp; Penduduk'!AQ347)</f>
        <v/>
      </c>
      <c r="N347" s="35" t="str">
        <f>IF('[1]0.2 Konsumsi Energi'!J347="","",'[1]0.2 Konsumsi Energi'!J347)</f>
        <v/>
      </c>
      <c r="O347" s="35">
        <f>IF('[1]0.2 Konsumsi Energi'!M347="","",'[1]0.2 Konsumsi Energi'!M347)</f>
        <v>2100</v>
      </c>
      <c r="P347" s="35" t="str">
        <f>IF('[1]0.3 Konsumsi Protein Hewani'!J347="","",'[1]0.3 Konsumsi Protein Hewani'!J347)</f>
        <v/>
      </c>
      <c r="Q347" s="35">
        <f>IF('[1]0.3 Konsumsi Protein Hewani'!M347="","",'[1]0.3 Konsumsi Protein Hewani'!M347)</f>
        <v>25</v>
      </c>
      <c r="R347" s="35" t="str">
        <f>IF('[1]0.4 Stok_Cadangan'!J347="","",'[1]0.4 Stok_Cadangan'!J347)</f>
        <v/>
      </c>
      <c r="S347" s="35" t="str">
        <f>IF('[1]0.4 Stok_Cadangan'!M347="","",'[1]0.4 Stok_Cadangan'!M347)</f>
        <v/>
      </c>
      <c r="T347" s="35" t="str">
        <f>IF('[1]0.4 Stok_Cadangan'!P347="","",'[1]0.4 Stok_Cadangan'!P347)</f>
        <v/>
      </c>
      <c r="U347" s="35" t="str">
        <f>IF('[1]0.4 Stok_Cadangan'!T347="","",'[1]0.4 Stok_Cadangan'!T347)</f>
        <v/>
      </c>
      <c r="V347" s="35" t="str">
        <f>IF('[1]0.4 Stok_Cadangan'!W347="","",'[1]0.4 Stok_Cadangan'!W347)</f>
        <v/>
      </c>
      <c r="W347" s="35" t="str">
        <f>IF('[1]0.4 Stok_Cadangan'!Z347="","",'[1]0.4 Stok_Cadangan'!Z347)</f>
        <v/>
      </c>
      <c r="X347" s="35" t="str">
        <f>IF('[1]0.4 Stok_Cadangan'!AF347="","",'[1]0.4 Stok_Cadangan'!AF347)</f>
        <v/>
      </c>
      <c r="Y347" s="35" t="str">
        <f>IF('[1]0.4 Stok_Cadangan'!AI347="","",'[1]0.4 Stok_Cadangan'!AI347)</f>
        <v/>
      </c>
      <c r="Z347" s="35" t="str">
        <f>IF('[1]0.4 Stok_Cadangan'!AL347="","",'[1]0.4 Stok_Cadangan'!AL347)</f>
        <v/>
      </c>
      <c r="AA347" s="35" t="str">
        <f>IF('[1]0.5 Indikator Keterjangkauan'!P347="","",'[1]0.5 Indikator Keterjangkauan'!P347)</f>
        <v/>
      </c>
      <c r="AB347" s="35" t="str">
        <f>IF('[1]0.5 Indikator Keterjangkauan'!T347="","",'[1]0.5 Indikator Keterjangkauan'!T347)</f>
        <v/>
      </c>
      <c r="AC347" s="35" t="str">
        <f>IF('[1]0.5 Indikator Keterjangkauan'!X347="","",'[1]0.5 Indikator Keterjangkauan'!X347)</f>
        <v/>
      </c>
      <c r="AD347" s="35" t="str">
        <f>IF('[1]0.5 Indikator Keterjangkauan'!AB347="","",'[1]0.5 Indikator Keterjangkauan'!AB347)</f>
        <v/>
      </c>
      <c r="AE347" s="35" t="str">
        <f>IF('[1]0.6 Indikator Pemanfaatan'!V347="","",'[1]0.6 Indikator Pemanfaatan'!V347)</f>
        <v/>
      </c>
      <c r="AF347" s="35" t="str">
        <f>IF('[1]0.6 Indikator Pemanfaatan'!Z347="","",'[1]0.6 Indikator Pemanfaatan'!Z347)</f>
        <v/>
      </c>
      <c r="AG347" s="35" t="str">
        <f>IF('[2]2.1 Data FSVA 2025 &amp; Bobot'!H348="","",'[2]2.1 Data FSVA 2025 &amp; Bobot'!H348)</f>
        <v/>
      </c>
      <c r="AH347" s="35" t="str">
        <f>IF('[2]2.1 Data FSVA 2025 &amp; Bobot'!J348="","",'[2]2.1 Data FSVA 2025 &amp; Bobot'!J348)</f>
        <v/>
      </c>
      <c r="AI347" s="35" t="str">
        <f>IF('[2]2.1 Data FSVA 2025 &amp; Bobot'!L348="","",'[2]2.1 Data FSVA 2025 &amp; Bobot'!L348)</f>
        <v/>
      </c>
      <c r="AJ347" s="35" t="str">
        <f>IF('[2]2.1 Data FSVA 2025 &amp; Bobot'!N348="","",'[2]2.1 Data FSVA 2025 &amp; Bobot'!N348)</f>
        <v/>
      </c>
      <c r="AK347" s="35" t="str">
        <f>IF('[2]2.1 Data FSVA 2025 &amp; Bobot'!P348="","",'[2]2.1 Data FSVA 2025 &amp; Bobot'!P348)</f>
        <v/>
      </c>
      <c r="AL347" s="35" t="str">
        <f>IF('[2]2.1 Data FSVA 2025 &amp; Bobot'!R348="","",'[2]2.1 Data FSVA 2025 &amp; Bobot'!R348)</f>
        <v/>
      </c>
      <c r="AM347" s="35" t="str">
        <f>IF('[2]2.1 Data FSVA 2025 &amp; Bobot'!T348="","",'[2]2.1 Data FSVA 2025 &amp; Bobot'!T348)</f>
        <v/>
      </c>
      <c r="AN347" s="35" t="str">
        <f>IF('[2]2.1 Data FSVA 2025 &amp; Bobot'!V348="","",'[2]2.1 Data FSVA 2025 &amp; Bobot'!V348)</f>
        <v/>
      </c>
      <c r="AO347" s="35" t="str">
        <f>IF('[2]2.1 Data FSVA 2025 &amp; Bobot'!X348="","",'[2]2.1 Data FSVA 2025 &amp; Bobot'!X348)</f>
        <v/>
      </c>
      <c r="AP347" s="35" t="str">
        <f>IF('[2]2.1 Data FSVA 2025 &amp; Bobot'!Z348="","",'[2]2.1 Data FSVA 2025 &amp; Bobot'!Z348)</f>
        <v/>
      </c>
      <c r="AQ347" s="35" t="str">
        <f>IF('[2]2.1 Data FSVA 2025 &amp; Bobot'!AB348="","",'[2]2.1 Data FSVA 2025 &amp; Bobot'!AB348)</f>
        <v/>
      </c>
      <c r="AR347" s="35" t="str">
        <f>IF('[2]2.1 Data FSVA 2025 &amp; Bobot'!AD348="","",'[2]2.1 Data FSVA 2025 &amp; Bobot'!AD348)</f>
        <v/>
      </c>
      <c r="AS347" s="27" t="str">
        <f>IF('[2]2.4 Prioritas Individu'!G348="","",'[2]2.4 Prioritas Individu'!G348)</f>
        <v/>
      </c>
      <c r="AT347" s="27" t="str">
        <f>IF('[2]2.4 Prioritas Individu'!H348="","",'[2]2.4 Prioritas Individu'!H348)</f>
        <v/>
      </c>
      <c r="AU347" s="27" t="str">
        <f>IF('[2]2.4 Prioritas Individu'!I348="","",'[2]2.4 Prioritas Individu'!I348)</f>
        <v/>
      </c>
      <c r="AV347" s="27" t="str">
        <f>IF('[2]2.4 Prioritas Individu'!J348="","",'[2]2.4 Prioritas Individu'!J348)</f>
        <v/>
      </c>
      <c r="AW347" s="27" t="str">
        <f>IF('[2]2.4 Prioritas Individu'!K348="","",'[2]2.4 Prioritas Individu'!K348)</f>
        <v/>
      </c>
      <c r="AX347" s="27" t="str">
        <f>IF('[2]2.4 Prioritas Individu'!L348="","",'[2]2.4 Prioritas Individu'!L348)</f>
        <v/>
      </c>
      <c r="AY347" s="27" t="str">
        <f>IF('[2]2.4 Prioritas Individu'!M348="","",'[2]2.4 Prioritas Individu'!M348)</f>
        <v/>
      </c>
      <c r="AZ347" s="27" t="str">
        <f>IF('[2]2.4 Prioritas Individu'!N348="","",'[2]2.4 Prioritas Individu'!N348)</f>
        <v/>
      </c>
      <c r="BA347" s="27" t="str">
        <f>IF('[2]2.4 Prioritas Individu'!O348="","",'[2]2.4 Prioritas Individu'!O348)</f>
        <v/>
      </c>
      <c r="BB347" s="27" t="str">
        <f>IF('[2]2.4 Prioritas Individu'!P348="","",'[2]2.4 Prioritas Individu'!P348)</f>
        <v/>
      </c>
      <c r="BC347" s="27" t="str">
        <f>IF('[2]2.4 Prioritas Individu'!Q348="","",'[2]2.4 Prioritas Individu'!Q348)</f>
        <v/>
      </c>
      <c r="BD347" s="27" t="str">
        <f>IF('[2]2.4 Prioritas Individu'!R348="","",'[2]2.4 Prioritas Individu'!R348)</f>
        <v/>
      </c>
      <c r="BE347" s="25" t="str">
        <f>IF('[2]2.4 Prioritas Individu'!S348="","",'[2]2.4 Prioritas Individu'!S348)</f>
        <v>-</v>
      </c>
      <c r="BF347" s="27" t="str">
        <f>IF('[2]2.4 Prioritas Individu'!T348="","",'[2]2.4 Prioritas Individu'!T348)</f>
        <v>-</v>
      </c>
      <c r="BG347" s="27" t="str">
        <f>IF('[2]2.4 Prioritas Individu'!U348="","",'[2]2.4 Prioritas Individu'!U348)</f>
        <v>-</v>
      </c>
      <c r="BH347" s="25" t="str">
        <f>IF('[2]2.3 Indeks &amp; Cut off Komposit'!G1059="","",'[2]2.3 Indeks &amp; Cut off Komposit'!G1059)</f>
        <v/>
      </c>
      <c r="BI347" s="25" t="str">
        <f>IF('[2]2.3 Indeks &amp; Cut off Komposit'!H1059="","",'[2]2.3 Indeks &amp; Cut off Komposit'!H1059)</f>
        <v/>
      </c>
      <c r="BJ347" s="25" t="str">
        <f>IF('[2]2.3 Indeks &amp; Cut off Komposit'!I1059="","",'[2]2.3 Indeks &amp; Cut off Komposit'!I1059)</f>
        <v/>
      </c>
      <c r="BK347" s="25" t="str">
        <f>IF('[2]2.3 Indeks &amp; Cut off Komposit'!J1059="","",'[2]2.3 Indeks &amp; Cut off Komposit'!J1059)</f>
        <v/>
      </c>
      <c r="BL347" s="25" t="str">
        <f>IF('[2]2.3 Indeks &amp; Cut off Komposit'!K1059="","",'[2]2.3 Indeks &amp; Cut off Komposit'!K1059)</f>
        <v/>
      </c>
      <c r="BM347" s="25" t="str">
        <f>IF('[2]2.3 Indeks &amp; Cut off Komposit'!L1059="","",'[2]2.3 Indeks &amp; Cut off Komposit'!L1059)</f>
        <v/>
      </c>
      <c r="BN347" s="25" t="str">
        <f>IF('[2]2.3 Indeks &amp; Cut off Komposit'!M1059="","",'[2]2.3 Indeks &amp; Cut off Komposit'!M1059)</f>
        <v/>
      </c>
      <c r="BO347" s="25" t="str">
        <f>IF('[2]2.3 Indeks &amp; Cut off Komposit'!N1059="","",'[2]2.3 Indeks &amp; Cut off Komposit'!N1059)</f>
        <v/>
      </c>
      <c r="BP347" s="25" t="str">
        <f>IF('[2]2.3 Indeks &amp; Cut off Komposit'!O1059="","",'[2]2.3 Indeks &amp; Cut off Komposit'!O1059)</f>
        <v/>
      </c>
      <c r="BQ347" s="25" t="str">
        <f>IF('[2]2.3 Indeks &amp; Cut off Komposit'!P1059="","",'[2]2.3 Indeks &amp; Cut off Komposit'!P1059)</f>
        <v/>
      </c>
      <c r="BR347" s="25" t="str">
        <f>IF('[2]2.3 Indeks &amp; Cut off Komposit'!Q1059="","",'[2]2.3 Indeks &amp; Cut off Komposit'!Q1059)</f>
        <v/>
      </c>
      <c r="BS347" s="25" t="str">
        <f>IF('[2]2.3 Indeks &amp; Cut off Komposit'!R1059="","",'[2]2.3 Indeks &amp; Cut off Komposit'!R1059)</f>
        <v/>
      </c>
      <c r="BT347" s="25" t="str">
        <f>IF('[2]2.3 Indeks &amp; Cut off Komposit'!S1059="","",'[2]2.3 Indeks &amp; Cut off Komposit'!S1059)</f>
        <v>-</v>
      </c>
      <c r="BU347" s="25" t="str">
        <f>IF('[2]2.3 Indeks &amp; Cut off Komposit'!T1059="","",'[2]2.3 Indeks &amp; Cut off Komposit'!T1059)</f>
        <v>-</v>
      </c>
      <c r="BV347" s="25" t="str">
        <f>IF('[2]2.3 Indeks &amp; Cut off Komposit'!U1059="","",'[2]2.3 Indeks &amp; Cut off Komposit'!U1059)</f>
        <v>-</v>
      </c>
      <c r="BW347" s="25" t="str">
        <f>IF('[2]2.3 Indeks &amp; Cut off Komposit'!V1059="","",'[2]2.3 Indeks &amp; Cut off Komposit'!V1059)</f>
        <v>-</v>
      </c>
    </row>
    <row r="348" spans="1:75" ht="15" customHeight="1" x14ac:dyDescent="0.3">
      <c r="A348" s="14" t="str">
        <f>IF('[1]0.1 Produksi Pangan &amp; Penduduk'!A348="","",'[1]0.1 Produksi Pangan &amp; Penduduk'!A348)</f>
        <v/>
      </c>
      <c r="B348" s="4" t="str">
        <f>IF('[1]0.1 Produksi Pangan &amp; Penduduk'!B348="","",'[1]0.1 Produksi Pangan &amp; Penduduk'!B348)</f>
        <v/>
      </c>
      <c r="C348" s="14" t="str">
        <f>IF('[1]0.1 Produksi Pangan &amp; Penduduk'!C348="","",'[1]0.1 Produksi Pangan &amp; Penduduk'!C348)</f>
        <v/>
      </c>
      <c r="D348" s="14" t="str">
        <f>IF('[1]0.1 Produksi Pangan &amp; Penduduk'!D348="","",'[1]0.1 Produksi Pangan &amp; Penduduk'!D348)</f>
        <v/>
      </c>
      <c r="E348" s="14" t="str">
        <f>IF('[1]0.1 Produksi Pangan &amp; Penduduk'!E348="","",'[1]0.1 Produksi Pangan &amp; Penduduk'!E348)</f>
        <v/>
      </c>
      <c r="F348" s="4" t="str">
        <f>IF('[1]0.1 Produksi Pangan &amp; Penduduk'!F348="","",'[1]0.1 Produksi Pangan &amp; Penduduk'!F348)</f>
        <v/>
      </c>
      <c r="G348" s="35" t="str">
        <f>IF('[1]0.1 Produksi Pangan &amp; Penduduk'!J348="","",'[1]0.1 Produksi Pangan &amp; Penduduk'!J348)</f>
        <v/>
      </c>
      <c r="H348" s="35" t="str">
        <f>IF('[1]0.1 Produksi Pangan &amp; Penduduk'!M348="","",'[1]0.1 Produksi Pangan &amp; Penduduk'!M348)</f>
        <v/>
      </c>
      <c r="I348" s="35" t="str">
        <f>IF('[1]0.1 Produksi Pangan &amp; Penduduk'!S348="","",'[1]0.1 Produksi Pangan &amp; Penduduk'!S348)</f>
        <v/>
      </c>
      <c r="J348" s="35" t="str">
        <f>IF('[1]0.1 Produksi Pangan &amp; Penduduk'!Y348="","",'[1]0.1 Produksi Pangan &amp; Penduduk'!Y348)</f>
        <v/>
      </c>
      <c r="K348" s="35" t="str">
        <f>IF('[1]0.1 Produksi Pangan &amp; Penduduk'!AE348="","",'[1]0.1 Produksi Pangan &amp; Penduduk'!AE348)</f>
        <v/>
      </c>
      <c r="L348" s="35" t="str">
        <f>IF('[1]0.1 Produksi Pangan &amp; Penduduk'!AK348="","",'[1]0.1 Produksi Pangan &amp; Penduduk'!AK348)</f>
        <v/>
      </c>
      <c r="M348" s="35" t="str">
        <f>IF('[1]0.1 Produksi Pangan &amp; Penduduk'!AQ348="","",'[1]0.1 Produksi Pangan &amp; Penduduk'!AQ348)</f>
        <v/>
      </c>
      <c r="N348" s="35" t="str">
        <f>IF('[1]0.2 Konsumsi Energi'!J348="","",'[1]0.2 Konsumsi Energi'!J348)</f>
        <v/>
      </c>
      <c r="O348" s="35">
        <f>IF('[1]0.2 Konsumsi Energi'!M348="","",'[1]0.2 Konsumsi Energi'!M348)</f>
        <v>2100</v>
      </c>
      <c r="P348" s="35" t="str">
        <f>IF('[1]0.3 Konsumsi Protein Hewani'!J348="","",'[1]0.3 Konsumsi Protein Hewani'!J348)</f>
        <v/>
      </c>
      <c r="Q348" s="35">
        <f>IF('[1]0.3 Konsumsi Protein Hewani'!M348="","",'[1]0.3 Konsumsi Protein Hewani'!M348)</f>
        <v>25</v>
      </c>
      <c r="R348" s="35" t="str">
        <f>IF('[1]0.4 Stok_Cadangan'!J348="","",'[1]0.4 Stok_Cadangan'!J348)</f>
        <v/>
      </c>
      <c r="S348" s="35" t="str">
        <f>IF('[1]0.4 Stok_Cadangan'!M348="","",'[1]0.4 Stok_Cadangan'!M348)</f>
        <v/>
      </c>
      <c r="T348" s="35" t="str">
        <f>IF('[1]0.4 Stok_Cadangan'!P348="","",'[1]0.4 Stok_Cadangan'!P348)</f>
        <v/>
      </c>
      <c r="U348" s="35" t="str">
        <f>IF('[1]0.4 Stok_Cadangan'!T348="","",'[1]0.4 Stok_Cadangan'!T348)</f>
        <v/>
      </c>
      <c r="V348" s="35" t="str">
        <f>IF('[1]0.4 Stok_Cadangan'!W348="","",'[1]0.4 Stok_Cadangan'!W348)</f>
        <v/>
      </c>
      <c r="W348" s="35" t="str">
        <f>IF('[1]0.4 Stok_Cadangan'!Z348="","",'[1]0.4 Stok_Cadangan'!Z348)</f>
        <v/>
      </c>
      <c r="X348" s="35" t="str">
        <f>IF('[1]0.4 Stok_Cadangan'!AF348="","",'[1]0.4 Stok_Cadangan'!AF348)</f>
        <v/>
      </c>
      <c r="Y348" s="35" t="str">
        <f>IF('[1]0.4 Stok_Cadangan'!AI348="","",'[1]0.4 Stok_Cadangan'!AI348)</f>
        <v/>
      </c>
      <c r="Z348" s="35" t="str">
        <f>IF('[1]0.4 Stok_Cadangan'!AL348="","",'[1]0.4 Stok_Cadangan'!AL348)</f>
        <v/>
      </c>
      <c r="AA348" s="35" t="str">
        <f>IF('[1]0.5 Indikator Keterjangkauan'!P348="","",'[1]0.5 Indikator Keterjangkauan'!P348)</f>
        <v/>
      </c>
      <c r="AB348" s="35" t="str">
        <f>IF('[1]0.5 Indikator Keterjangkauan'!T348="","",'[1]0.5 Indikator Keterjangkauan'!T348)</f>
        <v/>
      </c>
      <c r="AC348" s="35" t="str">
        <f>IF('[1]0.5 Indikator Keterjangkauan'!X348="","",'[1]0.5 Indikator Keterjangkauan'!X348)</f>
        <v/>
      </c>
      <c r="AD348" s="35" t="str">
        <f>IF('[1]0.5 Indikator Keterjangkauan'!AB348="","",'[1]0.5 Indikator Keterjangkauan'!AB348)</f>
        <v/>
      </c>
      <c r="AE348" s="35" t="str">
        <f>IF('[1]0.6 Indikator Pemanfaatan'!V348="","",'[1]0.6 Indikator Pemanfaatan'!V348)</f>
        <v/>
      </c>
      <c r="AF348" s="35" t="str">
        <f>IF('[1]0.6 Indikator Pemanfaatan'!Z348="","",'[1]0.6 Indikator Pemanfaatan'!Z348)</f>
        <v/>
      </c>
      <c r="AG348" s="35" t="str">
        <f>IF('[2]2.1 Data FSVA 2025 &amp; Bobot'!H349="","",'[2]2.1 Data FSVA 2025 &amp; Bobot'!H349)</f>
        <v/>
      </c>
      <c r="AH348" s="35" t="str">
        <f>IF('[2]2.1 Data FSVA 2025 &amp; Bobot'!J349="","",'[2]2.1 Data FSVA 2025 &amp; Bobot'!J349)</f>
        <v/>
      </c>
      <c r="AI348" s="35" t="str">
        <f>IF('[2]2.1 Data FSVA 2025 &amp; Bobot'!L349="","",'[2]2.1 Data FSVA 2025 &amp; Bobot'!L349)</f>
        <v/>
      </c>
      <c r="AJ348" s="35" t="str">
        <f>IF('[2]2.1 Data FSVA 2025 &amp; Bobot'!N349="","",'[2]2.1 Data FSVA 2025 &amp; Bobot'!N349)</f>
        <v/>
      </c>
      <c r="AK348" s="35" t="str">
        <f>IF('[2]2.1 Data FSVA 2025 &amp; Bobot'!P349="","",'[2]2.1 Data FSVA 2025 &amp; Bobot'!P349)</f>
        <v/>
      </c>
      <c r="AL348" s="35" t="str">
        <f>IF('[2]2.1 Data FSVA 2025 &amp; Bobot'!R349="","",'[2]2.1 Data FSVA 2025 &amp; Bobot'!R349)</f>
        <v/>
      </c>
      <c r="AM348" s="35" t="str">
        <f>IF('[2]2.1 Data FSVA 2025 &amp; Bobot'!T349="","",'[2]2.1 Data FSVA 2025 &amp; Bobot'!T349)</f>
        <v/>
      </c>
      <c r="AN348" s="35" t="str">
        <f>IF('[2]2.1 Data FSVA 2025 &amp; Bobot'!V349="","",'[2]2.1 Data FSVA 2025 &amp; Bobot'!V349)</f>
        <v/>
      </c>
      <c r="AO348" s="35" t="str">
        <f>IF('[2]2.1 Data FSVA 2025 &amp; Bobot'!X349="","",'[2]2.1 Data FSVA 2025 &amp; Bobot'!X349)</f>
        <v/>
      </c>
      <c r="AP348" s="35" t="str">
        <f>IF('[2]2.1 Data FSVA 2025 &amp; Bobot'!Z349="","",'[2]2.1 Data FSVA 2025 &amp; Bobot'!Z349)</f>
        <v/>
      </c>
      <c r="AQ348" s="35" t="str">
        <f>IF('[2]2.1 Data FSVA 2025 &amp; Bobot'!AB349="","",'[2]2.1 Data FSVA 2025 &amp; Bobot'!AB349)</f>
        <v/>
      </c>
      <c r="AR348" s="35" t="str">
        <f>IF('[2]2.1 Data FSVA 2025 &amp; Bobot'!AD349="","",'[2]2.1 Data FSVA 2025 &amp; Bobot'!AD349)</f>
        <v/>
      </c>
      <c r="AS348" s="27" t="str">
        <f>IF('[2]2.4 Prioritas Individu'!G349="","",'[2]2.4 Prioritas Individu'!G349)</f>
        <v/>
      </c>
      <c r="AT348" s="27" t="str">
        <f>IF('[2]2.4 Prioritas Individu'!H349="","",'[2]2.4 Prioritas Individu'!H349)</f>
        <v/>
      </c>
      <c r="AU348" s="27" t="str">
        <f>IF('[2]2.4 Prioritas Individu'!I349="","",'[2]2.4 Prioritas Individu'!I349)</f>
        <v/>
      </c>
      <c r="AV348" s="27" t="str">
        <f>IF('[2]2.4 Prioritas Individu'!J349="","",'[2]2.4 Prioritas Individu'!J349)</f>
        <v/>
      </c>
      <c r="AW348" s="27" t="str">
        <f>IF('[2]2.4 Prioritas Individu'!K349="","",'[2]2.4 Prioritas Individu'!K349)</f>
        <v/>
      </c>
      <c r="AX348" s="27" t="str">
        <f>IF('[2]2.4 Prioritas Individu'!L349="","",'[2]2.4 Prioritas Individu'!L349)</f>
        <v/>
      </c>
      <c r="AY348" s="27" t="str">
        <f>IF('[2]2.4 Prioritas Individu'!M349="","",'[2]2.4 Prioritas Individu'!M349)</f>
        <v/>
      </c>
      <c r="AZ348" s="27" t="str">
        <f>IF('[2]2.4 Prioritas Individu'!N349="","",'[2]2.4 Prioritas Individu'!N349)</f>
        <v/>
      </c>
      <c r="BA348" s="27" t="str">
        <f>IF('[2]2.4 Prioritas Individu'!O349="","",'[2]2.4 Prioritas Individu'!O349)</f>
        <v/>
      </c>
      <c r="BB348" s="27" t="str">
        <f>IF('[2]2.4 Prioritas Individu'!P349="","",'[2]2.4 Prioritas Individu'!P349)</f>
        <v/>
      </c>
      <c r="BC348" s="27" t="str">
        <f>IF('[2]2.4 Prioritas Individu'!Q349="","",'[2]2.4 Prioritas Individu'!Q349)</f>
        <v/>
      </c>
      <c r="BD348" s="27" t="str">
        <f>IF('[2]2.4 Prioritas Individu'!R349="","",'[2]2.4 Prioritas Individu'!R349)</f>
        <v/>
      </c>
      <c r="BE348" s="25" t="str">
        <f>IF('[2]2.4 Prioritas Individu'!S349="","",'[2]2.4 Prioritas Individu'!S349)</f>
        <v>-</v>
      </c>
      <c r="BF348" s="27" t="str">
        <f>IF('[2]2.4 Prioritas Individu'!T349="","",'[2]2.4 Prioritas Individu'!T349)</f>
        <v>-</v>
      </c>
      <c r="BG348" s="27" t="str">
        <f>IF('[2]2.4 Prioritas Individu'!U349="","",'[2]2.4 Prioritas Individu'!U349)</f>
        <v>-</v>
      </c>
      <c r="BH348" s="25" t="str">
        <f>IF('[2]2.3 Indeks &amp; Cut off Komposit'!G1060="","",'[2]2.3 Indeks &amp; Cut off Komposit'!G1060)</f>
        <v/>
      </c>
      <c r="BI348" s="25" t="str">
        <f>IF('[2]2.3 Indeks &amp; Cut off Komposit'!H1060="","",'[2]2.3 Indeks &amp; Cut off Komposit'!H1060)</f>
        <v/>
      </c>
      <c r="BJ348" s="25" t="str">
        <f>IF('[2]2.3 Indeks &amp; Cut off Komposit'!I1060="","",'[2]2.3 Indeks &amp; Cut off Komposit'!I1060)</f>
        <v/>
      </c>
      <c r="BK348" s="25" t="str">
        <f>IF('[2]2.3 Indeks &amp; Cut off Komposit'!J1060="","",'[2]2.3 Indeks &amp; Cut off Komposit'!J1060)</f>
        <v/>
      </c>
      <c r="BL348" s="25" t="str">
        <f>IF('[2]2.3 Indeks &amp; Cut off Komposit'!K1060="","",'[2]2.3 Indeks &amp; Cut off Komposit'!K1060)</f>
        <v/>
      </c>
      <c r="BM348" s="25" t="str">
        <f>IF('[2]2.3 Indeks &amp; Cut off Komposit'!L1060="","",'[2]2.3 Indeks &amp; Cut off Komposit'!L1060)</f>
        <v/>
      </c>
      <c r="BN348" s="25" t="str">
        <f>IF('[2]2.3 Indeks &amp; Cut off Komposit'!M1060="","",'[2]2.3 Indeks &amp; Cut off Komposit'!M1060)</f>
        <v/>
      </c>
      <c r="BO348" s="25" t="str">
        <f>IF('[2]2.3 Indeks &amp; Cut off Komposit'!N1060="","",'[2]2.3 Indeks &amp; Cut off Komposit'!N1060)</f>
        <v/>
      </c>
      <c r="BP348" s="25" t="str">
        <f>IF('[2]2.3 Indeks &amp; Cut off Komposit'!O1060="","",'[2]2.3 Indeks &amp; Cut off Komposit'!O1060)</f>
        <v/>
      </c>
      <c r="BQ348" s="25" t="str">
        <f>IF('[2]2.3 Indeks &amp; Cut off Komposit'!P1060="","",'[2]2.3 Indeks &amp; Cut off Komposit'!P1060)</f>
        <v/>
      </c>
      <c r="BR348" s="25" t="str">
        <f>IF('[2]2.3 Indeks &amp; Cut off Komposit'!Q1060="","",'[2]2.3 Indeks &amp; Cut off Komposit'!Q1060)</f>
        <v/>
      </c>
      <c r="BS348" s="25" t="str">
        <f>IF('[2]2.3 Indeks &amp; Cut off Komposit'!R1060="","",'[2]2.3 Indeks &amp; Cut off Komposit'!R1060)</f>
        <v/>
      </c>
      <c r="BT348" s="25" t="str">
        <f>IF('[2]2.3 Indeks &amp; Cut off Komposit'!S1060="","",'[2]2.3 Indeks &amp; Cut off Komposit'!S1060)</f>
        <v>-</v>
      </c>
      <c r="BU348" s="25" t="str">
        <f>IF('[2]2.3 Indeks &amp; Cut off Komposit'!T1060="","",'[2]2.3 Indeks &amp; Cut off Komposit'!T1060)</f>
        <v>-</v>
      </c>
      <c r="BV348" s="25" t="str">
        <f>IF('[2]2.3 Indeks &amp; Cut off Komposit'!U1060="","",'[2]2.3 Indeks &amp; Cut off Komposit'!U1060)</f>
        <v>-</v>
      </c>
      <c r="BW348" s="25" t="str">
        <f>IF('[2]2.3 Indeks &amp; Cut off Komposit'!V1060="","",'[2]2.3 Indeks &amp; Cut off Komposit'!V1060)</f>
        <v>-</v>
      </c>
    </row>
    <row r="349" spans="1:75" ht="15" customHeight="1" x14ac:dyDescent="0.3">
      <c r="A349" s="14" t="str">
        <f>IF('[1]0.1 Produksi Pangan &amp; Penduduk'!A349="","",'[1]0.1 Produksi Pangan &amp; Penduduk'!A349)</f>
        <v/>
      </c>
      <c r="B349" s="4" t="str">
        <f>IF('[1]0.1 Produksi Pangan &amp; Penduduk'!B349="","",'[1]0.1 Produksi Pangan &amp; Penduduk'!B349)</f>
        <v/>
      </c>
      <c r="C349" s="14" t="str">
        <f>IF('[1]0.1 Produksi Pangan &amp; Penduduk'!C349="","",'[1]0.1 Produksi Pangan &amp; Penduduk'!C349)</f>
        <v/>
      </c>
      <c r="D349" s="14" t="str">
        <f>IF('[1]0.1 Produksi Pangan &amp; Penduduk'!D349="","",'[1]0.1 Produksi Pangan &amp; Penduduk'!D349)</f>
        <v/>
      </c>
      <c r="E349" s="14" t="str">
        <f>IF('[1]0.1 Produksi Pangan &amp; Penduduk'!E349="","",'[1]0.1 Produksi Pangan &amp; Penduduk'!E349)</f>
        <v/>
      </c>
      <c r="F349" s="4" t="str">
        <f>IF('[1]0.1 Produksi Pangan &amp; Penduduk'!F349="","",'[1]0.1 Produksi Pangan &amp; Penduduk'!F349)</f>
        <v/>
      </c>
      <c r="G349" s="35" t="str">
        <f>IF('[1]0.1 Produksi Pangan &amp; Penduduk'!J349="","",'[1]0.1 Produksi Pangan &amp; Penduduk'!J349)</f>
        <v/>
      </c>
      <c r="H349" s="35" t="str">
        <f>IF('[1]0.1 Produksi Pangan &amp; Penduduk'!M349="","",'[1]0.1 Produksi Pangan &amp; Penduduk'!M349)</f>
        <v/>
      </c>
      <c r="I349" s="35" t="str">
        <f>IF('[1]0.1 Produksi Pangan &amp; Penduduk'!S349="","",'[1]0.1 Produksi Pangan &amp; Penduduk'!S349)</f>
        <v/>
      </c>
      <c r="J349" s="35" t="str">
        <f>IF('[1]0.1 Produksi Pangan &amp; Penduduk'!Y349="","",'[1]0.1 Produksi Pangan &amp; Penduduk'!Y349)</f>
        <v/>
      </c>
      <c r="K349" s="35" t="str">
        <f>IF('[1]0.1 Produksi Pangan &amp; Penduduk'!AE349="","",'[1]0.1 Produksi Pangan &amp; Penduduk'!AE349)</f>
        <v/>
      </c>
      <c r="L349" s="35" t="str">
        <f>IF('[1]0.1 Produksi Pangan &amp; Penduduk'!AK349="","",'[1]0.1 Produksi Pangan &amp; Penduduk'!AK349)</f>
        <v/>
      </c>
      <c r="M349" s="35" t="str">
        <f>IF('[1]0.1 Produksi Pangan &amp; Penduduk'!AQ349="","",'[1]0.1 Produksi Pangan &amp; Penduduk'!AQ349)</f>
        <v/>
      </c>
      <c r="N349" s="35" t="str">
        <f>IF('[1]0.2 Konsumsi Energi'!J349="","",'[1]0.2 Konsumsi Energi'!J349)</f>
        <v/>
      </c>
      <c r="O349" s="35">
        <f>IF('[1]0.2 Konsumsi Energi'!M349="","",'[1]0.2 Konsumsi Energi'!M349)</f>
        <v>2100</v>
      </c>
      <c r="P349" s="35" t="str">
        <f>IF('[1]0.3 Konsumsi Protein Hewani'!J349="","",'[1]0.3 Konsumsi Protein Hewani'!J349)</f>
        <v/>
      </c>
      <c r="Q349" s="35">
        <f>IF('[1]0.3 Konsumsi Protein Hewani'!M349="","",'[1]0.3 Konsumsi Protein Hewani'!M349)</f>
        <v>25</v>
      </c>
      <c r="R349" s="35" t="str">
        <f>IF('[1]0.4 Stok_Cadangan'!J349="","",'[1]0.4 Stok_Cadangan'!J349)</f>
        <v/>
      </c>
      <c r="S349" s="35" t="str">
        <f>IF('[1]0.4 Stok_Cadangan'!M349="","",'[1]0.4 Stok_Cadangan'!M349)</f>
        <v/>
      </c>
      <c r="T349" s="35" t="str">
        <f>IF('[1]0.4 Stok_Cadangan'!P349="","",'[1]0.4 Stok_Cadangan'!P349)</f>
        <v/>
      </c>
      <c r="U349" s="35" t="str">
        <f>IF('[1]0.4 Stok_Cadangan'!T349="","",'[1]0.4 Stok_Cadangan'!T349)</f>
        <v/>
      </c>
      <c r="V349" s="35" t="str">
        <f>IF('[1]0.4 Stok_Cadangan'!W349="","",'[1]0.4 Stok_Cadangan'!W349)</f>
        <v/>
      </c>
      <c r="W349" s="35" t="str">
        <f>IF('[1]0.4 Stok_Cadangan'!Z349="","",'[1]0.4 Stok_Cadangan'!Z349)</f>
        <v/>
      </c>
      <c r="X349" s="35" t="str">
        <f>IF('[1]0.4 Stok_Cadangan'!AF349="","",'[1]0.4 Stok_Cadangan'!AF349)</f>
        <v/>
      </c>
      <c r="Y349" s="35" t="str">
        <f>IF('[1]0.4 Stok_Cadangan'!AI349="","",'[1]0.4 Stok_Cadangan'!AI349)</f>
        <v/>
      </c>
      <c r="Z349" s="35" t="str">
        <f>IF('[1]0.4 Stok_Cadangan'!AL349="","",'[1]0.4 Stok_Cadangan'!AL349)</f>
        <v/>
      </c>
      <c r="AA349" s="35" t="str">
        <f>IF('[1]0.5 Indikator Keterjangkauan'!P349="","",'[1]0.5 Indikator Keterjangkauan'!P349)</f>
        <v/>
      </c>
      <c r="AB349" s="35" t="str">
        <f>IF('[1]0.5 Indikator Keterjangkauan'!T349="","",'[1]0.5 Indikator Keterjangkauan'!T349)</f>
        <v/>
      </c>
      <c r="AC349" s="35" t="str">
        <f>IF('[1]0.5 Indikator Keterjangkauan'!X349="","",'[1]0.5 Indikator Keterjangkauan'!X349)</f>
        <v/>
      </c>
      <c r="AD349" s="35" t="str">
        <f>IF('[1]0.5 Indikator Keterjangkauan'!AB349="","",'[1]0.5 Indikator Keterjangkauan'!AB349)</f>
        <v/>
      </c>
      <c r="AE349" s="35" t="str">
        <f>IF('[1]0.6 Indikator Pemanfaatan'!V349="","",'[1]0.6 Indikator Pemanfaatan'!V349)</f>
        <v/>
      </c>
      <c r="AF349" s="35" t="str">
        <f>IF('[1]0.6 Indikator Pemanfaatan'!Z349="","",'[1]0.6 Indikator Pemanfaatan'!Z349)</f>
        <v/>
      </c>
      <c r="AG349" s="35" t="str">
        <f>IF('[2]2.1 Data FSVA 2025 &amp; Bobot'!H350="","",'[2]2.1 Data FSVA 2025 &amp; Bobot'!H350)</f>
        <v/>
      </c>
      <c r="AH349" s="35" t="str">
        <f>IF('[2]2.1 Data FSVA 2025 &amp; Bobot'!J350="","",'[2]2.1 Data FSVA 2025 &amp; Bobot'!J350)</f>
        <v/>
      </c>
      <c r="AI349" s="35" t="str">
        <f>IF('[2]2.1 Data FSVA 2025 &amp; Bobot'!L350="","",'[2]2.1 Data FSVA 2025 &amp; Bobot'!L350)</f>
        <v/>
      </c>
      <c r="AJ349" s="35" t="str">
        <f>IF('[2]2.1 Data FSVA 2025 &amp; Bobot'!N350="","",'[2]2.1 Data FSVA 2025 &amp; Bobot'!N350)</f>
        <v/>
      </c>
      <c r="AK349" s="35" t="str">
        <f>IF('[2]2.1 Data FSVA 2025 &amp; Bobot'!P350="","",'[2]2.1 Data FSVA 2025 &amp; Bobot'!P350)</f>
        <v/>
      </c>
      <c r="AL349" s="35" t="str">
        <f>IF('[2]2.1 Data FSVA 2025 &amp; Bobot'!R350="","",'[2]2.1 Data FSVA 2025 &amp; Bobot'!R350)</f>
        <v/>
      </c>
      <c r="AM349" s="35" t="str">
        <f>IF('[2]2.1 Data FSVA 2025 &amp; Bobot'!T350="","",'[2]2.1 Data FSVA 2025 &amp; Bobot'!T350)</f>
        <v/>
      </c>
      <c r="AN349" s="35" t="str">
        <f>IF('[2]2.1 Data FSVA 2025 &amp; Bobot'!V350="","",'[2]2.1 Data FSVA 2025 &amp; Bobot'!V350)</f>
        <v/>
      </c>
      <c r="AO349" s="35" t="str">
        <f>IF('[2]2.1 Data FSVA 2025 &amp; Bobot'!X350="","",'[2]2.1 Data FSVA 2025 &amp; Bobot'!X350)</f>
        <v/>
      </c>
      <c r="AP349" s="35" t="str">
        <f>IF('[2]2.1 Data FSVA 2025 &amp; Bobot'!Z350="","",'[2]2.1 Data FSVA 2025 &amp; Bobot'!Z350)</f>
        <v/>
      </c>
      <c r="AQ349" s="35" t="str">
        <f>IF('[2]2.1 Data FSVA 2025 &amp; Bobot'!AB350="","",'[2]2.1 Data FSVA 2025 &amp; Bobot'!AB350)</f>
        <v/>
      </c>
      <c r="AR349" s="35" t="str">
        <f>IF('[2]2.1 Data FSVA 2025 &amp; Bobot'!AD350="","",'[2]2.1 Data FSVA 2025 &amp; Bobot'!AD350)</f>
        <v/>
      </c>
      <c r="AS349" s="27" t="str">
        <f>IF('[2]2.4 Prioritas Individu'!G350="","",'[2]2.4 Prioritas Individu'!G350)</f>
        <v/>
      </c>
      <c r="AT349" s="27" t="str">
        <f>IF('[2]2.4 Prioritas Individu'!H350="","",'[2]2.4 Prioritas Individu'!H350)</f>
        <v/>
      </c>
      <c r="AU349" s="27" t="str">
        <f>IF('[2]2.4 Prioritas Individu'!I350="","",'[2]2.4 Prioritas Individu'!I350)</f>
        <v/>
      </c>
      <c r="AV349" s="27" t="str">
        <f>IF('[2]2.4 Prioritas Individu'!J350="","",'[2]2.4 Prioritas Individu'!J350)</f>
        <v/>
      </c>
      <c r="AW349" s="27" t="str">
        <f>IF('[2]2.4 Prioritas Individu'!K350="","",'[2]2.4 Prioritas Individu'!K350)</f>
        <v/>
      </c>
      <c r="AX349" s="27" t="str">
        <f>IF('[2]2.4 Prioritas Individu'!L350="","",'[2]2.4 Prioritas Individu'!L350)</f>
        <v/>
      </c>
      <c r="AY349" s="27" t="str">
        <f>IF('[2]2.4 Prioritas Individu'!M350="","",'[2]2.4 Prioritas Individu'!M350)</f>
        <v/>
      </c>
      <c r="AZ349" s="27" t="str">
        <f>IF('[2]2.4 Prioritas Individu'!N350="","",'[2]2.4 Prioritas Individu'!N350)</f>
        <v/>
      </c>
      <c r="BA349" s="27" t="str">
        <f>IF('[2]2.4 Prioritas Individu'!O350="","",'[2]2.4 Prioritas Individu'!O350)</f>
        <v/>
      </c>
      <c r="BB349" s="27" t="str">
        <f>IF('[2]2.4 Prioritas Individu'!P350="","",'[2]2.4 Prioritas Individu'!P350)</f>
        <v/>
      </c>
      <c r="BC349" s="27" t="str">
        <f>IF('[2]2.4 Prioritas Individu'!Q350="","",'[2]2.4 Prioritas Individu'!Q350)</f>
        <v/>
      </c>
      <c r="BD349" s="27" t="str">
        <f>IF('[2]2.4 Prioritas Individu'!R350="","",'[2]2.4 Prioritas Individu'!R350)</f>
        <v/>
      </c>
      <c r="BE349" s="25" t="str">
        <f>IF('[2]2.4 Prioritas Individu'!S350="","",'[2]2.4 Prioritas Individu'!S350)</f>
        <v>-</v>
      </c>
      <c r="BF349" s="27" t="str">
        <f>IF('[2]2.4 Prioritas Individu'!T350="","",'[2]2.4 Prioritas Individu'!T350)</f>
        <v>-</v>
      </c>
      <c r="BG349" s="27" t="str">
        <f>IF('[2]2.4 Prioritas Individu'!U350="","",'[2]2.4 Prioritas Individu'!U350)</f>
        <v>-</v>
      </c>
      <c r="BH349" s="25" t="str">
        <f>IF('[2]2.3 Indeks &amp; Cut off Komposit'!G1061="","",'[2]2.3 Indeks &amp; Cut off Komposit'!G1061)</f>
        <v/>
      </c>
      <c r="BI349" s="25" t="str">
        <f>IF('[2]2.3 Indeks &amp; Cut off Komposit'!H1061="","",'[2]2.3 Indeks &amp; Cut off Komposit'!H1061)</f>
        <v/>
      </c>
      <c r="BJ349" s="25" t="str">
        <f>IF('[2]2.3 Indeks &amp; Cut off Komposit'!I1061="","",'[2]2.3 Indeks &amp; Cut off Komposit'!I1061)</f>
        <v/>
      </c>
      <c r="BK349" s="25" t="str">
        <f>IF('[2]2.3 Indeks &amp; Cut off Komposit'!J1061="","",'[2]2.3 Indeks &amp; Cut off Komposit'!J1061)</f>
        <v/>
      </c>
      <c r="BL349" s="25" t="str">
        <f>IF('[2]2.3 Indeks &amp; Cut off Komposit'!K1061="","",'[2]2.3 Indeks &amp; Cut off Komposit'!K1061)</f>
        <v/>
      </c>
      <c r="BM349" s="25" t="str">
        <f>IF('[2]2.3 Indeks &amp; Cut off Komposit'!L1061="","",'[2]2.3 Indeks &amp; Cut off Komposit'!L1061)</f>
        <v/>
      </c>
      <c r="BN349" s="25" t="str">
        <f>IF('[2]2.3 Indeks &amp; Cut off Komposit'!M1061="","",'[2]2.3 Indeks &amp; Cut off Komposit'!M1061)</f>
        <v/>
      </c>
      <c r="BO349" s="25" t="str">
        <f>IF('[2]2.3 Indeks &amp; Cut off Komposit'!N1061="","",'[2]2.3 Indeks &amp; Cut off Komposit'!N1061)</f>
        <v/>
      </c>
      <c r="BP349" s="25" t="str">
        <f>IF('[2]2.3 Indeks &amp; Cut off Komposit'!O1061="","",'[2]2.3 Indeks &amp; Cut off Komposit'!O1061)</f>
        <v/>
      </c>
      <c r="BQ349" s="25" t="str">
        <f>IF('[2]2.3 Indeks &amp; Cut off Komposit'!P1061="","",'[2]2.3 Indeks &amp; Cut off Komposit'!P1061)</f>
        <v/>
      </c>
      <c r="BR349" s="25" t="str">
        <f>IF('[2]2.3 Indeks &amp; Cut off Komposit'!Q1061="","",'[2]2.3 Indeks &amp; Cut off Komposit'!Q1061)</f>
        <v/>
      </c>
      <c r="BS349" s="25" t="str">
        <f>IF('[2]2.3 Indeks &amp; Cut off Komposit'!R1061="","",'[2]2.3 Indeks &amp; Cut off Komposit'!R1061)</f>
        <v/>
      </c>
      <c r="BT349" s="25" t="str">
        <f>IF('[2]2.3 Indeks &amp; Cut off Komposit'!S1061="","",'[2]2.3 Indeks &amp; Cut off Komposit'!S1061)</f>
        <v>-</v>
      </c>
      <c r="BU349" s="25" t="str">
        <f>IF('[2]2.3 Indeks &amp; Cut off Komposit'!T1061="","",'[2]2.3 Indeks &amp; Cut off Komposit'!T1061)</f>
        <v>-</v>
      </c>
      <c r="BV349" s="25" t="str">
        <f>IF('[2]2.3 Indeks &amp; Cut off Komposit'!U1061="","",'[2]2.3 Indeks &amp; Cut off Komposit'!U1061)</f>
        <v>-</v>
      </c>
      <c r="BW349" s="25" t="str">
        <f>IF('[2]2.3 Indeks &amp; Cut off Komposit'!V1061="","",'[2]2.3 Indeks &amp; Cut off Komposit'!V1061)</f>
        <v>-</v>
      </c>
    </row>
    <row r="350" spans="1:75" ht="15" customHeight="1" x14ac:dyDescent="0.3">
      <c r="A350" s="14" t="str">
        <f>IF('[1]0.1 Produksi Pangan &amp; Penduduk'!A350="","",'[1]0.1 Produksi Pangan &amp; Penduduk'!A350)</f>
        <v/>
      </c>
      <c r="B350" s="4" t="str">
        <f>IF('[1]0.1 Produksi Pangan &amp; Penduduk'!B350="","",'[1]0.1 Produksi Pangan &amp; Penduduk'!B350)</f>
        <v/>
      </c>
      <c r="C350" s="14" t="str">
        <f>IF('[1]0.1 Produksi Pangan &amp; Penduduk'!C350="","",'[1]0.1 Produksi Pangan &amp; Penduduk'!C350)</f>
        <v/>
      </c>
      <c r="D350" s="14" t="str">
        <f>IF('[1]0.1 Produksi Pangan &amp; Penduduk'!D350="","",'[1]0.1 Produksi Pangan &amp; Penduduk'!D350)</f>
        <v/>
      </c>
      <c r="E350" s="14" t="str">
        <f>IF('[1]0.1 Produksi Pangan &amp; Penduduk'!E350="","",'[1]0.1 Produksi Pangan &amp; Penduduk'!E350)</f>
        <v/>
      </c>
      <c r="F350" s="4" t="str">
        <f>IF('[1]0.1 Produksi Pangan &amp; Penduduk'!F350="","",'[1]0.1 Produksi Pangan &amp; Penduduk'!F350)</f>
        <v/>
      </c>
      <c r="G350" s="35" t="str">
        <f>IF('[1]0.1 Produksi Pangan &amp; Penduduk'!J350="","",'[1]0.1 Produksi Pangan &amp; Penduduk'!J350)</f>
        <v/>
      </c>
      <c r="H350" s="35" t="str">
        <f>IF('[1]0.1 Produksi Pangan &amp; Penduduk'!M350="","",'[1]0.1 Produksi Pangan &amp; Penduduk'!M350)</f>
        <v/>
      </c>
      <c r="I350" s="35" t="str">
        <f>IF('[1]0.1 Produksi Pangan &amp; Penduduk'!S350="","",'[1]0.1 Produksi Pangan &amp; Penduduk'!S350)</f>
        <v/>
      </c>
      <c r="J350" s="35" t="str">
        <f>IF('[1]0.1 Produksi Pangan &amp; Penduduk'!Y350="","",'[1]0.1 Produksi Pangan &amp; Penduduk'!Y350)</f>
        <v/>
      </c>
      <c r="K350" s="35" t="str">
        <f>IF('[1]0.1 Produksi Pangan &amp; Penduduk'!AE350="","",'[1]0.1 Produksi Pangan &amp; Penduduk'!AE350)</f>
        <v/>
      </c>
      <c r="L350" s="35" t="str">
        <f>IF('[1]0.1 Produksi Pangan &amp; Penduduk'!AK350="","",'[1]0.1 Produksi Pangan &amp; Penduduk'!AK350)</f>
        <v/>
      </c>
      <c r="M350" s="35" t="str">
        <f>IF('[1]0.1 Produksi Pangan &amp; Penduduk'!AQ350="","",'[1]0.1 Produksi Pangan &amp; Penduduk'!AQ350)</f>
        <v/>
      </c>
      <c r="N350" s="35" t="str">
        <f>IF('[1]0.2 Konsumsi Energi'!J350="","",'[1]0.2 Konsumsi Energi'!J350)</f>
        <v/>
      </c>
      <c r="O350" s="35">
        <f>IF('[1]0.2 Konsumsi Energi'!M350="","",'[1]0.2 Konsumsi Energi'!M350)</f>
        <v>2100</v>
      </c>
      <c r="P350" s="35" t="str">
        <f>IF('[1]0.3 Konsumsi Protein Hewani'!J350="","",'[1]0.3 Konsumsi Protein Hewani'!J350)</f>
        <v/>
      </c>
      <c r="Q350" s="35">
        <f>IF('[1]0.3 Konsumsi Protein Hewani'!M350="","",'[1]0.3 Konsumsi Protein Hewani'!M350)</f>
        <v>25</v>
      </c>
      <c r="R350" s="35" t="str">
        <f>IF('[1]0.4 Stok_Cadangan'!J350="","",'[1]0.4 Stok_Cadangan'!J350)</f>
        <v/>
      </c>
      <c r="S350" s="35" t="str">
        <f>IF('[1]0.4 Stok_Cadangan'!M350="","",'[1]0.4 Stok_Cadangan'!M350)</f>
        <v/>
      </c>
      <c r="T350" s="35" t="str">
        <f>IF('[1]0.4 Stok_Cadangan'!P350="","",'[1]0.4 Stok_Cadangan'!P350)</f>
        <v/>
      </c>
      <c r="U350" s="35" t="str">
        <f>IF('[1]0.4 Stok_Cadangan'!T350="","",'[1]0.4 Stok_Cadangan'!T350)</f>
        <v/>
      </c>
      <c r="V350" s="35" t="str">
        <f>IF('[1]0.4 Stok_Cadangan'!W350="","",'[1]0.4 Stok_Cadangan'!W350)</f>
        <v/>
      </c>
      <c r="W350" s="35" t="str">
        <f>IF('[1]0.4 Stok_Cadangan'!Z350="","",'[1]0.4 Stok_Cadangan'!Z350)</f>
        <v/>
      </c>
      <c r="X350" s="35" t="str">
        <f>IF('[1]0.4 Stok_Cadangan'!AF350="","",'[1]0.4 Stok_Cadangan'!AF350)</f>
        <v/>
      </c>
      <c r="Y350" s="35" t="str">
        <f>IF('[1]0.4 Stok_Cadangan'!AI350="","",'[1]0.4 Stok_Cadangan'!AI350)</f>
        <v/>
      </c>
      <c r="Z350" s="35" t="str">
        <f>IF('[1]0.4 Stok_Cadangan'!AL350="","",'[1]0.4 Stok_Cadangan'!AL350)</f>
        <v/>
      </c>
      <c r="AA350" s="35" t="str">
        <f>IF('[1]0.5 Indikator Keterjangkauan'!P350="","",'[1]0.5 Indikator Keterjangkauan'!P350)</f>
        <v/>
      </c>
      <c r="AB350" s="35" t="str">
        <f>IF('[1]0.5 Indikator Keterjangkauan'!T350="","",'[1]0.5 Indikator Keterjangkauan'!T350)</f>
        <v/>
      </c>
      <c r="AC350" s="35" t="str">
        <f>IF('[1]0.5 Indikator Keterjangkauan'!X350="","",'[1]0.5 Indikator Keterjangkauan'!X350)</f>
        <v/>
      </c>
      <c r="AD350" s="35" t="str">
        <f>IF('[1]0.5 Indikator Keterjangkauan'!AB350="","",'[1]0.5 Indikator Keterjangkauan'!AB350)</f>
        <v/>
      </c>
      <c r="AE350" s="35" t="str">
        <f>IF('[1]0.6 Indikator Pemanfaatan'!V350="","",'[1]0.6 Indikator Pemanfaatan'!V350)</f>
        <v/>
      </c>
      <c r="AF350" s="35" t="str">
        <f>IF('[1]0.6 Indikator Pemanfaatan'!Z350="","",'[1]0.6 Indikator Pemanfaatan'!Z350)</f>
        <v/>
      </c>
      <c r="AG350" s="35" t="str">
        <f>IF('[2]2.1 Data FSVA 2025 &amp; Bobot'!H351="","",'[2]2.1 Data FSVA 2025 &amp; Bobot'!H351)</f>
        <v/>
      </c>
      <c r="AH350" s="35" t="str">
        <f>IF('[2]2.1 Data FSVA 2025 &amp; Bobot'!J351="","",'[2]2.1 Data FSVA 2025 &amp; Bobot'!J351)</f>
        <v/>
      </c>
      <c r="AI350" s="35" t="str">
        <f>IF('[2]2.1 Data FSVA 2025 &amp; Bobot'!L351="","",'[2]2.1 Data FSVA 2025 &amp; Bobot'!L351)</f>
        <v/>
      </c>
      <c r="AJ350" s="35" t="str">
        <f>IF('[2]2.1 Data FSVA 2025 &amp; Bobot'!N351="","",'[2]2.1 Data FSVA 2025 &amp; Bobot'!N351)</f>
        <v/>
      </c>
      <c r="AK350" s="35" t="str">
        <f>IF('[2]2.1 Data FSVA 2025 &amp; Bobot'!P351="","",'[2]2.1 Data FSVA 2025 &amp; Bobot'!P351)</f>
        <v/>
      </c>
      <c r="AL350" s="35" t="str">
        <f>IF('[2]2.1 Data FSVA 2025 &amp; Bobot'!R351="","",'[2]2.1 Data FSVA 2025 &amp; Bobot'!R351)</f>
        <v/>
      </c>
      <c r="AM350" s="35" t="str">
        <f>IF('[2]2.1 Data FSVA 2025 &amp; Bobot'!T351="","",'[2]2.1 Data FSVA 2025 &amp; Bobot'!T351)</f>
        <v/>
      </c>
      <c r="AN350" s="35" t="str">
        <f>IF('[2]2.1 Data FSVA 2025 &amp; Bobot'!V351="","",'[2]2.1 Data FSVA 2025 &amp; Bobot'!V351)</f>
        <v/>
      </c>
      <c r="AO350" s="35" t="str">
        <f>IF('[2]2.1 Data FSVA 2025 &amp; Bobot'!X351="","",'[2]2.1 Data FSVA 2025 &amp; Bobot'!X351)</f>
        <v/>
      </c>
      <c r="AP350" s="35" t="str">
        <f>IF('[2]2.1 Data FSVA 2025 &amp; Bobot'!Z351="","",'[2]2.1 Data FSVA 2025 &amp; Bobot'!Z351)</f>
        <v/>
      </c>
      <c r="AQ350" s="35" t="str">
        <f>IF('[2]2.1 Data FSVA 2025 &amp; Bobot'!AB351="","",'[2]2.1 Data FSVA 2025 &amp; Bobot'!AB351)</f>
        <v/>
      </c>
      <c r="AR350" s="35" t="str">
        <f>IF('[2]2.1 Data FSVA 2025 &amp; Bobot'!AD351="","",'[2]2.1 Data FSVA 2025 &amp; Bobot'!AD351)</f>
        <v/>
      </c>
      <c r="AS350" s="27" t="str">
        <f>IF('[2]2.4 Prioritas Individu'!G351="","",'[2]2.4 Prioritas Individu'!G351)</f>
        <v/>
      </c>
      <c r="AT350" s="27" t="str">
        <f>IF('[2]2.4 Prioritas Individu'!H351="","",'[2]2.4 Prioritas Individu'!H351)</f>
        <v/>
      </c>
      <c r="AU350" s="27" t="str">
        <f>IF('[2]2.4 Prioritas Individu'!I351="","",'[2]2.4 Prioritas Individu'!I351)</f>
        <v/>
      </c>
      <c r="AV350" s="27" t="str">
        <f>IF('[2]2.4 Prioritas Individu'!J351="","",'[2]2.4 Prioritas Individu'!J351)</f>
        <v/>
      </c>
      <c r="AW350" s="27" t="str">
        <f>IF('[2]2.4 Prioritas Individu'!K351="","",'[2]2.4 Prioritas Individu'!K351)</f>
        <v/>
      </c>
      <c r="AX350" s="27" t="str">
        <f>IF('[2]2.4 Prioritas Individu'!L351="","",'[2]2.4 Prioritas Individu'!L351)</f>
        <v/>
      </c>
      <c r="AY350" s="27" t="str">
        <f>IF('[2]2.4 Prioritas Individu'!M351="","",'[2]2.4 Prioritas Individu'!M351)</f>
        <v/>
      </c>
      <c r="AZ350" s="27" t="str">
        <f>IF('[2]2.4 Prioritas Individu'!N351="","",'[2]2.4 Prioritas Individu'!N351)</f>
        <v/>
      </c>
      <c r="BA350" s="27" t="str">
        <f>IF('[2]2.4 Prioritas Individu'!O351="","",'[2]2.4 Prioritas Individu'!O351)</f>
        <v/>
      </c>
      <c r="BB350" s="27" t="str">
        <f>IF('[2]2.4 Prioritas Individu'!P351="","",'[2]2.4 Prioritas Individu'!P351)</f>
        <v/>
      </c>
      <c r="BC350" s="27" t="str">
        <f>IF('[2]2.4 Prioritas Individu'!Q351="","",'[2]2.4 Prioritas Individu'!Q351)</f>
        <v/>
      </c>
      <c r="BD350" s="27" t="str">
        <f>IF('[2]2.4 Prioritas Individu'!R351="","",'[2]2.4 Prioritas Individu'!R351)</f>
        <v/>
      </c>
      <c r="BE350" s="25" t="str">
        <f>IF('[2]2.4 Prioritas Individu'!S351="","",'[2]2.4 Prioritas Individu'!S351)</f>
        <v>-</v>
      </c>
      <c r="BF350" s="27" t="str">
        <f>IF('[2]2.4 Prioritas Individu'!T351="","",'[2]2.4 Prioritas Individu'!T351)</f>
        <v>-</v>
      </c>
      <c r="BG350" s="27" t="str">
        <f>IF('[2]2.4 Prioritas Individu'!U351="","",'[2]2.4 Prioritas Individu'!U351)</f>
        <v>-</v>
      </c>
      <c r="BH350" s="25" t="str">
        <f>IF('[2]2.3 Indeks &amp; Cut off Komposit'!G1062="","",'[2]2.3 Indeks &amp; Cut off Komposit'!G1062)</f>
        <v/>
      </c>
      <c r="BI350" s="25" t="str">
        <f>IF('[2]2.3 Indeks &amp; Cut off Komposit'!H1062="","",'[2]2.3 Indeks &amp; Cut off Komposit'!H1062)</f>
        <v/>
      </c>
      <c r="BJ350" s="25" t="str">
        <f>IF('[2]2.3 Indeks &amp; Cut off Komposit'!I1062="","",'[2]2.3 Indeks &amp; Cut off Komposit'!I1062)</f>
        <v/>
      </c>
      <c r="BK350" s="25" t="str">
        <f>IF('[2]2.3 Indeks &amp; Cut off Komposit'!J1062="","",'[2]2.3 Indeks &amp; Cut off Komposit'!J1062)</f>
        <v/>
      </c>
      <c r="BL350" s="25" t="str">
        <f>IF('[2]2.3 Indeks &amp; Cut off Komposit'!K1062="","",'[2]2.3 Indeks &amp; Cut off Komposit'!K1062)</f>
        <v/>
      </c>
      <c r="BM350" s="25" t="str">
        <f>IF('[2]2.3 Indeks &amp; Cut off Komposit'!L1062="","",'[2]2.3 Indeks &amp; Cut off Komposit'!L1062)</f>
        <v/>
      </c>
      <c r="BN350" s="25" t="str">
        <f>IF('[2]2.3 Indeks &amp; Cut off Komposit'!M1062="","",'[2]2.3 Indeks &amp; Cut off Komposit'!M1062)</f>
        <v/>
      </c>
      <c r="BO350" s="25" t="str">
        <f>IF('[2]2.3 Indeks &amp; Cut off Komposit'!N1062="","",'[2]2.3 Indeks &amp; Cut off Komposit'!N1062)</f>
        <v/>
      </c>
      <c r="BP350" s="25" t="str">
        <f>IF('[2]2.3 Indeks &amp; Cut off Komposit'!O1062="","",'[2]2.3 Indeks &amp; Cut off Komposit'!O1062)</f>
        <v/>
      </c>
      <c r="BQ350" s="25" t="str">
        <f>IF('[2]2.3 Indeks &amp; Cut off Komposit'!P1062="","",'[2]2.3 Indeks &amp; Cut off Komposit'!P1062)</f>
        <v/>
      </c>
      <c r="BR350" s="25" t="str">
        <f>IF('[2]2.3 Indeks &amp; Cut off Komposit'!Q1062="","",'[2]2.3 Indeks &amp; Cut off Komposit'!Q1062)</f>
        <v/>
      </c>
      <c r="BS350" s="25" t="str">
        <f>IF('[2]2.3 Indeks &amp; Cut off Komposit'!R1062="","",'[2]2.3 Indeks &amp; Cut off Komposit'!R1062)</f>
        <v/>
      </c>
      <c r="BT350" s="25" t="str">
        <f>IF('[2]2.3 Indeks &amp; Cut off Komposit'!S1062="","",'[2]2.3 Indeks &amp; Cut off Komposit'!S1062)</f>
        <v>-</v>
      </c>
      <c r="BU350" s="25" t="str">
        <f>IF('[2]2.3 Indeks &amp; Cut off Komposit'!T1062="","",'[2]2.3 Indeks &amp; Cut off Komposit'!T1062)</f>
        <v>-</v>
      </c>
      <c r="BV350" s="25" t="str">
        <f>IF('[2]2.3 Indeks &amp; Cut off Komposit'!U1062="","",'[2]2.3 Indeks &amp; Cut off Komposit'!U1062)</f>
        <v>-</v>
      </c>
      <c r="BW350" s="25" t="str">
        <f>IF('[2]2.3 Indeks &amp; Cut off Komposit'!V1062="","",'[2]2.3 Indeks &amp; Cut off Komposit'!V1062)</f>
        <v>-</v>
      </c>
    </row>
    <row r="351" spans="1:75" ht="15" customHeight="1" x14ac:dyDescent="0.3">
      <c r="A351" s="14" t="str">
        <f>IF('[1]0.1 Produksi Pangan &amp; Penduduk'!A351="","",'[1]0.1 Produksi Pangan &amp; Penduduk'!A351)</f>
        <v/>
      </c>
      <c r="B351" s="4" t="str">
        <f>IF('[1]0.1 Produksi Pangan &amp; Penduduk'!B351="","",'[1]0.1 Produksi Pangan &amp; Penduduk'!B351)</f>
        <v/>
      </c>
      <c r="C351" s="14" t="str">
        <f>IF('[1]0.1 Produksi Pangan &amp; Penduduk'!C351="","",'[1]0.1 Produksi Pangan &amp; Penduduk'!C351)</f>
        <v/>
      </c>
      <c r="D351" s="14" t="str">
        <f>IF('[1]0.1 Produksi Pangan &amp; Penduduk'!D351="","",'[1]0.1 Produksi Pangan &amp; Penduduk'!D351)</f>
        <v/>
      </c>
      <c r="E351" s="14" t="str">
        <f>IF('[1]0.1 Produksi Pangan &amp; Penduduk'!E351="","",'[1]0.1 Produksi Pangan &amp; Penduduk'!E351)</f>
        <v/>
      </c>
      <c r="F351" s="4" t="str">
        <f>IF('[1]0.1 Produksi Pangan &amp; Penduduk'!F351="","",'[1]0.1 Produksi Pangan &amp; Penduduk'!F351)</f>
        <v/>
      </c>
      <c r="G351" s="35" t="str">
        <f>IF('[1]0.1 Produksi Pangan &amp; Penduduk'!J351="","",'[1]0.1 Produksi Pangan &amp; Penduduk'!J351)</f>
        <v/>
      </c>
      <c r="H351" s="35" t="str">
        <f>IF('[1]0.1 Produksi Pangan &amp; Penduduk'!M351="","",'[1]0.1 Produksi Pangan &amp; Penduduk'!M351)</f>
        <v/>
      </c>
      <c r="I351" s="35" t="str">
        <f>IF('[1]0.1 Produksi Pangan &amp; Penduduk'!S351="","",'[1]0.1 Produksi Pangan &amp; Penduduk'!S351)</f>
        <v/>
      </c>
      <c r="J351" s="35" t="str">
        <f>IF('[1]0.1 Produksi Pangan &amp; Penduduk'!Y351="","",'[1]0.1 Produksi Pangan &amp; Penduduk'!Y351)</f>
        <v/>
      </c>
      <c r="K351" s="35" t="str">
        <f>IF('[1]0.1 Produksi Pangan &amp; Penduduk'!AE351="","",'[1]0.1 Produksi Pangan &amp; Penduduk'!AE351)</f>
        <v/>
      </c>
      <c r="L351" s="35" t="str">
        <f>IF('[1]0.1 Produksi Pangan &amp; Penduduk'!AK351="","",'[1]0.1 Produksi Pangan &amp; Penduduk'!AK351)</f>
        <v/>
      </c>
      <c r="M351" s="35" t="str">
        <f>IF('[1]0.1 Produksi Pangan &amp; Penduduk'!AQ351="","",'[1]0.1 Produksi Pangan &amp; Penduduk'!AQ351)</f>
        <v/>
      </c>
      <c r="N351" s="35" t="str">
        <f>IF('[1]0.2 Konsumsi Energi'!J351="","",'[1]0.2 Konsumsi Energi'!J351)</f>
        <v/>
      </c>
      <c r="O351" s="35">
        <f>IF('[1]0.2 Konsumsi Energi'!M351="","",'[1]0.2 Konsumsi Energi'!M351)</f>
        <v>2100</v>
      </c>
      <c r="P351" s="35" t="str">
        <f>IF('[1]0.3 Konsumsi Protein Hewani'!J351="","",'[1]0.3 Konsumsi Protein Hewani'!J351)</f>
        <v/>
      </c>
      <c r="Q351" s="35">
        <f>IF('[1]0.3 Konsumsi Protein Hewani'!M351="","",'[1]0.3 Konsumsi Protein Hewani'!M351)</f>
        <v>25</v>
      </c>
      <c r="R351" s="35" t="str">
        <f>IF('[1]0.4 Stok_Cadangan'!J351="","",'[1]0.4 Stok_Cadangan'!J351)</f>
        <v/>
      </c>
      <c r="S351" s="35" t="str">
        <f>IF('[1]0.4 Stok_Cadangan'!M351="","",'[1]0.4 Stok_Cadangan'!M351)</f>
        <v/>
      </c>
      <c r="T351" s="35" t="str">
        <f>IF('[1]0.4 Stok_Cadangan'!P351="","",'[1]0.4 Stok_Cadangan'!P351)</f>
        <v/>
      </c>
      <c r="U351" s="35" t="str">
        <f>IF('[1]0.4 Stok_Cadangan'!T351="","",'[1]0.4 Stok_Cadangan'!T351)</f>
        <v/>
      </c>
      <c r="V351" s="35" t="str">
        <f>IF('[1]0.4 Stok_Cadangan'!W351="","",'[1]0.4 Stok_Cadangan'!W351)</f>
        <v/>
      </c>
      <c r="W351" s="35" t="str">
        <f>IF('[1]0.4 Stok_Cadangan'!Z351="","",'[1]0.4 Stok_Cadangan'!Z351)</f>
        <v/>
      </c>
      <c r="X351" s="35" t="str">
        <f>IF('[1]0.4 Stok_Cadangan'!AF351="","",'[1]0.4 Stok_Cadangan'!AF351)</f>
        <v/>
      </c>
      <c r="Y351" s="35" t="str">
        <f>IF('[1]0.4 Stok_Cadangan'!AI351="","",'[1]0.4 Stok_Cadangan'!AI351)</f>
        <v/>
      </c>
      <c r="Z351" s="35" t="str">
        <f>IF('[1]0.4 Stok_Cadangan'!AL351="","",'[1]0.4 Stok_Cadangan'!AL351)</f>
        <v/>
      </c>
      <c r="AA351" s="35" t="str">
        <f>IF('[1]0.5 Indikator Keterjangkauan'!P351="","",'[1]0.5 Indikator Keterjangkauan'!P351)</f>
        <v/>
      </c>
      <c r="AB351" s="35" t="str">
        <f>IF('[1]0.5 Indikator Keterjangkauan'!T351="","",'[1]0.5 Indikator Keterjangkauan'!T351)</f>
        <v/>
      </c>
      <c r="AC351" s="35" t="str">
        <f>IF('[1]0.5 Indikator Keterjangkauan'!X351="","",'[1]0.5 Indikator Keterjangkauan'!X351)</f>
        <v/>
      </c>
      <c r="AD351" s="35" t="str">
        <f>IF('[1]0.5 Indikator Keterjangkauan'!AB351="","",'[1]0.5 Indikator Keterjangkauan'!AB351)</f>
        <v/>
      </c>
      <c r="AE351" s="35" t="str">
        <f>IF('[1]0.6 Indikator Pemanfaatan'!V351="","",'[1]0.6 Indikator Pemanfaatan'!V351)</f>
        <v/>
      </c>
      <c r="AF351" s="35" t="str">
        <f>IF('[1]0.6 Indikator Pemanfaatan'!Z351="","",'[1]0.6 Indikator Pemanfaatan'!Z351)</f>
        <v/>
      </c>
      <c r="AG351" s="35" t="str">
        <f>IF('[2]2.1 Data FSVA 2025 &amp; Bobot'!H352="","",'[2]2.1 Data FSVA 2025 &amp; Bobot'!H352)</f>
        <v/>
      </c>
      <c r="AH351" s="35" t="str">
        <f>IF('[2]2.1 Data FSVA 2025 &amp; Bobot'!J352="","",'[2]2.1 Data FSVA 2025 &amp; Bobot'!J352)</f>
        <v/>
      </c>
      <c r="AI351" s="35" t="str">
        <f>IF('[2]2.1 Data FSVA 2025 &amp; Bobot'!L352="","",'[2]2.1 Data FSVA 2025 &amp; Bobot'!L352)</f>
        <v/>
      </c>
      <c r="AJ351" s="35" t="str">
        <f>IF('[2]2.1 Data FSVA 2025 &amp; Bobot'!N352="","",'[2]2.1 Data FSVA 2025 &amp; Bobot'!N352)</f>
        <v/>
      </c>
      <c r="AK351" s="35" t="str">
        <f>IF('[2]2.1 Data FSVA 2025 &amp; Bobot'!P352="","",'[2]2.1 Data FSVA 2025 &amp; Bobot'!P352)</f>
        <v/>
      </c>
      <c r="AL351" s="35" t="str">
        <f>IF('[2]2.1 Data FSVA 2025 &amp; Bobot'!R352="","",'[2]2.1 Data FSVA 2025 &amp; Bobot'!R352)</f>
        <v/>
      </c>
      <c r="AM351" s="35" t="str">
        <f>IF('[2]2.1 Data FSVA 2025 &amp; Bobot'!T352="","",'[2]2.1 Data FSVA 2025 &amp; Bobot'!T352)</f>
        <v/>
      </c>
      <c r="AN351" s="35" t="str">
        <f>IF('[2]2.1 Data FSVA 2025 &amp; Bobot'!V352="","",'[2]2.1 Data FSVA 2025 &amp; Bobot'!V352)</f>
        <v/>
      </c>
      <c r="AO351" s="35" t="str">
        <f>IF('[2]2.1 Data FSVA 2025 &amp; Bobot'!X352="","",'[2]2.1 Data FSVA 2025 &amp; Bobot'!X352)</f>
        <v/>
      </c>
      <c r="AP351" s="35" t="str">
        <f>IF('[2]2.1 Data FSVA 2025 &amp; Bobot'!Z352="","",'[2]2.1 Data FSVA 2025 &amp; Bobot'!Z352)</f>
        <v/>
      </c>
      <c r="AQ351" s="35" t="str">
        <f>IF('[2]2.1 Data FSVA 2025 &amp; Bobot'!AB352="","",'[2]2.1 Data FSVA 2025 &amp; Bobot'!AB352)</f>
        <v/>
      </c>
      <c r="AR351" s="35" t="str">
        <f>IF('[2]2.1 Data FSVA 2025 &amp; Bobot'!AD352="","",'[2]2.1 Data FSVA 2025 &amp; Bobot'!AD352)</f>
        <v/>
      </c>
      <c r="AS351" s="27" t="str">
        <f>IF('[2]2.4 Prioritas Individu'!G352="","",'[2]2.4 Prioritas Individu'!G352)</f>
        <v/>
      </c>
      <c r="AT351" s="27" t="str">
        <f>IF('[2]2.4 Prioritas Individu'!H352="","",'[2]2.4 Prioritas Individu'!H352)</f>
        <v/>
      </c>
      <c r="AU351" s="27" t="str">
        <f>IF('[2]2.4 Prioritas Individu'!I352="","",'[2]2.4 Prioritas Individu'!I352)</f>
        <v/>
      </c>
      <c r="AV351" s="27" t="str">
        <f>IF('[2]2.4 Prioritas Individu'!J352="","",'[2]2.4 Prioritas Individu'!J352)</f>
        <v/>
      </c>
      <c r="AW351" s="27" t="str">
        <f>IF('[2]2.4 Prioritas Individu'!K352="","",'[2]2.4 Prioritas Individu'!K352)</f>
        <v/>
      </c>
      <c r="AX351" s="27" t="str">
        <f>IF('[2]2.4 Prioritas Individu'!L352="","",'[2]2.4 Prioritas Individu'!L352)</f>
        <v/>
      </c>
      <c r="AY351" s="27" t="str">
        <f>IF('[2]2.4 Prioritas Individu'!M352="","",'[2]2.4 Prioritas Individu'!M352)</f>
        <v/>
      </c>
      <c r="AZ351" s="27" t="str">
        <f>IF('[2]2.4 Prioritas Individu'!N352="","",'[2]2.4 Prioritas Individu'!N352)</f>
        <v/>
      </c>
      <c r="BA351" s="27" t="str">
        <f>IF('[2]2.4 Prioritas Individu'!O352="","",'[2]2.4 Prioritas Individu'!O352)</f>
        <v/>
      </c>
      <c r="BB351" s="27" t="str">
        <f>IF('[2]2.4 Prioritas Individu'!P352="","",'[2]2.4 Prioritas Individu'!P352)</f>
        <v/>
      </c>
      <c r="BC351" s="27" t="str">
        <f>IF('[2]2.4 Prioritas Individu'!Q352="","",'[2]2.4 Prioritas Individu'!Q352)</f>
        <v/>
      </c>
      <c r="BD351" s="27" t="str">
        <f>IF('[2]2.4 Prioritas Individu'!R352="","",'[2]2.4 Prioritas Individu'!R352)</f>
        <v/>
      </c>
      <c r="BE351" s="25" t="str">
        <f>IF('[2]2.4 Prioritas Individu'!S352="","",'[2]2.4 Prioritas Individu'!S352)</f>
        <v>-</v>
      </c>
      <c r="BF351" s="27" t="str">
        <f>IF('[2]2.4 Prioritas Individu'!T352="","",'[2]2.4 Prioritas Individu'!T352)</f>
        <v>-</v>
      </c>
      <c r="BG351" s="27" t="str">
        <f>IF('[2]2.4 Prioritas Individu'!U352="","",'[2]2.4 Prioritas Individu'!U352)</f>
        <v>-</v>
      </c>
      <c r="BH351" s="25" t="str">
        <f>IF('[2]2.3 Indeks &amp; Cut off Komposit'!G1063="","",'[2]2.3 Indeks &amp; Cut off Komposit'!G1063)</f>
        <v/>
      </c>
      <c r="BI351" s="25" t="str">
        <f>IF('[2]2.3 Indeks &amp; Cut off Komposit'!H1063="","",'[2]2.3 Indeks &amp; Cut off Komposit'!H1063)</f>
        <v/>
      </c>
      <c r="BJ351" s="25" t="str">
        <f>IF('[2]2.3 Indeks &amp; Cut off Komposit'!I1063="","",'[2]2.3 Indeks &amp; Cut off Komposit'!I1063)</f>
        <v/>
      </c>
      <c r="BK351" s="25" t="str">
        <f>IF('[2]2.3 Indeks &amp; Cut off Komposit'!J1063="","",'[2]2.3 Indeks &amp; Cut off Komposit'!J1063)</f>
        <v/>
      </c>
      <c r="BL351" s="25" t="str">
        <f>IF('[2]2.3 Indeks &amp; Cut off Komposit'!K1063="","",'[2]2.3 Indeks &amp; Cut off Komposit'!K1063)</f>
        <v/>
      </c>
      <c r="BM351" s="25" t="str">
        <f>IF('[2]2.3 Indeks &amp; Cut off Komposit'!L1063="","",'[2]2.3 Indeks &amp; Cut off Komposit'!L1063)</f>
        <v/>
      </c>
      <c r="BN351" s="25" t="str">
        <f>IF('[2]2.3 Indeks &amp; Cut off Komposit'!M1063="","",'[2]2.3 Indeks &amp; Cut off Komposit'!M1063)</f>
        <v/>
      </c>
      <c r="BO351" s="25" t="str">
        <f>IF('[2]2.3 Indeks &amp; Cut off Komposit'!N1063="","",'[2]2.3 Indeks &amp; Cut off Komposit'!N1063)</f>
        <v/>
      </c>
      <c r="BP351" s="25" t="str">
        <f>IF('[2]2.3 Indeks &amp; Cut off Komposit'!O1063="","",'[2]2.3 Indeks &amp; Cut off Komposit'!O1063)</f>
        <v/>
      </c>
      <c r="BQ351" s="25" t="str">
        <f>IF('[2]2.3 Indeks &amp; Cut off Komposit'!P1063="","",'[2]2.3 Indeks &amp; Cut off Komposit'!P1063)</f>
        <v/>
      </c>
      <c r="BR351" s="25" t="str">
        <f>IF('[2]2.3 Indeks &amp; Cut off Komposit'!Q1063="","",'[2]2.3 Indeks &amp; Cut off Komposit'!Q1063)</f>
        <v/>
      </c>
      <c r="BS351" s="25" t="str">
        <f>IF('[2]2.3 Indeks &amp; Cut off Komposit'!R1063="","",'[2]2.3 Indeks &amp; Cut off Komposit'!R1063)</f>
        <v/>
      </c>
      <c r="BT351" s="25" t="str">
        <f>IF('[2]2.3 Indeks &amp; Cut off Komposit'!S1063="","",'[2]2.3 Indeks &amp; Cut off Komposit'!S1063)</f>
        <v>-</v>
      </c>
      <c r="BU351" s="25" t="str">
        <f>IF('[2]2.3 Indeks &amp; Cut off Komposit'!T1063="","",'[2]2.3 Indeks &amp; Cut off Komposit'!T1063)</f>
        <v>-</v>
      </c>
      <c r="BV351" s="25" t="str">
        <f>IF('[2]2.3 Indeks &amp; Cut off Komposit'!U1063="","",'[2]2.3 Indeks &amp; Cut off Komposit'!U1063)</f>
        <v>-</v>
      </c>
      <c r="BW351" s="25" t="str">
        <f>IF('[2]2.3 Indeks &amp; Cut off Komposit'!V1063="","",'[2]2.3 Indeks &amp; Cut off Komposit'!V1063)</f>
        <v>-</v>
      </c>
    </row>
    <row r="352" spans="1:75" ht="15" customHeight="1" x14ac:dyDescent="0.3">
      <c r="A352" s="14" t="str">
        <f>IF('[1]0.1 Produksi Pangan &amp; Penduduk'!A352="","",'[1]0.1 Produksi Pangan &amp; Penduduk'!A352)</f>
        <v/>
      </c>
      <c r="B352" s="4" t="str">
        <f>IF('[1]0.1 Produksi Pangan &amp; Penduduk'!B352="","",'[1]0.1 Produksi Pangan &amp; Penduduk'!B352)</f>
        <v/>
      </c>
      <c r="C352" s="14" t="str">
        <f>IF('[1]0.1 Produksi Pangan &amp; Penduduk'!C352="","",'[1]0.1 Produksi Pangan &amp; Penduduk'!C352)</f>
        <v/>
      </c>
      <c r="D352" s="14" t="str">
        <f>IF('[1]0.1 Produksi Pangan &amp; Penduduk'!D352="","",'[1]0.1 Produksi Pangan &amp; Penduduk'!D352)</f>
        <v/>
      </c>
      <c r="E352" s="14" t="str">
        <f>IF('[1]0.1 Produksi Pangan &amp; Penduduk'!E352="","",'[1]0.1 Produksi Pangan &amp; Penduduk'!E352)</f>
        <v/>
      </c>
      <c r="F352" s="4" t="str">
        <f>IF('[1]0.1 Produksi Pangan &amp; Penduduk'!F352="","",'[1]0.1 Produksi Pangan &amp; Penduduk'!F352)</f>
        <v/>
      </c>
      <c r="G352" s="35" t="str">
        <f>IF('[1]0.1 Produksi Pangan &amp; Penduduk'!J352="","",'[1]0.1 Produksi Pangan &amp; Penduduk'!J352)</f>
        <v/>
      </c>
      <c r="H352" s="35" t="str">
        <f>IF('[1]0.1 Produksi Pangan &amp; Penduduk'!M352="","",'[1]0.1 Produksi Pangan &amp; Penduduk'!M352)</f>
        <v/>
      </c>
      <c r="I352" s="35" t="str">
        <f>IF('[1]0.1 Produksi Pangan &amp; Penduduk'!S352="","",'[1]0.1 Produksi Pangan &amp; Penduduk'!S352)</f>
        <v/>
      </c>
      <c r="J352" s="35" t="str">
        <f>IF('[1]0.1 Produksi Pangan &amp; Penduduk'!Y352="","",'[1]0.1 Produksi Pangan &amp; Penduduk'!Y352)</f>
        <v/>
      </c>
      <c r="K352" s="35" t="str">
        <f>IF('[1]0.1 Produksi Pangan &amp; Penduduk'!AE352="","",'[1]0.1 Produksi Pangan &amp; Penduduk'!AE352)</f>
        <v/>
      </c>
      <c r="L352" s="35" t="str">
        <f>IF('[1]0.1 Produksi Pangan &amp; Penduduk'!AK352="","",'[1]0.1 Produksi Pangan &amp; Penduduk'!AK352)</f>
        <v/>
      </c>
      <c r="M352" s="35" t="str">
        <f>IF('[1]0.1 Produksi Pangan &amp; Penduduk'!AQ352="","",'[1]0.1 Produksi Pangan &amp; Penduduk'!AQ352)</f>
        <v/>
      </c>
      <c r="N352" s="35" t="str">
        <f>IF('[1]0.2 Konsumsi Energi'!J352="","",'[1]0.2 Konsumsi Energi'!J352)</f>
        <v/>
      </c>
      <c r="O352" s="35">
        <f>IF('[1]0.2 Konsumsi Energi'!M352="","",'[1]0.2 Konsumsi Energi'!M352)</f>
        <v>2100</v>
      </c>
      <c r="P352" s="35" t="str">
        <f>IF('[1]0.3 Konsumsi Protein Hewani'!J352="","",'[1]0.3 Konsumsi Protein Hewani'!J352)</f>
        <v/>
      </c>
      <c r="Q352" s="35">
        <f>IF('[1]0.3 Konsumsi Protein Hewani'!M352="","",'[1]0.3 Konsumsi Protein Hewani'!M352)</f>
        <v>25</v>
      </c>
      <c r="R352" s="35" t="str">
        <f>IF('[1]0.4 Stok_Cadangan'!J352="","",'[1]0.4 Stok_Cadangan'!J352)</f>
        <v/>
      </c>
      <c r="S352" s="35" t="str">
        <f>IF('[1]0.4 Stok_Cadangan'!M352="","",'[1]0.4 Stok_Cadangan'!M352)</f>
        <v/>
      </c>
      <c r="T352" s="35" t="str">
        <f>IF('[1]0.4 Stok_Cadangan'!P352="","",'[1]0.4 Stok_Cadangan'!P352)</f>
        <v/>
      </c>
      <c r="U352" s="35" t="str">
        <f>IF('[1]0.4 Stok_Cadangan'!T352="","",'[1]0.4 Stok_Cadangan'!T352)</f>
        <v/>
      </c>
      <c r="V352" s="35" t="str">
        <f>IF('[1]0.4 Stok_Cadangan'!W352="","",'[1]0.4 Stok_Cadangan'!W352)</f>
        <v/>
      </c>
      <c r="W352" s="35" t="str">
        <f>IF('[1]0.4 Stok_Cadangan'!Z352="","",'[1]0.4 Stok_Cadangan'!Z352)</f>
        <v/>
      </c>
      <c r="X352" s="35" t="str">
        <f>IF('[1]0.4 Stok_Cadangan'!AF352="","",'[1]0.4 Stok_Cadangan'!AF352)</f>
        <v/>
      </c>
      <c r="Y352" s="35" t="str">
        <f>IF('[1]0.4 Stok_Cadangan'!AI352="","",'[1]0.4 Stok_Cadangan'!AI352)</f>
        <v/>
      </c>
      <c r="Z352" s="35" t="str">
        <f>IF('[1]0.4 Stok_Cadangan'!AL352="","",'[1]0.4 Stok_Cadangan'!AL352)</f>
        <v/>
      </c>
      <c r="AA352" s="35" t="str">
        <f>IF('[1]0.5 Indikator Keterjangkauan'!P352="","",'[1]0.5 Indikator Keterjangkauan'!P352)</f>
        <v/>
      </c>
      <c r="AB352" s="35" t="str">
        <f>IF('[1]0.5 Indikator Keterjangkauan'!T352="","",'[1]0.5 Indikator Keterjangkauan'!T352)</f>
        <v/>
      </c>
      <c r="AC352" s="35" t="str">
        <f>IF('[1]0.5 Indikator Keterjangkauan'!X352="","",'[1]0.5 Indikator Keterjangkauan'!X352)</f>
        <v/>
      </c>
      <c r="AD352" s="35" t="str">
        <f>IF('[1]0.5 Indikator Keterjangkauan'!AB352="","",'[1]0.5 Indikator Keterjangkauan'!AB352)</f>
        <v/>
      </c>
      <c r="AE352" s="35" t="str">
        <f>IF('[1]0.6 Indikator Pemanfaatan'!V352="","",'[1]0.6 Indikator Pemanfaatan'!V352)</f>
        <v/>
      </c>
      <c r="AF352" s="35" t="str">
        <f>IF('[1]0.6 Indikator Pemanfaatan'!Z352="","",'[1]0.6 Indikator Pemanfaatan'!Z352)</f>
        <v/>
      </c>
      <c r="AG352" s="35" t="str">
        <f>IF('[2]2.1 Data FSVA 2025 &amp; Bobot'!H353="","",'[2]2.1 Data FSVA 2025 &amp; Bobot'!H353)</f>
        <v/>
      </c>
      <c r="AH352" s="35" t="str">
        <f>IF('[2]2.1 Data FSVA 2025 &amp; Bobot'!J353="","",'[2]2.1 Data FSVA 2025 &amp; Bobot'!J353)</f>
        <v/>
      </c>
      <c r="AI352" s="35" t="str">
        <f>IF('[2]2.1 Data FSVA 2025 &amp; Bobot'!L353="","",'[2]2.1 Data FSVA 2025 &amp; Bobot'!L353)</f>
        <v/>
      </c>
      <c r="AJ352" s="35" t="str">
        <f>IF('[2]2.1 Data FSVA 2025 &amp; Bobot'!N353="","",'[2]2.1 Data FSVA 2025 &amp; Bobot'!N353)</f>
        <v/>
      </c>
      <c r="AK352" s="35" t="str">
        <f>IF('[2]2.1 Data FSVA 2025 &amp; Bobot'!P353="","",'[2]2.1 Data FSVA 2025 &amp; Bobot'!P353)</f>
        <v/>
      </c>
      <c r="AL352" s="35" t="str">
        <f>IF('[2]2.1 Data FSVA 2025 &amp; Bobot'!R353="","",'[2]2.1 Data FSVA 2025 &amp; Bobot'!R353)</f>
        <v/>
      </c>
      <c r="AM352" s="35" t="str">
        <f>IF('[2]2.1 Data FSVA 2025 &amp; Bobot'!T353="","",'[2]2.1 Data FSVA 2025 &amp; Bobot'!T353)</f>
        <v/>
      </c>
      <c r="AN352" s="35" t="str">
        <f>IF('[2]2.1 Data FSVA 2025 &amp; Bobot'!V353="","",'[2]2.1 Data FSVA 2025 &amp; Bobot'!V353)</f>
        <v/>
      </c>
      <c r="AO352" s="35" t="str">
        <f>IF('[2]2.1 Data FSVA 2025 &amp; Bobot'!X353="","",'[2]2.1 Data FSVA 2025 &amp; Bobot'!X353)</f>
        <v/>
      </c>
      <c r="AP352" s="35" t="str">
        <f>IF('[2]2.1 Data FSVA 2025 &amp; Bobot'!Z353="","",'[2]2.1 Data FSVA 2025 &amp; Bobot'!Z353)</f>
        <v/>
      </c>
      <c r="AQ352" s="35" t="str">
        <f>IF('[2]2.1 Data FSVA 2025 &amp; Bobot'!AB353="","",'[2]2.1 Data FSVA 2025 &amp; Bobot'!AB353)</f>
        <v/>
      </c>
      <c r="AR352" s="35" t="str">
        <f>IF('[2]2.1 Data FSVA 2025 &amp; Bobot'!AD353="","",'[2]2.1 Data FSVA 2025 &amp; Bobot'!AD353)</f>
        <v/>
      </c>
      <c r="AS352" s="27" t="str">
        <f>IF('[2]2.4 Prioritas Individu'!G353="","",'[2]2.4 Prioritas Individu'!G353)</f>
        <v/>
      </c>
      <c r="AT352" s="27" t="str">
        <f>IF('[2]2.4 Prioritas Individu'!H353="","",'[2]2.4 Prioritas Individu'!H353)</f>
        <v/>
      </c>
      <c r="AU352" s="27" t="str">
        <f>IF('[2]2.4 Prioritas Individu'!I353="","",'[2]2.4 Prioritas Individu'!I353)</f>
        <v/>
      </c>
      <c r="AV352" s="27" t="str">
        <f>IF('[2]2.4 Prioritas Individu'!J353="","",'[2]2.4 Prioritas Individu'!J353)</f>
        <v/>
      </c>
      <c r="AW352" s="27" t="str">
        <f>IF('[2]2.4 Prioritas Individu'!K353="","",'[2]2.4 Prioritas Individu'!K353)</f>
        <v/>
      </c>
      <c r="AX352" s="27" t="str">
        <f>IF('[2]2.4 Prioritas Individu'!L353="","",'[2]2.4 Prioritas Individu'!L353)</f>
        <v/>
      </c>
      <c r="AY352" s="27" t="str">
        <f>IF('[2]2.4 Prioritas Individu'!M353="","",'[2]2.4 Prioritas Individu'!M353)</f>
        <v/>
      </c>
      <c r="AZ352" s="27" t="str">
        <f>IF('[2]2.4 Prioritas Individu'!N353="","",'[2]2.4 Prioritas Individu'!N353)</f>
        <v/>
      </c>
      <c r="BA352" s="27" t="str">
        <f>IF('[2]2.4 Prioritas Individu'!O353="","",'[2]2.4 Prioritas Individu'!O353)</f>
        <v/>
      </c>
      <c r="BB352" s="27" t="str">
        <f>IF('[2]2.4 Prioritas Individu'!P353="","",'[2]2.4 Prioritas Individu'!P353)</f>
        <v/>
      </c>
      <c r="BC352" s="27" t="str">
        <f>IF('[2]2.4 Prioritas Individu'!Q353="","",'[2]2.4 Prioritas Individu'!Q353)</f>
        <v/>
      </c>
      <c r="BD352" s="27" t="str">
        <f>IF('[2]2.4 Prioritas Individu'!R353="","",'[2]2.4 Prioritas Individu'!R353)</f>
        <v/>
      </c>
      <c r="BE352" s="25" t="str">
        <f>IF('[2]2.4 Prioritas Individu'!S353="","",'[2]2.4 Prioritas Individu'!S353)</f>
        <v>-</v>
      </c>
      <c r="BF352" s="27" t="str">
        <f>IF('[2]2.4 Prioritas Individu'!T353="","",'[2]2.4 Prioritas Individu'!T353)</f>
        <v>-</v>
      </c>
      <c r="BG352" s="27" t="str">
        <f>IF('[2]2.4 Prioritas Individu'!U353="","",'[2]2.4 Prioritas Individu'!U353)</f>
        <v>-</v>
      </c>
      <c r="BH352" s="25" t="str">
        <f>IF('[2]2.3 Indeks &amp; Cut off Komposit'!G1064="","",'[2]2.3 Indeks &amp; Cut off Komposit'!G1064)</f>
        <v/>
      </c>
      <c r="BI352" s="25" t="str">
        <f>IF('[2]2.3 Indeks &amp; Cut off Komposit'!H1064="","",'[2]2.3 Indeks &amp; Cut off Komposit'!H1064)</f>
        <v/>
      </c>
      <c r="BJ352" s="25" t="str">
        <f>IF('[2]2.3 Indeks &amp; Cut off Komposit'!I1064="","",'[2]2.3 Indeks &amp; Cut off Komposit'!I1064)</f>
        <v/>
      </c>
      <c r="BK352" s="25" t="str">
        <f>IF('[2]2.3 Indeks &amp; Cut off Komposit'!J1064="","",'[2]2.3 Indeks &amp; Cut off Komposit'!J1064)</f>
        <v/>
      </c>
      <c r="BL352" s="25" t="str">
        <f>IF('[2]2.3 Indeks &amp; Cut off Komposit'!K1064="","",'[2]2.3 Indeks &amp; Cut off Komposit'!K1064)</f>
        <v/>
      </c>
      <c r="BM352" s="25" t="str">
        <f>IF('[2]2.3 Indeks &amp; Cut off Komposit'!L1064="","",'[2]2.3 Indeks &amp; Cut off Komposit'!L1064)</f>
        <v/>
      </c>
      <c r="BN352" s="25" t="str">
        <f>IF('[2]2.3 Indeks &amp; Cut off Komposit'!M1064="","",'[2]2.3 Indeks &amp; Cut off Komposit'!M1064)</f>
        <v/>
      </c>
      <c r="BO352" s="25" t="str">
        <f>IF('[2]2.3 Indeks &amp; Cut off Komposit'!N1064="","",'[2]2.3 Indeks &amp; Cut off Komposit'!N1064)</f>
        <v/>
      </c>
      <c r="BP352" s="25" t="str">
        <f>IF('[2]2.3 Indeks &amp; Cut off Komposit'!O1064="","",'[2]2.3 Indeks &amp; Cut off Komposit'!O1064)</f>
        <v/>
      </c>
      <c r="BQ352" s="25" t="str">
        <f>IF('[2]2.3 Indeks &amp; Cut off Komposit'!P1064="","",'[2]2.3 Indeks &amp; Cut off Komposit'!P1064)</f>
        <v/>
      </c>
      <c r="BR352" s="25" t="str">
        <f>IF('[2]2.3 Indeks &amp; Cut off Komposit'!Q1064="","",'[2]2.3 Indeks &amp; Cut off Komposit'!Q1064)</f>
        <v/>
      </c>
      <c r="BS352" s="25" t="str">
        <f>IF('[2]2.3 Indeks &amp; Cut off Komposit'!R1064="","",'[2]2.3 Indeks &amp; Cut off Komposit'!R1064)</f>
        <v/>
      </c>
      <c r="BT352" s="25" t="str">
        <f>IF('[2]2.3 Indeks &amp; Cut off Komposit'!S1064="","",'[2]2.3 Indeks &amp; Cut off Komposit'!S1064)</f>
        <v>-</v>
      </c>
      <c r="BU352" s="25" t="str">
        <f>IF('[2]2.3 Indeks &amp; Cut off Komposit'!T1064="","",'[2]2.3 Indeks &amp; Cut off Komposit'!T1064)</f>
        <v>-</v>
      </c>
      <c r="BV352" s="25" t="str">
        <f>IF('[2]2.3 Indeks &amp; Cut off Komposit'!U1064="","",'[2]2.3 Indeks &amp; Cut off Komposit'!U1064)</f>
        <v>-</v>
      </c>
      <c r="BW352" s="25" t="str">
        <f>IF('[2]2.3 Indeks &amp; Cut off Komposit'!V1064="","",'[2]2.3 Indeks &amp; Cut off Komposit'!V1064)</f>
        <v>-</v>
      </c>
    </row>
    <row r="353" spans="1:75" ht="15" customHeight="1" x14ac:dyDescent="0.3">
      <c r="A353" s="14" t="str">
        <f>IF('[1]0.1 Produksi Pangan &amp; Penduduk'!A353="","",'[1]0.1 Produksi Pangan &amp; Penduduk'!A353)</f>
        <v/>
      </c>
      <c r="B353" s="4" t="str">
        <f>IF('[1]0.1 Produksi Pangan &amp; Penduduk'!B353="","",'[1]0.1 Produksi Pangan &amp; Penduduk'!B353)</f>
        <v/>
      </c>
      <c r="C353" s="14" t="str">
        <f>IF('[1]0.1 Produksi Pangan &amp; Penduduk'!C353="","",'[1]0.1 Produksi Pangan &amp; Penduduk'!C353)</f>
        <v/>
      </c>
      <c r="D353" s="14" t="str">
        <f>IF('[1]0.1 Produksi Pangan &amp; Penduduk'!D353="","",'[1]0.1 Produksi Pangan &amp; Penduduk'!D353)</f>
        <v/>
      </c>
      <c r="E353" s="14" t="str">
        <f>IF('[1]0.1 Produksi Pangan &amp; Penduduk'!E353="","",'[1]0.1 Produksi Pangan &amp; Penduduk'!E353)</f>
        <v/>
      </c>
      <c r="F353" s="4" t="str">
        <f>IF('[1]0.1 Produksi Pangan &amp; Penduduk'!F353="","",'[1]0.1 Produksi Pangan &amp; Penduduk'!F353)</f>
        <v/>
      </c>
      <c r="G353" s="35" t="str">
        <f>IF('[1]0.1 Produksi Pangan &amp; Penduduk'!J353="","",'[1]0.1 Produksi Pangan &amp; Penduduk'!J353)</f>
        <v/>
      </c>
      <c r="H353" s="35" t="str">
        <f>IF('[1]0.1 Produksi Pangan &amp; Penduduk'!M353="","",'[1]0.1 Produksi Pangan &amp; Penduduk'!M353)</f>
        <v/>
      </c>
      <c r="I353" s="35" t="str">
        <f>IF('[1]0.1 Produksi Pangan &amp; Penduduk'!S353="","",'[1]0.1 Produksi Pangan &amp; Penduduk'!S353)</f>
        <v/>
      </c>
      <c r="J353" s="35" t="str">
        <f>IF('[1]0.1 Produksi Pangan &amp; Penduduk'!Y353="","",'[1]0.1 Produksi Pangan &amp; Penduduk'!Y353)</f>
        <v/>
      </c>
      <c r="K353" s="35" t="str">
        <f>IF('[1]0.1 Produksi Pangan &amp; Penduduk'!AE353="","",'[1]0.1 Produksi Pangan &amp; Penduduk'!AE353)</f>
        <v/>
      </c>
      <c r="L353" s="35" t="str">
        <f>IF('[1]0.1 Produksi Pangan &amp; Penduduk'!AK353="","",'[1]0.1 Produksi Pangan &amp; Penduduk'!AK353)</f>
        <v/>
      </c>
      <c r="M353" s="35" t="str">
        <f>IF('[1]0.1 Produksi Pangan &amp; Penduduk'!AQ353="","",'[1]0.1 Produksi Pangan &amp; Penduduk'!AQ353)</f>
        <v/>
      </c>
      <c r="N353" s="35" t="str">
        <f>IF('[1]0.2 Konsumsi Energi'!J353="","",'[1]0.2 Konsumsi Energi'!J353)</f>
        <v/>
      </c>
      <c r="O353" s="35">
        <f>IF('[1]0.2 Konsumsi Energi'!M353="","",'[1]0.2 Konsumsi Energi'!M353)</f>
        <v>2100</v>
      </c>
      <c r="P353" s="35" t="str">
        <f>IF('[1]0.3 Konsumsi Protein Hewani'!J353="","",'[1]0.3 Konsumsi Protein Hewani'!J353)</f>
        <v/>
      </c>
      <c r="Q353" s="35">
        <f>IF('[1]0.3 Konsumsi Protein Hewani'!M353="","",'[1]0.3 Konsumsi Protein Hewani'!M353)</f>
        <v>25</v>
      </c>
      <c r="R353" s="35" t="str">
        <f>IF('[1]0.4 Stok_Cadangan'!J353="","",'[1]0.4 Stok_Cadangan'!J353)</f>
        <v/>
      </c>
      <c r="S353" s="35" t="str">
        <f>IF('[1]0.4 Stok_Cadangan'!M353="","",'[1]0.4 Stok_Cadangan'!M353)</f>
        <v/>
      </c>
      <c r="T353" s="35" t="str">
        <f>IF('[1]0.4 Stok_Cadangan'!P353="","",'[1]0.4 Stok_Cadangan'!P353)</f>
        <v/>
      </c>
      <c r="U353" s="35" t="str">
        <f>IF('[1]0.4 Stok_Cadangan'!T353="","",'[1]0.4 Stok_Cadangan'!T353)</f>
        <v/>
      </c>
      <c r="V353" s="35" t="str">
        <f>IF('[1]0.4 Stok_Cadangan'!W353="","",'[1]0.4 Stok_Cadangan'!W353)</f>
        <v/>
      </c>
      <c r="W353" s="35" t="str">
        <f>IF('[1]0.4 Stok_Cadangan'!Z353="","",'[1]0.4 Stok_Cadangan'!Z353)</f>
        <v/>
      </c>
      <c r="X353" s="35" t="str">
        <f>IF('[1]0.4 Stok_Cadangan'!AF353="","",'[1]0.4 Stok_Cadangan'!AF353)</f>
        <v/>
      </c>
      <c r="Y353" s="35" t="str">
        <f>IF('[1]0.4 Stok_Cadangan'!AI353="","",'[1]0.4 Stok_Cadangan'!AI353)</f>
        <v/>
      </c>
      <c r="Z353" s="35" t="str">
        <f>IF('[1]0.4 Stok_Cadangan'!AL353="","",'[1]0.4 Stok_Cadangan'!AL353)</f>
        <v/>
      </c>
      <c r="AA353" s="35" t="str">
        <f>IF('[1]0.5 Indikator Keterjangkauan'!P353="","",'[1]0.5 Indikator Keterjangkauan'!P353)</f>
        <v/>
      </c>
      <c r="AB353" s="35" t="str">
        <f>IF('[1]0.5 Indikator Keterjangkauan'!T353="","",'[1]0.5 Indikator Keterjangkauan'!T353)</f>
        <v/>
      </c>
      <c r="AC353" s="35" t="str">
        <f>IF('[1]0.5 Indikator Keterjangkauan'!X353="","",'[1]0.5 Indikator Keterjangkauan'!X353)</f>
        <v/>
      </c>
      <c r="AD353" s="35" t="str">
        <f>IF('[1]0.5 Indikator Keterjangkauan'!AB353="","",'[1]0.5 Indikator Keterjangkauan'!AB353)</f>
        <v/>
      </c>
      <c r="AE353" s="35" t="str">
        <f>IF('[1]0.6 Indikator Pemanfaatan'!V353="","",'[1]0.6 Indikator Pemanfaatan'!V353)</f>
        <v/>
      </c>
      <c r="AF353" s="35" t="str">
        <f>IF('[1]0.6 Indikator Pemanfaatan'!Z353="","",'[1]0.6 Indikator Pemanfaatan'!Z353)</f>
        <v/>
      </c>
      <c r="AG353" s="35" t="str">
        <f>IF('[2]2.1 Data FSVA 2025 &amp; Bobot'!H354="","",'[2]2.1 Data FSVA 2025 &amp; Bobot'!H354)</f>
        <v/>
      </c>
      <c r="AH353" s="35" t="str">
        <f>IF('[2]2.1 Data FSVA 2025 &amp; Bobot'!J354="","",'[2]2.1 Data FSVA 2025 &amp; Bobot'!J354)</f>
        <v/>
      </c>
      <c r="AI353" s="35" t="str">
        <f>IF('[2]2.1 Data FSVA 2025 &amp; Bobot'!L354="","",'[2]2.1 Data FSVA 2025 &amp; Bobot'!L354)</f>
        <v/>
      </c>
      <c r="AJ353" s="35" t="str">
        <f>IF('[2]2.1 Data FSVA 2025 &amp; Bobot'!N354="","",'[2]2.1 Data FSVA 2025 &amp; Bobot'!N354)</f>
        <v/>
      </c>
      <c r="AK353" s="35" t="str">
        <f>IF('[2]2.1 Data FSVA 2025 &amp; Bobot'!P354="","",'[2]2.1 Data FSVA 2025 &amp; Bobot'!P354)</f>
        <v/>
      </c>
      <c r="AL353" s="35" t="str">
        <f>IF('[2]2.1 Data FSVA 2025 &amp; Bobot'!R354="","",'[2]2.1 Data FSVA 2025 &amp; Bobot'!R354)</f>
        <v/>
      </c>
      <c r="AM353" s="35" t="str">
        <f>IF('[2]2.1 Data FSVA 2025 &amp; Bobot'!T354="","",'[2]2.1 Data FSVA 2025 &amp; Bobot'!T354)</f>
        <v/>
      </c>
      <c r="AN353" s="35" t="str">
        <f>IF('[2]2.1 Data FSVA 2025 &amp; Bobot'!V354="","",'[2]2.1 Data FSVA 2025 &amp; Bobot'!V354)</f>
        <v/>
      </c>
      <c r="AO353" s="35" t="str">
        <f>IF('[2]2.1 Data FSVA 2025 &amp; Bobot'!X354="","",'[2]2.1 Data FSVA 2025 &amp; Bobot'!X354)</f>
        <v/>
      </c>
      <c r="AP353" s="35" t="str">
        <f>IF('[2]2.1 Data FSVA 2025 &amp; Bobot'!Z354="","",'[2]2.1 Data FSVA 2025 &amp; Bobot'!Z354)</f>
        <v/>
      </c>
      <c r="AQ353" s="35" t="str">
        <f>IF('[2]2.1 Data FSVA 2025 &amp; Bobot'!AB354="","",'[2]2.1 Data FSVA 2025 &amp; Bobot'!AB354)</f>
        <v/>
      </c>
      <c r="AR353" s="35" t="str">
        <f>IF('[2]2.1 Data FSVA 2025 &amp; Bobot'!AD354="","",'[2]2.1 Data FSVA 2025 &amp; Bobot'!AD354)</f>
        <v/>
      </c>
      <c r="AS353" s="27" t="str">
        <f>IF('[2]2.4 Prioritas Individu'!G354="","",'[2]2.4 Prioritas Individu'!G354)</f>
        <v/>
      </c>
      <c r="AT353" s="27" t="str">
        <f>IF('[2]2.4 Prioritas Individu'!H354="","",'[2]2.4 Prioritas Individu'!H354)</f>
        <v/>
      </c>
      <c r="AU353" s="27" t="str">
        <f>IF('[2]2.4 Prioritas Individu'!I354="","",'[2]2.4 Prioritas Individu'!I354)</f>
        <v/>
      </c>
      <c r="AV353" s="27" t="str">
        <f>IF('[2]2.4 Prioritas Individu'!J354="","",'[2]2.4 Prioritas Individu'!J354)</f>
        <v/>
      </c>
      <c r="AW353" s="27" t="str">
        <f>IF('[2]2.4 Prioritas Individu'!K354="","",'[2]2.4 Prioritas Individu'!K354)</f>
        <v/>
      </c>
      <c r="AX353" s="27" t="str">
        <f>IF('[2]2.4 Prioritas Individu'!L354="","",'[2]2.4 Prioritas Individu'!L354)</f>
        <v/>
      </c>
      <c r="AY353" s="27" t="str">
        <f>IF('[2]2.4 Prioritas Individu'!M354="","",'[2]2.4 Prioritas Individu'!M354)</f>
        <v/>
      </c>
      <c r="AZ353" s="27" t="str">
        <f>IF('[2]2.4 Prioritas Individu'!N354="","",'[2]2.4 Prioritas Individu'!N354)</f>
        <v/>
      </c>
      <c r="BA353" s="27" t="str">
        <f>IF('[2]2.4 Prioritas Individu'!O354="","",'[2]2.4 Prioritas Individu'!O354)</f>
        <v/>
      </c>
      <c r="BB353" s="27" t="str">
        <f>IF('[2]2.4 Prioritas Individu'!P354="","",'[2]2.4 Prioritas Individu'!P354)</f>
        <v/>
      </c>
      <c r="BC353" s="27" t="str">
        <f>IF('[2]2.4 Prioritas Individu'!Q354="","",'[2]2.4 Prioritas Individu'!Q354)</f>
        <v/>
      </c>
      <c r="BD353" s="27" t="str">
        <f>IF('[2]2.4 Prioritas Individu'!R354="","",'[2]2.4 Prioritas Individu'!R354)</f>
        <v/>
      </c>
      <c r="BE353" s="25" t="str">
        <f>IF('[2]2.4 Prioritas Individu'!S354="","",'[2]2.4 Prioritas Individu'!S354)</f>
        <v>-</v>
      </c>
      <c r="BF353" s="27" t="str">
        <f>IF('[2]2.4 Prioritas Individu'!T354="","",'[2]2.4 Prioritas Individu'!T354)</f>
        <v>-</v>
      </c>
      <c r="BG353" s="27" t="str">
        <f>IF('[2]2.4 Prioritas Individu'!U354="","",'[2]2.4 Prioritas Individu'!U354)</f>
        <v>-</v>
      </c>
      <c r="BH353" s="25" t="str">
        <f>IF('[2]2.3 Indeks &amp; Cut off Komposit'!G1065="","",'[2]2.3 Indeks &amp; Cut off Komposit'!G1065)</f>
        <v/>
      </c>
      <c r="BI353" s="25" t="str">
        <f>IF('[2]2.3 Indeks &amp; Cut off Komposit'!H1065="","",'[2]2.3 Indeks &amp; Cut off Komposit'!H1065)</f>
        <v/>
      </c>
      <c r="BJ353" s="25" t="str">
        <f>IF('[2]2.3 Indeks &amp; Cut off Komposit'!I1065="","",'[2]2.3 Indeks &amp; Cut off Komposit'!I1065)</f>
        <v/>
      </c>
      <c r="BK353" s="25" t="str">
        <f>IF('[2]2.3 Indeks &amp; Cut off Komposit'!J1065="","",'[2]2.3 Indeks &amp; Cut off Komposit'!J1065)</f>
        <v/>
      </c>
      <c r="BL353" s="25" t="str">
        <f>IF('[2]2.3 Indeks &amp; Cut off Komposit'!K1065="","",'[2]2.3 Indeks &amp; Cut off Komposit'!K1065)</f>
        <v/>
      </c>
      <c r="BM353" s="25" t="str">
        <f>IF('[2]2.3 Indeks &amp; Cut off Komposit'!L1065="","",'[2]2.3 Indeks &amp; Cut off Komposit'!L1065)</f>
        <v/>
      </c>
      <c r="BN353" s="25" t="str">
        <f>IF('[2]2.3 Indeks &amp; Cut off Komposit'!M1065="","",'[2]2.3 Indeks &amp; Cut off Komposit'!M1065)</f>
        <v/>
      </c>
      <c r="BO353" s="25" t="str">
        <f>IF('[2]2.3 Indeks &amp; Cut off Komposit'!N1065="","",'[2]2.3 Indeks &amp; Cut off Komposit'!N1065)</f>
        <v/>
      </c>
      <c r="BP353" s="25" t="str">
        <f>IF('[2]2.3 Indeks &amp; Cut off Komposit'!O1065="","",'[2]2.3 Indeks &amp; Cut off Komposit'!O1065)</f>
        <v/>
      </c>
      <c r="BQ353" s="25" t="str">
        <f>IF('[2]2.3 Indeks &amp; Cut off Komposit'!P1065="","",'[2]2.3 Indeks &amp; Cut off Komposit'!P1065)</f>
        <v/>
      </c>
      <c r="BR353" s="25" t="str">
        <f>IF('[2]2.3 Indeks &amp; Cut off Komposit'!Q1065="","",'[2]2.3 Indeks &amp; Cut off Komposit'!Q1065)</f>
        <v/>
      </c>
      <c r="BS353" s="25" t="str">
        <f>IF('[2]2.3 Indeks &amp; Cut off Komposit'!R1065="","",'[2]2.3 Indeks &amp; Cut off Komposit'!R1065)</f>
        <v/>
      </c>
      <c r="BT353" s="25" t="str">
        <f>IF('[2]2.3 Indeks &amp; Cut off Komposit'!S1065="","",'[2]2.3 Indeks &amp; Cut off Komposit'!S1065)</f>
        <v>-</v>
      </c>
      <c r="BU353" s="25" t="str">
        <f>IF('[2]2.3 Indeks &amp; Cut off Komposit'!T1065="","",'[2]2.3 Indeks &amp; Cut off Komposit'!T1065)</f>
        <v>-</v>
      </c>
      <c r="BV353" s="25" t="str">
        <f>IF('[2]2.3 Indeks &amp; Cut off Komposit'!U1065="","",'[2]2.3 Indeks &amp; Cut off Komposit'!U1065)</f>
        <v>-</v>
      </c>
      <c r="BW353" s="25" t="str">
        <f>IF('[2]2.3 Indeks &amp; Cut off Komposit'!V1065="","",'[2]2.3 Indeks &amp; Cut off Komposit'!V1065)</f>
        <v>-</v>
      </c>
    </row>
    <row r="354" spans="1:75" ht="15" customHeight="1" x14ac:dyDescent="0.3">
      <c r="A354" s="14" t="str">
        <f>IF('[1]0.1 Produksi Pangan &amp; Penduduk'!A354="","",'[1]0.1 Produksi Pangan &amp; Penduduk'!A354)</f>
        <v/>
      </c>
      <c r="B354" s="4" t="str">
        <f>IF('[1]0.1 Produksi Pangan &amp; Penduduk'!B354="","",'[1]0.1 Produksi Pangan &amp; Penduduk'!B354)</f>
        <v/>
      </c>
      <c r="C354" s="14" t="str">
        <f>IF('[1]0.1 Produksi Pangan &amp; Penduduk'!C354="","",'[1]0.1 Produksi Pangan &amp; Penduduk'!C354)</f>
        <v/>
      </c>
      <c r="D354" s="14" t="str">
        <f>IF('[1]0.1 Produksi Pangan &amp; Penduduk'!D354="","",'[1]0.1 Produksi Pangan &amp; Penduduk'!D354)</f>
        <v/>
      </c>
      <c r="E354" s="14" t="str">
        <f>IF('[1]0.1 Produksi Pangan &amp; Penduduk'!E354="","",'[1]0.1 Produksi Pangan &amp; Penduduk'!E354)</f>
        <v/>
      </c>
      <c r="F354" s="4" t="str">
        <f>IF('[1]0.1 Produksi Pangan &amp; Penduduk'!F354="","",'[1]0.1 Produksi Pangan &amp; Penduduk'!F354)</f>
        <v/>
      </c>
      <c r="G354" s="35" t="str">
        <f>IF('[1]0.1 Produksi Pangan &amp; Penduduk'!J354="","",'[1]0.1 Produksi Pangan &amp; Penduduk'!J354)</f>
        <v/>
      </c>
      <c r="H354" s="35" t="str">
        <f>IF('[1]0.1 Produksi Pangan &amp; Penduduk'!M354="","",'[1]0.1 Produksi Pangan &amp; Penduduk'!M354)</f>
        <v/>
      </c>
      <c r="I354" s="35" t="str">
        <f>IF('[1]0.1 Produksi Pangan &amp; Penduduk'!S354="","",'[1]0.1 Produksi Pangan &amp; Penduduk'!S354)</f>
        <v/>
      </c>
      <c r="J354" s="35" t="str">
        <f>IF('[1]0.1 Produksi Pangan &amp; Penduduk'!Y354="","",'[1]0.1 Produksi Pangan &amp; Penduduk'!Y354)</f>
        <v/>
      </c>
      <c r="K354" s="35" t="str">
        <f>IF('[1]0.1 Produksi Pangan &amp; Penduduk'!AE354="","",'[1]0.1 Produksi Pangan &amp; Penduduk'!AE354)</f>
        <v/>
      </c>
      <c r="L354" s="35" t="str">
        <f>IF('[1]0.1 Produksi Pangan &amp; Penduduk'!AK354="","",'[1]0.1 Produksi Pangan &amp; Penduduk'!AK354)</f>
        <v/>
      </c>
      <c r="M354" s="35" t="str">
        <f>IF('[1]0.1 Produksi Pangan &amp; Penduduk'!AQ354="","",'[1]0.1 Produksi Pangan &amp; Penduduk'!AQ354)</f>
        <v/>
      </c>
      <c r="N354" s="35" t="str">
        <f>IF('[1]0.2 Konsumsi Energi'!J354="","",'[1]0.2 Konsumsi Energi'!J354)</f>
        <v/>
      </c>
      <c r="O354" s="35">
        <f>IF('[1]0.2 Konsumsi Energi'!M354="","",'[1]0.2 Konsumsi Energi'!M354)</f>
        <v>2100</v>
      </c>
      <c r="P354" s="35" t="str">
        <f>IF('[1]0.3 Konsumsi Protein Hewani'!J354="","",'[1]0.3 Konsumsi Protein Hewani'!J354)</f>
        <v/>
      </c>
      <c r="Q354" s="35">
        <f>IF('[1]0.3 Konsumsi Protein Hewani'!M354="","",'[1]0.3 Konsumsi Protein Hewani'!M354)</f>
        <v>25</v>
      </c>
      <c r="R354" s="35" t="str">
        <f>IF('[1]0.4 Stok_Cadangan'!J354="","",'[1]0.4 Stok_Cadangan'!J354)</f>
        <v/>
      </c>
      <c r="S354" s="35" t="str">
        <f>IF('[1]0.4 Stok_Cadangan'!M354="","",'[1]0.4 Stok_Cadangan'!M354)</f>
        <v/>
      </c>
      <c r="T354" s="35" t="str">
        <f>IF('[1]0.4 Stok_Cadangan'!P354="","",'[1]0.4 Stok_Cadangan'!P354)</f>
        <v/>
      </c>
      <c r="U354" s="35" t="str">
        <f>IF('[1]0.4 Stok_Cadangan'!T354="","",'[1]0.4 Stok_Cadangan'!T354)</f>
        <v/>
      </c>
      <c r="V354" s="35" t="str">
        <f>IF('[1]0.4 Stok_Cadangan'!W354="","",'[1]0.4 Stok_Cadangan'!W354)</f>
        <v/>
      </c>
      <c r="W354" s="35" t="str">
        <f>IF('[1]0.4 Stok_Cadangan'!Z354="","",'[1]0.4 Stok_Cadangan'!Z354)</f>
        <v/>
      </c>
      <c r="X354" s="35" t="str">
        <f>IF('[1]0.4 Stok_Cadangan'!AF354="","",'[1]0.4 Stok_Cadangan'!AF354)</f>
        <v/>
      </c>
      <c r="Y354" s="35" t="str">
        <f>IF('[1]0.4 Stok_Cadangan'!AI354="","",'[1]0.4 Stok_Cadangan'!AI354)</f>
        <v/>
      </c>
      <c r="Z354" s="35" t="str">
        <f>IF('[1]0.4 Stok_Cadangan'!AL354="","",'[1]0.4 Stok_Cadangan'!AL354)</f>
        <v/>
      </c>
      <c r="AA354" s="35" t="str">
        <f>IF('[1]0.5 Indikator Keterjangkauan'!P354="","",'[1]0.5 Indikator Keterjangkauan'!P354)</f>
        <v/>
      </c>
      <c r="AB354" s="35" t="str">
        <f>IF('[1]0.5 Indikator Keterjangkauan'!T354="","",'[1]0.5 Indikator Keterjangkauan'!T354)</f>
        <v/>
      </c>
      <c r="AC354" s="35" t="str">
        <f>IF('[1]0.5 Indikator Keterjangkauan'!X354="","",'[1]0.5 Indikator Keterjangkauan'!X354)</f>
        <v/>
      </c>
      <c r="AD354" s="35" t="str">
        <f>IF('[1]0.5 Indikator Keterjangkauan'!AB354="","",'[1]0.5 Indikator Keterjangkauan'!AB354)</f>
        <v/>
      </c>
      <c r="AE354" s="35" t="str">
        <f>IF('[1]0.6 Indikator Pemanfaatan'!V354="","",'[1]0.6 Indikator Pemanfaatan'!V354)</f>
        <v/>
      </c>
      <c r="AF354" s="35" t="str">
        <f>IF('[1]0.6 Indikator Pemanfaatan'!Z354="","",'[1]0.6 Indikator Pemanfaatan'!Z354)</f>
        <v/>
      </c>
      <c r="AG354" s="35" t="str">
        <f>IF('[2]2.1 Data FSVA 2025 &amp; Bobot'!H355="","",'[2]2.1 Data FSVA 2025 &amp; Bobot'!H355)</f>
        <v/>
      </c>
      <c r="AH354" s="35" t="str">
        <f>IF('[2]2.1 Data FSVA 2025 &amp; Bobot'!J355="","",'[2]2.1 Data FSVA 2025 &amp; Bobot'!J355)</f>
        <v/>
      </c>
      <c r="AI354" s="35" t="str">
        <f>IF('[2]2.1 Data FSVA 2025 &amp; Bobot'!L355="","",'[2]2.1 Data FSVA 2025 &amp; Bobot'!L355)</f>
        <v/>
      </c>
      <c r="AJ354" s="35" t="str">
        <f>IF('[2]2.1 Data FSVA 2025 &amp; Bobot'!N355="","",'[2]2.1 Data FSVA 2025 &amp; Bobot'!N355)</f>
        <v/>
      </c>
      <c r="AK354" s="35" t="str">
        <f>IF('[2]2.1 Data FSVA 2025 &amp; Bobot'!P355="","",'[2]2.1 Data FSVA 2025 &amp; Bobot'!P355)</f>
        <v/>
      </c>
      <c r="AL354" s="35" t="str">
        <f>IF('[2]2.1 Data FSVA 2025 &amp; Bobot'!R355="","",'[2]2.1 Data FSVA 2025 &amp; Bobot'!R355)</f>
        <v/>
      </c>
      <c r="AM354" s="35" t="str">
        <f>IF('[2]2.1 Data FSVA 2025 &amp; Bobot'!T355="","",'[2]2.1 Data FSVA 2025 &amp; Bobot'!T355)</f>
        <v/>
      </c>
      <c r="AN354" s="35" t="str">
        <f>IF('[2]2.1 Data FSVA 2025 &amp; Bobot'!V355="","",'[2]2.1 Data FSVA 2025 &amp; Bobot'!V355)</f>
        <v/>
      </c>
      <c r="AO354" s="35" t="str">
        <f>IF('[2]2.1 Data FSVA 2025 &amp; Bobot'!X355="","",'[2]2.1 Data FSVA 2025 &amp; Bobot'!X355)</f>
        <v/>
      </c>
      <c r="AP354" s="35" t="str">
        <f>IF('[2]2.1 Data FSVA 2025 &amp; Bobot'!Z355="","",'[2]2.1 Data FSVA 2025 &amp; Bobot'!Z355)</f>
        <v/>
      </c>
      <c r="AQ354" s="35" t="str">
        <f>IF('[2]2.1 Data FSVA 2025 &amp; Bobot'!AB355="","",'[2]2.1 Data FSVA 2025 &amp; Bobot'!AB355)</f>
        <v/>
      </c>
      <c r="AR354" s="35" t="str">
        <f>IF('[2]2.1 Data FSVA 2025 &amp; Bobot'!AD355="","",'[2]2.1 Data FSVA 2025 &amp; Bobot'!AD355)</f>
        <v/>
      </c>
      <c r="AS354" s="27" t="str">
        <f>IF('[2]2.4 Prioritas Individu'!G355="","",'[2]2.4 Prioritas Individu'!G355)</f>
        <v/>
      </c>
      <c r="AT354" s="27" t="str">
        <f>IF('[2]2.4 Prioritas Individu'!H355="","",'[2]2.4 Prioritas Individu'!H355)</f>
        <v/>
      </c>
      <c r="AU354" s="27" t="str">
        <f>IF('[2]2.4 Prioritas Individu'!I355="","",'[2]2.4 Prioritas Individu'!I355)</f>
        <v/>
      </c>
      <c r="AV354" s="27" t="str">
        <f>IF('[2]2.4 Prioritas Individu'!J355="","",'[2]2.4 Prioritas Individu'!J355)</f>
        <v/>
      </c>
      <c r="AW354" s="27" t="str">
        <f>IF('[2]2.4 Prioritas Individu'!K355="","",'[2]2.4 Prioritas Individu'!K355)</f>
        <v/>
      </c>
      <c r="AX354" s="27" t="str">
        <f>IF('[2]2.4 Prioritas Individu'!L355="","",'[2]2.4 Prioritas Individu'!L355)</f>
        <v/>
      </c>
      <c r="AY354" s="27" t="str">
        <f>IF('[2]2.4 Prioritas Individu'!M355="","",'[2]2.4 Prioritas Individu'!M355)</f>
        <v/>
      </c>
      <c r="AZ354" s="27" t="str">
        <f>IF('[2]2.4 Prioritas Individu'!N355="","",'[2]2.4 Prioritas Individu'!N355)</f>
        <v/>
      </c>
      <c r="BA354" s="27" t="str">
        <f>IF('[2]2.4 Prioritas Individu'!O355="","",'[2]2.4 Prioritas Individu'!O355)</f>
        <v/>
      </c>
      <c r="BB354" s="27" t="str">
        <f>IF('[2]2.4 Prioritas Individu'!P355="","",'[2]2.4 Prioritas Individu'!P355)</f>
        <v/>
      </c>
      <c r="BC354" s="27" t="str">
        <f>IF('[2]2.4 Prioritas Individu'!Q355="","",'[2]2.4 Prioritas Individu'!Q355)</f>
        <v/>
      </c>
      <c r="BD354" s="27" t="str">
        <f>IF('[2]2.4 Prioritas Individu'!R355="","",'[2]2.4 Prioritas Individu'!R355)</f>
        <v/>
      </c>
      <c r="BE354" s="25" t="str">
        <f>IF('[2]2.4 Prioritas Individu'!S355="","",'[2]2.4 Prioritas Individu'!S355)</f>
        <v>-</v>
      </c>
      <c r="BF354" s="27" t="str">
        <f>IF('[2]2.4 Prioritas Individu'!T355="","",'[2]2.4 Prioritas Individu'!T355)</f>
        <v>-</v>
      </c>
      <c r="BG354" s="27" t="str">
        <f>IF('[2]2.4 Prioritas Individu'!U355="","",'[2]2.4 Prioritas Individu'!U355)</f>
        <v>-</v>
      </c>
      <c r="BH354" s="25" t="str">
        <f>IF('[2]2.3 Indeks &amp; Cut off Komposit'!G1066="","",'[2]2.3 Indeks &amp; Cut off Komposit'!G1066)</f>
        <v/>
      </c>
      <c r="BI354" s="25" t="str">
        <f>IF('[2]2.3 Indeks &amp; Cut off Komposit'!H1066="","",'[2]2.3 Indeks &amp; Cut off Komposit'!H1066)</f>
        <v/>
      </c>
      <c r="BJ354" s="25" t="str">
        <f>IF('[2]2.3 Indeks &amp; Cut off Komposit'!I1066="","",'[2]2.3 Indeks &amp; Cut off Komposit'!I1066)</f>
        <v/>
      </c>
      <c r="BK354" s="25" t="str">
        <f>IF('[2]2.3 Indeks &amp; Cut off Komposit'!J1066="","",'[2]2.3 Indeks &amp; Cut off Komposit'!J1066)</f>
        <v/>
      </c>
      <c r="BL354" s="25" t="str">
        <f>IF('[2]2.3 Indeks &amp; Cut off Komposit'!K1066="","",'[2]2.3 Indeks &amp; Cut off Komposit'!K1066)</f>
        <v/>
      </c>
      <c r="BM354" s="25" t="str">
        <f>IF('[2]2.3 Indeks &amp; Cut off Komposit'!L1066="","",'[2]2.3 Indeks &amp; Cut off Komposit'!L1066)</f>
        <v/>
      </c>
      <c r="BN354" s="25" t="str">
        <f>IF('[2]2.3 Indeks &amp; Cut off Komposit'!M1066="","",'[2]2.3 Indeks &amp; Cut off Komposit'!M1066)</f>
        <v/>
      </c>
      <c r="BO354" s="25" t="str">
        <f>IF('[2]2.3 Indeks &amp; Cut off Komposit'!N1066="","",'[2]2.3 Indeks &amp; Cut off Komposit'!N1066)</f>
        <v/>
      </c>
      <c r="BP354" s="25" t="str">
        <f>IF('[2]2.3 Indeks &amp; Cut off Komposit'!O1066="","",'[2]2.3 Indeks &amp; Cut off Komposit'!O1066)</f>
        <v/>
      </c>
      <c r="BQ354" s="25" t="str">
        <f>IF('[2]2.3 Indeks &amp; Cut off Komposit'!P1066="","",'[2]2.3 Indeks &amp; Cut off Komposit'!P1066)</f>
        <v/>
      </c>
      <c r="BR354" s="25" t="str">
        <f>IF('[2]2.3 Indeks &amp; Cut off Komposit'!Q1066="","",'[2]2.3 Indeks &amp; Cut off Komposit'!Q1066)</f>
        <v/>
      </c>
      <c r="BS354" s="25" t="str">
        <f>IF('[2]2.3 Indeks &amp; Cut off Komposit'!R1066="","",'[2]2.3 Indeks &amp; Cut off Komposit'!R1066)</f>
        <v/>
      </c>
      <c r="BT354" s="25" t="str">
        <f>IF('[2]2.3 Indeks &amp; Cut off Komposit'!S1066="","",'[2]2.3 Indeks &amp; Cut off Komposit'!S1066)</f>
        <v>-</v>
      </c>
      <c r="BU354" s="25" t="str">
        <f>IF('[2]2.3 Indeks &amp; Cut off Komposit'!T1066="","",'[2]2.3 Indeks &amp; Cut off Komposit'!T1066)</f>
        <v>-</v>
      </c>
      <c r="BV354" s="25" t="str">
        <f>IF('[2]2.3 Indeks &amp; Cut off Komposit'!U1066="","",'[2]2.3 Indeks &amp; Cut off Komposit'!U1066)</f>
        <v>-</v>
      </c>
      <c r="BW354" s="25" t="str">
        <f>IF('[2]2.3 Indeks &amp; Cut off Komposit'!V1066="","",'[2]2.3 Indeks &amp; Cut off Komposit'!V1066)</f>
        <v>-</v>
      </c>
    </row>
    <row r="355" spans="1:75" ht="15" customHeight="1" x14ac:dyDescent="0.3">
      <c r="A355" s="14" t="str">
        <f>IF('[1]0.1 Produksi Pangan &amp; Penduduk'!A355="","",'[1]0.1 Produksi Pangan &amp; Penduduk'!A355)</f>
        <v/>
      </c>
      <c r="B355" s="4" t="str">
        <f>IF('[1]0.1 Produksi Pangan &amp; Penduduk'!B355="","",'[1]0.1 Produksi Pangan &amp; Penduduk'!B355)</f>
        <v/>
      </c>
      <c r="C355" s="14" t="str">
        <f>IF('[1]0.1 Produksi Pangan &amp; Penduduk'!C355="","",'[1]0.1 Produksi Pangan &amp; Penduduk'!C355)</f>
        <v/>
      </c>
      <c r="D355" s="14" t="str">
        <f>IF('[1]0.1 Produksi Pangan &amp; Penduduk'!D355="","",'[1]0.1 Produksi Pangan &amp; Penduduk'!D355)</f>
        <v/>
      </c>
      <c r="E355" s="14" t="str">
        <f>IF('[1]0.1 Produksi Pangan &amp; Penduduk'!E355="","",'[1]0.1 Produksi Pangan &amp; Penduduk'!E355)</f>
        <v/>
      </c>
      <c r="F355" s="4" t="str">
        <f>IF('[1]0.1 Produksi Pangan &amp; Penduduk'!F355="","",'[1]0.1 Produksi Pangan &amp; Penduduk'!F355)</f>
        <v/>
      </c>
      <c r="G355" s="35" t="str">
        <f>IF('[1]0.1 Produksi Pangan &amp; Penduduk'!J355="","",'[1]0.1 Produksi Pangan &amp; Penduduk'!J355)</f>
        <v/>
      </c>
      <c r="H355" s="35" t="str">
        <f>IF('[1]0.1 Produksi Pangan &amp; Penduduk'!M355="","",'[1]0.1 Produksi Pangan &amp; Penduduk'!M355)</f>
        <v/>
      </c>
      <c r="I355" s="35" t="str">
        <f>IF('[1]0.1 Produksi Pangan &amp; Penduduk'!S355="","",'[1]0.1 Produksi Pangan &amp; Penduduk'!S355)</f>
        <v/>
      </c>
      <c r="J355" s="35" t="str">
        <f>IF('[1]0.1 Produksi Pangan &amp; Penduduk'!Y355="","",'[1]0.1 Produksi Pangan &amp; Penduduk'!Y355)</f>
        <v/>
      </c>
      <c r="K355" s="35" t="str">
        <f>IF('[1]0.1 Produksi Pangan &amp; Penduduk'!AE355="","",'[1]0.1 Produksi Pangan &amp; Penduduk'!AE355)</f>
        <v/>
      </c>
      <c r="L355" s="35" t="str">
        <f>IF('[1]0.1 Produksi Pangan &amp; Penduduk'!AK355="","",'[1]0.1 Produksi Pangan &amp; Penduduk'!AK355)</f>
        <v/>
      </c>
      <c r="M355" s="35" t="str">
        <f>IF('[1]0.1 Produksi Pangan &amp; Penduduk'!AQ355="","",'[1]0.1 Produksi Pangan &amp; Penduduk'!AQ355)</f>
        <v/>
      </c>
      <c r="N355" s="35" t="str">
        <f>IF('[1]0.2 Konsumsi Energi'!J355="","",'[1]0.2 Konsumsi Energi'!J355)</f>
        <v/>
      </c>
      <c r="O355" s="35">
        <f>IF('[1]0.2 Konsumsi Energi'!M355="","",'[1]0.2 Konsumsi Energi'!M355)</f>
        <v>2100</v>
      </c>
      <c r="P355" s="35" t="str">
        <f>IF('[1]0.3 Konsumsi Protein Hewani'!J355="","",'[1]0.3 Konsumsi Protein Hewani'!J355)</f>
        <v/>
      </c>
      <c r="Q355" s="35">
        <f>IF('[1]0.3 Konsumsi Protein Hewani'!M355="","",'[1]0.3 Konsumsi Protein Hewani'!M355)</f>
        <v>25</v>
      </c>
      <c r="R355" s="35" t="str">
        <f>IF('[1]0.4 Stok_Cadangan'!J355="","",'[1]0.4 Stok_Cadangan'!J355)</f>
        <v/>
      </c>
      <c r="S355" s="35" t="str">
        <f>IF('[1]0.4 Stok_Cadangan'!M355="","",'[1]0.4 Stok_Cadangan'!M355)</f>
        <v/>
      </c>
      <c r="T355" s="35" t="str">
        <f>IF('[1]0.4 Stok_Cadangan'!P355="","",'[1]0.4 Stok_Cadangan'!P355)</f>
        <v/>
      </c>
      <c r="U355" s="35" t="str">
        <f>IF('[1]0.4 Stok_Cadangan'!T355="","",'[1]0.4 Stok_Cadangan'!T355)</f>
        <v/>
      </c>
      <c r="V355" s="35" t="str">
        <f>IF('[1]0.4 Stok_Cadangan'!W355="","",'[1]0.4 Stok_Cadangan'!W355)</f>
        <v/>
      </c>
      <c r="W355" s="35" t="str">
        <f>IF('[1]0.4 Stok_Cadangan'!Z355="","",'[1]0.4 Stok_Cadangan'!Z355)</f>
        <v/>
      </c>
      <c r="X355" s="35" t="str">
        <f>IF('[1]0.4 Stok_Cadangan'!AF355="","",'[1]0.4 Stok_Cadangan'!AF355)</f>
        <v/>
      </c>
      <c r="Y355" s="35" t="str">
        <f>IF('[1]0.4 Stok_Cadangan'!AI355="","",'[1]0.4 Stok_Cadangan'!AI355)</f>
        <v/>
      </c>
      <c r="Z355" s="35" t="str">
        <f>IF('[1]0.4 Stok_Cadangan'!AL355="","",'[1]0.4 Stok_Cadangan'!AL355)</f>
        <v/>
      </c>
      <c r="AA355" s="35" t="str">
        <f>IF('[1]0.5 Indikator Keterjangkauan'!P355="","",'[1]0.5 Indikator Keterjangkauan'!P355)</f>
        <v/>
      </c>
      <c r="AB355" s="35" t="str">
        <f>IF('[1]0.5 Indikator Keterjangkauan'!T355="","",'[1]0.5 Indikator Keterjangkauan'!T355)</f>
        <v/>
      </c>
      <c r="AC355" s="35" t="str">
        <f>IF('[1]0.5 Indikator Keterjangkauan'!X355="","",'[1]0.5 Indikator Keterjangkauan'!X355)</f>
        <v/>
      </c>
      <c r="AD355" s="35" t="str">
        <f>IF('[1]0.5 Indikator Keterjangkauan'!AB355="","",'[1]0.5 Indikator Keterjangkauan'!AB355)</f>
        <v/>
      </c>
      <c r="AE355" s="35" t="str">
        <f>IF('[1]0.6 Indikator Pemanfaatan'!V355="","",'[1]0.6 Indikator Pemanfaatan'!V355)</f>
        <v/>
      </c>
      <c r="AF355" s="35" t="str">
        <f>IF('[1]0.6 Indikator Pemanfaatan'!Z355="","",'[1]0.6 Indikator Pemanfaatan'!Z355)</f>
        <v/>
      </c>
      <c r="AG355" s="35" t="str">
        <f>IF('[2]2.1 Data FSVA 2025 &amp; Bobot'!H356="","",'[2]2.1 Data FSVA 2025 &amp; Bobot'!H356)</f>
        <v/>
      </c>
      <c r="AH355" s="35" t="str">
        <f>IF('[2]2.1 Data FSVA 2025 &amp; Bobot'!J356="","",'[2]2.1 Data FSVA 2025 &amp; Bobot'!J356)</f>
        <v/>
      </c>
      <c r="AI355" s="35" t="str">
        <f>IF('[2]2.1 Data FSVA 2025 &amp; Bobot'!L356="","",'[2]2.1 Data FSVA 2025 &amp; Bobot'!L356)</f>
        <v/>
      </c>
      <c r="AJ355" s="35" t="str">
        <f>IF('[2]2.1 Data FSVA 2025 &amp; Bobot'!N356="","",'[2]2.1 Data FSVA 2025 &amp; Bobot'!N356)</f>
        <v/>
      </c>
      <c r="AK355" s="35" t="str">
        <f>IF('[2]2.1 Data FSVA 2025 &amp; Bobot'!P356="","",'[2]2.1 Data FSVA 2025 &amp; Bobot'!P356)</f>
        <v/>
      </c>
      <c r="AL355" s="35" t="str">
        <f>IF('[2]2.1 Data FSVA 2025 &amp; Bobot'!R356="","",'[2]2.1 Data FSVA 2025 &amp; Bobot'!R356)</f>
        <v/>
      </c>
      <c r="AM355" s="35" t="str">
        <f>IF('[2]2.1 Data FSVA 2025 &amp; Bobot'!T356="","",'[2]2.1 Data FSVA 2025 &amp; Bobot'!T356)</f>
        <v/>
      </c>
      <c r="AN355" s="35" t="str">
        <f>IF('[2]2.1 Data FSVA 2025 &amp; Bobot'!V356="","",'[2]2.1 Data FSVA 2025 &amp; Bobot'!V356)</f>
        <v/>
      </c>
      <c r="AO355" s="35" t="str">
        <f>IF('[2]2.1 Data FSVA 2025 &amp; Bobot'!X356="","",'[2]2.1 Data FSVA 2025 &amp; Bobot'!X356)</f>
        <v/>
      </c>
      <c r="AP355" s="35" t="str">
        <f>IF('[2]2.1 Data FSVA 2025 &amp; Bobot'!Z356="","",'[2]2.1 Data FSVA 2025 &amp; Bobot'!Z356)</f>
        <v/>
      </c>
      <c r="AQ355" s="35" t="str">
        <f>IF('[2]2.1 Data FSVA 2025 &amp; Bobot'!AB356="","",'[2]2.1 Data FSVA 2025 &amp; Bobot'!AB356)</f>
        <v/>
      </c>
      <c r="AR355" s="35" t="str">
        <f>IF('[2]2.1 Data FSVA 2025 &amp; Bobot'!AD356="","",'[2]2.1 Data FSVA 2025 &amp; Bobot'!AD356)</f>
        <v/>
      </c>
      <c r="AS355" s="27" t="str">
        <f>IF('[2]2.4 Prioritas Individu'!G356="","",'[2]2.4 Prioritas Individu'!G356)</f>
        <v/>
      </c>
      <c r="AT355" s="27" t="str">
        <f>IF('[2]2.4 Prioritas Individu'!H356="","",'[2]2.4 Prioritas Individu'!H356)</f>
        <v/>
      </c>
      <c r="AU355" s="27" t="str">
        <f>IF('[2]2.4 Prioritas Individu'!I356="","",'[2]2.4 Prioritas Individu'!I356)</f>
        <v/>
      </c>
      <c r="AV355" s="27" t="str">
        <f>IF('[2]2.4 Prioritas Individu'!J356="","",'[2]2.4 Prioritas Individu'!J356)</f>
        <v/>
      </c>
      <c r="AW355" s="27" t="str">
        <f>IF('[2]2.4 Prioritas Individu'!K356="","",'[2]2.4 Prioritas Individu'!K356)</f>
        <v/>
      </c>
      <c r="AX355" s="27" t="str">
        <f>IF('[2]2.4 Prioritas Individu'!L356="","",'[2]2.4 Prioritas Individu'!L356)</f>
        <v/>
      </c>
      <c r="AY355" s="27" t="str">
        <f>IF('[2]2.4 Prioritas Individu'!M356="","",'[2]2.4 Prioritas Individu'!M356)</f>
        <v/>
      </c>
      <c r="AZ355" s="27" t="str">
        <f>IF('[2]2.4 Prioritas Individu'!N356="","",'[2]2.4 Prioritas Individu'!N356)</f>
        <v/>
      </c>
      <c r="BA355" s="27" t="str">
        <f>IF('[2]2.4 Prioritas Individu'!O356="","",'[2]2.4 Prioritas Individu'!O356)</f>
        <v/>
      </c>
      <c r="BB355" s="27" t="str">
        <f>IF('[2]2.4 Prioritas Individu'!P356="","",'[2]2.4 Prioritas Individu'!P356)</f>
        <v/>
      </c>
      <c r="BC355" s="27" t="str">
        <f>IF('[2]2.4 Prioritas Individu'!Q356="","",'[2]2.4 Prioritas Individu'!Q356)</f>
        <v/>
      </c>
      <c r="BD355" s="27" t="str">
        <f>IF('[2]2.4 Prioritas Individu'!R356="","",'[2]2.4 Prioritas Individu'!R356)</f>
        <v/>
      </c>
      <c r="BE355" s="25" t="str">
        <f>IF('[2]2.4 Prioritas Individu'!S356="","",'[2]2.4 Prioritas Individu'!S356)</f>
        <v>-</v>
      </c>
      <c r="BF355" s="27" t="str">
        <f>IF('[2]2.4 Prioritas Individu'!T356="","",'[2]2.4 Prioritas Individu'!T356)</f>
        <v>-</v>
      </c>
      <c r="BG355" s="27" t="str">
        <f>IF('[2]2.4 Prioritas Individu'!U356="","",'[2]2.4 Prioritas Individu'!U356)</f>
        <v>-</v>
      </c>
      <c r="BH355" s="25" t="str">
        <f>IF('[2]2.3 Indeks &amp; Cut off Komposit'!G1067="","",'[2]2.3 Indeks &amp; Cut off Komposit'!G1067)</f>
        <v/>
      </c>
      <c r="BI355" s="25" t="str">
        <f>IF('[2]2.3 Indeks &amp; Cut off Komposit'!H1067="","",'[2]2.3 Indeks &amp; Cut off Komposit'!H1067)</f>
        <v/>
      </c>
      <c r="BJ355" s="25" t="str">
        <f>IF('[2]2.3 Indeks &amp; Cut off Komposit'!I1067="","",'[2]2.3 Indeks &amp; Cut off Komposit'!I1067)</f>
        <v/>
      </c>
      <c r="BK355" s="25" t="str">
        <f>IF('[2]2.3 Indeks &amp; Cut off Komposit'!J1067="","",'[2]2.3 Indeks &amp; Cut off Komposit'!J1067)</f>
        <v/>
      </c>
      <c r="BL355" s="25" t="str">
        <f>IF('[2]2.3 Indeks &amp; Cut off Komposit'!K1067="","",'[2]2.3 Indeks &amp; Cut off Komposit'!K1067)</f>
        <v/>
      </c>
      <c r="BM355" s="25" t="str">
        <f>IF('[2]2.3 Indeks &amp; Cut off Komposit'!L1067="","",'[2]2.3 Indeks &amp; Cut off Komposit'!L1067)</f>
        <v/>
      </c>
      <c r="BN355" s="25" t="str">
        <f>IF('[2]2.3 Indeks &amp; Cut off Komposit'!M1067="","",'[2]2.3 Indeks &amp; Cut off Komposit'!M1067)</f>
        <v/>
      </c>
      <c r="BO355" s="25" t="str">
        <f>IF('[2]2.3 Indeks &amp; Cut off Komposit'!N1067="","",'[2]2.3 Indeks &amp; Cut off Komposit'!N1067)</f>
        <v/>
      </c>
      <c r="BP355" s="25" t="str">
        <f>IF('[2]2.3 Indeks &amp; Cut off Komposit'!O1067="","",'[2]2.3 Indeks &amp; Cut off Komposit'!O1067)</f>
        <v/>
      </c>
      <c r="BQ355" s="25" t="str">
        <f>IF('[2]2.3 Indeks &amp; Cut off Komposit'!P1067="","",'[2]2.3 Indeks &amp; Cut off Komposit'!P1067)</f>
        <v/>
      </c>
      <c r="BR355" s="25" t="str">
        <f>IF('[2]2.3 Indeks &amp; Cut off Komposit'!Q1067="","",'[2]2.3 Indeks &amp; Cut off Komposit'!Q1067)</f>
        <v/>
      </c>
      <c r="BS355" s="25" t="str">
        <f>IF('[2]2.3 Indeks &amp; Cut off Komposit'!R1067="","",'[2]2.3 Indeks &amp; Cut off Komposit'!R1067)</f>
        <v/>
      </c>
      <c r="BT355" s="25" t="str">
        <f>IF('[2]2.3 Indeks &amp; Cut off Komposit'!S1067="","",'[2]2.3 Indeks &amp; Cut off Komposit'!S1067)</f>
        <v>-</v>
      </c>
      <c r="BU355" s="25" t="str">
        <f>IF('[2]2.3 Indeks &amp; Cut off Komposit'!T1067="","",'[2]2.3 Indeks &amp; Cut off Komposit'!T1067)</f>
        <v>-</v>
      </c>
      <c r="BV355" s="25" t="str">
        <f>IF('[2]2.3 Indeks &amp; Cut off Komposit'!U1067="","",'[2]2.3 Indeks &amp; Cut off Komposit'!U1067)</f>
        <v>-</v>
      </c>
      <c r="BW355" s="25" t="str">
        <f>IF('[2]2.3 Indeks &amp; Cut off Komposit'!V1067="","",'[2]2.3 Indeks &amp; Cut off Komposit'!V1067)</f>
        <v>-</v>
      </c>
    </row>
    <row r="356" spans="1:75" ht="15" customHeight="1" x14ac:dyDescent="0.3">
      <c r="A356" s="14" t="str">
        <f>IF('[1]0.1 Produksi Pangan &amp; Penduduk'!A356="","",'[1]0.1 Produksi Pangan &amp; Penduduk'!A356)</f>
        <v/>
      </c>
      <c r="B356" s="4" t="str">
        <f>IF('[1]0.1 Produksi Pangan &amp; Penduduk'!B356="","",'[1]0.1 Produksi Pangan &amp; Penduduk'!B356)</f>
        <v/>
      </c>
      <c r="C356" s="14" t="str">
        <f>IF('[1]0.1 Produksi Pangan &amp; Penduduk'!C356="","",'[1]0.1 Produksi Pangan &amp; Penduduk'!C356)</f>
        <v/>
      </c>
      <c r="D356" s="14" t="str">
        <f>IF('[1]0.1 Produksi Pangan &amp; Penduduk'!D356="","",'[1]0.1 Produksi Pangan &amp; Penduduk'!D356)</f>
        <v/>
      </c>
      <c r="E356" s="14" t="str">
        <f>IF('[1]0.1 Produksi Pangan &amp; Penduduk'!E356="","",'[1]0.1 Produksi Pangan &amp; Penduduk'!E356)</f>
        <v/>
      </c>
      <c r="F356" s="4" t="str">
        <f>IF('[1]0.1 Produksi Pangan &amp; Penduduk'!F356="","",'[1]0.1 Produksi Pangan &amp; Penduduk'!F356)</f>
        <v/>
      </c>
      <c r="G356" s="35" t="str">
        <f>IF('[1]0.1 Produksi Pangan &amp; Penduduk'!J356="","",'[1]0.1 Produksi Pangan &amp; Penduduk'!J356)</f>
        <v/>
      </c>
      <c r="H356" s="35" t="str">
        <f>IF('[1]0.1 Produksi Pangan &amp; Penduduk'!M356="","",'[1]0.1 Produksi Pangan &amp; Penduduk'!M356)</f>
        <v/>
      </c>
      <c r="I356" s="35" t="str">
        <f>IF('[1]0.1 Produksi Pangan &amp; Penduduk'!S356="","",'[1]0.1 Produksi Pangan &amp; Penduduk'!S356)</f>
        <v/>
      </c>
      <c r="J356" s="35" t="str">
        <f>IF('[1]0.1 Produksi Pangan &amp; Penduduk'!Y356="","",'[1]0.1 Produksi Pangan &amp; Penduduk'!Y356)</f>
        <v/>
      </c>
      <c r="K356" s="35" t="str">
        <f>IF('[1]0.1 Produksi Pangan &amp; Penduduk'!AE356="","",'[1]0.1 Produksi Pangan &amp; Penduduk'!AE356)</f>
        <v/>
      </c>
      <c r="L356" s="35" t="str">
        <f>IF('[1]0.1 Produksi Pangan &amp; Penduduk'!AK356="","",'[1]0.1 Produksi Pangan &amp; Penduduk'!AK356)</f>
        <v/>
      </c>
      <c r="M356" s="35" t="str">
        <f>IF('[1]0.1 Produksi Pangan &amp; Penduduk'!AQ356="","",'[1]0.1 Produksi Pangan &amp; Penduduk'!AQ356)</f>
        <v/>
      </c>
      <c r="N356" s="35" t="str">
        <f>IF('[1]0.2 Konsumsi Energi'!J356="","",'[1]0.2 Konsumsi Energi'!J356)</f>
        <v/>
      </c>
      <c r="O356" s="35">
        <f>IF('[1]0.2 Konsumsi Energi'!M356="","",'[1]0.2 Konsumsi Energi'!M356)</f>
        <v>2100</v>
      </c>
      <c r="P356" s="35" t="str">
        <f>IF('[1]0.3 Konsumsi Protein Hewani'!J356="","",'[1]0.3 Konsumsi Protein Hewani'!J356)</f>
        <v/>
      </c>
      <c r="Q356" s="35">
        <f>IF('[1]0.3 Konsumsi Protein Hewani'!M356="","",'[1]0.3 Konsumsi Protein Hewani'!M356)</f>
        <v>25</v>
      </c>
      <c r="R356" s="35" t="str">
        <f>IF('[1]0.4 Stok_Cadangan'!J356="","",'[1]0.4 Stok_Cadangan'!J356)</f>
        <v/>
      </c>
      <c r="S356" s="35" t="str">
        <f>IF('[1]0.4 Stok_Cadangan'!M356="","",'[1]0.4 Stok_Cadangan'!M356)</f>
        <v/>
      </c>
      <c r="T356" s="35" t="str">
        <f>IF('[1]0.4 Stok_Cadangan'!P356="","",'[1]0.4 Stok_Cadangan'!P356)</f>
        <v/>
      </c>
      <c r="U356" s="35" t="str">
        <f>IF('[1]0.4 Stok_Cadangan'!T356="","",'[1]0.4 Stok_Cadangan'!T356)</f>
        <v/>
      </c>
      <c r="V356" s="35" t="str">
        <f>IF('[1]0.4 Stok_Cadangan'!W356="","",'[1]0.4 Stok_Cadangan'!W356)</f>
        <v/>
      </c>
      <c r="W356" s="35" t="str">
        <f>IF('[1]0.4 Stok_Cadangan'!Z356="","",'[1]0.4 Stok_Cadangan'!Z356)</f>
        <v/>
      </c>
      <c r="X356" s="35" t="str">
        <f>IF('[1]0.4 Stok_Cadangan'!AF356="","",'[1]0.4 Stok_Cadangan'!AF356)</f>
        <v/>
      </c>
      <c r="Y356" s="35" t="str">
        <f>IF('[1]0.4 Stok_Cadangan'!AI356="","",'[1]0.4 Stok_Cadangan'!AI356)</f>
        <v/>
      </c>
      <c r="Z356" s="35" t="str">
        <f>IF('[1]0.4 Stok_Cadangan'!AL356="","",'[1]0.4 Stok_Cadangan'!AL356)</f>
        <v/>
      </c>
      <c r="AA356" s="35" t="str">
        <f>IF('[1]0.5 Indikator Keterjangkauan'!P356="","",'[1]0.5 Indikator Keterjangkauan'!P356)</f>
        <v/>
      </c>
      <c r="AB356" s="35" t="str">
        <f>IF('[1]0.5 Indikator Keterjangkauan'!T356="","",'[1]0.5 Indikator Keterjangkauan'!T356)</f>
        <v/>
      </c>
      <c r="AC356" s="35" t="str">
        <f>IF('[1]0.5 Indikator Keterjangkauan'!X356="","",'[1]0.5 Indikator Keterjangkauan'!X356)</f>
        <v/>
      </c>
      <c r="AD356" s="35" t="str">
        <f>IF('[1]0.5 Indikator Keterjangkauan'!AB356="","",'[1]0.5 Indikator Keterjangkauan'!AB356)</f>
        <v/>
      </c>
      <c r="AE356" s="35" t="str">
        <f>IF('[1]0.6 Indikator Pemanfaatan'!V356="","",'[1]0.6 Indikator Pemanfaatan'!V356)</f>
        <v/>
      </c>
      <c r="AF356" s="35" t="str">
        <f>IF('[1]0.6 Indikator Pemanfaatan'!Z356="","",'[1]0.6 Indikator Pemanfaatan'!Z356)</f>
        <v/>
      </c>
      <c r="AG356" s="35" t="str">
        <f>IF('[2]2.1 Data FSVA 2025 &amp; Bobot'!H357="","",'[2]2.1 Data FSVA 2025 &amp; Bobot'!H357)</f>
        <v/>
      </c>
      <c r="AH356" s="35" t="str">
        <f>IF('[2]2.1 Data FSVA 2025 &amp; Bobot'!J357="","",'[2]2.1 Data FSVA 2025 &amp; Bobot'!J357)</f>
        <v/>
      </c>
      <c r="AI356" s="35" t="str">
        <f>IF('[2]2.1 Data FSVA 2025 &amp; Bobot'!L357="","",'[2]2.1 Data FSVA 2025 &amp; Bobot'!L357)</f>
        <v/>
      </c>
      <c r="AJ356" s="35" t="str">
        <f>IF('[2]2.1 Data FSVA 2025 &amp; Bobot'!N357="","",'[2]2.1 Data FSVA 2025 &amp; Bobot'!N357)</f>
        <v/>
      </c>
      <c r="AK356" s="35" t="str">
        <f>IF('[2]2.1 Data FSVA 2025 &amp; Bobot'!P357="","",'[2]2.1 Data FSVA 2025 &amp; Bobot'!P357)</f>
        <v/>
      </c>
      <c r="AL356" s="35" t="str">
        <f>IF('[2]2.1 Data FSVA 2025 &amp; Bobot'!R357="","",'[2]2.1 Data FSVA 2025 &amp; Bobot'!R357)</f>
        <v/>
      </c>
      <c r="AM356" s="35" t="str">
        <f>IF('[2]2.1 Data FSVA 2025 &amp; Bobot'!T357="","",'[2]2.1 Data FSVA 2025 &amp; Bobot'!T357)</f>
        <v/>
      </c>
      <c r="AN356" s="35" t="str">
        <f>IF('[2]2.1 Data FSVA 2025 &amp; Bobot'!V357="","",'[2]2.1 Data FSVA 2025 &amp; Bobot'!V357)</f>
        <v/>
      </c>
      <c r="AO356" s="35" t="str">
        <f>IF('[2]2.1 Data FSVA 2025 &amp; Bobot'!X357="","",'[2]2.1 Data FSVA 2025 &amp; Bobot'!X357)</f>
        <v/>
      </c>
      <c r="AP356" s="35" t="str">
        <f>IF('[2]2.1 Data FSVA 2025 &amp; Bobot'!Z357="","",'[2]2.1 Data FSVA 2025 &amp; Bobot'!Z357)</f>
        <v/>
      </c>
      <c r="AQ356" s="35" t="str">
        <f>IF('[2]2.1 Data FSVA 2025 &amp; Bobot'!AB357="","",'[2]2.1 Data FSVA 2025 &amp; Bobot'!AB357)</f>
        <v/>
      </c>
      <c r="AR356" s="35" t="str">
        <f>IF('[2]2.1 Data FSVA 2025 &amp; Bobot'!AD357="","",'[2]2.1 Data FSVA 2025 &amp; Bobot'!AD357)</f>
        <v/>
      </c>
      <c r="AS356" s="27" t="str">
        <f>IF('[2]2.4 Prioritas Individu'!G357="","",'[2]2.4 Prioritas Individu'!G357)</f>
        <v/>
      </c>
      <c r="AT356" s="27" t="str">
        <f>IF('[2]2.4 Prioritas Individu'!H357="","",'[2]2.4 Prioritas Individu'!H357)</f>
        <v/>
      </c>
      <c r="AU356" s="27" t="str">
        <f>IF('[2]2.4 Prioritas Individu'!I357="","",'[2]2.4 Prioritas Individu'!I357)</f>
        <v/>
      </c>
      <c r="AV356" s="27" t="str">
        <f>IF('[2]2.4 Prioritas Individu'!J357="","",'[2]2.4 Prioritas Individu'!J357)</f>
        <v/>
      </c>
      <c r="AW356" s="27" t="str">
        <f>IF('[2]2.4 Prioritas Individu'!K357="","",'[2]2.4 Prioritas Individu'!K357)</f>
        <v/>
      </c>
      <c r="AX356" s="27" t="str">
        <f>IF('[2]2.4 Prioritas Individu'!L357="","",'[2]2.4 Prioritas Individu'!L357)</f>
        <v/>
      </c>
      <c r="AY356" s="27" t="str">
        <f>IF('[2]2.4 Prioritas Individu'!M357="","",'[2]2.4 Prioritas Individu'!M357)</f>
        <v/>
      </c>
      <c r="AZ356" s="27" t="str">
        <f>IF('[2]2.4 Prioritas Individu'!N357="","",'[2]2.4 Prioritas Individu'!N357)</f>
        <v/>
      </c>
      <c r="BA356" s="27" t="str">
        <f>IF('[2]2.4 Prioritas Individu'!O357="","",'[2]2.4 Prioritas Individu'!O357)</f>
        <v/>
      </c>
      <c r="BB356" s="27" t="str">
        <f>IF('[2]2.4 Prioritas Individu'!P357="","",'[2]2.4 Prioritas Individu'!P357)</f>
        <v/>
      </c>
      <c r="BC356" s="27" t="str">
        <f>IF('[2]2.4 Prioritas Individu'!Q357="","",'[2]2.4 Prioritas Individu'!Q357)</f>
        <v/>
      </c>
      <c r="BD356" s="27" t="str">
        <f>IF('[2]2.4 Prioritas Individu'!R357="","",'[2]2.4 Prioritas Individu'!R357)</f>
        <v/>
      </c>
      <c r="BE356" s="25" t="str">
        <f>IF('[2]2.4 Prioritas Individu'!S357="","",'[2]2.4 Prioritas Individu'!S357)</f>
        <v>-</v>
      </c>
      <c r="BF356" s="27" t="str">
        <f>IF('[2]2.4 Prioritas Individu'!T357="","",'[2]2.4 Prioritas Individu'!T357)</f>
        <v>-</v>
      </c>
      <c r="BG356" s="27" t="str">
        <f>IF('[2]2.4 Prioritas Individu'!U357="","",'[2]2.4 Prioritas Individu'!U357)</f>
        <v>-</v>
      </c>
      <c r="BH356" s="25" t="str">
        <f>IF('[2]2.3 Indeks &amp; Cut off Komposit'!G1068="","",'[2]2.3 Indeks &amp; Cut off Komposit'!G1068)</f>
        <v/>
      </c>
      <c r="BI356" s="25" t="str">
        <f>IF('[2]2.3 Indeks &amp; Cut off Komposit'!H1068="","",'[2]2.3 Indeks &amp; Cut off Komposit'!H1068)</f>
        <v/>
      </c>
      <c r="BJ356" s="25" t="str">
        <f>IF('[2]2.3 Indeks &amp; Cut off Komposit'!I1068="","",'[2]2.3 Indeks &amp; Cut off Komposit'!I1068)</f>
        <v/>
      </c>
      <c r="BK356" s="25" t="str">
        <f>IF('[2]2.3 Indeks &amp; Cut off Komposit'!J1068="","",'[2]2.3 Indeks &amp; Cut off Komposit'!J1068)</f>
        <v/>
      </c>
      <c r="BL356" s="25" t="str">
        <f>IF('[2]2.3 Indeks &amp; Cut off Komposit'!K1068="","",'[2]2.3 Indeks &amp; Cut off Komposit'!K1068)</f>
        <v/>
      </c>
      <c r="BM356" s="25" t="str">
        <f>IF('[2]2.3 Indeks &amp; Cut off Komposit'!L1068="","",'[2]2.3 Indeks &amp; Cut off Komposit'!L1068)</f>
        <v/>
      </c>
      <c r="BN356" s="25" t="str">
        <f>IF('[2]2.3 Indeks &amp; Cut off Komposit'!M1068="","",'[2]2.3 Indeks &amp; Cut off Komposit'!M1068)</f>
        <v/>
      </c>
      <c r="BO356" s="25" t="str">
        <f>IF('[2]2.3 Indeks &amp; Cut off Komposit'!N1068="","",'[2]2.3 Indeks &amp; Cut off Komposit'!N1068)</f>
        <v/>
      </c>
      <c r="BP356" s="25" t="str">
        <f>IF('[2]2.3 Indeks &amp; Cut off Komposit'!O1068="","",'[2]2.3 Indeks &amp; Cut off Komposit'!O1068)</f>
        <v/>
      </c>
      <c r="BQ356" s="25" t="str">
        <f>IF('[2]2.3 Indeks &amp; Cut off Komposit'!P1068="","",'[2]2.3 Indeks &amp; Cut off Komposit'!P1068)</f>
        <v/>
      </c>
      <c r="BR356" s="25" t="str">
        <f>IF('[2]2.3 Indeks &amp; Cut off Komposit'!Q1068="","",'[2]2.3 Indeks &amp; Cut off Komposit'!Q1068)</f>
        <v/>
      </c>
      <c r="BS356" s="25" t="str">
        <f>IF('[2]2.3 Indeks &amp; Cut off Komposit'!R1068="","",'[2]2.3 Indeks &amp; Cut off Komposit'!R1068)</f>
        <v/>
      </c>
      <c r="BT356" s="25" t="str">
        <f>IF('[2]2.3 Indeks &amp; Cut off Komposit'!S1068="","",'[2]2.3 Indeks &amp; Cut off Komposit'!S1068)</f>
        <v>-</v>
      </c>
      <c r="BU356" s="25" t="str">
        <f>IF('[2]2.3 Indeks &amp; Cut off Komposit'!T1068="","",'[2]2.3 Indeks &amp; Cut off Komposit'!T1068)</f>
        <v>-</v>
      </c>
      <c r="BV356" s="25" t="str">
        <f>IF('[2]2.3 Indeks &amp; Cut off Komposit'!U1068="","",'[2]2.3 Indeks &amp; Cut off Komposit'!U1068)</f>
        <v>-</v>
      </c>
      <c r="BW356" s="25" t="str">
        <f>IF('[2]2.3 Indeks &amp; Cut off Komposit'!V1068="","",'[2]2.3 Indeks &amp; Cut off Komposit'!V1068)</f>
        <v>-</v>
      </c>
    </row>
    <row r="357" spans="1:75" ht="15" customHeight="1" x14ac:dyDescent="0.3">
      <c r="A357" s="14" t="str">
        <f>IF('[1]0.1 Produksi Pangan &amp; Penduduk'!A357="","",'[1]0.1 Produksi Pangan &amp; Penduduk'!A357)</f>
        <v/>
      </c>
      <c r="B357" s="4" t="str">
        <f>IF('[1]0.1 Produksi Pangan &amp; Penduduk'!B357="","",'[1]0.1 Produksi Pangan &amp; Penduduk'!B357)</f>
        <v/>
      </c>
      <c r="C357" s="14" t="str">
        <f>IF('[1]0.1 Produksi Pangan &amp; Penduduk'!C357="","",'[1]0.1 Produksi Pangan &amp; Penduduk'!C357)</f>
        <v/>
      </c>
      <c r="D357" s="14" t="str">
        <f>IF('[1]0.1 Produksi Pangan &amp; Penduduk'!D357="","",'[1]0.1 Produksi Pangan &amp; Penduduk'!D357)</f>
        <v/>
      </c>
      <c r="E357" s="14" t="str">
        <f>IF('[1]0.1 Produksi Pangan &amp; Penduduk'!E357="","",'[1]0.1 Produksi Pangan &amp; Penduduk'!E357)</f>
        <v/>
      </c>
      <c r="F357" s="4" t="str">
        <f>IF('[1]0.1 Produksi Pangan &amp; Penduduk'!F357="","",'[1]0.1 Produksi Pangan &amp; Penduduk'!F357)</f>
        <v/>
      </c>
      <c r="G357" s="35" t="str">
        <f>IF('[1]0.1 Produksi Pangan &amp; Penduduk'!J357="","",'[1]0.1 Produksi Pangan &amp; Penduduk'!J357)</f>
        <v/>
      </c>
      <c r="H357" s="35" t="str">
        <f>IF('[1]0.1 Produksi Pangan &amp; Penduduk'!M357="","",'[1]0.1 Produksi Pangan &amp; Penduduk'!M357)</f>
        <v/>
      </c>
      <c r="I357" s="35" t="str">
        <f>IF('[1]0.1 Produksi Pangan &amp; Penduduk'!S357="","",'[1]0.1 Produksi Pangan &amp; Penduduk'!S357)</f>
        <v/>
      </c>
      <c r="J357" s="35" t="str">
        <f>IF('[1]0.1 Produksi Pangan &amp; Penduduk'!Y357="","",'[1]0.1 Produksi Pangan &amp; Penduduk'!Y357)</f>
        <v/>
      </c>
      <c r="K357" s="35" t="str">
        <f>IF('[1]0.1 Produksi Pangan &amp; Penduduk'!AE357="","",'[1]0.1 Produksi Pangan &amp; Penduduk'!AE357)</f>
        <v/>
      </c>
      <c r="L357" s="35" t="str">
        <f>IF('[1]0.1 Produksi Pangan &amp; Penduduk'!AK357="","",'[1]0.1 Produksi Pangan &amp; Penduduk'!AK357)</f>
        <v/>
      </c>
      <c r="M357" s="35" t="str">
        <f>IF('[1]0.1 Produksi Pangan &amp; Penduduk'!AQ357="","",'[1]0.1 Produksi Pangan &amp; Penduduk'!AQ357)</f>
        <v/>
      </c>
      <c r="N357" s="35" t="str">
        <f>IF('[1]0.2 Konsumsi Energi'!J357="","",'[1]0.2 Konsumsi Energi'!J357)</f>
        <v/>
      </c>
      <c r="O357" s="35">
        <f>IF('[1]0.2 Konsumsi Energi'!M357="","",'[1]0.2 Konsumsi Energi'!M357)</f>
        <v>2100</v>
      </c>
      <c r="P357" s="35" t="str">
        <f>IF('[1]0.3 Konsumsi Protein Hewani'!J357="","",'[1]0.3 Konsumsi Protein Hewani'!J357)</f>
        <v/>
      </c>
      <c r="Q357" s="35">
        <f>IF('[1]0.3 Konsumsi Protein Hewani'!M357="","",'[1]0.3 Konsumsi Protein Hewani'!M357)</f>
        <v>25</v>
      </c>
      <c r="R357" s="35" t="str">
        <f>IF('[1]0.4 Stok_Cadangan'!J357="","",'[1]0.4 Stok_Cadangan'!J357)</f>
        <v/>
      </c>
      <c r="S357" s="35" t="str">
        <f>IF('[1]0.4 Stok_Cadangan'!M357="","",'[1]0.4 Stok_Cadangan'!M357)</f>
        <v/>
      </c>
      <c r="T357" s="35" t="str">
        <f>IF('[1]0.4 Stok_Cadangan'!P357="","",'[1]0.4 Stok_Cadangan'!P357)</f>
        <v/>
      </c>
      <c r="U357" s="35" t="str">
        <f>IF('[1]0.4 Stok_Cadangan'!T357="","",'[1]0.4 Stok_Cadangan'!T357)</f>
        <v/>
      </c>
      <c r="V357" s="35" t="str">
        <f>IF('[1]0.4 Stok_Cadangan'!W357="","",'[1]0.4 Stok_Cadangan'!W357)</f>
        <v/>
      </c>
      <c r="W357" s="35" t="str">
        <f>IF('[1]0.4 Stok_Cadangan'!Z357="","",'[1]0.4 Stok_Cadangan'!Z357)</f>
        <v/>
      </c>
      <c r="X357" s="35" t="str">
        <f>IF('[1]0.4 Stok_Cadangan'!AF357="","",'[1]0.4 Stok_Cadangan'!AF357)</f>
        <v/>
      </c>
      <c r="Y357" s="35" t="str">
        <f>IF('[1]0.4 Stok_Cadangan'!AI357="","",'[1]0.4 Stok_Cadangan'!AI357)</f>
        <v/>
      </c>
      <c r="Z357" s="35" t="str">
        <f>IF('[1]0.4 Stok_Cadangan'!AL357="","",'[1]0.4 Stok_Cadangan'!AL357)</f>
        <v/>
      </c>
      <c r="AA357" s="35" t="str">
        <f>IF('[1]0.5 Indikator Keterjangkauan'!P357="","",'[1]0.5 Indikator Keterjangkauan'!P357)</f>
        <v/>
      </c>
      <c r="AB357" s="35" t="str">
        <f>IF('[1]0.5 Indikator Keterjangkauan'!T357="","",'[1]0.5 Indikator Keterjangkauan'!T357)</f>
        <v/>
      </c>
      <c r="AC357" s="35" t="str">
        <f>IF('[1]0.5 Indikator Keterjangkauan'!X357="","",'[1]0.5 Indikator Keterjangkauan'!X357)</f>
        <v/>
      </c>
      <c r="AD357" s="35" t="str">
        <f>IF('[1]0.5 Indikator Keterjangkauan'!AB357="","",'[1]0.5 Indikator Keterjangkauan'!AB357)</f>
        <v/>
      </c>
      <c r="AE357" s="35" t="str">
        <f>IF('[1]0.6 Indikator Pemanfaatan'!V357="","",'[1]0.6 Indikator Pemanfaatan'!V357)</f>
        <v/>
      </c>
      <c r="AF357" s="35" t="str">
        <f>IF('[1]0.6 Indikator Pemanfaatan'!Z357="","",'[1]0.6 Indikator Pemanfaatan'!Z357)</f>
        <v/>
      </c>
      <c r="AG357" s="35" t="str">
        <f>IF('[2]2.1 Data FSVA 2025 &amp; Bobot'!H358="","",'[2]2.1 Data FSVA 2025 &amp; Bobot'!H358)</f>
        <v/>
      </c>
      <c r="AH357" s="35" t="str">
        <f>IF('[2]2.1 Data FSVA 2025 &amp; Bobot'!J358="","",'[2]2.1 Data FSVA 2025 &amp; Bobot'!J358)</f>
        <v/>
      </c>
      <c r="AI357" s="35" t="str">
        <f>IF('[2]2.1 Data FSVA 2025 &amp; Bobot'!L358="","",'[2]2.1 Data FSVA 2025 &amp; Bobot'!L358)</f>
        <v/>
      </c>
      <c r="AJ357" s="35" t="str">
        <f>IF('[2]2.1 Data FSVA 2025 &amp; Bobot'!N358="","",'[2]2.1 Data FSVA 2025 &amp; Bobot'!N358)</f>
        <v/>
      </c>
      <c r="AK357" s="35" t="str">
        <f>IF('[2]2.1 Data FSVA 2025 &amp; Bobot'!P358="","",'[2]2.1 Data FSVA 2025 &amp; Bobot'!P358)</f>
        <v/>
      </c>
      <c r="AL357" s="35" t="str">
        <f>IF('[2]2.1 Data FSVA 2025 &amp; Bobot'!R358="","",'[2]2.1 Data FSVA 2025 &amp; Bobot'!R358)</f>
        <v/>
      </c>
      <c r="AM357" s="35" t="str">
        <f>IF('[2]2.1 Data FSVA 2025 &amp; Bobot'!T358="","",'[2]2.1 Data FSVA 2025 &amp; Bobot'!T358)</f>
        <v/>
      </c>
      <c r="AN357" s="35" t="str">
        <f>IF('[2]2.1 Data FSVA 2025 &amp; Bobot'!V358="","",'[2]2.1 Data FSVA 2025 &amp; Bobot'!V358)</f>
        <v/>
      </c>
      <c r="AO357" s="35" t="str">
        <f>IF('[2]2.1 Data FSVA 2025 &amp; Bobot'!X358="","",'[2]2.1 Data FSVA 2025 &amp; Bobot'!X358)</f>
        <v/>
      </c>
      <c r="AP357" s="35" t="str">
        <f>IF('[2]2.1 Data FSVA 2025 &amp; Bobot'!Z358="","",'[2]2.1 Data FSVA 2025 &amp; Bobot'!Z358)</f>
        <v/>
      </c>
      <c r="AQ357" s="35" t="str">
        <f>IF('[2]2.1 Data FSVA 2025 &amp; Bobot'!AB358="","",'[2]2.1 Data FSVA 2025 &amp; Bobot'!AB358)</f>
        <v/>
      </c>
      <c r="AR357" s="35" t="str">
        <f>IF('[2]2.1 Data FSVA 2025 &amp; Bobot'!AD358="","",'[2]2.1 Data FSVA 2025 &amp; Bobot'!AD358)</f>
        <v/>
      </c>
      <c r="AS357" s="27" t="str">
        <f>IF('[2]2.4 Prioritas Individu'!G358="","",'[2]2.4 Prioritas Individu'!G358)</f>
        <v/>
      </c>
      <c r="AT357" s="27" t="str">
        <f>IF('[2]2.4 Prioritas Individu'!H358="","",'[2]2.4 Prioritas Individu'!H358)</f>
        <v/>
      </c>
      <c r="AU357" s="27" t="str">
        <f>IF('[2]2.4 Prioritas Individu'!I358="","",'[2]2.4 Prioritas Individu'!I358)</f>
        <v/>
      </c>
      <c r="AV357" s="27" t="str">
        <f>IF('[2]2.4 Prioritas Individu'!J358="","",'[2]2.4 Prioritas Individu'!J358)</f>
        <v/>
      </c>
      <c r="AW357" s="27" t="str">
        <f>IF('[2]2.4 Prioritas Individu'!K358="","",'[2]2.4 Prioritas Individu'!K358)</f>
        <v/>
      </c>
      <c r="AX357" s="27" t="str">
        <f>IF('[2]2.4 Prioritas Individu'!L358="","",'[2]2.4 Prioritas Individu'!L358)</f>
        <v/>
      </c>
      <c r="AY357" s="27" t="str">
        <f>IF('[2]2.4 Prioritas Individu'!M358="","",'[2]2.4 Prioritas Individu'!M358)</f>
        <v/>
      </c>
      <c r="AZ357" s="27" t="str">
        <f>IF('[2]2.4 Prioritas Individu'!N358="","",'[2]2.4 Prioritas Individu'!N358)</f>
        <v/>
      </c>
      <c r="BA357" s="27" t="str">
        <f>IF('[2]2.4 Prioritas Individu'!O358="","",'[2]2.4 Prioritas Individu'!O358)</f>
        <v/>
      </c>
      <c r="BB357" s="27" t="str">
        <f>IF('[2]2.4 Prioritas Individu'!P358="","",'[2]2.4 Prioritas Individu'!P358)</f>
        <v/>
      </c>
      <c r="BC357" s="27" t="str">
        <f>IF('[2]2.4 Prioritas Individu'!Q358="","",'[2]2.4 Prioritas Individu'!Q358)</f>
        <v/>
      </c>
      <c r="BD357" s="27" t="str">
        <f>IF('[2]2.4 Prioritas Individu'!R358="","",'[2]2.4 Prioritas Individu'!R358)</f>
        <v/>
      </c>
      <c r="BE357" s="25" t="str">
        <f>IF('[2]2.4 Prioritas Individu'!S358="","",'[2]2.4 Prioritas Individu'!S358)</f>
        <v>-</v>
      </c>
      <c r="BF357" s="27" t="str">
        <f>IF('[2]2.4 Prioritas Individu'!T358="","",'[2]2.4 Prioritas Individu'!T358)</f>
        <v>-</v>
      </c>
      <c r="BG357" s="27" t="str">
        <f>IF('[2]2.4 Prioritas Individu'!U358="","",'[2]2.4 Prioritas Individu'!U358)</f>
        <v>-</v>
      </c>
      <c r="BH357" s="25" t="str">
        <f>IF('[2]2.3 Indeks &amp; Cut off Komposit'!G1069="","",'[2]2.3 Indeks &amp; Cut off Komposit'!G1069)</f>
        <v/>
      </c>
      <c r="BI357" s="25" t="str">
        <f>IF('[2]2.3 Indeks &amp; Cut off Komposit'!H1069="","",'[2]2.3 Indeks &amp; Cut off Komposit'!H1069)</f>
        <v/>
      </c>
      <c r="BJ357" s="25" t="str">
        <f>IF('[2]2.3 Indeks &amp; Cut off Komposit'!I1069="","",'[2]2.3 Indeks &amp; Cut off Komposit'!I1069)</f>
        <v/>
      </c>
      <c r="BK357" s="25" t="str">
        <f>IF('[2]2.3 Indeks &amp; Cut off Komposit'!J1069="","",'[2]2.3 Indeks &amp; Cut off Komposit'!J1069)</f>
        <v/>
      </c>
      <c r="BL357" s="25" t="str">
        <f>IF('[2]2.3 Indeks &amp; Cut off Komposit'!K1069="","",'[2]2.3 Indeks &amp; Cut off Komposit'!K1069)</f>
        <v/>
      </c>
      <c r="BM357" s="25" t="str">
        <f>IF('[2]2.3 Indeks &amp; Cut off Komposit'!L1069="","",'[2]2.3 Indeks &amp; Cut off Komposit'!L1069)</f>
        <v/>
      </c>
      <c r="BN357" s="25" t="str">
        <f>IF('[2]2.3 Indeks &amp; Cut off Komposit'!M1069="","",'[2]2.3 Indeks &amp; Cut off Komposit'!M1069)</f>
        <v/>
      </c>
      <c r="BO357" s="25" t="str">
        <f>IF('[2]2.3 Indeks &amp; Cut off Komposit'!N1069="","",'[2]2.3 Indeks &amp; Cut off Komposit'!N1069)</f>
        <v/>
      </c>
      <c r="BP357" s="25" t="str">
        <f>IF('[2]2.3 Indeks &amp; Cut off Komposit'!O1069="","",'[2]2.3 Indeks &amp; Cut off Komposit'!O1069)</f>
        <v/>
      </c>
      <c r="BQ357" s="25" t="str">
        <f>IF('[2]2.3 Indeks &amp; Cut off Komposit'!P1069="","",'[2]2.3 Indeks &amp; Cut off Komposit'!P1069)</f>
        <v/>
      </c>
      <c r="BR357" s="25" t="str">
        <f>IF('[2]2.3 Indeks &amp; Cut off Komposit'!Q1069="","",'[2]2.3 Indeks &amp; Cut off Komposit'!Q1069)</f>
        <v/>
      </c>
      <c r="BS357" s="25" t="str">
        <f>IF('[2]2.3 Indeks &amp; Cut off Komposit'!R1069="","",'[2]2.3 Indeks &amp; Cut off Komposit'!R1069)</f>
        <v/>
      </c>
      <c r="BT357" s="25" t="str">
        <f>IF('[2]2.3 Indeks &amp; Cut off Komposit'!S1069="","",'[2]2.3 Indeks &amp; Cut off Komposit'!S1069)</f>
        <v>-</v>
      </c>
      <c r="BU357" s="25" t="str">
        <f>IF('[2]2.3 Indeks &amp; Cut off Komposit'!T1069="","",'[2]2.3 Indeks &amp; Cut off Komposit'!T1069)</f>
        <v>-</v>
      </c>
      <c r="BV357" s="25" t="str">
        <f>IF('[2]2.3 Indeks &amp; Cut off Komposit'!U1069="","",'[2]2.3 Indeks &amp; Cut off Komposit'!U1069)</f>
        <v>-</v>
      </c>
      <c r="BW357" s="25" t="str">
        <f>IF('[2]2.3 Indeks &amp; Cut off Komposit'!V1069="","",'[2]2.3 Indeks &amp; Cut off Komposit'!V1069)</f>
        <v>-</v>
      </c>
    </row>
    <row r="358" spans="1:75" ht="15" customHeight="1" x14ac:dyDescent="0.3">
      <c r="A358" s="14" t="str">
        <f>IF('[1]0.1 Produksi Pangan &amp; Penduduk'!A358="","",'[1]0.1 Produksi Pangan &amp; Penduduk'!A358)</f>
        <v/>
      </c>
      <c r="B358" s="4" t="str">
        <f>IF('[1]0.1 Produksi Pangan &amp; Penduduk'!B358="","",'[1]0.1 Produksi Pangan &amp; Penduduk'!B358)</f>
        <v/>
      </c>
      <c r="C358" s="14" t="str">
        <f>IF('[1]0.1 Produksi Pangan &amp; Penduduk'!C358="","",'[1]0.1 Produksi Pangan &amp; Penduduk'!C358)</f>
        <v/>
      </c>
      <c r="D358" s="14" t="str">
        <f>IF('[1]0.1 Produksi Pangan &amp; Penduduk'!D358="","",'[1]0.1 Produksi Pangan &amp; Penduduk'!D358)</f>
        <v/>
      </c>
      <c r="E358" s="14" t="str">
        <f>IF('[1]0.1 Produksi Pangan &amp; Penduduk'!E358="","",'[1]0.1 Produksi Pangan &amp; Penduduk'!E358)</f>
        <v/>
      </c>
      <c r="F358" s="4" t="str">
        <f>IF('[1]0.1 Produksi Pangan &amp; Penduduk'!F358="","",'[1]0.1 Produksi Pangan &amp; Penduduk'!F358)</f>
        <v/>
      </c>
      <c r="G358" s="35" t="str">
        <f>IF('[1]0.1 Produksi Pangan &amp; Penduduk'!J358="","",'[1]0.1 Produksi Pangan &amp; Penduduk'!J358)</f>
        <v/>
      </c>
      <c r="H358" s="35" t="str">
        <f>IF('[1]0.1 Produksi Pangan &amp; Penduduk'!M358="","",'[1]0.1 Produksi Pangan &amp; Penduduk'!M358)</f>
        <v/>
      </c>
      <c r="I358" s="35" t="str">
        <f>IF('[1]0.1 Produksi Pangan &amp; Penduduk'!S358="","",'[1]0.1 Produksi Pangan &amp; Penduduk'!S358)</f>
        <v/>
      </c>
      <c r="J358" s="35" t="str">
        <f>IF('[1]0.1 Produksi Pangan &amp; Penduduk'!Y358="","",'[1]0.1 Produksi Pangan &amp; Penduduk'!Y358)</f>
        <v/>
      </c>
      <c r="K358" s="35" t="str">
        <f>IF('[1]0.1 Produksi Pangan &amp; Penduduk'!AE358="","",'[1]0.1 Produksi Pangan &amp; Penduduk'!AE358)</f>
        <v/>
      </c>
      <c r="L358" s="35" t="str">
        <f>IF('[1]0.1 Produksi Pangan &amp; Penduduk'!AK358="","",'[1]0.1 Produksi Pangan &amp; Penduduk'!AK358)</f>
        <v/>
      </c>
      <c r="M358" s="35" t="str">
        <f>IF('[1]0.1 Produksi Pangan &amp; Penduduk'!AQ358="","",'[1]0.1 Produksi Pangan &amp; Penduduk'!AQ358)</f>
        <v/>
      </c>
      <c r="N358" s="35" t="str">
        <f>IF('[1]0.2 Konsumsi Energi'!J358="","",'[1]0.2 Konsumsi Energi'!J358)</f>
        <v/>
      </c>
      <c r="O358" s="35">
        <f>IF('[1]0.2 Konsumsi Energi'!M358="","",'[1]0.2 Konsumsi Energi'!M358)</f>
        <v>2100</v>
      </c>
      <c r="P358" s="35" t="str">
        <f>IF('[1]0.3 Konsumsi Protein Hewani'!J358="","",'[1]0.3 Konsumsi Protein Hewani'!J358)</f>
        <v/>
      </c>
      <c r="Q358" s="35">
        <f>IF('[1]0.3 Konsumsi Protein Hewani'!M358="","",'[1]0.3 Konsumsi Protein Hewani'!M358)</f>
        <v>25</v>
      </c>
      <c r="R358" s="35" t="str">
        <f>IF('[1]0.4 Stok_Cadangan'!J358="","",'[1]0.4 Stok_Cadangan'!J358)</f>
        <v/>
      </c>
      <c r="S358" s="35" t="str">
        <f>IF('[1]0.4 Stok_Cadangan'!M358="","",'[1]0.4 Stok_Cadangan'!M358)</f>
        <v/>
      </c>
      <c r="T358" s="35" t="str">
        <f>IF('[1]0.4 Stok_Cadangan'!P358="","",'[1]0.4 Stok_Cadangan'!P358)</f>
        <v/>
      </c>
      <c r="U358" s="35" t="str">
        <f>IF('[1]0.4 Stok_Cadangan'!T358="","",'[1]0.4 Stok_Cadangan'!T358)</f>
        <v/>
      </c>
      <c r="V358" s="35" t="str">
        <f>IF('[1]0.4 Stok_Cadangan'!W358="","",'[1]0.4 Stok_Cadangan'!W358)</f>
        <v/>
      </c>
      <c r="W358" s="35" t="str">
        <f>IF('[1]0.4 Stok_Cadangan'!Z358="","",'[1]0.4 Stok_Cadangan'!Z358)</f>
        <v/>
      </c>
      <c r="X358" s="35" t="str">
        <f>IF('[1]0.4 Stok_Cadangan'!AF358="","",'[1]0.4 Stok_Cadangan'!AF358)</f>
        <v/>
      </c>
      <c r="Y358" s="35" t="str">
        <f>IF('[1]0.4 Stok_Cadangan'!AI358="","",'[1]0.4 Stok_Cadangan'!AI358)</f>
        <v/>
      </c>
      <c r="Z358" s="35" t="str">
        <f>IF('[1]0.4 Stok_Cadangan'!AL358="","",'[1]0.4 Stok_Cadangan'!AL358)</f>
        <v/>
      </c>
      <c r="AA358" s="35" t="str">
        <f>IF('[1]0.5 Indikator Keterjangkauan'!P358="","",'[1]0.5 Indikator Keterjangkauan'!P358)</f>
        <v/>
      </c>
      <c r="AB358" s="35" t="str">
        <f>IF('[1]0.5 Indikator Keterjangkauan'!T358="","",'[1]0.5 Indikator Keterjangkauan'!T358)</f>
        <v/>
      </c>
      <c r="AC358" s="35" t="str">
        <f>IF('[1]0.5 Indikator Keterjangkauan'!X358="","",'[1]0.5 Indikator Keterjangkauan'!X358)</f>
        <v/>
      </c>
      <c r="AD358" s="35" t="str">
        <f>IF('[1]0.5 Indikator Keterjangkauan'!AB358="","",'[1]0.5 Indikator Keterjangkauan'!AB358)</f>
        <v/>
      </c>
      <c r="AE358" s="35" t="str">
        <f>IF('[1]0.6 Indikator Pemanfaatan'!V358="","",'[1]0.6 Indikator Pemanfaatan'!V358)</f>
        <v/>
      </c>
      <c r="AF358" s="35" t="str">
        <f>IF('[1]0.6 Indikator Pemanfaatan'!Z358="","",'[1]0.6 Indikator Pemanfaatan'!Z358)</f>
        <v/>
      </c>
      <c r="AG358" s="35" t="str">
        <f>IF('[2]2.1 Data FSVA 2025 &amp; Bobot'!H359="","",'[2]2.1 Data FSVA 2025 &amp; Bobot'!H359)</f>
        <v/>
      </c>
      <c r="AH358" s="35" t="str">
        <f>IF('[2]2.1 Data FSVA 2025 &amp; Bobot'!J359="","",'[2]2.1 Data FSVA 2025 &amp; Bobot'!J359)</f>
        <v/>
      </c>
      <c r="AI358" s="35" t="str">
        <f>IF('[2]2.1 Data FSVA 2025 &amp; Bobot'!L359="","",'[2]2.1 Data FSVA 2025 &amp; Bobot'!L359)</f>
        <v/>
      </c>
      <c r="AJ358" s="35" t="str">
        <f>IF('[2]2.1 Data FSVA 2025 &amp; Bobot'!N359="","",'[2]2.1 Data FSVA 2025 &amp; Bobot'!N359)</f>
        <v/>
      </c>
      <c r="AK358" s="35" t="str">
        <f>IF('[2]2.1 Data FSVA 2025 &amp; Bobot'!P359="","",'[2]2.1 Data FSVA 2025 &amp; Bobot'!P359)</f>
        <v/>
      </c>
      <c r="AL358" s="35" t="str">
        <f>IF('[2]2.1 Data FSVA 2025 &amp; Bobot'!R359="","",'[2]2.1 Data FSVA 2025 &amp; Bobot'!R359)</f>
        <v/>
      </c>
      <c r="AM358" s="35" t="str">
        <f>IF('[2]2.1 Data FSVA 2025 &amp; Bobot'!T359="","",'[2]2.1 Data FSVA 2025 &amp; Bobot'!T359)</f>
        <v/>
      </c>
      <c r="AN358" s="35" t="str">
        <f>IF('[2]2.1 Data FSVA 2025 &amp; Bobot'!V359="","",'[2]2.1 Data FSVA 2025 &amp; Bobot'!V359)</f>
        <v/>
      </c>
      <c r="AO358" s="35" t="str">
        <f>IF('[2]2.1 Data FSVA 2025 &amp; Bobot'!X359="","",'[2]2.1 Data FSVA 2025 &amp; Bobot'!X359)</f>
        <v/>
      </c>
      <c r="AP358" s="35" t="str">
        <f>IF('[2]2.1 Data FSVA 2025 &amp; Bobot'!Z359="","",'[2]2.1 Data FSVA 2025 &amp; Bobot'!Z359)</f>
        <v/>
      </c>
      <c r="AQ358" s="35" t="str">
        <f>IF('[2]2.1 Data FSVA 2025 &amp; Bobot'!AB359="","",'[2]2.1 Data FSVA 2025 &amp; Bobot'!AB359)</f>
        <v/>
      </c>
      <c r="AR358" s="35" t="str">
        <f>IF('[2]2.1 Data FSVA 2025 &amp; Bobot'!AD359="","",'[2]2.1 Data FSVA 2025 &amp; Bobot'!AD359)</f>
        <v/>
      </c>
      <c r="AS358" s="27" t="str">
        <f>IF('[2]2.4 Prioritas Individu'!G359="","",'[2]2.4 Prioritas Individu'!G359)</f>
        <v/>
      </c>
      <c r="AT358" s="27" t="str">
        <f>IF('[2]2.4 Prioritas Individu'!H359="","",'[2]2.4 Prioritas Individu'!H359)</f>
        <v/>
      </c>
      <c r="AU358" s="27" t="str">
        <f>IF('[2]2.4 Prioritas Individu'!I359="","",'[2]2.4 Prioritas Individu'!I359)</f>
        <v/>
      </c>
      <c r="AV358" s="27" t="str">
        <f>IF('[2]2.4 Prioritas Individu'!J359="","",'[2]2.4 Prioritas Individu'!J359)</f>
        <v/>
      </c>
      <c r="AW358" s="27" t="str">
        <f>IF('[2]2.4 Prioritas Individu'!K359="","",'[2]2.4 Prioritas Individu'!K359)</f>
        <v/>
      </c>
      <c r="AX358" s="27" t="str">
        <f>IF('[2]2.4 Prioritas Individu'!L359="","",'[2]2.4 Prioritas Individu'!L359)</f>
        <v/>
      </c>
      <c r="AY358" s="27" t="str">
        <f>IF('[2]2.4 Prioritas Individu'!M359="","",'[2]2.4 Prioritas Individu'!M359)</f>
        <v/>
      </c>
      <c r="AZ358" s="27" t="str">
        <f>IF('[2]2.4 Prioritas Individu'!N359="","",'[2]2.4 Prioritas Individu'!N359)</f>
        <v/>
      </c>
      <c r="BA358" s="27" t="str">
        <f>IF('[2]2.4 Prioritas Individu'!O359="","",'[2]2.4 Prioritas Individu'!O359)</f>
        <v/>
      </c>
      <c r="BB358" s="27" t="str">
        <f>IF('[2]2.4 Prioritas Individu'!P359="","",'[2]2.4 Prioritas Individu'!P359)</f>
        <v/>
      </c>
      <c r="BC358" s="27" t="str">
        <f>IF('[2]2.4 Prioritas Individu'!Q359="","",'[2]2.4 Prioritas Individu'!Q359)</f>
        <v/>
      </c>
      <c r="BD358" s="27" t="str">
        <f>IF('[2]2.4 Prioritas Individu'!R359="","",'[2]2.4 Prioritas Individu'!R359)</f>
        <v/>
      </c>
      <c r="BE358" s="25" t="str">
        <f>IF('[2]2.4 Prioritas Individu'!S359="","",'[2]2.4 Prioritas Individu'!S359)</f>
        <v>-</v>
      </c>
      <c r="BF358" s="27" t="str">
        <f>IF('[2]2.4 Prioritas Individu'!T359="","",'[2]2.4 Prioritas Individu'!T359)</f>
        <v>-</v>
      </c>
      <c r="BG358" s="27" t="str">
        <f>IF('[2]2.4 Prioritas Individu'!U359="","",'[2]2.4 Prioritas Individu'!U359)</f>
        <v>-</v>
      </c>
      <c r="BH358" s="25" t="str">
        <f>IF('[2]2.3 Indeks &amp; Cut off Komposit'!G1070="","",'[2]2.3 Indeks &amp; Cut off Komposit'!G1070)</f>
        <v/>
      </c>
      <c r="BI358" s="25" t="str">
        <f>IF('[2]2.3 Indeks &amp; Cut off Komposit'!H1070="","",'[2]2.3 Indeks &amp; Cut off Komposit'!H1070)</f>
        <v/>
      </c>
      <c r="BJ358" s="25" t="str">
        <f>IF('[2]2.3 Indeks &amp; Cut off Komposit'!I1070="","",'[2]2.3 Indeks &amp; Cut off Komposit'!I1070)</f>
        <v/>
      </c>
      <c r="BK358" s="25" t="str">
        <f>IF('[2]2.3 Indeks &amp; Cut off Komposit'!J1070="","",'[2]2.3 Indeks &amp; Cut off Komposit'!J1070)</f>
        <v/>
      </c>
      <c r="BL358" s="25" t="str">
        <f>IF('[2]2.3 Indeks &amp; Cut off Komposit'!K1070="","",'[2]2.3 Indeks &amp; Cut off Komposit'!K1070)</f>
        <v/>
      </c>
      <c r="BM358" s="25" t="str">
        <f>IF('[2]2.3 Indeks &amp; Cut off Komposit'!L1070="","",'[2]2.3 Indeks &amp; Cut off Komposit'!L1070)</f>
        <v/>
      </c>
      <c r="BN358" s="25" t="str">
        <f>IF('[2]2.3 Indeks &amp; Cut off Komposit'!M1070="","",'[2]2.3 Indeks &amp; Cut off Komposit'!M1070)</f>
        <v/>
      </c>
      <c r="BO358" s="25" t="str">
        <f>IF('[2]2.3 Indeks &amp; Cut off Komposit'!N1070="","",'[2]2.3 Indeks &amp; Cut off Komposit'!N1070)</f>
        <v/>
      </c>
      <c r="BP358" s="25" t="str">
        <f>IF('[2]2.3 Indeks &amp; Cut off Komposit'!O1070="","",'[2]2.3 Indeks &amp; Cut off Komposit'!O1070)</f>
        <v/>
      </c>
      <c r="BQ358" s="25" t="str">
        <f>IF('[2]2.3 Indeks &amp; Cut off Komposit'!P1070="","",'[2]2.3 Indeks &amp; Cut off Komposit'!P1070)</f>
        <v/>
      </c>
      <c r="BR358" s="25" t="str">
        <f>IF('[2]2.3 Indeks &amp; Cut off Komposit'!Q1070="","",'[2]2.3 Indeks &amp; Cut off Komposit'!Q1070)</f>
        <v/>
      </c>
      <c r="BS358" s="25" t="str">
        <f>IF('[2]2.3 Indeks &amp; Cut off Komposit'!R1070="","",'[2]2.3 Indeks &amp; Cut off Komposit'!R1070)</f>
        <v/>
      </c>
      <c r="BT358" s="25" t="str">
        <f>IF('[2]2.3 Indeks &amp; Cut off Komposit'!S1070="","",'[2]2.3 Indeks &amp; Cut off Komposit'!S1070)</f>
        <v>-</v>
      </c>
      <c r="BU358" s="25" t="str">
        <f>IF('[2]2.3 Indeks &amp; Cut off Komposit'!T1070="","",'[2]2.3 Indeks &amp; Cut off Komposit'!T1070)</f>
        <v>-</v>
      </c>
      <c r="BV358" s="25" t="str">
        <f>IF('[2]2.3 Indeks &amp; Cut off Komposit'!U1070="","",'[2]2.3 Indeks &amp; Cut off Komposit'!U1070)</f>
        <v>-</v>
      </c>
      <c r="BW358" s="25" t="str">
        <f>IF('[2]2.3 Indeks &amp; Cut off Komposit'!V1070="","",'[2]2.3 Indeks &amp; Cut off Komposit'!V1070)</f>
        <v>-</v>
      </c>
    </row>
    <row r="359" spans="1:75" ht="15" customHeight="1" x14ac:dyDescent="0.3">
      <c r="A359" s="14" t="str">
        <f>IF('[1]0.1 Produksi Pangan &amp; Penduduk'!A359="","",'[1]0.1 Produksi Pangan &amp; Penduduk'!A359)</f>
        <v/>
      </c>
      <c r="B359" s="4" t="str">
        <f>IF('[1]0.1 Produksi Pangan &amp; Penduduk'!B359="","",'[1]0.1 Produksi Pangan &amp; Penduduk'!B359)</f>
        <v/>
      </c>
      <c r="C359" s="14" t="str">
        <f>IF('[1]0.1 Produksi Pangan &amp; Penduduk'!C359="","",'[1]0.1 Produksi Pangan &amp; Penduduk'!C359)</f>
        <v/>
      </c>
      <c r="D359" s="14" t="str">
        <f>IF('[1]0.1 Produksi Pangan &amp; Penduduk'!D359="","",'[1]0.1 Produksi Pangan &amp; Penduduk'!D359)</f>
        <v/>
      </c>
      <c r="E359" s="14" t="str">
        <f>IF('[1]0.1 Produksi Pangan &amp; Penduduk'!E359="","",'[1]0.1 Produksi Pangan &amp; Penduduk'!E359)</f>
        <v/>
      </c>
      <c r="F359" s="4" t="str">
        <f>IF('[1]0.1 Produksi Pangan &amp; Penduduk'!F359="","",'[1]0.1 Produksi Pangan &amp; Penduduk'!F359)</f>
        <v/>
      </c>
      <c r="G359" s="35" t="str">
        <f>IF('[1]0.1 Produksi Pangan &amp; Penduduk'!J359="","",'[1]0.1 Produksi Pangan &amp; Penduduk'!J359)</f>
        <v/>
      </c>
      <c r="H359" s="35" t="str">
        <f>IF('[1]0.1 Produksi Pangan &amp; Penduduk'!M359="","",'[1]0.1 Produksi Pangan &amp; Penduduk'!M359)</f>
        <v/>
      </c>
      <c r="I359" s="35" t="str">
        <f>IF('[1]0.1 Produksi Pangan &amp; Penduduk'!S359="","",'[1]0.1 Produksi Pangan &amp; Penduduk'!S359)</f>
        <v/>
      </c>
      <c r="J359" s="35" t="str">
        <f>IF('[1]0.1 Produksi Pangan &amp; Penduduk'!Y359="","",'[1]0.1 Produksi Pangan &amp; Penduduk'!Y359)</f>
        <v/>
      </c>
      <c r="K359" s="35" t="str">
        <f>IF('[1]0.1 Produksi Pangan &amp; Penduduk'!AE359="","",'[1]0.1 Produksi Pangan &amp; Penduduk'!AE359)</f>
        <v/>
      </c>
      <c r="L359" s="35" t="str">
        <f>IF('[1]0.1 Produksi Pangan &amp; Penduduk'!AK359="","",'[1]0.1 Produksi Pangan &amp; Penduduk'!AK359)</f>
        <v/>
      </c>
      <c r="M359" s="35" t="str">
        <f>IF('[1]0.1 Produksi Pangan &amp; Penduduk'!AQ359="","",'[1]0.1 Produksi Pangan &amp; Penduduk'!AQ359)</f>
        <v/>
      </c>
      <c r="N359" s="35" t="str">
        <f>IF('[1]0.2 Konsumsi Energi'!J359="","",'[1]0.2 Konsumsi Energi'!J359)</f>
        <v/>
      </c>
      <c r="O359" s="35">
        <f>IF('[1]0.2 Konsumsi Energi'!M359="","",'[1]0.2 Konsumsi Energi'!M359)</f>
        <v>2100</v>
      </c>
      <c r="P359" s="35" t="str">
        <f>IF('[1]0.3 Konsumsi Protein Hewani'!J359="","",'[1]0.3 Konsumsi Protein Hewani'!J359)</f>
        <v/>
      </c>
      <c r="Q359" s="35">
        <f>IF('[1]0.3 Konsumsi Protein Hewani'!M359="","",'[1]0.3 Konsumsi Protein Hewani'!M359)</f>
        <v>25</v>
      </c>
      <c r="R359" s="35" t="str">
        <f>IF('[1]0.4 Stok_Cadangan'!J359="","",'[1]0.4 Stok_Cadangan'!J359)</f>
        <v/>
      </c>
      <c r="S359" s="35" t="str">
        <f>IF('[1]0.4 Stok_Cadangan'!M359="","",'[1]0.4 Stok_Cadangan'!M359)</f>
        <v/>
      </c>
      <c r="T359" s="35" t="str">
        <f>IF('[1]0.4 Stok_Cadangan'!P359="","",'[1]0.4 Stok_Cadangan'!P359)</f>
        <v/>
      </c>
      <c r="U359" s="35" t="str">
        <f>IF('[1]0.4 Stok_Cadangan'!T359="","",'[1]0.4 Stok_Cadangan'!T359)</f>
        <v/>
      </c>
      <c r="V359" s="35" t="str">
        <f>IF('[1]0.4 Stok_Cadangan'!W359="","",'[1]0.4 Stok_Cadangan'!W359)</f>
        <v/>
      </c>
      <c r="W359" s="35" t="str">
        <f>IF('[1]0.4 Stok_Cadangan'!Z359="","",'[1]0.4 Stok_Cadangan'!Z359)</f>
        <v/>
      </c>
      <c r="X359" s="35" t="str">
        <f>IF('[1]0.4 Stok_Cadangan'!AF359="","",'[1]0.4 Stok_Cadangan'!AF359)</f>
        <v/>
      </c>
      <c r="Y359" s="35" t="str">
        <f>IF('[1]0.4 Stok_Cadangan'!AI359="","",'[1]0.4 Stok_Cadangan'!AI359)</f>
        <v/>
      </c>
      <c r="Z359" s="35" t="str">
        <f>IF('[1]0.4 Stok_Cadangan'!AL359="","",'[1]0.4 Stok_Cadangan'!AL359)</f>
        <v/>
      </c>
      <c r="AA359" s="35" t="str">
        <f>IF('[1]0.5 Indikator Keterjangkauan'!P359="","",'[1]0.5 Indikator Keterjangkauan'!P359)</f>
        <v/>
      </c>
      <c r="AB359" s="35" t="str">
        <f>IF('[1]0.5 Indikator Keterjangkauan'!T359="","",'[1]0.5 Indikator Keterjangkauan'!T359)</f>
        <v/>
      </c>
      <c r="AC359" s="35" t="str">
        <f>IF('[1]0.5 Indikator Keterjangkauan'!X359="","",'[1]0.5 Indikator Keterjangkauan'!X359)</f>
        <v/>
      </c>
      <c r="AD359" s="35" t="str">
        <f>IF('[1]0.5 Indikator Keterjangkauan'!AB359="","",'[1]0.5 Indikator Keterjangkauan'!AB359)</f>
        <v/>
      </c>
      <c r="AE359" s="35" t="str">
        <f>IF('[1]0.6 Indikator Pemanfaatan'!V359="","",'[1]0.6 Indikator Pemanfaatan'!V359)</f>
        <v/>
      </c>
      <c r="AF359" s="35" t="str">
        <f>IF('[1]0.6 Indikator Pemanfaatan'!Z359="","",'[1]0.6 Indikator Pemanfaatan'!Z359)</f>
        <v/>
      </c>
      <c r="AG359" s="35" t="str">
        <f>IF('[2]2.1 Data FSVA 2025 &amp; Bobot'!H360="","",'[2]2.1 Data FSVA 2025 &amp; Bobot'!H360)</f>
        <v/>
      </c>
      <c r="AH359" s="35" t="str">
        <f>IF('[2]2.1 Data FSVA 2025 &amp; Bobot'!J360="","",'[2]2.1 Data FSVA 2025 &amp; Bobot'!J360)</f>
        <v/>
      </c>
      <c r="AI359" s="35" t="str">
        <f>IF('[2]2.1 Data FSVA 2025 &amp; Bobot'!L360="","",'[2]2.1 Data FSVA 2025 &amp; Bobot'!L360)</f>
        <v/>
      </c>
      <c r="AJ359" s="35" t="str">
        <f>IF('[2]2.1 Data FSVA 2025 &amp; Bobot'!N360="","",'[2]2.1 Data FSVA 2025 &amp; Bobot'!N360)</f>
        <v/>
      </c>
      <c r="AK359" s="35" t="str">
        <f>IF('[2]2.1 Data FSVA 2025 &amp; Bobot'!P360="","",'[2]2.1 Data FSVA 2025 &amp; Bobot'!P360)</f>
        <v/>
      </c>
      <c r="AL359" s="35" t="str">
        <f>IF('[2]2.1 Data FSVA 2025 &amp; Bobot'!R360="","",'[2]2.1 Data FSVA 2025 &amp; Bobot'!R360)</f>
        <v/>
      </c>
      <c r="AM359" s="35" t="str">
        <f>IF('[2]2.1 Data FSVA 2025 &amp; Bobot'!T360="","",'[2]2.1 Data FSVA 2025 &amp; Bobot'!T360)</f>
        <v/>
      </c>
      <c r="AN359" s="35" t="str">
        <f>IF('[2]2.1 Data FSVA 2025 &amp; Bobot'!V360="","",'[2]2.1 Data FSVA 2025 &amp; Bobot'!V360)</f>
        <v/>
      </c>
      <c r="AO359" s="35" t="str">
        <f>IF('[2]2.1 Data FSVA 2025 &amp; Bobot'!X360="","",'[2]2.1 Data FSVA 2025 &amp; Bobot'!X360)</f>
        <v/>
      </c>
      <c r="AP359" s="35" t="str">
        <f>IF('[2]2.1 Data FSVA 2025 &amp; Bobot'!Z360="","",'[2]2.1 Data FSVA 2025 &amp; Bobot'!Z360)</f>
        <v/>
      </c>
      <c r="AQ359" s="35" t="str">
        <f>IF('[2]2.1 Data FSVA 2025 &amp; Bobot'!AB360="","",'[2]2.1 Data FSVA 2025 &amp; Bobot'!AB360)</f>
        <v/>
      </c>
      <c r="AR359" s="35" t="str">
        <f>IF('[2]2.1 Data FSVA 2025 &amp; Bobot'!AD360="","",'[2]2.1 Data FSVA 2025 &amp; Bobot'!AD360)</f>
        <v/>
      </c>
      <c r="AS359" s="27" t="str">
        <f>IF('[2]2.4 Prioritas Individu'!G360="","",'[2]2.4 Prioritas Individu'!G360)</f>
        <v/>
      </c>
      <c r="AT359" s="27" t="str">
        <f>IF('[2]2.4 Prioritas Individu'!H360="","",'[2]2.4 Prioritas Individu'!H360)</f>
        <v/>
      </c>
      <c r="AU359" s="27" t="str">
        <f>IF('[2]2.4 Prioritas Individu'!I360="","",'[2]2.4 Prioritas Individu'!I360)</f>
        <v/>
      </c>
      <c r="AV359" s="27" t="str">
        <f>IF('[2]2.4 Prioritas Individu'!J360="","",'[2]2.4 Prioritas Individu'!J360)</f>
        <v/>
      </c>
      <c r="AW359" s="27" t="str">
        <f>IF('[2]2.4 Prioritas Individu'!K360="","",'[2]2.4 Prioritas Individu'!K360)</f>
        <v/>
      </c>
      <c r="AX359" s="27" t="str">
        <f>IF('[2]2.4 Prioritas Individu'!L360="","",'[2]2.4 Prioritas Individu'!L360)</f>
        <v/>
      </c>
      <c r="AY359" s="27" t="str">
        <f>IF('[2]2.4 Prioritas Individu'!M360="","",'[2]2.4 Prioritas Individu'!M360)</f>
        <v/>
      </c>
      <c r="AZ359" s="27" t="str">
        <f>IF('[2]2.4 Prioritas Individu'!N360="","",'[2]2.4 Prioritas Individu'!N360)</f>
        <v/>
      </c>
      <c r="BA359" s="27" t="str">
        <f>IF('[2]2.4 Prioritas Individu'!O360="","",'[2]2.4 Prioritas Individu'!O360)</f>
        <v/>
      </c>
      <c r="BB359" s="27" t="str">
        <f>IF('[2]2.4 Prioritas Individu'!P360="","",'[2]2.4 Prioritas Individu'!P360)</f>
        <v/>
      </c>
      <c r="BC359" s="27" t="str">
        <f>IF('[2]2.4 Prioritas Individu'!Q360="","",'[2]2.4 Prioritas Individu'!Q360)</f>
        <v/>
      </c>
      <c r="BD359" s="27" t="str">
        <f>IF('[2]2.4 Prioritas Individu'!R360="","",'[2]2.4 Prioritas Individu'!R360)</f>
        <v/>
      </c>
      <c r="BE359" s="25" t="str">
        <f>IF('[2]2.4 Prioritas Individu'!S360="","",'[2]2.4 Prioritas Individu'!S360)</f>
        <v>-</v>
      </c>
      <c r="BF359" s="27" t="str">
        <f>IF('[2]2.4 Prioritas Individu'!T360="","",'[2]2.4 Prioritas Individu'!T360)</f>
        <v>-</v>
      </c>
      <c r="BG359" s="27" t="str">
        <f>IF('[2]2.4 Prioritas Individu'!U360="","",'[2]2.4 Prioritas Individu'!U360)</f>
        <v>-</v>
      </c>
      <c r="BH359" s="25" t="str">
        <f>IF('[2]2.3 Indeks &amp; Cut off Komposit'!G1071="","",'[2]2.3 Indeks &amp; Cut off Komposit'!G1071)</f>
        <v/>
      </c>
      <c r="BI359" s="25" t="str">
        <f>IF('[2]2.3 Indeks &amp; Cut off Komposit'!H1071="","",'[2]2.3 Indeks &amp; Cut off Komposit'!H1071)</f>
        <v/>
      </c>
      <c r="BJ359" s="25" t="str">
        <f>IF('[2]2.3 Indeks &amp; Cut off Komposit'!I1071="","",'[2]2.3 Indeks &amp; Cut off Komposit'!I1071)</f>
        <v/>
      </c>
      <c r="BK359" s="25" t="str">
        <f>IF('[2]2.3 Indeks &amp; Cut off Komposit'!J1071="","",'[2]2.3 Indeks &amp; Cut off Komposit'!J1071)</f>
        <v/>
      </c>
      <c r="BL359" s="25" t="str">
        <f>IF('[2]2.3 Indeks &amp; Cut off Komposit'!K1071="","",'[2]2.3 Indeks &amp; Cut off Komposit'!K1071)</f>
        <v/>
      </c>
      <c r="BM359" s="25" t="str">
        <f>IF('[2]2.3 Indeks &amp; Cut off Komposit'!L1071="","",'[2]2.3 Indeks &amp; Cut off Komposit'!L1071)</f>
        <v/>
      </c>
      <c r="BN359" s="25" t="str">
        <f>IF('[2]2.3 Indeks &amp; Cut off Komposit'!M1071="","",'[2]2.3 Indeks &amp; Cut off Komposit'!M1071)</f>
        <v/>
      </c>
      <c r="BO359" s="25" t="str">
        <f>IF('[2]2.3 Indeks &amp; Cut off Komposit'!N1071="","",'[2]2.3 Indeks &amp; Cut off Komposit'!N1071)</f>
        <v/>
      </c>
      <c r="BP359" s="25" t="str">
        <f>IF('[2]2.3 Indeks &amp; Cut off Komposit'!O1071="","",'[2]2.3 Indeks &amp; Cut off Komposit'!O1071)</f>
        <v/>
      </c>
      <c r="BQ359" s="25" t="str">
        <f>IF('[2]2.3 Indeks &amp; Cut off Komposit'!P1071="","",'[2]2.3 Indeks &amp; Cut off Komposit'!P1071)</f>
        <v/>
      </c>
      <c r="BR359" s="25" t="str">
        <f>IF('[2]2.3 Indeks &amp; Cut off Komposit'!Q1071="","",'[2]2.3 Indeks &amp; Cut off Komposit'!Q1071)</f>
        <v/>
      </c>
      <c r="BS359" s="25" t="str">
        <f>IF('[2]2.3 Indeks &amp; Cut off Komposit'!R1071="","",'[2]2.3 Indeks &amp; Cut off Komposit'!R1071)</f>
        <v/>
      </c>
      <c r="BT359" s="25" t="str">
        <f>IF('[2]2.3 Indeks &amp; Cut off Komposit'!S1071="","",'[2]2.3 Indeks &amp; Cut off Komposit'!S1071)</f>
        <v>-</v>
      </c>
      <c r="BU359" s="25" t="str">
        <f>IF('[2]2.3 Indeks &amp; Cut off Komposit'!T1071="","",'[2]2.3 Indeks &amp; Cut off Komposit'!T1071)</f>
        <v>-</v>
      </c>
      <c r="BV359" s="25" t="str">
        <f>IF('[2]2.3 Indeks &amp; Cut off Komposit'!U1071="","",'[2]2.3 Indeks &amp; Cut off Komposit'!U1071)</f>
        <v>-</v>
      </c>
      <c r="BW359" s="25" t="str">
        <f>IF('[2]2.3 Indeks &amp; Cut off Komposit'!V1071="","",'[2]2.3 Indeks &amp; Cut off Komposit'!V1071)</f>
        <v>-</v>
      </c>
    </row>
    <row r="360" spans="1:75" ht="15" customHeight="1" x14ac:dyDescent="0.3">
      <c r="A360" s="14" t="str">
        <f>IF('[1]0.1 Produksi Pangan &amp; Penduduk'!A360="","",'[1]0.1 Produksi Pangan &amp; Penduduk'!A360)</f>
        <v/>
      </c>
      <c r="B360" s="4" t="str">
        <f>IF('[1]0.1 Produksi Pangan &amp; Penduduk'!B360="","",'[1]0.1 Produksi Pangan &amp; Penduduk'!B360)</f>
        <v/>
      </c>
      <c r="C360" s="14" t="str">
        <f>IF('[1]0.1 Produksi Pangan &amp; Penduduk'!C360="","",'[1]0.1 Produksi Pangan &amp; Penduduk'!C360)</f>
        <v/>
      </c>
      <c r="D360" s="14" t="str">
        <f>IF('[1]0.1 Produksi Pangan &amp; Penduduk'!D360="","",'[1]0.1 Produksi Pangan &amp; Penduduk'!D360)</f>
        <v/>
      </c>
      <c r="E360" s="14" t="str">
        <f>IF('[1]0.1 Produksi Pangan &amp; Penduduk'!E360="","",'[1]0.1 Produksi Pangan &amp; Penduduk'!E360)</f>
        <v/>
      </c>
      <c r="F360" s="4" t="str">
        <f>IF('[1]0.1 Produksi Pangan &amp; Penduduk'!F360="","",'[1]0.1 Produksi Pangan &amp; Penduduk'!F360)</f>
        <v/>
      </c>
      <c r="G360" s="35" t="str">
        <f>IF('[1]0.1 Produksi Pangan &amp; Penduduk'!J360="","",'[1]0.1 Produksi Pangan &amp; Penduduk'!J360)</f>
        <v/>
      </c>
      <c r="H360" s="35" t="str">
        <f>IF('[1]0.1 Produksi Pangan &amp; Penduduk'!M360="","",'[1]0.1 Produksi Pangan &amp; Penduduk'!M360)</f>
        <v/>
      </c>
      <c r="I360" s="35" t="str">
        <f>IF('[1]0.1 Produksi Pangan &amp; Penduduk'!S360="","",'[1]0.1 Produksi Pangan &amp; Penduduk'!S360)</f>
        <v/>
      </c>
      <c r="J360" s="35" t="str">
        <f>IF('[1]0.1 Produksi Pangan &amp; Penduduk'!Y360="","",'[1]0.1 Produksi Pangan &amp; Penduduk'!Y360)</f>
        <v/>
      </c>
      <c r="K360" s="35" t="str">
        <f>IF('[1]0.1 Produksi Pangan &amp; Penduduk'!AE360="","",'[1]0.1 Produksi Pangan &amp; Penduduk'!AE360)</f>
        <v/>
      </c>
      <c r="L360" s="35" t="str">
        <f>IF('[1]0.1 Produksi Pangan &amp; Penduduk'!AK360="","",'[1]0.1 Produksi Pangan &amp; Penduduk'!AK360)</f>
        <v/>
      </c>
      <c r="M360" s="35" t="str">
        <f>IF('[1]0.1 Produksi Pangan &amp; Penduduk'!AQ360="","",'[1]0.1 Produksi Pangan &amp; Penduduk'!AQ360)</f>
        <v/>
      </c>
      <c r="N360" s="35" t="str">
        <f>IF('[1]0.2 Konsumsi Energi'!J360="","",'[1]0.2 Konsumsi Energi'!J360)</f>
        <v/>
      </c>
      <c r="O360" s="35">
        <f>IF('[1]0.2 Konsumsi Energi'!M360="","",'[1]0.2 Konsumsi Energi'!M360)</f>
        <v>2100</v>
      </c>
      <c r="P360" s="35" t="str">
        <f>IF('[1]0.3 Konsumsi Protein Hewani'!J360="","",'[1]0.3 Konsumsi Protein Hewani'!J360)</f>
        <v/>
      </c>
      <c r="Q360" s="35">
        <f>IF('[1]0.3 Konsumsi Protein Hewani'!M360="","",'[1]0.3 Konsumsi Protein Hewani'!M360)</f>
        <v>25</v>
      </c>
      <c r="R360" s="35" t="str">
        <f>IF('[1]0.4 Stok_Cadangan'!J360="","",'[1]0.4 Stok_Cadangan'!J360)</f>
        <v/>
      </c>
      <c r="S360" s="35" t="str">
        <f>IF('[1]0.4 Stok_Cadangan'!M360="","",'[1]0.4 Stok_Cadangan'!M360)</f>
        <v/>
      </c>
      <c r="T360" s="35" t="str">
        <f>IF('[1]0.4 Stok_Cadangan'!P360="","",'[1]0.4 Stok_Cadangan'!P360)</f>
        <v/>
      </c>
      <c r="U360" s="35" t="str">
        <f>IF('[1]0.4 Stok_Cadangan'!T360="","",'[1]0.4 Stok_Cadangan'!T360)</f>
        <v/>
      </c>
      <c r="V360" s="35" t="str">
        <f>IF('[1]0.4 Stok_Cadangan'!W360="","",'[1]0.4 Stok_Cadangan'!W360)</f>
        <v/>
      </c>
      <c r="W360" s="35" t="str">
        <f>IF('[1]0.4 Stok_Cadangan'!Z360="","",'[1]0.4 Stok_Cadangan'!Z360)</f>
        <v/>
      </c>
      <c r="X360" s="35" t="str">
        <f>IF('[1]0.4 Stok_Cadangan'!AF360="","",'[1]0.4 Stok_Cadangan'!AF360)</f>
        <v/>
      </c>
      <c r="Y360" s="35" t="str">
        <f>IF('[1]0.4 Stok_Cadangan'!AI360="","",'[1]0.4 Stok_Cadangan'!AI360)</f>
        <v/>
      </c>
      <c r="Z360" s="35" t="str">
        <f>IF('[1]0.4 Stok_Cadangan'!AL360="","",'[1]0.4 Stok_Cadangan'!AL360)</f>
        <v/>
      </c>
      <c r="AA360" s="35" t="str">
        <f>IF('[1]0.5 Indikator Keterjangkauan'!P360="","",'[1]0.5 Indikator Keterjangkauan'!P360)</f>
        <v/>
      </c>
      <c r="AB360" s="35" t="str">
        <f>IF('[1]0.5 Indikator Keterjangkauan'!T360="","",'[1]0.5 Indikator Keterjangkauan'!T360)</f>
        <v/>
      </c>
      <c r="AC360" s="35" t="str">
        <f>IF('[1]0.5 Indikator Keterjangkauan'!X360="","",'[1]0.5 Indikator Keterjangkauan'!X360)</f>
        <v/>
      </c>
      <c r="AD360" s="35" t="str">
        <f>IF('[1]0.5 Indikator Keterjangkauan'!AB360="","",'[1]0.5 Indikator Keterjangkauan'!AB360)</f>
        <v/>
      </c>
      <c r="AE360" s="35" t="str">
        <f>IF('[1]0.6 Indikator Pemanfaatan'!V360="","",'[1]0.6 Indikator Pemanfaatan'!V360)</f>
        <v/>
      </c>
      <c r="AF360" s="35" t="str">
        <f>IF('[1]0.6 Indikator Pemanfaatan'!Z360="","",'[1]0.6 Indikator Pemanfaatan'!Z360)</f>
        <v/>
      </c>
      <c r="AG360" s="35" t="str">
        <f>IF('[2]2.1 Data FSVA 2025 &amp; Bobot'!H361="","",'[2]2.1 Data FSVA 2025 &amp; Bobot'!H361)</f>
        <v/>
      </c>
      <c r="AH360" s="35" t="str">
        <f>IF('[2]2.1 Data FSVA 2025 &amp; Bobot'!J361="","",'[2]2.1 Data FSVA 2025 &amp; Bobot'!J361)</f>
        <v/>
      </c>
      <c r="AI360" s="35" t="str">
        <f>IF('[2]2.1 Data FSVA 2025 &amp; Bobot'!L361="","",'[2]2.1 Data FSVA 2025 &amp; Bobot'!L361)</f>
        <v/>
      </c>
      <c r="AJ360" s="35" t="str">
        <f>IF('[2]2.1 Data FSVA 2025 &amp; Bobot'!N361="","",'[2]2.1 Data FSVA 2025 &amp; Bobot'!N361)</f>
        <v/>
      </c>
      <c r="AK360" s="35" t="str">
        <f>IF('[2]2.1 Data FSVA 2025 &amp; Bobot'!P361="","",'[2]2.1 Data FSVA 2025 &amp; Bobot'!P361)</f>
        <v/>
      </c>
      <c r="AL360" s="35" t="str">
        <f>IF('[2]2.1 Data FSVA 2025 &amp; Bobot'!R361="","",'[2]2.1 Data FSVA 2025 &amp; Bobot'!R361)</f>
        <v/>
      </c>
      <c r="AM360" s="35" t="str">
        <f>IF('[2]2.1 Data FSVA 2025 &amp; Bobot'!T361="","",'[2]2.1 Data FSVA 2025 &amp; Bobot'!T361)</f>
        <v/>
      </c>
      <c r="AN360" s="35" t="str">
        <f>IF('[2]2.1 Data FSVA 2025 &amp; Bobot'!V361="","",'[2]2.1 Data FSVA 2025 &amp; Bobot'!V361)</f>
        <v/>
      </c>
      <c r="AO360" s="35" t="str">
        <f>IF('[2]2.1 Data FSVA 2025 &amp; Bobot'!X361="","",'[2]2.1 Data FSVA 2025 &amp; Bobot'!X361)</f>
        <v/>
      </c>
      <c r="AP360" s="35" t="str">
        <f>IF('[2]2.1 Data FSVA 2025 &amp; Bobot'!Z361="","",'[2]2.1 Data FSVA 2025 &amp; Bobot'!Z361)</f>
        <v/>
      </c>
      <c r="AQ360" s="35" t="str">
        <f>IF('[2]2.1 Data FSVA 2025 &amp; Bobot'!AB361="","",'[2]2.1 Data FSVA 2025 &amp; Bobot'!AB361)</f>
        <v/>
      </c>
      <c r="AR360" s="35" t="str">
        <f>IF('[2]2.1 Data FSVA 2025 &amp; Bobot'!AD361="","",'[2]2.1 Data FSVA 2025 &amp; Bobot'!AD361)</f>
        <v/>
      </c>
      <c r="AS360" s="27" t="str">
        <f>IF('[2]2.4 Prioritas Individu'!G361="","",'[2]2.4 Prioritas Individu'!G361)</f>
        <v/>
      </c>
      <c r="AT360" s="27" t="str">
        <f>IF('[2]2.4 Prioritas Individu'!H361="","",'[2]2.4 Prioritas Individu'!H361)</f>
        <v/>
      </c>
      <c r="AU360" s="27" t="str">
        <f>IF('[2]2.4 Prioritas Individu'!I361="","",'[2]2.4 Prioritas Individu'!I361)</f>
        <v/>
      </c>
      <c r="AV360" s="27" t="str">
        <f>IF('[2]2.4 Prioritas Individu'!J361="","",'[2]2.4 Prioritas Individu'!J361)</f>
        <v/>
      </c>
      <c r="AW360" s="27" t="str">
        <f>IF('[2]2.4 Prioritas Individu'!K361="","",'[2]2.4 Prioritas Individu'!K361)</f>
        <v/>
      </c>
      <c r="AX360" s="27" t="str">
        <f>IF('[2]2.4 Prioritas Individu'!L361="","",'[2]2.4 Prioritas Individu'!L361)</f>
        <v/>
      </c>
      <c r="AY360" s="27" t="str">
        <f>IF('[2]2.4 Prioritas Individu'!M361="","",'[2]2.4 Prioritas Individu'!M361)</f>
        <v/>
      </c>
      <c r="AZ360" s="27" t="str">
        <f>IF('[2]2.4 Prioritas Individu'!N361="","",'[2]2.4 Prioritas Individu'!N361)</f>
        <v/>
      </c>
      <c r="BA360" s="27" t="str">
        <f>IF('[2]2.4 Prioritas Individu'!O361="","",'[2]2.4 Prioritas Individu'!O361)</f>
        <v/>
      </c>
      <c r="BB360" s="27" t="str">
        <f>IF('[2]2.4 Prioritas Individu'!P361="","",'[2]2.4 Prioritas Individu'!P361)</f>
        <v/>
      </c>
      <c r="BC360" s="27" t="str">
        <f>IF('[2]2.4 Prioritas Individu'!Q361="","",'[2]2.4 Prioritas Individu'!Q361)</f>
        <v/>
      </c>
      <c r="BD360" s="27" t="str">
        <f>IF('[2]2.4 Prioritas Individu'!R361="","",'[2]2.4 Prioritas Individu'!R361)</f>
        <v/>
      </c>
      <c r="BE360" s="25" t="str">
        <f>IF('[2]2.4 Prioritas Individu'!S361="","",'[2]2.4 Prioritas Individu'!S361)</f>
        <v>-</v>
      </c>
      <c r="BF360" s="27" t="str">
        <f>IF('[2]2.4 Prioritas Individu'!T361="","",'[2]2.4 Prioritas Individu'!T361)</f>
        <v>-</v>
      </c>
      <c r="BG360" s="27" t="str">
        <f>IF('[2]2.4 Prioritas Individu'!U361="","",'[2]2.4 Prioritas Individu'!U361)</f>
        <v>-</v>
      </c>
      <c r="BH360" s="25" t="str">
        <f>IF('[2]2.3 Indeks &amp; Cut off Komposit'!G1072="","",'[2]2.3 Indeks &amp; Cut off Komposit'!G1072)</f>
        <v/>
      </c>
      <c r="BI360" s="25" t="str">
        <f>IF('[2]2.3 Indeks &amp; Cut off Komposit'!H1072="","",'[2]2.3 Indeks &amp; Cut off Komposit'!H1072)</f>
        <v/>
      </c>
      <c r="BJ360" s="25" t="str">
        <f>IF('[2]2.3 Indeks &amp; Cut off Komposit'!I1072="","",'[2]2.3 Indeks &amp; Cut off Komposit'!I1072)</f>
        <v/>
      </c>
      <c r="BK360" s="25" t="str">
        <f>IF('[2]2.3 Indeks &amp; Cut off Komposit'!J1072="","",'[2]2.3 Indeks &amp; Cut off Komposit'!J1072)</f>
        <v/>
      </c>
      <c r="BL360" s="25" t="str">
        <f>IF('[2]2.3 Indeks &amp; Cut off Komposit'!K1072="","",'[2]2.3 Indeks &amp; Cut off Komposit'!K1072)</f>
        <v/>
      </c>
      <c r="BM360" s="25" t="str">
        <f>IF('[2]2.3 Indeks &amp; Cut off Komposit'!L1072="","",'[2]2.3 Indeks &amp; Cut off Komposit'!L1072)</f>
        <v/>
      </c>
      <c r="BN360" s="25" t="str">
        <f>IF('[2]2.3 Indeks &amp; Cut off Komposit'!M1072="","",'[2]2.3 Indeks &amp; Cut off Komposit'!M1072)</f>
        <v/>
      </c>
      <c r="BO360" s="25" t="str">
        <f>IF('[2]2.3 Indeks &amp; Cut off Komposit'!N1072="","",'[2]2.3 Indeks &amp; Cut off Komposit'!N1072)</f>
        <v/>
      </c>
      <c r="BP360" s="25" t="str">
        <f>IF('[2]2.3 Indeks &amp; Cut off Komposit'!O1072="","",'[2]2.3 Indeks &amp; Cut off Komposit'!O1072)</f>
        <v/>
      </c>
      <c r="BQ360" s="25" t="str">
        <f>IF('[2]2.3 Indeks &amp; Cut off Komposit'!P1072="","",'[2]2.3 Indeks &amp; Cut off Komposit'!P1072)</f>
        <v/>
      </c>
      <c r="BR360" s="25" t="str">
        <f>IF('[2]2.3 Indeks &amp; Cut off Komposit'!Q1072="","",'[2]2.3 Indeks &amp; Cut off Komposit'!Q1072)</f>
        <v/>
      </c>
      <c r="BS360" s="25" t="str">
        <f>IF('[2]2.3 Indeks &amp; Cut off Komposit'!R1072="","",'[2]2.3 Indeks &amp; Cut off Komposit'!R1072)</f>
        <v/>
      </c>
      <c r="BT360" s="25" t="str">
        <f>IF('[2]2.3 Indeks &amp; Cut off Komposit'!S1072="","",'[2]2.3 Indeks &amp; Cut off Komposit'!S1072)</f>
        <v>-</v>
      </c>
      <c r="BU360" s="25" t="str">
        <f>IF('[2]2.3 Indeks &amp; Cut off Komposit'!T1072="","",'[2]2.3 Indeks &amp; Cut off Komposit'!T1072)</f>
        <v>-</v>
      </c>
      <c r="BV360" s="25" t="str">
        <f>IF('[2]2.3 Indeks &amp; Cut off Komposit'!U1072="","",'[2]2.3 Indeks &amp; Cut off Komposit'!U1072)</f>
        <v>-</v>
      </c>
      <c r="BW360" s="25" t="str">
        <f>IF('[2]2.3 Indeks &amp; Cut off Komposit'!V1072="","",'[2]2.3 Indeks &amp; Cut off Komposit'!V1072)</f>
        <v>-</v>
      </c>
    </row>
    <row r="361" spans="1:75" ht="15" customHeight="1" x14ac:dyDescent="0.3">
      <c r="A361" s="14" t="str">
        <f>IF('[1]0.1 Produksi Pangan &amp; Penduduk'!A361="","",'[1]0.1 Produksi Pangan &amp; Penduduk'!A361)</f>
        <v/>
      </c>
      <c r="B361" s="4" t="str">
        <f>IF('[1]0.1 Produksi Pangan &amp; Penduduk'!B361="","",'[1]0.1 Produksi Pangan &amp; Penduduk'!B361)</f>
        <v/>
      </c>
      <c r="C361" s="14" t="str">
        <f>IF('[1]0.1 Produksi Pangan &amp; Penduduk'!C361="","",'[1]0.1 Produksi Pangan &amp; Penduduk'!C361)</f>
        <v/>
      </c>
      <c r="D361" s="14" t="str">
        <f>IF('[1]0.1 Produksi Pangan &amp; Penduduk'!D361="","",'[1]0.1 Produksi Pangan &amp; Penduduk'!D361)</f>
        <v/>
      </c>
      <c r="E361" s="14" t="str">
        <f>IF('[1]0.1 Produksi Pangan &amp; Penduduk'!E361="","",'[1]0.1 Produksi Pangan &amp; Penduduk'!E361)</f>
        <v/>
      </c>
      <c r="F361" s="4" t="str">
        <f>IF('[1]0.1 Produksi Pangan &amp; Penduduk'!F361="","",'[1]0.1 Produksi Pangan &amp; Penduduk'!F361)</f>
        <v/>
      </c>
      <c r="G361" s="35" t="str">
        <f>IF('[1]0.1 Produksi Pangan &amp; Penduduk'!J361="","",'[1]0.1 Produksi Pangan &amp; Penduduk'!J361)</f>
        <v/>
      </c>
      <c r="H361" s="35" t="str">
        <f>IF('[1]0.1 Produksi Pangan &amp; Penduduk'!M361="","",'[1]0.1 Produksi Pangan &amp; Penduduk'!M361)</f>
        <v/>
      </c>
      <c r="I361" s="35" t="str">
        <f>IF('[1]0.1 Produksi Pangan &amp; Penduduk'!S361="","",'[1]0.1 Produksi Pangan &amp; Penduduk'!S361)</f>
        <v/>
      </c>
      <c r="J361" s="35" t="str">
        <f>IF('[1]0.1 Produksi Pangan &amp; Penduduk'!Y361="","",'[1]0.1 Produksi Pangan &amp; Penduduk'!Y361)</f>
        <v/>
      </c>
      <c r="K361" s="35" t="str">
        <f>IF('[1]0.1 Produksi Pangan &amp; Penduduk'!AE361="","",'[1]0.1 Produksi Pangan &amp; Penduduk'!AE361)</f>
        <v/>
      </c>
      <c r="L361" s="35" t="str">
        <f>IF('[1]0.1 Produksi Pangan &amp; Penduduk'!AK361="","",'[1]0.1 Produksi Pangan &amp; Penduduk'!AK361)</f>
        <v/>
      </c>
      <c r="M361" s="35" t="str">
        <f>IF('[1]0.1 Produksi Pangan &amp; Penduduk'!AQ361="","",'[1]0.1 Produksi Pangan &amp; Penduduk'!AQ361)</f>
        <v/>
      </c>
      <c r="N361" s="35" t="str">
        <f>IF('[1]0.2 Konsumsi Energi'!J361="","",'[1]0.2 Konsumsi Energi'!J361)</f>
        <v/>
      </c>
      <c r="O361" s="35">
        <f>IF('[1]0.2 Konsumsi Energi'!M361="","",'[1]0.2 Konsumsi Energi'!M361)</f>
        <v>2100</v>
      </c>
      <c r="P361" s="35" t="str">
        <f>IF('[1]0.3 Konsumsi Protein Hewani'!J361="","",'[1]0.3 Konsumsi Protein Hewani'!J361)</f>
        <v/>
      </c>
      <c r="Q361" s="35">
        <f>IF('[1]0.3 Konsumsi Protein Hewani'!M361="","",'[1]0.3 Konsumsi Protein Hewani'!M361)</f>
        <v>25</v>
      </c>
      <c r="R361" s="35" t="str">
        <f>IF('[1]0.4 Stok_Cadangan'!J361="","",'[1]0.4 Stok_Cadangan'!J361)</f>
        <v/>
      </c>
      <c r="S361" s="35" t="str">
        <f>IF('[1]0.4 Stok_Cadangan'!M361="","",'[1]0.4 Stok_Cadangan'!M361)</f>
        <v/>
      </c>
      <c r="T361" s="35" t="str">
        <f>IF('[1]0.4 Stok_Cadangan'!P361="","",'[1]0.4 Stok_Cadangan'!P361)</f>
        <v/>
      </c>
      <c r="U361" s="35" t="str">
        <f>IF('[1]0.4 Stok_Cadangan'!T361="","",'[1]0.4 Stok_Cadangan'!T361)</f>
        <v/>
      </c>
      <c r="V361" s="35" t="str">
        <f>IF('[1]0.4 Stok_Cadangan'!W361="","",'[1]0.4 Stok_Cadangan'!W361)</f>
        <v/>
      </c>
      <c r="W361" s="35" t="str">
        <f>IF('[1]0.4 Stok_Cadangan'!Z361="","",'[1]0.4 Stok_Cadangan'!Z361)</f>
        <v/>
      </c>
      <c r="X361" s="35" t="str">
        <f>IF('[1]0.4 Stok_Cadangan'!AF361="","",'[1]0.4 Stok_Cadangan'!AF361)</f>
        <v/>
      </c>
      <c r="Y361" s="35" t="str">
        <f>IF('[1]0.4 Stok_Cadangan'!AI361="","",'[1]0.4 Stok_Cadangan'!AI361)</f>
        <v/>
      </c>
      <c r="Z361" s="35" t="str">
        <f>IF('[1]0.4 Stok_Cadangan'!AL361="","",'[1]0.4 Stok_Cadangan'!AL361)</f>
        <v/>
      </c>
      <c r="AA361" s="35" t="str">
        <f>IF('[1]0.5 Indikator Keterjangkauan'!P361="","",'[1]0.5 Indikator Keterjangkauan'!P361)</f>
        <v/>
      </c>
      <c r="AB361" s="35" t="str">
        <f>IF('[1]0.5 Indikator Keterjangkauan'!T361="","",'[1]0.5 Indikator Keterjangkauan'!T361)</f>
        <v/>
      </c>
      <c r="AC361" s="35" t="str">
        <f>IF('[1]0.5 Indikator Keterjangkauan'!X361="","",'[1]0.5 Indikator Keterjangkauan'!X361)</f>
        <v/>
      </c>
      <c r="AD361" s="35" t="str">
        <f>IF('[1]0.5 Indikator Keterjangkauan'!AB361="","",'[1]0.5 Indikator Keterjangkauan'!AB361)</f>
        <v/>
      </c>
      <c r="AE361" s="35" t="str">
        <f>IF('[1]0.6 Indikator Pemanfaatan'!V361="","",'[1]0.6 Indikator Pemanfaatan'!V361)</f>
        <v/>
      </c>
      <c r="AF361" s="35" t="str">
        <f>IF('[1]0.6 Indikator Pemanfaatan'!Z361="","",'[1]0.6 Indikator Pemanfaatan'!Z361)</f>
        <v/>
      </c>
      <c r="AG361" s="35" t="str">
        <f>IF('[2]2.1 Data FSVA 2025 &amp; Bobot'!H362="","",'[2]2.1 Data FSVA 2025 &amp; Bobot'!H362)</f>
        <v/>
      </c>
      <c r="AH361" s="35" t="str">
        <f>IF('[2]2.1 Data FSVA 2025 &amp; Bobot'!J362="","",'[2]2.1 Data FSVA 2025 &amp; Bobot'!J362)</f>
        <v/>
      </c>
      <c r="AI361" s="35" t="str">
        <f>IF('[2]2.1 Data FSVA 2025 &amp; Bobot'!L362="","",'[2]2.1 Data FSVA 2025 &amp; Bobot'!L362)</f>
        <v/>
      </c>
      <c r="AJ361" s="35" t="str">
        <f>IF('[2]2.1 Data FSVA 2025 &amp; Bobot'!N362="","",'[2]2.1 Data FSVA 2025 &amp; Bobot'!N362)</f>
        <v/>
      </c>
      <c r="AK361" s="35" t="str">
        <f>IF('[2]2.1 Data FSVA 2025 &amp; Bobot'!P362="","",'[2]2.1 Data FSVA 2025 &amp; Bobot'!P362)</f>
        <v/>
      </c>
      <c r="AL361" s="35" t="str">
        <f>IF('[2]2.1 Data FSVA 2025 &amp; Bobot'!R362="","",'[2]2.1 Data FSVA 2025 &amp; Bobot'!R362)</f>
        <v/>
      </c>
      <c r="AM361" s="35" t="str">
        <f>IF('[2]2.1 Data FSVA 2025 &amp; Bobot'!T362="","",'[2]2.1 Data FSVA 2025 &amp; Bobot'!T362)</f>
        <v/>
      </c>
      <c r="AN361" s="35" t="str">
        <f>IF('[2]2.1 Data FSVA 2025 &amp; Bobot'!V362="","",'[2]2.1 Data FSVA 2025 &amp; Bobot'!V362)</f>
        <v/>
      </c>
      <c r="AO361" s="35" t="str">
        <f>IF('[2]2.1 Data FSVA 2025 &amp; Bobot'!X362="","",'[2]2.1 Data FSVA 2025 &amp; Bobot'!X362)</f>
        <v/>
      </c>
      <c r="AP361" s="35" t="str">
        <f>IF('[2]2.1 Data FSVA 2025 &amp; Bobot'!Z362="","",'[2]2.1 Data FSVA 2025 &amp; Bobot'!Z362)</f>
        <v/>
      </c>
      <c r="AQ361" s="35" t="str">
        <f>IF('[2]2.1 Data FSVA 2025 &amp; Bobot'!AB362="","",'[2]2.1 Data FSVA 2025 &amp; Bobot'!AB362)</f>
        <v/>
      </c>
      <c r="AR361" s="35" t="str">
        <f>IF('[2]2.1 Data FSVA 2025 &amp; Bobot'!AD362="","",'[2]2.1 Data FSVA 2025 &amp; Bobot'!AD362)</f>
        <v/>
      </c>
      <c r="AS361" s="27" t="str">
        <f>IF('[2]2.4 Prioritas Individu'!G362="","",'[2]2.4 Prioritas Individu'!G362)</f>
        <v/>
      </c>
      <c r="AT361" s="27" t="str">
        <f>IF('[2]2.4 Prioritas Individu'!H362="","",'[2]2.4 Prioritas Individu'!H362)</f>
        <v/>
      </c>
      <c r="AU361" s="27" t="str">
        <f>IF('[2]2.4 Prioritas Individu'!I362="","",'[2]2.4 Prioritas Individu'!I362)</f>
        <v/>
      </c>
      <c r="AV361" s="27" t="str">
        <f>IF('[2]2.4 Prioritas Individu'!J362="","",'[2]2.4 Prioritas Individu'!J362)</f>
        <v/>
      </c>
      <c r="AW361" s="27" t="str">
        <f>IF('[2]2.4 Prioritas Individu'!K362="","",'[2]2.4 Prioritas Individu'!K362)</f>
        <v/>
      </c>
      <c r="AX361" s="27" t="str">
        <f>IF('[2]2.4 Prioritas Individu'!L362="","",'[2]2.4 Prioritas Individu'!L362)</f>
        <v/>
      </c>
      <c r="AY361" s="27" t="str">
        <f>IF('[2]2.4 Prioritas Individu'!M362="","",'[2]2.4 Prioritas Individu'!M362)</f>
        <v/>
      </c>
      <c r="AZ361" s="27" t="str">
        <f>IF('[2]2.4 Prioritas Individu'!N362="","",'[2]2.4 Prioritas Individu'!N362)</f>
        <v/>
      </c>
      <c r="BA361" s="27" t="str">
        <f>IF('[2]2.4 Prioritas Individu'!O362="","",'[2]2.4 Prioritas Individu'!O362)</f>
        <v/>
      </c>
      <c r="BB361" s="27" t="str">
        <f>IF('[2]2.4 Prioritas Individu'!P362="","",'[2]2.4 Prioritas Individu'!P362)</f>
        <v/>
      </c>
      <c r="BC361" s="27" t="str">
        <f>IF('[2]2.4 Prioritas Individu'!Q362="","",'[2]2.4 Prioritas Individu'!Q362)</f>
        <v/>
      </c>
      <c r="BD361" s="27" t="str">
        <f>IF('[2]2.4 Prioritas Individu'!R362="","",'[2]2.4 Prioritas Individu'!R362)</f>
        <v/>
      </c>
      <c r="BE361" s="25" t="str">
        <f>IF('[2]2.4 Prioritas Individu'!S362="","",'[2]2.4 Prioritas Individu'!S362)</f>
        <v>-</v>
      </c>
      <c r="BF361" s="27" t="str">
        <f>IF('[2]2.4 Prioritas Individu'!T362="","",'[2]2.4 Prioritas Individu'!T362)</f>
        <v>-</v>
      </c>
      <c r="BG361" s="27" t="str">
        <f>IF('[2]2.4 Prioritas Individu'!U362="","",'[2]2.4 Prioritas Individu'!U362)</f>
        <v>-</v>
      </c>
      <c r="BH361" s="25" t="str">
        <f>IF('[2]2.3 Indeks &amp; Cut off Komposit'!G1073="","",'[2]2.3 Indeks &amp; Cut off Komposit'!G1073)</f>
        <v/>
      </c>
      <c r="BI361" s="25" t="str">
        <f>IF('[2]2.3 Indeks &amp; Cut off Komposit'!H1073="","",'[2]2.3 Indeks &amp; Cut off Komposit'!H1073)</f>
        <v/>
      </c>
      <c r="BJ361" s="25" t="str">
        <f>IF('[2]2.3 Indeks &amp; Cut off Komposit'!I1073="","",'[2]2.3 Indeks &amp; Cut off Komposit'!I1073)</f>
        <v/>
      </c>
      <c r="BK361" s="25" t="str">
        <f>IF('[2]2.3 Indeks &amp; Cut off Komposit'!J1073="","",'[2]2.3 Indeks &amp; Cut off Komposit'!J1073)</f>
        <v/>
      </c>
      <c r="BL361" s="25" t="str">
        <f>IF('[2]2.3 Indeks &amp; Cut off Komposit'!K1073="","",'[2]2.3 Indeks &amp; Cut off Komposit'!K1073)</f>
        <v/>
      </c>
      <c r="BM361" s="25" t="str">
        <f>IF('[2]2.3 Indeks &amp; Cut off Komposit'!L1073="","",'[2]2.3 Indeks &amp; Cut off Komposit'!L1073)</f>
        <v/>
      </c>
      <c r="BN361" s="25" t="str">
        <f>IF('[2]2.3 Indeks &amp; Cut off Komposit'!M1073="","",'[2]2.3 Indeks &amp; Cut off Komposit'!M1073)</f>
        <v/>
      </c>
      <c r="BO361" s="25" t="str">
        <f>IF('[2]2.3 Indeks &amp; Cut off Komposit'!N1073="","",'[2]2.3 Indeks &amp; Cut off Komposit'!N1073)</f>
        <v/>
      </c>
      <c r="BP361" s="25" t="str">
        <f>IF('[2]2.3 Indeks &amp; Cut off Komposit'!O1073="","",'[2]2.3 Indeks &amp; Cut off Komposit'!O1073)</f>
        <v/>
      </c>
      <c r="BQ361" s="25" t="str">
        <f>IF('[2]2.3 Indeks &amp; Cut off Komposit'!P1073="","",'[2]2.3 Indeks &amp; Cut off Komposit'!P1073)</f>
        <v/>
      </c>
      <c r="BR361" s="25" t="str">
        <f>IF('[2]2.3 Indeks &amp; Cut off Komposit'!Q1073="","",'[2]2.3 Indeks &amp; Cut off Komposit'!Q1073)</f>
        <v/>
      </c>
      <c r="BS361" s="25" t="str">
        <f>IF('[2]2.3 Indeks &amp; Cut off Komposit'!R1073="","",'[2]2.3 Indeks &amp; Cut off Komposit'!R1073)</f>
        <v/>
      </c>
      <c r="BT361" s="25" t="str">
        <f>IF('[2]2.3 Indeks &amp; Cut off Komposit'!S1073="","",'[2]2.3 Indeks &amp; Cut off Komposit'!S1073)</f>
        <v>-</v>
      </c>
      <c r="BU361" s="25" t="str">
        <f>IF('[2]2.3 Indeks &amp; Cut off Komposit'!T1073="","",'[2]2.3 Indeks &amp; Cut off Komposit'!T1073)</f>
        <v>-</v>
      </c>
      <c r="BV361" s="25" t="str">
        <f>IF('[2]2.3 Indeks &amp; Cut off Komposit'!U1073="","",'[2]2.3 Indeks &amp; Cut off Komposit'!U1073)</f>
        <v>-</v>
      </c>
      <c r="BW361" s="25" t="str">
        <f>IF('[2]2.3 Indeks &amp; Cut off Komposit'!V1073="","",'[2]2.3 Indeks &amp; Cut off Komposit'!V1073)</f>
        <v>-</v>
      </c>
    </row>
    <row r="362" spans="1:75" ht="15" customHeight="1" x14ac:dyDescent="0.3">
      <c r="A362" s="14" t="str">
        <f>IF('[1]0.1 Produksi Pangan &amp; Penduduk'!A362="","",'[1]0.1 Produksi Pangan &amp; Penduduk'!A362)</f>
        <v/>
      </c>
      <c r="B362" s="4" t="str">
        <f>IF('[1]0.1 Produksi Pangan &amp; Penduduk'!B362="","",'[1]0.1 Produksi Pangan &amp; Penduduk'!B362)</f>
        <v/>
      </c>
      <c r="C362" s="14" t="str">
        <f>IF('[1]0.1 Produksi Pangan &amp; Penduduk'!C362="","",'[1]0.1 Produksi Pangan &amp; Penduduk'!C362)</f>
        <v/>
      </c>
      <c r="D362" s="14" t="str">
        <f>IF('[1]0.1 Produksi Pangan &amp; Penduduk'!D362="","",'[1]0.1 Produksi Pangan &amp; Penduduk'!D362)</f>
        <v/>
      </c>
      <c r="E362" s="14" t="str">
        <f>IF('[1]0.1 Produksi Pangan &amp; Penduduk'!E362="","",'[1]0.1 Produksi Pangan &amp; Penduduk'!E362)</f>
        <v/>
      </c>
      <c r="F362" s="4" t="str">
        <f>IF('[1]0.1 Produksi Pangan &amp; Penduduk'!F362="","",'[1]0.1 Produksi Pangan &amp; Penduduk'!F362)</f>
        <v/>
      </c>
      <c r="G362" s="35" t="str">
        <f>IF('[1]0.1 Produksi Pangan &amp; Penduduk'!J362="","",'[1]0.1 Produksi Pangan &amp; Penduduk'!J362)</f>
        <v/>
      </c>
      <c r="H362" s="35" t="str">
        <f>IF('[1]0.1 Produksi Pangan &amp; Penduduk'!M362="","",'[1]0.1 Produksi Pangan &amp; Penduduk'!M362)</f>
        <v/>
      </c>
      <c r="I362" s="35" t="str">
        <f>IF('[1]0.1 Produksi Pangan &amp; Penduduk'!S362="","",'[1]0.1 Produksi Pangan &amp; Penduduk'!S362)</f>
        <v/>
      </c>
      <c r="J362" s="35" t="str">
        <f>IF('[1]0.1 Produksi Pangan &amp; Penduduk'!Y362="","",'[1]0.1 Produksi Pangan &amp; Penduduk'!Y362)</f>
        <v/>
      </c>
      <c r="K362" s="35" t="str">
        <f>IF('[1]0.1 Produksi Pangan &amp; Penduduk'!AE362="","",'[1]0.1 Produksi Pangan &amp; Penduduk'!AE362)</f>
        <v/>
      </c>
      <c r="L362" s="35" t="str">
        <f>IF('[1]0.1 Produksi Pangan &amp; Penduduk'!AK362="","",'[1]0.1 Produksi Pangan &amp; Penduduk'!AK362)</f>
        <v/>
      </c>
      <c r="M362" s="35" t="str">
        <f>IF('[1]0.1 Produksi Pangan &amp; Penduduk'!AQ362="","",'[1]0.1 Produksi Pangan &amp; Penduduk'!AQ362)</f>
        <v/>
      </c>
      <c r="N362" s="35" t="str">
        <f>IF('[1]0.2 Konsumsi Energi'!J362="","",'[1]0.2 Konsumsi Energi'!J362)</f>
        <v/>
      </c>
      <c r="O362" s="35">
        <f>IF('[1]0.2 Konsumsi Energi'!M362="","",'[1]0.2 Konsumsi Energi'!M362)</f>
        <v>2100</v>
      </c>
      <c r="P362" s="35" t="str">
        <f>IF('[1]0.3 Konsumsi Protein Hewani'!J362="","",'[1]0.3 Konsumsi Protein Hewani'!J362)</f>
        <v/>
      </c>
      <c r="Q362" s="35">
        <f>IF('[1]0.3 Konsumsi Protein Hewani'!M362="","",'[1]0.3 Konsumsi Protein Hewani'!M362)</f>
        <v>25</v>
      </c>
      <c r="R362" s="35" t="str">
        <f>IF('[1]0.4 Stok_Cadangan'!J362="","",'[1]0.4 Stok_Cadangan'!J362)</f>
        <v/>
      </c>
      <c r="S362" s="35" t="str">
        <f>IF('[1]0.4 Stok_Cadangan'!M362="","",'[1]0.4 Stok_Cadangan'!M362)</f>
        <v/>
      </c>
      <c r="T362" s="35" t="str">
        <f>IF('[1]0.4 Stok_Cadangan'!P362="","",'[1]0.4 Stok_Cadangan'!P362)</f>
        <v/>
      </c>
      <c r="U362" s="35" t="str">
        <f>IF('[1]0.4 Stok_Cadangan'!T362="","",'[1]0.4 Stok_Cadangan'!T362)</f>
        <v/>
      </c>
      <c r="V362" s="35" t="str">
        <f>IF('[1]0.4 Stok_Cadangan'!W362="","",'[1]0.4 Stok_Cadangan'!W362)</f>
        <v/>
      </c>
      <c r="W362" s="35" t="str">
        <f>IF('[1]0.4 Stok_Cadangan'!Z362="","",'[1]0.4 Stok_Cadangan'!Z362)</f>
        <v/>
      </c>
      <c r="X362" s="35" t="str">
        <f>IF('[1]0.4 Stok_Cadangan'!AF362="","",'[1]0.4 Stok_Cadangan'!AF362)</f>
        <v/>
      </c>
      <c r="Y362" s="35" t="str">
        <f>IF('[1]0.4 Stok_Cadangan'!AI362="","",'[1]0.4 Stok_Cadangan'!AI362)</f>
        <v/>
      </c>
      <c r="Z362" s="35" t="str">
        <f>IF('[1]0.4 Stok_Cadangan'!AL362="","",'[1]0.4 Stok_Cadangan'!AL362)</f>
        <v/>
      </c>
      <c r="AA362" s="35" t="str">
        <f>IF('[1]0.5 Indikator Keterjangkauan'!P362="","",'[1]0.5 Indikator Keterjangkauan'!P362)</f>
        <v/>
      </c>
      <c r="AB362" s="35" t="str">
        <f>IF('[1]0.5 Indikator Keterjangkauan'!T362="","",'[1]0.5 Indikator Keterjangkauan'!T362)</f>
        <v/>
      </c>
      <c r="AC362" s="35" t="str">
        <f>IF('[1]0.5 Indikator Keterjangkauan'!X362="","",'[1]0.5 Indikator Keterjangkauan'!X362)</f>
        <v/>
      </c>
      <c r="AD362" s="35" t="str">
        <f>IF('[1]0.5 Indikator Keterjangkauan'!AB362="","",'[1]0.5 Indikator Keterjangkauan'!AB362)</f>
        <v/>
      </c>
      <c r="AE362" s="35" t="str">
        <f>IF('[1]0.6 Indikator Pemanfaatan'!V362="","",'[1]0.6 Indikator Pemanfaatan'!V362)</f>
        <v/>
      </c>
      <c r="AF362" s="35" t="str">
        <f>IF('[1]0.6 Indikator Pemanfaatan'!Z362="","",'[1]0.6 Indikator Pemanfaatan'!Z362)</f>
        <v/>
      </c>
      <c r="AG362" s="35" t="str">
        <f>IF('[2]2.1 Data FSVA 2025 &amp; Bobot'!H363="","",'[2]2.1 Data FSVA 2025 &amp; Bobot'!H363)</f>
        <v/>
      </c>
      <c r="AH362" s="35" t="str">
        <f>IF('[2]2.1 Data FSVA 2025 &amp; Bobot'!J363="","",'[2]2.1 Data FSVA 2025 &amp; Bobot'!J363)</f>
        <v/>
      </c>
      <c r="AI362" s="35" t="str">
        <f>IF('[2]2.1 Data FSVA 2025 &amp; Bobot'!L363="","",'[2]2.1 Data FSVA 2025 &amp; Bobot'!L363)</f>
        <v/>
      </c>
      <c r="AJ362" s="35" t="str">
        <f>IF('[2]2.1 Data FSVA 2025 &amp; Bobot'!N363="","",'[2]2.1 Data FSVA 2025 &amp; Bobot'!N363)</f>
        <v/>
      </c>
      <c r="AK362" s="35" t="str">
        <f>IF('[2]2.1 Data FSVA 2025 &amp; Bobot'!P363="","",'[2]2.1 Data FSVA 2025 &amp; Bobot'!P363)</f>
        <v/>
      </c>
      <c r="AL362" s="35" t="str">
        <f>IF('[2]2.1 Data FSVA 2025 &amp; Bobot'!R363="","",'[2]2.1 Data FSVA 2025 &amp; Bobot'!R363)</f>
        <v/>
      </c>
      <c r="AM362" s="35" t="str">
        <f>IF('[2]2.1 Data FSVA 2025 &amp; Bobot'!T363="","",'[2]2.1 Data FSVA 2025 &amp; Bobot'!T363)</f>
        <v/>
      </c>
      <c r="AN362" s="35" t="str">
        <f>IF('[2]2.1 Data FSVA 2025 &amp; Bobot'!V363="","",'[2]2.1 Data FSVA 2025 &amp; Bobot'!V363)</f>
        <v/>
      </c>
      <c r="AO362" s="35" t="str">
        <f>IF('[2]2.1 Data FSVA 2025 &amp; Bobot'!X363="","",'[2]2.1 Data FSVA 2025 &amp; Bobot'!X363)</f>
        <v/>
      </c>
      <c r="AP362" s="35" t="str">
        <f>IF('[2]2.1 Data FSVA 2025 &amp; Bobot'!Z363="","",'[2]2.1 Data FSVA 2025 &amp; Bobot'!Z363)</f>
        <v/>
      </c>
      <c r="AQ362" s="35" t="str">
        <f>IF('[2]2.1 Data FSVA 2025 &amp; Bobot'!AB363="","",'[2]2.1 Data FSVA 2025 &amp; Bobot'!AB363)</f>
        <v/>
      </c>
      <c r="AR362" s="35" t="str">
        <f>IF('[2]2.1 Data FSVA 2025 &amp; Bobot'!AD363="","",'[2]2.1 Data FSVA 2025 &amp; Bobot'!AD363)</f>
        <v/>
      </c>
      <c r="AS362" s="27" t="str">
        <f>IF('[2]2.4 Prioritas Individu'!G363="","",'[2]2.4 Prioritas Individu'!G363)</f>
        <v/>
      </c>
      <c r="AT362" s="27" t="str">
        <f>IF('[2]2.4 Prioritas Individu'!H363="","",'[2]2.4 Prioritas Individu'!H363)</f>
        <v/>
      </c>
      <c r="AU362" s="27" t="str">
        <f>IF('[2]2.4 Prioritas Individu'!I363="","",'[2]2.4 Prioritas Individu'!I363)</f>
        <v/>
      </c>
      <c r="AV362" s="27" t="str">
        <f>IF('[2]2.4 Prioritas Individu'!J363="","",'[2]2.4 Prioritas Individu'!J363)</f>
        <v/>
      </c>
      <c r="AW362" s="27" t="str">
        <f>IF('[2]2.4 Prioritas Individu'!K363="","",'[2]2.4 Prioritas Individu'!K363)</f>
        <v/>
      </c>
      <c r="AX362" s="27" t="str">
        <f>IF('[2]2.4 Prioritas Individu'!L363="","",'[2]2.4 Prioritas Individu'!L363)</f>
        <v/>
      </c>
      <c r="AY362" s="27" t="str">
        <f>IF('[2]2.4 Prioritas Individu'!M363="","",'[2]2.4 Prioritas Individu'!M363)</f>
        <v/>
      </c>
      <c r="AZ362" s="27" t="str">
        <f>IF('[2]2.4 Prioritas Individu'!N363="","",'[2]2.4 Prioritas Individu'!N363)</f>
        <v/>
      </c>
      <c r="BA362" s="27" t="str">
        <f>IF('[2]2.4 Prioritas Individu'!O363="","",'[2]2.4 Prioritas Individu'!O363)</f>
        <v/>
      </c>
      <c r="BB362" s="27" t="str">
        <f>IF('[2]2.4 Prioritas Individu'!P363="","",'[2]2.4 Prioritas Individu'!P363)</f>
        <v/>
      </c>
      <c r="BC362" s="27" t="str">
        <f>IF('[2]2.4 Prioritas Individu'!Q363="","",'[2]2.4 Prioritas Individu'!Q363)</f>
        <v/>
      </c>
      <c r="BD362" s="27" t="str">
        <f>IF('[2]2.4 Prioritas Individu'!R363="","",'[2]2.4 Prioritas Individu'!R363)</f>
        <v/>
      </c>
      <c r="BE362" s="25" t="str">
        <f>IF('[2]2.4 Prioritas Individu'!S363="","",'[2]2.4 Prioritas Individu'!S363)</f>
        <v>-</v>
      </c>
      <c r="BF362" s="27" t="str">
        <f>IF('[2]2.4 Prioritas Individu'!T363="","",'[2]2.4 Prioritas Individu'!T363)</f>
        <v>-</v>
      </c>
      <c r="BG362" s="27" t="str">
        <f>IF('[2]2.4 Prioritas Individu'!U363="","",'[2]2.4 Prioritas Individu'!U363)</f>
        <v>-</v>
      </c>
      <c r="BH362" s="25" t="str">
        <f>IF('[2]2.3 Indeks &amp; Cut off Komposit'!G1074="","",'[2]2.3 Indeks &amp; Cut off Komposit'!G1074)</f>
        <v/>
      </c>
      <c r="BI362" s="25" t="str">
        <f>IF('[2]2.3 Indeks &amp; Cut off Komposit'!H1074="","",'[2]2.3 Indeks &amp; Cut off Komposit'!H1074)</f>
        <v/>
      </c>
      <c r="BJ362" s="25" t="str">
        <f>IF('[2]2.3 Indeks &amp; Cut off Komposit'!I1074="","",'[2]2.3 Indeks &amp; Cut off Komposit'!I1074)</f>
        <v/>
      </c>
      <c r="BK362" s="25" t="str">
        <f>IF('[2]2.3 Indeks &amp; Cut off Komposit'!J1074="","",'[2]2.3 Indeks &amp; Cut off Komposit'!J1074)</f>
        <v/>
      </c>
      <c r="BL362" s="25" t="str">
        <f>IF('[2]2.3 Indeks &amp; Cut off Komposit'!K1074="","",'[2]2.3 Indeks &amp; Cut off Komposit'!K1074)</f>
        <v/>
      </c>
      <c r="BM362" s="25" t="str">
        <f>IF('[2]2.3 Indeks &amp; Cut off Komposit'!L1074="","",'[2]2.3 Indeks &amp; Cut off Komposit'!L1074)</f>
        <v/>
      </c>
      <c r="BN362" s="25" t="str">
        <f>IF('[2]2.3 Indeks &amp; Cut off Komposit'!M1074="","",'[2]2.3 Indeks &amp; Cut off Komposit'!M1074)</f>
        <v/>
      </c>
      <c r="BO362" s="25" t="str">
        <f>IF('[2]2.3 Indeks &amp; Cut off Komposit'!N1074="","",'[2]2.3 Indeks &amp; Cut off Komposit'!N1074)</f>
        <v/>
      </c>
      <c r="BP362" s="25" t="str">
        <f>IF('[2]2.3 Indeks &amp; Cut off Komposit'!O1074="","",'[2]2.3 Indeks &amp; Cut off Komposit'!O1074)</f>
        <v/>
      </c>
      <c r="BQ362" s="25" t="str">
        <f>IF('[2]2.3 Indeks &amp; Cut off Komposit'!P1074="","",'[2]2.3 Indeks &amp; Cut off Komposit'!P1074)</f>
        <v/>
      </c>
      <c r="BR362" s="25" t="str">
        <f>IF('[2]2.3 Indeks &amp; Cut off Komposit'!Q1074="","",'[2]2.3 Indeks &amp; Cut off Komposit'!Q1074)</f>
        <v/>
      </c>
      <c r="BS362" s="25" t="str">
        <f>IF('[2]2.3 Indeks &amp; Cut off Komposit'!R1074="","",'[2]2.3 Indeks &amp; Cut off Komposit'!R1074)</f>
        <v/>
      </c>
      <c r="BT362" s="25" t="str">
        <f>IF('[2]2.3 Indeks &amp; Cut off Komposit'!S1074="","",'[2]2.3 Indeks &amp; Cut off Komposit'!S1074)</f>
        <v>-</v>
      </c>
      <c r="BU362" s="25" t="str">
        <f>IF('[2]2.3 Indeks &amp; Cut off Komposit'!T1074="","",'[2]2.3 Indeks &amp; Cut off Komposit'!T1074)</f>
        <v>-</v>
      </c>
      <c r="BV362" s="25" t="str">
        <f>IF('[2]2.3 Indeks &amp; Cut off Komposit'!U1074="","",'[2]2.3 Indeks &amp; Cut off Komposit'!U1074)</f>
        <v>-</v>
      </c>
      <c r="BW362" s="25" t="str">
        <f>IF('[2]2.3 Indeks &amp; Cut off Komposit'!V1074="","",'[2]2.3 Indeks &amp; Cut off Komposit'!V1074)</f>
        <v>-</v>
      </c>
    </row>
    <row r="363" spans="1:75" ht="15" customHeight="1" x14ac:dyDescent="0.3">
      <c r="A363" s="14" t="str">
        <f>IF('[1]0.1 Produksi Pangan &amp; Penduduk'!A363="","",'[1]0.1 Produksi Pangan &amp; Penduduk'!A363)</f>
        <v/>
      </c>
      <c r="B363" s="4" t="str">
        <f>IF('[1]0.1 Produksi Pangan &amp; Penduduk'!B363="","",'[1]0.1 Produksi Pangan &amp; Penduduk'!B363)</f>
        <v/>
      </c>
      <c r="C363" s="14" t="str">
        <f>IF('[1]0.1 Produksi Pangan &amp; Penduduk'!C363="","",'[1]0.1 Produksi Pangan &amp; Penduduk'!C363)</f>
        <v/>
      </c>
      <c r="D363" s="14" t="str">
        <f>IF('[1]0.1 Produksi Pangan &amp; Penduduk'!D363="","",'[1]0.1 Produksi Pangan &amp; Penduduk'!D363)</f>
        <v/>
      </c>
      <c r="E363" s="14" t="str">
        <f>IF('[1]0.1 Produksi Pangan &amp; Penduduk'!E363="","",'[1]0.1 Produksi Pangan &amp; Penduduk'!E363)</f>
        <v/>
      </c>
      <c r="F363" s="4" t="str">
        <f>IF('[1]0.1 Produksi Pangan &amp; Penduduk'!F363="","",'[1]0.1 Produksi Pangan &amp; Penduduk'!F363)</f>
        <v/>
      </c>
      <c r="G363" s="35" t="str">
        <f>IF('[1]0.1 Produksi Pangan &amp; Penduduk'!J363="","",'[1]0.1 Produksi Pangan &amp; Penduduk'!J363)</f>
        <v/>
      </c>
      <c r="H363" s="35" t="str">
        <f>IF('[1]0.1 Produksi Pangan &amp; Penduduk'!M363="","",'[1]0.1 Produksi Pangan &amp; Penduduk'!M363)</f>
        <v/>
      </c>
      <c r="I363" s="35" t="str">
        <f>IF('[1]0.1 Produksi Pangan &amp; Penduduk'!S363="","",'[1]0.1 Produksi Pangan &amp; Penduduk'!S363)</f>
        <v/>
      </c>
      <c r="J363" s="35" t="str">
        <f>IF('[1]0.1 Produksi Pangan &amp; Penduduk'!Y363="","",'[1]0.1 Produksi Pangan &amp; Penduduk'!Y363)</f>
        <v/>
      </c>
      <c r="K363" s="35" t="str">
        <f>IF('[1]0.1 Produksi Pangan &amp; Penduduk'!AE363="","",'[1]0.1 Produksi Pangan &amp; Penduduk'!AE363)</f>
        <v/>
      </c>
      <c r="L363" s="35" t="str">
        <f>IF('[1]0.1 Produksi Pangan &amp; Penduduk'!AK363="","",'[1]0.1 Produksi Pangan &amp; Penduduk'!AK363)</f>
        <v/>
      </c>
      <c r="M363" s="35" t="str">
        <f>IF('[1]0.1 Produksi Pangan &amp; Penduduk'!AQ363="","",'[1]0.1 Produksi Pangan &amp; Penduduk'!AQ363)</f>
        <v/>
      </c>
      <c r="N363" s="35" t="str">
        <f>IF('[1]0.2 Konsumsi Energi'!J363="","",'[1]0.2 Konsumsi Energi'!J363)</f>
        <v/>
      </c>
      <c r="O363" s="35">
        <f>IF('[1]0.2 Konsumsi Energi'!M363="","",'[1]0.2 Konsumsi Energi'!M363)</f>
        <v>2100</v>
      </c>
      <c r="P363" s="35" t="str">
        <f>IF('[1]0.3 Konsumsi Protein Hewani'!J363="","",'[1]0.3 Konsumsi Protein Hewani'!J363)</f>
        <v/>
      </c>
      <c r="Q363" s="35">
        <f>IF('[1]0.3 Konsumsi Protein Hewani'!M363="","",'[1]0.3 Konsumsi Protein Hewani'!M363)</f>
        <v>25</v>
      </c>
      <c r="R363" s="35" t="str">
        <f>IF('[1]0.4 Stok_Cadangan'!J363="","",'[1]0.4 Stok_Cadangan'!J363)</f>
        <v/>
      </c>
      <c r="S363" s="35" t="str">
        <f>IF('[1]0.4 Stok_Cadangan'!M363="","",'[1]0.4 Stok_Cadangan'!M363)</f>
        <v/>
      </c>
      <c r="T363" s="35" t="str">
        <f>IF('[1]0.4 Stok_Cadangan'!P363="","",'[1]0.4 Stok_Cadangan'!P363)</f>
        <v/>
      </c>
      <c r="U363" s="35" t="str">
        <f>IF('[1]0.4 Stok_Cadangan'!T363="","",'[1]0.4 Stok_Cadangan'!T363)</f>
        <v/>
      </c>
      <c r="V363" s="35" t="str">
        <f>IF('[1]0.4 Stok_Cadangan'!W363="","",'[1]0.4 Stok_Cadangan'!W363)</f>
        <v/>
      </c>
      <c r="W363" s="35" t="str">
        <f>IF('[1]0.4 Stok_Cadangan'!Z363="","",'[1]0.4 Stok_Cadangan'!Z363)</f>
        <v/>
      </c>
      <c r="X363" s="35" t="str">
        <f>IF('[1]0.4 Stok_Cadangan'!AF363="","",'[1]0.4 Stok_Cadangan'!AF363)</f>
        <v/>
      </c>
      <c r="Y363" s="35" t="str">
        <f>IF('[1]0.4 Stok_Cadangan'!AI363="","",'[1]0.4 Stok_Cadangan'!AI363)</f>
        <v/>
      </c>
      <c r="Z363" s="35" t="str">
        <f>IF('[1]0.4 Stok_Cadangan'!AL363="","",'[1]0.4 Stok_Cadangan'!AL363)</f>
        <v/>
      </c>
      <c r="AA363" s="35" t="str">
        <f>IF('[1]0.5 Indikator Keterjangkauan'!P363="","",'[1]0.5 Indikator Keterjangkauan'!P363)</f>
        <v/>
      </c>
      <c r="AB363" s="35" t="str">
        <f>IF('[1]0.5 Indikator Keterjangkauan'!T363="","",'[1]0.5 Indikator Keterjangkauan'!T363)</f>
        <v/>
      </c>
      <c r="AC363" s="35" t="str">
        <f>IF('[1]0.5 Indikator Keterjangkauan'!X363="","",'[1]0.5 Indikator Keterjangkauan'!X363)</f>
        <v/>
      </c>
      <c r="AD363" s="35" t="str">
        <f>IF('[1]0.5 Indikator Keterjangkauan'!AB363="","",'[1]0.5 Indikator Keterjangkauan'!AB363)</f>
        <v/>
      </c>
      <c r="AE363" s="35" t="str">
        <f>IF('[1]0.6 Indikator Pemanfaatan'!V363="","",'[1]0.6 Indikator Pemanfaatan'!V363)</f>
        <v/>
      </c>
      <c r="AF363" s="35" t="str">
        <f>IF('[1]0.6 Indikator Pemanfaatan'!Z363="","",'[1]0.6 Indikator Pemanfaatan'!Z363)</f>
        <v/>
      </c>
      <c r="AG363" s="35" t="str">
        <f>IF('[2]2.1 Data FSVA 2025 &amp; Bobot'!H364="","",'[2]2.1 Data FSVA 2025 &amp; Bobot'!H364)</f>
        <v/>
      </c>
      <c r="AH363" s="35" t="str">
        <f>IF('[2]2.1 Data FSVA 2025 &amp; Bobot'!J364="","",'[2]2.1 Data FSVA 2025 &amp; Bobot'!J364)</f>
        <v/>
      </c>
      <c r="AI363" s="35" t="str">
        <f>IF('[2]2.1 Data FSVA 2025 &amp; Bobot'!L364="","",'[2]2.1 Data FSVA 2025 &amp; Bobot'!L364)</f>
        <v/>
      </c>
      <c r="AJ363" s="35" t="str">
        <f>IF('[2]2.1 Data FSVA 2025 &amp; Bobot'!N364="","",'[2]2.1 Data FSVA 2025 &amp; Bobot'!N364)</f>
        <v/>
      </c>
      <c r="AK363" s="35" t="str">
        <f>IF('[2]2.1 Data FSVA 2025 &amp; Bobot'!P364="","",'[2]2.1 Data FSVA 2025 &amp; Bobot'!P364)</f>
        <v/>
      </c>
      <c r="AL363" s="35" t="str">
        <f>IF('[2]2.1 Data FSVA 2025 &amp; Bobot'!R364="","",'[2]2.1 Data FSVA 2025 &amp; Bobot'!R364)</f>
        <v/>
      </c>
      <c r="AM363" s="35" t="str">
        <f>IF('[2]2.1 Data FSVA 2025 &amp; Bobot'!T364="","",'[2]2.1 Data FSVA 2025 &amp; Bobot'!T364)</f>
        <v/>
      </c>
      <c r="AN363" s="35" t="str">
        <f>IF('[2]2.1 Data FSVA 2025 &amp; Bobot'!V364="","",'[2]2.1 Data FSVA 2025 &amp; Bobot'!V364)</f>
        <v/>
      </c>
      <c r="AO363" s="35" t="str">
        <f>IF('[2]2.1 Data FSVA 2025 &amp; Bobot'!X364="","",'[2]2.1 Data FSVA 2025 &amp; Bobot'!X364)</f>
        <v/>
      </c>
      <c r="AP363" s="35" t="str">
        <f>IF('[2]2.1 Data FSVA 2025 &amp; Bobot'!Z364="","",'[2]2.1 Data FSVA 2025 &amp; Bobot'!Z364)</f>
        <v/>
      </c>
      <c r="AQ363" s="35" t="str">
        <f>IF('[2]2.1 Data FSVA 2025 &amp; Bobot'!AB364="","",'[2]2.1 Data FSVA 2025 &amp; Bobot'!AB364)</f>
        <v/>
      </c>
      <c r="AR363" s="35" t="str">
        <f>IF('[2]2.1 Data FSVA 2025 &amp; Bobot'!AD364="","",'[2]2.1 Data FSVA 2025 &amp; Bobot'!AD364)</f>
        <v/>
      </c>
      <c r="AS363" s="27" t="str">
        <f>IF('[2]2.4 Prioritas Individu'!G364="","",'[2]2.4 Prioritas Individu'!G364)</f>
        <v/>
      </c>
      <c r="AT363" s="27" t="str">
        <f>IF('[2]2.4 Prioritas Individu'!H364="","",'[2]2.4 Prioritas Individu'!H364)</f>
        <v/>
      </c>
      <c r="AU363" s="27" t="str">
        <f>IF('[2]2.4 Prioritas Individu'!I364="","",'[2]2.4 Prioritas Individu'!I364)</f>
        <v/>
      </c>
      <c r="AV363" s="27" t="str">
        <f>IF('[2]2.4 Prioritas Individu'!J364="","",'[2]2.4 Prioritas Individu'!J364)</f>
        <v/>
      </c>
      <c r="AW363" s="27" t="str">
        <f>IF('[2]2.4 Prioritas Individu'!K364="","",'[2]2.4 Prioritas Individu'!K364)</f>
        <v/>
      </c>
      <c r="AX363" s="27" t="str">
        <f>IF('[2]2.4 Prioritas Individu'!L364="","",'[2]2.4 Prioritas Individu'!L364)</f>
        <v/>
      </c>
      <c r="AY363" s="27" t="str">
        <f>IF('[2]2.4 Prioritas Individu'!M364="","",'[2]2.4 Prioritas Individu'!M364)</f>
        <v/>
      </c>
      <c r="AZ363" s="27" t="str">
        <f>IF('[2]2.4 Prioritas Individu'!N364="","",'[2]2.4 Prioritas Individu'!N364)</f>
        <v/>
      </c>
      <c r="BA363" s="27" t="str">
        <f>IF('[2]2.4 Prioritas Individu'!O364="","",'[2]2.4 Prioritas Individu'!O364)</f>
        <v/>
      </c>
      <c r="BB363" s="27" t="str">
        <f>IF('[2]2.4 Prioritas Individu'!P364="","",'[2]2.4 Prioritas Individu'!P364)</f>
        <v/>
      </c>
      <c r="BC363" s="27" t="str">
        <f>IF('[2]2.4 Prioritas Individu'!Q364="","",'[2]2.4 Prioritas Individu'!Q364)</f>
        <v/>
      </c>
      <c r="BD363" s="27" t="str">
        <f>IF('[2]2.4 Prioritas Individu'!R364="","",'[2]2.4 Prioritas Individu'!R364)</f>
        <v/>
      </c>
      <c r="BE363" s="25" t="str">
        <f>IF('[2]2.4 Prioritas Individu'!S364="","",'[2]2.4 Prioritas Individu'!S364)</f>
        <v>-</v>
      </c>
      <c r="BF363" s="27" t="str">
        <f>IF('[2]2.4 Prioritas Individu'!T364="","",'[2]2.4 Prioritas Individu'!T364)</f>
        <v>-</v>
      </c>
      <c r="BG363" s="27" t="str">
        <f>IF('[2]2.4 Prioritas Individu'!U364="","",'[2]2.4 Prioritas Individu'!U364)</f>
        <v>-</v>
      </c>
      <c r="BH363" s="25" t="str">
        <f>IF('[2]2.3 Indeks &amp; Cut off Komposit'!G1075="","",'[2]2.3 Indeks &amp; Cut off Komposit'!G1075)</f>
        <v/>
      </c>
      <c r="BI363" s="25" t="str">
        <f>IF('[2]2.3 Indeks &amp; Cut off Komposit'!H1075="","",'[2]2.3 Indeks &amp; Cut off Komposit'!H1075)</f>
        <v/>
      </c>
      <c r="BJ363" s="25" t="str">
        <f>IF('[2]2.3 Indeks &amp; Cut off Komposit'!I1075="","",'[2]2.3 Indeks &amp; Cut off Komposit'!I1075)</f>
        <v/>
      </c>
      <c r="BK363" s="25" t="str">
        <f>IF('[2]2.3 Indeks &amp; Cut off Komposit'!J1075="","",'[2]2.3 Indeks &amp; Cut off Komposit'!J1075)</f>
        <v/>
      </c>
      <c r="BL363" s="25" t="str">
        <f>IF('[2]2.3 Indeks &amp; Cut off Komposit'!K1075="","",'[2]2.3 Indeks &amp; Cut off Komposit'!K1075)</f>
        <v/>
      </c>
      <c r="BM363" s="25" t="str">
        <f>IF('[2]2.3 Indeks &amp; Cut off Komposit'!L1075="","",'[2]2.3 Indeks &amp; Cut off Komposit'!L1075)</f>
        <v/>
      </c>
      <c r="BN363" s="25" t="str">
        <f>IF('[2]2.3 Indeks &amp; Cut off Komposit'!M1075="","",'[2]2.3 Indeks &amp; Cut off Komposit'!M1075)</f>
        <v/>
      </c>
      <c r="BO363" s="25" t="str">
        <f>IF('[2]2.3 Indeks &amp; Cut off Komposit'!N1075="","",'[2]2.3 Indeks &amp; Cut off Komposit'!N1075)</f>
        <v/>
      </c>
      <c r="BP363" s="25" t="str">
        <f>IF('[2]2.3 Indeks &amp; Cut off Komposit'!O1075="","",'[2]2.3 Indeks &amp; Cut off Komposit'!O1075)</f>
        <v/>
      </c>
      <c r="BQ363" s="25" t="str">
        <f>IF('[2]2.3 Indeks &amp; Cut off Komposit'!P1075="","",'[2]2.3 Indeks &amp; Cut off Komposit'!P1075)</f>
        <v/>
      </c>
      <c r="BR363" s="25" t="str">
        <f>IF('[2]2.3 Indeks &amp; Cut off Komposit'!Q1075="","",'[2]2.3 Indeks &amp; Cut off Komposit'!Q1075)</f>
        <v/>
      </c>
      <c r="BS363" s="25" t="str">
        <f>IF('[2]2.3 Indeks &amp; Cut off Komposit'!R1075="","",'[2]2.3 Indeks &amp; Cut off Komposit'!R1075)</f>
        <v/>
      </c>
      <c r="BT363" s="25" t="str">
        <f>IF('[2]2.3 Indeks &amp; Cut off Komposit'!S1075="","",'[2]2.3 Indeks &amp; Cut off Komposit'!S1075)</f>
        <v>-</v>
      </c>
      <c r="BU363" s="25" t="str">
        <f>IF('[2]2.3 Indeks &amp; Cut off Komposit'!T1075="","",'[2]2.3 Indeks &amp; Cut off Komposit'!T1075)</f>
        <v>-</v>
      </c>
      <c r="BV363" s="25" t="str">
        <f>IF('[2]2.3 Indeks &amp; Cut off Komposit'!U1075="","",'[2]2.3 Indeks &amp; Cut off Komposit'!U1075)</f>
        <v>-</v>
      </c>
      <c r="BW363" s="25" t="str">
        <f>IF('[2]2.3 Indeks &amp; Cut off Komposit'!V1075="","",'[2]2.3 Indeks &amp; Cut off Komposit'!V1075)</f>
        <v>-</v>
      </c>
    </row>
    <row r="364" spans="1:75" ht="15" customHeight="1" x14ac:dyDescent="0.3">
      <c r="A364" s="14" t="str">
        <f>IF('[1]0.1 Produksi Pangan &amp; Penduduk'!A364="","",'[1]0.1 Produksi Pangan &amp; Penduduk'!A364)</f>
        <v/>
      </c>
      <c r="B364" s="4" t="str">
        <f>IF('[1]0.1 Produksi Pangan &amp; Penduduk'!B364="","",'[1]0.1 Produksi Pangan &amp; Penduduk'!B364)</f>
        <v/>
      </c>
      <c r="C364" s="14" t="str">
        <f>IF('[1]0.1 Produksi Pangan &amp; Penduduk'!C364="","",'[1]0.1 Produksi Pangan &amp; Penduduk'!C364)</f>
        <v/>
      </c>
      <c r="D364" s="14" t="str">
        <f>IF('[1]0.1 Produksi Pangan &amp; Penduduk'!D364="","",'[1]0.1 Produksi Pangan &amp; Penduduk'!D364)</f>
        <v/>
      </c>
      <c r="E364" s="14" t="str">
        <f>IF('[1]0.1 Produksi Pangan &amp; Penduduk'!E364="","",'[1]0.1 Produksi Pangan &amp; Penduduk'!E364)</f>
        <v/>
      </c>
      <c r="F364" s="4" t="str">
        <f>IF('[1]0.1 Produksi Pangan &amp; Penduduk'!F364="","",'[1]0.1 Produksi Pangan &amp; Penduduk'!F364)</f>
        <v/>
      </c>
      <c r="G364" s="35" t="str">
        <f>IF('[1]0.1 Produksi Pangan &amp; Penduduk'!J364="","",'[1]0.1 Produksi Pangan &amp; Penduduk'!J364)</f>
        <v/>
      </c>
      <c r="H364" s="35" t="str">
        <f>IF('[1]0.1 Produksi Pangan &amp; Penduduk'!M364="","",'[1]0.1 Produksi Pangan &amp; Penduduk'!M364)</f>
        <v/>
      </c>
      <c r="I364" s="35" t="str">
        <f>IF('[1]0.1 Produksi Pangan &amp; Penduduk'!S364="","",'[1]0.1 Produksi Pangan &amp; Penduduk'!S364)</f>
        <v/>
      </c>
      <c r="J364" s="35" t="str">
        <f>IF('[1]0.1 Produksi Pangan &amp; Penduduk'!Y364="","",'[1]0.1 Produksi Pangan &amp; Penduduk'!Y364)</f>
        <v/>
      </c>
      <c r="K364" s="35" t="str">
        <f>IF('[1]0.1 Produksi Pangan &amp; Penduduk'!AE364="","",'[1]0.1 Produksi Pangan &amp; Penduduk'!AE364)</f>
        <v/>
      </c>
      <c r="L364" s="35" t="str">
        <f>IF('[1]0.1 Produksi Pangan &amp; Penduduk'!AK364="","",'[1]0.1 Produksi Pangan &amp; Penduduk'!AK364)</f>
        <v/>
      </c>
      <c r="M364" s="35" t="str">
        <f>IF('[1]0.1 Produksi Pangan &amp; Penduduk'!AQ364="","",'[1]0.1 Produksi Pangan &amp; Penduduk'!AQ364)</f>
        <v/>
      </c>
      <c r="N364" s="35" t="str">
        <f>IF('[1]0.2 Konsumsi Energi'!J364="","",'[1]0.2 Konsumsi Energi'!J364)</f>
        <v/>
      </c>
      <c r="O364" s="35">
        <f>IF('[1]0.2 Konsumsi Energi'!M364="","",'[1]0.2 Konsumsi Energi'!M364)</f>
        <v>2100</v>
      </c>
      <c r="P364" s="35" t="str">
        <f>IF('[1]0.3 Konsumsi Protein Hewani'!J364="","",'[1]0.3 Konsumsi Protein Hewani'!J364)</f>
        <v/>
      </c>
      <c r="Q364" s="35">
        <f>IF('[1]0.3 Konsumsi Protein Hewani'!M364="","",'[1]0.3 Konsumsi Protein Hewani'!M364)</f>
        <v>25</v>
      </c>
      <c r="R364" s="35" t="str">
        <f>IF('[1]0.4 Stok_Cadangan'!J364="","",'[1]0.4 Stok_Cadangan'!J364)</f>
        <v/>
      </c>
      <c r="S364" s="35" t="str">
        <f>IF('[1]0.4 Stok_Cadangan'!M364="","",'[1]0.4 Stok_Cadangan'!M364)</f>
        <v/>
      </c>
      <c r="T364" s="35" t="str">
        <f>IF('[1]0.4 Stok_Cadangan'!P364="","",'[1]0.4 Stok_Cadangan'!P364)</f>
        <v/>
      </c>
      <c r="U364" s="35" t="str">
        <f>IF('[1]0.4 Stok_Cadangan'!T364="","",'[1]0.4 Stok_Cadangan'!T364)</f>
        <v/>
      </c>
      <c r="V364" s="35" t="str">
        <f>IF('[1]0.4 Stok_Cadangan'!W364="","",'[1]0.4 Stok_Cadangan'!W364)</f>
        <v/>
      </c>
      <c r="W364" s="35" t="str">
        <f>IF('[1]0.4 Stok_Cadangan'!Z364="","",'[1]0.4 Stok_Cadangan'!Z364)</f>
        <v/>
      </c>
      <c r="X364" s="35" t="str">
        <f>IF('[1]0.4 Stok_Cadangan'!AF364="","",'[1]0.4 Stok_Cadangan'!AF364)</f>
        <v/>
      </c>
      <c r="Y364" s="35" t="str">
        <f>IF('[1]0.4 Stok_Cadangan'!AI364="","",'[1]0.4 Stok_Cadangan'!AI364)</f>
        <v/>
      </c>
      <c r="Z364" s="35" t="str">
        <f>IF('[1]0.4 Stok_Cadangan'!AL364="","",'[1]0.4 Stok_Cadangan'!AL364)</f>
        <v/>
      </c>
      <c r="AA364" s="35" t="str">
        <f>IF('[1]0.5 Indikator Keterjangkauan'!P364="","",'[1]0.5 Indikator Keterjangkauan'!P364)</f>
        <v/>
      </c>
      <c r="AB364" s="35" t="str">
        <f>IF('[1]0.5 Indikator Keterjangkauan'!T364="","",'[1]0.5 Indikator Keterjangkauan'!T364)</f>
        <v/>
      </c>
      <c r="AC364" s="35" t="str">
        <f>IF('[1]0.5 Indikator Keterjangkauan'!X364="","",'[1]0.5 Indikator Keterjangkauan'!X364)</f>
        <v/>
      </c>
      <c r="AD364" s="35" t="str">
        <f>IF('[1]0.5 Indikator Keterjangkauan'!AB364="","",'[1]0.5 Indikator Keterjangkauan'!AB364)</f>
        <v/>
      </c>
      <c r="AE364" s="35" t="str">
        <f>IF('[1]0.6 Indikator Pemanfaatan'!V364="","",'[1]0.6 Indikator Pemanfaatan'!V364)</f>
        <v/>
      </c>
      <c r="AF364" s="35" t="str">
        <f>IF('[1]0.6 Indikator Pemanfaatan'!Z364="","",'[1]0.6 Indikator Pemanfaatan'!Z364)</f>
        <v/>
      </c>
      <c r="AG364" s="35" t="str">
        <f>IF('[2]2.1 Data FSVA 2025 &amp; Bobot'!H365="","",'[2]2.1 Data FSVA 2025 &amp; Bobot'!H365)</f>
        <v/>
      </c>
      <c r="AH364" s="35" t="str">
        <f>IF('[2]2.1 Data FSVA 2025 &amp; Bobot'!J365="","",'[2]2.1 Data FSVA 2025 &amp; Bobot'!J365)</f>
        <v/>
      </c>
      <c r="AI364" s="35" t="str">
        <f>IF('[2]2.1 Data FSVA 2025 &amp; Bobot'!L365="","",'[2]2.1 Data FSVA 2025 &amp; Bobot'!L365)</f>
        <v/>
      </c>
      <c r="AJ364" s="35" t="str">
        <f>IF('[2]2.1 Data FSVA 2025 &amp; Bobot'!N365="","",'[2]2.1 Data FSVA 2025 &amp; Bobot'!N365)</f>
        <v/>
      </c>
      <c r="AK364" s="35" t="str">
        <f>IF('[2]2.1 Data FSVA 2025 &amp; Bobot'!P365="","",'[2]2.1 Data FSVA 2025 &amp; Bobot'!P365)</f>
        <v/>
      </c>
      <c r="AL364" s="35" t="str">
        <f>IF('[2]2.1 Data FSVA 2025 &amp; Bobot'!R365="","",'[2]2.1 Data FSVA 2025 &amp; Bobot'!R365)</f>
        <v/>
      </c>
      <c r="AM364" s="35" t="str">
        <f>IF('[2]2.1 Data FSVA 2025 &amp; Bobot'!T365="","",'[2]2.1 Data FSVA 2025 &amp; Bobot'!T365)</f>
        <v/>
      </c>
      <c r="AN364" s="35" t="str">
        <f>IF('[2]2.1 Data FSVA 2025 &amp; Bobot'!V365="","",'[2]2.1 Data FSVA 2025 &amp; Bobot'!V365)</f>
        <v/>
      </c>
      <c r="AO364" s="35" t="str">
        <f>IF('[2]2.1 Data FSVA 2025 &amp; Bobot'!X365="","",'[2]2.1 Data FSVA 2025 &amp; Bobot'!X365)</f>
        <v/>
      </c>
      <c r="AP364" s="35" t="str">
        <f>IF('[2]2.1 Data FSVA 2025 &amp; Bobot'!Z365="","",'[2]2.1 Data FSVA 2025 &amp; Bobot'!Z365)</f>
        <v/>
      </c>
      <c r="AQ364" s="35" t="str">
        <f>IF('[2]2.1 Data FSVA 2025 &amp; Bobot'!AB365="","",'[2]2.1 Data FSVA 2025 &amp; Bobot'!AB365)</f>
        <v/>
      </c>
      <c r="AR364" s="35" t="str">
        <f>IF('[2]2.1 Data FSVA 2025 &amp; Bobot'!AD365="","",'[2]2.1 Data FSVA 2025 &amp; Bobot'!AD365)</f>
        <v/>
      </c>
      <c r="AS364" s="27" t="str">
        <f>IF('[2]2.4 Prioritas Individu'!G365="","",'[2]2.4 Prioritas Individu'!G365)</f>
        <v/>
      </c>
      <c r="AT364" s="27" t="str">
        <f>IF('[2]2.4 Prioritas Individu'!H365="","",'[2]2.4 Prioritas Individu'!H365)</f>
        <v/>
      </c>
      <c r="AU364" s="27" t="str">
        <f>IF('[2]2.4 Prioritas Individu'!I365="","",'[2]2.4 Prioritas Individu'!I365)</f>
        <v/>
      </c>
      <c r="AV364" s="27" t="str">
        <f>IF('[2]2.4 Prioritas Individu'!J365="","",'[2]2.4 Prioritas Individu'!J365)</f>
        <v/>
      </c>
      <c r="AW364" s="27" t="str">
        <f>IF('[2]2.4 Prioritas Individu'!K365="","",'[2]2.4 Prioritas Individu'!K365)</f>
        <v/>
      </c>
      <c r="AX364" s="27" t="str">
        <f>IF('[2]2.4 Prioritas Individu'!L365="","",'[2]2.4 Prioritas Individu'!L365)</f>
        <v/>
      </c>
      <c r="AY364" s="27" t="str">
        <f>IF('[2]2.4 Prioritas Individu'!M365="","",'[2]2.4 Prioritas Individu'!M365)</f>
        <v/>
      </c>
      <c r="AZ364" s="27" t="str">
        <f>IF('[2]2.4 Prioritas Individu'!N365="","",'[2]2.4 Prioritas Individu'!N365)</f>
        <v/>
      </c>
      <c r="BA364" s="27" t="str">
        <f>IF('[2]2.4 Prioritas Individu'!O365="","",'[2]2.4 Prioritas Individu'!O365)</f>
        <v/>
      </c>
      <c r="BB364" s="27" t="str">
        <f>IF('[2]2.4 Prioritas Individu'!P365="","",'[2]2.4 Prioritas Individu'!P365)</f>
        <v/>
      </c>
      <c r="BC364" s="27" t="str">
        <f>IF('[2]2.4 Prioritas Individu'!Q365="","",'[2]2.4 Prioritas Individu'!Q365)</f>
        <v/>
      </c>
      <c r="BD364" s="27" t="str">
        <f>IF('[2]2.4 Prioritas Individu'!R365="","",'[2]2.4 Prioritas Individu'!R365)</f>
        <v/>
      </c>
      <c r="BE364" s="25" t="str">
        <f>IF('[2]2.4 Prioritas Individu'!S365="","",'[2]2.4 Prioritas Individu'!S365)</f>
        <v>-</v>
      </c>
      <c r="BF364" s="27" t="str">
        <f>IF('[2]2.4 Prioritas Individu'!T365="","",'[2]2.4 Prioritas Individu'!T365)</f>
        <v>-</v>
      </c>
      <c r="BG364" s="27" t="str">
        <f>IF('[2]2.4 Prioritas Individu'!U365="","",'[2]2.4 Prioritas Individu'!U365)</f>
        <v>-</v>
      </c>
      <c r="BH364" s="25" t="str">
        <f>IF('[2]2.3 Indeks &amp; Cut off Komposit'!G1076="","",'[2]2.3 Indeks &amp; Cut off Komposit'!G1076)</f>
        <v/>
      </c>
      <c r="BI364" s="25" t="str">
        <f>IF('[2]2.3 Indeks &amp; Cut off Komposit'!H1076="","",'[2]2.3 Indeks &amp; Cut off Komposit'!H1076)</f>
        <v/>
      </c>
      <c r="BJ364" s="25" t="str">
        <f>IF('[2]2.3 Indeks &amp; Cut off Komposit'!I1076="","",'[2]2.3 Indeks &amp; Cut off Komposit'!I1076)</f>
        <v/>
      </c>
      <c r="BK364" s="25" t="str">
        <f>IF('[2]2.3 Indeks &amp; Cut off Komposit'!J1076="","",'[2]2.3 Indeks &amp; Cut off Komposit'!J1076)</f>
        <v/>
      </c>
      <c r="BL364" s="25" t="str">
        <f>IF('[2]2.3 Indeks &amp; Cut off Komposit'!K1076="","",'[2]2.3 Indeks &amp; Cut off Komposit'!K1076)</f>
        <v/>
      </c>
      <c r="BM364" s="25" t="str">
        <f>IF('[2]2.3 Indeks &amp; Cut off Komposit'!L1076="","",'[2]2.3 Indeks &amp; Cut off Komposit'!L1076)</f>
        <v/>
      </c>
      <c r="BN364" s="25" t="str">
        <f>IF('[2]2.3 Indeks &amp; Cut off Komposit'!M1076="","",'[2]2.3 Indeks &amp; Cut off Komposit'!M1076)</f>
        <v/>
      </c>
      <c r="BO364" s="25" t="str">
        <f>IF('[2]2.3 Indeks &amp; Cut off Komposit'!N1076="","",'[2]2.3 Indeks &amp; Cut off Komposit'!N1076)</f>
        <v/>
      </c>
      <c r="BP364" s="25" t="str">
        <f>IF('[2]2.3 Indeks &amp; Cut off Komposit'!O1076="","",'[2]2.3 Indeks &amp; Cut off Komposit'!O1076)</f>
        <v/>
      </c>
      <c r="BQ364" s="25" t="str">
        <f>IF('[2]2.3 Indeks &amp; Cut off Komposit'!P1076="","",'[2]2.3 Indeks &amp; Cut off Komposit'!P1076)</f>
        <v/>
      </c>
      <c r="BR364" s="25" t="str">
        <f>IF('[2]2.3 Indeks &amp; Cut off Komposit'!Q1076="","",'[2]2.3 Indeks &amp; Cut off Komposit'!Q1076)</f>
        <v/>
      </c>
      <c r="BS364" s="25" t="str">
        <f>IF('[2]2.3 Indeks &amp; Cut off Komposit'!R1076="","",'[2]2.3 Indeks &amp; Cut off Komposit'!R1076)</f>
        <v/>
      </c>
      <c r="BT364" s="25" t="str">
        <f>IF('[2]2.3 Indeks &amp; Cut off Komposit'!S1076="","",'[2]2.3 Indeks &amp; Cut off Komposit'!S1076)</f>
        <v>-</v>
      </c>
      <c r="BU364" s="25" t="str">
        <f>IF('[2]2.3 Indeks &amp; Cut off Komposit'!T1076="","",'[2]2.3 Indeks &amp; Cut off Komposit'!T1076)</f>
        <v>-</v>
      </c>
      <c r="BV364" s="25" t="str">
        <f>IF('[2]2.3 Indeks &amp; Cut off Komposit'!U1076="","",'[2]2.3 Indeks &amp; Cut off Komposit'!U1076)</f>
        <v>-</v>
      </c>
      <c r="BW364" s="25" t="str">
        <f>IF('[2]2.3 Indeks &amp; Cut off Komposit'!V1076="","",'[2]2.3 Indeks &amp; Cut off Komposit'!V1076)</f>
        <v>-</v>
      </c>
    </row>
    <row r="365" spans="1:75" ht="15" customHeight="1" x14ac:dyDescent="0.3">
      <c r="A365" s="14" t="str">
        <f>IF('[1]0.1 Produksi Pangan &amp; Penduduk'!A365="","",'[1]0.1 Produksi Pangan &amp; Penduduk'!A365)</f>
        <v/>
      </c>
      <c r="B365" s="4" t="str">
        <f>IF('[1]0.1 Produksi Pangan &amp; Penduduk'!B365="","",'[1]0.1 Produksi Pangan &amp; Penduduk'!B365)</f>
        <v/>
      </c>
      <c r="C365" s="14" t="str">
        <f>IF('[1]0.1 Produksi Pangan &amp; Penduduk'!C365="","",'[1]0.1 Produksi Pangan &amp; Penduduk'!C365)</f>
        <v/>
      </c>
      <c r="D365" s="14" t="str">
        <f>IF('[1]0.1 Produksi Pangan &amp; Penduduk'!D365="","",'[1]0.1 Produksi Pangan &amp; Penduduk'!D365)</f>
        <v/>
      </c>
      <c r="E365" s="14" t="str">
        <f>IF('[1]0.1 Produksi Pangan &amp; Penduduk'!E365="","",'[1]0.1 Produksi Pangan &amp; Penduduk'!E365)</f>
        <v/>
      </c>
      <c r="F365" s="4" t="str">
        <f>IF('[1]0.1 Produksi Pangan &amp; Penduduk'!F365="","",'[1]0.1 Produksi Pangan &amp; Penduduk'!F365)</f>
        <v/>
      </c>
      <c r="G365" s="35" t="str">
        <f>IF('[1]0.1 Produksi Pangan &amp; Penduduk'!J365="","",'[1]0.1 Produksi Pangan &amp; Penduduk'!J365)</f>
        <v/>
      </c>
      <c r="H365" s="35" t="str">
        <f>IF('[1]0.1 Produksi Pangan &amp; Penduduk'!M365="","",'[1]0.1 Produksi Pangan &amp; Penduduk'!M365)</f>
        <v/>
      </c>
      <c r="I365" s="35" t="str">
        <f>IF('[1]0.1 Produksi Pangan &amp; Penduduk'!S365="","",'[1]0.1 Produksi Pangan &amp; Penduduk'!S365)</f>
        <v/>
      </c>
      <c r="J365" s="35" t="str">
        <f>IF('[1]0.1 Produksi Pangan &amp; Penduduk'!Y365="","",'[1]0.1 Produksi Pangan &amp; Penduduk'!Y365)</f>
        <v/>
      </c>
      <c r="K365" s="35" t="str">
        <f>IF('[1]0.1 Produksi Pangan &amp; Penduduk'!AE365="","",'[1]0.1 Produksi Pangan &amp; Penduduk'!AE365)</f>
        <v/>
      </c>
      <c r="L365" s="35" t="str">
        <f>IF('[1]0.1 Produksi Pangan &amp; Penduduk'!AK365="","",'[1]0.1 Produksi Pangan &amp; Penduduk'!AK365)</f>
        <v/>
      </c>
      <c r="M365" s="35" t="str">
        <f>IF('[1]0.1 Produksi Pangan &amp; Penduduk'!AQ365="","",'[1]0.1 Produksi Pangan &amp; Penduduk'!AQ365)</f>
        <v/>
      </c>
      <c r="N365" s="35" t="str">
        <f>IF('[1]0.2 Konsumsi Energi'!J365="","",'[1]0.2 Konsumsi Energi'!J365)</f>
        <v/>
      </c>
      <c r="O365" s="35">
        <f>IF('[1]0.2 Konsumsi Energi'!M365="","",'[1]0.2 Konsumsi Energi'!M365)</f>
        <v>2100</v>
      </c>
      <c r="P365" s="35" t="str">
        <f>IF('[1]0.3 Konsumsi Protein Hewani'!J365="","",'[1]0.3 Konsumsi Protein Hewani'!J365)</f>
        <v/>
      </c>
      <c r="Q365" s="35">
        <f>IF('[1]0.3 Konsumsi Protein Hewani'!M365="","",'[1]0.3 Konsumsi Protein Hewani'!M365)</f>
        <v>25</v>
      </c>
      <c r="R365" s="35" t="str">
        <f>IF('[1]0.4 Stok_Cadangan'!J365="","",'[1]0.4 Stok_Cadangan'!J365)</f>
        <v/>
      </c>
      <c r="S365" s="35" t="str">
        <f>IF('[1]0.4 Stok_Cadangan'!M365="","",'[1]0.4 Stok_Cadangan'!M365)</f>
        <v/>
      </c>
      <c r="T365" s="35" t="str">
        <f>IF('[1]0.4 Stok_Cadangan'!P365="","",'[1]0.4 Stok_Cadangan'!P365)</f>
        <v/>
      </c>
      <c r="U365" s="35" t="str">
        <f>IF('[1]0.4 Stok_Cadangan'!T365="","",'[1]0.4 Stok_Cadangan'!T365)</f>
        <v/>
      </c>
      <c r="V365" s="35" t="str">
        <f>IF('[1]0.4 Stok_Cadangan'!W365="","",'[1]0.4 Stok_Cadangan'!W365)</f>
        <v/>
      </c>
      <c r="W365" s="35" t="str">
        <f>IF('[1]0.4 Stok_Cadangan'!Z365="","",'[1]0.4 Stok_Cadangan'!Z365)</f>
        <v/>
      </c>
      <c r="X365" s="35" t="str">
        <f>IF('[1]0.4 Stok_Cadangan'!AF365="","",'[1]0.4 Stok_Cadangan'!AF365)</f>
        <v/>
      </c>
      <c r="Y365" s="35" t="str">
        <f>IF('[1]0.4 Stok_Cadangan'!AI365="","",'[1]0.4 Stok_Cadangan'!AI365)</f>
        <v/>
      </c>
      <c r="Z365" s="35" t="str">
        <f>IF('[1]0.4 Stok_Cadangan'!AL365="","",'[1]0.4 Stok_Cadangan'!AL365)</f>
        <v/>
      </c>
      <c r="AA365" s="35" t="str">
        <f>IF('[1]0.5 Indikator Keterjangkauan'!P365="","",'[1]0.5 Indikator Keterjangkauan'!P365)</f>
        <v/>
      </c>
      <c r="AB365" s="35" t="str">
        <f>IF('[1]0.5 Indikator Keterjangkauan'!T365="","",'[1]0.5 Indikator Keterjangkauan'!T365)</f>
        <v/>
      </c>
      <c r="AC365" s="35" t="str">
        <f>IF('[1]0.5 Indikator Keterjangkauan'!X365="","",'[1]0.5 Indikator Keterjangkauan'!X365)</f>
        <v/>
      </c>
      <c r="AD365" s="35" t="str">
        <f>IF('[1]0.5 Indikator Keterjangkauan'!AB365="","",'[1]0.5 Indikator Keterjangkauan'!AB365)</f>
        <v/>
      </c>
      <c r="AE365" s="35" t="str">
        <f>IF('[1]0.6 Indikator Pemanfaatan'!V365="","",'[1]0.6 Indikator Pemanfaatan'!V365)</f>
        <v/>
      </c>
      <c r="AF365" s="35" t="str">
        <f>IF('[1]0.6 Indikator Pemanfaatan'!Z365="","",'[1]0.6 Indikator Pemanfaatan'!Z365)</f>
        <v/>
      </c>
      <c r="AG365" s="35" t="str">
        <f>IF('[2]2.1 Data FSVA 2025 &amp; Bobot'!H366="","",'[2]2.1 Data FSVA 2025 &amp; Bobot'!H366)</f>
        <v/>
      </c>
      <c r="AH365" s="35" t="str">
        <f>IF('[2]2.1 Data FSVA 2025 &amp; Bobot'!J366="","",'[2]2.1 Data FSVA 2025 &amp; Bobot'!J366)</f>
        <v/>
      </c>
      <c r="AI365" s="35" t="str">
        <f>IF('[2]2.1 Data FSVA 2025 &amp; Bobot'!L366="","",'[2]2.1 Data FSVA 2025 &amp; Bobot'!L366)</f>
        <v/>
      </c>
      <c r="AJ365" s="35" t="str">
        <f>IF('[2]2.1 Data FSVA 2025 &amp; Bobot'!N366="","",'[2]2.1 Data FSVA 2025 &amp; Bobot'!N366)</f>
        <v/>
      </c>
      <c r="AK365" s="35" t="str">
        <f>IF('[2]2.1 Data FSVA 2025 &amp; Bobot'!P366="","",'[2]2.1 Data FSVA 2025 &amp; Bobot'!P366)</f>
        <v/>
      </c>
      <c r="AL365" s="35" t="str">
        <f>IF('[2]2.1 Data FSVA 2025 &amp; Bobot'!R366="","",'[2]2.1 Data FSVA 2025 &amp; Bobot'!R366)</f>
        <v/>
      </c>
      <c r="AM365" s="35" t="str">
        <f>IF('[2]2.1 Data FSVA 2025 &amp; Bobot'!T366="","",'[2]2.1 Data FSVA 2025 &amp; Bobot'!T366)</f>
        <v/>
      </c>
      <c r="AN365" s="35" t="str">
        <f>IF('[2]2.1 Data FSVA 2025 &amp; Bobot'!V366="","",'[2]2.1 Data FSVA 2025 &amp; Bobot'!V366)</f>
        <v/>
      </c>
      <c r="AO365" s="35" t="str">
        <f>IF('[2]2.1 Data FSVA 2025 &amp; Bobot'!X366="","",'[2]2.1 Data FSVA 2025 &amp; Bobot'!X366)</f>
        <v/>
      </c>
      <c r="AP365" s="35" t="str">
        <f>IF('[2]2.1 Data FSVA 2025 &amp; Bobot'!Z366="","",'[2]2.1 Data FSVA 2025 &amp; Bobot'!Z366)</f>
        <v/>
      </c>
      <c r="AQ365" s="35" t="str">
        <f>IF('[2]2.1 Data FSVA 2025 &amp; Bobot'!AB366="","",'[2]2.1 Data FSVA 2025 &amp; Bobot'!AB366)</f>
        <v/>
      </c>
      <c r="AR365" s="35" t="str">
        <f>IF('[2]2.1 Data FSVA 2025 &amp; Bobot'!AD366="","",'[2]2.1 Data FSVA 2025 &amp; Bobot'!AD366)</f>
        <v/>
      </c>
      <c r="AS365" s="27" t="str">
        <f>IF('[2]2.4 Prioritas Individu'!G366="","",'[2]2.4 Prioritas Individu'!G366)</f>
        <v/>
      </c>
      <c r="AT365" s="27" t="str">
        <f>IF('[2]2.4 Prioritas Individu'!H366="","",'[2]2.4 Prioritas Individu'!H366)</f>
        <v/>
      </c>
      <c r="AU365" s="27" t="str">
        <f>IF('[2]2.4 Prioritas Individu'!I366="","",'[2]2.4 Prioritas Individu'!I366)</f>
        <v/>
      </c>
      <c r="AV365" s="27" t="str">
        <f>IF('[2]2.4 Prioritas Individu'!J366="","",'[2]2.4 Prioritas Individu'!J366)</f>
        <v/>
      </c>
      <c r="AW365" s="27" t="str">
        <f>IF('[2]2.4 Prioritas Individu'!K366="","",'[2]2.4 Prioritas Individu'!K366)</f>
        <v/>
      </c>
      <c r="AX365" s="27" t="str">
        <f>IF('[2]2.4 Prioritas Individu'!L366="","",'[2]2.4 Prioritas Individu'!L366)</f>
        <v/>
      </c>
      <c r="AY365" s="27" t="str">
        <f>IF('[2]2.4 Prioritas Individu'!M366="","",'[2]2.4 Prioritas Individu'!M366)</f>
        <v/>
      </c>
      <c r="AZ365" s="27" t="str">
        <f>IF('[2]2.4 Prioritas Individu'!N366="","",'[2]2.4 Prioritas Individu'!N366)</f>
        <v/>
      </c>
      <c r="BA365" s="27" t="str">
        <f>IF('[2]2.4 Prioritas Individu'!O366="","",'[2]2.4 Prioritas Individu'!O366)</f>
        <v/>
      </c>
      <c r="BB365" s="27" t="str">
        <f>IF('[2]2.4 Prioritas Individu'!P366="","",'[2]2.4 Prioritas Individu'!P366)</f>
        <v/>
      </c>
      <c r="BC365" s="27" t="str">
        <f>IF('[2]2.4 Prioritas Individu'!Q366="","",'[2]2.4 Prioritas Individu'!Q366)</f>
        <v/>
      </c>
      <c r="BD365" s="27" t="str">
        <f>IF('[2]2.4 Prioritas Individu'!R366="","",'[2]2.4 Prioritas Individu'!R366)</f>
        <v/>
      </c>
      <c r="BE365" s="25" t="str">
        <f>IF('[2]2.4 Prioritas Individu'!S366="","",'[2]2.4 Prioritas Individu'!S366)</f>
        <v>-</v>
      </c>
      <c r="BF365" s="27" t="str">
        <f>IF('[2]2.4 Prioritas Individu'!T366="","",'[2]2.4 Prioritas Individu'!T366)</f>
        <v>-</v>
      </c>
      <c r="BG365" s="27" t="str">
        <f>IF('[2]2.4 Prioritas Individu'!U366="","",'[2]2.4 Prioritas Individu'!U366)</f>
        <v>-</v>
      </c>
      <c r="BH365" s="25" t="str">
        <f>IF('[2]2.3 Indeks &amp; Cut off Komposit'!G1077="","",'[2]2.3 Indeks &amp; Cut off Komposit'!G1077)</f>
        <v/>
      </c>
      <c r="BI365" s="25" t="str">
        <f>IF('[2]2.3 Indeks &amp; Cut off Komposit'!H1077="","",'[2]2.3 Indeks &amp; Cut off Komposit'!H1077)</f>
        <v/>
      </c>
      <c r="BJ365" s="25" t="str">
        <f>IF('[2]2.3 Indeks &amp; Cut off Komposit'!I1077="","",'[2]2.3 Indeks &amp; Cut off Komposit'!I1077)</f>
        <v/>
      </c>
      <c r="BK365" s="25" t="str">
        <f>IF('[2]2.3 Indeks &amp; Cut off Komposit'!J1077="","",'[2]2.3 Indeks &amp; Cut off Komposit'!J1077)</f>
        <v/>
      </c>
      <c r="BL365" s="25" t="str">
        <f>IF('[2]2.3 Indeks &amp; Cut off Komposit'!K1077="","",'[2]2.3 Indeks &amp; Cut off Komposit'!K1077)</f>
        <v/>
      </c>
      <c r="BM365" s="25" t="str">
        <f>IF('[2]2.3 Indeks &amp; Cut off Komposit'!L1077="","",'[2]2.3 Indeks &amp; Cut off Komposit'!L1077)</f>
        <v/>
      </c>
      <c r="BN365" s="25" t="str">
        <f>IF('[2]2.3 Indeks &amp; Cut off Komposit'!M1077="","",'[2]2.3 Indeks &amp; Cut off Komposit'!M1077)</f>
        <v/>
      </c>
      <c r="BO365" s="25" t="str">
        <f>IF('[2]2.3 Indeks &amp; Cut off Komposit'!N1077="","",'[2]2.3 Indeks &amp; Cut off Komposit'!N1077)</f>
        <v/>
      </c>
      <c r="BP365" s="25" t="str">
        <f>IF('[2]2.3 Indeks &amp; Cut off Komposit'!O1077="","",'[2]2.3 Indeks &amp; Cut off Komposit'!O1077)</f>
        <v/>
      </c>
      <c r="BQ365" s="25" t="str">
        <f>IF('[2]2.3 Indeks &amp; Cut off Komposit'!P1077="","",'[2]2.3 Indeks &amp; Cut off Komposit'!P1077)</f>
        <v/>
      </c>
      <c r="BR365" s="25" t="str">
        <f>IF('[2]2.3 Indeks &amp; Cut off Komposit'!Q1077="","",'[2]2.3 Indeks &amp; Cut off Komposit'!Q1077)</f>
        <v/>
      </c>
      <c r="BS365" s="25" t="str">
        <f>IF('[2]2.3 Indeks &amp; Cut off Komposit'!R1077="","",'[2]2.3 Indeks &amp; Cut off Komposit'!R1077)</f>
        <v/>
      </c>
      <c r="BT365" s="25" t="str">
        <f>IF('[2]2.3 Indeks &amp; Cut off Komposit'!S1077="","",'[2]2.3 Indeks &amp; Cut off Komposit'!S1077)</f>
        <v>-</v>
      </c>
      <c r="BU365" s="25" t="str">
        <f>IF('[2]2.3 Indeks &amp; Cut off Komposit'!T1077="","",'[2]2.3 Indeks &amp; Cut off Komposit'!T1077)</f>
        <v>-</v>
      </c>
      <c r="BV365" s="25" t="str">
        <f>IF('[2]2.3 Indeks &amp; Cut off Komposit'!U1077="","",'[2]2.3 Indeks &amp; Cut off Komposit'!U1077)</f>
        <v>-</v>
      </c>
      <c r="BW365" s="25" t="str">
        <f>IF('[2]2.3 Indeks &amp; Cut off Komposit'!V1077="","",'[2]2.3 Indeks &amp; Cut off Komposit'!V1077)</f>
        <v>-</v>
      </c>
    </row>
    <row r="366" spans="1:75" ht="15" customHeight="1" x14ac:dyDescent="0.3">
      <c r="A366" s="14" t="str">
        <f>IF('[1]0.1 Produksi Pangan &amp; Penduduk'!A366="","",'[1]0.1 Produksi Pangan &amp; Penduduk'!A366)</f>
        <v/>
      </c>
      <c r="B366" s="4" t="str">
        <f>IF('[1]0.1 Produksi Pangan &amp; Penduduk'!B366="","",'[1]0.1 Produksi Pangan &amp; Penduduk'!B366)</f>
        <v/>
      </c>
      <c r="C366" s="14" t="str">
        <f>IF('[1]0.1 Produksi Pangan &amp; Penduduk'!C366="","",'[1]0.1 Produksi Pangan &amp; Penduduk'!C366)</f>
        <v/>
      </c>
      <c r="D366" s="14" t="str">
        <f>IF('[1]0.1 Produksi Pangan &amp; Penduduk'!D366="","",'[1]0.1 Produksi Pangan &amp; Penduduk'!D366)</f>
        <v/>
      </c>
      <c r="E366" s="14" t="str">
        <f>IF('[1]0.1 Produksi Pangan &amp; Penduduk'!E366="","",'[1]0.1 Produksi Pangan &amp; Penduduk'!E366)</f>
        <v/>
      </c>
      <c r="F366" s="4" t="str">
        <f>IF('[1]0.1 Produksi Pangan &amp; Penduduk'!F366="","",'[1]0.1 Produksi Pangan &amp; Penduduk'!F366)</f>
        <v/>
      </c>
      <c r="G366" s="35" t="str">
        <f>IF('[1]0.1 Produksi Pangan &amp; Penduduk'!J366="","",'[1]0.1 Produksi Pangan &amp; Penduduk'!J366)</f>
        <v/>
      </c>
      <c r="H366" s="35" t="str">
        <f>IF('[1]0.1 Produksi Pangan &amp; Penduduk'!M366="","",'[1]0.1 Produksi Pangan &amp; Penduduk'!M366)</f>
        <v/>
      </c>
      <c r="I366" s="35" t="str">
        <f>IF('[1]0.1 Produksi Pangan &amp; Penduduk'!S366="","",'[1]0.1 Produksi Pangan &amp; Penduduk'!S366)</f>
        <v/>
      </c>
      <c r="J366" s="35" t="str">
        <f>IF('[1]0.1 Produksi Pangan &amp; Penduduk'!Y366="","",'[1]0.1 Produksi Pangan &amp; Penduduk'!Y366)</f>
        <v/>
      </c>
      <c r="K366" s="35" t="str">
        <f>IF('[1]0.1 Produksi Pangan &amp; Penduduk'!AE366="","",'[1]0.1 Produksi Pangan &amp; Penduduk'!AE366)</f>
        <v/>
      </c>
      <c r="L366" s="35" t="str">
        <f>IF('[1]0.1 Produksi Pangan &amp; Penduduk'!AK366="","",'[1]0.1 Produksi Pangan &amp; Penduduk'!AK366)</f>
        <v/>
      </c>
      <c r="M366" s="35" t="str">
        <f>IF('[1]0.1 Produksi Pangan &amp; Penduduk'!AQ366="","",'[1]0.1 Produksi Pangan &amp; Penduduk'!AQ366)</f>
        <v/>
      </c>
      <c r="N366" s="35" t="str">
        <f>IF('[1]0.2 Konsumsi Energi'!J366="","",'[1]0.2 Konsumsi Energi'!J366)</f>
        <v/>
      </c>
      <c r="O366" s="35">
        <f>IF('[1]0.2 Konsumsi Energi'!M366="","",'[1]0.2 Konsumsi Energi'!M366)</f>
        <v>2100</v>
      </c>
      <c r="P366" s="35" t="str">
        <f>IF('[1]0.3 Konsumsi Protein Hewani'!J366="","",'[1]0.3 Konsumsi Protein Hewani'!J366)</f>
        <v/>
      </c>
      <c r="Q366" s="35">
        <f>IF('[1]0.3 Konsumsi Protein Hewani'!M366="","",'[1]0.3 Konsumsi Protein Hewani'!M366)</f>
        <v>25</v>
      </c>
      <c r="R366" s="35" t="str">
        <f>IF('[1]0.4 Stok_Cadangan'!J366="","",'[1]0.4 Stok_Cadangan'!J366)</f>
        <v/>
      </c>
      <c r="S366" s="35" t="str">
        <f>IF('[1]0.4 Stok_Cadangan'!M366="","",'[1]0.4 Stok_Cadangan'!M366)</f>
        <v/>
      </c>
      <c r="T366" s="35" t="str">
        <f>IF('[1]0.4 Stok_Cadangan'!P366="","",'[1]0.4 Stok_Cadangan'!P366)</f>
        <v/>
      </c>
      <c r="U366" s="35" t="str">
        <f>IF('[1]0.4 Stok_Cadangan'!T366="","",'[1]0.4 Stok_Cadangan'!T366)</f>
        <v/>
      </c>
      <c r="V366" s="35" t="str">
        <f>IF('[1]0.4 Stok_Cadangan'!W366="","",'[1]0.4 Stok_Cadangan'!W366)</f>
        <v/>
      </c>
      <c r="W366" s="35" t="str">
        <f>IF('[1]0.4 Stok_Cadangan'!Z366="","",'[1]0.4 Stok_Cadangan'!Z366)</f>
        <v/>
      </c>
      <c r="X366" s="35" t="str">
        <f>IF('[1]0.4 Stok_Cadangan'!AF366="","",'[1]0.4 Stok_Cadangan'!AF366)</f>
        <v/>
      </c>
      <c r="Y366" s="35" t="str">
        <f>IF('[1]0.4 Stok_Cadangan'!AI366="","",'[1]0.4 Stok_Cadangan'!AI366)</f>
        <v/>
      </c>
      <c r="Z366" s="35" t="str">
        <f>IF('[1]0.4 Stok_Cadangan'!AL366="","",'[1]0.4 Stok_Cadangan'!AL366)</f>
        <v/>
      </c>
      <c r="AA366" s="35" t="str">
        <f>IF('[1]0.5 Indikator Keterjangkauan'!P366="","",'[1]0.5 Indikator Keterjangkauan'!P366)</f>
        <v/>
      </c>
      <c r="AB366" s="35" t="str">
        <f>IF('[1]0.5 Indikator Keterjangkauan'!T366="","",'[1]0.5 Indikator Keterjangkauan'!T366)</f>
        <v/>
      </c>
      <c r="AC366" s="35" t="str">
        <f>IF('[1]0.5 Indikator Keterjangkauan'!X366="","",'[1]0.5 Indikator Keterjangkauan'!X366)</f>
        <v/>
      </c>
      <c r="AD366" s="35" t="str">
        <f>IF('[1]0.5 Indikator Keterjangkauan'!AB366="","",'[1]0.5 Indikator Keterjangkauan'!AB366)</f>
        <v/>
      </c>
      <c r="AE366" s="35" t="str">
        <f>IF('[1]0.6 Indikator Pemanfaatan'!V366="","",'[1]0.6 Indikator Pemanfaatan'!V366)</f>
        <v/>
      </c>
      <c r="AF366" s="35" t="str">
        <f>IF('[1]0.6 Indikator Pemanfaatan'!Z366="","",'[1]0.6 Indikator Pemanfaatan'!Z366)</f>
        <v/>
      </c>
      <c r="AG366" s="35" t="str">
        <f>IF('[2]2.1 Data FSVA 2025 &amp; Bobot'!H367="","",'[2]2.1 Data FSVA 2025 &amp; Bobot'!H367)</f>
        <v/>
      </c>
      <c r="AH366" s="35" t="str">
        <f>IF('[2]2.1 Data FSVA 2025 &amp; Bobot'!J367="","",'[2]2.1 Data FSVA 2025 &amp; Bobot'!J367)</f>
        <v/>
      </c>
      <c r="AI366" s="35" t="str">
        <f>IF('[2]2.1 Data FSVA 2025 &amp; Bobot'!L367="","",'[2]2.1 Data FSVA 2025 &amp; Bobot'!L367)</f>
        <v/>
      </c>
      <c r="AJ366" s="35" t="str">
        <f>IF('[2]2.1 Data FSVA 2025 &amp; Bobot'!N367="","",'[2]2.1 Data FSVA 2025 &amp; Bobot'!N367)</f>
        <v/>
      </c>
      <c r="AK366" s="35" t="str">
        <f>IF('[2]2.1 Data FSVA 2025 &amp; Bobot'!P367="","",'[2]2.1 Data FSVA 2025 &amp; Bobot'!P367)</f>
        <v/>
      </c>
      <c r="AL366" s="35" t="str">
        <f>IF('[2]2.1 Data FSVA 2025 &amp; Bobot'!R367="","",'[2]2.1 Data FSVA 2025 &amp; Bobot'!R367)</f>
        <v/>
      </c>
      <c r="AM366" s="35" t="str">
        <f>IF('[2]2.1 Data FSVA 2025 &amp; Bobot'!T367="","",'[2]2.1 Data FSVA 2025 &amp; Bobot'!T367)</f>
        <v/>
      </c>
      <c r="AN366" s="35" t="str">
        <f>IF('[2]2.1 Data FSVA 2025 &amp; Bobot'!V367="","",'[2]2.1 Data FSVA 2025 &amp; Bobot'!V367)</f>
        <v/>
      </c>
      <c r="AO366" s="35" t="str">
        <f>IF('[2]2.1 Data FSVA 2025 &amp; Bobot'!X367="","",'[2]2.1 Data FSVA 2025 &amp; Bobot'!X367)</f>
        <v/>
      </c>
      <c r="AP366" s="35" t="str">
        <f>IF('[2]2.1 Data FSVA 2025 &amp; Bobot'!Z367="","",'[2]2.1 Data FSVA 2025 &amp; Bobot'!Z367)</f>
        <v/>
      </c>
      <c r="AQ366" s="35" t="str">
        <f>IF('[2]2.1 Data FSVA 2025 &amp; Bobot'!AB367="","",'[2]2.1 Data FSVA 2025 &amp; Bobot'!AB367)</f>
        <v/>
      </c>
      <c r="AR366" s="35" t="str">
        <f>IF('[2]2.1 Data FSVA 2025 &amp; Bobot'!AD367="","",'[2]2.1 Data FSVA 2025 &amp; Bobot'!AD367)</f>
        <v/>
      </c>
      <c r="AS366" s="27" t="str">
        <f>IF('[2]2.4 Prioritas Individu'!G367="","",'[2]2.4 Prioritas Individu'!G367)</f>
        <v/>
      </c>
      <c r="AT366" s="27" t="str">
        <f>IF('[2]2.4 Prioritas Individu'!H367="","",'[2]2.4 Prioritas Individu'!H367)</f>
        <v/>
      </c>
      <c r="AU366" s="27" t="str">
        <f>IF('[2]2.4 Prioritas Individu'!I367="","",'[2]2.4 Prioritas Individu'!I367)</f>
        <v/>
      </c>
      <c r="AV366" s="27" t="str">
        <f>IF('[2]2.4 Prioritas Individu'!J367="","",'[2]2.4 Prioritas Individu'!J367)</f>
        <v/>
      </c>
      <c r="AW366" s="27" t="str">
        <f>IF('[2]2.4 Prioritas Individu'!K367="","",'[2]2.4 Prioritas Individu'!K367)</f>
        <v/>
      </c>
      <c r="AX366" s="27" t="str">
        <f>IF('[2]2.4 Prioritas Individu'!L367="","",'[2]2.4 Prioritas Individu'!L367)</f>
        <v/>
      </c>
      <c r="AY366" s="27" t="str">
        <f>IF('[2]2.4 Prioritas Individu'!M367="","",'[2]2.4 Prioritas Individu'!M367)</f>
        <v/>
      </c>
      <c r="AZ366" s="27" t="str">
        <f>IF('[2]2.4 Prioritas Individu'!N367="","",'[2]2.4 Prioritas Individu'!N367)</f>
        <v/>
      </c>
      <c r="BA366" s="27" t="str">
        <f>IF('[2]2.4 Prioritas Individu'!O367="","",'[2]2.4 Prioritas Individu'!O367)</f>
        <v/>
      </c>
      <c r="BB366" s="27" t="str">
        <f>IF('[2]2.4 Prioritas Individu'!P367="","",'[2]2.4 Prioritas Individu'!P367)</f>
        <v/>
      </c>
      <c r="BC366" s="27" t="str">
        <f>IF('[2]2.4 Prioritas Individu'!Q367="","",'[2]2.4 Prioritas Individu'!Q367)</f>
        <v/>
      </c>
      <c r="BD366" s="27" t="str">
        <f>IF('[2]2.4 Prioritas Individu'!R367="","",'[2]2.4 Prioritas Individu'!R367)</f>
        <v/>
      </c>
      <c r="BE366" s="25" t="str">
        <f>IF('[2]2.4 Prioritas Individu'!S367="","",'[2]2.4 Prioritas Individu'!S367)</f>
        <v>-</v>
      </c>
      <c r="BF366" s="27" t="str">
        <f>IF('[2]2.4 Prioritas Individu'!T367="","",'[2]2.4 Prioritas Individu'!T367)</f>
        <v>-</v>
      </c>
      <c r="BG366" s="27" t="str">
        <f>IF('[2]2.4 Prioritas Individu'!U367="","",'[2]2.4 Prioritas Individu'!U367)</f>
        <v>-</v>
      </c>
      <c r="BH366" s="25" t="str">
        <f>IF('[2]2.3 Indeks &amp; Cut off Komposit'!G1078="","",'[2]2.3 Indeks &amp; Cut off Komposit'!G1078)</f>
        <v/>
      </c>
      <c r="BI366" s="25" t="str">
        <f>IF('[2]2.3 Indeks &amp; Cut off Komposit'!H1078="","",'[2]2.3 Indeks &amp; Cut off Komposit'!H1078)</f>
        <v/>
      </c>
      <c r="BJ366" s="25" t="str">
        <f>IF('[2]2.3 Indeks &amp; Cut off Komposit'!I1078="","",'[2]2.3 Indeks &amp; Cut off Komposit'!I1078)</f>
        <v/>
      </c>
      <c r="BK366" s="25" t="str">
        <f>IF('[2]2.3 Indeks &amp; Cut off Komposit'!J1078="","",'[2]2.3 Indeks &amp; Cut off Komposit'!J1078)</f>
        <v/>
      </c>
      <c r="BL366" s="25" t="str">
        <f>IF('[2]2.3 Indeks &amp; Cut off Komposit'!K1078="","",'[2]2.3 Indeks &amp; Cut off Komposit'!K1078)</f>
        <v/>
      </c>
      <c r="BM366" s="25" t="str">
        <f>IF('[2]2.3 Indeks &amp; Cut off Komposit'!L1078="","",'[2]2.3 Indeks &amp; Cut off Komposit'!L1078)</f>
        <v/>
      </c>
      <c r="BN366" s="25" t="str">
        <f>IF('[2]2.3 Indeks &amp; Cut off Komposit'!M1078="","",'[2]2.3 Indeks &amp; Cut off Komposit'!M1078)</f>
        <v/>
      </c>
      <c r="BO366" s="25" t="str">
        <f>IF('[2]2.3 Indeks &amp; Cut off Komposit'!N1078="","",'[2]2.3 Indeks &amp; Cut off Komposit'!N1078)</f>
        <v/>
      </c>
      <c r="BP366" s="25" t="str">
        <f>IF('[2]2.3 Indeks &amp; Cut off Komposit'!O1078="","",'[2]2.3 Indeks &amp; Cut off Komposit'!O1078)</f>
        <v/>
      </c>
      <c r="BQ366" s="25" t="str">
        <f>IF('[2]2.3 Indeks &amp; Cut off Komposit'!P1078="","",'[2]2.3 Indeks &amp; Cut off Komposit'!P1078)</f>
        <v/>
      </c>
      <c r="BR366" s="25" t="str">
        <f>IF('[2]2.3 Indeks &amp; Cut off Komposit'!Q1078="","",'[2]2.3 Indeks &amp; Cut off Komposit'!Q1078)</f>
        <v/>
      </c>
      <c r="BS366" s="25" t="str">
        <f>IF('[2]2.3 Indeks &amp; Cut off Komposit'!R1078="","",'[2]2.3 Indeks &amp; Cut off Komposit'!R1078)</f>
        <v/>
      </c>
      <c r="BT366" s="25" t="str">
        <f>IF('[2]2.3 Indeks &amp; Cut off Komposit'!S1078="","",'[2]2.3 Indeks &amp; Cut off Komposit'!S1078)</f>
        <v>-</v>
      </c>
      <c r="BU366" s="25" t="str">
        <f>IF('[2]2.3 Indeks &amp; Cut off Komposit'!T1078="","",'[2]2.3 Indeks &amp; Cut off Komposit'!T1078)</f>
        <v>-</v>
      </c>
      <c r="BV366" s="25" t="str">
        <f>IF('[2]2.3 Indeks &amp; Cut off Komposit'!U1078="","",'[2]2.3 Indeks &amp; Cut off Komposit'!U1078)</f>
        <v>-</v>
      </c>
      <c r="BW366" s="25" t="str">
        <f>IF('[2]2.3 Indeks &amp; Cut off Komposit'!V1078="","",'[2]2.3 Indeks &amp; Cut off Komposit'!V1078)</f>
        <v>-</v>
      </c>
    </row>
    <row r="367" spans="1:75" ht="15" customHeight="1" x14ac:dyDescent="0.3">
      <c r="A367" s="14" t="str">
        <f>IF('[1]0.1 Produksi Pangan &amp; Penduduk'!A367="","",'[1]0.1 Produksi Pangan &amp; Penduduk'!A367)</f>
        <v/>
      </c>
      <c r="B367" s="4" t="str">
        <f>IF('[1]0.1 Produksi Pangan &amp; Penduduk'!B367="","",'[1]0.1 Produksi Pangan &amp; Penduduk'!B367)</f>
        <v/>
      </c>
      <c r="C367" s="14" t="str">
        <f>IF('[1]0.1 Produksi Pangan &amp; Penduduk'!C367="","",'[1]0.1 Produksi Pangan &amp; Penduduk'!C367)</f>
        <v/>
      </c>
      <c r="D367" s="14" t="str">
        <f>IF('[1]0.1 Produksi Pangan &amp; Penduduk'!D367="","",'[1]0.1 Produksi Pangan &amp; Penduduk'!D367)</f>
        <v/>
      </c>
      <c r="E367" s="14" t="str">
        <f>IF('[1]0.1 Produksi Pangan &amp; Penduduk'!E367="","",'[1]0.1 Produksi Pangan &amp; Penduduk'!E367)</f>
        <v/>
      </c>
      <c r="F367" s="4" t="str">
        <f>IF('[1]0.1 Produksi Pangan &amp; Penduduk'!F367="","",'[1]0.1 Produksi Pangan &amp; Penduduk'!F367)</f>
        <v/>
      </c>
      <c r="G367" s="35" t="str">
        <f>IF('[1]0.1 Produksi Pangan &amp; Penduduk'!J367="","",'[1]0.1 Produksi Pangan &amp; Penduduk'!J367)</f>
        <v/>
      </c>
      <c r="H367" s="35" t="str">
        <f>IF('[1]0.1 Produksi Pangan &amp; Penduduk'!M367="","",'[1]0.1 Produksi Pangan &amp; Penduduk'!M367)</f>
        <v/>
      </c>
      <c r="I367" s="35" t="str">
        <f>IF('[1]0.1 Produksi Pangan &amp; Penduduk'!S367="","",'[1]0.1 Produksi Pangan &amp; Penduduk'!S367)</f>
        <v/>
      </c>
      <c r="J367" s="35" t="str">
        <f>IF('[1]0.1 Produksi Pangan &amp; Penduduk'!Y367="","",'[1]0.1 Produksi Pangan &amp; Penduduk'!Y367)</f>
        <v/>
      </c>
      <c r="K367" s="35" t="str">
        <f>IF('[1]0.1 Produksi Pangan &amp; Penduduk'!AE367="","",'[1]0.1 Produksi Pangan &amp; Penduduk'!AE367)</f>
        <v/>
      </c>
      <c r="L367" s="35" t="str">
        <f>IF('[1]0.1 Produksi Pangan &amp; Penduduk'!AK367="","",'[1]0.1 Produksi Pangan &amp; Penduduk'!AK367)</f>
        <v/>
      </c>
      <c r="M367" s="35" t="str">
        <f>IF('[1]0.1 Produksi Pangan &amp; Penduduk'!AQ367="","",'[1]0.1 Produksi Pangan &amp; Penduduk'!AQ367)</f>
        <v/>
      </c>
      <c r="N367" s="35" t="str">
        <f>IF('[1]0.2 Konsumsi Energi'!J367="","",'[1]0.2 Konsumsi Energi'!J367)</f>
        <v/>
      </c>
      <c r="O367" s="35">
        <f>IF('[1]0.2 Konsumsi Energi'!M367="","",'[1]0.2 Konsumsi Energi'!M367)</f>
        <v>2100</v>
      </c>
      <c r="P367" s="35" t="str">
        <f>IF('[1]0.3 Konsumsi Protein Hewani'!J367="","",'[1]0.3 Konsumsi Protein Hewani'!J367)</f>
        <v/>
      </c>
      <c r="Q367" s="35">
        <f>IF('[1]0.3 Konsumsi Protein Hewani'!M367="","",'[1]0.3 Konsumsi Protein Hewani'!M367)</f>
        <v>25</v>
      </c>
      <c r="R367" s="35" t="str">
        <f>IF('[1]0.4 Stok_Cadangan'!J367="","",'[1]0.4 Stok_Cadangan'!J367)</f>
        <v/>
      </c>
      <c r="S367" s="35" t="str">
        <f>IF('[1]0.4 Stok_Cadangan'!M367="","",'[1]0.4 Stok_Cadangan'!M367)</f>
        <v/>
      </c>
      <c r="T367" s="35" t="str">
        <f>IF('[1]0.4 Stok_Cadangan'!P367="","",'[1]0.4 Stok_Cadangan'!P367)</f>
        <v/>
      </c>
      <c r="U367" s="35" t="str">
        <f>IF('[1]0.4 Stok_Cadangan'!T367="","",'[1]0.4 Stok_Cadangan'!T367)</f>
        <v/>
      </c>
      <c r="V367" s="35" t="str">
        <f>IF('[1]0.4 Stok_Cadangan'!W367="","",'[1]0.4 Stok_Cadangan'!W367)</f>
        <v/>
      </c>
      <c r="W367" s="35" t="str">
        <f>IF('[1]0.4 Stok_Cadangan'!Z367="","",'[1]0.4 Stok_Cadangan'!Z367)</f>
        <v/>
      </c>
      <c r="X367" s="35" t="str">
        <f>IF('[1]0.4 Stok_Cadangan'!AF367="","",'[1]0.4 Stok_Cadangan'!AF367)</f>
        <v/>
      </c>
      <c r="Y367" s="35" t="str">
        <f>IF('[1]0.4 Stok_Cadangan'!AI367="","",'[1]0.4 Stok_Cadangan'!AI367)</f>
        <v/>
      </c>
      <c r="Z367" s="35" t="str">
        <f>IF('[1]0.4 Stok_Cadangan'!AL367="","",'[1]0.4 Stok_Cadangan'!AL367)</f>
        <v/>
      </c>
      <c r="AA367" s="35" t="str">
        <f>IF('[1]0.5 Indikator Keterjangkauan'!P367="","",'[1]0.5 Indikator Keterjangkauan'!P367)</f>
        <v/>
      </c>
      <c r="AB367" s="35" t="str">
        <f>IF('[1]0.5 Indikator Keterjangkauan'!T367="","",'[1]0.5 Indikator Keterjangkauan'!T367)</f>
        <v/>
      </c>
      <c r="AC367" s="35" t="str">
        <f>IF('[1]0.5 Indikator Keterjangkauan'!X367="","",'[1]0.5 Indikator Keterjangkauan'!X367)</f>
        <v/>
      </c>
      <c r="AD367" s="35" t="str">
        <f>IF('[1]0.5 Indikator Keterjangkauan'!AB367="","",'[1]0.5 Indikator Keterjangkauan'!AB367)</f>
        <v/>
      </c>
      <c r="AE367" s="35" t="str">
        <f>IF('[1]0.6 Indikator Pemanfaatan'!V367="","",'[1]0.6 Indikator Pemanfaatan'!V367)</f>
        <v/>
      </c>
      <c r="AF367" s="35" t="str">
        <f>IF('[1]0.6 Indikator Pemanfaatan'!Z367="","",'[1]0.6 Indikator Pemanfaatan'!Z367)</f>
        <v/>
      </c>
      <c r="AG367" s="35" t="str">
        <f>IF('[2]2.1 Data FSVA 2025 &amp; Bobot'!H368="","",'[2]2.1 Data FSVA 2025 &amp; Bobot'!H368)</f>
        <v/>
      </c>
      <c r="AH367" s="35" t="str">
        <f>IF('[2]2.1 Data FSVA 2025 &amp; Bobot'!J368="","",'[2]2.1 Data FSVA 2025 &amp; Bobot'!J368)</f>
        <v/>
      </c>
      <c r="AI367" s="35" t="str">
        <f>IF('[2]2.1 Data FSVA 2025 &amp; Bobot'!L368="","",'[2]2.1 Data FSVA 2025 &amp; Bobot'!L368)</f>
        <v/>
      </c>
      <c r="AJ367" s="35" t="str">
        <f>IF('[2]2.1 Data FSVA 2025 &amp; Bobot'!N368="","",'[2]2.1 Data FSVA 2025 &amp; Bobot'!N368)</f>
        <v/>
      </c>
      <c r="AK367" s="35" t="str">
        <f>IF('[2]2.1 Data FSVA 2025 &amp; Bobot'!P368="","",'[2]2.1 Data FSVA 2025 &amp; Bobot'!P368)</f>
        <v/>
      </c>
      <c r="AL367" s="35" t="str">
        <f>IF('[2]2.1 Data FSVA 2025 &amp; Bobot'!R368="","",'[2]2.1 Data FSVA 2025 &amp; Bobot'!R368)</f>
        <v/>
      </c>
      <c r="AM367" s="35" t="str">
        <f>IF('[2]2.1 Data FSVA 2025 &amp; Bobot'!T368="","",'[2]2.1 Data FSVA 2025 &amp; Bobot'!T368)</f>
        <v/>
      </c>
      <c r="AN367" s="35" t="str">
        <f>IF('[2]2.1 Data FSVA 2025 &amp; Bobot'!V368="","",'[2]2.1 Data FSVA 2025 &amp; Bobot'!V368)</f>
        <v/>
      </c>
      <c r="AO367" s="35" t="str">
        <f>IF('[2]2.1 Data FSVA 2025 &amp; Bobot'!X368="","",'[2]2.1 Data FSVA 2025 &amp; Bobot'!X368)</f>
        <v/>
      </c>
      <c r="AP367" s="35" t="str">
        <f>IF('[2]2.1 Data FSVA 2025 &amp; Bobot'!Z368="","",'[2]2.1 Data FSVA 2025 &amp; Bobot'!Z368)</f>
        <v/>
      </c>
      <c r="AQ367" s="35" t="str">
        <f>IF('[2]2.1 Data FSVA 2025 &amp; Bobot'!AB368="","",'[2]2.1 Data FSVA 2025 &amp; Bobot'!AB368)</f>
        <v/>
      </c>
      <c r="AR367" s="35" t="str">
        <f>IF('[2]2.1 Data FSVA 2025 &amp; Bobot'!AD368="","",'[2]2.1 Data FSVA 2025 &amp; Bobot'!AD368)</f>
        <v/>
      </c>
      <c r="AS367" s="27" t="str">
        <f>IF('[2]2.4 Prioritas Individu'!G368="","",'[2]2.4 Prioritas Individu'!G368)</f>
        <v/>
      </c>
      <c r="AT367" s="27" t="str">
        <f>IF('[2]2.4 Prioritas Individu'!H368="","",'[2]2.4 Prioritas Individu'!H368)</f>
        <v/>
      </c>
      <c r="AU367" s="27" t="str">
        <f>IF('[2]2.4 Prioritas Individu'!I368="","",'[2]2.4 Prioritas Individu'!I368)</f>
        <v/>
      </c>
      <c r="AV367" s="27" t="str">
        <f>IF('[2]2.4 Prioritas Individu'!J368="","",'[2]2.4 Prioritas Individu'!J368)</f>
        <v/>
      </c>
      <c r="AW367" s="27" t="str">
        <f>IF('[2]2.4 Prioritas Individu'!K368="","",'[2]2.4 Prioritas Individu'!K368)</f>
        <v/>
      </c>
      <c r="AX367" s="27" t="str">
        <f>IF('[2]2.4 Prioritas Individu'!L368="","",'[2]2.4 Prioritas Individu'!L368)</f>
        <v/>
      </c>
      <c r="AY367" s="27" t="str">
        <f>IF('[2]2.4 Prioritas Individu'!M368="","",'[2]2.4 Prioritas Individu'!M368)</f>
        <v/>
      </c>
      <c r="AZ367" s="27" t="str">
        <f>IF('[2]2.4 Prioritas Individu'!N368="","",'[2]2.4 Prioritas Individu'!N368)</f>
        <v/>
      </c>
      <c r="BA367" s="27" t="str">
        <f>IF('[2]2.4 Prioritas Individu'!O368="","",'[2]2.4 Prioritas Individu'!O368)</f>
        <v/>
      </c>
      <c r="BB367" s="27" t="str">
        <f>IF('[2]2.4 Prioritas Individu'!P368="","",'[2]2.4 Prioritas Individu'!P368)</f>
        <v/>
      </c>
      <c r="BC367" s="27" t="str">
        <f>IF('[2]2.4 Prioritas Individu'!Q368="","",'[2]2.4 Prioritas Individu'!Q368)</f>
        <v/>
      </c>
      <c r="BD367" s="27" t="str">
        <f>IF('[2]2.4 Prioritas Individu'!R368="","",'[2]2.4 Prioritas Individu'!R368)</f>
        <v/>
      </c>
      <c r="BE367" s="25" t="str">
        <f>IF('[2]2.4 Prioritas Individu'!S368="","",'[2]2.4 Prioritas Individu'!S368)</f>
        <v>-</v>
      </c>
      <c r="BF367" s="27" t="str">
        <f>IF('[2]2.4 Prioritas Individu'!T368="","",'[2]2.4 Prioritas Individu'!T368)</f>
        <v>-</v>
      </c>
      <c r="BG367" s="27" t="str">
        <f>IF('[2]2.4 Prioritas Individu'!U368="","",'[2]2.4 Prioritas Individu'!U368)</f>
        <v>-</v>
      </c>
      <c r="BH367" s="25" t="str">
        <f>IF('[2]2.3 Indeks &amp; Cut off Komposit'!G1079="","",'[2]2.3 Indeks &amp; Cut off Komposit'!G1079)</f>
        <v/>
      </c>
      <c r="BI367" s="25" t="str">
        <f>IF('[2]2.3 Indeks &amp; Cut off Komposit'!H1079="","",'[2]2.3 Indeks &amp; Cut off Komposit'!H1079)</f>
        <v/>
      </c>
      <c r="BJ367" s="25" t="str">
        <f>IF('[2]2.3 Indeks &amp; Cut off Komposit'!I1079="","",'[2]2.3 Indeks &amp; Cut off Komposit'!I1079)</f>
        <v/>
      </c>
      <c r="BK367" s="25" t="str">
        <f>IF('[2]2.3 Indeks &amp; Cut off Komposit'!J1079="","",'[2]2.3 Indeks &amp; Cut off Komposit'!J1079)</f>
        <v/>
      </c>
      <c r="BL367" s="25" t="str">
        <f>IF('[2]2.3 Indeks &amp; Cut off Komposit'!K1079="","",'[2]2.3 Indeks &amp; Cut off Komposit'!K1079)</f>
        <v/>
      </c>
      <c r="BM367" s="25" t="str">
        <f>IF('[2]2.3 Indeks &amp; Cut off Komposit'!L1079="","",'[2]2.3 Indeks &amp; Cut off Komposit'!L1079)</f>
        <v/>
      </c>
      <c r="BN367" s="25" t="str">
        <f>IF('[2]2.3 Indeks &amp; Cut off Komposit'!M1079="","",'[2]2.3 Indeks &amp; Cut off Komposit'!M1079)</f>
        <v/>
      </c>
      <c r="BO367" s="25" t="str">
        <f>IF('[2]2.3 Indeks &amp; Cut off Komposit'!N1079="","",'[2]2.3 Indeks &amp; Cut off Komposit'!N1079)</f>
        <v/>
      </c>
      <c r="BP367" s="25" t="str">
        <f>IF('[2]2.3 Indeks &amp; Cut off Komposit'!O1079="","",'[2]2.3 Indeks &amp; Cut off Komposit'!O1079)</f>
        <v/>
      </c>
      <c r="BQ367" s="25" t="str">
        <f>IF('[2]2.3 Indeks &amp; Cut off Komposit'!P1079="","",'[2]2.3 Indeks &amp; Cut off Komposit'!P1079)</f>
        <v/>
      </c>
      <c r="BR367" s="25" t="str">
        <f>IF('[2]2.3 Indeks &amp; Cut off Komposit'!Q1079="","",'[2]2.3 Indeks &amp; Cut off Komposit'!Q1079)</f>
        <v/>
      </c>
      <c r="BS367" s="25" t="str">
        <f>IF('[2]2.3 Indeks &amp; Cut off Komposit'!R1079="","",'[2]2.3 Indeks &amp; Cut off Komposit'!R1079)</f>
        <v/>
      </c>
      <c r="BT367" s="25" t="str">
        <f>IF('[2]2.3 Indeks &amp; Cut off Komposit'!S1079="","",'[2]2.3 Indeks &amp; Cut off Komposit'!S1079)</f>
        <v>-</v>
      </c>
      <c r="BU367" s="25" t="str">
        <f>IF('[2]2.3 Indeks &amp; Cut off Komposit'!T1079="","",'[2]2.3 Indeks &amp; Cut off Komposit'!T1079)</f>
        <v>-</v>
      </c>
      <c r="BV367" s="25" t="str">
        <f>IF('[2]2.3 Indeks &amp; Cut off Komposit'!U1079="","",'[2]2.3 Indeks &amp; Cut off Komposit'!U1079)</f>
        <v>-</v>
      </c>
      <c r="BW367" s="25" t="str">
        <f>IF('[2]2.3 Indeks &amp; Cut off Komposit'!V1079="","",'[2]2.3 Indeks &amp; Cut off Komposit'!V1079)</f>
        <v>-</v>
      </c>
    </row>
    <row r="368" spans="1:75" ht="15" customHeight="1" x14ac:dyDescent="0.3">
      <c r="A368" s="14" t="str">
        <f>IF('[1]0.1 Produksi Pangan &amp; Penduduk'!A368="","",'[1]0.1 Produksi Pangan &amp; Penduduk'!A368)</f>
        <v/>
      </c>
      <c r="B368" s="4" t="str">
        <f>IF('[1]0.1 Produksi Pangan &amp; Penduduk'!B368="","",'[1]0.1 Produksi Pangan &amp; Penduduk'!B368)</f>
        <v/>
      </c>
      <c r="C368" s="14" t="str">
        <f>IF('[1]0.1 Produksi Pangan &amp; Penduduk'!C368="","",'[1]0.1 Produksi Pangan &amp; Penduduk'!C368)</f>
        <v/>
      </c>
      <c r="D368" s="14" t="str">
        <f>IF('[1]0.1 Produksi Pangan &amp; Penduduk'!D368="","",'[1]0.1 Produksi Pangan &amp; Penduduk'!D368)</f>
        <v/>
      </c>
      <c r="E368" s="14" t="str">
        <f>IF('[1]0.1 Produksi Pangan &amp; Penduduk'!E368="","",'[1]0.1 Produksi Pangan &amp; Penduduk'!E368)</f>
        <v/>
      </c>
      <c r="F368" s="4" t="str">
        <f>IF('[1]0.1 Produksi Pangan &amp; Penduduk'!F368="","",'[1]0.1 Produksi Pangan &amp; Penduduk'!F368)</f>
        <v/>
      </c>
      <c r="G368" s="35" t="str">
        <f>IF('[1]0.1 Produksi Pangan &amp; Penduduk'!J368="","",'[1]0.1 Produksi Pangan &amp; Penduduk'!J368)</f>
        <v/>
      </c>
      <c r="H368" s="35" t="str">
        <f>IF('[1]0.1 Produksi Pangan &amp; Penduduk'!M368="","",'[1]0.1 Produksi Pangan &amp; Penduduk'!M368)</f>
        <v/>
      </c>
      <c r="I368" s="35" t="str">
        <f>IF('[1]0.1 Produksi Pangan &amp; Penduduk'!S368="","",'[1]0.1 Produksi Pangan &amp; Penduduk'!S368)</f>
        <v/>
      </c>
      <c r="J368" s="35" t="str">
        <f>IF('[1]0.1 Produksi Pangan &amp; Penduduk'!Y368="","",'[1]0.1 Produksi Pangan &amp; Penduduk'!Y368)</f>
        <v/>
      </c>
      <c r="K368" s="35" t="str">
        <f>IF('[1]0.1 Produksi Pangan &amp; Penduduk'!AE368="","",'[1]0.1 Produksi Pangan &amp; Penduduk'!AE368)</f>
        <v/>
      </c>
      <c r="L368" s="35" t="str">
        <f>IF('[1]0.1 Produksi Pangan &amp; Penduduk'!AK368="","",'[1]0.1 Produksi Pangan &amp; Penduduk'!AK368)</f>
        <v/>
      </c>
      <c r="M368" s="35" t="str">
        <f>IF('[1]0.1 Produksi Pangan &amp; Penduduk'!AQ368="","",'[1]0.1 Produksi Pangan &amp; Penduduk'!AQ368)</f>
        <v/>
      </c>
      <c r="N368" s="35" t="str">
        <f>IF('[1]0.2 Konsumsi Energi'!J368="","",'[1]0.2 Konsumsi Energi'!J368)</f>
        <v/>
      </c>
      <c r="O368" s="35">
        <f>IF('[1]0.2 Konsumsi Energi'!M368="","",'[1]0.2 Konsumsi Energi'!M368)</f>
        <v>2100</v>
      </c>
      <c r="P368" s="35" t="str">
        <f>IF('[1]0.3 Konsumsi Protein Hewani'!J368="","",'[1]0.3 Konsumsi Protein Hewani'!J368)</f>
        <v/>
      </c>
      <c r="Q368" s="35">
        <f>IF('[1]0.3 Konsumsi Protein Hewani'!M368="","",'[1]0.3 Konsumsi Protein Hewani'!M368)</f>
        <v>25</v>
      </c>
      <c r="R368" s="35" t="str">
        <f>IF('[1]0.4 Stok_Cadangan'!J368="","",'[1]0.4 Stok_Cadangan'!J368)</f>
        <v/>
      </c>
      <c r="S368" s="35" t="str">
        <f>IF('[1]0.4 Stok_Cadangan'!M368="","",'[1]0.4 Stok_Cadangan'!M368)</f>
        <v/>
      </c>
      <c r="T368" s="35" t="str">
        <f>IF('[1]0.4 Stok_Cadangan'!P368="","",'[1]0.4 Stok_Cadangan'!P368)</f>
        <v/>
      </c>
      <c r="U368" s="35" t="str">
        <f>IF('[1]0.4 Stok_Cadangan'!T368="","",'[1]0.4 Stok_Cadangan'!T368)</f>
        <v/>
      </c>
      <c r="V368" s="35" t="str">
        <f>IF('[1]0.4 Stok_Cadangan'!W368="","",'[1]0.4 Stok_Cadangan'!W368)</f>
        <v/>
      </c>
      <c r="W368" s="35" t="str">
        <f>IF('[1]0.4 Stok_Cadangan'!Z368="","",'[1]0.4 Stok_Cadangan'!Z368)</f>
        <v/>
      </c>
      <c r="X368" s="35" t="str">
        <f>IF('[1]0.4 Stok_Cadangan'!AF368="","",'[1]0.4 Stok_Cadangan'!AF368)</f>
        <v/>
      </c>
      <c r="Y368" s="35" t="str">
        <f>IF('[1]0.4 Stok_Cadangan'!AI368="","",'[1]0.4 Stok_Cadangan'!AI368)</f>
        <v/>
      </c>
      <c r="Z368" s="35" t="str">
        <f>IF('[1]0.4 Stok_Cadangan'!AL368="","",'[1]0.4 Stok_Cadangan'!AL368)</f>
        <v/>
      </c>
      <c r="AA368" s="35" t="str">
        <f>IF('[1]0.5 Indikator Keterjangkauan'!P368="","",'[1]0.5 Indikator Keterjangkauan'!P368)</f>
        <v/>
      </c>
      <c r="AB368" s="35" t="str">
        <f>IF('[1]0.5 Indikator Keterjangkauan'!T368="","",'[1]0.5 Indikator Keterjangkauan'!T368)</f>
        <v/>
      </c>
      <c r="AC368" s="35" t="str">
        <f>IF('[1]0.5 Indikator Keterjangkauan'!X368="","",'[1]0.5 Indikator Keterjangkauan'!X368)</f>
        <v/>
      </c>
      <c r="AD368" s="35" t="str">
        <f>IF('[1]0.5 Indikator Keterjangkauan'!AB368="","",'[1]0.5 Indikator Keterjangkauan'!AB368)</f>
        <v/>
      </c>
      <c r="AE368" s="35" t="str">
        <f>IF('[1]0.6 Indikator Pemanfaatan'!V368="","",'[1]0.6 Indikator Pemanfaatan'!V368)</f>
        <v/>
      </c>
      <c r="AF368" s="35" t="str">
        <f>IF('[1]0.6 Indikator Pemanfaatan'!Z368="","",'[1]0.6 Indikator Pemanfaatan'!Z368)</f>
        <v/>
      </c>
      <c r="AG368" s="35" t="str">
        <f>IF('[2]2.1 Data FSVA 2025 &amp; Bobot'!H369="","",'[2]2.1 Data FSVA 2025 &amp; Bobot'!H369)</f>
        <v/>
      </c>
      <c r="AH368" s="35" t="str">
        <f>IF('[2]2.1 Data FSVA 2025 &amp; Bobot'!J369="","",'[2]2.1 Data FSVA 2025 &amp; Bobot'!J369)</f>
        <v/>
      </c>
      <c r="AI368" s="35" t="str">
        <f>IF('[2]2.1 Data FSVA 2025 &amp; Bobot'!L369="","",'[2]2.1 Data FSVA 2025 &amp; Bobot'!L369)</f>
        <v/>
      </c>
      <c r="AJ368" s="35" t="str">
        <f>IF('[2]2.1 Data FSVA 2025 &amp; Bobot'!N369="","",'[2]2.1 Data FSVA 2025 &amp; Bobot'!N369)</f>
        <v/>
      </c>
      <c r="AK368" s="35" t="str">
        <f>IF('[2]2.1 Data FSVA 2025 &amp; Bobot'!P369="","",'[2]2.1 Data FSVA 2025 &amp; Bobot'!P369)</f>
        <v/>
      </c>
      <c r="AL368" s="35" t="str">
        <f>IF('[2]2.1 Data FSVA 2025 &amp; Bobot'!R369="","",'[2]2.1 Data FSVA 2025 &amp; Bobot'!R369)</f>
        <v/>
      </c>
      <c r="AM368" s="35" t="str">
        <f>IF('[2]2.1 Data FSVA 2025 &amp; Bobot'!T369="","",'[2]2.1 Data FSVA 2025 &amp; Bobot'!T369)</f>
        <v/>
      </c>
      <c r="AN368" s="35" t="str">
        <f>IF('[2]2.1 Data FSVA 2025 &amp; Bobot'!V369="","",'[2]2.1 Data FSVA 2025 &amp; Bobot'!V369)</f>
        <v/>
      </c>
      <c r="AO368" s="35" t="str">
        <f>IF('[2]2.1 Data FSVA 2025 &amp; Bobot'!X369="","",'[2]2.1 Data FSVA 2025 &amp; Bobot'!X369)</f>
        <v/>
      </c>
      <c r="AP368" s="35" t="str">
        <f>IF('[2]2.1 Data FSVA 2025 &amp; Bobot'!Z369="","",'[2]2.1 Data FSVA 2025 &amp; Bobot'!Z369)</f>
        <v/>
      </c>
      <c r="AQ368" s="35" t="str">
        <f>IF('[2]2.1 Data FSVA 2025 &amp; Bobot'!AB369="","",'[2]2.1 Data FSVA 2025 &amp; Bobot'!AB369)</f>
        <v/>
      </c>
      <c r="AR368" s="35" t="str">
        <f>IF('[2]2.1 Data FSVA 2025 &amp; Bobot'!AD369="","",'[2]2.1 Data FSVA 2025 &amp; Bobot'!AD369)</f>
        <v/>
      </c>
      <c r="AS368" s="27" t="str">
        <f>IF('[2]2.4 Prioritas Individu'!G369="","",'[2]2.4 Prioritas Individu'!G369)</f>
        <v/>
      </c>
      <c r="AT368" s="27" t="str">
        <f>IF('[2]2.4 Prioritas Individu'!H369="","",'[2]2.4 Prioritas Individu'!H369)</f>
        <v/>
      </c>
      <c r="AU368" s="27" t="str">
        <f>IF('[2]2.4 Prioritas Individu'!I369="","",'[2]2.4 Prioritas Individu'!I369)</f>
        <v/>
      </c>
      <c r="AV368" s="27" t="str">
        <f>IF('[2]2.4 Prioritas Individu'!J369="","",'[2]2.4 Prioritas Individu'!J369)</f>
        <v/>
      </c>
      <c r="AW368" s="27" t="str">
        <f>IF('[2]2.4 Prioritas Individu'!K369="","",'[2]2.4 Prioritas Individu'!K369)</f>
        <v/>
      </c>
      <c r="AX368" s="27" t="str">
        <f>IF('[2]2.4 Prioritas Individu'!L369="","",'[2]2.4 Prioritas Individu'!L369)</f>
        <v/>
      </c>
      <c r="AY368" s="27" t="str">
        <f>IF('[2]2.4 Prioritas Individu'!M369="","",'[2]2.4 Prioritas Individu'!M369)</f>
        <v/>
      </c>
      <c r="AZ368" s="27" t="str">
        <f>IF('[2]2.4 Prioritas Individu'!N369="","",'[2]2.4 Prioritas Individu'!N369)</f>
        <v/>
      </c>
      <c r="BA368" s="27" t="str">
        <f>IF('[2]2.4 Prioritas Individu'!O369="","",'[2]2.4 Prioritas Individu'!O369)</f>
        <v/>
      </c>
      <c r="BB368" s="27" t="str">
        <f>IF('[2]2.4 Prioritas Individu'!P369="","",'[2]2.4 Prioritas Individu'!P369)</f>
        <v/>
      </c>
      <c r="BC368" s="27" t="str">
        <f>IF('[2]2.4 Prioritas Individu'!Q369="","",'[2]2.4 Prioritas Individu'!Q369)</f>
        <v/>
      </c>
      <c r="BD368" s="27" t="str">
        <f>IF('[2]2.4 Prioritas Individu'!R369="","",'[2]2.4 Prioritas Individu'!R369)</f>
        <v/>
      </c>
      <c r="BE368" s="25" t="str">
        <f>IF('[2]2.4 Prioritas Individu'!S369="","",'[2]2.4 Prioritas Individu'!S369)</f>
        <v>-</v>
      </c>
      <c r="BF368" s="27" t="str">
        <f>IF('[2]2.4 Prioritas Individu'!T369="","",'[2]2.4 Prioritas Individu'!T369)</f>
        <v>-</v>
      </c>
      <c r="BG368" s="27" t="str">
        <f>IF('[2]2.4 Prioritas Individu'!U369="","",'[2]2.4 Prioritas Individu'!U369)</f>
        <v>-</v>
      </c>
      <c r="BH368" s="25" t="str">
        <f>IF('[2]2.3 Indeks &amp; Cut off Komposit'!G1080="","",'[2]2.3 Indeks &amp; Cut off Komposit'!G1080)</f>
        <v/>
      </c>
      <c r="BI368" s="25" t="str">
        <f>IF('[2]2.3 Indeks &amp; Cut off Komposit'!H1080="","",'[2]2.3 Indeks &amp; Cut off Komposit'!H1080)</f>
        <v/>
      </c>
      <c r="BJ368" s="25" t="str">
        <f>IF('[2]2.3 Indeks &amp; Cut off Komposit'!I1080="","",'[2]2.3 Indeks &amp; Cut off Komposit'!I1080)</f>
        <v/>
      </c>
      <c r="BK368" s="25" t="str">
        <f>IF('[2]2.3 Indeks &amp; Cut off Komposit'!J1080="","",'[2]2.3 Indeks &amp; Cut off Komposit'!J1080)</f>
        <v/>
      </c>
      <c r="BL368" s="25" t="str">
        <f>IF('[2]2.3 Indeks &amp; Cut off Komposit'!K1080="","",'[2]2.3 Indeks &amp; Cut off Komposit'!K1080)</f>
        <v/>
      </c>
      <c r="BM368" s="25" t="str">
        <f>IF('[2]2.3 Indeks &amp; Cut off Komposit'!L1080="","",'[2]2.3 Indeks &amp; Cut off Komposit'!L1080)</f>
        <v/>
      </c>
      <c r="BN368" s="25" t="str">
        <f>IF('[2]2.3 Indeks &amp; Cut off Komposit'!M1080="","",'[2]2.3 Indeks &amp; Cut off Komposit'!M1080)</f>
        <v/>
      </c>
      <c r="BO368" s="25" t="str">
        <f>IF('[2]2.3 Indeks &amp; Cut off Komposit'!N1080="","",'[2]2.3 Indeks &amp; Cut off Komposit'!N1080)</f>
        <v/>
      </c>
      <c r="BP368" s="25" t="str">
        <f>IF('[2]2.3 Indeks &amp; Cut off Komposit'!O1080="","",'[2]2.3 Indeks &amp; Cut off Komposit'!O1080)</f>
        <v/>
      </c>
      <c r="BQ368" s="25" t="str">
        <f>IF('[2]2.3 Indeks &amp; Cut off Komposit'!P1080="","",'[2]2.3 Indeks &amp; Cut off Komposit'!P1080)</f>
        <v/>
      </c>
      <c r="BR368" s="25" t="str">
        <f>IF('[2]2.3 Indeks &amp; Cut off Komposit'!Q1080="","",'[2]2.3 Indeks &amp; Cut off Komposit'!Q1080)</f>
        <v/>
      </c>
      <c r="BS368" s="25" t="str">
        <f>IF('[2]2.3 Indeks &amp; Cut off Komposit'!R1080="","",'[2]2.3 Indeks &amp; Cut off Komposit'!R1080)</f>
        <v/>
      </c>
      <c r="BT368" s="25" t="str">
        <f>IF('[2]2.3 Indeks &amp; Cut off Komposit'!S1080="","",'[2]2.3 Indeks &amp; Cut off Komposit'!S1080)</f>
        <v>-</v>
      </c>
      <c r="BU368" s="25" t="str">
        <f>IF('[2]2.3 Indeks &amp; Cut off Komposit'!T1080="","",'[2]2.3 Indeks &amp; Cut off Komposit'!T1080)</f>
        <v>-</v>
      </c>
      <c r="BV368" s="25" t="str">
        <f>IF('[2]2.3 Indeks &amp; Cut off Komposit'!U1080="","",'[2]2.3 Indeks &amp; Cut off Komposit'!U1080)</f>
        <v>-</v>
      </c>
      <c r="BW368" s="25" t="str">
        <f>IF('[2]2.3 Indeks &amp; Cut off Komposit'!V1080="","",'[2]2.3 Indeks &amp; Cut off Komposit'!V1080)</f>
        <v>-</v>
      </c>
    </row>
    <row r="369" spans="1:75" ht="15" customHeight="1" x14ac:dyDescent="0.3">
      <c r="A369" s="14" t="str">
        <f>IF('[1]0.1 Produksi Pangan &amp; Penduduk'!A369="","",'[1]0.1 Produksi Pangan &amp; Penduduk'!A369)</f>
        <v/>
      </c>
      <c r="B369" s="4" t="str">
        <f>IF('[1]0.1 Produksi Pangan &amp; Penduduk'!B369="","",'[1]0.1 Produksi Pangan &amp; Penduduk'!B369)</f>
        <v/>
      </c>
      <c r="C369" s="14" t="str">
        <f>IF('[1]0.1 Produksi Pangan &amp; Penduduk'!C369="","",'[1]0.1 Produksi Pangan &amp; Penduduk'!C369)</f>
        <v/>
      </c>
      <c r="D369" s="14" t="str">
        <f>IF('[1]0.1 Produksi Pangan &amp; Penduduk'!D369="","",'[1]0.1 Produksi Pangan &amp; Penduduk'!D369)</f>
        <v/>
      </c>
      <c r="E369" s="14" t="str">
        <f>IF('[1]0.1 Produksi Pangan &amp; Penduduk'!E369="","",'[1]0.1 Produksi Pangan &amp; Penduduk'!E369)</f>
        <v/>
      </c>
      <c r="F369" s="4" t="str">
        <f>IF('[1]0.1 Produksi Pangan &amp; Penduduk'!F369="","",'[1]0.1 Produksi Pangan &amp; Penduduk'!F369)</f>
        <v/>
      </c>
      <c r="G369" s="35" t="str">
        <f>IF('[1]0.1 Produksi Pangan &amp; Penduduk'!J369="","",'[1]0.1 Produksi Pangan &amp; Penduduk'!J369)</f>
        <v/>
      </c>
      <c r="H369" s="35" t="str">
        <f>IF('[1]0.1 Produksi Pangan &amp; Penduduk'!M369="","",'[1]0.1 Produksi Pangan &amp; Penduduk'!M369)</f>
        <v/>
      </c>
      <c r="I369" s="35" t="str">
        <f>IF('[1]0.1 Produksi Pangan &amp; Penduduk'!S369="","",'[1]0.1 Produksi Pangan &amp; Penduduk'!S369)</f>
        <v/>
      </c>
      <c r="J369" s="35" t="str">
        <f>IF('[1]0.1 Produksi Pangan &amp; Penduduk'!Y369="","",'[1]0.1 Produksi Pangan &amp; Penduduk'!Y369)</f>
        <v/>
      </c>
      <c r="K369" s="35" t="str">
        <f>IF('[1]0.1 Produksi Pangan &amp; Penduduk'!AE369="","",'[1]0.1 Produksi Pangan &amp; Penduduk'!AE369)</f>
        <v/>
      </c>
      <c r="L369" s="35" t="str">
        <f>IF('[1]0.1 Produksi Pangan &amp; Penduduk'!AK369="","",'[1]0.1 Produksi Pangan &amp; Penduduk'!AK369)</f>
        <v/>
      </c>
      <c r="M369" s="35" t="str">
        <f>IF('[1]0.1 Produksi Pangan &amp; Penduduk'!AQ369="","",'[1]0.1 Produksi Pangan &amp; Penduduk'!AQ369)</f>
        <v/>
      </c>
      <c r="N369" s="35" t="str">
        <f>IF('[1]0.2 Konsumsi Energi'!J369="","",'[1]0.2 Konsumsi Energi'!J369)</f>
        <v/>
      </c>
      <c r="O369" s="35">
        <f>IF('[1]0.2 Konsumsi Energi'!M369="","",'[1]0.2 Konsumsi Energi'!M369)</f>
        <v>2100</v>
      </c>
      <c r="P369" s="35" t="str">
        <f>IF('[1]0.3 Konsumsi Protein Hewani'!J369="","",'[1]0.3 Konsumsi Protein Hewani'!J369)</f>
        <v/>
      </c>
      <c r="Q369" s="35">
        <f>IF('[1]0.3 Konsumsi Protein Hewani'!M369="","",'[1]0.3 Konsumsi Protein Hewani'!M369)</f>
        <v>25</v>
      </c>
      <c r="R369" s="35" t="str">
        <f>IF('[1]0.4 Stok_Cadangan'!J369="","",'[1]0.4 Stok_Cadangan'!J369)</f>
        <v/>
      </c>
      <c r="S369" s="35" t="str">
        <f>IF('[1]0.4 Stok_Cadangan'!M369="","",'[1]0.4 Stok_Cadangan'!M369)</f>
        <v/>
      </c>
      <c r="T369" s="35" t="str">
        <f>IF('[1]0.4 Stok_Cadangan'!P369="","",'[1]0.4 Stok_Cadangan'!P369)</f>
        <v/>
      </c>
      <c r="U369" s="35" t="str">
        <f>IF('[1]0.4 Stok_Cadangan'!T369="","",'[1]0.4 Stok_Cadangan'!T369)</f>
        <v/>
      </c>
      <c r="V369" s="35" t="str">
        <f>IF('[1]0.4 Stok_Cadangan'!W369="","",'[1]0.4 Stok_Cadangan'!W369)</f>
        <v/>
      </c>
      <c r="W369" s="35" t="str">
        <f>IF('[1]0.4 Stok_Cadangan'!Z369="","",'[1]0.4 Stok_Cadangan'!Z369)</f>
        <v/>
      </c>
      <c r="X369" s="35" t="str">
        <f>IF('[1]0.4 Stok_Cadangan'!AF369="","",'[1]0.4 Stok_Cadangan'!AF369)</f>
        <v/>
      </c>
      <c r="Y369" s="35" t="str">
        <f>IF('[1]0.4 Stok_Cadangan'!AI369="","",'[1]0.4 Stok_Cadangan'!AI369)</f>
        <v/>
      </c>
      <c r="Z369" s="35" t="str">
        <f>IF('[1]0.4 Stok_Cadangan'!AL369="","",'[1]0.4 Stok_Cadangan'!AL369)</f>
        <v/>
      </c>
      <c r="AA369" s="35" t="str">
        <f>IF('[1]0.5 Indikator Keterjangkauan'!P369="","",'[1]0.5 Indikator Keterjangkauan'!P369)</f>
        <v/>
      </c>
      <c r="AB369" s="35" t="str">
        <f>IF('[1]0.5 Indikator Keterjangkauan'!T369="","",'[1]0.5 Indikator Keterjangkauan'!T369)</f>
        <v/>
      </c>
      <c r="AC369" s="35" t="str">
        <f>IF('[1]0.5 Indikator Keterjangkauan'!X369="","",'[1]0.5 Indikator Keterjangkauan'!X369)</f>
        <v/>
      </c>
      <c r="AD369" s="35" t="str">
        <f>IF('[1]0.5 Indikator Keterjangkauan'!AB369="","",'[1]0.5 Indikator Keterjangkauan'!AB369)</f>
        <v/>
      </c>
      <c r="AE369" s="35" t="str">
        <f>IF('[1]0.6 Indikator Pemanfaatan'!V369="","",'[1]0.6 Indikator Pemanfaatan'!V369)</f>
        <v/>
      </c>
      <c r="AF369" s="35" t="str">
        <f>IF('[1]0.6 Indikator Pemanfaatan'!Z369="","",'[1]0.6 Indikator Pemanfaatan'!Z369)</f>
        <v/>
      </c>
      <c r="AG369" s="35" t="str">
        <f>IF('[2]2.1 Data FSVA 2025 &amp; Bobot'!H370="","",'[2]2.1 Data FSVA 2025 &amp; Bobot'!H370)</f>
        <v/>
      </c>
      <c r="AH369" s="35" t="str">
        <f>IF('[2]2.1 Data FSVA 2025 &amp; Bobot'!J370="","",'[2]2.1 Data FSVA 2025 &amp; Bobot'!J370)</f>
        <v/>
      </c>
      <c r="AI369" s="35" t="str">
        <f>IF('[2]2.1 Data FSVA 2025 &amp; Bobot'!L370="","",'[2]2.1 Data FSVA 2025 &amp; Bobot'!L370)</f>
        <v/>
      </c>
      <c r="AJ369" s="35" t="str">
        <f>IF('[2]2.1 Data FSVA 2025 &amp; Bobot'!N370="","",'[2]2.1 Data FSVA 2025 &amp; Bobot'!N370)</f>
        <v/>
      </c>
      <c r="AK369" s="35" t="str">
        <f>IF('[2]2.1 Data FSVA 2025 &amp; Bobot'!P370="","",'[2]2.1 Data FSVA 2025 &amp; Bobot'!P370)</f>
        <v/>
      </c>
      <c r="AL369" s="35" t="str">
        <f>IF('[2]2.1 Data FSVA 2025 &amp; Bobot'!R370="","",'[2]2.1 Data FSVA 2025 &amp; Bobot'!R370)</f>
        <v/>
      </c>
      <c r="AM369" s="35" t="str">
        <f>IF('[2]2.1 Data FSVA 2025 &amp; Bobot'!T370="","",'[2]2.1 Data FSVA 2025 &amp; Bobot'!T370)</f>
        <v/>
      </c>
      <c r="AN369" s="35" t="str">
        <f>IF('[2]2.1 Data FSVA 2025 &amp; Bobot'!V370="","",'[2]2.1 Data FSVA 2025 &amp; Bobot'!V370)</f>
        <v/>
      </c>
      <c r="AO369" s="35" t="str">
        <f>IF('[2]2.1 Data FSVA 2025 &amp; Bobot'!X370="","",'[2]2.1 Data FSVA 2025 &amp; Bobot'!X370)</f>
        <v/>
      </c>
      <c r="AP369" s="35" t="str">
        <f>IF('[2]2.1 Data FSVA 2025 &amp; Bobot'!Z370="","",'[2]2.1 Data FSVA 2025 &amp; Bobot'!Z370)</f>
        <v/>
      </c>
      <c r="AQ369" s="35" t="str">
        <f>IF('[2]2.1 Data FSVA 2025 &amp; Bobot'!AB370="","",'[2]2.1 Data FSVA 2025 &amp; Bobot'!AB370)</f>
        <v/>
      </c>
      <c r="AR369" s="35" t="str">
        <f>IF('[2]2.1 Data FSVA 2025 &amp; Bobot'!AD370="","",'[2]2.1 Data FSVA 2025 &amp; Bobot'!AD370)</f>
        <v/>
      </c>
      <c r="AS369" s="27" t="str">
        <f>IF('[2]2.4 Prioritas Individu'!G370="","",'[2]2.4 Prioritas Individu'!G370)</f>
        <v/>
      </c>
      <c r="AT369" s="27" t="str">
        <f>IF('[2]2.4 Prioritas Individu'!H370="","",'[2]2.4 Prioritas Individu'!H370)</f>
        <v/>
      </c>
      <c r="AU369" s="27" t="str">
        <f>IF('[2]2.4 Prioritas Individu'!I370="","",'[2]2.4 Prioritas Individu'!I370)</f>
        <v/>
      </c>
      <c r="AV369" s="27" t="str">
        <f>IF('[2]2.4 Prioritas Individu'!J370="","",'[2]2.4 Prioritas Individu'!J370)</f>
        <v/>
      </c>
      <c r="AW369" s="27" t="str">
        <f>IF('[2]2.4 Prioritas Individu'!K370="","",'[2]2.4 Prioritas Individu'!K370)</f>
        <v/>
      </c>
      <c r="AX369" s="27" t="str">
        <f>IF('[2]2.4 Prioritas Individu'!L370="","",'[2]2.4 Prioritas Individu'!L370)</f>
        <v/>
      </c>
      <c r="AY369" s="27" t="str">
        <f>IF('[2]2.4 Prioritas Individu'!M370="","",'[2]2.4 Prioritas Individu'!M370)</f>
        <v/>
      </c>
      <c r="AZ369" s="27" t="str">
        <f>IF('[2]2.4 Prioritas Individu'!N370="","",'[2]2.4 Prioritas Individu'!N370)</f>
        <v/>
      </c>
      <c r="BA369" s="27" t="str">
        <f>IF('[2]2.4 Prioritas Individu'!O370="","",'[2]2.4 Prioritas Individu'!O370)</f>
        <v/>
      </c>
      <c r="BB369" s="27" t="str">
        <f>IF('[2]2.4 Prioritas Individu'!P370="","",'[2]2.4 Prioritas Individu'!P370)</f>
        <v/>
      </c>
      <c r="BC369" s="27" t="str">
        <f>IF('[2]2.4 Prioritas Individu'!Q370="","",'[2]2.4 Prioritas Individu'!Q370)</f>
        <v/>
      </c>
      <c r="BD369" s="27" t="str">
        <f>IF('[2]2.4 Prioritas Individu'!R370="","",'[2]2.4 Prioritas Individu'!R370)</f>
        <v/>
      </c>
      <c r="BE369" s="25" t="str">
        <f>IF('[2]2.4 Prioritas Individu'!S370="","",'[2]2.4 Prioritas Individu'!S370)</f>
        <v>-</v>
      </c>
      <c r="BF369" s="27" t="str">
        <f>IF('[2]2.4 Prioritas Individu'!T370="","",'[2]2.4 Prioritas Individu'!T370)</f>
        <v>-</v>
      </c>
      <c r="BG369" s="27" t="str">
        <f>IF('[2]2.4 Prioritas Individu'!U370="","",'[2]2.4 Prioritas Individu'!U370)</f>
        <v>-</v>
      </c>
      <c r="BH369" s="25" t="str">
        <f>IF('[2]2.3 Indeks &amp; Cut off Komposit'!G1081="","",'[2]2.3 Indeks &amp; Cut off Komposit'!G1081)</f>
        <v/>
      </c>
      <c r="BI369" s="25" t="str">
        <f>IF('[2]2.3 Indeks &amp; Cut off Komposit'!H1081="","",'[2]2.3 Indeks &amp; Cut off Komposit'!H1081)</f>
        <v/>
      </c>
      <c r="BJ369" s="25" t="str">
        <f>IF('[2]2.3 Indeks &amp; Cut off Komposit'!I1081="","",'[2]2.3 Indeks &amp; Cut off Komposit'!I1081)</f>
        <v/>
      </c>
      <c r="BK369" s="25" t="str">
        <f>IF('[2]2.3 Indeks &amp; Cut off Komposit'!J1081="","",'[2]2.3 Indeks &amp; Cut off Komposit'!J1081)</f>
        <v/>
      </c>
      <c r="BL369" s="25" t="str">
        <f>IF('[2]2.3 Indeks &amp; Cut off Komposit'!K1081="","",'[2]2.3 Indeks &amp; Cut off Komposit'!K1081)</f>
        <v/>
      </c>
      <c r="BM369" s="25" t="str">
        <f>IF('[2]2.3 Indeks &amp; Cut off Komposit'!L1081="","",'[2]2.3 Indeks &amp; Cut off Komposit'!L1081)</f>
        <v/>
      </c>
      <c r="BN369" s="25" t="str">
        <f>IF('[2]2.3 Indeks &amp; Cut off Komposit'!M1081="","",'[2]2.3 Indeks &amp; Cut off Komposit'!M1081)</f>
        <v/>
      </c>
      <c r="BO369" s="25" t="str">
        <f>IF('[2]2.3 Indeks &amp; Cut off Komposit'!N1081="","",'[2]2.3 Indeks &amp; Cut off Komposit'!N1081)</f>
        <v/>
      </c>
      <c r="BP369" s="25" t="str">
        <f>IF('[2]2.3 Indeks &amp; Cut off Komposit'!O1081="","",'[2]2.3 Indeks &amp; Cut off Komposit'!O1081)</f>
        <v/>
      </c>
      <c r="BQ369" s="25" t="str">
        <f>IF('[2]2.3 Indeks &amp; Cut off Komposit'!P1081="","",'[2]2.3 Indeks &amp; Cut off Komposit'!P1081)</f>
        <v/>
      </c>
      <c r="BR369" s="25" t="str">
        <f>IF('[2]2.3 Indeks &amp; Cut off Komposit'!Q1081="","",'[2]2.3 Indeks &amp; Cut off Komposit'!Q1081)</f>
        <v/>
      </c>
      <c r="BS369" s="25" t="str">
        <f>IF('[2]2.3 Indeks &amp; Cut off Komposit'!R1081="","",'[2]2.3 Indeks &amp; Cut off Komposit'!R1081)</f>
        <v/>
      </c>
      <c r="BT369" s="25" t="str">
        <f>IF('[2]2.3 Indeks &amp; Cut off Komposit'!S1081="","",'[2]2.3 Indeks &amp; Cut off Komposit'!S1081)</f>
        <v>-</v>
      </c>
      <c r="BU369" s="25" t="str">
        <f>IF('[2]2.3 Indeks &amp; Cut off Komposit'!T1081="","",'[2]2.3 Indeks &amp; Cut off Komposit'!T1081)</f>
        <v>-</v>
      </c>
      <c r="BV369" s="25" t="str">
        <f>IF('[2]2.3 Indeks &amp; Cut off Komposit'!U1081="","",'[2]2.3 Indeks &amp; Cut off Komposit'!U1081)</f>
        <v>-</v>
      </c>
      <c r="BW369" s="25" t="str">
        <f>IF('[2]2.3 Indeks &amp; Cut off Komposit'!V1081="","",'[2]2.3 Indeks &amp; Cut off Komposit'!V1081)</f>
        <v>-</v>
      </c>
    </row>
    <row r="370" spans="1:75" ht="15" customHeight="1" x14ac:dyDescent="0.3">
      <c r="A370" s="14" t="str">
        <f>IF('[1]0.1 Produksi Pangan &amp; Penduduk'!A370="","",'[1]0.1 Produksi Pangan &amp; Penduduk'!A370)</f>
        <v/>
      </c>
      <c r="B370" s="4" t="str">
        <f>IF('[1]0.1 Produksi Pangan &amp; Penduduk'!B370="","",'[1]0.1 Produksi Pangan &amp; Penduduk'!B370)</f>
        <v/>
      </c>
      <c r="C370" s="14" t="str">
        <f>IF('[1]0.1 Produksi Pangan &amp; Penduduk'!C370="","",'[1]0.1 Produksi Pangan &amp; Penduduk'!C370)</f>
        <v/>
      </c>
      <c r="D370" s="14" t="str">
        <f>IF('[1]0.1 Produksi Pangan &amp; Penduduk'!D370="","",'[1]0.1 Produksi Pangan &amp; Penduduk'!D370)</f>
        <v/>
      </c>
      <c r="E370" s="14" t="str">
        <f>IF('[1]0.1 Produksi Pangan &amp; Penduduk'!E370="","",'[1]0.1 Produksi Pangan &amp; Penduduk'!E370)</f>
        <v/>
      </c>
      <c r="F370" s="4" t="str">
        <f>IF('[1]0.1 Produksi Pangan &amp; Penduduk'!F370="","",'[1]0.1 Produksi Pangan &amp; Penduduk'!F370)</f>
        <v/>
      </c>
      <c r="G370" s="35" t="str">
        <f>IF('[1]0.1 Produksi Pangan &amp; Penduduk'!J370="","",'[1]0.1 Produksi Pangan &amp; Penduduk'!J370)</f>
        <v/>
      </c>
      <c r="H370" s="35" t="str">
        <f>IF('[1]0.1 Produksi Pangan &amp; Penduduk'!M370="","",'[1]0.1 Produksi Pangan &amp; Penduduk'!M370)</f>
        <v/>
      </c>
      <c r="I370" s="35" t="str">
        <f>IF('[1]0.1 Produksi Pangan &amp; Penduduk'!S370="","",'[1]0.1 Produksi Pangan &amp; Penduduk'!S370)</f>
        <v/>
      </c>
      <c r="J370" s="35" t="str">
        <f>IF('[1]0.1 Produksi Pangan &amp; Penduduk'!Y370="","",'[1]0.1 Produksi Pangan &amp; Penduduk'!Y370)</f>
        <v/>
      </c>
      <c r="K370" s="35" t="str">
        <f>IF('[1]0.1 Produksi Pangan &amp; Penduduk'!AE370="","",'[1]0.1 Produksi Pangan &amp; Penduduk'!AE370)</f>
        <v/>
      </c>
      <c r="L370" s="35" t="str">
        <f>IF('[1]0.1 Produksi Pangan &amp; Penduduk'!AK370="","",'[1]0.1 Produksi Pangan &amp; Penduduk'!AK370)</f>
        <v/>
      </c>
      <c r="M370" s="35" t="str">
        <f>IF('[1]0.1 Produksi Pangan &amp; Penduduk'!AQ370="","",'[1]0.1 Produksi Pangan &amp; Penduduk'!AQ370)</f>
        <v/>
      </c>
      <c r="N370" s="35" t="str">
        <f>IF('[1]0.2 Konsumsi Energi'!J370="","",'[1]0.2 Konsumsi Energi'!J370)</f>
        <v/>
      </c>
      <c r="O370" s="35">
        <f>IF('[1]0.2 Konsumsi Energi'!M370="","",'[1]0.2 Konsumsi Energi'!M370)</f>
        <v>2100</v>
      </c>
      <c r="P370" s="35" t="str">
        <f>IF('[1]0.3 Konsumsi Protein Hewani'!J370="","",'[1]0.3 Konsumsi Protein Hewani'!J370)</f>
        <v/>
      </c>
      <c r="Q370" s="35">
        <f>IF('[1]0.3 Konsumsi Protein Hewani'!M370="","",'[1]0.3 Konsumsi Protein Hewani'!M370)</f>
        <v>25</v>
      </c>
      <c r="R370" s="35" t="str">
        <f>IF('[1]0.4 Stok_Cadangan'!J370="","",'[1]0.4 Stok_Cadangan'!J370)</f>
        <v/>
      </c>
      <c r="S370" s="35" t="str">
        <f>IF('[1]0.4 Stok_Cadangan'!M370="","",'[1]0.4 Stok_Cadangan'!M370)</f>
        <v/>
      </c>
      <c r="T370" s="35" t="str">
        <f>IF('[1]0.4 Stok_Cadangan'!P370="","",'[1]0.4 Stok_Cadangan'!P370)</f>
        <v/>
      </c>
      <c r="U370" s="35" t="str">
        <f>IF('[1]0.4 Stok_Cadangan'!T370="","",'[1]0.4 Stok_Cadangan'!T370)</f>
        <v/>
      </c>
      <c r="V370" s="35" t="str">
        <f>IF('[1]0.4 Stok_Cadangan'!W370="","",'[1]0.4 Stok_Cadangan'!W370)</f>
        <v/>
      </c>
      <c r="W370" s="35" t="str">
        <f>IF('[1]0.4 Stok_Cadangan'!Z370="","",'[1]0.4 Stok_Cadangan'!Z370)</f>
        <v/>
      </c>
      <c r="X370" s="35" t="str">
        <f>IF('[1]0.4 Stok_Cadangan'!AF370="","",'[1]0.4 Stok_Cadangan'!AF370)</f>
        <v/>
      </c>
      <c r="Y370" s="35" t="str">
        <f>IF('[1]0.4 Stok_Cadangan'!AI370="","",'[1]0.4 Stok_Cadangan'!AI370)</f>
        <v/>
      </c>
      <c r="Z370" s="35" t="str">
        <f>IF('[1]0.4 Stok_Cadangan'!AL370="","",'[1]0.4 Stok_Cadangan'!AL370)</f>
        <v/>
      </c>
      <c r="AA370" s="35" t="str">
        <f>IF('[1]0.5 Indikator Keterjangkauan'!P370="","",'[1]0.5 Indikator Keterjangkauan'!P370)</f>
        <v/>
      </c>
      <c r="AB370" s="35" t="str">
        <f>IF('[1]0.5 Indikator Keterjangkauan'!T370="","",'[1]0.5 Indikator Keterjangkauan'!T370)</f>
        <v/>
      </c>
      <c r="AC370" s="35" t="str">
        <f>IF('[1]0.5 Indikator Keterjangkauan'!X370="","",'[1]0.5 Indikator Keterjangkauan'!X370)</f>
        <v/>
      </c>
      <c r="AD370" s="35" t="str">
        <f>IF('[1]0.5 Indikator Keterjangkauan'!AB370="","",'[1]0.5 Indikator Keterjangkauan'!AB370)</f>
        <v/>
      </c>
      <c r="AE370" s="35" t="str">
        <f>IF('[1]0.6 Indikator Pemanfaatan'!V370="","",'[1]0.6 Indikator Pemanfaatan'!V370)</f>
        <v/>
      </c>
      <c r="AF370" s="35" t="str">
        <f>IF('[1]0.6 Indikator Pemanfaatan'!Z370="","",'[1]0.6 Indikator Pemanfaatan'!Z370)</f>
        <v/>
      </c>
      <c r="AG370" s="35" t="str">
        <f>IF('[2]2.1 Data FSVA 2025 &amp; Bobot'!H371="","",'[2]2.1 Data FSVA 2025 &amp; Bobot'!H371)</f>
        <v/>
      </c>
      <c r="AH370" s="35" t="str">
        <f>IF('[2]2.1 Data FSVA 2025 &amp; Bobot'!J371="","",'[2]2.1 Data FSVA 2025 &amp; Bobot'!J371)</f>
        <v/>
      </c>
      <c r="AI370" s="35" t="str">
        <f>IF('[2]2.1 Data FSVA 2025 &amp; Bobot'!L371="","",'[2]2.1 Data FSVA 2025 &amp; Bobot'!L371)</f>
        <v/>
      </c>
      <c r="AJ370" s="35" t="str">
        <f>IF('[2]2.1 Data FSVA 2025 &amp; Bobot'!N371="","",'[2]2.1 Data FSVA 2025 &amp; Bobot'!N371)</f>
        <v/>
      </c>
      <c r="AK370" s="35" t="str">
        <f>IF('[2]2.1 Data FSVA 2025 &amp; Bobot'!P371="","",'[2]2.1 Data FSVA 2025 &amp; Bobot'!P371)</f>
        <v/>
      </c>
      <c r="AL370" s="35" t="str">
        <f>IF('[2]2.1 Data FSVA 2025 &amp; Bobot'!R371="","",'[2]2.1 Data FSVA 2025 &amp; Bobot'!R371)</f>
        <v/>
      </c>
      <c r="AM370" s="35" t="str">
        <f>IF('[2]2.1 Data FSVA 2025 &amp; Bobot'!T371="","",'[2]2.1 Data FSVA 2025 &amp; Bobot'!T371)</f>
        <v/>
      </c>
      <c r="AN370" s="35" t="str">
        <f>IF('[2]2.1 Data FSVA 2025 &amp; Bobot'!V371="","",'[2]2.1 Data FSVA 2025 &amp; Bobot'!V371)</f>
        <v/>
      </c>
      <c r="AO370" s="35" t="str">
        <f>IF('[2]2.1 Data FSVA 2025 &amp; Bobot'!X371="","",'[2]2.1 Data FSVA 2025 &amp; Bobot'!X371)</f>
        <v/>
      </c>
      <c r="AP370" s="35" t="str">
        <f>IF('[2]2.1 Data FSVA 2025 &amp; Bobot'!Z371="","",'[2]2.1 Data FSVA 2025 &amp; Bobot'!Z371)</f>
        <v/>
      </c>
      <c r="AQ370" s="35" t="str">
        <f>IF('[2]2.1 Data FSVA 2025 &amp; Bobot'!AB371="","",'[2]2.1 Data FSVA 2025 &amp; Bobot'!AB371)</f>
        <v/>
      </c>
      <c r="AR370" s="35" t="str">
        <f>IF('[2]2.1 Data FSVA 2025 &amp; Bobot'!AD371="","",'[2]2.1 Data FSVA 2025 &amp; Bobot'!AD371)</f>
        <v/>
      </c>
      <c r="AS370" s="27" t="str">
        <f>IF('[2]2.4 Prioritas Individu'!G371="","",'[2]2.4 Prioritas Individu'!G371)</f>
        <v/>
      </c>
      <c r="AT370" s="27" t="str">
        <f>IF('[2]2.4 Prioritas Individu'!H371="","",'[2]2.4 Prioritas Individu'!H371)</f>
        <v/>
      </c>
      <c r="AU370" s="27" t="str">
        <f>IF('[2]2.4 Prioritas Individu'!I371="","",'[2]2.4 Prioritas Individu'!I371)</f>
        <v/>
      </c>
      <c r="AV370" s="27" t="str">
        <f>IF('[2]2.4 Prioritas Individu'!J371="","",'[2]2.4 Prioritas Individu'!J371)</f>
        <v/>
      </c>
      <c r="AW370" s="27" t="str">
        <f>IF('[2]2.4 Prioritas Individu'!K371="","",'[2]2.4 Prioritas Individu'!K371)</f>
        <v/>
      </c>
      <c r="AX370" s="27" t="str">
        <f>IF('[2]2.4 Prioritas Individu'!L371="","",'[2]2.4 Prioritas Individu'!L371)</f>
        <v/>
      </c>
      <c r="AY370" s="27" t="str">
        <f>IF('[2]2.4 Prioritas Individu'!M371="","",'[2]2.4 Prioritas Individu'!M371)</f>
        <v/>
      </c>
      <c r="AZ370" s="27" t="str">
        <f>IF('[2]2.4 Prioritas Individu'!N371="","",'[2]2.4 Prioritas Individu'!N371)</f>
        <v/>
      </c>
      <c r="BA370" s="27" t="str">
        <f>IF('[2]2.4 Prioritas Individu'!O371="","",'[2]2.4 Prioritas Individu'!O371)</f>
        <v/>
      </c>
      <c r="BB370" s="27" t="str">
        <f>IF('[2]2.4 Prioritas Individu'!P371="","",'[2]2.4 Prioritas Individu'!P371)</f>
        <v/>
      </c>
      <c r="BC370" s="27" t="str">
        <f>IF('[2]2.4 Prioritas Individu'!Q371="","",'[2]2.4 Prioritas Individu'!Q371)</f>
        <v/>
      </c>
      <c r="BD370" s="27" t="str">
        <f>IF('[2]2.4 Prioritas Individu'!R371="","",'[2]2.4 Prioritas Individu'!R371)</f>
        <v/>
      </c>
      <c r="BE370" s="25" t="str">
        <f>IF('[2]2.4 Prioritas Individu'!S371="","",'[2]2.4 Prioritas Individu'!S371)</f>
        <v>-</v>
      </c>
      <c r="BF370" s="27" t="str">
        <f>IF('[2]2.4 Prioritas Individu'!T371="","",'[2]2.4 Prioritas Individu'!T371)</f>
        <v>-</v>
      </c>
      <c r="BG370" s="27" t="str">
        <f>IF('[2]2.4 Prioritas Individu'!U371="","",'[2]2.4 Prioritas Individu'!U371)</f>
        <v>-</v>
      </c>
      <c r="BH370" s="25" t="str">
        <f>IF('[2]2.3 Indeks &amp; Cut off Komposit'!G1082="","",'[2]2.3 Indeks &amp; Cut off Komposit'!G1082)</f>
        <v/>
      </c>
      <c r="BI370" s="25" t="str">
        <f>IF('[2]2.3 Indeks &amp; Cut off Komposit'!H1082="","",'[2]2.3 Indeks &amp; Cut off Komposit'!H1082)</f>
        <v/>
      </c>
      <c r="BJ370" s="25" t="str">
        <f>IF('[2]2.3 Indeks &amp; Cut off Komposit'!I1082="","",'[2]2.3 Indeks &amp; Cut off Komposit'!I1082)</f>
        <v/>
      </c>
      <c r="BK370" s="25" t="str">
        <f>IF('[2]2.3 Indeks &amp; Cut off Komposit'!J1082="","",'[2]2.3 Indeks &amp; Cut off Komposit'!J1082)</f>
        <v/>
      </c>
      <c r="BL370" s="25" t="str">
        <f>IF('[2]2.3 Indeks &amp; Cut off Komposit'!K1082="","",'[2]2.3 Indeks &amp; Cut off Komposit'!K1082)</f>
        <v/>
      </c>
      <c r="BM370" s="25" t="str">
        <f>IF('[2]2.3 Indeks &amp; Cut off Komposit'!L1082="","",'[2]2.3 Indeks &amp; Cut off Komposit'!L1082)</f>
        <v/>
      </c>
      <c r="BN370" s="25" t="str">
        <f>IF('[2]2.3 Indeks &amp; Cut off Komposit'!M1082="","",'[2]2.3 Indeks &amp; Cut off Komposit'!M1082)</f>
        <v/>
      </c>
      <c r="BO370" s="25" t="str">
        <f>IF('[2]2.3 Indeks &amp; Cut off Komposit'!N1082="","",'[2]2.3 Indeks &amp; Cut off Komposit'!N1082)</f>
        <v/>
      </c>
      <c r="BP370" s="25" t="str">
        <f>IF('[2]2.3 Indeks &amp; Cut off Komposit'!O1082="","",'[2]2.3 Indeks &amp; Cut off Komposit'!O1082)</f>
        <v/>
      </c>
      <c r="BQ370" s="25" t="str">
        <f>IF('[2]2.3 Indeks &amp; Cut off Komposit'!P1082="","",'[2]2.3 Indeks &amp; Cut off Komposit'!P1082)</f>
        <v/>
      </c>
      <c r="BR370" s="25" t="str">
        <f>IF('[2]2.3 Indeks &amp; Cut off Komposit'!Q1082="","",'[2]2.3 Indeks &amp; Cut off Komposit'!Q1082)</f>
        <v/>
      </c>
      <c r="BS370" s="25" t="str">
        <f>IF('[2]2.3 Indeks &amp; Cut off Komposit'!R1082="","",'[2]2.3 Indeks &amp; Cut off Komposit'!R1082)</f>
        <v/>
      </c>
      <c r="BT370" s="25" t="str">
        <f>IF('[2]2.3 Indeks &amp; Cut off Komposit'!S1082="","",'[2]2.3 Indeks &amp; Cut off Komposit'!S1082)</f>
        <v>-</v>
      </c>
      <c r="BU370" s="25" t="str">
        <f>IF('[2]2.3 Indeks &amp; Cut off Komposit'!T1082="","",'[2]2.3 Indeks &amp; Cut off Komposit'!T1082)</f>
        <v>-</v>
      </c>
      <c r="BV370" s="25" t="str">
        <f>IF('[2]2.3 Indeks &amp; Cut off Komposit'!U1082="","",'[2]2.3 Indeks &amp; Cut off Komposit'!U1082)</f>
        <v>-</v>
      </c>
      <c r="BW370" s="25" t="str">
        <f>IF('[2]2.3 Indeks &amp; Cut off Komposit'!V1082="","",'[2]2.3 Indeks &amp; Cut off Komposit'!V1082)</f>
        <v>-</v>
      </c>
    </row>
    <row r="371" spans="1:75" ht="15" customHeight="1" x14ac:dyDescent="0.3">
      <c r="A371" s="14" t="str">
        <f>IF('[1]0.1 Produksi Pangan &amp; Penduduk'!A371="","",'[1]0.1 Produksi Pangan &amp; Penduduk'!A371)</f>
        <v/>
      </c>
      <c r="B371" s="4" t="str">
        <f>IF('[1]0.1 Produksi Pangan &amp; Penduduk'!B371="","",'[1]0.1 Produksi Pangan &amp; Penduduk'!B371)</f>
        <v/>
      </c>
      <c r="C371" s="14" t="str">
        <f>IF('[1]0.1 Produksi Pangan &amp; Penduduk'!C371="","",'[1]0.1 Produksi Pangan &amp; Penduduk'!C371)</f>
        <v/>
      </c>
      <c r="D371" s="14" t="str">
        <f>IF('[1]0.1 Produksi Pangan &amp; Penduduk'!D371="","",'[1]0.1 Produksi Pangan &amp; Penduduk'!D371)</f>
        <v/>
      </c>
      <c r="E371" s="14" t="str">
        <f>IF('[1]0.1 Produksi Pangan &amp; Penduduk'!E371="","",'[1]0.1 Produksi Pangan &amp; Penduduk'!E371)</f>
        <v/>
      </c>
      <c r="F371" s="4" t="str">
        <f>IF('[1]0.1 Produksi Pangan &amp; Penduduk'!F371="","",'[1]0.1 Produksi Pangan &amp; Penduduk'!F371)</f>
        <v/>
      </c>
      <c r="G371" s="35" t="str">
        <f>IF('[1]0.1 Produksi Pangan &amp; Penduduk'!J371="","",'[1]0.1 Produksi Pangan &amp; Penduduk'!J371)</f>
        <v/>
      </c>
      <c r="H371" s="35" t="str">
        <f>IF('[1]0.1 Produksi Pangan &amp; Penduduk'!M371="","",'[1]0.1 Produksi Pangan &amp; Penduduk'!M371)</f>
        <v/>
      </c>
      <c r="I371" s="35" t="str">
        <f>IF('[1]0.1 Produksi Pangan &amp; Penduduk'!S371="","",'[1]0.1 Produksi Pangan &amp; Penduduk'!S371)</f>
        <v/>
      </c>
      <c r="J371" s="35" t="str">
        <f>IF('[1]0.1 Produksi Pangan &amp; Penduduk'!Y371="","",'[1]0.1 Produksi Pangan &amp; Penduduk'!Y371)</f>
        <v/>
      </c>
      <c r="K371" s="35" t="str">
        <f>IF('[1]0.1 Produksi Pangan &amp; Penduduk'!AE371="","",'[1]0.1 Produksi Pangan &amp; Penduduk'!AE371)</f>
        <v/>
      </c>
      <c r="L371" s="35" t="str">
        <f>IF('[1]0.1 Produksi Pangan &amp; Penduduk'!AK371="","",'[1]0.1 Produksi Pangan &amp; Penduduk'!AK371)</f>
        <v/>
      </c>
      <c r="M371" s="35" t="str">
        <f>IF('[1]0.1 Produksi Pangan &amp; Penduduk'!AQ371="","",'[1]0.1 Produksi Pangan &amp; Penduduk'!AQ371)</f>
        <v/>
      </c>
      <c r="N371" s="35" t="str">
        <f>IF('[1]0.2 Konsumsi Energi'!J371="","",'[1]0.2 Konsumsi Energi'!J371)</f>
        <v/>
      </c>
      <c r="O371" s="35">
        <f>IF('[1]0.2 Konsumsi Energi'!M371="","",'[1]0.2 Konsumsi Energi'!M371)</f>
        <v>2100</v>
      </c>
      <c r="P371" s="35" t="str">
        <f>IF('[1]0.3 Konsumsi Protein Hewani'!J371="","",'[1]0.3 Konsumsi Protein Hewani'!J371)</f>
        <v/>
      </c>
      <c r="Q371" s="35">
        <f>IF('[1]0.3 Konsumsi Protein Hewani'!M371="","",'[1]0.3 Konsumsi Protein Hewani'!M371)</f>
        <v>25</v>
      </c>
      <c r="R371" s="35" t="str">
        <f>IF('[1]0.4 Stok_Cadangan'!J371="","",'[1]0.4 Stok_Cadangan'!J371)</f>
        <v/>
      </c>
      <c r="S371" s="35" t="str">
        <f>IF('[1]0.4 Stok_Cadangan'!M371="","",'[1]0.4 Stok_Cadangan'!M371)</f>
        <v/>
      </c>
      <c r="T371" s="35" t="str">
        <f>IF('[1]0.4 Stok_Cadangan'!P371="","",'[1]0.4 Stok_Cadangan'!P371)</f>
        <v/>
      </c>
      <c r="U371" s="35" t="str">
        <f>IF('[1]0.4 Stok_Cadangan'!T371="","",'[1]0.4 Stok_Cadangan'!T371)</f>
        <v/>
      </c>
      <c r="V371" s="35" t="str">
        <f>IF('[1]0.4 Stok_Cadangan'!W371="","",'[1]0.4 Stok_Cadangan'!W371)</f>
        <v/>
      </c>
      <c r="W371" s="35" t="str">
        <f>IF('[1]0.4 Stok_Cadangan'!Z371="","",'[1]0.4 Stok_Cadangan'!Z371)</f>
        <v/>
      </c>
      <c r="X371" s="35" t="str">
        <f>IF('[1]0.4 Stok_Cadangan'!AF371="","",'[1]0.4 Stok_Cadangan'!AF371)</f>
        <v/>
      </c>
      <c r="Y371" s="35" t="str">
        <f>IF('[1]0.4 Stok_Cadangan'!AI371="","",'[1]0.4 Stok_Cadangan'!AI371)</f>
        <v/>
      </c>
      <c r="Z371" s="35" t="str">
        <f>IF('[1]0.4 Stok_Cadangan'!AL371="","",'[1]0.4 Stok_Cadangan'!AL371)</f>
        <v/>
      </c>
      <c r="AA371" s="35" t="str">
        <f>IF('[1]0.5 Indikator Keterjangkauan'!P371="","",'[1]0.5 Indikator Keterjangkauan'!P371)</f>
        <v/>
      </c>
      <c r="AB371" s="35" t="str">
        <f>IF('[1]0.5 Indikator Keterjangkauan'!T371="","",'[1]0.5 Indikator Keterjangkauan'!T371)</f>
        <v/>
      </c>
      <c r="AC371" s="35" t="str">
        <f>IF('[1]0.5 Indikator Keterjangkauan'!X371="","",'[1]0.5 Indikator Keterjangkauan'!X371)</f>
        <v/>
      </c>
      <c r="AD371" s="35" t="str">
        <f>IF('[1]0.5 Indikator Keterjangkauan'!AB371="","",'[1]0.5 Indikator Keterjangkauan'!AB371)</f>
        <v/>
      </c>
      <c r="AE371" s="35" t="str">
        <f>IF('[1]0.6 Indikator Pemanfaatan'!V371="","",'[1]0.6 Indikator Pemanfaatan'!V371)</f>
        <v/>
      </c>
      <c r="AF371" s="35" t="str">
        <f>IF('[1]0.6 Indikator Pemanfaatan'!Z371="","",'[1]0.6 Indikator Pemanfaatan'!Z371)</f>
        <v/>
      </c>
      <c r="AG371" s="35" t="str">
        <f>IF('[2]2.1 Data FSVA 2025 &amp; Bobot'!H372="","",'[2]2.1 Data FSVA 2025 &amp; Bobot'!H372)</f>
        <v/>
      </c>
      <c r="AH371" s="35" t="str">
        <f>IF('[2]2.1 Data FSVA 2025 &amp; Bobot'!J372="","",'[2]2.1 Data FSVA 2025 &amp; Bobot'!J372)</f>
        <v/>
      </c>
      <c r="AI371" s="35" t="str">
        <f>IF('[2]2.1 Data FSVA 2025 &amp; Bobot'!L372="","",'[2]2.1 Data FSVA 2025 &amp; Bobot'!L372)</f>
        <v/>
      </c>
      <c r="AJ371" s="35" t="str">
        <f>IF('[2]2.1 Data FSVA 2025 &amp; Bobot'!N372="","",'[2]2.1 Data FSVA 2025 &amp; Bobot'!N372)</f>
        <v/>
      </c>
      <c r="AK371" s="35" t="str">
        <f>IF('[2]2.1 Data FSVA 2025 &amp; Bobot'!P372="","",'[2]2.1 Data FSVA 2025 &amp; Bobot'!P372)</f>
        <v/>
      </c>
      <c r="AL371" s="35" t="str">
        <f>IF('[2]2.1 Data FSVA 2025 &amp; Bobot'!R372="","",'[2]2.1 Data FSVA 2025 &amp; Bobot'!R372)</f>
        <v/>
      </c>
      <c r="AM371" s="35" t="str">
        <f>IF('[2]2.1 Data FSVA 2025 &amp; Bobot'!T372="","",'[2]2.1 Data FSVA 2025 &amp; Bobot'!T372)</f>
        <v/>
      </c>
      <c r="AN371" s="35" t="str">
        <f>IF('[2]2.1 Data FSVA 2025 &amp; Bobot'!V372="","",'[2]2.1 Data FSVA 2025 &amp; Bobot'!V372)</f>
        <v/>
      </c>
      <c r="AO371" s="35" t="str">
        <f>IF('[2]2.1 Data FSVA 2025 &amp; Bobot'!X372="","",'[2]2.1 Data FSVA 2025 &amp; Bobot'!X372)</f>
        <v/>
      </c>
      <c r="AP371" s="35" t="str">
        <f>IF('[2]2.1 Data FSVA 2025 &amp; Bobot'!Z372="","",'[2]2.1 Data FSVA 2025 &amp; Bobot'!Z372)</f>
        <v/>
      </c>
      <c r="AQ371" s="35" t="str">
        <f>IF('[2]2.1 Data FSVA 2025 &amp; Bobot'!AB372="","",'[2]2.1 Data FSVA 2025 &amp; Bobot'!AB372)</f>
        <v/>
      </c>
      <c r="AR371" s="35" t="str">
        <f>IF('[2]2.1 Data FSVA 2025 &amp; Bobot'!AD372="","",'[2]2.1 Data FSVA 2025 &amp; Bobot'!AD372)</f>
        <v/>
      </c>
      <c r="AS371" s="27" t="str">
        <f>IF('[2]2.4 Prioritas Individu'!G372="","",'[2]2.4 Prioritas Individu'!G372)</f>
        <v/>
      </c>
      <c r="AT371" s="27" t="str">
        <f>IF('[2]2.4 Prioritas Individu'!H372="","",'[2]2.4 Prioritas Individu'!H372)</f>
        <v/>
      </c>
      <c r="AU371" s="27" t="str">
        <f>IF('[2]2.4 Prioritas Individu'!I372="","",'[2]2.4 Prioritas Individu'!I372)</f>
        <v/>
      </c>
      <c r="AV371" s="27" t="str">
        <f>IF('[2]2.4 Prioritas Individu'!J372="","",'[2]2.4 Prioritas Individu'!J372)</f>
        <v/>
      </c>
      <c r="AW371" s="27" t="str">
        <f>IF('[2]2.4 Prioritas Individu'!K372="","",'[2]2.4 Prioritas Individu'!K372)</f>
        <v/>
      </c>
      <c r="AX371" s="27" t="str">
        <f>IF('[2]2.4 Prioritas Individu'!L372="","",'[2]2.4 Prioritas Individu'!L372)</f>
        <v/>
      </c>
      <c r="AY371" s="27" t="str">
        <f>IF('[2]2.4 Prioritas Individu'!M372="","",'[2]2.4 Prioritas Individu'!M372)</f>
        <v/>
      </c>
      <c r="AZ371" s="27" t="str">
        <f>IF('[2]2.4 Prioritas Individu'!N372="","",'[2]2.4 Prioritas Individu'!N372)</f>
        <v/>
      </c>
      <c r="BA371" s="27" t="str">
        <f>IF('[2]2.4 Prioritas Individu'!O372="","",'[2]2.4 Prioritas Individu'!O372)</f>
        <v/>
      </c>
      <c r="BB371" s="27" t="str">
        <f>IF('[2]2.4 Prioritas Individu'!P372="","",'[2]2.4 Prioritas Individu'!P372)</f>
        <v/>
      </c>
      <c r="BC371" s="27" t="str">
        <f>IF('[2]2.4 Prioritas Individu'!Q372="","",'[2]2.4 Prioritas Individu'!Q372)</f>
        <v/>
      </c>
      <c r="BD371" s="27" t="str">
        <f>IF('[2]2.4 Prioritas Individu'!R372="","",'[2]2.4 Prioritas Individu'!R372)</f>
        <v/>
      </c>
      <c r="BE371" s="25" t="str">
        <f>IF('[2]2.4 Prioritas Individu'!S372="","",'[2]2.4 Prioritas Individu'!S372)</f>
        <v>-</v>
      </c>
      <c r="BF371" s="27" t="str">
        <f>IF('[2]2.4 Prioritas Individu'!T372="","",'[2]2.4 Prioritas Individu'!T372)</f>
        <v>-</v>
      </c>
      <c r="BG371" s="27" t="str">
        <f>IF('[2]2.4 Prioritas Individu'!U372="","",'[2]2.4 Prioritas Individu'!U372)</f>
        <v>-</v>
      </c>
      <c r="BH371" s="25" t="str">
        <f>IF('[2]2.3 Indeks &amp; Cut off Komposit'!G1083="","",'[2]2.3 Indeks &amp; Cut off Komposit'!G1083)</f>
        <v/>
      </c>
      <c r="BI371" s="25" t="str">
        <f>IF('[2]2.3 Indeks &amp; Cut off Komposit'!H1083="","",'[2]2.3 Indeks &amp; Cut off Komposit'!H1083)</f>
        <v/>
      </c>
      <c r="BJ371" s="25" t="str">
        <f>IF('[2]2.3 Indeks &amp; Cut off Komposit'!I1083="","",'[2]2.3 Indeks &amp; Cut off Komposit'!I1083)</f>
        <v/>
      </c>
      <c r="BK371" s="25" t="str">
        <f>IF('[2]2.3 Indeks &amp; Cut off Komposit'!J1083="","",'[2]2.3 Indeks &amp; Cut off Komposit'!J1083)</f>
        <v/>
      </c>
      <c r="BL371" s="25" t="str">
        <f>IF('[2]2.3 Indeks &amp; Cut off Komposit'!K1083="","",'[2]2.3 Indeks &amp; Cut off Komposit'!K1083)</f>
        <v/>
      </c>
      <c r="BM371" s="25" t="str">
        <f>IF('[2]2.3 Indeks &amp; Cut off Komposit'!L1083="","",'[2]2.3 Indeks &amp; Cut off Komposit'!L1083)</f>
        <v/>
      </c>
      <c r="BN371" s="25" t="str">
        <f>IF('[2]2.3 Indeks &amp; Cut off Komposit'!M1083="","",'[2]2.3 Indeks &amp; Cut off Komposit'!M1083)</f>
        <v/>
      </c>
      <c r="BO371" s="25" t="str">
        <f>IF('[2]2.3 Indeks &amp; Cut off Komposit'!N1083="","",'[2]2.3 Indeks &amp; Cut off Komposit'!N1083)</f>
        <v/>
      </c>
      <c r="BP371" s="25" t="str">
        <f>IF('[2]2.3 Indeks &amp; Cut off Komposit'!O1083="","",'[2]2.3 Indeks &amp; Cut off Komposit'!O1083)</f>
        <v/>
      </c>
      <c r="BQ371" s="25" t="str">
        <f>IF('[2]2.3 Indeks &amp; Cut off Komposit'!P1083="","",'[2]2.3 Indeks &amp; Cut off Komposit'!P1083)</f>
        <v/>
      </c>
      <c r="BR371" s="25" t="str">
        <f>IF('[2]2.3 Indeks &amp; Cut off Komposit'!Q1083="","",'[2]2.3 Indeks &amp; Cut off Komposit'!Q1083)</f>
        <v/>
      </c>
      <c r="BS371" s="25" t="str">
        <f>IF('[2]2.3 Indeks &amp; Cut off Komposit'!R1083="","",'[2]2.3 Indeks &amp; Cut off Komposit'!R1083)</f>
        <v/>
      </c>
      <c r="BT371" s="25" t="str">
        <f>IF('[2]2.3 Indeks &amp; Cut off Komposit'!S1083="","",'[2]2.3 Indeks &amp; Cut off Komposit'!S1083)</f>
        <v>-</v>
      </c>
      <c r="BU371" s="25" t="str">
        <f>IF('[2]2.3 Indeks &amp; Cut off Komposit'!T1083="","",'[2]2.3 Indeks &amp; Cut off Komposit'!T1083)</f>
        <v>-</v>
      </c>
      <c r="BV371" s="25" t="str">
        <f>IF('[2]2.3 Indeks &amp; Cut off Komposit'!U1083="","",'[2]2.3 Indeks &amp; Cut off Komposit'!U1083)</f>
        <v>-</v>
      </c>
      <c r="BW371" s="25" t="str">
        <f>IF('[2]2.3 Indeks &amp; Cut off Komposit'!V1083="","",'[2]2.3 Indeks &amp; Cut off Komposit'!V1083)</f>
        <v>-</v>
      </c>
    </row>
    <row r="372" spans="1:75" ht="15" customHeight="1" x14ac:dyDescent="0.3">
      <c r="A372" s="14" t="str">
        <f>IF('[1]0.1 Produksi Pangan &amp; Penduduk'!A372="","",'[1]0.1 Produksi Pangan &amp; Penduduk'!A372)</f>
        <v/>
      </c>
      <c r="B372" s="4" t="str">
        <f>IF('[1]0.1 Produksi Pangan &amp; Penduduk'!B372="","",'[1]0.1 Produksi Pangan &amp; Penduduk'!B372)</f>
        <v/>
      </c>
      <c r="C372" s="14" t="str">
        <f>IF('[1]0.1 Produksi Pangan &amp; Penduduk'!C372="","",'[1]0.1 Produksi Pangan &amp; Penduduk'!C372)</f>
        <v/>
      </c>
      <c r="D372" s="14" t="str">
        <f>IF('[1]0.1 Produksi Pangan &amp; Penduduk'!D372="","",'[1]0.1 Produksi Pangan &amp; Penduduk'!D372)</f>
        <v/>
      </c>
      <c r="E372" s="14" t="str">
        <f>IF('[1]0.1 Produksi Pangan &amp; Penduduk'!E372="","",'[1]0.1 Produksi Pangan &amp; Penduduk'!E372)</f>
        <v/>
      </c>
      <c r="F372" s="4" t="str">
        <f>IF('[1]0.1 Produksi Pangan &amp; Penduduk'!F372="","",'[1]0.1 Produksi Pangan &amp; Penduduk'!F372)</f>
        <v/>
      </c>
      <c r="G372" s="35" t="str">
        <f>IF('[1]0.1 Produksi Pangan &amp; Penduduk'!J372="","",'[1]0.1 Produksi Pangan &amp; Penduduk'!J372)</f>
        <v/>
      </c>
      <c r="H372" s="35" t="str">
        <f>IF('[1]0.1 Produksi Pangan &amp; Penduduk'!M372="","",'[1]0.1 Produksi Pangan &amp; Penduduk'!M372)</f>
        <v/>
      </c>
      <c r="I372" s="35" t="str">
        <f>IF('[1]0.1 Produksi Pangan &amp; Penduduk'!S372="","",'[1]0.1 Produksi Pangan &amp; Penduduk'!S372)</f>
        <v/>
      </c>
      <c r="J372" s="35" t="str">
        <f>IF('[1]0.1 Produksi Pangan &amp; Penduduk'!Y372="","",'[1]0.1 Produksi Pangan &amp; Penduduk'!Y372)</f>
        <v/>
      </c>
      <c r="K372" s="35" t="str">
        <f>IF('[1]0.1 Produksi Pangan &amp; Penduduk'!AE372="","",'[1]0.1 Produksi Pangan &amp; Penduduk'!AE372)</f>
        <v/>
      </c>
      <c r="L372" s="35" t="str">
        <f>IF('[1]0.1 Produksi Pangan &amp; Penduduk'!AK372="","",'[1]0.1 Produksi Pangan &amp; Penduduk'!AK372)</f>
        <v/>
      </c>
      <c r="M372" s="35" t="str">
        <f>IF('[1]0.1 Produksi Pangan &amp; Penduduk'!AQ372="","",'[1]0.1 Produksi Pangan &amp; Penduduk'!AQ372)</f>
        <v/>
      </c>
      <c r="N372" s="35" t="str">
        <f>IF('[1]0.2 Konsumsi Energi'!J372="","",'[1]0.2 Konsumsi Energi'!J372)</f>
        <v/>
      </c>
      <c r="O372" s="35">
        <f>IF('[1]0.2 Konsumsi Energi'!M372="","",'[1]0.2 Konsumsi Energi'!M372)</f>
        <v>2100</v>
      </c>
      <c r="P372" s="35" t="str">
        <f>IF('[1]0.3 Konsumsi Protein Hewani'!J372="","",'[1]0.3 Konsumsi Protein Hewani'!J372)</f>
        <v/>
      </c>
      <c r="Q372" s="35">
        <f>IF('[1]0.3 Konsumsi Protein Hewani'!M372="","",'[1]0.3 Konsumsi Protein Hewani'!M372)</f>
        <v>25</v>
      </c>
      <c r="R372" s="35" t="str">
        <f>IF('[1]0.4 Stok_Cadangan'!J372="","",'[1]0.4 Stok_Cadangan'!J372)</f>
        <v/>
      </c>
      <c r="S372" s="35" t="str">
        <f>IF('[1]0.4 Stok_Cadangan'!M372="","",'[1]0.4 Stok_Cadangan'!M372)</f>
        <v/>
      </c>
      <c r="T372" s="35" t="str">
        <f>IF('[1]0.4 Stok_Cadangan'!P372="","",'[1]0.4 Stok_Cadangan'!P372)</f>
        <v/>
      </c>
      <c r="U372" s="35" t="str">
        <f>IF('[1]0.4 Stok_Cadangan'!T372="","",'[1]0.4 Stok_Cadangan'!T372)</f>
        <v/>
      </c>
      <c r="V372" s="35" t="str">
        <f>IF('[1]0.4 Stok_Cadangan'!W372="","",'[1]0.4 Stok_Cadangan'!W372)</f>
        <v/>
      </c>
      <c r="W372" s="35" t="str">
        <f>IF('[1]0.4 Stok_Cadangan'!Z372="","",'[1]0.4 Stok_Cadangan'!Z372)</f>
        <v/>
      </c>
      <c r="X372" s="35" t="str">
        <f>IF('[1]0.4 Stok_Cadangan'!AF372="","",'[1]0.4 Stok_Cadangan'!AF372)</f>
        <v/>
      </c>
      <c r="Y372" s="35" t="str">
        <f>IF('[1]0.4 Stok_Cadangan'!AI372="","",'[1]0.4 Stok_Cadangan'!AI372)</f>
        <v/>
      </c>
      <c r="Z372" s="35" t="str">
        <f>IF('[1]0.4 Stok_Cadangan'!AL372="","",'[1]0.4 Stok_Cadangan'!AL372)</f>
        <v/>
      </c>
      <c r="AA372" s="35" t="str">
        <f>IF('[1]0.5 Indikator Keterjangkauan'!P372="","",'[1]0.5 Indikator Keterjangkauan'!P372)</f>
        <v/>
      </c>
      <c r="AB372" s="35" t="str">
        <f>IF('[1]0.5 Indikator Keterjangkauan'!T372="","",'[1]0.5 Indikator Keterjangkauan'!T372)</f>
        <v/>
      </c>
      <c r="AC372" s="35" t="str">
        <f>IF('[1]0.5 Indikator Keterjangkauan'!X372="","",'[1]0.5 Indikator Keterjangkauan'!X372)</f>
        <v/>
      </c>
      <c r="AD372" s="35" t="str">
        <f>IF('[1]0.5 Indikator Keterjangkauan'!AB372="","",'[1]0.5 Indikator Keterjangkauan'!AB372)</f>
        <v/>
      </c>
      <c r="AE372" s="35" t="str">
        <f>IF('[1]0.6 Indikator Pemanfaatan'!V372="","",'[1]0.6 Indikator Pemanfaatan'!V372)</f>
        <v/>
      </c>
      <c r="AF372" s="35" t="str">
        <f>IF('[1]0.6 Indikator Pemanfaatan'!Z372="","",'[1]0.6 Indikator Pemanfaatan'!Z372)</f>
        <v/>
      </c>
      <c r="AG372" s="35" t="str">
        <f>IF('[2]2.1 Data FSVA 2025 &amp; Bobot'!H373="","",'[2]2.1 Data FSVA 2025 &amp; Bobot'!H373)</f>
        <v/>
      </c>
      <c r="AH372" s="35" t="str">
        <f>IF('[2]2.1 Data FSVA 2025 &amp; Bobot'!J373="","",'[2]2.1 Data FSVA 2025 &amp; Bobot'!J373)</f>
        <v/>
      </c>
      <c r="AI372" s="35" t="str">
        <f>IF('[2]2.1 Data FSVA 2025 &amp; Bobot'!L373="","",'[2]2.1 Data FSVA 2025 &amp; Bobot'!L373)</f>
        <v/>
      </c>
      <c r="AJ372" s="35" t="str">
        <f>IF('[2]2.1 Data FSVA 2025 &amp; Bobot'!N373="","",'[2]2.1 Data FSVA 2025 &amp; Bobot'!N373)</f>
        <v/>
      </c>
      <c r="AK372" s="35" t="str">
        <f>IF('[2]2.1 Data FSVA 2025 &amp; Bobot'!P373="","",'[2]2.1 Data FSVA 2025 &amp; Bobot'!P373)</f>
        <v/>
      </c>
      <c r="AL372" s="35" t="str">
        <f>IF('[2]2.1 Data FSVA 2025 &amp; Bobot'!R373="","",'[2]2.1 Data FSVA 2025 &amp; Bobot'!R373)</f>
        <v/>
      </c>
      <c r="AM372" s="35" t="str">
        <f>IF('[2]2.1 Data FSVA 2025 &amp; Bobot'!T373="","",'[2]2.1 Data FSVA 2025 &amp; Bobot'!T373)</f>
        <v/>
      </c>
      <c r="AN372" s="35" t="str">
        <f>IF('[2]2.1 Data FSVA 2025 &amp; Bobot'!V373="","",'[2]2.1 Data FSVA 2025 &amp; Bobot'!V373)</f>
        <v/>
      </c>
      <c r="AO372" s="35" t="str">
        <f>IF('[2]2.1 Data FSVA 2025 &amp; Bobot'!X373="","",'[2]2.1 Data FSVA 2025 &amp; Bobot'!X373)</f>
        <v/>
      </c>
      <c r="AP372" s="35" t="str">
        <f>IF('[2]2.1 Data FSVA 2025 &amp; Bobot'!Z373="","",'[2]2.1 Data FSVA 2025 &amp; Bobot'!Z373)</f>
        <v/>
      </c>
      <c r="AQ372" s="35" t="str">
        <f>IF('[2]2.1 Data FSVA 2025 &amp; Bobot'!AB373="","",'[2]2.1 Data FSVA 2025 &amp; Bobot'!AB373)</f>
        <v/>
      </c>
      <c r="AR372" s="35" t="str">
        <f>IF('[2]2.1 Data FSVA 2025 &amp; Bobot'!AD373="","",'[2]2.1 Data FSVA 2025 &amp; Bobot'!AD373)</f>
        <v/>
      </c>
      <c r="AS372" s="27" t="str">
        <f>IF('[2]2.4 Prioritas Individu'!G373="","",'[2]2.4 Prioritas Individu'!G373)</f>
        <v/>
      </c>
      <c r="AT372" s="27" t="str">
        <f>IF('[2]2.4 Prioritas Individu'!H373="","",'[2]2.4 Prioritas Individu'!H373)</f>
        <v/>
      </c>
      <c r="AU372" s="27" t="str">
        <f>IF('[2]2.4 Prioritas Individu'!I373="","",'[2]2.4 Prioritas Individu'!I373)</f>
        <v/>
      </c>
      <c r="AV372" s="27" t="str">
        <f>IF('[2]2.4 Prioritas Individu'!J373="","",'[2]2.4 Prioritas Individu'!J373)</f>
        <v/>
      </c>
      <c r="AW372" s="27" t="str">
        <f>IF('[2]2.4 Prioritas Individu'!K373="","",'[2]2.4 Prioritas Individu'!K373)</f>
        <v/>
      </c>
      <c r="AX372" s="27" t="str">
        <f>IF('[2]2.4 Prioritas Individu'!L373="","",'[2]2.4 Prioritas Individu'!L373)</f>
        <v/>
      </c>
      <c r="AY372" s="27" t="str">
        <f>IF('[2]2.4 Prioritas Individu'!M373="","",'[2]2.4 Prioritas Individu'!M373)</f>
        <v/>
      </c>
      <c r="AZ372" s="27" t="str">
        <f>IF('[2]2.4 Prioritas Individu'!N373="","",'[2]2.4 Prioritas Individu'!N373)</f>
        <v/>
      </c>
      <c r="BA372" s="27" t="str">
        <f>IF('[2]2.4 Prioritas Individu'!O373="","",'[2]2.4 Prioritas Individu'!O373)</f>
        <v/>
      </c>
      <c r="BB372" s="27" t="str">
        <f>IF('[2]2.4 Prioritas Individu'!P373="","",'[2]2.4 Prioritas Individu'!P373)</f>
        <v/>
      </c>
      <c r="BC372" s="27" t="str">
        <f>IF('[2]2.4 Prioritas Individu'!Q373="","",'[2]2.4 Prioritas Individu'!Q373)</f>
        <v/>
      </c>
      <c r="BD372" s="27" t="str">
        <f>IF('[2]2.4 Prioritas Individu'!R373="","",'[2]2.4 Prioritas Individu'!R373)</f>
        <v/>
      </c>
      <c r="BE372" s="25" t="str">
        <f>IF('[2]2.4 Prioritas Individu'!S373="","",'[2]2.4 Prioritas Individu'!S373)</f>
        <v>-</v>
      </c>
      <c r="BF372" s="27" t="str">
        <f>IF('[2]2.4 Prioritas Individu'!T373="","",'[2]2.4 Prioritas Individu'!T373)</f>
        <v>-</v>
      </c>
      <c r="BG372" s="27" t="str">
        <f>IF('[2]2.4 Prioritas Individu'!U373="","",'[2]2.4 Prioritas Individu'!U373)</f>
        <v>-</v>
      </c>
      <c r="BH372" s="25" t="str">
        <f>IF('[2]2.3 Indeks &amp; Cut off Komposit'!G1084="","",'[2]2.3 Indeks &amp; Cut off Komposit'!G1084)</f>
        <v/>
      </c>
      <c r="BI372" s="25" t="str">
        <f>IF('[2]2.3 Indeks &amp; Cut off Komposit'!H1084="","",'[2]2.3 Indeks &amp; Cut off Komposit'!H1084)</f>
        <v/>
      </c>
      <c r="BJ372" s="25" t="str">
        <f>IF('[2]2.3 Indeks &amp; Cut off Komposit'!I1084="","",'[2]2.3 Indeks &amp; Cut off Komposit'!I1084)</f>
        <v/>
      </c>
      <c r="BK372" s="25" t="str">
        <f>IF('[2]2.3 Indeks &amp; Cut off Komposit'!J1084="","",'[2]2.3 Indeks &amp; Cut off Komposit'!J1084)</f>
        <v/>
      </c>
      <c r="BL372" s="25" t="str">
        <f>IF('[2]2.3 Indeks &amp; Cut off Komposit'!K1084="","",'[2]2.3 Indeks &amp; Cut off Komposit'!K1084)</f>
        <v/>
      </c>
      <c r="BM372" s="25" t="str">
        <f>IF('[2]2.3 Indeks &amp; Cut off Komposit'!L1084="","",'[2]2.3 Indeks &amp; Cut off Komposit'!L1084)</f>
        <v/>
      </c>
      <c r="BN372" s="25" t="str">
        <f>IF('[2]2.3 Indeks &amp; Cut off Komposit'!M1084="","",'[2]2.3 Indeks &amp; Cut off Komposit'!M1084)</f>
        <v/>
      </c>
      <c r="BO372" s="25" t="str">
        <f>IF('[2]2.3 Indeks &amp; Cut off Komposit'!N1084="","",'[2]2.3 Indeks &amp; Cut off Komposit'!N1084)</f>
        <v/>
      </c>
      <c r="BP372" s="25" t="str">
        <f>IF('[2]2.3 Indeks &amp; Cut off Komposit'!O1084="","",'[2]2.3 Indeks &amp; Cut off Komposit'!O1084)</f>
        <v/>
      </c>
      <c r="BQ372" s="25" t="str">
        <f>IF('[2]2.3 Indeks &amp; Cut off Komposit'!P1084="","",'[2]2.3 Indeks &amp; Cut off Komposit'!P1084)</f>
        <v/>
      </c>
      <c r="BR372" s="25" t="str">
        <f>IF('[2]2.3 Indeks &amp; Cut off Komposit'!Q1084="","",'[2]2.3 Indeks &amp; Cut off Komposit'!Q1084)</f>
        <v/>
      </c>
      <c r="BS372" s="25" t="str">
        <f>IF('[2]2.3 Indeks &amp; Cut off Komposit'!R1084="","",'[2]2.3 Indeks &amp; Cut off Komposit'!R1084)</f>
        <v/>
      </c>
      <c r="BT372" s="25" t="str">
        <f>IF('[2]2.3 Indeks &amp; Cut off Komposit'!S1084="","",'[2]2.3 Indeks &amp; Cut off Komposit'!S1084)</f>
        <v>-</v>
      </c>
      <c r="BU372" s="25" t="str">
        <f>IF('[2]2.3 Indeks &amp; Cut off Komposit'!T1084="","",'[2]2.3 Indeks &amp; Cut off Komposit'!T1084)</f>
        <v>-</v>
      </c>
      <c r="BV372" s="25" t="str">
        <f>IF('[2]2.3 Indeks &amp; Cut off Komposit'!U1084="","",'[2]2.3 Indeks &amp; Cut off Komposit'!U1084)</f>
        <v>-</v>
      </c>
      <c r="BW372" s="25" t="str">
        <f>IF('[2]2.3 Indeks &amp; Cut off Komposit'!V1084="","",'[2]2.3 Indeks &amp; Cut off Komposit'!V1084)</f>
        <v>-</v>
      </c>
    </row>
    <row r="373" spans="1:75" ht="15" customHeight="1" x14ac:dyDescent="0.3">
      <c r="A373" s="14" t="str">
        <f>IF('[1]0.1 Produksi Pangan &amp; Penduduk'!A373="","",'[1]0.1 Produksi Pangan &amp; Penduduk'!A373)</f>
        <v/>
      </c>
      <c r="B373" s="4" t="str">
        <f>IF('[1]0.1 Produksi Pangan &amp; Penduduk'!B373="","",'[1]0.1 Produksi Pangan &amp; Penduduk'!B373)</f>
        <v/>
      </c>
      <c r="C373" s="14" t="str">
        <f>IF('[1]0.1 Produksi Pangan &amp; Penduduk'!C373="","",'[1]0.1 Produksi Pangan &amp; Penduduk'!C373)</f>
        <v/>
      </c>
      <c r="D373" s="14" t="str">
        <f>IF('[1]0.1 Produksi Pangan &amp; Penduduk'!D373="","",'[1]0.1 Produksi Pangan &amp; Penduduk'!D373)</f>
        <v/>
      </c>
      <c r="E373" s="14" t="str">
        <f>IF('[1]0.1 Produksi Pangan &amp; Penduduk'!E373="","",'[1]0.1 Produksi Pangan &amp; Penduduk'!E373)</f>
        <v/>
      </c>
      <c r="F373" s="4" t="str">
        <f>IF('[1]0.1 Produksi Pangan &amp; Penduduk'!F373="","",'[1]0.1 Produksi Pangan &amp; Penduduk'!F373)</f>
        <v/>
      </c>
      <c r="G373" s="35" t="str">
        <f>IF('[1]0.1 Produksi Pangan &amp; Penduduk'!J373="","",'[1]0.1 Produksi Pangan &amp; Penduduk'!J373)</f>
        <v/>
      </c>
      <c r="H373" s="35" t="str">
        <f>IF('[1]0.1 Produksi Pangan &amp; Penduduk'!M373="","",'[1]0.1 Produksi Pangan &amp; Penduduk'!M373)</f>
        <v/>
      </c>
      <c r="I373" s="35" t="str">
        <f>IF('[1]0.1 Produksi Pangan &amp; Penduduk'!S373="","",'[1]0.1 Produksi Pangan &amp; Penduduk'!S373)</f>
        <v/>
      </c>
      <c r="J373" s="35" t="str">
        <f>IF('[1]0.1 Produksi Pangan &amp; Penduduk'!Y373="","",'[1]0.1 Produksi Pangan &amp; Penduduk'!Y373)</f>
        <v/>
      </c>
      <c r="K373" s="35" t="str">
        <f>IF('[1]0.1 Produksi Pangan &amp; Penduduk'!AE373="","",'[1]0.1 Produksi Pangan &amp; Penduduk'!AE373)</f>
        <v/>
      </c>
      <c r="L373" s="35" t="str">
        <f>IF('[1]0.1 Produksi Pangan &amp; Penduduk'!AK373="","",'[1]0.1 Produksi Pangan &amp; Penduduk'!AK373)</f>
        <v/>
      </c>
      <c r="M373" s="35" t="str">
        <f>IF('[1]0.1 Produksi Pangan &amp; Penduduk'!AQ373="","",'[1]0.1 Produksi Pangan &amp; Penduduk'!AQ373)</f>
        <v/>
      </c>
      <c r="N373" s="35" t="str">
        <f>IF('[1]0.2 Konsumsi Energi'!J373="","",'[1]0.2 Konsumsi Energi'!J373)</f>
        <v/>
      </c>
      <c r="O373" s="35">
        <f>IF('[1]0.2 Konsumsi Energi'!M373="","",'[1]0.2 Konsumsi Energi'!M373)</f>
        <v>2100</v>
      </c>
      <c r="P373" s="35" t="str">
        <f>IF('[1]0.3 Konsumsi Protein Hewani'!J373="","",'[1]0.3 Konsumsi Protein Hewani'!J373)</f>
        <v/>
      </c>
      <c r="Q373" s="35">
        <f>IF('[1]0.3 Konsumsi Protein Hewani'!M373="","",'[1]0.3 Konsumsi Protein Hewani'!M373)</f>
        <v>25</v>
      </c>
      <c r="R373" s="35" t="str">
        <f>IF('[1]0.4 Stok_Cadangan'!J373="","",'[1]0.4 Stok_Cadangan'!J373)</f>
        <v/>
      </c>
      <c r="S373" s="35" t="str">
        <f>IF('[1]0.4 Stok_Cadangan'!M373="","",'[1]0.4 Stok_Cadangan'!M373)</f>
        <v/>
      </c>
      <c r="T373" s="35" t="str">
        <f>IF('[1]0.4 Stok_Cadangan'!P373="","",'[1]0.4 Stok_Cadangan'!P373)</f>
        <v/>
      </c>
      <c r="U373" s="35" t="str">
        <f>IF('[1]0.4 Stok_Cadangan'!T373="","",'[1]0.4 Stok_Cadangan'!T373)</f>
        <v/>
      </c>
      <c r="V373" s="35" t="str">
        <f>IF('[1]0.4 Stok_Cadangan'!W373="","",'[1]0.4 Stok_Cadangan'!W373)</f>
        <v/>
      </c>
      <c r="W373" s="35" t="str">
        <f>IF('[1]0.4 Stok_Cadangan'!Z373="","",'[1]0.4 Stok_Cadangan'!Z373)</f>
        <v/>
      </c>
      <c r="X373" s="35" t="str">
        <f>IF('[1]0.4 Stok_Cadangan'!AF373="","",'[1]0.4 Stok_Cadangan'!AF373)</f>
        <v/>
      </c>
      <c r="Y373" s="35" t="str">
        <f>IF('[1]0.4 Stok_Cadangan'!AI373="","",'[1]0.4 Stok_Cadangan'!AI373)</f>
        <v/>
      </c>
      <c r="Z373" s="35" t="str">
        <f>IF('[1]0.4 Stok_Cadangan'!AL373="","",'[1]0.4 Stok_Cadangan'!AL373)</f>
        <v/>
      </c>
      <c r="AA373" s="35" t="str">
        <f>IF('[1]0.5 Indikator Keterjangkauan'!P373="","",'[1]0.5 Indikator Keterjangkauan'!P373)</f>
        <v/>
      </c>
      <c r="AB373" s="35" t="str">
        <f>IF('[1]0.5 Indikator Keterjangkauan'!T373="","",'[1]0.5 Indikator Keterjangkauan'!T373)</f>
        <v/>
      </c>
      <c r="AC373" s="35" t="str">
        <f>IF('[1]0.5 Indikator Keterjangkauan'!X373="","",'[1]0.5 Indikator Keterjangkauan'!X373)</f>
        <v/>
      </c>
      <c r="AD373" s="35" t="str">
        <f>IF('[1]0.5 Indikator Keterjangkauan'!AB373="","",'[1]0.5 Indikator Keterjangkauan'!AB373)</f>
        <v/>
      </c>
      <c r="AE373" s="35" t="str">
        <f>IF('[1]0.6 Indikator Pemanfaatan'!V373="","",'[1]0.6 Indikator Pemanfaatan'!V373)</f>
        <v/>
      </c>
      <c r="AF373" s="35" t="str">
        <f>IF('[1]0.6 Indikator Pemanfaatan'!Z373="","",'[1]0.6 Indikator Pemanfaatan'!Z373)</f>
        <v/>
      </c>
      <c r="AG373" s="35" t="str">
        <f>IF('[2]2.1 Data FSVA 2025 &amp; Bobot'!H374="","",'[2]2.1 Data FSVA 2025 &amp; Bobot'!H374)</f>
        <v/>
      </c>
      <c r="AH373" s="35" t="str">
        <f>IF('[2]2.1 Data FSVA 2025 &amp; Bobot'!J374="","",'[2]2.1 Data FSVA 2025 &amp; Bobot'!J374)</f>
        <v/>
      </c>
      <c r="AI373" s="35" t="str">
        <f>IF('[2]2.1 Data FSVA 2025 &amp; Bobot'!L374="","",'[2]2.1 Data FSVA 2025 &amp; Bobot'!L374)</f>
        <v/>
      </c>
      <c r="AJ373" s="35" t="str">
        <f>IF('[2]2.1 Data FSVA 2025 &amp; Bobot'!N374="","",'[2]2.1 Data FSVA 2025 &amp; Bobot'!N374)</f>
        <v/>
      </c>
      <c r="AK373" s="35" t="str">
        <f>IF('[2]2.1 Data FSVA 2025 &amp; Bobot'!P374="","",'[2]2.1 Data FSVA 2025 &amp; Bobot'!P374)</f>
        <v/>
      </c>
      <c r="AL373" s="35" t="str">
        <f>IF('[2]2.1 Data FSVA 2025 &amp; Bobot'!R374="","",'[2]2.1 Data FSVA 2025 &amp; Bobot'!R374)</f>
        <v/>
      </c>
      <c r="AM373" s="35" t="str">
        <f>IF('[2]2.1 Data FSVA 2025 &amp; Bobot'!T374="","",'[2]2.1 Data FSVA 2025 &amp; Bobot'!T374)</f>
        <v/>
      </c>
      <c r="AN373" s="35" t="str">
        <f>IF('[2]2.1 Data FSVA 2025 &amp; Bobot'!V374="","",'[2]2.1 Data FSVA 2025 &amp; Bobot'!V374)</f>
        <v/>
      </c>
      <c r="AO373" s="35" t="str">
        <f>IF('[2]2.1 Data FSVA 2025 &amp; Bobot'!X374="","",'[2]2.1 Data FSVA 2025 &amp; Bobot'!X374)</f>
        <v/>
      </c>
      <c r="AP373" s="35" t="str">
        <f>IF('[2]2.1 Data FSVA 2025 &amp; Bobot'!Z374="","",'[2]2.1 Data FSVA 2025 &amp; Bobot'!Z374)</f>
        <v/>
      </c>
      <c r="AQ373" s="35" t="str">
        <f>IF('[2]2.1 Data FSVA 2025 &amp; Bobot'!AB374="","",'[2]2.1 Data FSVA 2025 &amp; Bobot'!AB374)</f>
        <v/>
      </c>
      <c r="AR373" s="35" t="str">
        <f>IF('[2]2.1 Data FSVA 2025 &amp; Bobot'!AD374="","",'[2]2.1 Data FSVA 2025 &amp; Bobot'!AD374)</f>
        <v/>
      </c>
      <c r="AS373" s="27" t="str">
        <f>IF('[2]2.4 Prioritas Individu'!G374="","",'[2]2.4 Prioritas Individu'!G374)</f>
        <v/>
      </c>
      <c r="AT373" s="27" t="str">
        <f>IF('[2]2.4 Prioritas Individu'!H374="","",'[2]2.4 Prioritas Individu'!H374)</f>
        <v/>
      </c>
      <c r="AU373" s="27" t="str">
        <f>IF('[2]2.4 Prioritas Individu'!I374="","",'[2]2.4 Prioritas Individu'!I374)</f>
        <v/>
      </c>
      <c r="AV373" s="27" t="str">
        <f>IF('[2]2.4 Prioritas Individu'!J374="","",'[2]2.4 Prioritas Individu'!J374)</f>
        <v/>
      </c>
      <c r="AW373" s="27" t="str">
        <f>IF('[2]2.4 Prioritas Individu'!K374="","",'[2]2.4 Prioritas Individu'!K374)</f>
        <v/>
      </c>
      <c r="AX373" s="27" t="str">
        <f>IF('[2]2.4 Prioritas Individu'!L374="","",'[2]2.4 Prioritas Individu'!L374)</f>
        <v/>
      </c>
      <c r="AY373" s="27" t="str">
        <f>IF('[2]2.4 Prioritas Individu'!M374="","",'[2]2.4 Prioritas Individu'!M374)</f>
        <v/>
      </c>
      <c r="AZ373" s="27" t="str">
        <f>IF('[2]2.4 Prioritas Individu'!N374="","",'[2]2.4 Prioritas Individu'!N374)</f>
        <v/>
      </c>
      <c r="BA373" s="27" t="str">
        <f>IF('[2]2.4 Prioritas Individu'!O374="","",'[2]2.4 Prioritas Individu'!O374)</f>
        <v/>
      </c>
      <c r="BB373" s="27" t="str">
        <f>IF('[2]2.4 Prioritas Individu'!P374="","",'[2]2.4 Prioritas Individu'!P374)</f>
        <v/>
      </c>
      <c r="BC373" s="27" t="str">
        <f>IF('[2]2.4 Prioritas Individu'!Q374="","",'[2]2.4 Prioritas Individu'!Q374)</f>
        <v/>
      </c>
      <c r="BD373" s="27" t="str">
        <f>IF('[2]2.4 Prioritas Individu'!R374="","",'[2]2.4 Prioritas Individu'!R374)</f>
        <v/>
      </c>
      <c r="BE373" s="25" t="str">
        <f>IF('[2]2.4 Prioritas Individu'!S374="","",'[2]2.4 Prioritas Individu'!S374)</f>
        <v>-</v>
      </c>
      <c r="BF373" s="27" t="str">
        <f>IF('[2]2.4 Prioritas Individu'!T374="","",'[2]2.4 Prioritas Individu'!T374)</f>
        <v>-</v>
      </c>
      <c r="BG373" s="27" t="str">
        <f>IF('[2]2.4 Prioritas Individu'!U374="","",'[2]2.4 Prioritas Individu'!U374)</f>
        <v>-</v>
      </c>
      <c r="BH373" s="25" t="str">
        <f>IF('[2]2.3 Indeks &amp; Cut off Komposit'!G1085="","",'[2]2.3 Indeks &amp; Cut off Komposit'!G1085)</f>
        <v/>
      </c>
      <c r="BI373" s="25" t="str">
        <f>IF('[2]2.3 Indeks &amp; Cut off Komposit'!H1085="","",'[2]2.3 Indeks &amp; Cut off Komposit'!H1085)</f>
        <v/>
      </c>
      <c r="BJ373" s="25" t="str">
        <f>IF('[2]2.3 Indeks &amp; Cut off Komposit'!I1085="","",'[2]2.3 Indeks &amp; Cut off Komposit'!I1085)</f>
        <v/>
      </c>
      <c r="BK373" s="25" t="str">
        <f>IF('[2]2.3 Indeks &amp; Cut off Komposit'!J1085="","",'[2]2.3 Indeks &amp; Cut off Komposit'!J1085)</f>
        <v/>
      </c>
      <c r="BL373" s="25" t="str">
        <f>IF('[2]2.3 Indeks &amp; Cut off Komposit'!K1085="","",'[2]2.3 Indeks &amp; Cut off Komposit'!K1085)</f>
        <v/>
      </c>
      <c r="BM373" s="25" t="str">
        <f>IF('[2]2.3 Indeks &amp; Cut off Komposit'!L1085="","",'[2]2.3 Indeks &amp; Cut off Komposit'!L1085)</f>
        <v/>
      </c>
      <c r="BN373" s="25" t="str">
        <f>IF('[2]2.3 Indeks &amp; Cut off Komposit'!M1085="","",'[2]2.3 Indeks &amp; Cut off Komposit'!M1085)</f>
        <v/>
      </c>
      <c r="BO373" s="25" t="str">
        <f>IF('[2]2.3 Indeks &amp; Cut off Komposit'!N1085="","",'[2]2.3 Indeks &amp; Cut off Komposit'!N1085)</f>
        <v/>
      </c>
      <c r="BP373" s="25" t="str">
        <f>IF('[2]2.3 Indeks &amp; Cut off Komposit'!O1085="","",'[2]2.3 Indeks &amp; Cut off Komposit'!O1085)</f>
        <v/>
      </c>
      <c r="BQ373" s="25" t="str">
        <f>IF('[2]2.3 Indeks &amp; Cut off Komposit'!P1085="","",'[2]2.3 Indeks &amp; Cut off Komposit'!P1085)</f>
        <v/>
      </c>
      <c r="BR373" s="25" t="str">
        <f>IF('[2]2.3 Indeks &amp; Cut off Komposit'!Q1085="","",'[2]2.3 Indeks &amp; Cut off Komposit'!Q1085)</f>
        <v/>
      </c>
      <c r="BS373" s="25" t="str">
        <f>IF('[2]2.3 Indeks &amp; Cut off Komposit'!R1085="","",'[2]2.3 Indeks &amp; Cut off Komposit'!R1085)</f>
        <v/>
      </c>
      <c r="BT373" s="25" t="str">
        <f>IF('[2]2.3 Indeks &amp; Cut off Komposit'!S1085="","",'[2]2.3 Indeks &amp; Cut off Komposit'!S1085)</f>
        <v>-</v>
      </c>
      <c r="BU373" s="25" t="str">
        <f>IF('[2]2.3 Indeks &amp; Cut off Komposit'!T1085="","",'[2]2.3 Indeks &amp; Cut off Komposit'!T1085)</f>
        <v>-</v>
      </c>
      <c r="BV373" s="25" t="str">
        <f>IF('[2]2.3 Indeks &amp; Cut off Komposit'!U1085="","",'[2]2.3 Indeks &amp; Cut off Komposit'!U1085)</f>
        <v>-</v>
      </c>
      <c r="BW373" s="25" t="str">
        <f>IF('[2]2.3 Indeks &amp; Cut off Komposit'!V1085="","",'[2]2.3 Indeks &amp; Cut off Komposit'!V1085)</f>
        <v>-</v>
      </c>
    </row>
    <row r="374" spans="1:75" ht="15" customHeight="1" x14ac:dyDescent="0.3">
      <c r="A374" s="14" t="str">
        <f>IF('[1]0.1 Produksi Pangan &amp; Penduduk'!A374="","",'[1]0.1 Produksi Pangan &amp; Penduduk'!A374)</f>
        <v/>
      </c>
      <c r="B374" s="4" t="str">
        <f>IF('[1]0.1 Produksi Pangan &amp; Penduduk'!B374="","",'[1]0.1 Produksi Pangan &amp; Penduduk'!B374)</f>
        <v/>
      </c>
      <c r="C374" s="14" t="str">
        <f>IF('[1]0.1 Produksi Pangan &amp; Penduduk'!C374="","",'[1]0.1 Produksi Pangan &amp; Penduduk'!C374)</f>
        <v/>
      </c>
      <c r="D374" s="14" t="str">
        <f>IF('[1]0.1 Produksi Pangan &amp; Penduduk'!D374="","",'[1]0.1 Produksi Pangan &amp; Penduduk'!D374)</f>
        <v/>
      </c>
      <c r="E374" s="14" t="str">
        <f>IF('[1]0.1 Produksi Pangan &amp; Penduduk'!E374="","",'[1]0.1 Produksi Pangan &amp; Penduduk'!E374)</f>
        <v/>
      </c>
      <c r="F374" s="4" t="str">
        <f>IF('[1]0.1 Produksi Pangan &amp; Penduduk'!F374="","",'[1]0.1 Produksi Pangan &amp; Penduduk'!F374)</f>
        <v/>
      </c>
      <c r="G374" s="35" t="str">
        <f>IF('[1]0.1 Produksi Pangan &amp; Penduduk'!J374="","",'[1]0.1 Produksi Pangan &amp; Penduduk'!J374)</f>
        <v/>
      </c>
      <c r="H374" s="35" t="str">
        <f>IF('[1]0.1 Produksi Pangan &amp; Penduduk'!M374="","",'[1]0.1 Produksi Pangan &amp; Penduduk'!M374)</f>
        <v/>
      </c>
      <c r="I374" s="35" t="str">
        <f>IF('[1]0.1 Produksi Pangan &amp; Penduduk'!S374="","",'[1]0.1 Produksi Pangan &amp; Penduduk'!S374)</f>
        <v/>
      </c>
      <c r="J374" s="35" t="str">
        <f>IF('[1]0.1 Produksi Pangan &amp; Penduduk'!Y374="","",'[1]0.1 Produksi Pangan &amp; Penduduk'!Y374)</f>
        <v/>
      </c>
      <c r="K374" s="35" t="str">
        <f>IF('[1]0.1 Produksi Pangan &amp; Penduduk'!AE374="","",'[1]0.1 Produksi Pangan &amp; Penduduk'!AE374)</f>
        <v/>
      </c>
      <c r="L374" s="35" t="str">
        <f>IF('[1]0.1 Produksi Pangan &amp; Penduduk'!AK374="","",'[1]0.1 Produksi Pangan &amp; Penduduk'!AK374)</f>
        <v/>
      </c>
      <c r="M374" s="35" t="str">
        <f>IF('[1]0.1 Produksi Pangan &amp; Penduduk'!AQ374="","",'[1]0.1 Produksi Pangan &amp; Penduduk'!AQ374)</f>
        <v/>
      </c>
      <c r="N374" s="35" t="str">
        <f>IF('[1]0.2 Konsumsi Energi'!J374="","",'[1]0.2 Konsumsi Energi'!J374)</f>
        <v/>
      </c>
      <c r="O374" s="35">
        <f>IF('[1]0.2 Konsumsi Energi'!M374="","",'[1]0.2 Konsumsi Energi'!M374)</f>
        <v>2100</v>
      </c>
      <c r="P374" s="35" t="str">
        <f>IF('[1]0.3 Konsumsi Protein Hewani'!J374="","",'[1]0.3 Konsumsi Protein Hewani'!J374)</f>
        <v/>
      </c>
      <c r="Q374" s="35">
        <f>IF('[1]0.3 Konsumsi Protein Hewani'!M374="","",'[1]0.3 Konsumsi Protein Hewani'!M374)</f>
        <v>25</v>
      </c>
      <c r="R374" s="35" t="str">
        <f>IF('[1]0.4 Stok_Cadangan'!J374="","",'[1]0.4 Stok_Cadangan'!J374)</f>
        <v/>
      </c>
      <c r="S374" s="35" t="str">
        <f>IF('[1]0.4 Stok_Cadangan'!M374="","",'[1]0.4 Stok_Cadangan'!M374)</f>
        <v/>
      </c>
      <c r="T374" s="35" t="str">
        <f>IF('[1]0.4 Stok_Cadangan'!P374="","",'[1]0.4 Stok_Cadangan'!P374)</f>
        <v/>
      </c>
      <c r="U374" s="35" t="str">
        <f>IF('[1]0.4 Stok_Cadangan'!T374="","",'[1]0.4 Stok_Cadangan'!T374)</f>
        <v/>
      </c>
      <c r="V374" s="35" t="str">
        <f>IF('[1]0.4 Stok_Cadangan'!W374="","",'[1]0.4 Stok_Cadangan'!W374)</f>
        <v/>
      </c>
      <c r="W374" s="35" t="str">
        <f>IF('[1]0.4 Stok_Cadangan'!Z374="","",'[1]0.4 Stok_Cadangan'!Z374)</f>
        <v/>
      </c>
      <c r="X374" s="35" t="str">
        <f>IF('[1]0.4 Stok_Cadangan'!AF374="","",'[1]0.4 Stok_Cadangan'!AF374)</f>
        <v/>
      </c>
      <c r="Y374" s="35" t="str">
        <f>IF('[1]0.4 Stok_Cadangan'!AI374="","",'[1]0.4 Stok_Cadangan'!AI374)</f>
        <v/>
      </c>
      <c r="Z374" s="35" t="str">
        <f>IF('[1]0.4 Stok_Cadangan'!AL374="","",'[1]0.4 Stok_Cadangan'!AL374)</f>
        <v/>
      </c>
      <c r="AA374" s="35" t="str">
        <f>IF('[1]0.5 Indikator Keterjangkauan'!P374="","",'[1]0.5 Indikator Keterjangkauan'!P374)</f>
        <v/>
      </c>
      <c r="AB374" s="35" t="str">
        <f>IF('[1]0.5 Indikator Keterjangkauan'!T374="","",'[1]0.5 Indikator Keterjangkauan'!T374)</f>
        <v/>
      </c>
      <c r="AC374" s="35" t="str">
        <f>IF('[1]0.5 Indikator Keterjangkauan'!X374="","",'[1]0.5 Indikator Keterjangkauan'!X374)</f>
        <v/>
      </c>
      <c r="AD374" s="35" t="str">
        <f>IF('[1]0.5 Indikator Keterjangkauan'!AB374="","",'[1]0.5 Indikator Keterjangkauan'!AB374)</f>
        <v/>
      </c>
      <c r="AE374" s="35" t="str">
        <f>IF('[1]0.6 Indikator Pemanfaatan'!V374="","",'[1]0.6 Indikator Pemanfaatan'!V374)</f>
        <v/>
      </c>
      <c r="AF374" s="35" t="str">
        <f>IF('[1]0.6 Indikator Pemanfaatan'!Z374="","",'[1]0.6 Indikator Pemanfaatan'!Z374)</f>
        <v/>
      </c>
      <c r="AG374" s="35" t="str">
        <f>IF('[2]2.1 Data FSVA 2025 &amp; Bobot'!H375="","",'[2]2.1 Data FSVA 2025 &amp; Bobot'!H375)</f>
        <v/>
      </c>
      <c r="AH374" s="35" t="str">
        <f>IF('[2]2.1 Data FSVA 2025 &amp; Bobot'!J375="","",'[2]2.1 Data FSVA 2025 &amp; Bobot'!J375)</f>
        <v/>
      </c>
      <c r="AI374" s="35" t="str">
        <f>IF('[2]2.1 Data FSVA 2025 &amp; Bobot'!L375="","",'[2]2.1 Data FSVA 2025 &amp; Bobot'!L375)</f>
        <v/>
      </c>
      <c r="AJ374" s="35" t="str">
        <f>IF('[2]2.1 Data FSVA 2025 &amp; Bobot'!N375="","",'[2]2.1 Data FSVA 2025 &amp; Bobot'!N375)</f>
        <v/>
      </c>
      <c r="AK374" s="35" t="str">
        <f>IF('[2]2.1 Data FSVA 2025 &amp; Bobot'!P375="","",'[2]2.1 Data FSVA 2025 &amp; Bobot'!P375)</f>
        <v/>
      </c>
      <c r="AL374" s="35" t="str">
        <f>IF('[2]2.1 Data FSVA 2025 &amp; Bobot'!R375="","",'[2]2.1 Data FSVA 2025 &amp; Bobot'!R375)</f>
        <v/>
      </c>
      <c r="AM374" s="35" t="str">
        <f>IF('[2]2.1 Data FSVA 2025 &amp; Bobot'!T375="","",'[2]2.1 Data FSVA 2025 &amp; Bobot'!T375)</f>
        <v/>
      </c>
      <c r="AN374" s="35" t="str">
        <f>IF('[2]2.1 Data FSVA 2025 &amp; Bobot'!V375="","",'[2]2.1 Data FSVA 2025 &amp; Bobot'!V375)</f>
        <v/>
      </c>
      <c r="AO374" s="35" t="str">
        <f>IF('[2]2.1 Data FSVA 2025 &amp; Bobot'!X375="","",'[2]2.1 Data FSVA 2025 &amp; Bobot'!X375)</f>
        <v/>
      </c>
      <c r="AP374" s="35" t="str">
        <f>IF('[2]2.1 Data FSVA 2025 &amp; Bobot'!Z375="","",'[2]2.1 Data FSVA 2025 &amp; Bobot'!Z375)</f>
        <v/>
      </c>
      <c r="AQ374" s="35" t="str">
        <f>IF('[2]2.1 Data FSVA 2025 &amp; Bobot'!AB375="","",'[2]2.1 Data FSVA 2025 &amp; Bobot'!AB375)</f>
        <v/>
      </c>
      <c r="AR374" s="35" t="str">
        <f>IF('[2]2.1 Data FSVA 2025 &amp; Bobot'!AD375="","",'[2]2.1 Data FSVA 2025 &amp; Bobot'!AD375)</f>
        <v/>
      </c>
      <c r="AS374" s="27" t="str">
        <f>IF('[2]2.4 Prioritas Individu'!G375="","",'[2]2.4 Prioritas Individu'!G375)</f>
        <v/>
      </c>
      <c r="AT374" s="27" t="str">
        <f>IF('[2]2.4 Prioritas Individu'!H375="","",'[2]2.4 Prioritas Individu'!H375)</f>
        <v/>
      </c>
      <c r="AU374" s="27" t="str">
        <f>IF('[2]2.4 Prioritas Individu'!I375="","",'[2]2.4 Prioritas Individu'!I375)</f>
        <v/>
      </c>
      <c r="AV374" s="27" t="str">
        <f>IF('[2]2.4 Prioritas Individu'!J375="","",'[2]2.4 Prioritas Individu'!J375)</f>
        <v/>
      </c>
      <c r="AW374" s="27" t="str">
        <f>IF('[2]2.4 Prioritas Individu'!K375="","",'[2]2.4 Prioritas Individu'!K375)</f>
        <v/>
      </c>
      <c r="AX374" s="27" t="str">
        <f>IF('[2]2.4 Prioritas Individu'!L375="","",'[2]2.4 Prioritas Individu'!L375)</f>
        <v/>
      </c>
      <c r="AY374" s="27" t="str">
        <f>IF('[2]2.4 Prioritas Individu'!M375="","",'[2]2.4 Prioritas Individu'!M375)</f>
        <v/>
      </c>
      <c r="AZ374" s="27" t="str">
        <f>IF('[2]2.4 Prioritas Individu'!N375="","",'[2]2.4 Prioritas Individu'!N375)</f>
        <v/>
      </c>
      <c r="BA374" s="27" t="str">
        <f>IF('[2]2.4 Prioritas Individu'!O375="","",'[2]2.4 Prioritas Individu'!O375)</f>
        <v/>
      </c>
      <c r="BB374" s="27" t="str">
        <f>IF('[2]2.4 Prioritas Individu'!P375="","",'[2]2.4 Prioritas Individu'!P375)</f>
        <v/>
      </c>
      <c r="BC374" s="27" t="str">
        <f>IF('[2]2.4 Prioritas Individu'!Q375="","",'[2]2.4 Prioritas Individu'!Q375)</f>
        <v/>
      </c>
      <c r="BD374" s="27" t="str">
        <f>IF('[2]2.4 Prioritas Individu'!R375="","",'[2]2.4 Prioritas Individu'!R375)</f>
        <v/>
      </c>
      <c r="BE374" s="25" t="str">
        <f>IF('[2]2.4 Prioritas Individu'!S375="","",'[2]2.4 Prioritas Individu'!S375)</f>
        <v>-</v>
      </c>
      <c r="BF374" s="27" t="str">
        <f>IF('[2]2.4 Prioritas Individu'!T375="","",'[2]2.4 Prioritas Individu'!T375)</f>
        <v>-</v>
      </c>
      <c r="BG374" s="27" t="str">
        <f>IF('[2]2.4 Prioritas Individu'!U375="","",'[2]2.4 Prioritas Individu'!U375)</f>
        <v>-</v>
      </c>
      <c r="BH374" s="25" t="str">
        <f>IF('[2]2.3 Indeks &amp; Cut off Komposit'!G1086="","",'[2]2.3 Indeks &amp; Cut off Komposit'!G1086)</f>
        <v/>
      </c>
      <c r="BI374" s="25" t="str">
        <f>IF('[2]2.3 Indeks &amp; Cut off Komposit'!H1086="","",'[2]2.3 Indeks &amp; Cut off Komposit'!H1086)</f>
        <v/>
      </c>
      <c r="BJ374" s="25" t="str">
        <f>IF('[2]2.3 Indeks &amp; Cut off Komposit'!I1086="","",'[2]2.3 Indeks &amp; Cut off Komposit'!I1086)</f>
        <v/>
      </c>
      <c r="BK374" s="25" t="str">
        <f>IF('[2]2.3 Indeks &amp; Cut off Komposit'!J1086="","",'[2]2.3 Indeks &amp; Cut off Komposit'!J1086)</f>
        <v/>
      </c>
      <c r="BL374" s="25" t="str">
        <f>IF('[2]2.3 Indeks &amp; Cut off Komposit'!K1086="","",'[2]2.3 Indeks &amp; Cut off Komposit'!K1086)</f>
        <v/>
      </c>
      <c r="BM374" s="25" t="str">
        <f>IF('[2]2.3 Indeks &amp; Cut off Komposit'!L1086="","",'[2]2.3 Indeks &amp; Cut off Komposit'!L1086)</f>
        <v/>
      </c>
      <c r="BN374" s="25" t="str">
        <f>IF('[2]2.3 Indeks &amp; Cut off Komposit'!M1086="","",'[2]2.3 Indeks &amp; Cut off Komposit'!M1086)</f>
        <v/>
      </c>
      <c r="BO374" s="25" t="str">
        <f>IF('[2]2.3 Indeks &amp; Cut off Komposit'!N1086="","",'[2]2.3 Indeks &amp; Cut off Komposit'!N1086)</f>
        <v/>
      </c>
      <c r="BP374" s="25" t="str">
        <f>IF('[2]2.3 Indeks &amp; Cut off Komposit'!O1086="","",'[2]2.3 Indeks &amp; Cut off Komposit'!O1086)</f>
        <v/>
      </c>
      <c r="BQ374" s="25" t="str">
        <f>IF('[2]2.3 Indeks &amp; Cut off Komposit'!P1086="","",'[2]2.3 Indeks &amp; Cut off Komposit'!P1086)</f>
        <v/>
      </c>
      <c r="BR374" s="25" t="str">
        <f>IF('[2]2.3 Indeks &amp; Cut off Komposit'!Q1086="","",'[2]2.3 Indeks &amp; Cut off Komposit'!Q1086)</f>
        <v/>
      </c>
      <c r="BS374" s="25" t="str">
        <f>IF('[2]2.3 Indeks &amp; Cut off Komposit'!R1086="","",'[2]2.3 Indeks &amp; Cut off Komposit'!R1086)</f>
        <v/>
      </c>
      <c r="BT374" s="25" t="str">
        <f>IF('[2]2.3 Indeks &amp; Cut off Komposit'!S1086="","",'[2]2.3 Indeks &amp; Cut off Komposit'!S1086)</f>
        <v>-</v>
      </c>
      <c r="BU374" s="25" t="str">
        <f>IF('[2]2.3 Indeks &amp; Cut off Komposit'!T1086="","",'[2]2.3 Indeks &amp; Cut off Komposit'!T1086)</f>
        <v>-</v>
      </c>
      <c r="BV374" s="25" t="str">
        <f>IF('[2]2.3 Indeks &amp; Cut off Komposit'!U1086="","",'[2]2.3 Indeks &amp; Cut off Komposit'!U1086)</f>
        <v>-</v>
      </c>
      <c r="BW374" s="25" t="str">
        <f>IF('[2]2.3 Indeks &amp; Cut off Komposit'!V1086="","",'[2]2.3 Indeks &amp; Cut off Komposit'!V1086)</f>
        <v>-</v>
      </c>
    </row>
    <row r="375" spans="1:75" ht="15" customHeight="1" x14ac:dyDescent="0.3">
      <c r="A375" s="14" t="str">
        <f>IF('[1]0.1 Produksi Pangan &amp; Penduduk'!A375="","",'[1]0.1 Produksi Pangan &amp; Penduduk'!A375)</f>
        <v/>
      </c>
      <c r="B375" s="4" t="str">
        <f>IF('[1]0.1 Produksi Pangan &amp; Penduduk'!B375="","",'[1]0.1 Produksi Pangan &amp; Penduduk'!B375)</f>
        <v/>
      </c>
      <c r="C375" s="14" t="str">
        <f>IF('[1]0.1 Produksi Pangan &amp; Penduduk'!C375="","",'[1]0.1 Produksi Pangan &amp; Penduduk'!C375)</f>
        <v/>
      </c>
      <c r="D375" s="14" t="str">
        <f>IF('[1]0.1 Produksi Pangan &amp; Penduduk'!D375="","",'[1]0.1 Produksi Pangan &amp; Penduduk'!D375)</f>
        <v/>
      </c>
      <c r="E375" s="14" t="str">
        <f>IF('[1]0.1 Produksi Pangan &amp; Penduduk'!E375="","",'[1]0.1 Produksi Pangan &amp; Penduduk'!E375)</f>
        <v/>
      </c>
      <c r="F375" s="4" t="str">
        <f>IF('[1]0.1 Produksi Pangan &amp; Penduduk'!F375="","",'[1]0.1 Produksi Pangan &amp; Penduduk'!F375)</f>
        <v/>
      </c>
      <c r="G375" s="35" t="str">
        <f>IF('[1]0.1 Produksi Pangan &amp; Penduduk'!J375="","",'[1]0.1 Produksi Pangan &amp; Penduduk'!J375)</f>
        <v/>
      </c>
      <c r="H375" s="35" t="str">
        <f>IF('[1]0.1 Produksi Pangan &amp; Penduduk'!M375="","",'[1]0.1 Produksi Pangan &amp; Penduduk'!M375)</f>
        <v/>
      </c>
      <c r="I375" s="35" t="str">
        <f>IF('[1]0.1 Produksi Pangan &amp; Penduduk'!S375="","",'[1]0.1 Produksi Pangan &amp; Penduduk'!S375)</f>
        <v/>
      </c>
      <c r="J375" s="35" t="str">
        <f>IF('[1]0.1 Produksi Pangan &amp; Penduduk'!Y375="","",'[1]0.1 Produksi Pangan &amp; Penduduk'!Y375)</f>
        <v/>
      </c>
      <c r="K375" s="35" t="str">
        <f>IF('[1]0.1 Produksi Pangan &amp; Penduduk'!AE375="","",'[1]0.1 Produksi Pangan &amp; Penduduk'!AE375)</f>
        <v/>
      </c>
      <c r="L375" s="35" t="str">
        <f>IF('[1]0.1 Produksi Pangan &amp; Penduduk'!AK375="","",'[1]0.1 Produksi Pangan &amp; Penduduk'!AK375)</f>
        <v/>
      </c>
      <c r="M375" s="35" t="str">
        <f>IF('[1]0.1 Produksi Pangan &amp; Penduduk'!AQ375="","",'[1]0.1 Produksi Pangan &amp; Penduduk'!AQ375)</f>
        <v/>
      </c>
      <c r="N375" s="35" t="str">
        <f>IF('[1]0.2 Konsumsi Energi'!J375="","",'[1]0.2 Konsumsi Energi'!J375)</f>
        <v/>
      </c>
      <c r="O375" s="35">
        <f>IF('[1]0.2 Konsumsi Energi'!M375="","",'[1]0.2 Konsumsi Energi'!M375)</f>
        <v>2100</v>
      </c>
      <c r="P375" s="35" t="str">
        <f>IF('[1]0.3 Konsumsi Protein Hewani'!J375="","",'[1]0.3 Konsumsi Protein Hewani'!J375)</f>
        <v/>
      </c>
      <c r="Q375" s="35">
        <f>IF('[1]0.3 Konsumsi Protein Hewani'!M375="","",'[1]0.3 Konsumsi Protein Hewani'!M375)</f>
        <v>25</v>
      </c>
      <c r="R375" s="35" t="str">
        <f>IF('[1]0.4 Stok_Cadangan'!J375="","",'[1]0.4 Stok_Cadangan'!J375)</f>
        <v/>
      </c>
      <c r="S375" s="35" t="str">
        <f>IF('[1]0.4 Stok_Cadangan'!M375="","",'[1]0.4 Stok_Cadangan'!M375)</f>
        <v/>
      </c>
      <c r="T375" s="35" t="str">
        <f>IF('[1]0.4 Stok_Cadangan'!P375="","",'[1]0.4 Stok_Cadangan'!P375)</f>
        <v/>
      </c>
      <c r="U375" s="35" t="str">
        <f>IF('[1]0.4 Stok_Cadangan'!T375="","",'[1]0.4 Stok_Cadangan'!T375)</f>
        <v/>
      </c>
      <c r="V375" s="35" t="str">
        <f>IF('[1]0.4 Stok_Cadangan'!W375="","",'[1]0.4 Stok_Cadangan'!W375)</f>
        <v/>
      </c>
      <c r="W375" s="35" t="str">
        <f>IF('[1]0.4 Stok_Cadangan'!Z375="","",'[1]0.4 Stok_Cadangan'!Z375)</f>
        <v/>
      </c>
      <c r="X375" s="35" t="str">
        <f>IF('[1]0.4 Stok_Cadangan'!AF375="","",'[1]0.4 Stok_Cadangan'!AF375)</f>
        <v/>
      </c>
      <c r="Y375" s="35" t="str">
        <f>IF('[1]0.4 Stok_Cadangan'!AI375="","",'[1]0.4 Stok_Cadangan'!AI375)</f>
        <v/>
      </c>
      <c r="Z375" s="35" t="str">
        <f>IF('[1]0.4 Stok_Cadangan'!AL375="","",'[1]0.4 Stok_Cadangan'!AL375)</f>
        <v/>
      </c>
      <c r="AA375" s="35" t="str">
        <f>IF('[1]0.5 Indikator Keterjangkauan'!P375="","",'[1]0.5 Indikator Keterjangkauan'!P375)</f>
        <v/>
      </c>
      <c r="AB375" s="35" t="str">
        <f>IF('[1]0.5 Indikator Keterjangkauan'!T375="","",'[1]0.5 Indikator Keterjangkauan'!T375)</f>
        <v/>
      </c>
      <c r="AC375" s="35" t="str">
        <f>IF('[1]0.5 Indikator Keterjangkauan'!X375="","",'[1]0.5 Indikator Keterjangkauan'!X375)</f>
        <v/>
      </c>
      <c r="AD375" s="35" t="str">
        <f>IF('[1]0.5 Indikator Keterjangkauan'!AB375="","",'[1]0.5 Indikator Keterjangkauan'!AB375)</f>
        <v/>
      </c>
      <c r="AE375" s="35" t="str">
        <f>IF('[1]0.6 Indikator Pemanfaatan'!V375="","",'[1]0.6 Indikator Pemanfaatan'!V375)</f>
        <v/>
      </c>
      <c r="AF375" s="35" t="str">
        <f>IF('[1]0.6 Indikator Pemanfaatan'!Z375="","",'[1]0.6 Indikator Pemanfaatan'!Z375)</f>
        <v/>
      </c>
      <c r="AG375" s="35" t="str">
        <f>IF('[2]2.1 Data FSVA 2025 &amp; Bobot'!H376="","",'[2]2.1 Data FSVA 2025 &amp; Bobot'!H376)</f>
        <v/>
      </c>
      <c r="AH375" s="35" t="str">
        <f>IF('[2]2.1 Data FSVA 2025 &amp; Bobot'!J376="","",'[2]2.1 Data FSVA 2025 &amp; Bobot'!J376)</f>
        <v/>
      </c>
      <c r="AI375" s="35" t="str">
        <f>IF('[2]2.1 Data FSVA 2025 &amp; Bobot'!L376="","",'[2]2.1 Data FSVA 2025 &amp; Bobot'!L376)</f>
        <v/>
      </c>
      <c r="AJ375" s="35" t="str">
        <f>IF('[2]2.1 Data FSVA 2025 &amp; Bobot'!N376="","",'[2]2.1 Data FSVA 2025 &amp; Bobot'!N376)</f>
        <v/>
      </c>
      <c r="AK375" s="35" t="str">
        <f>IF('[2]2.1 Data FSVA 2025 &amp; Bobot'!P376="","",'[2]2.1 Data FSVA 2025 &amp; Bobot'!P376)</f>
        <v/>
      </c>
      <c r="AL375" s="35" t="str">
        <f>IF('[2]2.1 Data FSVA 2025 &amp; Bobot'!R376="","",'[2]2.1 Data FSVA 2025 &amp; Bobot'!R376)</f>
        <v/>
      </c>
      <c r="AM375" s="35" t="str">
        <f>IF('[2]2.1 Data FSVA 2025 &amp; Bobot'!T376="","",'[2]2.1 Data FSVA 2025 &amp; Bobot'!T376)</f>
        <v/>
      </c>
      <c r="AN375" s="35" t="str">
        <f>IF('[2]2.1 Data FSVA 2025 &amp; Bobot'!V376="","",'[2]2.1 Data FSVA 2025 &amp; Bobot'!V376)</f>
        <v/>
      </c>
      <c r="AO375" s="35" t="str">
        <f>IF('[2]2.1 Data FSVA 2025 &amp; Bobot'!X376="","",'[2]2.1 Data FSVA 2025 &amp; Bobot'!X376)</f>
        <v/>
      </c>
      <c r="AP375" s="35" t="str">
        <f>IF('[2]2.1 Data FSVA 2025 &amp; Bobot'!Z376="","",'[2]2.1 Data FSVA 2025 &amp; Bobot'!Z376)</f>
        <v/>
      </c>
      <c r="AQ375" s="35" t="str">
        <f>IF('[2]2.1 Data FSVA 2025 &amp; Bobot'!AB376="","",'[2]2.1 Data FSVA 2025 &amp; Bobot'!AB376)</f>
        <v/>
      </c>
      <c r="AR375" s="35" t="str">
        <f>IF('[2]2.1 Data FSVA 2025 &amp; Bobot'!AD376="","",'[2]2.1 Data FSVA 2025 &amp; Bobot'!AD376)</f>
        <v/>
      </c>
      <c r="AS375" s="27" t="str">
        <f>IF('[2]2.4 Prioritas Individu'!G376="","",'[2]2.4 Prioritas Individu'!G376)</f>
        <v/>
      </c>
      <c r="AT375" s="27" t="str">
        <f>IF('[2]2.4 Prioritas Individu'!H376="","",'[2]2.4 Prioritas Individu'!H376)</f>
        <v/>
      </c>
      <c r="AU375" s="27" t="str">
        <f>IF('[2]2.4 Prioritas Individu'!I376="","",'[2]2.4 Prioritas Individu'!I376)</f>
        <v/>
      </c>
      <c r="AV375" s="27" t="str">
        <f>IF('[2]2.4 Prioritas Individu'!J376="","",'[2]2.4 Prioritas Individu'!J376)</f>
        <v/>
      </c>
      <c r="AW375" s="27" t="str">
        <f>IF('[2]2.4 Prioritas Individu'!K376="","",'[2]2.4 Prioritas Individu'!K376)</f>
        <v/>
      </c>
      <c r="AX375" s="27" t="str">
        <f>IF('[2]2.4 Prioritas Individu'!L376="","",'[2]2.4 Prioritas Individu'!L376)</f>
        <v/>
      </c>
      <c r="AY375" s="27" t="str">
        <f>IF('[2]2.4 Prioritas Individu'!M376="","",'[2]2.4 Prioritas Individu'!M376)</f>
        <v/>
      </c>
      <c r="AZ375" s="27" t="str">
        <f>IF('[2]2.4 Prioritas Individu'!N376="","",'[2]2.4 Prioritas Individu'!N376)</f>
        <v/>
      </c>
      <c r="BA375" s="27" t="str">
        <f>IF('[2]2.4 Prioritas Individu'!O376="","",'[2]2.4 Prioritas Individu'!O376)</f>
        <v/>
      </c>
      <c r="BB375" s="27" t="str">
        <f>IF('[2]2.4 Prioritas Individu'!P376="","",'[2]2.4 Prioritas Individu'!P376)</f>
        <v/>
      </c>
      <c r="BC375" s="27" t="str">
        <f>IF('[2]2.4 Prioritas Individu'!Q376="","",'[2]2.4 Prioritas Individu'!Q376)</f>
        <v/>
      </c>
      <c r="BD375" s="27" t="str">
        <f>IF('[2]2.4 Prioritas Individu'!R376="","",'[2]2.4 Prioritas Individu'!R376)</f>
        <v/>
      </c>
      <c r="BE375" s="25" t="str">
        <f>IF('[2]2.4 Prioritas Individu'!S376="","",'[2]2.4 Prioritas Individu'!S376)</f>
        <v>-</v>
      </c>
      <c r="BF375" s="27" t="str">
        <f>IF('[2]2.4 Prioritas Individu'!T376="","",'[2]2.4 Prioritas Individu'!T376)</f>
        <v>-</v>
      </c>
      <c r="BG375" s="27" t="str">
        <f>IF('[2]2.4 Prioritas Individu'!U376="","",'[2]2.4 Prioritas Individu'!U376)</f>
        <v>-</v>
      </c>
      <c r="BH375" s="25" t="str">
        <f>IF('[2]2.3 Indeks &amp; Cut off Komposit'!G1087="","",'[2]2.3 Indeks &amp; Cut off Komposit'!G1087)</f>
        <v/>
      </c>
      <c r="BI375" s="25" t="str">
        <f>IF('[2]2.3 Indeks &amp; Cut off Komposit'!H1087="","",'[2]2.3 Indeks &amp; Cut off Komposit'!H1087)</f>
        <v/>
      </c>
      <c r="BJ375" s="25" t="str">
        <f>IF('[2]2.3 Indeks &amp; Cut off Komposit'!I1087="","",'[2]2.3 Indeks &amp; Cut off Komposit'!I1087)</f>
        <v/>
      </c>
      <c r="BK375" s="25" t="str">
        <f>IF('[2]2.3 Indeks &amp; Cut off Komposit'!J1087="","",'[2]2.3 Indeks &amp; Cut off Komposit'!J1087)</f>
        <v/>
      </c>
      <c r="BL375" s="25" t="str">
        <f>IF('[2]2.3 Indeks &amp; Cut off Komposit'!K1087="","",'[2]2.3 Indeks &amp; Cut off Komposit'!K1087)</f>
        <v/>
      </c>
      <c r="BM375" s="25" t="str">
        <f>IF('[2]2.3 Indeks &amp; Cut off Komposit'!L1087="","",'[2]2.3 Indeks &amp; Cut off Komposit'!L1087)</f>
        <v/>
      </c>
      <c r="BN375" s="25" t="str">
        <f>IF('[2]2.3 Indeks &amp; Cut off Komposit'!M1087="","",'[2]2.3 Indeks &amp; Cut off Komposit'!M1087)</f>
        <v/>
      </c>
      <c r="BO375" s="25" t="str">
        <f>IF('[2]2.3 Indeks &amp; Cut off Komposit'!N1087="","",'[2]2.3 Indeks &amp; Cut off Komposit'!N1087)</f>
        <v/>
      </c>
      <c r="BP375" s="25" t="str">
        <f>IF('[2]2.3 Indeks &amp; Cut off Komposit'!O1087="","",'[2]2.3 Indeks &amp; Cut off Komposit'!O1087)</f>
        <v/>
      </c>
      <c r="BQ375" s="25" t="str">
        <f>IF('[2]2.3 Indeks &amp; Cut off Komposit'!P1087="","",'[2]2.3 Indeks &amp; Cut off Komposit'!P1087)</f>
        <v/>
      </c>
      <c r="BR375" s="25" t="str">
        <f>IF('[2]2.3 Indeks &amp; Cut off Komposit'!Q1087="","",'[2]2.3 Indeks &amp; Cut off Komposit'!Q1087)</f>
        <v/>
      </c>
      <c r="BS375" s="25" t="str">
        <f>IF('[2]2.3 Indeks &amp; Cut off Komposit'!R1087="","",'[2]2.3 Indeks &amp; Cut off Komposit'!R1087)</f>
        <v/>
      </c>
      <c r="BT375" s="25" t="str">
        <f>IF('[2]2.3 Indeks &amp; Cut off Komposit'!S1087="","",'[2]2.3 Indeks &amp; Cut off Komposit'!S1087)</f>
        <v>-</v>
      </c>
      <c r="BU375" s="25" t="str">
        <f>IF('[2]2.3 Indeks &amp; Cut off Komposit'!T1087="","",'[2]2.3 Indeks &amp; Cut off Komposit'!T1087)</f>
        <v>-</v>
      </c>
      <c r="BV375" s="25" t="str">
        <f>IF('[2]2.3 Indeks &amp; Cut off Komposit'!U1087="","",'[2]2.3 Indeks &amp; Cut off Komposit'!U1087)</f>
        <v>-</v>
      </c>
      <c r="BW375" s="25" t="str">
        <f>IF('[2]2.3 Indeks &amp; Cut off Komposit'!V1087="","",'[2]2.3 Indeks &amp; Cut off Komposit'!V1087)</f>
        <v>-</v>
      </c>
    </row>
    <row r="376" spans="1:75" ht="15" customHeight="1" x14ac:dyDescent="0.3">
      <c r="A376" s="14" t="str">
        <f>IF('[1]0.1 Produksi Pangan &amp; Penduduk'!A376="","",'[1]0.1 Produksi Pangan &amp; Penduduk'!A376)</f>
        <v/>
      </c>
      <c r="B376" s="4" t="str">
        <f>IF('[1]0.1 Produksi Pangan &amp; Penduduk'!B376="","",'[1]0.1 Produksi Pangan &amp; Penduduk'!B376)</f>
        <v/>
      </c>
      <c r="C376" s="14" t="str">
        <f>IF('[1]0.1 Produksi Pangan &amp; Penduduk'!C376="","",'[1]0.1 Produksi Pangan &amp; Penduduk'!C376)</f>
        <v/>
      </c>
      <c r="D376" s="14" t="str">
        <f>IF('[1]0.1 Produksi Pangan &amp; Penduduk'!D376="","",'[1]0.1 Produksi Pangan &amp; Penduduk'!D376)</f>
        <v/>
      </c>
      <c r="E376" s="14" t="str">
        <f>IF('[1]0.1 Produksi Pangan &amp; Penduduk'!E376="","",'[1]0.1 Produksi Pangan &amp; Penduduk'!E376)</f>
        <v/>
      </c>
      <c r="F376" s="4" t="str">
        <f>IF('[1]0.1 Produksi Pangan &amp; Penduduk'!F376="","",'[1]0.1 Produksi Pangan &amp; Penduduk'!F376)</f>
        <v/>
      </c>
      <c r="G376" s="35" t="str">
        <f>IF('[1]0.1 Produksi Pangan &amp; Penduduk'!J376="","",'[1]0.1 Produksi Pangan &amp; Penduduk'!J376)</f>
        <v/>
      </c>
      <c r="H376" s="35" t="str">
        <f>IF('[1]0.1 Produksi Pangan &amp; Penduduk'!M376="","",'[1]0.1 Produksi Pangan &amp; Penduduk'!M376)</f>
        <v/>
      </c>
      <c r="I376" s="35" t="str">
        <f>IF('[1]0.1 Produksi Pangan &amp; Penduduk'!S376="","",'[1]0.1 Produksi Pangan &amp; Penduduk'!S376)</f>
        <v/>
      </c>
      <c r="J376" s="35" t="str">
        <f>IF('[1]0.1 Produksi Pangan &amp; Penduduk'!Y376="","",'[1]0.1 Produksi Pangan &amp; Penduduk'!Y376)</f>
        <v/>
      </c>
      <c r="K376" s="35" t="str">
        <f>IF('[1]0.1 Produksi Pangan &amp; Penduduk'!AE376="","",'[1]0.1 Produksi Pangan &amp; Penduduk'!AE376)</f>
        <v/>
      </c>
      <c r="L376" s="35" t="str">
        <f>IF('[1]0.1 Produksi Pangan &amp; Penduduk'!AK376="","",'[1]0.1 Produksi Pangan &amp; Penduduk'!AK376)</f>
        <v/>
      </c>
      <c r="M376" s="35" t="str">
        <f>IF('[1]0.1 Produksi Pangan &amp; Penduduk'!AQ376="","",'[1]0.1 Produksi Pangan &amp; Penduduk'!AQ376)</f>
        <v/>
      </c>
      <c r="N376" s="35" t="str">
        <f>IF('[1]0.2 Konsumsi Energi'!J376="","",'[1]0.2 Konsumsi Energi'!J376)</f>
        <v/>
      </c>
      <c r="O376" s="35">
        <f>IF('[1]0.2 Konsumsi Energi'!M376="","",'[1]0.2 Konsumsi Energi'!M376)</f>
        <v>2100</v>
      </c>
      <c r="P376" s="35" t="str">
        <f>IF('[1]0.3 Konsumsi Protein Hewani'!J376="","",'[1]0.3 Konsumsi Protein Hewani'!J376)</f>
        <v/>
      </c>
      <c r="Q376" s="35">
        <f>IF('[1]0.3 Konsumsi Protein Hewani'!M376="","",'[1]0.3 Konsumsi Protein Hewani'!M376)</f>
        <v>25</v>
      </c>
      <c r="R376" s="35" t="str">
        <f>IF('[1]0.4 Stok_Cadangan'!J376="","",'[1]0.4 Stok_Cadangan'!J376)</f>
        <v/>
      </c>
      <c r="S376" s="35" t="str">
        <f>IF('[1]0.4 Stok_Cadangan'!M376="","",'[1]0.4 Stok_Cadangan'!M376)</f>
        <v/>
      </c>
      <c r="T376" s="35" t="str">
        <f>IF('[1]0.4 Stok_Cadangan'!P376="","",'[1]0.4 Stok_Cadangan'!P376)</f>
        <v/>
      </c>
      <c r="U376" s="35" t="str">
        <f>IF('[1]0.4 Stok_Cadangan'!T376="","",'[1]0.4 Stok_Cadangan'!T376)</f>
        <v/>
      </c>
      <c r="V376" s="35" t="str">
        <f>IF('[1]0.4 Stok_Cadangan'!W376="","",'[1]0.4 Stok_Cadangan'!W376)</f>
        <v/>
      </c>
      <c r="W376" s="35" t="str">
        <f>IF('[1]0.4 Stok_Cadangan'!Z376="","",'[1]0.4 Stok_Cadangan'!Z376)</f>
        <v/>
      </c>
      <c r="X376" s="35" t="str">
        <f>IF('[1]0.4 Stok_Cadangan'!AF376="","",'[1]0.4 Stok_Cadangan'!AF376)</f>
        <v/>
      </c>
      <c r="Y376" s="35" t="str">
        <f>IF('[1]0.4 Stok_Cadangan'!AI376="","",'[1]0.4 Stok_Cadangan'!AI376)</f>
        <v/>
      </c>
      <c r="Z376" s="35" t="str">
        <f>IF('[1]0.4 Stok_Cadangan'!AL376="","",'[1]0.4 Stok_Cadangan'!AL376)</f>
        <v/>
      </c>
      <c r="AA376" s="35" t="str">
        <f>IF('[1]0.5 Indikator Keterjangkauan'!P376="","",'[1]0.5 Indikator Keterjangkauan'!P376)</f>
        <v/>
      </c>
      <c r="AB376" s="35" t="str">
        <f>IF('[1]0.5 Indikator Keterjangkauan'!T376="","",'[1]0.5 Indikator Keterjangkauan'!T376)</f>
        <v/>
      </c>
      <c r="AC376" s="35" t="str">
        <f>IF('[1]0.5 Indikator Keterjangkauan'!X376="","",'[1]0.5 Indikator Keterjangkauan'!X376)</f>
        <v/>
      </c>
      <c r="AD376" s="35" t="str">
        <f>IF('[1]0.5 Indikator Keterjangkauan'!AB376="","",'[1]0.5 Indikator Keterjangkauan'!AB376)</f>
        <v/>
      </c>
      <c r="AE376" s="35" t="str">
        <f>IF('[1]0.6 Indikator Pemanfaatan'!V376="","",'[1]0.6 Indikator Pemanfaatan'!V376)</f>
        <v/>
      </c>
      <c r="AF376" s="35" t="str">
        <f>IF('[1]0.6 Indikator Pemanfaatan'!Z376="","",'[1]0.6 Indikator Pemanfaatan'!Z376)</f>
        <v/>
      </c>
      <c r="AG376" s="35" t="str">
        <f>IF('[2]2.1 Data FSVA 2025 &amp; Bobot'!H377="","",'[2]2.1 Data FSVA 2025 &amp; Bobot'!H377)</f>
        <v/>
      </c>
      <c r="AH376" s="35" t="str">
        <f>IF('[2]2.1 Data FSVA 2025 &amp; Bobot'!J377="","",'[2]2.1 Data FSVA 2025 &amp; Bobot'!J377)</f>
        <v/>
      </c>
      <c r="AI376" s="35" t="str">
        <f>IF('[2]2.1 Data FSVA 2025 &amp; Bobot'!L377="","",'[2]2.1 Data FSVA 2025 &amp; Bobot'!L377)</f>
        <v/>
      </c>
      <c r="AJ376" s="35" t="str">
        <f>IF('[2]2.1 Data FSVA 2025 &amp; Bobot'!N377="","",'[2]2.1 Data FSVA 2025 &amp; Bobot'!N377)</f>
        <v/>
      </c>
      <c r="AK376" s="35" t="str">
        <f>IF('[2]2.1 Data FSVA 2025 &amp; Bobot'!P377="","",'[2]2.1 Data FSVA 2025 &amp; Bobot'!P377)</f>
        <v/>
      </c>
      <c r="AL376" s="35" t="str">
        <f>IF('[2]2.1 Data FSVA 2025 &amp; Bobot'!R377="","",'[2]2.1 Data FSVA 2025 &amp; Bobot'!R377)</f>
        <v/>
      </c>
      <c r="AM376" s="35" t="str">
        <f>IF('[2]2.1 Data FSVA 2025 &amp; Bobot'!T377="","",'[2]2.1 Data FSVA 2025 &amp; Bobot'!T377)</f>
        <v/>
      </c>
      <c r="AN376" s="35" t="str">
        <f>IF('[2]2.1 Data FSVA 2025 &amp; Bobot'!V377="","",'[2]2.1 Data FSVA 2025 &amp; Bobot'!V377)</f>
        <v/>
      </c>
      <c r="AO376" s="35" t="str">
        <f>IF('[2]2.1 Data FSVA 2025 &amp; Bobot'!X377="","",'[2]2.1 Data FSVA 2025 &amp; Bobot'!X377)</f>
        <v/>
      </c>
      <c r="AP376" s="35" t="str">
        <f>IF('[2]2.1 Data FSVA 2025 &amp; Bobot'!Z377="","",'[2]2.1 Data FSVA 2025 &amp; Bobot'!Z377)</f>
        <v/>
      </c>
      <c r="AQ376" s="35" t="str">
        <f>IF('[2]2.1 Data FSVA 2025 &amp; Bobot'!AB377="","",'[2]2.1 Data FSVA 2025 &amp; Bobot'!AB377)</f>
        <v/>
      </c>
      <c r="AR376" s="35" t="str">
        <f>IF('[2]2.1 Data FSVA 2025 &amp; Bobot'!AD377="","",'[2]2.1 Data FSVA 2025 &amp; Bobot'!AD377)</f>
        <v/>
      </c>
      <c r="AS376" s="27" t="str">
        <f>IF('[2]2.4 Prioritas Individu'!G377="","",'[2]2.4 Prioritas Individu'!G377)</f>
        <v/>
      </c>
      <c r="AT376" s="27" t="str">
        <f>IF('[2]2.4 Prioritas Individu'!H377="","",'[2]2.4 Prioritas Individu'!H377)</f>
        <v/>
      </c>
      <c r="AU376" s="27" t="str">
        <f>IF('[2]2.4 Prioritas Individu'!I377="","",'[2]2.4 Prioritas Individu'!I377)</f>
        <v/>
      </c>
      <c r="AV376" s="27" t="str">
        <f>IF('[2]2.4 Prioritas Individu'!J377="","",'[2]2.4 Prioritas Individu'!J377)</f>
        <v/>
      </c>
      <c r="AW376" s="27" t="str">
        <f>IF('[2]2.4 Prioritas Individu'!K377="","",'[2]2.4 Prioritas Individu'!K377)</f>
        <v/>
      </c>
      <c r="AX376" s="27" t="str">
        <f>IF('[2]2.4 Prioritas Individu'!L377="","",'[2]2.4 Prioritas Individu'!L377)</f>
        <v/>
      </c>
      <c r="AY376" s="27" t="str">
        <f>IF('[2]2.4 Prioritas Individu'!M377="","",'[2]2.4 Prioritas Individu'!M377)</f>
        <v/>
      </c>
      <c r="AZ376" s="27" t="str">
        <f>IF('[2]2.4 Prioritas Individu'!N377="","",'[2]2.4 Prioritas Individu'!N377)</f>
        <v/>
      </c>
      <c r="BA376" s="27" t="str">
        <f>IF('[2]2.4 Prioritas Individu'!O377="","",'[2]2.4 Prioritas Individu'!O377)</f>
        <v/>
      </c>
      <c r="BB376" s="27" t="str">
        <f>IF('[2]2.4 Prioritas Individu'!P377="","",'[2]2.4 Prioritas Individu'!P377)</f>
        <v/>
      </c>
      <c r="BC376" s="27" t="str">
        <f>IF('[2]2.4 Prioritas Individu'!Q377="","",'[2]2.4 Prioritas Individu'!Q377)</f>
        <v/>
      </c>
      <c r="BD376" s="27" t="str">
        <f>IF('[2]2.4 Prioritas Individu'!R377="","",'[2]2.4 Prioritas Individu'!R377)</f>
        <v/>
      </c>
      <c r="BE376" s="25" t="str">
        <f>IF('[2]2.4 Prioritas Individu'!S377="","",'[2]2.4 Prioritas Individu'!S377)</f>
        <v>-</v>
      </c>
      <c r="BF376" s="27" t="str">
        <f>IF('[2]2.4 Prioritas Individu'!T377="","",'[2]2.4 Prioritas Individu'!T377)</f>
        <v>-</v>
      </c>
      <c r="BG376" s="27" t="str">
        <f>IF('[2]2.4 Prioritas Individu'!U377="","",'[2]2.4 Prioritas Individu'!U377)</f>
        <v>-</v>
      </c>
      <c r="BH376" s="25" t="str">
        <f>IF('[2]2.3 Indeks &amp; Cut off Komposit'!G1088="","",'[2]2.3 Indeks &amp; Cut off Komposit'!G1088)</f>
        <v/>
      </c>
      <c r="BI376" s="25" t="str">
        <f>IF('[2]2.3 Indeks &amp; Cut off Komposit'!H1088="","",'[2]2.3 Indeks &amp; Cut off Komposit'!H1088)</f>
        <v/>
      </c>
      <c r="BJ376" s="25" t="str">
        <f>IF('[2]2.3 Indeks &amp; Cut off Komposit'!I1088="","",'[2]2.3 Indeks &amp; Cut off Komposit'!I1088)</f>
        <v/>
      </c>
      <c r="BK376" s="25" t="str">
        <f>IF('[2]2.3 Indeks &amp; Cut off Komposit'!J1088="","",'[2]2.3 Indeks &amp; Cut off Komposit'!J1088)</f>
        <v/>
      </c>
      <c r="BL376" s="25" t="str">
        <f>IF('[2]2.3 Indeks &amp; Cut off Komposit'!K1088="","",'[2]2.3 Indeks &amp; Cut off Komposit'!K1088)</f>
        <v/>
      </c>
      <c r="BM376" s="25" t="str">
        <f>IF('[2]2.3 Indeks &amp; Cut off Komposit'!L1088="","",'[2]2.3 Indeks &amp; Cut off Komposit'!L1088)</f>
        <v/>
      </c>
      <c r="BN376" s="25" t="str">
        <f>IF('[2]2.3 Indeks &amp; Cut off Komposit'!M1088="","",'[2]2.3 Indeks &amp; Cut off Komposit'!M1088)</f>
        <v/>
      </c>
      <c r="BO376" s="25" t="str">
        <f>IF('[2]2.3 Indeks &amp; Cut off Komposit'!N1088="","",'[2]2.3 Indeks &amp; Cut off Komposit'!N1088)</f>
        <v/>
      </c>
      <c r="BP376" s="25" t="str">
        <f>IF('[2]2.3 Indeks &amp; Cut off Komposit'!O1088="","",'[2]2.3 Indeks &amp; Cut off Komposit'!O1088)</f>
        <v/>
      </c>
      <c r="BQ376" s="25" t="str">
        <f>IF('[2]2.3 Indeks &amp; Cut off Komposit'!P1088="","",'[2]2.3 Indeks &amp; Cut off Komposit'!P1088)</f>
        <v/>
      </c>
      <c r="BR376" s="25" t="str">
        <f>IF('[2]2.3 Indeks &amp; Cut off Komposit'!Q1088="","",'[2]2.3 Indeks &amp; Cut off Komposit'!Q1088)</f>
        <v/>
      </c>
      <c r="BS376" s="25" t="str">
        <f>IF('[2]2.3 Indeks &amp; Cut off Komposit'!R1088="","",'[2]2.3 Indeks &amp; Cut off Komposit'!R1088)</f>
        <v/>
      </c>
      <c r="BT376" s="25" t="str">
        <f>IF('[2]2.3 Indeks &amp; Cut off Komposit'!S1088="","",'[2]2.3 Indeks &amp; Cut off Komposit'!S1088)</f>
        <v>-</v>
      </c>
      <c r="BU376" s="25" t="str">
        <f>IF('[2]2.3 Indeks &amp; Cut off Komposit'!T1088="","",'[2]2.3 Indeks &amp; Cut off Komposit'!T1088)</f>
        <v>-</v>
      </c>
      <c r="BV376" s="25" t="str">
        <f>IF('[2]2.3 Indeks &amp; Cut off Komposit'!U1088="","",'[2]2.3 Indeks &amp; Cut off Komposit'!U1088)</f>
        <v>-</v>
      </c>
      <c r="BW376" s="25" t="str">
        <f>IF('[2]2.3 Indeks &amp; Cut off Komposit'!V1088="","",'[2]2.3 Indeks &amp; Cut off Komposit'!V1088)</f>
        <v>-</v>
      </c>
    </row>
    <row r="377" spans="1:75" ht="15" customHeight="1" x14ac:dyDescent="0.3">
      <c r="A377" s="14" t="str">
        <f>IF('[1]0.1 Produksi Pangan &amp; Penduduk'!A377="","",'[1]0.1 Produksi Pangan &amp; Penduduk'!A377)</f>
        <v/>
      </c>
      <c r="B377" s="4" t="str">
        <f>IF('[1]0.1 Produksi Pangan &amp; Penduduk'!B377="","",'[1]0.1 Produksi Pangan &amp; Penduduk'!B377)</f>
        <v/>
      </c>
      <c r="C377" s="14" t="str">
        <f>IF('[1]0.1 Produksi Pangan &amp; Penduduk'!C377="","",'[1]0.1 Produksi Pangan &amp; Penduduk'!C377)</f>
        <v/>
      </c>
      <c r="D377" s="14" t="str">
        <f>IF('[1]0.1 Produksi Pangan &amp; Penduduk'!D377="","",'[1]0.1 Produksi Pangan &amp; Penduduk'!D377)</f>
        <v/>
      </c>
      <c r="E377" s="14" t="str">
        <f>IF('[1]0.1 Produksi Pangan &amp; Penduduk'!E377="","",'[1]0.1 Produksi Pangan &amp; Penduduk'!E377)</f>
        <v/>
      </c>
      <c r="F377" s="4" t="str">
        <f>IF('[1]0.1 Produksi Pangan &amp; Penduduk'!F377="","",'[1]0.1 Produksi Pangan &amp; Penduduk'!F377)</f>
        <v/>
      </c>
      <c r="G377" s="35" t="str">
        <f>IF('[1]0.1 Produksi Pangan &amp; Penduduk'!J377="","",'[1]0.1 Produksi Pangan &amp; Penduduk'!J377)</f>
        <v/>
      </c>
      <c r="H377" s="35" t="str">
        <f>IF('[1]0.1 Produksi Pangan &amp; Penduduk'!M377="","",'[1]0.1 Produksi Pangan &amp; Penduduk'!M377)</f>
        <v/>
      </c>
      <c r="I377" s="35" t="str">
        <f>IF('[1]0.1 Produksi Pangan &amp; Penduduk'!S377="","",'[1]0.1 Produksi Pangan &amp; Penduduk'!S377)</f>
        <v/>
      </c>
      <c r="J377" s="35" t="str">
        <f>IF('[1]0.1 Produksi Pangan &amp; Penduduk'!Y377="","",'[1]0.1 Produksi Pangan &amp; Penduduk'!Y377)</f>
        <v/>
      </c>
      <c r="K377" s="35" t="str">
        <f>IF('[1]0.1 Produksi Pangan &amp; Penduduk'!AE377="","",'[1]0.1 Produksi Pangan &amp; Penduduk'!AE377)</f>
        <v/>
      </c>
      <c r="L377" s="35" t="str">
        <f>IF('[1]0.1 Produksi Pangan &amp; Penduduk'!AK377="","",'[1]0.1 Produksi Pangan &amp; Penduduk'!AK377)</f>
        <v/>
      </c>
      <c r="M377" s="35" t="str">
        <f>IF('[1]0.1 Produksi Pangan &amp; Penduduk'!AQ377="","",'[1]0.1 Produksi Pangan &amp; Penduduk'!AQ377)</f>
        <v/>
      </c>
      <c r="N377" s="35" t="str">
        <f>IF('[1]0.2 Konsumsi Energi'!J377="","",'[1]0.2 Konsumsi Energi'!J377)</f>
        <v/>
      </c>
      <c r="O377" s="35">
        <f>IF('[1]0.2 Konsumsi Energi'!M377="","",'[1]0.2 Konsumsi Energi'!M377)</f>
        <v>2100</v>
      </c>
      <c r="P377" s="35" t="str">
        <f>IF('[1]0.3 Konsumsi Protein Hewani'!J377="","",'[1]0.3 Konsumsi Protein Hewani'!J377)</f>
        <v/>
      </c>
      <c r="Q377" s="35">
        <f>IF('[1]0.3 Konsumsi Protein Hewani'!M377="","",'[1]0.3 Konsumsi Protein Hewani'!M377)</f>
        <v>25</v>
      </c>
      <c r="R377" s="35" t="str">
        <f>IF('[1]0.4 Stok_Cadangan'!J377="","",'[1]0.4 Stok_Cadangan'!J377)</f>
        <v/>
      </c>
      <c r="S377" s="35" t="str">
        <f>IF('[1]0.4 Stok_Cadangan'!M377="","",'[1]0.4 Stok_Cadangan'!M377)</f>
        <v/>
      </c>
      <c r="T377" s="35" t="str">
        <f>IF('[1]0.4 Stok_Cadangan'!P377="","",'[1]0.4 Stok_Cadangan'!P377)</f>
        <v/>
      </c>
      <c r="U377" s="35" t="str">
        <f>IF('[1]0.4 Stok_Cadangan'!T377="","",'[1]0.4 Stok_Cadangan'!T377)</f>
        <v/>
      </c>
      <c r="V377" s="35" t="str">
        <f>IF('[1]0.4 Stok_Cadangan'!W377="","",'[1]0.4 Stok_Cadangan'!W377)</f>
        <v/>
      </c>
      <c r="W377" s="35" t="str">
        <f>IF('[1]0.4 Stok_Cadangan'!Z377="","",'[1]0.4 Stok_Cadangan'!Z377)</f>
        <v/>
      </c>
      <c r="X377" s="35" t="str">
        <f>IF('[1]0.4 Stok_Cadangan'!AF377="","",'[1]0.4 Stok_Cadangan'!AF377)</f>
        <v/>
      </c>
      <c r="Y377" s="35" t="str">
        <f>IF('[1]0.4 Stok_Cadangan'!AI377="","",'[1]0.4 Stok_Cadangan'!AI377)</f>
        <v/>
      </c>
      <c r="Z377" s="35" t="str">
        <f>IF('[1]0.4 Stok_Cadangan'!AL377="","",'[1]0.4 Stok_Cadangan'!AL377)</f>
        <v/>
      </c>
      <c r="AA377" s="35" t="str">
        <f>IF('[1]0.5 Indikator Keterjangkauan'!P377="","",'[1]0.5 Indikator Keterjangkauan'!P377)</f>
        <v/>
      </c>
      <c r="AB377" s="35" t="str">
        <f>IF('[1]0.5 Indikator Keterjangkauan'!T377="","",'[1]0.5 Indikator Keterjangkauan'!T377)</f>
        <v/>
      </c>
      <c r="AC377" s="35" t="str">
        <f>IF('[1]0.5 Indikator Keterjangkauan'!X377="","",'[1]0.5 Indikator Keterjangkauan'!X377)</f>
        <v/>
      </c>
      <c r="AD377" s="35" t="str">
        <f>IF('[1]0.5 Indikator Keterjangkauan'!AB377="","",'[1]0.5 Indikator Keterjangkauan'!AB377)</f>
        <v/>
      </c>
      <c r="AE377" s="35" t="str">
        <f>IF('[1]0.6 Indikator Pemanfaatan'!V377="","",'[1]0.6 Indikator Pemanfaatan'!V377)</f>
        <v/>
      </c>
      <c r="AF377" s="35" t="str">
        <f>IF('[1]0.6 Indikator Pemanfaatan'!Z377="","",'[1]0.6 Indikator Pemanfaatan'!Z377)</f>
        <v/>
      </c>
      <c r="AG377" s="35" t="str">
        <f>IF('[2]2.1 Data FSVA 2025 &amp; Bobot'!H378="","",'[2]2.1 Data FSVA 2025 &amp; Bobot'!H378)</f>
        <v/>
      </c>
      <c r="AH377" s="35" t="str">
        <f>IF('[2]2.1 Data FSVA 2025 &amp; Bobot'!J378="","",'[2]2.1 Data FSVA 2025 &amp; Bobot'!J378)</f>
        <v/>
      </c>
      <c r="AI377" s="35" t="str">
        <f>IF('[2]2.1 Data FSVA 2025 &amp; Bobot'!L378="","",'[2]2.1 Data FSVA 2025 &amp; Bobot'!L378)</f>
        <v/>
      </c>
      <c r="AJ377" s="35" t="str">
        <f>IF('[2]2.1 Data FSVA 2025 &amp; Bobot'!N378="","",'[2]2.1 Data FSVA 2025 &amp; Bobot'!N378)</f>
        <v/>
      </c>
      <c r="AK377" s="35" t="str">
        <f>IF('[2]2.1 Data FSVA 2025 &amp; Bobot'!P378="","",'[2]2.1 Data FSVA 2025 &amp; Bobot'!P378)</f>
        <v/>
      </c>
      <c r="AL377" s="35" t="str">
        <f>IF('[2]2.1 Data FSVA 2025 &amp; Bobot'!R378="","",'[2]2.1 Data FSVA 2025 &amp; Bobot'!R378)</f>
        <v/>
      </c>
      <c r="AM377" s="35" t="str">
        <f>IF('[2]2.1 Data FSVA 2025 &amp; Bobot'!T378="","",'[2]2.1 Data FSVA 2025 &amp; Bobot'!T378)</f>
        <v/>
      </c>
      <c r="AN377" s="35" t="str">
        <f>IF('[2]2.1 Data FSVA 2025 &amp; Bobot'!V378="","",'[2]2.1 Data FSVA 2025 &amp; Bobot'!V378)</f>
        <v/>
      </c>
      <c r="AO377" s="35" t="str">
        <f>IF('[2]2.1 Data FSVA 2025 &amp; Bobot'!X378="","",'[2]2.1 Data FSVA 2025 &amp; Bobot'!X378)</f>
        <v/>
      </c>
      <c r="AP377" s="35" t="str">
        <f>IF('[2]2.1 Data FSVA 2025 &amp; Bobot'!Z378="","",'[2]2.1 Data FSVA 2025 &amp; Bobot'!Z378)</f>
        <v/>
      </c>
      <c r="AQ377" s="35" t="str">
        <f>IF('[2]2.1 Data FSVA 2025 &amp; Bobot'!AB378="","",'[2]2.1 Data FSVA 2025 &amp; Bobot'!AB378)</f>
        <v/>
      </c>
      <c r="AR377" s="35" t="str">
        <f>IF('[2]2.1 Data FSVA 2025 &amp; Bobot'!AD378="","",'[2]2.1 Data FSVA 2025 &amp; Bobot'!AD378)</f>
        <v/>
      </c>
      <c r="AS377" s="27" t="str">
        <f>IF('[2]2.4 Prioritas Individu'!G378="","",'[2]2.4 Prioritas Individu'!G378)</f>
        <v/>
      </c>
      <c r="AT377" s="27" t="str">
        <f>IF('[2]2.4 Prioritas Individu'!H378="","",'[2]2.4 Prioritas Individu'!H378)</f>
        <v/>
      </c>
      <c r="AU377" s="27" t="str">
        <f>IF('[2]2.4 Prioritas Individu'!I378="","",'[2]2.4 Prioritas Individu'!I378)</f>
        <v/>
      </c>
      <c r="AV377" s="27" t="str">
        <f>IF('[2]2.4 Prioritas Individu'!J378="","",'[2]2.4 Prioritas Individu'!J378)</f>
        <v/>
      </c>
      <c r="AW377" s="27" t="str">
        <f>IF('[2]2.4 Prioritas Individu'!K378="","",'[2]2.4 Prioritas Individu'!K378)</f>
        <v/>
      </c>
      <c r="AX377" s="27" t="str">
        <f>IF('[2]2.4 Prioritas Individu'!L378="","",'[2]2.4 Prioritas Individu'!L378)</f>
        <v/>
      </c>
      <c r="AY377" s="27" t="str">
        <f>IF('[2]2.4 Prioritas Individu'!M378="","",'[2]2.4 Prioritas Individu'!M378)</f>
        <v/>
      </c>
      <c r="AZ377" s="27" t="str">
        <f>IF('[2]2.4 Prioritas Individu'!N378="","",'[2]2.4 Prioritas Individu'!N378)</f>
        <v/>
      </c>
      <c r="BA377" s="27" t="str">
        <f>IF('[2]2.4 Prioritas Individu'!O378="","",'[2]2.4 Prioritas Individu'!O378)</f>
        <v/>
      </c>
      <c r="BB377" s="27" t="str">
        <f>IF('[2]2.4 Prioritas Individu'!P378="","",'[2]2.4 Prioritas Individu'!P378)</f>
        <v/>
      </c>
      <c r="BC377" s="27" t="str">
        <f>IF('[2]2.4 Prioritas Individu'!Q378="","",'[2]2.4 Prioritas Individu'!Q378)</f>
        <v/>
      </c>
      <c r="BD377" s="27" t="str">
        <f>IF('[2]2.4 Prioritas Individu'!R378="","",'[2]2.4 Prioritas Individu'!R378)</f>
        <v/>
      </c>
      <c r="BE377" s="25" t="str">
        <f>IF('[2]2.4 Prioritas Individu'!S378="","",'[2]2.4 Prioritas Individu'!S378)</f>
        <v>-</v>
      </c>
      <c r="BF377" s="27" t="str">
        <f>IF('[2]2.4 Prioritas Individu'!T378="","",'[2]2.4 Prioritas Individu'!T378)</f>
        <v>-</v>
      </c>
      <c r="BG377" s="27" t="str">
        <f>IF('[2]2.4 Prioritas Individu'!U378="","",'[2]2.4 Prioritas Individu'!U378)</f>
        <v>-</v>
      </c>
      <c r="BH377" s="25" t="str">
        <f>IF('[2]2.3 Indeks &amp; Cut off Komposit'!G1089="","",'[2]2.3 Indeks &amp; Cut off Komposit'!G1089)</f>
        <v/>
      </c>
      <c r="BI377" s="25" t="str">
        <f>IF('[2]2.3 Indeks &amp; Cut off Komposit'!H1089="","",'[2]2.3 Indeks &amp; Cut off Komposit'!H1089)</f>
        <v/>
      </c>
      <c r="BJ377" s="25" t="str">
        <f>IF('[2]2.3 Indeks &amp; Cut off Komposit'!I1089="","",'[2]2.3 Indeks &amp; Cut off Komposit'!I1089)</f>
        <v/>
      </c>
      <c r="BK377" s="25" t="str">
        <f>IF('[2]2.3 Indeks &amp; Cut off Komposit'!J1089="","",'[2]2.3 Indeks &amp; Cut off Komposit'!J1089)</f>
        <v/>
      </c>
      <c r="BL377" s="25" t="str">
        <f>IF('[2]2.3 Indeks &amp; Cut off Komposit'!K1089="","",'[2]2.3 Indeks &amp; Cut off Komposit'!K1089)</f>
        <v/>
      </c>
      <c r="BM377" s="25" t="str">
        <f>IF('[2]2.3 Indeks &amp; Cut off Komposit'!L1089="","",'[2]2.3 Indeks &amp; Cut off Komposit'!L1089)</f>
        <v/>
      </c>
      <c r="BN377" s="25" t="str">
        <f>IF('[2]2.3 Indeks &amp; Cut off Komposit'!M1089="","",'[2]2.3 Indeks &amp; Cut off Komposit'!M1089)</f>
        <v/>
      </c>
      <c r="BO377" s="25" t="str">
        <f>IF('[2]2.3 Indeks &amp; Cut off Komposit'!N1089="","",'[2]2.3 Indeks &amp; Cut off Komposit'!N1089)</f>
        <v/>
      </c>
      <c r="BP377" s="25" t="str">
        <f>IF('[2]2.3 Indeks &amp; Cut off Komposit'!O1089="","",'[2]2.3 Indeks &amp; Cut off Komposit'!O1089)</f>
        <v/>
      </c>
      <c r="BQ377" s="25" t="str">
        <f>IF('[2]2.3 Indeks &amp; Cut off Komposit'!P1089="","",'[2]2.3 Indeks &amp; Cut off Komposit'!P1089)</f>
        <v/>
      </c>
      <c r="BR377" s="25" t="str">
        <f>IF('[2]2.3 Indeks &amp; Cut off Komposit'!Q1089="","",'[2]2.3 Indeks &amp; Cut off Komposit'!Q1089)</f>
        <v/>
      </c>
      <c r="BS377" s="25" t="str">
        <f>IF('[2]2.3 Indeks &amp; Cut off Komposit'!R1089="","",'[2]2.3 Indeks &amp; Cut off Komposit'!R1089)</f>
        <v/>
      </c>
      <c r="BT377" s="25" t="str">
        <f>IF('[2]2.3 Indeks &amp; Cut off Komposit'!S1089="","",'[2]2.3 Indeks &amp; Cut off Komposit'!S1089)</f>
        <v>-</v>
      </c>
      <c r="BU377" s="25" t="str">
        <f>IF('[2]2.3 Indeks &amp; Cut off Komposit'!T1089="","",'[2]2.3 Indeks &amp; Cut off Komposit'!T1089)</f>
        <v>-</v>
      </c>
      <c r="BV377" s="25" t="str">
        <f>IF('[2]2.3 Indeks &amp; Cut off Komposit'!U1089="","",'[2]2.3 Indeks &amp; Cut off Komposit'!U1089)</f>
        <v>-</v>
      </c>
      <c r="BW377" s="25" t="str">
        <f>IF('[2]2.3 Indeks &amp; Cut off Komposit'!V1089="","",'[2]2.3 Indeks &amp; Cut off Komposit'!V1089)</f>
        <v>-</v>
      </c>
    </row>
    <row r="378" spans="1:75" ht="15" customHeight="1" x14ac:dyDescent="0.3">
      <c r="A378" s="14" t="str">
        <f>IF('[1]0.1 Produksi Pangan &amp; Penduduk'!A378="","",'[1]0.1 Produksi Pangan &amp; Penduduk'!A378)</f>
        <v/>
      </c>
      <c r="B378" s="4" t="str">
        <f>IF('[1]0.1 Produksi Pangan &amp; Penduduk'!B378="","",'[1]0.1 Produksi Pangan &amp; Penduduk'!B378)</f>
        <v/>
      </c>
      <c r="C378" s="14" t="str">
        <f>IF('[1]0.1 Produksi Pangan &amp; Penduduk'!C378="","",'[1]0.1 Produksi Pangan &amp; Penduduk'!C378)</f>
        <v/>
      </c>
      <c r="D378" s="14" t="str">
        <f>IF('[1]0.1 Produksi Pangan &amp; Penduduk'!D378="","",'[1]0.1 Produksi Pangan &amp; Penduduk'!D378)</f>
        <v/>
      </c>
      <c r="E378" s="14" t="str">
        <f>IF('[1]0.1 Produksi Pangan &amp; Penduduk'!E378="","",'[1]0.1 Produksi Pangan &amp; Penduduk'!E378)</f>
        <v/>
      </c>
      <c r="F378" s="4" t="str">
        <f>IF('[1]0.1 Produksi Pangan &amp; Penduduk'!F378="","",'[1]0.1 Produksi Pangan &amp; Penduduk'!F378)</f>
        <v/>
      </c>
      <c r="G378" s="35" t="str">
        <f>IF('[1]0.1 Produksi Pangan &amp; Penduduk'!J378="","",'[1]0.1 Produksi Pangan &amp; Penduduk'!J378)</f>
        <v/>
      </c>
      <c r="H378" s="35" t="str">
        <f>IF('[1]0.1 Produksi Pangan &amp; Penduduk'!M378="","",'[1]0.1 Produksi Pangan &amp; Penduduk'!M378)</f>
        <v/>
      </c>
      <c r="I378" s="35" t="str">
        <f>IF('[1]0.1 Produksi Pangan &amp; Penduduk'!S378="","",'[1]0.1 Produksi Pangan &amp; Penduduk'!S378)</f>
        <v/>
      </c>
      <c r="J378" s="35" t="str">
        <f>IF('[1]0.1 Produksi Pangan &amp; Penduduk'!Y378="","",'[1]0.1 Produksi Pangan &amp; Penduduk'!Y378)</f>
        <v/>
      </c>
      <c r="K378" s="35" t="str">
        <f>IF('[1]0.1 Produksi Pangan &amp; Penduduk'!AE378="","",'[1]0.1 Produksi Pangan &amp; Penduduk'!AE378)</f>
        <v/>
      </c>
      <c r="L378" s="35" t="str">
        <f>IF('[1]0.1 Produksi Pangan &amp; Penduduk'!AK378="","",'[1]0.1 Produksi Pangan &amp; Penduduk'!AK378)</f>
        <v/>
      </c>
      <c r="M378" s="35" t="str">
        <f>IF('[1]0.1 Produksi Pangan &amp; Penduduk'!AQ378="","",'[1]0.1 Produksi Pangan &amp; Penduduk'!AQ378)</f>
        <v/>
      </c>
      <c r="N378" s="35" t="str">
        <f>IF('[1]0.2 Konsumsi Energi'!J378="","",'[1]0.2 Konsumsi Energi'!J378)</f>
        <v/>
      </c>
      <c r="O378" s="35">
        <f>IF('[1]0.2 Konsumsi Energi'!M378="","",'[1]0.2 Konsumsi Energi'!M378)</f>
        <v>2100</v>
      </c>
      <c r="P378" s="35" t="str">
        <f>IF('[1]0.3 Konsumsi Protein Hewani'!J378="","",'[1]0.3 Konsumsi Protein Hewani'!J378)</f>
        <v/>
      </c>
      <c r="Q378" s="35">
        <f>IF('[1]0.3 Konsumsi Protein Hewani'!M378="","",'[1]0.3 Konsumsi Protein Hewani'!M378)</f>
        <v>25</v>
      </c>
      <c r="R378" s="35" t="str">
        <f>IF('[1]0.4 Stok_Cadangan'!J378="","",'[1]0.4 Stok_Cadangan'!J378)</f>
        <v/>
      </c>
      <c r="S378" s="35" t="str">
        <f>IF('[1]0.4 Stok_Cadangan'!M378="","",'[1]0.4 Stok_Cadangan'!M378)</f>
        <v/>
      </c>
      <c r="T378" s="35" t="str">
        <f>IF('[1]0.4 Stok_Cadangan'!P378="","",'[1]0.4 Stok_Cadangan'!P378)</f>
        <v/>
      </c>
      <c r="U378" s="35" t="str">
        <f>IF('[1]0.4 Stok_Cadangan'!T378="","",'[1]0.4 Stok_Cadangan'!T378)</f>
        <v/>
      </c>
      <c r="V378" s="35" t="str">
        <f>IF('[1]0.4 Stok_Cadangan'!W378="","",'[1]0.4 Stok_Cadangan'!W378)</f>
        <v/>
      </c>
      <c r="W378" s="35" t="str">
        <f>IF('[1]0.4 Stok_Cadangan'!Z378="","",'[1]0.4 Stok_Cadangan'!Z378)</f>
        <v/>
      </c>
      <c r="X378" s="35" t="str">
        <f>IF('[1]0.4 Stok_Cadangan'!AF378="","",'[1]0.4 Stok_Cadangan'!AF378)</f>
        <v/>
      </c>
      <c r="Y378" s="35" t="str">
        <f>IF('[1]0.4 Stok_Cadangan'!AI378="","",'[1]0.4 Stok_Cadangan'!AI378)</f>
        <v/>
      </c>
      <c r="Z378" s="35" t="str">
        <f>IF('[1]0.4 Stok_Cadangan'!AL378="","",'[1]0.4 Stok_Cadangan'!AL378)</f>
        <v/>
      </c>
      <c r="AA378" s="35" t="str">
        <f>IF('[1]0.5 Indikator Keterjangkauan'!P378="","",'[1]0.5 Indikator Keterjangkauan'!P378)</f>
        <v/>
      </c>
      <c r="AB378" s="35" t="str">
        <f>IF('[1]0.5 Indikator Keterjangkauan'!T378="","",'[1]0.5 Indikator Keterjangkauan'!T378)</f>
        <v/>
      </c>
      <c r="AC378" s="35" t="str">
        <f>IF('[1]0.5 Indikator Keterjangkauan'!X378="","",'[1]0.5 Indikator Keterjangkauan'!X378)</f>
        <v/>
      </c>
      <c r="AD378" s="35" t="str">
        <f>IF('[1]0.5 Indikator Keterjangkauan'!AB378="","",'[1]0.5 Indikator Keterjangkauan'!AB378)</f>
        <v/>
      </c>
      <c r="AE378" s="35" t="str">
        <f>IF('[1]0.6 Indikator Pemanfaatan'!V378="","",'[1]0.6 Indikator Pemanfaatan'!V378)</f>
        <v/>
      </c>
      <c r="AF378" s="35" t="str">
        <f>IF('[1]0.6 Indikator Pemanfaatan'!Z378="","",'[1]0.6 Indikator Pemanfaatan'!Z378)</f>
        <v/>
      </c>
      <c r="AG378" s="35" t="str">
        <f>IF('[2]2.1 Data FSVA 2025 &amp; Bobot'!H379="","",'[2]2.1 Data FSVA 2025 &amp; Bobot'!H379)</f>
        <v/>
      </c>
      <c r="AH378" s="35" t="str">
        <f>IF('[2]2.1 Data FSVA 2025 &amp; Bobot'!J379="","",'[2]2.1 Data FSVA 2025 &amp; Bobot'!J379)</f>
        <v/>
      </c>
      <c r="AI378" s="35" t="str">
        <f>IF('[2]2.1 Data FSVA 2025 &amp; Bobot'!L379="","",'[2]2.1 Data FSVA 2025 &amp; Bobot'!L379)</f>
        <v/>
      </c>
      <c r="AJ378" s="35" t="str">
        <f>IF('[2]2.1 Data FSVA 2025 &amp; Bobot'!N379="","",'[2]2.1 Data FSVA 2025 &amp; Bobot'!N379)</f>
        <v/>
      </c>
      <c r="AK378" s="35" t="str">
        <f>IF('[2]2.1 Data FSVA 2025 &amp; Bobot'!P379="","",'[2]2.1 Data FSVA 2025 &amp; Bobot'!P379)</f>
        <v/>
      </c>
      <c r="AL378" s="35" t="str">
        <f>IF('[2]2.1 Data FSVA 2025 &amp; Bobot'!R379="","",'[2]2.1 Data FSVA 2025 &amp; Bobot'!R379)</f>
        <v/>
      </c>
      <c r="AM378" s="35" t="str">
        <f>IF('[2]2.1 Data FSVA 2025 &amp; Bobot'!T379="","",'[2]2.1 Data FSVA 2025 &amp; Bobot'!T379)</f>
        <v/>
      </c>
      <c r="AN378" s="35" t="str">
        <f>IF('[2]2.1 Data FSVA 2025 &amp; Bobot'!V379="","",'[2]2.1 Data FSVA 2025 &amp; Bobot'!V379)</f>
        <v/>
      </c>
      <c r="AO378" s="35" t="str">
        <f>IF('[2]2.1 Data FSVA 2025 &amp; Bobot'!X379="","",'[2]2.1 Data FSVA 2025 &amp; Bobot'!X379)</f>
        <v/>
      </c>
      <c r="AP378" s="35" t="str">
        <f>IF('[2]2.1 Data FSVA 2025 &amp; Bobot'!Z379="","",'[2]2.1 Data FSVA 2025 &amp; Bobot'!Z379)</f>
        <v/>
      </c>
      <c r="AQ378" s="35" t="str">
        <f>IF('[2]2.1 Data FSVA 2025 &amp; Bobot'!AB379="","",'[2]2.1 Data FSVA 2025 &amp; Bobot'!AB379)</f>
        <v/>
      </c>
      <c r="AR378" s="35" t="str">
        <f>IF('[2]2.1 Data FSVA 2025 &amp; Bobot'!AD379="","",'[2]2.1 Data FSVA 2025 &amp; Bobot'!AD379)</f>
        <v/>
      </c>
      <c r="AS378" s="27" t="str">
        <f>IF('[2]2.4 Prioritas Individu'!G379="","",'[2]2.4 Prioritas Individu'!G379)</f>
        <v/>
      </c>
      <c r="AT378" s="27" t="str">
        <f>IF('[2]2.4 Prioritas Individu'!H379="","",'[2]2.4 Prioritas Individu'!H379)</f>
        <v/>
      </c>
      <c r="AU378" s="27" t="str">
        <f>IF('[2]2.4 Prioritas Individu'!I379="","",'[2]2.4 Prioritas Individu'!I379)</f>
        <v/>
      </c>
      <c r="AV378" s="27" t="str">
        <f>IF('[2]2.4 Prioritas Individu'!J379="","",'[2]2.4 Prioritas Individu'!J379)</f>
        <v/>
      </c>
      <c r="AW378" s="27" t="str">
        <f>IF('[2]2.4 Prioritas Individu'!K379="","",'[2]2.4 Prioritas Individu'!K379)</f>
        <v/>
      </c>
      <c r="AX378" s="27" t="str">
        <f>IF('[2]2.4 Prioritas Individu'!L379="","",'[2]2.4 Prioritas Individu'!L379)</f>
        <v/>
      </c>
      <c r="AY378" s="27" t="str">
        <f>IF('[2]2.4 Prioritas Individu'!M379="","",'[2]2.4 Prioritas Individu'!M379)</f>
        <v/>
      </c>
      <c r="AZ378" s="27" t="str">
        <f>IF('[2]2.4 Prioritas Individu'!N379="","",'[2]2.4 Prioritas Individu'!N379)</f>
        <v/>
      </c>
      <c r="BA378" s="27" t="str">
        <f>IF('[2]2.4 Prioritas Individu'!O379="","",'[2]2.4 Prioritas Individu'!O379)</f>
        <v/>
      </c>
      <c r="BB378" s="27" t="str">
        <f>IF('[2]2.4 Prioritas Individu'!P379="","",'[2]2.4 Prioritas Individu'!P379)</f>
        <v/>
      </c>
      <c r="BC378" s="27" t="str">
        <f>IF('[2]2.4 Prioritas Individu'!Q379="","",'[2]2.4 Prioritas Individu'!Q379)</f>
        <v/>
      </c>
      <c r="BD378" s="27" t="str">
        <f>IF('[2]2.4 Prioritas Individu'!R379="","",'[2]2.4 Prioritas Individu'!R379)</f>
        <v/>
      </c>
      <c r="BE378" s="25" t="str">
        <f>IF('[2]2.4 Prioritas Individu'!S379="","",'[2]2.4 Prioritas Individu'!S379)</f>
        <v>-</v>
      </c>
      <c r="BF378" s="27" t="str">
        <f>IF('[2]2.4 Prioritas Individu'!T379="","",'[2]2.4 Prioritas Individu'!T379)</f>
        <v>-</v>
      </c>
      <c r="BG378" s="27" t="str">
        <f>IF('[2]2.4 Prioritas Individu'!U379="","",'[2]2.4 Prioritas Individu'!U379)</f>
        <v>-</v>
      </c>
      <c r="BH378" s="25" t="str">
        <f>IF('[2]2.3 Indeks &amp; Cut off Komposit'!G1090="","",'[2]2.3 Indeks &amp; Cut off Komposit'!G1090)</f>
        <v/>
      </c>
      <c r="BI378" s="25" t="str">
        <f>IF('[2]2.3 Indeks &amp; Cut off Komposit'!H1090="","",'[2]2.3 Indeks &amp; Cut off Komposit'!H1090)</f>
        <v/>
      </c>
      <c r="BJ378" s="25" t="str">
        <f>IF('[2]2.3 Indeks &amp; Cut off Komposit'!I1090="","",'[2]2.3 Indeks &amp; Cut off Komposit'!I1090)</f>
        <v/>
      </c>
      <c r="BK378" s="25" t="str">
        <f>IF('[2]2.3 Indeks &amp; Cut off Komposit'!J1090="","",'[2]2.3 Indeks &amp; Cut off Komposit'!J1090)</f>
        <v/>
      </c>
      <c r="BL378" s="25" t="str">
        <f>IF('[2]2.3 Indeks &amp; Cut off Komposit'!K1090="","",'[2]2.3 Indeks &amp; Cut off Komposit'!K1090)</f>
        <v/>
      </c>
      <c r="BM378" s="25" t="str">
        <f>IF('[2]2.3 Indeks &amp; Cut off Komposit'!L1090="","",'[2]2.3 Indeks &amp; Cut off Komposit'!L1090)</f>
        <v/>
      </c>
      <c r="BN378" s="25" t="str">
        <f>IF('[2]2.3 Indeks &amp; Cut off Komposit'!M1090="","",'[2]2.3 Indeks &amp; Cut off Komposit'!M1090)</f>
        <v/>
      </c>
      <c r="BO378" s="25" t="str">
        <f>IF('[2]2.3 Indeks &amp; Cut off Komposit'!N1090="","",'[2]2.3 Indeks &amp; Cut off Komposit'!N1090)</f>
        <v/>
      </c>
      <c r="BP378" s="25" t="str">
        <f>IF('[2]2.3 Indeks &amp; Cut off Komposit'!O1090="","",'[2]2.3 Indeks &amp; Cut off Komposit'!O1090)</f>
        <v/>
      </c>
      <c r="BQ378" s="25" t="str">
        <f>IF('[2]2.3 Indeks &amp; Cut off Komposit'!P1090="","",'[2]2.3 Indeks &amp; Cut off Komposit'!P1090)</f>
        <v/>
      </c>
      <c r="BR378" s="25" t="str">
        <f>IF('[2]2.3 Indeks &amp; Cut off Komposit'!Q1090="","",'[2]2.3 Indeks &amp; Cut off Komposit'!Q1090)</f>
        <v/>
      </c>
      <c r="BS378" s="25" t="str">
        <f>IF('[2]2.3 Indeks &amp; Cut off Komposit'!R1090="","",'[2]2.3 Indeks &amp; Cut off Komposit'!R1090)</f>
        <v/>
      </c>
      <c r="BT378" s="25" t="str">
        <f>IF('[2]2.3 Indeks &amp; Cut off Komposit'!S1090="","",'[2]2.3 Indeks &amp; Cut off Komposit'!S1090)</f>
        <v>-</v>
      </c>
      <c r="BU378" s="25" t="str">
        <f>IF('[2]2.3 Indeks &amp; Cut off Komposit'!T1090="","",'[2]2.3 Indeks &amp; Cut off Komposit'!T1090)</f>
        <v>-</v>
      </c>
      <c r="BV378" s="25" t="str">
        <f>IF('[2]2.3 Indeks &amp; Cut off Komposit'!U1090="","",'[2]2.3 Indeks &amp; Cut off Komposit'!U1090)</f>
        <v>-</v>
      </c>
      <c r="BW378" s="25" t="str">
        <f>IF('[2]2.3 Indeks &amp; Cut off Komposit'!V1090="","",'[2]2.3 Indeks &amp; Cut off Komposit'!V1090)</f>
        <v>-</v>
      </c>
    </row>
    <row r="379" spans="1:75" ht="15" customHeight="1" x14ac:dyDescent="0.3">
      <c r="A379" s="14" t="str">
        <f>IF('[1]0.1 Produksi Pangan &amp; Penduduk'!A379="","",'[1]0.1 Produksi Pangan &amp; Penduduk'!A379)</f>
        <v/>
      </c>
      <c r="B379" s="4" t="str">
        <f>IF('[1]0.1 Produksi Pangan &amp; Penduduk'!B379="","",'[1]0.1 Produksi Pangan &amp; Penduduk'!B379)</f>
        <v/>
      </c>
      <c r="C379" s="14" t="str">
        <f>IF('[1]0.1 Produksi Pangan &amp; Penduduk'!C379="","",'[1]0.1 Produksi Pangan &amp; Penduduk'!C379)</f>
        <v/>
      </c>
      <c r="D379" s="14" t="str">
        <f>IF('[1]0.1 Produksi Pangan &amp; Penduduk'!D379="","",'[1]0.1 Produksi Pangan &amp; Penduduk'!D379)</f>
        <v/>
      </c>
      <c r="E379" s="14" t="str">
        <f>IF('[1]0.1 Produksi Pangan &amp; Penduduk'!E379="","",'[1]0.1 Produksi Pangan &amp; Penduduk'!E379)</f>
        <v/>
      </c>
      <c r="F379" s="4" t="str">
        <f>IF('[1]0.1 Produksi Pangan &amp; Penduduk'!F379="","",'[1]0.1 Produksi Pangan &amp; Penduduk'!F379)</f>
        <v/>
      </c>
      <c r="G379" s="35" t="str">
        <f>IF('[1]0.1 Produksi Pangan &amp; Penduduk'!J379="","",'[1]0.1 Produksi Pangan &amp; Penduduk'!J379)</f>
        <v/>
      </c>
      <c r="H379" s="35" t="str">
        <f>IF('[1]0.1 Produksi Pangan &amp; Penduduk'!M379="","",'[1]0.1 Produksi Pangan &amp; Penduduk'!M379)</f>
        <v/>
      </c>
      <c r="I379" s="35" t="str">
        <f>IF('[1]0.1 Produksi Pangan &amp; Penduduk'!S379="","",'[1]0.1 Produksi Pangan &amp; Penduduk'!S379)</f>
        <v/>
      </c>
      <c r="J379" s="35" t="str">
        <f>IF('[1]0.1 Produksi Pangan &amp; Penduduk'!Y379="","",'[1]0.1 Produksi Pangan &amp; Penduduk'!Y379)</f>
        <v/>
      </c>
      <c r="K379" s="35" t="str">
        <f>IF('[1]0.1 Produksi Pangan &amp; Penduduk'!AE379="","",'[1]0.1 Produksi Pangan &amp; Penduduk'!AE379)</f>
        <v/>
      </c>
      <c r="L379" s="35" t="str">
        <f>IF('[1]0.1 Produksi Pangan &amp; Penduduk'!AK379="","",'[1]0.1 Produksi Pangan &amp; Penduduk'!AK379)</f>
        <v/>
      </c>
      <c r="M379" s="35" t="str">
        <f>IF('[1]0.1 Produksi Pangan &amp; Penduduk'!AQ379="","",'[1]0.1 Produksi Pangan &amp; Penduduk'!AQ379)</f>
        <v/>
      </c>
      <c r="N379" s="35" t="str">
        <f>IF('[1]0.2 Konsumsi Energi'!J379="","",'[1]0.2 Konsumsi Energi'!J379)</f>
        <v/>
      </c>
      <c r="O379" s="35">
        <f>IF('[1]0.2 Konsumsi Energi'!M379="","",'[1]0.2 Konsumsi Energi'!M379)</f>
        <v>2100</v>
      </c>
      <c r="P379" s="35" t="str">
        <f>IF('[1]0.3 Konsumsi Protein Hewani'!J379="","",'[1]0.3 Konsumsi Protein Hewani'!J379)</f>
        <v/>
      </c>
      <c r="Q379" s="35">
        <f>IF('[1]0.3 Konsumsi Protein Hewani'!M379="","",'[1]0.3 Konsumsi Protein Hewani'!M379)</f>
        <v>25</v>
      </c>
      <c r="R379" s="35" t="str">
        <f>IF('[1]0.4 Stok_Cadangan'!J379="","",'[1]0.4 Stok_Cadangan'!J379)</f>
        <v/>
      </c>
      <c r="S379" s="35" t="str">
        <f>IF('[1]0.4 Stok_Cadangan'!M379="","",'[1]0.4 Stok_Cadangan'!M379)</f>
        <v/>
      </c>
      <c r="T379" s="35" t="str">
        <f>IF('[1]0.4 Stok_Cadangan'!P379="","",'[1]0.4 Stok_Cadangan'!P379)</f>
        <v/>
      </c>
      <c r="U379" s="35" t="str">
        <f>IF('[1]0.4 Stok_Cadangan'!T379="","",'[1]0.4 Stok_Cadangan'!T379)</f>
        <v/>
      </c>
      <c r="V379" s="35" t="str">
        <f>IF('[1]0.4 Stok_Cadangan'!W379="","",'[1]0.4 Stok_Cadangan'!W379)</f>
        <v/>
      </c>
      <c r="W379" s="35" t="str">
        <f>IF('[1]0.4 Stok_Cadangan'!Z379="","",'[1]0.4 Stok_Cadangan'!Z379)</f>
        <v/>
      </c>
      <c r="X379" s="35" t="str">
        <f>IF('[1]0.4 Stok_Cadangan'!AF379="","",'[1]0.4 Stok_Cadangan'!AF379)</f>
        <v/>
      </c>
      <c r="Y379" s="35" t="str">
        <f>IF('[1]0.4 Stok_Cadangan'!AI379="","",'[1]0.4 Stok_Cadangan'!AI379)</f>
        <v/>
      </c>
      <c r="Z379" s="35" t="str">
        <f>IF('[1]0.4 Stok_Cadangan'!AL379="","",'[1]0.4 Stok_Cadangan'!AL379)</f>
        <v/>
      </c>
      <c r="AA379" s="35" t="str">
        <f>IF('[1]0.5 Indikator Keterjangkauan'!P379="","",'[1]0.5 Indikator Keterjangkauan'!P379)</f>
        <v/>
      </c>
      <c r="AB379" s="35" t="str">
        <f>IF('[1]0.5 Indikator Keterjangkauan'!T379="","",'[1]0.5 Indikator Keterjangkauan'!T379)</f>
        <v/>
      </c>
      <c r="AC379" s="35" t="str">
        <f>IF('[1]0.5 Indikator Keterjangkauan'!X379="","",'[1]0.5 Indikator Keterjangkauan'!X379)</f>
        <v/>
      </c>
      <c r="AD379" s="35" t="str">
        <f>IF('[1]0.5 Indikator Keterjangkauan'!AB379="","",'[1]0.5 Indikator Keterjangkauan'!AB379)</f>
        <v/>
      </c>
      <c r="AE379" s="35" t="str">
        <f>IF('[1]0.6 Indikator Pemanfaatan'!V379="","",'[1]0.6 Indikator Pemanfaatan'!V379)</f>
        <v/>
      </c>
      <c r="AF379" s="35" t="str">
        <f>IF('[1]0.6 Indikator Pemanfaatan'!Z379="","",'[1]0.6 Indikator Pemanfaatan'!Z379)</f>
        <v/>
      </c>
      <c r="AG379" s="35" t="str">
        <f>IF('[2]2.1 Data FSVA 2025 &amp; Bobot'!H380="","",'[2]2.1 Data FSVA 2025 &amp; Bobot'!H380)</f>
        <v/>
      </c>
      <c r="AH379" s="35" t="str">
        <f>IF('[2]2.1 Data FSVA 2025 &amp; Bobot'!J380="","",'[2]2.1 Data FSVA 2025 &amp; Bobot'!J380)</f>
        <v/>
      </c>
      <c r="AI379" s="35" t="str">
        <f>IF('[2]2.1 Data FSVA 2025 &amp; Bobot'!L380="","",'[2]2.1 Data FSVA 2025 &amp; Bobot'!L380)</f>
        <v/>
      </c>
      <c r="AJ379" s="35" t="str">
        <f>IF('[2]2.1 Data FSVA 2025 &amp; Bobot'!N380="","",'[2]2.1 Data FSVA 2025 &amp; Bobot'!N380)</f>
        <v/>
      </c>
      <c r="AK379" s="35" t="str">
        <f>IF('[2]2.1 Data FSVA 2025 &amp; Bobot'!P380="","",'[2]2.1 Data FSVA 2025 &amp; Bobot'!P380)</f>
        <v/>
      </c>
      <c r="AL379" s="35" t="str">
        <f>IF('[2]2.1 Data FSVA 2025 &amp; Bobot'!R380="","",'[2]2.1 Data FSVA 2025 &amp; Bobot'!R380)</f>
        <v/>
      </c>
      <c r="AM379" s="35" t="str">
        <f>IF('[2]2.1 Data FSVA 2025 &amp; Bobot'!T380="","",'[2]2.1 Data FSVA 2025 &amp; Bobot'!T380)</f>
        <v/>
      </c>
      <c r="AN379" s="35" t="str">
        <f>IF('[2]2.1 Data FSVA 2025 &amp; Bobot'!V380="","",'[2]2.1 Data FSVA 2025 &amp; Bobot'!V380)</f>
        <v/>
      </c>
      <c r="AO379" s="35" t="str">
        <f>IF('[2]2.1 Data FSVA 2025 &amp; Bobot'!X380="","",'[2]2.1 Data FSVA 2025 &amp; Bobot'!X380)</f>
        <v/>
      </c>
      <c r="AP379" s="35" t="str">
        <f>IF('[2]2.1 Data FSVA 2025 &amp; Bobot'!Z380="","",'[2]2.1 Data FSVA 2025 &amp; Bobot'!Z380)</f>
        <v/>
      </c>
      <c r="AQ379" s="35" t="str">
        <f>IF('[2]2.1 Data FSVA 2025 &amp; Bobot'!AB380="","",'[2]2.1 Data FSVA 2025 &amp; Bobot'!AB380)</f>
        <v/>
      </c>
      <c r="AR379" s="35" t="str">
        <f>IF('[2]2.1 Data FSVA 2025 &amp; Bobot'!AD380="","",'[2]2.1 Data FSVA 2025 &amp; Bobot'!AD380)</f>
        <v/>
      </c>
      <c r="AS379" s="27" t="str">
        <f>IF('[2]2.4 Prioritas Individu'!G380="","",'[2]2.4 Prioritas Individu'!G380)</f>
        <v/>
      </c>
      <c r="AT379" s="27" t="str">
        <f>IF('[2]2.4 Prioritas Individu'!H380="","",'[2]2.4 Prioritas Individu'!H380)</f>
        <v/>
      </c>
      <c r="AU379" s="27" t="str">
        <f>IF('[2]2.4 Prioritas Individu'!I380="","",'[2]2.4 Prioritas Individu'!I380)</f>
        <v/>
      </c>
      <c r="AV379" s="27" t="str">
        <f>IF('[2]2.4 Prioritas Individu'!J380="","",'[2]2.4 Prioritas Individu'!J380)</f>
        <v/>
      </c>
      <c r="AW379" s="27" t="str">
        <f>IF('[2]2.4 Prioritas Individu'!K380="","",'[2]2.4 Prioritas Individu'!K380)</f>
        <v/>
      </c>
      <c r="AX379" s="27" t="str">
        <f>IF('[2]2.4 Prioritas Individu'!L380="","",'[2]2.4 Prioritas Individu'!L380)</f>
        <v/>
      </c>
      <c r="AY379" s="27" t="str">
        <f>IF('[2]2.4 Prioritas Individu'!M380="","",'[2]2.4 Prioritas Individu'!M380)</f>
        <v/>
      </c>
      <c r="AZ379" s="27" t="str">
        <f>IF('[2]2.4 Prioritas Individu'!N380="","",'[2]2.4 Prioritas Individu'!N380)</f>
        <v/>
      </c>
      <c r="BA379" s="27" t="str">
        <f>IF('[2]2.4 Prioritas Individu'!O380="","",'[2]2.4 Prioritas Individu'!O380)</f>
        <v/>
      </c>
      <c r="BB379" s="27" t="str">
        <f>IF('[2]2.4 Prioritas Individu'!P380="","",'[2]2.4 Prioritas Individu'!P380)</f>
        <v/>
      </c>
      <c r="BC379" s="27" t="str">
        <f>IF('[2]2.4 Prioritas Individu'!Q380="","",'[2]2.4 Prioritas Individu'!Q380)</f>
        <v/>
      </c>
      <c r="BD379" s="27" t="str">
        <f>IF('[2]2.4 Prioritas Individu'!R380="","",'[2]2.4 Prioritas Individu'!R380)</f>
        <v/>
      </c>
      <c r="BE379" s="25" t="str">
        <f>IF('[2]2.4 Prioritas Individu'!S380="","",'[2]2.4 Prioritas Individu'!S380)</f>
        <v>-</v>
      </c>
      <c r="BF379" s="27" t="str">
        <f>IF('[2]2.4 Prioritas Individu'!T380="","",'[2]2.4 Prioritas Individu'!T380)</f>
        <v>-</v>
      </c>
      <c r="BG379" s="27" t="str">
        <f>IF('[2]2.4 Prioritas Individu'!U380="","",'[2]2.4 Prioritas Individu'!U380)</f>
        <v>-</v>
      </c>
      <c r="BH379" s="25" t="str">
        <f>IF('[2]2.3 Indeks &amp; Cut off Komposit'!G1091="","",'[2]2.3 Indeks &amp; Cut off Komposit'!G1091)</f>
        <v/>
      </c>
      <c r="BI379" s="25" t="str">
        <f>IF('[2]2.3 Indeks &amp; Cut off Komposit'!H1091="","",'[2]2.3 Indeks &amp; Cut off Komposit'!H1091)</f>
        <v/>
      </c>
      <c r="BJ379" s="25" t="str">
        <f>IF('[2]2.3 Indeks &amp; Cut off Komposit'!I1091="","",'[2]2.3 Indeks &amp; Cut off Komposit'!I1091)</f>
        <v/>
      </c>
      <c r="BK379" s="25" t="str">
        <f>IF('[2]2.3 Indeks &amp; Cut off Komposit'!J1091="","",'[2]2.3 Indeks &amp; Cut off Komposit'!J1091)</f>
        <v/>
      </c>
      <c r="BL379" s="25" t="str">
        <f>IF('[2]2.3 Indeks &amp; Cut off Komposit'!K1091="","",'[2]2.3 Indeks &amp; Cut off Komposit'!K1091)</f>
        <v/>
      </c>
      <c r="BM379" s="25" t="str">
        <f>IF('[2]2.3 Indeks &amp; Cut off Komposit'!L1091="","",'[2]2.3 Indeks &amp; Cut off Komposit'!L1091)</f>
        <v/>
      </c>
      <c r="BN379" s="25" t="str">
        <f>IF('[2]2.3 Indeks &amp; Cut off Komposit'!M1091="","",'[2]2.3 Indeks &amp; Cut off Komposit'!M1091)</f>
        <v/>
      </c>
      <c r="BO379" s="25" t="str">
        <f>IF('[2]2.3 Indeks &amp; Cut off Komposit'!N1091="","",'[2]2.3 Indeks &amp; Cut off Komposit'!N1091)</f>
        <v/>
      </c>
      <c r="BP379" s="25" t="str">
        <f>IF('[2]2.3 Indeks &amp; Cut off Komposit'!O1091="","",'[2]2.3 Indeks &amp; Cut off Komposit'!O1091)</f>
        <v/>
      </c>
      <c r="BQ379" s="25" t="str">
        <f>IF('[2]2.3 Indeks &amp; Cut off Komposit'!P1091="","",'[2]2.3 Indeks &amp; Cut off Komposit'!P1091)</f>
        <v/>
      </c>
      <c r="BR379" s="25" t="str">
        <f>IF('[2]2.3 Indeks &amp; Cut off Komposit'!Q1091="","",'[2]2.3 Indeks &amp; Cut off Komposit'!Q1091)</f>
        <v/>
      </c>
      <c r="BS379" s="25" t="str">
        <f>IF('[2]2.3 Indeks &amp; Cut off Komposit'!R1091="","",'[2]2.3 Indeks &amp; Cut off Komposit'!R1091)</f>
        <v/>
      </c>
      <c r="BT379" s="25" t="str">
        <f>IF('[2]2.3 Indeks &amp; Cut off Komposit'!S1091="","",'[2]2.3 Indeks &amp; Cut off Komposit'!S1091)</f>
        <v>-</v>
      </c>
      <c r="BU379" s="25" t="str">
        <f>IF('[2]2.3 Indeks &amp; Cut off Komposit'!T1091="","",'[2]2.3 Indeks &amp; Cut off Komposit'!T1091)</f>
        <v>-</v>
      </c>
      <c r="BV379" s="25" t="str">
        <f>IF('[2]2.3 Indeks &amp; Cut off Komposit'!U1091="","",'[2]2.3 Indeks &amp; Cut off Komposit'!U1091)</f>
        <v>-</v>
      </c>
      <c r="BW379" s="25" t="str">
        <f>IF('[2]2.3 Indeks &amp; Cut off Komposit'!V1091="","",'[2]2.3 Indeks &amp; Cut off Komposit'!V1091)</f>
        <v>-</v>
      </c>
    </row>
    <row r="380" spans="1:75" ht="15" customHeight="1" x14ac:dyDescent="0.3">
      <c r="A380" s="14" t="str">
        <f>IF('[1]0.1 Produksi Pangan &amp; Penduduk'!A380="","",'[1]0.1 Produksi Pangan &amp; Penduduk'!A380)</f>
        <v/>
      </c>
      <c r="B380" s="4" t="str">
        <f>IF('[1]0.1 Produksi Pangan &amp; Penduduk'!B380="","",'[1]0.1 Produksi Pangan &amp; Penduduk'!B380)</f>
        <v/>
      </c>
      <c r="C380" s="14" t="str">
        <f>IF('[1]0.1 Produksi Pangan &amp; Penduduk'!C380="","",'[1]0.1 Produksi Pangan &amp; Penduduk'!C380)</f>
        <v/>
      </c>
      <c r="D380" s="14" t="str">
        <f>IF('[1]0.1 Produksi Pangan &amp; Penduduk'!D380="","",'[1]0.1 Produksi Pangan &amp; Penduduk'!D380)</f>
        <v/>
      </c>
      <c r="E380" s="14" t="str">
        <f>IF('[1]0.1 Produksi Pangan &amp; Penduduk'!E380="","",'[1]0.1 Produksi Pangan &amp; Penduduk'!E380)</f>
        <v/>
      </c>
      <c r="F380" s="4" t="str">
        <f>IF('[1]0.1 Produksi Pangan &amp; Penduduk'!F380="","",'[1]0.1 Produksi Pangan &amp; Penduduk'!F380)</f>
        <v/>
      </c>
      <c r="G380" s="35" t="str">
        <f>IF('[1]0.1 Produksi Pangan &amp; Penduduk'!J380="","",'[1]0.1 Produksi Pangan &amp; Penduduk'!J380)</f>
        <v/>
      </c>
      <c r="H380" s="35" t="str">
        <f>IF('[1]0.1 Produksi Pangan &amp; Penduduk'!M380="","",'[1]0.1 Produksi Pangan &amp; Penduduk'!M380)</f>
        <v/>
      </c>
      <c r="I380" s="35" t="str">
        <f>IF('[1]0.1 Produksi Pangan &amp; Penduduk'!S380="","",'[1]0.1 Produksi Pangan &amp; Penduduk'!S380)</f>
        <v/>
      </c>
      <c r="J380" s="35" t="str">
        <f>IF('[1]0.1 Produksi Pangan &amp; Penduduk'!Y380="","",'[1]0.1 Produksi Pangan &amp; Penduduk'!Y380)</f>
        <v/>
      </c>
      <c r="K380" s="35" t="str">
        <f>IF('[1]0.1 Produksi Pangan &amp; Penduduk'!AE380="","",'[1]0.1 Produksi Pangan &amp; Penduduk'!AE380)</f>
        <v/>
      </c>
      <c r="L380" s="35" t="str">
        <f>IF('[1]0.1 Produksi Pangan &amp; Penduduk'!AK380="","",'[1]0.1 Produksi Pangan &amp; Penduduk'!AK380)</f>
        <v/>
      </c>
      <c r="M380" s="35" t="str">
        <f>IF('[1]0.1 Produksi Pangan &amp; Penduduk'!AQ380="","",'[1]0.1 Produksi Pangan &amp; Penduduk'!AQ380)</f>
        <v/>
      </c>
      <c r="N380" s="35" t="str">
        <f>IF('[1]0.2 Konsumsi Energi'!J380="","",'[1]0.2 Konsumsi Energi'!J380)</f>
        <v/>
      </c>
      <c r="O380" s="35">
        <f>IF('[1]0.2 Konsumsi Energi'!M380="","",'[1]0.2 Konsumsi Energi'!M380)</f>
        <v>2100</v>
      </c>
      <c r="P380" s="35" t="str">
        <f>IF('[1]0.3 Konsumsi Protein Hewani'!J380="","",'[1]0.3 Konsumsi Protein Hewani'!J380)</f>
        <v/>
      </c>
      <c r="Q380" s="35">
        <f>IF('[1]0.3 Konsumsi Protein Hewani'!M380="","",'[1]0.3 Konsumsi Protein Hewani'!M380)</f>
        <v>25</v>
      </c>
      <c r="R380" s="35" t="str">
        <f>IF('[1]0.4 Stok_Cadangan'!J380="","",'[1]0.4 Stok_Cadangan'!J380)</f>
        <v/>
      </c>
      <c r="S380" s="35" t="str">
        <f>IF('[1]0.4 Stok_Cadangan'!M380="","",'[1]0.4 Stok_Cadangan'!M380)</f>
        <v/>
      </c>
      <c r="T380" s="35" t="str">
        <f>IF('[1]0.4 Stok_Cadangan'!P380="","",'[1]0.4 Stok_Cadangan'!P380)</f>
        <v/>
      </c>
      <c r="U380" s="35" t="str">
        <f>IF('[1]0.4 Stok_Cadangan'!T380="","",'[1]0.4 Stok_Cadangan'!T380)</f>
        <v/>
      </c>
      <c r="V380" s="35" t="str">
        <f>IF('[1]0.4 Stok_Cadangan'!W380="","",'[1]0.4 Stok_Cadangan'!W380)</f>
        <v/>
      </c>
      <c r="W380" s="35" t="str">
        <f>IF('[1]0.4 Stok_Cadangan'!Z380="","",'[1]0.4 Stok_Cadangan'!Z380)</f>
        <v/>
      </c>
      <c r="X380" s="35" t="str">
        <f>IF('[1]0.4 Stok_Cadangan'!AF380="","",'[1]0.4 Stok_Cadangan'!AF380)</f>
        <v/>
      </c>
      <c r="Y380" s="35" t="str">
        <f>IF('[1]0.4 Stok_Cadangan'!AI380="","",'[1]0.4 Stok_Cadangan'!AI380)</f>
        <v/>
      </c>
      <c r="Z380" s="35" t="str">
        <f>IF('[1]0.4 Stok_Cadangan'!AL380="","",'[1]0.4 Stok_Cadangan'!AL380)</f>
        <v/>
      </c>
      <c r="AA380" s="35" t="str">
        <f>IF('[1]0.5 Indikator Keterjangkauan'!P380="","",'[1]0.5 Indikator Keterjangkauan'!P380)</f>
        <v/>
      </c>
      <c r="AB380" s="35" t="str">
        <f>IF('[1]0.5 Indikator Keterjangkauan'!T380="","",'[1]0.5 Indikator Keterjangkauan'!T380)</f>
        <v/>
      </c>
      <c r="AC380" s="35" t="str">
        <f>IF('[1]0.5 Indikator Keterjangkauan'!X380="","",'[1]0.5 Indikator Keterjangkauan'!X380)</f>
        <v/>
      </c>
      <c r="AD380" s="35" t="str">
        <f>IF('[1]0.5 Indikator Keterjangkauan'!AB380="","",'[1]0.5 Indikator Keterjangkauan'!AB380)</f>
        <v/>
      </c>
      <c r="AE380" s="35" t="str">
        <f>IF('[1]0.6 Indikator Pemanfaatan'!V380="","",'[1]0.6 Indikator Pemanfaatan'!V380)</f>
        <v/>
      </c>
      <c r="AF380" s="35" t="str">
        <f>IF('[1]0.6 Indikator Pemanfaatan'!Z380="","",'[1]0.6 Indikator Pemanfaatan'!Z380)</f>
        <v/>
      </c>
      <c r="AG380" s="35" t="str">
        <f>IF('[2]2.1 Data FSVA 2025 &amp; Bobot'!H381="","",'[2]2.1 Data FSVA 2025 &amp; Bobot'!H381)</f>
        <v/>
      </c>
      <c r="AH380" s="35" t="str">
        <f>IF('[2]2.1 Data FSVA 2025 &amp; Bobot'!J381="","",'[2]2.1 Data FSVA 2025 &amp; Bobot'!J381)</f>
        <v/>
      </c>
      <c r="AI380" s="35" t="str">
        <f>IF('[2]2.1 Data FSVA 2025 &amp; Bobot'!L381="","",'[2]2.1 Data FSVA 2025 &amp; Bobot'!L381)</f>
        <v/>
      </c>
      <c r="AJ380" s="35" t="str">
        <f>IF('[2]2.1 Data FSVA 2025 &amp; Bobot'!N381="","",'[2]2.1 Data FSVA 2025 &amp; Bobot'!N381)</f>
        <v/>
      </c>
      <c r="AK380" s="35" t="str">
        <f>IF('[2]2.1 Data FSVA 2025 &amp; Bobot'!P381="","",'[2]2.1 Data FSVA 2025 &amp; Bobot'!P381)</f>
        <v/>
      </c>
      <c r="AL380" s="35" t="str">
        <f>IF('[2]2.1 Data FSVA 2025 &amp; Bobot'!R381="","",'[2]2.1 Data FSVA 2025 &amp; Bobot'!R381)</f>
        <v/>
      </c>
      <c r="AM380" s="35" t="str">
        <f>IF('[2]2.1 Data FSVA 2025 &amp; Bobot'!T381="","",'[2]2.1 Data FSVA 2025 &amp; Bobot'!T381)</f>
        <v/>
      </c>
      <c r="AN380" s="35" t="str">
        <f>IF('[2]2.1 Data FSVA 2025 &amp; Bobot'!V381="","",'[2]2.1 Data FSVA 2025 &amp; Bobot'!V381)</f>
        <v/>
      </c>
      <c r="AO380" s="35" t="str">
        <f>IF('[2]2.1 Data FSVA 2025 &amp; Bobot'!X381="","",'[2]2.1 Data FSVA 2025 &amp; Bobot'!X381)</f>
        <v/>
      </c>
      <c r="AP380" s="35" t="str">
        <f>IF('[2]2.1 Data FSVA 2025 &amp; Bobot'!Z381="","",'[2]2.1 Data FSVA 2025 &amp; Bobot'!Z381)</f>
        <v/>
      </c>
      <c r="AQ380" s="35" t="str">
        <f>IF('[2]2.1 Data FSVA 2025 &amp; Bobot'!AB381="","",'[2]2.1 Data FSVA 2025 &amp; Bobot'!AB381)</f>
        <v/>
      </c>
      <c r="AR380" s="35" t="str">
        <f>IF('[2]2.1 Data FSVA 2025 &amp; Bobot'!AD381="","",'[2]2.1 Data FSVA 2025 &amp; Bobot'!AD381)</f>
        <v/>
      </c>
      <c r="AS380" s="27" t="str">
        <f>IF('[2]2.4 Prioritas Individu'!G381="","",'[2]2.4 Prioritas Individu'!G381)</f>
        <v/>
      </c>
      <c r="AT380" s="27" t="str">
        <f>IF('[2]2.4 Prioritas Individu'!H381="","",'[2]2.4 Prioritas Individu'!H381)</f>
        <v/>
      </c>
      <c r="AU380" s="27" t="str">
        <f>IF('[2]2.4 Prioritas Individu'!I381="","",'[2]2.4 Prioritas Individu'!I381)</f>
        <v/>
      </c>
      <c r="AV380" s="27" t="str">
        <f>IF('[2]2.4 Prioritas Individu'!J381="","",'[2]2.4 Prioritas Individu'!J381)</f>
        <v/>
      </c>
      <c r="AW380" s="27" t="str">
        <f>IF('[2]2.4 Prioritas Individu'!K381="","",'[2]2.4 Prioritas Individu'!K381)</f>
        <v/>
      </c>
      <c r="AX380" s="27" t="str">
        <f>IF('[2]2.4 Prioritas Individu'!L381="","",'[2]2.4 Prioritas Individu'!L381)</f>
        <v/>
      </c>
      <c r="AY380" s="27" t="str">
        <f>IF('[2]2.4 Prioritas Individu'!M381="","",'[2]2.4 Prioritas Individu'!M381)</f>
        <v/>
      </c>
      <c r="AZ380" s="27" t="str">
        <f>IF('[2]2.4 Prioritas Individu'!N381="","",'[2]2.4 Prioritas Individu'!N381)</f>
        <v/>
      </c>
      <c r="BA380" s="27" t="str">
        <f>IF('[2]2.4 Prioritas Individu'!O381="","",'[2]2.4 Prioritas Individu'!O381)</f>
        <v/>
      </c>
      <c r="BB380" s="27" t="str">
        <f>IF('[2]2.4 Prioritas Individu'!P381="","",'[2]2.4 Prioritas Individu'!P381)</f>
        <v/>
      </c>
      <c r="BC380" s="27" t="str">
        <f>IF('[2]2.4 Prioritas Individu'!Q381="","",'[2]2.4 Prioritas Individu'!Q381)</f>
        <v/>
      </c>
      <c r="BD380" s="27" t="str">
        <f>IF('[2]2.4 Prioritas Individu'!R381="","",'[2]2.4 Prioritas Individu'!R381)</f>
        <v/>
      </c>
      <c r="BE380" s="25" t="str">
        <f>IF('[2]2.4 Prioritas Individu'!S381="","",'[2]2.4 Prioritas Individu'!S381)</f>
        <v>-</v>
      </c>
      <c r="BF380" s="27" t="str">
        <f>IF('[2]2.4 Prioritas Individu'!T381="","",'[2]2.4 Prioritas Individu'!T381)</f>
        <v>-</v>
      </c>
      <c r="BG380" s="27" t="str">
        <f>IF('[2]2.4 Prioritas Individu'!U381="","",'[2]2.4 Prioritas Individu'!U381)</f>
        <v>-</v>
      </c>
      <c r="BH380" s="25" t="str">
        <f>IF('[2]2.3 Indeks &amp; Cut off Komposit'!G1092="","",'[2]2.3 Indeks &amp; Cut off Komposit'!G1092)</f>
        <v/>
      </c>
      <c r="BI380" s="25" t="str">
        <f>IF('[2]2.3 Indeks &amp; Cut off Komposit'!H1092="","",'[2]2.3 Indeks &amp; Cut off Komposit'!H1092)</f>
        <v/>
      </c>
      <c r="BJ380" s="25" t="str">
        <f>IF('[2]2.3 Indeks &amp; Cut off Komposit'!I1092="","",'[2]2.3 Indeks &amp; Cut off Komposit'!I1092)</f>
        <v/>
      </c>
      <c r="BK380" s="25" t="str">
        <f>IF('[2]2.3 Indeks &amp; Cut off Komposit'!J1092="","",'[2]2.3 Indeks &amp; Cut off Komposit'!J1092)</f>
        <v/>
      </c>
      <c r="BL380" s="25" t="str">
        <f>IF('[2]2.3 Indeks &amp; Cut off Komposit'!K1092="","",'[2]2.3 Indeks &amp; Cut off Komposit'!K1092)</f>
        <v/>
      </c>
      <c r="BM380" s="25" t="str">
        <f>IF('[2]2.3 Indeks &amp; Cut off Komposit'!L1092="","",'[2]2.3 Indeks &amp; Cut off Komposit'!L1092)</f>
        <v/>
      </c>
      <c r="BN380" s="25" t="str">
        <f>IF('[2]2.3 Indeks &amp; Cut off Komposit'!M1092="","",'[2]2.3 Indeks &amp; Cut off Komposit'!M1092)</f>
        <v/>
      </c>
      <c r="BO380" s="25" t="str">
        <f>IF('[2]2.3 Indeks &amp; Cut off Komposit'!N1092="","",'[2]2.3 Indeks &amp; Cut off Komposit'!N1092)</f>
        <v/>
      </c>
      <c r="BP380" s="25" t="str">
        <f>IF('[2]2.3 Indeks &amp; Cut off Komposit'!O1092="","",'[2]2.3 Indeks &amp; Cut off Komposit'!O1092)</f>
        <v/>
      </c>
      <c r="BQ380" s="25" t="str">
        <f>IF('[2]2.3 Indeks &amp; Cut off Komposit'!P1092="","",'[2]2.3 Indeks &amp; Cut off Komposit'!P1092)</f>
        <v/>
      </c>
      <c r="BR380" s="25" t="str">
        <f>IF('[2]2.3 Indeks &amp; Cut off Komposit'!Q1092="","",'[2]2.3 Indeks &amp; Cut off Komposit'!Q1092)</f>
        <v/>
      </c>
      <c r="BS380" s="25" t="str">
        <f>IF('[2]2.3 Indeks &amp; Cut off Komposit'!R1092="","",'[2]2.3 Indeks &amp; Cut off Komposit'!R1092)</f>
        <v/>
      </c>
      <c r="BT380" s="25" t="str">
        <f>IF('[2]2.3 Indeks &amp; Cut off Komposit'!S1092="","",'[2]2.3 Indeks &amp; Cut off Komposit'!S1092)</f>
        <v>-</v>
      </c>
      <c r="BU380" s="25" t="str">
        <f>IF('[2]2.3 Indeks &amp; Cut off Komposit'!T1092="","",'[2]2.3 Indeks &amp; Cut off Komposit'!T1092)</f>
        <v>-</v>
      </c>
      <c r="BV380" s="25" t="str">
        <f>IF('[2]2.3 Indeks &amp; Cut off Komposit'!U1092="","",'[2]2.3 Indeks &amp; Cut off Komposit'!U1092)</f>
        <v>-</v>
      </c>
      <c r="BW380" s="25" t="str">
        <f>IF('[2]2.3 Indeks &amp; Cut off Komposit'!V1092="","",'[2]2.3 Indeks &amp; Cut off Komposit'!V1092)</f>
        <v>-</v>
      </c>
    </row>
    <row r="381" spans="1:75" ht="15" customHeight="1" x14ac:dyDescent="0.3">
      <c r="A381" s="14" t="str">
        <f>IF('[1]0.1 Produksi Pangan &amp; Penduduk'!A381="","",'[1]0.1 Produksi Pangan &amp; Penduduk'!A381)</f>
        <v/>
      </c>
      <c r="B381" s="4" t="str">
        <f>IF('[1]0.1 Produksi Pangan &amp; Penduduk'!B381="","",'[1]0.1 Produksi Pangan &amp; Penduduk'!B381)</f>
        <v/>
      </c>
      <c r="C381" s="14" t="str">
        <f>IF('[1]0.1 Produksi Pangan &amp; Penduduk'!C381="","",'[1]0.1 Produksi Pangan &amp; Penduduk'!C381)</f>
        <v/>
      </c>
      <c r="D381" s="14" t="str">
        <f>IF('[1]0.1 Produksi Pangan &amp; Penduduk'!D381="","",'[1]0.1 Produksi Pangan &amp; Penduduk'!D381)</f>
        <v/>
      </c>
      <c r="E381" s="14" t="str">
        <f>IF('[1]0.1 Produksi Pangan &amp; Penduduk'!E381="","",'[1]0.1 Produksi Pangan &amp; Penduduk'!E381)</f>
        <v/>
      </c>
      <c r="F381" s="4" t="str">
        <f>IF('[1]0.1 Produksi Pangan &amp; Penduduk'!F381="","",'[1]0.1 Produksi Pangan &amp; Penduduk'!F381)</f>
        <v/>
      </c>
      <c r="G381" s="35" t="str">
        <f>IF('[1]0.1 Produksi Pangan &amp; Penduduk'!J381="","",'[1]0.1 Produksi Pangan &amp; Penduduk'!J381)</f>
        <v/>
      </c>
      <c r="H381" s="35" t="str">
        <f>IF('[1]0.1 Produksi Pangan &amp; Penduduk'!M381="","",'[1]0.1 Produksi Pangan &amp; Penduduk'!M381)</f>
        <v/>
      </c>
      <c r="I381" s="35" t="str">
        <f>IF('[1]0.1 Produksi Pangan &amp; Penduduk'!S381="","",'[1]0.1 Produksi Pangan &amp; Penduduk'!S381)</f>
        <v/>
      </c>
      <c r="J381" s="35" t="str">
        <f>IF('[1]0.1 Produksi Pangan &amp; Penduduk'!Y381="","",'[1]0.1 Produksi Pangan &amp; Penduduk'!Y381)</f>
        <v/>
      </c>
      <c r="K381" s="35" t="str">
        <f>IF('[1]0.1 Produksi Pangan &amp; Penduduk'!AE381="","",'[1]0.1 Produksi Pangan &amp; Penduduk'!AE381)</f>
        <v/>
      </c>
      <c r="L381" s="35" t="str">
        <f>IF('[1]0.1 Produksi Pangan &amp; Penduduk'!AK381="","",'[1]0.1 Produksi Pangan &amp; Penduduk'!AK381)</f>
        <v/>
      </c>
      <c r="M381" s="35" t="str">
        <f>IF('[1]0.1 Produksi Pangan &amp; Penduduk'!AQ381="","",'[1]0.1 Produksi Pangan &amp; Penduduk'!AQ381)</f>
        <v/>
      </c>
      <c r="N381" s="35" t="str">
        <f>IF('[1]0.2 Konsumsi Energi'!J381="","",'[1]0.2 Konsumsi Energi'!J381)</f>
        <v/>
      </c>
      <c r="O381" s="35">
        <f>IF('[1]0.2 Konsumsi Energi'!M381="","",'[1]0.2 Konsumsi Energi'!M381)</f>
        <v>2100</v>
      </c>
      <c r="P381" s="35" t="str">
        <f>IF('[1]0.3 Konsumsi Protein Hewani'!J381="","",'[1]0.3 Konsumsi Protein Hewani'!J381)</f>
        <v/>
      </c>
      <c r="Q381" s="35">
        <f>IF('[1]0.3 Konsumsi Protein Hewani'!M381="","",'[1]0.3 Konsumsi Protein Hewani'!M381)</f>
        <v>25</v>
      </c>
      <c r="R381" s="35" t="str">
        <f>IF('[1]0.4 Stok_Cadangan'!J381="","",'[1]0.4 Stok_Cadangan'!J381)</f>
        <v/>
      </c>
      <c r="S381" s="35" t="str">
        <f>IF('[1]0.4 Stok_Cadangan'!M381="","",'[1]0.4 Stok_Cadangan'!M381)</f>
        <v/>
      </c>
      <c r="T381" s="35" t="str">
        <f>IF('[1]0.4 Stok_Cadangan'!P381="","",'[1]0.4 Stok_Cadangan'!P381)</f>
        <v/>
      </c>
      <c r="U381" s="35" t="str">
        <f>IF('[1]0.4 Stok_Cadangan'!T381="","",'[1]0.4 Stok_Cadangan'!T381)</f>
        <v/>
      </c>
      <c r="V381" s="35" t="str">
        <f>IF('[1]0.4 Stok_Cadangan'!W381="","",'[1]0.4 Stok_Cadangan'!W381)</f>
        <v/>
      </c>
      <c r="W381" s="35" t="str">
        <f>IF('[1]0.4 Stok_Cadangan'!Z381="","",'[1]0.4 Stok_Cadangan'!Z381)</f>
        <v/>
      </c>
      <c r="X381" s="35" t="str">
        <f>IF('[1]0.4 Stok_Cadangan'!AF381="","",'[1]0.4 Stok_Cadangan'!AF381)</f>
        <v/>
      </c>
      <c r="Y381" s="35" t="str">
        <f>IF('[1]0.4 Stok_Cadangan'!AI381="","",'[1]0.4 Stok_Cadangan'!AI381)</f>
        <v/>
      </c>
      <c r="Z381" s="35" t="str">
        <f>IF('[1]0.4 Stok_Cadangan'!AL381="","",'[1]0.4 Stok_Cadangan'!AL381)</f>
        <v/>
      </c>
      <c r="AA381" s="35" t="str">
        <f>IF('[1]0.5 Indikator Keterjangkauan'!P381="","",'[1]0.5 Indikator Keterjangkauan'!P381)</f>
        <v/>
      </c>
      <c r="AB381" s="35" t="str">
        <f>IF('[1]0.5 Indikator Keterjangkauan'!T381="","",'[1]0.5 Indikator Keterjangkauan'!T381)</f>
        <v/>
      </c>
      <c r="AC381" s="35" t="str">
        <f>IF('[1]0.5 Indikator Keterjangkauan'!X381="","",'[1]0.5 Indikator Keterjangkauan'!X381)</f>
        <v/>
      </c>
      <c r="AD381" s="35" t="str">
        <f>IF('[1]0.5 Indikator Keterjangkauan'!AB381="","",'[1]0.5 Indikator Keterjangkauan'!AB381)</f>
        <v/>
      </c>
      <c r="AE381" s="35" t="str">
        <f>IF('[1]0.6 Indikator Pemanfaatan'!V381="","",'[1]0.6 Indikator Pemanfaatan'!V381)</f>
        <v/>
      </c>
      <c r="AF381" s="35" t="str">
        <f>IF('[1]0.6 Indikator Pemanfaatan'!Z381="","",'[1]0.6 Indikator Pemanfaatan'!Z381)</f>
        <v/>
      </c>
      <c r="AG381" s="35" t="str">
        <f>IF('[2]2.1 Data FSVA 2025 &amp; Bobot'!H382="","",'[2]2.1 Data FSVA 2025 &amp; Bobot'!H382)</f>
        <v/>
      </c>
      <c r="AH381" s="35" t="str">
        <f>IF('[2]2.1 Data FSVA 2025 &amp; Bobot'!J382="","",'[2]2.1 Data FSVA 2025 &amp; Bobot'!J382)</f>
        <v/>
      </c>
      <c r="AI381" s="35" t="str">
        <f>IF('[2]2.1 Data FSVA 2025 &amp; Bobot'!L382="","",'[2]2.1 Data FSVA 2025 &amp; Bobot'!L382)</f>
        <v/>
      </c>
      <c r="AJ381" s="35" t="str">
        <f>IF('[2]2.1 Data FSVA 2025 &amp; Bobot'!N382="","",'[2]2.1 Data FSVA 2025 &amp; Bobot'!N382)</f>
        <v/>
      </c>
      <c r="AK381" s="35" t="str">
        <f>IF('[2]2.1 Data FSVA 2025 &amp; Bobot'!P382="","",'[2]2.1 Data FSVA 2025 &amp; Bobot'!P382)</f>
        <v/>
      </c>
      <c r="AL381" s="35" t="str">
        <f>IF('[2]2.1 Data FSVA 2025 &amp; Bobot'!R382="","",'[2]2.1 Data FSVA 2025 &amp; Bobot'!R382)</f>
        <v/>
      </c>
      <c r="AM381" s="35" t="str">
        <f>IF('[2]2.1 Data FSVA 2025 &amp; Bobot'!T382="","",'[2]2.1 Data FSVA 2025 &amp; Bobot'!T382)</f>
        <v/>
      </c>
      <c r="AN381" s="35" t="str">
        <f>IF('[2]2.1 Data FSVA 2025 &amp; Bobot'!V382="","",'[2]2.1 Data FSVA 2025 &amp; Bobot'!V382)</f>
        <v/>
      </c>
      <c r="AO381" s="35" t="str">
        <f>IF('[2]2.1 Data FSVA 2025 &amp; Bobot'!X382="","",'[2]2.1 Data FSVA 2025 &amp; Bobot'!X382)</f>
        <v/>
      </c>
      <c r="AP381" s="35" t="str">
        <f>IF('[2]2.1 Data FSVA 2025 &amp; Bobot'!Z382="","",'[2]2.1 Data FSVA 2025 &amp; Bobot'!Z382)</f>
        <v/>
      </c>
      <c r="AQ381" s="35" t="str">
        <f>IF('[2]2.1 Data FSVA 2025 &amp; Bobot'!AB382="","",'[2]2.1 Data FSVA 2025 &amp; Bobot'!AB382)</f>
        <v/>
      </c>
      <c r="AR381" s="35" t="str">
        <f>IF('[2]2.1 Data FSVA 2025 &amp; Bobot'!AD382="","",'[2]2.1 Data FSVA 2025 &amp; Bobot'!AD382)</f>
        <v/>
      </c>
      <c r="AS381" s="27" t="str">
        <f>IF('[2]2.4 Prioritas Individu'!G382="","",'[2]2.4 Prioritas Individu'!G382)</f>
        <v/>
      </c>
      <c r="AT381" s="27" t="str">
        <f>IF('[2]2.4 Prioritas Individu'!H382="","",'[2]2.4 Prioritas Individu'!H382)</f>
        <v/>
      </c>
      <c r="AU381" s="27" t="str">
        <f>IF('[2]2.4 Prioritas Individu'!I382="","",'[2]2.4 Prioritas Individu'!I382)</f>
        <v/>
      </c>
      <c r="AV381" s="27" t="str">
        <f>IF('[2]2.4 Prioritas Individu'!J382="","",'[2]2.4 Prioritas Individu'!J382)</f>
        <v/>
      </c>
      <c r="AW381" s="27" t="str">
        <f>IF('[2]2.4 Prioritas Individu'!K382="","",'[2]2.4 Prioritas Individu'!K382)</f>
        <v/>
      </c>
      <c r="AX381" s="27" t="str">
        <f>IF('[2]2.4 Prioritas Individu'!L382="","",'[2]2.4 Prioritas Individu'!L382)</f>
        <v/>
      </c>
      <c r="AY381" s="27" t="str">
        <f>IF('[2]2.4 Prioritas Individu'!M382="","",'[2]2.4 Prioritas Individu'!M382)</f>
        <v/>
      </c>
      <c r="AZ381" s="27" t="str">
        <f>IF('[2]2.4 Prioritas Individu'!N382="","",'[2]2.4 Prioritas Individu'!N382)</f>
        <v/>
      </c>
      <c r="BA381" s="27" t="str">
        <f>IF('[2]2.4 Prioritas Individu'!O382="","",'[2]2.4 Prioritas Individu'!O382)</f>
        <v/>
      </c>
      <c r="BB381" s="27" t="str">
        <f>IF('[2]2.4 Prioritas Individu'!P382="","",'[2]2.4 Prioritas Individu'!P382)</f>
        <v/>
      </c>
      <c r="BC381" s="27" t="str">
        <f>IF('[2]2.4 Prioritas Individu'!Q382="","",'[2]2.4 Prioritas Individu'!Q382)</f>
        <v/>
      </c>
      <c r="BD381" s="27" t="str">
        <f>IF('[2]2.4 Prioritas Individu'!R382="","",'[2]2.4 Prioritas Individu'!R382)</f>
        <v/>
      </c>
      <c r="BE381" s="25" t="str">
        <f>IF('[2]2.4 Prioritas Individu'!S382="","",'[2]2.4 Prioritas Individu'!S382)</f>
        <v>-</v>
      </c>
      <c r="BF381" s="27" t="str">
        <f>IF('[2]2.4 Prioritas Individu'!T382="","",'[2]2.4 Prioritas Individu'!T382)</f>
        <v>-</v>
      </c>
      <c r="BG381" s="27" t="str">
        <f>IF('[2]2.4 Prioritas Individu'!U382="","",'[2]2.4 Prioritas Individu'!U382)</f>
        <v>-</v>
      </c>
      <c r="BH381" s="25" t="str">
        <f>IF('[2]2.3 Indeks &amp; Cut off Komposit'!G1093="","",'[2]2.3 Indeks &amp; Cut off Komposit'!G1093)</f>
        <v/>
      </c>
      <c r="BI381" s="25" t="str">
        <f>IF('[2]2.3 Indeks &amp; Cut off Komposit'!H1093="","",'[2]2.3 Indeks &amp; Cut off Komposit'!H1093)</f>
        <v/>
      </c>
      <c r="BJ381" s="25" t="str">
        <f>IF('[2]2.3 Indeks &amp; Cut off Komposit'!I1093="","",'[2]2.3 Indeks &amp; Cut off Komposit'!I1093)</f>
        <v/>
      </c>
      <c r="BK381" s="25" t="str">
        <f>IF('[2]2.3 Indeks &amp; Cut off Komposit'!J1093="","",'[2]2.3 Indeks &amp; Cut off Komposit'!J1093)</f>
        <v/>
      </c>
      <c r="BL381" s="25" t="str">
        <f>IF('[2]2.3 Indeks &amp; Cut off Komposit'!K1093="","",'[2]2.3 Indeks &amp; Cut off Komposit'!K1093)</f>
        <v/>
      </c>
      <c r="BM381" s="25" t="str">
        <f>IF('[2]2.3 Indeks &amp; Cut off Komposit'!L1093="","",'[2]2.3 Indeks &amp; Cut off Komposit'!L1093)</f>
        <v/>
      </c>
      <c r="BN381" s="25" t="str">
        <f>IF('[2]2.3 Indeks &amp; Cut off Komposit'!M1093="","",'[2]2.3 Indeks &amp; Cut off Komposit'!M1093)</f>
        <v/>
      </c>
      <c r="BO381" s="25" t="str">
        <f>IF('[2]2.3 Indeks &amp; Cut off Komposit'!N1093="","",'[2]2.3 Indeks &amp; Cut off Komposit'!N1093)</f>
        <v/>
      </c>
      <c r="BP381" s="25" t="str">
        <f>IF('[2]2.3 Indeks &amp; Cut off Komposit'!O1093="","",'[2]2.3 Indeks &amp; Cut off Komposit'!O1093)</f>
        <v/>
      </c>
      <c r="BQ381" s="25" t="str">
        <f>IF('[2]2.3 Indeks &amp; Cut off Komposit'!P1093="","",'[2]2.3 Indeks &amp; Cut off Komposit'!P1093)</f>
        <v/>
      </c>
      <c r="BR381" s="25" t="str">
        <f>IF('[2]2.3 Indeks &amp; Cut off Komposit'!Q1093="","",'[2]2.3 Indeks &amp; Cut off Komposit'!Q1093)</f>
        <v/>
      </c>
      <c r="BS381" s="25" t="str">
        <f>IF('[2]2.3 Indeks &amp; Cut off Komposit'!R1093="","",'[2]2.3 Indeks &amp; Cut off Komposit'!R1093)</f>
        <v/>
      </c>
      <c r="BT381" s="25" t="str">
        <f>IF('[2]2.3 Indeks &amp; Cut off Komposit'!S1093="","",'[2]2.3 Indeks &amp; Cut off Komposit'!S1093)</f>
        <v>-</v>
      </c>
      <c r="BU381" s="25" t="str">
        <f>IF('[2]2.3 Indeks &amp; Cut off Komposit'!T1093="","",'[2]2.3 Indeks &amp; Cut off Komposit'!T1093)</f>
        <v>-</v>
      </c>
      <c r="BV381" s="25" t="str">
        <f>IF('[2]2.3 Indeks &amp; Cut off Komposit'!U1093="","",'[2]2.3 Indeks &amp; Cut off Komposit'!U1093)</f>
        <v>-</v>
      </c>
      <c r="BW381" s="25" t="str">
        <f>IF('[2]2.3 Indeks &amp; Cut off Komposit'!V1093="","",'[2]2.3 Indeks &amp; Cut off Komposit'!V1093)</f>
        <v>-</v>
      </c>
    </row>
    <row r="382" spans="1:75" ht="15" customHeight="1" x14ac:dyDescent="0.3">
      <c r="A382" s="14" t="str">
        <f>IF('[1]0.1 Produksi Pangan &amp; Penduduk'!A382="","",'[1]0.1 Produksi Pangan &amp; Penduduk'!A382)</f>
        <v/>
      </c>
      <c r="B382" s="4" t="str">
        <f>IF('[1]0.1 Produksi Pangan &amp; Penduduk'!B382="","",'[1]0.1 Produksi Pangan &amp; Penduduk'!B382)</f>
        <v/>
      </c>
      <c r="C382" s="14" t="str">
        <f>IF('[1]0.1 Produksi Pangan &amp; Penduduk'!C382="","",'[1]0.1 Produksi Pangan &amp; Penduduk'!C382)</f>
        <v/>
      </c>
      <c r="D382" s="14" t="str">
        <f>IF('[1]0.1 Produksi Pangan &amp; Penduduk'!D382="","",'[1]0.1 Produksi Pangan &amp; Penduduk'!D382)</f>
        <v/>
      </c>
      <c r="E382" s="14" t="str">
        <f>IF('[1]0.1 Produksi Pangan &amp; Penduduk'!E382="","",'[1]0.1 Produksi Pangan &amp; Penduduk'!E382)</f>
        <v/>
      </c>
      <c r="F382" s="4" t="str">
        <f>IF('[1]0.1 Produksi Pangan &amp; Penduduk'!F382="","",'[1]0.1 Produksi Pangan &amp; Penduduk'!F382)</f>
        <v/>
      </c>
      <c r="G382" s="35" t="str">
        <f>IF('[1]0.1 Produksi Pangan &amp; Penduduk'!J382="","",'[1]0.1 Produksi Pangan &amp; Penduduk'!J382)</f>
        <v/>
      </c>
      <c r="H382" s="35" t="str">
        <f>IF('[1]0.1 Produksi Pangan &amp; Penduduk'!M382="","",'[1]0.1 Produksi Pangan &amp; Penduduk'!M382)</f>
        <v/>
      </c>
      <c r="I382" s="35" t="str">
        <f>IF('[1]0.1 Produksi Pangan &amp; Penduduk'!S382="","",'[1]0.1 Produksi Pangan &amp; Penduduk'!S382)</f>
        <v/>
      </c>
      <c r="J382" s="35" t="str">
        <f>IF('[1]0.1 Produksi Pangan &amp; Penduduk'!Y382="","",'[1]0.1 Produksi Pangan &amp; Penduduk'!Y382)</f>
        <v/>
      </c>
      <c r="K382" s="35" t="str">
        <f>IF('[1]0.1 Produksi Pangan &amp; Penduduk'!AE382="","",'[1]0.1 Produksi Pangan &amp; Penduduk'!AE382)</f>
        <v/>
      </c>
      <c r="L382" s="35" t="str">
        <f>IF('[1]0.1 Produksi Pangan &amp; Penduduk'!AK382="","",'[1]0.1 Produksi Pangan &amp; Penduduk'!AK382)</f>
        <v/>
      </c>
      <c r="M382" s="35" t="str">
        <f>IF('[1]0.1 Produksi Pangan &amp; Penduduk'!AQ382="","",'[1]0.1 Produksi Pangan &amp; Penduduk'!AQ382)</f>
        <v/>
      </c>
      <c r="N382" s="35" t="str">
        <f>IF('[1]0.2 Konsumsi Energi'!J382="","",'[1]0.2 Konsumsi Energi'!J382)</f>
        <v/>
      </c>
      <c r="O382" s="35">
        <f>IF('[1]0.2 Konsumsi Energi'!M382="","",'[1]0.2 Konsumsi Energi'!M382)</f>
        <v>2100</v>
      </c>
      <c r="P382" s="35" t="str">
        <f>IF('[1]0.3 Konsumsi Protein Hewani'!J382="","",'[1]0.3 Konsumsi Protein Hewani'!J382)</f>
        <v/>
      </c>
      <c r="Q382" s="35">
        <f>IF('[1]0.3 Konsumsi Protein Hewani'!M382="","",'[1]0.3 Konsumsi Protein Hewani'!M382)</f>
        <v>25</v>
      </c>
      <c r="R382" s="35" t="str">
        <f>IF('[1]0.4 Stok_Cadangan'!J382="","",'[1]0.4 Stok_Cadangan'!J382)</f>
        <v/>
      </c>
      <c r="S382" s="35" t="str">
        <f>IF('[1]0.4 Stok_Cadangan'!M382="","",'[1]0.4 Stok_Cadangan'!M382)</f>
        <v/>
      </c>
      <c r="T382" s="35" t="str">
        <f>IF('[1]0.4 Stok_Cadangan'!P382="","",'[1]0.4 Stok_Cadangan'!P382)</f>
        <v/>
      </c>
      <c r="U382" s="35" t="str">
        <f>IF('[1]0.4 Stok_Cadangan'!T382="","",'[1]0.4 Stok_Cadangan'!T382)</f>
        <v/>
      </c>
      <c r="V382" s="35" t="str">
        <f>IF('[1]0.4 Stok_Cadangan'!W382="","",'[1]0.4 Stok_Cadangan'!W382)</f>
        <v/>
      </c>
      <c r="W382" s="35" t="str">
        <f>IF('[1]0.4 Stok_Cadangan'!Z382="","",'[1]0.4 Stok_Cadangan'!Z382)</f>
        <v/>
      </c>
      <c r="X382" s="35" t="str">
        <f>IF('[1]0.4 Stok_Cadangan'!AF382="","",'[1]0.4 Stok_Cadangan'!AF382)</f>
        <v/>
      </c>
      <c r="Y382" s="35" t="str">
        <f>IF('[1]0.4 Stok_Cadangan'!AI382="","",'[1]0.4 Stok_Cadangan'!AI382)</f>
        <v/>
      </c>
      <c r="Z382" s="35" t="str">
        <f>IF('[1]0.4 Stok_Cadangan'!AL382="","",'[1]0.4 Stok_Cadangan'!AL382)</f>
        <v/>
      </c>
      <c r="AA382" s="35" t="str">
        <f>IF('[1]0.5 Indikator Keterjangkauan'!P382="","",'[1]0.5 Indikator Keterjangkauan'!P382)</f>
        <v/>
      </c>
      <c r="AB382" s="35" t="str">
        <f>IF('[1]0.5 Indikator Keterjangkauan'!T382="","",'[1]0.5 Indikator Keterjangkauan'!T382)</f>
        <v/>
      </c>
      <c r="AC382" s="35" t="str">
        <f>IF('[1]0.5 Indikator Keterjangkauan'!X382="","",'[1]0.5 Indikator Keterjangkauan'!X382)</f>
        <v/>
      </c>
      <c r="AD382" s="35" t="str">
        <f>IF('[1]0.5 Indikator Keterjangkauan'!AB382="","",'[1]0.5 Indikator Keterjangkauan'!AB382)</f>
        <v/>
      </c>
      <c r="AE382" s="35" t="str">
        <f>IF('[1]0.6 Indikator Pemanfaatan'!V382="","",'[1]0.6 Indikator Pemanfaatan'!V382)</f>
        <v/>
      </c>
      <c r="AF382" s="35" t="str">
        <f>IF('[1]0.6 Indikator Pemanfaatan'!Z382="","",'[1]0.6 Indikator Pemanfaatan'!Z382)</f>
        <v/>
      </c>
      <c r="AG382" s="35" t="str">
        <f>IF('[2]2.1 Data FSVA 2025 &amp; Bobot'!H383="","",'[2]2.1 Data FSVA 2025 &amp; Bobot'!H383)</f>
        <v/>
      </c>
      <c r="AH382" s="35" t="str">
        <f>IF('[2]2.1 Data FSVA 2025 &amp; Bobot'!J383="","",'[2]2.1 Data FSVA 2025 &amp; Bobot'!J383)</f>
        <v/>
      </c>
      <c r="AI382" s="35" t="str">
        <f>IF('[2]2.1 Data FSVA 2025 &amp; Bobot'!L383="","",'[2]2.1 Data FSVA 2025 &amp; Bobot'!L383)</f>
        <v/>
      </c>
      <c r="AJ382" s="35" t="str">
        <f>IF('[2]2.1 Data FSVA 2025 &amp; Bobot'!N383="","",'[2]2.1 Data FSVA 2025 &amp; Bobot'!N383)</f>
        <v/>
      </c>
      <c r="AK382" s="35" t="str">
        <f>IF('[2]2.1 Data FSVA 2025 &amp; Bobot'!P383="","",'[2]2.1 Data FSVA 2025 &amp; Bobot'!P383)</f>
        <v/>
      </c>
      <c r="AL382" s="35" t="str">
        <f>IF('[2]2.1 Data FSVA 2025 &amp; Bobot'!R383="","",'[2]2.1 Data FSVA 2025 &amp; Bobot'!R383)</f>
        <v/>
      </c>
      <c r="AM382" s="35" t="str">
        <f>IF('[2]2.1 Data FSVA 2025 &amp; Bobot'!T383="","",'[2]2.1 Data FSVA 2025 &amp; Bobot'!T383)</f>
        <v/>
      </c>
      <c r="AN382" s="35" t="str">
        <f>IF('[2]2.1 Data FSVA 2025 &amp; Bobot'!V383="","",'[2]2.1 Data FSVA 2025 &amp; Bobot'!V383)</f>
        <v/>
      </c>
      <c r="AO382" s="35" t="str">
        <f>IF('[2]2.1 Data FSVA 2025 &amp; Bobot'!X383="","",'[2]2.1 Data FSVA 2025 &amp; Bobot'!X383)</f>
        <v/>
      </c>
      <c r="AP382" s="35" t="str">
        <f>IF('[2]2.1 Data FSVA 2025 &amp; Bobot'!Z383="","",'[2]2.1 Data FSVA 2025 &amp; Bobot'!Z383)</f>
        <v/>
      </c>
      <c r="AQ382" s="35" t="str">
        <f>IF('[2]2.1 Data FSVA 2025 &amp; Bobot'!AB383="","",'[2]2.1 Data FSVA 2025 &amp; Bobot'!AB383)</f>
        <v/>
      </c>
      <c r="AR382" s="35" t="str">
        <f>IF('[2]2.1 Data FSVA 2025 &amp; Bobot'!AD383="","",'[2]2.1 Data FSVA 2025 &amp; Bobot'!AD383)</f>
        <v/>
      </c>
      <c r="AS382" s="27" t="str">
        <f>IF('[2]2.4 Prioritas Individu'!G383="","",'[2]2.4 Prioritas Individu'!G383)</f>
        <v/>
      </c>
      <c r="AT382" s="27" t="str">
        <f>IF('[2]2.4 Prioritas Individu'!H383="","",'[2]2.4 Prioritas Individu'!H383)</f>
        <v/>
      </c>
      <c r="AU382" s="27" t="str">
        <f>IF('[2]2.4 Prioritas Individu'!I383="","",'[2]2.4 Prioritas Individu'!I383)</f>
        <v/>
      </c>
      <c r="AV382" s="27" t="str">
        <f>IF('[2]2.4 Prioritas Individu'!J383="","",'[2]2.4 Prioritas Individu'!J383)</f>
        <v/>
      </c>
      <c r="AW382" s="27" t="str">
        <f>IF('[2]2.4 Prioritas Individu'!K383="","",'[2]2.4 Prioritas Individu'!K383)</f>
        <v/>
      </c>
      <c r="AX382" s="27" t="str">
        <f>IF('[2]2.4 Prioritas Individu'!L383="","",'[2]2.4 Prioritas Individu'!L383)</f>
        <v/>
      </c>
      <c r="AY382" s="27" t="str">
        <f>IF('[2]2.4 Prioritas Individu'!M383="","",'[2]2.4 Prioritas Individu'!M383)</f>
        <v/>
      </c>
      <c r="AZ382" s="27" t="str">
        <f>IF('[2]2.4 Prioritas Individu'!N383="","",'[2]2.4 Prioritas Individu'!N383)</f>
        <v/>
      </c>
      <c r="BA382" s="27" t="str">
        <f>IF('[2]2.4 Prioritas Individu'!O383="","",'[2]2.4 Prioritas Individu'!O383)</f>
        <v/>
      </c>
      <c r="BB382" s="27" t="str">
        <f>IF('[2]2.4 Prioritas Individu'!P383="","",'[2]2.4 Prioritas Individu'!P383)</f>
        <v/>
      </c>
      <c r="BC382" s="27" t="str">
        <f>IF('[2]2.4 Prioritas Individu'!Q383="","",'[2]2.4 Prioritas Individu'!Q383)</f>
        <v/>
      </c>
      <c r="BD382" s="27" t="str">
        <f>IF('[2]2.4 Prioritas Individu'!R383="","",'[2]2.4 Prioritas Individu'!R383)</f>
        <v/>
      </c>
      <c r="BE382" s="25" t="str">
        <f>IF('[2]2.4 Prioritas Individu'!S383="","",'[2]2.4 Prioritas Individu'!S383)</f>
        <v>-</v>
      </c>
      <c r="BF382" s="27" t="str">
        <f>IF('[2]2.4 Prioritas Individu'!T383="","",'[2]2.4 Prioritas Individu'!T383)</f>
        <v>-</v>
      </c>
      <c r="BG382" s="27" t="str">
        <f>IF('[2]2.4 Prioritas Individu'!U383="","",'[2]2.4 Prioritas Individu'!U383)</f>
        <v>-</v>
      </c>
      <c r="BH382" s="25" t="str">
        <f>IF('[2]2.3 Indeks &amp; Cut off Komposit'!G1094="","",'[2]2.3 Indeks &amp; Cut off Komposit'!G1094)</f>
        <v/>
      </c>
      <c r="BI382" s="25" t="str">
        <f>IF('[2]2.3 Indeks &amp; Cut off Komposit'!H1094="","",'[2]2.3 Indeks &amp; Cut off Komposit'!H1094)</f>
        <v/>
      </c>
      <c r="BJ382" s="25" t="str">
        <f>IF('[2]2.3 Indeks &amp; Cut off Komposit'!I1094="","",'[2]2.3 Indeks &amp; Cut off Komposit'!I1094)</f>
        <v/>
      </c>
      <c r="BK382" s="25" t="str">
        <f>IF('[2]2.3 Indeks &amp; Cut off Komposit'!J1094="","",'[2]2.3 Indeks &amp; Cut off Komposit'!J1094)</f>
        <v/>
      </c>
      <c r="BL382" s="25" t="str">
        <f>IF('[2]2.3 Indeks &amp; Cut off Komposit'!K1094="","",'[2]2.3 Indeks &amp; Cut off Komposit'!K1094)</f>
        <v/>
      </c>
      <c r="BM382" s="25" t="str">
        <f>IF('[2]2.3 Indeks &amp; Cut off Komposit'!L1094="","",'[2]2.3 Indeks &amp; Cut off Komposit'!L1094)</f>
        <v/>
      </c>
      <c r="BN382" s="25" t="str">
        <f>IF('[2]2.3 Indeks &amp; Cut off Komposit'!M1094="","",'[2]2.3 Indeks &amp; Cut off Komposit'!M1094)</f>
        <v/>
      </c>
      <c r="BO382" s="25" t="str">
        <f>IF('[2]2.3 Indeks &amp; Cut off Komposit'!N1094="","",'[2]2.3 Indeks &amp; Cut off Komposit'!N1094)</f>
        <v/>
      </c>
      <c r="BP382" s="25" t="str">
        <f>IF('[2]2.3 Indeks &amp; Cut off Komposit'!O1094="","",'[2]2.3 Indeks &amp; Cut off Komposit'!O1094)</f>
        <v/>
      </c>
      <c r="BQ382" s="25" t="str">
        <f>IF('[2]2.3 Indeks &amp; Cut off Komposit'!P1094="","",'[2]2.3 Indeks &amp; Cut off Komposit'!P1094)</f>
        <v/>
      </c>
      <c r="BR382" s="25" t="str">
        <f>IF('[2]2.3 Indeks &amp; Cut off Komposit'!Q1094="","",'[2]2.3 Indeks &amp; Cut off Komposit'!Q1094)</f>
        <v/>
      </c>
      <c r="BS382" s="25" t="str">
        <f>IF('[2]2.3 Indeks &amp; Cut off Komposit'!R1094="","",'[2]2.3 Indeks &amp; Cut off Komposit'!R1094)</f>
        <v/>
      </c>
      <c r="BT382" s="25" t="str">
        <f>IF('[2]2.3 Indeks &amp; Cut off Komposit'!S1094="","",'[2]2.3 Indeks &amp; Cut off Komposit'!S1094)</f>
        <v>-</v>
      </c>
      <c r="BU382" s="25" t="str">
        <f>IF('[2]2.3 Indeks &amp; Cut off Komposit'!T1094="","",'[2]2.3 Indeks &amp; Cut off Komposit'!T1094)</f>
        <v>-</v>
      </c>
      <c r="BV382" s="25" t="str">
        <f>IF('[2]2.3 Indeks &amp; Cut off Komposit'!U1094="","",'[2]2.3 Indeks &amp; Cut off Komposit'!U1094)</f>
        <v>-</v>
      </c>
      <c r="BW382" s="25" t="str">
        <f>IF('[2]2.3 Indeks &amp; Cut off Komposit'!V1094="","",'[2]2.3 Indeks &amp; Cut off Komposit'!V1094)</f>
        <v>-</v>
      </c>
    </row>
    <row r="383" spans="1:75" ht="15" customHeight="1" x14ac:dyDescent="0.3">
      <c r="A383" s="14" t="str">
        <f>IF('[1]0.1 Produksi Pangan &amp; Penduduk'!A383="","",'[1]0.1 Produksi Pangan &amp; Penduduk'!A383)</f>
        <v/>
      </c>
      <c r="B383" s="4" t="str">
        <f>IF('[1]0.1 Produksi Pangan &amp; Penduduk'!B383="","",'[1]0.1 Produksi Pangan &amp; Penduduk'!B383)</f>
        <v/>
      </c>
      <c r="C383" s="14" t="str">
        <f>IF('[1]0.1 Produksi Pangan &amp; Penduduk'!C383="","",'[1]0.1 Produksi Pangan &amp; Penduduk'!C383)</f>
        <v/>
      </c>
      <c r="D383" s="14" t="str">
        <f>IF('[1]0.1 Produksi Pangan &amp; Penduduk'!D383="","",'[1]0.1 Produksi Pangan &amp; Penduduk'!D383)</f>
        <v/>
      </c>
      <c r="E383" s="14" t="str">
        <f>IF('[1]0.1 Produksi Pangan &amp; Penduduk'!E383="","",'[1]0.1 Produksi Pangan &amp; Penduduk'!E383)</f>
        <v/>
      </c>
      <c r="F383" s="4" t="str">
        <f>IF('[1]0.1 Produksi Pangan &amp; Penduduk'!F383="","",'[1]0.1 Produksi Pangan &amp; Penduduk'!F383)</f>
        <v/>
      </c>
      <c r="G383" s="35" t="str">
        <f>IF('[1]0.1 Produksi Pangan &amp; Penduduk'!J383="","",'[1]0.1 Produksi Pangan &amp; Penduduk'!J383)</f>
        <v/>
      </c>
      <c r="H383" s="35" t="str">
        <f>IF('[1]0.1 Produksi Pangan &amp; Penduduk'!M383="","",'[1]0.1 Produksi Pangan &amp; Penduduk'!M383)</f>
        <v/>
      </c>
      <c r="I383" s="35" t="str">
        <f>IF('[1]0.1 Produksi Pangan &amp; Penduduk'!S383="","",'[1]0.1 Produksi Pangan &amp; Penduduk'!S383)</f>
        <v/>
      </c>
      <c r="J383" s="35" t="str">
        <f>IF('[1]0.1 Produksi Pangan &amp; Penduduk'!Y383="","",'[1]0.1 Produksi Pangan &amp; Penduduk'!Y383)</f>
        <v/>
      </c>
      <c r="K383" s="35" t="str">
        <f>IF('[1]0.1 Produksi Pangan &amp; Penduduk'!AE383="","",'[1]0.1 Produksi Pangan &amp; Penduduk'!AE383)</f>
        <v/>
      </c>
      <c r="L383" s="35" t="str">
        <f>IF('[1]0.1 Produksi Pangan &amp; Penduduk'!AK383="","",'[1]0.1 Produksi Pangan &amp; Penduduk'!AK383)</f>
        <v/>
      </c>
      <c r="M383" s="35" t="str">
        <f>IF('[1]0.1 Produksi Pangan &amp; Penduduk'!AQ383="","",'[1]0.1 Produksi Pangan &amp; Penduduk'!AQ383)</f>
        <v/>
      </c>
      <c r="N383" s="35" t="str">
        <f>IF('[1]0.2 Konsumsi Energi'!J383="","",'[1]0.2 Konsumsi Energi'!J383)</f>
        <v/>
      </c>
      <c r="O383" s="35">
        <f>IF('[1]0.2 Konsumsi Energi'!M383="","",'[1]0.2 Konsumsi Energi'!M383)</f>
        <v>2100</v>
      </c>
      <c r="P383" s="35" t="str">
        <f>IF('[1]0.3 Konsumsi Protein Hewani'!J383="","",'[1]0.3 Konsumsi Protein Hewani'!J383)</f>
        <v/>
      </c>
      <c r="Q383" s="35">
        <f>IF('[1]0.3 Konsumsi Protein Hewani'!M383="","",'[1]0.3 Konsumsi Protein Hewani'!M383)</f>
        <v>25</v>
      </c>
      <c r="R383" s="35" t="str">
        <f>IF('[1]0.4 Stok_Cadangan'!J383="","",'[1]0.4 Stok_Cadangan'!J383)</f>
        <v/>
      </c>
      <c r="S383" s="35" t="str">
        <f>IF('[1]0.4 Stok_Cadangan'!M383="","",'[1]0.4 Stok_Cadangan'!M383)</f>
        <v/>
      </c>
      <c r="T383" s="35" t="str">
        <f>IF('[1]0.4 Stok_Cadangan'!P383="","",'[1]0.4 Stok_Cadangan'!P383)</f>
        <v/>
      </c>
      <c r="U383" s="35" t="str">
        <f>IF('[1]0.4 Stok_Cadangan'!T383="","",'[1]0.4 Stok_Cadangan'!T383)</f>
        <v/>
      </c>
      <c r="V383" s="35" t="str">
        <f>IF('[1]0.4 Stok_Cadangan'!W383="","",'[1]0.4 Stok_Cadangan'!W383)</f>
        <v/>
      </c>
      <c r="W383" s="35" t="str">
        <f>IF('[1]0.4 Stok_Cadangan'!Z383="","",'[1]0.4 Stok_Cadangan'!Z383)</f>
        <v/>
      </c>
      <c r="X383" s="35" t="str">
        <f>IF('[1]0.4 Stok_Cadangan'!AF383="","",'[1]0.4 Stok_Cadangan'!AF383)</f>
        <v/>
      </c>
      <c r="Y383" s="35" t="str">
        <f>IF('[1]0.4 Stok_Cadangan'!AI383="","",'[1]0.4 Stok_Cadangan'!AI383)</f>
        <v/>
      </c>
      <c r="Z383" s="35" t="str">
        <f>IF('[1]0.4 Stok_Cadangan'!AL383="","",'[1]0.4 Stok_Cadangan'!AL383)</f>
        <v/>
      </c>
      <c r="AA383" s="35" t="str">
        <f>IF('[1]0.5 Indikator Keterjangkauan'!P383="","",'[1]0.5 Indikator Keterjangkauan'!P383)</f>
        <v/>
      </c>
      <c r="AB383" s="35" t="str">
        <f>IF('[1]0.5 Indikator Keterjangkauan'!T383="","",'[1]0.5 Indikator Keterjangkauan'!T383)</f>
        <v/>
      </c>
      <c r="AC383" s="35" t="str">
        <f>IF('[1]0.5 Indikator Keterjangkauan'!X383="","",'[1]0.5 Indikator Keterjangkauan'!X383)</f>
        <v/>
      </c>
      <c r="AD383" s="35" t="str">
        <f>IF('[1]0.5 Indikator Keterjangkauan'!AB383="","",'[1]0.5 Indikator Keterjangkauan'!AB383)</f>
        <v/>
      </c>
      <c r="AE383" s="35" t="str">
        <f>IF('[1]0.6 Indikator Pemanfaatan'!V383="","",'[1]0.6 Indikator Pemanfaatan'!V383)</f>
        <v/>
      </c>
      <c r="AF383" s="35" t="str">
        <f>IF('[1]0.6 Indikator Pemanfaatan'!Z383="","",'[1]0.6 Indikator Pemanfaatan'!Z383)</f>
        <v/>
      </c>
      <c r="AG383" s="35" t="str">
        <f>IF('[2]2.1 Data FSVA 2025 &amp; Bobot'!H384="","",'[2]2.1 Data FSVA 2025 &amp; Bobot'!H384)</f>
        <v/>
      </c>
      <c r="AH383" s="35" t="str">
        <f>IF('[2]2.1 Data FSVA 2025 &amp; Bobot'!J384="","",'[2]2.1 Data FSVA 2025 &amp; Bobot'!J384)</f>
        <v/>
      </c>
      <c r="AI383" s="35" t="str">
        <f>IF('[2]2.1 Data FSVA 2025 &amp; Bobot'!L384="","",'[2]2.1 Data FSVA 2025 &amp; Bobot'!L384)</f>
        <v/>
      </c>
      <c r="AJ383" s="35" t="str">
        <f>IF('[2]2.1 Data FSVA 2025 &amp; Bobot'!N384="","",'[2]2.1 Data FSVA 2025 &amp; Bobot'!N384)</f>
        <v/>
      </c>
      <c r="AK383" s="35" t="str">
        <f>IF('[2]2.1 Data FSVA 2025 &amp; Bobot'!P384="","",'[2]2.1 Data FSVA 2025 &amp; Bobot'!P384)</f>
        <v/>
      </c>
      <c r="AL383" s="35" t="str">
        <f>IF('[2]2.1 Data FSVA 2025 &amp; Bobot'!R384="","",'[2]2.1 Data FSVA 2025 &amp; Bobot'!R384)</f>
        <v/>
      </c>
      <c r="AM383" s="35" t="str">
        <f>IF('[2]2.1 Data FSVA 2025 &amp; Bobot'!T384="","",'[2]2.1 Data FSVA 2025 &amp; Bobot'!T384)</f>
        <v/>
      </c>
      <c r="AN383" s="35" t="str">
        <f>IF('[2]2.1 Data FSVA 2025 &amp; Bobot'!V384="","",'[2]2.1 Data FSVA 2025 &amp; Bobot'!V384)</f>
        <v/>
      </c>
      <c r="AO383" s="35" t="str">
        <f>IF('[2]2.1 Data FSVA 2025 &amp; Bobot'!X384="","",'[2]2.1 Data FSVA 2025 &amp; Bobot'!X384)</f>
        <v/>
      </c>
      <c r="AP383" s="35" t="str">
        <f>IF('[2]2.1 Data FSVA 2025 &amp; Bobot'!Z384="","",'[2]2.1 Data FSVA 2025 &amp; Bobot'!Z384)</f>
        <v/>
      </c>
      <c r="AQ383" s="35" t="str">
        <f>IF('[2]2.1 Data FSVA 2025 &amp; Bobot'!AB384="","",'[2]2.1 Data FSVA 2025 &amp; Bobot'!AB384)</f>
        <v/>
      </c>
      <c r="AR383" s="35" t="str">
        <f>IF('[2]2.1 Data FSVA 2025 &amp; Bobot'!AD384="","",'[2]2.1 Data FSVA 2025 &amp; Bobot'!AD384)</f>
        <v/>
      </c>
      <c r="AS383" s="27" t="str">
        <f>IF('[2]2.4 Prioritas Individu'!G384="","",'[2]2.4 Prioritas Individu'!G384)</f>
        <v/>
      </c>
      <c r="AT383" s="27" t="str">
        <f>IF('[2]2.4 Prioritas Individu'!H384="","",'[2]2.4 Prioritas Individu'!H384)</f>
        <v/>
      </c>
      <c r="AU383" s="27" t="str">
        <f>IF('[2]2.4 Prioritas Individu'!I384="","",'[2]2.4 Prioritas Individu'!I384)</f>
        <v/>
      </c>
      <c r="AV383" s="27" t="str">
        <f>IF('[2]2.4 Prioritas Individu'!J384="","",'[2]2.4 Prioritas Individu'!J384)</f>
        <v/>
      </c>
      <c r="AW383" s="27" t="str">
        <f>IF('[2]2.4 Prioritas Individu'!K384="","",'[2]2.4 Prioritas Individu'!K384)</f>
        <v/>
      </c>
      <c r="AX383" s="27" t="str">
        <f>IF('[2]2.4 Prioritas Individu'!L384="","",'[2]2.4 Prioritas Individu'!L384)</f>
        <v/>
      </c>
      <c r="AY383" s="27" t="str">
        <f>IF('[2]2.4 Prioritas Individu'!M384="","",'[2]2.4 Prioritas Individu'!M384)</f>
        <v/>
      </c>
      <c r="AZ383" s="27" t="str">
        <f>IF('[2]2.4 Prioritas Individu'!N384="","",'[2]2.4 Prioritas Individu'!N384)</f>
        <v/>
      </c>
      <c r="BA383" s="27" t="str">
        <f>IF('[2]2.4 Prioritas Individu'!O384="","",'[2]2.4 Prioritas Individu'!O384)</f>
        <v/>
      </c>
      <c r="BB383" s="27" t="str">
        <f>IF('[2]2.4 Prioritas Individu'!P384="","",'[2]2.4 Prioritas Individu'!P384)</f>
        <v/>
      </c>
      <c r="BC383" s="27" t="str">
        <f>IF('[2]2.4 Prioritas Individu'!Q384="","",'[2]2.4 Prioritas Individu'!Q384)</f>
        <v/>
      </c>
      <c r="BD383" s="27" t="str">
        <f>IF('[2]2.4 Prioritas Individu'!R384="","",'[2]2.4 Prioritas Individu'!R384)</f>
        <v/>
      </c>
      <c r="BE383" s="25" t="str">
        <f>IF('[2]2.4 Prioritas Individu'!S384="","",'[2]2.4 Prioritas Individu'!S384)</f>
        <v>-</v>
      </c>
      <c r="BF383" s="27" t="str">
        <f>IF('[2]2.4 Prioritas Individu'!T384="","",'[2]2.4 Prioritas Individu'!T384)</f>
        <v>-</v>
      </c>
      <c r="BG383" s="27" t="str">
        <f>IF('[2]2.4 Prioritas Individu'!U384="","",'[2]2.4 Prioritas Individu'!U384)</f>
        <v>-</v>
      </c>
      <c r="BH383" s="25" t="str">
        <f>IF('[2]2.3 Indeks &amp; Cut off Komposit'!G1095="","",'[2]2.3 Indeks &amp; Cut off Komposit'!G1095)</f>
        <v/>
      </c>
      <c r="BI383" s="25" t="str">
        <f>IF('[2]2.3 Indeks &amp; Cut off Komposit'!H1095="","",'[2]2.3 Indeks &amp; Cut off Komposit'!H1095)</f>
        <v/>
      </c>
      <c r="BJ383" s="25" t="str">
        <f>IF('[2]2.3 Indeks &amp; Cut off Komposit'!I1095="","",'[2]2.3 Indeks &amp; Cut off Komposit'!I1095)</f>
        <v/>
      </c>
      <c r="BK383" s="25" t="str">
        <f>IF('[2]2.3 Indeks &amp; Cut off Komposit'!J1095="","",'[2]2.3 Indeks &amp; Cut off Komposit'!J1095)</f>
        <v/>
      </c>
      <c r="BL383" s="25" t="str">
        <f>IF('[2]2.3 Indeks &amp; Cut off Komposit'!K1095="","",'[2]2.3 Indeks &amp; Cut off Komposit'!K1095)</f>
        <v/>
      </c>
      <c r="BM383" s="25" t="str">
        <f>IF('[2]2.3 Indeks &amp; Cut off Komposit'!L1095="","",'[2]2.3 Indeks &amp; Cut off Komposit'!L1095)</f>
        <v/>
      </c>
      <c r="BN383" s="25" t="str">
        <f>IF('[2]2.3 Indeks &amp; Cut off Komposit'!M1095="","",'[2]2.3 Indeks &amp; Cut off Komposit'!M1095)</f>
        <v/>
      </c>
      <c r="BO383" s="25" t="str">
        <f>IF('[2]2.3 Indeks &amp; Cut off Komposit'!N1095="","",'[2]2.3 Indeks &amp; Cut off Komposit'!N1095)</f>
        <v/>
      </c>
      <c r="BP383" s="25" t="str">
        <f>IF('[2]2.3 Indeks &amp; Cut off Komposit'!O1095="","",'[2]2.3 Indeks &amp; Cut off Komposit'!O1095)</f>
        <v/>
      </c>
      <c r="BQ383" s="25" t="str">
        <f>IF('[2]2.3 Indeks &amp; Cut off Komposit'!P1095="","",'[2]2.3 Indeks &amp; Cut off Komposit'!P1095)</f>
        <v/>
      </c>
      <c r="BR383" s="25" t="str">
        <f>IF('[2]2.3 Indeks &amp; Cut off Komposit'!Q1095="","",'[2]2.3 Indeks &amp; Cut off Komposit'!Q1095)</f>
        <v/>
      </c>
      <c r="BS383" s="25" t="str">
        <f>IF('[2]2.3 Indeks &amp; Cut off Komposit'!R1095="","",'[2]2.3 Indeks &amp; Cut off Komposit'!R1095)</f>
        <v/>
      </c>
      <c r="BT383" s="25" t="str">
        <f>IF('[2]2.3 Indeks &amp; Cut off Komposit'!S1095="","",'[2]2.3 Indeks &amp; Cut off Komposit'!S1095)</f>
        <v>-</v>
      </c>
      <c r="BU383" s="25" t="str">
        <f>IF('[2]2.3 Indeks &amp; Cut off Komposit'!T1095="","",'[2]2.3 Indeks &amp; Cut off Komposit'!T1095)</f>
        <v>-</v>
      </c>
      <c r="BV383" s="25" t="str">
        <f>IF('[2]2.3 Indeks &amp; Cut off Komposit'!U1095="","",'[2]2.3 Indeks &amp; Cut off Komposit'!U1095)</f>
        <v>-</v>
      </c>
      <c r="BW383" s="25" t="str">
        <f>IF('[2]2.3 Indeks &amp; Cut off Komposit'!V1095="","",'[2]2.3 Indeks &amp; Cut off Komposit'!V1095)</f>
        <v>-</v>
      </c>
    </row>
    <row r="384" spans="1:75" ht="15" customHeight="1" x14ac:dyDescent="0.3">
      <c r="A384" s="14" t="str">
        <f>IF('[1]0.1 Produksi Pangan &amp; Penduduk'!A384="","",'[1]0.1 Produksi Pangan &amp; Penduduk'!A384)</f>
        <v/>
      </c>
      <c r="B384" s="4" t="str">
        <f>IF('[1]0.1 Produksi Pangan &amp; Penduduk'!B384="","",'[1]0.1 Produksi Pangan &amp; Penduduk'!B384)</f>
        <v/>
      </c>
      <c r="C384" s="14" t="str">
        <f>IF('[1]0.1 Produksi Pangan &amp; Penduduk'!C384="","",'[1]0.1 Produksi Pangan &amp; Penduduk'!C384)</f>
        <v/>
      </c>
      <c r="D384" s="14" t="str">
        <f>IF('[1]0.1 Produksi Pangan &amp; Penduduk'!D384="","",'[1]0.1 Produksi Pangan &amp; Penduduk'!D384)</f>
        <v/>
      </c>
      <c r="E384" s="14" t="str">
        <f>IF('[1]0.1 Produksi Pangan &amp; Penduduk'!E384="","",'[1]0.1 Produksi Pangan &amp; Penduduk'!E384)</f>
        <v/>
      </c>
      <c r="F384" s="4" t="str">
        <f>IF('[1]0.1 Produksi Pangan &amp; Penduduk'!F384="","",'[1]0.1 Produksi Pangan &amp; Penduduk'!F384)</f>
        <v/>
      </c>
      <c r="G384" s="35" t="str">
        <f>IF('[1]0.1 Produksi Pangan &amp; Penduduk'!J384="","",'[1]0.1 Produksi Pangan &amp; Penduduk'!J384)</f>
        <v/>
      </c>
      <c r="H384" s="35" t="str">
        <f>IF('[1]0.1 Produksi Pangan &amp; Penduduk'!M384="","",'[1]0.1 Produksi Pangan &amp; Penduduk'!M384)</f>
        <v/>
      </c>
      <c r="I384" s="35" t="str">
        <f>IF('[1]0.1 Produksi Pangan &amp; Penduduk'!S384="","",'[1]0.1 Produksi Pangan &amp; Penduduk'!S384)</f>
        <v/>
      </c>
      <c r="J384" s="35" t="str">
        <f>IF('[1]0.1 Produksi Pangan &amp; Penduduk'!Y384="","",'[1]0.1 Produksi Pangan &amp; Penduduk'!Y384)</f>
        <v/>
      </c>
      <c r="K384" s="35" t="str">
        <f>IF('[1]0.1 Produksi Pangan &amp; Penduduk'!AE384="","",'[1]0.1 Produksi Pangan &amp; Penduduk'!AE384)</f>
        <v/>
      </c>
      <c r="L384" s="35" t="str">
        <f>IF('[1]0.1 Produksi Pangan &amp; Penduduk'!AK384="","",'[1]0.1 Produksi Pangan &amp; Penduduk'!AK384)</f>
        <v/>
      </c>
      <c r="M384" s="35" t="str">
        <f>IF('[1]0.1 Produksi Pangan &amp; Penduduk'!AQ384="","",'[1]0.1 Produksi Pangan &amp; Penduduk'!AQ384)</f>
        <v/>
      </c>
      <c r="N384" s="35" t="str">
        <f>IF('[1]0.2 Konsumsi Energi'!J384="","",'[1]0.2 Konsumsi Energi'!J384)</f>
        <v/>
      </c>
      <c r="O384" s="35">
        <f>IF('[1]0.2 Konsumsi Energi'!M384="","",'[1]0.2 Konsumsi Energi'!M384)</f>
        <v>2100</v>
      </c>
      <c r="P384" s="35" t="str">
        <f>IF('[1]0.3 Konsumsi Protein Hewani'!J384="","",'[1]0.3 Konsumsi Protein Hewani'!J384)</f>
        <v/>
      </c>
      <c r="Q384" s="35">
        <f>IF('[1]0.3 Konsumsi Protein Hewani'!M384="","",'[1]0.3 Konsumsi Protein Hewani'!M384)</f>
        <v>25</v>
      </c>
      <c r="R384" s="35" t="str">
        <f>IF('[1]0.4 Stok_Cadangan'!J384="","",'[1]0.4 Stok_Cadangan'!J384)</f>
        <v/>
      </c>
      <c r="S384" s="35" t="str">
        <f>IF('[1]0.4 Stok_Cadangan'!M384="","",'[1]0.4 Stok_Cadangan'!M384)</f>
        <v/>
      </c>
      <c r="T384" s="35" t="str">
        <f>IF('[1]0.4 Stok_Cadangan'!P384="","",'[1]0.4 Stok_Cadangan'!P384)</f>
        <v/>
      </c>
      <c r="U384" s="35" t="str">
        <f>IF('[1]0.4 Stok_Cadangan'!T384="","",'[1]0.4 Stok_Cadangan'!T384)</f>
        <v/>
      </c>
      <c r="V384" s="35" t="str">
        <f>IF('[1]0.4 Stok_Cadangan'!W384="","",'[1]0.4 Stok_Cadangan'!W384)</f>
        <v/>
      </c>
      <c r="W384" s="35" t="str">
        <f>IF('[1]0.4 Stok_Cadangan'!Z384="","",'[1]0.4 Stok_Cadangan'!Z384)</f>
        <v/>
      </c>
      <c r="X384" s="35" t="str">
        <f>IF('[1]0.4 Stok_Cadangan'!AF384="","",'[1]0.4 Stok_Cadangan'!AF384)</f>
        <v/>
      </c>
      <c r="Y384" s="35" t="str">
        <f>IF('[1]0.4 Stok_Cadangan'!AI384="","",'[1]0.4 Stok_Cadangan'!AI384)</f>
        <v/>
      </c>
      <c r="Z384" s="35" t="str">
        <f>IF('[1]0.4 Stok_Cadangan'!AL384="","",'[1]0.4 Stok_Cadangan'!AL384)</f>
        <v/>
      </c>
      <c r="AA384" s="35" t="str">
        <f>IF('[1]0.5 Indikator Keterjangkauan'!P384="","",'[1]0.5 Indikator Keterjangkauan'!P384)</f>
        <v/>
      </c>
      <c r="AB384" s="35" t="str">
        <f>IF('[1]0.5 Indikator Keterjangkauan'!T384="","",'[1]0.5 Indikator Keterjangkauan'!T384)</f>
        <v/>
      </c>
      <c r="AC384" s="35" t="str">
        <f>IF('[1]0.5 Indikator Keterjangkauan'!X384="","",'[1]0.5 Indikator Keterjangkauan'!X384)</f>
        <v/>
      </c>
      <c r="AD384" s="35" t="str">
        <f>IF('[1]0.5 Indikator Keterjangkauan'!AB384="","",'[1]0.5 Indikator Keterjangkauan'!AB384)</f>
        <v/>
      </c>
      <c r="AE384" s="35" t="str">
        <f>IF('[1]0.6 Indikator Pemanfaatan'!V384="","",'[1]0.6 Indikator Pemanfaatan'!V384)</f>
        <v/>
      </c>
      <c r="AF384" s="35" t="str">
        <f>IF('[1]0.6 Indikator Pemanfaatan'!Z384="","",'[1]0.6 Indikator Pemanfaatan'!Z384)</f>
        <v/>
      </c>
      <c r="AG384" s="35" t="str">
        <f>IF('[2]2.1 Data FSVA 2025 &amp; Bobot'!H385="","",'[2]2.1 Data FSVA 2025 &amp; Bobot'!H385)</f>
        <v/>
      </c>
      <c r="AH384" s="35" t="str">
        <f>IF('[2]2.1 Data FSVA 2025 &amp; Bobot'!J385="","",'[2]2.1 Data FSVA 2025 &amp; Bobot'!J385)</f>
        <v/>
      </c>
      <c r="AI384" s="35" t="str">
        <f>IF('[2]2.1 Data FSVA 2025 &amp; Bobot'!L385="","",'[2]2.1 Data FSVA 2025 &amp; Bobot'!L385)</f>
        <v/>
      </c>
      <c r="AJ384" s="35" t="str">
        <f>IF('[2]2.1 Data FSVA 2025 &amp; Bobot'!N385="","",'[2]2.1 Data FSVA 2025 &amp; Bobot'!N385)</f>
        <v/>
      </c>
      <c r="AK384" s="35" t="str">
        <f>IF('[2]2.1 Data FSVA 2025 &amp; Bobot'!P385="","",'[2]2.1 Data FSVA 2025 &amp; Bobot'!P385)</f>
        <v/>
      </c>
      <c r="AL384" s="35" t="str">
        <f>IF('[2]2.1 Data FSVA 2025 &amp; Bobot'!R385="","",'[2]2.1 Data FSVA 2025 &amp; Bobot'!R385)</f>
        <v/>
      </c>
      <c r="AM384" s="35" t="str">
        <f>IF('[2]2.1 Data FSVA 2025 &amp; Bobot'!T385="","",'[2]2.1 Data FSVA 2025 &amp; Bobot'!T385)</f>
        <v/>
      </c>
      <c r="AN384" s="35" t="str">
        <f>IF('[2]2.1 Data FSVA 2025 &amp; Bobot'!V385="","",'[2]2.1 Data FSVA 2025 &amp; Bobot'!V385)</f>
        <v/>
      </c>
      <c r="AO384" s="35" t="str">
        <f>IF('[2]2.1 Data FSVA 2025 &amp; Bobot'!X385="","",'[2]2.1 Data FSVA 2025 &amp; Bobot'!X385)</f>
        <v/>
      </c>
      <c r="AP384" s="35" t="str">
        <f>IF('[2]2.1 Data FSVA 2025 &amp; Bobot'!Z385="","",'[2]2.1 Data FSVA 2025 &amp; Bobot'!Z385)</f>
        <v/>
      </c>
      <c r="AQ384" s="35" t="str">
        <f>IF('[2]2.1 Data FSVA 2025 &amp; Bobot'!AB385="","",'[2]2.1 Data FSVA 2025 &amp; Bobot'!AB385)</f>
        <v/>
      </c>
      <c r="AR384" s="35" t="str">
        <f>IF('[2]2.1 Data FSVA 2025 &amp; Bobot'!AD385="","",'[2]2.1 Data FSVA 2025 &amp; Bobot'!AD385)</f>
        <v/>
      </c>
      <c r="AS384" s="27" t="str">
        <f>IF('[2]2.4 Prioritas Individu'!G385="","",'[2]2.4 Prioritas Individu'!G385)</f>
        <v/>
      </c>
      <c r="AT384" s="27" t="str">
        <f>IF('[2]2.4 Prioritas Individu'!H385="","",'[2]2.4 Prioritas Individu'!H385)</f>
        <v/>
      </c>
      <c r="AU384" s="27" t="str">
        <f>IF('[2]2.4 Prioritas Individu'!I385="","",'[2]2.4 Prioritas Individu'!I385)</f>
        <v/>
      </c>
      <c r="AV384" s="27" t="str">
        <f>IF('[2]2.4 Prioritas Individu'!J385="","",'[2]2.4 Prioritas Individu'!J385)</f>
        <v/>
      </c>
      <c r="AW384" s="27" t="str">
        <f>IF('[2]2.4 Prioritas Individu'!K385="","",'[2]2.4 Prioritas Individu'!K385)</f>
        <v/>
      </c>
      <c r="AX384" s="27" t="str">
        <f>IF('[2]2.4 Prioritas Individu'!L385="","",'[2]2.4 Prioritas Individu'!L385)</f>
        <v/>
      </c>
      <c r="AY384" s="27" t="str">
        <f>IF('[2]2.4 Prioritas Individu'!M385="","",'[2]2.4 Prioritas Individu'!M385)</f>
        <v/>
      </c>
      <c r="AZ384" s="27" t="str">
        <f>IF('[2]2.4 Prioritas Individu'!N385="","",'[2]2.4 Prioritas Individu'!N385)</f>
        <v/>
      </c>
      <c r="BA384" s="27" t="str">
        <f>IF('[2]2.4 Prioritas Individu'!O385="","",'[2]2.4 Prioritas Individu'!O385)</f>
        <v/>
      </c>
      <c r="BB384" s="27" t="str">
        <f>IF('[2]2.4 Prioritas Individu'!P385="","",'[2]2.4 Prioritas Individu'!P385)</f>
        <v/>
      </c>
      <c r="BC384" s="27" t="str">
        <f>IF('[2]2.4 Prioritas Individu'!Q385="","",'[2]2.4 Prioritas Individu'!Q385)</f>
        <v/>
      </c>
      <c r="BD384" s="27" t="str">
        <f>IF('[2]2.4 Prioritas Individu'!R385="","",'[2]2.4 Prioritas Individu'!R385)</f>
        <v/>
      </c>
      <c r="BE384" s="25" t="str">
        <f>IF('[2]2.4 Prioritas Individu'!S385="","",'[2]2.4 Prioritas Individu'!S385)</f>
        <v>-</v>
      </c>
      <c r="BF384" s="27" t="str">
        <f>IF('[2]2.4 Prioritas Individu'!T385="","",'[2]2.4 Prioritas Individu'!T385)</f>
        <v>-</v>
      </c>
      <c r="BG384" s="27" t="str">
        <f>IF('[2]2.4 Prioritas Individu'!U385="","",'[2]2.4 Prioritas Individu'!U385)</f>
        <v>-</v>
      </c>
      <c r="BH384" s="25" t="str">
        <f>IF('[2]2.3 Indeks &amp; Cut off Komposit'!G1096="","",'[2]2.3 Indeks &amp; Cut off Komposit'!G1096)</f>
        <v/>
      </c>
      <c r="BI384" s="25" t="str">
        <f>IF('[2]2.3 Indeks &amp; Cut off Komposit'!H1096="","",'[2]2.3 Indeks &amp; Cut off Komposit'!H1096)</f>
        <v/>
      </c>
      <c r="BJ384" s="25" t="str">
        <f>IF('[2]2.3 Indeks &amp; Cut off Komposit'!I1096="","",'[2]2.3 Indeks &amp; Cut off Komposit'!I1096)</f>
        <v/>
      </c>
      <c r="BK384" s="25" t="str">
        <f>IF('[2]2.3 Indeks &amp; Cut off Komposit'!J1096="","",'[2]2.3 Indeks &amp; Cut off Komposit'!J1096)</f>
        <v/>
      </c>
      <c r="BL384" s="25" t="str">
        <f>IF('[2]2.3 Indeks &amp; Cut off Komposit'!K1096="","",'[2]2.3 Indeks &amp; Cut off Komposit'!K1096)</f>
        <v/>
      </c>
      <c r="BM384" s="25" t="str">
        <f>IF('[2]2.3 Indeks &amp; Cut off Komposit'!L1096="","",'[2]2.3 Indeks &amp; Cut off Komposit'!L1096)</f>
        <v/>
      </c>
      <c r="BN384" s="25" t="str">
        <f>IF('[2]2.3 Indeks &amp; Cut off Komposit'!M1096="","",'[2]2.3 Indeks &amp; Cut off Komposit'!M1096)</f>
        <v/>
      </c>
      <c r="BO384" s="25" t="str">
        <f>IF('[2]2.3 Indeks &amp; Cut off Komposit'!N1096="","",'[2]2.3 Indeks &amp; Cut off Komposit'!N1096)</f>
        <v/>
      </c>
      <c r="BP384" s="25" t="str">
        <f>IF('[2]2.3 Indeks &amp; Cut off Komposit'!O1096="","",'[2]2.3 Indeks &amp; Cut off Komposit'!O1096)</f>
        <v/>
      </c>
      <c r="BQ384" s="25" t="str">
        <f>IF('[2]2.3 Indeks &amp; Cut off Komposit'!P1096="","",'[2]2.3 Indeks &amp; Cut off Komposit'!P1096)</f>
        <v/>
      </c>
      <c r="BR384" s="25" t="str">
        <f>IF('[2]2.3 Indeks &amp; Cut off Komposit'!Q1096="","",'[2]2.3 Indeks &amp; Cut off Komposit'!Q1096)</f>
        <v/>
      </c>
      <c r="BS384" s="25" t="str">
        <f>IF('[2]2.3 Indeks &amp; Cut off Komposit'!R1096="","",'[2]2.3 Indeks &amp; Cut off Komposit'!R1096)</f>
        <v/>
      </c>
      <c r="BT384" s="25" t="str">
        <f>IF('[2]2.3 Indeks &amp; Cut off Komposit'!S1096="","",'[2]2.3 Indeks &amp; Cut off Komposit'!S1096)</f>
        <v>-</v>
      </c>
      <c r="BU384" s="25" t="str">
        <f>IF('[2]2.3 Indeks &amp; Cut off Komposit'!T1096="","",'[2]2.3 Indeks &amp; Cut off Komposit'!T1096)</f>
        <v>-</v>
      </c>
      <c r="BV384" s="25" t="str">
        <f>IF('[2]2.3 Indeks &amp; Cut off Komposit'!U1096="","",'[2]2.3 Indeks &amp; Cut off Komposit'!U1096)</f>
        <v>-</v>
      </c>
      <c r="BW384" s="25" t="str">
        <f>IF('[2]2.3 Indeks &amp; Cut off Komposit'!V1096="","",'[2]2.3 Indeks &amp; Cut off Komposit'!V1096)</f>
        <v>-</v>
      </c>
    </row>
    <row r="385" spans="1:75" ht="15" customHeight="1" x14ac:dyDescent="0.3">
      <c r="A385" s="14" t="str">
        <f>IF('[1]0.1 Produksi Pangan &amp; Penduduk'!A385="","",'[1]0.1 Produksi Pangan &amp; Penduduk'!A385)</f>
        <v/>
      </c>
      <c r="B385" s="4" t="str">
        <f>IF('[1]0.1 Produksi Pangan &amp; Penduduk'!B385="","",'[1]0.1 Produksi Pangan &amp; Penduduk'!B385)</f>
        <v/>
      </c>
      <c r="C385" s="14" t="str">
        <f>IF('[1]0.1 Produksi Pangan &amp; Penduduk'!C385="","",'[1]0.1 Produksi Pangan &amp; Penduduk'!C385)</f>
        <v/>
      </c>
      <c r="D385" s="14" t="str">
        <f>IF('[1]0.1 Produksi Pangan &amp; Penduduk'!D385="","",'[1]0.1 Produksi Pangan &amp; Penduduk'!D385)</f>
        <v/>
      </c>
      <c r="E385" s="14" t="str">
        <f>IF('[1]0.1 Produksi Pangan &amp; Penduduk'!E385="","",'[1]0.1 Produksi Pangan &amp; Penduduk'!E385)</f>
        <v/>
      </c>
      <c r="F385" s="4" t="str">
        <f>IF('[1]0.1 Produksi Pangan &amp; Penduduk'!F385="","",'[1]0.1 Produksi Pangan &amp; Penduduk'!F385)</f>
        <v/>
      </c>
      <c r="G385" s="35" t="str">
        <f>IF('[1]0.1 Produksi Pangan &amp; Penduduk'!J385="","",'[1]0.1 Produksi Pangan &amp; Penduduk'!J385)</f>
        <v/>
      </c>
      <c r="H385" s="35" t="str">
        <f>IF('[1]0.1 Produksi Pangan &amp; Penduduk'!M385="","",'[1]0.1 Produksi Pangan &amp; Penduduk'!M385)</f>
        <v/>
      </c>
      <c r="I385" s="35" t="str">
        <f>IF('[1]0.1 Produksi Pangan &amp; Penduduk'!S385="","",'[1]0.1 Produksi Pangan &amp; Penduduk'!S385)</f>
        <v/>
      </c>
      <c r="J385" s="35" t="str">
        <f>IF('[1]0.1 Produksi Pangan &amp; Penduduk'!Y385="","",'[1]0.1 Produksi Pangan &amp; Penduduk'!Y385)</f>
        <v/>
      </c>
      <c r="K385" s="35" t="str">
        <f>IF('[1]0.1 Produksi Pangan &amp; Penduduk'!AE385="","",'[1]0.1 Produksi Pangan &amp; Penduduk'!AE385)</f>
        <v/>
      </c>
      <c r="L385" s="35" t="str">
        <f>IF('[1]0.1 Produksi Pangan &amp; Penduduk'!AK385="","",'[1]0.1 Produksi Pangan &amp; Penduduk'!AK385)</f>
        <v/>
      </c>
      <c r="M385" s="35" t="str">
        <f>IF('[1]0.1 Produksi Pangan &amp; Penduduk'!AQ385="","",'[1]0.1 Produksi Pangan &amp; Penduduk'!AQ385)</f>
        <v/>
      </c>
      <c r="N385" s="35" t="str">
        <f>IF('[1]0.2 Konsumsi Energi'!J385="","",'[1]0.2 Konsumsi Energi'!J385)</f>
        <v/>
      </c>
      <c r="O385" s="35">
        <f>IF('[1]0.2 Konsumsi Energi'!M385="","",'[1]0.2 Konsumsi Energi'!M385)</f>
        <v>2100</v>
      </c>
      <c r="P385" s="35" t="str">
        <f>IF('[1]0.3 Konsumsi Protein Hewani'!J385="","",'[1]0.3 Konsumsi Protein Hewani'!J385)</f>
        <v/>
      </c>
      <c r="Q385" s="35">
        <f>IF('[1]0.3 Konsumsi Protein Hewani'!M385="","",'[1]0.3 Konsumsi Protein Hewani'!M385)</f>
        <v>25</v>
      </c>
      <c r="R385" s="35" t="str">
        <f>IF('[1]0.4 Stok_Cadangan'!J385="","",'[1]0.4 Stok_Cadangan'!J385)</f>
        <v/>
      </c>
      <c r="S385" s="35" t="str">
        <f>IF('[1]0.4 Stok_Cadangan'!M385="","",'[1]0.4 Stok_Cadangan'!M385)</f>
        <v/>
      </c>
      <c r="T385" s="35" t="str">
        <f>IF('[1]0.4 Stok_Cadangan'!P385="","",'[1]0.4 Stok_Cadangan'!P385)</f>
        <v/>
      </c>
      <c r="U385" s="35" t="str">
        <f>IF('[1]0.4 Stok_Cadangan'!T385="","",'[1]0.4 Stok_Cadangan'!T385)</f>
        <v/>
      </c>
      <c r="V385" s="35" t="str">
        <f>IF('[1]0.4 Stok_Cadangan'!W385="","",'[1]0.4 Stok_Cadangan'!W385)</f>
        <v/>
      </c>
      <c r="W385" s="35" t="str">
        <f>IF('[1]0.4 Stok_Cadangan'!Z385="","",'[1]0.4 Stok_Cadangan'!Z385)</f>
        <v/>
      </c>
      <c r="X385" s="35" t="str">
        <f>IF('[1]0.4 Stok_Cadangan'!AF385="","",'[1]0.4 Stok_Cadangan'!AF385)</f>
        <v/>
      </c>
      <c r="Y385" s="35" t="str">
        <f>IF('[1]0.4 Stok_Cadangan'!AI385="","",'[1]0.4 Stok_Cadangan'!AI385)</f>
        <v/>
      </c>
      <c r="Z385" s="35" t="str">
        <f>IF('[1]0.4 Stok_Cadangan'!AL385="","",'[1]0.4 Stok_Cadangan'!AL385)</f>
        <v/>
      </c>
      <c r="AA385" s="35" t="str">
        <f>IF('[1]0.5 Indikator Keterjangkauan'!P385="","",'[1]0.5 Indikator Keterjangkauan'!P385)</f>
        <v/>
      </c>
      <c r="AB385" s="35" t="str">
        <f>IF('[1]0.5 Indikator Keterjangkauan'!T385="","",'[1]0.5 Indikator Keterjangkauan'!T385)</f>
        <v/>
      </c>
      <c r="AC385" s="35" t="str">
        <f>IF('[1]0.5 Indikator Keterjangkauan'!X385="","",'[1]0.5 Indikator Keterjangkauan'!X385)</f>
        <v/>
      </c>
      <c r="AD385" s="35" t="str">
        <f>IF('[1]0.5 Indikator Keterjangkauan'!AB385="","",'[1]0.5 Indikator Keterjangkauan'!AB385)</f>
        <v/>
      </c>
      <c r="AE385" s="35" t="str">
        <f>IF('[1]0.6 Indikator Pemanfaatan'!V385="","",'[1]0.6 Indikator Pemanfaatan'!V385)</f>
        <v/>
      </c>
      <c r="AF385" s="35" t="str">
        <f>IF('[1]0.6 Indikator Pemanfaatan'!Z385="","",'[1]0.6 Indikator Pemanfaatan'!Z385)</f>
        <v/>
      </c>
      <c r="AG385" s="35" t="str">
        <f>IF('[2]2.1 Data FSVA 2025 &amp; Bobot'!H386="","",'[2]2.1 Data FSVA 2025 &amp; Bobot'!H386)</f>
        <v/>
      </c>
      <c r="AH385" s="35" t="str">
        <f>IF('[2]2.1 Data FSVA 2025 &amp; Bobot'!J386="","",'[2]2.1 Data FSVA 2025 &amp; Bobot'!J386)</f>
        <v/>
      </c>
      <c r="AI385" s="35" t="str">
        <f>IF('[2]2.1 Data FSVA 2025 &amp; Bobot'!L386="","",'[2]2.1 Data FSVA 2025 &amp; Bobot'!L386)</f>
        <v/>
      </c>
      <c r="AJ385" s="35" t="str">
        <f>IF('[2]2.1 Data FSVA 2025 &amp; Bobot'!N386="","",'[2]2.1 Data FSVA 2025 &amp; Bobot'!N386)</f>
        <v/>
      </c>
      <c r="AK385" s="35" t="str">
        <f>IF('[2]2.1 Data FSVA 2025 &amp; Bobot'!P386="","",'[2]2.1 Data FSVA 2025 &amp; Bobot'!P386)</f>
        <v/>
      </c>
      <c r="AL385" s="35" t="str">
        <f>IF('[2]2.1 Data FSVA 2025 &amp; Bobot'!R386="","",'[2]2.1 Data FSVA 2025 &amp; Bobot'!R386)</f>
        <v/>
      </c>
      <c r="AM385" s="35" t="str">
        <f>IF('[2]2.1 Data FSVA 2025 &amp; Bobot'!T386="","",'[2]2.1 Data FSVA 2025 &amp; Bobot'!T386)</f>
        <v/>
      </c>
      <c r="AN385" s="35" t="str">
        <f>IF('[2]2.1 Data FSVA 2025 &amp; Bobot'!V386="","",'[2]2.1 Data FSVA 2025 &amp; Bobot'!V386)</f>
        <v/>
      </c>
      <c r="AO385" s="35" t="str">
        <f>IF('[2]2.1 Data FSVA 2025 &amp; Bobot'!X386="","",'[2]2.1 Data FSVA 2025 &amp; Bobot'!X386)</f>
        <v/>
      </c>
      <c r="AP385" s="35" t="str">
        <f>IF('[2]2.1 Data FSVA 2025 &amp; Bobot'!Z386="","",'[2]2.1 Data FSVA 2025 &amp; Bobot'!Z386)</f>
        <v/>
      </c>
      <c r="AQ385" s="35" t="str">
        <f>IF('[2]2.1 Data FSVA 2025 &amp; Bobot'!AB386="","",'[2]2.1 Data FSVA 2025 &amp; Bobot'!AB386)</f>
        <v/>
      </c>
      <c r="AR385" s="35" t="str">
        <f>IF('[2]2.1 Data FSVA 2025 &amp; Bobot'!AD386="","",'[2]2.1 Data FSVA 2025 &amp; Bobot'!AD386)</f>
        <v/>
      </c>
      <c r="AS385" s="27" t="str">
        <f>IF('[2]2.4 Prioritas Individu'!G386="","",'[2]2.4 Prioritas Individu'!G386)</f>
        <v/>
      </c>
      <c r="AT385" s="27" t="str">
        <f>IF('[2]2.4 Prioritas Individu'!H386="","",'[2]2.4 Prioritas Individu'!H386)</f>
        <v/>
      </c>
      <c r="AU385" s="27" t="str">
        <f>IF('[2]2.4 Prioritas Individu'!I386="","",'[2]2.4 Prioritas Individu'!I386)</f>
        <v/>
      </c>
      <c r="AV385" s="27" t="str">
        <f>IF('[2]2.4 Prioritas Individu'!J386="","",'[2]2.4 Prioritas Individu'!J386)</f>
        <v/>
      </c>
      <c r="AW385" s="27" t="str">
        <f>IF('[2]2.4 Prioritas Individu'!K386="","",'[2]2.4 Prioritas Individu'!K386)</f>
        <v/>
      </c>
      <c r="AX385" s="27" t="str">
        <f>IF('[2]2.4 Prioritas Individu'!L386="","",'[2]2.4 Prioritas Individu'!L386)</f>
        <v/>
      </c>
      <c r="AY385" s="27" t="str">
        <f>IF('[2]2.4 Prioritas Individu'!M386="","",'[2]2.4 Prioritas Individu'!M386)</f>
        <v/>
      </c>
      <c r="AZ385" s="27" t="str">
        <f>IF('[2]2.4 Prioritas Individu'!N386="","",'[2]2.4 Prioritas Individu'!N386)</f>
        <v/>
      </c>
      <c r="BA385" s="27" t="str">
        <f>IF('[2]2.4 Prioritas Individu'!O386="","",'[2]2.4 Prioritas Individu'!O386)</f>
        <v/>
      </c>
      <c r="BB385" s="27" t="str">
        <f>IF('[2]2.4 Prioritas Individu'!P386="","",'[2]2.4 Prioritas Individu'!P386)</f>
        <v/>
      </c>
      <c r="BC385" s="27" t="str">
        <f>IF('[2]2.4 Prioritas Individu'!Q386="","",'[2]2.4 Prioritas Individu'!Q386)</f>
        <v/>
      </c>
      <c r="BD385" s="27" t="str">
        <f>IF('[2]2.4 Prioritas Individu'!R386="","",'[2]2.4 Prioritas Individu'!R386)</f>
        <v/>
      </c>
      <c r="BE385" s="25" t="str">
        <f>IF('[2]2.4 Prioritas Individu'!S386="","",'[2]2.4 Prioritas Individu'!S386)</f>
        <v>-</v>
      </c>
      <c r="BF385" s="27" t="str">
        <f>IF('[2]2.4 Prioritas Individu'!T386="","",'[2]2.4 Prioritas Individu'!T386)</f>
        <v>-</v>
      </c>
      <c r="BG385" s="27" t="str">
        <f>IF('[2]2.4 Prioritas Individu'!U386="","",'[2]2.4 Prioritas Individu'!U386)</f>
        <v>-</v>
      </c>
      <c r="BH385" s="25" t="str">
        <f>IF('[2]2.3 Indeks &amp; Cut off Komposit'!G1097="","",'[2]2.3 Indeks &amp; Cut off Komposit'!G1097)</f>
        <v/>
      </c>
      <c r="BI385" s="25" t="str">
        <f>IF('[2]2.3 Indeks &amp; Cut off Komposit'!H1097="","",'[2]2.3 Indeks &amp; Cut off Komposit'!H1097)</f>
        <v/>
      </c>
      <c r="BJ385" s="25" t="str">
        <f>IF('[2]2.3 Indeks &amp; Cut off Komposit'!I1097="","",'[2]2.3 Indeks &amp; Cut off Komposit'!I1097)</f>
        <v/>
      </c>
      <c r="BK385" s="25" t="str">
        <f>IF('[2]2.3 Indeks &amp; Cut off Komposit'!J1097="","",'[2]2.3 Indeks &amp; Cut off Komposit'!J1097)</f>
        <v/>
      </c>
      <c r="BL385" s="25" t="str">
        <f>IF('[2]2.3 Indeks &amp; Cut off Komposit'!K1097="","",'[2]2.3 Indeks &amp; Cut off Komposit'!K1097)</f>
        <v/>
      </c>
      <c r="BM385" s="25" t="str">
        <f>IF('[2]2.3 Indeks &amp; Cut off Komposit'!L1097="","",'[2]2.3 Indeks &amp; Cut off Komposit'!L1097)</f>
        <v/>
      </c>
      <c r="BN385" s="25" t="str">
        <f>IF('[2]2.3 Indeks &amp; Cut off Komposit'!M1097="","",'[2]2.3 Indeks &amp; Cut off Komposit'!M1097)</f>
        <v/>
      </c>
      <c r="BO385" s="25" t="str">
        <f>IF('[2]2.3 Indeks &amp; Cut off Komposit'!N1097="","",'[2]2.3 Indeks &amp; Cut off Komposit'!N1097)</f>
        <v/>
      </c>
      <c r="BP385" s="25" t="str">
        <f>IF('[2]2.3 Indeks &amp; Cut off Komposit'!O1097="","",'[2]2.3 Indeks &amp; Cut off Komposit'!O1097)</f>
        <v/>
      </c>
      <c r="BQ385" s="25" t="str">
        <f>IF('[2]2.3 Indeks &amp; Cut off Komposit'!P1097="","",'[2]2.3 Indeks &amp; Cut off Komposit'!P1097)</f>
        <v/>
      </c>
      <c r="BR385" s="25" t="str">
        <f>IF('[2]2.3 Indeks &amp; Cut off Komposit'!Q1097="","",'[2]2.3 Indeks &amp; Cut off Komposit'!Q1097)</f>
        <v/>
      </c>
      <c r="BS385" s="25" t="str">
        <f>IF('[2]2.3 Indeks &amp; Cut off Komposit'!R1097="","",'[2]2.3 Indeks &amp; Cut off Komposit'!R1097)</f>
        <v/>
      </c>
      <c r="BT385" s="25" t="str">
        <f>IF('[2]2.3 Indeks &amp; Cut off Komposit'!S1097="","",'[2]2.3 Indeks &amp; Cut off Komposit'!S1097)</f>
        <v>-</v>
      </c>
      <c r="BU385" s="25" t="str">
        <f>IF('[2]2.3 Indeks &amp; Cut off Komposit'!T1097="","",'[2]2.3 Indeks &amp; Cut off Komposit'!T1097)</f>
        <v>-</v>
      </c>
      <c r="BV385" s="25" t="str">
        <f>IF('[2]2.3 Indeks &amp; Cut off Komposit'!U1097="","",'[2]2.3 Indeks &amp; Cut off Komposit'!U1097)</f>
        <v>-</v>
      </c>
      <c r="BW385" s="25" t="str">
        <f>IF('[2]2.3 Indeks &amp; Cut off Komposit'!V1097="","",'[2]2.3 Indeks &amp; Cut off Komposit'!V1097)</f>
        <v>-</v>
      </c>
    </row>
    <row r="386" spans="1:75" x14ac:dyDescent="0.3">
      <c r="A386" s="14" t="str">
        <f>IF('[1]0.1 Produksi Pangan &amp; Penduduk'!A386="","",'[1]0.1 Produksi Pangan &amp; Penduduk'!A386)</f>
        <v/>
      </c>
      <c r="B386" s="4" t="str">
        <f>IF('[1]0.1 Produksi Pangan &amp; Penduduk'!B386="","",'[1]0.1 Produksi Pangan &amp; Penduduk'!B386)</f>
        <v/>
      </c>
      <c r="C386" s="14" t="str">
        <f>IF('[1]0.1 Produksi Pangan &amp; Penduduk'!C386="","",'[1]0.1 Produksi Pangan &amp; Penduduk'!C386)</f>
        <v/>
      </c>
      <c r="D386" s="14" t="str">
        <f>IF('[1]0.1 Produksi Pangan &amp; Penduduk'!D386="","",'[1]0.1 Produksi Pangan &amp; Penduduk'!D386)</f>
        <v/>
      </c>
      <c r="E386" s="14" t="str">
        <f>IF('[1]0.1 Produksi Pangan &amp; Penduduk'!E386="","",'[1]0.1 Produksi Pangan &amp; Penduduk'!E386)</f>
        <v/>
      </c>
      <c r="F386" s="4" t="str">
        <f>IF('[1]0.1 Produksi Pangan &amp; Penduduk'!F386="","",'[1]0.1 Produksi Pangan &amp; Penduduk'!F386)</f>
        <v/>
      </c>
      <c r="G386" s="35" t="str">
        <f>IF('[1]0.1 Produksi Pangan &amp; Penduduk'!J386="","",'[1]0.1 Produksi Pangan &amp; Penduduk'!J386)</f>
        <v/>
      </c>
      <c r="H386" s="35" t="str">
        <f>IF('[1]0.1 Produksi Pangan &amp; Penduduk'!M386="","",'[1]0.1 Produksi Pangan &amp; Penduduk'!M386)</f>
        <v/>
      </c>
      <c r="I386" s="35" t="str">
        <f>IF('[1]0.1 Produksi Pangan &amp; Penduduk'!S386="","",'[1]0.1 Produksi Pangan &amp; Penduduk'!S386)</f>
        <v/>
      </c>
      <c r="J386" s="35" t="str">
        <f>IF('[1]0.1 Produksi Pangan &amp; Penduduk'!Y386="","",'[1]0.1 Produksi Pangan &amp; Penduduk'!Y386)</f>
        <v/>
      </c>
      <c r="K386" s="35" t="str">
        <f>IF('[1]0.1 Produksi Pangan &amp; Penduduk'!AE386="","",'[1]0.1 Produksi Pangan &amp; Penduduk'!AE386)</f>
        <v/>
      </c>
      <c r="L386" s="35" t="str">
        <f>IF('[1]0.1 Produksi Pangan &amp; Penduduk'!AK386="","",'[1]0.1 Produksi Pangan &amp; Penduduk'!AK386)</f>
        <v/>
      </c>
      <c r="M386" s="35" t="str">
        <f>IF('[1]0.1 Produksi Pangan &amp; Penduduk'!AQ386="","",'[1]0.1 Produksi Pangan &amp; Penduduk'!AQ386)</f>
        <v/>
      </c>
      <c r="N386" s="35" t="str">
        <f>IF('[1]0.2 Konsumsi Energi'!J386="","",'[1]0.2 Konsumsi Energi'!J386)</f>
        <v/>
      </c>
      <c r="O386" s="35">
        <f>IF('[1]0.2 Konsumsi Energi'!M386="","",'[1]0.2 Konsumsi Energi'!M386)</f>
        <v>2100</v>
      </c>
      <c r="P386" s="35" t="str">
        <f>IF('[1]0.3 Konsumsi Protein Hewani'!J386="","",'[1]0.3 Konsumsi Protein Hewani'!J386)</f>
        <v/>
      </c>
      <c r="Q386" s="35">
        <f>IF('[1]0.3 Konsumsi Protein Hewani'!M386="","",'[1]0.3 Konsumsi Protein Hewani'!M386)</f>
        <v>25</v>
      </c>
      <c r="R386" s="35" t="str">
        <f>IF('[1]0.4 Stok_Cadangan'!J386="","",'[1]0.4 Stok_Cadangan'!J386)</f>
        <v/>
      </c>
      <c r="S386" s="35" t="str">
        <f>IF('[1]0.4 Stok_Cadangan'!M386="","",'[1]0.4 Stok_Cadangan'!M386)</f>
        <v/>
      </c>
      <c r="T386" s="35" t="str">
        <f>IF('[1]0.4 Stok_Cadangan'!P386="","",'[1]0.4 Stok_Cadangan'!P386)</f>
        <v/>
      </c>
      <c r="U386" s="35" t="str">
        <f>IF('[1]0.4 Stok_Cadangan'!T386="","",'[1]0.4 Stok_Cadangan'!T386)</f>
        <v/>
      </c>
      <c r="V386" s="35" t="str">
        <f>IF('[1]0.4 Stok_Cadangan'!W386="","",'[1]0.4 Stok_Cadangan'!W386)</f>
        <v/>
      </c>
      <c r="W386" s="35" t="str">
        <f>IF('[1]0.4 Stok_Cadangan'!Z386="","",'[1]0.4 Stok_Cadangan'!Z386)</f>
        <v/>
      </c>
      <c r="X386" s="35" t="str">
        <f>IF('[1]0.4 Stok_Cadangan'!AF386="","",'[1]0.4 Stok_Cadangan'!AF386)</f>
        <v/>
      </c>
      <c r="Y386" s="35" t="str">
        <f>IF('[1]0.4 Stok_Cadangan'!AI386="","",'[1]0.4 Stok_Cadangan'!AI386)</f>
        <v/>
      </c>
      <c r="Z386" s="35" t="str">
        <f>IF('[1]0.4 Stok_Cadangan'!AL386="","",'[1]0.4 Stok_Cadangan'!AL386)</f>
        <v/>
      </c>
      <c r="AA386" s="35" t="str">
        <f>IF('[1]0.5 Indikator Keterjangkauan'!P386="","",'[1]0.5 Indikator Keterjangkauan'!P386)</f>
        <v/>
      </c>
      <c r="AB386" s="35" t="str">
        <f>IF('[1]0.5 Indikator Keterjangkauan'!T386="","",'[1]0.5 Indikator Keterjangkauan'!T386)</f>
        <v/>
      </c>
      <c r="AC386" s="35" t="str">
        <f>IF('[1]0.5 Indikator Keterjangkauan'!X386="","",'[1]0.5 Indikator Keterjangkauan'!X386)</f>
        <v/>
      </c>
      <c r="AD386" s="35" t="str">
        <f>IF('[1]0.5 Indikator Keterjangkauan'!AB386="","",'[1]0.5 Indikator Keterjangkauan'!AB386)</f>
        <v/>
      </c>
      <c r="AE386" s="35" t="str">
        <f>IF('[1]0.6 Indikator Pemanfaatan'!V386="","",'[1]0.6 Indikator Pemanfaatan'!V386)</f>
        <v/>
      </c>
      <c r="AF386" s="35" t="str">
        <f>IF('[1]0.6 Indikator Pemanfaatan'!Z386="","",'[1]0.6 Indikator Pemanfaatan'!Z386)</f>
        <v/>
      </c>
      <c r="AG386" s="35" t="str">
        <f>IF('[2]2.1 Data FSVA 2025 &amp; Bobot'!H387="","",'[2]2.1 Data FSVA 2025 &amp; Bobot'!H387)</f>
        <v/>
      </c>
      <c r="AH386" s="35" t="str">
        <f>IF('[2]2.1 Data FSVA 2025 &amp; Bobot'!J387="","",'[2]2.1 Data FSVA 2025 &amp; Bobot'!J387)</f>
        <v/>
      </c>
      <c r="AI386" s="35" t="str">
        <f>IF('[2]2.1 Data FSVA 2025 &amp; Bobot'!L387="","",'[2]2.1 Data FSVA 2025 &amp; Bobot'!L387)</f>
        <v/>
      </c>
      <c r="AJ386" s="35" t="str">
        <f>IF('[2]2.1 Data FSVA 2025 &amp; Bobot'!N387="","",'[2]2.1 Data FSVA 2025 &amp; Bobot'!N387)</f>
        <v/>
      </c>
      <c r="AK386" s="35" t="str">
        <f>IF('[2]2.1 Data FSVA 2025 &amp; Bobot'!P387="","",'[2]2.1 Data FSVA 2025 &amp; Bobot'!P387)</f>
        <v/>
      </c>
      <c r="AL386" s="35" t="str">
        <f>IF('[2]2.1 Data FSVA 2025 &amp; Bobot'!R387="","",'[2]2.1 Data FSVA 2025 &amp; Bobot'!R387)</f>
        <v/>
      </c>
      <c r="AM386" s="35" t="str">
        <f>IF('[2]2.1 Data FSVA 2025 &amp; Bobot'!T387="","",'[2]2.1 Data FSVA 2025 &amp; Bobot'!T387)</f>
        <v/>
      </c>
      <c r="AN386" s="35" t="str">
        <f>IF('[2]2.1 Data FSVA 2025 &amp; Bobot'!V387="","",'[2]2.1 Data FSVA 2025 &amp; Bobot'!V387)</f>
        <v/>
      </c>
      <c r="AO386" s="35" t="str">
        <f>IF('[2]2.1 Data FSVA 2025 &amp; Bobot'!X387="","",'[2]2.1 Data FSVA 2025 &amp; Bobot'!X387)</f>
        <v/>
      </c>
      <c r="AP386" s="35" t="str">
        <f>IF('[2]2.1 Data FSVA 2025 &amp; Bobot'!Z387="","",'[2]2.1 Data FSVA 2025 &amp; Bobot'!Z387)</f>
        <v/>
      </c>
      <c r="AQ386" s="35" t="str">
        <f>IF('[2]2.1 Data FSVA 2025 &amp; Bobot'!AB387="","",'[2]2.1 Data FSVA 2025 &amp; Bobot'!AB387)</f>
        <v/>
      </c>
      <c r="AR386" s="35" t="str">
        <f>IF('[2]2.1 Data FSVA 2025 &amp; Bobot'!AD387="","",'[2]2.1 Data FSVA 2025 &amp; Bobot'!AD387)</f>
        <v/>
      </c>
      <c r="AS386" s="27" t="str">
        <f>IF('[2]2.4 Prioritas Individu'!G387="","",'[2]2.4 Prioritas Individu'!G387)</f>
        <v/>
      </c>
      <c r="AT386" s="27" t="str">
        <f>IF('[2]2.4 Prioritas Individu'!H387="","",'[2]2.4 Prioritas Individu'!H387)</f>
        <v/>
      </c>
      <c r="AU386" s="27" t="str">
        <f>IF('[2]2.4 Prioritas Individu'!I387="","",'[2]2.4 Prioritas Individu'!I387)</f>
        <v/>
      </c>
      <c r="AV386" s="27" t="str">
        <f>IF('[2]2.4 Prioritas Individu'!J387="","",'[2]2.4 Prioritas Individu'!J387)</f>
        <v/>
      </c>
      <c r="AW386" s="27" t="str">
        <f>IF('[2]2.4 Prioritas Individu'!K387="","",'[2]2.4 Prioritas Individu'!K387)</f>
        <v/>
      </c>
      <c r="AX386" s="27" t="str">
        <f>IF('[2]2.4 Prioritas Individu'!L387="","",'[2]2.4 Prioritas Individu'!L387)</f>
        <v/>
      </c>
      <c r="AY386" s="27" t="str">
        <f>IF('[2]2.4 Prioritas Individu'!M387="","",'[2]2.4 Prioritas Individu'!M387)</f>
        <v/>
      </c>
      <c r="AZ386" s="27" t="str">
        <f>IF('[2]2.4 Prioritas Individu'!N387="","",'[2]2.4 Prioritas Individu'!N387)</f>
        <v/>
      </c>
      <c r="BA386" s="27" t="str">
        <f>IF('[2]2.4 Prioritas Individu'!O387="","",'[2]2.4 Prioritas Individu'!O387)</f>
        <v/>
      </c>
      <c r="BB386" s="27" t="str">
        <f>IF('[2]2.4 Prioritas Individu'!P387="","",'[2]2.4 Prioritas Individu'!P387)</f>
        <v/>
      </c>
      <c r="BC386" s="27" t="str">
        <f>IF('[2]2.4 Prioritas Individu'!Q387="","",'[2]2.4 Prioritas Individu'!Q387)</f>
        <v/>
      </c>
      <c r="BD386" s="27" t="str">
        <f>IF('[2]2.4 Prioritas Individu'!R387="","",'[2]2.4 Prioritas Individu'!R387)</f>
        <v/>
      </c>
      <c r="BE386" s="25" t="str">
        <f>IF('[2]2.4 Prioritas Individu'!S387="","",'[2]2.4 Prioritas Individu'!S387)</f>
        <v>-</v>
      </c>
      <c r="BF386" s="27" t="str">
        <f>IF('[2]2.4 Prioritas Individu'!T387="","",'[2]2.4 Prioritas Individu'!T387)</f>
        <v>-</v>
      </c>
      <c r="BG386" s="27" t="str">
        <f>IF('[2]2.4 Prioritas Individu'!U387="","",'[2]2.4 Prioritas Individu'!U387)</f>
        <v>-</v>
      </c>
      <c r="BH386" s="25" t="str">
        <f>IF('[2]2.3 Indeks &amp; Cut off Komposit'!G1098="","",'[2]2.3 Indeks &amp; Cut off Komposit'!G1098)</f>
        <v/>
      </c>
      <c r="BI386" s="25" t="str">
        <f>IF('[2]2.3 Indeks &amp; Cut off Komposit'!H1098="","",'[2]2.3 Indeks &amp; Cut off Komposit'!H1098)</f>
        <v/>
      </c>
      <c r="BJ386" s="25" t="str">
        <f>IF('[2]2.3 Indeks &amp; Cut off Komposit'!I1098="","",'[2]2.3 Indeks &amp; Cut off Komposit'!I1098)</f>
        <v/>
      </c>
      <c r="BK386" s="25" t="str">
        <f>IF('[2]2.3 Indeks &amp; Cut off Komposit'!J1098="","",'[2]2.3 Indeks &amp; Cut off Komposit'!J1098)</f>
        <v/>
      </c>
      <c r="BL386" s="25" t="str">
        <f>IF('[2]2.3 Indeks &amp; Cut off Komposit'!K1098="","",'[2]2.3 Indeks &amp; Cut off Komposit'!K1098)</f>
        <v/>
      </c>
      <c r="BM386" s="25" t="str">
        <f>IF('[2]2.3 Indeks &amp; Cut off Komposit'!L1098="","",'[2]2.3 Indeks &amp; Cut off Komposit'!L1098)</f>
        <v/>
      </c>
      <c r="BN386" s="25" t="str">
        <f>IF('[2]2.3 Indeks &amp; Cut off Komposit'!M1098="","",'[2]2.3 Indeks &amp; Cut off Komposit'!M1098)</f>
        <v/>
      </c>
      <c r="BO386" s="25" t="str">
        <f>IF('[2]2.3 Indeks &amp; Cut off Komposit'!N1098="","",'[2]2.3 Indeks &amp; Cut off Komposit'!N1098)</f>
        <v/>
      </c>
      <c r="BP386" s="25" t="str">
        <f>IF('[2]2.3 Indeks &amp; Cut off Komposit'!O1098="","",'[2]2.3 Indeks &amp; Cut off Komposit'!O1098)</f>
        <v/>
      </c>
      <c r="BQ386" s="25" t="str">
        <f>IF('[2]2.3 Indeks &amp; Cut off Komposit'!P1098="","",'[2]2.3 Indeks &amp; Cut off Komposit'!P1098)</f>
        <v/>
      </c>
      <c r="BR386" s="25" t="str">
        <f>IF('[2]2.3 Indeks &amp; Cut off Komposit'!Q1098="","",'[2]2.3 Indeks &amp; Cut off Komposit'!Q1098)</f>
        <v/>
      </c>
      <c r="BS386" s="25" t="str">
        <f>IF('[2]2.3 Indeks &amp; Cut off Komposit'!R1098="","",'[2]2.3 Indeks &amp; Cut off Komposit'!R1098)</f>
        <v/>
      </c>
      <c r="BT386" s="25" t="str">
        <f>IF('[2]2.3 Indeks &amp; Cut off Komposit'!S1098="","",'[2]2.3 Indeks &amp; Cut off Komposit'!S1098)</f>
        <v>-</v>
      </c>
      <c r="BU386" s="25" t="str">
        <f>IF('[2]2.3 Indeks &amp; Cut off Komposit'!T1098="","",'[2]2.3 Indeks &amp; Cut off Komposit'!T1098)</f>
        <v>-</v>
      </c>
      <c r="BV386" s="25" t="str">
        <f>IF('[2]2.3 Indeks &amp; Cut off Komposit'!U1098="","",'[2]2.3 Indeks &amp; Cut off Komposit'!U1098)</f>
        <v>-</v>
      </c>
      <c r="BW386" s="25" t="str">
        <f>IF('[2]2.3 Indeks &amp; Cut off Komposit'!V1098="","",'[2]2.3 Indeks &amp; Cut off Komposit'!V1098)</f>
        <v>-</v>
      </c>
    </row>
    <row r="387" spans="1:75" ht="15" customHeight="1" x14ac:dyDescent="0.3">
      <c r="A387" s="14" t="str">
        <f>IF('[1]0.1 Produksi Pangan &amp; Penduduk'!A387="","",'[1]0.1 Produksi Pangan &amp; Penduduk'!A387)</f>
        <v/>
      </c>
      <c r="B387" s="4" t="str">
        <f>IF('[1]0.1 Produksi Pangan &amp; Penduduk'!B387="","",'[1]0.1 Produksi Pangan &amp; Penduduk'!B387)</f>
        <v/>
      </c>
      <c r="C387" s="14" t="str">
        <f>IF('[1]0.1 Produksi Pangan &amp; Penduduk'!C387="","",'[1]0.1 Produksi Pangan &amp; Penduduk'!C387)</f>
        <v/>
      </c>
      <c r="D387" s="14" t="str">
        <f>IF('[1]0.1 Produksi Pangan &amp; Penduduk'!D387="","",'[1]0.1 Produksi Pangan &amp; Penduduk'!D387)</f>
        <v/>
      </c>
      <c r="E387" s="14" t="str">
        <f>IF('[1]0.1 Produksi Pangan &amp; Penduduk'!E387="","",'[1]0.1 Produksi Pangan &amp; Penduduk'!E387)</f>
        <v/>
      </c>
      <c r="F387" s="4" t="str">
        <f>IF('[1]0.1 Produksi Pangan &amp; Penduduk'!F387="","",'[1]0.1 Produksi Pangan &amp; Penduduk'!F387)</f>
        <v/>
      </c>
      <c r="G387" s="35" t="str">
        <f>IF('[1]0.1 Produksi Pangan &amp; Penduduk'!J387="","",'[1]0.1 Produksi Pangan &amp; Penduduk'!J387)</f>
        <v/>
      </c>
      <c r="H387" s="35" t="str">
        <f>IF('[1]0.1 Produksi Pangan &amp; Penduduk'!M387="","",'[1]0.1 Produksi Pangan &amp; Penduduk'!M387)</f>
        <v/>
      </c>
      <c r="I387" s="35" t="str">
        <f>IF('[1]0.1 Produksi Pangan &amp; Penduduk'!S387="","",'[1]0.1 Produksi Pangan &amp; Penduduk'!S387)</f>
        <v/>
      </c>
      <c r="J387" s="35" t="str">
        <f>IF('[1]0.1 Produksi Pangan &amp; Penduduk'!Y387="","",'[1]0.1 Produksi Pangan &amp; Penduduk'!Y387)</f>
        <v/>
      </c>
      <c r="K387" s="35" t="str">
        <f>IF('[1]0.1 Produksi Pangan &amp; Penduduk'!AE387="","",'[1]0.1 Produksi Pangan &amp; Penduduk'!AE387)</f>
        <v/>
      </c>
      <c r="L387" s="35" t="str">
        <f>IF('[1]0.1 Produksi Pangan &amp; Penduduk'!AK387="","",'[1]0.1 Produksi Pangan &amp; Penduduk'!AK387)</f>
        <v/>
      </c>
      <c r="M387" s="35" t="str">
        <f>IF('[1]0.1 Produksi Pangan &amp; Penduduk'!AQ387="","",'[1]0.1 Produksi Pangan &amp; Penduduk'!AQ387)</f>
        <v/>
      </c>
      <c r="N387" s="35" t="str">
        <f>IF('[1]0.2 Konsumsi Energi'!J387="","",'[1]0.2 Konsumsi Energi'!J387)</f>
        <v/>
      </c>
      <c r="O387" s="35">
        <f>IF('[1]0.2 Konsumsi Energi'!M387="","",'[1]0.2 Konsumsi Energi'!M387)</f>
        <v>2100</v>
      </c>
      <c r="P387" s="35" t="str">
        <f>IF('[1]0.3 Konsumsi Protein Hewani'!J387="","",'[1]0.3 Konsumsi Protein Hewani'!J387)</f>
        <v/>
      </c>
      <c r="Q387" s="35">
        <f>IF('[1]0.3 Konsumsi Protein Hewani'!M387="","",'[1]0.3 Konsumsi Protein Hewani'!M387)</f>
        <v>25</v>
      </c>
      <c r="R387" s="35" t="str">
        <f>IF('[1]0.4 Stok_Cadangan'!J387="","",'[1]0.4 Stok_Cadangan'!J387)</f>
        <v/>
      </c>
      <c r="S387" s="35" t="str">
        <f>IF('[1]0.4 Stok_Cadangan'!M387="","",'[1]0.4 Stok_Cadangan'!M387)</f>
        <v/>
      </c>
      <c r="T387" s="35" t="str">
        <f>IF('[1]0.4 Stok_Cadangan'!P387="","",'[1]0.4 Stok_Cadangan'!P387)</f>
        <v/>
      </c>
      <c r="U387" s="35" t="str">
        <f>IF('[1]0.4 Stok_Cadangan'!T387="","",'[1]0.4 Stok_Cadangan'!T387)</f>
        <v/>
      </c>
      <c r="V387" s="35" t="str">
        <f>IF('[1]0.4 Stok_Cadangan'!W387="","",'[1]0.4 Stok_Cadangan'!W387)</f>
        <v/>
      </c>
      <c r="W387" s="35" t="str">
        <f>IF('[1]0.4 Stok_Cadangan'!Z387="","",'[1]0.4 Stok_Cadangan'!Z387)</f>
        <v/>
      </c>
      <c r="X387" s="35" t="str">
        <f>IF('[1]0.4 Stok_Cadangan'!AF387="","",'[1]0.4 Stok_Cadangan'!AF387)</f>
        <v/>
      </c>
      <c r="Y387" s="35" t="str">
        <f>IF('[1]0.4 Stok_Cadangan'!AI387="","",'[1]0.4 Stok_Cadangan'!AI387)</f>
        <v/>
      </c>
      <c r="Z387" s="35" t="str">
        <f>IF('[1]0.4 Stok_Cadangan'!AL387="","",'[1]0.4 Stok_Cadangan'!AL387)</f>
        <v/>
      </c>
      <c r="AA387" s="35" t="str">
        <f>IF('[1]0.5 Indikator Keterjangkauan'!P387="","",'[1]0.5 Indikator Keterjangkauan'!P387)</f>
        <v/>
      </c>
      <c r="AB387" s="35" t="str">
        <f>IF('[1]0.5 Indikator Keterjangkauan'!T387="","",'[1]0.5 Indikator Keterjangkauan'!T387)</f>
        <v/>
      </c>
      <c r="AC387" s="35" t="str">
        <f>IF('[1]0.5 Indikator Keterjangkauan'!X387="","",'[1]0.5 Indikator Keterjangkauan'!X387)</f>
        <v/>
      </c>
      <c r="AD387" s="35" t="str">
        <f>IF('[1]0.5 Indikator Keterjangkauan'!AB387="","",'[1]0.5 Indikator Keterjangkauan'!AB387)</f>
        <v/>
      </c>
      <c r="AE387" s="35" t="str">
        <f>IF('[1]0.6 Indikator Pemanfaatan'!V387="","",'[1]0.6 Indikator Pemanfaatan'!V387)</f>
        <v/>
      </c>
      <c r="AF387" s="35" t="str">
        <f>IF('[1]0.6 Indikator Pemanfaatan'!Z387="","",'[1]0.6 Indikator Pemanfaatan'!Z387)</f>
        <v/>
      </c>
      <c r="AG387" s="35" t="str">
        <f>IF('[2]2.1 Data FSVA 2025 &amp; Bobot'!H388="","",'[2]2.1 Data FSVA 2025 &amp; Bobot'!H388)</f>
        <v/>
      </c>
      <c r="AH387" s="35" t="str">
        <f>IF('[2]2.1 Data FSVA 2025 &amp; Bobot'!J388="","",'[2]2.1 Data FSVA 2025 &amp; Bobot'!J388)</f>
        <v/>
      </c>
      <c r="AI387" s="35" t="str">
        <f>IF('[2]2.1 Data FSVA 2025 &amp; Bobot'!L388="","",'[2]2.1 Data FSVA 2025 &amp; Bobot'!L388)</f>
        <v/>
      </c>
      <c r="AJ387" s="35" t="str">
        <f>IF('[2]2.1 Data FSVA 2025 &amp; Bobot'!N388="","",'[2]2.1 Data FSVA 2025 &amp; Bobot'!N388)</f>
        <v/>
      </c>
      <c r="AK387" s="35" t="str">
        <f>IF('[2]2.1 Data FSVA 2025 &amp; Bobot'!P388="","",'[2]2.1 Data FSVA 2025 &amp; Bobot'!P388)</f>
        <v/>
      </c>
      <c r="AL387" s="35" t="str">
        <f>IF('[2]2.1 Data FSVA 2025 &amp; Bobot'!R388="","",'[2]2.1 Data FSVA 2025 &amp; Bobot'!R388)</f>
        <v/>
      </c>
      <c r="AM387" s="35" t="str">
        <f>IF('[2]2.1 Data FSVA 2025 &amp; Bobot'!T388="","",'[2]2.1 Data FSVA 2025 &amp; Bobot'!T388)</f>
        <v/>
      </c>
      <c r="AN387" s="35" t="str">
        <f>IF('[2]2.1 Data FSVA 2025 &amp; Bobot'!V388="","",'[2]2.1 Data FSVA 2025 &amp; Bobot'!V388)</f>
        <v/>
      </c>
      <c r="AO387" s="35" t="str">
        <f>IF('[2]2.1 Data FSVA 2025 &amp; Bobot'!X388="","",'[2]2.1 Data FSVA 2025 &amp; Bobot'!X388)</f>
        <v/>
      </c>
      <c r="AP387" s="35" t="str">
        <f>IF('[2]2.1 Data FSVA 2025 &amp; Bobot'!Z388="","",'[2]2.1 Data FSVA 2025 &amp; Bobot'!Z388)</f>
        <v/>
      </c>
      <c r="AQ387" s="35" t="str">
        <f>IF('[2]2.1 Data FSVA 2025 &amp; Bobot'!AB388="","",'[2]2.1 Data FSVA 2025 &amp; Bobot'!AB388)</f>
        <v/>
      </c>
      <c r="AR387" s="35" t="str">
        <f>IF('[2]2.1 Data FSVA 2025 &amp; Bobot'!AD388="","",'[2]2.1 Data FSVA 2025 &amp; Bobot'!AD388)</f>
        <v/>
      </c>
      <c r="AS387" s="27" t="str">
        <f>IF('[2]2.4 Prioritas Individu'!G388="","",'[2]2.4 Prioritas Individu'!G388)</f>
        <v/>
      </c>
      <c r="AT387" s="27" t="str">
        <f>IF('[2]2.4 Prioritas Individu'!H388="","",'[2]2.4 Prioritas Individu'!H388)</f>
        <v/>
      </c>
      <c r="AU387" s="27" t="str">
        <f>IF('[2]2.4 Prioritas Individu'!I388="","",'[2]2.4 Prioritas Individu'!I388)</f>
        <v/>
      </c>
      <c r="AV387" s="27" t="str">
        <f>IF('[2]2.4 Prioritas Individu'!J388="","",'[2]2.4 Prioritas Individu'!J388)</f>
        <v/>
      </c>
      <c r="AW387" s="27" t="str">
        <f>IF('[2]2.4 Prioritas Individu'!K388="","",'[2]2.4 Prioritas Individu'!K388)</f>
        <v/>
      </c>
      <c r="AX387" s="27" t="str">
        <f>IF('[2]2.4 Prioritas Individu'!L388="","",'[2]2.4 Prioritas Individu'!L388)</f>
        <v/>
      </c>
      <c r="AY387" s="27" t="str">
        <f>IF('[2]2.4 Prioritas Individu'!M388="","",'[2]2.4 Prioritas Individu'!M388)</f>
        <v/>
      </c>
      <c r="AZ387" s="27" t="str">
        <f>IF('[2]2.4 Prioritas Individu'!N388="","",'[2]2.4 Prioritas Individu'!N388)</f>
        <v/>
      </c>
      <c r="BA387" s="27" t="str">
        <f>IF('[2]2.4 Prioritas Individu'!O388="","",'[2]2.4 Prioritas Individu'!O388)</f>
        <v/>
      </c>
      <c r="BB387" s="27" t="str">
        <f>IF('[2]2.4 Prioritas Individu'!P388="","",'[2]2.4 Prioritas Individu'!P388)</f>
        <v/>
      </c>
      <c r="BC387" s="27" t="str">
        <f>IF('[2]2.4 Prioritas Individu'!Q388="","",'[2]2.4 Prioritas Individu'!Q388)</f>
        <v/>
      </c>
      <c r="BD387" s="27" t="str">
        <f>IF('[2]2.4 Prioritas Individu'!R388="","",'[2]2.4 Prioritas Individu'!R388)</f>
        <v/>
      </c>
      <c r="BE387" s="25" t="str">
        <f>IF('[2]2.4 Prioritas Individu'!S388="","",'[2]2.4 Prioritas Individu'!S388)</f>
        <v>-</v>
      </c>
      <c r="BF387" s="27" t="str">
        <f>IF('[2]2.4 Prioritas Individu'!T388="","",'[2]2.4 Prioritas Individu'!T388)</f>
        <v>-</v>
      </c>
      <c r="BG387" s="27" t="str">
        <f>IF('[2]2.4 Prioritas Individu'!U388="","",'[2]2.4 Prioritas Individu'!U388)</f>
        <v>-</v>
      </c>
      <c r="BH387" s="25" t="str">
        <f>IF('[2]2.3 Indeks &amp; Cut off Komposit'!G1099="","",'[2]2.3 Indeks &amp; Cut off Komposit'!G1099)</f>
        <v/>
      </c>
      <c r="BI387" s="25" t="str">
        <f>IF('[2]2.3 Indeks &amp; Cut off Komposit'!H1099="","",'[2]2.3 Indeks &amp; Cut off Komposit'!H1099)</f>
        <v/>
      </c>
      <c r="BJ387" s="25" t="str">
        <f>IF('[2]2.3 Indeks &amp; Cut off Komposit'!I1099="","",'[2]2.3 Indeks &amp; Cut off Komposit'!I1099)</f>
        <v/>
      </c>
      <c r="BK387" s="25" t="str">
        <f>IF('[2]2.3 Indeks &amp; Cut off Komposit'!J1099="","",'[2]2.3 Indeks &amp; Cut off Komposit'!J1099)</f>
        <v/>
      </c>
      <c r="BL387" s="25" t="str">
        <f>IF('[2]2.3 Indeks &amp; Cut off Komposit'!K1099="","",'[2]2.3 Indeks &amp; Cut off Komposit'!K1099)</f>
        <v/>
      </c>
      <c r="BM387" s="25" t="str">
        <f>IF('[2]2.3 Indeks &amp; Cut off Komposit'!L1099="","",'[2]2.3 Indeks &amp; Cut off Komposit'!L1099)</f>
        <v/>
      </c>
      <c r="BN387" s="25" t="str">
        <f>IF('[2]2.3 Indeks &amp; Cut off Komposit'!M1099="","",'[2]2.3 Indeks &amp; Cut off Komposit'!M1099)</f>
        <v/>
      </c>
      <c r="BO387" s="25" t="str">
        <f>IF('[2]2.3 Indeks &amp; Cut off Komposit'!N1099="","",'[2]2.3 Indeks &amp; Cut off Komposit'!N1099)</f>
        <v/>
      </c>
      <c r="BP387" s="25" t="str">
        <f>IF('[2]2.3 Indeks &amp; Cut off Komposit'!O1099="","",'[2]2.3 Indeks &amp; Cut off Komposit'!O1099)</f>
        <v/>
      </c>
      <c r="BQ387" s="25" t="str">
        <f>IF('[2]2.3 Indeks &amp; Cut off Komposit'!P1099="","",'[2]2.3 Indeks &amp; Cut off Komposit'!P1099)</f>
        <v/>
      </c>
      <c r="BR387" s="25" t="str">
        <f>IF('[2]2.3 Indeks &amp; Cut off Komposit'!Q1099="","",'[2]2.3 Indeks &amp; Cut off Komposit'!Q1099)</f>
        <v/>
      </c>
      <c r="BS387" s="25" t="str">
        <f>IF('[2]2.3 Indeks &amp; Cut off Komposit'!R1099="","",'[2]2.3 Indeks &amp; Cut off Komposit'!R1099)</f>
        <v/>
      </c>
      <c r="BT387" s="25" t="str">
        <f>IF('[2]2.3 Indeks &amp; Cut off Komposit'!S1099="","",'[2]2.3 Indeks &amp; Cut off Komposit'!S1099)</f>
        <v>-</v>
      </c>
      <c r="BU387" s="25" t="str">
        <f>IF('[2]2.3 Indeks &amp; Cut off Komposit'!T1099="","",'[2]2.3 Indeks &amp; Cut off Komposit'!T1099)</f>
        <v>-</v>
      </c>
      <c r="BV387" s="25" t="str">
        <f>IF('[2]2.3 Indeks &amp; Cut off Komposit'!U1099="","",'[2]2.3 Indeks &amp; Cut off Komposit'!U1099)</f>
        <v>-</v>
      </c>
      <c r="BW387" s="25" t="str">
        <f>IF('[2]2.3 Indeks &amp; Cut off Komposit'!V1099="","",'[2]2.3 Indeks &amp; Cut off Komposit'!V1099)</f>
        <v>-</v>
      </c>
    </row>
    <row r="388" spans="1:75" x14ac:dyDescent="0.3">
      <c r="A388" s="14" t="str">
        <f>IF('[1]0.1 Produksi Pangan &amp; Penduduk'!A388="","",'[1]0.1 Produksi Pangan &amp; Penduduk'!A388)</f>
        <v/>
      </c>
      <c r="B388" s="4" t="str">
        <f>IF('[1]0.1 Produksi Pangan &amp; Penduduk'!B388="","",'[1]0.1 Produksi Pangan &amp; Penduduk'!B388)</f>
        <v/>
      </c>
      <c r="C388" s="14" t="str">
        <f>IF('[1]0.1 Produksi Pangan &amp; Penduduk'!C388="","",'[1]0.1 Produksi Pangan &amp; Penduduk'!C388)</f>
        <v/>
      </c>
      <c r="D388" s="14" t="str">
        <f>IF('[1]0.1 Produksi Pangan &amp; Penduduk'!D388="","",'[1]0.1 Produksi Pangan &amp; Penduduk'!D388)</f>
        <v/>
      </c>
      <c r="E388" s="14" t="str">
        <f>IF('[1]0.1 Produksi Pangan &amp; Penduduk'!E388="","",'[1]0.1 Produksi Pangan &amp; Penduduk'!E388)</f>
        <v/>
      </c>
      <c r="F388" s="4" t="str">
        <f>IF('[1]0.1 Produksi Pangan &amp; Penduduk'!F388="","",'[1]0.1 Produksi Pangan &amp; Penduduk'!F388)</f>
        <v/>
      </c>
      <c r="G388" s="35" t="str">
        <f>IF('[1]0.1 Produksi Pangan &amp; Penduduk'!J388="","",'[1]0.1 Produksi Pangan &amp; Penduduk'!J388)</f>
        <v/>
      </c>
      <c r="H388" s="35" t="str">
        <f>IF('[1]0.1 Produksi Pangan &amp; Penduduk'!M388="","",'[1]0.1 Produksi Pangan &amp; Penduduk'!M388)</f>
        <v/>
      </c>
      <c r="I388" s="35" t="str">
        <f>IF('[1]0.1 Produksi Pangan &amp; Penduduk'!S388="","",'[1]0.1 Produksi Pangan &amp; Penduduk'!S388)</f>
        <v/>
      </c>
      <c r="J388" s="35" t="str">
        <f>IF('[1]0.1 Produksi Pangan &amp; Penduduk'!Y388="","",'[1]0.1 Produksi Pangan &amp; Penduduk'!Y388)</f>
        <v/>
      </c>
      <c r="K388" s="35" t="str">
        <f>IF('[1]0.1 Produksi Pangan &amp; Penduduk'!AE388="","",'[1]0.1 Produksi Pangan &amp; Penduduk'!AE388)</f>
        <v/>
      </c>
      <c r="L388" s="35" t="str">
        <f>IF('[1]0.1 Produksi Pangan &amp; Penduduk'!AK388="","",'[1]0.1 Produksi Pangan &amp; Penduduk'!AK388)</f>
        <v/>
      </c>
      <c r="M388" s="35" t="str">
        <f>IF('[1]0.1 Produksi Pangan &amp; Penduduk'!AQ388="","",'[1]0.1 Produksi Pangan &amp; Penduduk'!AQ388)</f>
        <v/>
      </c>
      <c r="N388" s="35" t="str">
        <f>IF('[1]0.2 Konsumsi Energi'!J388="","",'[1]0.2 Konsumsi Energi'!J388)</f>
        <v/>
      </c>
      <c r="O388" s="35">
        <f>IF('[1]0.2 Konsumsi Energi'!M388="","",'[1]0.2 Konsumsi Energi'!M388)</f>
        <v>2100</v>
      </c>
      <c r="P388" s="35" t="str">
        <f>IF('[1]0.3 Konsumsi Protein Hewani'!J388="","",'[1]0.3 Konsumsi Protein Hewani'!J388)</f>
        <v/>
      </c>
      <c r="Q388" s="35">
        <f>IF('[1]0.3 Konsumsi Protein Hewani'!M388="","",'[1]0.3 Konsumsi Protein Hewani'!M388)</f>
        <v>25</v>
      </c>
      <c r="R388" s="35" t="str">
        <f>IF('[1]0.4 Stok_Cadangan'!J388="","",'[1]0.4 Stok_Cadangan'!J388)</f>
        <v/>
      </c>
      <c r="S388" s="35" t="str">
        <f>IF('[1]0.4 Stok_Cadangan'!M388="","",'[1]0.4 Stok_Cadangan'!M388)</f>
        <v/>
      </c>
      <c r="T388" s="35" t="str">
        <f>IF('[1]0.4 Stok_Cadangan'!P388="","",'[1]0.4 Stok_Cadangan'!P388)</f>
        <v/>
      </c>
      <c r="U388" s="35" t="str">
        <f>IF('[1]0.4 Stok_Cadangan'!T388="","",'[1]0.4 Stok_Cadangan'!T388)</f>
        <v/>
      </c>
      <c r="V388" s="35" t="str">
        <f>IF('[1]0.4 Stok_Cadangan'!W388="","",'[1]0.4 Stok_Cadangan'!W388)</f>
        <v/>
      </c>
      <c r="W388" s="35" t="str">
        <f>IF('[1]0.4 Stok_Cadangan'!Z388="","",'[1]0.4 Stok_Cadangan'!Z388)</f>
        <v/>
      </c>
      <c r="X388" s="35" t="str">
        <f>IF('[1]0.4 Stok_Cadangan'!AF388="","",'[1]0.4 Stok_Cadangan'!AF388)</f>
        <v/>
      </c>
      <c r="Y388" s="35" t="str">
        <f>IF('[1]0.4 Stok_Cadangan'!AI388="","",'[1]0.4 Stok_Cadangan'!AI388)</f>
        <v/>
      </c>
      <c r="Z388" s="35" t="str">
        <f>IF('[1]0.4 Stok_Cadangan'!AL388="","",'[1]0.4 Stok_Cadangan'!AL388)</f>
        <v/>
      </c>
      <c r="AA388" s="35" t="str">
        <f>IF('[1]0.5 Indikator Keterjangkauan'!P388="","",'[1]0.5 Indikator Keterjangkauan'!P388)</f>
        <v/>
      </c>
      <c r="AB388" s="35" t="str">
        <f>IF('[1]0.5 Indikator Keterjangkauan'!T388="","",'[1]0.5 Indikator Keterjangkauan'!T388)</f>
        <v/>
      </c>
      <c r="AC388" s="35" t="str">
        <f>IF('[1]0.5 Indikator Keterjangkauan'!X388="","",'[1]0.5 Indikator Keterjangkauan'!X388)</f>
        <v/>
      </c>
      <c r="AD388" s="35" t="str">
        <f>IF('[1]0.5 Indikator Keterjangkauan'!AB388="","",'[1]0.5 Indikator Keterjangkauan'!AB388)</f>
        <v/>
      </c>
      <c r="AE388" s="35" t="str">
        <f>IF('[1]0.6 Indikator Pemanfaatan'!V388="","",'[1]0.6 Indikator Pemanfaatan'!V388)</f>
        <v/>
      </c>
      <c r="AF388" s="35" t="str">
        <f>IF('[1]0.6 Indikator Pemanfaatan'!Z388="","",'[1]0.6 Indikator Pemanfaatan'!Z388)</f>
        <v/>
      </c>
      <c r="AG388" s="35" t="str">
        <f>IF('[2]2.1 Data FSVA 2025 &amp; Bobot'!H389="","",'[2]2.1 Data FSVA 2025 &amp; Bobot'!H389)</f>
        <v/>
      </c>
      <c r="AH388" s="35" t="str">
        <f>IF('[2]2.1 Data FSVA 2025 &amp; Bobot'!J389="","",'[2]2.1 Data FSVA 2025 &amp; Bobot'!J389)</f>
        <v/>
      </c>
      <c r="AI388" s="35" t="str">
        <f>IF('[2]2.1 Data FSVA 2025 &amp; Bobot'!L389="","",'[2]2.1 Data FSVA 2025 &amp; Bobot'!L389)</f>
        <v/>
      </c>
      <c r="AJ388" s="35" t="str">
        <f>IF('[2]2.1 Data FSVA 2025 &amp; Bobot'!N389="","",'[2]2.1 Data FSVA 2025 &amp; Bobot'!N389)</f>
        <v/>
      </c>
      <c r="AK388" s="35" t="str">
        <f>IF('[2]2.1 Data FSVA 2025 &amp; Bobot'!P389="","",'[2]2.1 Data FSVA 2025 &amp; Bobot'!P389)</f>
        <v/>
      </c>
      <c r="AL388" s="35" t="str">
        <f>IF('[2]2.1 Data FSVA 2025 &amp; Bobot'!R389="","",'[2]2.1 Data FSVA 2025 &amp; Bobot'!R389)</f>
        <v/>
      </c>
      <c r="AM388" s="35" t="str">
        <f>IF('[2]2.1 Data FSVA 2025 &amp; Bobot'!T389="","",'[2]2.1 Data FSVA 2025 &amp; Bobot'!T389)</f>
        <v/>
      </c>
      <c r="AN388" s="35" t="str">
        <f>IF('[2]2.1 Data FSVA 2025 &amp; Bobot'!V389="","",'[2]2.1 Data FSVA 2025 &amp; Bobot'!V389)</f>
        <v/>
      </c>
      <c r="AO388" s="35" t="str">
        <f>IF('[2]2.1 Data FSVA 2025 &amp; Bobot'!X389="","",'[2]2.1 Data FSVA 2025 &amp; Bobot'!X389)</f>
        <v/>
      </c>
      <c r="AP388" s="35" t="str">
        <f>IF('[2]2.1 Data FSVA 2025 &amp; Bobot'!Z389="","",'[2]2.1 Data FSVA 2025 &amp; Bobot'!Z389)</f>
        <v/>
      </c>
      <c r="AQ388" s="35" t="str">
        <f>IF('[2]2.1 Data FSVA 2025 &amp; Bobot'!AB389="","",'[2]2.1 Data FSVA 2025 &amp; Bobot'!AB389)</f>
        <v/>
      </c>
      <c r="AR388" s="35" t="str">
        <f>IF('[2]2.1 Data FSVA 2025 &amp; Bobot'!AD389="","",'[2]2.1 Data FSVA 2025 &amp; Bobot'!AD389)</f>
        <v/>
      </c>
      <c r="AS388" s="27" t="str">
        <f>IF('[2]2.4 Prioritas Individu'!G389="","",'[2]2.4 Prioritas Individu'!G389)</f>
        <v/>
      </c>
      <c r="AT388" s="27" t="str">
        <f>IF('[2]2.4 Prioritas Individu'!H389="","",'[2]2.4 Prioritas Individu'!H389)</f>
        <v/>
      </c>
      <c r="AU388" s="27" t="str">
        <f>IF('[2]2.4 Prioritas Individu'!I389="","",'[2]2.4 Prioritas Individu'!I389)</f>
        <v/>
      </c>
      <c r="AV388" s="27" t="str">
        <f>IF('[2]2.4 Prioritas Individu'!J389="","",'[2]2.4 Prioritas Individu'!J389)</f>
        <v/>
      </c>
      <c r="AW388" s="27" t="str">
        <f>IF('[2]2.4 Prioritas Individu'!K389="","",'[2]2.4 Prioritas Individu'!K389)</f>
        <v/>
      </c>
      <c r="AX388" s="27" t="str">
        <f>IF('[2]2.4 Prioritas Individu'!L389="","",'[2]2.4 Prioritas Individu'!L389)</f>
        <v/>
      </c>
      <c r="AY388" s="27" t="str">
        <f>IF('[2]2.4 Prioritas Individu'!M389="","",'[2]2.4 Prioritas Individu'!M389)</f>
        <v/>
      </c>
      <c r="AZ388" s="27" t="str">
        <f>IF('[2]2.4 Prioritas Individu'!N389="","",'[2]2.4 Prioritas Individu'!N389)</f>
        <v/>
      </c>
      <c r="BA388" s="27" t="str">
        <f>IF('[2]2.4 Prioritas Individu'!O389="","",'[2]2.4 Prioritas Individu'!O389)</f>
        <v/>
      </c>
      <c r="BB388" s="27" t="str">
        <f>IF('[2]2.4 Prioritas Individu'!P389="","",'[2]2.4 Prioritas Individu'!P389)</f>
        <v/>
      </c>
      <c r="BC388" s="27" t="str">
        <f>IF('[2]2.4 Prioritas Individu'!Q389="","",'[2]2.4 Prioritas Individu'!Q389)</f>
        <v/>
      </c>
      <c r="BD388" s="27" t="str">
        <f>IF('[2]2.4 Prioritas Individu'!R389="","",'[2]2.4 Prioritas Individu'!R389)</f>
        <v/>
      </c>
      <c r="BE388" s="25" t="str">
        <f>IF('[2]2.4 Prioritas Individu'!S389="","",'[2]2.4 Prioritas Individu'!S389)</f>
        <v>-</v>
      </c>
      <c r="BF388" s="27" t="str">
        <f>IF('[2]2.4 Prioritas Individu'!T389="","",'[2]2.4 Prioritas Individu'!T389)</f>
        <v>-</v>
      </c>
      <c r="BG388" s="27" t="str">
        <f>IF('[2]2.4 Prioritas Individu'!U389="","",'[2]2.4 Prioritas Individu'!U389)</f>
        <v>-</v>
      </c>
      <c r="BH388" s="25" t="str">
        <f>IF('[2]2.3 Indeks &amp; Cut off Komposit'!G1100="","",'[2]2.3 Indeks &amp; Cut off Komposit'!G1100)</f>
        <v/>
      </c>
      <c r="BI388" s="25" t="str">
        <f>IF('[2]2.3 Indeks &amp; Cut off Komposit'!H1100="","",'[2]2.3 Indeks &amp; Cut off Komposit'!H1100)</f>
        <v/>
      </c>
      <c r="BJ388" s="25" t="str">
        <f>IF('[2]2.3 Indeks &amp; Cut off Komposit'!I1100="","",'[2]2.3 Indeks &amp; Cut off Komposit'!I1100)</f>
        <v/>
      </c>
      <c r="BK388" s="25" t="str">
        <f>IF('[2]2.3 Indeks &amp; Cut off Komposit'!J1100="","",'[2]2.3 Indeks &amp; Cut off Komposit'!J1100)</f>
        <v/>
      </c>
      <c r="BL388" s="25" t="str">
        <f>IF('[2]2.3 Indeks &amp; Cut off Komposit'!K1100="","",'[2]2.3 Indeks &amp; Cut off Komposit'!K1100)</f>
        <v/>
      </c>
      <c r="BM388" s="25" t="str">
        <f>IF('[2]2.3 Indeks &amp; Cut off Komposit'!L1100="","",'[2]2.3 Indeks &amp; Cut off Komposit'!L1100)</f>
        <v/>
      </c>
      <c r="BN388" s="25" t="str">
        <f>IF('[2]2.3 Indeks &amp; Cut off Komposit'!M1100="","",'[2]2.3 Indeks &amp; Cut off Komposit'!M1100)</f>
        <v/>
      </c>
      <c r="BO388" s="25" t="str">
        <f>IF('[2]2.3 Indeks &amp; Cut off Komposit'!N1100="","",'[2]2.3 Indeks &amp; Cut off Komposit'!N1100)</f>
        <v/>
      </c>
      <c r="BP388" s="25" t="str">
        <f>IF('[2]2.3 Indeks &amp; Cut off Komposit'!O1100="","",'[2]2.3 Indeks &amp; Cut off Komposit'!O1100)</f>
        <v/>
      </c>
      <c r="BQ388" s="25" t="str">
        <f>IF('[2]2.3 Indeks &amp; Cut off Komposit'!P1100="","",'[2]2.3 Indeks &amp; Cut off Komposit'!P1100)</f>
        <v/>
      </c>
      <c r="BR388" s="25" t="str">
        <f>IF('[2]2.3 Indeks &amp; Cut off Komposit'!Q1100="","",'[2]2.3 Indeks &amp; Cut off Komposit'!Q1100)</f>
        <v/>
      </c>
      <c r="BS388" s="25" t="str">
        <f>IF('[2]2.3 Indeks &amp; Cut off Komposit'!R1100="","",'[2]2.3 Indeks &amp; Cut off Komposit'!R1100)</f>
        <v/>
      </c>
      <c r="BT388" s="25" t="str">
        <f>IF('[2]2.3 Indeks &amp; Cut off Komposit'!S1100="","",'[2]2.3 Indeks &amp; Cut off Komposit'!S1100)</f>
        <v>-</v>
      </c>
      <c r="BU388" s="25" t="str">
        <f>IF('[2]2.3 Indeks &amp; Cut off Komposit'!T1100="","",'[2]2.3 Indeks &amp; Cut off Komposit'!T1100)</f>
        <v>-</v>
      </c>
      <c r="BV388" s="25" t="str">
        <f>IF('[2]2.3 Indeks &amp; Cut off Komposit'!U1100="","",'[2]2.3 Indeks &amp; Cut off Komposit'!U1100)</f>
        <v>-</v>
      </c>
      <c r="BW388" s="25" t="str">
        <f>IF('[2]2.3 Indeks &amp; Cut off Komposit'!V1100="","",'[2]2.3 Indeks &amp; Cut off Komposit'!V1100)</f>
        <v>-</v>
      </c>
    </row>
    <row r="389" spans="1:75" x14ac:dyDescent="0.3">
      <c r="A389" s="14" t="str">
        <f>IF('[1]0.1 Produksi Pangan &amp; Penduduk'!A389="","",'[1]0.1 Produksi Pangan &amp; Penduduk'!A389)</f>
        <v/>
      </c>
      <c r="B389" s="4" t="str">
        <f>IF('[1]0.1 Produksi Pangan &amp; Penduduk'!B389="","",'[1]0.1 Produksi Pangan &amp; Penduduk'!B389)</f>
        <v/>
      </c>
      <c r="C389" s="14" t="str">
        <f>IF('[1]0.1 Produksi Pangan &amp; Penduduk'!C389="","",'[1]0.1 Produksi Pangan &amp; Penduduk'!C389)</f>
        <v/>
      </c>
      <c r="D389" s="14" t="str">
        <f>IF('[1]0.1 Produksi Pangan &amp; Penduduk'!D389="","",'[1]0.1 Produksi Pangan &amp; Penduduk'!D389)</f>
        <v/>
      </c>
      <c r="E389" s="14" t="str">
        <f>IF('[1]0.1 Produksi Pangan &amp; Penduduk'!E389="","",'[1]0.1 Produksi Pangan &amp; Penduduk'!E389)</f>
        <v/>
      </c>
      <c r="F389" s="4" t="str">
        <f>IF('[1]0.1 Produksi Pangan &amp; Penduduk'!F389="","",'[1]0.1 Produksi Pangan &amp; Penduduk'!F389)</f>
        <v/>
      </c>
      <c r="G389" s="35" t="str">
        <f>IF('[1]0.1 Produksi Pangan &amp; Penduduk'!J389="","",'[1]0.1 Produksi Pangan &amp; Penduduk'!J389)</f>
        <v/>
      </c>
      <c r="H389" s="35" t="str">
        <f>IF('[1]0.1 Produksi Pangan &amp; Penduduk'!M389="","",'[1]0.1 Produksi Pangan &amp; Penduduk'!M389)</f>
        <v/>
      </c>
      <c r="I389" s="35" t="str">
        <f>IF('[1]0.1 Produksi Pangan &amp; Penduduk'!S389="","",'[1]0.1 Produksi Pangan &amp; Penduduk'!S389)</f>
        <v/>
      </c>
      <c r="J389" s="35" t="str">
        <f>IF('[1]0.1 Produksi Pangan &amp; Penduduk'!Y389="","",'[1]0.1 Produksi Pangan &amp; Penduduk'!Y389)</f>
        <v/>
      </c>
      <c r="K389" s="35" t="str">
        <f>IF('[1]0.1 Produksi Pangan &amp; Penduduk'!AE389="","",'[1]0.1 Produksi Pangan &amp; Penduduk'!AE389)</f>
        <v/>
      </c>
      <c r="L389" s="35" t="str">
        <f>IF('[1]0.1 Produksi Pangan &amp; Penduduk'!AK389="","",'[1]0.1 Produksi Pangan &amp; Penduduk'!AK389)</f>
        <v/>
      </c>
      <c r="M389" s="35" t="str">
        <f>IF('[1]0.1 Produksi Pangan &amp; Penduduk'!AQ389="","",'[1]0.1 Produksi Pangan &amp; Penduduk'!AQ389)</f>
        <v/>
      </c>
      <c r="N389" s="35" t="str">
        <f>IF('[1]0.2 Konsumsi Energi'!J389="","",'[1]0.2 Konsumsi Energi'!J389)</f>
        <v/>
      </c>
      <c r="O389" s="35">
        <f>IF('[1]0.2 Konsumsi Energi'!M389="","",'[1]0.2 Konsumsi Energi'!M389)</f>
        <v>2100</v>
      </c>
      <c r="P389" s="35" t="str">
        <f>IF('[1]0.3 Konsumsi Protein Hewani'!J389="","",'[1]0.3 Konsumsi Protein Hewani'!J389)</f>
        <v/>
      </c>
      <c r="Q389" s="35">
        <f>IF('[1]0.3 Konsumsi Protein Hewani'!M389="","",'[1]0.3 Konsumsi Protein Hewani'!M389)</f>
        <v>25</v>
      </c>
      <c r="R389" s="35" t="str">
        <f>IF('[1]0.4 Stok_Cadangan'!J389="","",'[1]0.4 Stok_Cadangan'!J389)</f>
        <v/>
      </c>
      <c r="S389" s="35" t="str">
        <f>IF('[1]0.4 Stok_Cadangan'!M389="","",'[1]0.4 Stok_Cadangan'!M389)</f>
        <v/>
      </c>
      <c r="T389" s="35" t="str">
        <f>IF('[1]0.4 Stok_Cadangan'!P389="","",'[1]0.4 Stok_Cadangan'!P389)</f>
        <v/>
      </c>
      <c r="U389" s="35" t="str">
        <f>IF('[1]0.4 Stok_Cadangan'!T389="","",'[1]0.4 Stok_Cadangan'!T389)</f>
        <v/>
      </c>
      <c r="V389" s="35" t="str">
        <f>IF('[1]0.4 Stok_Cadangan'!W389="","",'[1]0.4 Stok_Cadangan'!W389)</f>
        <v/>
      </c>
      <c r="W389" s="35" t="str">
        <f>IF('[1]0.4 Stok_Cadangan'!Z389="","",'[1]0.4 Stok_Cadangan'!Z389)</f>
        <v/>
      </c>
      <c r="X389" s="35" t="str">
        <f>IF('[1]0.4 Stok_Cadangan'!AF389="","",'[1]0.4 Stok_Cadangan'!AF389)</f>
        <v/>
      </c>
      <c r="Y389" s="35" t="str">
        <f>IF('[1]0.4 Stok_Cadangan'!AI389="","",'[1]0.4 Stok_Cadangan'!AI389)</f>
        <v/>
      </c>
      <c r="Z389" s="35" t="str">
        <f>IF('[1]0.4 Stok_Cadangan'!AL389="","",'[1]0.4 Stok_Cadangan'!AL389)</f>
        <v/>
      </c>
      <c r="AA389" s="35" t="str">
        <f>IF('[1]0.5 Indikator Keterjangkauan'!P389="","",'[1]0.5 Indikator Keterjangkauan'!P389)</f>
        <v/>
      </c>
      <c r="AB389" s="35" t="str">
        <f>IF('[1]0.5 Indikator Keterjangkauan'!T389="","",'[1]0.5 Indikator Keterjangkauan'!T389)</f>
        <v/>
      </c>
      <c r="AC389" s="35" t="str">
        <f>IF('[1]0.5 Indikator Keterjangkauan'!X389="","",'[1]0.5 Indikator Keterjangkauan'!X389)</f>
        <v/>
      </c>
      <c r="AD389" s="35" t="str">
        <f>IF('[1]0.5 Indikator Keterjangkauan'!AB389="","",'[1]0.5 Indikator Keterjangkauan'!AB389)</f>
        <v/>
      </c>
      <c r="AE389" s="35" t="str">
        <f>IF('[1]0.6 Indikator Pemanfaatan'!V389="","",'[1]0.6 Indikator Pemanfaatan'!V389)</f>
        <v/>
      </c>
      <c r="AF389" s="35" t="str">
        <f>IF('[1]0.6 Indikator Pemanfaatan'!Z389="","",'[1]0.6 Indikator Pemanfaatan'!Z389)</f>
        <v/>
      </c>
      <c r="AG389" s="35" t="str">
        <f>IF('[2]2.1 Data FSVA 2025 &amp; Bobot'!H390="","",'[2]2.1 Data FSVA 2025 &amp; Bobot'!H390)</f>
        <v/>
      </c>
      <c r="AH389" s="35" t="str">
        <f>IF('[2]2.1 Data FSVA 2025 &amp; Bobot'!J390="","",'[2]2.1 Data FSVA 2025 &amp; Bobot'!J390)</f>
        <v/>
      </c>
      <c r="AI389" s="35" t="str">
        <f>IF('[2]2.1 Data FSVA 2025 &amp; Bobot'!L390="","",'[2]2.1 Data FSVA 2025 &amp; Bobot'!L390)</f>
        <v/>
      </c>
      <c r="AJ389" s="35" t="str">
        <f>IF('[2]2.1 Data FSVA 2025 &amp; Bobot'!N390="","",'[2]2.1 Data FSVA 2025 &amp; Bobot'!N390)</f>
        <v/>
      </c>
      <c r="AK389" s="35" t="str">
        <f>IF('[2]2.1 Data FSVA 2025 &amp; Bobot'!P390="","",'[2]2.1 Data FSVA 2025 &amp; Bobot'!P390)</f>
        <v/>
      </c>
      <c r="AL389" s="35" t="str">
        <f>IF('[2]2.1 Data FSVA 2025 &amp; Bobot'!R390="","",'[2]2.1 Data FSVA 2025 &amp; Bobot'!R390)</f>
        <v/>
      </c>
      <c r="AM389" s="35" t="str">
        <f>IF('[2]2.1 Data FSVA 2025 &amp; Bobot'!T390="","",'[2]2.1 Data FSVA 2025 &amp; Bobot'!T390)</f>
        <v/>
      </c>
      <c r="AN389" s="35" t="str">
        <f>IF('[2]2.1 Data FSVA 2025 &amp; Bobot'!V390="","",'[2]2.1 Data FSVA 2025 &amp; Bobot'!V390)</f>
        <v/>
      </c>
      <c r="AO389" s="35" t="str">
        <f>IF('[2]2.1 Data FSVA 2025 &amp; Bobot'!X390="","",'[2]2.1 Data FSVA 2025 &amp; Bobot'!X390)</f>
        <v/>
      </c>
      <c r="AP389" s="35" t="str">
        <f>IF('[2]2.1 Data FSVA 2025 &amp; Bobot'!Z390="","",'[2]2.1 Data FSVA 2025 &amp; Bobot'!Z390)</f>
        <v/>
      </c>
      <c r="AQ389" s="35" t="str">
        <f>IF('[2]2.1 Data FSVA 2025 &amp; Bobot'!AB390="","",'[2]2.1 Data FSVA 2025 &amp; Bobot'!AB390)</f>
        <v/>
      </c>
      <c r="AR389" s="35" t="str">
        <f>IF('[2]2.1 Data FSVA 2025 &amp; Bobot'!AD390="","",'[2]2.1 Data FSVA 2025 &amp; Bobot'!AD390)</f>
        <v/>
      </c>
      <c r="AS389" s="27" t="str">
        <f>IF('[2]2.4 Prioritas Individu'!G390="","",'[2]2.4 Prioritas Individu'!G390)</f>
        <v/>
      </c>
      <c r="AT389" s="27" t="str">
        <f>IF('[2]2.4 Prioritas Individu'!H390="","",'[2]2.4 Prioritas Individu'!H390)</f>
        <v/>
      </c>
      <c r="AU389" s="27" t="str">
        <f>IF('[2]2.4 Prioritas Individu'!I390="","",'[2]2.4 Prioritas Individu'!I390)</f>
        <v/>
      </c>
      <c r="AV389" s="27" t="str">
        <f>IF('[2]2.4 Prioritas Individu'!J390="","",'[2]2.4 Prioritas Individu'!J390)</f>
        <v/>
      </c>
      <c r="AW389" s="27" t="str">
        <f>IF('[2]2.4 Prioritas Individu'!K390="","",'[2]2.4 Prioritas Individu'!K390)</f>
        <v/>
      </c>
      <c r="AX389" s="27" t="str">
        <f>IF('[2]2.4 Prioritas Individu'!L390="","",'[2]2.4 Prioritas Individu'!L390)</f>
        <v/>
      </c>
      <c r="AY389" s="27" t="str">
        <f>IF('[2]2.4 Prioritas Individu'!M390="","",'[2]2.4 Prioritas Individu'!M390)</f>
        <v/>
      </c>
      <c r="AZ389" s="27" t="str">
        <f>IF('[2]2.4 Prioritas Individu'!N390="","",'[2]2.4 Prioritas Individu'!N390)</f>
        <v/>
      </c>
      <c r="BA389" s="27" t="str">
        <f>IF('[2]2.4 Prioritas Individu'!O390="","",'[2]2.4 Prioritas Individu'!O390)</f>
        <v/>
      </c>
      <c r="BB389" s="27" t="str">
        <f>IF('[2]2.4 Prioritas Individu'!P390="","",'[2]2.4 Prioritas Individu'!P390)</f>
        <v/>
      </c>
      <c r="BC389" s="27" t="str">
        <f>IF('[2]2.4 Prioritas Individu'!Q390="","",'[2]2.4 Prioritas Individu'!Q390)</f>
        <v/>
      </c>
      <c r="BD389" s="27" t="str">
        <f>IF('[2]2.4 Prioritas Individu'!R390="","",'[2]2.4 Prioritas Individu'!R390)</f>
        <v/>
      </c>
      <c r="BE389" s="25" t="str">
        <f>IF('[2]2.4 Prioritas Individu'!S390="","",'[2]2.4 Prioritas Individu'!S390)</f>
        <v>-</v>
      </c>
      <c r="BF389" s="27" t="str">
        <f>IF('[2]2.4 Prioritas Individu'!T390="","",'[2]2.4 Prioritas Individu'!T390)</f>
        <v>-</v>
      </c>
      <c r="BG389" s="27" t="str">
        <f>IF('[2]2.4 Prioritas Individu'!U390="","",'[2]2.4 Prioritas Individu'!U390)</f>
        <v>-</v>
      </c>
      <c r="BH389" s="25" t="str">
        <f>IF('[2]2.3 Indeks &amp; Cut off Komposit'!G1101="","",'[2]2.3 Indeks &amp; Cut off Komposit'!G1101)</f>
        <v/>
      </c>
      <c r="BI389" s="25" t="str">
        <f>IF('[2]2.3 Indeks &amp; Cut off Komposit'!H1101="","",'[2]2.3 Indeks &amp; Cut off Komposit'!H1101)</f>
        <v/>
      </c>
      <c r="BJ389" s="25" t="str">
        <f>IF('[2]2.3 Indeks &amp; Cut off Komposit'!I1101="","",'[2]2.3 Indeks &amp; Cut off Komposit'!I1101)</f>
        <v/>
      </c>
      <c r="BK389" s="25" t="str">
        <f>IF('[2]2.3 Indeks &amp; Cut off Komposit'!J1101="","",'[2]2.3 Indeks &amp; Cut off Komposit'!J1101)</f>
        <v/>
      </c>
      <c r="BL389" s="25" t="str">
        <f>IF('[2]2.3 Indeks &amp; Cut off Komposit'!K1101="","",'[2]2.3 Indeks &amp; Cut off Komposit'!K1101)</f>
        <v/>
      </c>
      <c r="BM389" s="25" t="str">
        <f>IF('[2]2.3 Indeks &amp; Cut off Komposit'!L1101="","",'[2]2.3 Indeks &amp; Cut off Komposit'!L1101)</f>
        <v/>
      </c>
      <c r="BN389" s="25" t="str">
        <f>IF('[2]2.3 Indeks &amp; Cut off Komposit'!M1101="","",'[2]2.3 Indeks &amp; Cut off Komposit'!M1101)</f>
        <v/>
      </c>
      <c r="BO389" s="25" t="str">
        <f>IF('[2]2.3 Indeks &amp; Cut off Komposit'!N1101="","",'[2]2.3 Indeks &amp; Cut off Komposit'!N1101)</f>
        <v/>
      </c>
      <c r="BP389" s="25" t="str">
        <f>IF('[2]2.3 Indeks &amp; Cut off Komposit'!O1101="","",'[2]2.3 Indeks &amp; Cut off Komposit'!O1101)</f>
        <v/>
      </c>
      <c r="BQ389" s="25" t="str">
        <f>IF('[2]2.3 Indeks &amp; Cut off Komposit'!P1101="","",'[2]2.3 Indeks &amp; Cut off Komposit'!P1101)</f>
        <v/>
      </c>
      <c r="BR389" s="25" t="str">
        <f>IF('[2]2.3 Indeks &amp; Cut off Komposit'!Q1101="","",'[2]2.3 Indeks &amp; Cut off Komposit'!Q1101)</f>
        <v/>
      </c>
      <c r="BS389" s="25" t="str">
        <f>IF('[2]2.3 Indeks &amp; Cut off Komposit'!R1101="","",'[2]2.3 Indeks &amp; Cut off Komposit'!R1101)</f>
        <v/>
      </c>
      <c r="BT389" s="25" t="str">
        <f>IF('[2]2.3 Indeks &amp; Cut off Komposit'!S1101="","",'[2]2.3 Indeks &amp; Cut off Komposit'!S1101)</f>
        <v>-</v>
      </c>
      <c r="BU389" s="25" t="str">
        <f>IF('[2]2.3 Indeks &amp; Cut off Komposit'!T1101="","",'[2]2.3 Indeks &amp; Cut off Komposit'!T1101)</f>
        <v>-</v>
      </c>
      <c r="BV389" s="25" t="str">
        <f>IF('[2]2.3 Indeks &amp; Cut off Komposit'!U1101="","",'[2]2.3 Indeks &amp; Cut off Komposit'!U1101)</f>
        <v>-</v>
      </c>
      <c r="BW389" s="25" t="str">
        <f>IF('[2]2.3 Indeks &amp; Cut off Komposit'!V1101="","",'[2]2.3 Indeks &amp; Cut off Komposit'!V1101)</f>
        <v>-</v>
      </c>
    </row>
    <row r="390" spans="1:75" ht="15" customHeight="1" x14ac:dyDescent="0.3">
      <c r="A390" s="14" t="str">
        <f>IF('[1]0.1 Produksi Pangan &amp; Penduduk'!A390="","",'[1]0.1 Produksi Pangan &amp; Penduduk'!A390)</f>
        <v/>
      </c>
      <c r="B390" s="4" t="str">
        <f>IF('[1]0.1 Produksi Pangan &amp; Penduduk'!B390="","",'[1]0.1 Produksi Pangan &amp; Penduduk'!B390)</f>
        <v/>
      </c>
      <c r="C390" s="14" t="str">
        <f>IF('[1]0.1 Produksi Pangan &amp; Penduduk'!C390="","",'[1]0.1 Produksi Pangan &amp; Penduduk'!C390)</f>
        <v/>
      </c>
      <c r="D390" s="14" t="str">
        <f>IF('[1]0.1 Produksi Pangan &amp; Penduduk'!D390="","",'[1]0.1 Produksi Pangan &amp; Penduduk'!D390)</f>
        <v/>
      </c>
      <c r="E390" s="14" t="str">
        <f>IF('[1]0.1 Produksi Pangan &amp; Penduduk'!E390="","",'[1]0.1 Produksi Pangan &amp; Penduduk'!E390)</f>
        <v/>
      </c>
      <c r="F390" s="4" t="str">
        <f>IF('[1]0.1 Produksi Pangan &amp; Penduduk'!F390="","",'[1]0.1 Produksi Pangan &amp; Penduduk'!F390)</f>
        <v/>
      </c>
      <c r="G390" s="35" t="str">
        <f>IF('[1]0.1 Produksi Pangan &amp; Penduduk'!J390="","",'[1]0.1 Produksi Pangan &amp; Penduduk'!J390)</f>
        <v/>
      </c>
      <c r="H390" s="35" t="str">
        <f>IF('[1]0.1 Produksi Pangan &amp; Penduduk'!M390="","",'[1]0.1 Produksi Pangan &amp; Penduduk'!M390)</f>
        <v/>
      </c>
      <c r="I390" s="35" t="str">
        <f>IF('[1]0.1 Produksi Pangan &amp; Penduduk'!S390="","",'[1]0.1 Produksi Pangan &amp; Penduduk'!S390)</f>
        <v/>
      </c>
      <c r="J390" s="35" t="str">
        <f>IF('[1]0.1 Produksi Pangan &amp; Penduduk'!Y390="","",'[1]0.1 Produksi Pangan &amp; Penduduk'!Y390)</f>
        <v/>
      </c>
      <c r="K390" s="35" t="str">
        <f>IF('[1]0.1 Produksi Pangan &amp; Penduduk'!AE390="","",'[1]0.1 Produksi Pangan &amp; Penduduk'!AE390)</f>
        <v/>
      </c>
      <c r="L390" s="35" t="str">
        <f>IF('[1]0.1 Produksi Pangan &amp; Penduduk'!AK390="","",'[1]0.1 Produksi Pangan &amp; Penduduk'!AK390)</f>
        <v/>
      </c>
      <c r="M390" s="35" t="str">
        <f>IF('[1]0.1 Produksi Pangan &amp; Penduduk'!AQ390="","",'[1]0.1 Produksi Pangan &amp; Penduduk'!AQ390)</f>
        <v/>
      </c>
      <c r="N390" s="35" t="str">
        <f>IF('[1]0.2 Konsumsi Energi'!J390="","",'[1]0.2 Konsumsi Energi'!J390)</f>
        <v/>
      </c>
      <c r="O390" s="35">
        <f>IF('[1]0.2 Konsumsi Energi'!M390="","",'[1]0.2 Konsumsi Energi'!M390)</f>
        <v>2100</v>
      </c>
      <c r="P390" s="35" t="str">
        <f>IF('[1]0.3 Konsumsi Protein Hewani'!J390="","",'[1]0.3 Konsumsi Protein Hewani'!J390)</f>
        <v/>
      </c>
      <c r="Q390" s="35">
        <f>IF('[1]0.3 Konsumsi Protein Hewani'!M390="","",'[1]0.3 Konsumsi Protein Hewani'!M390)</f>
        <v>25</v>
      </c>
      <c r="R390" s="35" t="str">
        <f>IF('[1]0.4 Stok_Cadangan'!J390="","",'[1]0.4 Stok_Cadangan'!J390)</f>
        <v/>
      </c>
      <c r="S390" s="35" t="str">
        <f>IF('[1]0.4 Stok_Cadangan'!M390="","",'[1]0.4 Stok_Cadangan'!M390)</f>
        <v/>
      </c>
      <c r="T390" s="35" t="str">
        <f>IF('[1]0.4 Stok_Cadangan'!P390="","",'[1]0.4 Stok_Cadangan'!P390)</f>
        <v/>
      </c>
      <c r="U390" s="35" t="str">
        <f>IF('[1]0.4 Stok_Cadangan'!T390="","",'[1]0.4 Stok_Cadangan'!T390)</f>
        <v/>
      </c>
      <c r="V390" s="35" t="str">
        <f>IF('[1]0.4 Stok_Cadangan'!W390="","",'[1]0.4 Stok_Cadangan'!W390)</f>
        <v/>
      </c>
      <c r="W390" s="35" t="str">
        <f>IF('[1]0.4 Stok_Cadangan'!Z390="","",'[1]0.4 Stok_Cadangan'!Z390)</f>
        <v/>
      </c>
      <c r="X390" s="35" t="str">
        <f>IF('[1]0.4 Stok_Cadangan'!AF390="","",'[1]0.4 Stok_Cadangan'!AF390)</f>
        <v/>
      </c>
      <c r="Y390" s="35" t="str">
        <f>IF('[1]0.4 Stok_Cadangan'!AI390="","",'[1]0.4 Stok_Cadangan'!AI390)</f>
        <v/>
      </c>
      <c r="Z390" s="35" t="str">
        <f>IF('[1]0.4 Stok_Cadangan'!AL390="","",'[1]0.4 Stok_Cadangan'!AL390)</f>
        <v/>
      </c>
      <c r="AA390" s="35" t="str">
        <f>IF('[1]0.5 Indikator Keterjangkauan'!P390="","",'[1]0.5 Indikator Keterjangkauan'!P390)</f>
        <v/>
      </c>
      <c r="AB390" s="35" t="str">
        <f>IF('[1]0.5 Indikator Keterjangkauan'!T390="","",'[1]0.5 Indikator Keterjangkauan'!T390)</f>
        <v/>
      </c>
      <c r="AC390" s="35" t="str">
        <f>IF('[1]0.5 Indikator Keterjangkauan'!X390="","",'[1]0.5 Indikator Keterjangkauan'!X390)</f>
        <v/>
      </c>
      <c r="AD390" s="35" t="str">
        <f>IF('[1]0.5 Indikator Keterjangkauan'!AB390="","",'[1]0.5 Indikator Keterjangkauan'!AB390)</f>
        <v/>
      </c>
      <c r="AE390" s="35" t="str">
        <f>IF('[1]0.6 Indikator Pemanfaatan'!V390="","",'[1]0.6 Indikator Pemanfaatan'!V390)</f>
        <v/>
      </c>
      <c r="AF390" s="35" t="str">
        <f>IF('[1]0.6 Indikator Pemanfaatan'!Z390="","",'[1]0.6 Indikator Pemanfaatan'!Z390)</f>
        <v/>
      </c>
      <c r="AG390" s="35" t="str">
        <f>IF('[2]2.1 Data FSVA 2025 &amp; Bobot'!H391="","",'[2]2.1 Data FSVA 2025 &amp; Bobot'!H391)</f>
        <v/>
      </c>
      <c r="AH390" s="35" t="str">
        <f>IF('[2]2.1 Data FSVA 2025 &amp; Bobot'!J391="","",'[2]2.1 Data FSVA 2025 &amp; Bobot'!J391)</f>
        <v/>
      </c>
      <c r="AI390" s="35" t="str">
        <f>IF('[2]2.1 Data FSVA 2025 &amp; Bobot'!L391="","",'[2]2.1 Data FSVA 2025 &amp; Bobot'!L391)</f>
        <v/>
      </c>
      <c r="AJ390" s="35" t="str">
        <f>IF('[2]2.1 Data FSVA 2025 &amp; Bobot'!N391="","",'[2]2.1 Data FSVA 2025 &amp; Bobot'!N391)</f>
        <v/>
      </c>
      <c r="AK390" s="35" t="str">
        <f>IF('[2]2.1 Data FSVA 2025 &amp; Bobot'!P391="","",'[2]2.1 Data FSVA 2025 &amp; Bobot'!P391)</f>
        <v/>
      </c>
      <c r="AL390" s="35" t="str">
        <f>IF('[2]2.1 Data FSVA 2025 &amp; Bobot'!R391="","",'[2]2.1 Data FSVA 2025 &amp; Bobot'!R391)</f>
        <v/>
      </c>
      <c r="AM390" s="35" t="str">
        <f>IF('[2]2.1 Data FSVA 2025 &amp; Bobot'!T391="","",'[2]2.1 Data FSVA 2025 &amp; Bobot'!T391)</f>
        <v/>
      </c>
      <c r="AN390" s="35" t="str">
        <f>IF('[2]2.1 Data FSVA 2025 &amp; Bobot'!V391="","",'[2]2.1 Data FSVA 2025 &amp; Bobot'!V391)</f>
        <v/>
      </c>
      <c r="AO390" s="35" t="str">
        <f>IF('[2]2.1 Data FSVA 2025 &amp; Bobot'!X391="","",'[2]2.1 Data FSVA 2025 &amp; Bobot'!X391)</f>
        <v/>
      </c>
      <c r="AP390" s="35" t="str">
        <f>IF('[2]2.1 Data FSVA 2025 &amp; Bobot'!Z391="","",'[2]2.1 Data FSVA 2025 &amp; Bobot'!Z391)</f>
        <v/>
      </c>
      <c r="AQ390" s="35" t="str">
        <f>IF('[2]2.1 Data FSVA 2025 &amp; Bobot'!AB391="","",'[2]2.1 Data FSVA 2025 &amp; Bobot'!AB391)</f>
        <v/>
      </c>
      <c r="AR390" s="35" t="str">
        <f>IF('[2]2.1 Data FSVA 2025 &amp; Bobot'!AD391="","",'[2]2.1 Data FSVA 2025 &amp; Bobot'!AD391)</f>
        <v/>
      </c>
      <c r="AS390" s="27" t="str">
        <f>IF('[2]2.4 Prioritas Individu'!G391="","",'[2]2.4 Prioritas Individu'!G391)</f>
        <v/>
      </c>
      <c r="AT390" s="27" t="str">
        <f>IF('[2]2.4 Prioritas Individu'!H391="","",'[2]2.4 Prioritas Individu'!H391)</f>
        <v/>
      </c>
      <c r="AU390" s="27" t="str">
        <f>IF('[2]2.4 Prioritas Individu'!I391="","",'[2]2.4 Prioritas Individu'!I391)</f>
        <v/>
      </c>
      <c r="AV390" s="27" t="str">
        <f>IF('[2]2.4 Prioritas Individu'!J391="","",'[2]2.4 Prioritas Individu'!J391)</f>
        <v/>
      </c>
      <c r="AW390" s="27" t="str">
        <f>IF('[2]2.4 Prioritas Individu'!K391="","",'[2]2.4 Prioritas Individu'!K391)</f>
        <v/>
      </c>
      <c r="AX390" s="27" t="str">
        <f>IF('[2]2.4 Prioritas Individu'!L391="","",'[2]2.4 Prioritas Individu'!L391)</f>
        <v/>
      </c>
      <c r="AY390" s="27" t="str">
        <f>IF('[2]2.4 Prioritas Individu'!M391="","",'[2]2.4 Prioritas Individu'!M391)</f>
        <v/>
      </c>
      <c r="AZ390" s="27" t="str">
        <f>IF('[2]2.4 Prioritas Individu'!N391="","",'[2]2.4 Prioritas Individu'!N391)</f>
        <v/>
      </c>
      <c r="BA390" s="27" t="str">
        <f>IF('[2]2.4 Prioritas Individu'!O391="","",'[2]2.4 Prioritas Individu'!O391)</f>
        <v/>
      </c>
      <c r="BB390" s="27" t="str">
        <f>IF('[2]2.4 Prioritas Individu'!P391="","",'[2]2.4 Prioritas Individu'!P391)</f>
        <v/>
      </c>
      <c r="BC390" s="27" t="str">
        <f>IF('[2]2.4 Prioritas Individu'!Q391="","",'[2]2.4 Prioritas Individu'!Q391)</f>
        <v/>
      </c>
      <c r="BD390" s="27" t="str">
        <f>IF('[2]2.4 Prioritas Individu'!R391="","",'[2]2.4 Prioritas Individu'!R391)</f>
        <v/>
      </c>
      <c r="BE390" s="25" t="str">
        <f>IF('[2]2.4 Prioritas Individu'!S391="","",'[2]2.4 Prioritas Individu'!S391)</f>
        <v>-</v>
      </c>
      <c r="BF390" s="27" t="str">
        <f>IF('[2]2.4 Prioritas Individu'!T391="","",'[2]2.4 Prioritas Individu'!T391)</f>
        <v>-</v>
      </c>
      <c r="BG390" s="27" t="str">
        <f>IF('[2]2.4 Prioritas Individu'!U391="","",'[2]2.4 Prioritas Individu'!U391)</f>
        <v>-</v>
      </c>
      <c r="BH390" s="25" t="str">
        <f>IF('[2]2.3 Indeks &amp; Cut off Komposit'!G1102="","",'[2]2.3 Indeks &amp; Cut off Komposit'!G1102)</f>
        <v/>
      </c>
      <c r="BI390" s="25" t="str">
        <f>IF('[2]2.3 Indeks &amp; Cut off Komposit'!H1102="","",'[2]2.3 Indeks &amp; Cut off Komposit'!H1102)</f>
        <v/>
      </c>
      <c r="BJ390" s="25" t="str">
        <f>IF('[2]2.3 Indeks &amp; Cut off Komposit'!I1102="","",'[2]2.3 Indeks &amp; Cut off Komposit'!I1102)</f>
        <v/>
      </c>
      <c r="BK390" s="25" t="str">
        <f>IF('[2]2.3 Indeks &amp; Cut off Komposit'!J1102="","",'[2]2.3 Indeks &amp; Cut off Komposit'!J1102)</f>
        <v/>
      </c>
      <c r="BL390" s="25" t="str">
        <f>IF('[2]2.3 Indeks &amp; Cut off Komposit'!K1102="","",'[2]2.3 Indeks &amp; Cut off Komposit'!K1102)</f>
        <v/>
      </c>
      <c r="BM390" s="25" t="str">
        <f>IF('[2]2.3 Indeks &amp; Cut off Komposit'!L1102="","",'[2]2.3 Indeks &amp; Cut off Komposit'!L1102)</f>
        <v/>
      </c>
      <c r="BN390" s="25" t="str">
        <f>IF('[2]2.3 Indeks &amp; Cut off Komposit'!M1102="","",'[2]2.3 Indeks &amp; Cut off Komposit'!M1102)</f>
        <v/>
      </c>
      <c r="BO390" s="25" t="str">
        <f>IF('[2]2.3 Indeks &amp; Cut off Komposit'!N1102="","",'[2]2.3 Indeks &amp; Cut off Komposit'!N1102)</f>
        <v/>
      </c>
      <c r="BP390" s="25" t="str">
        <f>IF('[2]2.3 Indeks &amp; Cut off Komposit'!O1102="","",'[2]2.3 Indeks &amp; Cut off Komposit'!O1102)</f>
        <v/>
      </c>
      <c r="BQ390" s="25" t="str">
        <f>IF('[2]2.3 Indeks &amp; Cut off Komposit'!P1102="","",'[2]2.3 Indeks &amp; Cut off Komposit'!P1102)</f>
        <v/>
      </c>
      <c r="BR390" s="25" t="str">
        <f>IF('[2]2.3 Indeks &amp; Cut off Komposit'!Q1102="","",'[2]2.3 Indeks &amp; Cut off Komposit'!Q1102)</f>
        <v/>
      </c>
      <c r="BS390" s="25" t="str">
        <f>IF('[2]2.3 Indeks &amp; Cut off Komposit'!R1102="","",'[2]2.3 Indeks &amp; Cut off Komposit'!R1102)</f>
        <v/>
      </c>
      <c r="BT390" s="25" t="str">
        <f>IF('[2]2.3 Indeks &amp; Cut off Komposit'!S1102="","",'[2]2.3 Indeks &amp; Cut off Komposit'!S1102)</f>
        <v>-</v>
      </c>
      <c r="BU390" s="25" t="str">
        <f>IF('[2]2.3 Indeks &amp; Cut off Komposit'!T1102="","",'[2]2.3 Indeks &amp; Cut off Komposit'!T1102)</f>
        <v>-</v>
      </c>
      <c r="BV390" s="25" t="str">
        <f>IF('[2]2.3 Indeks &amp; Cut off Komposit'!U1102="","",'[2]2.3 Indeks &amp; Cut off Komposit'!U1102)</f>
        <v>-</v>
      </c>
      <c r="BW390" s="25" t="str">
        <f>IF('[2]2.3 Indeks &amp; Cut off Komposit'!V1102="","",'[2]2.3 Indeks &amp; Cut off Komposit'!V1102)</f>
        <v>-</v>
      </c>
    </row>
    <row r="391" spans="1:75" ht="15" customHeight="1" x14ac:dyDescent="0.3">
      <c r="A391" s="14" t="str">
        <f>IF('[1]0.1 Produksi Pangan &amp; Penduduk'!A391="","",'[1]0.1 Produksi Pangan &amp; Penduduk'!A391)</f>
        <v/>
      </c>
      <c r="B391" s="4" t="str">
        <f>IF('[1]0.1 Produksi Pangan &amp; Penduduk'!B391="","",'[1]0.1 Produksi Pangan &amp; Penduduk'!B391)</f>
        <v/>
      </c>
      <c r="C391" s="14" t="str">
        <f>IF('[1]0.1 Produksi Pangan &amp; Penduduk'!C391="","",'[1]0.1 Produksi Pangan &amp; Penduduk'!C391)</f>
        <v/>
      </c>
      <c r="D391" s="14" t="str">
        <f>IF('[1]0.1 Produksi Pangan &amp; Penduduk'!D391="","",'[1]0.1 Produksi Pangan &amp; Penduduk'!D391)</f>
        <v/>
      </c>
      <c r="E391" s="14" t="str">
        <f>IF('[1]0.1 Produksi Pangan &amp; Penduduk'!E391="","",'[1]0.1 Produksi Pangan &amp; Penduduk'!E391)</f>
        <v/>
      </c>
      <c r="F391" s="4" t="str">
        <f>IF('[1]0.1 Produksi Pangan &amp; Penduduk'!F391="","",'[1]0.1 Produksi Pangan &amp; Penduduk'!F391)</f>
        <v/>
      </c>
      <c r="G391" s="35" t="str">
        <f>IF('[1]0.1 Produksi Pangan &amp; Penduduk'!J391="","",'[1]0.1 Produksi Pangan &amp; Penduduk'!J391)</f>
        <v/>
      </c>
      <c r="H391" s="35" t="str">
        <f>IF('[1]0.1 Produksi Pangan &amp; Penduduk'!M391="","",'[1]0.1 Produksi Pangan &amp; Penduduk'!M391)</f>
        <v/>
      </c>
      <c r="I391" s="35" t="str">
        <f>IF('[1]0.1 Produksi Pangan &amp; Penduduk'!S391="","",'[1]0.1 Produksi Pangan &amp; Penduduk'!S391)</f>
        <v/>
      </c>
      <c r="J391" s="35" t="str">
        <f>IF('[1]0.1 Produksi Pangan &amp; Penduduk'!Y391="","",'[1]0.1 Produksi Pangan &amp; Penduduk'!Y391)</f>
        <v/>
      </c>
      <c r="K391" s="35" t="str">
        <f>IF('[1]0.1 Produksi Pangan &amp; Penduduk'!AE391="","",'[1]0.1 Produksi Pangan &amp; Penduduk'!AE391)</f>
        <v/>
      </c>
      <c r="L391" s="35" t="str">
        <f>IF('[1]0.1 Produksi Pangan &amp; Penduduk'!AK391="","",'[1]0.1 Produksi Pangan &amp; Penduduk'!AK391)</f>
        <v/>
      </c>
      <c r="M391" s="35" t="str">
        <f>IF('[1]0.1 Produksi Pangan &amp; Penduduk'!AQ391="","",'[1]0.1 Produksi Pangan &amp; Penduduk'!AQ391)</f>
        <v/>
      </c>
      <c r="N391" s="35" t="str">
        <f>IF('[1]0.2 Konsumsi Energi'!J391="","",'[1]0.2 Konsumsi Energi'!J391)</f>
        <v/>
      </c>
      <c r="O391" s="35">
        <f>IF('[1]0.2 Konsumsi Energi'!M391="","",'[1]0.2 Konsumsi Energi'!M391)</f>
        <v>2100</v>
      </c>
      <c r="P391" s="35" t="str">
        <f>IF('[1]0.3 Konsumsi Protein Hewani'!J391="","",'[1]0.3 Konsumsi Protein Hewani'!J391)</f>
        <v/>
      </c>
      <c r="Q391" s="35">
        <f>IF('[1]0.3 Konsumsi Protein Hewani'!M391="","",'[1]0.3 Konsumsi Protein Hewani'!M391)</f>
        <v>25</v>
      </c>
      <c r="R391" s="35" t="str">
        <f>IF('[1]0.4 Stok_Cadangan'!J391="","",'[1]0.4 Stok_Cadangan'!J391)</f>
        <v/>
      </c>
      <c r="S391" s="35" t="str">
        <f>IF('[1]0.4 Stok_Cadangan'!M391="","",'[1]0.4 Stok_Cadangan'!M391)</f>
        <v/>
      </c>
      <c r="T391" s="35" t="str">
        <f>IF('[1]0.4 Stok_Cadangan'!P391="","",'[1]0.4 Stok_Cadangan'!P391)</f>
        <v/>
      </c>
      <c r="U391" s="35" t="str">
        <f>IF('[1]0.4 Stok_Cadangan'!T391="","",'[1]0.4 Stok_Cadangan'!T391)</f>
        <v/>
      </c>
      <c r="V391" s="35" t="str">
        <f>IF('[1]0.4 Stok_Cadangan'!W391="","",'[1]0.4 Stok_Cadangan'!W391)</f>
        <v/>
      </c>
      <c r="W391" s="35" t="str">
        <f>IF('[1]0.4 Stok_Cadangan'!Z391="","",'[1]0.4 Stok_Cadangan'!Z391)</f>
        <v/>
      </c>
      <c r="X391" s="35" t="str">
        <f>IF('[1]0.4 Stok_Cadangan'!AF391="","",'[1]0.4 Stok_Cadangan'!AF391)</f>
        <v/>
      </c>
      <c r="Y391" s="35" t="str">
        <f>IF('[1]0.4 Stok_Cadangan'!AI391="","",'[1]0.4 Stok_Cadangan'!AI391)</f>
        <v/>
      </c>
      <c r="Z391" s="35" t="str">
        <f>IF('[1]0.4 Stok_Cadangan'!AL391="","",'[1]0.4 Stok_Cadangan'!AL391)</f>
        <v/>
      </c>
      <c r="AA391" s="35" t="str">
        <f>IF('[1]0.5 Indikator Keterjangkauan'!P391="","",'[1]0.5 Indikator Keterjangkauan'!P391)</f>
        <v/>
      </c>
      <c r="AB391" s="35" t="str">
        <f>IF('[1]0.5 Indikator Keterjangkauan'!T391="","",'[1]0.5 Indikator Keterjangkauan'!T391)</f>
        <v/>
      </c>
      <c r="AC391" s="35" t="str">
        <f>IF('[1]0.5 Indikator Keterjangkauan'!X391="","",'[1]0.5 Indikator Keterjangkauan'!X391)</f>
        <v/>
      </c>
      <c r="AD391" s="35" t="str">
        <f>IF('[1]0.5 Indikator Keterjangkauan'!AB391="","",'[1]0.5 Indikator Keterjangkauan'!AB391)</f>
        <v/>
      </c>
      <c r="AE391" s="35" t="str">
        <f>IF('[1]0.6 Indikator Pemanfaatan'!V391="","",'[1]0.6 Indikator Pemanfaatan'!V391)</f>
        <v/>
      </c>
      <c r="AF391" s="35" t="str">
        <f>IF('[1]0.6 Indikator Pemanfaatan'!Z391="","",'[1]0.6 Indikator Pemanfaatan'!Z391)</f>
        <v/>
      </c>
      <c r="AG391" s="35" t="str">
        <f>IF('[2]2.1 Data FSVA 2025 &amp; Bobot'!H392="","",'[2]2.1 Data FSVA 2025 &amp; Bobot'!H392)</f>
        <v/>
      </c>
      <c r="AH391" s="35" t="str">
        <f>IF('[2]2.1 Data FSVA 2025 &amp; Bobot'!J392="","",'[2]2.1 Data FSVA 2025 &amp; Bobot'!J392)</f>
        <v/>
      </c>
      <c r="AI391" s="35" t="str">
        <f>IF('[2]2.1 Data FSVA 2025 &amp; Bobot'!L392="","",'[2]2.1 Data FSVA 2025 &amp; Bobot'!L392)</f>
        <v/>
      </c>
      <c r="AJ391" s="35" t="str">
        <f>IF('[2]2.1 Data FSVA 2025 &amp; Bobot'!N392="","",'[2]2.1 Data FSVA 2025 &amp; Bobot'!N392)</f>
        <v/>
      </c>
      <c r="AK391" s="35" t="str">
        <f>IF('[2]2.1 Data FSVA 2025 &amp; Bobot'!P392="","",'[2]2.1 Data FSVA 2025 &amp; Bobot'!P392)</f>
        <v/>
      </c>
      <c r="AL391" s="35" t="str">
        <f>IF('[2]2.1 Data FSVA 2025 &amp; Bobot'!R392="","",'[2]2.1 Data FSVA 2025 &amp; Bobot'!R392)</f>
        <v/>
      </c>
      <c r="AM391" s="35" t="str">
        <f>IF('[2]2.1 Data FSVA 2025 &amp; Bobot'!T392="","",'[2]2.1 Data FSVA 2025 &amp; Bobot'!T392)</f>
        <v/>
      </c>
      <c r="AN391" s="35" t="str">
        <f>IF('[2]2.1 Data FSVA 2025 &amp; Bobot'!V392="","",'[2]2.1 Data FSVA 2025 &amp; Bobot'!V392)</f>
        <v/>
      </c>
      <c r="AO391" s="35" t="str">
        <f>IF('[2]2.1 Data FSVA 2025 &amp; Bobot'!X392="","",'[2]2.1 Data FSVA 2025 &amp; Bobot'!X392)</f>
        <v/>
      </c>
      <c r="AP391" s="35" t="str">
        <f>IF('[2]2.1 Data FSVA 2025 &amp; Bobot'!Z392="","",'[2]2.1 Data FSVA 2025 &amp; Bobot'!Z392)</f>
        <v/>
      </c>
      <c r="AQ391" s="35" t="str">
        <f>IF('[2]2.1 Data FSVA 2025 &amp; Bobot'!AB392="","",'[2]2.1 Data FSVA 2025 &amp; Bobot'!AB392)</f>
        <v/>
      </c>
      <c r="AR391" s="35" t="str">
        <f>IF('[2]2.1 Data FSVA 2025 &amp; Bobot'!AD392="","",'[2]2.1 Data FSVA 2025 &amp; Bobot'!AD392)</f>
        <v/>
      </c>
      <c r="AS391" s="27" t="str">
        <f>IF('[2]2.4 Prioritas Individu'!G392="","",'[2]2.4 Prioritas Individu'!G392)</f>
        <v/>
      </c>
      <c r="AT391" s="27" t="str">
        <f>IF('[2]2.4 Prioritas Individu'!H392="","",'[2]2.4 Prioritas Individu'!H392)</f>
        <v/>
      </c>
      <c r="AU391" s="27" t="str">
        <f>IF('[2]2.4 Prioritas Individu'!I392="","",'[2]2.4 Prioritas Individu'!I392)</f>
        <v/>
      </c>
      <c r="AV391" s="27" t="str">
        <f>IF('[2]2.4 Prioritas Individu'!J392="","",'[2]2.4 Prioritas Individu'!J392)</f>
        <v/>
      </c>
      <c r="AW391" s="27" t="str">
        <f>IF('[2]2.4 Prioritas Individu'!K392="","",'[2]2.4 Prioritas Individu'!K392)</f>
        <v/>
      </c>
      <c r="AX391" s="27" t="str">
        <f>IF('[2]2.4 Prioritas Individu'!L392="","",'[2]2.4 Prioritas Individu'!L392)</f>
        <v/>
      </c>
      <c r="AY391" s="27" t="str">
        <f>IF('[2]2.4 Prioritas Individu'!M392="","",'[2]2.4 Prioritas Individu'!M392)</f>
        <v/>
      </c>
      <c r="AZ391" s="27" t="str">
        <f>IF('[2]2.4 Prioritas Individu'!N392="","",'[2]2.4 Prioritas Individu'!N392)</f>
        <v/>
      </c>
      <c r="BA391" s="27" t="str">
        <f>IF('[2]2.4 Prioritas Individu'!O392="","",'[2]2.4 Prioritas Individu'!O392)</f>
        <v/>
      </c>
      <c r="BB391" s="27" t="str">
        <f>IF('[2]2.4 Prioritas Individu'!P392="","",'[2]2.4 Prioritas Individu'!P392)</f>
        <v/>
      </c>
      <c r="BC391" s="27" t="str">
        <f>IF('[2]2.4 Prioritas Individu'!Q392="","",'[2]2.4 Prioritas Individu'!Q392)</f>
        <v/>
      </c>
      <c r="BD391" s="27" t="str">
        <f>IF('[2]2.4 Prioritas Individu'!R392="","",'[2]2.4 Prioritas Individu'!R392)</f>
        <v/>
      </c>
      <c r="BE391" s="25" t="str">
        <f>IF('[2]2.4 Prioritas Individu'!S392="","",'[2]2.4 Prioritas Individu'!S392)</f>
        <v>-</v>
      </c>
      <c r="BF391" s="27" t="str">
        <f>IF('[2]2.4 Prioritas Individu'!T392="","",'[2]2.4 Prioritas Individu'!T392)</f>
        <v>-</v>
      </c>
      <c r="BG391" s="27" t="str">
        <f>IF('[2]2.4 Prioritas Individu'!U392="","",'[2]2.4 Prioritas Individu'!U392)</f>
        <v>-</v>
      </c>
      <c r="BH391" s="25" t="str">
        <f>IF('[2]2.3 Indeks &amp; Cut off Komposit'!G1103="","",'[2]2.3 Indeks &amp; Cut off Komposit'!G1103)</f>
        <v/>
      </c>
      <c r="BI391" s="25" t="str">
        <f>IF('[2]2.3 Indeks &amp; Cut off Komposit'!H1103="","",'[2]2.3 Indeks &amp; Cut off Komposit'!H1103)</f>
        <v/>
      </c>
      <c r="BJ391" s="25" t="str">
        <f>IF('[2]2.3 Indeks &amp; Cut off Komposit'!I1103="","",'[2]2.3 Indeks &amp; Cut off Komposit'!I1103)</f>
        <v/>
      </c>
      <c r="BK391" s="25" t="str">
        <f>IF('[2]2.3 Indeks &amp; Cut off Komposit'!J1103="","",'[2]2.3 Indeks &amp; Cut off Komposit'!J1103)</f>
        <v/>
      </c>
      <c r="BL391" s="25" t="str">
        <f>IF('[2]2.3 Indeks &amp; Cut off Komposit'!K1103="","",'[2]2.3 Indeks &amp; Cut off Komposit'!K1103)</f>
        <v/>
      </c>
      <c r="BM391" s="25" t="str">
        <f>IF('[2]2.3 Indeks &amp; Cut off Komposit'!L1103="","",'[2]2.3 Indeks &amp; Cut off Komposit'!L1103)</f>
        <v/>
      </c>
      <c r="BN391" s="25" t="str">
        <f>IF('[2]2.3 Indeks &amp; Cut off Komposit'!M1103="","",'[2]2.3 Indeks &amp; Cut off Komposit'!M1103)</f>
        <v/>
      </c>
      <c r="BO391" s="25" t="str">
        <f>IF('[2]2.3 Indeks &amp; Cut off Komposit'!N1103="","",'[2]2.3 Indeks &amp; Cut off Komposit'!N1103)</f>
        <v/>
      </c>
      <c r="BP391" s="25" t="str">
        <f>IF('[2]2.3 Indeks &amp; Cut off Komposit'!O1103="","",'[2]2.3 Indeks &amp; Cut off Komposit'!O1103)</f>
        <v/>
      </c>
      <c r="BQ391" s="25" t="str">
        <f>IF('[2]2.3 Indeks &amp; Cut off Komposit'!P1103="","",'[2]2.3 Indeks &amp; Cut off Komposit'!P1103)</f>
        <v/>
      </c>
      <c r="BR391" s="25" t="str">
        <f>IF('[2]2.3 Indeks &amp; Cut off Komposit'!Q1103="","",'[2]2.3 Indeks &amp; Cut off Komposit'!Q1103)</f>
        <v/>
      </c>
      <c r="BS391" s="25" t="str">
        <f>IF('[2]2.3 Indeks &amp; Cut off Komposit'!R1103="","",'[2]2.3 Indeks &amp; Cut off Komposit'!R1103)</f>
        <v/>
      </c>
      <c r="BT391" s="25" t="str">
        <f>IF('[2]2.3 Indeks &amp; Cut off Komposit'!S1103="","",'[2]2.3 Indeks &amp; Cut off Komposit'!S1103)</f>
        <v>-</v>
      </c>
      <c r="BU391" s="25" t="str">
        <f>IF('[2]2.3 Indeks &amp; Cut off Komposit'!T1103="","",'[2]2.3 Indeks &amp; Cut off Komposit'!T1103)</f>
        <v>-</v>
      </c>
      <c r="BV391" s="25" t="str">
        <f>IF('[2]2.3 Indeks &amp; Cut off Komposit'!U1103="","",'[2]2.3 Indeks &amp; Cut off Komposit'!U1103)</f>
        <v>-</v>
      </c>
      <c r="BW391" s="25" t="str">
        <f>IF('[2]2.3 Indeks &amp; Cut off Komposit'!V1103="","",'[2]2.3 Indeks &amp; Cut off Komposit'!V1103)</f>
        <v>-</v>
      </c>
    </row>
    <row r="392" spans="1:75" x14ac:dyDescent="0.3">
      <c r="A392" s="14" t="str">
        <f>IF('[1]0.1 Produksi Pangan &amp; Penduduk'!A392="","",'[1]0.1 Produksi Pangan &amp; Penduduk'!A392)</f>
        <v/>
      </c>
      <c r="B392" s="4" t="str">
        <f>IF('[1]0.1 Produksi Pangan &amp; Penduduk'!B392="","",'[1]0.1 Produksi Pangan &amp; Penduduk'!B392)</f>
        <v/>
      </c>
      <c r="C392" s="14" t="str">
        <f>IF('[1]0.1 Produksi Pangan &amp; Penduduk'!C392="","",'[1]0.1 Produksi Pangan &amp; Penduduk'!C392)</f>
        <v/>
      </c>
      <c r="D392" s="14" t="str">
        <f>IF('[1]0.1 Produksi Pangan &amp; Penduduk'!D392="","",'[1]0.1 Produksi Pangan &amp; Penduduk'!D392)</f>
        <v/>
      </c>
      <c r="E392" s="14" t="str">
        <f>IF('[1]0.1 Produksi Pangan &amp; Penduduk'!E392="","",'[1]0.1 Produksi Pangan &amp; Penduduk'!E392)</f>
        <v/>
      </c>
      <c r="F392" s="4" t="str">
        <f>IF('[1]0.1 Produksi Pangan &amp; Penduduk'!F392="","",'[1]0.1 Produksi Pangan &amp; Penduduk'!F392)</f>
        <v/>
      </c>
      <c r="G392" s="35" t="str">
        <f>IF('[1]0.1 Produksi Pangan &amp; Penduduk'!J392="","",'[1]0.1 Produksi Pangan &amp; Penduduk'!J392)</f>
        <v/>
      </c>
      <c r="H392" s="35" t="str">
        <f>IF('[1]0.1 Produksi Pangan &amp; Penduduk'!M392="","",'[1]0.1 Produksi Pangan &amp; Penduduk'!M392)</f>
        <v/>
      </c>
      <c r="I392" s="35" t="str">
        <f>IF('[1]0.1 Produksi Pangan &amp; Penduduk'!S392="","",'[1]0.1 Produksi Pangan &amp; Penduduk'!S392)</f>
        <v/>
      </c>
      <c r="J392" s="35" t="str">
        <f>IF('[1]0.1 Produksi Pangan &amp; Penduduk'!Y392="","",'[1]0.1 Produksi Pangan &amp; Penduduk'!Y392)</f>
        <v/>
      </c>
      <c r="K392" s="35" t="str">
        <f>IF('[1]0.1 Produksi Pangan &amp; Penduduk'!AE392="","",'[1]0.1 Produksi Pangan &amp; Penduduk'!AE392)</f>
        <v/>
      </c>
      <c r="L392" s="35" t="str">
        <f>IF('[1]0.1 Produksi Pangan &amp; Penduduk'!AK392="","",'[1]0.1 Produksi Pangan &amp; Penduduk'!AK392)</f>
        <v/>
      </c>
      <c r="M392" s="35" t="str">
        <f>IF('[1]0.1 Produksi Pangan &amp; Penduduk'!AQ392="","",'[1]0.1 Produksi Pangan &amp; Penduduk'!AQ392)</f>
        <v/>
      </c>
      <c r="N392" s="35" t="str">
        <f>IF('[1]0.2 Konsumsi Energi'!J392="","",'[1]0.2 Konsumsi Energi'!J392)</f>
        <v/>
      </c>
      <c r="O392" s="35">
        <f>IF('[1]0.2 Konsumsi Energi'!M392="","",'[1]0.2 Konsumsi Energi'!M392)</f>
        <v>2100</v>
      </c>
      <c r="P392" s="35" t="str">
        <f>IF('[1]0.3 Konsumsi Protein Hewani'!J392="","",'[1]0.3 Konsumsi Protein Hewani'!J392)</f>
        <v/>
      </c>
      <c r="Q392" s="35">
        <f>IF('[1]0.3 Konsumsi Protein Hewani'!M392="","",'[1]0.3 Konsumsi Protein Hewani'!M392)</f>
        <v>25</v>
      </c>
      <c r="R392" s="35" t="str">
        <f>IF('[1]0.4 Stok_Cadangan'!J392="","",'[1]0.4 Stok_Cadangan'!J392)</f>
        <v/>
      </c>
      <c r="S392" s="35" t="str">
        <f>IF('[1]0.4 Stok_Cadangan'!M392="","",'[1]0.4 Stok_Cadangan'!M392)</f>
        <v/>
      </c>
      <c r="T392" s="35" t="str">
        <f>IF('[1]0.4 Stok_Cadangan'!P392="","",'[1]0.4 Stok_Cadangan'!P392)</f>
        <v/>
      </c>
      <c r="U392" s="35" t="str">
        <f>IF('[1]0.4 Stok_Cadangan'!T392="","",'[1]0.4 Stok_Cadangan'!T392)</f>
        <v/>
      </c>
      <c r="V392" s="35" t="str">
        <f>IF('[1]0.4 Stok_Cadangan'!W392="","",'[1]0.4 Stok_Cadangan'!W392)</f>
        <v/>
      </c>
      <c r="W392" s="35" t="str">
        <f>IF('[1]0.4 Stok_Cadangan'!Z392="","",'[1]0.4 Stok_Cadangan'!Z392)</f>
        <v/>
      </c>
      <c r="X392" s="35" t="str">
        <f>IF('[1]0.4 Stok_Cadangan'!AF392="","",'[1]0.4 Stok_Cadangan'!AF392)</f>
        <v/>
      </c>
      <c r="Y392" s="35" t="str">
        <f>IF('[1]0.4 Stok_Cadangan'!AI392="","",'[1]0.4 Stok_Cadangan'!AI392)</f>
        <v/>
      </c>
      <c r="Z392" s="35" t="str">
        <f>IF('[1]0.4 Stok_Cadangan'!AL392="","",'[1]0.4 Stok_Cadangan'!AL392)</f>
        <v/>
      </c>
      <c r="AA392" s="35" t="str">
        <f>IF('[1]0.5 Indikator Keterjangkauan'!P392="","",'[1]0.5 Indikator Keterjangkauan'!P392)</f>
        <v/>
      </c>
      <c r="AB392" s="35" t="str">
        <f>IF('[1]0.5 Indikator Keterjangkauan'!T392="","",'[1]0.5 Indikator Keterjangkauan'!T392)</f>
        <v/>
      </c>
      <c r="AC392" s="35" t="str">
        <f>IF('[1]0.5 Indikator Keterjangkauan'!X392="","",'[1]0.5 Indikator Keterjangkauan'!X392)</f>
        <v/>
      </c>
      <c r="AD392" s="35" t="str">
        <f>IF('[1]0.5 Indikator Keterjangkauan'!AB392="","",'[1]0.5 Indikator Keterjangkauan'!AB392)</f>
        <v/>
      </c>
      <c r="AE392" s="35" t="str">
        <f>IF('[1]0.6 Indikator Pemanfaatan'!V392="","",'[1]0.6 Indikator Pemanfaatan'!V392)</f>
        <v/>
      </c>
      <c r="AF392" s="35" t="str">
        <f>IF('[1]0.6 Indikator Pemanfaatan'!Z392="","",'[1]0.6 Indikator Pemanfaatan'!Z392)</f>
        <v/>
      </c>
      <c r="AG392" s="35" t="str">
        <f>IF('[2]2.1 Data FSVA 2025 &amp; Bobot'!H393="","",'[2]2.1 Data FSVA 2025 &amp; Bobot'!H393)</f>
        <v/>
      </c>
      <c r="AH392" s="35" t="str">
        <f>IF('[2]2.1 Data FSVA 2025 &amp; Bobot'!J393="","",'[2]2.1 Data FSVA 2025 &amp; Bobot'!J393)</f>
        <v/>
      </c>
      <c r="AI392" s="35" t="str">
        <f>IF('[2]2.1 Data FSVA 2025 &amp; Bobot'!L393="","",'[2]2.1 Data FSVA 2025 &amp; Bobot'!L393)</f>
        <v/>
      </c>
      <c r="AJ392" s="35" t="str">
        <f>IF('[2]2.1 Data FSVA 2025 &amp; Bobot'!N393="","",'[2]2.1 Data FSVA 2025 &amp; Bobot'!N393)</f>
        <v/>
      </c>
      <c r="AK392" s="35" t="str">
        <f>IF('[2]2.1 Data FSVA 2025 &amp; Bobot'!P393="","",'[2]2.1 Data FSVA 2025 &amp; Bobot'!P393)</f>
        <v/>
      </c>
      <c r="AL392" s="35" t="str">
        <f>IF('[2]2.1 Data FSVA 2025 &amp; Bobot'!R393="","",'[2]2.1 Data FSVA 2025 &amp; Bobot'!R393)</f>
        <v/>
      </c>
      <c r="AM392" s="35" t="str">
        <f>IF('[2]2.1 Data FSVA 2025 &amp; Bobot'!T393="","",'[2]2.1 Data FSVA 2025 &amp; Bobot'!T393)</f>
        <v/>
      </c>
      <c r="AN392" s="35" t="str">
        <f>IF('[2]2.1 Data FSVA 2025 &amp; Bobot'!V393="","",'[2]2.1 Data FSVA 2025 &amp; Bobot'!V393)</f>
        <v/>
      </c>
      <c r="AO392" s="35" t="str">
        <f>IF('[2]2.1 Data FSVA 2025 &amp; Bobot'!X393="","",'[2]2.1 Data FSVA 2025 &amp; Bobot'!X393)</f>
        <v/>
      </c>
      <c r="AP392" s="35" t="str">
        <f>IF('[2]2.1 Data FSVA 2025 &amp; Bobot'!Z393="","",'[2]2.1 Data FSVA 2025 &amp; Bobot'!Z393)</f>
        <v/>
      </c>
      <c r="AQ392" s="35" t="str">
        <f>IF('[2]2.1 Data FSVA 2025 &amp; Bobot'!AB393="","",'[2]2.1 Data FSVA 2025 &amp; Bobot'!AB393)</f>
        <v/>
      </c>
      <c r="AR392" s="35" t="str">
        <f>IF('[2]2.1 Data FSVA 2025 &amp; Bobot'!AD393="","",'[2]2.1 Data FSVA 2025 &amp; Bobot'!AD393)</f>
        <v/>
      </c>
      <c r="AS392" s="27" t="str">
        <f>IF('[2]2.4 Prioritas Individu'!G393="","",'[2]2.4 Prioritas Individu'!G393)</f>
        <v/>
      </c>
      <c r="AT392" s="27" t="str">
        <f>IF('[2]2.4 Prioritas Individu'!H393="","",'[2]2.4 Prioritas Individu'!H393)</f>
        <v/>
      </c>
      <c r="AU392" s="27" t="str">
        <f>IF('[2]2.4 Prioritas Individu'!I393="","",'[2]2.4 Prioritas Individu'!I393)</f>
        <v/>
      </c>
      <c r="AV392" s="27" t="str">
        <f>IF('[2]2.4 Prioritas Individu'!J393="","",'[2]2.4 Prioritas Individu'!J393)</f>
        <v/>
      </c>
      <c r="AW392" s="27" t="str">
        <f>IF('[2]2.4 Prioritas Individu'!K393="","",'[2]2.4 Prioritas Individu'!K393)</f>
        <v/>
      </c>
      <c r="AX392" s="27" t="str">
        <f>IF('[2]2.4 Prioritas Individu'!L393="","",'[2]2.4 Prioritas Individu'!L393)</f>
        <v/>
      </c>
      <c r="AY392" s="27" t="str">
        <f>IF('[2]2.4 Prioritas Individu'!M393="","",'[2]2.4 Prioritas Individu'!M393)</f>
        <v/>
      </c>
      <c r="AZ392" s="27" t="str">
        <f>IF('[2]2.4 Prioritas Individu'!N393="","",'[2]2.4 Prioritas Individu'!N393)</f>
        <v/>
      </c>
      <c r="BA392" s="27" t="str">
        <f>IF('[2]2.4 Prioritas Individu'!O393="","",'[2]2.4 Prioritas Individu'!O393)</f>
        <v/>
      </c>
      <c r="BB392" s="27" t="str">
        <f>IF('[2]2.4 Prioritas Individu'!P393="","",'[2]2.4 Prioritas Individu'!P393)</f>
        <v/>
      </c>
      <c r="BC392" s="27" t="str">
        <f>IF('[2]2.4 Prioritas Individu'!Q393="","",'[2]2.4 Prioritas Individu'!Q393)</f>
        <v/>
      </c>
      <c r="BD392" s="27" t="str">
        <f>IF('[2]2.4 Prioritas Individu'!R393="","",'[2]2.4 Prioritas Individu'!R393)</f>
        <v/>
      </c>
      <c r="BE392" s="25" t="str">
        <f>IF('[2]2.4 Prioritas Individu'!S393="","",'[2]2.4 Prioritas Individu'!S393)</f>
        <v>-</v>
      </c>
      <c r="BF392" s="27" t="str">
        <f>IF('[2]2.4 Prioritas Individu'!T393="","",'[2]2.4 Prioritas Individu'!T393)</f>
        <v>-</v>
      </c>
      <c r="BG392" s="27" t="str">
        <f>IF('[2]2.4 Prioritas Individu'!U393="","",'[2]2.4 Prioritas Individu'!U393)</f>
        <v>-</v>
      </c>
      <c r="BH392" s="25" t="str">
        <f>IF('[2]2.3 Indeks &amp; Cut off Komposit'!G1104="","",'[2]2.3 Indeks &amp; Cut off Komposit'!G1104)</f>
        <v/>
      </c>
      <c r="BI392" s="25" t="str">
        <f>IF('[2]2.3 Indeks &amp; Cut off Komposit'!H1104="","",'[2]2.3 Indeks &amp; Cut off Komposit'!H1104)</f>
        <v/>
      </c>
      <c r="BJ392" s="25" t="str">
        <f>IF('[2]2.3 Indeks &amp; Cut off Komposit'!I1104="","",'[2]2.3 Indeks &amp; Cut off Komposit'!I1104)</f>
        <v/>
      </c>
      <c r="BK392" s="25" t="str">
        <f>IF('[2]2.3 Indeks &amp; Cut off Komposit'!J1104="","",'[2]2.3 Indeks &amp; Cut off Komposit'!J1104)</f>
        <v/>
      </c>
      <c r="BL392" s="25" t="str">
        <f>IF('[2]2.3 Indeks &amp; Cut off Komposit'!K1104="","",'[2]2.3 Indeks &amp; Cut off Komposit'!K1104)</f>
        <v/>
      </c>
      <c r="BM392" s="25" t="str">
        <f>IF('[2]2.3 Indeks &amp; Cut off Komposit'!L1104="","",'[2]2.3 Indeks &amp; Cut off Komposit'!L1104)</f>
        <v/>
      </c>
      <c r="BN392" s="25" t="str">
        <f>IF('[2]2.3 Indeks &amp; Cut off Komposit'!M1104="","",'[2]2.3 Indeks &amp; Cut off Komposit'!M1104)</f>
        <v/>
      </c>
      <c r="BO392" s="25" t="str">
        <f>IF('[2]2.3 Indeks &amp; Cut off Komposit'!N1104="","",'[2]2.3 Indeks &amp; Cut off Komposit'!N1104)</f>
        <v/>
      </c>
      <c r="BP392" s="25" t="str">
        <f>IF('[2]2.3 Indeks &amp; Cut off Komposit'!O1104="","",'[2]2.3 Indeks &amp; Cut off Komposit'!O1104)</f>
        <v/>
      </c>
      <c r="BQ392" s="25" t="str">
        <f>IF('[2]2.3 Indeks &amp; Cut off Komposit'!P1104="","",'[2]2.3 Indeks &amp; Cut off Komposit'!P1104)</f>
        <v/>
      </c>
      <c r="BR392" s="25" t="str">
        <f>IF('[2]2.3 Indeks &amp; Cut off Komposit'!Q1104="","",'[2]2.3 Indeks &amp; Cut off Komposit'!Q1104)</f>
        <v/>
      </c>
      <c r="BS392" s="25" t="str">
        <f>IF('[2]2.3 Indeks &amp; Cut off Komposit'!R1104="","",'[2]2.3 Indeks &amp; Cut off Komposit'!R1104)</f>
        <v/>
      </c>
      <c r="BT392" s="25" t="str">
        <f>IF('[2]2.3 Indeks &amp; Cut off Komposit'!S1104="","",'[2]2.3 Indeks &amp; Cut off Komposit'!S1104)</f>
        <v>-</v>
      </c>
      <c r="BU392" s="25" t="str">
        <f>IF('[2]2.3 Indeks &amp; Cut off Komposit'!T1104="","",'[2]2.3 Indeks &amp; Cut off Komposit'!T1104)</f>
        <v>-</v>
      </c>
      <c r="BV392" s="25" t="str">
        <f>IF('[2]2.3 Indeks &amp; Cut off Komposit'!U1104="","",'[2]2.3 Indeks &amp; Cut off Komposit'!U1104)</f>
        <v>-</v>
      </c>
      <c r="BW392" s="25" t="str">
        <f>IF('[2]2.3 Indeks &amp; Cut off Komposit'!V1104="","",'[2]2.3 Indeks &amp; Cut off Komposit'!V1104)</f>
        <v>-</v>
      </c>
    </row>
    <row r="393" spans="1:75" ht="15" customHeight="1" x14ac:dyDescent="0.3">
      <c r="A393" s="14" t="str">
        <f>IF('[1]0.1 Produksi Pangan &amp; Penduduk'!A393="","",'[1]0.1 Produksi Pangan &amp; Penduduk'!A393)</f>
        <v/>
      </c>
      <c r="B393" s="4" t="str">
        <f>IF('[1]0.1 Produksi Pangan &amp; Penduduk'!B393="","",'[1]0.1 Produksi Pangan &amp; Penduduk'!B393)</f>
        <v/>
      </c>
      <c r="C393" s="14" t="str">
        <f>IF('[1]0.1 Produksi Pangan &amp; Penduduk'!C393="","",'[1]0.1 Produksi Pangan &amp; Penduduk'!C393)</f>
        <v/>
      </c>
      <c r="D393" s="14" t="str">
        <f>IF('[1]0.1 Produksi Pangan &amp; Penduduk'!D393="","",'[1]0.1 Produksi Pangan &amp; Penduduk'!D393)</f>
        <v/>
      </c>
      <c r="E393" s="14" t="str">
        <f>IF('[1]0.1 Produksi Pangan &amp; Penduduk'!E393="","",'[1]0.1 Produksi Pangan &amp; Penduduk'!E393)</f>
        <v/>
      </c>
      <c r="F393" s="4" t="str">
        <f>IF('[1]0.1 Produksi Pangan &amp; Penduduk'!F393="","",'[1]0.1 Produksi Pangan &amp; Penduduk'!F393)</f>
        <v/>
      </c>
      <c r="G393" s="35" t="str">
        <f>IF('[1]0.1 Produksi Pangan &amp; Penduduk'!J393="","",'[1]0.1 Produksi Pangan &amp; Penduduk'!J393)</f>
        <v/>
      </c>
      <c r="H393" s="35" t="str">
        <f>IF('[1]0.1 Produksi Pangan &amp; Penduduk'!M393="","",'[1]0.1 Produksi Pangan &amp; Penduduk'!M393)</f>
        <v/>
      </c>
      <c r="I393" s="35" t="str">
        <f>IF('[1]0.1 Produksi Pangan &amp; Penduduk'!S393="","",'[1]0.1 Produksi Pangan &amp; Penduduk'!S393)</f>
        <v/>
      </c>
      <c r="J393" s="35" t="str">
        <f>IF('[1]0.1 Produksi Pangan &amp; Penduduk'!Y393="","",'[1]0.1 Produksi Pangan &amp; Penduduk'!Y393)</f>
        <v/>
      </c>
      <c r="K393" s="35" t="str">
        <f>IF('[1]0.1 Produksi Pangan &amp; Penduduk'!AE393="","",'[1]0.1 Produksi Pangan &amp; Penduduk'!AE393)</f>
        <v/>
      </c>
      <c r="L393" s="35" t="str">
        <f>IF('[1]0.1 Produksi Pangan &amp; Penduduk'!AK393="","",'[1]0.1 Produksi Pangan &amp; Penduduk'!AK393)</f>
        <v/>
      </c>
      <c r="M393" s="35" t="str">
        <f>IF('[1]0.1 Produksi Pangan &amp; Penduduk'!AQ393="","",'[1]0.1 Produksi Pangan &amp; Penduduk'!AQ393)</f>
        <v/>
      </c>
      <c r="N393" s="35" t="str">
        <f>IF('[1]0.2 Konsumsi Energi'!J393="","",'[1]0.2 Konsumsi Energi'!J393)</f>
        <v/>
      </c>
      <c r="O393" s="35">
        <f>IF('[1]0.2 Konsumsi Energi'!M393="","",'[1]0.2 Konsumsi Energi'!M393)</f>
        <v>2100</v>
      </c>
      <c r="P393" s="35" t="str">
        <f>IF('[1]0.3 Konsumsi Protein Hewani'!J393="","",'[1]0.3 Konsumsi Protein Hewani'!J393)</f>
        <v/>
      </c>
      <c r="Q393" s="35">
        <f>IF('[1]0.3 Konsumsi Protein Hewani'!M393="","",'[1]0.3 Konsumsi Protein Hewani'!M393)</f>
        <v>25</v>
      </c>
      <c r="R393" s="35" t="str">
        <f>IF('[1]0.4 Stok_Cadangan'!J393="","",'[1]0.4 Stok_Cadangan'!J393)</f>
        <v/>
      </c>
      <c r="S393" s="35" t="str">
        <f>IF('[1]0.4 Stok_Cadangan'!M393="","",'[1]0.4 Stok_Cadangan'!M393)</f>
        <v/>
      </c>
      <c r="T393" s="35" t="str">
        <f>IF('[1]0.4 Stok_Cadangan'!P393="","",'[1]0.4 Stok_Cadangan'!P393)</f>
        <v/>
      </c>
      <c r="U393" s="35" t="str">
        <f>IF('[1]0.4 Stok_Cadangan'!T393="","",'[1]0.4 Stok_Cadangan'!T393)</f>
        <v/>
      </c>
      <c r="V393" s="35" t="str">
        <f>IF('[1]0.4 Stok_Cadangan'!W393="","",'[1]0.4 Stok_Cadangan'!W393)</f>
        <v/>
      </c>
      <c r="W393" s="35" t="str">
        <f>IF('[1]0.4 Stok_Cadangan'!Z393="","",'[1]0.4 Stok_Cadangan'!Z393)</f>
        <v/>
      </c>
      <c r="X393" s="35" t="str">
        <f>IF('[1]0.4 Stok_Cadangan'!AF393="","",'[1]0.4 Stok_Cadangan'!AF393)</f>
        <v/>
      </c>
      <c r="Y393" s="35" t="str">
        <f>IF('[1]0.4 Stok_Cadangan'!AI393="","",'[1]0.4 Stok_Cadangan'!AI393)</f>
        <v/>
      </c>
      <c r="Z393" s="35" t="str">
        <f>IF('[1]0.4 Stok_Cadangan'!AL393="","",'[1]0.4 Stok_Cadangan'!AL393)</f>
        <v/>
      </c>
      <c r="AA393" s="35" t="str">
        <f>IF('[1]0.5 Indikator Keterjangkauan'!P393="","",'[1]0.5 Indikator Keterjangkauan'!P393)</f>
        <v/>
      </c>
      <c r="AB393" s="35" t="str">
        <f>IF('[1]0.5 Indikator Keterjangkauan'!T393="","",'[1]0.5 Indikator Keterjangkauan'!T393)</f>
        <v/>
      </c>
      <c r="AC393" s="35" t="str">
        <f>IF('[1]0.5 Indikator Keterjangkauan'!X393="","",'[1]0.5 Indikator Keterjangkauan'!X393)</f>
        <v/>
      </c>
      <c r="AD393" s="35" t="str">
        <f>IF('[1]0.5 Indikator Keterjangkauan'!AB393="","",'[1]0.5 Indikator Keterjangkauan'!AB393)</f>
        <v/>
      </c>
      <c r="AE393" s="35" t="str">
        <f>IF('[1]0.6 Indikator Pemanfaatan'!V393="","",'[1]0.6 Indikator Pemanfaatan'!V393)</f>
        <v/>
      </c>
      <c r="AF393" s="35" t="str">
        <f>IF('[1]0.6 Indikator Pemanfaatan'!Z393="","",'[1]0.6 Indikator Pemanfaatan'!Z393)</f>
        <v/>
      </c>
      <c r="AG393" s="35" t="str">
        <f>IF('[2]2.1 Data FSVA 2025 &amp; Bobot'!H394="","",'[2]2.1 Data FSVA 2025 &amp; Bobot'!H394)</f>
        <v/>
      </c>
      <c r="AH393" s="35" t="str">
        <f>IF('[2]2.1 Data FSVA 2025 &amp; Bobot'!J394="","",'[2]2.1 Data FSVA 2025 &amp; Bobot'!J394)</f>
        <v/>
      </c>
      <c r="AI393" s="35" t="str">
        <f>IF('[2]2.1 Data FSVA 2025 &amp; Bobot'!L394="","",'[2]2.1 Data FSVA 2025 &amp; Bobot'!L394)</f>
        <v/>
      </c>
      <c r="AJ393" s="35" t="str">
        <f>IF('[2]2.1 Data FSVA 2025 &amp; Bobot'!N394="","",'[2]2.1 Data FSVA 2025 &amp; Bobot'!N394)</f>
        <v/>
      </c>
      <c r="AK393" s="35" t="str">
        <f>IF('[2]2.1 Data FSVA 2025 &amp; Bobot'!P394="","",'[2]2.1 Data FSVA 2025 &amp; Bobot'!P394)</f>
        <v/>
      </c>
      <c r="AL393" s="35" t="str">
        <f>IF('[2]2.1 Data FSVA 2025 &amp; Bobot'!R394="","",'[2]2.1 Data FSVA 2025 &amp; Bobot'!R394)</f>
        <v/>
      </c>
      <c r="AM393" s="35" t="str">
        <f>IF('[2]2.1 Data FSVA 2025 &amp; Bobot'!T394="","",'[2]2.1 Data FSVA 2025 &amp; Bobot'!T394)</f>
        <v/>
      </c>
      <c r="AN393" s="35" t="str">
        <f>IF('[2]2.1 Data FSVA 2025 &amp; Bobot'!V394="","",'[2]2.1 Data FSVA 2025 &amp; Bobot'!V394)</f>
        <v/>
      </c>
      <c r="AO393" s="35" t="str">
        <f>IF('[2]2.1 Data FSVA 2025 &amp; Bobot'!X394="","",'[2]2.1 Data FSVA 2025 &amp; Bobot'!X394)</f>
        <v/>
      </c>
      <c r="AP393" s="35" t="str">
        <f>IF('[2]2.1 Data FSVA 2025 &amp; Bobot'!Z394="","",'[2]2.1 Data FSVA 2025 &amp; Bobot'!Z394)</f>
        <v/>
      </c>
      <c r="AQ393" s="35" t="str">
        <f>IF('[2]2.1 Data FSVA 2025 &amp; Bobot'!AB394="","",'[2]2.1 Data FSVA 2025 &amp; Bobot'!AB394)</f>
        <v/>
      </c>
      <c r="AR393" s="35" t="str">
        <f>IF('[2]2.1 Data FSVA 2025 &amp; Bobot'!AD394="","",'[2]2.1 Data FSVA 2025 &amp; Bobot'!AD394)</f>
        <v/>
      </c>
      <c r="AS393" s="27" t="str">
        <f>IF('[2]2.4 Prioritas Individu'!G394="","",'[2]2.4 Prioritas Individu'!G394)</f>
        <v/>
      </c>
      <c r="AT393" s="27" t="str">
        <f>IF('[2]2.4 Prioritas Individu'!H394="","",'[2]2.4 Prioritas Individu'!H394)</f>
        <v/>
      </c>
      <c r="AU393" s="27" t="str">
        <f>IF('[2]2.4 Prioritas Individu'!I394="","",'[2]2.4 Prioritas Individu'!I394)</f>
        <v/>
      </c>
      <c r="AV393" s="27" t="str">
        <f>IF('[2]2.4 Prioritas Individu'!J394="","",'[2]2.4 Prioritas Individu'!J394)</f>
        <v/>
      </c>
      <c r="AW393" s="27" t="str">
        <f>IF('[2]2.4 Prioritas Individu'!K394="","",'[2]2.4 Prioritas Individu'!K394)</f>
        <v/>
      </c>
      <c r="AX393" s="27" t="str">
        <f>IF('[2]2.4 Prioritas Individu'!L394="","",'[2]2.4 Prioritas Individu'!L394)</f>
        <v/>
      </c>
      <c r="AY393" s="27" t="str">
        <f>IF('[2]2.4 Prioritas Individu'!M394="","",'[2]2.4 Prioritas Individu'!M394)</f>
        <v/>
      </c>
      <c r="AZ393" s="27" t="str">
        <f>IF('[2]2.4 Prioritas Individu'!N394="","",'[2]2.4 Prioritas Individu'!N394)</f>
        <v/>
      </c>
      <c r="BA393" s="27" t="str">
        <f>IF('[2]2.4 Prioritas Individu'!O394="","",'[2]2.4 Prioritas Individu'!O394)</f>
        <v/>
      </c>
      <c r="BB393" s="27" t="str">
        <f>IF('[2]2.4 Prioritas Individu'!P394="","",'[2]2.4 Prioritas Individu'!P394)</f>
        <v/>
      </c>
      <c r="BC393" s="27" t="str">
        <f>IF('[2]2.4 Prioritas Individu'!Q394="","",'[2]2.4 Prioritas Individu'!Q394)</f>
        <v/>
      </c>
      <c r="BD393" s="27" t="str">
        <f>IF('[2]2.4 Prioritas Individu'!R394="","",'[2]2.4 Prioritas Individu'!R394)</f>
        <v/>
      </c>
      <c r="BE393" s="25" t="str">
        <f>IF('[2]2.4 Prioritas Individu'!S394="","",'[2]2.4 Prioritas Individu'!S394)</f>
        <v>-</v>
      </c>
      <c r="BF393" s="27" t="str">
        <f>IF('[2]2.4 Prioritas Individu'!T394="","",'[2]2.4 Prioritas Individu'!T394)</f>
        <v>-</v>
      </c>
      <c r="BG393" s="27" t="str">
        <f>IF('[2]2.4 Prioritas Individu'!U394="","",'[2]2.4 Prioritas Individu'!U394)</f>
        <v>-</v>
      </c>
      <c r="BH393" s="25" t="str">
        <f>IF('[2]2.3 Indeks &amp; Cut off Komposit'!G1105="","",'[2]2.3 Indeks &amp; Cut off Komposit'!G1105)</f>
        <v/>
      </c>
      <c r="BI393" s="25" t="str">
        <f>IF('[2]2.3 Indeks &amp; Cut off Komposit'!H1105="","",'[2]2.3 Indeks &amp; Cut off Komposit'!H1105)</f>
        <v/>
      </c>
      <c r="BJ393" s="25" t="str">
        <f>IF('[2]2.3 Indeks &amp; Cut off Komposit'!I1105="","",'[2]2.3 Indeks &amp; Cut off Komposit'!I1105)</f>
        <v/>
      </c>
      <c r="BK393" s="25" t="str">
        <f>IF('[2]2.3 Indeks &amp; Cut off Komposit'!J1105="","",'[2]2.3 Indeks &amp; Cut off Komposit'!J1105)</f>
        <v/>
      </c>
      <c r="BL393" s="25" t="str">
        <f>IF('[2]2.3 Indeks &amp; Cut off Komposit'!K1105="","",'[2]2.3 Indeks &amp; Cut off Komposit'!K1105)</f>
        <v/>
      </c>
      <c r="BM393" s="25" t="str">
        <f>IF('[2]2.3 Indeks &amp; Cut off Komposit'!L1105="","",'[2]2.3 Indeks &amp; Cut off Komposit'!L1105)</f>
        <v/>
      </c>
      <c r="BN393" s="25" t="str">
        <f>IF('[2]2.3 Indeks &amp; Cut off Komposit'!M1105="","",'[2]2.3 Indeks &amp; Cut off Komposit'!M1105)</f>
        <v/>
      </c>
      <c r="BO393" s="25" t="str">
        <f>IF('[2]2.3 Indeks &amp; Cut off Komposit'!N1105="","",'[2]2.3 Indeks &amp; Cut off Komposit'!N1105)</f>
        <v/>
      </c>
      <c r="BP393" s="25" t="str">
        <f>IF('[2]2.3 Indeks &amp; Cut off Komposit'!O1105="","",'[2]2.3 Indeks &amp; Cut off Komposit'!O1105)</f>
        <v/>
      </c>
      <c r="BQ393" s="25" t="str">
        <f>IF('[2]2.3 Indeks &amp; Cut off Komposit'!P1105="","",'[2]2.3 Indeks &amp; Cut off Komposit'!P1105)</f>
        <v/>
      </c>
      <c r="BR393" s="25" t="str">
        <f>IF('[2]2.3 Indeks &amp; Cut off Komposit'!Q1105="","",'[2]2.3 Indeks &amp; Cut off Komposit'!Q1105)</f>
        <v/>
      </c>
      <c r="BS393" s="25" t="str">
        <f>IF('[2]2.3 Indeks &amp; Cut off Komposit'!R1105="","",'[2]2.3 Indeks &amp; Cut off Komposit'!R1105)</f>
        <v/>
      </c>
      <c r="BT393" s="25" t="str">
        <f>IF('[2]2.3 Indeks &amp; Cut off Komposit'!S1105="","",'[2]2.3 Indeks &amp; Cut off Komposit'!S1105)</f>
        <v>-</v>
      </c>
      <c r="BU393" s="25" t="str">
        <f>IF('[2]2.3 Indeks &amp; Cut off Komposit'!T1105="","",'[2]2.3 Indeks &amp; Cut off Komposit'!T1105)</f>
        <v>-</v>
      </c>
      <c r="BV393" s="25" t="str">
        <f>IF('[2]2.3 Indeks &amp; Cut off Komposit'!U1105="","",'[2]2.3 Indeks &amp; Cut off Komposit'!U1105)</f>
        <v>-</v>
      </c>
      <c r="BW393" s="25" t="str">
        <f>IF('[2]2.3 Indeks &amp; Cut off Komposit'!V1105="","",'[2]2.3 Indeks &amp; Cut off Komposit'!V1105)</f>
        <v>-</v>
      </c>
    </row>
    <row r="394" spans="1:75" x14ac:dyDescent="0.3">
      <c r="A394" s="14" t="str">
        <f>IF('[1]0.1 Produksi Pangan &amp; Penduduk'!A394="","",'[1]0.1 Produksi Pangan &amp; Penduduk'!A394)</f>
        <v/>
      </c>
      <c r="B394" s="4" t="str">
        <f>IF('[1]0.1 Produksi Pangan &amp; Penduduk'!B394="","",'[1]0.1 Produksi Pangan &amp; Penduduk'!B394)</f>
        <v/>
      </c>
      <c r="C394" s="14" t="str">
        <f>IF('[1]0.1 Produksi Pangan &amp; Penduduk'!C394="","",'[1]0.1 Produksi Pangan &amp; Penduduk'!C394)</f>
        <v/>
      </c>
      <c r="D394" s="14" t="str">
        <f>IF('[1]0.1 Produksi Pangan &amp; Penduduk'!D394="","",'[1]0.1 Produksi Pangan &amp; Penduduk'!D394)</f>
        <v/>
      </c>
      <c r="E394" s="14" t="str">
        <f>IF('[1]0.1 Produksi Pangan &amp; Penduduk'!E394="","",'[1]0.1 Produksi Pangan &amp; Penduduk'!E394)</f>
        <v/>
      </c>
      <c r="F394" s="4" t="str">
        <f>IF('[1]0.1 Produksi Pangan &amp; Penduduk'!F394="","",'[1]0.1 Produksi Pangan &amp; Penduduk'!F394)</f>
        <v/>
      </c>
      <c r="G394" s="35" t="str">
        <f>IF('[1]0.1 Produksi Pangan &amp; Penduduk'!J394="","",'[1]0.1 Produksi Pangan &amp; Penduduk'!J394)</f>
        <v/>
      </c>
      <c r="H394" s="35" t="str">
        <f>IF('[1]0.1 Produksi Pangan &amp; Penduduk'!M394="","",'[1]0.1 Produksi Pangan &amp; Penduduk'!M394)</f>
        <v/>
      </c>
      <c r="I394" s="35" t="str">
        <f>IF('[1]0.1 Produksi Pangan &amp; Penduduk'!S394="","",'[1]0.1 Produksi Pangan &amp; Penduduk'!S394)</f>
        <v/>
      </c>
      <c r="J394" s="35" t="str">
        <f>IF('[1]0.1 Produksi Pangan &amp; Penduduk'!Y394="","",'[1]0.1 Produksi Pangan &amp; Penduduk'!Y394)</f>
        <v/>
      </c>
      <c r="K394" s="35" t="str">
        <f>IF('[1]0.1 Produksi Pangan &amp; Penduduk'!AE394="","",'[1]0.1 Produksi Pangan &amp; Penduduk'!AE394)</f>
        <v/>
      </c>
      <c r="L394" s="35" t="str">
        <f>IF('[1]0.1 Produksi Pangan &amp; Penduduk'!AK394="","",'[1]0.1 Produksi Pangan &amp; Penduduk'!AK394)</f>
        <v/>
      </c>
      <c r="M394" s="35" t="str">
        <f>IF('[1]0.1 Produksi Pangan &amp; Penduduk'!AQ394="","",'[1]0.1 Produksi Pangan &amp; Penduduk'!AQ394)</f>
        <v/>
      </c>
      <c r="N394" s="35" t="str">
        <f>IF('[1]0.2 Konsumsi Energi'!J394="","",'[1]0.2 Konsumsi Energi'!J394)</f>
        <v/>
      </c>
      <c r="O394" s="35">
        <f>IF('[1]0.2 Konsumsi Energi'!M394="","",'[1]0.2 Konsumsi Energi'!M394)</f>
        <v>2100</v>
      </c>
      <c r="P394" s="35" t="str">
        <f>IF('[1]0.3 Konsumsi Protein Hewani'!J394="","",'[1]0.3 Konsumsi Protein Hewani'!J394)</f>
        <v/>
      </c>
      <c r="Q394" s="35">
        <f>IF('[1]0.3 Konsumsi Protein Hewani'!M394="","",'[1]0.3 Konsumsi Protein Hewani'!M394)</f>
        <v>25</v>
      </c>
      <c r="R394" s="35" t="str">
        <f>IF('[1]0.4 Stok_Cadangan'!J394="","",'[1]0.4 Stok_Cadangan'!J394)</f>
        <v/>
      </c>
      <c r="S394" s="35" t="str">
        <f>IF('[1]0.4 Stok_Cadangan'!M394="","",'[1]0.4 Stok_Cadangan'!M394)</f>
        <v/>
      </c>
      <c r="T394" s="35" t="str">
        <f>IF('[1]0.4 Stok_Cadangan'!P394="","",'[1]0.4 Stok_Cadangan'!P394)</f>
        <v/>
      </c>
      <c r="U394" s="35" t="str">
        <f>IF('[1]0.4 Stok_Cadangan'!T394="","",'[1]0.4 Stok_Cadangan'!T394)</f>
        <v/>
      </c>
      <c r="V394" s="35" t="str">
        <f>IF('[1]0.4 Stok_Cadangan'!W394="","",'[1]0.4 Stok_Cadangan'!W394)</f>
        <v/>
      </c>
      <c r="W394" s="35" t="str">
        <f>IF('[1]0.4 Stok_Cadangan'!Z394="","",'[1]0.4 Stok_Cadangan'!Z394)</f>
        <v/>
      </c>
      <c r="X394" s="35" t="str">
        <f>IF('[1]0.4 Stok_Cadangan'!AF394="","",'[1]0.4 Stok_Cadangan'!AF394)</f>
        <v/>
      </c>
      <c r="Y394" s="35" t="str">
        <f>IF('[1]0.4 Stok_Cadangan'!AI394="","",'[1]0.4 Stok_Cadangan'!AI394)</f>
        <v/>
      </c>
      <c r="Z394" s="35" t="str">
        <f>IF('[1]0.4 Stok_Cadangan'!AL394="","",'[1]0.4 Stok_Cadangan'!AL394)</f>
        <v/>
      </c>
      <c r="AA394" s="35" t="str">
        <f>IF('[1]0.5 Indikator Keterjangkauan'!P394="","",'[1]0.5 Indikator Keterjangkauan'!P394)</f>
        <v/>
      </c>
      <c r="AB394" s="35" t="str">
        <f>IF('[1]0.5 Indikator Keterjangkauan'!T394="","",'[1]0.5 Indikator Keterjangkauan'!T394)</f>
        <v/>
      </c>
      <c r="AC394" s="35" t="str">
        <f>IF('[1]0.5 Indikator Keterjangkauan'!X394="","",'[1]0.5 Indikator Keterjangkauan'!X394)</f>
        <v/>
      </c>
      <c r="AD394" s="35" t="str">
        <f>IF('[1]0.5 Indikator Keterjangkauan'!AB394="","",'[1]0.5 Indikator Keterjangkauan'!AB394)</f>
        <v/>
      </c>
      <c r="AE394" s="35" t="str">
        <f>IF('[1]0.6 Indikator Pemanfaatan'!V394="","",'[1]0.6 Indikator Pemanfaatan'!V394)</f>
        <v/>
      </c>
      <c r="AF394" s="35" t="str">
        <f>IF('[1]0.6 Indikator Pemanfaatan'!Z394="","",'[1]0.6 Indikator Pemanfaatan'!Z394)</f>
        <v/>
      </c>
      <c r="AG394" s="35" t="str">
        <f>IF('[2]2.1 Data FSVA 2025 &amp; Bobot'!H395="","",'[2]2.1 Data FSVA 2025 &amp; Bobot'!H395)</f>
        <v/>
      </c>
      <c r="AH394" s="35" t="str">
        <f>IF('[2]2.1 Data FSVA 2025 &amp; Bobot'!J395="","",'[2]2.1 Data FSVA 2025 &amp; Bobot'!J395)</f>
        <v/>
      </c>
      <c r="AI394" s="35" t="str">
        <f>IF('[2]2.1 Data FSVA 2025 &amp; Bobot'!L395="","",'[2]2.1 Data FSVA 2025 &amp; Bobot'!L395)</f>
        <v/>
      </c>
      <c r="AJ394" s="35" t="str">
        <f>IF('[2]2.1 Data FSVA 2025 &amp; Bobot'!N395="","",'[2]2.1 Data FSVA 2025 &amp; Bobot'!N395)</f>
        <v/>
      </c>
      <c r="AK394" s="35" t="str">
        <f>IF('[2]2.1 Data FSVA 2025 &amp; Bobot'!P395="","",'[2]2.1 Data FSVA 2025 &amp; Bobot'!P395)</f>
        <v/>
      </c>
      <c r="AL394" s="35" t="str">
        <f>IF('[2]2.1 Data FSVA 2025 &amp; Bobot'!R395="","",'[2]2.1 Data FSVA 2025 &amp; Bobot'!R395)</f>
        <v/>
      </c>
      <c r="AM394" s="35" t="str">
        <f>IF('[2]2.1 Data FSVA 2025 &amp; Bobot'!T395="","",'[2]2.1 Data FSVA 2025 &amp; Bobot'!T395)</f>
        <v/>
      </c>
      <c r="AN394" s="35" t="str">
        <f>IF('[2]2.1 Data FSVA 2025 &amp; Bobot'!V395="","",'[2]2.1 Data FSVA 2025 &amp; Bobot'!V395)</f>
        <v/>
      </c>
      <c r="AO394" s="35" t="str">
        <f>IF('[2]2.1 Data FSVA 2025 &amp; Bobot'!X395="","",'[2]2.1 Data FSVA 2025 &amp; Bobot'!X395)</f>
        <v/>
      </c>
      <c r="AP394" s="35" t="str">
        <f>IF('[2]2.1 Data FSVA 2025 &amp; Bobot'!Z395="","",'[2]2.1 Data FSVA 2025 &amp; Bobot'!Z395)</f>
        <v/>
      </c>
      <c r="AQ394" s="35" t="str">
        <f>IF('[2]2.1 Data FSVA 2025 &amp; Bobot'!AB395="","",'[2]2.1 Data FSVA 2025 &amp; Bobot'!AB395)</f>
        <v/>
      </c>
      <c r="AR394" s="35" t="str">
        <f>IF('[2]2.1 Data FSVA 2025 &amp; Bobot'!AD395="","",'[2]2.1 Data FSVA 2025 &amp; Bobot'!AD395)</f>
        <v/>
      </c>
      <c r="AS394" s="27" t="str">
        <f>IF('[2]2.4 Prioritas Individu'!G395="","",'[2]2.4 Prioritas Individu'!G395)</f>
        <v/>
      </c>
      <c r="AT394" s="27" t="str">
        <f>IF('[2]2.4 Prioritas Individu'!H395="","",'[2]2.4 Prioritas Individu'!H395)</f>
        <v/>
      </c>
      <c r="AU394" s="27" t="str">
        <f>IF('[2]2.4 Prioritas Individu'!I395="","",'[2]2.4 Prioritas Individu'!I395)</f>
        <v/>
      </c>
      <c r="AV394" s="27" t="str">
        <f>IF('[2]2.4 Prioritas Individu'!J395="","",'[2]2.4 Prioritas Individu'!J395)</f>
        <v/>
      </c>
      <c r="AW394" s="27" t="str">
        <f>IF('[2]2.4 Prioritas Individu'!K395="","",'[2]2.4 Prioritas Individu'!K395)</f>
        <v/>
      </c>
      <c r="AX394" s="27" t="str">
        <f>IF('[2]2.4 Prioritas Individu'!L395="","",'[2]2.4 Prioritas Individu'!L395)</f>
        <v/>
      </c>
      <c r="AY394" s="27" t="str">
        <f>IF('[2]2.4 Prioritas Individu'!M395="","",'[2]2.4 Prioritas Individu'!M395)</f>
        <v/>
      </c>
      <c r="AZ394" s="27" t="str">
        <f>IF('[2]2.4 Prioritas Individu'!N395="","",'[2]2.4 Prioritas Individu'!N395)</f>
        <v/>
      </c>
      <c r="BA394" s="27" t="str">
        <f>IF('[2]2.4 Prioritas Individu'!O395="","",'[2]2.4 Prioritas Individu'!O395)</f>
        <v/>
      </c>
      <c r="BB394" s="27" t="str">
        <f>IF('[2]2.4 Prioritas Individu'!P395="","",'[2]2.4 Prioritas Individu'!P395)</f>
        <v/>
      </c>
      <c r="BC394" s="27" t="str">
        <f>IF('[2]2.4 Prioritas Individu'!Q395="","",'[2]2.4 Prioritas Individu'!Q395)</f>
        <v/>
      </c>
      <c r="BD394" s="27" t="str">
        <f>IF('[2]2.4 Prioritas Individu'!R395="","",'[2]2.4 Prioritas Individu'!R395)</f>
        <v/>
      </c>
      <c r="BE394" s="25" t="str">
        <f>IF('[2]2.4 Prioritas Individu'!S395="","",'[2]2.4 Prioritas Individu'!S395)</f>
        <v>-</v>
      </c>
      <c r="BF394" s="27" t="str">
        <f>IF('[2]2.4 Prioritas Individu'!T395="","",'[2]2.4 Prioritas Individu'!T395)</f>
        <v>-</v>
      </c>
      <c r="BG394" s="27" t="str">
        <f>IF('[2]2.4 Prioritas Individu'!U395="","",'[2]2.4 Prioritas Individu'!U395)</f>
        <v>-</v>
      </c>
      <c r="BH394" s="25" t="str">
        <f>IF('[2]2.3 Indeks &amp; Cut off Komposit'!G1106="","",'[2]2.3 Indeks &amp; Cut off Komposit'!G1106)</f>
        <v/>
      </c>
      <c r="BI394" s="25" t="str">
        <f>IF('[2]2.3 Indeks &amp; Cut off Komposit'!H1106="","",'[2]2.3 Indeks &amp; Cut off Komposit'!H1106)</f>
        <v/>
      </c>
      <c r="BJ394" s="25" t="str">
        <f>IF('[2]2.3 Indeks &amp; Cut off Komposit'!I1106="","",'[2]2.3 Indeks &amp; Cut off Komposit'!I1106)</f>
        <v/>
      </c>
      <c r="BK394" s="25" t="str">
        <f>IF('[2]2.3 Indeks &amp; Cut off Komposit'!J1106="","",'[2]2.3 Indeks &amp; Cut off Komposit'!J1106)</f>
        <v/>
      </c>
      <c r="BL394" s="25" t="str">
        <f>IF('[2]2.3 Indeks &amp; Cut off Komposit'!K1106="","",'[2]2.3 Indeks &amp; Cut off Komposit'!K1106)</f>
        <v/>
      </c>
      <c r="BM394" s="25" t="str">
        <f>IF('[2]2.3 Indeks &amp; Cut off Komposit'!L1106="","",'[2]2.3 Indeks &amp; Cut off Komposit'!L1106)</f>
        <v/>
      </c>
      <c r="BN394" s="25" t="str">
        <f>IF('[2]2.3 Indeks &amp; Cut off Komposit'!M1106="","",'[2]2.3 Indeks &amp; Cut off Komposit'!M1106)</f>
        <v/>
      </c>
      <c r="BO394" s="25" t="str">
        <f>IF('[2]2.3 Indeks &amp; Cut off Komposit'!N1106="","",'[2]2.3 Indeks &amp; Cut off Komposit'!N1106)</f>
        <v/>
      </c>
      <c r="BP394" s="25" t="str">
        <f>IF('[2]2.3 Indeks &amp; Cut off Komposit'!O1106="","",'[2]2.3 Indeks &amp; Cut off Komposit'!O1106)</f>
        <v/>
      </c>
      <c r="BQ394" s="25" t="str">
        <f>IF('[2]2.3 Indeks &amp; Cut off Komposit'!P1106="","",'[2]2.3 Indeks &amp; Cut off Komposit'!P1106)</f>
        <v/>
      </c>
      <c r="BR394" s="25" t="str">
        <f>IF('[2]2.3 Indeks &amp; Cut off Komposit'!Q1106="","",'[2]2.3 Indeks &amp; Cut off Komposit'!Q1106)</f>
        <v/>
      </c>
      <c r="BS394" s="25" t="str">
        <f>IF('[2]2.3 Indeks &amp; Cut off Komposit'!R1106="","",'[2]2.3 Indeks &amp; Cut off Komposit'!R1106)</f>
        <v/>
      </c>
      <c r="BT394" s="25" t="str">
        <f>IF('[2]2.3 Indeks &amp; Cut off Komposit'!S1106="","",'[2]2.3 Indeks &amp; Cut off Komposit'!S1106)</f>
        <v>-</v>
      </c>
      <c r="BU394" s="25" t="str">
        <f>IF('[2]2.3 Indeks &amp; Cut off Komposit'!T1106="","",'[2]2.3 Indeks &amp; Cut off Komposit'!T1106)</f>
        <v>-</v>
      </c>
      <c r="BV394" s="25" t="str">
        <f>IF('[2]2.3 Indeks &amp; Cut off Komposit'!U1106="","",'[2]2.3 Indeks &amp; Cut off Komposit'!U1106)</f>
        <v>-</v>
      </c>
      <c r="BW394" s="25" t="str">
        <f>IF('[2]2.3 Indeks &amp; Cut off Komposit'!V1106="","",'[2]2.3 Indeks &amp; Cut off Komposit'!V1106)</f>
        <v>-</v>
      </c>
    </row>
    <row r="395" spans="1:75" ht="15" customHeight="1" x14ac:dyDescent="0.3">
      <c r="A395" s="14" t="str">
        <f>IF('[1]0.1 Produksi Pangan &amp; Penduduk'!A395="","",'[1]0.1 Produksi Pangan &amp; Penduduk'!A395)</f>
        <v/>
      </c>
      <c r="B395" s="4" t="str">
        <f>IF('[1]0.1 Produksi Pangan &amp; Penduduk'!B395="","",'[1]0.1 Produksi Pangan &amp; Penduduk'!B395)</f>
        <v/>
      </c>
      <c r="C395" s="14" t="str">
        <f>IF('[1]0.1 Produksi Pangan &amp; Penduduk'!C395="","",'[1]0.1 Produksi Pangan &amp; Penduduk'!C395)</f>
        <v/>
      </c>
      <c r="D395" s="14" t="str">
        <f>IF('[1]0.1 Produksi Pangan &amp; Penduduk'!D395="","",'[1]0.1 Produksi Pangan &amp; Penduduk'!D395)</f>
        <v/>
      </c>
      <c r="E395" s="14" t="str">
        <f>IF('[1]0.1 Produksi Pangan &amp; Penduduk'!E395="","",'[1]0.1 Produksi Pangan &amp; Penduduk'!E395)</f>
        <v/>
      </c>
      <c r="F395" s="4" t="str">
        <f>IF('[1]0.1 Produksi Pangan &amp; Penduduk'!F395="","",'[1]0.1 Produksi Pangan &amp; Penduduk'!F395)</f>
        <v/>
      </c>
      <c r="G395" s="35" t="str">
        <f>IF('[1]0.1 Produksi Pangan &amp; Penduduk'!J395="","",'[1]0.1 Produksi Pangan &amp; Penduduk'!J395)</f>
        <v/>
      </c>
      <c r="H395" s="35" t="str">
        <f>IF('[1]0.1 Produksi Pangan &amp; Penduduk'!M395="","",'[1]0.1 Produksi Pangan &amp; Penduduk'!M395)</f>
        <v/>
      </c>
      <c r="I395" s="35" t="str">
        <f>IF('[1]0.1 Produksi Pangan &amp; Penduduk'!S395="","",'[1]0.1 Produksi Pangan &amp; Penduduk'!S395)</f>
        <v/>
      </c>
      <c r="J395" s="35" t="str">
        <f>IF('[1]0.1 Produksi Pangan &amp; Penduduk'!Y395="","",'[1]0.1 Produksi Pangan &amp; Penduduk'!Y395)</f>
        <v/>
      </c>
      <c r="K395" s="35" t="str">
        <f>IF('[1]0.1 Produksi Pangan &amp; Penduduk'!AE395="","",'[1]0.1 Produksi Pangan &amp; Penduduk'!AE395)</f>
        <v/>
      </c>
      <c r="L395" s="35" t="str">
        <f>IF('[1]0.1 Produksi Pangan &amp; Penduduk'!AK395="","",'[1]0.1 Produksi Pangan &amp; Penduduk'!AK395)</f>
        <v/>
      </c>
      <c r="M395" s="35" t="str">
        <f>IF('[1]0.1 Produksi Pangan &amp; Penduduk'!AQ395="","",'[1]0.1 Produksi Pangan &amp; Penduduk'!AQ395)</f>
        <v/>
      </c>
      <c r="N395" s="35" t="str">
        <f>IF('[1]0.2 Konsumsi Energi'!J395="","",'[1]0.2 Konsumsi Energi'!J395)</f>
        <v/>
      </c>
      <c r="O395" s="35">
        <f>IF('[1]0.2 Konsumsi Energi'!M395="","",'[1]0.2 Konsumsi Energi'!M395)</f>
        <v>2100</v>
      </c>
      <c r="P395" s="35" t="str">
        <f>IF('[1]0.3 Konsumsi Protein Hewani'!J395="","",'[1]0.3 Konsumsi Protein Hewani'!J395)</f>
        <v/>
      </c>
      <c r="Q395" s="35">
        <f>IF('[1]0.3 Konsumsi Protein Hewani'!M395="","",'[1]0.3 Konsumsi Protein Hewani'!M395)</f>
        <v>25</v>
      </c>
      <c r="R395" s="35" t="str">
        <f>IF('[1]0.4 Stok_Cadangan'!J395="","",'[1]0.4 Stok_Cadangan'!J395)</f>
        <v/>
      </c>
      <c r="S395" s="35" t="str">
        <f>IF('[1]0.4 Stok_Cadangan'!M395="","",'[1]0.4 Stok_Cadangan'!M395)</f>
        <v/>
      </c>
      <c r="T395" s="35" t="str">
        <f>IF('[1]0.4 Stok_Cadangan'!P395="","",'[1]0.4 Stok_Cadangan'!P395)</f>
        <v/>
      </c>
      <c r="U395" s="35" t="str">
        <f>IF('[1]0.4 Stok_Cadangan'!T395="","",'[1]0.4 Stok_Cadangan'!T395)</f>
        <v/>
      </c>
      <c r="V395" s="35" t="str">
        <f>IF('[1]0.4 Stok_Cadangan'!W395="","",'[1]0.4 Stok_Cadangan'!W395)</f>
        <v/>
      </c>
      <c r="W395" s="35" t="str">
        <f>IF('[1]0.4 Stok_Cadangan'!Z395="","",'[1]0.4 Stok_Cadangan'!Z395)</f>
        <v/>
      </c>
      <c r="X395" s="35" t="str">
        <f>IF('[1]0.4 Stok_Cadangan'!AF395="","",'[1]0.4 Stok_Cadangan'!AF395)</f>
        <v/>
      </c>
      <c r="Y395" s="35" t="str">
        <f>IF('[1]0.4 Stok_Cadangan'!AI395="","",'[1]0.4 Stok_Cadangan'!AI395)</f>
        <v/>
      </c>
      <c r="Z395" s="35" t="str">
        <f>IF('[1]0.4 Stok_Cadangan'!AL395="","",'[1]0.4 Stok_Cadangan'!AL395)</f>
        <v/>
      </c>
      <c r="AA395" s="35" t="str">
        <f>IF('[1]0.5 Indikator Keterjangkauan'!P395="","",'[1]0.5 Indikator Keterjangkauan'!P395)</f>
        <v/>
      </c>
      <c r="AB395" s="35" t="str">
        <f>IF('[1]0.5 Indikator Keterjangkauan'!T395="","",'[1]0.5 Indikator Keterjangkauan'!T395)</f>
        <v/>
      </c>
      <c r="AC395" s="35" t="str">
        <f>IF('[1]0.5 Indikator Keterjangkauan'!X395="","",'[1]0.5 Indikator Keterjangkauan'!X395)</f>
        <v/>
      </c>
      <c r="AD395" s="35" t="str">
        <f>IF('[1]0.5 Indikator Keterjangkauan'!AB395="","",'[1]0.5 Indikator Keterjangkauan'!AB395)</f>
        <v/>
      </c>
      <c r="AE395" s="35" t="str">
        <f>IF('[1]0.6 Indikator Pemanfaatan'!V395="","",'[1]0.6 Indikator Pemanfaatan'!V395)</f>
        <v/>
      </c>
      <c r="AF395" s="35" t="str">
        <f>IF('[1]0.6 Indikator Pemanfaatan'!Z395="","",'[1]0.6 Indikator Pemanfaatan'!Z395)</f>
        <v/>
      </c>
      <c r="AG395" s="35" t="str">
        <f>IF('[2]2.1 Data FSVA 2025 &amp; Bobot'!H396="","",'[2]2.1 Data FSVA 2025 &amp; Bobot'!H396)</f>
        <v/>
      </c>
      <c r="AH395" s="35" t="str">
        <f>IF('[2]2.1 Data FSVA 2025 &amp; Bobot'!J396="","",'[2]2.1 Data FSVA 2025 &amp; Bobot'!J396)</f>
        <v/>
      </c>
      <c r="AI395" s="35" t="str">
        <f>IF('[2]2.1 Data FSVA 2025 &amp; Bobot'!L396="","",'[2]2.1 Data FSVA 2025 &amp; Bobot'!L396)</f>
        <v/>
      </c>
      <c r="AJ395" s="35" t="str">
        <f>IF('[2]2.1 Data FSVA 2025 &amp; Bobot'!N396="","",'[2]2.1 Data FSVA 2025 &amp; Bobot'!N396)</f>
        <v/>
      </c>
      <c r="AK395" s="35" t="str">
        <f>IF('[2]2.1 Data FSVA 2025 &amp; Bobot'!P396="","",'[2]2.1 Data FSVA 2025 &amp; Bobot'!P396)</f>
        <v/>
      </c>
      <c r="AL395" s="35" t="str">
        <f>IF('[2]2.1 Data FSVA 2025 &amp; Bobot'!R396="","",'[2]2.1 Data FSVA 2025 &amp; Bobot'!R396)</f>
        <v/>
      </c>
      <c r="AM395" s="35" t="str">
        <f>IF('[2]2.1 Data FSVA 2025 &amp; Bobot'!T396="","",'[2]2.1 Data FSVA 2025 &amp; Bobot'!T396)</f>
        <v/>
      </c>
      <c r="AN395" s="35" t="str">
        <f>IF('[2]2.1 Data FSVA 2025 &amp; Bobot'!V396="","",'[2]2.1 Data FSVA 2025 &amp; Bobot'!V396)</f>
        <v/>
      </c>
      <c r="AO395" s="35" t="str">
        <f>IF('[2]2.1 Data FSVA 2025 &amp; Bobot'!X396="","",'[2]2.1 Data FSVA 2025 &amp; Bobot'!X396)</f>
        <v/>
      </c>
      <c r="AP395" s="35" t="str">
        <f>IF('[2]2.1 Data FSVA 2025 &amp; Bobot'!Z396="","",'[2]2.1 Data FSVA 2025 &amp; Bobot'!Z396)</f>
        <v/>
      </c>
      <c r="AQ395" s="35" t="str">
        <f>IF('[2]2.1 Data FSVA 2025 &amp; Bobot'!AB396="","",'[2]2.1 Data FSVA 2025 &amp; Bobot'!AB396)</f>
        <v/>
      </c>
      <c r="AR395" s="35" t="str">
        <f>IF('[2]2.1 Data FSVA 2025 &amp; Bobot'!AD396="","",'[2]2.1 Data FSVA 2025 &amp; Bobot'!AD396)</f>
        <v/>
      </c>
      <c r="AS395" s="27" t="str">
        <f>IF('[2]2.4 Prioritas Individu'!G396="","",'[2]2.4 Prioritas Individu'!G396)</f>
        <v/>
      </c>
      <c r="AT395" s="27" t="str">
        <f>IF('[2]2.4 Prioritas Individu'!H396="","",'[2]2.4 Prioritas Individu'!H396)</f>
        <v/>
      </c>
      <c r="AU395" s="27" t="str">
        <f>IF('[2]2.4 Prioritas Individu'!I396="","",'[2]2.4 Prioritas Individu'!I396)</f>
        <v/>
      </c>
      <c r="AV395" s="27" t="str">
        <f>IF('[2]2.4 Prioritas Individu'!J396="","",'[2]2.4 Prioritas Individu'!J396)</f>
        <v/>
      </c>
      <c r="AW395" s="27" t="str">
        <f>IF('[2]2.4 Prioritas Individu'!K396="","",'[2]2.4 Prioritas Individu'!K396)</f>
        <v/>
      </c>
      <c r="AX395" s="27" t="str">
        <f>IF('[2]2.4 Prioritas Individu'!L396="","",'[2]2.4 Prioritas Individu'!L396)</f>
        <v/>
      </c>
      <c r="AY395" s="27" t="str">
        <f>IF('[2]2.4 Prioritas Individu'!M396="","",'[2]2.4 Prioritas Individu'!M396)</f>
        <v/>
      </c>
      <c r="AZ395" s="27" t="str">
        <f>IF('[2]2.4 Prioritas Individu'!N396="","",'[2]2.4 Prioritas Individu'!N396)</f>
        <v/>
      </c>
      <c r="BA395" s="27" t="str">
        <f>IF('[2]2.4 Prioritas Individu'!O396="","",'[2]2.4 Prioritas Individu'!O396)</f>
        <v/>
      </c>
      <c r="BB395" s="27" t="str">
        <f>IF('[2]2.4 Prioritas Individu'!P396="","",'[2]2.4 Prioritas Individu'!P396)</f>
        <v/>
      </c>
      <c r="BC395" s="27" t="str">
        <f>IF('[2]2.4 Prioritas Individu'!Q396="","",'[2]2.4 Prioritas Individu'!Q396)</f>
        <v/>
      </c>
      <c r="BD395" s="27" t="str">
        <f>IF('[2]2.4 Prioritas Individu'!R396="","",'[2]2.4 Prioritas Individu'!R396)</f>
        <v/>
      </c>
      <c r="BE395" s="25" t="str">
        <f>IF('[2]2.4 Prioritas Individu'!S396="","",'[2]2.4 Prioritas Individu'!S396)</f>
        <v>-</v>
      </c>
      <c r="BF395" s="27" t="str">
        <f>IF('[2]2.4 Prioritas Individu'!T396="","",'[2]2.4 Prioritas Individu'!T396)</f>
        <v>-</v>
      </c>
      <c r="BG395" s="27" t="str">
        <f>IF('[2]2.4 Prioritas Individu'!U396="","",'[2]2.4 Prioritas Individu'!U396)</f>
        <v>-</v>
      </c>
      <c r="BH395" s="25" t="str">
        <f>IF('[2]2.3 Indeks &amp; Cut off Komposit'!G1107="","",'[2]2.3 Indeks &amp; Cut off Komposit'!G1107)</f>
        <v/>
      </c>
      <c r="BI395" s="25" t="str">
        <f>IF('[2]2.3 Indeks &amp; Cut off Komposit'!H1107="","",'[2]2.3 Indeks &amp; Cut off Komposit'!H1107)</f>
        <v/>
      </c>
      <c r="BJ395" s="25" t="str">
        <f>IF('[2]2.3 Indeks &amp; Cut off Komposit'!I1107="","",'[2]2.3 Indeks &amp; Cut off Komposit'!I1107)</f>
        <v/>
      </c>
      <c r="BK395" s="25" t="str">
        <f>IF('[2]2.3 Indeks &amp; Cut off Komposit'!J1107="","",'[2]2.3 Indeks &amp; Cut off Komposit'!J1107)</f>
        <v/>
      </c>
      <c r="BL395" s="25" t="str">
        <f>IF('[2]2.3 Indeks &amp; Cut off Komposit'!K1107="","",'[2]2.3 Indeks &amp; Cut off Komposit'!K1107)</f>
        <v/>
      </c>
      <c r="BM395" s="25" t="str">
        <f>IF('[2]2.3 Indeks &amp; Cut off Komposit'!L1107="","",'[2]2.3 Indeks &amp; Cut off Komposit'!L1107)</f>
        <v/>
      </c>
      <c r="BN395" s="25" t="str">
        <f>IF('[2]2.3 Indeks &amp; Cut off Komposit'!M1107="","",'[2]2.3 Indeks &amp; Cut off Komposit'!M1107)</f>
        <v/>
      </c>
      <c r="BO395" s="25" t="str">
        <f>IF('[2]2.3 Indeks &amp; Cut off Komposit'!N1107="","",'[2]2.3 Indeks &amp; Cut off Komposit'!N1107)</f>
        <v/>
      </c>
      <c r="BP395" s="25" t="str">
        <f>IF('[2]2.3 Indeks &amp; Cut off Komposit'!O1107="","",'[2]2.3 Indeks &amp; Cut off Komposit'!O1107)</f>
        <v/>
      </c>
      <c r="BQ395" s="25" t="str">
        <f>IF('[2]2.3 Indeks &amp; Cut off Komposit'!P1107="","",'[2]2.3 Indeks &amp; Cut off Komposit'!P1107)</f>
        <v/>
      </c>
      <c r="BR395" s="25" t="str">
        <f>IF('[2]2.3 Indeks &amp; Cut off Komposit'!Q1107="","",'[2]2.3 Indeks &amp; Cut off Komposit'!Q1107)</f>
        <v/>
      </c>
      <c r="BS395" s="25" t="str">
        <f>IF('[2]2.3 Indeks &amp; Cut off Komposit'!R1107="","",'[2]2.3 Indeks &amp; Cut off Komposit'!R1107)</f>
        <v/>
      </c>
      <c r="BT395" s="25" t="str">
        <f>IF('[2]2.3 Indeks &amp; Cut off Komposit'!S1107="","",'[2]2.3 Indeks &amp; Cut off Komposit'!S1107)</f>
        <v>-</v>
      </c>
      <c r="BU395" s="25" t="str">
        <f>IF('[2]2.3 Indeks &amp; Cut off Komposit'!T1107="","",'[2]2.3 Indeks &amp; Cut off Komposit'!T1107)</f>
        <v>-</v>
      </c>
      <c r="BV395" s="25" t="str">
        <f>IF('[2]2.3 Indeks &amp; Cut off Komposit'!U1107="","",'[2]2.3 Indeks &amp; Cut off Komposit'!U1107)</f>
        <v>-</v>
      </c>
      <c r="BW395" s="25" t="str">
        <f>IF('[2]2.3 Indeks &amp; Cut off Komposit'!V1107="","",'[2]2.3 Indeks &amp; Cut off Komposit'!V1107)</f>
        <v>-</v>
      </c>
    </row>
    <row r="396" spans="1:75" x14ac:dyDescent="0.3">
      <c r="A396" s="14" t="str">
        <f>IF('[1]0.1 Produksi Pangan &amp; Penduduk'!A396="","",'[1]0.1 Produksi Pangan &amp; Penduduk'!A396)</f>
        <v/>
      </c>
      <c r="B396" s="4" t="str">
        <f>IF('[1]0.1 Produksi Pangan &amp; Penduduk'!B396="","",'[1]0.1 Produksi Pangan &amp; Penduduk'!B396)</f>
        <v/>
      </c>
      <c r="C396" s="14" t="str">
        <f>IF('[1]0.1 Produksi Pangan &amp; Penduduk'!C396="","",'[1]0.1 Produksi Pangan &amp; Penduduk'!C396)</f>
        <v/>
      </c>
      <c r="D396" s="14" t="str">
        <f>IF('[1]0.1 Produksi Pangan &amp; Penduduk'!D396="","",'[1]0.1 Produksi Pangan &amp; Penduduk'!D396)</f>
        <v/>
      </c>
      <c r="E396" s="14" t="str">
        <f>IF('[1]0.1 Produksi Pangan &amp; Penduduk'!E396="","",'[1]0.1 Produksi Pangan &amp; Penduduk'!E396)</f>
        <v/>
      </c>
      <c r="F396" s="4" t="str">
        <f>IF('[1]0.1 Produksi Pangan &amp; Penduduk'!F396="","",'[1]0.1 Produksi Pangan &amp; Penduduk'!F396)</f>
        <v/>
      </c>
      <c r="G396" s="35" t="str">
        <f>IF('[1]0.1 Produksi Pangan &amp; Penduduk'!J396="","",'[1]0.1 Produksi Pangan &amp; Penduduk'!J396)</f>
        <v/>
      </c>
      <c r="H396" s="35" t="str">
        <f>IF('[1]0.1 Produksi Pangan &amp; Penduduk'!M396="","",'[1]0.1 Produksi Pangan &amp; Penduduk'!M396)</f>
        <v/>
      </c>
      <c r="I396" s="35" t="str">
        <f>IF('[1]0.1 Produksi Pangan &amp; Penduduk'!S396="","",'[1]0.1 Produksi Pangan &amp; Penduduk'!S396)</f>
        <v/>
      </c>
      <c r="J396" s="35" t="str">
        <f>IF('[1]0.1 Produksi Pangan &amp; Penduduk'!Y396="","",'[1]0.1 Produksi Pangan &amp; Penduduk'!Y396)</f>
        <v/>
      </c>
      <c r="K396" s="35" t="str">
        <f>IF('[1]0.1 Produksi Pangan &amp; Penduduk'!AE396="","",'[1]0.1 Produksi Pangan &amp; Penduduk'!AE396)</f>
        <v/>
      </c>
      <c r="L396" s="35" t="str">
        <f>IF('[1]0.1 Produksi Pangan &amp; Penduduk'!AK396="","",'[1]0.1 Produksi Pangan &amp; Penduduk'!AK396)</f>
        <v/>
      </c>
      <c r="M396" s="35" t="str">
        <f>IF('[1]0.1 Produksi Pangan &amp; Penduduk'!AQ396="","",'[1]0.1 Produksi Pangan &amp; Penduduk'!AQ396)</f>
        <v/>
      </c>
      <c r="N396" s="35" t="str">
        <f>IF('[1]0.2 Konsumsi Energi'!J396="","",'[1]0.2 Konsumsi Energi'!J396)</f>
        <v/>
      </c>
      <c r="O396" s="35">
        <f>IF('[1]0.2 Konsumsi Energi'!M396="","",'[1]0.2 Konsumsi Energi'!M396)</f>
        <v>2100</v>
      </c>
      <c r="P396" s="35" t="str">
        <f>IF('[1]0.3 Konsumsi Protein Hewani'!J396="","",'[1]0.3 Konsumsi Protein Hewani'!J396)</f>
        <v/>
      </c>
      <c r="Q396" s="35">
        <f>IF('[1]0.3 Konsumsi Protein Hewani'!M396="","",'[1]0.3 Konsumsi Protein Hewani'!M396)</f>
        <v>25</v>
      </c>
      <c r="R396" s="35" t="str">
        <f>IF('[1]0.4 Stok_Cadangan'!J396="","",'[1]0.4 Stok_Cadangan'!J396)</f>
        <v/>
      </c>
      <c r="S396" s="35" t="str">
        <f>IF('[1]0.4 Stok_Cadangan'!M396="","",'[1]0.4 Stok_Cadangan'!M396)</f>
        <v/>
      </c>
      <c r="T396" s="35" t="str">
        <f>IF('[1]0.4 Stok_Cadangan'!P396="","",'[1]0.4 Stok_Cadangan'!P396)</f>
        <v/>
      </c>
      <c r="U396" s="35" t="str">
        <f>IF('[1]0.4 Stok_Cadangan'!T396="","",'[1]0.4 Stok_Cadangan'!T396)</f>
        <v/>
      </c>
      <c r="V396" s="35" t="str">
        <f>IF('[1]0.4 Stok_Cadangan'!W396="","",'[1]0.4 Stok_Cadangan'!W396)</f>
        <v/>
      </c>
      <c r="W396" s="35" t="str">
        <f>IF('[1]0.4 Stok_Cadangan'!Z396="","",'[1]0.4 Stok_Cadangan'!Z396)</f>
        <v/>
      </c>
      <c r="X396" s="35" t="str">
        <f>IF('[1]0.4 Stok_Cadangan'!AF396="","",'[1]0.4 Stok_Cadangan'!AF396)</f>
        <v/>
      </c>
      <c r="Y396" s="35" t="str">
        <f>IF('[1]0.4 Stok_Cadangan'!AI396="","",'[1]0.4 Stok_Cadangan'!AI396)</f>
        <v/>
      </c>
      <c r="Z396" s="35" t="str">
        <f>IF('[1]0.4 Stok_Cadangan'!AL396="","",'[1]0.4 Stok_Cadangan'!AL396)</f>
        <v/>
      </c>
      <c r="AA396" s="35" t="str">
        <f>IF('[1]0.5 Indikator Keterjangkauan'!P396="","",'[1]0.5 Indikator Keterjangkauan'!P396)</f>
        <v/>
      </c>
      <c r="AB396" s="35" t="str">
        <f>IF('[1]0.5 Indikator Keterjangkauan'!T396="","",'[1]0.5 Indikator Keterjangkauan'!T396)</f>
        <v/>
      </c>
      <c r="AC396" s="35" t="str">
        <f>IF('[1]0.5 Indikator Keterjangkauan'!X396="","",'[1]0.5 Indikator Keterjangkauan'!X396)</f>
        <v/>
      </c>
      <c r="AD396" s="35" t="str">
        <f>IF('[1]0.5 Indikator Keterjangkauan'!AB396="","",'[1]0.5 Indikator Keterjangkauan'!AB396)</f>
        <v/>
      </c>
      <c r="AE396" s="35" t="str">
        <f>IF('[1]0.6 Indikator Pemanfaatan'!V396="","",'[1]0.6 Indikator Pemanfaatan'!V396)</f>
        <v/>
      </c>
      <c r="AF396" s="35" t="str">
        <f>IF('[1]0.6 Indikator Pemanfaatan'!Z396="","",'[1]0.6 Indikator Pemanfaatan'!Z396)</f>
        <v/>
      </c>
      <c r="AG396" s="35" t="str">
        <f>IF('[2]2.1 Data FSVA 2025 &amp; Bobot'!H397="","",'[2]2.1 Data FSVA 2025 &amp; Bobot'!H397)</f>
        <v/>
      </c>
      <c r="AH396" s="35" t="str">
        <f>IF('[2]2.1 Data FSVA 2025 &amp; Bobot'!J397="","",'[2]2.1 Data FSVA 2025 &amp; Bobot'!J397)</f>
        <v/>
      </c>
      <c r="AI396" s="35" t="str">
        <f>IF('[2]2.1 Data FSVA 2025 &amp; Bobot'!L397="","",'[2]2.1 Data FSVA 2025 &amp; Bobot'!L397)</f>
        <v/>
      </c>
      <c r="AJ396" s="35" t="str">
        <f>IF('[2]2.1 Data FSVA 2025 &amp; Bobot'!N397="","",'[2]2.1 Data FSVA 2025 &amp; Bobot'!N397)</f>
        <v/>
      </c>
      <c r="AK396" s="35" t="str">
        <f>IF('[2]2.1 Data FSVA 2025 &amp; Bobot'!P397="","",'[2]2.1 Data FSVA 2025 &amp; Bobot'!P397)</f>
        <v/>
      </c>
      <c r="AL396" s="35" t="str">
        <f>IF('[2]2.1 Data FSVA 2025 &amp; Bobot'!R397="","",'[2]2.1 Data FSVA 2025 &amp; Bobot'!R397)</f>
        <v/>
      </c>
      <c r="AM396" s="35" t="str">
        <f>IF('[2]2.1 Data FSVA 2025 &amp; Bobot'!T397="","",'[2]2.1 Data FSVA 2025 &amp; Bobot'!T397)</f>
        <v/>
      </c>
      <c r="AN396" s="35" t="str">
        <f>IF('[2]2.1 Data FSVA 2025 &amp; Bobot'!V397="","",'[2]2.1 Data FSVA 2025 &amp; Bobot'!V397)</f>
        <v/>
      </c>
      <c r="AO396" s="35" t="str">
        <f>IF('[2]2.1 Data FSVA 2025 &amp; Bobot'!X397="","",'[2]2.1 Data FSVA 2025 &amp; Bobot'!X397)</f>
        <v/>
      </c>
      <c r="AP396" s="35" t="str">
        <f>IF('[2]2.1 Data FSVA 2025 &amp; Bobot'!Z397="","",'[2]2.1 Data FSVA 2025 &amp; Bobot'!Z397)</f>
        <v/>
      </c>
      <c r="AQ396" s="35" t="str">
        <f>IF('[2]2.1 Data FSVA 2025 &amp; Bobot'!AB397="","",'[2]2.1 Data FSVA 2025 &amp; Bobot'!AB397)</f>
        <v/>
      </c>
      <c r="AR396" s="35" t="str">
        <f>IF('[2]2.1 Data FSVA 2025 &amp; Bobot'!AD397="","",'[2]2.1 Data FSVA 2025 &amp; Bobot'!AD397)</f>
        <v/>
      </c>
      <c r="AS396" s="27" t="str">
        <f>IF('[2]2.4 Prioritas Individu'!G397="","",'[2]2.4 Prioritas Individu'!G397)</f>
        <v/>
      </c>
      <c r="AT396" s="27" t="str">
        <f>IF('[2]2.4 Prioritas Individu'!H397="","",'[2]2.4 Prioritas Individu'!H397)</f>
        <v/>
      </c>
      <c r="AU396" s="27" t="str">
        <f>IF('[2]2.4 Prioritas Individu'!I397="","",'[2]2.4 Prioritas Individu'!I397)</f>
        <v/>
      </c>
      <c r="AV396" s="27" t="str">
        <f>IF('[2]2.4 Prioritas Individu'!J397="","",'[2]2.4 Prioritas Individu'!J397)</f>
        <v/>
      </c>
      <c r="AW396" s="27" t="str">
        <f>IF('[2]2.4 Prioritas Individu'!K397="","",'[2]2.4 Prioritas Individu'!K397)</f>
        <v/>
      </c>
      <c r="AX396" s="27" t="str">
        <f>IF('[2]2.4 Prioritas Individu'!L397="","",'[2]2.4 Prioritas Individu'!L397)</f>
        <v/>
      </c>
      <c r="AY396" s="27" t="str">
        <f>IF('[2]2.4 Prioritas Individu'!M397="","",'[2]2.4 Prioritas Individu'!M397)</f>
        <v/>
      </c>
      <c r="AZ396" s="27" t="str">
        <f>IF('[2]2.4 Prioritas Individu'!N397="","",'[2]2.4 Prioritas Individu'!N397)</f>
        <v/>
      </c>
      <c r="BA396" s="27" t="str">
        <f>IF('[2]2.4 Prioritas Individu'!O397="","",'[2]2.4 Prioritas Individu'!O397)</f>
        <v/>
      </c>
      <c r="BB396" s="27" t="str">
        <f>IF('[2]2.4 Prioritas Individu'!P397="","",'[2]2.4 Prioritas Individu'!P397)</f>
        <v/>
      </c>
      <c r="BC396" s="27" t="str">
        <f>IF('[2]2.4 Prioritas Individu'!Q397="","",'[2]2.4 Prioritas Individu'!Q397)</f>
        <v/>
      </c>
      <c r="BD396" s="27" t="str">
        <f>IF('[2]2.4 Prioritas Individu'!R397="","",'[2]2.4 Prioritas Individu'!R397)</f>
        <v/>
      </c>
      <c r="BE396" s="25" t="str">
        <f>IF('[2]2.4 Prioritas Individu'!S397="","",'[2]2.4 Prioritas Individu'!S397)</f>
        <v>-</v>
      </c>
      <c r="BF396" s="27" t="str">
        <f>IF('[2]2.4 Prioritas Individu'!T397="","",'[2]2.4 Prioritas Individu'!T397)</f>
        <v>-</v>
      </c>
      <c r="BG396" s="27" t="str">
        <f>IF('[2]2.4 Prioritas Individu'!U397="","",'[2]2.4 Prioritas Individu'!U397)</f>
        <v>-</v>
      </c>
      <c r="BH396" s="25" t="str">
        <f>IF('[2]2.3 Indeks &amp; Cut off Komposit'!G1108="","",'[2]2.3 Indeks &amp; Cut off Komposit'!G1108)</f>
        <v/>
      </c>
      <c r="BI396" s="25" t="str">
        <f>IF('[2]2.3 Indeks &amp; Cut off Komposit'!H1108="","",'[2]2.3 Indeks &amp; Cut off Komposit'!H1108)</f>
        <v/>
      </c>
      <c r="BJ396" s="25" t="str">
        <f>IF('[2]2.3 Indeks &amp; Cut off Komposit'!I1108="","",'[2]2.3 Indeks &amp; Cut off Komposit'!I1108)</f>
        <v/>
      </c>
      <c r="BK396" s="25" t="str">
        <f>IF('[2]2.3 Indeks &amp; Cut off Komposit'!J1108="","",'[2]2.3 Indeks &amp; Cut off Komposit'!J1108)</f>
        <v/>
      </c>
      <c r="BL396" s="25" t="str">
        <f>IF('[2]2.3 Indeks &amp; Cut off Komposit'!K1108="","",'[2]2.3 Indeks &amp; Cut off Komposit'!K1108)</f>
        <v/>
      </c>
      <c r="BM396" s="25" t="str">
        <f>IF('[2]2.3 Indeks &amp; Cut off Komposit'!L1108="","",'[2]2.3 Indeks &amp; Cut off Komposit'!L1108)</f>
        <v/>
      </c>
      <c r="BN396" s="25" t="str">
        <f>IF('[2]2.3 Indeks &amp; Cut off Komposit'!M1108="","",'[2]2.3 Indeks &amp; Cut off Komposit'!M1108)</f>
        <v/>
      </c>
      <c r="BO396" s="25" t="str">
        <f>IF('[2]2.3 Indeks &amp; Cut off Komposit'!N1108="","",'[2]2.3 Indeks &amp; Cut off Komposit'!N1108)</f>
        <v/>
      </c>
      <c r="BP396" s="25" t="str">
        <f>IF('[2]2.3 Indeks &amp; Cut off Komposit'!O1108="","",'[2]2.3 Indeks &amp; Cut off Komposit'!O1108)</f>
        <v/>
      </c>
      <c r="BQ396" s="25" t="str">
        <f>IF('[2]2.3 Indeks &amp; Cut off Komposit'!P1108="","",'[2]2.3 Indeks &amp; Cut off Komposit'!P1108)</f>
        <v/>
      </c>
      <c r="BR396" s="25" t="str">
        <f>IF('[2]2.3 Indeks &amp; Cut off Komposit'!Q1108="","",'[2]2.3 Indeks &amp; Cut off Komposit'!Q1108)</f>
        <v/>
      </c>
      <c r="BS396" s="25" t="str">
        <f>IF('[2]2.3 Indeks &amp; Cut off Komposit'!R1108="","",'[2]2.3 Indeks &amp; Cut off Komposit'!R1108)</f>
        <v/>
      </c>
      <c r="BT396" s="25" t="str">
        <f>IF('[2]2.3 Indeks &amp; Cut off Komposit'!S1108="","",'[2]2.3 Indeks &amp; Cut off Komposit'!S1108)</f>
        <v>-</v>
      </c>
      <c r="BU396" s="25" t="str">
        <f>IF('[2]2.3 Indeks &amp; Cut off Komposit'!T1108="","",'[2]2.3 Indeks &amp; Cut off Komposit'!T1108)</f>
        <v>-</v>
      </c>
      <c r="BV396" s="25" t="str">
        <f>IF('[2]2.3 Indeks &amp; Cut off Komposit'!U1108="","",'[2]2.3 Indeks &amp; Cut off Komposit'!U1108)</f>
        <v>-</v>
      </c>
      <c r="BW396" s="25" t="str">
        <f>IF('[2]2.3 Indeks &amp; Cut off Komposit'!V1108="","",'[2]2.3 Indeks &amp; Cut off Komposit'!V1108)</f>
        <v>-</v>
      </c>
    </row>
    <row r="397" spans="1:75" x14ac:dyDescent="0.3">
      <c r="A397" s="14" t="str">
        <f>IF('[1]0.1 Produksi Pangan &amp; Penduduk'!A397="","",'[1]0.1 Produksi Pangan &amp; Penduduk'!A397)</f>
        <v/>
      </c>
      <c r="B397" s="4" t="str">
        <f>IF('[1]0.1 Produksi Pangan &amp; Penduduk'!B397="","",'[1]0.1 Produksi Pangan &amp; Penduduk'!B397)</f>
        <v/>
      </c>
      <c r="C397" s="14" t="str">
        <f>IF('[1]0.1 Produksi Pangan &amp; Penduduk'!C397="","",'[1]0.1 Produksi Pangan &amp; Penduduk'!C397)</f>
        <v/>
      </c>
      <c r="D397" s="14" t="str">
        <f>IF('[1]0.1 Produksi Pangan &amp; Penduduk'!D397="","",'[1]0.1 Produksi Pangan &amp; Penduduk'!D397)</f>
        <v/>
      </c>
      <c r="E397" s="14" t="str">
        <f>IF('[1]0.1 Produksi Pangan &amp; Penduduk'!E397="","",'[1]0.1 Produksi Pangan &amp; Penduduk'!E397)</f>
        <v/>
      </c>
      <c r="F397" s="4" t="str">
        <f>IF('[1]0.1 Produksi Pangan &amp; Penduduk'!F397="","",'[1]0.1 Produksi Pangan &amp; Penduduk'!F397)</f>
        <v/>
      </c>
      <c r="G397" s="35" t="str">
        <f>IF('[1]0.1 Produksi Pangan &amp; Penduduk'!J397="","",'[1]0.1 Produksi Pangan &amp; Penduduk'!J397)</f>
        <v/>
      </c>
      <c r="H397" s="35" t="str">
        <f>IF('[1]0.1 Produksi Pangan &amp; Penduduk'!M397="","",'[1]0.1 Produksi Pangan &amp; Penduduk'!M397)</f>
        <v/>
      </c>
      <c r="I397" s="35" t="str">
        <f>IF('[1]0.1 Produksi Pangan &amp; Penduduk'!S397="","",'[1]0.1 Produksi Pangan &amp; Penduduk'!S397)</f>
        <v/>
      </c>
      <c r="J397" s="35" t="str">
        <f>IF('[1]0.1 Produksi Pangan &amp; Penduduk'!Y397="","",'[1]0.1 Produksi Pangan &amp; Penduduk'!Y397)</f>
        <v/>
      </c>
      <c r="K397" s="35" t="str">
        <f>IF('[1]0.1 Produksi Pangan &amp; Penduduk'!AE397="","",'[1]0.1 Produksi Pangan &amp; Penduduk'!AE397)</f>
        <v/>
      </c>
      <c r="L397" s="35" t="str">
        <f>IF('[1]0.1 Produksi Pangan &amp; Penduduk'!AK397="","",'[1]0.1 Produksi Pangan &amp; Penduduk'!AK397)</f>
        <v/>
      </c>
      <c r="M397" s="35" t="str">
        <f>IF('[1]0.1 Produksi Pangan &amp; Penduduk'!AQ397="","",'[1]0.1 Produksi Pangan &amp; Penduduk'!AQ397)</f>
        <v/>
      </c>
      <c r="N397" s="35" t="str">
        <f>IF('[1]0.2 Konsumsi Energi'!J397="","",'[1]0.2 Konsumsi Energi'!J397)</f>
        <v/>
      </c>
      <c r="O397" s="35">
        <f>IF('[1]0.2 Konsumsi Energi'!M397="","",'[1]0.2 Konsumsi Energi'!M397)</f>
        <v>2100</v>
      </c>
      <c r="P397" s="35" t="str">
        <f>IF('[1]0.3 Konsumsi Protein Hewani'!J397="","",'[1]0.3 Konsumsi Protein Hewani'!J397)</f>
        <v/>
      </c>
      <c r="Q397" s="35">
        <f>IF('[1]0.3 Konsumsi Protein Hewani'!M397="","",'[1]0.3 Konsumsi Protein Hewani'!M397)</f>
        <v>25</v>
      </c>
      <c r="R397" s="35" t="str">
        <f>IF('[1]0.4 Stok_Cadangan'!J397="","",'[1]0.4 Stok_Cadangan'!J397)</f>
        <v/>
      </c>
      <c r="S397" s="35" t="str">
        <f>IF('[1]0.4 Stok_Cadangan'!M397="","",'[1]0.4 Stok_Cadangan'!M397)</f>
        <v/>
      </c>
      <c r="T397" s="35" t="str">
        <f>IF('[1]0.4 Stok_Cadangan'!P397="","",'[1]0.4 Stok_Cadangan'!P397)</f>
        <v/>
      </c>
      <c r="U397" s="35" t="str">
        <f>IF('[1]0.4 Stok_Cadangan'!T397="","",'[1]0.4 Stok_Cadangan'!T397)</f>
        <v/>
      </c>
      <c r="V397" s="35" t="str">
        <f>IF('[1]0.4 Stok_Cadangan'!W397="","",'[1]0.4 Stok_Cadangan'!W397)</f>
        <v/>
      </c>
      <c r="W397" s="35" t="str">
        <f>IF('[1]0.4 Stok_Cadangan'!Z397="","",'[1]0.4 Stok_Cadangan'!Z397)</f>
        <v/>
      </c>
      <c r="X397" s="35" t="str">
        <f>IF('[1]0.4 Stok_Cadangan'!AF397="","",'[1]0.4 Stok_Cadangan'!AF397)</f>
        <v/>
      </c>
      <c r="Y397" s="35" t="str">
        <f>IF('[1]0.4 Stok_Cadangan'!AI397="","",'[1]0.4 Stok_Cadangan'!AI397)</f>
        <v/>
      </c>
      <c r="Z397" s="35" t="str">
        <f>IF('[1]0.4 Stok_Cadangan'!AL397="","",'[1]0.4 Stok_Cadangan'!AL397)</f>
        <v/>
      </c>
      <c r="AA397" s="35" t="str">
        <f>IF('[1]0.5 Indikator Keterjangkauan'!P397="","",'[1]0.5 Indikator Keterjangkauan'!P397)</f>
        <v/>
      </c>
      <c r="AB397" s="35" t="str">
        <f>IF('[1]0.5 Indikator Keterjangkauan'!T397="","",'[1]0.5 Indikator Keterjangkauan'!T397)</f>
        <v/>
      </c>
      <c r="AC397" s="35" t="str">
        <f>IF('[1]0.5 Indikator Keterjangkauan'!X397="","",'[1]0.5 Indikator Keterjangkauan'!X397)</f>
        <v/>
      </c>
      <c r="AD397" s="35" t="str">
        <f>IF('[1]0.5 Indikator Keterjangkauan'!AB397="","",'[1]0.5 Indikator Keterjangkauan'!AB397)</f>
        <v/>
      </c>
      <c r="AE397" s="35" t="str">
        <f>IF('[1]0.6 Indikator Pemanfaatan'!V397="","",'[1]0.6 Indikator Pemanfaatan'!V397)</f>
        <v/>
      </c>
      <c r="AF397" s="35" t="str">
        <f>IF('[1]0.6 Indikator Pemanfaatan'!Z397="","",'[1]0.6 Indikator Pemanfaatan'!Z397)</f>
        <v/>
      </c>
      <c r="AG397" s="35" t="str">
        <f>IF('[2]2.1 Data FSVA 2025 &amp; Bobot'!H398="","",'[2]2.1 Data FSVA 2025 &amp; Bobot'!H398)</f>
        <v/>
      </c>
      <c r="AH397" s="35" t="str">
        <f>IF('[2]2.1 Data FSVA 2025 &amp; Bobot'!J398="","",'[2]2.1 Data FSVA 2025 &amp; Bobot'!J398)</f>
        <v/>
      </c>
      <c r="AI397" s="35" t="str">
        <f>IF('[2]2.1 Data FSVA 2025 &amp; Bobot'!L398="","",'[2]2.1 Data FSVA 2025 &amp; Bobot'!L398)</f>
        <v/>
      </c>
      <c r="AJ397" s="35" t="str">
        <f>IF('[2]2.1 Data FSVA 2025 &amp; Bobot'!N398="","",'[2]2.1 Data FSVA 2025 &amp; Bobot'!N398)</f>
        <v/>
      </c>
      <c r="AK397" s="35" t="str">
        <f>IF('[2]2.1 Data FSVA 2025 &amp; Bobot'!P398="","",'[2]2.1 Data FSVA 2025 &amp; Bobot'!P398)</f>
        <v/>
      </c>
      <c r="AL397" s="35" t="str">
        <f>IF('[2]2.1 Data FSVA 2025 &amp; Bobot'!R398="","",'[2]2.1 Data FSVA 2025 &amp; Bobot'!R398)</f>
        <v/>
      </c>
      <c r="AM397" s="35" t="str">
        <f>IF('[2]2.1 Data FSVA 2025 &amp; Bobot'!T398="","",'[2]2.1 Data FSVA 2025 &amp; Bobot'!T398)</f>
        <v/>
      </c>
      <c r="AN397" s="35" t="str">
        <f>IF('[2]2.1 Data FSVA 2025 &amp; Bobot'!V398="","",'[2]2.1 Data FSVA 2025 &amp; Bobot'!V398)</f>
        <v/>
      </c>
      <c r="AO397" s="35" t="str">
        <f>IF('[2]2.1 Data FSVA 2025 &amp; Bobot'!X398="","",'[2]2.1 Data FSVA 2025 &amp; Bobot'!X398)</f>
        <v/>
      </c>
      <c r="AP397" s="35" t="str">
        <f>IF('[2]2.1 Data FSVA 2025 &amp; Bobot'!Z398="","",'[2]2.1 Data FSVA 2025 &amp; Bobot'!Z398)</f>
        <v/>
      </c>
      <c r="AQ397" s="35" t="str">
        <f>IF('[2]2.1 Data FSVA 2025 &amp; Bobot'!AB398="","",'[2]2.1 Data FSVA 2025 &amp; Bobot'!AB398)</f>
        <v/>
      </c>
      <c r="AR397" s="35" t="str">
        <f>IF('[2]2.1 Data FSVA 2025 &amp; Bobot'!AD398="","",'[2]2.1 Data FSVA 2025 &amp; Bobot'!AD398)</f>
        <v/>
      </c>
      <c r="AS397" s="27" t="str">
        <f>IF('[2]2.4 Prioritas Individu'!G398="","",'[2]2.4 Prioritas Individu'!G398)</f>
        <v/>
      </c>
      <c r="AT397" s="27" t="str">
        <f>IF('[2]2.4 Prioritas Individu'!H398="","",'[2]2.4 Prioritas Individu'!H398)</f>
        <v/>
      </c>
      <c r="AU397" s="27" t="str">
        <f>IF('[2]2.4 Prioritas Individu'!I398="","",'[2]2.4 Prioritas Individu'!I398)</f>
        <v/>
      </c>
      <c r="AV397" s="27" t="str">
        <f>IF('[2]2.4 Prioritas Individu'!J398="","",'[2]2.4 Prioritas Individu'!J398)</f>
        <v/>
      </c>
      <c r="AW397" s="27" t="str">
        <f>IF('[2]2.4 Prioritas Individu'!K398="","",'[2]2.4 Prioritas Individu'!K398)</f>
        <v/>
      </c>
      <c r="AX397" s="27" t="str">
        <f>IF('[2]2.4 Prioritas Individu'!L398="","",'[2]2.4 Prioritas Individu'!L398)</f>
        <v/>
      </c>
      <c r="AY397" s="27" t="str">
        <f>IF('[2]2.4 Prioritas Individu'!M398="","",'[2]2.4 Prioritas Individu'!M398)</f>
        <v/>
      </c>
      <c r="AZ397" s="27" t="str">
        <f>IF('[2]2.4 Prioritas Individu'!N398="","",'[2]2.4 Prioritas Individu'!N398)</f>
        <v/>
      </c>
      <c r="BA397" s="27" t="str">
        <f>IF('[2]2.4 Prioritas Individu'!O398="","",'[2]2.4 Prioritas Individu'!O398)</f>
        <v/>
      </c>
      <c r="BB397" s="27" t="str">
        <f>IF('[2]2.4 Prioritas Individu'!P398="","",'[2]2.4 Prioritas Individu'!P398)</f>
        <v/>
      </c>
      <c r="BC397" s="27" t="str">
        <f>IF('[2]2.4 Prioritas Individu'!Q398="","",'[2]2.4 Prioritas Individu'!Q398)</f>
        <v/>
      </c>
      <c r="BD397" s="27" t="str">
        <f>IF('[2]2.4 Prioritas Individu'!R398="","",'[2]2.4 Prioritas Individu'!R398)</f>
        <v/>
      </c>
      <c r="BE397" s="25" t="str">
        <f>IF('[2]2.4 Prioritas Individu'!S398="","",'[2]2.4 Prioritas Individu'!S398)</f>
        <v>-</v>
      </c>
      <c r="BF397" s="27" t="str">
        <f>IF('[2]2.4 Prioritas Individu'!T398="","",'[2]2.4 Prioritas Individu'!T398)</f>
        <v>-</v>
      </c>
      <c r="BG397" s="27" t="str">
        <f>IF('[2]2.4 Prioritas Individu'!U398="","",'[2]2.4 Prioritas Individu'!U398)</f>
        <v>-</v>
      </c>
      <c r="BH397" s="25" t="str">
        <f>IF('[2]2.3 Indeks &amp; Cut off Komposit'!G1109="","",'[2]2.3 Indeks &amp; Cut off Komposit'!G1109)</f>
        <v/>
      </c>
      <c r="BI397" s="25" t="str">
        <f>IF('[2]2.3 Indeks &amp; Cut off Komposit'!H1109="","",'[2]2.3 Indeks &amp; Cut off Komposit'!H1109)</f>
        <v/>
      </c>
      <c r="BJ397" s="25" t="str">
        <f>IF('[2]2.3 Indeks &amp; Cut off Komposit'!I1109="","",'[2]2.3 Indeks &amp; Cut off Komposit'!I1109)</f>
        <v/>
      </c>
      <c r="BK397" s="25" t="str">
        <f>IF('[2]2.3 Indeks &amp; Cut off Komposit'!J1109="","",'[2]2.3 Indeks &amp; Cut off Komposit'!J1109)</f>
        <v/>
      </c>
      <c r="BL397" s="25" t="str">
        <f>IF('[2]2.3 Indeks &amp; Cut off Komposit'!K1109="","",'[2]2.3 Indeks &amp; Cut off Komposit'!K1109)</f>
        <v/>
      </c>
      <c r="BM397" s="25" t="str">
        <f>IF('[2]2.3 Indeks &amp; Cut off Komposit'!L1109="","",'[2]2.3 Indeks &amp; Cut off Komposit'!L1109)</f>
        <v/>
      </c>
      <c r="BN397" s="25" t="str">
        <f>IF('[2]2.3 Indeks &amp; Cut off Komposit'!M1109="","",'[2]2.3 Indeks &amp; Cut off Komposit'!M1109)</f>
        <v/>
      </c>
      <c r="BO397" s="25" t="str">
        <f>IF('[2]2.3 Indeks &amp; Cut off Komposit'!N1109="","",'[2]2.3 Indeks &amp; Cut off Komposit'!N1109)</f>
        <v/>
      </c>
      <c r="BP397" s="25" t="str">
        <f>IF('[2]2.3 Indeks &amp; Cut off Komposit'!O1109="","",'[2]2.3 Indeks &amp; Cut off Komposit'!O1109)</f>
        <v/>
      </c>
      <c r="BQ397" s="25" t="str">
        <f>IF('[2]2.3 Indeks &amp; Cut off Komposit'!P1109="","",'[2]2.3 Indeks &amp; Cut off Komposit'!P1109)</f>
        <v/>
      </c>
      <c r="BR397" s="25" t="str">
        <f>IF('[2]2.3 Indeks &amp; Cut off Komposit'!Q1109="","",'[2]2.3 Indeks &amp; Cut off Komposit'!Q1109)</f>
        <v/>
      </c>
      <c r="BS397" s="25" t="str">
        <f>IF('[2]2.3 Indeks &amp; Cut off Komposit'!R1109="","",'[2]2.3 Indeks &amp; Cut off Komposit'!R1109)</f>
        <v/>
      </c>
      <c r="BT397" s="25" t="str">
        <f>IF('[2]2.3 Indeks &amp; Cut off Komposit'!S1109="","",'[2]2.3 Indeks &amp; Cut off Komposit'!S1109)</f>
        <v>-</v>
      </c>
      <c r="BU397" s="25" t="str">
        <f>IF('[2]2.3 Indeks &amp; Cut off Komposit'!T1109="","",'[2]2.3 Indeks &amp; Cut off Komposit'!T1109)</f>
        <v>-</v>
      </c>
      <c r="BV397" s="25" t="str">
        <f>IF('[2]2.3 Indeks &amp; Cut off Komposit'!U1109="","",'[2]2.3 Indeks &amp; Cut off Komposit'!U1109)</f>
        <v>-</v>
      </c>
      <c r="BW397" s="25" t="str">
        <f>IF('[2]2.3 Indeks &amp; Cut off Komposit'!V1109="","",'[2]2.3 Indeks &amp; Cut off Komposit'!V1109)</f>
        <v>-</v>
      </c>
    </row>
    <row r="398" spans="1:75" x14ac:dyDescent="0.3">
      <c r="A398" s="14" t="str">
        <f>IF('[1]0.1 Produksi Pangan &amp; Penduduk'!A398="","",'[1]0.1 Produksi Pangan &amp; Penduduk'!A398)</f>
        <v/>
      </c>
      <c r="B398" s="4" t="str">
        <f>IF('[1]0.1 Produksi Pangan &amp; Penduduk'!B398="","",'[1]0.1 Produksi Pangan &amp; Penduduk'!B398)</f>
        <v/>
      </c>
      <c r="C398" s="14" t="str">
        <f>IF('[1]0.1 Produksi Pangan &amp; Penduduk'!C398="","",'[1]0.1 Produksi Pangan &amp; Penduduk'!C398)</f>
        <v/>
      </c>
      <c r="D398" s="14" t="str">
        <f>IF('[1]0.1 Produksi Pangan &amp; Penduduk'!D398="","",'[1]0.1 Produksi Pangan &amp; Penduduk'!D398)</f>
        <v/>
      </c>
      <c r="E398" s="14" t="str">
        <f>IF('[1]0.1 Produksi Pangan &amp; Penduduk'!E398="","",'[1]0.1 Produksi Pangan &amp; Penduduk'!E398)</f>
        <v/>
      </c>
      <c r="F398" s="4" t="str">
        <f>IF('[1]0.1 Produksi Pangan &amp; Penduduk'!F398="","",'[1]0.1 Produksi Pangan &amp; Penduduk'!F398)</f>
        <v/>
      </c>
      <c r="G398" s="35" t="str">
        <f>IF('[1]0.1 Produksi Pangan &amp; Penduduk'!J398="","",'[1]0.1 Produksi Pangan &amp; Penduduk'!J398)</f>
        <v/>
      </c>
      <c r="H398" s="35" t="str">
        <f>IF('[1]0.1 Produksi Pangan &amp; Penduduk'!M398="","",'[1]0.1 Produksi Pangan &amp; Penduduk'!M398)</f>
        <v/>
      </c>
      <c r="I398" s="35" t="str">
        <f>IF('[1]0.1 Produksi Pangan &amp; Penduduk'!S398="","",'[1]0.1 Produksi Pangan &amp; Penduduk'!S398)</f>
        <v/>
      </c>
      <c r="J398" s="35" t="str">
        <f>IF('[1]0.1 Produksi Pangan &amp; Penduduk'!Y398="","",'[1]0.1 Produksi Pangan &amp; Penduduk'!Y398)</f>
        <v/>
      </c>
      <c r="K398" s="35" t="str">
        <f>IF('[1]0.1 Produksi Pangan &amp; Penduduk'!AE398="","",'[1]0.1 Produksi Pangan &amp; Penduduk'!AE398)</f>
        <v/>
      </c>
      <c r="L398" s="35" t="str">
        <f>IF('[1]0.1 Produksi Pangan &amp; Penduduk'!AK398="","",'[1]0.1 Produksi Pangan &amp; Penduduk'!AK398)</f>
        <v/>
      </c>
      <c r="M398" s="35" t="str">
        <f>IF('[1]0.1 Produksi Pangan &amp; Penduduk'!AQ398="","",'[1]0.1 Produksi Pangan &amp; Penduduk'!AQ398)</f>
        <v/>
      </c>
      <c r="N398" s="35" t="str">
        <f>IF('[1]0.2 Konsumsi Energi'!J398="","",'[1]0.2 Konsumsi Energi'!J398)</f>
        <v/>
      </c>
      <c r="O398" s="35">
        <f>IF('[1]0.2 Konsumsi Energi'!M398="","",'[1]0.2 Konsumsi Energi'!M398)</f>
        <v>2100</v>
      </c>
      <c r="P398" s="35" t="str">
        <f>IF('[1]0.3 Konsumsi Protein Hewani'!J398="","",'[1]0.3 Konsumsi Protein Hewani'!J398)</f>
        <v/>
      </c>
      <c r="Q398" s="35">
        <f>IF('[1]0.3 Konsumsi Protein Hewani'!M398="","",'[1]0.3 Konsumsi Protein Hewani'!M398)</f>
        <v>25</v>
      </c>
      <c r="R398" s="35" t="str">
        <f>IF('[1]0.4 Stok_Cadangan'!J398="","",'[1]0.4 Stok_Cadangan'!J398)</f>
        <v/>
      </c>
      <c r="S398" s="35" t="str">
        <f>IF('[1]0.4 Stok_Cadangan'!M398="","",'[1]0.4 Stok_Cadangan'!M398)</f>
        <v/>
      </c>
      <c r="T398" s="35" t="str">
        <f>IF('[1]0.4 Stok_Cadangan'!P398="","",'[1]0.4 Stok_Cadangan'!P398)</f>
        <v/>
      </c>
      <c r="U398" s="35" t="str">
        <f>IF('[1]0.4 Stok_Cadangan'!T398="","",'[1]0.4 Stok_Cadangan'!T398)</f>
        <v/>
      </c>
      <c r="V398" s="35" t="str">
        <f>IF('[1]0.4 Stok_Cadangan'!W398="","",'[1]0.4 Stok_Cadangan'!W398)</f>
        <v/>
      </c>
      <c r="W398" s="35" t="str">
        <f>IF('[1]0.4 Stok_Cadangan'!Z398="","",'[1]0.4 Stok_Cadangan'!Z398)</f>
        <v/>
      </c>
      <c r="X398" s="35" t="str">
        <f>IF('[1]0.4 Stok_Cadangan'!AF398="","",'[1]0.4 Stok_Cadangan'!AF398)</f>
        <v/>
      </c>
      <c r="Y398" s="35" t="str">
        <f>IF('[1]0.4 Stok_Cadangan'!AI398="","",'[1]0.4 Stok_Cadangan'!AI398)</f>
        <v/>
      </c>
      <c r="Z398" s="35" t="str">
        <f>IF('[1]0.4 Stok_Cadangan'!AL398="","",'[1]0.4 Stok_Cadangan'!AL398)</f>
        <v/>
      </c>
      <c r="AA398" s="35" t="str">
        <f>IF('[1]0.5 Indikator Keterjangkauan'!P398="","",'[1]0.5 Indikator Keterjangkauan'!P398)</f>
        <v/>
      </c>
      <c r="AB398" s="35" t="str">
        <f>IF('[1]0.5 Indikator Keterjangkauan'!T398="","",'[1]0.5 Indikator Keterjangkauan'!T398)</f>
        <v/>
      </c>
      <c r="AC398" s="35" t="str">
        <f>IF('[1]0.5 Indikator Keterjangkauan'!X398="","",'[1]0.5 Indikator Keterjangkauan'!X398)</f>
        <v/>
      </c>
      <c r="AD398" s="35" t="str">
        <f>IF('[1]0.5 Indikator Keterjangkauan'!AB398="","",'[1]0.5 Indikator Keterjangkauan'!AB398)</f>
        <v/>
      </c>
      <c r="AE398" s="35" t="str">
        <f>IF('[1]0.6 Indikator Pemanfaatan'!V398="","",'[1]0.6 Indikator Pemanfaatan'!V398)</f>
        <v/>
      </c>
      <c r="AF398" s="35" t="str">
        <f>IF('[1]0.6 Indikator Pemanfaatan'!Z398="","",'[1]0.6 Indikator Pemanfaatan'!Z398)</f>
        <v/>
      </c>
      <c r="AG398" s="35" t="str">
        <f>IF('[2]2.1 Data FSVA 2025 &amp; Bobot'!H399="","",'[2]2.1 Data FSVA 2025 &amp; Bobot'!H399)</f>
        <v/>
      </c>
      <c r="AH398" s="35" t="str">
        <f>IF('[2]2.1 Data FSVA 2025 &amp; Bobot'!J399="","",'[2]2.1 Data FSVA 2025 &amp; Bobot'!J399)</f>
        <v/>
      </c>
      <c r="AI398" s="35" t="str">
        <f>IF('[2]2.1 Data FSVA 2025 &amp; Bobot'!L399="","",'[2]2.1 Data FSVA 2025 &amp; Bobot'!L399)</f>
        <v/>
      </c>
      <c r="AJ398" s="35" t="str">
        <f>IF('[2]2.1 Data FSVA 2025 &amp; Bobot'!N399="","",'[2]2.1 Data FSVA 2025 &amp; Bobot'!N399)</f>
        <v/>
      </c>
      <c r="AK398" s="35" t="str">
        <f>IF('[2]2.1 Data FSVA 2025 &amp; Bobot'!P399="","",'[2]2.1 Data FSVA 2025 &amp; Bobot'!P399)</f>
        <v/>
      </c>
      <c r="AL398" s="35" t="str">
        <f>IF('[2]2.1 Data FSVA 2025 &amp; Bobot'!R399="","",'[2]2.1 Data FSVA 2025 &amp; Bobot'!R399)</f>
        <v/>
      </c>
      <c r="AM398" s="35" t="str">
        <f>IF('[2]2.1 Data FSVA 2025 &amp; Bobot'!T399="","",'[2]2.1 Data FSVA 2025 &amp; Bobot'!T399)</f>
        <v/>
      </c>
      <c r="AN398" s="35" t="str">
        <f>IF('[2]2.1 Data FSVA 2025 &amp; Bobot'!V399="","",'[2]2.1 Data FSVA 2025 &amp; Bobot'!V399)</f>
        <v/>
      </c>
      <c r="AO398" s="35" t="str">
        <f>IF('[2]2.1 Data FSVA 2025 &amp; Bobot'!X399="","",'[2]2.1 Data FSVA 2025 &amp; Bobot'!X399)</f>
        <v/>
      </c>
      <c r="AP398" s="35" t="str">
        <f>IF('[2]2.1 Data FSVA 2025 &amp; Bobot'!Z399="","",'[2]2.1 Data FSVA 2025 &amp; Bobot'!Z399)</f>
        <v/>
      </c>
      <c r="AQ398" s="35" t="str">
        <f>IF('[2]2.1 Data FSVA 2025 &amp; Bobot'!AB399="","",'[2]2.1 Data FSVA 2025 &amp; Bobot'!AB399)</f>
        <v/>
      </c>
      <c r="AR398" s="35" t="str">
        <f>IF('[2]2.1 Data FSVA 2025 &amp; Bobot'!AD399="","",'[2]2.1 Data FSVA 2025 &amp; Bobot'!AD399)</f>
        <v/>
      </c>
      <c r="AS398" s="27" t="str">
        <f>IF('[2]2.4 Prioritas Individu'!G399="","",'[2]2.4 Prioritas Individu'!G399)</f>
        <v/>
      </c>
      <c r="AT398" s="27" t="str">
        <f>IF('[2]2.4 Prioritas Individu'!H399="","",'[2]2.4 Prioritas Individu'!H399)</f>
        <v/>
      </c>
      <c r="AU398" s="27" t="str">
        <f>IF('[2]2.4 Prioritas Individu'!I399="","",'[2]2.4 Prioritas Individu'!I399)</f>
        <v/>
      </c>
      <c r="AV398" s="27" t="str">
        <f>IF('[2]2.4 Prioritas Individu'!J399="","",'[2]2.4 Prioritas Individu'!J399)</f>
        <v/>
      </c>
      <c r="AW398" s="27" t="str">
        <f>IF('[2]2.4 Prioritas Individu'!K399="","",'[2]2.4 Prioritas Individu'!K399)</f>
        <v/>
      </c>
      <c r="AX398" s="27" t="str">
        <f>IF('[2]2.4 Prioritas Individu'!L399="","",'[2]2.4 Prioritas Individu'!L399)</f>
        <v/>
      </c>
      <c r="AY398" s="27" t="str">
        <f>IF('[2]2.4 Prioritas Individu'!M399="","",'[2]2.4 Prioritas Individu'!M399)</f>
        <v/>
      </c>
      <c r="AZ398" s="27" t="str">
        <f>IF('[2]2.4 Prioritas Individu'!N399="","",'[2]2.4 Prioritas Individu'!N399)</f>
        <v/>
      </c>
      <c r="BA398" s="27" t="str">
        <f>IF('[2]2.4 Prioritas Individu'!O399="","",'[2]2.4 Prioritas Individu'!O399)</f>
        <v/>
      </c>
      <c r="BB398" s="27" t="str">
        <f>IF('[2]2.4 Prioritas Individu'!P399="","",'[2]2.4 Prioritas Individu'!P399)</f>
        <v/>
      </c>
      <c r="BC398" s="27" t="str">
        <f>IF('[2]2.4 Prioritas Individu'!Q399="","",'[2]2.4 Prioritas Individu'!Q399)</f>
        <v/>
      </c>
      <c r="BD398" s="27" t="str">
        <f>IF('[2]2.4 Prioritas Individu'!R399="","",'[2]2.4 Prioritas Individu'!R399)</f>
        <v/>
      </c>
      <c r="BE398" s="25" t="str">
        <f>IF('[2]2.4 Prioritas Individu'!S399="","",'[2]2.4 Prioritas Individu'!S399)</f>
        <v>-</v>
      </c>
      <c r="BF398" s="27" t="str">
        <f>IF('[2]2.4 Prioritas Individu'!T399="","",'[2]2.4 Prioritas Individu'!T399)</f>
        <v>-</v>
      </c>
      <c r="BG398" s="27" t="str">
        <f>IF('[2]2.4 Prioritas Individu'!U399="","",'[2]2.4 Prioritas Individu'!U399)</f>
        <v>-</v>
      </c>
      <c r="BH398" s="25" t="str">
        <f>IF('[2]2.3 Indeks &amp; Cut off Komposit'!G1110="","",'[2]2.3 Indeks &amp; Cut off Komposit'!G1110)</f>
        <v/>
      </c>
      <c r="BI398" s="25" t="str">
        <f>IF('[2]2.3 Indeks &amp; Cut off Komposit'!H1110="","",'[2]2.3 Indeks &amp; Cut off Komposit'!H1110)</f>
        <v/>
      </c>
      <c r="BJ398" s="25" t="str">
        <f>IF('[2]2.3 Indeks &amp; Cut off Komposit'!I1110="","",'[2]2.3 Indeks &amp; Cut off Komposit'!I1110)</f>
        <v/>
      </c>
      <c r="BK398" s="25" t="str">
        <f>IF('[2]2.3 Indeks &amp; Cut off Komposit'!J1110="","",'[2]2.3 Indeks &amp; Cut off Komposit'!J1110)</f>
        <v/>
      </c>
      <c r="BL398" s="25" t="str">
        <f>IF('[2]2.3 Indeks &amp; Cut off Komposit'!K1110="","",'[2]2.3 Indeks &amp; Cut off Komposit'!K1110)</f>
        <v/>
      </c>
      <c r="BM398" s="25" t="str">
        <f>IF('[2]2.3 Indeks &amp; Cut off Komposit'!L1110="","",'[2]2.3 Indeks &amp; Cut off Komposit'!L1110)</f>
        <v/>
      </c>
      <c r="BN398" s="25" t="str">
        <f>IF('[2]2.3 Indeks &amp; Cut off Komposit'!M1110="","",'[2]2.3 Indeks &amp; Cut off Komposit'!M1110)</f>
        <v/>
      </c>
      <c r="BO398" s="25" t="str">
        <f>IF('[2]2.3 Indeks &amp; Cut off Komposit'!N1110="","",'[2]2.3 Indeks &amp; Cut off Komposit'!N1110)</f>
        <v/>
      </c>
      <c r="BP398" s="25" t="str">
        <f>IF('[2]2.3 Indeks &amp; Cut off Komposit'!O1110="","",'[2]2.3 Indeks &amp; Cut off Komposit'!O1110)</f>
        <v/>
      </c>
      <c r="BQ398" s="25" t="str">
        <f>IF('[2]2.3 Indeks &amp; Cut off Komposit'!P1110="","",'[2]2.3 Indeks &amp; Cut off Komposit'!P1110)</f>
        <v/>
      </c>
      <c r="BR398" s="25" t="str">
        <f>IF('[2]2.3 Indeks &amp; Cut off Komposit'!Q1110="","",'[2]2.3 Indeks &amp; Cut off Komposit'!Q1110)</f>
        <v/>
      </c>
      <c r="BS398" s="25" t="str">
        <f>IF('[2]2.3 Indeks &amp; Cut off Komposit'!R1110="","",'[2]2.3 Indeks &amp; Cut off Komposit'!R1110)</f>
        <v/>
      </c>
      <c r="BT398" s="25" t="str">
        <f>IF('[2]2.3 Indeks &amp; Cut off Komposit'!S1110="","",'[2]2.3 Indeks &amp; Cut off Komposit'!S1110)</f>
        <v>-</v>
      </c>
      <c r="BU398" s="25" t="str">
        <f>IF('[2]2.3 Indeks &amp; Cut off Komposit'!T1110="","",'[2]2.3 Indeks &amp; Cut off Komposit'!T1110)</f>
        <v>-</v>
      </c>
      <c r="BV398" s="25" t="str">
        <f>IF('[2]2.3 Indeks &amp; Cut off Komposit'!U1110="","",'[2]2.3 Indeks &amp; Cut off Komposit'!U1110)</f>
        <v>-</v>
      </c>
      <c r="BW398" s="25" t="str">
        <f>IF('[2]2.3 Indeks &amp; Cut off Komposit'!V1110="","",'[2]2.3 Indeks &amp; Cut off Komposit'!V1110)</f>
        <v>-</v>
      </c>
    </row>
    <row r="399" spans="1:75" x14ac:dyDescent="0.3">
      <c r="A399" s="14" t="str">
        <f>IF('[1]0.1 Produksi Pangan &amp; Penduduk'!A399="","",'[1]0.1 Produksi Pangan &amp; Penduduk'!A399)</f>
        <v/>
      </c>
      <c r="B399" s="4" t="str">
        <f>IF('[1]0.1 Produksi Pangan &amp; Penduduk'!B399="","",'[1]0.1 Produksi Pangan &amp; Penduduk'!B399)</f>
        <v/>
      </c>
      <c r="C399" s="14" t="str">
        <f>IF('[1]0.1 Produksi Pangan &amp; Penduduk'!C399="","",'[1]0.1 Produksi Pangan &amp; Penduduk'!C399)</f>
        <v/>
      </c>
      <c r="D399" s="14" t="str">
        <f>IF('[1]0.1 Produksi Pangan &amp; Penduduk'!D399="","",'[1]0.1 Produksi Pangan &amp; Penduduk'!D399)</f>
        <v/>
      </c>
      <c r="E399" s="14" t="str">
        <f>IF('[1]0.1 Produksi Pangan &amp; Penduduk'!E399="","",'[1]0.1 Produksi Pangan &amp; Penduduk'!E399)</f>
        <v/>
      </c>
      <c r="F399" s="4" t="str">
        <f>IF('[1]0.1 Produksi Pangan &amp; Penduduk'!F399="","",'[1]0.1 Produksi Pangan &amp; Penduduk'!F399)</f>
        <v/>
      </c>
      <c r="G399" s="35" t="str">
        <f>IF('[1]0.1 Produksi Pangan &amp; Penduduk'!J399="","",'[1]0.1 Produksi Pangan &amp; Penduduk'!J399)</f>
        <v/>
      </c>
      <c r="H399" s="35" t="str">
        <f>IF('[1]0.1 Produksi Pangan &amp; Penduduk'!M399="","",'[1]0.1 Produksi Pangan &amp; Penduduk'!M399)</f>
        <v/>
      </c>
      <c r="I399" s="35" t="str">
        <f>IF('[1]0.1 Produksi Pangan &amp; Penduduk'!S399="","",'[1]0.1 Produksi Pangan &amp; Penduduk'!S399)</f>
        <v/>
      </c>
      <c r="J399" s="35" t="str">
        <f>IF('[1]0.1 Produksi Pangan &amp; Penduduk'!Y399="","",'[1]0.1 Produksi Pangan &amp; Penduduk'!Y399)</f>
        <v/>
      </c>
      <c r="K399" s="35" t="str">
        <f>IF('[1]0.1 Produksi Pangan &amp; Penduduk'!AE399="","",'[1]0.1 Produksi Pangan &amp; Penduduk'!AE399)</f>
        <v/>
      </c>
      <c r="L399" s="35" t="str">
        <f>IF('[1]0.1 Produksi Pangan &amp; Penduduk'!AK399="","",'[1]0.1 Produksi Pangan &amp; Penduduk'!AK399)</f>
        <v/>
      </c>
      <c r="M399" s="35" t="str">
        <f>IF('[1]0.1 Produksi Pangan &amp; Penduduk'!AQ399="","",'[1]0.1 Produksi Pangan &amp; Penduduk'!AQ399)</f>
        <v/>
      </c>
      <c r="N399" s="35" t="str">
        <f>IF('[1]0.2 Konsumsi Energi'!J399="","",'[1]0.2 Konsumsi Energi'!J399)</f>
        <v/>
      </c>
      <c r="O399" s="35">
        <f>IF('[1]0.2 Konsumsi Energi'!M399="","",'[1]0.2 Konsumsi Energi'!M399)</f>
        <v>2100</v>
      </c>
      <c r="P399" s="35" t="str">
        <f>IF('[1]0.3 Konsumsi Protein Hewani'!J399="","",'[1]0.3 Konsumsi Protein Hewani'!J399)</f>
        <v/>
      </c>
      <c r="Q399" s="35">
        <f>IF('[1]0.3 Konsumsi Protein Hewani'!M399="","",'[1]0.3 Konsumsi Protein Hewani'!M399)</f>
        <v>25</v>
      </c>
      <c r="R399" s="35" t="str">
        <f>IF('[1]0.4 Stok_Cadangan'!J399="","",'[1]0.4 Stok_Cadangan'!J399)</f>
        <v/>
      </c>
      <c r="S399" s="35" t="str">
        <f>IF('[1]0.4 Stok_Cadangan'!M399="","",'[1]0.4 Stok_Cadangan'!M399)</f>
        <v/>
      </c>
      <c r="T399" s="35" t="str">
        <f>IF('[1]0.4 Stok_Cadangan'!P399="","",'[1]0.4 Stok_Cadangan'!P399)</f>
        <v/>
      </c>
      <c r="U399" s="35" t="str">
        <f>IF('[1]0.4 Stok_Cadangan'!T399="","",'[1]0.4 Stok_Cadangan'!T399)</f>
        <v/>
      </c>
      <c r="V399" s="35" t="str">
        <f>IF('[1]0.4 Stok_Cadangan'!W399="","",'[1]0.4 Stok_Cadangan'!W399)</f>
        <v/>
      </c>
      <c r="W399" s="35" t="str">
        <f>IF('[1]0.4 Stok_Cadangan'!Z399="","",'[1]0.4 Stok_Cadangan'!Z399)</f>
        <v/>
      </c>
      <c r="X399" s="35" t="str">
        <f>IF('[1]0.4 Stok_Cadangan'!AF399="","",'[1]0.4 Stok_Cadangan'!AF399)</f>
        <v/>
      </c>
      <c r="Y399" s="35" t="str">
        <f>IF('[1]0.4 Stok_Cadangan'!AI399="","",'[1]0.4 Stok_Cadangan'!AI399)</f>
        <v/>
      </c>
      <c r="Z399" s="35" t="str">
        <f>IF('[1]0.4 Stok_Cadangan'!AL399="","",'[1]0.4 Stok_Cadangan'!AL399)</f>
        <v/>
      </c>
      <c r="AA399" s="35" t="str">
        <f>IF('[1]0.5 Indikator Keterjangkauan'!P399="","",'[1]0.5 Indikator Keterjangkauan'!P399)</f>
        <v/>
      </c>
      <c r="AB399" s="35" t="str">
        <f>IF('[1]0.5 Indikator Keterjangkauan'!T399="","",'[1]0.5 Indikator Keterjangkauan'!T399)</f>
        <v/>
      </c>
      <c r="AC399" s="35" t="str">
        <f>IF('[1]0.5 Indikator Keterjangkauan'!X399="","",'[1]0.5 Indikator Keterjangkauan'!X399)</f>
        <v/>
      </c>
      <c r="AD399" s="35" t="str">
        <f>IF('[1]0.5 Indikator Keterjangkauan'!AB399="","",'[1]0.5 Indikator Keterjangkauan'!AB399)</f>
        <v/>
      </c>
      <c r="AE399" s="35" t="str">
        <f>IF('[1]0.6 Indikator Pemanfaatan'!V399="","",'[1]0.6 Indikator Pemanfaatan'!V399)</f>
        <v/>
      </c>
      <c r="AF399" s="35" t="str">
        <f>IF('[1]0.6 Indikator Pemanfaatan'!Z399="","",'[1]0.6 Indikator Pemanfaatan'!Z399)</f>
        <v/>
      </c>
      <c r="AG399" s="35" t="str">
        <f>IF('[2]2.1 Data FSVA 2025 &amp; Bobot'!H400="","",'[2]2.1 Data FSVA 2025 &amp; Bobot'!H400)</f>
        <v/>
      </c>
      <c r="AH399" s="35" t="str">
        <f>IF('[2]2.1 Data FSVA 2025 &amp; Bobot'!J400="","",'[2]2.1 Data FSVA 2025 &amp; Bobot'!J400)</f>
        <v/>
      </c>
      <c r="AI399" s="35" t="str">
        <f>IF('[2]2.1 Data FSVA 2025 &amp; Bobot'!L400="","",'[2]2.1 Data FSVA 2025 &amp; Bobot'!L400)</f>
        <v/>
      </c>
      <c r="AJ399" s="35" t="str">
        <f>IF('[2]2.1 Data FSVA 2025 &amp; Bobot'!N400="","",'[2]2.1 Data FSVA 2025 &amp; Bobot'!N400)</f>
        <v/>
      </c>
      <c r="AK399" s="35" t="str">
        <f>IF('[2]2.1 Data FSVA 2025 &amp; Bobot'!P400="","",'[2]2.1 Data FSVA 2025 &amp; Bobot'!P400)</f>
        <v/>
      </c>
      <c r="AL399" s="35" t="str">
        <f>IF('[2]2.1 Data FSVA 2025 &amp; Bobot'!R400="","",'[2]2.1 Data FSVA 2025 &amp; Bobot'!R400)</f>
        <v/>
      </c>
      <c r="AM399" s="35" t="str">
        <f>IF('[2]2.1 Data FSVA 2025 &amp; Bobot'!T400="","",'[2]2.1 Data FSVA 2025 &amp; Bobot'!T400)</f>
        <v/>
      </c>
      <c r="AN399" s="35" t="str">
        <f>IF('[2]2.1 Data FSVA 2025 &amp; Bobot'!V400="","",'[2]2.1 Data FSVA 2025 &amp; Bobot'!V400)</f>
        <v/>
      </c>
      <c r="AO399" s="35" t="str">
        <f>IF('[2]2.1 Data FSVA 2025 &amp; Bobot'!X400="","",'[2]2.1 Data FSVA 2025 &amp; Bobot'!X400)</f>
        <v/>
      </c>
      <c r="AP399" s="35" t="str">
        <f>IF('[2]2.1 Data FSVA 2025 &amp; Bobot'!Z400="","",'[2]2.1 Data FSVA 2025 &amp; Bobot'!Z400)</f>
        <v/>
      </c>
      <c r="AQ399" s="35" t="str">
        <f>IF('[2]2.1 Data FSVA 2025 &amp; Bobot'!AB400="","",'[2]2.1 Data FSVA 2025 &amp; Bobot'!AB400)</f>
        <v/>
      </c>
      <c r="AR399" s="35" t="str">
        <f>IF('[2]2.1 Data FSVA 2025 &amp; Bobot'!AD400="","",'[2]2.1 Data FSVA 2025 &amp; Bobot'!AD400)</f>
        <v/>
      </c>
      <c r="AS399" s="27" t="str">
        <f>IF('[2]2.4 Prioritas Individu'!G400="","",'[2]2.4 Prioritas Individu'!G400)</f>
        <v/>
      </c>
      <c r="AT399" s="27" t="str">
        <f>IF('[2]2.4 Prioritas Individu'!H400="","",'[2]2.4 Prioritas Individu'!H400)</f>
        <v/>
      </c>
      <c r="AU399" s="27" t="str">
        <f>IF('[2]2.4 Prioritas Individu'!I400="","",'[2]2.4 Prioritas Individu'!I400)</f>
        <v/>
      </c>
      <c r="AV399" s="27" t="str">
        <f>IF('[2]2.4 Prioritas Individu'!J400="","",'[2]2.4 Prioritas Individu'!J400)</f>
        <v/>
      </c>
      <c r="AW399" s="27" t="str">
        <f>IF('[2]2.4 Prioritas Individu'!K400="","",'[2]2.4 Prioritas Individu'!K400)</f>
        <v/>
      </c>
      <c r="AX399" s="27" t="str">
        <f>IF('[2]2.4 Prioritas Individu'!L400="","",'[2]2.4 Prioritas Individu'!L400)</f>
        <v/>
      </c>
      <c r="AY399" s="27" t="str">
        <f>IF('[2]2.4 Prioritas Individu'!M400="","",'[2]2.4 Prioritas Individu'!M400)</f>
        <v/>
      </c>
      <c r="AZ399" s="27" t="str">
        <f>IF('[2]2.4 Prioritas Individu'!N400="","",'[2]2.4 Prioritas Individu'!N400)</f>
        <v/>
      </c>
      <c r="BA399" s="27" t="str">
        <f>IF('[2]2.4 Prioritas Individu'!O400="","",'[2]2.4 Prioritas Individu'!O400)</f>
        <v/>
      </c>
      <c r="BB399" s="27" t="str">
        <f>IF('[2]2.4 Prioritas Individu'!P400="","",'[2]2.4 Prioritas Individu'!P400)</f>
        <v/>
      </c>
      <c r="BC399" s="27" t="str">
        <f>IF('[2]2.4 Prioritas Individu'!Q400="","",'[2]2.4 Prioritas Individu'!Q400)</f>
        <v/>
      </c>
      <c r="BD399" s="27" t="str">
        <f>IF('[2]2.4 Prioritas Individu'!R400="","",'[2]2.4 Prioritas Individu'!R400)</f>
        <v/>
      </c>
      <c r="BE399" s="25" t="str">
        <f>IF('[2]2.4 Prioritas Individu'!S400="","",'[2]2.4 Prioritas Individu'!S400)</f>
        <v>-</v>
      </c>
      <c r="BF399" s="27" t="str">
        <f>IF('[2]2.4 Prioritas Individu'!T400="","",'[2]2.4 Prioritas Individu'!T400)</f>
        <v>-</v>
      </c>
      <c r="BG399" s="27" t="str">
        <f>IF('[2]2.4 Prioritas Individu'!U400="","",'[2]2.4 Prioritas Individu'!U400)</f>
        <v>-</v>
      </c>
      <c r="BH399" s="25" t="str">
        <f>IF('[2]2.3 Indeks &amp; Cut off Komposit'!G1111="","",'[2]2.3 Indeks &amp; Cut off Komposit'!G1111)</f>
        <v/>
      </c>
      <c r="BI399" s="25" t="str">
        <f>IF('[2]2.3 Indeks &amp; Cut off Komposit'!H1111="","",'[2]2.3 Indeks &amp; Cut off Komposit'!H1111)</f>
        <v/>
      </c>
      <c r="BJ399" s="25" t="str">
        <f>IF('[2]2.3 Indeks &amp; Cut off Komposit'!I1111="","",'[2]2.3 Indeks &amp; Cut off Komposit'!I1111)</f>
        <v/>
      </c>
      <c r="BK399" s="25" t="str">
        <f>IF('[2]2.3 Indeks &amp; Cut off Komposit'!J1111="","",'[2]2.3 Indeks &amp; Cut off Komposit'!J1111)</f>
        <v/>
      </c>
      <c r="BL399" s="25" t="str">
        <f>IF('[2]2.3 Indeks &amp; Cut off Komposit'!K1111="","",'[2]2.3 Indeks &amp; Cut off Komposit'!K1111)</f>
        <v/>
      </c>
      <c r="BM399" s="25" t="str">
        <f>IF('[2]2.3 Indeks &amp; Cut off Komposit'!L1111="","",'[2]2.3 Indeks &amp; Cut off Komposit'!L1111)</f>
        <v/>
      </c>
      <c r="BN399" s="25" t="str">
        <f>IF('[2]2.3 Indeks &amp; Cut off Komposit'!M1111="","",'[2]2.3 Indeks &amp; Cut off Komposit'!M1111)</f>
        <v/>
      </c>
      <c r="BO399" s="25" t="str">
        <f>IF('[2]2.3 Indeks &amp; Cut off Komposit'!N1111="","",'[2]2.3 Indeks &amp; Cut off Komposit'!N1111)</f>
        <v/>
      </c>
      <c r="BP399" s="25" t="str">
        <f>IF('[2]2.3 Indeks &amp; Cut off Komposit'!O1111="","",'[2]2.3 Indeks &amp; Cut off Komposit'!O1111)</f>
        <v/>
      </c>
      <c r="BQ399" s="25" t="str">
        <f>IF('[2]2.3 Indeks &amp; Cut off Komposit'!P1111="","",'[2]2.3 Indeks &amp; Cut off Komposit'!P1111)</f>
        <v/>
      </c>
      <c r="BR399" s="25" t="str">
        <f>IF('[2]2.3 Indeks &amp; Cut off Komposit'!Q1111="","",'[2]2.3 Indeks &amp; Cut off Komposit'!Q1111)</f>
        <v/>
      </c>
      <c r="BS399" s="25" t="str">
        <f>IF('[2]2.3 Indeks &amp; Cut off Komposit'!R1111="","",'[2]2.3 Indeks &amp; Cut off Komposit'!R1111)</f>
        <v/>
      </c>
      <c r="BT399" s="25" t="str">
        <f>IF('[2]2.3 Indeks &amp; Cut off Komposit'!S1111="","",'[2]2.3 Indeks &amp; Cut off Komposit'!S1111)</f>
        <v>-</v>
      </c>
      <c r="BU399" s="25" t="str">
        <f>IF('[2]2.3 Indeks &amp; Cut off Komposit'!T1111="","",'[2]2.3 Indeks &amp; Cut off Komposit'!T1111)</f>
        <v>-</v>
      </c>
      <c r="BV399" s="25" t="str">
        <f>IF('[2]2.3 Indeks &amp; Cut off Komposit'!U1111="","",'[2]2.3 Indeks &amp; Cut off Komposit'!U1111)</f>
        <v>-</v>
      </c>
      <c r="BW399" s="25" t="str">
        <f>IF('[2]2.3 Indeks &amp; Cut off Komposit'!V1111="","",'[2]2.3 Indeks &amp; Cut off Komposit'!V1111)</f>
        <v>-</v>
      </c>
    </row>
    <row r="400" spans="1:75" ht="15" customHeight="1" x14ac:dyDescent="0.3">
      <c r="A400" s="14" t="str">
        <f>IF('[1]0.1 Produksi Pangan &amp; Penduduk'!A400="","",'[1]0.1 Produksi Pangan &amp; Penduduk'!A400)</f>
        <v/>
      </c>
      <c r="B400" s="4" t="str">
        <f>IF('[1]0.1 Produksi Pangan &amp; Penduduk'!B400="","",'[1]0.1 Produksi Pangan &amp; Penduduk'!B400)</f>
        <v/>
      </c>
      <c r="C400" s="14" t="str">
        <f>IF('[1]0.1 Produksi Pangan &amp; Penduduk'!C400="","",'[1]0.1 Produksi Pangan &amp; Penduduk'!C400)</f>
        <v/>
      </c>
      <c r="D400" s="14" t="str">
        <f>IF('[1]0.1 Produksi Pangan &amp; Penduduk'!D400="","",'[1]0.1 Produksi Pangan &amp; Penduduk'!D400)</f>
        <v/>
      </c>
      <c r="E400" s="14" t="str">
        <f>IF('[1]0.1 Produksi Pangan &amp; Penduduk'!E400="","",'[1]0.1 Produksi Pangan &amp; Penduduk'!E400)</f>
        <v/>
      </c>
      <c r="F400" s="4" t="str">
        <f>IF('[1]0.1 Produksi Pangan &amp; Penduduk'!F400="","",'[1]0.1 Produksi Pangan &amp; Penduduk'!F400)</f>
        <v/>
      </c>
      <c r="G400" s="35" t="str">
        <f>IF('[1]0.1 Produksi Pangan &amp; Penduduk'!J400="","",'[1]0.1 Produksi Pangan &amp; Penduduk'!J400)</f>
        <v/>
      </c>
      <c r="H400" s="35" t="str">
        <f>IF('[1]0.1 Produksi Pangan &amp; Penduduk'!M400="","",'[1]0.1 Produksi Pangan &amp; Penduduk'!M400)</f>
        <v/>
      </c>
      <c r="I400" s="35" t="str">
        <f>IF('[1]0.1 Produksi Pangan &amp; Penduduk'!S400="","",'[1]0.1 Produksi Pangan &amp; Penduduk'!S400)</f>
        <v/>
      </c>
      <c r="J400" s="35" t="str">
        <f>IF('[1]0.1 Produksi Pangan &amp; Penduduk'!Y400="","",'[1]0.1 Produksi Pangan &amp; Penduduk'!Y400)</f>
        <v/>
      </c>
      <c r="K400" s="35" t="str">
        <f>IF('[1]0.1 Produksi Pangan &amp; Penduduk'!AE400="","",'[1]0.1 Produksi Pangan &amp; Penduduk'!AE400)</f>
        <v/>
      </c>
      <c r="L400" s="35" t="str">
        <f>IF('[1]0.1 Produksi Pangan &amp; Penduduk'!AK400="","",'[1]0.1 Produksi Pangan &amp; Penduduk'!AK400)</f>
        <v/>
      </c>
      <c r="M400" s="35" t="str">
        <f>IF('[1]0.1 Produksi Pangan &amp; Penduduk'!AQ400="","",'[1]0.1 Produksi Pangan &amp; Penduduk'!AQ400)</f>
        <v/>
      </c>
      <c r="N400" s="35" t="str">
        <f>IF('[1]0.2 Konsumsi Energi'!J400="","",'[1]0.2 Konsumsi Energi'!J400)</f>
        <v/>
      </c>
      <c r="O400" s="35">
        <f>IF('[1]0.2 Konsumsi Energi'!M400="","",'[1]0.2 Konsumsi Energi'!M400)</f>
        <v>2100</v>
      </c>
      <c r="P400" s="35" t="str">
        <f>IF('[1]0.3 Konsumsi Protein Hewani'!J400="","",'[1]0.3 Konsumsi Protein Hewani'!J400)</f>
        <v/>
      </c>
      <c r="Q400" s="35">
        <f>IF('[1]0.3 Konsumsi Protein Hewani'!M400="","",'[1]0.3 Konsumsi Protein Hewani'!M400)</f>
        <v>25</v>
      </c>
      <c r="R400" s="35" t="str">
        <f>IF('[1]0.4 Stok_Cadangan'!J400="","",'[1]0.4 Stok_Cadangan'!J400)</f>
        <v/>
      </c>
      <c r="S400" s="35" t="str">
        <f>IF('[1]0.4 Stok_Cadangan'!M400="","",'[1]0.4 Stok_Cadangan'!M400)</f>
        <v/>
      </c>
      <c r="T400" s="35" t="str">
        <f>IF('[1]0.4 Stok_Cadangan'!P400="","",'[1]0.4 Stok_Cadangan'!P400)</f>
        <v/>
      </c>
      <c r="U400" s="35" t="str">
        <f>IF('[1]0.4 Stok_Cadangan'!T400="","",'[1]0.4 Stok_Cadangan'!T400)</f>
        <v/>
      </c>
      <c r="V400" s="35" t="str">
        <f>IF('[1]0.4 Stok_Cadangan'!W400="","",'[1]0.4 Stok_Cadangan'!W400)</f>
        <v/>
      </c>
      <c r="W400" s="35" t="str">
        <f>IF('[1]0.4 Stok_Cadangan'!Z400="","",'[1]0.4 Stok_Cadangan'!Z400)</f>
        <v/>
      </c>
      <c r="X400" s="35" t="str">
        <f>IF('[1]0.4 Stok_Cadangan'!AF400="","",'[1]0.4 Stok_Cadangan'!AF400)</f>
        <v/>
      </c>
      <c r="Y400" s="35" t="str">
        <f>IF('[1]0.4 Stok_Cadangan'!AI400="","",'[1]0.4 Stok_Cadangan'!AI400)</f>
        <v/>
      </c>
      <c r="Z400" s="35" t="str">
        <f>IF('[1]0.4 Stok_Cadangan'!AL400="","",'[1]0.4 Stok_Cadangan'!AL400)</f>
        <v/>
      </c>
      <c r="AA400" s="35" t="str">
        <f>IF('[1]0.5 Indikator Keterjangkauan'!P400="","",'[1]0.5 Indikator Keterjangkauan'!P400)</f>
        <v/>
      </c>
      <c r="AB400" s="35" t="str">
        <f>IF('[1]0.5 Indikator Keterjangkauan'!T400="","",'[1]0.5 Indikator Keterjangkauan'!T400)</f>
        <v/>
      </c>
      <c r="AC400" s="35" t="str">
        <f>IF('[1]0.5 Indikator Keterjangkauan'!X400="","",'[1]0.5 Indikator Keterjangkauan'!X400)</f>
        <v/>
      </c>
      <c r="AD400" s="35" t="str">
        <f>IF('[1]0.5 Indikator Keterjangkauan'!AB400="","",'[1]0.5 Indikator Keterjangkauan'!AB400)</f>
        <v/>
      </c>
      <c r="AE400" s="35" t="str">
        <f>IF('[1]0.6 Indikator Pemanfaatan'!V400="","",'[1]0.6 Indikator Pemanfaatan'!V400)</f>
        <v/>
      </c>
      <c r="AF400" s="35" t="str">
        <f>IF('[1]0.6 Indikator Pemanfaatan'!Z400="","",'[1]0.6 Indikator Pemanfaatan'!Z400)</f>
        <v/>
      </c>
      <c r="AG400" s="35" t="str">
        <f>IF('[2]2.1 Data FSVA 2025 &amp; Bobot'!H401="","",'[2]2.1 Data FSVA 2025 &amp; Bobot'!H401)</f>
        <v/>
      </c>
      <c r="AH400" s="35" t="str">
        <f>IF('[2]2.1 Data FSVA 2025 &amp; Bobot'!J401="","",'[2]2.1 Data FSVA 2025 &amp; Bobot'!J401)</f>
        <v/>
      </c>
      <c r="AI400" s="35" t="str">
        <f>IF('[2]2.1 Data FSVA 2025 &amp; Bobot'!L401="","",'[2]2.1 Data FSVA 2025 &amp; Bobot'!L401)</f>
        <v/>
      </c>
      <c r="AJ400" s="35" t="str">
        <f>IF('[2]2.1 Data FSVA 2025 &amp; Bobot'!N401="","",'[2]2.1 Data FSVA 2025 &amp; Bobot'!N401)</f>
        <v/>
      </c>
      <c r="AK400" s="35" t="str">
        <f>IF('[2]2.1 Data FSVA 2025 &amp; Bobot'!P401="","",'[2]2.1 Data FSVA 2025 &amp; Bobot'!P401)</f>
        <v/>
      </c>
      <c r="AL400" s="35" t="str">
        <f>IF('[2]2.1 Data FSVA 2025 &amp; Bobot'!R401="","",'[2]2.1 Data FSVA 2025 &amp; Bobot'!R401)</f>
        <v/>
      </c>
      <c r="AM400" s="35" t="str">
        <f>IF('[2]2.1 Data FSVA 2025 &amp; Bobot'!T401="","",'[2]2.1 Data FSVA 2025 &amp; Bobot'!T401)</f>
        <v/>
      </c>
      <c r="AN400" s="35" t="str">
        <f>IF('[2]2.1 Data FSVA 2025 &amp; Bobot'!V401="","",'[2]2.1 Data FSVA 2025 &amp; Bobot'!V401)</f>
        <v/>
      </c>
      <c r="AO400" s="35" t="str">
        <f>IF('[2]2.1 Data FSVA 2025 &amp; Bobot'!X401="","",'[2]2.1 Data FSVA 2025 &amp; Bobot'!X401)</f>
        <v/>
      </c>
      <c r="AP400" s="35" t="str">
        <f>IF('[2]2.1 Data FSVA 2025 &amp; Bobot'!Z401="","",'[2]2.1 Data FSVA 2025 &amp; Bobot'!Z401)</f>
        <v/>
      </c>
      <c r="AQ400" s="35" t="str">
        <f>IF('[2]2.1 Data FSVA 2025 &amp; Bobot'!AB401="","",'[2]2.1 Data FSVA 2025 &amp; Bobot'!AB401)</f>
        <v/>
      </c>
      <c r="AR400" s="35" t="str">
        <f>IF('[2]2.1 Data FSVA 2025 &amp; Bobot'!AD401="","",'[2]2.1 Data FSVA 2025 &amp; Bobot'!AD401)</f>
        <v/>
      </c>
      <c r="AS400" s="27" t="str">
        <f>IF('[2]2.4 Prioritas Individu'!G401="","",'[2]2.4 Prioritas Individu'!G401)</f>
        <v/>
      </c>
      <c r="AT400" s="27" t="str">
        <f>IF('[2]2.4 Prioritas Individu'!H401="","",'[2]2.4 Prioritas Individu'!H401)</f>
        <v/>
      </c>
      <c r="AU400" s="27" t="str">
        <f>IF('[2]2.4 Prioritas Individu'!I401="","",'[2]2.4 Prioritas Individu'!I401)</f>
        <v/>
      </c>
      <c r="AV400" s="27" t="str">
        <f>IF('[2]2.4 Prioritas Individu'!J401="","",'[2]2.4 Prioritas Individu'!J401)</f>
        <v/>
      </c>
      <c r="AW400" s="27" t="str">
        <f>IF('[2]2.4 Prioritas Individu'!K401="","",'[2]2.4 Prioritas Individu'!K401)</f>
        <v/>
      </c>
      <c r="AX400" s="27" t="str">
        <f>IF('[2]2.4 Prioritas Individu'!L401="","",'[2]2.4 Prioritas Individu'!L401)</f>
        <v/>
      </c>
      <c r="AY400" s="27" t="str">
        <f>IF('[2]2.4 Prioritas Individu'!M401="","",'[2]2.4 Prioritas Individu'!M401)</f>
        <v/>
      </c>
      <c r="AZ400" s="27" t="str">
        <f>IF('[2]2.4 Prioritas Individu'!N401="","",'[2]2.4 Prioritas Individu'!N401)</f>
        <v/>
      </c>
      <c r="BA400" s="27" t="str">
        <f>IF('[2]2.4 Prioritas Individu'!O401="","",'[2]2.4 Prioritas Individu'!O401)</f>
        <v/>
      </c>
      <c r="BB400" s="27" t="str">
        <f>IF('[2]2.4 Prioritas Individu'!P401="","",'[2]2.4 Prioritas Individu'!P401)</f>
        <v/>
      </c>
      <c r="BC400" s="27" t="str">
        <f>IF('[2]2.4 Prioritas Individu'!Q401="","",'[2]2.4 Prioritas Individu'!Q401)</f>
        <v/>
      </c>
      <c r="BD400" s="27" t="str">
        <f>IF('[2]2.4 Prioritas Individu'!R401="","",'[2]2.4 Prioritas Individu'!R401)</f>
        <v/>
      </c>
      <c r="BE400" s="25" t="str">
        <f>IF('[2]2.4 Prioritas Individu'!S401="","",'[2]2.4 Prioritas Individu'!S401)</f>
        <v>-</v>
      </c>
      <c r="BF400" s="27" t="str">
        <f>IF('[2]2.4 Prioritas Individu'!T401="","",'[2]2.4 Prioritas Individu'!T401)</f>
        <v>-</v>
      </c>
      <c r="BG400" s="27" t="str">
        <f>IF('[2]2.4 Prioritas Individu'!U401="","",'[2]2.4 Prioritas Individu'!U401)</f>
        <v>-</v>
      </c>
      <c r="BH400" s="25" t="str">
        <f>IF('[2]2.3 Indeks &amp; Cut off Komposit'!G1112="","",'[2]2.3 Indeks &amp; Cut off Komposit'!G1112)</f>
        <v/>
      </c>
      <c r="BI400" s="25" t="str">
        <f>IF('[2]2.3 Indeks &amp; Cut off Komposit'!H1112="","",'[2]2.3 Indeks &amp; Cut off Komposit'!H1112)</f>
        <v/>
      </c>
      <c r="BJ400" s="25" t="str">
        <f>IF('[2]2.3 Indeks &amp; Cut off Komposit'!I1112="","",'[2]2.3 Indeks &amp; Cut off Komposit'!I1112)</f>
        <v/>
      </c>
      <c r="BK400" s="25" t="str">
        <f>IF('[2]2.3 Indeks &amp; Cut off Komposit'!J1112="","",'[2]2.3 Indeks &amp; Cut off Komposit'!J1112)</f>
        <v/>
      </c>
      <c r="BL400" s="25" t="str">
        <f>IF('[2]2.3 Indeks &amp; Cut off Komposit'!K1112="","",'[2]2.3 Indeks &amp; Cut off Komposit'!K1112)</f>
        <v/>
      </c>
      <c r="BM400" s="25" t="str">
        <f>IF('[2]2.3 Indeks &amp; Cut off Komposit'!L1112="","",'[2]2.3 Indeks &amp; Cut off Komposit'!L1112)</f>
        <v/>
      </c>
      <c r="BN400" s="25" t="str">
        <f>IF('[2]2.3 Indeks &amp; Cut off Komposit'!M1112="","",'[2]2.3 Indeks &amp; Cut off Komposit'!M1112)</f>
        <v/>
      </c>
      <c r="BO400" s="25" t="str">
        <f>IF('[2]2.3 Indeks &amp; Cut off Komposit'!N1112="","",'[2]2.3 Indeks &amp; Cut off Komposit'!N1112)</f>
        <v/>
      </c>
      <c r="BP400" s="25" t="str">
        <f>IF('[2]2.3 Indeks &amp; Cut off Komposit'!O1112="","",'[2]2.3 Indeks &amp; Cut off Komposit'!O1112)</f>
        <v/>
      </c>
      <c r="BQ400" s="25" t="str">
        <f>IF('[2]2.3 Indeks &amp; Cut off Komposit'!P1112="","",'[2]2.3 Indeks &amp; Cut off Komposit'!P1112)</f>
        <v/>
      </c>
      <c r="BR400" s="25" t="str">
        <f>IF('[2]2.3 Indeks &amp; Cut off Komposit'!Q1112="","",'[2]2.3 Indeks &amp; Cut off Komposit'!Q1112)</f>
        <v/>
      </c>
      <c r="BS400" s="25" t="str">
        <f>IF('[2]2.3 Indeks &amp; Cut off Komposit'!R1112="","",'[2]2.3 Indeks &amp; Cut off Komposit'!R1112)</f>
        <v/>
      </c>
      <c r="BT400" s="25" t="str">
        <f>IF('[2]2.3 Indeks &amp; Cut off Komposit'!S1112="","",'[2]2.3 Indeks &amp; Cut off Komposit'!S1112)</f>
        <v>-</v>
      </c>
      <c r="BU400" s="25" t="str">
        <f>IF('[2]2.3 Indeks &amp; Cut off Komposit'!T1112="","",'[2]2.3 Indeks &amp; Cut off Komposit'!T1112)</f>
        <v>-</v>
      </c>
      <c r="BV400" s="25" t="str">
        <f>IF('[2]2.3 Indeks &amp; Cut off Komposit'!U1112="","",'[2]2.3 Indeks &amp; Cut off Komposit'!U1112)</f>
        <v>-</v>
      </c>
      <c r="BW400" s="25" t="str">
        <f>IF('[2]2.3 Indeks &amp; Cut off Komposit'!V1112="","",'[2]2.3 Indeks &amp; Cut off Komposit'!V1112)</f>
        <v>-</v>
      </c>
    </row>
    <row r="401" spans="1:75" ht="15" customHeight="1" x14ac:dyDescent="0.3">
      <c r="A401" s="14" t="str">
        <f>IF('[1]0.1 Produksi Pangan &amp; Penduduk'!A401="","",'[1]0.1 Produksi Pangan &amp; Penduduk'!A401)</f>
        <v/>
      </c>
      <c r="B401" s="4" t="str">
        <f>IF('[1]0.1 Produksi Pangan &amp; Penduduk'!B401="","",'[1]0.1 Produksi Pangan &amp; Penduduk'!B401)</f>
        <v/>
      </c>
      <c r="C401" s="14" t="str">
        <f>IF('[1]0.1 Produksi Pangan &amp; Penduduk'!C401="","",'[1]0.1 Produksi Pangan &amp; Penduduk'!C401)</f>
        <v/>
      </c>
      <c r="D401" s="14" t="str">
        <f>IF('[1]0.1 Produksi Pangan &amp; Penduduk'!D401="","",'[1]0.1 Produksi Pangan &amp; Penduduk'!D401)</f>
        <v/>
      </c>
      <c r="E401" s="14" t="str">
        <f>IF('[1]0.1 Produksi Pangan &amp; Penduduk'!E401="","",'[1]0.1 Produksi Pangan &amp; Penduduk'!E401)</f>
        <v/>
      </c>
      <c r="F401" s="4" t="str">
        <f>IF('[1]0.1 Produksi Pangan &amp; Penduduk'!F401="","",'[1]0.1 Produksi Pangan &amp; Penduduk'!F401)</f>
        <v/>
      </c>
      <c r="G401" s="35" t="str">
        <f>IF('[1]0.1 Produksi Pangan &amp; Penduduk'!J401="","",'[1]0.1 Produksi Pangan &amp; Penduduk'!J401)</f>
        <v/>
      </c>
      <c r="H401" s="35" t="str">
        <f>IF('[1]0.1 Produksi Pangan &amp; Penduduk'!M401="","",'[1]0.1 Produksi Pangan &amp; Penduduk'!M401)</f>
        <v/>
      </c>
      <c r="I401" s="35" t="str">
        <f>IF('[1]0.1 Produksi Pangan &amp; Penduduk'!S401="","",'[1]0.1 Produksi Pangan &amp; Penduduk'!S401)</f>
        <v/>
      </c>
      <c r="J401" s="35" t="str">
        <f>IF('[1]0.1 Produksi Pangan &amp; Penduduk'!Y401="","",'[1]0.1 Produksi Pangan &amp; Penduduk'!Y401)</f>
        <v/>
      </c>
      <c r="K401" s="35" t="str">
        <f>IF('[1]0.1 Produksi Pangan &amp; Penduduk'!AE401="","",'[1]0.1 Produksi Pangan &amp; Penduduk'!AE401)</f>
        <v/>
      </c>
      <c r="L401" s="35" t="str">
        <f>IF('[1]0.1 Produksi Pangan &amp; Penduduk'!AK401="","",'[1]0.1 Produksi Pangan &amp; Penduduk'!AK401)</f>
        <v/>
      </c>
      <c r="M401" s="35" t="str">
        <f>IF('[1]0.1 Produksi Pangan &amp; Penduduk'!AQ401="","",'[1]0.1 Produksi Pangan &amp; Penduduk'!AQ401)</f>
        <v/>
      </c>
      <c r="N401" s="35" t="str">
        <f>IF('[1]0.2 Konsumsi Energi'!J401="","",'[1]0.2 Konsumsi Energi'!J401)</f>
        <v/>
      </c>
      <c r="O401" s="35">
        <f>IF('[1]0.2 Konsumsi Energi'!M401="","",'[1]0.2 Konsumsi Energi'!M401)</f>
        <v>2100</v>
      </c>
      <c r="P401" s="35" t="str">
        <f>IF('[1]0.3 Konsumsi Protein Hewani'!J401="","",'[1]0.3 Konsumsi Protein Hewani'!J401)</f>
        <v/>
      </c>
      <c r="Q401" s="35">
        <f>IF('[1]0.3 Konsumsi Protein Hewani'!M401="","",'[1]0.3 Konsumsi Protein Hewani'!M401)</f>
        <v>25</v>
      </c>
      <c r="R401" s="35" t="str">
        <f>IF('[1]0.4 Stok_Cadangan'!J401="","",'[1]0.4 Stok_Cadangan'!J401)</f>
        <v/>
      </c>
      <c r="S401" s="35" t="str">
        <f>IF('[1]0.4 Stok_Cadangan'!M401="","",'[1]0.4 Stok_Cadangan'!M401)</f>
        <v/>
      </c>
      <c r="T401" s="35" t="str">
        <f>IF('[1]0.4 Stok_Cadangan'!P401="","",'[1]0.4 Stok_Cadangan'!P401)</f>
        <v/>
      </c>
      <c r="U401" s="35" t="str">
        <f>IF('[1]0.4 Stok_Cadangan'!T401="","",'[1]0.4 Stok_Cadangan'!T401)</f>
        <v/>
      </c>
      <c r="V401" s="35" t="str">
        <f>IF('[1]0.4 Stok_Cadangan'!W401="","",'[1]0.4 Stok_Cadangan'!W401)</f>
        <v/>
      </c>
      <c r="W401" s="35" t="str">
        <f>IF('[1]0.4 Stok_Cadangan'!Z401="","",'[1]0.4 Stok_Cadangan'!Z401)</f>
        <v/>
      </c>
      <c r="X401" s="35" t="str">
        <f>IF('[1]0.4 Stok_Cadangan'!AF401="","",'[1]0.4 Stok_Cadangan'!AF401)</f>
        <v/>
      </c>
      <c r="Y401" s="35" t="str">
        <f>IF('[1]0.4 Stok_Cadangan'!AI401="","",'[1]0.4 Stok_Cadangan'!AI401)</f>
        <v/>
      </c>
      <c r="Z401" s="35" t="str">
        <f>IF('[1]0.4 Stok_Cadangan'!AL401="","",'[1]0.4 Stok_Cadangan'!AL401)</f>
        <v/>
      </c>
      <c r="AA401" s="35" t="str">
        <f>IF('[1]0.5 Indikator Keterjangkauan'!P401="","",'[1]0.5 Indikator Keterjangkauan'!P401)</f>
        <v/>
      </c>
      <c r="AB401" s="35" t="str">
        <f>IF('[1]0.5 Indikator Keterjangkauan'!T401="","",'[1]0.5 Indikator Keterjangkauan'!T401)</f>
        <v/>
      </c>
      <c r="AC401" s="35" t="str">
        <f>IF('[1]0.5 Indikator Keterjangkauan'!X401="","",'[1]0.5 Indikator Keterjangkauan'!X401)</f>
        <v/>
      </c>
      <c r="AD401" s="35" t="str">
        <f>IF('[1]0.5 Indikator Keterjangkauan'!AB401="","",'[1]0.5 Indikator Keterjangkauan'!AB401)</f>
        <v/>
      </c>
      <c r="AE401" s="35" t="str">
        <f>IF('[1]0.6 Indikator Pemanfaatan'!V401="","",'[1]0.6 Indikator Pemanfaatan'!V401)</f>
        <v/>
      </c>
      <c r="AF401" s="35" t="str">
        <f>IF('[1]0.6 Indikator Pemanfaatan'!Z401="","",'[1]0.6 Indikator Pemanfaatan'!Z401)</f>
        <v/>
      </c>
      <c r="AG401" s="35" t="str">
        <f>IF('[2]2.1 Data FSVA 2025 &amp; Bobot'!H402="","",'[2]2.1 Data FSVA 2025 &amp; Bobot'!H402)</f>
        <v/>
      </c>
      <c r="AH401" s="35" t="str">
        <f>IF('[2]2.1 Data FSVA 2025 &amp; Bobot'!J402="","",'[2]2.1 Data FSVA 2025 &amp; Bobot'!J402)</f>
        <v/>
      </c>
      <c r="AI401" s="35" t="str">
        <f>IF('[2]2.1 Data FSVA 2025 &amp; Bobot'!L402="","",'[2]2.1 Data FSVA 2025 &amp; Bobot'!L402)</f>
        <v/>
      </c>
      <c r="AJ401" s="35" t="str">
        <f>IF('[2]2.1 Data FSVA 2025 &amp; Bobot'!N402="","",'[2]2.1 Data FSVA 2025 &amp; Bobot'!N402)</f>
        <v/>
      </c>
      <c r="AK401" s="35" t="str">
        <f>IF('[2]2.1 Data FSVA 2025 &amp; Bobot'!P402="","",'[2]2.1 Data FSVA 2025 &amp; Bobot'!P402)</f>
        <v/>
      </c>
      <c r="AL401" s="35" t="str">
        <f>IF('[2]2.1 Data FSVA 2025 &amp; Bobot'!R402="","",'[2]2.1 Data FSVA 2025 &amp; Bobot'!R402)</f>
        <v/>
      </c>
      <c r="AM401" s="35" t="str">
        <f>IF('[2]2.1 Data FSVA 2025 &amp; Bobot'!T402="","",'[2]2.1 Data FSVA 2025 &amp; Bobot'!T402)</f>
        <v/>
      </c>
      <c r="AN401" s="35" t="str">
        <f>IF('[2]2.1 Data FSVA 2025 &amp; Bobot'!V402="","",'[2]2.1 Data FSVA 2025 &amp; Bobot'!V402)</f>
        <v/>
      </c>
      <c r="AO401" s="35" t="str">
        <f>IF('[2]2.1 Data FSVA 2025 &amp; Bobot'!X402="","",'[2]2.1 Data FSVA 2025 &amp; Bobot'!X402)</f>
        <v/>
      </c>
      <c r="AP401" s="35" t="str">
        <f>IF('[2]2.1 Data FSVA 2025 &amp; Bobot'!Z402="","",'[2]2.1 Data FSVA 2025 &amp; Bobot'!Z402)</f>
        <v/>
      </c>
      <c r="AQ401" s="35" t="str">
        <f>IF('[2]2.1 Data FSVA 2025 &amp; Bobot'!AB402="","",'[2]2.1 Data FSVA 2025 &amp; Bobot'!AB402)</f>
        <v/>
      </c>
      <c r="AR401" s="35" t="str">
        <f>IF('[2]2.1 Data FSVA 2025 &amp; Bobot'!AD402="","",'[2]2.1 Data FSVA 2025 &amp; Bobot'!AD402)</f>
        <v/>
      </c>
      <c r="AS401" s="27" t="str">
        <f>IF('[2]2.4 Prioritas Individu'!G402="","",'[2]2.4 Prioritas Individu'!G402)</f>
        <v/>
      </c>
      <c r="AT401" s="27" t="str">
        <f>IF('[2]2.4 Prioritas Individu'!H402="","",'[2]2.4 Prioritas Individu'!H402)</f>
        <v/>
      </c>
      <c r="AU401" s="27" t="str">
        <f>IF('[2]2.4 Prioritas Individu'!I402="","",'[2]2.4 Prioritas Individu'!I402)</f>
        <v/>
      </c>
      <c r="AV401" s="27" t="str">
        <f>IF('[2]2.4 Prioritas Individu'!J402="","",'[2]2.4 Prioritas Individu'!J402)</f>
        <v/>
      </c>
      <c r="AW401" s="27" t="str">
        <f>IF('[2]2.4 Prioritas Individu'!K402="","",'[2]2.4 Prioritas Individu'!K402)</f>
        <v/>
      </c>
      <c r="AX401" s="27" t="str">
        <f>IF('[2]2.4 Prioritas Individu'!L402="","",'[2]2.4 Prioritas Individu'!L402)</f>
        <v/>
      </c>
      <c r="AY401" s="27" t="str">
        <f>IF('[2]2.4 Prioritas Individu'!M402="","",'[2]2.4 Prioritas Individu'!M402)</f>
        <v/>
      </c>
      <c r="AZ401" s="27" t="str">
        <f>IF('[2]2.4 Prioritas Individu'!N402="","",'[2]2.4 Prioritas Individu'!N402)</f>
        <v/>
      </c>
      <c r="BA401" s="27" t="str">
        <f>IF('[2]2.4 Prioritas Individu'!O402="","",'[2]2.4 Prioritas Individu'!O402)</f>
        <v/>
      </c>
      <c r="BB401" s="27" t="str">
        <f>IF('[2]2.4 Prioritas Individu'!P402="","",'[2]2.4 Prioritas Individu'!P402)</f>
        <v/>
      </c>
      <c r="BC401" s="27" t="str">
        <f>IF('[2]2.4 Prioritas Individu'!Q402="","",'[2]2.4 Prioritas Individu'!Q402)</f>
        <v/>
      </c>
      <c r="BD401" s="27" t="str">
        <f>IF('[2]2.4 Prioritas Individu'!R402="","",'[2]2.4 Prioritas Individu'!R402)</f>
        <v/>
      </c>
      <c r="BE401" s="25" t="str">
        <f>IF('[2]2.4 Prioritas Individu'!S402="","",'[2]2.4 Prioritas Individu'!S402)</f>
        <v>-</v>
      </c>
      <c r="BF401" s="27" t="str">
        <f>IF('[2]2.4 Prioritas Individu'!T402="","",'[2]2.4 Prioritas Individu'!T402)</f>
        <v>-</v>
      </c>
      <c r="BG401" s="27" t="str">
        <f>IF('[2]2.4 Prioritas Individu'!U402="","",'[2]2.4 Prioritas Individu'!U402)</f>
        <v>-</v>
      </c>
      <c r="BH401" s="25" t="str">
        <f>IF('[2]2.3 Indeks &amp; Cut off Komposit'!G1113="","",'[2]2.3 Indeks &amp; Cut off Komposit'!G1113)</f>
        <v/>
      </c>
      <c r="BI401" s="25" t="str">
        <f>IF('[2]2.3 Indeks &amp; Cut off Komposit'!H1113="","",'[2]2.3 Indeks &amp; Cut off Komposit'!H1113)</f>
        <v/>
      </c>
      <c r="BJ401" s="25" t="str">
        <f>IF('[2]2.3 Indeks &amp; Cut off Komposit'!I1113="","",'[2]2.3 Indeks &amp; Cut off Komposit'!I1113)</f>
        <v/>
      </c>
      <c r="BK401" s="25" t="str">
        <f>IF('[2]2.3 Indeks &amp; Cut off Komposit'!J1113="","",'[2]2.3 Indeks &amp; Cut off Komposit'!J1113)</f>
        <v/>
      </c>
      <c r="BL401" s="25" t="str">
        <f>IF('[2]2.3 Indeks &amp; Cut off Komposit'!K1113="","",'[2]2.3 Indeks &amp; Cut off Komposit'!K1113)</f>
        <v/>
      </c>
      <c r="BM401" s="25" t="str">
        <f>IF('[2]2.3 Indeks &amp; Cut off Komposit'!L1113="","",'[2]2.3 Indeks &amp; Cut off Komposit'!L1113)</f>
        <v/>
      </c>
      <c r="BN401" s="25" t="str">
        <f>IF('[2]2.3 Indeks &amp; Cut off Komposit'!M1113="","",'[2]2.3 Indeks &amp; Cut off Komposit'!M1113)</f>
        <v/>
      </c>
      <c r="BO401" s="25" t="str">
        <f>IF('[2]2.3 Indeks &amp; Cut off Komposit'!N1113="","",'[2]2.3 Indeks &amp; Cut off Komposit'!N1113)</f>
        <v/>
      </c>
      <c r="BP401" s="25" t="str">
        <f>IF('[2]2.3 Indeks &amp; Cut off Komposit'!O1113="","",'[2]2.3 Indeks &amp; Cut off Komposit'!O1113)</f>
        <v/>
      </c>
      <c r="BQ401" s="25" t="str">
        <f>IF('[2]2.3 Indeks &amp; Cut off Komposit'!P1113="","",'[2]2.3 Indeks &amp; Cut off Komposit'!P1113)</f>
        <v/>
      </c>
      <c r="BR401" s="25" t="str">
        <f>IF('[2]2.3 Indeks &amp; Cut off Komposit'!Q1113="","",'[2]2.3 Indeks &amp; Cut off Komposit'!Q1113)</f>
        <v/>
      </c>
      <c r="BS401" s="25" t="str">
        <f>IF('[2]2.3 Indeks &amp; Cut off Komposit'!R1113="","",'[2]2.3 Indeks &amp; Cut off Komposit'!R1113)</f>
        <v/>
      </c>
      <c r="BT401" s="25" t="str">
        <f>IF('[2]2.3 Indeks &amp; Cut off Komposit'!S1113="","",'[2]2.3 Indeks &amp; Cut off Komposit'!S1113)</f>
        <v>-</v>
      </c>
      <c r="BU401" s="25" t="str">
        <f>IF('[2]2.3 Indeks &amp; Cut off Komposit'!T1113="","",'[2]2.3 Indeks &amp; Cut off Komposit'!T1113)</f>
        <v>-</v>
      </c>
      <c r="BV401" s="25" t="str">
        <f>IF('[2]2.3 Indeks &amp; Cut off Komposit'!U1113="","",'[2]2.3 Indeks &amp; Cut off Komposit'!U1113)</f>
        <v>-</v>
      </c>
      <c r="BW401" s="25" t="str">
        <f>IF('[2]2.3 Indeks &amp; Cut off Komposit'!V1113="","",'[2]2.3 Indeks &amp; Cut off Komposit'!V1113)</f>
        <v>-</v>
      </c>
    </row>
    <row r="402" spans="1:75" x14ac:dyDescent="0.3">
      <c r="A402" s="14" t="str">
        <f>IF('[1]0.1 Produksi Pangan &amp; Penduduk'!A402="","",'[1]0.1 Produksi Pangan &amp; Penduduk'!A402)</f>
        <v/>
      </c>
      <c r="B402" s="4" t="str">
        <f>IF('[1]0.1 Produksi Pangan &amp; Penduduk'!B402="","",'[1]0.1 Produksi Pangan &amp; Penduduk'!B402)</f>
        <v/>
      </c>
      <c r="C402" s="14" t="str">
        <f>IF('[1]0.1 Produksi Pangan &amp; Penduduk'!C402="","",'[1]0.1 Produksi Pangan &amp; Penduduk'!C402)</f>
        <v/>
      </c>
      <c r="D402" s="14" t="str">
        <f>IF('[1]0.1 Produksi Pangan &amp; Penduduk'!D402="","",'[1]0.1 Produksi Pangan &amp; Penduduk'!D402)</f>
        <v/>
      </c>
      <c r="E402" s="14" t="str">
        <f>IF('[1]0.1 Produksi Pangan &amp; Penduduk'!E402="","",'[1]0.1 Produksi Pangan &amp; Penduduk'!E402)</f>
        <v/>
      </c>
      <c r="F402" s="4" t="str">
        <f>IF('[1]0.1 Produksi Pangan &amp; Penduduk'!F402="","",'[1]0.1 Produksi Pangan &amp; Penduduk'!F402)</f>
        <v/>
      </c>
      <c r="G402" s="35" t="str">
        <f>IF('[1]0.1 Produksi Pangan &amp; Penduduk'!J402="","",'[1]0.1 Produksi Pangan &amp; Penduduk'!J402)</f>
        <v/>
      </c>
      <c r="H402" s="35" t="str">
        <f>IF('[1]0.1 Produksi Pangan &amp; Penduduk'!M402="","",'[1]0.1 Produksi Pangan &amp; Penduduk'!M402)</f>
        <v/>
      </c>
      <c r="I402" s="35" t="str">
        <f>IF('[1]0.1 Produksi Pangan &amp; Penduduk'!S402="","",'[1]0.1 Produksi Pangan &amp; Penduduk'!S402)</f>
        <v/>
      </c>
      <c r="J402" s="35" t="str">
        <f>IF('[1]0.1 Produksi Pangan &amp; Penduduk'!Y402="","",'[1]0.1 Produksi Pangan &amp; Penduduk'!Y402)</f>
        <v/>
      </c>
      <c r="K402" s="35" t="str">
        <f>IF('[1]0.1 Produksi Pangan &amp; Penduduk'!AE402="","",'[1]0.1 Produksi Pangan &amp; Penduduk'!AE402)</f>
        <v/>
      </c>
      <c r="L402" s="35" t="str">
        <f>IF('[1]0.1 Produksi Pangan &amp; Penduduk'!AK402="","",'[1]0.1 Produksi Pangan &amp; Penduduk'!AK402)</f>
        <v/>
      </c>
      <c r="M402" s="35" t="str">
        <f>IF('[1]0.1 Produksi Pangan &amp; Penduduk'!AQ402="","",'[1]0.1 Produksi Pangan &amp; Penduduk'!AQ402)</f>
        <v/>
      </c>
      <c r="N402" s="35" t="str">
        <f>IF('[1]0.2 Konsumsi Energi'!J402="","",'[1]0.2 Konsumsi Energi'!J402)</f>
        <v/>
      </c>
      <c r="O402" s="35">
        <f>IF('[1]0.2 Konsumsi Energi'!M402="","",'[1]0.2 Konsumsi Energi'!M402)</f>
        <v>2100</v>
      </c>
      <c r="P402" s="35" t="str">
        <f>IF('[1]0.3 Konsumsi Protein Hewani'!J402="","",'[1]0.3 Konsumsi Protein Hewani'!J402)</f>
        <v/>
      </c>
      <c r="Q402" s="35">
        <f>IF('[1]0.3 Konsumsi Protein Hewani'!M402="","",'[1]0.3 Konsumsi Protein Hewani'!M402)</f>
        <v>25</v>
      </c>
      <c r="R402" s="35" t="str">
        <f>IF('[1]0.4 Stok_Cadangan'!J402="","",'[1]0.4 Stok_Cadangan'!J402)</f>
        <v/>
      </c>
      <c r="S402" s="35" t="str">
        <f>IF('[1]0.4 Stok_Cadangan'!M402="","",'[1]0.4 Stok_Cadangan'!M402)</f>
        <v/>
      </c>
      <c r="T402" s="35" t="str">
        <f>IF('[1]0.4 Stok_Cadangan'!P402="","",'[1]0.4 Stok_Cadangan'!P402)</f>
        <v/>
      </c>
      <c r="U402" s="35" t="str">
        <f>IF('[1]0.4 Stok_Cadangan'!T402="","",'[1]0.4 Stok_Cadangan'!T402)</f>
        <v/>
      </c>
      <c r="V402" s="35" t="str">
        <f>IF('[1]0.4 Stok_Cadangan'!W402="","",'[1]0.4 Stok_Cadangan'!W402)</f>
        <v/>
      </c>
      <c r="W402" s="35" t="str">
        <f>IF('[1]0.4 Stok_Cadangan'!Z402="","",'[1]0.4 Stok_Cadangan'!Z402)</f>
        <v/>
      </c>
      <c r="X402" s="35" t="str">
        <f>IF('[1]0.4 Stok_Cadangan'!AF402="","",'[1]0.4 Stok_Cadangan'!AF402)</f>
        <v/>
      </c>
      <c r="Y402" s="35" t="str">
        <f>IF('[1]0.4 Stok_Cadangan'!AI402="","",'[1]0.4 Stok_Cadangan'!AI402)</f>
        <v/>
      </c>
      <c r="Z402" s="35" t="str">
        <f>IF('[1]0.4 Stok_Cadangan'!AL402="","",'[1]0.4 Stok_Cadangan'!AL402)</f>
        <v/>
      </c>
      <c r="AA402" s="35" t="str">
        <f>IF('[1]0.5 Indikator Keterjangkauan'!P402="","",'[1]0.5 Indikator Keterjangkauan'!P402)</f>
        <v/>
      </c>
      <c r="AB402" s="35" t="str">
        <f>IF('[1]0.5 Indikator Keterjangkauan'!T402="","",'[1]0.5 Indikator Keterjangkauan'!T402)</f>
        <v/>
      </c>
      <c r="AC402" s="35" t="str">
        <f>IF('[1]0.5 Indikator Keterjangkauan'!X402="","",'[1]0.5 Indikator Keterjangkauan'!X402)</f>
        <v/>
      </c>
      <c r="AD402" s="35" t="str">
        <f>IF('[1]0.5 Indikator Keterjangkauan'!AB402="","",'[1]0.5 Indikator Keterjangkauan'!AB402)</f>
        <v/>
      </c>
      <c r="AE402" s="35" t="str">
        <f>IF('[1]0.6 Indikator Pemanfaatan'!V402="","",'[1]0.6 Indikator Pemanfaatan'!V402)</f>
        <v/>
      </c>
      <c r="AF402" s="35" t="str">
        <f>IF('[1]0.6 Indikator Pemanfaatan'!Z402="","",'[1]0.6 Indikator Pemanfaatan'!Z402)</f>
        <v/>
      </c>
      <c r="AG402" s="35" t="str">
        <f>IF('[2]2.1 Data FSVA 2025 &amp; Bobot'!H403="","",'[2]2.1 Data FSVA 2025 &amp; Bobot'!H403)</f>
        <v/>
      </c>
      <c r="AH402" s="35" t="str">
        <f>IF('[2]2.1 Data FSVA 2025 &amp; Bobot'!J403="","",'[2]2.1 Data FSVA 2025 &amp; Bobot'!J403)</f>
        <v/>
      </c>
      <c r="AI402" s="35" t="str">
        <f>IF('[2]2.1 Data FSVA 2025 &amp; Bobot'!L403="","",'[2]2.1 Data FSVA 2025 &amp; Bobot'!L403)</f>
        <v/>
      </c>
      <c r="AJ402" s="35" t="str">
        <f>IF('[2]2.1 Data FSVA 2025 &amp; Bobot'!N403="","",'[2]2.1 Data FSVA 2025 &amp; Bobot'!N403)</f>
        <v/>
      </c>
      <c r="AK402" s="35" t="str">
        <f>IF('[2]2.1 Data FSVA 2025 &amp; Bobot'!P403="","",'[2]2.1 Data FSVA 2025 &amp; Bobot'!P403)</f>
        <v/>
      </c>
      <c r="AL402" s="35" t="str">
        <f>IF('[2]2.1 Data FSVA 2025 &amp; Bobot'!R403="","",'[2]2.1 Data FSVA 2025 &amp; Bobot'!R403)</f>
        <v/>
      </c>
      <c r="AM402" s="35" t="str">
        <f>IF('[2]2.1 Data FSVA 2025 &amp; Bobot'!T403="","",'[2]2.1 Data FSVA 2025 &amp; Bobot'!T403)</f>
        <v/>
      </c>
      <c r="AN402" s="35" t="str">
        <f>IF('[2]2.1 Data FSVA 2025 &amp; Bobot'!V403="","",'[2]2.1 Data FSVA 2025 &amp; Bobot'!V403)</f>
        <v/>
      </c>
      <c r="AO402" s="35" t="str">
        <f>IF('[2]2.1 Data FSVA 2025 &amp; Bobot'!X403="","",'[2]2.1 Data FSVA 2025 &amp; Bobot'!X403)</f>
        <v/>
      </c>
      <c r="AP402" s="35" t="str">
        <f>IF('[2]2.1 Data FSVA 2025 &amp; Bobot'!Z403="","",'[2]2.1 Data FSVA 2025 &amp; Bobot'!Z403)</f>
        <v/>
      </c>
      <c r="AQ402" s="35" t="str">
        <f>IF('[2]2.1 Data FSVA 2025 &amp; Bobot'!AB403="","",'[2]2.1 Data FSVA 2025 &amp; Bobot'!AB403)</f>
        <v/>
      </c>
      <c r="AR402" s="35" t="str">
        <f>IF('[2]2.1 Data FSVA 2025 &amp; Bobot'!AD403="","",'[2]2.1 Data FSVA 2025 &amp; Bobot'!AD403)</f>
        <v/>
      </c>
      <c r="AS402" s="27" t="str">
        <f>IF('[2]2.4 Prioritas Individu'!G403="","",'[2]2.4 Prioritas Individu'!G403)</f>
        <v/>
      </c>
      <c r="AT402" s="27" t="str">
        <f>IF('[2]2.4 Prioritas Individu'!H403="","",'[2]2.4 Prioritas Individu'!H403)</f>
        <v/>
      </c>
      <c r="AU402" s="27" t="str">
        <f>IF('[2]2.4 Prioritas Individu'!I403="","",'[2]2.4 Prioritas Individu'!I403)</f>
        <v/>
      </c>
      <c r="AV402" s="27" t="str">
        <f>IF('[2]2.4 Prioritas Individu'!J403="","",'[2]2.4 Prioritas Individu'!J403)</f>
        <v/>
      </c>
      <c r="AW402" s="27" t="str">
        <f>IF('[2]2.4 Prioritas Individu'!K403="","",'[2]2.4 Prioritas Individu'!K403)</f>
        <v/>
      </c>
      <c r="AX402" s="27" t="str">
        <f>IF('[2]2.4 Prioritas Individu'!L403="","",'[2]2.4 Prioritas Individu'!L403)</f>
        <v/>
      </c>
      <c r="AY402" s="27" t="str">
        <f>IF('[2]2.4 Prioritas Individu'!M403="","",'[2]2.4 Prioritas Individu'!M403)</f>
        <v/>
      </c>
      <c r="AZ402" s="27" t="str">
        <f>IF('[2]2.4 Prioritas Individu'!N403="","",'[2]2.4 Prioritas Individu'!N403)</f>
        <v/>
      </c>
      <c r="BA402" s="27" t="str">
        <f>IF('[2]2.4 Prioritas Individu'!O403="","",'[2]2.4 Prioritas Individu'!O403)</f>
        <v/>
      </c>
      <c r="BB402" s="27" t="str">
        <f>IF('[2]2.4 Prioritas Individu'!P403="","",'[2]2.4 Prioritas Individu'!P403)</f>
        <v/>
      </c>
      <c r="BC402" s="27" t="str">
        <f>IF('[2]2.4 Prioritas Individu'!Q403="","",'[2]2.4 Prioritas Individu'!Q403)</f>
        <v/>
      </c>
      <c r="BD402" s="27" t="str">
        <f>IF('[2]2.4 Prioritas Individu'!R403="","",'[2]2.4 Prioritas Individu'!R403)</f>
        <v/>
      </c>
      <c r="BE402" s="25" t="str">
        <f>IF('[2]2.4 Prioritas Individu'!S403="","",'[2]2.4 Prioritas Individu'!S403)</f>
        <v>-</v>
      </c>
      <c r="BF402" s="27" t="str">
        <f>IF('[2]2.4 Prioritas Individu'!T403="","",'[2]2.4 Prioritas Individu'!T403)</f>
        <v>-</v>
      </c>
      <c r="BG402" s="27" t="str">
        <f>IF('[2]2.4 Prioritas Individu'!U403="","",'[2]2.4 Prioritas Individu'!U403)</f>
        <v>-</v>
      </c>
      <c r="BH402" s="25" t="str">
        <f>IF('[2]2.3 Indeks &amp; Cut off Komposit'!G1114="","",'[2]2.3 Indeks &amp; Cut off Komposit'!G1114)</f>
        <v/>
      </c>
      <c r="BI402" s="25" t="str">
        <f>IF('[2]2.3 Indeks &amp; Cut off Komposit'!H1114="","",'[2]2.3 Indeks &amp; Cut off Komposit'!H1114)</f>
        <v/>
      </c>
      <c r="BJ402" s="25" t="str">
        <f>IF('[2]2.3 Indeks &amp; Cut off Komposit'!I1114="","",'[2]2.3 Indeks &amp; Cut off Komposit'!I1114)</f>
        <v/>
      </c>
      <c r="BK402" s="25" t="str">
        <f>IF('[2]2.3 Indeks &amp; Cut off Komposit'!J1114="","",'[2]2.3 Indeks &amp; Cut off Komposit'!J1114)</f>
        <v/>
      </c>
      <c r="BL402" s="25" t="str">
        <f>IF('[2]2.3 Indeks &amp; Cut off Komposit'!K1114="","",'[2]2.3 Indeks &amp; Cut off Komposit'!K1114)</f>
        <v/>
      </c>
      <c r="BM402" s="25" t="str">
        <f>IF('[2]2.3 Indeks &amp; Cut off Komposit'!L1114="","",'[2]2.3 Indeks &amp; Cut off Komposit'!L1114)</f>
        <v/>
      </c>
      <c r="BN402" s="25" t="str">
        <f>IF('[2]2.3 Indeks &amp; Cut off Komposit'!M1114="","",'[2]2.3 Indeks &amp; Cut off Komposit'!M1114)</f>
        <v/>
      </c>
      <c r="BO402" s="25" t="str">
        <f>IF('[2]2.3 Indeks &amp; Cut off Komposit'!N1114="","",'[2]2.3 Indeks &amp; Cut off Komposit'!N1114)</f>
        <v/>
      </c>
      <c r="BP402" s="25" t="str">
        <f>IF('[2]2.3 Indeks &amp; Cut off Komposit'!O1114="","",'[2]2.3 Indeks &amp; Cut off Komposit'!O1114)</f>
        <v/>
      </c>
      <c r="BQ402" s="25" t="str">
        <f>IF('[2]2.3 Indeks &amp; Cut off Komposit'!P1114="","",'[2]2.3 Indeks &amp; Cut off Komposit'!P1114)</f>
        <v/>
      </c>
      <c r="BR402" s="25" t="str">
        <f>IF('[2]2.3 Indeks &amp; Cut off Komposit'!Q1114="","",'[2]2.3 Indeks &amp; Cut off Komposit'!Q1114)</f>
        <v/>
      </c>
      <c r="BS402" s="25" t="str">
        <f>IF('[2]2.3 Indeks &amp; Cut off Komposit'!R1114="","",'[2]2.3 Indeks &amp; Cut off Komposit'!R1114)</f>
        <v/>
      </c>
      <c r="BT402" s="25" t="str">
        <f>IF('[2]2.3 Indeks &amp; Cut off Komposit'!S1114="","",'[2]2.3 Indeks &amp; Cut off Komposit'!S1114)</f>
        <v>-</v>
      </c>
      <c r="BU402" s="25" t="str">
        <f>IF('[2]2.3 Indeks &amp; Cut off Komposit'!T1114="","",'[2]2.3 Indeks &amp; Cut off Komposit'!T1114)</f>
        <v>-</v>
      </c>
      <c r="BV402" s="25" t="str">
        <f>IF('[2]2.3 Indeks &amp; Cut off Komposit'!U1114="","",'[2]2.3 Indeks &amp; Cut off Komposit'!U1114)</f>
        <v>-</v>
      </c>
      <c r="BW402" s="25" t="str">
        <f>IF('[2]2.3 Indeks &amp; Cut off Komposit'!V1114="","",'[2]2.3 Indeks &amp; Cut off Komposit'!V1114)</f>
        <v>-</v>
      </c>
    </row>
    <row r="403" spans="1:75" ht="15" customHeight="1" x14ac:dyDescent="0.3">
      <c r="A403" s="14" t="str">
        <f>IF('[1]0.1 Produksi Pangan &amp; Penduduk'!A403="","",'[1]0.1 Produksi Pangan &amp; Penduduk'!A403)</f>
        <v/>
      </c>
      <c r="B403" s="4" t="str">
        <f>IF('[1]0.1 Produksi Pangan &amp; Penduduk'!B403="","",'[1]0.1 Produksi Pangan &amp; Penduduk'!B403)</f>
        <v/>
      </c>
      <c r="C403" s="14" t="str">
        <f>IF('[1]0.1 Produksi Pangan &amp; Penduduk'!C403="","",'[1]0.1 Produksi Pangan &amp; Penduduk'!C403)</f>
        <v/>
      </c>
      <c r="D403" s="14" t="str">
        <f>IF('[1]0.1 Produksi Pangan &amp; Penduduk'!D403="","",'[1]0.1 Produksi Pangan &amp; Penduduk'!D403)</f>
        <v/>
      </c>
      <c r="E403" s="14" t="str">
        <f>IF('[1]0.1 Produksi Pangan &amp; Penduduk'!E403="","",'[1]0.1 Produksi Pangan &amp; Penduduk'!E403)</f>
        <v/>
      </c>
      <c r="F403" s="4" t="str">
        <f>IF('[1]0.1 Produksi Pangan &amp; Penduduk'!F403="","",'[1]0.1 Produksi Pangan &amp; Penduduk'!F403)</f>
        <v/>
      </c>
      <c r="G403" s="35" t="str">
        <f>IF('[1]0.1 Produksi Pangan &amp; Penduduk'!J403="","",'[1]0.1 Produksi Pangan &amp; Penduduk'!J403)</f>
        <v/>
      </c>
      <c r="H403" s="35" t="str">
        <f>IF('[1]0.1 Produksi Pangan &amp; Penduduk'!M403="","",'[1]0.1 Produksi Pangan &amp; Penduduk'!M403)</f>
        <v/>
      </c>
      <c r="I403" s="35" t="str">
        <f>IF('[1]0.1 Produksi Pangan &amp; Penduduk'!S403="","",'[1]0.1 Produksi Pangan &amp; Penduduk'!S403)</f>
        <v/>
      </c>
      <c r="J403" s="35" t="str">
        <f>IF('[1]0.1 Produksi Pangan &amp; Penduduk'!Y403="","",'[1]0.1 Produksi Pangan &amp; Penduduk'!Y403)</f>
        <v/>
      </c>
      <c r="K403" s="35" t="str">
        <f>IF('[1]0.1 Produksi Pangan &amp; Penduduk'!AE403="","",'[1]0.1 Produksi Pangan &amp; Penduduk'!AE403)</f>
        <v/>
      </c>
      <c r="L403" s="35" t="str">
        <f>IF('[1]0.1 Produksi Pangan &amp; Penduduk'!AK403="","",'[1]0.1 Produksi Pangan &amp; Penduduk'!AK403)</f>
        <v/>
      </c>
      <c r="M403" s="35" t="str">
        <f>IF('[1]0.1 Produksi Pangan &amp; Penduduk'!AQ403="","",'[1]0.1 Produksi Pangan &amp; Penduduk'!AQ403)</f>
        <v/>
      </c>
      <c r="N403" s="35" t="str">
        <f>IF('[1]0.2 Konsumsi Energi'!J403="","",'[1]0.2 Konsumsi Energi'!J403)</f>
        <v/>
      </c>
      <c r="O403" s="35">
        <f>IF('[1]0.2 Konsumsi Energi'!M403="","",'[1]0.2 Konsumsi Energi'!M403)</f>
        <v>2100</v>
      </c>
      <c r="P403" s="35" t="str">
        <f>IF('[1]0.3 Konsumsi Protein Hewani'!J403="","",'[1]0.3 Konsumsi Protein Hewani'!J403)</f>
        <v/>
      </c>
      <c r="Q403" s="35">
        <f>IF('[1]0.3 Konsumsi Protein Hewani'!M403="","",'[1]0.3 Konsumsi Protein Hewani'!M403)</f>
        <v>25</v>
      </c>
      <c r="R403" s="35" t="str">
        <f>IF('[1]0.4 Stok_Cadangan'!J403="","",'[1]0.4 Stok_Cadangan'!J403)</f>
        <v/>
      </c>
      <c r="S403" s="35" t="str">
        <f>IF('[1]0.4 Stok_Cadangan'!M403="","",'[1]0.4 Stok_Cadangan'!M403)</f>
        <v/>
      </c>
      <c r="T403" s="35" t="str">
        <f>IF('[1]0.4 Stok_Cadangan'!P403="","",'[1]0.4 Stok_Cadangan'!P403)</f>
        <v/>
      </c>
      <c r="U403" s="35" t="str">
        <f>IF('[1]0.4 Stok_Cadangan'!T403="","",'[1]0.4 Stok_Cadangan'!T403)</f>
        <v/>
      </c>
      <c r="V403" s="35" t="str">
        <f>IF('[1]0.4 Stok_Cadangan'!W403="","",'[1]0.4 Stok_Cadangan'!W403)</f>
        <v/>
      </c>
      <c r="W403" s="35" t="str">
        <f>IF('[1]0.4 Stok_Cadangan'!Z403="","",'[1]0.4 Stok_Cadangan'!Z403)</f>
        <v/>
      </c>
      <c r="X403" s="35" t="str">
        <f>IF('[1]0.4 Stok_Cadangan'!AF403="","",'[1]0.4 Stok_Cadangan'!AF403)</f>
        <v/>
      </c>
      <c r="Y403" s="35" t="str">
        <f>IF('[1]0.4 Stok_Cadangan'!AI403="","",'[1]0.4 Stok_Cadangan'!AI403)</f>
        <v/>
      </c>
      <c r="Z403" s="35" t="str">
        <f>IF('[1]0.4 Stok_Cadangan'!AL403="","",'[1]0.4 Stok_Cadangan'!AL403)</f>
        <v/>
      </c>
      <c r="AA403" s="35" t="str">
        <f>IF('[1]0.5 Indikator Keterjangkauan'!P403="","",'[1]0.5 Indikator Keterjangkauan'!P403)</f>
        <v/>
      </c>
      <c r="AB403" s="35" t="str">
        <f>IF('[1]0.5 Indikator Keterjangkauan'!T403="","",'[1]0.5 Indikator Keterjangkauan'!T403)</f>
        <v/>
      </c>
      <c r="AC403" s="35" t="str">
        <f>IF('[1]0.5 Indikator Keterjangkauan'!X403="","",'[1]0.5 Indikator Keterjangkauan'!X403)</f>
        <v/>
      </c>
      <c r="AD403" s="35" t="str">
        <f>IF('[1]0.5 Indikator Keterjangkauan'!AB403="","",'[1]0.5 Indikator Keterjangkauan'!AB403)</f>
        <v/>
      </c>
      <c r="AE403" s="35" t="str">
        <f>IF('[1]0.6 Indikator Pemanfaatan'!V403="","",'[1]0.6 Indikator Pemanfaatan'!V403)</f>
        <v/>
      </c>
      <c r="AF403" s="35" t="str">
        <f>IF('[1]0.6 Indikator Pemanfaatan'!Z403="","",'[1]0.6 Indikator Pemanfaatan'!Z403)</f>
        <v/>
      </c>
      <c r="AG403" s="35" t="str">
        <f>IF('[2]2.1 Data FSVA 2025 &amp; Bobot'!H404="","",'[2]2.1 Data FSVA 2025 &amp; Bobot'!H404)</f>
        <v/>
      </c>
      <c r="AH403" s="35" t="str">
        <f>IF('[2]2.1 Data FSVA 2025 &amp; Bobot'!J404="","",'[2]2.1 Data FSVA 2025 &amp; Bobot'!J404)</f>
        <v/>
      </c>
      <c r="AI403" s="35" t="str">
        <f>IF('[2]2.1 Data FSVA 2025 &amp; Bobot'!L404="","",'[2]2.1 Data FSVA 2025 &amp; Bobot'!L404)</f>
        <v/>
      </c>
      <c r="AJ403" s="35" t="str">
        <f>IF('[2]2.1 Data FSVA 2025 &amp; Bobot'!N404="","",'[2]2.1 Data FSVA 2025 &amp; Bobot'!N404)</f>
        <v/>
      </c>
      <c r="AK403" s="35" t="str">
        <f>IF('[2]2.1 Data FSVA 2025 &amp; Bobot'!P404="","",'[2]2.1 Data FSVA 2025 &amp; Bobot'!P404)</f>
        <v/>
      </c>
      <c r="AL403" s="35" t="str">
        <f>IF('[2]2.1 Data FSVA 2025 &amp; Bobot'!R404="","",'[2]2.1 Data FSVA 2025 &amp; Bobot'!R404)</f>
        <v/>
      </c>
      <c r="AM403" s="35" t="str">
        <f>IF('[2]2.1 Data FSVA 2025 &amp; Bobot'!T404="","",'[2]2.1 Data FSVA 2025 &amp; Bobot'!T404)</f>
        <v/>
      </c>
      <c r="AN403" s="35" t="str">
        <f>IF('[2]2.1 Data FSVA 2025 &amp; Bobot'!V404="","",'[2]2.1 Data FSVA 2025 &amp; Bobot'!V404)</f>
        <v/>
      </c>
      <c r="AO403" s="35" t="str">
        <f>IF('[2]2.1 Data FSVA 2025 &amp; Bobot'!X404="","",'[2]2.1 Data FSVA 2025 &amp; Bobot'!X404)</f>
        <v/>
      </c>
      <c r="AP403" s="35" t="str">
        <f>IF('[2]2.1 Data FSVA 2025 &amp; Bobot'!Z404="","",'[2]2.1 Data FSVA 2025 &amp; Bobot'!Z404)</f>
        <v/>
      </c>
      <c r="AQ403" s="35" t="str">
        <f>IF('[2]2.1 Data FSVA 2025 &amp; Bobot'!AB404="","",'[2]2.1 Data FSVA 2025 &amp; Bobot'!AB404)</f>
        <v/>
      </c>
      <c r="AR403" s="35" t="str">
        <f>IF('[2]2.1 Data FSVA 2025 &amp; Bobot'!AD404="","",'[2]2.1 Data FSVA 2025 &amp; Bobot'!AD404)</f>
        <v/>
      </c>
      <c r="AS403" s="27" t="str">
        <f>IF('[2]2.4 Prioritas Individu'!G404="","",'[2]2.4 Prioritas Individu'!G404)</f>
        <v/>
      </c>
      <c r="AT403" s="27" t="str">
        <f>IF('[2]2.4 Prioritas Individu'!H404="","",'[2]2.4 Prioritas Individu'!H404)</f>
        <v/>
      </c>
      <c r="AU403" s="27" t="str">
        <f>IF('[2]2.4 Prioritas Individu'!I404="","",'[2]2.4 Prioritas Individu'!I404)</f>
        <v/>
      </c>
      <c r="AV403" s="27" t="str">
        <f>IF('[2]2.4 Prioritas Individu'!J404="","",'[2]2.4 Prioritas Individu'!J404)</f>
        <v/>
      </c>
      <c r="AW403" s="27" t="str">
        <f>IF('[2]2.4 Prioritas Individu'!K404="","",'[2]2.4 Prioritas Individu'!K404)</f>
        <v/>
      </c>
      <c r="AX403" s="27" t="str">
        <f>IF('[2]2.4 Prioritas Individu'!L404="","",'[2]2.4 Prioritas Individu'!L404)</f>
        <v/>
      </c>
      <c r="AY403" s="27" t="str">
        <f>IF('[2]2.4 Prioritas Individu'!M404="","",'[2]2.4 Prioritas Individu'!M404)</f>
        <v/>
      </c>
      <c r="AZ403" s="27" t="str">
        <f>IF('[2]2.4 Prioritas Individu'!N404="","",'[2]2.4 Prioritas Individu'!N404)</f>
        <v/>
      </c>
      <c r="BA403" s="27" t="str">
        <f>IF('[2]2.4 Prioritas Individu'!O404="","",'[2]2.4 Prioritas Individu'!O404)</f>
        <v/>
      </c>
      <c r="BB403" s="27" t="str">
        <f>IF('[2]2.4 Prioritas Individu'!P404="","",'[2]2.4 Prioritas Individu'!P404)</f>
        <v/>
      </c>
      <c r="BC403" s="27" t="str">
        <f>IF('[2]2.4 Prioritas Individu'!Q404="","",'[2]2.4 Prioritas Individu'!Q404)</f>
        <v/>
      </c>
      <c r="BD403" s="27" t="str">
        <f>IF('[2]2.4 Prioritas Individu'!R404="","",'[2]2.4 Prioritas Individu'!R404)</f>
        <v/>
      </c>
      <c r="BE403" s="25" t="str">
        <f>IF('[2]2.4 Prioritas Individu'!S404="","",'[2]2.4 Prioritas Individu'!S404)</f>
        <v>-</v>
      </c>
      <c r="BF403" s="27" t="str">
        <f>IF('[2]2.4 Prioritas Individu'!T404="","",'[2]2.4 Prioritas Individu'!T404)</f>
        <v>-</v>
      </c>
      <c r="BG403" s="27" t="str">
        <f>IF('[2]2.4 Prioritas Individu'!U404="","",'[2]2.4 Prioritas Individu'!U404)</f>
        <v>-</v>
      </c>
      <c r="BH403" s="25" t="str">
        <f>IF('[2]2.3 Indeks &amp; Cut off Komposit'!G1115="","",'[2]2.3 Indeks &amp; Cut off Komposit'!G1115)</f>
        <v/>
      </c>
      <c r="BI403" s="25" t="str">
        <f>IF('[2]2.3 Indeks &amp; Cut off Komposit'!H1115="","",'[2]2.3 Indeks &amp; Cut off Komposit'!H1115)</f>
        <v/>
      </c>
      <c r="BJ403" s="25" t="str">
        <f>IF('[2]2.3 Indeks &amp; Cut off Komposit'!I1115="","",'[2]2.3 Indeks &amp; Cut off Komposit'!I1115)</f>
        <v/>
      </c>
      <c r="BK403" s="25" t="str">
        <f>IF('[2]2.3 Indeks &amp; Cut off Komposit'!J1115="","",'[2]2.3 Indeks &amp; Cut off Komposit'!J1115)</f>
        <v/>
      </c>
      <c r="BL403" s="25" t="str">
        <f>IF('[2]2.3 Indeks &amp; Cut off Komposit'!K1115="","",'[2]2.3 Indeks &amp; Cut off Komposit'!K1115)</f>
        <v/>
      </c>
      <c r="BM403" s="25" t="str">
        <f>IF('[2]2.3 Indeks &amp; Cut off Komposit'!L1115="","",'[2]2.3 Indeks &amp; Cut off Komposit'!L1115)</f>
        <v/>
      </c>
      <c r="BN403" s="25" t="str">
        <f>IF('[2]2.3 Indeks &amp; Cut off Komposit'!M1115="","",'[2]2.3 Indeks &amp; Cut off Komposit'!M1115)</f>
        <v/>
      </c>
      <c r="BO403" s="25" t="str">
        <f>IF('[2]2.3 Indeks &amp; Cut off Komposit'!N1115="","",'[2]2.3 Indeks &amp; Cut off Komposit'!N1115)</f>
        <v/>
      </c>
      <c r="BP403" s="25" t="str">
        <f>IF('[2]2.3 Indeks &amp; Cut off Komposit'!O1115="","",'[2]2.3 Indeks &amp; Cut off Komposit'!O1115)</f>
        <v/>
      </c>
      <c r="BQ403" s="25" t="str">
        <f>IF('[2]2.3 Indeks &amp; Cut off Komposit'!P1115="","",'[2]2.3 Indeks &amp; Cut off Komposit'!P1115)</f>
        <v/>
      </c>
      <c r="BR403" s="25" t="str">
        <f>IF('[2]2.3 Indeks &amp; Cut off Komposit'!Q1115="","",'[2]2.3 Indeks &amp; Cut off Komposit'!Q1115)</f>
        <v/>
      </c>
      <c r="BS403" s="25" t="str">
        <f>IF('[2]2.3 Indeks &amp; Cut off Komposit'!R1115="","",'[2]2.3 Indeks &amp; Cut off Komposit'!R1115)</f>
        <v/>
      </c>
      <c r="BT403" s="25" t="str">
        <f>IF('[2]2.3 Indeks &amp; Cut off Komposit'!S1115="","",'[2]2.3 Indeks &amp; Cut off Komposit'!S1115)</f>
        <v>-</v>
      </c>
      <c r="BU403" s="25" t="str">
        <f>IF('[2]2.3 Indeks &amp; Cut off Komposit'!T1115="","",'[2]2.3 Indeks &amp; Cut off Komposit'!T1115)</f>
        <v>-</v>
      </c>
      <c r="BV403" s="25" t="str">
        <f>IF('[2]2.3 Indeks &amp; Cut off Komposit'!U1115="","",'[2]2.3 Indeks &amp; Cut off Komposit'!U1115)</f>
        <v>-</v>
      </c>
      <c r="BW403" s="25" t="str">
        <f>IF('[2]2.3 Indeks &amp; Cut off Komposit'!V1115="","",'[2]2.3 Indeks &amp; Cut off Komposit'!V1115)</f>
        <v>-</v>
      </c>
    </row>
    <row r="404" spans="1:75" ht="15" customHeight="1" x14ac:dyDescent="0.3">
      <c r="A404" s="14" t="str">
        <f>IF('[1]0.1 Produksi Pangan &amp; Penduduk'!A404="","",'[1]0.1 Produksi Pangan &amp; Penduduk'!A404)</f>
        <v/>
      </c>
      <c r="B404" s="4" t="str">
        <f>IF('[1]0.1 Produksi Pangan &amp; Penduduk'!B404="","",'[1]0.1 Produksi Pangan &amp; Penduduk'!B404)</f>
        <v/>
      </c>
      <c r="C404" s="14" t="str">
        <f>IF('[1]0.1 Produksi Pangan &amp; Penduduk'!C404="","",'[1]0.1 Produksi Pangan &amp; Penduduk'!C404)</f>
        <v/>
      </c>
      <c r="D404" s="14" t="str">
        <f>IF('[1]0.1 Produksi Pangan &amp; Penduduk'!D404="","",'[1]0.1 Produksi Pangan &amp; Penduduk'!D404)</f>
        <v/>
      </c>
      <c r="E404" s="14" t="str">
        <f>IF('[1]0.1 Produksi Pangan &amp; Penduduk'!E404="","",'[1]0.1 Produksi Pangan &amp; Penduduk'!E404)</f>
        <v/>
      </c>
      <c r="F404" s="4" t="str">
        <f>IF('[1]0.1 Produksi Pangan &amp; Penduduk'!F404="","",'[1]0.1 Produksi Pangan &amp; Penduduk'!F404)</f>
        <v/>
      </c>
      <c r="G404" s="35" t="str">
        <f>IF('[1]0.1 Produksi Pangan &amp; Penduduk'!J404="","",'[1]0.1 Produksi Pangan &amp; Penduduk'!J404)</f>
        <v/>
      </c>
      <c r="H404" s="35" t="str">
        <f>IF('[1]0.1 Produksi Pangan &amp; Penduduk'!M404="","",'[1]0.1 Produksi Pangan &amp; Penduduk'!M404)</f>
        <v/>
      </c>
      <c r="I404" s="35" t="str">
        <f>IF('[1]0.1 Produksi Pangan &amp; Penduduk'!S404="","",'[1]0.1 Produksi Pangan &amp; Penduduk'!S404)</f>
        <v/>
      </c>
      <c r="J404" s="35" t="str">
        <f>IF('[1]0.1 Produksi Pangan &amp; Penduduk'!Y404="","",'[1]0.1 Produksi Pangan &amp; Penduduk'!Y404)</f>
        <v/>
      </c>
      <c r="K404" s="35" t="str">
        <f>IF('[1]0.1 Produksi Pangan &amp; Penduduk'!AE404="","",'[1]0.1 Produksi Pangan &amp; Penduduk'!AE404)</f>
        <v/>
      </c>
      <c r="L404" s="35" t="str">
        <f>IF('[1]0.1 Produksi Pangan &amp; Penduduk'!AK404="","",'[1]0.1 Produksi Pangan &amp; Penduduk'!AK404)</f>
        <v/>
      </c>
      <c r="M404" s="35" t="str">
        <f>IF('[1]0.1 Produksi Pangan &amp; Penduduk'!AQ404="","",'[1]0.1 Produksi Pangan &amp; Penduduk'!AQ404)</f>
        <v/>
      </c>
      <c r="N404" s="35" t="str">
        <f>IF('[1]0.2 Konsumsi Energi'!J404="","",'[1]0.2 Konsumsi Energi'!J404)</f>
        <v/>
      </c>
      <c r="O404" s="35">
        <f>IF('[1]0.2 Konsumsi Energi'!M404="","",'[1]0.2 Konsumsi Energi'!M404)</f>
        <v>2100</v>
      </c>
      <c r="P404" s="35" t="str">
        <f>IF('[1]0.3 Konsumsi Protein Hewani'!J404="","",'[1]0.3 Konsumsi Protein Hewani'!J404)</f>
        <v/>
      </c>
      <c r="Q404" s="35">
        <f>IF('[1]0.3 Konsumsi Protein Hewani'!M404="","",'[1]0.3 Konsumsi Protein Hewani'!M404)</f>
        <v>25</v>
      </c>
      <c r="R404" s="35" t="str">
        <f>IF('[1]0.4 Stok_Cadangan'!J404="","",'[1]0.4 Stok_Cadangan'!J404)</f>
        <v/>
      </c>
      <c r="S404" s="35" t="str">
        <f>IF('[1]0.4 Stok_Cadangan'!M404="","",'[1]0.4 Stok_Cadangan'!M404)</f>
        <v/>
      </c>
      <c r="T404" s="35" t="str">
        <f>IF('[1]0.4 Stok_Cadangan'!P404="","",'[1]0.4 Stok_Cadangan'!P404)</f>
        <v/>
      </c>
      <c r="U404" s="35" t="str">
        <f>IF('[1]0.4 Stok_Cadangan'!T404="","",'[1]0.4 Stok_Cadangan'!T404)</f>
        <v/>
      </c>
      <c r="V404" s="35" t="str">
        <f>IF('[1]0.4 Stok_Cadangan'!W404="","",'[1]0.4 Stok_Cadangan'!W404)</f>
        <v/>
      </c>
      <c r="W404" s="35" t="str">
        <f>IF('[1]0.4 Stok_Cadangan'!Z404="","",'[1]0.4 Stok_Cadangan'!Z404)</f>
        <v/>
      </c>
      <c r="X404" s="35" t="str">
        <f>IF('[1]0.4 Stok_Cadangan'!AF404="","",'[1]0.4 Stok_Cadangan'!AF404)</f>
        <v/>
      </c>
      <c r="Y404" s="35" t="str">
        <f>IF('[1]0.4 Stok_Cadangan'!AI404="","",'[1]0.4 Stok_Cadangan'!AI404)</f>
        <v/>
      </c>
      <c r="Z404" s="35" t="str">
        <f>IF('[1]0.4 Stok_Cadangan'!AL404="","",'[1]0.4 Stok_Cadangan'!AL404)</f>
        <v/>
      </c>
      <c r="AA404" s="35" t="str">
        <f>IF('[1]0.5 Indikator Keterjangkauan'!P404="","",'[1]0.5 Indikator Keterjangkauan'!P404)</f>
        <v/>
      </c>
      <c r="AB404" s="35" t="str">
        <f>IF('[1]0.5 Indikator Keterjangkauan'!T404="","",'[1]0.5 Indikator Keterjangkauan'!T404)</f>
        <v/>
      </c>
      <c r="AC404" s="35" t="str">
        <f>IF('[1]0.5 Indikator Keterjangkauan'!X404="","",'[1]0.5 Indikator Keterjangkauan'!X404)</f>
        <v/>
      </c>
      <c r="AD404" s="35" t="str">
        <f>IF('[1]0.5 Indikator Keterjangkauan'!AB404="","",'[1]0.5 Indikator Keterjangkauan'!AB404)</f>
        <v/>
      </c>
      <c r="AE404" s="35" t="str">
        <f>IF('[1]0.6 Indikator Pemanfaatan'!V404="","",'[1]0.6 Indikator Pemanfaatan'!V404)</f>
        <v/>
      </c>
      <c r="AF404" s="35" t="str">
        <f>IF('[1]0.6 Indikator Pemanfaatan'!Z404="","",'[1]0.6 Indikator Pemanfaatan'!Z404)</f>
        <v/>
      </c>
      <c r="AG404" s="35" t="str">
        <f>IF('[2]2.1 Data FSVA 2025 &amp; Bobot'!H405="","",'[2]2.1 Data FSVA 2025 &amp; Bobot'!H405)</f>
        <v/>
      </c>
      <c r="AH404" s="35" t="str">
        <f>IF('[2]2.1 Data FSVA 2025 &amp; Bobot'!J405="","",'[2]2.1 Data FSVA 2025 &amp; Bobot'!J405)</f>
        <v/>
      </c>
      <c r="AI404" s="35" t="str">
        <f>IF('[2]2.1 Data FSVA 2025 &amp; Bobot'!L405="","",'[2]2.1 Data FSVA 2025 &amp; Bobot'!L405)</f>
        <v/>
      </c>
      <c r="AJ404" s="35" t="str">
        <f>IF('[2]2.1 Data FSVA 2025 &amp; Bobot'!N405="","",'[2]2.1 Data FSVA 2025 &amp; Bobot'!N405)</f>
        <v/>
      </c>
      <c r="AK404" s="35" t="str">
        <f>IF('[2]2.1 Data FSVA 2025 &amp; Bobot'!P405="","",'[2]2.1 Data FSVA 2025 &amp; Bobot'!P405)</f>
        <v/>
      </c>
      <c r="AL404" s="35" t="str">
        <f>IF('[2]2.1 Data FSVA 2025 &amp; Bobot'!R405="","",'[2]2.1 Data FSVA 2025 &amp; Bobot'!R405)</f>
        <v/>
      </c>
      <c r="AM404" s="35" t="str">
        <f>IF('[2]2.1 Data FSVA 2025 &amp; Bobot'!T405="","",'[2]2.1 Data FSVA 2025 &amp; Bobot'!T405)</f>
        <v/>
      </c>
      <c r="AN404" s="35" t="str">
        <f>IF('[2]2.1 Data FSVA 2025 &amp; Bobot'!V405="","",'[2]2.1 Data FSVA 2025 &amp; Bobot'!V405)</f>
        <v/>
      </c>
      <c r="AO404" s="35" t="str">
        <f>IF('[2]2.1 Data FSVA 2025 &amp; Bobot'!X405="","",'[2]2.1 Data FSVA 2025 &amp; Bobot'!X405)</f>
        <v/>
      </c>
      <c r="AP404" s="35" t="str">
        <f>IF('[2]2.1 Data FSVA 2025 &amp; Bobot'!Z405="","",'[2]2.1 Data FSVA 2025 &amp; Bobot'!Z405)</f>
        <v/>
      </c>
      <c r="AQ404" s="35" t="str">
        <f>IF('[2]2.1 Data FSVA 2025 &amp; Bobot'!AB405="","",'[2]2.1 Data FSVA 2025 &amp; Bobot'!AB405)</f>
        <v/>
      </c>
      <c r="AR404" s="35" t="str">
        <f>IF('[2]2.1 Data FSVA 2025 &amp; Bobot'!AD405="","",'[2]2.1 Data FSVA 2025 &amp; Bobot'!AD405)</f>
        <v/>
      </c>
      <c r="AS404" s="27" t="str">
        <f>IF('[2]2.4 Prioritas Individu'!G405="","",'[2]2.4 Prioritas Individu'!G405)</f>
        <v/>
      </c>
      <c r="AT404" s="27" t="str">
        <f>IF('[2]2.4 Prioritas Individu'!H405="","",'[2]2.4 Prioritas Individu'!H405)</f>
        <v/>
      </c>
      <c r="AU404" s="27" t="str">
        <f>IF('[2]2.4 Prioritas Individu'!I405="","",'[2]2.4 Prioritas Individu'!I405)</f>
        <v/>
      </c>
      <c r="AV404" s="27" t="str">
        <f>IF('[2]2.4 Prioritas Individu'!J405="","",'[2]2.4 Prioritas Individu'!J405)</f>
        <v/>
      </c>
      <c r="AW404" s="27" t="str">
        <f>IF('[2]2.4 Prioritas Individu'!K405="","",'[2]2.4 Prioritas Individu'!K405)</f>
        <v/>
      </c>
      <c r="AX404" s="27" t="str">
        <f>IF('[2]2.4 Prioritas Individu'!L405="","",'[2]2.4 Prioritas Individu'!L405)</f>
        <v/>
      </c>
      <c r="AY404" s="27" t="str">
        <f>IF('[2]2.4 Prioritas Individu'!M405="","",'[2]2.4 Prioritas Individu'!M405)</f>
        <v/>
      </c>
      <c r="AZ404" s="27" t="str">
        <f>IF('[2]2.4 Prioritas Individu'!N405="","",'[2]2.4 Prioritas Individu'!N405)</f>
        <v/>
      </c>
      <c r="BA404" s="27" t="str">
        <f>IF('[2]2.4 Prioritas Individu'!O405="","",'[2]2.4 Prioritas Individu'!O405)</f>
        <v/>
      </c>
      <c r="BB404" s="27" t="str">
        <f>IF('[2]2.4 Prioritas Individu'!P405="","",'[2]2.4 Prioritas Individu'!P405)</f>
        <v/>
      </c>
      <c r="BC404" s="27" t="str">
        <f>IF('[2]2.4 Prioritas Individu'!Q405="","",'[2]2.4 Prioritas Individu'!Q405)</f>
        <v/>
      </c>
      <c r="BD404" s="27" t="str">
        <f>IF('[2]2.4 Prioritas Individu'!R405="","",'[2]2.4 Prioritas Individu'!R405)</f>
        <v/>
      </c>
      <c r="BE404" s="25" t="str">
        <f>IF('[2]2.4 Prioritas Individu'!S405="","",'[2]2.4 Prioritas Individu'!S405)</f>
        <v>-</v>
      </c>
      <c r="BF404" s="27" t="str">
        <f>IF('[2]2.4 Prioritas Individu'!T405="","",'[2]2.4 Prioritas Individu'!T405)</f>
        <v>-</v>
      </c>
      <c r="BG404" s="27" t="str">
        <f>IF('[2]2.4 Prioritas Individu'!U405="","",'[2]2.4 Prioritas Individu'!U405)</f>
        <v>-</v>
      </c>
      <c r="BH404" s="25" t="str">
        <f>IF('[2]2.3 Indeks &amp; Cut off Komposit'!G1116="","",'[2]2.3 Indeks &amp; Cut off Komposit'!G1116)</f>
        <v/>
      </c>
      <c r="BI404" s="25" t="str">
        <f>IF('[2]2.3 Indeks &amp; Cut off Komposit'!H1116="","",'[2]2.3 Indeks &amp; Cut off Komposit'!H1116)</f>
        <v/>
      </c>
      <c r="BJ404" s="25" t="str">
        <f>IF('[2]2.3 Indeks &amp; Cut off Komposit'!I1116="","",'[2]2.3 Indeks &amp; Cut off Komposit'!I1116)</f>
        <v/>
      </c>
      <c r="BK404" s="25" t="str">
        <f>IF('[2]2.3 Indeks &amp; Cut off Komposit'!J1116="","",'[2]2.3 Indeks &amp; Cut off Komposit'!J1116)</f>
        <v/>
      </c>
      <c r="BL404" s="25" t="str">
        <f>IF('[2]2.3 Indeks &amp; Cut off Komposit'!K1116="","",'[2]2.3 Indeks &amp; Cut off Komposit'!K1116)</f>
        <v/>
      </c>
      <c r="BM404" s="25" t="str">
        <f>IF('[2]2.3 Indeks &amp; Cut off Komposit'!L1116="","",'[2]2.3 Indeks &amp; Cut off Komposit'!L1116)</f>
        <v/>
      </c>
      <c r="BN404" s="25" t="str">
        <f>IF('[2]2.3 Indeks &amp; Cut off Komposit'!M1116="","",'[2]2.3 Indeks &amp; Cut off Komposit'!M1116)</f>
        <v/>
      </c>
      <c r="BO404" s="25" t="str">
        <f>IF('[2]2.3 Indeks &amp; Cut off Komposit'!N1116="","",'[2]2.3 Indeks &amp; Cut off Komposit'!N1116)</f>
        <v/>
      </c>
      <c r="BP404" s="25" t="str">
        <f>IF('[2]2.3 Indeks &amp; Cut off Komposit'!O1116="","",'[2]2.3 Indeks &amp; Cut off Komposit'!O1116)</f>
        <v/>
      </c>
      <c r="BQ404" s="25" t="str">
        <f>IF('[2]2.3 Indeks &amp; Cut off Komposit'!P1116="","",'[2]2.3 Indeks &amp; Cut off Komposit'!P1116)</f>
        <v/>
      </c>
      <c r="BR404" s="25" t="str">
        <f>IF('[2]2.3 Indeks &amp; Cut off Komposit'!Q1116="","",'[2]2.3 Indeks &amp; Cut off Komposit'!Q1116)</f>
        <v/>
      </c>
      <c r="BS404" s="25" t="str">
        <f>IF('[2]2.3 Indeks &amp; Cut off Komposit'!R1116="","",'[2]2.3 Indeks &amp; Cut off Komposit'!R1116)</f>
        <v/>
      </c>
      <c r="BT404" s="25" t="str">
        <f>IF('[2]2.3 Indeks &amp; Cut off Komposit'!S1116="","",'[2]2.3 Indeks &amp; Cut off Komposit'!S1116)</f>
        <v>-</v>
      </c>
      <c r="BU404" s="25" t="str">
        <f>IF('[2]2.3 Indeks &amp; Cut off Komposit'!T1116="","",'[2]2.3 Indeks &amp; Cut off Komposit'!T1116)</f>
        <v>-</v>
      </c>
      <c r="BV404" s="25" t="str">
        <f>IF('[2]2.3 Indeks &amp; Cut off Komposit'!U1116="","",'[2]2.3 Indeks &amp; Cut off Komposit'!U1116)</f>
        <v>-</v>
      </c>
      <c r="BW404" s="25" t="str">
        <f>IF('[2]2.3 Indeks &amp; Cut off Komposit'!V1116="","",'[2]2.3 Indeks &amp; Cut off Komposit'!V1116)</f>
        <v>-</v>
      </c>
    </row>
    <row r="405" spans="1:75" ht="15" customHeight="1" x14ac:dyDescent="0.3">
      <c r="A405" s="14" t="str">
        <f>IF('[1]0.1 Produksi Pangan &amp; Penduduk'!A405="","",'[1]0.1 Produksi Pangan &amp; Penduduk'!A405)</f>
        <v/>
      </c>
      <c r="B405" s="4" t="str">
        <f>IF('[1]0.1 Produksi Pangan &amp; Penduduk'!B405="","",'[1]0.1 Produksi Pangan &amp; Penduduk'!B405)</f>
        <v/>
      </c>
      <c r="C405" s="14" t="str">
        <f>IF('[1]0.1 Produksi Pangan &amp; Penduduk'!C405="","",'[1]0.1 Produksi Pangan &amp; Penduduk'!C405)</f>
        <v/>
      </c>
      <c r="D405" s="14" t="str">
        <f>IF('[1]0.1 Produksi Pangan &amp; Penduduk'!D405="","",'[1]0.1 Produksi Pangan &amp; Penduduk'!D405)</f>
        <v/>
      </c>
      <c r="E405" s="14" t="str">
        <f>IF('[1]0.1 Produksi Pangan &amp; Penduduk'!E405="","",'[1]0.1 Produksi Pangan &amp; Penduduk'!E405)</f>
        <v/>
      </c>
      <c r="F405" s="4" t="str">
        <f>IF('[1]0.1 Produksi Pangan &amp; Penduduk'!F405="","",'[1]0.1 Produksi Pangan &amp; Penduduk'!F405)</f>
        <v/>
      </c>
      <c r="G405" s="35" t="str">
        <f>IF('[1]0.1 Produksi Pangan &amp; Penduduk'!J405="","",'[1]0.1 Produksi Pangan &amp; Penduduk'!J405)</f>
        <v/>
      </c>
      <c r="H405" s="35" t="str">
        <f>IF('[1]0.1 Produksi Pangan &amp; Penduduk'!M405="","",'[1]0.1 Produksi Pangan &amp; Penduduk'!M405)</f>
        <v/>
      </c>
      <c r="I405" s="35" t="str">
        <f>IF('[1]0.1 Produksi Pangan &amp; Penduduk'!S405="","",'[1]0.1 Produksi Pangan &amp; Penduduk'!S405)</f>
        <v/>
      </c>
      <c r="J405" s="35" t="str">
        <f>IF('[1]0.1 Produksi Pangan &amp; Penduduk'!Y405="","",'[1]0.1 Produksi Pangan &amp; Penduduk'!Y405)</f>
        <v/>
      </c>
      <c r="K405" s="35" t="str">
        <f>IF('[1]0.1 Produksi Pangan &amp; Penduduk'!AE405="","",'[1]0.1 Produksi Pangan &amp; Penduduk'!AE405)</f>
        <v/>
      </c>
      <c r="L405" s="35" t="str">
        <f>IF('[1]0.1 Produksi Pangan &amp; Penduduk'!AK405="","",'[1]0.1 Produksi Pangan &amp; Penduduk'!AK405)</f>
        <v/>
      </c>
      <c r="M405" s="35" t="str">
        <f>IF('[1]0.1 Produksi Pangan &amp; Penduduk'!AQ405="","",'[1]0.1 Produksi Pangan &amp; Penduduk'!AQ405)</f>
        <v/>
      </c>
      <c r="N405" s="35" t="str">
        <f>IF('[1]0.2 Konsumsi Energi'!J405="","",'[1]0.2 Konsumsi Energi'!J405)</f>
        <v/>
      </c>
      <c r="O405" s="35">
        <f>IF('[1]0.2 Konsumsi Energi'!M405="","",'[1]0.2 Konsumsi Energi'!M405)</f>
        <v>2100</v>
      </c>
      <c r="P405" s="35" t="str">
        <f>IF('[1]0.3 Konsumsi Protein Hewani'!J405="","",'[1]0.3 Konsumsi Protein Hewani'!J405)</f>
        <v/>
      </c>
      <c r="Q405" s="35">
        <f>IF('[1]0.3 Konsumsi Protein Hewani'!M405="","",'[1]0.3 Konsumsi Protein Hewani'!M405)</f>
        <v>25</v>
      </c>
      <c r="R405" s="35" t="str">
        <f>IF('[1]0.4 Stok_Cadangan'!J405="","",'[1]0.4 Stok_Cadangan'!J405)</f>
        <v/>
      </c>
      <c r="S405" s="35" t="str">
        <f>IF('[1]0.4 Stok_Cadangan'!M405="","",'[1]0.4 Stok_Cadangan'!M405)</f>
        <v/>
      </c>
      <c r="T405" s="35" t="str">
        <f>IF('[1]0.4 Stok_Cadangan'!P405="","",'[1]0.4 Stok_Cadangan'!P405)</f>
        <v/>
      </c>
      <c r="U405" s="35" t="str">
        <f>IF('[1]0.4 Stok_Cadangan'!T405="","",'[1]0.4 Stok_Cadangan'!T405)</f>
        <v/>
      </c>
      <c r="V405" s="35" t="str">
        <f>IF('[1]0.4 Stok_Cadangan'!W405="","",'[1]0.4 Stok_Cadangan'!W405)</f>
        <v/>
      </c>
      <c r="W405" s="35" t="str">
        <f>IF('[1]0.4 Stok_Cadangan'!Z405="","",'[1]0.4 Stok_Cadangan'!Z405)</f>
        <v/>
      </c>
      <c r="X405" s="35" t="str">
        <f>IF('[1]0.4 Stok_Cadangan'!AF405="","",'[1]0.4 Stok_Cadangan'!AF405)</f>
        <v/>
      </c>
      <c r="Y405" s="35" t="str">
        <f>IF('[1]0.4 Stok_Cadangan'!AI405="","",'[1]0.4 Stok_Cadangan'!AI405)</f>
        <v/>
      </c>
      <c r="Z405" s="35" t="str">
        <f>IF('[1]0.4 Stok_Cadangan'!AL405="","",'[1]0.4 Stok_Cadangan'!AL405)</f>
        <v/>
      </c>
      <c r="AA405" s="35" t="str">
        <f>IF('[1]0.5 Indikator Keterjangkauan'!P405="","",'[1]0.5 Indikator Keterjangkauan'!P405)</f>
        <v/>
      </c>
      <c r="AB405" s="35" t="str">
        <f>IF('[1]0.5 Indikator Keterjangkauan'!T405="","",'[1]0.5 Indikator Keterjangkauan'!T405)</f>
        <v/>
      </c>
      <c r="AC405" s="35" t="str">
        <f>IF('[1]0.5 Indikator Keterjangkauan'!X405="","",'[1]0.5 Indikator Keterjangkauan'!X405)</f>
        <v/>
      </c>
      <c r="AD405" s="35" t="str">
        <f>IF('[1]0.5 Indikator Keterjangkauan'!AB405="","",'[1]0.5 Indikator Keterjangkauan'!AB405)</f>
        <v/>
      </c>
      <c r="AE405" s="35" t="str">
        <f>IF('[1]0.6 Indikator Pemanfaatan'!V405="","",'[1]0.6 Indikator Pemanfaatan'!V405)</f>
        <v/>
      </c>
      <c r="AF405" s="35" t="str">
        <f>IF('[1]0.6 Indikator Pemanfaatan'!Z405="","",'[1]0.6 Indikator Pemanfaatan'!Z405)</f>
        <v/>
      </c>
      <c r="AG405" s="35" t="str">
        <f>IF('[2]2.1 Data FSVA 2025 &amp; Bobot'!H406="","",'[2]2.1 Data FSVA 2025 &amp; Bobot'!H406)</f>
        <v/>
      </c>
      <c r="AH405" s="35" t="str">
        <f>IF('[2]2.1 Data FSVA 2025 &amp; Bobot'!J406="","",'[2]2.1 Data FSVA 2025 &amp; Bobot'!J406)</f>
        <v/>
      </c>
      <c r="AI405" s="35" t="str">
        <f>IF('[2]2.1 Data FSVA 2025 &amp; Bobot'!L406="","",'[2]2.1 Data FSVA 2025 &amp; Bobot'!L406)</f>
        <v/>
      </c>
      <c r="AJ405" s="35" t="str">
        <f>IF('[2]2.1 Data FSVA 2025 &amp; Bobot'!N406="","",'[2]2.1 Data FSVA 2025 &amp; Bobot'!N406)</f>
        <v/>
      </c>
      <c r="AK405" s="35" t="str">
        <f>IF('[2]2.1 Data FSVA 2025 &amp; Bobot'!P406="","",'[2]2.1 Data FSVA 2025 &amp; Bobot'!P406)</f>
        <v/>
      </c>
      <c r="AL405" s="35" t="str">
        <f>IF('[2]2.1 Data FSVA 2025 &amp; Bobot'!R406="","",'[2]2.1 Data FSVA 2025 &amp; Bobot'!R406)</f>
        <v/>
      </c>
      <c r="AM405" s="35" t="str">
        <f>IF('[2]2.1 Data FSVA 2025 &amp; Bobot'!T406="","",'[2]2.1 Data FSVA 2025 &amp; Bobot'!T406)</f>
        <v/>
      </c>
      <c r="AN405" s="35" t="str">
        <f>IF('[2]2.1 Data FSVA 2025 &amp; Bobot'!V406="","",'[2]2.1 Data FSVA 2025 &amp; Bobot'!V406)</f>
        <v/>
      </c>
      <c r="AO405" s="35" t="str">
        <f>IF('[2]2.1 Data FSVA 2025 &amp; Bobot'!X406="","",'[2]2.1 Data FSVA 2025 &amp; Bobot'!X406)</f>
        <v/>
      </c>
      <c r="AP405" s="35" t="str">
        <f>IF('[2]2.1 Data FSVA 2025 &amp; Bobot'!Z406="","",'[2]2.1 Data FSVA 2025 &amp; Bobot'!Z406)</f>
        <v/>
      </c>
      <c r="AQ405" s="35" t="str">
        <f>IF('[2]2.1 Data FSVA 2025 &amp; Bobot'!AB406="","",'[2]2.1 Data FSVA 2025 &amp; Bobot'!AB406)</f>
        <v/>
      </c>
      <c r="AR405" s="35" t="str">
        <f>IF('[2]2.1 Data FSVA 2025 &amp; Bobot'!AD406="","",'[2]2.1 Data FSVA 2025 &amp; Bobot'!AD406)</f>
        <v/>
      </c>
      <c r="AS405" s="27" t="str">
        <f>IF('[2]2.4 Prioritas Individu'!G406="","",'[2]2.4 Prioritas Individu'!G406)</f>
        <v/>
      </c>
      <c r="AT405" s="27" t="str">
        <f>IF('[2]2.4 Prioritas Individu'!H406="","",'[2]2.4 Prioritas Individu'!H406)</f>
        <v/>
      </c>
      <c r="AU405" s="27" t="str">
        <f>IF('[2]2.4 Prioritas Individu'!I406="","",'[2]2.4 Prioritas Individu'!I406)</f>
        <v/>
      </c>
      <c r="AV405" s="27" t="str">
        <f>IF('[2]2.4 Prioritas Individu'!J406="","",'[2]2.4 Prioritas Individu'!J406)</f>
        <v/>
      </c>
      <c r="AW405" s="27" t="str">
        <f>IF('[2]2.4 Prioritas Individu'!K406="","",'[2]2.4 Prioritas Individu'!K406)</f>
        <v/>
      </c>
      <c r="AX405" s="27" t="str">
        <f>IF('[2]2.4 Prioritas Individu'!L406="","",'[2]2.4 Prioritas Individu'!L406)</f>
        <v/>
      </c>
      <c r="AY405" s="27" t="str">
        <f>IF('[2]2.4 Prioritas Individu'!M406="","",'[2]2.4 Prioritas Individu'!M406)</f>
        <v/>
      </c>
      <c r="AZ405" s="27" t="str">
        <f>IF('[2]2.4 Prioritas Individu'!N406="","",'[2]2.4 Prioritas Individu'!N406)</f>
        <v/>
      </c>
      <c r="BA405" s="27" t="str">
        <f>IF('[2]2.4 Prioritas Individu'!O406="","",'[2]2.4 Prioritas Individu'!O406)</f>
        <v/>
      </c>
      <c r="BB405" s="27" t="str">
        <f>IF('[2]2.4 Prioritas Individu'!P406="","",'[2]2.4 Prioritas Individu'!P406)</f>
        <v/>
      </c>
      <c r="BC405" s="27" t="str">
        <f>IF('[2]2.4 Prioritas Individu'!Q406="","",'[2]2.4 Prioritas Individu'!Q406)</f>
        <v/>
      </c>
      <c r="BD405" s="27" t="str">
        <f>IF('[2]2.4 Prioritas Individu'!R406="","",'[2]2.4 Prioritas Individu'!R406)</f>
        <v/>
      </c>
      <c r="BE405" s="25" t="str">
        <f>IF('[2]2.4 Prioritas Individu'!S406="","",'[2]2.4 Prioritas Individu'!S406)</f>
        <v>-</v>
      </c>
      <c r="BF405" s="27" t="str">
        <f>IF('[2]2.4 Prioritas Individu'!T406="","",'[2]2.4 Prioritas Individu'!T406)</f>
        <v>-</v>
      </c>
      <c r="BG405" s="27" t="str">
        <f>IF('[2]2.4 Prioritas Individu'!U406="","",'[2]2.4 Prioritas Individu'!U406)</f>
        <v>-</v>
      </c>
      <c r="BH405" s="25" t="str">
        <f>IF('[2]2.3 Indeks &amp; Cut off Komposit'!G1117="","",'[2]2.3 Indeks &amp; Cut off Komposit'!G1117)</f>
        <v/>
      </c>
      <c r="BI405" s="25" t="str">
        <f>IF('[2]2.3 Indeks &amp; Cut off Komposit'!H1117="","",'[2]2.3 Indeks &amp; Cut off Komposit'!H1117)</f>
        <v/>
      </c>
      <c r="BJ405" s="25" t="str">
        <f>IF('[2]2.3 Indeks &amp; Cut off Komposit'!I1117="","",'[2]2.3 Indeks &amp; Cut off Komposit'!I1117)</f>
        <v/>
      </c>
      <c r="BK405" s="25" t="str">
        <f>IF('[2]2.3 Indeks &amp; Cut off Komposit'!J1117="","",'[2]2.3 Indeks &amp; Cut off Komposit'!J1117)</f>
        <v/>
      </c>
      <c r="BL405" s="25" t="str">
        <f>IF('[2]2.3 Indeks &amp; Cut off Komposit'!K1117="","",'[2]2.3 Indeks &amp; Cut off Komposit'!K1117)</f>
        <v/>
      </c>
      <c r="BM405" s="25" t="str">
        <f>IF('[2]2.3 Indeks &amp; Cut off Komposit'!L1117="","",'[2]2.3 Indeks &amp; Cut off Komposit'!L1117)</f>
        <v/>
      </c>
      <c r="BN405" s="25" t="str">
        <f>IF('[2]2.3 Indeks &amp; Cut off Komposit'!M1117="","",'[2]2.3 Indeks &amp; Cut off Komposit'!M1117)</f>
        <v/>
      </c>
      <c r="BO405" s="25" t="str">
        <f>IF('[2]2.3 Indeks &amp; Cut off Komposit'!N1117="","",'[2]2.3 Indeks &amp; Cut off Komposit'!N1117)</f>
        <v/>
      </c>
      <c r="BP405" s="25" t="str">
        <f>IF('[2]2.3 Indeks &amp; Cut off Komposit'!O1117="","",'[2]2.3 Indeks &amp; Cut off Komposit'!O1117)</f>
        <v/>
      </c>
      <c r="BQ405" s="25" t="str">
        <f>IF('[2]2.3 Indeks &amp; Cut off Komposit'!P1117="","",'[2]2.3 Indeks &amp; Cut off Komposit'!P1117)</f>
        <v/>
      </c>
      <c r="BR405" s="25" t="str">
        <f>IF('[2]2.3 Indeks &amp; Cut off Komposit'!Q1117="","",'[2]2.3 Indeks &amp; Cut off Komposit'!Q1117)</f>
        <v/>
      </c>
      <c r="BS405" s="25" t="str">
        <f>IF('[2]2.3 Indeks &amp; Cut off Komposit'!R1117="","",'[2]2.3 Indeks &amp; Cut off Komposit'!R1117)</f>
        <v/>
      </c>
      <c r="BT405" s="25" t="str">
        <f>IF('[2]2.3 Indeks &amp; Cut off Komposit'!S1117="","",'[2]2.3 Indeks &amp; Cut off Komposit'!S1117)</f>
        <v>-</v>
      </c>
      <c r="BU405" s="25" t="str">
        <f>IF('[2]2.3 Indeks &amp; Cut off Komposit'!T1117="","",'[2]2.3 Indeks &amp; Cut off Komposit'!T1117)</f>
        <v>-</v>
      </c>
      <c r="BV405" s="25" t="str">
        <f>IF('[2]2.3 Indeks &amp; Cut off Komposit'!U1117="","",'[2]2.3 Indeks &amp; Cut off Komposit'!U1117)</f>
        <v>-</v>
      </c>
      <c r="BW405" s="25" t="str">
        <f>IF('[2]2.3 Indeks &amp; Cut off Komposit'!V1117="","",'[2]2.3 Indeks &amp; Cut off Komposit'!V1117)</f>
        <v>-</v>
      </c>
    </row>
    <row r="406" spans="1:75" ht="15" customHeight="1" x14ac:dyDescent="0.3">
      <c r="A406" s="14" t="str">
        <f>IF('[1]0.1 Produksi Pangan &amp; Penduduk'!A406="","",'[1]0.1 Produksi Pangan &amp; Penduduk'!A406)</f>
        <v/>
      </c>
      <c r="B406" s="4" t="str">
        <f>IF('[1]0.1 Produksi Pangan &amp; Penduduk'!B406="","",'[1]0.1 Produksi Pangan &amp; Penduduk'!B406)</f>
        <v/>
      </c>
      <c r="C406" s="14" t="str">
        <f>IF('[1]0.1 Produksi Pangan &amp; Penduduk'!C406="","",'[1]0.1 Produksi Pangan &amp; Penduduk'!C406)</f>
        <v/>
      </c>
      <c r="D406" s="14" t="str">
        <f>IF('[1]0.1 Produksi Pangan &amp; Penduduk'!D406="","",'[1]0.1 Produksi Pangan &amp; Penduduk'!D406)</f>
        <v/>
      </c>
      <c r="E406" s="14" t="str">
        <f>IF('[1]0.1 Produksi Pangan &amp; Penduduk'!E406="","",'[1]0.1 Produksi Pangan &amp; Penduduk'!E406)</f>
        <v/>
      </c>
      <c r="F406" s="4" t="str">
        <f>IF('[1]0.1 Produksi Pangan &amp; Penduduk'!F406="","",'[1]0.1 Produksi Pangan &amp; Penduduk'!F406)</f>
        <v/>
      </c>
      <c r="G406" s="35" t="str">
        <f>IF('[1]0.1 Produksi Pangan &amp; Penduduk'!J406="","",'[1]0.1 Produksi Pangan &amp; Penduduk'!J406)</f>
        <v/>
      </c>
      <c r="H406" s="35" t="str">
        <f>IF('[1]0.1 Produksi Pangan &amp; Penduduk'!M406="","",'[1]0.1 Produksi Pangan &amp; Penduduk'!M406)</f>
        <v/>
      </c>
      <c r="I406" s="35" t="str">
        <f>IF('[1]0.1 Produksi Pangan &amp; Penduduk'!S406="","",'[1]0.1 Produksi Pangan &amp; Penduduk'!S406)</f>
        <v/>
      </c>
      <c r="J406" s="35" t="str">
        <f>IF('[1]0.1 Produksi Pangan &amp; Penduduk'!Y406="","",'[1]0.1 Produksi Pangan &amp; Penduduk'!Y406)</f>
        <v/>
      </c>
      <c r="K406" s="35" t="str">
        <f>IF('[1]0.1 Produksi Pangan &amp; Penduduk'!AE406="","",'[1]0.1 Produksi Pangan &amp; Penduduk'!AE406)</f>
        <v/>
      </c>
      <c r="L406" s="35" t="str">
        <f>IF('[1]0.1 Produksi Pangan &amp; Penduduk'!AK406="","",'[1]0.1 Produksi Pangan &amp; Penduduk'!AK406)</f>
        <v/>
      </c>
      <c r="M406" s="35" t="str">
        <f>IF('[1]0.1 Produksi Pangan &amp; Penduduk'!AQ406="","",'[1]0.1 Produksi Pangan &amp; Penduduk'!AQ406)</f>
        <v/>
      </c>
      <c r="N406" s="35" t="str">
        <f>IF('[1]0.2 Konsumsi Energi'!J406="","",'[1]0.2 Konsumsi Energi'!J406)</f>
        <v/>
      </c>
      <c r="O406" s="35">
        <f>IF('[1]0.2 Konsumsi Energi'!M406="","",'[1]0.2 Konsumsi Energi'!M406)</f>
        <v>2100</v>
      </c>
      <c r="P406" s="35" t="str">
        <f>IF('[1]0.3 Konsumsi Protein Hewani'!J406="","",'[1]0.3 Konsumsi Protein Hewani'!J406)</f>
        <v/>
      </c>
      <c r="Q406" s="35">
        <f>IF('[1]0.3 Konsumsi Protein Hewani'!M406="","",'[1]0.3 Konsumsi Protein Hewani'!M406)</f>
        <v>25</v>
      </c>
      <c r="R406" s="35" t="str">
        <f>IF('[1]0.4 Stok_Cadangan'!J406="","",'[1]0.4 Stok_Cadangan'!J406)</f>
        <v/>
      </c>
      <c r="S406" s="35" t="str">
        <f>IF('[1]0.4 Stok_Cadangan'!M406="","",'[1]0.4 Stok_Cadangan'!M406)</f>
        <v/>
      </c>
      <c r="T406" s="35" t="str">
        <f>IF('[1]0.4 Stok_Cadangan'!P406="","",'[1]0.4 Stok_Cadangan'!P406)</f>
        <v/>
      </c>
      <c r="U406" s="35" t="str">
        <f>IF('[1]0.4 Stok_Cadangan'!T406="","",'[1]0.4 Stok_Cadangan'!T406)</f>
        <v/>
      </c>
      <c r="V406" s="35" t="str">
        <f>IF('[1]0.4 Stok_Cadangan'!W406="","",'[1]0.4 Stok_Cadangan'!W406)</f>
        <v/>
      </c>
      <c r="W406" s="35" t="str">
        <f>IF('[1]0.4 Stok_Cadangan'!Z406="","",'[1]0.4 Stok_Cadangan'!Z406)</f>
        <v/>
      </c>
      <c r="X406" s="35" t="str">
        <f>IF('[1]0.4 Stok_Cadangan'!AF406="","",'[1]0.4 Stok_Cadangan'!AF406)</f>
        <v/>
      </c>
      <c r="Y406" s="35" t="str">
        <f>IF('[1]0.4 Stok_Cadangan'!AI406="","",'[1]0.4 Stok_Cadangan'!AI406)</f>
        <v/>
      </c>
      <c r="Z406" s="35" t="str">
        <f>IF('[1]0.4 Stok_Cadangan'!AL406="","",'[1]0.4 Stok_Cadangan'!AL406)</f>
        <v/>
      </c>
      <c r="AA406" s="35" t="str">
        <f>IF('[1]0.5 Indikator Keterjangkauan'!P406="","",'[1]0.5 Indikator Keterjangkauan'!P406)</f>
        <v/>
      </c>
      <c r="AB406" s="35" t="str">
        <f>IF('[1]0.5 Indikator Keterjangkauan'!T406="","",'[1]0.5 Indikator Keterjangkauan'!T406)</f>
        <v/>
      </c>
      <c r="AC406" s="35" t="str">
        <f>IF('[1]0.5 Indikator Keterjangkauan'!X406="","",'[1]0.5 Indikator Keterjangkauan'!X406)</f>
        <v/>
      </c>
      <c r="AD406" s="35" t="str">
        <f>IF('[1]0.5 Indikator Keterjangkauan'!AB406="","",'[1]0.5 Indikator Keterjangkauan'!AB406)</f>
        <v/>
      </c>
      <c r="AE406" s="35" t="str">
        <f>IF('[1]0.6 Indikator Pemanfaatan'!V406="","",'[1]0.6 Indikator Pemanfaatan'!V406)</f>
        <v/>
      </c>
      <c r="AF406" s="35" t="str">
        <f>IF('[1]0.6 Indikator Pemanfaatan'!Z406="","",'[1]0.6 Indikator Pemanfaatan'!Z406)</f>
        <v/>
      </c>
      <c r="AG406" s="35" t="str">
        <f>IF('[2]2.1 Data FSVA 2025 &amp; Bobot'!H407="","",'[2]2.1 Data FSVA 2025 &amp; Bobot'!H407)</f>
        <v/>
      </c>
      <c r="AH406" s="35" t="str">
        <f>IF('[2]2.1 Data FSVA 2025 &amp; Bobot'!J407="","",'[2]2.1 Data FSVA 2025 &amp; Bobot'!J407)</f>
        <v/>
      </c>
      <c r="AI406" s="35" t="str">
        <f>IF('[2]2.1 Data FSVA 2025 &amp; Bobot'!L407="","",'[2]2.1 Data FSVA 2025 &amp; Bobot'!L407)</f>
        <v/>
      </c>
      <c r="AJ406" s="35" t="str">
        <f>IF('[2]2.1 Data FSVA 2025 &amp; Bobot'!N407="","",'[2]2.1 Data FSVA 2025 &amp; Bobot'!N407)</f>
        <v/>
      </c>
      <c r="AK406" s="35" t="str">
        <f>IF('[2]2.1 Data FSVA 2025 &amp; Bobot'!P407="","",'[2]2.1 Data FSVA 2025 &amp; Bobot'!P407)</f>
        <v/>
      </c>
      <c r="AL406" s="35" t="str">
        <f>IF('[2]2.1 Data FSVA 2025 &amp; Bobot'!R407="","",'[2]2.1 Data FSVA 2025 &amp; Bobot'!R407)</f>
        <v/>
      </c>
      <c r="AM406" s="35" t="str">
        <f>IF('[2]2.1 Data FSVA 2025 &amp; Bobot'!T407="","",'[2]2.1 Data FSVA 2025 &amp; Bobot'!T407)</f>
        <v/>
      </c>
      <c r="AN406" s="35" t="str">
        <f>IF('[2]2.1 Data FSVA 2025 &amp; Bobot'!V407="","",'[2]2.1 Data FSVA 2025 &amp; Bobot'!V407)</f>
        <v/>
      </c>
      <c r="AO406" s="35" t="str">
        <f>IF('[2]2.1 Data FSVA 2025 &amp; Bobot'!X407="","",'[2]2.1 Data FSVA 2025 &amp; Bobot'!X407)</f>
        <v/>
      </c>
      <c r="AP406" s="35" t="str">
        <f>IF('[2]2.1 Data FSVA 2025 &amp; Bobot'!Z407="","",'[2]2.1 Data FSVA 2025 &amp; Bobot'!Z407)</f>
        <v/>
      </c>
      <c r="AQ406" s="35" t="str">
        <f>IF('[2]2.1 Data FSVA 2025 &amp; Bobot'!AB407="","",'[2]2.1 Data FSVA 2025 &amp; Bobot'!AB407)</f>
        <v/>
      </c>
      <c r="AR406" s="35" t="str">
        <f>IF('[2]2.1 Data FSVA 2025 &amp; Bobot'!AD407="","",'[2]2.1 Data FSVA 2025 &amp; Bobot'!AD407)</f>
        <v/>
      </c>
      <c r="AS406" s="27" t="str">
        <f>IF('[2]2.4 Prioritas Individu'!G407="","",'[2]2.4 Prioritas Individu'!G407)</f>
        <v/>
      </c>
      <c r="AT406" s="27" t="str">
        <f>IF('[2]2.4 Prioritas Individu'!H407="","",'[2]2.4 Prioritas Individu'!H407)</f>
        <v/>
      </c>
      <c r="AU406" s="27" t="str">
        <f>IF('[2]2.4 Prioritas Individu'!I407="","",'[2]2.4 Prioritas Individu'!I407)</f>
        <v/>
      </c>
      <c r="AV406" s="27" t="str">
        <f>IF('[2]2.4 Prioritas Individu'!J407="","",'[2]2.4 Prioritas Individu'!J407)</f>
        <v/>
      </c>
      <c r="AW406" s="27" t="str">
        <f>IF('[2]2.4 Prioritas Individu'!K407="","",'[2]2.4 Prioritas Individu'!K407)</f>
        <v/>
      </c>
      <c r="AX406" s="27" t="str">
        <f>IF('[2]2.4 Prioritas Individu'!L407="","",'[2]2.4 Prioritas Individu'!L407)</f>
        <v/>
      </c>
      <c r="AY406" s="27" t="str">
        <f>IF('[2]2.4 Prioritas Individu'!M407="","",'[2]2.4 Prioritas Individu'!M407)</f>
        <v/>
      </c>
      <c r="AZ406" s="27" t="str">
        <f>IF('[2]2.4 Prioritas Individu'!N407="","",'[2]2.4 Prioritas Individu'!N407)</f>
        <v/>
      </c>
      <c r="BA406" s="27" t="str">
        <f>IF('[2]2.4 Prioritas Individu'!O407="","",'[2]2.4 Prioritas Individu'!O407)</f>
        <v/>
      </c>
      <c r="BB406" s="27" t="str">
        <f>IF('[2]2.4 Prioritas Individu'!P407="","",'[2]2.4 Prioritas Individu'!P407)</f>
        <v/>
      </c>
      <c r="BC406" s="27" t="str">
        <f>IF('[2]2.4 Prioritas Individu'!Q407="","",'[2]2.4 Prioritas Individu'!Q407)</f>
        <v/>
      </c>
      <c r="BD406" s="27" t="str">
        <f>IF('[2]2.4 Prioritas Individu'!R407="","",'[2]2.4 Prioritas Individu'!R407)</f>
        <v/>
      </c>
      <c r="BE406" s="25" t="str">
        <f>IF('[2]2.4 Prioritas Individu'!S407="","",'[2]2.4 Prioritas Individu'!S407)</f>
        <v>-</v>
      </c>
      <c r="BF406" s="27" t="str">
        <f>IF('[2]2.4 Prioritas Individu'!T407="","",'[2]2.4 Prioritas Individu'!T407)</f>
        <v>-</v>
      </c>
      <c r="BG406" s="27" t="str">
        <f>IF('[2]2.4 Prioritas Individu'!U407="","",'[2]2.4 Prioritas Individu'!U407)</f>
        <v>-</v>
      </c>
      <c r="BH406" s="25" t="str">
        <f>IF('[2]2.3 Indeks &amp; Cut off Komposit'!G1118="","",'[2]2.3 Indeks &amp; Cut off Komposit'!G1118)</f>
        <v/>
      </c>
      <c r="BI406" s="25" t="str">
        <f>IF('[2]2.3 Indeks &amp; Cut off Komposit'!H1118="","",'[2]2.3 Indeks &amp; Cut off Komposit'!H1118)</f>
        <v/>
      </c>
      <c r="BJ406" s="25" t="str">
        <f>IF('[2]2.3 Indeks &amp; Cut off Komposit'!I1118="","",'[2]2.3 Indeks &amp; Cut off Komposit'!I1118)</f>
        <v/>
      </c>
      <c r="BK406" s="25" t="str">
        <f>IF('[2]2.3 Indeks &amp; Cut off Komposit'!J1118="","",'[2]2.3 Indeks &amp; Cut off Komposit'!J1118)</f>
        <v/>
      </c>
      <c r="BL406" s="25" t="str">
        <f>IF('[2]2.3 Indeks &amp; Cut off Komposit'!K1118="","",'[2]2.3 Indeks &amp; Cut off Komposit'!K1118)</f>
        <v/>
      </c>
      <c r="BM406" s="25" t="str">
        <f>IF('[2]2.3 Indeks &amp; Cut off Komposit'!L1118="","",'[2]2.3 Indeks &amp; Cut off Komposit'!L1118)</f>
        <v/>
      </c>
      <c r="BN406" s="25" t="str">
        <f>IF('[2]2.3 Indeks &amp; Cut off Komposit'!M1118="","",'[2]2.3 Indeks &amp; Cut off Komposit'!M1118)</f>
        <v/>
      </c>
      <c r="BO406" s="25" t="str">
        <f>IF('[2]2.3 Indeks &amp; Cut off Komposit'!N1118="","",'[2]2.3 Indeks &amp; Cut off Komposit'!N1118)</f>
        <v/>
      </c>
      <c r="BP406" s="25" t="str">
        <f>IF('[2]2.3 Indeks &amp; Cut off Komposit'!O1118="","",'[2]2.3 Indeks &amp; Cut off Komposit'!O1118)</f>
        <v/>
      </c>
      <c r="BQ406" s="25" t="str">
        <f>IF('[2]2.3 Indeks &amp; Cut off Komposit'!P1118="","",'[2]2.3 Indeks &amp; Cut off Komposit'!P1118)</f>
        <v/>
      </c>
      <c r="BR406" s="25" t="str">
        <f>IF('[2]2.3 Indeks &amp; Cut off Komposit'!Q1118="","",'[2]2.3 Indeks &amp; Cut off Komposit'!Q1118)</f>
        <v/>
      </c>
      <c r="BS406" s="25" t="str">
        <f>IF('[2]2.3 Indeks &amp; Cut off Komposit'!R1118="","",'[2]2.3 Indeks &amp; Cut off Komposit'!R1118)</f>
        <v/>
      </c>
      <c r="BT406" s="25" t="str">
        <f>IF('[2]2.3 Indeks &amp; Cut off Komposit'!S1118="","",'[2]2.3 Indeks &amp; Cut off Komposit'!S1118)</f>
        <v>-</v>
      </c>
      <c r="BU406" s="25" t="str">
        <f>IF('[2]2.3 Indeks &amp; Cut off Komposit'!T1118="","",'[2]2.3 Indeks &amp; Cut off Komposit'!T1118)</f>
        <v>-</v>
      </c>
      <c r="BV406" s="25" t="str">
        <f>IF('[2]2.3 Indeks &amp; Cut off Komposit'!U1118="","",'[2]2.3 Indeks &amp; Cut off Komposit'!U1118)</f>
        <v>-</v>
      </c>
      <c r="BW406" s="25" t="str">
        <f>IF('[2]2.3 Indeks &amp; Cut off Komposit'!V1118="","",'[2]2.3 Indeks &amp; Cut off Komposit'!V1118)</f>
        <v>-</v>
      </c>
    </row>
    <row r="407" spans="1:75" ht="15" customHeight="1" x14ac:dyDescent="0.3">
      <c r="A407" s="14" t="str">
        <f>IF('[1]0.1 Produksi Pangan &amp; Penduduk'!A407="","",'[1]0.1 Produksi Pangan &amp; Penduduk'!A407)</f>
        <v/>
      </c>
      <c r="B407" s="4" t="str">
        <f>IF('[1]0.1 Produksi Pangan &amp; Penduduk'!B407="","",'[1]0.1 Produksi Pangan &amp; Penduduk'!B407)</f>
        <v/>
      </c>
      <c r="C407" s="14" t="str">
        <f>IF('[1]0.1 Produksi Pangan &amp; Penduduk'!C407="","",'[1]0.1 Produksi Pangan &amp; Penduduk'!C407)</f>
        <v/>
      </c>
      <c r="D407" s="14" t="str">
        <f>IF('[1]0.1 Produksi Pangan &amp; Penduduk'!D407="","",'[1]0.1 Produksi Pangan &amp; Penduduk'!D407)</f>
        <v/>
      </c>
      <c r="E407" s="14" t="str">
        <f>IF('[1]0.1 Produksi Pangan &amp; Penduduk'!E407="","",'[1]0.1 Produksi Pangan &amp; Penduduk'!E407)</f>
        <v/>
      </c>
      <c r="F407" s="4" t="str">
        <f>IF('[1]0.1 Produksi Pangan &amp; Penduduk'!F407="","",'[1]0.1 Produksi Pangan &amp; Penduduk'!F407)</f>
        <v/>
      </c>
      <c r="G407" s="35" t="str">
        <f>IF('[1]0.1 Produksi Pangan &amp; Penduduk'!J407="","",'[1]0.1 Produksi Pangan &amp; Penduduk'!J407)</f>
        <v/>
      </c>
      <c r="H407" s="35" t="str">
        <f>IF('[1]0.1 Produksi Pangan &amp; Penduduk'!M407="","",'[1]0.1 Produksi Pangan &amp; Penduduk'!M407)</f>
        <v/>
      </c>
      <c r="I407" s="35" t="str">
        <f>IF('[1]0.1 Produksi Pangan &amp; Penduduk'!S407="","",'[1]0.1 Produksi Pangan &amp; Penduduk'!S407)</f>
        <v/>
      </c>
      <c r="J407" s="35" t="str">
        <f>IF('[1]0.1 Produksi Pangan &amp; Penduduk'!Y407="","",'[1]0.1 Produksi Pangan &amp; Penduduk'!Y407)</f>
        <v/>
      </c>
      <c r="K407" s="35" t="str">
        <f>IF('[1]0.1 Produksi Pangan &amp; Penduduk'!AE407="","",'[1]0.1 Produksi Pangan &amp; Penduduk'!AE407)</f>
        <v/>
      </c>
      <c r="L407" s="35" t="str">
        <f>IF('[1]0.1 Produksi Pangan &amp; Penduduk'!AK407="","",'[1]0.1 Produksi Pangan &amp; Penduduk'!AK407)</f>
        <v/>
      </c>
      <c r="M407" s="35" t="str">
        <f>IF('[1]0.1 Produksi Pangan &amp; Penduduk'!AQ407="","",'[1]0.1 Produksi Pangan &amp; Penduduk'!AQ407)</f>
        <v/>
      </c>
      <c r="N407" s="35" t="str">
        <f>IF('[1]0.2 Konsumsi Energi'!J407="","",'[1]0.2 Konsumsi Energi'!J407)</f>
        <v/>
      </c>
      <c r="O407" s="35">
        <f>IF('[1]0.2 Konsumsi Energi'!M407="","",'[1]0.2 Konsumsi Energi'!M407)</f>
        <v>2100</v>
      </c>
      <c r="P407" s="35" t="str">
        <f>IF('[1]0.3 Konsumsi Protein Hewani'!J407="","",'[1]0.3 Konsumsi Protein Hewani'!J407)</f>
        <v/>
      </c>
      <c r="Q407" s="35">
        <f>IF('[1]0.3 Konsumsi Protein Hewani'!M407="","",'[1]0.3 Konsumsi Protein Hewani'!M407)</f>
        <v>25</v>
      </c>
      <c r="R407" s="35" t="str">
        <f>IF('[1]0.4 Stok_Cadangan'!J407="","",'[1]0.4 Stok_Cadangan'!J407)</f>
        <v/>
      </c>
      <c r="S407" s="35" t="str">
        <f>IF('[1]0.4 Stok_Cadangan'!M407="","",'[1]0.4 Stok_Cadangan'!M407)</f>
        <v/>
      </c>
      <c r="T407" s="35" t="str">
        <f>IF('[1]0.4 Stok_Cadangan'!P407="","",'[1]0.4 Stok_Cadangan'!P407)</f>
        <v/>
      </c>
      <c r="U407" s="35" t="str">
        <f>IF('[1]0.4 Stok_Cadangan'!T407="","",'[1]0.4 Stok_Cadangan'!T407)</f>
        <v/>
      </c>
      <c r="V407" s="35" t="str">
        <f>IF('[1]0.4 Stok_Cadangan'!W407="","",'[1]0.4 Stok_Cadangan'!W407)</f>
        <v/>
      </c>
      <c r="W407" s="35" t="str">
        <f>IF('[1]0.4 Stok_Cadangan'!Z407="","",'[1]0.4 Stok_Cadangan'!Z407)</f>
        <v/>
      </c>
      <c r="X407" s="35" t="str">
        <f>IF('[1]0.4 Stok_Cadangan'!AF407="","",'[1]0.4 Stok_Cadangan'!AF407)</f>
        <v/>
      </c>
      <c r="Y407" s="35" t="str">
        <f>IF('[1]0.4 Stok_Cadangan'!AI407="","",'[1]0.4 Stok_Cadangan'!AI407)</f>
        <v/>
      </c>
      <c r="Z407" s="35" t="str">
        <f>IF('[1]0.4 Stok_Cadangan'!AL407="","",'[1]0.4 Stok_Cadangan'!AL407)</f>
        <v/>
      </c>
      <c r="AA407" s="35" t="str">
        <f>IF('[1]0.5 Indikator Keterjangkauan'!P407="","",'[1]0.5 Indikator Keterjangkauan'!P407)</f>
        <v/>
      </c>
      <c r="AB407" s="35" t="str">
        <f>IF('[1]0.5 Indikator Keterjangkauan'!T407="","",'[1]0.5 Indikator Keterjangkauan'!T407)</f>
        <v/>
      </c>
      <c r="AC407" s="35" t="str">
        <f>IF('[1]0.5 Indikator Keterjangkauan'!X407="","",'[1]0.5 Indikator Keterjangkauan'!X407)</f>
        <v/>
      </c>
      <c r="AD407" s="35" t="str">
        <f>IF('[1]0.5 Indikator Keterjangkauan'!AB407="","",'[1]0.5 Indikator Keterjangkauan'!AB407)</f>
        <v/>
      </c>
      <c r="AE407" s="35" t="str">
        <f>IF('[1]0.6 Indikator Pemanfaatan'!V407="","",'[1]0.6 Indikator Pemanfaatan'!V407)</f>
        <v/>
      </c>
      <c r="AF407" s="35" t="str">
        <f>IF('[1]0.6 Indikator Pemanfaatan'!Z407="","",'[1]0.6 Indikator Pemanfaatan'!Z407)</f>
        <v/>
      </c>
      <c r="AG407" s="35" t="str">
        <f>IF('[2]2.1 Data FSVA 2025 &amp; Bobot'!H408="","",'[2]2.1 Data FSVA 2025 &amp; Bobot'!H408)</f>
        <v/>
      </c>
      <c r="AH407" s="35" t="str">
        <f>IF('[2]2.1 Data FSVA 2025 &amp; Bobot'!J408="","",'[2]2.1 Data FSVA 2025 &amp; Bobot'!J408)</f>
        <v/>
      </c>
      <c r="AI407" s="35" t="str">
        <f>IF('[2]2.1 Data FSVA 2025 &amp; Bobot'!L408="","",'[2]2.1 Data FSVA 2025 &amp; Bobot'!L408)</f>
        <v/>
      </c>
      <c r="AJ407" s="35" t="str">
        <f>IF('[2]2.1 Data FSVA 2025 &amp; Bobot'!N408="","",'[2]2.1 Data FSVA 2025 &amp; Bobot'!N408)</f>
        <v/>
      </c>
      <c r="AK407" s="35" t="str">
        <f>IF('[2]2.1 Data FSVA 2025 &amp; Bobot'!P408="","",'[2]2.1 Data FSVA 2025 &amp; Bobot'!P408)</f>
        <v/>
      </c>
      <c r="AL407" s="35" t="str">
        <f>IF('[2]2.1 Data FSVA 2025 &amp; Bobot'!R408="","",'[2]2.1 Data FSVA 2025 &amp; Bobot'!R408)</f>
        <v/>
      </c>
      <c r="AM407" s="35" t="str">
        <f>IF('[2]2.1 Data FSVA 2025 &amp; Bobot'!T408="","",'[2]2.1 Data FSVA 2025 &amp; Bobot'!T408)</f>
        <v/>
      </c>
      <c r="AN407" s="35" t="str">
        <f>IF('[2]2.1 Data FSVA 2025 &amp; Bobot'!V408="","",'[2]2.1 Data FSVA 2025 &amp; Bobot'!V408)</f>
        <v/>
      </c>
      <c r="AO407" s="35" t="str">
        <f>IF('[2]2.1 Data FSVA 2025 &amp; Bobot'!X408="","",'[2]2.1 Data FSVA 2025 &amp; Bobot'!X408)</f>
        <v/>
      </c>
      <c r="AP407" s="35" t="str">
        <f>IF('[2]2.1 Data FSVA 2025 &amp; Bobot'!Z408="","",'[2]2.1 Data FSVA 2025 &amp; Bobot'!Z408)</f>
        <v/>
      </c>
      <c r="AQ407" s="35" t="str">
        <f>IF('[2]2.1 Data FSVA 2025 &amp; Bobot'!AB408="","",'[2]2.1 Data FSVA 2025 &amp; Bobot'!AB408)</f>
        <v/>
      </c>
      <c r="AR407" s="35" t="str">
        <f>IF('[2]2.1 Data FSVA 2025 &amp; Bobot'!AD408="","",'[2]2.1 Data FSVA 2025 &amp; Bobot'!AD408)</f>
        <v/>
      </c>
      <c r="AS407" s="27" t="str">
        <f>IF('[2]2.4 Prioritas Individu'!G408="","",'[2]2.4 Prioritas Individu'!G408)</f>
        <v/>
      </c>
      <c r="AT407" s="27" t="str">
        <f>IF('[2]2.4 Prioritas Individu'!H408="","",'[2]2.4 Prioritas Individu'!H408)</f>
        <v/>
      </c>
      <c r="AU407" s="27" t="str">
        <f>IF('[2]2.4 Prioritas Individu'!I408="","",'[2]2.4 Prioritas Individu'!I408)</f>
        <v/>
      </c>
      <c r="AV407" s="27" t="str">
        <f>IF('[2]2.4 Prioritas Individu'!J408="","",'[2]2.4 Prioritas Individu'!J408)</f>
        <v/>
      </c>
      <c r="AW407" s="27" t="str">
        <f>IF('[2]2.4 Prioritas Individu'!K408="","",'[2]2.4 Prioritas Individu'!K408)</f>
        <v/>
      </c>
      <c r="AX407" s="27" t="str">
        <f>IF('[2]2.4 Prioritas Individu'!L408="","",'[2]2.4 Prioritas Individu'!L408)</f>
        <v/>
      </c>
      <c r="AY407" s="27" t="str">
        <f>IF('[2]2.4 Prioritas Individu'!M408="","",'[2]2.4 Prioritas Individu'!M408)</f>
        <v/>
      </c>
      <c r="AZ407" s="27" t="str">
        <f>IF('[2]2.4 Prioritas Individu'!N408="","",'[2]2.4 Prioritas Individu'!N408)</f>
        <v/>
      </c>
      <c r="BA407" s="27" t="str">
        <f>IF('[2]2.4 Prioritas Individu'!O408="","",'[2]2.4 Prioritas Individu'!O408)</f>
        <v/>
      </c>
      <c r="BB407" s="27" t="str">
        <f>IF('[2]2.4 Prioritas Individu'!P408="","",'[2]2.4 Prioritas Individu'!P408)</f>
        <v/>
      </c>
      <c r="BC407" s="27" t="str">
        <f>IF('[2]2.4 Prioritas Individu'!Q408="","",'[2]2.4 Prioritas Individu'!Q408)</f>
        <v/>
      </c>
      <c r="BD407" s="27" t="str">
        <f>IF('[2]2.4 Prioritas Individu'!R408="","",'[2]2.4 Prioritas Individu'!R408)</f>
        <v/>
      </c>
      <c r="BE407" s="25" t="str">
        <f>IF('[2]2.4 Prioritas Individu'!S408="","",'[2]2.4 Prioritas Individu'!S408)</f>
        <v>-</v>
      </c>
      <c r="BF407" s="27" t="str">
        <f>IF('[2]2.4 Prioritas Individu'!T408="","",'[2]2.4 Prioritas Individu'!T408)</f>
        <v>-</v>
      </c>
      <c r="BG407" s="27" t="str">
        <f>IF('[2]2.4 Prioritas Individu'!U408="","",'[2]2.4 Prioritas Individu'!U408)</f>
        <v>-</v>
      </c>
      <c r="BH407" s="25" t="str">
        <f>IF('[2]2.3 Indeks &amp; Cut off Komposit'!G1119="","",'[2]2.3 Indeks &amp; Cut off Komposit'!G1119)</f>
        <v/>
      </c>
      <c r="BI407" s="25" t="str">
        <f>IF('[2]2.3 Indeks &amp; Cut off Komposit'!H1119="","",'[2]2.3 Indeks &amp; Cut off Komposit'!H1119)</f>
        <v/>
      </c>
      <c r="BJ407" s="25" t="str">
        <f>IF('[2]2.3 Indeks &amp; Cut off Komposit'!I1119="","",'[2]2.3 Indeks &amp; Cut off Komposit'!I1119)</f>
        <v/>
      </c>
      <c r="BK407" s="25" t="str">
        <f>IF('[2]2.3 Indeks &amp; Cut off Komposit'!J1119="","",'[2]2.3 Indeks &amp; Cut off Komposit'!J1119)</f>
        <v/>
      </c>
      <c r="BL407" s="25" t="str">
        <f>IF('[2]2.3 Indeks &amp; Cut off Komposit'!K1119="","",'[2]2.3 Indeks &amp; Cut off Komposit'!K1119)</f>
        <v/>
      </c>
      <c r="BM407" s="25" t="str">
        <f>IF('[2]2.3 Indeks &amp; Cut off Komposit'!L1119="","",'[2]2.3 Indeks &amp; Cut off Komposit'!L1119)</f>
        <v/>
      </c>
      <c r="BN407" s="25" t="str">
        <f>IF('[2]2.3 Indeks &amp; Cut off Komposit'!M1119="","",'[2]2.3 Indeks &amp; Cut off Komposit'!M1119)</f>
        <v/>
      </c>
      <c r="BO407" s="25" t="str">
        <f>IF('[2]2.3 Indeks &amp; Cut off Komposit'!N1119="","",'[2]2.3 Indeks &amp; Cut off Komposit'!N1119)</f>
        <v/>
      </c>
      <c r="BP407" s="25" t="str">
        <f>IF('[2]2.3 Indeks &amp; Cut off Komposit'!O1119="","",'[2]2.3 Indeks &amp; Cut off Komposit'!O1119)</f>
        <v/>
      </c>
      <c r="BQ407" s="25" t="str">
        <f>IF('[2]2.3 Indeks &amp; Cut off Komposit'!P1119="","",'[2]2.3 Indeks &amp; Cut off Komposit'!P1119)</f>
        <v/>
      </c>
      <c r="BR407" s="25" t="str">
        <f>IF('[2]2.3 Indeks &amp; Cut off Komposit'!Q1119="","",'[2]2.3 Indeks &amp; Cut off Komposit'!Q1119)</f>
        <v/>
      </c>
      <c r="BS407" s="25" t="str">
        <f>IF('[2]2.3 Indeks &amp; Cut off Komposit'!R1119="","",'[2]2.3 Indeks &amp; Cut off Komposit'!R1119)</f>
        <v/>
      </c>
      <c r="BT407" s="25" t="str">
        <f>IF('[2]2.3 Indeks &amp; Cut off Komposit'!S1119="","",'[2]2.3 Indeks &amp; Cut off Komposit'!S1119)</f>
        <v>-</v>
      </c>
      <c r="BU407" s="25" t="str">
        <f>IF('[2]2.3 Indeks &amp; Cut off Komposit'!T1119="","",'[2]2.3 Indeks &amp; Cut off Komposit'!T1119)</f>
        <v>-</v>
      </c>
      <c r="BV407" s="25" t="str">
        <f>IF('[2]2.3 Indeks &amp; Cut off Komposit'!U1119="","",'[2]2.3 Indeks &amp; Cut off Komposit'!U1119)</f>
        <v>-</v>
      </c>
      <c r="BW407" s="25" t="str">
        <f>IF('[2]2.3 Indeks &amp; Cut off Komposit'!V1119="","",'[2]2.3 Indeks &amp; Cut off Komposit'!V1119)</f>
        <v>-</v>
      </c>
    </row>
    <row r="408" spans="1:75" ht="15" customHeight="1" x14ac:dyDescent="0.3">
      <c r="A408" s="14" t="str">
        <f>IF('[1]0.1 Produksi Pangan &amp; Penduduk'!A408="","",'[1]0.1 Produksi Pangan &amp; Penduduk'!A408)</f>
        <v/>
      </c>
      <c r="B408" s="4" t="str">
        <f>IF('[1]0.1 Produksi Pangan &amp; Penduduk'!B408="","",'[1]0.1 Produksi Pangan &amp; Penduduk'!B408)</f>
        <v/>
      </c>
      <c r="C408" s="14" t="str">
        <f>IF('[1]0.1 Produksi Pangan &amp; Penduduk'!C408="","",'[1]0.1 Produksi Pangan &amp; Penduduk'!C408)</f>
        <v/>
      </c>
      <c r="D408" s="14" t="str">
        <f>IF('[1]0.1 Produksi Pangan &amp; Penduduk'!D408="","",'[1]0.1 Produksi Pangan &amp; Penduduk'!D408)</f>
        <v/>
      </c>
      <c r="E408" s="14" t="str">
        <f>IF('[1]0.1 Produksi Pangan &amp; Penduduk'!E408="","",'[1]0.1 Produksi Pangan &amp; Penduduk'!E408)</f>
        <v/>
      </c>
      <c r="F408" s="4" t="str">
        <f>IF('[1]0.1 Produksi Pangan &amp; Penduduk'!F408="","",'[1]0.1 Produksi Pangan &amp; Penduduk'!F408)</f>
        <v/>
      </c>
      <c r="G408" s="35" t="str">
        <f>IF('[1]0.1 Produksi Pangan &amp; Penduduk'!J408="","",'[1]0.1 Produksi Pangan &amp; Penduduk'!J408)</f>
        <v/>
      </c>
      <c r="H408" s="35" t="str">
        <f>IF('[1]0.1 Produksi Pangan &amp; Penduduk'!M408="","",'[1]0.1 Produksi Pangan &amp; Penduduk'!M408)</f>
        <v/>
      </c>
      <c r="I408" s="35" t="str">
        <f>IF('[1]0.1 Produksi Pangan &amp; Penduduk'!S408="","",'[1]0.1 Produksi Pangan &amp; Penduduk'!S408)</f>
        <v/>
      </c>
      <c r="J408" s="35" t="str">
        <f>IF('[1]0.1 Produksi Pangan &amp; Penduduk'!Y408="","",'[1]0.1 Produksi Pangan &amp; Penduduk'!Y408)</f>
        <v/>
      </c>
      <c r="K408" s="35" t="str">
        <f>IF('[1]0.1 Produksi Pangan &amp; Penduduk'!AE408="","",'[1]0.1 Produksi Pangan &amp; Penduduk'!AE408)</f>
        <v/>
      </c>
      <c r="L408" s="35" t="str">
        <f>IF('[1]0.1 Produksi Pangan &amp; Penduduk'!AK408="","",'[1]0.1 Produksi Pangan &amp; Penduduk'!AK408)</f>
        <v/>
      </c>
      <c r="M408" s="35" t="str">
        <f>IF('[1]0.1 Produksi Pangan &amp; Penduduk'!AQ408="","",'[1]0.1 Produksi Pangan &amp; Penduduk'!AQ408)</f>
        <v/>
      </c>
      <c r="N408" s="35" t="str">
        <f>IF('[1]0.2 Konsumsi Energi'!J408="","",'[1]0.2 Konsumsi Energi'!J408)</f>
        <v/>
      </c>
      <c r="O408" s="35">
        <f>IF('[1]0.2 Konsumsi Energi'!M408="","",'[1]0.2 Konsumsi Energi'!M408)</f>
        <v>2100</v>
      </c>
      <c r="P408" s="35" t="str">
        <f>IF('[1]0.3 Konsumsi Protein Hewani'!J408="","",'[1]0.3 Konsumsi Protein Hewani'!J408)</f>
        <v/>
      </c>
      <c r="Q408" s="35">
        <f>IF('[1]0.3 Konsumsi Protein Hewani'!M408="","",'[1]0.3 Konsumsi Protein Hewani'!M408)</f>
        <v>25</v>
      </c>
      <c r="R408" s="35" t="str">
        <f>IF('[1]0.4 Stok_Cadangan'!J408="","",'[1]0.4 Stok_Cadangan'!J408)</f>
        <v/>
      </c>
      <c r="S408" s="35" t="str">
        <f>IF('[1]0.4 Stok_Cadangan'!M408="","",'[1]0.4 Stok_Cadangan'!M408)</f>
        <v/>
      </c>
      <c r="T408" s="35" t="str">
        <f>IF('[1]0.4 Stok_Cadangan'!P408="","",'[1]0.4 Stok_Cadangan'!P408)</f>
        <v/>
      </c>
      <c r="U408" s="35" t="str">
        <f>IF('[1]0.4 Stok_Cadangan'!T408="","",'[1]0.4 Stok_Cadangan'!T408)</f>
        <v/>
      </c>
      <c r="V408" s="35" t="str">
        <f>IF('[1]0.4 Stok_Cadangan'!W408="","",'[1]0.4 Stok_Cadangan'!W408)</f>
        <v/>
      </c>
      <c r="W408" s="35" t="str">
        <f>IF('[1]0.4 Stok_Cadangan'!Z408="","",'[1]0.4 Stok_Cadangan'!Z408)</f>
        <v/>
      </c>
      <c r="X408" s="35" t="str">
        <f>IF('[1]0.4 Stok_Cadangan'!AF408="","",'[1]0.4 Stok_Cadangan'!AF408)</f>
        <v/>
      </c>
      <c r="Y408" s="35" t="str">
        <f>IF('[1]0.4 Stok_Cadangan'!AI408="","",'[1]0.4 Stok_Cadangan'!AI408)</f>
        <v/>
      </c>
      <c r="Z408" s="35" t="str">
        <f>IF('[1]0.4 Stok_Cadangan'!AL408="","",'[1]0.4 Stok_Cadangan'!AL408)</f>
        <v/>
      </c>
      <c r="AA408" s="35" t="str">
        <f>IF('[1]0.5 Indikator Keterjangkauan'!P408="","",'[1]0.5 Indikator Keterjangkauan'!P408)</f>
        <v/>
      </c>
      <c r="AB408" s="35" t="str">
        <f>IF('[1]0.5 Indikator Keterjangkauan'!T408="","",'[1]0.5 Indikator Keterjangkauan'!T408)</f>
        <v/>
      </c>
      <c r="AC408" s="35" t="str">
        <f>IF('[1]0.5 Indikator Keterjangkauan'!X408="","",'[1]0.5 Indikator Keterjangkauan'!X408)</f>
        <v/>
      </c>
      <c r="AD408" s="35" t="str">
        <f>IF('[1]0.5 Indikator Keterjangkauan'!AB408="","",'[1]0.5 Indikator Keterjangkauan'!AB408)</f>
        <v/>
      </c>
      <c r="AE408" s="35" t="str">
        <f>IF('[1]0.6 Indikator Pemanfaatan'!V408="","",'[1]0.6 Indikator Pemanfaatan'!V408)</f>
        <v/>
      </c>
      <c r="AF408" s="35" t="str">
        <f>IF('[1]0.6 Indikator Pemanfaatan'!Z408="","",'[1]0.6 Indikator Pemanfaatan'!Z408)</f>
        <v/>
      </c>
      <c r="AG408" s="35" t="str">
        <f>IF('[2]2.1 Data FSVA 2025 &amp; Bobot'!H409="","",'[2]2.1 Data FSVA 2025 &amp; Bobot'!H409)</f>
        <v/>
      </c>
      <c r="AH408" s="35" t="str">
        <f>IF('[2]2.1 Data FSVA 2025 &amp; Bobot'!J409="","",'[2]2.1 Data FSVA 2025 &amp; Bobot'!J409)</f>
        <v/>
      </c>
      <c r="AI408" s="35" t="str">
        <f>IF('[2]2.1 Data FSVA 2025 &amp; Bobot'!L409="","",'[2]2.1 Data FSVA 2025 &amp; Bobot'!L409)</f>
        <v/>
      </c>
      <c r="AJ408" s="35" t="str">
        <f>IF('[2]2.1 Data FSVA 2025 &amp; Bobot'!N409="","",'[2]2.1 Data FSVA 2025 &amp; Bobot'!N409)</f>
        <v/>
      </c>
      <c r="AK408" s="35" t="str">
        <f>IF('[2]2.1 Data FSVA 2025 &amp; Bobot'!P409="","",'[2]2.1 Data FSVA 2025 &amp; Bobot'!P409)</f>
        <v/>
      </c>
      <c r="AL408" s="35" t="str">
        <f>IF('[2]2.1 Data FSVA 2025 &amp; Bobot'!R409="","",'[2]2.1 Data FSVA 2025 &amp; Bobot'!R409)</f>
        <v/>
      </c>
      <c r="AM408" s="35" t="str">
        <f>IF('[2]2.1 Data FSVA 2025 &amp; Bobot'!T409="","",'[2]2.1 Data FSVA 2025 &amp; Bobot'!T409)</f>
        <v/>
      </c>
      <c r="AN408" s="35" t="str">
        <f>IF('[2]2.1 Data FSVA 2025 &amp; Bobot'!V409="","",'[2]2.1 Data FSVA 2025 &amp; Bobot'!V409)</f>
        <v/>
      </c>
      <c r="AO408" s="35" t="str">
        <f>IF('[2]2.1 Data FSVA 2025 &amp; Bobot'!X409="","",'[2]2.1 Data FSVA 2025 &amp; Bobot'!X409)</f>
        <v/>
      </c>
      <c r="AP408" s="35" t="str">
        <f>IF('[2]2.1 Data FSVA 2025 &amp; Bobot'!Z409="","",'[2]2.1 Data FSVA 2025 &amp; Bobot'!Z409)</f>
        <v/>
      </c>
      <c r="AQ408" s="35" t="str">
        <f>IF('[2]2.1 Data FSVA 2025 &amp; Bobot'!AB409="","",'[2]2.1 Data FSVA 2025 &amp; Bobot'!AB409)</f>
        <v/>
      </c>
      <c r="AR408" s="35" t="str">
        <f>IF('[2]2.1 Data FSVA 2025 &amp; Bobot'!AD409="","",'[2]2.1 Data FSVA 2025 &amp; Bobot'!AD409)</f>
        <v/>
      </c>
      <c r="AS408" s="27" t="str">
        <f>IF('[2]2.4 Prioritas Individu'!G409="","",'[2]2.4 Prioritas Individu'!G409)</f>
        <v/>
      </c>
      <c r="AT408" s="27" t="str">
        <f>IF('[2]2.4 Prioritas Individu'!H409="","",'[2]2.4 Prioritas Individu'!H409)</f>
        <v/>
      </c>
      <c r="AU408" s="27" t="str">
        <f>IF('[2]2.4 Prioritas Individu'!I409="","",'[2]2.4 Prioritas Individu'!I409)</f>
        <v/>
      </c>
      <c r="AV408" s="27" t="str">
        <f>IF('[2]2.4 Prioritas Individu'!J409="","",'[2]2.4 Prioritas Individu'!J409)</f>
        <v/>
      </c>
      <c r="AW408" s="27" t="str">
        <f>IF('[2]2.4 Prioritas Individu'!K409="","",'[2]2.4 Prioritas Individu'!K409)</f>
        <v/>
      </c>
      <c r="AX408" s="27" t="str">
        <f>IF('[2]2.4 Prioritas Individu'!L409="","",'[2]2.4 Prioritas Individu'!L409)</f>
        <v/>
      </c>
      <c r="AY408" s="27" t="str">
        <f>IF('[2]2.4 Prioritas Individu'!M409="","",'[2]2.4 Prioritas Individu'!M409)</f>
        <v/>
      </c>
      <c r="AZ408" s="27" t="str">
        <f>IF('[2]2.4 Prioritas Individu'!N409="","",'[2]2.4 Prioritas Individu'!N409)</f>
        <v/>
      </c>
      <c r="BA408" s="27" t="str">
        <f>IF('[2]2.4 Prioritas Individu'!O409="","",'[2]2.4 Prioritas Individu'!O409)</f>
        <v/>
      </c>
      <c r="BB408" s="27" t="str">
        <f>IF('[2]2.4 Prioritas Individu'!P409="","",'[2]2.4 Prioritas Individu'!P409)</f>
        <v/>
      </c>
      <c r="BC408" s="27" t="str">
        <f>IF('[2]2.4 Prioritas Individu'!Q409="","",'[2]2.4 Prioritas Individu'!Q409)</f>
        <v/>
      </c>
      <c r="BD408" s="27" t="str">
        <f>IF('[2]2.4 Prioritas Individu'!R409="","",'[2]2.4 Prioritas Individu'!R409)</f>
        <v/>
      </c>
      <c r="BE408" s="25" t="str">
        <f>IF('[2]2.4 Prioritas Individu'!S409="","",'[2]2.4 Prioritas Individu'!S409)</f>
        <v>-</v>
      </c>
      <c r="BF408" s="27" t="str">
        <f>IF('[2]2.4 Prioritas Individu'!T409="","",'[2]2.4 Prioritas Individu'!T409)</f>
        <v>-</v>
      </c>
      <c r="BG408" s="27" t="str">
        <f>IF('[2]2.4 Prioritas Individu'!U409="","",'[2]2.4 Prioritas Individu'!U409)</f>
        <v>-</v>
      </c>
      <c r="BH408" s="25" t="str">
        <f>IF('[2]2.3 Indeks &amp; Cut off Komposit'!G1120="","",'[2]2.3 Indeks &amp; Cut off Komposit'!G1120)</f>
        <v/>
      </c>
      <c r="BI408" s="25" t="str">
        <f>IF('[2]2.3 Indeks &amp; Cut off Komposit'!H1120="","",'[2]2.3 Indeks &amp; Cut off Komposit'!H1120)</f>
        <v/>
      </c>
      <c r="BJ408" s="25" t="str">
        <f>IF('[2]2.3 Indeks &amp; Cut off Komposit'!I1120="","",'[2]2.3 Indeks &amp; Cut off Komposit'!I1120)</f>
        <v/>
      </c>
      <c r="BK408" s="25" t="str">
        <f>IF('[2]2.3 Indeks &amp; Cut off Komposit'!J1120="","",'[2]2.3 Indeks &amp; Cut off Komposit'!J1120)</f>
        <v/>
      </c>
      <c r="BL408" s="25" t="str">
        <f>IF('[2]2.3 Indeks &amp; Cut off Komposit'!K1120="","",'[2]2.3 Indeks &amp; Cut off Komposit'!K1120)</f>
        <v/>
      </c>
      <c r="BM408" s="25" t="str">
        <f>IF('[2]2.3 Indeks &amp; Cut off Komposit'!L1120="","",'[2]2.3 Indeks &amp; Cut off Komposit'!L1120)</f>
        <v/>
      </c>
      <c r="BN408" s="25" t="str">
        <f>IF('[2]2.3 Indeks &amp; Cut off Komposit'!M1120="","",'[2]2.3 Indeks &amp; Cut off Komposit'!M1120)</f>
        <v/>
      </c>
      <c r="BO408" s="25" t="str">
        <f>IF('[2]2.3 Indeks &amp; Cut off Komposit'!N1120="","",'[2]2.3 Indeks &amp; Cut off Komposit'!N1120)</f>
        <v/>
      </c>
      <c r="BP408" s="25" t="str">
        <f>IF('[2]2.3 Indeks &amp; Cut off Komposit'!O1120="","",'[2]2.3 Indeks &amp; Cut off Komposit'!O1120)</f>
        <v/>
      </c>
      <c r="BQ408" s="25" t="str">
        <f>IF('[2]2.3 Indeks &amp; Cut off Komposit'!P1120="","",'[2]2.3 Indeks &amp; Cut off Komposit'!P1120)</f>
        <v/>
      </c>
      <c r="BR408" s="25" t="str">
        <f>IF('[2]2.3 Indeks &amp; Cut off Komposit'!Q1120="","",'[2]2.3 Indeks &amp; Cut off Komposit'!Q1120)</f>
        <v/>
      </c>
      <c r="BS408" s="25" t="str">
        <f>IF('[2]2.3 Indeks &amp; Cut off Komposit'!R1120="","",'[2]2.3 Indeks &amp; Cut off Komposit'!R1120)</f>
        <v/>
      </c>
      <c r="BT408" s="25" t="str">
        <f>IF('[2]2.3 Indeks &amp; Cut off Komposit'!S1120="","",'[2]2.3 Indeks &amp; Cut off Komposit'!S1120)</f>
        <v>-</v>
      </c>
      <c r="BU408" s="25" t="str">
        <f>IF('[2]2.3 Indeks &amp; Cut off Komposit'!T1120="","",'[2]2.3 Indeks &amp; Cut off Komposit'!T1120)</f>
        <v>-</v>
      </c>
      <c r="BV408" s="25" t="str">
        <f>IF('[2]2.3 Indeks &amp; Cut off Komposit'!U1120="","",'[2]2.3 Indeks &amp; Cut off Komposit'!U1120)</f>
        <v>-</v>
      </c>
      <c r="BW408" s="25" t="str">
        <f>IF('[2]2.3 Indeks &amp; Cut off Komposit'!V1120="","",'[2]2.3 Indeks &amp; Cut off Komposit'!V1120)</f>
        <v>-</v>
      </c>
    </row>
    <row r="409" spans="1:75" x14ac:dyDescent="0.3">
      <c r="A409" s="14" t="str">
        <f>IF('[1]0.1 Produksi Pangan &amp; Penduduk'!A409="","",'[1]0.1 Produksi Pangan &amp; Penduduk'!A409)</f>
        <v/>
      </c>
      <c r="B409" s="4" t="str">
        <f>IF('[1]0.1 Produksi Pangan &amp; Penduduk'!B409="","",'[1]0.1 Produksi Pangan &amp; Penduduk'!B409)</f>
        <v/>
      </c>
      <c r="C409" s="14" t="str">
        <f>IF('[1]0.1 Produksi Pangan &amp; Penduduk'!C409="","",'[1]0.1 Produksi Pangan &amp; Penduduk'!C409)</f>
        <v/>
      </c>
      <c r="D409" s="14" t="str">
        <f>IF('[1]0.1 Produksi Pangan &amp; Penduduk'!D409="","",'[1]0.1 Produksi Pangan &amp; Penduduk'!D409)</f>
        <v/>
      </c>
      <c r="E409" s="14" t="str">
        <f>IF('[1]0.1 Produksi Pangan &amp; Penduduk'!E409="","",'[1]0.1 Produksi Pangan &amp; Penduduk'!E409)</f>
        <v/>
      </c>
      <c r="F409" s="4" t="str">
        <f>IF('[1]0.1 Produksi Pangan &amp; Penduduk'!F409="","",'[1]0.1 Produksi Pangan &amp; Penduduk'!F409)</f>
        <v/>
      </c>
      <c r="G409" s="35" t="str">
        <f>IF('[1]0.1 Produksi Pangan &amp; Penduduk'!J409="","",'[1]0.1 Produksi Pangan &amp; Penduduk'!J409)</f>
        <v/>
      </c>
      <c r="H409" s="35" t="str">
        <f>IF('[1]0.1 Produksi Pangan &amp; Penduduk'!M409="","",'[1]0.1 Produksi Pangan &amp; Penduduk'!M409)</f>
        <v/>
      </c>
      <c r="I409" s="35" t="str">
        <f>IF('[1]0.1 Produksi Pangan &amp; Penduduk'!S409="","",'[1]0.1 Produksi Pangan &amp; Penduduk'!S409)</f>
        <v/>
      </c>
      <c r="J409" s="35" t="str">
        <f>IF('[1]0.1 Produksi Pangan &amp; Penduduk'!Y409="","",'[1]0.1 Produksi Pangan &amp; Penduduk'!Y409)</f>
        <v/>
      </c>
      <c r="K409" s="35" t="str">
        <f>IF('[1]0.1 Produksi Pangan &amp; Penduduk'!AE409="","",'[1]0.1 Produksi Pangan &amp; Penduduk'!AE409)</f>
        <v/>
      </c>
      <c r="L409" s="35" t="str">
        <f>IF('[1]0.1 Produksi Pangan &amp; Penduduk'!AK409="","",'[1]0.1 Produksi Pangan &amp; Penduduk'!AK409)</f>
        <v/>
      </c>
      <c r="M409" s="35" t="str">
        <f>IF('[1]0.1 Produksi Pangan &amp; Penduduk'!AQ409="","",'[1]0.1 Produksi Pangan &amp; Penduduk'!AQ409)</f>
        <v/>
      </c>
      <c r="N409" s="35" t="str">
        <f>IF('[1]0.2 Konsumsi Energi'!J409="","",'[1]0.2 Konsumsi Energi'!J409)</f>
        <v/>
      </c>
      <c r="O409" s="35">
        <f>IF('[1]0.2 Konsumsi Energi'!M409="","",'[1]0.2 Konsumsi Energi'!M409)</f>
        <v>2100</v>
      </c>
      <c r="P409" s="35" t="str">
        <f>IF('[1]0.3 Konsumsi Protein Hewani'!J409="","",'[1]0.3 Konsumsi Protein Hewani'!J409)</f>
        <v/>
      </c>
      <c r="Q409" s="35">
        <f>IF('[1]0.3 Konsumsi Protein Hewani'!M409="","",'[1]0.3 Konsumsi Protein Hewani'!M409)</f>
        <v>25</v>
      </c>
      <c r="R409" s="35" t="str">
        <f>IF('[1]0.4 Stok_Cadangan'!J409="","",'[1]0.4 Stok_Cadangan'!J409)</f>
        <v/>
      </c>
      <c r="S409" s="35" t="str">
        <f>IF('[1]0.4 Stok_Cadangan'!M409="","",'[1]0.4 Stok_Cadangan'!M409)</f>
        <v/>
      </c>
      <c r="T409" s="35" t="str">
        <f>IF('[1]0.4 Stok_Cadangan'!P409="","",'[1]0.4 Stok_Cadangan'!P409)</f>
        <v/>
      </c>
      <c r="U409" s="35" t="str">
        <f>IF('[1]0.4 Stok_Cadangan'!T409="","",'[1]0.4 Stok_Cadangan'!T409)</f>
        <v/>
      </c>
      <c r="V409" s="35" t="str">
        <f>IF('[1]0.4 Stok_Cadangan'!W409="","",'[1]0.4 Stok_Cadangan'!W409)</f>
        <v/>
      </c>
      <c r="W409" s="35" t="str">
        <f>IF('[1]0.4 Stok_Cadangan'!Z409="","",'[1]0.4 Stok_Cadangan'!Z409)</f>
        <v/>
      </c>
      <c r="X409" s="35" t="str">
        <f>IF('[1]0.4 Stok_Cadangan'!AF409="","",'[1]0.4 Stok_Cadangan'!AF409)</f>
        <v/>
      </c>
      <c r="Y409" s="35" t="str">
        <f>IF('[1]0.4 Stok_Cadangan'!AI409="","",'[1]0.4 Stok_Cadangan'!AI409)</f>
        <v/>
      </c>
      <c r="Z409" s="35" t="str">
        <f>IF('[1]0.4 Stok_Cadangan'!AL409="","",'[1]0.4 Stok_Cadangan'!AL409)</f>
        <v/>
      </c>
      <c r="AA409" s="35" t="str">
        <f>IF('[1]0.5 Indikator Keterjangkauan'!P409="","",'[1]0.5 Indikator Keterjangkauan'!P409)</f>
        <v/>
      </c>
      <c r="AB409" s="35" t="str">
        <f>IF('[1]0.5 Indikator Keterjangkauan'!T409="","",'[1]0.5 Indikator Keterjangkauan'!T409)</f>
        <v/>
      </c>
      <c r="AC409" s="35" t="str">
        <f>IF('[1]0.5 Indikator Keterjangkauan'!X409="","",'[1]0.5 Indikator Keterjangkauan'!X409)</f>
        <v/>
      </c>
      <c r="AD409" s="35" t="str">
        <f>IF('[1]0.5 Indikator Keterjangkauan'!AB409="","",'[1]0.5 Indikator Keterjangkauan'!AB409)</f>
        <v/>
      </c>
      <c r="AE409" s="35" t="str">
        <f>IF('[1]0.6 Indikator Pemanfaatan'!V409="","",'[1]0.6 Indikator Pemanfaatan'!V409)</f>
        <v/>
      </c>
      <c r="AF409" s="35" t="str">
        <f>IF('[1]0.6 Indikator Pemanfaatan'!Z409="","",'[1]0.6 Indikator Pemanfaatan'!Z409)</f>
        <v/>
      </c>
      <c r="AG409" s="35" t="str">
        <f>IF('[2]2.1 Data FSVA 2025 &amp; Bobot'!H410="","",'[2]2.1 Data FSVA 2025 &amp; Bobot'!H410)</f>
        <v/>
      </c>
      <c r="AH409" s="35" t="str">
        <f>IF('[2]2.1 Data FSVA 2025 &amp; Bobot'!J410="","",'[2]2.1 Data FSVA 2025 &amp; Bobot'!J410)</f>
        <v/>
      </c>
      <c r="AI409" s="35" t="str">
        <f>IF('[2]2.1 Data FSVA 2025 &amp; Bobot'!L410="","",'[2]2.1 Data FSVA 2025 &amp; Bobot'!L410)</f>
        <v/>
      </c>
      <c r="AJ409" s="35" t="str">
        <f>IF('[2]2.1 Data FSVA 2025 &amp; Bobot'!N410="","",'[2]2.1 Data FSVA 2025 &amp; Bobot'!N410)</f>
        <v/>
      </c>
      <c r="AK409" s="35" t="str">
        <f>IF('[2]2.1 Data FSVA 2025 &amp; Bobot'!P410="","",'[2]2.1 Data FSVA 2025 &amp; Bobot'!P410)</f>
        <v/>
      </c>
      <c r="AL409" s="35" t="str">
        <f>IF('[2]2.1 Data FSVA 2025 &amp; Bobot'!R410="","",'[2]2.1 Data FSVA 2025 &amp; Bobot'!R410)</f>
        <v/>
      </c>
      <c r="AM409" s="35" t="str">
        <f>IF('[2]2.1 Data FSVA 2025 &amp; Bobot'!T410="","",'[2]2.1 Data FSVA 2025 &amp; Bobot'!T410)</f>
        <v/>
      </c>
      <c r="AN409" s="35" t="str">
        <f>IF('[2]2.1 Data FSVA 2025 &amp; Bobot'!V410="","",'[2]2.1 Data FSVA 2025 &amp; Bobot'!V410)</f>
        <v/>
      </c>
      <c r="AO409" s="35" t="str">
        <f>IF('[2]2.1 Data FSVA 2025 &amp; Bobot'!X410="","",'[2]2.1 Data FSVA 2025 &amp; Bobot'!X410)</f>
        <v/>
      </c>
      <c r="AP409" s="35" t="str">
        <f>IF('[2]2.1 Data FSVA 2025 &amp; Bobot'!Z410="","",'[2]2.1 Data FSVA 2025 &amp; Bobot'!Z410)</f>
        <v/>
      </c>
      <c r="AQ409" s="35" t="str">
        <f>IF('[2]2.1 Data FSVA 2025 &amp; Bobot'!AB410="","",'[2]2.1 Data FSVA 2025 &amp; Bobot'!AB410)</f>
        <v/>
      </c>
      <c r="AR409" s="35" t="str">
        <f>IF('[2]2.1 Data FSVA 2025 &amp; Bobot'!AD410="","",'[2]2.1 Data FSVA 2025 &amp; Bobot'!AD410)</f>
        <v/>
      </c>
      <c r="AS409" s="27" t="str">
        <f>IF('[2]2.4 Prioritas Individu'!G410="","",'[2]2.4 Prioritas Individu'!G410)</f>
        <v/>
      </c>
      <c r="AT409" s="27" t="str">
        <f>IF('[2]2.4 Prioritas Individu'!H410="","",'[2]2.4 Prioritas Individu'!H410)</f>
        <v/>
      </c>
      <c r="AU409" s="27" t="str">
        <f>IF('[2]2.4 Prioritas Individu'!I410="","",'[2]2.4 Prioritas Individu'!I410)</f>
        <v/>
      </c>
      <c r="AV409" s="27" t="str">
        <f>IF('[2]2.4 Prioritas Individu'!J410="","",'[2]2.4 Prioritas Individu'!J410)</f>
        <v/>
      </c>
      <c r="AW409" s="27" t="str">
        <f>IF('[2]2.4 Prioritas Individu'!K410="","",'[2]2.4 Prioritas Individu'!K410)</f>
        <v/>
      </c>
      <c r="AX409" s="27" t="str">
        <f>IF('[2]2.4 Prioritas Individu'!L410="","",'[2]2.4 Prioritas Individu'!L410)</f>
        <v/>
      </c>
      <c r="AY409" s="27" t="str">
        <f>IF('[2]2.4 Prioritas Individu'!M410="","",'[2]2.4 Prioritas Individu'!M410)</f>
        <v/>
      </c>
      <c r="AZ409" s="27" t="str">
        <f>IF('[2]2.4 Prioritas Individu'!N410="","",'[2]2.4 Prioritas Individu'!N410)</f>
        <v/>
      </c>
      <c r="BA409" s="27" t="str">
        <f>IF('[2]2.4 Prioritas Individu'!O410="","",'[2]2.4 Prioritas Individu'!O410)</f>
        <v/>
      </c>
      <c r="BB409" s="27" t="str">
        <f>IF('[2]2.4 Prioritas Individu'!P410="","",'[2]2.4 Prioritas Individu'!P410)</f>
        <v/>
      </c>
      <c r="BC409" s="27" t="str">
        <f>IF('[2]2.4 Prioritas Individu'!Q410="","",'[2]2.4 Prioritas Individu'!Q410)</f>
        <v/>
      </c>
      <c r="BD409" s="27" t="str">
        <f>IF('[2]2.4 Prioritas Individu'!R410="","",'[2]2.4 Prioritas Individu'!R410)</f>
        <v/>
      </c>
      <c r="BE409" s="25" t="str">
        <f>IF('[2]2.4 Prioritas Individu'!S410="","",'[2]2.4 Prioritas Individu'!S410)</f>
        <v>-</v>
      </c>
      <c r="BF409" s="27" t="str">
        <f>IF('[2]2.4 Prioritas Individu'!T410="","",'[2]2.4 Prioritas Individu'!T410)</f>
        <v>-</v>
      </c>
      <c r="BG409" s="27" t="str">
        <f>IF('[2]2.4 Prioritas Individu'!U410="","",'[2]2.4 Prioritas Individu'!U410)</f>
        <v>-</v>
      </c>
      <c r="BH409" s="25" t="str">
        <f>IF('[2]2.3 Indeks &amp; Cut off Komposit'!G1121="","",'[2]2.3 Indeks &amp; Cut off Komposit'!G1121)</f>
        <v/>
      </c>
      <c r="BI409" s="25" t="str">
        <f>IF('[2]2.3 Indeks &amp; Cut off Komposit'!H1121="","",'[2]2.3 Indeks &amp; Cut off Komposit'!H1121)</f>
        <v/>
      </c>
      <c r="BJ409" s="25" t="str">
        <f>IF('[2]2.3 Indeks &amp; Cut off Komposit'!I1121="","",'[2]2.3 Indeks &amp; Cut off Komposit'!I1121)</f>
        <v/>
      </c>
      <c r="BK409" s="25" t="str">
        <f>IF('[2]2.3 Indeks &amp; Cut off Komposit'!J1121="","",'[2]2.3 Indeks &amp; Cut off Komposit'!J1121)</f>
        <v/>
      </c>
      <c r="BL409" s="25" t="str">
        <f>IF('[2]2.3 Indeks &amp; Cut off Komposit'!K1121="","",'[2]2.3 Indeks &amp; Cut off Komposit'!K1121)</f>
        <v/>
      </c>
      <c r="BM409" s="25" t="str">
        <f>IF('[2]2.3 Indeks &amp; Cut off Komposit'!L1121="","",'[2]2.3 Indeks &amp; Cut off Komposit'!L1121)</f>
        <v/>
      </c>
      <c r="BN409" s="25" t="str">
        <f>IF('[2]2.3 Indeks &amp; Cut off Komposit'!M1121="","",'[2]2.3 Indeks &amp; Cut off Komposit'!M1121)</f>
        <v/>
      </c>
      <c r="BO409" s="25" t="str">
        <f>IF('[2]2.3 Indeks &amp; Cut off Komposit'!N1121="","",'[2]2.3 Indeks &amp; Cut off Komposit'!N1121)</f>
        <v/>
      </c>
      <c r="BP409" s="25" t="str">
        <f>IF('[2]2.3 Indeks &amp; Cut off Komposit'!O1121="","",'[2]2.3 Indeks &amp; Cut off Komposit'!O1121)</f>
        <v/>
      </c>
      <c r="BQ409" s="25" t="str">
        <f>IF('[2]2.3 Indeks &amp; Cut off Komposit'!P1121="","",'[2]2.3 Indeks &amp; Cut off Komposit'!P1121)</f>
        <v/>
      </c>
      <c r="BR409" s="25" t="str">
        <f>IF('[2]2.3 Indeks &amp; Cut off Komposit'!Q1121="","",'[2]2.3 Indeks &amp; Cut off Komposit'!Q1121)</f>
        <v/>
      </c>
      <c r="BS409" s="25" t="str">
        <f>IF('[2]2.3 Indeks &amp; Cut off Komposit'!R1121="","",'[2]2.3 Indeks &amp; Cut off Komposit'!R1121)</f>
        <v/>
      </c>
      <c r="BT409" s="25" t="str">
        <f>IF('[2]2.3 Indeks &amp; Cut off Komposit'!S1121="","",'[2]2.3 Indeks &amp; Cut off Komposit'!S1121)</f>
        <v>-</v>
      </c>
      <c r="BU409" s="25" t="str">
        <f>IF('[2]2.3 Indeks &amp; Cut off Komposit'!T1121="","",'[2]2.3 Indeks &amp; Cut off Komposit'!T1121)</f>
        <v>-</v>
      </c>
      <c r="BV409" s="25" t="str">
        <f>IF('[2]2.3 Indeks &amp; Cut off Komposit'!U1121="","",'[2]2.3 Indeks &amp; Cut off Komposit'!U1121)</f>
        <v>-</v>
      </c>
      <c r="BW409" s="25" t="str">
        <f>IF('[2]2.3 Indeks &amp; Cut off Komposit'!V1121="","",'[2]2.3 Indeks &amp; Cut off Komposit'!V1121)</f>
        <v>-</v>
      </c>
    </row>
    <row r="410" spans="1:75" x14ac:dyDescent="0.3">
      <c r="A410" s="14" t="str">
        <f>IF('[1]0.1 Produksi Pangan &amp; Penduduk'!A410="","",'[1]0.1 Produksi Pangan &amp; Penduduk'!A410)</f>
        <v/>
      </c>
      <c r="B410" s="4" t="str">
        <f>IF('[1]0.1 Produksi Pangan &amp; Penduduk'!B410="","",'[1]0.1 Produksi Pangan &amp; Penduduk'!B410)</f>
        <v/>
      </c>
      <c r="C410" s="14" t="str">
        <f>IF('[1]0.1 Produksi Pangan &amp; Penduduk'!C410="","",'[1]0.1 Produksi Pangan &amp; Penduduk'!C410)</f>
        <v/>
      </c>
      <c r="D410" s="14" t="str">
        <f>IF('[1]0.1 Produksi Pangan &amp; Penduduk'!D410="","",'[1]0.1 Produksi Pangan &amp; Penduduk'!D410)</f>
        <v/>
      </c>
      <c r="E410" s="14" t="str">
        <f>IF('[1]0.1 Produksi Pangan &amp; Penduduk'!E410="","",'[1]0.1 Produksi Pangan &amp; Penduduk'!E410)</f>
        <v/>
      </c>
      <c r="F410" s="4" t="str">
        <f>IF('[1]0.1 Produksi Pangan &amp; Penduduk'!F410="","",'[1]0.1 Produksi Pangan &amp; Penduduk'!F410)</f>
        <v/>
      </c>
      <c r="G410" s="35" t="str">
        <f>IF('[1]0.1 Produksi Pangan &amp; Penduduk'!J410="","",'[1]0.1 Produksi Pangan &amp; Penduduk'!J410)</f>
        <v/>
      </c>
      <c r="H410" s="35" t="str">
        <f>IF('[1]0.1 Produksi Pangan &amp; Penduduk'!M410="","",'[1]0.1 Produksi Pangan &amp; Penduduk'!M410)</f>
        <v/>
      </c>
      <c r="I410" s="35" t="str">
        <f>IF('[1]0.1 Produksi Pangan &amp; Penduduk'!S410="","",'[1]0.1 Produksi Pangan &amp; Penduduk'!S410)</f>
        <v/>
      </c>
      <c r="J410" s="35" t="str">
        <f>IF('[1]0.1 Produksi Pangan &amp; Penduduk'!Y410="","",'[1]0.1 Produksi Pangan &amp; Penduduk'!Y410)</f>
        <v/>
      </c>
      <c r="K410" s="35" t="str">
        <f>IF('[1]0.1 Produksi Pangan &amp; Penduduk'!AE410="","",'[1]0.1 Produksi Pangan &amp; Penduduk'!AE410)</f>
        <v/>
      </c>
      <c r="L410" s="35" t="str">
        <f>IF('[1]0.1 Produksi Pangan &amp; Penduduk'!AK410="","",'[1]0.1 Produksi Pangan &amp; Penduduk'!AK410)</f>
        <v/>
      </c>
      <c r="M410" s="35" t="str">
        <f>IF('[1]0.1 Produksi Pangan &amp; Penduduk'!AQ410="","",'[1]0.1 Produksi Pangan &amp; Penduduk'!AQ410)</f>
        <v/>
      </c>
      <c r="N410" s="35" t="str">
        <f>IF('[1]0.2 Konsumsi Energi'!J410="","",'[1]0.2 Konsumsi Energi'!J410)</f>
        <v/>
      </c>
      <c r="O410" s="35">
        <f>IF('[1]0.2 Konsumsi Energi'!M410="","",'[1]0.2 Konsumsi Energi'!M410)</f>
        <v>2100</v>
      </c>
      <c r="P410" s="35" t="str">
        <f>IF('[1]0.3 Konsumsi Protein Hewani'!J410="","",'[1]0.3 Konsumsi Protein Hewani'!J410)</f>
        <v/>
      </c>
      <c r="Q410" s="35">
        <f>IF('[1]0.3 Konsumsi Protein Hewani'!M410="","",'[1]0.3 Konsumsi Protein Hewani'!M410)</f>
        <v>25</v>
      </c>
      <c r="R410" s="35" t="str">
        <f>IF('[1]0.4 Stok_Cadangan'!J410="","",'[1]0.4 Stok_Cadangan'!J410)</f>
        <v/>
      </c>
      <c r="S410" s="35" t="str">
        <f>IF('[1]0.4 Stok_Cadangan'!M410="","",'[1]0.4 Stok_Cadangan'!M410)</f>
        <v/>
      </c>
      <c r="T410" s="35" t="str">
        <f>IF('[1]0.4 Stok_Cadangan'!P410="","",'[1]0.4 Stok_Cadangan'!P410)</f>
        <v/>
      </c>
      <c r="U410" s="35" t="str">
        <f>IF('[1]0.4 Stok_Cadangan'!T410="","",'[1]0.4 Stok_Cadangan'!T410)</f>
        <v/>
      </c>
      <c r="V410" s="35" t="str">
        <f>IF('[1]0.4 Stok_Cadangan'!W410="","",'[1]0.4 Stok_Cadangan'!W410)</f>
        <v/>
      </c>
      <c r="W410" s="35" t="str">
        <f>IF('[1]0.4 Stok_Cadangan'!Z410="","",'[1]0.4 Stok_Cadangan'!Z410)</f>
        <v/>
      </c>
      <c r="X410" s="35" t="str">
        <f>IF('[1]0.4 Stok_Cadangan'!AF410="","",'[1]0.4 Stok_Cadangan'!AF410)</f>
        <v/>
      </c>
      <c r="Y410" s="35" t="str">
        <f>IF('[1]0.4 Stok_Cadangan'!AI410="","",'[1]0.4 Stok_Cadangan'!AI410)</f>
        <v/>
      </c>
      <c r="Z410" s="35" t="str">
        <f>IF('[1]0.4 Stok_Cadangan'!AL410="","",'[1]0.4 Stok_Cadangan'!AL410)</f>
        <v/>
      </c>
      <c r="AA410" s="35" t="str">
        <f>IF('[1]0.5 Indikator Keterjangkauan'!P410="","",'[1]0.5 Indikator Keterjangkauan'!P410)</f>
        <v/>
      </c>
      <c r="AB410" s="35" t="str">
        <f>IF('[1]0.5 Indikator Keterjangkauan'!T410="","",'[1]0.5 Indikator Keterjangkauan'!T410)</f>
        <v/>
      </c>
      <c r="AC410" s="35" t="str">
        <f>IF('[1]0.5 Indikator Keterjangkauan'!X410="","",'[1]0.5 Indikator Keterjangkauan'!X410)</f>
        <v/>
      </c>
      <c r="AD410" s="35" t="str">
        <f>IF('[1]0.5 Indikator Keterjangkauan'!AB410="","",'[1]0.5 Indikator Keterjangkauan'!AB410)</f>
        <v/>
      </c>
      <c r="AE410" s="35" t="str">
        <f>IF('[1]0.6 Indikator Pemanfaatan'!V410="","",'[1]0.6 Indikator Pemanfaatan'!V410)</f>
        <v/>
      </c>
      <c r="AF410" s="35" t="str">
        <f>IF('[1]0.6 Indikator Pemanfaatan'!Z410="","",'[1]0.6 Indikator Pemanfaatan'!Z410)</f>
        <v/>
      </c>
      <c r="AG410" s="35" t="str">
        <f>IF('[2]2.1 Data FSVA 2025 &amp; Bobot'!H411="","",'[2]2.1 Data FSVA 2025 &amp; Bobot'!H411)</f>
        <v/>
      </c>
      <c r="AH410" s="35" t="str">
        <f>IF('[2]2.1 Data FSVA 2025 &amp; Bobot'!J411="","",'[2]2.1 Data FSVA 2025 &amp; Bobot'!J411)</f>
        <v/>
      </c>
      <c r="AI410" s="35" t="str">
        <f>IF('[2]2.1 Data FSVA 2025 &amp; Bobot'!L411="","",'[2]2.1 Data FSVA 2025 &amp; Bobot'!L411)</f>
        <v/>
      </c>
      <c r="AJ410" s="35" t="str">
        <f>IF('[2]2.1 Data FSVA 2025 &amp; Bobot'!N411="","",'[2]2.1 Data FSVA 2025 &amp; Bobot'!N411)</f>
        <v/>
      </c>
      <c r="AK410" s="35" t="str">
        <f>IF('[2]2.1 Data FSVA 2025 &amp; Bobot'!P411="","",'[2]2.1 Data FSVA 2025 &amp; Bobot'!P411)</f>
        <v/>
      </c>
      <c r="AL410" s="35" t="str">
        <f>IF('[2]2.1 Data FSVA 2025 &amp; Bobot'!R411="","",'[2]2.1 Data FSVA 2025 &amp; Bobot'!R411)</f>
        <v/>
      </c>
      <c r="AM410" s="35" t="str">
        <f>IF('[2]2.1 Data FSVA 2025 &amp; Bobot'!T411="","",'[2]2.1 Data FSVA 2025 &amp; Bobot'!T411)</f>
        <v/>
      </c>
      <c r="AN410" s="35" t="str">
        <f>IF('[2]2.1 Data FSVA 2025 &amp; Bobot'!V411="","",'[2]2.1 Data FSVA 2025 &amp; Bobot'!V411)</f>
        <v/>
      </c>
      <c r="AO410" s="35" t="str">
        <f>IF('[2]2.1 Data FSVA 2025 &amp; Bobot'!X411="","",'[2]2.1 Data FSVA 2025 &amp; Bobot'!X411)</f>
        <v/>
      </c>
      <c r="AP410" s="35" t="str">
        <f>IF('[2]2.1 Data FSVA 2025 &amp; Bobot'!Z411="","",'[2]2.1 Data FSVA 2025 &amp; Bobot'!Z411)</f>
        <v/>
      </c>
      <c r="AQ410" s="35" t="str">
        <f>IF('[2]2.1 Data FSVA 2025 &amp; Bobot'!AB411="","",'[2]2.1 Data FSVA 2025 &amp; Bobot'!AB411)</f>
        <v/>
      </c>
      <c r="AR410" s="35" t="str">
        <f>IF('[2]2.1 Data FSVA 2025 &amp; Bobot'!AD411="","",'[2]2.1 Data FSVA 2025 &amp; Bobot'!AD411)</f>
        <v/>
      </c>
      <c r="AS410" s="27" t="str">
        <f>IF('[2]2.4 Prioritas Individu'!G411="","",'[2]2.4 Prioritas Individu'!G411)</f>
        <v/>
      </c>
      <c r="AT410" s="27" t="str">
        <f>IF('[2]2.4 Prioritas Individu'!H411="","",'[2]2.4 Prioritas Individu'!H411)</f>
        <v/>
      </c>
      <c r="AU410" s="27" t="str">
        <f>IF('[2]2.4 Prioritas Individu'!I411="","",'[2]2.4 Prioritas Individu'!I411)</f>
        <v/>
      </c>
      <c r="AV410" s="27" t="str">
        <f>IF('[2]2.4 Prioritas Individu'!J411="","",'[2]2.4 Prioritas Individu'!J411)</f>
        <v/>
      </c>
      <c r="AW410" s="27" t="str">
        <f>IF('[2]2.4 Prioritas Individu'!K411="","",'[2]2.4 Prioritas Individu'!K411)</f>
        <v/>
      </c>
      <c r="AX410" s="27" t="str">
        <f>IF('[2]2.4 Prioritas Individu'!L411="","",'[2]2.4 Prioritas Individu'!L411)</f>
        <v/>
      </c>
      <c r="AY410" s="27" t="str">
        <f>IF('[2]2.4 Prioritas Individu'!M411="","",'[2]2.4 Prioritas Individu'!M411)</f>
        <v/>
      </c>
      <c r="AZ410" s="27" t="str">
        <f>IF('[2]2.4 Prioritas Individu'!N411="","",'[2]2.4 Prioritas Individu'!N411)</f>
        <v/>
      </c>
      <c r="BA410" s="27" t="str">
        <f>IF('[2]2.4 Prioritas Individu'!O411="","",'[2]2.4 Prioritas Individu'!O411)</f>
        <v/>
      </c>
      <c r="BB410" s="27" t="str">
        <f>IF('[2]2.4 Prioritas Individu'!P411="","",'[2]2.4 Prioritas Individu'!P411)</f>
        <v/>
      </c>
      <c r="BC410" s="27" t="str">
        <f>IF('[2]2.4 Prioritas Individu'!Q411="","",'[2]2.4 Prioritas Individu'!Q411)</f>
        <v/>
      </c>
      <c r="BD410" s="27" t="str">
        <f>IF('[2]2.4 Prioritas Individu'!R411="","",'[2]2.4 Prioritas Individu'!R411)</f>
        <v/>
      </c>
      <c r="BE410" s="25" t="str">
        <f>IF('[2]2.4 Prioritas Individu'!S411="","",'[2]2.4 Prioritas Individu'!S411)</f>
        <v>-</v>
      </c>
      <c r="BF410" s="27" t="str">
        <f>IF('[2]2.4 Prioritas Individu'!T411="","",'[2]2.4 Prioritas Individu'!T411)</f>
        <v>-</v>
      </c>
      <c r="BG410" s="27" t="str">
        <f>IF('[2]2.4 Prioritas Individu'!U411="","",'[2]2.4 Prioritas Individu'!U411)</f>
        <v>-</v>
      </c>
      <c r="BH410" s="25" t="str">
        <f>IF('[2]2.3 Indeks &amp; Cut off Komposit'!G1122="","",'[2]2.3 Indeks &amp; Cut off Komposit'!G1122)</f>
        <v/>
      </c>
      <c r="BI410" s="25" t="str">
        <f>IF('[2]2.3 Indeks &amp; Cut off Komposit'!H1122="","",'[2]2.3 Indeks &amp; Cut off Komposit'!H1122)</f>
        <v/>
      </c>
      <c r="BJ410" s="25" t="str">
        <f>IF('[2]2.3 Indeks &amp; Cut off Komposit'!I1122="","",'[2]2.3 Indeks &amp; Cut off Komposit'!I1122)</f>
        <v/>
      </c>
      <c r="BK410" s="25" t="str">
        <f>IF('[2]2.3 Indeks &amp; Cut off Komposit'!J1122="","",'[2]2.3 Indeks &amp; Cut off Komposit'!J1122)</f>
        <v/>
      </c>
      <c r="BL410" s="25" t="str">
        <f>IF('[2]2.3 Indeks &amp; Cut off Komposit'!K1122="","",'[2]2.3 Indeks &amp; Cut off Komposit'!K1122)</f>
        <v/>
      </c>
      <c r="BM410" s="25" t="str">
        <f>IF('[2]2.3 Indeks &amp; Cut off Komposit'!L1122="","",'[2]2.3 Indeks &amp; Cut off Komposit'!L1122)</f>
        <v/>
      </c>
      <c r="BN410" s="25" t="str">
        <f>IF('[2]2.3 Indeks &amp; Cut off Komposit'!M1122="","",'[2]2.3 Indeks &amp; Cut off Komposit'!M1122)</f>
        <v/>
      </c>
      <c r="BO410" s="25" t="str">
        <f>IF('[2]2.3 Indeks &amp; Cut off Komposit'!N1122="","",'[2]2.3 Indeks &amp; Cut off Komposit'!N1122)</f>
        <v/>
      </c>
      <c r="BP410" s="25" t="str">
        <f>IF('[2]2.3 Indeks &amp; Cut off Komposit'!O1122="","",'[2]2.3 Indeks &amp; Cut off Komposit'!O1122)</f>
        <v/>
      </c>
      <c r="BQ410" s="25" t="str">
        <f>IF('[2]2.3 Indeks &amp; Cut off Komposit'!P1122="","",'[2]2.3 Indeks &amp; Cut off Komposit'!P1122)</f>
        <v/>
      </c>
      <c r="BR410" s="25" t="str">
        <f>IF('[2]2.3 Indeks &amp; Cut off Komposit'!Q1122="","",'[2]2.3 Indeks &amp; Cut off Komposit'!Q1122)</f>
        <v/>
      </c>
      <c r="BS410" s="25" t="str">
        <f>IF('[2]2.3 Indeks &amp; Cut off Komposit'!R1122="","",'[2]2.3 Indeks &amp; Cut off Komposit'!R1122)</f>
        <v/>
      </c>
      <c r="BT410" s="25" t="str">
        <f>IF('[2]2.3 Indeks &amp; Cut off Komposit'!S1122="","",'[2]2.3 Indeks &amp; Cut off Komposit'!S1122)</f>
        <v>-</v>
      </c>
      <c r="BU410" s="25" t="str">
        <f>IF('[2]2.3 Indeks &amp; Cut off Komposit'!T1122="","",'[2]2.3 Indeks &amp; Cut off Komposit'!T1122)</f>
        <v>-</v>
      </c>
      <c r="BV410" s="25" t="str">
        <f>IF('[2]2.3 Indeks &amp; Cut off Komposit'!U1122="","",'[2]2.3 Indeks &amp; Cut off Komposit'!U1122)</f>
        <v>-</v>
      </c>
      <c r="BW410" s="25" t="str">
        <f>IF('[2]2.3 Indeks &amp; Cut off Komposit'!V1122="","",'[2]2.3 Indeks &amp; Cut off Komposit'!V1122)</f>
        <v>-</v>
      </c>
    </row>
    <row r="411" spans="1:75" x14ac:dyDescent="0.3">
      <c r="A411" s="14" t="str">
        <f>IF('[1]0.1 Produksi Pangan &amp; Penduduk'!A411="","",'[1]0.1 Produksi Pangan &amp; Penduduk'!A411)</f>
        <v/>
      </c>
      <c r="B411" s="4" t="str">
        <f>IF('[1]0.1 Produksi Pangan &amp; Penduduk'!B411="","",'[1]0.1 Produksi Pangan &amp; Penduduk'!B411)</f>
        <v/>
      </c>
      <c r="C411" s="14" t="str">
        <f>IF('[1]0.1 Produksi Pangan &amp; Penduduk'!C411="","",'[1]0.1 Produksi Pangan &amp; Penduduk'!C411)</f>
        <v/>
      </c>
      <c r="D411" s="14" t="str">
        <f>IF('[1]0.1 Produksi Pangan &amp; Penduduk'!D411="","",'[1]0.1 Produksi Pangan &amp; Penduduk'!D411)</f>
        <v/>
      </c>
      <c r="E411" s="14" t="str">
        <f>IF('[1]0.1 Produksi Pangan &amp; Penduduk'!E411="","",'[1]0.1 Produksi Pangan &amp; Penduduk'!E411)</f>
        <v/>
      </c>
      <c r="F411" s="4" t="str">
        <f>IF('[1]0.1 Produksi Pangan &amp; Penduduk'!F411="","",'[1]0.1 Produksi Pangan &amp; Penduduk'!F411)</f>
        <v/>
      </c>
      <c r="G411" s="35" t="str">
        <f>IF('[1]0.1 Produksi Pangan &amp; Penduduk'!J411="","",'[1]0.1 Produksi Pangan &amp; Penduduk'!J411)</f>
        <v/>
      </c>
      <c r="H411" s="35" t="str">
        <f>IF('[1]0.1 Produksi Pangan &amp; Penduduk'!M411="","",'[1]0.1 Produksi Pangan &amp; Penduduk'!M411)</f>
        <v/>
      </c>
      <c r="I411" s="35" t="str">
        <f>IF('[1]0.1 Produksi Pangan &amp; Penduduk'!S411="","",'[1]0.1 Produksi Pangan &amp; Penduduk'!S411)</f>
        <v/>
      </c>
      <c r="J411" s="35" t="str">
        <f>IF('[1]0.1 Produksi Pangan &amp; Penduduk'!Y411="","",'[1]0.1 Produksi Pangan &amp; Penduduk'!Y411)</f>
        <v/>
      </c>
      <c r="K411" s="35" t="str">
        <f>IF('[1]0.1 Produksi Pangan &amp; Penduduk'!AE411="","",'[1]0.1 Produksi Pangan &amp; Penduduk'!AE411)</f>
        <v/>
      </c>
      <c r="L411" s="35" t="str">
        <f>IF('[1]0.1 Produksi Pangan &amp; Penduduk'!AK411="","",'[1]0.1 Produksi Pangan &amp; Penduduk'!AK411)</f>
        <v/>
      </c>
      <c r="M411" s="35" t="str">
        <f>IF('[1]0.1 Produksi Pangan &amp; Penduduk'!AQ411="","",'[1]0.1 Produksi Pangan &amp; Penduduk'!AQ411)</f>
        <v/>
      </c>
      <c r="N411" s="35" t="str">
        <f>IF('[1]0.2 Konsumsi Energi'!J411="","",'[1]0.2 Konsumsi Energi'!J411)</f>
        <v/>
      </c>
      <c r="O411" s="35">
        <f>IF('[1]0.2 Konsumsi Energi'!M411="","",'[1]0.2 Konsumsi Energi'!M411)</f>
        <v>2100</v>
      </c>
      <c r="P411" s="35" t="str">
        <f>IF('[1]0.3 Konsumsi Protein Hewani'!J411="","",'[1]0.3 Konsumsi Protein Hewani'!J411)</f>
        <v/>
      </c>
      <c r="Q411" s="35">
        <f>IF('[1]0.3 Konsumsi Protein Hewani'!M411="","",'[1]0.3 Konsumsi Protein Hewani'!M411)</f>
        <v>25</v>
      </c>
      <c r="R411" s="35" t="str">
        <f>IF('[1]0.4 Stok_Cadangan'!J411="","",'[1]0.4 Stok_Cadangan'!J411)</f>
        <v/>
      </c>
      <c r="S411" s="35" t="str">
        <f>IF('[1]0.4 Stok_Cadangan'!M411="","",'[1]0.4 Stok_Cadangan'!M411)</f>
        <v/>
      </c>
      <c r="T411" s="35" t="str">
        <f>IF('[1]0.4 Stok_Cadangan'!P411="","",'[1]0.4 Stok_Cadangan'!P411)</f>
        <v/>
      </c>
      <c r="U411" s="35" t="str">
        <f>IF('[1]0.4 Stok_Cadangan'!T411="","",'[1]0.4 Stok_Cadangan'!T411)</f>
        <v/>
      </c>
      <c r="V411" s="35" t="str">
        <f>IF('[1]0.4 Stok_Cadangan'!W411="","",'[1]0.4 Stok_Cadangan'!W411)</f>
        <v/>
      </c>
      <c r="W411" s="35" t="str">
        <f>IF('[1]0.4 Stok_Cadangan'!Z411="","",'[1]0.4 Stok_Cadangan'!Z411)</f>
        <v/>
      </c>
      <c r="X411" s="35" t="str">
        <f>IF('[1]0.4 Stok_Cadangan'!AF411="","",'[1]0.4 Stok_Cadangan'!AF411)</f>
        <v/>
      </c>
      <c r="Y411" s="35" t="str">
        <f>IF('[1]0.4 Stok_Cadangan'!AI411="","",'[1]0.4 Stok_Cadangan'!AI411)</f>
        <v/>
      </c>
      <c r="Z411" s="35" t="str">
        <f>IF('[1]0.4 Stok_Cadangan'!AL411="","",'[1]0.4 Stok_Cadangan'!AL411)</f>
        <v/>
      </c>
      <c r="AA411" s="35" t="str">
        <f>IF('[1]0.5 Indikator Keterjangkauan'!P411="","",'[1]0.5 Indikator Keterjangkauan'!P411)</f>
        <v/>
      </c>
      <c r="AB411" s="35" t="str">
        <f>IF('[1]0.5 Indikator Keterjangkauan'!T411="","",'[1]0.5 Indikator Keterjangkauan'!T411)</f>
        <v/>
      </c>
      <c r="AC411" s="35" t="str">
        <f>IF('[1]0.5 Indikator Keterjangkauan'!X411="","",'[1]0.5 Indikator Keterjangkauan'!X411)</f>
        <v/>
      </c>
      <c r="AD411" s="35" t="str">
        <f>IF('[1]0.5 Indikator Keterjangkauan'!AB411="","",'[1]0.5 Indikator Keterjangkauan'!AB411)</f>
        <v/>
      </c>
      <c r="AE411" s="35" t="str">
        <f>IF('[1]0.6 Indikator Pemanfaatan'!V411="","",'[1]0.6 Indikator Pemanfaatan'!V411)</f>
        <v/>
      </c>
      <c r="AF411" s="35" t="str">
        <f>IF('[1]0.6 Indikator Pemanfaatan'!Z411="","",'[1]0.6 Indikator Pemanfaatan'!Z411)</f>
        <v/>
      </c>
      <c r="AG411" s="35" t="str">
        <f>IF('[2]2.1 Data FSVA 2025 &amp; Bobot'!H412="","",'[2]2.1 Data FSVA 2025 &amp; Bobot'!H412)</f>
        <v/>
      </c>
      <c r="AH411" s="35" t="str">
        <f>IF('[2]2.1 Data FSVA 2025 &amp; Bobot'!J412="","",'[2]2.1 Data FSVA 2025 &amp; Bobot'!J412)</f>
        <v/>
      </c>
      <c r="AI411" s="35" t="str">
        <f>IF('[2]2.1 Data FSVA 2025 &amp; Bobot'!L412="","",'[2]2.1 Data FSVA 2025 &amp; Bobot'!L412)</f>
        <v/>
      </c>
      <c r="AJ411" s="35" t="str">
        <f>IF('[2]2.1 Data FSVA 2025 &amp; Bobot'!N412="","",'[2]2.1 Data FSVA 2025 &amp; Bobot'!N412)</f>
        <v/>
      </c>
      <c r="AK411" s="35" t="str">
        <f>IF('[2]2.1 Data FSVA 2025 &amp; Bobot'!P412="","",'[2]2.1 Data FSVA 2025 &amp; Bobot'!P412)</f>
        <v/>
      </c>
      <c r="AL411" s="35" t="str">
        <f>IF('[2]2.1 Data FSVA 2025 &amp; Bobot'!R412="","",'[2]2.1 Data FSVA 2025 &amp; Bobot'!R412)</f>
        <v/>
      </c>
      <c r="AM411" s="35" t="str">
        <f>IF('[2]2.1 Data FSVA 2025 &amp; Bobot'!T412="","",'[2]2.1 Data FSVA 2025 &amp; Bobot'!T412)</f>
        <v/>
      </c>
      <c r="AN411" s="35" t="str">
        <f>IF('[2]2.1 Data FSVA 2025 &amp; Bobot'!V412="","",'[2]2.1 Data FSVA 2025 &amp; Bobot'!V412)</f>
        <v/>
      </c>
      <c r="AO411" s="35" t="str">
        <f>IF('[2]2.1 Data FSVA 2025 &amp; Bobot'!X412="","",'[2]2.1 Data FSVA 2025 &amp; Bobot'!X412)</f>
        <v/>
      </c>
      <c r="AP411" s="35" t="str">
        <f>IF('[2]2.1 Data FSVA 2025 &amp; Bobot'!Z412="","",'[2]2.1 Data FSVA 2025 &amp; Bobot'!Z412)</f>
        <v/>
      </c>
      <c r="AQ411" s="35" t="str">
        <f>IF('[2]2.1 Data FSVA 2025 &amp; Bobot'!AB412="","",'[2]2.1 Data FSVA 2025 &amp; Bobot'!AB412)</f>
        <v/>
      </c>
      <c r="AR411" s="35" t="str">
        <f>IF('[2]2.1 Data FSVA 2025 &amp; Bobot'!AD412="","",'[2]2.1 Data FSVA 2025 &amp; Bobot'!AD412)</f>
        <v/>
      </c>
      <c r="AS411" s="27" t="str">
        <f>IF('[2]2.4 Prioritas Individu'!G412="","",'[2]2.4 Prioritas Individu'!G412)</f>
        <v/>
      </c>
      <c r="AT411" s="27" t="str">
        <f>IF('[2]2.4 Prioritas Individu'!H412="","",'[2]2.4 Prioritas Individu'!H412)</f>
        <v/>
      </c>
      <c r="AU411" s="27" t="str">
        <f>IF('[2]2.4 Prioritas Individu'!I412="","",'[2]2.4 Prioritas Individu'!I412)</f>
        <v/>
      </c>
      <c r="AV411" s="27" t="str">
        <f>IF('[2]2.4 Prioritas Individu'!J412="","",'[2]2.4 Prioritas Individu'!J412)</f>
        <v/>
      </c>
      <c r="AW411" s="27" t="str">
        <f>IF('[2]2.4 Prioritas Individu'!K412="","",'[2]2.4 Prioritas Individu'!K412)</f>
        <v/>
      </c>
      <c r="AX411" s="27" t="str">
        <f>IF('[2]2.4 Prioritas Individu'!L412="","",'[2]2.4 Prioritas Individu'!L412)</f>
        <v/>
      </c>
      <c r="AY411" s="27" t="str">
        <f>IF('[2]2.4 Prioritas Individu'!M412="","",'[2]2.4 Prioritas Individu'!M412)</f>
        <v/>
      </c>
      <c r="AZ411" s="27" t="str">
        <f>IF('[2]2.4 Prioritas Individu'!N412="","",'[2]2.4 Prioritas Individu'!N412)</f>
        <v/>
      </c>
      <c r="BA411" s="27" t="str">
        <f>IF('[2]2.4 Prioritas Individu'!O412="","",'[2]2.4 Prioritas Individu'!O412)</f>
        <v/>
      </c>
      <c r="BB411" s="27" t="str">
        <f>IF('[2]2.4 Prioritas Individu'!P412="","",'[2]2.4 Prioritas Individu'!P412)</f>
        <v/>
      </c>
      <c r="BC411" s="27" t="str">
        <f>IF('[2]2.4 Prioritas Individu'!Q412="","",'[2]2.4 Prioritas Individu'!Q412)</f>
        <v/>
      </c>
      <c r="BD411" s="27" t="str">
        <f>IF('[2]2.4 Prioritas Individu'!R412="","",'[2]2.4 Prioritas Individu'!R412)</f>
        <v/>
      </c>
      <c r="BE411" s="25" t="str">
        <f>IF('[2]2.4 Prioritas Individu'!S412="","",'[2]2.4 Prioritas Individu'!S412)</f>
        <v>-</v>
      </c>
      <c r="BF411" s="27" t="str">
        <f>IF('[2]2.4 Prioritas Individu'!T412="","",'[2]2.4 Prioritas Individu'!T412)</f>
        <v>-</v>
      </c>
      <c r="BG411" s="27" t="str">
        <f>IF('[2]2.4 Prioritas Individu'!U412="","",'[2]2.4 Prioritas Individu'!U412)</f>
        <v>-</v>
      </c>
      <c r="BH411" s="25" t="str">
        <f>IF('[2]2.3 Indeks &amp; Cut off Komposit'!G1123="","",'[2]2.3 Indeks &amp; Cut off Komposit'!G1123)</f>
        <v/>
      </c>
      <c r="BI411" s="25" t="str">
        <f>IF('[2]2.3 Indeks &amp; Cut off Komposit'!H1123="","",'[2]2.3 Indeks &amp; Cut off Komposit'!H1123)</f>
        <v/>
      </c>
      <c r="BJ411" s="25" t="str">
        <f>IF('[2]2.3 Indeks &amp; Cut off Komposit'!I1123="","",'[2]2.3 Indeks &amp; Cut off Komposit'!I1123)</f>
        <v/>
      </c>
      <c r="BK411" s="25" t="str">
        <f>IF('[2]2.3 Indeks &amp; Cut off Komposit'!J1123="","",'[2]2.3 Indeks &amp; Cut off Komposit'!J1123)</f>
        <v/>
      </c>
      <c r="BL411" s="25" t="str">
        <f>IF('[2]2.3 Indeks &amp; Cut off Komposit'!K1123="","",'[2]2.3 Indeks &amp; Cut off Komposit'!K1123)</f>
        <v/>
      </c>
      <c r="BM411" s="25" t="str">
        <f>IF('[2]2.3 Indeks &amp; Cut off Komposit'!L1123="","",'[2]2.3 Indeks &amp; Cut off Komposit'!L1123)</f>
        <v/>
      </c>
      <c r="BN411" s="25" t="str">
        <f>IF('[2]2.3 Indeks &amp; Cut off Komposit'!M1123="","",'[2]2.3 Indeks &amp; Cut off Komposit'!M1123)</f>
        <v/>
      </c>
      <c r="BO411" s="25" t="str">
        <f>IF('[2]2.3 Indeks &amp; Cut off Komposit'!N1123="","",'[2]2.3 Indeks &amp; Cut off Komposit'!N1123)</f>
        <v/>
      </c>
      <c r="BP411" s="25" t="str">
        <f>IF('[2]2.3 Indeks &amp; Cut off Komposit'!O1123="","",'[2]2.3 Indeks &amp; Cut off Komposit'!O1123)</f>
        <v/>
      </c>
      <c r="BQ411" s="25" t="str">
        <f>IF('[2]2.3 Indeks &amp; Cut off Komposit'!P1123="","",'[2]2.3 Indeks &amp; Cut off Komposit'!P1123)</f>
        <v/>
      </c>
      <c r="BR411" s="25" t="str">
        <f>IF('[2]2.3 Indeks &amp; Cut off Komposit'!Q1123="","",'[2]2.3 Indeks &amp; Cut off Komposit'!Q1123)</f>
        <v/>
      </c>
      <c r="BS411" s="25" t="str">
        <f>IF('[2]2.3 Indeks &amp; Cut off Komposit'!R1123="","",'[2]2.3 Indeks &amp; Cut off Komposit'!R1123)</f>
        <v/>
      </c>
      <c r="BT411" s="25" t="str">
        <f>IF('[2]2.3 Indeks &amp; Cut off Komposit'!S1123="","",'[2]2.3 Indeks &amp; Cut off Komposit'!S1123)</f>
        <v>-</v>
      </c>
      <c r="BU411" s="25" t="str">
        <f>IF('[2]2.3 Indeks &amp; Cut off Komposit'!T1123="","",'[2]2.3 Indeks &amp; Cut off Komposit'!T1123)</f>
        <v>-</v>
      </c>
      <c r="BV411" s="25" t="str">
        <f>IF('[2]2.3 Indeks &amp; Cut off Komposit'!U1123="","",'[2]2.3 Indeks &amp; Cut off Komposit'!U1123)</f>
        <v>-</v>
      </c>
      <c r="BW411" s="25" t="str">
        <f>IF('[2]2.3 Indeks &amp; Cut off Komposit'!V1123="","",'[2]2.3 Indeks &amp; Cut off Komposit'!V1123)</f>
        <v>-</v>
      </c>
    </row>
    <row r="412" spans="1:75" ht="15" customHeight="1" x14ac:dyDescent="0.3">
      <c r="A412" s="14" t="str">
        <f>IF('[1]0.1 Produksi Pangan &amp; Penduduk'!A412="","",'[1]0.1 Produksi Pangan &amp; Penduduk'!A412)</f>
        <v/>
      </c>
      <c r="B412" s="4" t="str">
        <f>IF('[1]0.1 Produksi Pangan &amp; Penduduk'!B412="","",'[1]0.1 Produksi Pangan &amp; Penduduk'!B412)</f>
        <v/>
      </c>
      <c r="C412" s="14" t="str">
        <f>IF('[1]0.1 Produksi Pangan &amp; Penduduk'!C412="","",'[1]0.1 Produksi Pangan &amp; Penduduk'!C412)</f>
        <v/>
      </c>
      <c r="D412" s="14" t="str">
        <f>IF('[1]0.1 Produksi Pangan &amp; Penduduk'!D412="","",'[1]0.1 Produksi Pangan &amp; Penduduk'!D412)</f>
        <v/>
      </c>
      <c r="E412" s="14" t="str">
        <f>IF('[1]0.1 Produksi Pangan &amp; Penduduk'!E412="","",'[1]0.1 Produksi Pangan &amp; Penduduk'!E412)</f>
        <v/>
      </c>
      <c r="F412" s="4" t="str">
        <f>IF('[1]0.1 Produksi Pangan &amp; Penduduk'!F412="","",'[1]0.1 Produksi Pangan &amp; Penduduk'!F412)</f>
        <v/>
      </c>
      <c r="G412" s="35" t="str">
        <f>IF('[1]0.1 Produksi Pangan &amp; Penduduk'!J412="","",'[1]0.1 Produksi Pangan &amp; Penduduk'!J412)</f>
        <v/>
      </c>
      <c r="H412" s="35" t="str">
        <f>IF('[1]0.1 Produksi Pangan &amp; Penduduk'!M412="","",'[1]0.1 Produksi Pangan &amp; Penduduk'!M412)</f>
        <v/>
      </c>
      <c r="I412" s="35" t="str">
        <f>IF('[1]0.1 Produksi Pangan &amp; Penduduk'!S412="","",'[1]0.1 Produksi Pangan &amp; Penduduk'!S412)</f>
        <v/>
      </c>
      <c r="J412" s="35" t="str">
        <f>IF('[1]0.1 Produksi Pangan &amp; Penduduk'!Y412="","",'[1]0.1 Produksi Pangan &amp; Penduduk'!Y412)</f>
        <v/>
      </c>
      <c r="K412" s="35" t="str">
        <f>IF('[1]0.1 Produksi Pangan &amp; Penduduk'!AE412="","",'[1]0.1 Produksi Pangan &amp; Penduduk'!AE412)</f>
        <v/>
      </c>
      <c r="L412" s="35" t="str">
        <f>IF('[1]0.1 Produksi Pangan &amp; Penduduk'!AK412="","",'[1]0.1 Produksi Pangan &amp; Penduduk'!AK412)</f>
        <v/>
      </c>
      <c r="M412" s="35" t="str">
        <f>IF('[1]0.1 Produksi Pangan &amp; Penduduk'!AQ412="","",'[1]0.1 Produksi Pangan &amp; Penduduk'!AQ412)</f>
        <v/>
      </c>
      <c r="N412" s="35" t="str">
        <f>IF('[1]0.2 Konsumsi Energi'!J412="","",'[1]0.2 Konsumsi Energi'!J412)</f>
        <v/>
      </c>
      <c r="O412" s="35">
        <f>IF('[1]0.2 Konsumsi Energi'!M412="","",'[1]0.2 Konsumsi Energi'!M412)</f>
        <v>2100</v>
      </c>
      <c r="P412" s="35" t="str">
        <f>IF('[1]0.3 Konsumsi Protein Hewani'!J412="","",'[1]0.3 Konsumsi Protein Hewani'!J412)</f>
        <v/>
      </c>
      <c r="Q412" s="35">
        <f>IF('[1]0.3 Konsumsi Protein Hewani'!M412="","",'[1]0.3 Konsumsi Protein Hewani'!M412)</f>
        <v>25</v>
      </c>
      <c r="R412" s="35" t="str">
        <f>IF('[1]0.4 Stok_Cadangan'!J412="","",'[1]0.4 Stok_Cadangan'!J412)</f>
        <v/>
      </c>
      <c r="S412" s="35" t="str">
        <f>IF('[1]0.4 Stok_Cadangan'!M412="","",'[1]0.4 Stok_Cadangan'!M412)</f>
        <v/>
      </c>
      <c r="T412" s="35" t="str">
        <f>IF('[1]0.4 Stok_Cadangan'!P412="","",'[1]0.4 Stok_Cadangan'!P412)</f>
        <v/>
      </c>
      <c r="U412" s="35" t="str">
        <f>IF('[1]0.4 Stok_Cadangan'!T412="","",'[1]0.4 Stok_Cadangan'!T412)</f>
        <v/>
      </c>
      <c r="V412" s="35" t="str">
        <f>IF('[1]0.4 Stok_Cadangan'!W412="","",'[1]0.4 Stok_Cadangan'!W412)</f>
        <v/>
      </c>
      <c r="W412" s="35" t="str">
        <f>IF('[1]0.4 Stok_Cadangan'!Z412="","",'[1]0.4 Stok_Cadangan'!Z412)</f>
        <v/>
      </c>
      <c r="X412" s="35" t="str">
        <f>IF('[1]0.4 Stok_Cadangan'!AF412="","",'[1]0.4 Stok_Cadangan'!AF412)</f>
        <v/>
      </c>
      <c r="Y412" s="35" t="str">
        <f>IF('[1]0.4 Stok_Cadangan'!AI412="","",'[1]0.4 Stok_Cadangan'!AI412)</f>
        <v/>
      </c>
      <c r="Z412" s="35" t="str">
        <f>IF('[1]0.4 Stok_Cadangan'!AL412="","",'[1]0.4 Stok_Cadangan'!AL412)</f>
        <v/>
      </c>
      <c r="AA412" s="35" t="str">
        <f>IF('[1]0.5 Indikator Keterjangkauan'!P412="","",'[1]0.5 Indikator Keterjangkauan'!P412)</f>
        <v/>
      </c>
      <c r="AB412" s="35" t="str">
        <f>IF('[1]0.5 Indikator Keterjangkauan'!T412="","",'[1]0.5 Indikator Keterjangkauan'!T412)</f>
        <v/>
      </c>
      <c r="AC412" s="35" t="str">
        <f>IF('[1]0.5 Indikator Keterjangkauan'!X412="","",'[1]0.5 Indikator Keterjangkauan'!X412)</f>
        <v/>
      </c>
      <c r="AD412" s="35" t="str">
        <f>IF('[1]0.5 Indikator Keterjangkauan'!AB412="","",'[1]0.5 Indikator Keterjangkauan'!AB412)</f>
        <v/>
      </c>
      <c r="AE412" s="35" t="str">
        <f>IF('[1]0.6 Indikator Pemanfaatan'!V412="","",'[1]0.6 Indikator Pemanfaatan'!V412)</f>
        <v/>
      </c>
      <c r="AF412" s="35" t="str">
        <f>IF('[1]0.6 Indikator Pemanfaatan'!Z412="","",'[1]0.6 Indikator Pemanfaatan'!Z412)</f>
        <v/>
      </c>
      <c r="AG412" s="35" t="str">
        <f>IF('[2]2.1 Data FSVA 2025 &amp; Bobot'!H413="","",'[2]2.1 Data FSVA 2025 &amp; Bobot'!H413)</f>
        <v/>
      </c>
      <c r="AH412" s="35" t="str">
        <f>IF('[2]2.1 Data FSVA 2025 &amp; Bobot'!J413="","",'[2]2.1 Data FSVA 2025 &amp; Bobot'!J413)</f>
        <v/>
      </c>
      <c r="AI412" s="35" t="str">
        <f>IF('[2]2.1 Data FSVA 2025 &amp; Bobot'!L413="","",'[2]2.1 Data FSVA 2025 &amp; Bobot'!L413)</f>
        <v/>
      </c>
      <c r="AJ412" s="35" t="str">
        <f>IF('[2]2.1 Data FSVA 2025 &amp; Bobot'!N413="","",'[2]2.1 Data FSVA 2025 &amp; Bobot'!N413)</f>
        <v/>
      </c>
      <c r="AK412" s="35" t="str">
        <f>IF('[2]2.1 Data FSVA 2025 &amp; Bobot'!P413="","",'[2]2.1 Data FSVA 2025 &amp; Bobot'!P413)</f>
        <v/>
      </c>
      <c r="AL412" s="35" t="str">
        <f>IF('[2]2.1 Data FSVA 2025 &amp; Bobot'!R413="","",'[2]2.1 Data FSVA 2025 &amp; Bobot'!R413)</f>
        <v/>
      </c>
      <c r="AM412" s="35" t="str">
        <f>IF('[2]2.1 Data FSVA 2025 &amp; Bobot'!T413="","",'[2]2.1 Data FSVA 2025 &amp; Bobot'!T413)</f>
        <v/>
      </c>
      <c r="AN412" s="35" t="str">
        <f>IF('[2]2.1 Data FSVA 2025 &amp; Bobot'!V413="","",'[2]2.1 Data FSVA 2025 &amp; Bobot'!V413)</f>
        <v/>
      </c>
      <c r="AO412" s="35" t="str">
        <f>IF('[2]2.1 Data FSVA 2025 &amp; Bobot'!X413="","",'[2]2.1 Data FSVA 2025 &amp; Bobot'!X413)</f>
        <v/>
      </c>
      <c r="AP412" s="35" t="str">
        <f>IF('[2]2.1 Data FSVA 2025 &amp; Bobot'!Z413="","",'[2]2.1 Data FSVA 2025 &amp; Bobot'!Z413)</f>
        <v/>
      </c>
      <c r="AQ412" s="35" t="str">
        <f>IF('[2]2.1 Data FSVA 2025 &amp; Bobot'!AB413="","",'[2]2.1 Data FSVA 2025 &amp; Bobot'!AB413)</f>
        <v/>
      </c>
      <c r="AR412" s="35" t="str">
        <f>IF('[2]2.1 Data FSVA 2025 &amp; Bobot'!AD413="","",'[2]2.1 Data FSVA 2025 &amp; Bobot'!AD413)</f>
        <v/>
      </c>
      <c r="AS412" s="27" t="str">
        <f>IF('[2]2.4 Prioritas Individu'!G413="","",'[2]2.4 Prioritas Individu'!G413)</f>
        <v/>
      </c>
      <c r="AT412" s="27" t="str">
        <f>IF('[2]2.4 Prioritas Individu'!H413="","",'[2]2.4 Prioritas Individu'!H413)</f>
        <v/>
      </c>
      <c r="AU412" s="27" t="str">
        <f>IF('[2]2.4 Prioritas Individu'!I413="","",'[2]2.4 Prioritas Individu'!I413)</f>
        <v/>
      </c>
      <c r="AV412" s="27" t="str">
        <f>IF('[2]2.4 Prioritas Individu'!J413="","",'[2]2.4 Prioritas Individu'!J413)</f>
        <v/>
      </c>
      <c r="AW412" s="27" t="str">
        <f>IF('[2]2.4 Prioritas Individu'!K413="","",'[2]2.4 Prioritas Individu'!K413)</f>
        <v/>
      </c>
      <c r="AX412" s="27" t="str">
        <f>IF('[2]2.4 Prioritas Individu'!L413="","",'[2]2.4 Prioritas Individu'!L413)</f>
        <v/>
      </c>
      <c r="AY412" s="27" t="str">
        <f>IF('[2]2.4 Prioritas Individu'!M413="","",'[2]2.4 Prioritas Individu'!M413)</f>
        <v/>
      </c>
      <c r="AZ412" s="27" t="str">
        <f>IF('[2]2.4 Prioritas Individu'!N413="","",'[2]2.4 Prioritas Individu'!N413)</f>
        <v/>
      </c>
      <c r="BA412" s="27" t="str">
        <f>IF('[2]2.4 Prioritas Individu'!O413="","",'[2]2.4 Prioritas Individu'!O413)</f>
        <v/>
      </c>
      <c r="BB412" s="27" t="str">
        <f>IF('[2]2.4 Prioritas Individu'!P413="","",'[2]2.4 Prioritas Individu'!P413)</f>
        <v/>
      </c>
      <c r="BC412" s="27" t="str">
        <f>IF('[2]2.4 Prioritas Individu'!Q413="","",'[2]2.4 Prioritas Individu'!Q413)</f>
        <v/>
      </c>
      <c r="BD412" s="27" t="str">
        <f>IF('[2]2.4 Prioritas Individu'!R413="","",'[2]2.4 Prioritas Individu'!R413)</f>
        <v/>
      </c>
      <c r="BE412" s="25" t="str">
        <f>IF('[2]2.4 Prioritas Individu'!S413="","",'[2]2.4 Prioritas Individu'!S413)</f>
        <v>-</v>
      </c>
      <c r="BF412" s="27" t="str">
        <f>IF('[2]2.4 Prioritas Individu'!T413="","",'[2]2.4 Prioritas Individu'!T413)</f>
        <v>-</v>
      </c>
      <c r="BG412" s="27" t="str">
        <f>IF('[2]2.4 Prioritas Individu'!U413="","",'[2]2.4 Prioritas Individu'!U413)</f>
        <v>-</v>
      </c>
      <c r="BH412" s="25" t="str">
        <f>IF('[2]2.3 Indeks &amp; Cut off Komposit'!G1124="","",'[2]2.3 Indeks &amp; Cut off Komposit'!G1124)</f>
        <v/>
      </c>
      <c r="BI412" s="25" t="str">
        <f>IF('[2]2.3 Indeks &amp; Cut off Komposit'!H1124="","",'[2]2.3 Indeks &amp; Cut off Komposit'!H1124)</f>
        <v/>
      </c>
      <c r="BJ412" s="25" t="str">
        <f>IF('[2]2.3 Indeks &amp; Cut off Komposit'!I1124="","",'[2]2.3 Indeks &amp; Cut off Komposit'!I1124)</f>
        <v/>
      </c>
      <c r="BK412" s="25" t="str">
        <f>IF('[2]2.3 Indeks &amp; Cut off Komposit'!J1124="","",'[2]2.3 Indeks &amp; Cut off Komposit'!J1124)</f>
        <v/>
      </c>
      <c r="BL412" s="25" t="str">
        <f>IF('[2]2.3 Indeks &amp; Cut off Komposit'!K1124="","",'[2]2.3 Indeks &amp; Cut off Komposit'!K1124)</f>
        <v/>
      </c>
      <c r="BM412" s="25" t="str">
        <f>IF('[2]2.3 Indeks &amp; Cut off Komposit'!L1124="","",'[2]2.3 Indeks &amp; Cut off Komposit'!L1124)</f>
        <v/>
      </c>
      <c r="BN412" s="25" t="str">
        <f>IF('[2]2.3 Indeks &amp; Cut off Komposit'!M1124="","",'[2]2.3 Indeks &amp; Cut off Komposit'!M1124)</f>
        <v/>
      </c>
      <c r="BO412" s="25" t="str">
        <f>IF('[2]2.3 Indeks &amp; Cut off Komposit'!N1124="","",'[2]2.3 Indeks &amp; Cut off Komposit'!N1124)</f>
        <v/>
      </c>
      <c r="BP412" s="25" t="str">
        <f>IF('[2]2.3 Indeks &amp; Cut off Komposit'!O1124="","",'[2]2.3 Indeks &amp; Cut off Komposit'!O1124)</f>
        <v/>
      </c>
      <c r="BQ412" s="25" t="str">
        <f>IF('[2]2.3 Indeks &amp; Cut off Komposit'!P1124="","",'[2]2.3 Indeks &amp; Cut off Komposit'!P1124)</f>
        <v/>
      </c>
      <c r="BR412" s="25" t="str">
        <f>IF('[2]2.3 Indeks &amp; Cut off Komposit'!Q1124="","",'[2]2.3 Indeks &amp; Cut off Komposit'!Q1124)</f>
        <v/>
      </c>
      <c r="BS412" s="25" t="str">
        <f>IF('[2]2.3 Indeks &amp; Cut off Komposit'!R1124="","",'[2]2.3 Indeks &amp; Cut off Komposit'!R1124)</f>
        <v/>
      </c>
      <c r="BT412" s="25" t="str">
        <f>IF('[2]2.3 Indeks &amp; Cut off Komposit'!S1124="","",'[2]2.3 Indeks &amp; Cut off Komposit'!S1124)</f>
        <v>-</v>
      </c>
      <c r="BU412" s="25" t="str">
        <f>IF('[2]2.3 Indeks &amp; Cut off Komposit'!T1124="","",'[2]2.3 Indeks &amp; Cut off Komposit'!T1124)</f>
        <v>-</v>
      </c>
      <c r="BV412" s="25" t="str">
        <f>IF('[2]2.3 Indeks &amp; Cut off Komposit'!U1124="","",'[2]2.3 Indeks &amp; Cut off Komposit'!U1124)</f>
        <v>-</v>
      </c>
      <c r="BW412" s="25" t="str">
        <f>IF('[2]2.3 Indeks &amp; Cut off Komposit'!V1124="","",'[2]2.3 Indeks &amp; Cut off Komposit'!V1124)</f>
        <v>-</v>
      </c>
    </row>
    <row r="413" spans="1:75" ht="15" customHeight="1" x14ac:dyDescent="0.3">
      <c r="A413" s="14" t="str">
        <f>IF('[1]0.1 Produksi Pangan &amp; Penduduk'!A413="","",'[1]0.1 Produksi Pangan &amp; Penduduk'!A413)</f>
        <v/>
      </c>
      <c r="B413" s="4" t="str">
        <f>IF('[1]0.1 Produksi Pangan &amp; Penduduk'!B413="","",'[1]0.1 Produksi Pangan &amp; Penduduk'!B413)</f>
        <v/>
      </c>
      <c r="C413" s="14" t="str">
        <f>IF('[1]0.1 Produksi Pangan &amp; Penduduk'!C413="","",'[1]0.1 Produksi Pangan &amp; Penduduk'!C413)</f>
        <v/>
      </c>
      <c r="D413" s="14" t="str">
        <f>IF('[1]0.1 Produksi Pangan &amp; Penduduk'!D413="","",'[1]0.1 Produksi Pangan &amp; Penduduk'!D413)</f>
        <v/>
      </c>
      <c r="E413" s="14" t="str">
        <f>IF('[1]0.1 Produksi Pangan &amp; Penduduk'!E413="","",'[1]0.1 Produksi Pangan &amp; Penduduk'!E413)</f>
        <v/>
      </c>
      <c r="F413" s="4" t="str">
        <f>IF('[1]0.1 Produksi Pangan &amp; Penduduk'!F413="","",'[1]0.1 Produksi Pangan &amp; Penduduk'!F413)</f>
        <v/>
      </c>
      <c r="G413" s="35" t="str">
        <f>IF('[1]0.1 Produksi Pangan &amp; Penduduk'!J413="","",'[1]0.1 Produksi Pangan &amp; Penduduk'!J413)</f>
        <v/>
      </c>
      <c r="H413" s="35" t="str">
        <f>IF('[1]0.1 Produksi Pangan &amp; Penduduk'!M413="","",'[1]0.1 Produksi Pangan &amp; Penduduk'!M413)</f>
        <v/>
      </c>
      <c r="I413" s="35" t="str">
        <f>IF('[1]0.1 Produksi Pangan &amp; Penduduk'!S413="","",'[1]0.1 Produksi Pangan &amp; Penduduk'!S413)</f>
        <v/>
      </c>
      <c r="J413" s="35" t="str">
        <f>IF('[1]0.1 Produksi Pangan &amp; Penduduk'!Y413="","",'[1]0.1 Produksi Pangan &amp; Penduduk'!Y413)</f>
        <v/>
      </c>
      <c r="K413" s="35" t="str">
        <f>IF('[1]0.1 Produksi Pangan &amp; Penduduk'!AE413="","",'[1]0.1 Produksi Pangan &amp; Penduduk'!AE413)</f>
        <v/>
      </c>
      <c r="L413" s="35" t="str">
        <f>IF('[1]0.1 Produksi Pangan &amp; Penduduk'!AK413="","",'[1]0.1 Produksi Pangan &amp; Penduduk'!AK413)</f>
        <v/>
      </c>
      <c r="M413" s="35" t="str">
        <f>IF('[1]0.1 Produksi Pangan &amp; Penduduk'!AQ413="","",'[1]0.1 Produksi Pangan &amp; Penduduk'!AQ413)</f>
        <v/>
      </c>
      <c r="N413" s="35" t="str">
        <f>IF('[1]0.2 Konsumsi Energi'!J413="","",'[1]0.2 Konsumsi Energi'!J413)</f>
        <v/>
      </c>
      <c r="O413" s="35">
        <f>IF('[1]0.2 Konsumsi Energi'!M413="","",'[1]0.2 Konsumsi Energi'!M413)</f>
        <v>2100</v>
      </c>
      <c r="P413" s="35" t="str">
        <f>IF('[1]0.3 Konsumsi Protein Hewani'!J413="","",'[1]0.3 Konsumsi Protein Hewani'!J413)</f>
        <v/>
      </c>
      <c r="Q413" s="35">
        <f>IF('[1]0.3 Konsumsi Protein Hewani'!M413="","",'[1]0.3 Konsumsi Protein Hewani'!M413)</f>
        <v>25</v>
      </c>
      <c r="R413" s="35" t="str">
        <f>IF('[1]0.4 Stok_Cadangan'!J413="","",'[1]0.4 Stok_Cadangan'!J413)</f>
        <v/>
      </c>
      <c r="S413" s="35" t="str">
        <f>IF('[1]0.4 Stok_Cadangan'!M413="","",'[1]0.4 Stok_Cadangan'!M413)</f>
        <v/>
      </c>
      <c r="T413" s="35" t="str">
        <f>IF('[1]0.4 Stok_Cadangan'!P413="","",'[1]0.4 Stok_Cadangan'!P413)</f>
        <v/>
      </c>
      <c r="U413" s="35" t="str">
        <f>IF('[1]0.4 Stok_Cadangan'!T413="","",'[1]0.4 Stok_Cadangan'!T413)</f>
        <v/>
      </c>
      <c r="V413" s="35" t="str">
        <f>IF('[1]0.4 Stok_Cadangan'!W413="","",'[1]0.4 Stok_Cadangan'!W413)</f>
        <v/>
      </c>
      <c r="W413" s="35" t="str">
        <f>IF('[1]0.4 Stok_Cadangan'!Z413="","",'[1]0.4 Stok_Cadangan'!Z413)</f>
        <v/>
      </c>
      <c r="X413" s="35" t="str">
        <f>IF('[1]0.4 Stok_Cadangan'!AF413="","",'[1]0.4 Stok_Cadangan'!AF413)</f>
        <v/>
      </c>
      <c r="Y413" s="35" t="str">
        <f>IF('[1]0.4 Stok_Cadangan'!AI413="","",'[1]0.4 Stok_Cadangan'!AI413)</f>
        <v/>
      </c>
      <c r="Z413" s="35" t="str">
        <f>IF('[1]0.4 Stok_Cadangan'!AL413="","",'[1]0.4 Stok_Cadangan'!AL413)</f>
        <v/>
      </c>
      <c r="AA413" s="35" t="str">
        <f>IF('[1]0.5 Indikator Keterjangkauan'!P413="","",'[1]0.5 Indikator Keterjangkauan'!P413)</f>
        <v/>
      </c>
      <c r="AB413" s="35" t="str">
        <f>IF('[1]0.5 Indikator Keterjangkauan'!T413="","",'[1]0.5 Indikator Keterjangkauan'!T413)</f>
        <v/>
      </c>
      <c r="AC413" s="35" t="str">
        <f>IF('[1]0.5 Indikator Keterjangkauan'!X413="","",'[1]0.5 Indikator Keterjangkauan'!X413)</f>
        <v/>
      </c>
      <c r="AD413" s="35" t="str">
        <f>IF('[1]0.5 Indikator Keterjangkauan'!AB413="","",'[1]0.5 Indikator Keterjangkauan'!AB413)</f>
        <v/>
      </c>
      <c r="AE413" s="35" t="str">
        <f>IF('[1]0.6 Indikator Pemanfaatan'!V413="","",'[1]0.6 Indikator Pemanfaatan'!V413)</f>
        <v/>
      </c>
      <c r="AF413" s="35" t="str">
        <f>IF('[1]0.6 Indikator Pemanfaatan'!Z413="","",'[1]0.6 Indikator Pemanfaatan'!Z413)</f>
        <v/>
      </c>
      <c r="AG413" s="35" t="str">
        <f>IF('[2]2.1 Data FSVA 2025 &amp; Bobot'!H414="","",'[2]2.1 Data FSVA 2025 &amp; Bobot'!H414)</f>
        <v/>
      </c>
      <c r="AH413" s="35" t="str">
        <f>IF('[2]2.1 Data FSVA 2025 &amp; Bobot'!J414="","",'[2]2.1 Data FSVA 2025 &amp; Bobot'!J414)</f>
        <v/>
      </c>
      <c r="AI413" s="35" t="str">
        <f>IF('[2]2.1 Data FSVA 2025 &amp; Bobot'!L414="","",'[2]2.1 Data FSVA 2025 &amp; Bobot'!L414)</f>
        <v/>
      </c>
      <c r="AJ413" s="35" t="str">
        <f>IF('[2]2.1 Data FSVA 2025 &amp; Bobot'!N414="","",'[2]2.1 Data FSVA 2025 &amp; Bobot'!N414)</f>
        <v/>
      </c>
      <c r="AK413" s="35" t="str">
        <f>IF('[2]2.1 Data FSVA 2025 &amp; Bobot'!P414="","",'[2]2.1 Data FSVA 2025 &amp; Bobot'!P414)</f>
        <v/>
      </c>
      <c r="AL413" s="35" t="str">
        <f>IF('[2]2.1 Data FSVA 2025 &amp; Bobot'!R414="","",'[2]2.1 Data FSVA 2025 &amp; Bobot'!R414)</f>
        <v/>
      </c>
      <c r="AM413" s="35" t="str">
        <f>IF('[2]2.1 Data FSVA 2025 &amp; Bobot'!T414="","",'[2]2.1 Data FSVA 2025 &amp; Bobot'!T414)</f>
        <v/>
      </c>
      <c r="AN413" s="35" t="str">
        <f>IF('[2]2.1 Data FSVA 2025 &amp; Bobot'!V414="","",'[2]2.1 Data FSVA 2025 &amp; Bobot'!V414)</f>
        <v/>
      </c>
      <c r="AO413" s="35" t="str">
        <f>IF('[2]2.1 Data FSVA 2025 &amp; Bobot'!X414="","",'[2]2.1 Data FSVA 2025 &amp; Bobot'!X414)</f>
        <v/>
      </c>
      <c r="AP413" s="35" t="str">
        <f>IF('[2]2.1 Data FSVA 2025 &amp; Bobot'!Z414="","",'[2]2.1 Data FSVA 2025 &amp; Bobot'!Z414)</f>
        <v/>
      </c>
      <c r="AQ413" s="35" t="str">
        <f>IF('[2]2.1 Data FSVA 2025 &amp; Bobot'!AB414="","",'[2]2.1 Data FSVA 2025 &amp; Bobot'!AB414)</f>
        <v/>
      </c>
      <c r="AR413" s="35" t="str">
        <f>IF('[2]2.1 Data FSVA 2025 &amp; Bobot'!AD414="","",'[2]2.1 Data FSVA 2025 &amp; Bobot'!AD414)</f>
        <v/>
      </c>
      <c r="AS413" s="27" t="str">
        <f>IF('[2]2.4 Prioritas Individu'!G414="","",'[2]2.4 Prioritas Individu'!G414)</f>
        <v/>
      </c>
      <c r="AT413" s="27" t="str">
        <f>IF('[2]2.4 Prioritas Individu'!H414="","",'[2]2.4 Prioritas Individu'!H414)</f>
        <v/>
      </c>
      <c r="AU413" s="27" t="str">
        <f>IF('[2]2.4 Prioritas Individu'!I414="","",'[2]2.4 Prioritas Individu'!I414)</f>
        <v/>
      </c>
      <c r="AV413" s="27" t="str">
        <f>IF('[2]2.4 Prioritas Individu'!J414="","",'[2]2.4 Prioritas Individu'!J414)</f>
        <v/>
      </c>
      <c r="AW413" s="27" t="str">
        <f>IF('[2]2.4 Prioritas Individu'!K414="","",'[2]2.4 Prioritas Individu'!K414)</f>
        <v/>
      </c>
      <c r="AX413" s="27" t="str">
        <f>IF('[2]2.4 Prioritas Individu'!L414="","",'[2]2.4 Prioritas Individu'!L414)</f>
        <v/>
      </c>
      <c r="AY413" s="27" t="str">
        <f>IF('[2]2.4 Prioritas Individu'!M414="","",'[2]2.4 Prioritas Individu'!M414)</f>
        <v/>
      </c>
      <c r="AZ413" s="27" t="str">
        <f>IF('[2]2.4 Prioritas Individu'!N414="","",'[2]2.4 Prioritas Individu'!N414)</f>
        <v/>
      </c>
      <c r="BA413" s="27" t="str">
        <f>IF('[2]2.4 Prioritas Individu'!O414="","",'[2]2.4 Prioritas Individu'!O414)</f>
        <v/>
      </c>
      <c r="BB413" s="27" t="str">
        <f>IF('[2]2.4 Prioritas Individu'!P414="","",'[2]2.4 Prioritas Individu'!P414)</f>
        <v/>
      </c>
      <c r="BC413" s="27" t="str">
        <f>IF('[2]2.4 Prioritas Individu'!Q414="","",'[2]2.4 Prioritas Individu'!Q414)</f>
        <v/>
      </c>
      <c r="BD413" s="27" t="str">
        <f>IF('[2]2.4 Prioritas Individu'!R414="","",'[2]2.4 Prioritas Individu'!R414)</f>
        <v/>
      </c>
      <c r="BE413" s="25" t="str">
        <f>IF('[2]2.4 Prioritas Individu'!S414="","",'[2]2.4 Prioritas Individu'!S414)</f>
        <v>-</v>
      </c>
      <c r="BF413" s="27" t="str">
        <f>IF('[2]2.4 Prioritas Individu'!T414="","",'[2]2.4 Prioritas Individu'!T414)</f>
        <v>-</v>
      </c>
      <c r="BG413" s="27" t="str">
        <f>IF('[2]2.4 Prioritas Individu'!U414="","",'[2]2.4 Prioritas Individu'!U414)</f>
        <v>-</v>
      </c>
      <c r="BH413" s="25" t="str">
        <f>IF('[2]2.3 Indeks &amp; Cut off Komposit'!G1125="","",'[2]2.3 Indeks &amp; Cut off Komposit'!G1125)</f>
        <v/>
      </c>
      <c r="BI413" s="25" t="str">
        <f>IF('[2]2.3 Indeks &amp; Cut off Komposit'!H1125="","",'[2]2.3 Indeks &amp; Cut off Komposit'!H1125)</f>
        <v/>
      </c>
      <c r="BJ413" s="25" t="str">
        <f>IF('[2]2.3 Indeks &amp; Cut off Komposit'!I1125="","",'[2]2.3 Indeks &amp; Cut off Komposit'!I1125)</f>
        <v/>
      </c>
      <c r="BK413" s="25" t="str">
        <f>IF('[2]2.3 Indeks &amp; Cut off Komposit'!J1125="","",'[2]2.3 Indeks &amp; Cut off Komposit'!J1125)</f>
        <v/>
      </c>
      <c r="BL413" s="25" t="str">
        <f>IF('[2]2.3 Indeks &amp; Cut off Komposit'!K1125="","",'[2]2.3 Indeks &amp; Cut off Komposit'!K1125)</f>
        <v/>
      </c>
      <c r="BM413" s="25" t="str">
        <f>IF('[2]2.3 Indeks &amp; Cut off Komposit'!L1125="","",'[2]2.3 Indeks &amp; Cut off Komposit'!L1125)</f>
        <v/>
      </c>
      <c r="BN413" s="25" t="str">
        <f>IF('[2]2.3 Indeks &amp; Cut off Komposit'!M1125="","",'[2]2.3 Indeks &amp; Cut off Komposit'!M1125)</f>
        <v/>
      </c>
      <c r="BO413" s="25" t="str">
        <f>IF('[2]2.3 Indeks &amp; Cut off Komposit'!N1125="","",'[2]2.3 Indeks &amp; Cut off Komposit'!N1125)</f>
        <v/>
      </c>
      <c r="BP413" s="25" t="str">
        <f>IF('[2]2.3 Indeks &amp; Cut off Komposit'!O1125="","",'[2]2.3 Indeks &amp; Cut off Komposit'!O1125)</f>
        <v/>
      </c>
      <c r="BQ413" s="25" t="str">
        <f>IF('[2]2.3 Indeks &amp; Cut off Komposit'!P1125="","",'[2]2.3 Indeks &amp; Cut off Komposit'!P1125)</f>
        <v/>
      </c>
      <c r="BR413" s="25" t="str">
        <f>IF('[2]2.3 Indeks &amp; Cut off Komposit'!Q1125="","",'[2]2.3 Indeks &amp; Cut off Komposit'!Q1125)</f>
        <v/>
      </c>
      <c r="BS413" s="25" t="str">
        <f>IF('[2]2.3 Indeks &amp; Cut off Komposit'!R1125="","",'[2]2.3 Indeks &amp; Cut off Komposit'!R1125)</f>
        <v/>
      </c>
      <c r="BT413" s="25" t="str">
        <f>IF('[2]2.3 Indeks &amp; Cut off Komposit'!S1125="","",'[2]2.3 Indeks &amp; Cut off Komposit'!S1125)</f>
        <v>-</v>
      </c>
      <c r="BU413" s="25" t="str">
        <f>IF('[2]2.3 Indeks &amp; Cut off Komposit'!T1125="","",'[2]2.3 Indeks &amp; Cut off Komposit'!T1125)</f>
        <v>-</v>
      </c>
      <c r="BV413" s="25" t="str">
        <f>IF('[2]2.3 Indeks &amp; Cut off Komposit'!U1125="","",'[2]2.3 Indeks &amp; Cut off Komposit'!U1125)</f>
        <v>-</v>
      </c>
      <c r="BW413" s="25" t="str">
        <f>IF('[2]2.3 Indeks &amp; Cut off Komposit'!V1125="","",'[2]2.3 Indeks &amp; Cut off Komposit'!V1125)</f>
        <v>-</v>
      </c>
    </row>
    <row r="414" spans="1:75" ht="15" customHeight="1" x14ac:dyDescent="0.3">
      <c r="A414" s="14" t="str">
        <f>IF('[1]0.1 Produksi Pangan &amp; Penduduk'!A414="","",'[1]0.1 Produksi Pangan &amp; Penduduk'!A414)</f>
        <v/>
      </c>
      <c r="B414" s="4" t="str">
        <f>IF('[1]0.1 Produksi Pangan &amp; Penduduk'!B414="","",'[1]0.1 Produksi Pangan &amp; Penduduk'!B414)</f>
        <v/>
      </c>
      <c r="C414" s="14" t="str">
        <f>IF('[1]0.1 Produksi Pangan &amp; Penduduk'!C414="","",'[1]0.1 Produksi Pangan &amp; Penduduk'!C414)</f>
        <v/>
      </c>
      <c r="D414" s="14" t="str">
        <f>IF('[1]0.1 Produksi Pangan &amp; Penduduk'!D414="","",'[1]0.1 Produksi Pangan &amp; Penduduk'!D414)</f>
        <v/>
      </c>
      <c r="E414" s="14" t="str">
        <f>IF('[1]0.1 Produksi Pangan &amp; Penduduk'!E414="","",'[1]0.1 Produksi Pangan &amp; Penduduk'!E414)</f>
        <v/>
      </c>
      <c r="F414" s="4" t="str">
        <f>IF('[1]0.1 Produksi Pangan &amp; Penduduk'!F414="","",'[1]0.1 Produksi Pangan &amp; Penduduk'!F414)</f>
        <v/>
      </c>
      <c r="G414" s="35" t="str">
        <f>IF('[1]0.1 Produksi Pangan &amp; Penduduk'!J414="","",'[1]0.1 Produksi Pangan &amp; Penduduk'!J414)</f>
        <v/>
      </c>
      <c r="H414" s="35" t="str">
        <f>IF('[1]0.1 Produksi Pangan &amp; Penduduk'!M414="","",'[1]0.1 Produksi Pangan &amp; Penduduk'!M414)</f>
        <v/>
      </c>
      <c r="I414" s="35" t="str">
        <f>IF('[1]0.1 Produksi Pangan &amp; Penduduk'!S414="","",'[1]0.1 Produksi Pangan &amp; Penduduk'!S414)</f>
        <v/>
      </c>
      <c r="J414" s="35" t="str">
        <f>IF('[1]0.1 Produksi Pangan &amp; Penduduk'!Y414="","",'[1]0.1 Produksi Pangan &amp; Penduduk'!Y414)</f>
        <v/>
      </c>
      <c r="K414" s="35" t="str">
        <f>IF('[1]0.1 Produksi Pangan &amp; Penduduk'!AE414="","",'[1]0.1 Produksi Pangan &amp; Penduduk'!AE414)</f>
        <v/>
      </c>
      <c r="L414" s="35" t="str">
        <f>IF('[1]0.1 Produksi Pangan &amp; Penduduk'!AK414="","",'[1]0.1 Produksi Pangan &amp; Penduduk'!AK414)</f>
        <v/>
      </c>
      <c r="M414" s="35" t="str">
        <f>IF('[1]0.1 Produksi Pangan &amp; Penduduk'!AQ414="","",'[1]0.1 Produksi Pangan &amp; Penduduk'!AQ414)</f>
        <v/>
      </c>
      <c r="N414" s="35" t="str">
        <f>IF('[1]0.2 Konsumsi Energi'!J414="","",'[1]0.2 Konsumsi Energi'!J414)</f>
        <v/>
      </c>
      <c r="O414" s="35">
        <f>IF('[1]0.2 Konsumsi Energi'!M414="","",'[1]0.2 Konsumsi Energi'!M414)</f>
        <v>2100</v>
      </c>
      <c r="P414" s="35" t="str">
        <f>IF('[1]0.3 Konsumsi Protein Hewani'!J414="","",'[1]0.3 Konsumsi Protein Hewani'!J414)</f>
        <v/>
      </c>
      <c r="Q414" s="35">
        <f>IF('[1]0.3 Konsumsi Protein Hewani'!M414="","",'[1]0.3 Konsumsi Protein Hewani'!M414)</f>
        <v>25</v>
      </c>
      <c r="R414" s="35" t="str">
        <f>IF('[1]0.4 Stok_Cadangan'!J414="","",'[1]0.4 Stok_Cadangan'!J414)</f>
        <v/>
      </c>
      <c r="S414" s="35" t="str">
        <f>IF('[1]0.4 Stok_Cadangan'!M414="","",'[1]0.4 Stok_Cadangan'!M414)</f>
        <v/>
      </c>
      <c r="T414" s="35" t="str">
        <f>IF('[1]0.4 Stok_Cadangan'!P414="","",'[1]0.4 Stok_Cadangan'!P414)</f>
        <v/>
      </c>
      <c r="U414" s="35" t="str">
        <f>IF('[1]0.4 Stok_Cadangan'!T414="","",'[1]0.4 Stok_Cadangan'!T414)</f>
        <v/>
      </c>
      <c r="V414" s="35" t="str">
        <f>IF('[1]0.4 Stok_Cadangan'!W414="","",'[1]0.4 Stok_Cadangan'!W414)</f>
        <v/>
      </c>
      <c r="W414" s="35" t="str">
        <f>IF('[1]0.4 Stok_Cadangan'!Z414="","",'[1]0.4 Stok_Cadangan'!Z414)</f>
        <v/>
      </c>
      <c r="X414" s="35" t="str">
        <f>IF('[1]0.4 Stok_Cadangan'!AF414="","",'[1]0.4 Stok_Cadangan'!AF414)</f>
        <v/>
      </c>
      <c r="Y414" s="35" t="str">
        <f>IF('[1]0.4 Stok_Cadangan'!AI414="","",'[1]0.4 Stok_Cadangan'!AI414)</f>
        <v/>
      </c>
      <c r="Z414" s="35" t="str">
        <f>IF('[1]0.4 Stok_Cadangan'!AL414="","",'[1]0.4 Stok_Cadangan'!AL414)</f>
        <v/>
      </c>
      <c r="AA414" s="35" t="str">
        <f>IF('[1]0.5 Indikator Keterjangkauan'!P414="","",'[1]0.5 Indikator Keterjangkauan'!P414)</f>
        <v/>
      </c>
      <c r="AB414" s="35" t="str">
        <f>IF('[1]0.5 Indikator Keterjangkauan'!T414="","",'[1]0.5 Indikator Keterjangkauan'!T414)</f>
        <v/>
      </c>
      <c r="AC414" s="35" t="str">
        <f>IF('[1]0.5 Indikator Keterjangkauan'!X414="","",'[1]0.5 Indikator Keterjangkauan'!X414)</f>
        <v/>
      </c>
      <c r="AD414" s="35" t="str">
        <f>IF('[1]0.5 Indikator Keterjangkauan'!AB414="","",'[1]0.5 Indikator Keterjangkauan'!AB414)</f>
        <v/>
      </c>
      <c r="AE414" s="35" t="str">
        <f>IF('[1]0.6 Indikator Pemanfaatan'!V414="","",'[1]0.6 Indikator Pemanfaatan'!V414)</f>
        <v/>
      </c>
      <c r="AF414" s="35" t="str">
        <f>IF('[1]0.6 Indikator Pemanfaatan'!Z414="","",'[1]0.6 Indikator Pemanfaatan'!Z414)</f>
        <v/>
      </c>
      <c r="AG414" s="35" t="str">
        <f>IF('[2]2.1 Data FSVA 2025 &amp; Bobot'!H415="","",'[2]2.1 Data FSVA 2025 &amp; Bobot'!H415)</f>
        <v/>
      </c>
      <c r="AH414" s="35" t="str">
        <f>IF('[2]2.1 Data FSVA 2025 &amp; Bobot'!J415="","",'[2]2.1 Data FSVA 2025 &amp; Bobot'!J415)</f>
        <v/>
      </c>
      <c r="AI414" s="35" t="str">
        <f>IF('[2]2.1 Data FSVA 2025 &amp; Bobot'!L415="","",'[2]2.1 Data FSVA 2025 &amp; Bobot'!L415)</f>
        <v/>
      </c>
      <c r="AJ414" s="35" t="str">
        <f>IF('[2]2.1 Data FSVA 2025 &amp; Bobot'!N415="","",'[2]2.1 Data FSVA 2025 &amp; Bobot'!N415)</f>
        <v/>
      </c>
      <c r="AK414" s="35" t="str">
        <f>IF('[2]2.1 Data FSVA 2025 &amp; Bobot'!P415="","",'[2]2.1 Data FSVA 2025 &amp; Bobot'!P415)</f>
        <v/>
      </c>
      <c r="AL414" s="35" t="str">
        <f>IF('[2]2.1 Data FSVA 2025 &amp; Bobot'!R415="","",'[2]2.1 Data FSVA 2025 &amp; Bobot'!R415)</f>
        <v/>
      </c>
      <c r="AM414" s="35" t="str">
        <f>IF('[2]2.1 Data FSVA 2025 &amp; Bobot'!T415="","",'[2]2.1 Data FSVA 2025 &amp; Bobot'!T415)</f>
        <v/>
      </c>
      <c r="AN414" s="35" t="str">
        <f>IF('[2]2.1 Data FSVA 2025 &amp; Bobot'!V415="","",'[2]2.1 Data FSVA 2025 &amp; Bobot'!V415)</f>
        <v/>
      </c>
      <c r="AO414" s="35" t="str">
        <f>IF('[2]2.1 Data FSVA 2025 &amp; Bobot'!X415="","",'[2]2.1 Data FSVA 2025 &amp; Bobot'!X415)</f>
        <v/>
      </c>
      <c r="AP414" s="35" t="str">
        <f>IF('[2]2.1 Data FSVA 2025 &amp; Bobot'!Z415="","",'[2]2.1 Data FSVA 2025 &amp; Bobot'!Z415)</f>
        <v/>
      </c>
      <c r="AQ414" s="35" t="str">
        <f>IF('[2]2.1 Data FSVA 2025 &amp; Bobot'!AB415="","",'[2]2.1 Data FSVA 2025 &amp; Bobot'!AB415)</f>
        <v/>
      </c>
      <c r="AR414" s="35" t="str">
        <f>IF('[2]2.1 Data FSVA 2025 &amp; Bobot'!AD415="","",'[2]2.1 Data FSVA 2025 &amp; Bobot'!AD415)</f>
        <v/>
      </c>
      <c r="AS414" s="27" t="str">
        <f>IF('[2]2.4 Prioritas Individu'!G415="","",'[2]2.4 Prioritas Individu'!G415)</f>
        <v/>
      </c>
      <c r="AT414" s="27" t="str">
        <f>IF('[2]2.4 Prioritas Individu'!H415="","",'[2]2.4 Prioritas Individu'!H415)</f>
        <v/>
      </c>
      <c r="AU414" s="27" t="str">
        <f>IF('[2]2.4 Prioritas Individu'!I415="","",'[2]2.4 Prioritas Individu'!I415)</f>
        <v/>
      </c>
      <c r="AV414" s="27" t="str">
        <f>IF('[2]2.4 Prioritas Individu'!J415="","",'[2]2.4 Prioritas Individu'!J415)</f>
        <v/>
      </c>
      <c r="AW414" s="27" t="str">
        <f>IF('[2]2.4 Prioritas Individu'!K415="","",'[2]2.4 Prioritas Individu'!K415)</f>
        <v/>
      </c>
      <c r="AX414" s="27" t="str">
        <f>IF('[2]2.4 Prioritas Individu'!L415="","",'[2]2.4 Prioritas Individu'!L415)</f>
        <v/>
      </c>
      <c r="AY414" s="27" t="str">
        <f>IF('[2]2.4 Prioritas Individu'!M415="","",'[2]2.4 Prioritas Individu'!M415)</f>
        <v/>
      </c>
      <c r="AZ414" s="27" t="str">
        <f>IF('[2]2.4 Prioritas Individu'!N415="","",'[2]2.4 Prioritas Individu'!N415)</f>
        <v/>
      </c>
      <c r="BA414" s="27" t="str">
        <f>IF('[2]2.4 Prioritas Individu'!O415="","",'[2]2.4 Prioritas Individu'!O415)</f>
        <v/>
      </c>
      <c r="BB414" s="27" t="str">
        <f>IF('[2]2.4 Prioritas Individu'!P415="","",'[2]2.4 Prioritas Individu'!P415)</f>
        <v/>
      </c>
      <c r="BC414" s="27" t="str">
        <f>IF('[2]2.4 Prioritas Individu'!Q415="","",'[2]2.4 Prioritas Individu'!Q415)</f>
        <v/>
      </c>
      <c r="BD414" s="27" t="str">
        <f>IF('[2]2.4 Prioritas Individu'!R415="","",'[2]2.4 Prioritas Individu'!R415)</f>
        <v/>
      </c>
      <c r="BE414" s="25" t="str">
        <f>IF('[2]2.4 Prioritas Individu'!S415="","",'[2]2.4 Prioritas Individu'!S415)</f>
        <v>-</v>
      </c>
      <c r="BF414" s="27" t="str">
        <f>IF('[2]2.4 Prioritas Individu'!T415="","",'[2]2.4 Prioritas Individu'!T415)</f>
        <v>-</v>
      </c>
      <c r="BG414" s="27" t="str">
        <f>IF('[2]2.4 Prioritas Individu'!U415="","",'[2]2.4 Prioritas Individu'!U415)</f>
        <v>-</v>
      </c>
      <c r="BH414" s="25" t="str">
        <f>IF('[2]2.3 Indeks &amp; Cut off Komposit'!G1126="","",'[2]2.3 Indeks &amp; Cut off Komposit'!G1126)</f>
        <v/>
      </c>
      <c r="BI414" s="25" t="str">
        <f>IF('[2]2.3 Indeks &amp; Cut off Komposit'!H1126="","",'[2]2.3 Indeks &amp; Cut off Komposit'!H1126)</f>
        <v/>
      </c>
      <c r="BJ414" s="25" t="str">
        <f>IF('[2]2.3 Indeks &amp; Cut off Komposit'!I1126="","",'[2]2.3 Indeks &amp; Cut off Komposit'!I1126)</f>
        <v/>
      </c>
      <c r="BK414" s="25" t="str">
        <f>IF('[2]2.3 Indeks &amp; Cut off Komposit'!J1126="","",'[2]2.3 Indeks &amp; Cut off Komposit'!J1126)</f>
        <v/>
      </c>
      <c r="BL414" s="25" t="str">
        <f>IF('[2]2.3 Indeks &amp; Cut off Komposit'!K1126="","",'[2]2.3 Indeks &amp; Cut off Komposit'!K1126)</f>
        <v/>
      </c>
      <c r="BM414" s="25" t="str">
        <f>IF('[2]2.3 Indeks &amp; Cut off Komposit'!L1126="","",'[2]2.3 Indeks &amp; Cut off Komposit'!L1126)</f>
        <v/>
      </c>
      <c r="BN414" s="25" t="str">
        <f>IF('[2]2.3 Indeks &amp; Cut off Komposit'!M1126="","",'[2]2.3 Indeks &amp; Cut off Komposit'!M1126)</f>
        <v/>
      </c>
      <c r="BO414" s="25" t="str">
        <f>IF('[2]2.3 Indeks &amp; Cut off Komposit'!N1126="","",'[2]2.3 Indeks &amp; Cut off Komposit'!N1126)</f>
        <v/>
      </c>
      <c r="BP414" s="25" t="str">
        <f>IF('[2]2.3 Indeks &amp; Cut off Komposit'!O1126="","",'[2]2.3 Indeks &amp; Cut off Komposit'!O1126)</f>
        <v/>
      </c>
      <c r="BQ414" s="25" t="str">
        <f>IF('[2]2.3 Indeks &amp; Cut off Komposit'!P1126="","",'[2]2.3 Indeks &amp; Cut off Komposit'!P1126)</f>
        <v/>
      </c>
      <c r="BR414" s="25" t="str">
        <f>IF('[2]2.3 Indeks &amp; Cut off Komposit'!Q1126="","",'[2]2.3 Indeks &amp; Cut off Komposit'!Q1126)</f>
        <v/>
      </c>
      <c r="BS414" s="25" t="str">
        <f>IF('[2]2.3 Indeks &amp; Cut off Komposit'!R1126="","",'[2]2.3 Indeks &amp; Cut off Komposit'!R1126)</f>
        <v/>
      </c>
      <c r="BT414" s="25" t="str">
        <f>IF('[2]2.3 Indeks &amp; Cut off Komposit'!S1126="","",'[2]2.3 Indeks &amp; Cut off Komposit'!S1126)</f>
        <v>-</v>
      </c>
      <c r="BU414" s="25" t="str">
        <f>IF('[2]2.3 Indeks &amp; Cut off Komposit'!T1126="","",'[2]2.3 Indeks &amp; Cut off Komposit'!T1126)</f>
        <v>-</v>
      </c>
      <c r="BV414" s="25" t="str">
        <f>IF('[2]2.3 Indeks &amp; Cut off Komposit'!U1126="","",'[2]2.3 Indeks &amp; Cut off Komposit'!U1126)</f>
        <v>-</v>
      </c>
      <c r="BW414" s="25" t="str">
        <f>IF('[2]2.3 Indeks &amp; Cut off Komposit'!V1126="","",'[2]2.3 Indeks &amp; Cut off Komposit'!V1126)</f>
        <v>-</v>
      </c>
    </row>
    <row r="415" spans="1:75" ht="15" customHeight="1" x14ac:dyDescent="0.3">
      <c r="A415" s="14" t="str">
        <f>IF('[1]0.1 Produksi Pangan &amp; Penduduk'!A415="","",'[1]0.1 Produksi Pangan &amp; Penduduk'!A415)</f>
        <v/>
      </c>
      <c r="B415" s="4" t="str">
        <f>IF('[1]0.1 Produksi Pangan &amp; Penduduk'!B415="","",'[1]0.1 Produksi Pangan &amp; Penduduk'!B415)</f>
        <v/>
      </c>
      <c r="C415" s="14" t="str">
        <f>IF('[1]0.1 Produksi Pangan &amp; Penduduk'!C415="","",'[1]0.1 Produksi Pangan &amp; Penduduk'!C415)</f>
        <v/>
      </c>
      <c r="D415" s="14" t="str">
        <f>IF('[1]0.1 Produksi Pangan &amp; Penduduk'!D415="","",'[1]0.1 Produksi Pangan &amp; Penduduk'!D415)</f>
        <v/>
      </c>
      <c r="E415" s="14" t="str">
        <f>IF('[1]0.1 Produksi Pangan &amp; Penduduk'!E415="","",'[1]0.1 Produksi Pangan &amp; Penduduk'!E415)</f>
        <v/>
      </c>
      <c r="F415" s="4" t="str">
        <f>IF('[1]0.1 Produksi Pangan &amp; Penduduk'!F415="","",'[1]0.1 Produksi Pangan &amp; Penduduk'!F415)</f>
        <v/>
      </c>
      <c r="G415" s="35" t="str">
        <f>IF('[1]0.1 Produksi Pangan &amp; Penduduk'!J415="","",'[1]0.1 Produksi Pangan &amp; Penduduk'!J415)</f>
        <v/>
      </c>
      <c r="H415" s="35" t="str">
        <f>IF('[1]0.1 Produksi Pangan &amp; Penduduk'!M415="","",'[1]0.1 Produksi Pangan &amp; Penduduk'!M415)</f>
        <v/>
      </c>
      <c r="I415" s="35" t="str">
        <f>IF('[1]0.1 Produksi Pangan &amp; Penduduk'!S415="","",'[1]0.1 Produksi Pangan &amp; Penduduk'!S415)</f>
        <v/>
      </c>
      <c r="J415" s="35" t="str">
        <f>IF('[1]0.1 Produksi Pangan &amp; Penduduk'!Y415="","",'[1]0.1 Produksi Pangan &amp; Penduduk'!Y415)</f>
        <v/>
      </c>
      <c r="K415" s="35" t="str">
        <f>IF('[1]0.1 Produksi Pangan &amp; Penduduk'!AE415="","",'[1]0.1 Produksi Pangan &amp; Penduduk'!AE415)</f>
        <v/>
      </c>
      <c r="L415" s="35" t="str">
        <f>IF('[1]0.1 Produksi Pangan &amp; Penduduk'!AK415="","",'[1]0.1 Produksi Pangan &amp; Penduduk'!AK415)</f>
        <v/>
      </c>
      <c r="M415" s="35" t="str">
        <f>IF('[1]0.1 Produksi Pangan &amp; Penduduk'!AQ415="","",'[1]0.1 Produksi Pangan &amp; Penduduk'!AQ415)</f>
        <v/>
      </c>
      <c r="N415" s="35" t="str">
        <f>IF('[1]0.2 Konsumsi Energi'!J415="","",'[1]0.2 Konsumsi Energi'!J415)</f>
        <v/>
      </c>
      <c r="O415" s="35">
        <f>IF('[1]0.2 Konsumsi Energi'!M415="","",'[1]0.2 Konsumsi Energi'!M415)</f>
        <v>2100</v>
      </c>
      <c r="P415" s="35" t="str">
        <f>IF('[1]0.3 Konsumsi Protein Hewani'!J415="","",'[1]0.3 Konsumsi Protein Hewani'!J415)</f>
        <v/>
      </c>
      <c r="Q415" s="35">
        <f>IF('[1]0.3 Konsumsi Protein Hewani'!M415="","",'[1]0.3 Konsumsi Protein Hewani'!M415)</f>
        <v>25</v>
      </c>
      <c r="R415" s="35" t="str">
        <f>IF('[1]0.4 Stok_Cadangan'!J415="","",'[1]0.4 Stok_Cadangan'!J415)</f>
        <v/>
      </c>
      <c r="S415" s="35" t="str">
        <f>IF('[1]0.4 Stok_Cadangan'!M415="","",'[1]0.4 Stok_Cadangan'!M415)</f>
        <v/>
      </c>
      <c r="T415" s="35" t="str">
        <f>IF('[1]0.4 Stok_Cadangan'!P415="","",'[1]0.4 Stok_Cadangan'!P415)</f>
        <v/>
      </c>
      <c r="U415" s="35" t="str">
        <f>IF('[1]0.4 Stok_Cadangan'!T415="","",'[1]0.4 Stok_Cadangan'!T415)</f>
        <v/>
      </c>
      <c r="V415" s="35" t="str">
        <f>IF('[1]0.4 Stok_Cadangan'!W415="","",'[1]0.4 Stok_Cadangan'!W415)</f>
        <v/>
      </c>
      <c r="W415" s="35" t="str">
        <f>IF('[1]0.4 Stok_Cadangan'!Z415="","",'[1]0.4 Stok_Cadangan'!Z415)</f>
        <v/>
      </c>
      <c r="X415" s="35" t="str">
        <f>IF('[1]0.4 Stok_Cadangan'!AF415="","",'[1]0.4 Stok_Cadangan'!AF415)</f>
        <v/>
      </c>
      <c r="Y415" s="35" t="str">
        <f>IF('[1]0.4 Stok_Cadangan'!AI415="","",'[1]0.4 Stok_Cadangan'!AI415)</f>
        <v/>
      </c>
      <c r="Z415" s="35" t="str">
        <f>IF('[1]0.4 Stok_Cadangan'!AL415="","",'[1]0.4 Stok_Cadangan'!AL415)</f>
        <v/>
      </c>
      <c r="AA415" s="35" t="str">
        <f>IF('[1]0.5 Indikator Keterjangkauan'!P415="","",'[1]0.5 Indikator Keterjangkauan'!P415)</f>
        <v/>
      </c>
      <c r="AB415" s="35" t="str">
        <f>IF('[1]0.5 Indikator Keterjangkauan'!T415="","",'[1]0.5 Indikator Keterjangkauan'!T415)</f>
        <v/>
      </c>
      <c r="AC415" s="35" t="str">
        <f>IF('[1]0.5 Indikator Keterjangkauan'!X415="","",'[1]0.5 Indikator Keterjangkauan'!X415)</f>
        <v/>
      </c>
      <c r="AD415" s="35" t="str">
        <f>IF('[1]0.5 Indikator Keterjangkauan'!AB415="","",'[1]0.5 Indikator Keterjangkauan'!AB415)</f>
        <v/>
      </c>
      <c r="AE415" s="35" t="str">
        <f>IF('[1]0.6 Indikator Pemanfaatan'!V415="","",'[1]0.6 Indikator Pemanfaatan'!V415)</f>
        <v/>
      </c>
      <c r="AF415" s="35" t="str">
        <f>IF('[1]0.6 Indikator Pemanfaatan'!Z415="","",'[1]0.6 Indikator Pemanfaatan'!Z415)</f>
        <v/>
      </c>
      <c r="AG415" s="35" t="str">
        <f>IF('[2]2.1 Data FSVA 2025 &amp; Bobot'!H416="","",'[2]2.1 Data FSVA 2025 &amp; Bobot'!H416)</f>
        <v/>
      </c>
      <c r="AH415" s="35" t="str">
        <f>IF('[2]2.1 Data FSVA 2025 &amp; Bobot'!J416="","",'[2]2.1 Data FSVA 2025 &amp; Bobot'!J416)</f>
        <v/>
      </c>
      <c r="AI415" s="35" t="str">
        <f>IF('[2]2.1 Data FSVA 2025 &amp; Bobot'!L416="","",'[2]2.1 Data FSVA 2025 &amp; Bobot'!L416)</f>
        <v/>
      </c>
      <c r="AJ415" s="35" t="str">
        <f>IF('[2]2.1 Data FSVA 2025 &amp; Bobot'!N416="","",'[2]2.1 Data FSVA 2025 &amp; Bobot'!N416)</f>
        <v/>
      </c>
      <c r="AK415" s="35" t="str">
        <f>IF('[2]2.1 Data FSVA 2025 &amp; Bobot'!P416="","",'[2]2.1 Data FSVA 2025 &amp; Bobot'!P416)</f>
        <v/>
      </c>
      <c r="AL415" s="35" t="str">
        <f>IF('[2]2.1 Data FSVA 2025 &amp; Bobot'!R416="","",'[2]2.1 Data FSVA 2025 &amp; Bobot'!R416)</f>
        <v/>
      </c>
      <c r="AM415" s="35" t="str">
        <f>IF('[2]2.1 Data FSVA 2025 &amp; Bobot'!T416="","",'[2]2.1 Data FSVA 2025 &amp; Bobot'!T416)</f>
        <v/>
      </c>
      <c r="AN415" s="35" t="str">
        <f>IF('[2]2.1 Data FSVA 2025 &amp; Bobot'!V416="","",'[2]2.1 Data FSVA 2025 &amp; Bobot'!V416)</f>
        <v/>
      </c>
      <c r="AO415" s="35" t="str">
        <f>IF('[2]2.1 Data FSVA 2025 &amp; Bobot'!X416="","",'[2]2.1 Data FSVA 2025 &amp; Bobot'!X416)</f>
        <v/>
      </c>
      <c r="AP415" s="35" t="str">
        <f>IF('[2]2.1 Data FSVA 2025 &amp; Bobot'!Z416="","",'[2]2.1 Data FSVA 2025 &amp; Bobot'!Z416)</f>
        <v/>
      </c>
      <c r="AQ415" s="35" t="str">
        <f>IF('[2]2.1 Data FSVA 2025 &amp; Bobot'!AB416="","",'[2]2.1 Data FSVA 2025 &amp; Bobot'!AB416)</f>
        <v/>
      </c>
      <c r="AR415" s="35" t="str">
        <f>IF('[2]2.1 Data FSVA 2025 &amp; Bobot'!AD416="","",'[2]2.1 Data FSVA 2025 &amp; Bobot'!AD416)</f>
        <v/>
      </c>
      <c r="AS415" s="27" t="str">
        <f>IF('[2]2.4 Prioritas Individu'!G416="","",'[2]2.4 Prioritas Individu'!G416)</f>
        <v/>
      </c>
      <c r="AT415" s="27" t="str">
        <f>IF('[2]2.4 Prioritas Individu'!H416="","",'[2]2.4 Prioritas Individu'!H416)</f>
        <v/>
      </c>
      <c r="AU415" s="27" t="str">
        <f>IF('[2]2.4 Prioritas Individu'!I416="","",'[2]2.4 Prioritas Individu'!I416)</f>
        <v/>
      </c>
      <c r="AV415" s="27" t="str">
        <f>IF('[2]2.4 Prioritas Individu'!J416="","",'[2]2.4 Prioritas Individu'!J416)</f>
        <v/>
      </c>
      <c r="AW415" s="27" t="str">
        <f>IF('[2]2.4 Prioritas Individu'!K416="","",'[2]2.4 Prioritas Individu'!K416)</f>
        <v/>
      </c>
      <c r="AX415" s="27" t="str">
        <f>IF('[2]2.4 Prioritas Individu'!L416="","",'[2]2.4 Prioritas Individu'!L416)</f>
        <v/>
      </c>
      <c r="AY415" s="27" t="str">
        <f>IF('[2]2.4 Prioritas Individu'!M416="","",'[2]2.4 Prioritas Individu'!M416)</f>
        <v/>
      </c>
      <c r="AZ415" s="27" t="str">
        <f>IF('[2]2.4 Prioritas Individu'!N416="","",'[2]2.4 Prioritas Individu'!N416)</f>
        <v/>
      </c>
      <c r="BA415" s="27" t="str">
        <f>IF('[2]2.4 Prioritas Individu'!O416="","",'[2]2.4 Prioritas Individu'!O416)</f>
        <v/>
      </c>
      <c r="BB415" s="27" t="str">
        <f>IF('[2]2.4 Prioritas Individu'!P416="","",'[2]2.4 Prioritas Individu'!P416)</f>
        <v/>
      </c>
      <c r="BC415" s="27" t="str">
        <f>IF('[2]2.4 Prioritas Individu'!Q416="","",'[2]2.4 Prioritas Individu'!Q416)</f>
        <v/>
      </c>
      <c r="BD415" s="27" t="str">
        <f>IF('[2]2.4 Prioritas Individu'!R416="","",'[2]2.4 Prioritas Individu'!R416)</f>
        <v/>
      </c>
      <c r="BE415" s="25" t="str">
        <f>IF('[2]2.4 Prioritas Individu'!S416="","",'[2]2.4 Prioritas Individu'!S416)</f>
        <v>-</v>
      </c>
      <c r="BF415" s="27" t="str">
        <f>IF('[2]2.4 Prioritas Individu'!T416="","",'[2]2.4 Prioritas Individu'!T416)</f>
        <v>-</v>
      </c>
      <c r="BG415" s="27" t="str">
        <f>IF('[2]2.4 Prioritas Individu'!U416="","",'[2]2.4 Prioritas Individu'!U416)</f>
        <v>-</v>
      </c>
      <c r="BH415" s="25" t="str">
        <f>IF('[2]2.3 Indeks &amp; Cut off Komposit'!G1127="","",'[2]2.3 Indeks &amp; Cut off Komposit'!G1127)</f>
        <v/>
      </c>
      <c r="BI415" s="25" t="str">
        <f>IF('[2]2.3 Indeks &amp; Cut off Komposit'!H1127="","",'[2]2.3 Indeks &amp; Cut off Komposit'!H1127)</f>
        <v/>
      </c>
      <c r="BJ415" s="25" t="str">
        <f>IF('[2]2.3 Indeks &amp; Cut off Komposit'!I1127="","",'[2]2.3 Indeks &amp; Cut off Komposit'!I1127)</f>
        <v/>
      </c>
      <c r="BK415" s="25" t="str">
        <f>IF('[2]2.3 Indeks &amp; Cut off Komposit'!J1127="","",'[2]2.3 Indeks &amp; Cut off Komposit'!J1127)</f>
        <v/>
      </c>
      <c r="BL415" s="25" t="str">
        <f>IF('[2]2.3 Indeks &amp; Cut off Komposit'!K1127="","",'[2]2.3 Indeks &amp; Cut off Komposit'!K1127)</f>
        <v/>
      </c>
      <c r="BM415" s="25" t="str">
        <f>IF('[2]2.3 Indeks &amp; Cut off Komposit'!L1127="","",'[2]2.3 Indeks &amp; Cut off Komposit'!L1127)</f>
        <v/>
      </c>
      <c r="BN415" s="25" t="str">
        <f>IF('[2]2.3 Indeks &amp; Cut off Komposit'!M1127="","",'[2]2.3 Indeks &amp; Cut off Komposit'!M1127)</f>
        <v/>
      </c>
      <c r="BO415" s="25" t="str">
        <f>IF('[2]2.3 Indeks &amp; Cut off Komposit'!N1127="","",'[2]2.3 Indeks &amp; Cut off Komposit'!N1127)</f>
        <v/>
      </c>
      <c r="BP415" s="25" t="str">
        <f>IF('[2]2.3 Indeks &amp; Cut off Komposit'!O1127="","",'[2]2.3 Indeks &amp; Cut off Komposit'!O1127)</f>
        <v/>
      </c>
      <c r="BQ415" s="25" t="str">
        <f>IF('[2]2.3 Indeks &amp; Cut off Komposit'!P1127="","",'[2]2.3 Indeks &amp; Cut off Komposit'!P1127)</f>
        <v/>
      </c>
      <c r="BR415" s="25" t="str">
        <f>IF('[2]2.3 Indeks &amp; Cut off Komposit'!Q1127="","",'[2]2.3 Indeks &amp; Cut off Komposit'!Q1127)</f>
        <v/>
      </c>
      <c r="BS415" s="25" t="str">
        <f>IF('[2]2.3 Indeks &amp; Cut off Komposit'!R1127="","",'[2]2.3 Indeks &amp; Cut off Komposit'!R1127)</f>
        <v/>
      </c>
      <c r="BT415" s="25" t="str">
        <f>IF('[2]2.3 Indeks &amp; Cut off Komposit'!S1127="","",'[2]2.3 Indeks &amp; Cut off Komposit'!S1127)</f>
        <v>-</v>
      </c>
      <c r="BU415" s="25" t="str">
        <f>IF('[2]2.3 Indeks &amp; Cut off Komposit'!T1127="","",'[2]2.3 Indeks &amp; Cut off Komposit'!T1127)</f>
        <v>-</v>
      </c>
      <c r="BV415" s="25" t="str">
        <f>IF('[2]2.3 Indeks &amp; Cut off Komposit'!U1127="","",'[2]2.3 Indeks &amp; Cut off Komposit'!U1127)</f>
        <v>-</v>
      </c>
      <c r="BW415" s="25" t="str">
        <f>IF('[2]2.3 Indeks &amp; Cut off Komposit'!V1127="","",'[2]2.3 Indeks &amp; Cut off Komposit'!V1127)</f>
        <v>-</v>
      </c>
    </row>
    <row r="416" spans="1:75" ht="15" customHeight="1" x14ac:dyDescent="0.3">
      <c r="A416" s="14" t="str">
        <f>IF('[1]0.1 Produksi Pangan &amp; Penduduk'!A416="","",'[1]0.1 Produksi Pangan &amp; Penduduk'!A416)</f>
        <v/>
      </c>
      <c r="B416" s="4" t="str">
        <f>IF('[1]0.1 Produksi Pangan &amp; Penduduk'!B416="","",'[1]0.1 Produksi Pangan &amp; Penduduk'!B416)</f>
        <v/>
      </c>
      <c r="C416" s="14" t="str">
        <f>IF('[1]0.1 Produksi Pangan &amp; Penduduk'!C416="","",'[1]0.1 Produksi Pangan &amp; Penduduk'!C416)</f>
        <v/>
      </c>
      <c r="D416" s="14" t="str">
        <f>IF('[1]0.1 Produksi Pangan &amp; Penduduk'!D416="","",'[1]0.1 Produksi Pangan &amp; Penduduk'!D416)</f>
        <v/>
      </c>
      <c r="E416" s="14" t="str">
        <f>IF('[1]0.1 Produksi Pangan &amp; Penduduk'!E416="","",'[1]0.1 Produksi Pangan &amp; Penduduk'!E416)</f>
        <v/>
      </c>
      <c r="F416" s="4" t="str">
        <f>IF('[1]0.1 Produksi Pangan &amp; Penduduk'!F416="","",'[1]0.1 Produksi Pangan &amp; Penduduk'!F416)</f>
        <v/>
      </c>
      <c r="G416" s="35" t="str">
        <f>IF('[1]0.1 Produksi Pangan &amp; Penduduk'!J416="","",'[1]0.1 Produksi Pangan &amp; Penduduk'!J416)</f>
        <v/>
      </c>
      <c r="H416" s="35" t="str">
        <f>IF('[1]0.1 Produksi Pangan &amp; Penduduk'!M416="","",'[1]0.1 Produksi Pangan &amp; Penduduk'!M416)</f>
        <v/>
      </c>
      <c r="I416" s="35" t="str">
        <f>IF('[1]0.1 Produksi Pangan &amp; Penduduk'!S416="","",'[1]0.1 Produksi Pangan &amp; Penduduk'!S416)</f>
        <v/>
      </c>
      <c r="J416" s="35" t="str">
        <f>IF('[1]0.1 Produksi Pangan &amp; Penduduk'!Y416="","",'[1]0.1 Produksi Pangan &amp; Penduduk'!Y416)</f>
        <v/>
      </c>
      <c r="K416" s="35" t="str">
        <f>IF('[1]0.1 Produksi Pangan &amp; Penduduk'!AE416="","",'[1]0.1 Produksi Pangan &amp; Penduduk'!AE416)</f>
        <v/>
      </c>
      <c r="L416" s="35" t="str">
        <f>IF('[1]0.1 Produksi Pangan &amp; Penduduk'!AK416="","",'[1]0.1 Produksi Pangan &amp; Penduduk'!AK416)</f>
        <v/>
      </c>
      <c r="M416" s="35" t="str">
        <f>IF('[1]0.1 Produksi Pangan &amp; Penduduk'!AQ416="","",'[1]0.1 Produksi Pangan &amp; Penduduk'!AQ416)</f>
        <v/>
      </c>
      <c r="N416" s="35" t="str">
        <f>IF('[1]0.2 Konsumsi Energi'!J416="","",'[1]0.2 Konsumsi Energi'!J416)</f>
        <v/>
      </c>
      <c r="O416" s="35">
        <f>IF('[1]0.2 Konsumsi Energi'!M416="","",'[1]0.2 Konsumsi Energi'!M416)</f>
        <v>2100</v>
      </c>
      <c r="P416" s="35" t="str">
        <f>IF('[1]0.3 Konsumsi Protein Hewani'!J416="","",'[1]0.3 Konsumsi Protein Hewani'!J416)</f>
        <v/>
      </c>
      <c r="Q416" s="35">
        <f>IF('[1]0.3 Konsumsi Protein Hewani'!M416="","",'[1]0.3 Konsumsi Protein Hewani'!M416)</f>
        <v>25</v>
      </c>
      <c r="R416" s="35" t="str">
        <f>IF('[1]0.4 Stok_Cadangan'!J416="","",'[1]0.4 Stok_Cadangan'!J416)</f>
        <v/>
      </c>
      <c r="S416" s="35" t="str">
        <f>IF('[1]0.4 Stok_Cadangan'!M416="","",'[1]0.4 Stok_Cadangan'!M416)</f>
        <v/>
      </c>
      <c r="T416" s="35" t="str">
        <f>IF('[1]0.4 Stok_Cadangan'!P416="","",'[1]0.4 Stok_Cadangan'!P416)</f>
        <v/>
      </c>
      <c r="U416" s="35" t="str">
        <f>IF('[1]0.4 Stok_Cadangan'!T416="","",'[1]0.4 Stok_Cadangan'!T416)</f>
        <v/>
      </c>
      <c r="V416" s="35" t="str">
        <f>IF('[1]0.4 Stok_Cadangan'!W416="","",'[1]0.4 Stok_Cadangan'!W416)</f>
        <v/>
      </c>
      <c r="W416" s="35" t="str">
        <f>IF('[1]0.4 Stok_Cadangan'!Z416="","",'[1]0.4 Stok_Cadangan'!Z416)</f>
        <v/>
      </c>
      <c r="X416" s="35" t="str">
        <f>IF('[1]0.4 Stok_Cadangan'!AF416="","",'[1]0.4 Stok_Cadangan'!AF416)</f>
        <v/>
      </c>
      <c r="Y416" s="35" t="str">
        <f>IF('[1]0.4 Stok_Cadangan'!AI416="","",'[1]0.4 Stok_Cadangan'!AI416)</f>
        <v/>
      </c>
      <c r="Z416" s="35" t="str">
        <f>IF('[1]0.4 Stok_Cadangan'!AL416="","",'[1]0.4 Stok_Cadangan'!AL416)</f>
        <v/>
      </c>
      <c r="AA416" s="35" t="str">
        <f>IF('[1]0.5 Indikator Keterjangkauan'!P416="","",'[1]0.5 Indikator Keterjangkauan'!P416)</f>
        <v/>
      </c>
      <c r="AB416" s="35" t="str">
        <f>IF('[1]0.5 Indikator Keterjangkauan'!T416="","",'[1]0.5 Indikator Keterjangkauan'!T416)</f>
        <v/>
      </c>
      <c r="AC416" s="35" t="str">
        <f>IF('[1]0.5 Indikator Keterjangkauan'!X416="","",'[1]0.5 Indikator Keterjangkauan'!X416)</f>
        <v/>
      </c>
      <c r="AD416" s="35" t="str">
        <f>IF('[1]0.5 Indikator Keterjangkauan'!AB416="","",'[1]0.5 Indikator Keterjangkauan'!AB416)</f>
        <v/>
      </c>
      <c r="AE416" s="35" t="str">
        <f>IF('[1]0.6 Indikator Pemanfaatan'!V416="","",'[1]0.6 Indikator Pemanfaatan'!V416)</f>
        <v/>
      </c>
      <c r="AF416" s="35" t="str">
        <f>IF('[1]0.6 Indikator Pemanfaatan'!Z416="","",'[1]0.6 Indikator Pemanfaatan'!Z416)</f>
        <v/>
      </c>
      <c r="AG416" s="35" t="str">
        <f>IF('[2]2.1 Data FSVA 2025 &amp; Bobot'!H417="","",'[2]2.1 Data FSVA 2025 &amp; Bobot'!H417)</f>
        <v/>
      </c>
      <c r="AH416" s="35" t="str">
        <f>IF('[2]2.1 Data FSVA 2025 &amp; Bobot'!J417="","",'[2]2.1 Data FSVA 2025 &amp; Bobot'!J417)</f>
        <v/>
      </c>
      <c r="AI416" s="35" t="str">
        <f>IF('[2]2.1 Data FSVA 2025 &amp; Bobot'!L417="","",'[2]2.1 Data FSVA 2025 &amp; Bobot'!L417)</f>
        <v/>
      </c>
      <c r="AJ416" s="35" t="str">
        <f>IF('[2]2.1 Data FSVA 2025 &amp; Bobot'!N417="","",'[2]2.1 Data FSVA 2025 &amp; Bobot'!N417)</f>
        <v/>
      </c>
      <c r="AK416" s="35" t="str">
        <f>IF('[2]2.1 Data FSVA 2025 &amp; Bobot'!P417="","",'[2]2.1 Data FSVA 2025 &amp; Bobot'!P417)</f>
        <v/>
      </c>
      <c r="AL416" s="35" t="str">
        <f>IF('[2]2.1 Data FSVA 2025 &amp; Bobot'!R417="","",'[2]2.1 Data FSVA 2025 &amp; Bobot'!R417)</f>
        <v/>
      </c>
      <c r="AM416" s="35" t="str">
        <f>IF('[2]2.1 Data FSVA 2025 &amp; Bobot'!T417="","",'[2]2.1 Data FSVA 2025 &amp; Bobot'!T417)</f>
        <v/>
      </c>
      <c r="AN416" s="35" t="str">
        <f>IF('[2]2.1 Data FSVA 2025 &amp; Bobot'!V417="","",'[2]2.1 Data FSVA 2025 &amp; Bobot'!V417)</f>
        <v/>
      </c>
      <c r="AO416" s="35" t="str">
        <f>IF('[2]2.1 Data FSVA 2025 &amp; Bobot'!X417="","",'[2]2.1 Data FSVA 2025 &amp; Bobot'!X417)</f>
        <v/>
      </c>
      <c r="AP416" s="35" t="str">
        <f>IF('[2]2.1 Data FSVA 2025 &amp; Bobot'!Z417="","",'[2]2.1 Data FSVA 2025 &amp; Bobot'!Z417)</f>
        <v/>
      </c>
      <c r="AQ416" s="35" t="str">
        <f>IF('[2]2.1 Data FSVA 2025 &amp; Bobot'!AB417="","",'[2]2.1 Data FSVA 2025 &amp; Bobot'!AB417)</f>
        <v/>
      </c>
      <c r="AR416" s="35" t="str">
        <f>IF('[2]2.1 Data FSVA 2025 &amp; Bobot'!AD417="","",'[2]2.1 Data FSVA 2025 &amp; Bobot'!AD417)</f>
        <v/>
      </c>
      <c r="AS416" s="27" t="str">
        <f>IF('[2]2.4 Prioritas Individu'!G417="","",'[2]2.4 Prioritas Individu'!G417)</f>
        <v/>
      </c>
      <c r="AT416" s="27" t="str">
        <f>IF('[2]2.4 Prioritas Individu'!H417="","",'[2]2.4 Prioritas Individu'!H417)</f>
        <v/>
      </c>
      <c r="AU416" s="27" t="str">
        <f>IF('[2]2.4 Prioritas Individu'!I417="","",'[2]2.4 Prioritas Individu'!I417)</f>
        <v/>
      </c>
      <c r="AV416" s="27" t="str">
        <f>IF('[2]2.4 Prioritas Individu'!J417="","",'[2]2.4 Prioritas Individu'!J417)</f>
        <v/>
      </c>
      <c r="AW416" s="27" t="str">
        <f>IF('[2]2.4 Prioritas Individu'!K417="","",'[2]2.4 Prioritas Individu'!K417)</f>
        <v/>
      </c>
      <c r="AX416" s="27" t="str">
        <f>IF('[2]2.4 Prioritas Individu'!L417="","",'[2]2.4 Prioritas Individu'!L417)</f>
        <v/>
      </c>
      <c r="AY416" s="27" t="str">
        <f>IF('[2]2.4 Prioritas Individu'!M417="","",'[2]2.4 Prioritas Individu'!M417)</f>
        <v/>
      </c>
      <c r="AZ416" s="27" t="str">
        <f>IF('[2]2.4 Prioritas Individu'!N417="","",'[2]2.4 Prioritas Individu'!N417)</f>
        <v/>
      </c>
      <c r="BA416" s="27" t="str">
        <f>IF('[2]2.4 Prioritas Individu'!O417="","",'[2]2.4 Prioritas Individu'!O417)</f>
        <v/>
      </c>
      <c r="BB416" s="27" t="str">
        <f>IF('[2]2.4 Prioritas Individu'!P417="","",'[2]2.4 Prioritas Individu'!P417)</f>
        <v/>
      </c>
      <c r="BC416" s="27" t="str">
        <f>IF('[2]2.4 Prioritas Individu'!Q417="","",'[2]2.4 Prioritas Individu'!Q417)</f>
        <v/>
      </c>
      <c r="BD416" s="27" t="str">
        <f>IF('[2]2.4 Prioritas Individu'!R417="","",'[2]2.4 Prioritas Individu'!R417)</f>
        <v/>
      </c>
      <c r="BE416" s="25" t="str">
        <f>IF('[2]2.4 Prioritas Individu'!S417="","",'[2]2.4 Prioritas Individu'!S417)</f>
        <v>-</v>
      </c>
      <c r="BF416" s="27" t="str">
        <f>IF('[2]2.4 Prioritas Individu'!T417="","",'[2]2.4 Prioritas Individu'!T417)</f>
        <v>-</v>
      </c>
      <c r="BG416" s="27" t="str">
        <f>IF('[2]2.4 Prioritas Individu'!U417="","",'[2]2.4 Prioritas Individu'!U417)</f>
        <v>-</v>
      </c>
      <c r="BH416" s="25" t="str">
        <f>IF('[2]2.3 Indeks &amp; Cut off Komposit'!G1128="","",'[2]2.3 Indeks &amp; Cut off Komposit'!G1128)</f>
        <v/>
      </c>
      <c r="BI416" s="25" t="str">
        <f>IF('[2]2.3 Indeks &amp; Cut off Komposit'!H1128="","",'[2]2.3 Indeks &amp; Cut off Komposit'!H1128)</f>
        <v/>
      </c>
      <c r="BJ416" s="25" t="str">
        <f>IF('[2]2.3 Indeks &amp; Cut off Komposit'!I1128="","",'[2]2.3 Indeks &amp; Cut off Komposit'!I1128)</f>
        <v/>
      </c>
      <c r="BK416" s="25" t="str">
        <f>IF('[2]2.3 Indeks &amp; Cut off Komposit'!J1128="","",'[2]2.3 Indeks &amp; Cut off Komposit'!J1128)</f>
        <v/>
      </c>
      <c r="BL416" s="25" t="str">
        <f>IF('[2]2.3 Indeks &amp; Cut off Komposit'!K1128="","",'[2]2.3 Indeks &amp; Cut off Komposit'!K1128)</f>
        <v/>
      </c>
      <c r="BM416" s="25" t="str">
        <f>IF('[2]2.3 Indeks &amp; Cut off Komposit'!L1128="","",'[2]2.3 Indeks &amp; Cut off Komposit'!L1128)</f>
        <v/>
      </c>
      <c r="BN416" s="25" t="str">
        <f>IF('[2]2.3 Indeks &amp; Cut off Komposit'!M1128="","",'[2]2.3 Indeks &amp; Cut off Komposit'!M1128)</f>
        <v/>
      </c>
      <c r="BO416" s="25" t="str">
        <f>IF('[2]2.3 Indeks &amp; Cut off Komposit'!N1128="","",'[2]2.3 Indeks &amp; Cut off Komposit'!N1128)</f>
        <v/>
      </c>
      <c r="BP416" s="25" t="str">
        <f>IF('[2]2.3 Indeks &amp; Cut off Komposit'!O1128="","",'[2]2.3 Indeks &amp; Cut off Komposit'!O1128)</f>
        <v/>
      </c>
      <c r="BQ416" s="25" t="str">
        <f>IF('[2]2.3 Indeks &amp; Cut off Komposit'!P1128="","",'[2]2.3 Indeks &amp; Cut off Komposit'!P1128)</f>
        <v/>
      </c>
      <c r="BR416" s="25" t="str">
        <f>IF('[2]2.3 Indeks &amp; Cut off Komposit'!Q1128="","",'[2]2.3 Indeks &amp; Cut off Komposit'!Q1128)</f>
        <v/>
      </c>
      <c r="BS416" s="25" t="str">
        <f>IF('[2]2.3 Indeks &amp; Cut off Komposit'!R1128="","",'[2]2.3 Indeks &amp; Cut off Komposit'!R1128)</f>
        <v/>
      </c>
      <c r="BT416" s="25" t="str">
        <f>IF('[2]2.3 Indeks &amp; Cut off Komposit'!S1128="","",'[2]2.3 Indeks &amp; Cut off Komposit'!S1128)</f>
        <v>-</v>
      </c>
      <c r="BU416" s="25" t="str">
        <f>IF('[2]2.3 Indeks &amp; Cut off Komposit'!T1128="","",'[2]2.3 Indeks &amp; Cut off Komposit'!T1128)</f>
        <v>-</v>
      </c>
      <c r="BV416" s="25" t="str">
        <f>IF('[2]2.3 Indeks &amp; Cut off Komposit'!U1128="","",'[2]2.3 Indeks &amp; Cut off Komposit'!U1128)</f>
        <v>-</v>
      </c>
      <c r="BW416" s="25" t="str">
        <f>IF('[2]2.3 Indeks &amp; Cut off Komposit'!V1128="","",'[2]2.3 Indeks &amp; Cut off Komposit'!V1128)</f>
        <v>-</v>
      </c>
    </row>
    <row r="417" spans="1:75" ht="15" customHeight="1" x14ac:dyDescent="0.3">
      <c r="A417" s="14" t="str">
        <f>IF('[1]0.1 Produksi Pangan &amp; Penduduk'!A417="","",'[1]0.1 Produksi Pangan &amp; Penduduk'!A417)</f>
        <v/>
      </c>
      <c r="B417" s="4" t="str">
        <f>IF('[1]0.1 Produksi Pangan &amp; Penduduk'!B417="","",'[1]0.1 Produksi Pangan &amp; Penduduk'!B417)</f>
        <v/>
      </c>
      <c r="C417" s="14" t="str">
        <f>IF('[1]0.1 Produksi Pangan &amp; Penduduk'!C417="","",'[1]0.1 Produksi Pangan &amp; Penduduk'!C417)</f>
        <v/>
      </c>
      <c r="D417" s="14" t="str">
        <f>IF('[1]0.1 Produksi Pangan &amp; Penduduk'!D417="","",'[1]0.1 Produksi Pangan &amp; Penduduk'!D417)</f>
        <v/>
      </c>
      <c r="E417" s="14" t="str">
        <f>IF('[1]0.1 Produksi Pangan &amp; Penduduk'!E417="","",'[1]0.1 Produksi Pangan &amp; Penduduk'!E417)</f>
        <v/>
      </c>
      <c r="F417" s="4" t="str">
        <f>IF('[1]0.1 Produksi Pangan &amp; Penduduk'!F417="","",'[1]0.1 Produksi Pangan &amp; Penduduk'!F417)</f>
        <v/>
      </c>
      <c r="G417" s="35" t="str">
        <f>IF('[1]0.1 Produksi Pangan &amp; Penduduk'!J417="","",'[1]0.1 Produksi Pangan &amp; Penduduk'!J417)</f>
        <v/>
      </c>
      <c r="H417" s="35" t="str">
        <f>IF('[1]0.1 Produksi Pangan &amp; Penduduk'!M417="","",'[1]0.1 Produksi Pangan &amp; Penduduk'!M417)</f>
        <v/>
      </c>
      <c r="I417" s="35" t="str">
        <f>IF('[1]0.1 Produksi Pangan &amp; Penduduk'!S417="","",'[1]0.1 Produksi Pangan &amp; Penduduk'!S417)</f>
        <v/>
      </c>
      <c r="J417" s="35" t="str">
        <f>IF('[1]0.1 Produksi Pangan &amp; Penduduk'!Y417="","",'[1]0.1 Produksi Pangan &amp; Penduduk'!Y417)</f>
        <v/>
      </c>
      <c r="K417" s="35" t="str">
        <f>IF('[1]0.1 Produksi Pangan &amp; Penduduk'!AE417="","",'[1]0.1 Produksi Pangan &amp; Penduduk'!AE417)</f>
        <v/>
      </c>
      <c r="L417" s="35" t="str">
        <f>IF('[1]0.1 Produksi Pangan &amp; Penduduk'!AK417="","",'[1]0.1 Produksi Pangan &amp; Penduduk'!AK417)</f>
        <v/>
      </c>
      <c r="M417" s="35" t="str">
        <f>IF('[1]0.1 Produksi Pangan &amp; Penduduk'!AQ417="","",'[1]0.1 Produksi Pangan &amp; Penduduk'!AQ417)</f>
        <v/>
      </c>
      <c r="N417" s="35" t="str">
        <f>IF('[1]0.2 Konsumsi Energi'!J417="","",'[1]0.2 Konsumsi Energi'!J417)</f>
        <v/>
      </c>
      <c r="O417" s="35">
        <f>IF('[1]0.2 Konsumsi Energi'!M417="","",'[1]0.2 Konsumsi Energi'!M417)</f>
        <v>2100</v>
      </c>
      <c r="P417" s="35" t="str">
        <f>IF('[1]0.3 Konsumsi Protein Hewani'!J417="","",'[1]0.3 Konsumsi Protein Hewani'!J417)</f>
        <v/>
      </c>
      <c r="Q417" s="35">
        <f>IF('[1]0.3 Konsumsi Protein Hewani'!M417="","",'[1]0.3 Konsumsi Protein Hewani'!M417)</f>
        <v>25</v>
      </c>
      <c r="R417" s="35" t="str">
        <f>IF('[1]0.4 Stok_Cadangan'!J417="","",'[1]0.4 Stok_Cadangan'!J417)</f>
        <v/>
      </c>
      <c r="S417" s="35" t="str">
        <f>IF('[1]0.4 Stok_Cadangan'!M417="","",'[1]0.4 Stok_Cadangan'!M417)</f>
        <v/>
      </c>
      <c r="T417" s="35" t="str">
        <f>IF('[1]0.4 Stok_Cadangan'!P417="","",'[1]0.4 Stok_Cadangan'!P417)</f>
        <v/>
      </c>
      <c r="U417" s="35" t="str">
        <f>IF('[1]0.4 Stok_Cadangan'!T417="","",'[1]0.4 Stok_Cadangan'!T417)</f>
        <v/>
      </c>
      <c r="V417" s="35" t="str">
        <f>IF('[1]0.4 Stok_Cadangan'!W417="","",'[1]0.4 Stok_Cadangan'!W417)</f>
        <v/>
      </c>
      <c r="W417" s="35" t="str">
        <f>IF('[1]0.4 Stok_Cadangan'!Z417="","",'[1]0.4 Stok_Cadangan'!Z417)</f>
        <v/>
      </c>
      <c r="X417" s="35" t="str">
        <f>IF('[1]0.4 Stok_Cadangan'!AF417="","",'[1]0.4 Stok_Cadangan'!AF417)</f>
        <v/>
      </c>
      <c r="Y417" s="35" t="str">
        <f>IF('[1]0.4 Stok_Cadangan'!AI417="","",'[1]0.4 Stok_Cadangan'!AI417)</f>
        <v/>
      </c>
      <c r="Z417" s="35" t="str">
        <f>IF('[1]0.4 Stok_Cadangan'!AL417="","",'[1]0.4 Stok_Cadangan'!AL417)</f>
        <v/>
      </c>
      <c r="AA417" s="35" t="str">
        <f>IF('[1]0.5 Indikator Keterjangkauan'!P417="","",'[1]0.5 Indikator Keterjangkauan'!P417)</f>
        <v/>
      </c>
      <c r="AB417" s="35" t="str">
        <f>IF('[1]0.5 Indikator Keterjangkauan'!T417="","",'[1]0.5 Indikator Keterjangkauan'!T417)</f>
        <v/>
      </c>
      <c r="AC417" s="35" t="str">
        <f>IF('[1]0.5 Indikator Keterjangkauan'!X417="","",'[1]0.5 Indikator Keterjangkauan'!X417)</f>
        <v/>
      </c>
      <c r="AD417" s="35" t="str">
        <f>IF('[1]0.5 Indikator Keterjangkauan'!AB417="","",'[1]0.5 Indikator Keterjangkauan'!AB417)</f>
        <v/>
      </c>
      <c r="AE417" s="35" t="str">
        <f>IF('[1]0.6 Indikator Pemanfaatan'!V417="","",'[1]0.6 Indikator Pemanfaatan'!V417)</f>
        <v/>
      </c>
      <c r="AF417" s="35" t="str">
        <f>IF('[1]0.6 Indikator Pemanfaatan'!Z417="","",'[1]0.6 Indikator Pemanfaatan'!Z417)</f>
        <v/>
      </c>
      <c r="AG417" s="35" t="str">
        <f>IF('[2]2.1 Data FSVA 2025 &amp; Bobot'!H418="","",'[2]2.1 Data FSVA 2025 &amp; Bobot'!H418)</f>
        <v/>
      </c>
      <c r="AH417" s="35" t="str">
        <f>IF('[2]2.1 Data FSVA 2025 &amp; Bobot'!J418="","",'[2]2.1 Data FSVA 2025 &amp; Bobot'!J418)</f>
        <v/>
      </c>
      <c r="AI417" s="35" t="str">
        <f>IF('[2]2.1 Data FSVA 2025 &amp; Bobot'!L418="","",'[2]2.1 Data FSVA 2025 &amp; Bobot'!L418)</f>
        <v/>
      </c>
      <c r="AJ417" s="35" t="str">
        <f>IF('[2]2.1 Data FSVA 2025 &amp; Bobot'!N418="","",'[2]2.1 Data FSVA 2025 &amp; Bobot'!N418)</f>
        <v/>
      </c>
      <c r="AK417" s="35" t="str">
        <f>IF('[2]2.1 Data FSVA 2025 &amp; Bobot'!P418="","",'[2]2.1 Data FSVA 2025 &amp; Bobot'!P418)</f>
        <v/>
      </c>
      <c r="AL417" s="35" t="str">
        <f>IF('[2]2.1 Data FSVA 2025 &amp; Bobot'!R418="","",'[2]2.1 Data FSVA 2025 &amp; Bobot'!R418)</f>
        <v/>
      </c>
      <c r="AM417" s="35" t="str">
        <f>IF('[2]2.1 Data FSVA 2025 &amp; Bobot'!T418="","",'[2]2.1 Data FSVA 2025 &amp; Bobot'!T418)</f>
        <v/>
      </c>
      <c r="AN417" s="35" t="str">
        <f>IF('[2]2.1 Data FSVA 2025 &amp; Bobot'!V418="","",'[2]2.1 Data FSVA 2025 &amp; Bobot'!V418)</f>
        <v/>
      </c>
      <c r="AO417" s="35" t="str">
        <f>IF('[2]2.1 Data FSVA 2025 &amp; Bobot'!X418="","",'[2]2.1 Data FSVA 2025 &amp; Bobot'!X418)</f>
        <v/>
      </c>
      <c r="AP417" s="35" t="str">
        <f>IF('[2]2.1 Data FSVA 2025 &amp; Bobot'!Z418="","",'[2]2.1 Data FSVA 2025 &amp; Bobot'!Z418)</f>
        <v/>
      </c>
      <c r="AQ417" s="35" t="str">
        <f>IF('[2]2.1 Data FSVA 2025 &amp; Bobot'!AB418="","",'[2]2.1 Data FSVA 2025 &amp; Bobot'!AB418)</f>
        <v/>
      </c>
      <c r="AR417" s="35" t="str">
        <f>IF('[2]2.1 Data FSVA 2025 &amp; Bobot'!AD418="","",'[2]2.1 Data FSVA 2025 &amp; Bobot'!AD418)</f>
        <v/>
      </c>
      <c r="AS417" s="27" t="str">
        <f>IF('[2]2.4 Prioritas Individu'!G418="","",'[2]2.4 Prioritas Individu'!G418)</f>
        <v/>
      </c>
      <c r="AT417" s="27" t="str">
        <f>IF('[2]2.4 Prioritas Individu'!H418="","",'[2]2.4 Prioritas Individu'!H418)</f>
        <v/>
      </c>
      <c r="AU417" s="27" t="str">
        <f>IF('[2]2.4 Prioritas Individu'!I418="","",'[2]2.4 Prioritas Individu'!I418)</f>
        <v/>
      </c>
      <c r="AV417" s="27" t="str">
        <f>IF('[2]2.4 Prioritas Individu'!J418="","",'[2]2.4 Prioritas Individu'!J418)</f>
        <v/>
      </c>
      <c r="AW417" s="27" t="str">
        <f>IF('[2]2.4 Prioritas Individu'!K418="","",'[2]2.4 Prioritas Individu'!K418)</f>
        <v/>
      </c>
      <c r="AX417" s="27" t="str">
        <f>IF('[2]2.4 Prioritas Individu'!L418="","",'[2]2.4 Prioritas Individu'!L418)</f>
        <v/>
      </c>
      <c r="AY417" s="27" t="str">
        <f>IF('[2]2.4 Prioritas Individu'!M418="","",'[2]2.4 Prioritas Individu'!M418)</f>
        <v/>
      </c>
      <c r="AZ417" s="27" t="str">
        <f>IF('[2]2.4 Prioritas Individu'!N418="","",'[2]2.4 Prioritas Individu'!N418)</f>
        <v/>
      </c>
      <c r="BA417" s="27" t="str">
        <f>IF('[2]2.4 Prioritas Individu'!O418="","",'[2]2.4 Prioritas Individu'!O418)</f>
        <v/>
      </c>
      <c r="BB417" s="27" t="str">
        <f>IF('[2]2.4 Prioritas Individu'!P418="","",'[2]2.4 Prioritas Individu'!P418)</f>
        <v/>
      </c>
      <c r="BC417" s="27" t="str">
        <f>IF('[2]2.4 Prioritas Individu'!Q418="","",'[2]2.4 Prioritas Individu'!Q418)</f>
        <v/>
      </c>
      <c r="BD417" s="27" t="str">
        <f>IF('[2]2.4 Prioritas Individu'!R418="","",'[2]2.4 Prioritas Individu'!R418)</f>
        <v/>
      </c>
      <c r="BE417" s="25" t="str">
        <f>IF('[2]2.4 Prioritas Individu'!S418="","",'[2]2.4 Prioritas Individu'!S418)</f>
        <v>-</v>
      </c>
      <c r="BF417" s="27" t="str">
        <f>IF('[2]2.4 Prioritas Individu'!T418="","",'[2]2.4 Prioritas Individu'!T418)</f>
        <v>-</v>
      </c>
      <c r="BG417" s="27" t="str">
        <f>IF('[2]2.4 Prioritas Individu'!U418="","",'[2]2.4 Prioritas Individu'!U418)</f>
        <v>-</v>
      </c>
      <c r="BH417" s="25" t="str">
        <f>IF('[2]2.3 Indeks &amp; Cut off Komposit'!G1129="","",'[2]2.3 Indeks &amp; Cut off Komposit'!G1129)</f>
        <v/>
      </c>
      <c r="BI417" s="25" t="str">
        <f>IF('[2]2.3 Indeks &amp; Cut off Komposit'!H1129="","",'[2]2.3 Indeks &amp; Cut off Komposit'!H1129)</f>
        <v/>
      </c>
      <c r="BJ417" s="25" t="str">
        <f>IF('[2]2.3 Indeks &amp; Cut off Komposit'!I1129="","",'[2]2.3 Indeks &amp; Cut off Komposit'!I1129)</f>
        <v/>
      </c>
      <c r="BK417" s="25" t="str">
        <f>IF('[2]2.3 Indeks &amp; Cut off Komposit'!J1129="","",'[2]2.3 Indeks &amp; Cut off Komposit'!J1129)</f>
        <v/>
      </c>
      <c r="BL417" s="25" t="str">
        <f>IF('[2]2.3 Indeks &amp; Cut off Komposit'!K1129="","",'[2]2.3 Indeks &amp; Cut off Komposit'!K1129)</f>
        <v/>
      </c>
      <c r="BM417" s="25" t="str">
        <f>IF('[2]2.3 Indeks &amp; Cut off Komposit'!L1129="","",'[2]2.3 Indeks &amp; Cut off Komposit'!L1129)</f>
        <v/>
      </c>
      <c r="BN417" s="25" t="str">
        <f>IF('[2]2.3 Indeks &amp; Cut off Komposit'!M1129="","",'[2]2.3 Indeks &amp; Cut off Komposit'!M1129)</f>
        <v/>
      </c>
      <c r="BO417" s="25" t="str">
        <f>IF('[2]2.3 Indeks &amp; Cut off Komposit'!N1129="","",'[2]2.3 Indeks &amp; Cut off Komposit'!N1129)</f>
        <v/>
      </c>
      <c r="BP417" s="25" t="str">
        <f>IF('[2]2.3 Indeks &amp; Cut off Komposit'!O1129="","",'[2]2.3 Indeks &amp; Cut off Komposit'!O1129)</f>
        <v/>
      </c>
      <c r="BQ417" s="25" t="str">
        <f>IF('[2]2.3 Indeks &amp; Cut off Komposit'!P1129="","",'[2]2.3 Indeks &amp; Cut off Komposit'!P1129)</f>
        <v/>
      </c>
      <c r="BR417" s="25" t="str">
        <f>IF('[2]2.3 Indeks &amp; Cut off Komposit'!Q1129="","",'[2]2.3 Indeks &amp; Cut off Komposit'!Q1129)</f>
        <v/>
      </c>
      <c r="BS417" s="25" t="str">
        <f>IF('[2]2.3 Indeks &amp; Cut off Komposit'!R1129="","",'[2]2.3 Indeks &amp; Cut off Komposit'!R1129)</f>
        <v/>
      </c>
      <c r="BT417" s="25" t="str">
        <f>IF('[2]2.3 Indeks &amp; Cut off Komposit'!S1129="","",'[2]2.3 Indeks &amp; Cut off Komposit'!S1129)</f>
        <v>-</v>
      </c>
      <c r="BU417" s="25" t="str">
        <f>IF('[2]2.3 Indeks &amp; Cut off Komposit'!T1129="","",'[2]2.3 Indeks &amp; Cut off Komposit'!T1129)</f>
        <v>-</v>
      </c>
      <c r="BV417" s="25" t="str">
        <f>IF('[2]2.3 Indeks &amp; Cut off Komposit'!U1129="","",'[2]2.3 Indeks &amp; Cut off Komposit'!U1129)</f>
        <v>-</v>
      </c>
      <c r="BW417" s="25" t="str">
        <f>IF('[2]2.3 Indeks &amp; Cut off Komposit'!V1129="","",'[2]2.3 Indeks &amp; Cut off Komposit'!V1129)</f>
        <v>-</v>
      </c>
    </row>
    <row r="418" spans="1:75" ht="15" customHeight="1" x14ac:dyDescent="0.3">
      <c r="A418" s="14" t="str">
        <f>IF('[1]0.1 Produksi Pangan &amp; Penduduk'!A418="","",'[1]0.1 Produksi Pangan &amp; Penduduk'!A418)</f>
        <v/>
      </c>
      <c r="B418" s="4" t="str">
        <f>IF('[1]0.1 Produksi Pangan &amp; Penduduk'!B418="","",'[1]0.1 Produksi Pangan &amp; Penduduk'!B418)</f>
        <v/>
      </c>
      <c r="C418" s="14" t="str">
        <f>IF('[1]0.1 Produksi Pangan &amp; Penduduk'!C418="","",'[1]0.1 Produksi Pangan &amp; Penduduk'!C418)</f>
        <v/>
      </c>
      <c r="D418" s="14" t="str">
        <f>IF('[1]0.1 Produksi Pangan &amp; Penduduk'!D418="","",'[1]0.1 Produksi Pangan &amp; Penduduk'!D418)</f>
        <v/>
      </c>
      <c r="E418" s="14" t="str">
        <f>IF('[1]0.1 Produksi Pangan &amp; Penduduk'!E418="","",'[1]0.1 Produksi Pangan &amp; Penduduk'!E418)</f>
        <v/>
      </c>
      <c r="F418" s="4" t="str">
        <f>IF('[1]0.1 Produksi Pangan &amp; Penduduk'!F418="","",'[1]0.1 Produksi Pangan &amp; Penduduk'!F418)</f>
        <v/>
      </c>
      <c r="G418" s="35" t="str">
        <f>IF('[1]0.1 Produksi Pangan &amp; Penduduk'!J418="","",'[1]0.1 Produksi Pangan &amp; Penduduk'!J418)</f>
        <v/>
      </c>
      <c r="H418" s="35" t="str">
        <f>IF('[1]0.1 Produksi Pangan &amp; Penduduk'!M418="","",'[1]0.1 Produksi Pangan &amp; Penduduk'!M418)</f>
        <v/>
      </c>
      <c r="I418" s="35" t="str">
        <f>IF('[1]0.1 Produksi Pangan &amp; Penduduk'!S418="","",'[1]0.1 Produksi Pangan &amp; Penduduk'!S418)</f>
        <v/>
      </c>
      <c r="J418" s="35" t="str">
        <f>IF('[1]0.1 Produksi Pangan &amp; Penduduk'!Y418="","",'[1]0.1 Produksi Pangan &amp; Penduduk'!Y418)</f>
        <v/>
      </c>
      <c r="K418" s="35" t="str">
        <f>IF('[1]0.1 Produksi Pangan &amp; Penduduk'!AE418="","",'[1]0.1 Produksi Pangan &amp; Penduduk'!AE418)</f>
        <v/>
      </c>
      <c r="L418" s="35" t="str">
        <f>IF('[1]0.1 Produksi Pangan &amp; Penduduk'!AK418="","",'[1]0.1 Produksi Pangan &amp; Penduduk'!AK418)</f>
        <v/>
      </c>
      <c r="M418" s="35" t="str">
        <f>IF('[1]0.1 Produksi Pangan &amp; Penduduk'!AQ418="","",'[1]0.1 Produksi Pangan &amp; Penduduk'!AQ418)</f>
        <v/>
      </c>
      <c r="N418" s="35" t="str">
        <f>IF('[1]0.2 Konsumsi Energi'!J418="","",'[1]0.2 Konsumsi Energi'!J418)</f>
        <v/>
      </c>
      <c r="O418" s="35">
        <f>IF('[1]0.2 Konsumsi Energi'!M418="","",'[1]0.2 Konsumsi Energi'!M418)</f>
        <v>2100</v>
      </c>
      <c r="P418" s="35" t="str">
        <f>IF('[1]0.3 Konsumsi Protein Hewani'!J418="","",'[1]0.3 Konsumsi Protein Hewani'!J418)</f>
        <v/>
      </c>
      <c r="Q418" s="35">
        <f>IF('[1]0.3 Konsumsi Protein Hewani'!M418="","",'[1]0.3 Konsumsi Protein Hewani'!M418)</f>
        <v>25</v>
      </c>
      <c r="R418" s="35" t="str">
        <f>IF('[1]0.4 Stok_Cadangan'!J418="","",'[1]0.4 Stok_Cadangan'!J418)</f>
        <v/>
      </c>
      <c r="S418" s="35" t="str">
        <f>IF('[1]0.4 Stok_Cadangan'!M418="","",'[1]0.4 Stok_Cadangan'!M418)</f>
        <v/>
      </c>
      <c r="T418" s="35" t="str">
        <f>IF('[1]0.4 Stok_Cadangan'!P418="","",'[1]0.4 Stok_Cadangan'!P418)</f>
        <v/>
      </c>
      <c r="U418" s="35" t="str">
        <f>IF('[1]0.4 Stok_Cadangan'!T418="","",'[1]0.4 Stok_Cadangan'!T418)</f>
        <v/>
      </c>
      <c r="V418" s="35" t="str">
        <f>IF('[1]0.4 Stok_Cadangan'!W418="","",'[1]0.4 Stok_Cadangan'!W418)</f>
        <v/>
      </c>
      <c r="W418" s="35" t="str">
        <f>IF('[1]0.4 Stok_Cadangan'!Z418="","",'[1]0.4 Stok_Cadangan'!Z418)</f>
        <v/>
      </c>
      <c r="X418" s="35" t="str">
        <f>IF('[1]0.4 Stok_Cadangan'!AF418="","",'[1]0.4 Stok_Cadangan'!AF418)</f>
        <v/>
      </c>
      <c r="Y418" s="35" t="str">
        <f>IF('[1]0.4 Stok_Cadangan'!AI418="","",'[1]0.4 Stok_Cadangan'!AI418)</f>
        <v/>
      </c>
      <c r="Z418" s="35" t="str">
        <f>IF('[1]0.4 Stok_Cadangan'!AL418="","",'[1]0.4 Stok_Cadangan'!AL418)</f>
        <v/>
      </c>
      <c r="AA418" s="35" t="str">
        <f>IF('[1]0.5 Indikator Keterjangkauan'!P418="","",'[1]0.5 Indikator Keterjangkauan'!P418)</f>
        <v/>
      </c>
      <c r="AB418" s="35" t="str">
        <f>IF('[1]0.5 Indikator Keterjangkauan'!T418="","",'[1]0.5 Indikator Keterjangkauan'!T418)</f>
        <v/>
      </c>
      <c r="AC418" s="35" t="str">
        <f>IF('[1]0.5 Indikator Keterjangkauan'!X418="","",'[1]0.5 Indikator Keterjangkauan'!X418)</f>
        <v/>
      </c>
      <c r="AD418" s="35" t="str">
        <f>IF('[1]0.5 Indikator Keterjangkauan'!AB418="","",'[1]0.5 Indikator Keterjangkauan'!AB418)</f>
        <v/>
      </c>
      <c r="AE418" s="35" t="str">
        <f>IF('[1]0.6 Indikator Pemanfaatan'!V418="","",'[1]0.6 Indikator Pemanfaatan'!V418)</f>
        <v/>
      </c>
      <c r="AF418" s="35" t="str">
        <f>IF('[1]0.6 Indikator Pemanfaatan'!Z418="","",'[1]0.6 Indikator Pemanfaatan'!Z418)</f>
        <v/>
      </c>
      <c r="AG418" s="35" t="str">
        <f>IF('[2]2.1 Data FSVA 2025 &amp; Bobot'!H419="","",'[2]2.1 Data FSVA 2025 &amp; Bobot'!H419)</f>
        <v/>
      </c>
      <c r="AH418" s="35" t="str">
        <f>IF('[2]2.1 Data FSVA 2025 &amp; Bobot'!J419="","",'[2]2.1 Data FSVA 2025 &amp; Bobot'!J419)</f>
        <v/>
      </c>
      <c r="AI418" s="35" t="str">
        <f>IF('[2]2.1 Data FSVA 2025 &amp; Bobot'!L419="","",'[2]2.1 Data FSVA 2025 &amp; Bobot'!L419)</f>
        <v/>
      </c>
      <c r="AJ418" s="35" t="str">
        <f>IF('[2]2.1 Data FSVA 2025 &amp; Bobot'!N419="","",'[2]2.1 Data FSVA 2025 &amp; Bobot'!N419)</f>
        <v/>
      </c>
      <c r="AK418" s="35" t="str">
        <f>IF('[2]2.1 Data FSVA 2025 &amp; Bobot'!P419="","",'[2]2.1 Data FSVA 2025 &amp; Bobot'!P419)</f>
        <v/>
      </c>
      <c r="AL418" s="35" t="str">
        <f>IF('[2]2.1 Data FSVA 2025 &amp; Bobot'!R419="","",'[2]2.1 Data FSVA 2025 &amp; Bobot'!R419)</f>
        <v/>
      </c>
      <c r="AM418" s="35" t="str">
        <f>IF('[2]2.1 Data FSVA 2025 &amp; Bobot'!T419="","",'[2]2.1 Data FSVA 2025 &amp; Bobot'!T419)</f>
        <v/>
      </c>
      <c r="AN418" s="35" t="str">
        <f>IF('[2]2.1 Data FSVA 2025 &amp; Bobot'!V419="","",'[2]2.1 Data FSVA 2025 &amp; Bobot'!V419)</f>
        <v/>
      </c>
      <c r="AO418" s="35" t="str">
        <f>IF('[2]2.1 Data FSVA 2025 &amp; Bobot'!X419="","",'[2]2.1 Data FSVA 2025 &amp; Bobot'!X419)</f>
        <v/>
      </c>
      <c r="AP418" s="35" t="str">
        <f>IF('[2]2.1 Data FSVA 2025 &amp; Bobot'!Z419="","",'[2]2.1 Data FSVA 2025 &amp; Bobot'!Z419)</f>
        <v/>
      </c>
      <c r="AQ418" s="35" t="str">
        <f>IF('[2]2.1 Data FSVA 2025 &amp; Bobot'!AB419="","",'[2]2.1 Data FSVA 2025 &amp; Bobot'!AB419)</f>
        <v/>
      </c>
      <c r="AR418" s="35" t="str">
        <f>IF('[2]2.1 Data FSVA 2025 &amp; Bobot'!AD419="","",'[2]2.1 Data FSVA 2025 &amp; Bobot'!AD419)</f>
        <v/>
      </c>
      <c r="AS418" s="27" t="str">
        <f>IF('[2]2.4 Prioritas Individu'!G419="","",'[2]2.4 Prioritas Individu'!G419)</f>
        <v/>
      </c>
      <c r="AT418" s="27" t="str">
        <f>IF('[2]2.4 Prioritas Individu'!H419="","",'[2]2.4 Prioritas Individu'!H419)</f>
        <v/>
      </c>
      <c r="AU418" s="27" t="str">
        <f>IF('[2]2.4 Prioritas Individu'!I419="","",'[2]2.4 Prioritas Individu'!I419)</f>
        <v/>
      </c>
      <c r="AV418" s="27" t="str">
        <f>IF('[2]2.4 Prioritas Individu'!J419="","",'[2]2.4 Prioritas Individu'!J419)</f>
        <v/>
      </c>
      <c r="AW418" s="27" t="str">
        <f>IF('[2]2.4 Prioritas Individu'!K419="","",'[2]2.4 Prioritas Individu'!K419)</f>
        <v/>
      </c>
      <c r="AX418" s="27" t="str">
        <f>IF('[2]2.4 Prioritas Individu'!L419="","",'[2]2.4 Prioritas Individu'!L419)</f>
        <v/>
      </c>
      <c r="AY418" s="27" t="str">
        <f>IF('[2]2.4 Prioritas Individu'!M419="","",'[2]2.4 Prioritas Individu'!M419)</f>
        <v/>
      </c>
      <c r="AZ418" s="27" t="str">
        <f>IF('[2]2.4 Prioritas Individu'!N419="","",'[2]2.4 Prioritas Individu'!N419)</f>
        <v/>
      </c>
      <c r="BA418" s="27" t="str">
        <f>IF('[2]2.4 Prioritas Individu'!O419="","",'[2]2.4 Prioritas Individu'!O419)</f>
        <v/>
      </c>
      <c r="BB418" s="27" t="str">
        <f>IF('[2]2.4 Prioritas Individu'!P419="","",'[2]2.4 Prioritas Individu'!P419)</f>
        <v/>
      </c>
      <c r="BC418" s="27" t="str">
        <f>IF('[2]2.4 Prioritas Individu'!Q419="","",'[2]2.4 Prioritas Individu'!Q419)</f>
        <v/>
      </c>
      <c r="BD418" s="27" t="str">
        <f>IF('[2]2.4 Prioritas Individu'!R419="","",'[2]2.4 Prioritas Individu'!R419)</f>
        <v/>
      </c>
      <c r="BE418" s="25" t="str">
        <f>IF('[2]2.4 Prioritas Individu'!S419="","",'[2]2.4 Prioritas Individu'!S419)</f>
        <v>-</v>
      </c>
      <c r="BF418" s="27" t="str">
        <f>IF('[2]2.4 Prioritas Individu'!T419="","",'[2]2.4 Prioritas Individu'!T419)</f>
        <v>-</v>
      </c>
      <c r="BG418" s="27" t="str">
        <f>IF('[2]2.4 Prioritas Individu'!U419="","",'[2]2.4 Prioritas Individu'!U419)</f>
        <v>-</v>
      </c>
      <c r="BH418" s="25" t="str">
        <f>IF('[2]2.3 Indeks &amp; Cut off Komposit'!G1130="","",'[2]2.3 Indeks &amp; Cut off Komposit'!G1130)</f>
        <v/>
      </c>
      <c r="BI418" s="25" t="str">
        <f>IF('[2]2.3 Indeks &amp; Cut off Komposit'!H1130="","",'[2]2.3 Indeks &amp; Cut off Komposit'!H1130)</f>
        <v/>
      </c>
      <c r="BJ418" s="25" t="str">
        <f>IF('[2]2.3 Indeks &amp; Cut off Komposit'!I1130="","",'[2]2.3 Indeks &amp; Cut off Komposit'!I1130)</f>
        <v/>
      </c>
      <c r="BK418" s="25" t="str">
        <f>IF('[2]2.3 Indeks &amp; Cut off Komposit'!J1130="","",'[2]2.3 Indeks &amp; Cut off Komposit'!J1130)</f>
        <v/>
      </c>
      <c r="BL418" s="25" t="str">
        <f>IF('[2]2.3 Indeks &amp; Cut off Komposit'!K1130="","",'[2]2.3 Indeks &amp; Cut off Komposit'!K1130)</f>
        <v/>
      </c>
      <c r="BM418" s="25" t="str">
        <f>IF('[2]2.3 Indeks &amp; Cut off Komposit'!L1130="","",'[2]2.3 Indeks &amp; Cut off Komposit'!L1130)</f>
        <v/>
      </c>
      <c r="BN418" s="25" t="str">
        <f>IF('[2]2.3 Indeks &amp; Cut off Komposit'!M1130="","",'[2]2.3 Indeks &amp; Cut off Komposit'!M1130)</f>
        <v/>
      </c>
      <c r="BO418" s="25" t="str">
        <f>IF('[2]2.3 Indeks &amp; Cut off Komposit'!N1130="","",'[2]2.3 Indeks &amp; Cut off Komposit'!N1130)</f>
        <v/>
      </c>
      <c r="BP418" s="25" t="str">
        <f>IF('[2]2.3 Indeks &amp; Cut off Komposit'!O1130="","",'[2]2.3 Indeks &amp; Cut off Komposit'!O1130)</f>
        <v/>
      </c>
      <c r="BQ418" s="25" t="str">
        <f>IF('[2]2.3 Indeks &amp; Cut off Komposit'!P1130="","",'[2]2.3 Indeks &amp; Cut off Komposit'!P1130)</f>
        <v/>
      </c>
      <c r="BR418" s="25" t="str">
        <f>IF('[2]2.3 Indeks &amp; Cut off Komposit'!Q1130="","",'[2]2.3 Indeks &amp; Cut off Komposit'!Q1130)</f>
        <v/>
      </c>
      <c r="BS418" s="25" t="str">
        <f>IF('[2]2.3 Indeks &amp; Cut off Komposit'!R1130="","",'[2]2.3 Indeks &amp; Cut off Komposit'!R1130)</f>
        <v/>
      </c>
      <c r="BT418" s="25" t="str">
        <f>IF('[2]2.3 Indeks &amp; Cut off Komposit'!S1130="","",'[2]2.3 Indeks &amp; Cut off Komposit'!S1130)</f>
        <v>-</v>
      </c>
      <c r="BU418" s="25" t="str">
        <f>IF('[2]2.3 Indeks &amp; Cut off Komposit'!T1130="","",'[2]2.3 Indeks &amp; Cut off Komposit'!T1130)</f>
        <v>-</v>
      </c>
      <c r="BV418" s="25" t="str">
        <f>IF('[2]2.3 Indeks &amp; Cut off Komposit'!U1130="","",'[2]2.3 Indeks &amp; Cut off Komposit'!U1130)</f>
        <v>-</v>
      </c>
      <c r="BW418" s="25" t="str">
        <f>IF('[2]2.3 Indeks &amp; Cut off Komposit'!V1130="","",'[2]2.3 Indeks &amp; Cut off Komposit'!V1130)</f>
        <v>-</v>
      </c>
    </row>
    <row r="419" spans="1:75" ht="15" customHeight="1" x14ac:dyDescent="0.3">
      <c r="A419" s="14" t="str">
        <f>IF('[1]0.1 Produksi Pangan &amp; Penduduk'!A419="","",'[1]0.1 Produksi Pangan &amp; Penduduk'!A419)</f>
        <v/>
      </c>
      <c r="B419" s="4" t="str">
        <f>IF('[1]0.1 Produksi Pangan &amp; Penduduk'!B419="","",'[1]0.1 Produksi Pangan &amp; Penduduk'!B419)</f>
        <v/>
      </c>
      <c r="C419" s="14" t="str">
        <f>IF('[1]0.1 Produksi Pangan &amp; Penduduk'!C419="","",'[1]0.1 Produksi Pangan &amp; Penduduk'!C419)</f>
        <v/>
      </c>
      <c r="D419" s="14" t="str">
        <f>IF('[1]0.1 Produksi Pangan &amp; Penduduk'!D419="","",'[1]0.1 Produksi Pangan &amp; Penduduk'!D419)</f>
        <v/>
      </c>
      <c r="E419" s="14" t="str">
        <f>IF('[1]0.1 Produksi Pangan &amp; Penduduk'!E419="","",'[1]0.1 Produksi Pangan &amp; Penduduk'!E419)</f>
        <v/>
      </c>
      <c r="F419" s="4" t="str">
        <f>IF('[1]0.1 Produksi Pangan &amp; Penduduk'!F419="","",'[1]0.1 Produksi Pangan &amp; Penduduk'!F419)</f>
        <v/>
      </c>
      <c r="G419" s="35" t="str">
        <f>IF('[1]0.1 Produksi Pangan &amp; Penduduk'!J419="","",'[1]0.1 Produksi Pangan &amp; Penduduk'!J419)</f>
        <v/>
      </c>
      <c r="H419" s="35" t="str">
        <f>IF('[1]0.1 Produksi Pangan &amp; Penduduk'!M419="","",'[1]0.1 Produksi Pangan &amp; Penduduk'!M419)</f>
        <v/>
      </c>
      <c r="I419" s="35" t="str">
        <f>IF('[1]0.1 Produksi Pangan &amp; Penduduk'!S419="","",'[1]0.1 Produksi Pangan &amp; Penduduk'!S419)</f>
        <v/>
      </c>
      <c r="J419" s="35" t="str">
        <f>IF('[1]0.1 Produksi Pangan &amp; Penduduk'!Y419="","",'[1]0.1 Produksi Pangan &amp; Penduduk'!Y419)</f>
        <v/>
      </c>
      <c r="K419" s="35" t="str">
        <f>IF('[1]0.1 Produksi Pangan &amp; Penduduk'!AE419="","",'[1]0.1 Produksi Pangan &amp; Penduduk'!AE419)</f>
        <v/>
      </c>
      <c r="L419" s="35" t="str">
        <f>IF('[1]0.1 Produksi Pangan &amp; Penduduk'!AK419="","",'[1]0.1 Produksi Pangan &amp; Penduduk'!AK419)</f>
        <v/>
      </c>
      <c r="M419" s="35" t="str">
        <f>IF('[1]0.1 Produksi Pangan &amp; Penduduk'!AQ419="","",'[1]0.1 Produksi Pangan &amp; Penduduk'!AQ419)</f>
        <v/>
      </c>
      <c r="N419" s="35" t="str">
        <f>IF('[1]0.2 Konsumsi Energi'!J419="","",'[1]0.2 Konsumsi Energi'!J419)</f>
        <v/>
      </c>
      <c r="O419" s="35">
        <f>IF('[1]0.2 Konsumsi Energi'!M419="","",'[1]0.2 Konsumsi Energi'!M419)</f>
        <v>2100</v>
      </c>
      <c r="P419" s="35" t="str">
        <f>IF('[1]0.3 Konsumsi Protein Hewani'!J419="","",'[1]0.3 Konsumsi Protein Hewani'!J419)</f>
        <v/>
      </c>
      <c r="Q419" s="35">
        <f>IF('[1]0.3 Konsumsi Protein Hewani'!M419="","",'[1]0.3 Konsumsi Protein Hewani'!M419)</f>
        <v>25</v>
      </c>
      <c r="R419" s="35" t="str">
        <f>IF('[1]0.4 Stok_Cadangan'!J419="","",'[1]0.4 Stok_Cadangan'!J419)</f>
        <v/>
      </c>
      <c r="S419" s="35" t="str">
        <f>IF('[1]0.4 Stok_Cadangan'!M419="","",'[1]0.4 Stok_Cadangan'!M419)</f>
        <v/>
      </c>
      <c r="T419" s="35" t="str">
        <f>IF('[1]0.4 Stok_Cadangan'!P419="","",'[1]0.4 Stok_Cadangan'!P419)</f>
        <v/>
      </c>
      <c r="U419" s="35" t="str">
        <f>IF('[1]0.4 Stok_Cadangan'!T419="","",'[1]0.4 Stok_Cadangan'!T419)</f>
        <v/>
      </c>
      <c r="V419" s="35" t="str">
        <f>IF('[1]0.4 Stok_Cadangan'!W419="","",'[1]0.4 Stok_Cadangan'!W419)</f>
        <v/>
      </c>
      <c r="W419" s="35" t="str">
        <f>IF('[1]0.4 Stok_Cadangan'!Z419="","",'[1]0.4 Stok_Cadangan'!Z419)</f>
        <v/>
      </c>
      <c r="X419" s="35" t="str">
        <f>IF('[1]0.4 Stok_Cadangan'!AF419="","",'[1]0.4 Stok_Cadangan'!AF419)</f>
        <v/>
      </c>
      <c r="Y419" s="35" t="str">
        <f>IF('[1]0.4 Stok_Cadangan'!AI419="","",'[1]0.4 Stok_Cadangan'!AI419)</f>
        <v/>
      </c>
      <c r="Z419" s="35" t="str">
        <f>IF('[1]0.4 Stok_Cadangan'!AL419="","",'[1]0.4 Stok_Cadangan'!AL419)</f>
        <v/>
      </c>
      <c r="AA419" s="35" t="str">
        <f>IF('[1]0.5 Indikator Keterjangkauan'!P419="","",'[1]0.5 Indikator Keterjangkauan'!P419)</f>
        <v/>
      </c>
      <c r="AB419" s="35" t="str">
        <f>IF('[1]0.5 Indikator Keterjangkauan'!T419="","",'[1]0.5 Indikator Keterjangkauan'!T419)</f>
        <v/>
      </c>
      <c r="AC419" s="35" t="str">
        <f>IF('[1]0.5 Indikator Keterjangkauan'!X419="","",'[1]0.5 Indikator Keterjangkauan'!X419)</f>
        <v/>
      </c>
      <c r="AD419" s="35" t="str">
        <f>IF('[1]0.5 Indikator Keterjangkauan'!AB419="","",'[1]0.5 Indikator Keterjangkauan'!AB419)</f>
        <v/>
      </c>
      <c r="AE419" s="35" t="str">
        <f>IF('[1]0.6 Indikator Pemanfaatan'!V419="","",'[1]0.6 Indikator Pemanfaatan'!V419)</f>
        <v/>
      </c>
      <c r="AF419" s="35" t="str">
        <f>IF('[1]0.6 Indikator Pemanfaatan'!Z419="","",'[1]0.6 Indikator Pemanfaatan'!Z419)</f>
        <v/>
      </c>
      <c r="AG419" s="35" t="str">
        <f>IF('[2]2.1 Data FSVA 2025 &amp; Bobot'!H420="","",'[2]2.1 Data FSVA 2025 &amp; Bobot'!H420)</f>
        <v/>
      </c>
      <c r="AH419" s="35" t="str">
        <f>IF('[2]2.1 Data FSVA 2025 &amp; Bobot'!J420="","",'[2]2.1 Data FSVA 2025 &amp; Bobot'!J420)</f>
        <v/>
      </c>
      <c r="AI419" s="35" t="str">
        <f>IF('[2]2.1 Data FSVA 2025 &amp; Bobot'!L420="","",'[2]2.1 Data FSVA 2025 &amp; Bobot'!L420)</f>
        <v/>
      </c>
      <c r="AJ419" s="35" t="str">
        <f>IF('[2]2.1 Data FSVA 2025 &amp; Bobot'!N420="","",'[2]2.1 Data FSVA 2025 &amp; Bobot'!N420)</f>
        <v/>
      </c>
      <c r="AK419" s="35" t="str">
        <f>IF('[2]2.1 Data FSVA 2025 &amp; Bobot'!P420="","",'[2]2.1 Data FSVA 2025 &amp; Bobot'!P420)</f>
        <v/>
      </c>
      <c r="AL419" s="35" t="str">
        <f>IF('[2]2.1 Data FSVA 2025 &amp; Bobot'!R420="","",'[2]2.1 Data FSVA 2025 &amp; Bobot'!R420)</f>
        <v/>
      </c>
      <c r="AM419" s="35" t="str">
        <f>IF('[2]2.1 Data FSVA 2025 &amp; Bobot'!T420="","",'[2]2.1 Data FSVA 2025 &amp; Bobot'!T420)</f>
        <v/>
      </c>
      <c r="AN419" s="35" t="str">
        <f>IF('[2]2.1 Data FSVA 2025 &amp; Bobot'!V420="","",'[2]2.1 Data FSVA 2025 &amp; Bobot'!V420)</f>
        <v/>
      </c>
      <c r="AO419" s="35" t="str">
        <f>IF('[2]2.1 Data FSVA 2025 &amp; Bobot'!X420="","",'[2]2.1 Data FSVA 2025 &amp; Bobot'!X420)</f>
        <v/>
      </c>
      <c r="AP419" s="35" t="str">
        <f>IF('[2]2.1 Data FSVA 2025 &amp; Bobot'!Z420="","",'[2]2.1 Data FSVA 2025 &amp; Bobot'!Z420)</f>
        <v/>
      </c>
      <c r="AQ419" s="35" t="str">
        <f>IF('[2]2.1 Data FSVA 2025 &amp; Bobot'!AB420="","",'[2]2.1 Data FSVA 2025 &amp; Bobot'!AB420)</f>
        <v/>
      </c>
      <c r="AR419" s="35" t="str">
        <f>IF('[2]2.1 Data FSVA 2025 &amp; Bobot'!AD420="","",'[2]2.1 Data FSVA 2025 &amp; Bobot'!AD420)</f>
        <v/>
      </c>
      <c r="AS419" s="27" t="str">
        <f>IF('[2]2.4 Prioritas Individu'!G420="","",'[2]2.4 Prioritas Individu'!G420)</f>
        <v/>
      </c>
      <c r="AT419" s="27" t="str">
        <f>IF('[2]2.4 Prioritas Individu'!H420="","",'[2]2.4 Prioritas Individu'!H420)</f>
        <v/>
      </c>
      <c r="AU419" s="27" t="str">
        <f>IF('[2]2.4 Prioritas Individu'!I420="","",'[2]2.4 Prioritas Individu'!I420)</f>
        <v/>
      </c>
      <c r="AV419" s="27" t="str">
        <f>IF('[2]2.4 Prioritas Individu'!J420="","",'[2]2.4 Prioritas Individu'!J420)</f>
        <v/>
      </c>
      <c r="AW419" s="27" t="str">
        <f>IF('[2]2.4 Prioritas Individu'!K420="","",'[2]2.4 Prioritas Individu'!K420)</f>
        <v/>
      </c>
      <c r="AX419" s="27" t="str">
        <f>IF('[2]2.4 Prioritas Individu'!L420="","",'[2]2.4 Prioritas Individu'!L420)</f>
        <v/>
      </c>
      <c r="AY419" s="27" t="str">
        <f>IF('[2]2.4 Prioritas Individu'!M420="","",'[2]2.4 Prioritas Individu'!M420)</f>
        <v/>
      </c>
      <c r="AZ419" s="27" t="str">
        <f>IF('[2]2.4 Prioritas Individu'!N420="","",'[2]2.4 Prioritas Individu'!N420)</f>
        <v/>
      </c>
      <c r="BA419" s="27" t="str">
        <f>IF('[2]2.4 Prioritas Individu'!O420="","",'[2]2.4 Prioritas Individu'!O420)</f>
        <v/>
      </c>
      <c r="BB419" s="27" t="str">
        <f>IF('[2]2.4 Prioritas Individu'!P420="","",'[2]2.4 Prioritas Individu'!P420)</f>
        <v/>
      </c>
      <c r="BC419" s="27" t="str">
        <f>IF('[2]2.4 Prioritas Individu'!Q420="","",'[2]2.4 Prioritas Individu'!Q420)</f>
        <v/>
      </c>
      <c r="BD419" s="27" t="str">
        <f>IF('[2]2.4 Prioritas Individu'!R420="","",'[2]2.4 Prioritas Individu'!R420)</f>
        <v/>
      </c>
      <c r="BE419" s="25" t="str">
        <f>IF('[2]2.4 Prioritas Individu'!S420="","",'[2]2.4 Prioritas Individu'!S420)</f>
        <v>-</v>
      </c>
      <c r="BF419" s="27" t="str">
        <f>IF('[2]2.4 Prioritas Individu'!T420="","",'[2]2.4 Prioritas Individu'!T420)</f>
        <v>-</v>
      </c>
      <c r="BG419" s="27" t="str">
        <f>IF('[2]2.4 Prioritas Individu'!U420="","",'[2]2.4 Prioritas Individu'!U420)</f>
        <v>-</v>
      </c>
      <c r="BH419" s="25" t="str">
        <f>IF('[2]2.3 Indeks &amp; Cut off Komposit'!G1131="","",'[2]2.3 Indeks &amp; Cut off Komposit'!G1131)</f>
        <v/>
      </c>
      <c r="BI419" s="25" t="str">
        <f>IF('[2]2.3 Indeks &amp; Cut off Komposit'!H1131="","",'[2]2.3 Indeks &amp; Cut off Komposit'!H1131)</f>
        <v/>
      </c>
      <c r="BJ419" s="25" t="str">
        <f>IF('[2]2.3 Indeks &amp; Cut off Komposit'!I1131="","",'[2]2.3 Indeks &amp; Cut off Komposit'!I1131)</f>
        <v/>
      </c>
      <c r="BK419" s="25" t="str">
        <f>IF('[2]2.3 Indeks &amp; Cut off Komposit'!J1131="","",'[2]2.3 Indeks &amp; Cut off Komposit'!J1131)</f>
        <v/>
      </c>
      <c r="BL419" s="25" t="str">
        <f>IF('[2]2.3 Indeks &amp; Cut off Komposit'!K1131="","",'[2]2.3 Indeks &amp; Cut off Komposit'!K1131)</f>
        <v/>
      </c>
      <c r="BM419" s="25" t="str">
        <f>IF('[2]2.3 Indeks &amp; Cut off Komposit'!L1131="","",'[2]2.3 Indeks &amp; Cut off Komposit'!L1131)</f>
        <v/>
      </c>
      <c r="BN419" s="25" t="str">
        <f>IF('[2]2.3 Indeks &amp; Cut off Komposit'!M1131="","",'[2]2.3 Indeks &amp; Cut off Komposit'!M1131)</f>
        <v/>
      </c>
      <c r="BO419" s="25" t="str">
        <f>IF('[2]2.3 Indeks &amp; Cut off Komposit'!N1131="","",'[2]2.3 Indeks &amp; Cut off Komposit'!N1131)</f>
        <v/>
      </c>
      <c r="BP419" s="25" t="str">
        <f>IF('[2]2.3 Indeks &amp; Cut off Komposit'!O1131="","",'[2]2.3 Indeks &amp; Cut off Komposit'!O1131)</f>
        <v/>
      </c>
      <c r="BQ419" s="25" t="str">
        <f>IF('[2]2.3 Indeks &amp; Cut off Komposit'!P1131="","",'[2]2.3 Indeks &amp; Cut off Komposit'!P1131)</f>
        <v/>
      </c>
      <c r="BR419" s="25" t="str">
        <f>IF('[2]2.3 Indeks &amp; Cut off Komposit'!Q1131="","",'[2]2.3 Indeks &amp; Cut off Komposit'!Q1131)</f>
        <v/>
      </c>
      <c r="BS419" s="25" t="str">
        <f>IF('[2]2.3 Indeks &amp; Cut off Komposit'!R1131="","",'[2]2.3 Indeks &amp; Cut off Komposit'!R1131)</f>
        <v/>
      </c>
      <c r="BT419" s="25" t="str">
        <f>IF('[2]2.3 Indeks &amp; Cut off Komposit'!S1131="","",'[2]2.3 Indeks &amp; Cut off Komposit'!S1131)</f>
        <v>-</v>
      </c>
      <c r="BU419" s="25" t="str">
        <f>IF('[2]2.3 Indeks &amp; Cut off Komposit'!T1131="","",'[2]2.3 Indeks &amp; Cut off Komposit'!T1131)</f>
        <v>-</v>
      </c>
      <c r="BV419" s="25" t="str">
        <f>IF('[2]2.3 Indeks &amp; Cut off Komposit'!U1131="","",'[2]2.3 Indeks &amp; Cut off Komposit'!U1131)</f>
        <v>-</v>
      </c>
      <c r="BW419" s="25" t="str">
        <f>IF('[2]2.3 Indeks &amp; Cut off Komposit'!V1131="","",'[2]2.3 Indeks &amp; Cut off Komposit'!V1131)</f>
        <v>-</v>
      </c>
    </row>
    <row r="420" spans="1:75" ht="15" customHeight="1" x14ac:dyDescent="0.3">
      <c r="A420" s="14" t="str">
        <f>IF('[1]0.1 Produksi Pangan &amp; Penduduk'!A420="","",'[1]0.1 Produksi Pangan &amp; Penduduk'!A420)</f>
        <v/>
      </c>
      <c r="B420" s="4" t="str">
        <f>IF('[1]0.1 Produksi Pangan &amp; Penduduk'!B420="","",'[1]0.1 Produksi Pangan &amp; Penduduk'!B420)</f>
        <v/>
      </c>
      <c r="C420" s="14" t="str">
        <f>IF('[1]0.1 Produksi Pangan &amp; Penduduk'!C420="","",'[1]0.1 Produksi Pangan &amp; Penduduk'!C420)</f>
        <v/>
      </c>
      <c r="D420" s="14" t="str">
        <f>IF('[1]0.1 Produksi Pangan &amp; Penduduk'!D420="","",'[1]0.1 Produksi Pangan &amp; Penduduk'!D420)</f>
        <v/>
      </c>
      <c r="E420" s="14" t="str">
        <f>IF('[1]0.1 Produksi Pangan &amp; Penduduk'!E420="","",'[1]0.1 Produksi Pangan &amp; Penduduk'!E420)</f>
        <v/>
      </c>
      <c r="F420" s="4" t="str">
        <f>IF('[1]0.1 Produksi Pangan &amp; Penduduk'!F420="","",'[1]0.1 Produksi Pangan &amp; Penduduk'!F420)</f>
        <v/>
      </c>
      <c r="G420" s="35" t="str">
        <f>IF('[1]0.1 Produksi Pangan &amp; Penduduk'!J420="","",'[1]0.1 Produksi Pangan &amp; Penduduk'!J420)</f>
        <v/>
      </c>
      <c r="H420" s="35" t="str">
        <f>IF('[1]0.1 Produksi Pangan &amp; Penduduk'!M420="","",'[1]0.1 Produksi Pangan &amp; Penduduk'!M420)</f>
        <v/>
      </c>
      <c r="I420" s="35" t="str">
        <f>IF('[1]0.1 Produksi Pangan &amp; Penduduk'!S420="","",'[1]0.1 Produksi Pangan &amp; Penduduk'!S420)</f>
        <v/>
      </c>
      <c r="J420" s="35" t="str">
        <f>IF('[1]0.1 Produksi Pangan &amp; Penduduk'!Y420="","",'[1]0.1 Produksi Pangan &amp; Penduduk'!Y420)</f>
        <v/>
      </c>
      <c r="K420" s="35" t="str">
        <f>IF('[1]0.1 Produksi Pangan &amp; Penduduk'!AE420="","",'[1]0.1 Produksi Pangan &amp; Penduduk'!AE420)</f>
        <v/>
      </c>
      <c r="L420" s="35" t="str">
        <f>IF('[1]0.1 Produksi Pangan &amp; Penduduk'!AK420="","",'[1]0.1 Produksi Pangan &amp; Penduduk'!AK420)</f>
        <v/>
      </c>
      <c r="M420" s="35" t="str">
        <f>IF('[1]0.1 Produksi Pangan &amp; Penduduk'!AQ420="","",'[1]0.1 Produksi Pangan &amp; Penduduk'!AQ420)</f>
        <v/>
      </c>
      <c r="N420" s="35" t="str">
        <f>IF('[1]0.2 Konsumsi Energi'!J420="","",'[1]0.2 Konsumsi Energi'!J420)</f>
        <v/>
      </c>
      <c r="O420" s="35">
        <f>IF('[1]0.2 Konsumsi Energi'!M420="","",'[1]0.2 Konsumsi Energi'!M420)</f>
        <v>2100</v>
      </c>
      <c r="P420" s="35" t="str">
        <f>IF('[1]0.3 Konsumsi Protein Hewani'!J420="","",'[1]0.3 Konsumsi Protein Hewani'!J420)</f>
        <v/>
      </c>
      <c r="Q420" s="35">
        <f>IF('[1]0.3 Konsumsi Protein Hewani'!M420="","",'[1]0.3 Konsumsi Protein Hewani'!M420)</f>
        <v>25</v>
      </c>
      <c r="R420" s="35" t="str">
        <f>IF('[1]0.4 Stok_Cadangan'!J420="","",'[1]0.4 Stok_Cadangan'!J420)</f>
        <v/>
      </c>
      <c r="S420" s="35" t="str">
        <f>IF('[1]0.4 Stok_Cadangan'!M420="","",'[1]0.4 Stok_Cadangan'!M420)</f>
        <v/>
      </c>
      <c r="T420" s="35" t="str">
        <f>IF('[1]0.4 Stok_Cadangan'!P420="","",'[1]0.4 Stok_Cadangan'!P420)</f>
        <v/>
      </c>
      <c r="U420" s="35" t="str">
        <f>IF('[1]0.4 Stok_Cadangan'!T420="","",'[1]0.4 Stok_Cadangan'!T420)</f>
        <v/>
      </c>
      <c r="V420" s="35" t="str">
        <f>IF('[1]0.4 Stok_Cadangan'!W420="","",'[1]0.4 Stok_Cadangan'!W420)</f>
        <v/>
      </c>
      <c r="W420" s="35" t="str">
        <f>IF('[1]0.4 Stok_Cadangan'!Z420="","",'[1]0.4 Stok_Cadangan'!Z420)</f>
        <v/>
      </c>
      <c r="X420" s="35" t="str">
        <f>IF('[1]0.4 Stok_Cadangan'!AF420="","",'[1]0.4 Stok_Cadangan'!AF420)</f>
        <v/>
      </c>
      <c r="Y420" s="35" t="str">
        <f>IF('[1]0.4 Stok_Cadangan'!AI420="","",'[1]0.4 Stok_Cadangan'!AI420)</f>
        <v/>
      </c>
      <c r="Z420" s="35" t="str">
        <f>IF('[1]0.4 Stok_Cadangan'!AL420="","",'[1]0.4 Stok_Cadangan'!AL420)</f>
        <v/>
      </c>
      <c r="AA420" s="35" t="str">
        <f>IF('[1]0.5 Indikator Keterjangkauan'!P420="","",'[1]0.5 Indikator Keterjangkauan'!P420)</f>
        <v/>
      </c>
      <c r="AB420" s="35" t="str">
        <f>IF('[1]0.5 Indikator Keterjangkauan'!T420="","",'[1]0.5 Indikator Keterjangkauan'!T420)</f>
        <v/>
      </c>
      <c r="AC420" s="35" t="str">
        <f>IF('[1]0.5 Indikator Keterjangkauan'!X420="","",'[1]0.5 Indikator Keterjangkauan'!X420)</f>
        <v/>
      </c>
      <c r="AD420" s="35" t="str">
        <f>IF('[1]0.5 Indikator Keterjangkauan'!AB420="","",'[1]0.5 Indikator Keterjangkauan'!AB420)</f>
        <v/>
      </c>
      <c r="AE420" s="35" t="str">
        <f>IF('[1]0.6 Indikator Pemanfaatan'!V420="","",'[1]0.6 Indikator Pemanfaatan'!V420)</f>
        <v/>
      </c>
      <c r="AF420" s="35" t="str">
        <f>IF('[1]0.6 Indikator Pemanfaatan'!Z420="","",'[1]0.6 Indikator Pemanfaatan'!Z420)</f>
        <v/>
      </c>
      <c r="AG420" s="35" t="str">
        <f>IF('[2]2.1 Data FSVA 2025 &amp; Bobot'!H421="","",'[2]2.1 Data FSVA 2025 &amp; Bobot'!H421)</f>
        <v/>
      </c>
      <c r="AH420" s="35" t="str">
        <f>IF('[2]2.1 Data FSVA 2025 &amp; Bobot'!J421="","",'[2]2.1 Data FSVA 2025 &amp; Bobot'!J421)</f>
        <v/>
      </c>
      <c r="AI420" s="35" t="str">
        <f>IF('[2]2.1 Data FSVA 2025 &amp; Bobot'!L421="","",'[2]2.1 Data FSVA 2025 &amp; Bobot'!L421)</f>
        <v/>
      </c>
      <c r="AJ420" s="35" t="str">
        <f>IF('[2]2.1 Data FSVA 2025 &amp; Bobot'!N421="","",'[2]2.1 Data FSVA 2025 &amp; Bobot'!N421)</f>
        <v/>
      </c>
      <c r="AK420" s="35" t="str">
        <f>IF('[2]2.1 Data FSVA 2025 &amp; Bobot'!P421="","",'[2]2.1 Data FSVA 2025 &amp; Bobot'!P421)</f>
        <v/>
      </c>
      <c r="AL420" s="35" t="str">
        <f>IF('[2]2.1 Data FSVA 2025 &amp; Bobot'!R421="","",'[2]2.1 Data FSVA 2025 &amp; Bobot'!R421)</f>
        <v/>
      </c>
      <c r="AM420" s="35" t="str">
        <f>IF('[2]2.1 Data FSVA 2025 &amp; Bobot'!T421="","",'[2]2.1 Data FSVA 2025 &amp; Bobot'!T421)</f>
        <v/>
      </c>
      <c r="AN420" s="35" t="str">
        <f>IF('[2]2.1 Data FSVA 2025 &amp; Bobot'!V421="","",'[2]2.1 Data FSVA 2025 &amp; Bobot'!V421)</f>
        <v/>
      </c>
      <c r="AO420" s="35" t="str">
        <f>IF('[2]2.1 Data FSVA 2025 &amp; Bobot'!X421="","",'[2]2.1 Data FSVA 2025 &amp; Bobot'!X421)</f>
        <v/>
      </c>
      <c r="AP420" s="35" t="str">
        <f>IF('[2]2.1 Data FSVA 2025 &amp; Bobot'!Z421="","",'[2]2.1 Data FSVA 2025 &amp; Bobot'!Z421)</f>
        <v/>
      </c>
      <c r="AQ420" s="35" t="str">
        <f>IF('[2]2.1 Data FSVA 2025 &amp; Bobot'!AB421="","",'[2]2.1 Data FSVA 2025 &amp; Bobot'!AB421)</f>
        <v/>
      </c>
      <c r="AR420" s="35" t="str">
        <f>IF('[2]2.1 Data FSVA 2025 &amp; Bobot'!AD421="","",'[2]2.1 Data FSVA 2025 &amp; Bobot'!AD421)</f>
        <v/>
      </c>
      <c r="AS420" s="27" t="str">
        <f>IF('[2]2.4 Prioritas Individu'!G421="","",'[2]2.4 Prioritas Individu'!G421)</f>
        <v/>
      </c>
      <c r="AT420" s="27" t="str">
        <f>IF('[2]2.4 Prioritas Individu'!H421="","",'[2]2.4 Prioritas Individu'!H421)</f>
        <v/>
      </c>
      <c r="AU420" s="27" t="str">
        <f>IF('[2]2.4 Prioritas Individu'!I421="","",'[2]2.4 Prioritas Individu'!I421)</f>
        <v/>
      </c>
      <c r="AV420" s="27" t="str">
        <f>IF('[2]2.4 Prioritas Individu'!J421="","",'[2]2.4 Prioritas Individu'!J421)</f>
        <v/>
      </c>
      <c r="AW420" s="27" t="str">
        <f>IF('[2]2.4 Prioritas Individu'!K421="","",'[2]2.4 Prioritas Individu'!K421)</f>
        <v/>
      </c>
      <c r="AX420" s="27" t="str">
        <f>IF('[2]2.4 Prioritas Individu'!L421="","",'[2]2.4 Prioritas Individu'!L421)</f>
        <v/>
      </c>
      <c r="AY420" s="27" t="str">
        <f>IF('[2]2.4 Prioritas Individu'!M421="","",'[2]2.4 Prioritas Individu'!M421)</f>
        <v/>
      </c>
      <c r="AZ420" s="27" t="str">
        <f>IF('[2]2.4 Prioritas Individu'!N421="","",'[2]2.4 Prioritas Individu'!N421)</f>
        <v/>
      </c>
      <c r="BA420" s="27" t="str">
        <f>IF('[2]2.4 Prioritas Individu'!O421="","",'[2]2.4 Prioritas Individu'!O421)</f>
        <v/>
      </c>
      <c r="BB420" s="27" t="str">
        <f>IF('[2]2.4 Prioritas Individu'!P421="","",'[2]2.4 Prioritas Individu'!P421)</f>
        <v/>
      </c>
      <c r="BC420" s="27" t="str">
        <f>IF('[2]2.4 Prioritas Individu'!Q421="","",'[2]2.4 Prioritas Individu'!Q421)</f>
        <v/>
      </c>
      <c r="BD420" s="27" t="str">
        <f>IF('[2]2.4 Prioritas Individu'!R421="","",'[2]2.4 Prioritas Individu'!R421)</f>
        <v/>
      </c>
      <c r="BE420" s="25" t="str">
        <f>IF('[2]2.4 Prioritas Individu'!S421="","",'[2]2.4 Prioritas Individu'!S421)</f>
        <v>-</v>
      </c>
      <c r="BF420" s="27" t="str">
        <f>IF('[2]2.4 Prioritas Individu'!T421="","",'[2]2.4 Prioritas Individu'!T421)</f>
        <v>-</v>
      </c>
      <c r="BG420" s="27" t="str">
        <f>IF('[2]2.4 Prioritas Individu'!U421="","",'[2]2.4 Prioritas Individu'!U421)</f>
        <v>-</v>
      </c>
      <c r="BH420" s="25" t="str">
        <f>IF('[2]2.3 Indeks &amp; Cut off Komposit'!G1132="","",'[2]2.3 Indeks &amp; Cut off Komposit'!G1132)</f>
        <v/>
      </c>
      <c r="BI420" s="25" t="str">
        <f>IF('[2]2.3 Indeks &amp; Cut off Komposit'!H1132="","",'[2]2.3 Indeks &amp; Cut off Komposit'!H1132)</f>
        <v/>
      </c>
      <c r="BJ420" s="25" t="str">
        <f>IF('[2]2.3 Indeks &amp; Cut off Komposit'!I1132="","",'[2]2.3 Indeks &amp; Cut off Komposit'!I1132)</f>
        <v/>
      </c>
      <c r="BK420" s="25" t="str">
        <f>IF('[2]2.3 Indeks &amp; Cut off Komposit'!J1132="","",'[2]2.3 Indeks &amp; Cut off Komposit'!J1132)</f>
        <v/>
      </c>
      <c r="BL420" s="25" t="str">
        <f>IF('[2]2.3 Indeks &amp; Cut off Komposit'!K1132="","",'[2]2.3 Indeks &amp; Cut off Komposit'!K1132)</f>
        <v/>
      </c>
      <c r="BM420" s="25" t="str">
        <f>IF('[2]2.3 Indeks &amp; Cut off Komposit'!L1132="","",'[2]2.3 Indeks &amp; Cut off Komposit'!L1132)</f>
        <v/>
      </c>
      <c r="BN420" s="25" t="str">
        <f>IF('[2]2.3 Indeks &amp; Cut off Komposit'!M1132="","",'[2]2.3 Indeks &amp; Cut off Komposit'!M1132)</f>
        <v/>
      </c>
      <c r="BO420" s="25" t="str">
        <f>IF('[2]2.3 Indeks &amp; Cut off Komposit'!N1132="","",'[2]2.3 Indeks &amp; Cut off Komposit'!N1132)</f>
        <v/>
      </c>
      <c r="BP420" s="25" t="str">
        <f>IF('[2]2.3 Indeks &amp; Cut off Komposit'!O1132="","",'[2]2.3 Indeks &amp; Cut off Komposit'!O1132)</f>
        <v/>
      </c>
      <c r="BQ420" s="25" t="str">
        <f>IF('[2]2.3 Indeks &amp; Cut off Komposit'!P1132="","",'[2]2.3 Indeks &amp; Cut off Komposit'!P1132)</f>
        <v/>
      </c>
      <c r="BR420" s="25" t="str">
        <f>IF('[2]2.3 Indeks &amp; Cut off Komposit'!Q1132="","",'[2]2.3 Indeks &amp; Cut off Komposit'!Q1132)</f>
        <v/>
      </c>
      <c r="BS420" s="25" t="str">
        <f>IF('[2]2.3 Indeks &amp; Cut off Komposit'!R1132="","",'[2]2.3 Indeks &amp; Cut off Komposit'!R1132)</f>
        <v/>
      </c>
      <c r="BT420" s="25" t="str">
        <f>IF('[2]2.3 Indeks &amp; Cut off Komposit'!S1132="","",'[2]2.3 Indeks &amp; Cut off Komposit'!S1132)</f>
        <v>-</v>
      </c>
      <c r="BU420" s="25" t="str">
        <f>IF('[2]2.3 Indeks &amp; Cut off Komposit'!T1132="","",'[2]2.3 Indeks &amp; Cut off Komposit'!T1132)</f>
        <v>-</v>
      </c>
      <c r="BV420" s="25" t="str">
        <f>IF('[2]2.3 Indeks &amp; Cut off Komposit'!U1132="","",'[2]2.3 Indeks &amp; Cut off Komposit'!U1132)</f>
        <v>-</v>
      </c>
      <c r="BW420" s="25" t="str">
        <f>IF('[2]2.3 Indeks &amp; Cut off Komposit'!V1132="","",'[2]2.3 Indeks &amp; Cut off Komposit'!V1132)</f>
        <v>-</v>
      </c>
    </row>
    <row r="421" spans="1:75" ht="15" customHeight="1" x14ac:dyDescent="0.3">
      <c r="A421" s="14" t="str">
        <f>IF('[1]0.1 Produksi Pangan &amp; Penduduk'!A421="","",'[1]0.1 Produksi Pangan &amp; Penduduk'!A421)</f>
        <v/>
      </c>
      <c r="B421" s="4" t="str">
        <f>IF('[1]0.1 Produksi Pangan &amp; Penduduk'!B421="","",'[1]0.1 Produksi Pangan &amp; Penduduk'!B421)</f>
        <v/>
      </c>
      <c r="C421" s="14" t="str">
        <f>IF('[1]0.1 Produksi Pangan &amp; Penduduk'!C421="","",'[1]0.1 Produksi Pangan &amp; Penduduk'!C421)</f>
        <v/>
      </c>
      <c r="D421" s="14" t="str">
        <f>IF('[1]0.1 Produksi Pangan &amp; Penduduk'!D421="","",'[1]0.1 Produksi Pangan &amp; Penduduk'!D421)</f>
        <v/>
      </c>
      <c r="E421" s="14" t="str">
        <f>IF('[1]0.1 Produksi Pangan &amp; Penduduk'!E421="","",'[1]0.1 Produksi Pangan &amp; Penduduk'!E421)</f>
        <v/>
      </c>
      <c r="F421" s="4" t="str">
        <f>IF('[1]0.1 Produksi Pangan &amp; Penduduk'!F421="","",'[1]0.1 Produksi Pangan &amp; Penduduk'!F421)</f>
        <v/>
      </c>
      <c r="G421" s="35" t="str">
        <f>IF('[1]0.1 Produksi Pangan &amp; Penduduk'!J421="","",'[1]0.1 Produksi Pangan &amp; Penduduk'!J421)</f>
        <v/>
      </c>
      <c r="H421" s="35" t="str">
        <f>IF('[1]0.1 Produksi Pangan &amp; Penduduk'!M421="","",'[1]0.1 Produksi Pangan &amp; Penduduk'!M421)</f>
        <v/>
      </c>
      <c r="I421" s="35" t="str">
        <f>IF('[1]0.1 Produksi Pangan &amp; Penduduk'!S421="","",'[1]0.1 Produksi Pangan &amp; Penduduk'!S421)</f>
        <v/>
      </c>
      <c r="J421" s="35" t="str">
        <f>IF('[1]0.1 Produksi Pangan &amp; Penduduk'!Y421="","",'[1]0.1 Produksi Pangan &amp; Penduduk'!Y421)</f>
        <v/>
      </c>
      <c r="K421" s="35" t="str">
        <f>IF('[1]0.1 Produksi Pangan &amp; Penduduk'!AE421="","",'[1]0.1 Produksi Pangan &amp; Penduduk'!AE421)</f>
        <v/>
      </c>
      <c r="L421" s="35" t="str">
        <f>IF('[1]0.1 Produksi Pangan &amp; Penduduk'!AK421="","",'[1]0.1 Produksi Pangan &amp; Penduduk'!AK421)</f>
        <v/>
      </c>
      <c r="M421" s="35" t="str">
        <f>IF('[1]0.1 Produksi Pangan &amp; Penduduk'!AQ421="","",'[1]0.1 Produksi Pangan &amp; Penduduk'!AQ421)</f>
        <v/>
      </c>
      <c r="N421" s="35" t="str">
        <f>IF('[1]0.2 Konsumsi Energi'!J421="","",'[1]0.2 Konsumsi Energi'!J421)</f>
        <v/>
      </c>
      <c r="O421" s="35">
        <f>IF('[1]0.2 Konsumsi Energi'!M421="","",'[1]0.2 Konsumsi Energi'!M421)</f>
        <v>2100</v>
      </c>
      <c r="P421" s="35" t="str">
        <f>IF('[1]0.3 Konsumsi Protein Hewani'!J421="","",'[1]0.3 Konsumsi Protein Hewani'!J421)</f>
        <v/>
      </c>
      <c r="Q421" s="35">
        <f>IF('[1]0.3 Konsumsi Protein Hewani'!M421="","",'[1]0.3 Konsumsi Protein Hewani'!M421)</f>
        <v>25</v>
      </c>
      <c r="R421" s="35" t="str">
        <f>IF('[1]0.4 Stok_Cadangan'!J421="","",'[1]0.4 Stok_Cadangan'!J421)</f>
        <v/>
      </c>
      <c r="S421" s="35" t="str">
        <f>IF('[1]0.4 Stok_Cadangan'!M421="","",'[1]0.4 Stok_Cadangan'!M421)</f>
        <v/>
      </c>
      <c r="T421" s="35" t="str">
        <f>IF('[1]0.4 Stok_Cadangan'!P421="","",'[1]0.4 Stok_Cadangan'!P421)</f>
        <v/>
      </c>
      <c r="U421" s="35" t="str">
        <f>IF('[1]0.4 Stok_Cadangan'!T421="","",'[1]0.4 Stok_Cadangan'!T421)</f>
        <v/>
      </c>
      <c r="V421" s="35" t="str">
        <f>IF('[1]0.4 Stok_Cadangan'!W421="","",'[1]0.4 Stok_Cadangan'!W421)</f>
        <v/>
      </c>
      <c r="W421" s="35" t="str">
        <f>IF('[1]0.4 Stok_Cadangan'!Z421="","",'[1]0.4 Stok_Cadangan'!Z421)</f>
        <v/>
      </c>
      <c r="X421" s="35" t="str">
        <f>IF('[1]0.4 Stok_Cadangan'!AF421="","",'[1]0.4 Stok_Cadangan'!AF421)</f>
        <v/>
      </c>
      <c r="Y421" s="35" t="str">
        <f>IF('[1]0.4 Stok_Cadangan'!AI421="","",'[1]0.4 Stok_Cadangan'!AI421)</f>
        <v/>
      </c>
      <c r="Z421" s="35" t="str">
        <f>IF('[1]0.4 Stok_Cadangan'!AL421="","",'[1]0.4 Stok_Cadangan'!AL421)</f>
        <v/>
      </c>
      <c r="AA421" s="35" t="str">
        <f>IF('[1]0.5 Indikator Keterjangkauan'!P421="","",'[1]0.5 Indikator Keterjangkauan'!P421)</f>
        <v/>
      </c>
      <c r="AB421" s="35" t="str">
        <f>IF('[1]0.5 Indikator Keterjangkauan'!T421="","",'[1]0.5 Indikator Keterjangkauan'!T421)</f>
        <v/>
      </c>
      <c r="AC421" s="35" t="str">
        <f>IF('[1]0.5 Indikator Keterjangkauan'!X421="","",'[1]0.5 Indikator Keterjangkauan'!X421)</f>
        <v/>
      </c>
      <c r="AD421" s="35" t="str">
        <f>IF('[1]0.5 Indikator Keterjangkauan'!AB421="","",'[1]0.5 Indikator Keterjangkauan'!AB421)</f>
        <v/>
      </c>
      <c r="AE421" s="35" t="str">
        <f>IF('[1]0.6 Indikator Pemanfaatan'!V421="","",'[1]0.6 Indikator Pemanfaatan'!V421)</f>
        <v/>
      </c>
      <c r="AF421" s="35" t="str">
        <f>IF('[1]0.6 Indikator Pemanfaatan'!Z421="","",'[1]0.6 Indikator Pemanfaatan'!Z421)</f>
        <v/>
      </c>
      <c r="AG421" s="35" t="str">
        <f>IF('[2]2.1 Data FSVA 2025 &amp; Bobot'!H422="","",'[2]2.1 Data FSVA 2025 &amp; Bobot'!H422)</f>
        <v/>
      </c>
      <c r="AH421" s="35" t="str">
        <f>IF('[2]2.1 Data FSVA 2025 &amp; Bobot'!J422="","",'[2]2.1 Data FSVA 2025 &amp; Bobot'!J422)</f>
        <v/>
      </c>
      <c r="AI421" s="35" t="str">
        <f>IF('[2]2.1 Data FSVA 2025 &amp; Bobot'!L422="","",'[2]2.1 Data FSVA 2025 &amp; Bobot'!L422)</f>
        <v/>
      </c>
      <c r="AJ421" s="35" t="str">
        <f>IF('[2]2.1 Data FSVA 2025 &amp; Bobot'!N422="","",'[2]2.1 Data FSVA 2025 &amp; Bobot'!N422)</f>
        <v/>
      </c>
      <c r="AK421" s="35" t="str">
        <f>IF('[2]2.1 Data FSVA 2025 &amp; Bobot'!P422="","",'[2]2.1 Data FSVA 2025 &amp; Bobot'!P422)</f>
        <v/>
      </c>
      <c r="AL421" s="35" t="str">
        <f>IF('[2]2.1 Data FSVA 2025 &amp; Bobot'!R422="","",'[2]2.1 Data FSVA 2025 &amp; Bobot'!R422)</f>
        <v/>
      </c>
      <c r="AM421" s="35" t="str">
        <f>IF('[2]2.1 Data FSVA 2025 &amp; Bobot'!T422="","",'[2]2.1 Data FSVA 2025 &amp; Bobot'!T422)</f>
        <v/>
      </c>
      <c r="AN421" s="35" t="str">
        <f>IF('[2]2.1 Data FSVA 2025 &amp; Bobot'!V422="","",'[2]2.1 Data FSVA 2025 &amp; Bobot'!V422)</f>
        <v/>
      </c>
      <c r="AO421" s="35" t="str">
        <f>IF('[2]2.1 Data FSVA 2025 &amp; Bobot'!X422="","",'[2]2.1 Data FSVA 2025 &amp; Bobot'!X422)</f>
        <v/>
      </c>
      <c r="AP421" s="35" t="str">
        <f>IF('[2]2.1 Data FSVA 2025 &amp; Bobot'!Z422="","",'[2]2.1 Data FSVA 2025 &amp; Bobot'!Z422)</f>
        <v/>
      </c>
      <c r="AQ421" s="35" t="str">
        <f>IF('[2]2.1 Data FSVA 2025 &amp; Bobot'!AB422="","",'[2]2.1 Data FSVA 2025 &amp; Bobot'!AB422)</f>
        <v/>
      </c>
      <c r="AR421" s="35" t="str">
        <f>IF('[2]2.1 Data FSVA 2025 &amp; Bobot'!AD422="","",'[2]2.1 Data FSVA 2025 &amp; Bobot'!AD422)</f>
        <v/>
      </c>
      <c r="AS421" s="27" t="str">
        <f>IF('[2]2.4 Prioritas Individu'!G422="","",'[2]2.4 Prioritas Individu'!G422)</f>
        <v/>
      </c>
      <c r="AT421" s="27" t="str">
        <f>IF('[2]2.4 Prioritas Individu'!H422="","",'[2]2.4 Prioritas Individu'!H422)</f>
        <v/>
      </c>
      <c r="AU421" s="27" t="str">
        <f>IF('[2]2.4 Prioritas Individu'!I422="","",'[2]2.4 Prioritas Individu'!I422)</f>
        <v/>
      </c>
      <c r="AV421" s="27" t="str">
        <f>IF('[2]2.4 Prioritas Individu'!J422="","",'[2]2.4 Prioritas Individu'!J422)</f>
        <v/>
      </c>
      <c r="AW421" s="27" t="str">
        <f>IF('[2]2.4 Prioritas Individu'!K422="","",'[2]2.4 Prioritas Individu'!K422)</f>
        <v/>
      </c>
      <c r="AX421" s="27" t="str">
        <f>IF('[2]2.4 Prioritas Individu'!L422="","",'[2]2.4 Prioritas Individu'!L422)</f>
        <v/>
      </c>
      <c r="AY421" s="27" t="str">
        <f>IF('[2]2.4 Prioritas Individu'!M422="","",'[2]2.4 Prioritas Individu'!M422)</f>
        <v/>
      </c>
      <c r="AZ421" s="27" t="str">
        <f>IF('[2]2.4 Prioritas Individu'!N422="","",'[2]2.4 Prioritas Individu'!N422)</f>
        <v/>
      </c>
      <c r="BA421" s="27" t="str">
        <f>IF('[2]2.4 Prioritas Individu'!O422="","",'[2]2.4 Prioritas Individu'!O422)</f>
        <v/>
      </c>
      <c r="BB421" s="27" t="str">
        <f>IF('[2]2.4 Prioritas Individu'!P422="","",'[2]2.4 Prioritas Individu'!P422)</f>
        <v/>
      </c>
      <c r="BC421" s="27" t="str">
        <f>IF('[2]2.4 Prioritas Individu'!Q422="","",'[2]2.4 Prioritas Individu'!Q422)</f>
        <v/>
      </c>
      <c r="BD421" s="27" t="str">
        <f>IF('[2]2.4 Prioritas Individu'!R422="","",'[2]2.4 Prioritas Individu'!R422)</f>
        <v/>
      </c>
      <c r="BE421" s="25" t="str">
        <f>IF('[2]2.4 Prioritas Individu'!S422="","",'[2]2.4 Prioritas Individu'!S422)</f>
        <v>-</v>
      </c>
      <c r="BF421" s="27" t="str">
        <f>IF('[2]2.4 Prioritas Individu'!T422="","",'[2]2.4 Prioritas Individu'!T422)</f>
        <v>-</v>
      </c>
      <c r="BG421" s="27" t="str">
        <f>IF('[2]2.4 Prioritas Individu'!U422="","",'[2]2.4 Prioritas Individu'!U422)</f>
        <v>-</v>
      </c>
      <c r="BH421" s="25" t="str">
        <f>IF('[2]2.3 Indeks &amp; Cut off Komposit'!G1133="","",'[2]2.3 Indeks &amp; Cut off Komposit'!G1133)</f>
        <v/>
      </c>
      <c r="BI421" s="25" t="str">
        <f>IF('[2]2.3 Indeks &amp; Cut off Komposit'!H1133="","",'[2]2.3 Indeks &amp; Cut off Komposit'!H1133)</f>
        <v/>
      </c>
      <c r="BJ421" s="25" t="str">
        <f>IF('[2]2.3 Indeks &amp; Cut off Komposit'!I1133="","",'[2]2.3 Indeks &amp; Cut off Komposit'!I1133)</f>
        <v/>
      </c>
      <c r="BK421" s="25" t="str">
        <f>IF('[2]2.3 Indeks &amp; Cut off Komposit'!J1133="","",'[2]2.3 Indeks &amp; Cut off Komposit'!J1133)</f>
        <v/>
      </c>
      <c r="BL421" s="25" t="str">
        <f>IF('[2]2.3 Indeks &amp; Cut off Komposit'!K1133="","",'[2]2.3 Indeks &amp; Cut off Komposit'!K1133)</f>
        <v/>
      </c>
      <c r="BM421" s="25" t="str">
        <f>IF('[2]2.3 Indeks &amp; Cut off Komposit'!L1133="","",'[2]2.3 Indeks &amp; Cut off Komposit'!L1133)</f>
        <v/>
      </c>
      <c r="BN421" s="25" t="str">
        <f>IF('[2]2.3 Indeks &amp; Cut off Komposit'!M1133="","",'[2]2.3 Indeks &amp; Cut off Komposit'!M1133)</f>
        <v/>
      </c>
      <c r="BO421" s="25" t="str">
        <f>IF('[2]2.3 Indeks &amp; Cut off Komposit'!N1133="","",'[2]2.3 Indeks &amp; Cut off Komposit'!N1133)</f>
        <v/>
      </c>
      <c r="BP421" s="25" t="str">
        <f>IF('[2]2.3 Indeks &amp; Cut off Komposit'!O1133="","",'[2]2.3 Indeks &amp; Cut off Komposit'!O1133)</f>
        <v/>
      </c>
      <c r="BQ421" s="25" t="str">
        <f>IF('[2]2.3 Indeks &amp; Cut off Komposit'!P1133="","",'[2]2.3 Indeks &amp; Cut off Komposit'!P1133)</f>
        <v/>
      </c>
      <c r="BR421" s="25" t="str">
        <f>IF('[2]2.3 Indeks &amp; Cut off Komposit'!Q1133="","",'[2]2.3 Indeks &amp; Cut off Komposit'!Q1133)</f>
        <v/>
      </c>
      <c r="BS421" s="25" t="str">
        <f>IF('[2]2.3 Indeks &amp; Cut off Komposit'!R1133="","",'[2]2.3 Indeks &amp; Cut off Komposit'!R1133)</f>
        <v/>
      </c>
      <c r="BT421" s="25" t="str">
        <f>IF('[2]2.3 Indeks &amp; Cut off Komposit'!S1133="","",'[2]2.3 Indeks &amp; Cut off Komposit'!S1133)</f>
        <v>-</v>
      </c>
      <c r="BU421" s="25" t="str">
        <f>IF('[2]2.3 Indeks &amp; Cut off Komposit'!T1133="","",'[2]2.3 Indeks &amp; Cut off Komposit'!T1133)</f>
        <v>-</v>
      </c>
      <c r="BV421" s="25" t="str">
        <f>IF('[2]2.3 Indeks &amp; Cut off Komposit'!U1133="","",'[2]2.3 Indeks &amp; Cut off Komposit'!U1133)</f>
        <v>-</v>
      </c>
      <c r="BW421" s="25" t="str">
        <f>IF('[2]2.3 Indeks &amp; Cut off Komposit'!V1133="","",'[2]2.3 Indeks &amp; Cut off Komposit'!V1133)</f>
        <v>-</v>
      </c>
    </row>
    <row r="422" spans="1:75" x14ac:dyDescent="0.3">
      <c r="A422" s="14" t="str">
        <f>IF('[1]0.1 Produksi Pangan &amp; Penduduk'!A422="","",'[1]0.1 Produksi Pangan &amp; Penduduk'!A422)</f>
        <v/>
      </c>
      <c r="B422" s="4" t="str">
        <f>IF('[1]0.1 Produksi Pangan &amp; Penduduk'!B422="","",'[1]0.1 Produksi Pangan &amp; Penduduk'!B422)</f>
        <v/>
      </c>
      <c r="C422" s="14" t="str">
        <f>IF('[1]0.1 Produksi Pangan &amp; Penduduk'!C422="","",'[1]0.1 Produksi Pangan &amp; Penduduk'!C422)</f>
        <v/>
      </c>
      <c r="D422" s="14" t="str">
        <f>IF('[1]0.1 Produksi Pangan &amp; Penduduk'!D422="","",'[1]0.1 Produksi Pangan &amp; Penduduk'!D422)</f>
        <v/>
      </c>
      <c r="E422" s="14" t="str">
        <f>IF('[1]0.1 Produksi Pangan &amp; Penduduk'!E422="","",'[1]0.1 Produksi Pangan &amp; Penduduk'!E422)</f>
        <v/>
      </c>
      <c r="F422" s="4" t="str">
        <f>IF('[1]0.1 Produksi Pangan &amp; Penduduk'!F422="","",'[1]0.1 Produksi Pangan &amp; Penduduk'!F422)</f>
        <v/>
      </c>
      <c r="G422" s="35" t="str">
        <f>IF('[1]0.1 Produksi Pangan &amp; Penduduk'!J422="","",'[1]0.1 Produksi Pangan &amp; Penduduk'!J422)</f>
        <v/>
      </c>
      <c r="H422" s="35" t="str">
        <f>IF('[1]0.1 Produksi Pangan &amp; Penduduk'!M422="","",'[1]0.1 Produksi Pangan &amp; Penduduk'!M422)</f>
        <v/>
      </c>
      <c r="I422" s="35" t="str">
        <f>IF('[1]0.1 Produksi Pangan &amp; Penduduk'!S422="","",'[1]0.1 Produksi Pangan &amp; Penduduk'!S422)</f>
        <v/>
      </c>
      <c r="J422" s="35" t="str">
        <f>IF('[1]0.1 Produksi Pangan &amp; Penduduk'!Y422="","",'[1]0.1 Produksi Pangan &amp; Penduduk'!Y422)</f>
        <v/>
      </c>
      <c r="K422" s="35" t="str">
        <f>IF('[1]0.1 Produksi Pangan &amp; Penduduk'!AE422="","",'[1]0.1 Produksi Pangan &amp; Penduduk'!AE422)</f>
        <v/>
      </c>
      <c r="L422" s="35" t="str">
        <f>IF('[1]0.1 Produksi Pangan &amp; Penduduk'!AK422="","",'[1]0.1 Produksi Pangan &amp; Penduduk'!AK422)</f>
        <v/>
      </c>
      <c r="M422" s="35" t="str">
        <f>IF('[1]0.1 Produksi Pangan &amp; Penduduk'!AQ422="","",'[1]0.1 Produksi Pangan &amp; Penduduk'!AQ422)</f>
        <v/>
      </c>
      <c r="N422" s="35" t="str">
        <f>IF('[1]0.2 Konsumsi Energi'!J422="","",'[1]0.2 Konsumsi Energi'!J422)</f>
        <v/>
      </c>
      <c r="O422" s="35">
        <f>IF('[1]0.2 Konsumsi Energi'!M422="","",'[1]0.2 Konsumsi Energi'!M422)</f>
        <v>2100</v>
      </c>
      <c r="P422" s="35" t="str">
        <f>IF('[1]0.3 Konsumsi Protein Hewani'!J422="","",'[1]0.3 Konsumsi Protein Hewani'!J422)</f>
        <v/>
      </c>
      <c r="Q422" s="35">
        <f>IF('[1]0.3 Konsumsi Protein Hewani'!M422="","",'[1]0.3 Konsumsi Protein Hewani'!M422)</f>
        <v>25</v>
      </c>
      <c r="R422" s="35" t="str">
        <f>IF('[1]0.4 Stok_Cadangan'!J422="","",'[1]0.4 Stok_Cadangan'!J422)</f>
        <v/>
      </c>
      <c r="S422" s="35" t="str">
        <f>IF('[1]0.4 Stok_Cadangan'!M422="","",'[1]0.4 Stok_Cadangan'!M422)</f>
        <v/>
      </c>
      <c r="T422" s="35" t="str">
        <f>IF('[1]0.4 Stok_Cadangan'!P422="","",'[1]0.4 Stok_Cadangan'!P422)</f>
        <v/>
      </c>
      <c r="U422" s="35" t="str">
        <f>IF('[1]0.4 Stok_Cadangan'!T422="","",'[1]0.4 Stok_Cadangan'!T422)</f>
        <v/>
      </c>
      <c r="V422" s="35" t="str">
        <f>IF('[1]0.4 Stok_Cadangan'!W422="","",'[1]0.4 Stok_Cadangan'!W422)</f>
        <v/>
      </c>
      <c r="W422" s="35" t="str">
        <f>IF('[1]0.4 Stok_Cadangan'!Z422="","",'[1]0.4 Stok_Cadangan'!Z422)</f>
        <v/>
      </c>
      <c r="X422" s="35" t="str">
        <f>IF('[1]0.4 Stok_Cadangan'!AF422="","",'[1]0.4 Stok_Cadangan'!AF422)</f>
        <v/>
      </c>
      <c r="Y422" s="35" t="str">
        <f>IF('[1]0.4 Stok_Cadangan'!AI422="","",'[1]0.4 Stok_Cadangan'!AI422)</f>
        <v/>
      </c>
      <c r="Z422" s="35" t="str">
        <f>IF('[1]0.4 Stok_Cadangan'!AL422="","",'[1]0.4 Stok_Cadangan'!AL422)</f>
        <v/>
      </c>
      <c r="AA422" s="35" t="str">
        <f>IF('[1]0.5 Indikator Keterjangkauan'!P422="","",'[1]0.5 Indikator Keterjangkauan'!P422)</f>
        <v/>
      </c>
      <c r="AB422" s="35" t="str">
        <f>IF('[1]0.5 Indikator Keterjangkauan'!T422="","",'[1]0.5 Indikator Keterjangkauan'!T422)</f>
        <v/>
      </c>
      <c r="AC422" s="35" t="str">
        <f>IF('[1]0.5 Indikator Keterjangkauan'!X422="","",'[1]0.5 Indikator Keterjangkauan'!X422)</f>
        <v/>
      </c>
      <c r="AD422" s="35" t="str">
        <f>IF('[1]0.5 Indikator Keterjangkauan'!AB422="","",'[1]0.5 Indikator Keterjangkauan'!AB422)</f>
        <v/>
      </c>
      <c r="AE422" s="35" t="str">
        <f>IF('[1]0.6 Indikator Pemanfaatan'!V422="","",'[1]0.6 Indikator Pemanfaatan'!V422)</f>
        <v/>
      </c>
      <c r="AF422" s="35" t="str">
        <f>IF('[1]0.6 Indikator Pemanfaatan'!Z422="","",'[1]0.6 Indikator Pemanfaatan'!Z422)</f>
        <v/>
      </c>
      <c r="AG422" s="35" t="str">
        <f>IF('[2]2.1 Data FSVA 2025 &amp; Bobot'!H423="","",'[2]2.1 Data FSVA 2025 &amp; Bobot'!H423)</f>
        <v/>
      </c>
      <c r="AH422" s="35" t="str">
        <f>IF('[2]2.1 Data FSVA 2025 &amp; Bobot'!J423="","",'[2]2.1 Data FSVA 2025 &amp; Bobot'!J423)</f>
        <v/>
      </c>
      <c r="AI422" s="35" t="str">
        <f>IF('[2]2.1 Data FSVA 2025 &amp; Bobot'!L423="","",'[2]2.1 Data FSVA 2025 &amp; Bobot'!L423)</f>
        <v/>
      </c>
      <c r="AJ422" s="35" t="str">
        <f>IF('[2]2.1 Data FSVA 2025 &amp; Bobot'!N423="","",'[2]2.1 Data FSVA 2025 &amp; Bobot'!N423)</f>
        <v/>
      </c>
      <c r="AK422" s="35" t="str">
        <f>IF('[2]2.1 Data FSVA 2025 &amp; Bobot'!P423="","",'[2]2.1 Data FSVA 2025 &amp; Bobot'!P423)</f>
        <v/>
      </c>
      <c r="AL422" s="35" t="str">
        <f>IF('[2]2.1 Data FSVA 2025 &amp; Bobot'!R423="","",'[2]2.1 Data FSVA 2025 &amp; Bobot'!R423)</f>
        <v/>
      </c>
      <c r="AM422" s="35" t="str">
        <f>IF('[2]2.1 Data FSVA 2025 &amp; Bobot'!T423="","",'[2]2.1 Data FSVA 2025 &amp; Bobot'!T423)</f>
        <v/>
      </c>
      <c r="AN422" s="35" t="str">
        <f>IF('[2]2.1 Data FSVA 2025 &amp; Bobot'!V423="","",'[2]2.1 Data FSVA 2025 &amp; Bobot'!V423)</f>
        <v/>
      </c>
      <c r="AO422" s="35" t="str">
        <f>IF('[2]2.1 Data FSVA 2025 &amp; Bobot'!X423="","",'[2]2.1 Data FSVA 2025 &amp; Bobot'!X423)</f>
        <v/>
      </c>
      <c r="AP422" s="35" t="str">
        <f>IF('[2]2.1 Data FSVA 2025 &amp; Bobot'!Z423="","",'[2]2.1 Data FSVA 2025 &amp; Bobot'!Z423)</f>
        <v/>
      </c>
      <c r="AQ422" s="35" t="str">
        <f>IF('[2]2.1 Data FSVA 2025 &amp; Bobot'!AB423="","",'[2]2.1 Data FSVA 2025 &amp; Bobot'!AB423)</f>
        <v/>
      </c>
      <c r="AR422" s="35" t="str">
        <f>IF('[2]2.1 Data FSVA 2025 &amp; Bobot'!AD423="","",'[2]2.1 Data FSVA 2025 &amp; Bobot'!AD423)</f>
        <v/>
      </c>
      <c r="AS422" s="27" t="str">
        <f>IF('[2]2.4 Prioritas Individu'!G423="","",'[2]2.4 Prioritas Individu'!G423)</f>
        <v/>
      </c>
      <c r="AT422" s="27" t="str">
        <f>IF('[2]2.4 Prioritas Individu'!H423="","",'[2]2.4 Prioritas Individu'!H423)</f>
        <v/>
      </c>
      <c r="AU422" s="27" t="str">
        <f>IF('[2]2.4 Prioritas Individu'!I423="","",'[2]2.4 Prioritas Individu'!I423)</f>
        <v/>
      </c>
      <c r="AV422" s="27" t="str">
        <f>IF('[2]2.4 Prioritas Individu'!J423="","",'[2]2.4 Prioritas Individu'!J423)</f>
        <v/>
      </c>
      <c r="AW422" s="27" t="str">
        <f>IF('[2]2.4 Prioritas Individu'!K423="","",'[2]2.4 Prioritas Individu'!K423)</f>
        <v/>
      </c>
      <c r="AX422" s="27" t="str">
        <f>IF('[2]2.4 Prioritas Individu'!L423="","",'[2]2.4 Prioritas Individu'!L423)</f>
        <v/>
      </c>
      <c r="AY422" s="27" t="str">
        <f>IF('[2]2.4 Prioritas Individu'!M423="","",'[2]2.4 Prioritas Individu'!M423)</f>
        <v/>
      </c>
      <c r="AZ422" s="27" t="str">
        <f>IF('[2]2.4 Prioritas Individu'!N423="","",'[2]2.4 Prioritas Individu'!N423)</f>
        <v/>
      </c>
      <c r="BA422" s="27" t="str">
        <f>IF('[2]2.4 Prioritas Individu'!O423="","",'[2]2.4 Prioritas Individu'!O423)</f>
        <v/>
      </c>
      <c r="BB422" s="27" t="str">
        <f>IF('[2]2.4 Prioritas Individu'!P423="","",'[2]2.4 Prioritas Individu'!P423)</f>
        <v/>
      </c>
      <c r="BC422" s="27" t="str">
        <f>IF('[2]2.4 Prioritas Individu'!Q423="","",'[2]2.4 Prioritas Individu'!Q423)</f>
        <v/>
      </c>
      <c r="BD422" s="27" t="str">
        <f>IF('[2]2.4 Prioritas Individu'!R423="","",'[2]2.4 Prioritas Individu'!R423)</f>
        <v/>
      </c>
      <c r="BE422" s="25" t="str">
        <f>IF('[2]2.4 Prioritas Individu'!S423="","",'[2]2.4 Prioritas Individu'!S423)</f>
        <v>-</v>
      </c>
      <c r="BF422" s="27" t="str">
        <f>IF('[2]2.4 Prioritas Individu'!T423="","",'[2]2.4 Prioritas Individu'!T423)</f>
        <v>-</v>
      </c>
      <c r="BG422" s="27" t="str">
        <f>IF('[2]2.4 Prioritas Individu'!U423="","",'[2]2.4 Prioritas Individu'!U423)</f>
        <v>-</v>
      </c>
      <c r="BH422" s="25" t="str">
        <f>IF('[2]2.3 Indeks &amp; Cut off Komposit'!G1134="","",'[2]2.3 Indeks &amp; Cut off Komposit'!G1134)</f>
        <v/>
      </c>
      <c r="BI422" s="25" t="str">
        <f>IF('[2]2.3 Indeks &amp; Cut off Komposit'!H1134="","",'[2]2.3 Indeks &amp; Cut off Komposit'!H1134)</f>
        <v/>
      </c>
      <c r="BJ422" s="25" t="str">
        <f>IF('[2]2.3 Indeks &amp; Cut off Komposit'!I1134="","",'[2]2.3 Indeks &amp; Cut off Komposit'!I1134)</f>
        <v/>
      </c>
      <c r="BK422" s="25" t="str">
        <f>IF('[2]2.3 Indeks &amp; Cut off Komposit'!J1134="","",'[2]2.3 Indeks &amp; Cut off Komposit'!J1134)</f>
        <v/>
      </c>
      <c r="BL422" s="25" t="str">
        <f>IF('[2]2.3 Indeks &amp; Cut off Komposit'!K1134="","",'[2]2.3 Indeks &amp; Cut off Komposit'!K1134)</f>
        <v/>
      </c>
      <c r="BM422" s="25" t="str">
        <f>IF('[2]2.3 Indeks &amp; Cut off Komposit'!L1134="","",'[2]2.3 Indeks &amp; Cut off Komposit'!L1134)</f>
        <v/>
      </c>
      <c r="BN422" s="25" t="str">
        <f>IF('[2]2.3 Indeks &amp; Cut off Komposit'!M1134="","",'[2]2.3 Indeks &amp; Cut off Komposit'!M1134)</f>
        <v/>
      </c>
      <c r="BO422" s="25" t="str">
        <f>IF('[2]2.3 Indeks &amp; Cut off Komposit'!N1134="","",'[2]2.3 Indeks &amp; Cut off Komposit'!N1134)</f>
        <v/>
      </c>
      <c r="BP422" s="25" t="str">
        <f>IF('[2]2.3 Indeks &amp; Cut off Komposit'!O1134="","",'[2]2.3 Indeks &amp; Cut off Komposit'!O1134)</f>
        <v/>
      </c>
      <c r="BQ422" s="25" t="str">
        <f>IF('[2]2.3 Indeks &amp; Cut off Komposit'!P1134="","",'[2]2.3 Indeks &amp; Cut off Komposit'!P1134)</f>
        <v/>
      </c>
      <c r="BR422" s="25" t="str">
        <f>IF('[2]2.3 Indeks &amp; Cut off Komposit'!Q1134="","",'[2]2.3 Indeks &amp; Cut off Komposit'!Q1134)</f>
        <v/>
      </c>
      <c r="BS422" s="25" t="str">
        <f>IF('[2]2.3 Indeks &amp; Cut off Komposit'!R1134="","",'[2]2.3 Indeks &amp; Cut off Komposit'!R1134)</f>
        <v/>
      </c>
      <c r="BT422" s="25" t="str">
        <f>IF('[2]2.3 Indeks &amp; Cut off Komposit'!S1134="","",'[2]2.3 Indeks &amp; Cut off Komposit'!S1134)</f>
        <v>-</v>
      </c>
      <c r="BU422" s="25" t="str">
        <f>IF('[2]2.3 Indeks &amp; Cut off Komposit'!T1134="","",'[2]2.3 Indeks &amp; Cut off Komposit'!T1134)</f>
        <v>-</v>
      </c>
      <c r="BV422" s="25" t="str">
        <f>IF('[2]2.3 Indeks &amp; Cut off Komposit'!U1134="","",'[2]2.3 Indeks &amp; Cut off Komposit'!U1134)</f>
        <v>-</v>
      </c>
      <c r="BW422" s="25" t="str">
        <f>IF('[2]2.3 Indeks &amp; Cut off Komposit'!V1134="","",'[2]2.3 Indeks &amp; Cut off Komposit'!V1134)</f>
        <v>-</v>
      </c>
    </row>
    <row r="423" spans="1:75" x14ac:dyDescent="0.3">
      <c r="A423" s="14" t="str">
        <f>IF('[1]0.1 Produksi Pangan &amp; Penduduk'!A423="","",'[1]0.1 Produksi Pangan &amp; Penduduk'!A423)</f>
        <v/>
      </c>
      <c r="B423" s="4" t="str">
        <f>IF('[1]0.1 Produksi Pangan &amp; Penduduk'!B423="","",'[1]0.1 Produksi Pangan &amp; Penduduk'!B423)</f>
        <v/>
      </c>
      <c r="C423" s="14" t="str">
        <f>IF('[1]0.1 Produksi Pangan &amp; Penduduk'!C423="","",'[1]0.1 Produksi Pangan &amp; Penduduk'!C423)</f>
        <v/>
      </c>
      <c r="D423" s="14" t="str">
        <f>IF('[1]0.1 Produksi Pangan &amp; Penduduk'!D423="","",'[1]0.1 Produksi Pangan &amp; Penduduk'!D423)</f>
        <v/>
      </c>
      <c r="E423" s="14" t="str">
        <f>IF('[1]0.1 Produksi Pangan &amp; Penduduk'!E423="","",'[1]0.1 Produksi Pangan &amp; Penduduk'!E423)</f>
        <v/>
      </c>
      <c r="F423" s="4" t="str">
        <f>IF('[1]0.1 Produksi Pangan &amp; Penduduk'!F423="","",'[1]0.1 Produksi Pangan &amp; Penduduk'!F423)</f>
        <v/>
      </c>
      <c r="G423" s="35" t="str">
        <f>IF('[1]0.1 Produksi Pangan &amp; Penduduk'!J423="","",'[1]0.1 Produksi Pangan &amp; Penduduk'!J423)</f>
        <v/>
      </c>
      <c r="H423" s="35" t="str">
        <f>IF('[1]0.1 Produksi Pangan &amp; Penduduk'!M423="","",'[1]0.1 Produksi Pangan &amp; Penduduk'!M423)</f>
        <v/>
      </c>
      <c r="I423" s="35" t="str">
        <f>IF('[1]0.1 Produksi Pangan &amp; Penduduk'!S423="","",'[1]0.1 Produksi Pangan &amp; Penduduk'!S423)</f>
        <v/>
      </c>
      <c r="J423" s="35" t="str">
        <f>IF('[1]0.1 Produksi Pangan &amp; Penduduk'!Y423="","",'[1]0.1 Produksi Pangan &amp; Penduduk'!Y423)</f>
        <v/>
      </c>
      <c r="K423" s="35" t="str">
        <f>IF('[1]0.1 Produksi Pangan &amp; Penduduk'!AE423="","",'[1]0.1 Produksi Pangan &amp; Penduduk'!AE423)</f>
        <v/>
      </c>
      <c r="L423" s="35" t="str">
        <f>IF('[1]0.1 Produksi Pangan &amp; Penduduk'!AK423="","",'[1]0.1 Produksi Pangan &amp; Penduduk'!AK423)</f>
        <v/>
      </c>
      <c r="M423" s="35" t="str">
        <f>IF('[1]0.1 Produksi Pangan &amp; Penduduk'!AQ423="","",'[1]0.1 Produksi Pangan &amp; Penduduk'!AQ423)</f>
        <v/>
      </c>
      <c r="N423" s="35" t="str">
        <f>IF('[1]0.2 Konsumsi Energi'!J423="","",'[1]0.2 Konsumsi Energi'!J423)</f>
        <v/>
      </c>
      <c r="O423" s="35">
        <f>IF('[1]0.2 Konsumsi Energi'!M423="","",'[1]0.2 Konsumsi Energi'!M423)</f>
        <v>2100</v>
      </c>
      <c r="P423" s="35" t="str">
        <f>IF('[1]0.3 Konsumsi Protein Hewani'!J423="","",'[1]0.3 Konsumsi Protein Hewani'!J423)</f>
        <v/>
      </c>
      <c r="Q423" s="35">
        <f>IF('[1]0.3 Konsumsi Protein Hewani'!M423="","",'[1]0.3 Konsumsi Protein Hewani'!M423)</f>
        <v>25</v>
      </c>
      <c r="R423" s="35" t="str">
        <f>IF('[1]0.4 Stok_Cadangan'!J423="","",'[1]0.4 Stok_Cadangan'!J423)</f>
        <v/>
      </c>
      <c r="S423" s="35" t="str">
        <f>IF('[1]0.4 Stok_Cadangan'!M423="","",'[1]0.4 Stok_Cadangan'!M423)</f>
        <v/>
      </c>
      <c r="T423" s="35" t="str">
        <f>IF('[1]0.4 Stok_Cadangan'!P423="","",'[1]0.4 Stok_Cadangan'!P423)</f>
        <v/>
      </c>
      <c r="U423" s="35" t="str">
        <f>IF('[1]0.4 Stok_Cadangan'!T423="","",'[1]0.4 Stok_Cadangan'!T423)</f>
        <v/>
      </c>
      <c r="V423" s="35" t="str">
        <f>IF('[1]0.4 Stok_Cadangan'!W423="","",'[1]0.4 Stok_Cadangan'!W423)</f>
        <v/>
      </c>
      <c r="W423" s="35" t="str">
        <f>IF('[1]0.4 Stok_Cadangan'!Z423="","",'[1]0.4 Stok_Cadangan'!Z423)</f>
        <v/>
      </c>
      <c r="X423" s="35" t="str">
        <f>IF('[1]0.4 Stok_Cadangan'!AF423="","",'[1]0.4 Stok_Cadangan'!AF423)</f>
        <v/>
      </c>
      <c r="Y423" s="35" t="str">
        <f>IF('[1]0.4 Stok_Cadangan'!AI423="","",'[1]0.4 Stok_Cadangan'!AI423)</f>
        <v/>
      </c>
      <c r="Z423" s="35" t="str">
        <f>IF('[1]0.4 Stok_Cadangan'!AL423="","",'[1]0.4 Stok_Cadangan'!AL423)</f>
        <v/>
      </c>
      <c r="AA423" s="35" t="str">
        <f>IF('[1]0.5 Indikator Keterjangkauan'!P423="","",'[1]0.5 Indikator Keterjangkauan'!P423)</f>
        <v/>
      </c>
      <c r="AB423" s="35" t="str">
        <f>IF('[1]0.5 Indikator Keterjangkauan'!T423="","",'[1]0.5 Indikator Keterjangkauan'!T423)</f>
        <v/>
      </c>
      <c r="AC423" s="35" t="str">
        <f>IF('[1]0.5 Indikator Keterjangkauan'!X423="","",'[1]0.5 Indikator Keterjangkauan'!X423)</f>
        <v/>
      </c>
      <c r="AD423" s="35" t="str">
        <f>IF('[1]0.5 Indikator Keterjangkauan'!AB423="","",'[1]0.5 Indikator Keterjangkauan'!AB423)</f>
        <v/>
      </c>
      <c r="AE423" s="35" t="str">
        <f>IF('[1]0.6 Indikator Pemanfaatan'!V423="","",'[1]0.6 Indikator Pemanfaatan'!V423)</f>
        <v/>
      </c>
      <c r="AF423" s="35" t="str">
        <f>IF('[1]0.6 Indikator Pemanfaatan'!Z423="","",'[1]0.6 Indikator Pemanfaatan'!Z423)</f>
        <v/>
      </c>
      <c r="AG423" s="35" t="str">
        <f>IF('[2]2.1 Data FSVA 2025 &amp; Bobot'!H424="","",'[2]2.1 Data FSVA 2025 &amp; Bobot'!H424)</f>
        <v/>
      </c>
      <c r="AH423" s="35" t="str">
        <f>IF('[2]2.1 Data FSVA 2025 &amp; Bobot'!J424="","",'[2]2.1 Data FSVA 2025 &amp; Bobot'!J424)</f>
        <v/>
      </c>
      <c r="AI423" s="35" t="str">
        <f>IF('[2]2.1 Data FSVA 2025 &amp; Bobot'!L424="","",'[2]2.1 Data FSVA 2025 &amp; Bobot'!L424)</f>
        <v/>
      </c>
      <c r="AJ423" s="35" t="str">
        <f>IF('[2]2.1 Data FSVA 2025 &amp; Bobot'!N424="","",'[2]2.1 Data FSVA 2025 &amp; Bobot'!N424)</f>
        <v/>
      </c>
      <c r="AK423" s="35" t="str">
        <f>IF('[2]2.1 Data FSVA 2025 &amp; Bobot'!P424="","",'[2]2.1 Data FSVA 2025 &amp; Bobot'!P424)</f>
        <v/>
      </c>
      <c r="AL423" s="35" t="str">
        <f>IF('[2]2.1 Data FSVA 2025 &amp; Bobot'!R424="","",'[2]2.1 Data FSVA 2025 &amp; Bobot'!R424)</f>
        <v/>
      </c>
      <c r="AM423" s="35" t="str">
        <f>IF('[2]2.1 Data FSVA 2025 &amp; Bobot'!T424="","",'[2]2.1 Data FSVA 2025 &amp; Bobot'!T424)</f>
        <v/>
      </c>
      <c r="AN423" s="35" t="str">
        <f>IF('[2]2.1 Data FSVA 2025 &amp; Bobot'!V424="","",'[2]2.1 Data FSVA 2025 &amp; Bobot'!V424)</f>
        <v/>
      </c>
      <c r="AO423" s="35" t="str">
        <f>IF('[2]2.1 Data FSVA 2025 &amp; Bobot'!X424="","",'[2]2.1 Data FSVA 2025 &amp; Bobot'!X424)</f>
        <v/>
      </c>
      <c r="AP423" s="35" t="str">
        <f>IF('[2]2.1 Data FSVA 2025 &amp; Bobot'!Z424="","",'[2]2.1 Data FSVA 2025 &amp; Bobot'!Z424)</f>
        <v/>
      </c>
      <c r="AQ423" s="35" t="str">
        <f>IF('[2]2.1 Data FSVA 2025 &amp; Bobot'!AB424="","",'[2]2.1 Data FSVA 2025 &amp; Bobot'!AB424)</f>
        <v/>
      </c>
      <c r="AR423" s="35" t="str">
        <f>IF('[2]2.1 Data FSVA 2025 &amp; Bobot'!AD424="","",'[2]2.1 Data FSVA 2025 &amp; Bobot'!AD424)</f>
        <v/>
      </c>
      <c r="AS423" s="27" t="str">
        <f>IF('[2]2.4 Prioritas Individu'!G424="","",'[2]2.4 Prioritas Individu'!G424)</f>
        <v/>
      </c>
      <c r="AT423" s="27" t="str">
        <f>IF('[2]2.4 Prioritas Individu'!H424="","",'[2]2.4 Prioritas Individu'!H424)</f>
        <v/>
      </c>
      <c r="AU423" s="27" t="str">
        <f>IF('[2]2.4 Prioritas Individu'!I424="","",'[2]2.4 Prioritas Individu'!I424)</f>
        <v/>
      </c>
      <c r="AV423" s="27" t="str">
        <f>IF('[2]2.4 Prioritas Individu'!J424="","",'[2]2.4 Prioritas Individu'!J424)</f>
        <v/>
      </c>
      <c r="AW423" s="27" t="str">
        <f>IF('[2]2.4 Prioritas Individu'!K424="","",'[2]2.4 Prioritas Individu'!K424)</f>
        <v/>
      </c>
      <c r="AX423" s="27" t="str">
        <f>IF('[2]2.4 Prioritas Individu'!L424="","",'[2]2.4 Prioritas Individu'!L424)</f>
        <v/>
      </c>
      <c r="AY423" s="27" t="str">
        <f>IF('[2]2.4 Prioritas Individu'!M424="","",'[2]2.4 Prioritas Individu'!M424)</f>
        <v/>
      </c>
      <c r="AZ423" s="27" t="str">
        <f>IF('[2]2.4 Prioritas Individu'!N424="","",'[2]2.4 Prioritas Individu'!N424)</f>
        <v/>
      </c>
      <c r="BA423" s="27" t="str">
        <f>IF('[2]2.4 Prioritas Individu'!O424="","",'[2]2.4 Prioritas Individu'!O424)</f>
        <v/>
      </c>
      <c r="BB423" s="27" t="str">
        <f>IF('[2]2.4 Prioritas Individu'!P424="","",'[2]2.4 Prioritas Individu'!P424)</f>
        <v/>
      </c>
      <c r="BC423" s="27" t="str">
        <f>IF('[2]2.4 Prioritas Individu'!Q424="","",'[2]2.4 Prioritas Individu'!Q424)</f>
        <v/>
      </c>
      <c r="BD423" s="27" t="str">
        <f>IF('[2]2.4 Prioritas Individu'!R424="","",'[2]2.4 Prioritas Individu'!R424)</f>
        <v/>
      </c>
      <c r="BE423" s="25" t="str">
        <f>IF('[2]2.4 Prioritas Individu'!S424="","",'[2]2.4 Prioritas Individu'!S424)</f>
        <v>-</v>
      </c>
      <c r="BF423" s="27" t="str">
        <f>IF('[2]2.4 Prioritas Individu'!T424="","",'[2]2.4 Prioritas Individu'!T424)</f>
        <v>-</v>
      </c>
      <c r="BG423" s="27" t="str">
        <f>IF('[2]2.4 Prioritas Individu'!U424="","",'[2]2.4 Prioritas Individu'!U424)</f>
        <v>-</v>
      </c>
      <c r="BH423" s="25" t="str">
        <f>IF('[2]2.3 Indeks &amp; Cut off Komposit'!G1135="","",'[2]2.3 Indeks &amp; Cut off Komposit'!G1135)</f>
        <v/>
      </c>
      <c r="BI423" s="25" t="str">
        <f>IF('[2]2.3 Indeks &amp; Cut off Komposit'!H1135="","",'[2]2.3 Indeks &amp; Cut off Komposit'!H1135)</f>
        <v/>
      </c>
      <c r="BJ423" s="25" t="str">
        <f>IF('[2]2.3 Indeks &amp; Cut off Komposit'!I1135="","",'[2]2.3 Indeks &amp; Cut off Komposit'!I1135)</f>
        <v/>
      </c>
      <c r="BK423" s="25" t="str">
        <f>IF('[2]2.3 Indeks &amp; Cut off Komposit'!J1135="","",'[2]2.3 Indeks &amp; Cut off Komposit'!J1135)</f>
        <v/>
      </c>
      <c r="BL423" s="25" t="str">
        <f>IF('[2]2.3 Indeks &amp; Cut off Komposit'!K1135="","",'[2]2.3 Indeks &amp; Cut off Komposit'!K1135)</f>
        <v/>
      </c>
      <c r="BM423" s="25" t="str">
        <f>IF('[2]2.3 Indeks &amp; Cut off Komposit'!L1135="","",'[2]2.3 Indeks &amp; Cut off Komposit'!L1135)</f>
        <v/>
      </c>
      <c r="BN423" s="25" t="str">
        <f>IF('[2]2.3 Indeks &amp; Cut off Komposit'!M1135="","",'[2]2.3 Indeks &amp; Cut off Komposit'!M1135)</f>
        <v/>
      </c>
      <c r="BO423" s="25" t="str">
        <f>IF('[2]2.3 Indeks &amp; Cut off Komposit'!N1135="","",'[2]2.3 Indeks &amp; Cut off Komposit'!N1135)</f>
        <v/>
      </c>
      <c r="BP423" s="25" t="str">
        <f>IF('[2]2.3 Indeks &amp; Cut off Komposit'!O1135="","",'[2]2.3 Indeks &amp; Cut off Komposit'!O1135)</f>
        <v/>
      </c>
      <c r="BQ423" s="25" t="str">
        <f>IF('[2]2.3 Indeks &amp; Cut off Komposit'!P1135="","",'[2]2.3 Indeks &amp; Cut off Komposit'!P1135)</f>
        <v/>
      </c>
      <c r="BR423" s="25" t="str">
        <f>IF('[2]2.3 Indeks &amp; Cut off Komposit'!Q1135="","",'[2]2.3 Indeks &amp; Cut off Komposit'!Q1135)</f>
        <v/>
      </c>
      <c r="BS423" s="25" t="str">
        <f>IF('[2]2.3 Indeks &amp; Cut off Komposit'!R1135="","",'[2]2.3 Indeks &amp; Cut off Komposit'!R1135)</f>
        <v/>
      </c>
      <c r="BT423" s="25" t="str">
        <f>IF('[2]2.3 Indeks &amp; Cut off Komposit'!S1135="","",'[2]2.3 Indeks &amp; Cut off Komposit'!S1135)</f>
        <v>-</v>
      </c>
      <c r="BU423" s="25" t="str">
        <f>IF('[2]2.3 Indeks &amp; Cut off Komposit'!T1135="","",'[2]2.3 Indeks &amp; Cut off Komposit'!T1135)</f>
        <v>-</v>
      </c>
      <c r="BV423" s="25" t="str">
        <f>IF('[2]2.3 Indeks &amp; Cut off Komposit'!U1135="","",'[2]2.3 Indeks &amp; Cut off Komposit'!U1135)</f>
        <v>-</v>
      </c>
      <c r="BW423" s="25" t="str">
        <f>IF('[2]2.3 Indeks &amp; Cut off Komposit'!V1135="","",'[2]2.3 Indeks &amp; Cut off Komposit'!V1135)</f>
        <v>-</v>
      </c>
    </row>
    <row r="424" spans="1:75" x14ac:dyDescent="0.3">
      <c r="A424" s="14" t="str">
        <f>IF('[1]0.1 Produksi Pangan &amp; Penduduk'!A424="","",'[1]0.1 Produksi Pangan &amp; Penduduk'!A424)</f>
        <v/>
      </c>
      <c r="B424" s="4" t="str">
        <f>IF('[1]0.1 Produksi Pangan &amp; Penduduk'!B424="","",'[1]0.1 Produksi Pangan &amp; Penduduk'!B424)</f>
        <v/>
      </c>
      <c r="C424" s="14" t="str">
        <f>IF('[1]0.1 Produksi Pangan &amp; Penduduk'!C424="","",'[1]0.1 Produksi Pangan &amp; Penduduk'!C424)</f>
        <v/>
      </c>
      <c r="D424" s="14" t="str">
        <f>IF('[1]0.1 Produksi Pangan &amp; Penduduk'!D424="","",'[1]0.1 Produksi Pangan &amp; Penduduk'!D424)</f>
        <v/>
      </c>
      <c r="E424" s="14" t="str">
        <f>IF('[1]0.1 Produksi Pangan &amp; Penduduk'!E424="","",'[1]0.1 Produksi Pangan &amp; Penduduk'!E424)</f>
        <v/>
      </c>
      <c r="F424" s="4" t="str">
        <f>IF('[1]0.1 Produksi Pangan &amp; Penduduk'!F424="","",'[1]0.1 Produksi Pangan &amp; Penduduk'!F424)</f>
        <v/>
      </c>
      <c r="G424" s="35" t="str">
        <f>IF('[1]0.1 Produksi Pangan &amp; Penduduk'!J424="","",'[1]0.1 Produksi Pangan &amp; Penduduk'!J424)</f>
        <v/>
      </c>
      <c r="H424" s="35" t="str">
        <f>IF('[1]0.1 Produksi Pangan &amp; Penduduk'!M424="","",'[1]0.1 Produksi Pangan &amp; Penduduk'!M424)</f>
        <v/>
      </c>
      <c r="I424" s="35" t="str">
        <f>IF('[1]0.1 Produksi Pangan &amp; Penduduk'!S424="","",'[1]0.1 Produksi Pangan &amp; Penduduk'!S424)</f>
        <v/>
      </c>
      <c r="J424" s="35" t="str">
        <f>IF('[1]0.1 Produksi Pangan &amp; Penduduk'!Y424="","",'[1]0.1 Produksi Pangan &amp; Penduduk'!Y424)</f>
        <v/>
      </c>
      <c r="K424" s="35" t="str">
        <f>IF('[1]0.1 Produksi Pangan &amp; Penduduk'!AE424="","",'[1]0.1 Produksi Pangan &amp; Penduduk'!AE424)</f>
        <v/>
      </c>
      <c r="L424" s="35" t="str">
        <f>IF('[1]0.1 Produksi Pangan &amp; Penduduk'!AK424="","",'[1]0.1 Produksi Pangan &amp; Penduduk'!AK424)</f>
        <v/>
      </c>
      <c r="M424" s="35" t="str">
        <f>IF('[1]0.1 Produksi Pangan &amp; Penduduk'!AQ424="","",'[1]0.1 Produksi Pangan &amp; Penduduk'!AQ424)</f>
        <v/>
      </c>
      <c r="N424" s="35" t="str">
        <f>IF('[1]0.2 Konsumsi Energi'!J424="","",'[1]0.2 Konsumsi Energi'!J424)</f>
        <v/>
      </c>
      <c r="O424" s="35">
        <f>IF('[1]0.2 Konsumsi Energi'!M424="","",'[1]0.2 Konsumsi Energi'!M424)</f>
        <v>2100</v>
      </c>
      <c r="P424" s="35" t="str">
        <f>IF('[1]0.3 Konsumsi Protein Hewani'!J424="","",'[1]0.3 Konsumsi Protein Hewani'!J424)</f>
        <v/>
      </c>
      <c r="Q424" s="35">
        <f>IF('[1]0.3 Konsumsi Protein Hewani'!M424="","",'[1]0.3 Konsumsi Protein Hewani'!M424)</f>
        <v>25</v>
      </c>
      <c r="R424" s="35" t="str">
        <f>IF('[1]0.4 Stok_Cadangan'!J424="","",'[1]0.4 Stok_Cadangan'!J424)</f>
        <v/>
      </c>
      <c r="S424" s="35" t="str">
        <f>IF('[1]0.4 Stok_Cadangan'!M424="","",'[1]0.4 Stok_Cadangan'!M424)</f>
        <v/>
      </c>
      <c r="T424" s="35" t="str">
        <f>IF('[1]0.4 Stok_Cadangan'!P424="","",'[1]0.4 Stok_Cadangan'!P424)</f>
        <v/>
      </c>
      <c r="U424" s="35" t="str">
        <f>IF('[1]0.4 Stok_Cadangan'!T424="","",'[1]0.4 Stok_Cadangan'!T424)</f>
        <v/>
      </c>
      <c r="V424" s="35" t="str">
        <f>IF('[1]0.4 Stok_Cadangan'!W424="","",'[1]0.4 Stok_Cadangan'!W424)</f>
        <v/>
      </c>
      <c r="W424" s="35" t="str">
        <f>IF('[1]0.4 Stok_Cadangan'!Z424="","",'[1]0.4 Stok_Cadangan'!Z424)</f>
        <v/>
      </c>
      <c r="X424" s="35" t="str">
        <f>IF('[1]0.4 Stok_Cadangan'!AF424="","",'[1]0.4 Stok_Cadangan'!AF424)</f>
        <v/>
      </c>
      <c r="Y424" s="35" t="str">
        <f>IF('[1]0.4 Stok_Cadangan'!AI424="","",'[1]0.4 Stok_Cadangan'!AI424)</f>
        <v/>
      </c>
      <c r="Z424" s="35" t="str">
        <f>IF('[1]0.4 Stok_Cadangan'!AL424="","",'[1]0.4 Stok_Cadangan'!AL424)</f>
        <v/>
      </c>
      <c r="AA424" s="35" t="str">
        <f>IF('[1]0.5 Indikator Keterjangkauan'!P424="","",'[1]0.5 Indikator Keterjangkauan'!P424)</f>
        <v/>
      </c>
      <c r="AB424" s="35" t="str">
        <f>IF('[1]0.5 Indikator Keterjangkauan'!T424="","",'[1]0.5 Indikator Keterjangkauan'!T424)</f>
        <v/>
      </c>
      <c r="AC424" s="35" t="str">
        <f>IF('[1]0.5 Indikator Keterjangkauan'!X424="","",'[1]0.5 Indikator Keterjangkauan'!X424)</f>
        <v/>
      </c>
      <c r="AD424" s="35" t="str">
        <f>IF('[1]0.5 Indikator Keterjangkauan'!AB424="","",'[1]0.5 Indikator Keterjangkauan'!AB424)</f>
        <v/>
      </c>
      <c r="AE424" s="35" t="str">
        <f>IF('[1]0.6 Indikator Pemanfaatan'!V424="","",'[1]0.6 Indikator Pemanfaatan'!V424)</f>
        <v/>
      </c>
      <c r="AF424" s="35" t="str">
        <f>IF('[1]0.6 Indikator Pemanfaatan'!Z424="","",'[1]0.6 Indikator Pemanfaatan'!Z424)</f>
        <v/>
      </c>
      <c r="AG424" s="35" t="str">
        <f>IF('[2]2.1 Data FSVA 2025 &amp; Bobot'!H425="","",'[2]2.1 Data FSVA 2025 &amp; Bobot'!H425)</f>
        <v/>
      </c>
      <c r="AH424" s="35" t="str">
        <f>IF('[2]2.1 Data FSVA 2025 &amp; Bobot'!J425="","",'[2]2.1 Data FSVA 2025 &amp; Bobot'!J425)</f>
        <v/>
      </c>
      <c r="AI424" s="35" t="str">
        <f>IF('[2]2.1 Data FSVA 2025 &amp; Bobot'!L425="","",'[2]2.1 Data FSVA 2025 &amp; Bobot'!L425)</f>
        <v/>
      </c>
      <c r="AJ424" s="35" t="str">
        <f>IF('[2]2.1 Data FSVA 2025 &amp; Bobot'!N425="","",'[2]2.1 Data FSVA 2025 &amp; Bobot'!N425)</f>
        <v/>
      </c>
      <c r="AK424" s="35" t="str">
        <f>IF('[2]2.1 Data FSVA 2025 &amp; Bobot'!P425="","",'[2]2.1 Data FSVA 2025 &amp; Bobot'!P425)</f>
        <v/>
      </c>
      <c r="AL424" s="35" t="str">
        <f>IF('[2]2.1 Data FSVA 2025 &amp; Bobot'!R425="","",'[2]2.1 Data FSVA 2025 &amp; Bobot'!R425)</f>
        <v/>
      </c>
      <c r="AM424" s="35" t="str">
        <f>IF('[2]2.1 Data FSVA 2025 &amp; Bobot'!T425="","",'[2]2.1 Data FSVA 2025 &amp; Bobot'!T425)</f>
        <v/>
      </c>
      <c r="AN424" s="35" t="str">
        <f>IF('[2]2.1 Data FSVA 2025 &amp; Bobot'!V425="","",'[2]2.1 Data FSVA 2025 &amp; Bobot'!V425)</f>
        <v/>
      </c>
      <c r="AO424" s="35" t="str">
        <f>IF('[2]2.1 Data FSVA 2025 &amp; Bobot'!X425="","",'[2]2.1 Data FSVA 2025 &amp; Bobot'!X425)</f>
        <v/>
      </c>
      <c r="AP424" s="35" t="str">
        <f>IF('[2]2.1 Data FSVA 2025 &amp; Bobot'!Z425="","",'[2]2.1 Data FSVA 2025 &amp; Bobot'!Z425)</f>
        <v/>
      </c>
      <c r="AQ424" s="35" t="str">
        <f>IF('[2]2.1 Data FSVA 2025 &amp; Bobot'!AB425="","",'[2]2.1 Data FSVA 2025 &amp; Bobot'!AB425)</f>
        <v/>
      </c>
      <c r="AR424" s="35" t="str">
        <f>IF('[2]2.1 Data FSVA 2025 &amp; Bobot'!AD425="","",'[2]2.1 Data FSVA 2025 &amp; Bobot'!AD425)</f>
        <v/>
      </c>
      <c r="AS424" s="27" t="str">
        <f>IF('[2]2.4 Prioritas Individu'!G425="","",'[2]2.4 Prioritas Individu'!G425)</f>
        <v/>
      </c>
      <c r="AT424" s="27" t="str">
        <f>IF('[2]2.4 Prioritas Individu'!H425="","",'[2]2.4 Prioritas Individu'!H425)</f>
        <v/>
      </c>
      <c r="AU424" s="27" t="str">
        <f>IF('[2]2.4 Prioritas Individu'!I425="","",'[2]2.4 Prioritas Individu'!I425)</f>
        <v/>
      </c>
      <c r="AV424" s="27" t="str">
        <f>IF('[2]2.4 Prioritas Individu'!J425="","",'[2]2.4 Prioritas Individu'!J425)</f>
        <v/>
      </c>
      <c r="AW424" s="27" t="str">
        <f>IF('[2]2.4 Prioritas Individu'!K425="","",'[2]2.4 Prioritas Individu'!K425)</f>
        <v/>
      </c>
      <c r="AX424" s="27" t="str">
        <f>IF('[2]2.4 Prioritas Individu'!L425="","",'[2]2.4 Prioritas Individu'!L425)</f>
        <v/>
      </c>
      <c r="AY424" s="27" t="str">
        <f>IF('[2]2.4 Prioritas Individu'!M425="","",'[2]2.4 Prioritas Individu'!M425)</f>
        <v/>
      </c>
      <c r="AZ424" s="27" t="str">
        <f>IF('[2]2.4 Prioritas Individu'!N425="","",'[2]2.4 Prioritas Individu'!N425)</f>
        <v/>
      </c>
      <c r="BA424" s="27" t="str">
        <f>IF('[2]2.4 Prioritas Individu'!O425="","",'[2]2.4 Prioritas Individu'!O425)</f>
        <v/>
      </c>
      <c r="BB424" s="27" t="str">
        <f>IF('[2]2.4 Prioritas Individu'!P425="","",'[2]2.4 Prioritas Individu'!P425)</f>
        <v/>
      </c>
      <c r="BC424" s="27" t="str">
        <f>IF('[2]2.4 Prioritas Individu'!Q425="","",'[2]2.4 Prioritas Individu'!Q425)</f>
        <v/>
      </c>
      <c r="BD424" s="27" t="str">
        <f>IF('[2]2.4 Prioritas Individu'!R425="","",'[2]2.4 Prioritas Individu'!R425)</f>
        <v/>
      </c>
      <c r="BE424" s="25" t="str">
        <f>IF('[2]2.4 Prioritas Individu'!S425="","",'[2]2.4 Prioritas Individu'!S425)</f>
        <v>-</v>
      </c>
      <c r="BF424" s="27" t="str">
        <f>IF('[2]2.4 Prioritas Individu'!T425="","",'[2]2.4 Prioritas Individu'!T425)</f>
        <v>-</v>
      </c>
      <c r="BG424" s="27" t="str">
        <f>IF('[2]2.4 Prioritas Individu'!U425="","",'[2]2.4 Prioritas Individu'!U425)</f>
        <v>-</v>
      </c>
      <c r="BH424" s="25" t="str">
        <f>IF('[2]2.3 Indeks &amp; Cut off Komposit'!G1136="","",'[2]2.3 Indeks &amp; Cut off Komposit'!G1136)</f>
        <v/>
      </c>
      <c r="BI424" s="25" t="str">
        <f>IF('[2]2.3 Indeks &amp; Cut off Komposit'!H1136="","",'[2]2.3 Indeks &amp; Cut off Komposit'!H1136)</f>
        <v/>
      </c>
      <c r="BJ424" s="25" t="str">
        <f>IF('[2]2.3 Indeks &amp; Cut off Komposit'!I1136="","",'[2]2.3 Indeks &amp; Cut off Komposit'!I1136)</f>
        <v/>
      </c>
      <c r="BK424" s="25" t="str">
        <f>IF('[2]2.3 Indeks &amp; Cut off Komposit'!J1136="","",'[2]2.3 Indeks &amp; Cut off Komposit'!J1136)</f>
        <v/>
      </c>
      <c r="BL424" s="25" t="str">
        <f>IF('[2]2.3 Indeks &amp; Cut off Komposit'!K1136="","",'[2]2.3 Indeks &amp; Cut off Komposit'!K1136)</f>
        <v/>
      </c>
      <c r="BM424" s="25" t="str">
        <f>IF('[2]2.3 Indeks &amp; Cut off Komposit'!L1136="","",'[2]2.3 Indeks &amp; Cut off Komposit'!L1136)</f>
        <v/>
      </c>
      <c r="BN424" s="25" t="str">
        <f>IF('[2]2.3 Indeks &amp; Cut off Komposit'!M1136="","",'[2]2.3 Indeks &amp; Cut off Komposit'!M1136)</f>
        <v/>
      </c>
      <c r="BO424" s="25" t="str">
        <f>IF('[2]2.3 Indeks &amp; Cut off Komposit'!N1136="","",'[2]2.3 Indeks &amp; Cut off Komposit'!N1136)</f>
        <v/>
      </c>
      <c r="BP424" s="25" t="str">
        <f>IF('[2]2.3 Indeks &amp; Cut off Komposit'!O1136="","",'[2]2.3 Indeks &amp; Cut off Komposit'!O1136)</f>
        <v/>
      </c>
      <c r="BQ424" s="25" t="str">
        <f>IF('[2]2.3 Indeks &amp; Cut off Komposit'!P1136="","",'[2]2.3 Indeks &amp; Cut off Komposit'!P1136)</f>
        <v/>
      </c>
      <c r="BR424" s="25" t="str">
        <f>IF('[2]2.3 Indeks &amp; Cut off Komposit'!Q1136="","",'[2]2.3 Indeks &amp; Cut off Komposit'!Q1136)</f>
        <v/>
      </c>
      <c r="BS424" s="25" t="str">
        <f>IF('[2]2.3 Indeks &amp; Cut off Komposit'!R1136="","",'[2]2.3 Indeks &amp; Cut off Komposit'!R1136)</f>
        <v/>
      </c>
      <c r="BT424" s="25" t="str">
        <f>IF('[2]2.3 Indeks &amp; Cut off Komposit'!S1136="","",'[2]2.3 Indeks &amp; Cut off Komposit'!S1136)</f>
        <v>-</v>
      </c>
      <c r="BU424" s="25" t="str">
        <f>IF('[2]2.3 Indeks &amp; Cut off Komposit'!T1136="","",'[2]2.3 Indeks &amp; Cut off Komposit'!T1136)</f>
        <v>-</v>
      </c>
      <c r="BV424" s="25" t="str">
        <f>IF('[2]2.3 Indeks &amp; Cut off Komposit'!U1136="","",'[2]2.3 Indeks &amp; Cut off Komposit'!U1136)</f>
        <v>-</v>
      </c>
      <c r="BW424" s="25" t="str">
        <f>IF('[2]2.3 Indeks &amp; Cut off Komposit'!V1136="","",'[2]2.3 Indeks &amp; Cut off Komposit'!V1136)</f>
        <v>-</v>
      </c>
    </row>
    <row r="425" spans="1:75" x14ac:dyDescent="0.3">
      <c r="A425" s="14" t="str">
        <f>IF('[1]0.1 Produksi Pangan &amp; Penduduk'!A425="","",'[1]0.1 Produksi Pangan &amp; Penduduk'!A425)</f>
        <v/>
      </c>
      <c r="B425" s="4" t="str">
        <f>IF('[1]0.1 Produksi Pangan &amp; Penduduk'!B425="","",'[1]0.1 Produksi Pangan &amp; Penduduk'!B425)</f>
        <v/>
      </c>
      <c r="C425" s="14" t="str">
        <f>IF('[1]0.1 Produksi Pangan &amp; Penduduk'!C425="","",'[1]0.1 Produksi Pangan &amp; Penduduk'!C425)</f>
        <v/>
      </c>
      <c r="D425" s="14" t="str">
        <f>IF('[1]0.1 Produksi Pangan &amp; Penduduk'!D425="","",'[1]0.1 Produksi Pangan &amp; Penduduk'!D425)</f>
        <v/>
      </c>
      <c r="E425" s="14" t="str">
        <f>IF('[1]0.1 Produksi Pangan &amp; Penduduk'!E425="","",'[1]0.1 Produksi Pangan &amp; Penduduk'!E425)</f>
        <v/>
      </c>
      <c r="F425" s="4" t="str">
        <f>IF('[1]0.1 Produksi Pangan &amp; Penduduk'!F425="","",'[1]0.1 Produksi Pangan &amp; Penduduk'!F425)</f>
        <v/>
      </c>
      <c r="G425" s="35" t="str">
        <f>IF('[1]0.1 Produksi Pangan &amp; Penduduk'!J425="","",'[1]0.1 Produksi Pangan &amp; Penduduk'!J425)</f>
        <v/>
      </c>
      <c r="H425" s="35" t="str">
        <f>IF('[1]0.1 Produksi Pangan &amp; Penduduk'!M425="","",'[1]0.1 Produksi Pangan &amp; Penduduk'!M425)</f>
        <v/>
      </c>
      <c r="I425" s="35" t="str">
        <f>IF('[1]0.1 Produksi Pangan &amp; Penduduk'!S425="","",'[1]0.1 Produksi Pangan &amp; Penduduk'!S425)</f>
        <v/>
      </c>
      <c r="J425" s="35" t="str">
        <f>IF('[1]0.1 Produksi Pangan &amp; Penduduk'!Y425="","",'[1]0.1 Produksi Pangan &amp; Penduduk'!Y425)</f>
        <v/>
      </c>
      <c r="K425" s="35" t="str">
        <f>IF('[1]0.1 Produksi Pangan &amp; Penduduk'!AE425="","",'[1]0.1 Produksi Pangan &amp; Penduduk'!AE425)</f>
        <v/>
      </c>
      <c r="L425" s="35" t="str">
        <f>IF('[1]0.1 Produksi Pangan &amp; Penduduk'!AK425="","",'[1]0.1 Produksi Pangan &amp; Penduduk'!AK425)</f>
        <v/>
      </c>
      <c r="M425" s="35" t="str">
        <f>IF('[1]0.1 Produksi Pangan &amp; Penduduk'!AQ425="","",'[1]0.1 Produksi Pangan &amp; Penduduk'!AQ425)</f>
        <v/>
      </c>
      <c r="N425" s="35" t="str">
        <f>IF('[1]0.2 Konsumsi Energi'!J425="","",'[1]0.2 Konsumsi Energi'!J425)</f>
        <v/>
      </c>
      <c r="O425" s="35">
        <f>IF('[1]0.2 Konsumsi Energi'!M425="","",'[1]0.2 Konsumsi Energi'!M425)</f>
        <v>2100</v>
      </c>
      <c r="P425" s="35" t="str">
        <f>IF('[1]0.3 Konsumsi Protein Hewani'!J425="","",'[1]0.3 Konsumsi Protein Hewani'!J425)</f>
        <v/>
      </c>
      <c r="Q425" s="35">
        <f>IF('[1]0.3 Konsumsi Protein Hewani'!M425="","",'[1]0.3 Konsumsi Protein Hewani'!M425)</f>
        <v>25</v>
      </c>
      <c r="R425" s="35" t="str">
        <f>IF('[1]0.4 Stok_Cadangan'!J425="","",'[1]0.4 Stok_Cadangan'!J425)</f>
        <v/>
      </c>
      <c r="S425" s="35" t="str">
        <f>IF('[1]0.4 Stok_Cadangan'!M425="","",'[1]0.4 Stok_Cadangan'!M425)</f>
        <v/>
      </c>
      <c r="T425" s="35" t="str">
        <f>IF('[1]0.4 Stok_Cadangan'!P425="","",'[1]0.4 Stok_Cadangan'!P425)</f>
        <v/>
      </c>
      <c r="U425" s="35" t="str">
        <f>IF('[1]0.4 Stok_Cadangan'!T425="","",'[1]0.4 Stok_Cadangan'!T425)</f>
        <v/>
      </c>
      <c r="V425" s="35" t="str">
        <f>IF('[1]0.4 Stok_Cadangan'!W425="","",'[1]0.4 Stok_Cadangan'!W425)</f>
        <v/>
      </c>
      <c r="W425" s="35" t="str">
        <f>IF('[1]0.4 Stok_Cadangan'!Z425="","",'[1]0.4 Stok_Cadangan'!Z425)</f>
        <v/>
      </c>
      <c r="X425" s="35" t="str">
        <f>IF('[1]0.4 Stok_Cadangan'!AF425="","",'[1]0.4 Stok_Cadangan'!AF425)</f>
        <v/>
      </c>
      <c r="Y425" s="35" t="str">
        <f>IF('[1]0.4 Stok_Cadangan'!AI425="","",'[1]0.4 Stok_Cadangan'!AI425)</f>
        <v/>
      </c>
      <c r="Z425" s="35" t="str">
        <f>IF('[1]0.4 Stok_Cadangan'!AL425="","",'[1]0.4 Stok_Cadangan'!AL425)</f>
        <v/>
      </c>
      <c r="AA425" s="35" t="str">
        <f>IF('[1]0.5 Indikator Keterjangkauan'!P425="","",'[1]0.5 Indikator Keterjangkauan'!P425)</f>
        <v/>
      </c>
      <c r="AB425" s="35" t="str">
        <f>IF('[1]0.5 Indikator Keterjangkauan'!T425="","",'[1]0.5 Indikator Keterjangkauan'!T425)</f>
        <v/>
      </c>
      <c r="AC425" s="35" t="str">
        <f>IF('[1]0.5 Indikator Keterjangkauan'!X425="","",'[1]0.5 Indikator Keterjangkauan'!X425)</f>
        <v/>
      </c>
      <c r="AD425" s="35" t="str">
        <f>IF('[1]0.5 Indikator Keterjangkauan'!AB425="","",'[1]0.5 Indikator Keterjangkauan'!AB425)</f>
        <v/>
      </c>
      <c r="AE425" s="35" t="str">
        <f>IF('[1]0.6 Indikator Pemanfaatan'!V425="","",'[1]0.6 Indikator Pemanfaatan'!V425)</f>
        <v/>
      </c>
      <c r="AF425" s="35" t="str">
        <f>IF('[1]0.6 Indikator Pemanfaatan'!Z425="","",'[1]0.6 Indikator Pemanfaatan'!Z425)</f>
        <v/>
      </c>
      <c r="AG425" s="35" t="str">
        <f>IF('[2]2.1 Data FSVA 2025 &amp; Bobot'!H426="","",'[2]2.1 Data FSVA 2025 &amp; Bobot'!H426)</f>
        <v/>
      </c>
      <c r="AH425" s="35" t="str">
        <f>IF('[2]2.1 Data FSVA 2025 &amp; Bobot'!J426="","",'[2]2.1 Data FSVA 2025 &amp; Bobot'!J426)</f>
        <v/>
      </c>
      <c r="AI425" s="35" t="str">
        <f>IF('[2]2.1 Data FSVA 2025 &amp; Bobot'!L426="","",'[2]2.1 Data FSVA 2025 &amp; Bobot'!L426)</f>
        <v/>
      </c>
      <c r="AJ425" s="35" t="str">
        <f>IF('[2]2.1 Data FSVA 2025 &amp; Bobot'!N426="","",'[2]2.1 Data FSVA 2025 &amp; Bobot'!N426)</f>
        <v/>
      </c>
      <c r="AK425" s="35" t="str">
        <f>IF('[2]2.1 Data FSVA 2025 &amp; Bobot'!P426="","",'[2]2.1 Data FSVA 2025 &amp; Bobot'!P426)</f>
        <v/>
      </c>
      <c r="AL425" s="35" t="str">
        <f>IF('[2]2.1 Data FSVA 2025 &amp; Bobot'!R426="","",'[2]2.1 Data FSVA 2025 &amp; Bobot'!R426)</f>
        <v/>
      </c>
      <c r="AM425" s="35" t="str">
        <f>IF('[2]2.1 Data FSVA 2025 &amp; Bobot'!T426="","",'[2]2.1 Data FSVA 2025 &amp; Bobot'!T426)</f>
        <v/>
      </c>
      <c r="AN425" s="35" t="str">
        <f>IF('[2]2.1 Data FSVA 2025 &amp; Bobot'!V426="","",'[2]2.1 Data FSVA 2025 &amp; Bobot'!V426)</f>
        <v/>
      </c>
      <c r="AO425" s="35" t="str">
        <f>IF('[2]2.1 Data FSVA 2025 &amp; Bobot'!X426="","",'[2]2.1 Data FSVA 2025 &amp; Bobot'!X426)</f>
        <v/>
      </c>
      <c r="AP425" s="35" t="str">
        <f>IF('[2]2.1 Data FSVA 2025 &amp; Bobot'!Z426="","",'[2]2.1 Data FSVA 2025 &amp; Bobot'!Z426)</f>
        <v/>
      </c>
      <c r="AQ425" s="35" t="str">
        <f>IF('[2]2.1 Data FSVA 2025 &amp; Bobot'!AB426="","",'[2]2.1 Data FSVA 2025 &amp; Bobot'!AB426)</f>
        <v/>
      </c>
      <c r="AR425" s="35" t="str">
        <f>IF('[2]2.1 Data FSVA 2025 &amp; Bobot'!AD426="","",'[2]2.1 Data FSVA 2025 &amp; Bobot'!AD426)</f>
        <v/>
      </c>
      <c r="AS425" s="27" t="str">
        <f>IF('[2]2.4 Prioritas Individu'!G426="","",'[2]2.4 Prioritas Individu'!G426)</f>
        <v/>
      </c>
      <c r="AT425" s="27" t="str">
        <f>IF('[2]2.4 Prioritas Individu'!H426="","",'[2]2.4 Prioritas Individu'!H426)</f>
        <v/>
      </c>
      <c r="AU425" s="27" t="str">
        <f>IF('[2]2.4 Prioritas Individu'!I426="","",'[2]2.4 Prioritas Individu'!I426)</f>
        <v/>
      </c>
      <c r="AV425" s="27" t="str">
        <f>IF('[2]2.4 Prioritas Individu'!J426="","",'[2]2.4 Prioritas Individu'!J426)</f>
        <v/>
      </c>
      <c r="AW425" s="27" t="str">
        <f>IF('[2]2.4 Prioritas Individu'!K426="","",'[2]2.4 Prioritas Individu'!K426)</f>
        <v/>
      </c>
      <c r="AX425" s="27" t="str">
        <f>IF('[2]2.4 Prioritas Individu'!L426="","",'[2]2.4 Prioritas Individu'!L426)</f>
        <v/>
      </c>
      <c r="AY425" s="27" t="str">
        <f>IF('[2]2.4 Prioritas Individu'!M426="","",'[2]2.4 Prioritas Individu'!M426)</f>
        <v/>
      </c>
      <c r="AZ425" s="27" t="str">
        <f>IF('[2]2.4 Prioritas Individu'!N426="","",'[2]2.4 Prioritas Individu'!N426)</f>
        <v/>
      </c>
      <c r="BA425" s="27" t="str">
        <f>IF('[2]2.4 Prioritas Individu'!O426="","",'[2]2.4 Prioritas Individu'!O426)</f>
        <v/>
      </c>
      <c r="BB425" s="27" t="str">
        <f>IF('[2]2.4 Prioritas Individu'!P426="","",'[2]2.4 Prioritas Individu'!P426)</f>
        <v/>
      </c>
      <c r="BC425" s="27" t="str">
        <f>IF('[2]2.4 Prioritas Individu'!Q426="","",'[2]2.4 Prioritas Individu'!Q426)</f>
        <v/>
      </c>
      <c r="BD425" s="27" t="str">
        <f>IF('[2]2.4 Prioritas Individu'!R426="","",'[2]2.4 Prioritas Individu'!R426)</f>
        <v/>
      </c>
      <c r="BE425" s="25" t="str">
        <f>IF('[2]2.4 Prioritas Individu'!S426="","",'[2]2.4 Prioritas Individu'!S426)</f>
        <v>-</v>
      </c>
      <c r="BF425" s="27" t="str">
        <f>IF('[2]2.4 Prioritas Individu'!T426="","",'[2]2.4 Prioritas Individu'!T426)</f>
        <v>-</v>
      </c>
      <c r="BG425" s="27" t="str">
        <f>IF('[2]2.4 Prioritas Individu'!U426="","",'[2]2.4 Prioritas Individu'!U426)</f>
        <v>-</v>
      </c>
      <c r="BH425" s="25" t="str">
        <f>IF('[2]2.3 Indeks &amp; Cut off Komposit'!G1137="","",'[2]2.3 Indeks &amp; Cut off Komposit'!G1137)</f>
        <v/>
      </c>
      <c r="BI425" s="25" t="str">
        <f>IF('[2]2.3 Indeks &amp; Cut off Komposit'!H1137="","",'[2]2.3 Indeks &amp; Cut off Komposit'!H1137)</f>
        <v/>
      </c>
      <c r="BJ425" s="25" t="str">
        <f>IF('[2]2.3 Indeks &amp; Cut off Komposit'!I1137="","",'[2]2.3 Indeks &amp; Cut off Komposit'!I1137)</f>
        <v/>
      </c>
      <c r="BK425" s="25" t="str">
        <f>IF('[2]2.3 Indeks &amp; Cut off Komposit'!J1137="","",'[2]2.3 Indeks &amp; Cut off Komposit'!J1137)</f>
        <v/>
      </c>
      <c r="BL425" s="25" t="str">
        <f>IF('[2]2.3 Indeks &amp; Cut off Komposit'!K1137="","",'[2]2.3 Indeks &amp; Cut off Komposit'!K1137)</f>
        <v/>
      </c>
      <c r="BM425" s="25" t="str">
        <f>IF('[2]2.3 Indeks &amp; Cut off Komposit'!L1137="","",'[2]2.3 Indeks &amp; Cut off Komposit'!L1137)</f>
        <v/>
      </c>
      <c r="BN425" s="25" t="str">
        <f>IF('[2]2.3 Indeks &amp; Cut off Komposit'!M1137="","",'[2]2.3 Indeks &amp; Cut off Komposit'!M1137)</f>
        <v/>
      </c>
      <c r="BO425" s="25" t="str">
        <f>IF('[2]2.3 Indeks &amp; Cut off Komposit'!N1137="","",'[2]2.3 Indeks &amp; Cut off Komposit'!N1137)</f>
        <v/>
      </c>
      <c r="BP425" s="25" t="str">
        <f>IF('[2]2.3 Indeks &amp; Cut off Komposit'!O1137="","",'[2]2.3 Indeks &amp; Cut off Komposit'!O1137)</f>
        <v/>
      </c>
      <c r="BQ425" s="25" t="str">
        <f>IF('[2]2.3 Indeks &amp; Cut off Komposit'!P1137="","",'[2]2.3 Indeks &amp; Cut off Komposit'!P1137)</f>
        <v/>
      </c>
      <c r="BR425" s="25" t="str">
        <f>IF('[2]2.3 Indeks &amp; Cut off Komposit'!Q1137="","",'[2]2.3 Indeks &amp; Cut off Komposit'!Q1137)</f>
        <v/>
      </c>
      <c r="BS425" s="25" t="str">
        <f>IF('[2]2.3 Indeks &amp; Cut off Komposit'!R1137="","",'[2]2.3 Indeks &amp; Cut off Komposit'!R1137)</f>
        <v/>
      </c>
      <c r="BT425" s="25" t="str">
        <f>IF('[2]2.3 Indeks &amp; Cut off Komposit'!S1137="","",'[2]2.3 Indeks &amp; Cut off Komposit'!S1137)</f>
        <v>-</v>
      </c>
      <c r="BU425" s="25" t="str">
        <f>IF('[2]2.3 Indeks &amp; Cut off Komposit'!T1137="","",'[2]2.3 Indeks &amp; Cut off Komposit'!T1137)</f>
        <v>-</v>
      </c>
      <c r="BV425" s="25" t="str">
        <f>IF('[2]2.3 Indeks &amp; Cut off Komposit'!U1137="","",'[2]2.3 Indeks &amp; Cut off Komposit'!U1137)</f>
        <v>-</v>
      </c>
      <c r="BW425" s="25" t="str">
        <f>IF('[2]2.3 Indeks &amp; Cut off Komposit'!V1137="","",'[2]2.3 Indeks &amp; Cut off Komposit'!V1137)</f>
        <v>-</v>
      </c>
    </row>
    <row r="426" spans="1:75" x14ac:dyDescent="0.3">
      <c r="A426" s="14" t="str">
        <f>IF('[1]0.1 Produksi Pangan &amp; Penduduk'!A426="","",'[1]0.1 Produksi Pangan &amp; Penduduk'!A426)</f>
        <v/>
      </c>
      <c r="B426" s="4" t="str">
        <f>IF('[1]0.1 Produksi Pangan &amp; Penduduk'!B426="","",'[1]0.1 Produksi Pangan &amp; Penduduk'!B426)</f>
        <v/>
      </c>
      <c r="C426" s="14" t="str">
        <f>IF('[1]0.1 Produksi Pangan &amp; Penduduk'!C426="","",'[1]0.1 Produksi Pangan &amp; Penduduk'!C426)</f>
        <v/>
      </c>
      <c r="D426" s="14" t="str">
        <f>IF('[1]0.1 Produksi Pangan &amp; Penduduk'!D426="","",'[1]0.1 Produksi Pangan &amp; Penduduk'!D426)</f>
        <v/>
      </c>
      <c r="E426" s="14" t="str">
        <f>IF('[1]0.1 Produksi Pangan &amp; Penduduk'!E426="","",'[1]0.1 Produksi Pangan &amp; Penduduk'!E426)</f>
        <v/>
      </c>
      <c r="F426" s="4" t="str">
        <f>IF('[1]0.1 Produksi Pangan &amp; Penduduk'!F426="","",'[1]0.1 Produksi Pangan &amp; Penduduk'!F426)</f>
        <v/>
      </c>
      <c r="G426" s="35" t="str">
        <f>IF('[1]0.1 Produksi Pangan &amp; Penduduk'!J426="","",'[1]0.1 Produksi Pangan &amp; Penduduk'!J426)</f>
        <v/>
      </c>
      <c r="H426" s="35" t="str">
        <f>IF('[1]0.1 Produksi Pangan &amp; Penduduk'!M426="","",'[1]0.1 Produksi Pangan &amp; Penduduk'!M426)</f>
        <v/>
      </c>
      <c r="I426" s="35" t="str">
        <f>IF('[1]0.1 Produksi Pangan &amp; Penduduk'!S426="","",'[1]0.1 Produksi Pangan &amp; Penduduk'!S426)</f>
        <v/>
      </c>
      <c r="J426" s="35" t="str">
        <f>IF('[1]0.1 Produksi Pangan &amp; Penduduk'!Y426="","",'[1]0.1 Produksi Pangan &amp; Penduduk'!Y426)</f>
        <v/>
      </c>
      <c r="K426" s="35" t="str">
        <f>IF('[1]0.1 Produksi Pangan &amp; Penduduk'!AE426="","",'[1]0.1 Produksi Pangan &amp; Penduduk'!AE426)</f>
        <v/>
      </c>
      <c r="L426" s="35" t="str">
        <f>IF('[1]0.1 Produksi Pangan &amp; Penduduk'!AK426="","",'[1]0.1 Produksi Pangan &amp; Penduduk'!AK426)</f>
        <v/>
      </c>
      <c r="M426" s="35" t="str">
        <f>IF('[1]0.1 Produksi Pangan &amp; Penduduk'!AQ426="","",'[1]0.1 Produksi Pangan &amp; Penduduk'!AQ426)</f>
        <v/>
      </c>
      <c r="N426" s="35" t="str">
        <f>IF('[1]0.2 Konsumsi Energi'!J426="","",'[1]0.2 Konsumsi Energi'!J426)</f>
        <v/>
      </c>
      <c r="O426" s="35">
        <f>IF('[1]0.2 Konsumsi Energi'!M426="","",'[1]0.2 Konsumsi Energi'!M426)</f>
        <v>2100</v>
      </c>
      <c r="P426" s="35" t="str">
        <f>IF('[1]0.3 Konsumsi Protein Hewani'!J426="","",'[1]0.3 Konsumsi Protein Hewani'!J426)</f>
        <v/>
      </c>
      <c r="Q426" s="35">
        <f>IF('[1]0.3 Konsumsi Protein Hewani'!M426="","",'[1]0.3 Konsumsi Protein Hewani'!M426)</f>
        <v>25</v>
      </c>
      <c r="R426" s="35" t="str">
        <f>IF('[1]0.4 Stok_Cadangan'!J426="","",'[1]0.4 Stok_Cadangan'!J426)</f>
        <v/>
      </c>
      <c r="S426" s="35" t="str">
        <f>IF('[1]0.4 Stok_Cadangan'!M426="","",'[1]0.4 Stok_Cadangan'!M426)</f>
        <v/>
      </c>
      <c r="T426" s="35" t="str">
        <f>IF('[1]0.4 Stok_Cadangan'!P426="","",'[1]0.4 Stok_Cadangan'!P426)</f>
        <v/>
      </c>
      <c r="U426" s="35" t="str">
        <f>IF('[1]0.4 Stok_Cadangan'!T426="","",'[1]0.4 Stok_Cadangan'!T426)</f>
        <v/>
      </c>
      <c r="V426" s="35" t="str">
        <f>IF('[1]0.4 Stok_Cadangan'!W426="","",'[1]0.4 Stok_Cadangan'!W426)</f>
        <v/>
      </c>
      <c r="W426" s="35" t="str">
        <f>IF('[1]0.4 Stok_Cadangan'!Z426="","",'[1]0.4 Stok_Cadangan'!Z426)</f>
        <v/>
      </c>
      <c r="X426" s="35" t="str">
        <f>IF('[1]0.4 Stok_Cadangan'!AF426="","",'[1]0.4 Stok_Cadangan'!AF426)</f>
        <v/>
      </c>
      <c r="Y426" s="35" t="str">
        <f>IF('[1]0.4 Stok_Cadangan'!AI426="","",'[1]0.4 Stok_Cadangan'!AI426)</f>
        <v/>
      </c>
      <c r="Z426" s="35" t="str">
        <f>IF('[1]0.4 Stok_Cadangan'!AL426="","",'[1]0.4 Stok_Cadangan'!AL426)</f>
        <v/>
      </c>
      <c r="AA426" s="35" t="str">
        <f>IF('[1]0.5 Indikator Keterjangkauan'!P426="","",'[1]0.5 Indikator Keterjangkauan'!P426)</f>
        <v/>
      </c>
      <c r="AB426" s="35" t="str">
        <f>IF('[1]0.5 Indikator Keterjangkauan'!T426="","",'[1]0.5 Indikator Keterjangkauan'!T426)</f>
        <v/>
      </c>
      <c r="AC426" s="35" t="str">
        <f>IF('[1]0.5 Indikator Keterjangkauan'!X426="","",'[1]0.5 Indikator Keterjangkauan'!X426)</f>
        <v/>
      </c>
      <c r="AD426" s="35" t="str">
        <f>IF('[1]0.5 Indikator Keterjangkauan'!AB426="","",'[1]0.5 Indikator Keterjangkauan'!AB426)</f>
        <v/>
      </c>
      <c r="AE426" s="35" t="str">
        <f>IF('[1]0.6 Indikator Pemanfaatan'!V426="","",'[1]0.6 Indikator Pemanfaatan'!V426)</f>
        <v/>
      </c>
      <c r="AF426" s="35" t="str">
        <f>IF('[1]0.6 Indikator Pemanfaatan'!Z426="","",'[1]0.6 Indikator Pemanfaatan'!Z426)</f>
        <v/>
      </c>
      <c r="AG426" s="35" t="str">
        <f>IF('[2]2.1 Data FSVA 2025 &amp; Bobot'!H427="","",'[2]2.1 Data FSVA 2025 &amp; Bobot'!H427)</f>
        <v/>
      </c>
      <c r="AH426" s="35" t="str">
        <f>IF('[2]2.1 Data FSVA 2025 &amp; Bobot'!J427="","",'[2]2.1 Data FSVA 2025 &amp; Bobot'!J427)</f>
        <v/>
      </c>
      <c r="AI426" s="35" t="str">
        <f>IF('[2]2.1 Data FSVA 2025 &amp; Bobot'!L427="","",'[2]2.1 Data FSVA 2025 &amp; Bobot'!L427)</f>
        <v/>
      </c>
      <c r="AJ426" s="35" t="str">
        <f>IF('[2]2.1 Data FSVA 2025 &amp; Bobot'!N427="","",'[2]2.1 Data FSVA 2025 &amp; Bobot'!N427)</f>
        <v/>
      </c>
      <c r="AK426" s="35" t="str">
        <f>IF('[2]2.1 Data FSVA 2025 &amp; Bobot'!P427="","",'[2]2.1 Data FSVA 2025 &amp; Bobot'!P427)</f>
        <v/>
      </c>
      <c r="AL426" s="35" t="str">
        <f>IF('[2]2.1 Data FSVA 2025 &amp; Bobot'!R427="","",'[2]2.1 Data FSVA 2025 &amp; Bobot'!R427)</f>
        <v/>
      </c>
      <c r="AM426" s="35" t="str">
        <f>IF('[2]2.1 Data FSVA 2025 &amp; Bobot'!T427="","",'[2]2.1 Data FSVA 2025 &amp; Bobot'!T427)</f>
        <v/>
      </c>
      <c r="AN426" s="35" t="str">
        <f>IF('[2]2.1 Data FSVA 2025 &amp; Bobot'!V427="","",'[2]2.1 Data FSVA 2025 &amp; Bobot'!V427)</f>
        <v/>
      </c>
      <c r="AO426" s="35" t="str">
        <f>IF('[2]2.1 Data FSVA 2025 &amp; Bobot'!X427="","",'[2]2.1 Data FSVA 2025 &amp; Bobot'!X427)</f>
        <v/>
      </c>
      <c r="AP426" s="35" t="str">
        <f>IF('[2]2.1 Data FSVA 2025 &amp; Bobot'!Z427="","",'[2]2.1 Data FSVA 2025 &amp; Bobot'!Z427)</f>
        <v/>
      </c>
      <c r="AQ426" s="35" t="str">
        <f>IF('[2]2.1 Data FSVA 2025 &amp; Bobot'!AB427="","",'[2]2.1 Data FSVA 2025 &amp; Bobot'!AB427)</f>
        <v/>
      </c>
      <c r="AR426" s="35" t="str">
        <f>IF('[2]2.1 Data FSVA 2025 &amp; Bobot'!AD427="","",'[2]2.1 Data FSVA 2025 &amp; Bobot'!AD427)</f>
        <v/>
      </c>
      <c r="AS426" s="27" t="str">
        <f>IF('[2]2.4 Prioritas Individu'!G427="","",'[2]2.4 Prioritas Individu'!G427)</f>
        <v/>
      </c>
      <c r="AT426" s="27" t="str">
        <f>IF('[2]2.4 Prioritas Individu'!H427="","",'[2]2.4 Prioritas Individu'!H427)</f>
        <v/>
      </c>
      <c r="AU426" s="27" t="str">
        <f>IF('[2]2.4 Prioritas Individu'!I427="","",'[2]2.4 Prioritas Individu'!I427)</f>
        <v/>
      </c>
      <c r="AV426" s="27" t="str">
        <f>IF('[2]2.4 Prioritas Individu'!J427="","",'[2]2.4 Prioritas Individu'!J427)</f>
        <v/>
      </c>
      <c r="AW426" s="27" t="str">
        <f>IF('[2]2.4 Prioritas Individu'!K427="","",'[2]2.4 Prioritas Individu'!K427)</f>
        <v/>
      </c>
      <c r="AX426" s="27" t="str">
        <f>IF('[2]2.4 Prioritas Individu'!L427="","",'[2]2.4 Prioritas Individu'!L427)</f>
        <v/>
      </c>
      <c r="AY426" s="27" t="str">
        <f>IF('[2]2.4 Prioritas Individu'!M427="","",'[2]2.4 Prioritas Individu'!M427)</f>
        <v/>
      </c>
      <c r="AZ426" s="27" t="str">
        <f>IF('[2]2.4 Prioritas Individu'!N427="","",'[2]2.4 Prioritas Individu'!N427)</f>
        <v/>
      </c>
      <c r="BA426" s="27" t="str">
        <f>IF('[2]2.4 Prioritas Individu'!O427="","",'[2]2.4 Prioritas Individu'!O427)</f>
        <v/>
      </c>
      <c r="BB426" s="27" t="str">
        <f>IF('[2]2.4 Prioritas Individu'!P427="","",'[2]2.4 Prioritas Individu'!P427)</f>
        <v/>
      </c>
      <c r="BC426" s="27" t="str">
        <f>IF('[2]2.4 Prioritas Individu'!Q427="","",'[2]2.4 Prioritas Individu'!Q427)</f>
        <v/>
      </c>
      <c r="BD426" s="27" t="str">
        <f>IF('[2]2.4 Prioritas Individu'!R427="","",'[2]2.4 Prioritas Individu'!R427)</f>
        <v/>
      </c>
      <c r="BE426" s="25" t="str">
        <f>IF('[2]2.4 Prioritas Individu'!S427="","",'[2]2.4 Prioritas Individu'!S427)</f>
        <v>-</v>
      </c>
      <c r="BF426" s="27" t="str">
        <f>IF('[2]2.4 Prioritas Individu'!T427="","",'[2]2.4 Prioritas Individu'!T427)</f>
        <v>-</v>
      </c>
      <c r="BG426" s="27" t="str">
        <f>IF('[2]2.4 Prioritas Individu'!U427="","",'[2]2.4 Prioritas Individu'!U427)</f>
        <v>-</v>
      </c>
      <c r="BH426" s="25" t="str">
        <f>IF('[2]2.3 Indeks &amp; Cut off Komposit'!G1138="","",'[2]2.3 Indeks &amp; Cut off Komposit'!G1138)</f>
        <v/>
      </c>
      <c r="BI426" s="25" t="str">
        <f>IF('[2]2.3 Indeks &amp; Cut off Komposit'!H1138="","",'[2]2.3 Indeks &amp; Cut off Komposit'!H1138)</f>
        <v/>
      </c>
      <c r="BJ426" s="25" t="str">
        <f>IF('[2]2.3 Indeks &amp; Cut off Komposit'!I1138="","",'[2]2.3 Indeks &amp; Cut off Komposit'!I1138)</f>
        <v/>
      </c>
      <c r="BK426" s="25" t="str">
        <f>IF('[2]2.3 Indeks &amp; Cut off Komposit'!J1138="","",'[2]2.3 Indeks &amp; Cut off Komposit'!J1138)</f>
        <v/>
      </c>
      <c r="BL426" s="25" t="str">
        <f>IF('[2]2.3 Indeks &amp; Cut off Komposit'!K1138="","",'[2]2.3 Indeks &amp; Cut off Komposit'!K1138)</f>
        <v/>
      </c>
      <c r="BM426" s="25" t="str">
        <f>IF('[2]2.3 Indeks &amp; Cut off Komposit'!L1138="","",'[2]2.3 Indeks &amp; Cut off Komposit'!L1138)</f>
        <v/>
      </c>
      <c r="BN426" s="25" t="str">
        <f>IF('[2]2.3 Indeks &amp; Cut off Komposit'!M1138="","",'[2]2.3 Indeks &amp; Cut off Komposit'!M1138)</f>
        <v/>
      </c>
      <c r="BO426" s="25" t="str">
        <f>IF('[2]2.3 Indeks &amp; Cut off Komposit'!N1138="","",'[2]2.3 Indeks &amp; Cut off Komposit'!N1138)</f>
        <v/>
      </c>
      <c r="BP426" s="25" t="str">
        <f>IF('[2]2.3 Indeks &amp; Cut off Komposit'!O1138="","",'[2]2.3 Indeks &amp; Cut off Komposit'!O1138)</f>
        <v/>
      </c>
      <c r="BQ426" s="25" t="str">
        <f>IF('[2]2.3 Indeks &amp; Cut off Komposit'!P1138="","",'[2]2.3 Indeks &amp; Cut off Komposit'!P1138)</f>
        <v/>
      </c>
      <c r="BR426" s="25" t="str">
        <f>IF('[2]2.3 Indeks &amp; Cut off Komposit'!Q1138="","",'[2]2.3 Indeks &amp; Cut off Komposit'!Q1138)</f>
        <v/>
      </c>
      <c r="BS426" s="25" t="str">
        <f>IF('[2]2.3 Indeks &amp; Cut off Komposit'!R1138="","",'[2]2.3 Indeks &amp; Cut off Komposit'!R1138)</f>
        <v/>
      </c>
      <c r="BT426" s="25" t="str">
        <f>IF('[2]2.3 Indeks &amp; Cut off Komposit'!S1138="","",'[2]2.3 Indeks &amp; Cut off Komposit'!S1138)</f>
        <v>-</v>
      </c>
      <c r="BU426" s="25" t="str">
        <f>IF('[2]2.3 Indeks &amp; Cut off Komposit'!T1138="","",'[2]2.3 Indeks &amp; Cut off Komposit'!T1138)</f>
        <v>-</v>
      </c>
      <c r="BV426" s="25" t="str">
        <f>IF('[2]2.3 Indeks &amp; Cut off Komposit'!U1138="","",'[2]2.3 Indeks &amp; Cut off Komposit'!U1138)</f>
        <v>-</v>
      </c>
      <c r="BW426" s="25" t="str">
        <f>IF('[2]2.3 Indeks &amp; Cut off Komposit'!V1138="","",'[2]2.3 Indeks &amp; Cut off Komposit'!V1138)</f>
        <v>-</v>
      </c>
    </row>
    <row r="427" spans="1:75" x14ac:dyDescent="0.3">
      <c r="A427" s="14" t="str">
        <f>IF('[1]0.1 Produksi Pangan &amp; Penduduk'!A427="","",'[1]0.1 Produksi Pangan &amp; Penduduk'!A427)</f>
        <v/>
      </c>
      <c r="B427" s="4" t="str">
        <f>IF('[1]0.1 Produksi Pangan &amp; Penduduk'!B427="","",'[1]0.1 Produksi Pangan &amp; Penduduk'!B427)</f>
        <v/>
      </c>
      <c r="C427" s="14" t="str">
        <f>IF('[1]0.1 Produksi Pangan &amp; Penduduk'!C427="","",'[1]0.1 Produksi Pangan &amp; Penduduk'!C427)</f>
        <v/>
      </c>
      <c r="D427" s="14" t="str">
        <f>IF('[1]0.1 Produksi Pangan &amp; Penduduk'!D427="","",'[1]0.1 Produksi Pangan &amp; Penduduk'!D427)</f>
        <v/>
      </c>
      <c r="E427" s="14" t="str">
        <f>IF('[1]0.1 Produksi Pangan &amp; Penduduk'!E427="","",'[1]0.1 Produksi Pangan &amp; Penduduk'!E427)</f>
        <v/>
      </c>
      <c r="F427" s="4" t="str">
        <f>IF('[1]0.1 Produksi Pangan &amp; Penduduk'!F427="","",'[1]0.1 Produksi Pangan &amp; Penduduk'!F427)</f>
        <v/>
      </c>
      <c r="G427" s="35" t="str">
        <f>IF('[1]0.1 Produksi Pangan &amp; Penduduk'!J427="","",'[1]0.1 Produksi Pangan &amp; Penduduk'!J427)</f>
        <v/>
      </c>
      <c r="H427" s="35" t="str">
        <f>IF('[1]0.1 Produksi Pangan &amp; Penduduk'!M427="","",'[1]0.1 Produksi Pangan &amp; Penduduk'!M427)</f>
        <v/>
      </c>
      <c r="I427" s="35" t="str">
        <f>IF('[1]0.1 Produksi Pangan &amp; Penduduk'!S427="","",'[1]0.1 Produksi Pangan &amp; Penduduk'!S427)</f>
        <v/>
      </c>
      <c r="J427" s="35" t="str">
        <f>IF('[1]0.1 Produksi Pangan &amp; Penduduk'!Y427="","",'[1]0.1 Produksi Pangan &amp; Penduduk'!Y427)</f>
        <v/>
      </c>
      <c r="K427" s="35" t="str">
        <f>IF('[1]0.1 Produksi Pangan &amp; Penduduk'!AE427="","",'[1]0.1 Produksi Pangan &amp; Penduduk'!AE427)</f>
        <v/>
      </c>
      <c r="L427" s="35" t="str">
        <f>IF('[1]0.1 Produksi Pangan &amp; Penduduk'!AK427="","",'[1]0.1 Produksi Pangan &amp; Penduduk'!AK427)</f>
        <v/>
      </c>
      <c r="M427" s="35" t="str">
        <f>IF('[1]0.1 Produksi Pangan &amp; Penduduk'!AQ427="","",'[1]0.1 Produksi Pangan &amp; Penduduk'!AQ427)</f>
        <v/>
      </c>
      <c r="N427" s="35" t="str">
        <f>IF('[1]0.2 Konsumsi Energi'!J427="","",'[1]0.2 Konsumsi Energi'!J427)</f>
        <v/>
      </c>
      <c r="O427" s="35">
        <f>IF('[1]0.2 Konsumsi Energi'!M427="","",'[1]0.2 Konsumsi Energi'!M427)</f>
        <v>2100</v>
      </c>
      <c r="P427" s="35" t="str">
        <f>IF('[1]0.3 Konsumsi Protein Hewani'!J427="","",'[1]0.3 Konsumsi Protein Hewani'!J427)</f>
        <v/>
      </c>
      <c r="Q427" s="35">
        <f>IF('[1]0.3 Konsumsi Protein Hewani'!M427="","",'[1]0.3 Konsumsi Protein Hewani'!M427)</f>
        <v>25</v>
      </c>
      <c r="R427" s="35" t="str">
        <f>IF('[1]0.4 Stok_Cadangan'!J427="","",'[1]0.4 Stok_Cadangan'!J427)</f>
        <v/>
      </c>
      <c r="S427" s="35" t="str">
        <f>IF('[1]0.4 Stok_Cadangan'!M427="","",'[1]0.4 Stok_Cadangan'!M427)</f>
        <v/>
      </c>
      <c r="T427" s="35" t="str">
        <f>IF('[1]0.4 Stok_Cadangan'!P427="","",'[1]0.4 Stok_Cadangan'!P427)</f>
        <v/>
      </c>
      <c r="U427" s="35" t="str">
        <f>IF('[1]0.4 Stok_Cadangan'!T427="","",'[1]0.4 Stok_Cadangan'!T427)</f>
        <v/>
      </c>
      <c r="V427" s="35" t="str">
        <f>IF('[1]0.4 Stok_Cadangan'!W427="","",'[1]0.4 Stok_Cadangan'!W427)</f>
        <v/>
      </c>
      <c r="W427" s="35" t="str">
        <f>IF('[1]0.4 Stok_Cadangan'!Z427="","",'[1]0.4 Stok_Cadangan'!Z427)</f>
        <v/>
      </c>
      <c r="X427" s="35" t="str">
        <f>IF('[1]0.4 Stok_Cadangan'!AF427="","",'[1]0.4 Stok_Cadangan'!AF427)</f>
        <v/>
      </c>
      <c r="Y427" s="35" t="str">
        <f>IF('[1]0.4 Stok_Cadangan'!AI427="","",'[1]0.4 Stok_Cadangan'!AI427)</f>
        <v/>
      </c>
      <c r="Z427" s="35" t="str">
        <f>IF('[1]0.4 Stok_Cadangan'!AL427="","",'[1]0.4 Stok_Cadangan'!AL427)</f>
        <v/>
      </c>
      <c r="AA427" s="35" t="str">
        <f>IF('[1]0.5 Indikator Keterjangkauan'!P427="","",'[1]0.5 Indikator Keterjangkauan'!P427)</f>
        <v/>
      </c>
      <c r="AB427" s="35" t="str">
        <f>IF('[1]0.5 Indikator Keterjangkauan'!T427="","",'[1]0.5 Indikator Keterjangkauan'!T427)</f>
        <v/>
      </c>
      <c r="AC427" s="35" t="str">
        <f>IF('[1]0.5 Indikator Keterjangkauan'!X427="","",'[1]0.5 Indikator Keterjangkauan'!X427)</f>
        <v/>
      </c>
      <c r="AD427" s="35" t="str">
        <f>IF('[1]0.5 Indikator Keterjangkauan'!AB427="","",'[1]0.5 Indikator Keterjangkauan'!AB427)</f>
        <v/>
      </c>
      <c r="AE427" s="35" t="str">
        <f>IF('[1]0.6 Indikator Pemanfaatan'!V427="","",'[1]0.6 Indikator Pemanfaatan'!V427)</f>
        <v/>
      </c>
      <c r="AF427" s="35" t="str">
        <f>IF('[1]0.6 Indikator Pemanfaatan'!Z427="","",'[1]0.6 Indikator Pemanfaatan'!Z427)</f>
        <v/>
      </c>
      <c r="AG427" s="35" t="str">
        <f>IF('[2]2.1 Data FSVA 2025 &amp; Bobot'!H428="","",'[2]2.1 Data FSVA 2025 &amp; Bobot'!H428)</f>
        <v/>
      </c>
      <c r="AH427" s="35" t="str">
        <f>IF('[2]2.1 Data FSVA 2025 &amp; Bobot'!J428="","",'[2]2.1 Data FSVA 2025 &amp; Bobot'!J428)</f>
        <v/>
      </c>
      <c r="AI427" s="35" t="str">
        <f>IF('[2]2.1 Data FSVA 2025 &amp; Bobot'!L428="","",'[2]2.1 Data FSVA 2025 &amp; Bobot'!L428)</f>
        <v/>
      </c>
      <c r="AJ427" s="35" t="str">
        <f>IF('[2]2.1 Data FSVA 2025 &amp; Bobot'!N428="","",'[2]2.1 Data FSVA 2025 &amp; Bobot'!N428)</f>
        <v/>
      </c>
      <c r="AK427" s="35" t="str">
        <f>IF('[2]2.1 Data FSVA 2025 &amp; Bobot'!P428="","",'[2]2.1 Data FSVA 2025 &amp; Bobot'!P428)</f>
        <v/>
      </c>
      <c r="AL427" s="35" t="str">
        <f>IF('[2]2.1 Data FSVA 2025 &amp; Bobot'!R428="","",'[2]2.1 Data FSVA 2025 &amp; Bobot'!R428)</f>
        <v/>
      </c>
      <c r="AM427" s="35" t="str">
        <f>IF('[2]2.1 Data FSVA 2025 &amp; Bobot'!T428="","",'[2]2.1 Data FSVA 2025 &amp; Bobot'!T428)</f>
        <v/>
      </c>
      <c r="AN427" s="35" t="str">
        <f>IF('[2]2.1 Data FSVA 2025 &amp; Bobot'!V428="","",'[2]2.1 Data FSVA 2025 &amp; Bobot'!V428)</f>
        <v/>
      </c>
      <c r="AO427" s="35" t="str">
        <f>IF('[2]2.1 Data FSVA 2025 &amp; Bobot'!X428="","",'[2]2.1 Data FSVA 2025 &amp; Bobot'!X428)</f>
        <v/>
      </c>
      <c r="AP427" s="35" t="str">
        <f>IF('[2]2.1 Data FSVA 2025 &amp; Bobot'!Z428="","",'[2]2.1 Data FSVA 2025 &amp; Bobot'!Z428)</f>
        <v/>
      </c>
      <c r="AQ427" s="35" t="str">
        <f>IF('[2]2.1 Data FSVA 2025 &amp; Bobot'!AB428="","",'[2]2.1 Data FSVA 2025 &amp; Bobot'!AB428)</f>
        <v/>
      </c>
      <c r="AR427" s="35" t="str">
        <f>IF('[2]2.1 Data FSVA 2025 &amp; Bobot'!AD428="","",'[2]2.1 Data FSVA 2025 &amp; Bobot'!AD428)</f>
        <v/>
      </c>
      <c r="AS427" s="27" t="str">
        <f>IF('[2]2.4 Prioritas Individu'!G428="","",'[2]2.4 Prioritas Individu'!G428)</f>
        <v/>
      </c>
      <c r="AT427" s="27" t="str">
        <f>IF('[2]2.4 Prioritas Individu'!H428="","",'[2]2.4 Prioritas Individu'!H428)</f>
        <v/>
      </c>
      <c r="AU427" s="27" t="str">
        <f>IF('[2]2.4 Prioritas Individu'!I428="","",'[2]2.4 Prioritas Individu'!I428)</f>
        <v/>
      </c>
      <c r="AV427" s="27" t="str">
        <f>IF('[2]2.4 Prioritas Individu'!J428="","",'[2]2.4 Prioritas Individu'!J428)</f>
        <v/>
      </c>
      <c r="AW427" s="27" t="str">
        <f>IF('[2]2.4 Prioritas Individu'!K428="","",'[2]2.4 Prioritas Individu'!K428)</f>
        <v/>
      </c>
      <c r="AX427" s="27" t="str">
        <f>IF('[2]2.4 Prioritas Individu'!L428="","",'[2]2.4 Prioritas Individu'!L428)</f>
        <v/>
      </c>
      <c r="AY427" s="27" t="str">
        <f>IF('[2]2.4 Prioritas Individu'!M428="","",'[2]2.4 Prioritas Individu'!M428)</f>
        <v/>
      </c>
      <c r="AZ427" s="27" t="str">
        <f>IF('[2]2.4 Prioritas Individu'!N428="","",'[2]2.4 Prioritas Individu'!N428)</f>
        <v/>
      </c>
      <c r="BA427" s="27" t="str">
        <f>IF('[2]2.4 Prioritas Individu'!O428="","",'[2]2.4 Prioritas Individu'!O428)</f>
        <v/>
      </c>
      <c r="BB427" s="27" t="str">
        <f>IF('[2]2.4 Prioritas Individu'!P428="","",'[2]2.4 Prioritas Individu'!P428)</f>
        <v/>
      </c>
      <c r="BC427" s="27" t="str">
        <f>IF('[2]2.4 Prioritas Individu'!Q428="","",'[2]2.4 Prioritas Individu'!Q428)</f>
        <v/>
      </c>
      <c r="BD427" s="27" t="str">
        <f>IF('[2]2.4 Prioritas Individu'!R428="","",'[2]2.4 Prioritas Individu'!R428)</f>
        <v/>
      </c>
      <c r="BE427" s="25" t="str">
        <f>IF('[2]2.4 Prioritas Individu'!S428="","",'[2]2.4 Prioritas Individu'!S428)</f>
        <v>-</v>
      </c>
      <c r="BF427" s="27" t="str">
        <f>IF('[2]2.4 Prioritas Individu'!T428="","",'[2]2.4 Prioritas Individu'!T428)</f>
        <v>-</v>
      </c>
      <c r="BG427" s="27" t="str">
        <f>IF('[2]2.4 Prioritas Individu'!U428="","",'[2]2.4 Prioritas Individu'!U428)</f>
        <v>-</v>
      </c>
      <c r="BH427" s="25" t="str">
        <f>IF('[2]2.3 Indeks &amp; Cut off Komposit'!G1139="","",'[2]2.3 Indeks &amp; Cut off Komposit'!G1139)</f>
        <v/>
      </c>
      <c r="BI427" s="25" t="str">
        <f>IF('[2]2.3 Indeks &amp; Cut off Komposit'!H1139="","",'[2]2.3 Indeks &amp; Cut off Komposit'!H1139)</f>
        <v/>
      </c>
      <c r="BJ427" s="25" t="str">
        <f>IF('[2]2.3 Indeks &amp; Cut off Komposit'!I1139="","",'[2]2.3 Indeks &amp; Cut off Komposit'!I1139)</f>
        <v/>
      </c>
      <c r="BK427" s="25" t="str">
        <f>IF('[2]2.3 Indeks &amp; Cut off Komposit'!J1139="","",'[2]2.3 Indeks &amp; Cut off Komposit'!J1139)</f>
        <v/>
      </c>
      <c r="BL427" s="25" t="str">
        <f>IF('[2]2.3 Indeks &amp; Cut off Komposit'!K1139="","",'[2]2.3 Indeks &amp; Cut off Komposit'!K1139)</f>
        <v/>
      </c>
      <c r="BM427" s="25" t="str">
        <f>IF('[2]2.3 Indeks &amp; Cut off Komposit'!L1139="","",'[2]2.3 Indeks &amp; Cut off Komposit'!L1139)</f>
        <v/>
      </c>
      <c r="BN427" s="25" t="str">
        <f>IF('[2]2.3 Indeks &amp; Cut off Komposit'!M1139="","",'[2]2.3 Indeks &amp; Cut off Komposit'!M1139)</f>
        <v/>
      </c>
      <c r="BO427" s="25" t="str">
        <f>IF('[2]2.3 Indeks &amp; Cut off Komposit'!N1139="","",'[2]2.3 Indeks &amp; Cut off Komposit'!N1139)</f>
        <v/>
      </c>
      <c r="BP427" s="25" t="str">
        <f>IF('[2]2.3 Indeks &amp; Cut off Komposit'!O1139="","",'[2]2.3 Indeks &amp; Cut off Komposit'!O1139)</f>
        <v/>
      </c>
      <c r="BQ427" s="25" t="str">
        <f>IF('[2]2.3 Indeks &amp; Cut off Komposit'!P1139="","",'[2]2.3 Indeks &amp; Cut off Komposit'!P1139)</f>
        <v/>
      </c>
      <c r="BR427" s="25" t="str">
        <f>IF('[2]2.3 Indeks &amp; Cut off Komposit'!Q1139="","",'[2]2.3 Indeks &amp; Cut off Komposit'!Q1139)</f>
        <v/>
      </c>
      <c r="BS427" s="25" t="str">
        <f>IF('[2]2.3 Indeks &amp; Cut off Komposit'!R1139="","",'[2]2.3 Indeks &amp; Cut off Komposit'!R1139)</f>
        <v/>
      </c>
      <c r="BT427" s="25" t="str">
        <f>IF('[2]2.3 Indeks &amp; Cut off Komposit'!S1139="","",'[2]2.3 Indeks &amp; Cut off Komposit'!S1139)</f>
        <v>-</v>
      </c>
      <c r="BU427" s="25" t="str">
        <f>IF('[2]2.3 Indeks &amp; Cut off Komposit'!T1139="","",'[2]2.3 Indeks &amp; Cut off Komposit'!T1139)</f>
        <v>-</v>
      </c>
      <c r="BV427" s="25" t="str">
        <f>IF('[2]2.3 Indeks &amp; Cut off Komposit'!U1139="","",'[2]2.3 Indeks &amp; Cut off Komposit'!U1139)</f>
        <v>-</v>
      </c>
      <c r="BW427" s="25" t="str">
        <f>IF('[2]2.3 Indeks &amp; Cut off Komposit'!V1139="","",'[2]2.3 Indeks &amp; Cut off Komposit'!V1139)</f>
        <v>-</v>
      </c>
    </row>
    <row r="428" spans="1:75" x14ac:dyDescent="0.3">
      <c r="A428" s="14" t="str">
        <f>IF('[1]0.1 Produksi Pangan &amp; Penduduk'!A428="","",'[1]0.1 Produksi Pangan &amp; Penduduk'!A428)</f>
        <v/>
      </c>
      <c r="B428" s="4" t="str">
        <f>IF('[1]0.1 Produksi Pangan &amp; Penduduk'!B428="","",'[1]0.1 Produksi Pangan &amp; Penduduk'!B428)</f>
        <v/>
      </c>
      <c r="C428" s="14" t="str">
        <f>IF('[1]0.1 Produksi Pangan &amp; Penduduk'!C428="","",'[1]0.1 Produksi Pangan &amp; Penduduk'!C428)</f>
        <v/>
      </c>
      <c r="D428" s="14" t="str">
        <f>IF('[1]0.1 Produksi Pangan &amp; Penduduk'!D428="","",'[1]0.1 Produksi Pangan &amp; Penduduk'!D428)</f>
        <v/>
      </c>
      <c r="E428" s="14" t="str">
        <f>IF('[1]0.1 Produksi Pangan &amp; Penduduk'!E428="","",'[1]0.1 Produksi Pangan &amp; Penduduk'!E428)</f>
        <v/>
      </c>
      <c r="F428" s="4" t="str">
        <f>IF('[1]0.1 Produksi Pangan &amp; Penduduk'!F428="","",'[1]0.1 Produksi Pangan &amp; Penduduk'!F428)</f>
        <v/>
      </c>
      <c r="G428" s="35" t="str">
        <f>IF('[1]0.1 Produksi Pangan &amp; Penduduk'!J428="","",'[1]0.1 Produksi Pangan &amp; Penduduk'!J428)</f>
        <v/>
      </c>
      <c r="H428" s="35" t="str">
        <f>IF('[1]0.1 Produksi Pangan &amp; Penduduk'!M428="","",'[1]0.1 Produksi Pangan &amp; Penduduk'!M428)</f>
        <v/>
      </c>
      <c r="I428" s="35" t="str">
        <f>IF('[1]0.1 Produksi Pangan &amp; Penduduk'!S428="","",'[1]0.1 Produksi Pangan &amp; Penduduk'!S428)</f>
        <v/>
      </c>
      <c r="J428" s="35" t="str">
        <f>IF('[1]0.1 Produksi Pangan &amp; Penduduk'!Y428="","",'[1]0.1 Produksi Pangan &amp; Penduduk'!Y428)</f>
        <v/>
      </c>
      <c r="K428" s="35" t="str">
        <f>IF('[1]0.1 Produksi Pangan &amp; Penduduk'!AE428="","",'[1]0.1 Produksi Pangan &amp; Penduduk'!AE428)</f>
        <v/>
      </c>
      <c r="L428" s="35" t="str">
        <f>IF('[1]0.1 Produksi Pangan &amp; Penduduk'!AK428="","",'[1]0.1 Produksi Pangan &amp; Penduduk'!AK428)</f>
        <v/>
      </c>
      <c r="M428" s="35" t="str">
        <f>IF('[1]0.1 Produksi Pangan &amp; Penduduk'!AQ428="","",'[1]0.1 Produksi Pangan &amp; Penduduk'!AQ428)</f>
        <v/>
      </c>
      <c r="N428" s="35" t="str">
        <f>IF('[1]0.2 Konsumsi Energi'!J428="","",'[1]0.2 Konsumsi Energi'!J428)</f>
        <v/>
      </c>
      <c r="O428" s="35">
        <f>IF('[1]0.2 Konsumsi Energi'!M428="","",'[1]0.2 Konsumsi Energi'!M428)</f>
        <v>2100</v>
      </c>
      <c r="P428" s="35" t="str">
        <f>IF('[1]0.3 Konsumsi Protein Hewani'!J428="","",'[1]0.3 Konsumsi Protein Hewani'!J428)</f>
        <v/>
      </c>
      <c r="Q428" s="35">
        <f>IF('[1]0.3 Konsumsi Protein Hewani'!M428="","",'[1]0.3 Konsumsi Protein Hewani'!M428)</f>
        <v>25</v>
      </c>
      <c r="R428" s="35" t="str">
        <f>IF('[1]0.4 Stok_Cadangan'!J428="","",'[1]0.4 Stok_Cadangan'!J428)</f>
        <v/>
      </c>
      <c r="S428" s="35" t="str">
        <f>IF('[1]0.4 Stok_Cadangan'!M428="","",'[1]0.4 Stok_Cadangan'!M428)</f>
        <v/>
      </c>
      <c r="T428" s="35" t="str">
        <f>IF('[1]0.4 Stok_Cadangan'!P428="","",'[1]0.4 Stok_Cadangan'!P428)</f>
        <v/>
      </c>
      <c r="U428" s="35" t="str">
        <f>IF('[1]0.4 Stok_Cadangan'!T428="","",'[1]0.4 Stok_Cadangan'!T428)</f>
        <v/>
      </c>
      <c r="V428" s="35" t="str">
        <f>IF('[1]0.4 Stok_Cadangan'!W428="","",'[1]0.4 Stok_Cadangan'!W428)</f>
        <v/>
      </c>
      <c r="W428" s="35" t="str">
        <f>IF('[1]0.4 Stok_Cadangan'!Z428="","",'[1]0.4 Stok_Cadangan'!Z428)</f>
        <v/>
      </c>
      <c r="X428" s="35" t="str">
        <f>IF('[1]0.4 Stok_Cadangan'!AF428="","",'[1]0.4 Stok_Cadangan'!AF428)</f>
        <v/>
      </c>
      <c r="Y428" s="35" t="str">
        <f>IF('[1]0.4 Stok_Cadangan'!AI428="","",'[1]0.4 Stok_Cadangan'!AI428)</f>
        <v/>
      </c>
      <c r="Z428" s="35" t="str">
        <f>IF('[1]0.4 Stok_Cadangan'!AL428="","",'[1]0.4 Stok_Cadangan'!AL428)</f>
        <v/>
      </c>
      <c r="AA428" s="35" t="str">
        <f>IF('[1]0.5 Indikator Keterjangkauan'!P428="","",'[1]0.5 Indikator Keterjangkauan'!P428)</f>
        <v/>
      </c>
      <c r="AB428" s="35" t="str">
        <f>IF('[1]0.5 Indikator Keterjangkauan'!T428="","",'[1]0.5 Indikator Keterjangkauan'!T428)</f>
        <v/>
      </c>
      <c r="AC428" s="35" t="str">
        <f>IF('[1]0.5 Indikator Keterjangkauan'!X428="","",'[1]0.5 Indikator Keterjangkauan'!X428)</f>
        <v/>
      </c>
      <c r="AD428" s="35" t="str">
        <f>IF('[1]0.5 Indikator Keterjangkauan'!AB428="","",'[1]0.5 Indikator Keterjangkauan'!AB428)</f>
        <v/>
      </c>
      <c r="AE428" s="35" t="str">
        <f>IF('[1]0.6 Indikator Pemanfaatan'!V428="","",'[1]0.6 Indikator Pemanfaatan'!V428)</f>
        <v/>
      </c>
      <c r="AF428" s="35" t="str">
        <f>IF('[1]0.6 Indikator Pemanfaatan'!Z428="","",'[1]0.6 Indikator Pemanfaatan'!Z428)</f>
        <v/>
      </c>
      <c r="AG428" s="35" t="str">
        <f>IF('[2]2.1 Data FSVA 2025 &amp; Bobot'!H429="","",'[2]2.1 Data FSVA 2025 &amp; Bobot'!H429)</f>
        <v/>
      </c>
      <c r="AH428" s="35" t="str">
        <f>IF('[2]2.1 Data FSVA 2025 &amp; Bobot'!J429="","",'[2]2.1 Data FSVA 2025 &amp; Bobot'!J429)</f>
        <v/>
      </c>
      <c r="AI428" s="35" t="str">
        <f>IF('[2]2.1 Data FSVA 2025 &amp; Bobot'!L429="","",'[2]2.1 Data FSVA 2025 &amp; Bobot'!L429)</f>
        <v/>
      </c>
      <c r="AJ428" s="35" t="str">
        <f>IF('[2]2.1 Data FSVA 2025 &amp; Bobot'!N429="","",'[2]2.1 Data FSVA 2025 &amp; Bobot'!N429)</f>
        <v/>
      </c>
      <c r="AK428" s="35" t="str">
        <f>IF('[2]2.1 Data FSVA 2025 &amp; Bobot'!P429="","",'[2]2.1 Data FSVA 2025 &amp; Bobot'!P429)</f>
        <v/>
      </c>
      <c r="AL428" s="35" t="str">
        <f>IF('[2]2.1 Data FSVA 2025 &amp; Bobot'!R429="","",'[2]2.1 Data FSVA 2025 &amp; Bobot'!R429)</f>
        <v/>
      </c>
      <c r="AM428" s="35" t="str">
        <f>IF('[2]2.1 Data FSVA 2025 &amp; Bobot'!T429="","",'[2]2.1 Data FSVA 2025 &amp; Bobot'!T429)</f>
        <v/>
      </c>
      <c r="AN428" s="35" t="str">
        <f>IF('[2]2.1 Data FSVA 2025 &amp; Bobot'!V429="","",'[2]2.1 Data FSVA 2025 &amp; Bobot'!V429)</f>
        <v/>
      </c>
      <c r="AO428" s="35" t="str">
        <f>IF('[2]2.1 Data FSVA 2025 &amp; Bobot'!X429="","",'[2]2.1 Data FSVA 2025 &amp; Bobot'!X429)</f>
        <v/>
      </c>
      <c r="AP428" s="35" t="str">
        <f>IF('[2]2.1 Data FSVA 2025 &amp; Bobot'!Z429="","",'[2]2.1 Data FSVA 2025 &amp; Bobot'!Z429)</f>
        <v/>
      </c>
      <c r="AQ428" s="35" t="str">
        <f>IF('[2]2.1 Data FSVA 2025 &amp; Bobot'!AB429="","",'[2]2.1 Data FSVA 2025 &amp; Bobot'!AB429)</f>
        <v/>
      </c>
      <c r="AR428" s="35" t="str">
        <f>IF('[2]2.1 Data FSVA 2025 &amp; Bobot'!AD429="","",'[2]2.1 Data FSVA 2025 &amp; Bobot'!AD429)</f>
        <v/>
      </c>
      <c r="AS428" s="27" t="str">
        <f>IF('[2]2.4 Prioritas Individu'!G429="","",'[2]2.4 Prioritas Individu'!G429)</f>
        <v/>
      </c>
      <c r="AT428" s="27" t="str">
        <f>IF('[2]2.4 Prioritas Individu'!H429="","",'[2]2.4 Prioritas Individu'!H429)</f>
        <v/>
      </c>
      <c r="AU428" s="27" t="str">
        <f>IF('[2]2.4 Prioritas Individu'!I429="","",'[2]2.4 Prioritas Individu'!I429)</f>
        <v/>
      </c>
      <c r="AV428" s="27" t="str">
        <f>IF('[2]2.4 Prioritas Individu'!J429="","",'[2]2.4 Prioritas Individu'!J429)</f>
        <v/>
      </c>
      <c r="AW428" s="27" t="str">
        <f>IF('[2]2.4 Prioritas Individu'!K429="","",'[2]2.4 Prioritas Individu'!K429)</f>
        <v/>
      </c>
      <c r="AX428" s="27" t="str">
        <f>IF('[2]2.4 Prioritas Individu'!L429="","",'[2]2.4 Prioritas Individu'!L429)</f>
        <v/>
      </c>
      <c r="AY428" s="27" t="str">
        <f>IF('[2]2.4 Prioritas Individu'!M429="","",'[2]2.4 Prioritas Individu'!M429)</f>
        <v/>
      </c>
      <c r="AZ428" s="27" t="str">
        <f>IF('[2]2.4 Prioritas Individu'!N429="","",'[2]2.4 Prioritas Individu'!N429)</f>
        <v/>
      </c>
      <c r="BA428" s="27" t="str">
        <f>IF('[2]2.4 Prioritas Individu'!O429="","",'[2]2.4 Prioritas Individu'!O429)</f>
        <v/>
      </c>
      <c r="BB428" s="27" t="str">
        <f>IF('[2]2.4 Prioritas Individu'!P429="","",'[2]2.4 Prioritas Individu'!P429)</f>
        <v/>
      </c>
      <c r="BC428" s="27" t="str">
        <f>IF('[2]2.4 Prioritas Individu'!Q429="","",'[2]2.4 Prioritas Individu'!Q429)</f>
        <v/>
      </c>
      <c r="BD428" s="27" t="str">
        <f>IF('[2]2.4 Prioritas Individu'!R429="","",'[2]2.4 Prioritas Individu'!R429)</f>
        <v/>
      </c>
      <c r="BE428" s="25" t="str">
        <f>IF('[2]2.4 Prioritas Individu'!S429="","",'[2]2.4 Prioritas Individu'!S429)</f>
        <v>-</v>
      </c>
      <c r="BF428" s="27" t="str">
        <f>IF('[2]2.4 Prioritas Individu'!T429="","",'[2]2.4 Prioritas Individu'!T429)</f>
        <v>-</v>
      </c>
      <c r="BG428" s="27" t="str">
        <f>IF('[2]2.4 Prioritas Individu'!U429="","",'[2]2.4 Prioritas Individu'!U429)</f>
        <v>-</v>
      </c>
      <c r="BH428" s="25" t="str">
        <f>IF('[2]2.3 Indeks &amp; Cut off Komposit'!G1140="","",'[2]2.3 Indeks &amp; Cut off Komposit'!G1140)</f>
        <v/>
      </c>
      <c r="BI428" s="25" t="str">
        <f>IF('[2]2.3 Indeks &amp; Cut off Komposit'!H1140="","",'[2]2.3 Indeks &amp; Cut off Komposit'!H1140)</f>
        <v/>
      </c>
      <c r="BJ428" s="25" t="str">
        <f>IF('[2]2.3 Indeks &amp; Cut off Komposit'!I1140="","",'[2]2.3 Indeks &amp; Cut off Komposit'!I1140)</f>
        <v/>
      </c>
      <c r="BK428" s="25" t="str">
        <f>IF('[2]2.3 Indeks &amp; Cut off Komposit'!J1140="","",'[2]2.3 Indeks &amp; Cut off Komposit'!J1140)</f>
        <v/>
      </c>
      <c r="BL428" s="25" t="str">
        <f>IF('[2]2.3 Indeks &amp; Cut off Komposit'!K1140="","",'[2]2.3 Indeks &amp; Cut off Komposit'!K1140)</f>
        <v/>
      </c>
      <c r="BM428" s="25" t="str">
        <f>IF('[2]2.3 Indeks &amp; Cut off Komposit'!L1140="","",'[2]2.3 Indeks &amp; Cut off Komposit'!L1140)</f>
        <v/>
      </c>
      <c r="BN428" s="25" t="str">
        <f>IF('[2]2.3 Indeks &amp; Cut off Komposit'!M1140="","",'[2]2.3 Indeks &amp; Cut off Komposit'!M1140)</f>
        <v/>
      </c>
      <c r="BO428" s="25" t="str">
        <f>IF('[2]2.3 Indeks &amp; Cut off Komposit'!N1140="","",'[2]2.3 Indeks &amp; Cut off Komposit'!N1140)</f>
        <v/>
      </c>
      <c r="BP428" s="25" t="str">
        <f>IF('[2]2.3 Indeks &amp; Cut off Komposit'!O1140="","",'[2]2.3 Indeks &amp; Cut off Komposit'!O1140)</f>
        <v/>
      </c>
      <c r="BQ428" s="25" t="str">
        <f>IF('[2]2.3 Indeks &amp; Cut off Komposit'!P1140="","",'[2]2.3 Indeks &amp; Cut off Komposit'!P1140)</f>
        <v/>
      </c>
      <c r="BR428" s="25" t="str">
        <f>IF('[2]2.3 Indeks &amp; Cut off Komposit'!Q1140="","",'[2]2.3 Indeks &amp; Cut off Komposit'!Q1140)</f>
        <v/>
      </c>
      <c r="BS428" s="25" t="str">
        <f>IF('[2]2.3 Indeks &amp; Cut off Komposit'!R1140="","",'[2]2.3 Indeks &amp; Cut off Komposit'!R1140)</f>
        <v/>
      </c>
      <c r="BT428" s="25" t="str">
        <f>IF('[2]2.3 Indeks &amp; Cut off Komposit'!S1140="","",'[2]2.3 Indeks &amp; Cut off Komposit'!S1140)</f>
        <v>-</v>
      </c>
      <c r="BU428" s="25" t="str">
        <f>IF('[2]2.3 Indeks &amp; Cut off Komposit'!T1140="","",'[2]2.3 Indeks &amp; Cut off Komposit'!T1140)</f>
        <v>-</v>
      </c>
      <c r="BV428" s="25" t="str">
        <f>IF('[2]2.3 Indeks &amp; Cut off Komposit'!U1140="","",'[2]2.3 Indeks &amp; Cut off Komposit'!U1140)</f>
        <v>-</v>
      </c>
      <c r="BW428" s="25" t="str">
        <f>IF('[2]2.3 Indeks &amp; Cut off Komposit'!V1140="","",'[2]2.3 Indeks &amp; Cut off Komposit'!V1140)</f>
        <v>-</v>
      </c>
    </row>
    <row r="429" spans="1:75" x14ac:dyDescent="0.3">
      <c r="A429" s="14" t="str">
        <f>IF('[1]0.1 Produksi Pangan &amp; Penduduk'!A429="","",'[1]0.1 Produksi Pangan &amp; Penduduk'!A429)</f>
        <v/>
      </c>
      <c r="B429" s="4" t="str">
        <f>IF('[1]0.1 Produksi Pangan &amp; Penduduk'!B429="","",'[1]0.1 Produksi Pangan &amp; Penduduk'!B429)</f>
        <v/>
      </c>
      <c r="C429" s="14" t="str">
        <f>IF('[1]0.1 Produksi Pangan &amp; Penduduk'!C429="","",'[1]0.1 Produksi Pangan &amp; Penduduk'!C429)</f>
        <v/>
      </c>
      <c r="D429" s="14" t="str">
        <f>IF('[1]0.1 Produksi Pangan &amp; Penduduk'!D429="","",'[1]0.1 Produksi Pangan &amp; Penduduk'!D429)</f>
        <v/>
      </c>
      <c r="E429" s="14" t="str">
        <f>IF('[1]0.1 Produksi Pangan &amp; Penduduk'!E429="","",'[1]0.1 Produksi Pangan &amp; Penduduk'!E429)</f>
        <v/>
      </c>
      <c r="F429" s="4" t="str">
        <f>IF('[1]0.1 Produksi Pangan &amp; Penduduk'!F429="","",'[1]0.1 Produksi Pangan &amp; Penduduk'!F429)</f>
        <v/>
      </c>
      <c r="G429" s="35" t="str">
        <f>IF('[1]0.1 Produksi Pangan &amp; Penduduk'!J429="","",'[1]0.1 Produksi Pangan &amp; Penduduk'!J429)</f>
        <v/>
      </c>
      <c r="H429" s="35" t="str">
        <f>IF('[1]0.1 Produksi Pangan &amp; Penduduk'!M429="","",'[1]0.1 Produksi Pangan &amp; Penduduk'!M429)</f>
        <v/>
      </c>
      <c r="I429" s="35" t="str">
        <f>IF('[1]0.1 Produksi Pangan &amp; Penduduk'!S429="","",'[1]0.1 Produksi Pangan &amp; Penduduk'!S429)</f>
        <v/>
      </c>
      <c r="J429" s="35" t="str">
        <f>IF('[1]0.1 Produksi Pangan &amp; Penduduk'!Y429="","",'[1]0.1 Produksi Pangan &amp; Penduduk'!Y429)</f>
        <v/>
      </c>
      <c r="K429" s="35" t="str">
        <f>IF('[1]0.1 Produksi Pangan &amp; Penduduk'!AE429="","",'[1]0.1 Produksi Pangan &amp; Penduduk'!AE429)</f>
        <v/>
      </c>
      <c r="L429" s="35" t="str">
        <f>IF('[1]0.1 Produksi Pangan &amp; Penduduk'!AK429="","",'[1]0.1 Produksi Pangan &amp; Penduduk'!AK429)</f>
        <v/>
      </c>
      <c r="M429" s="35" t="str">
        <f>IF('[1]0.1 Produksi Pangan &amp; Penduduk'!AQ429="","",'[1]0.1 Produksi Pangan &amp; Penduduk'!AQ429)</f>
        <v/>
      </c>
      <c r="N429" s="35" t="str">
        <f>IF('[1]0.2 Konsumsi Energi'!J429="","",'[1]0.2 Konsumsi Energi'!J429)</f>
        <v/>
      </c>
      <c r="O429" s="35">
        <f>IF('[1]0.2 Konsumsi Energi'!M429="","",'[1]0.2 Konsumsi Energi'!M429)</f>
        <v>2100</v>
      </c>
      <c r="P429" s="35" t="str">
        <f>IF('[1]0.3 Konsumsi Protein Hewani'!J429="","",'[1]0.3 Konsumsi Protein Hewani'!J429)</f>
        <v/>
      </c>
      <c r="Q429" s="35">
        <f>IF('[1]0.3 Konsumsi Protein Hewani'!M429="","",'[1]0.3 Konsumsi Protein Hewani'!M429)</f>
        <v>25</v>
      </c>
      <c r="R429" s="35" t="str">
        <f>IF('[1]0.4 Stok_Cadangan'!J429="","",'[1]0.4 Stok_Cadangan'!J429)</f>
        <v/>
      </c>
      <c r="S429" s="35" t="str">
        <f>IF('[1]0.4 Stok_Cadangan'!M429="","",'[1]0.4 Stok_Cadangan'!M429)</f>
        <v/>
      </c>
      <c r="T429" s="35" t="str">
        <f>IF('[1]0.4 Stok_Cadangan'!P429="","",'[1]0.4 Stok_Cadangan'!P429)</f>
        <v/>
      </c>
      <c r="U429" s="35" t="str">
        <f>IF('[1]0.4 Stok_Cadangan'!T429="","",'[1]0.4 Stok_Cadangan'!T429)</f>
        <v/>
      </c>
      <c r="V429" s="35" t="str">
        <f>IF('[1]0.4 Stok_Cadangan'!W429="","",'[1]0.4 Stok_Cadangan'!W429)</f>
        <v/>
      </c>
      <c r="W429" s="35" t="str">
        <f>IF('[1]0.4 Stok_Cadangan'!Z429="","",'[1]0.4 Stok_Cadangan'!Z429)</f>
        <v/>
      </c>
      <c r="X429" s="35" t="str">
        <f>IF('[1]0.4 Stok_Cadangan'!AF429="","",'[1]0.4 Stok_Cadangan'!AF429)</f>
        <v/>
      </c>
      <c r="Y429" s="35" t="str">
        <f>IF('[1]0.4 Stok_Cadangan'!AI429="","",'[1]0.4 Stok_Cadangan'!AI429)</f>
        <v/>
      </c>
      <c r="Z429" s="35" t="str">
        <f>IF('[1]0.4 Stok_Cadangan'!AL429="","",'[1]0.4 Stok_Cadangan'!AL429)</f>
        <v/>
      </c>
      <c r="AA429" s="35" t="str">
        <f>IF('[1]0.5 Indikator Keterjangkauan'!P429="","",'[1]0.5 Indikator Keterjangkauan'!P429)</f>
        <v/>
      </c>
      <c r="AB429" s="35" t="str">
        <f>IF('[1]0.5 Indikator Keterjangkauan'!T429="","",'[1]0.5 Indikator Keterjangkauan'!T429)</f>
        <v/>
      </c>
      <c r="AC429" s="35" t="str">
        <f>IF('[1]0.5 Indikator Keterjangkauan'!X429="","",'[1]0.5 Indikator Keterjangkauan'!X429)</f>
        <v/>
      </c>
      <c r="AD429" s="35" t="str">
        <f>IF('[1]0.5 Indikator Keterjangkauan'!AB429="","",'[1]0.5 Indikator Keterjangkauan'!AB429)</f>
        <v/>
      </c>
      <c r="AE429" s="35" t="str">
        <f>IF('[1]0.6 Indikator Pemanfaatan'!V429="","",'[1]0.6 Indikator Pemanfaatan'!V429)</f>
        <v/>
      </c>
      <c r="AF429" s="35" t="str">
        <f>IF('[1]0.6 Indikator Pemanfaatan'!Z429="","",'[1]0.6 Indikator Pemanfaatan'!Z429)</f>
        <v/>
      </c>
      <c r="AG429" s="35" t="str">
        <f>IF('[2]2.1 Data FSVA 2025 &amp; Bobot'!H430="","",'[2]2.1 Data FSVA 2025 &amp; Bobot'!H430)</f>
        <v/>
      </c>
      <c r="AH429" s="35" t="str">
        <f>IF('[2]2.1 Data FSVA 2025 &amp; Bobot'!J430="","",'[2]2.1 Data FSVA 2025 &amp; Bobot'!J430)</f>
        <v/>
      </c>
      <c r="AI429" s="35" t="str">
        <f>IF('[2]2.1 Data FSVA 2025 &amp; Bobot'!L430="","",'[2]2.1 Data FSVA 2025 &amp; Bobot'!L430)</f>
        <v/>
      </c>
      <c r="AJ429" s="35" t="str">
        <f>IF('[2]2.1 Data FSVA 2025 &amp; Bobot'!N430="","",'[2]2.1 Data FSVA 2025 &amp; Bobot'!N430)</f>
        <v/>
      </c>
      <c r="AK429" s="35" t="str">
        <f>IF('[2]2.1 Data FSVA 2025 &amp; Bobot'!P430="","",'[2]2.1 Data FSVA 2025 &amp; Bobot'!P430)</f>
        <v/>
      </c>
      <c r="AL429" s="35" t="str">
        <f>IF('[2]2.1 Data FSVA 2025 &amp; Bobot'!R430="","",'[2]2.1 Data FSVA 2025 &amp; Bobot'!R430)</f>
        <v/>
      </c>
      <c r="AM429" s="35" t="str">
        <f>IF('[2]2.1 Data FSVA 2025 &amp; Bobot'!T430="","",'[2]2.1 Data FSVA 2025 &amp; Bobot'!T430)</f>
        <v/>
      </c>
      <c r="AN429" s="35" t="str">
        <f>IF('[2]2.1 Data FSVA 2025 &amp; Bobot'!V430="","",'[2]2.1 Data FSVA 2025 &amp; Bobot'!V430)</f>
        <v/>
      </c>
      <c r="AO429" s="35" t="str">
        <f>IF('[2]2.1 Data FSVA 2025 &amp; Bobot'!X430="","",'[2]2.1 Data FSVA 2025 &amp; Bobot'!X430)</f>
        <v/>
      </c>
      <c r="AP429" s="35" t="str">
        <f>IF('[2]2.1 Data FSVA 2025 &amp; Bobot'!Z430="","",'[2]2.1 Data FSVA 2025 &amp; Bobot'!Z430)</f>
        <v/>
      </c>
      <c r="AQ429" s="35" t="str">
        <f>IF('[2]2.1 Data FSVA 2025 &amp; Bobot'!AB430="","",'[2]2.1 Data FSVA 2025 &amp; Bobot'!AB430)</f>
        <v/>
      </c>
      <c r="AR429" s="35" t="str">
        <f>IF('[2]2.1 Data FSVA 2025 &amp; Bobot'!AD430="","",'[2]2.1 Data FSVA 2025 &amp; Bobot'!AD430)</f>
        <v/>
      </c>
      <c r="AS429" s="27" t="str">
        <f>IF('[2]2.4 Prioritas Individu'!G430="","",'[2]2.4 Prioritas Individu'!G430)</f>
        <v/>
      </c>
      <c r="AT429" s="27" t="str">
        <f>IF('[2]2.4 Prioritas Individu'!H430="","",'[2]2.4 Prioritas Individu'!H430)</f>
        <v/>
      </c>
      <c r="AU429" s="27" t="str">
        <f>IF('[2]2.4 Prioritas Individu'!I430="","",'[2]2.4 Prioritas Individu'!I430)</f>
        <v/>
      </c>
      <c r="AV429" s="27" t="str">
        <f>IF('[2]2.4 Prioritas Individu'!J430="","",'[2]2.4 Prioritas Individu'!J430)</f>
        <v/>
      </c>
      <c r="AW429" s="27" t="str">
        <f>IF('[2]2.4 Prioritas Individu'!K430="","",'[2]2.4 Prioritas Individu'!K430)</f>
        <v/>
      </c>
      <c r="AX429" s="27" t="str">
        <f>IF('[2]2.4 Prioritas Individu'!L430="","",'[2]2.4 Prioritas Individu'!L430)</f>
        <v/>
      </c>
      <c r="AY429" s="27" t="str">
        <f>IF('[2]2.4 Prioritas Individu'!M430="","",'[2]2.4 Prioritas Individu'!M430)</f>
        <v/>
      </c>
      <c r="AZ429" s="27" t="str">
        <f>IF('[2]2.4 Prioritas Individu'!N430="","",'[2]2.4 Prioritas Individu'!N430)</f>
        <v/>
      </c>
      <c r="BA429" s="27" t="str">
        <f>IF('[2]2.4 Prioritas Individu'!O430="","",'[2]2.4 Prioritas Individu'!O430)</f>
        <v/>
      </c>
      <c r="BB429" s="27" t="str">
        <f>IF('[2]2.4 Prioritas Individu'!P430="","",'[2]2.4 Prioritas Individu'!P430)</f>
        <v/>
      </c>
      <c r="BC429" s="27" t="str">
        <f>IF('[2]2.4 Prioritas Individu'!Q430="","",'[2]2.4 Prioritas Individu'!Q430)</f>
        <v/>
      </c>
      <c r="BD429" s="27" t="str">
        <f>IF('[2]2.4 Prioritas Individu'!R430="","",'[2]2.4 Prioritas Individu'!R430)</f>
        <v/>
      </c>
      <c r="BE429" s="25" t="str">
        <f>IF('[2]2.4 Prioritas Individu'!S430="","",'[2]2.4 Prioritas Individu'!S430)</f>
        <v>-</v>
      </c>
      <c r="BF429" s="27" t="str">
        <f>IF('[2]2.4 Prioritas Individu'!T430="","",'[2]2.4 Prioritas Individu'!T430)</f>
        <v>-</v>
      </c>
      <c r="BG429" s="27" t="str">
        <f>IF('[2]2.4 Prioritas Individu'!U430="","",'[2]2.4 Prioritas Individu'!U430)</f>
        <v>-</v>
      </c>
      <c r="BH429" s="25" t="str">
        <f>IF('[2]2.3 Indeks &amp; Cut off Komposit'!G1141="","",'[2]2.3 Indeks &amp; Cut off Komposit'!G1141)</f>
        <v/>
      </c>
      <c r="BI429" s="25" t="str">
        <f>IF('[2]2.3 Indeks &amp; Cut off Komposit'!H1141="","",'[2]2.3 Indeks &amp; Cut off Komposit'!H1141)</f>
        <v/>
      </c>
      <c r="BJ429" s="25" t="str">
        <f>IF('[2]2.3 Indeks &amp; Cut off Komposit'!I1141="","",'[2]2.3 Indeks &amp; Cut off Komposit'!I1141)</f>
        <v/>
      </c>
      <c r="BK429" s="25" t="str">
        <f>IF('[2]2.3 Indeks &amp; Cut off Komposit'!J1141="","",'[2]2.3 Indeks &amp; Cut off Komposit'!J1141)</f>
        <v/>
      </c>
      <c r="BL429" s="25" t="str">
        <f>IF('[2]2.3 Indeks &amp; Cut off Komposit'!K1141="","",'[2]2.3 Indeks &amp; Cut off Komposit'!K1141)</f>
        <v/>
      </c>
      <c r="BM429" s="25" t="str">
        <f>IF('[2]2.3 Indeks &amp; Cut off Komposit'!L1141="","",'[2]2.3 Indeks &amp; Cut off Komposit'!L1141)</f>
        <v/>
      </c>
      <c r="BN429" s="25" t="str">
        <f>IF('[2]2.3 Indeks &amp; Cut off Komposit'!M1141="","",'[2]2.3 Indeks &amp; Cut off Komposit'!M1141)</f>
        <v/>
      </c>
      <c r="BO429" s="25" t="str">
        <f>IF('[2]2.3 Indeks &amp; Cut off Komposit'!N1141="","",'[2]2.3 Indeks &amp; Cut off Komposit'!N1141)</f>
        <v/>
      </c>
      <c r="BP429" s="25" t="str">
        <f>IF('[2]2.3 Indeks &amp; Cut off Komposit'!O1141="","",'[2]2.3 Indeks &amp; Cut off Komposit'!O1141)</f>
        <v/>
      </c>
      <c r="BQ429" s="25" t="str">
        <f>IF('[2]2.3 Indeks &amp; Cut off Komposit'!P1141="","",'[2]2.3 Indeks &amp; Cut off Komposit'!P1141)</f>
        <v/>
      </c>
      <c r="BR429" s="25" t="str">
        <f>IF('[2]2.3 Indeks &amp; Cut off Komposit'!Q1141="","",'[2]2.3 Indeks &amp; Cut off Komposit'!Q1141)</f>
        <v/>
      </c>
      <c r="BS429" s="25" t="str">
        <f>IF('[2]2.3 Indeks &amp; Cut off Komposit'!R1141="","",'[2]2.3 Indeks &amp; Cut off Komposit'!R1141)</f>
        <v/>
      </c>
      <c r="BT429" s="25" t="str">
        <f>IF('[2]2.3 Indeks &amp; Cut off Komposit'!S1141="","",'[2]2.3 Indeks &amp; Cut off Komposit'!S1141)</f>
        <v>-</v>
      </c>
      <c r="BU429" s="25" t="str">
        <f>IF('[2]2.3 Indeks &amp; Cut off Komposit'!T1141="","",'[2]2.3 Indeks &amp; Cut off Komposit'!T1141)</f>
        <v>-</v>
      </c>
      <c r="BV429" s="25" t="str">
        <f>IF('[2]2.3 Indeks &amp; Cut off Komposit'!U1141="","",'[2]2.3 Indeks &amp; Cut off Komposit'!U1141)</f>
        <v>-</v>
      </c>
      <c r="BW429" s="25" t="str">
        <f>IF('[2]2.3 Indeks &amp; Cut off Komposit'!V1141="","",'[2]2.3 Indeks &amp; Cut off Komposit'!V1141)</f>
        <v>-</v>
      </c>
    </row>
    <row r="430" spans="1:75" x14ac:dyDescent="0.3">
      <c r="A430" s="14" t="str">
        <f>IF('[1]0.1 Produksi Pangan &amp; Penduduk'!A430="","",'[1]0.1 Produksi Pangan &amp; Penduduk'!A430)</f>
        <v/>
      </c>
      <c r="B430" s="4" t="str">
        <f>IF('[1]0.1 Produksi Pangan &amp; Penduduk'!B430="","",'[1]0.1 Produksi Pangan &amp; Penduduk'!B430)</f>
        <v/>
      </c>
      <c r="C430" s="14" t="str">
        <f>IF('[1]0.1 Produksi Pangan &amp; Penduduk'!C430="","",'[1]0.1 Produksi Pangan &amp; Penduduk'!C430)</f>
        <v/>
      </c>
      <c r="D430" s="14" t="str">
        <f>IF('[1]0.1 Produksi Pangan &amp; Penduduk'!D430="","",'[1]0.1 Produksi Pangan &amp; Penduduk'!D430)</f>
        <v/>
      </c>
      <c r="E430" s="14" t="str">
        <f>IF('[1]0.1 Produksi Pangan &amp; Penduduk'!E430="","",'[1]0.1 Produksi Pangan &amp; Penduduk'!E430)</f>
        <v/>
      </c>
      <c r="F430" s="4" t="str">
        <f>IF('[1]0.1 Produksi Pangan &amp; Penduduk'!F430="","",'[1]0.1 Produksi Pangan &amp; Penduduk'!F430)</f>
        <v/>
      </c>
      <c r="G430" s="35" t="str">
        <f>IF('[1]0.1 Produksi Pangan &amp; Penduduk'!J430="","",'[1]0.1 Produksi Pangan &amp; Penduduk'!J430)</f>
        <v/>
      </c>
      <c r="H430" s="35" t="str">
        <f>IF('[1]0.1 Produksi Pangan &amp; Penduduk'!M430="","",'[1]0.1 Produksi Pangan &amp; Penduduk'!M430)</f>
        <v/>
      </c>
      <c r="I430" s="35" t="str">
        <f>IF('[1]0.1 Produksi Pangan &amp; Penduduk'!S430="","",'[1]0.1 Produksi Pangan &amp; Penduduk'!S430)</f>
        <v/>
      </c>
      <c r="J430" s="35" t="str">
        <f>IF('[1]0.1 Produksi Pangan &amp; Penduduk'!Y430="","",'[1]0.1 Produksi Pangan &amp; Penduduk'!Y430)</f>
        <v/>
      </c>
      <c r="K430" s="35" t="str">
        <f>IF('[1]0.1 Produksi Pangan &amp; Penduduk'!AE430="","",'[1]0.1 Produksi Pangan &amp; Penduduk'!AE430)</f>
        <v/>
      </c>
      <c r="L430" s="35" t="str">
        <f>IF('[1]0.1 Produksi Pangan &amp; Penduduk'!AK430="","",'[1]0.1 Produksi Pangan &amp; Penduduk'!AK430)</f>
        <v/>
      </c>
      <c r="M430" s="35" t="str">
        <f>IF('[1]0.1 Produksi Pangan &amp; Penduduk'!AQ430="","",'[1]0.1 Produksi Pangan &amp; Penduduk'!AQ430)</f>
        <v/>
      </c>
      <c r="N430" s="35" t="str">
        <f>IF('[1]0.2 Konsumsi Energi'!J430="","",'[1]0.2 Konsumsi Energi'!J430)</f>
        <v/>
      </c>
      <c r="O430" s="35">
        <f>IF('[1]0.2 Konsumsi Energi'!M430="","",'[1]0.2 Konsumsi Energi'!M430)</f>
        <v>2100</v>
      </c>
      <c r="P430" s="35" t="str">
        <f>IF('[1]0.3 Konsumsi Protein Hewani'!J430="","",'[1]0.3 Konsumsi Protein Hewani'!J430)</f>
        <v/>
      </c>
      <c r="Q430" s="35">
        <f>IF('[1]0.3 Konsumsi Protein Hewani'!M430="","",'[1]0.3 Konsumsi Protein Hewani'!M430)</f>
        <v>25</v>
      </c>
      <c r="R430" s="35" t="str">
        <f>IF('[1]0.4 Stok_Cadangan'!J430="","",'[1]0.4 Stok_Cadangan'!J430)</f>
        <v/>
      </c>
      <c r="S430" s="35" t="str">
        <f>IF('[1]0.4 Stok_Cadangan'!M430="","",'[1]0.4 Stok_Cadangan'!M430)</f>
        <v/>
      </c>
      <c r="T430" s="35" t="str">
        <f>IF('[1]0.4 Stok_Cadangan'!P430="","",'[1]0.4 Stok_Cadangan'!P430)</f>
        <v/>
      </c>
      <c r="U430" s="35" t="str">
        <f>IF('[1]0.4 Stok_Cadangan'!T430="","",'[1]0.4 Stok_Cadangan'!T430)</f>
        <v/>
      </c>
      <c r="V430" s="35" t="str">
        <f>IF('[1]0.4 Stok_Cadangan'!W430="","",'[1]0.4 Stok_Cadangan'!W430)</f>
        <v/>
      </c>
      <c r="W430" s="35" t="str">
        <f>IF('[1]0.4 Stok_Cadangan'!Z430="","",'[1]0.4 Stok_Cadangan'!Z430)</f>
        <v/>
      </c>
      <c r="X430" s="35" t="str">
        <f>IF('[1]0.4 Stok_Cadangan'!AF430="","",'[1]0.4 Stok_Cadangan'!AF430)</f>
        <v/>
      </c>
      <c r="Y430" s="35" t="str">
        <f>IF('[1]0.4 Stok_Cadangan'!AI430="","",'[1]0.4 Stok_Cadangan'!AI430)</f>
        <v/>
      </c>
      <c r="Z430" s="35" t="str">
        <f>IF('[1]0.4 Stok_Cadangan'!AL430="","",'[1]0.4 Stok_Cadangan'!AL430)</f>
        <v/>
      </c>
      <c r="AA430" s="35" t="str">
        <f>IF('[1]0.5 Indikator Keterjangkauan'!P430="","",'[1]0.5 Indikator Keterjangkauan'!P430)</f>
        <v/>
      </c>
      <c r="AB430" s="35" t="str">
        <f>IF('[1]0.5 Indikator Keterjangkauan'!T430="","",'[1]0.5 Indikator Keterjangkauan'!T430)</f>
        <v/>
      </c>
      <c r="AC430" s="35" t="str">
        <f>IF('[1]0.5 Indikator Keterjangkauan'!X430="","",'[1]0.5 Indikator Keterjangkauan'!X430)</f>
        <v/>
      </c>
      <c r="AD430" s="35" t="str">
        <f>IF('[1]0.5 Indikator Keterjangkauan'!AB430="","",'[1]0.5 Indikator Keterjangkauan'!AB430)</f>
        <v/>
      </c>
      <c r="AE430" s="35" t="str">
        <f>IF('[1]0.6 Indikator Pemanfaatan'!V430="","",'[1]0.6 Indikator Pemanfaatan'!V430)</f>
        <v/>
      </c>
      <c r="AF430" s="35" t="str">
        <f>IF('[1]0.6 Indikator Pemanfaatan'!Z430="","",'[1]0.6 Indikator Pemanfaatan'!Z430)</f>
        <v/>
      </c>
      <c r="AG430" s="35" t="str">
        <f>IF('[2]2.1 Data FSVA 2025 &amp; Bobot'!H431="","",'[2]2.1 Data FSVA 2025 &amp; Bobot'!H431)</f>
        <v/>
      </c>
      <c r="AH430" s="35" t="str">
        <f>IF('[2]2.1 Data FSVA 2025 &amp; Bobot'!J431="","",'[2]2.1 Data FSVA 2025 &amp; Bobot'!J431)</f>
        <v/>
      </c>
      <c r="AI430" s="35" t="str">
        <f>IF('[2]2.1 Data FSVA 2025 &amp; Bobot'!L431="","",'[2]2.1 Data FSVA 2025 &amp; Bobot'!L431)</f>
        <v/>
      </c>
      <c r="AJ430" s="35" t="str">
        <f>IF('[2]2.1 Data FSVA 2025 &amp; Bobot'!N431="","",'[2]2.1 Data FSVA 2025 &amp; Bobot'!N431)</f>
        <v/>
      </c>
      <c r="AK430" s="35" t="str">
        <f>IF('[2]2.1 Data FSVA 2025 &amp; Bobot'!P431="","",'[2]2.1 Data FSVA 2025 &amp; Bobot'!P431)</f>
        <v/>
      </c>
      <c r="AL430" s="35" t="str">
        <f>IF('[2]2.1 Data FSVA 2025 &amp; Bobot'!R431="","",'[2]2.1 Data FSVA 2025 &amp; Bobot'!R431)</f>
        <v/>
      </c>
      <c r="AM430" s="35" t="str">
        <f>IF('[2]2.1 Data FSVA 2025 &amp; Bobot'!T431="","",'[2]2.1 Data FSVA 2025 &amp; Bobot'!T431)</f>
        <v/>
      </c>
      <c r="AN430" s="35" t="str">
        <f>IF('[2]2.1 Data FSVA 2025 &amp; Bobot'!V431="","",'[2]2.1 Data FSVA 2025 &amp; Bobot'!V431)</f>
        <v/>
      </c>
      <c r="AO430" s="35" t="str">
        <f>IF('[2]2.1 Data FSVA 2025 &amp; Bobot'!X431="","",'[2]2.1 Data FSVA 2025 &amp; Bobot'!X431)</f>
        <v/>
      </c>
      <c r="AP430" s="35" t="str">
        <f>IF('[2]2.1 Data FSVA 2025 &amp; Bobot'!Z431="","",'[2]2.1 Data FSVA 2025 &amp; Bobot'!Z431)</f>
        <v/>
      </c>
      <c r="AQ430" s="35" t="str">
        <f>IF('[2]2.1 Data FSVA 2025 &amp; Bobot'!AB431="","",'[2]2.1 Data FSVA 2025 &amp; Bobot'!AB431)</f>
        <v/>
      </c>
      <c r="AR430" s="35" t="str">
        <f>IF('[2]2.1 Data FSVA 2025 &amp; Bobot'!AD431="","",'[2]2.1 Data FSVA 2025 &amp; Bobot'!AD431)</f>
        <v/>
      </c>
      <c r="AS430" s="27" t="str">
        <f>IF('[2]2.4 Prioritas Individu'!G431="","",'[2]2.4 Prioritas Individu'!G431)</f>
        <v/>
      </c>
      <c r="AT430" s="27" t="str">
        <f>IF('[2]2.4 Prioritas Individu'!H431="","",'[2]2.4 Prioritas Individu'!H431)</f>
        <v/>
      </c>
      <c r="AU430" s="27" t="str">
        <f>IF('[2]2.4 Prioritas Individu'!I431="","",'[2]2.4 Prioritas Individu'!I431)</f>
        <v/>
      </c>
      <c r="AV430" s="27" t="str">
        <f>IF('[2]2.4 Prioritas Individu'!J431="","",'[2]2.4 Prioritas Individu'!J431)</f>
        <v/>
      </c>
      <c r="AW430" s="27" t="str">
        <f>IF('[2]2.4 Prioritas Individu'!K431="","",'[2]2.4 Prioritas Individu'!K431)</f>
        <v/>
      </c>
      <c r="AX430" s="27" t="str">
        <f>IF('[2]2.4 Prioritas Individu'!L431="","",'[2]2.4 Prioritas Individu'!L431)</f>
        <v/>
      </c>
      <c r="AY430" s="27" t="str">
        <f>IF('[2]2.4 Prioritas Individu'!M431="","",'[2]2.4 Prioritas Individu'!M431)</f>
        <v/>
      </c>
      <c r="AZ430" s="27" t="str">
        <f>IF('[2]2.4 Prioritas Individu'!N431="","",'[2]2.4 Prioritas Individu'!N431)</f>
        <v/>
      </c>
      <c r="BA430" s="27" t="str">
        <f>IF('[2]2.4 Prioritas Individu'!O431="","",'[2]2.4 Prioritas Individu'!O431)</f>
        <v/>
      </c>
      <c r="BB430" s="27" t="str">
        <f>IF('[2]2.4 Prioritas Individu'!P431="","",'[2]2.4 Prioritas Individu'!P431)</f>
        <v/>
      </c>
      <c r="BC430" s="27" t="str">
        <f>IF('[2]2.4 Prioritas Individu'!Q431="","",'[2]2.4 Prioritas Individu'!Q431)</f>
        <v/>
      </c>
      <c r="BD430" s="27" t="str">
        <f>IF('[2]2.4 Prioritas Individu'!R431="","",'[2]2.4 Prioritas Individu'!R431)</f>
        <v/>
      </c>
      <c r="BE430" s="25" t="str">
        <f>IF('[2]2.4 Prioritas Individu'!S431="","",'[2]2.4 Prioritas Individu'!S431)</f>
        <v>-</v>
      </c>
      <c r="BF430" s="27" t="str">
        <f>IF('[2]2.4 Prioritas Individu'!T431="","",'[2]2.4 Prioritas Individu'!T431)</f>
        <v>-</v>
      </c>
      <c r="BG430" s="27" t="str">
        <f>IF('[2]2.4 Prioritas Individu'!U431="","",'[2]2.4 Prioritas Individu'!U431)</f>
        <v>-</v>
      </c>
      <c r="BH430" s="25" t="str">
        <f>IF('[2]2.3 Indeks &amp; Cut off Komposit'!G1142="","",'[2]2.3 Indeks &amp; Cut off Komposit'!G1142)</f>
        <v/>
      </c>
      <c r="BI430" s="25" t="str">
        <f>IF('[2]2.3 Indeks &amp; Cut off Komposit'!H1142="","",'[2]2.3 Indeks &amp; Cut off Komposit'!H1142)</f>
        <v/>
      </c>
      <c r="BJ430" s="25" t="str">
        <f>IF('[2]2.3 Indeks &amp; Cut off Komposit'!I1142="","",'[2]2.3 Indeks &amp; Cut off Komposit'!I1142)</f>
        <v/>
      </c>
      <c r="BK430" s="25" t="str">
        <f>IF('[2]2.3 Indeks &amp; Cut off Komposit'!J1142="","",'[2]2.3 Indeks &amp; Cut off Komposit'!J1142)</f>
        <v/>
      </c>
      <c r="BL430" s="25" t="str">
        <f>IF('[2]2.3 Indeks &amp; Cut off Komposit'!K1142="","",'[2]2.3 Indeks &amp; Cut off Komposit'!K1142)</f>
        <v/>
      </c>
      <c r="BM430" s="25" t="str">
        <f>IF('[2]2.3 Indeks &amp; Cut off Komposit'!L1142="","",'[2]2.3 Indeks &amp; Cut off Komposit'!L1142)</f>
        <v/>
      </c>
      <c r="BN430" s="25" t="str">
        <f>IF('[2]2.3 Indeks &amp; Cut off Komposit'!M1142="","",'[2]2.3 Indeks &amp; Cut off Komposit'!M1142)</f>
        <v/>
      </c>
      <c r="BO430" s="25" t="str">
        <f>IF('[2]2.3 Indeks &amp; Cut off Komposit'!N1142="","",'[2]2.3 Indeks &amp; Cut off Komposit'!N1142)</f>
        <v/>
      </c>
      <c r="BP430" s="25" t="str">
        <f>IF('[2]2.3 Indeks &amp; Cut off Komposit'!O1142="","",'[2]2.3 Indeks &amp; Cut off Komposit'!O1142)</f>
        <v/>
      </c>
      <c r="BQ430" s="25" t="str">
        <f>IF('[2]2.3 Indeks &amp; Cut off Komposit'!P1142="","",'[2]2.3 Indeks &amp; Cut off Komposit'!P1142)</f>
        <v/>
      </c>
      <c r="BR430" s="25" t="str">
        <f>IF('[2]2.3 Indeks &amp; Cut off Komposit'!Q1142="","",'[2]2.3 Indeks &amp; Cut off Komposit'!Q1142)</f>
        <v/>
      </c>
      <c r="BS430" s="25" t="str">
        <f>IF('[2]2.3 Indeks &amp; Cut off Komposit'!R1142="","",'[2]2.3 Indeks &amp; Cut off Komposit'!R1142)</f>
        <v/>
      </c>
      <c r="BT430" s="25" t="str">
        <f>IF('[2]2.3 Indeks &amp; Cut off Komposit'!S1142="","",'[2]2.3 Indeks &amp; Cut off Komposit'!S1142)</f>
        <v>-</v>
      </c>
      <c r="BU430" s="25" t="str">
        <f>IF('[2]2.3 Indeks &amp; Cut off Komposit'!T1142="","",'[2]2.3 Indeks &amp; Cut off Komposit'!T1142)</f>
        <v>-</v>
      </c>
      <c r="BV430" s="25" t="str">
        <f>IF('[2]2.3 Indeks &amp; Cut off Komposit'!U1142="","",'[2]2.3 Indeks &amp; Cut off Komposit'!U1142)</f>
        <v>-</v>
      </c>
      <c r="BW430" s="25" t="str">
        <f>IF('[2]2.3 Indeks &amp; Cut off Komposit'!V1142="","",'[2]2.3 Indeks &amp; Cut off Komposit'!V1142)</f>
        <v>-</v>
      </c>
    </row>
    <row r="431" spans="1:75" x14ac:dyDescent="0.3">
      <c r="A431" s="14" t="str">
        <f>IF('[1]0.1 Produksi Pangan &amp; Penduduk'!A431="","",'[1]0.1 Produksi Pangan &amp; Penduduk'!A431)</f>
        <v/>
      </c>
      <c r="B431" s="4" t="str">
        <f>IF('[1]0.1 Produksi Pangan &amp; Penduduk'!B431="","",'[1]0.1 Produksi Pangan &amp; Penduduk'!B431)</f>
        <v/>
      </c>
      <c r="C431" s="14" t="str">
        <f>IF('[1]0.1 Produksi Pangan &amp; Penduduk'!C431="","",'[1]0.1 Produksi Pangan &amp; Penduduk'!C431)</f>
        <v/>
      </c>
      <c r="D431" s="14" t="str">
        <f>IF('[1]0.1 Produksi Pangan &amp; Penduduk'!D431="","",'[1]0.1 Produksi Pangan &amp; Penduduk'!D431)</f>
        <v/>
      </c>
      <c r="E431" s="14" t="str">
        <f>IF('[1]0.1 Produksi Pangan &amp; Penduduk'!E431="","",'[1]0.1 Produksi Pangan &amp; Penduduk'!E431)</f>
        <v/>
      </c>
      <c r="F431" s="4" t="str">
        <f>IF('[1]0.1 Produksi Pangan &amp; Penduduk'!F431="","",'[1]0.1 Produksi Pangan &amp; Penduduk'!F431)</f>
        <v/>
      </c>
      <c r="G431" s="35" t="str">
        <f>IF('[1]0.1 Produksi Pangan &amp; Penduduk'!J431="","",'[1]0.1 Produksi Pangan &amp; Penduduk'!J431)</f>
        <v/>
      </c>
      <c r="H431" s="35" t="str">
        <f>IF('[1]0.1 Produksi Pangan &amp; Penduduk'!M431="","",'[1]0.1 Produksi Pangan &amp; Penduduk'!M431)</f>
        <v/>
      </c>
      <c r="I431" s="35" t="str">
        <f>IF('[1]0.1 Produksi Pangan &amp; Penduduk'!S431="","",'[1]0.1 Produksi Pangan &amp; Penduduk'!S431)</f>
        <v/>
      </c>
      <c r="J431" s="35" t="str">
        <f>IF('[1]0.1 Produksi Pangan &amp; Penduduk'!Y431="","",'[1]0.1 Produksi Pangan &amp; Penduduk'!Y431)</f>
        <v/>
      </c>
      <c r="K431" s="35" t="str">
        <f>IF('[1]0.1 Produksi Pangan &amp; Penduduk'!AE431="","",'[1]0.1 Produksi Pangan &amp; Penduduk'!AE431)</f>
        <v/>
      </c>
      <c r="L431" s="35" t="str">
        <f>IF('[1]0.1 Produksi Pangan &amp; Penduduk'!AK431="","",'[1]0.1 Produksi Pangan &amp; Penduduk'!AK431)</f>
        <v/>
      </c>
      <c r="M431" s="35" t="str">
        <f>IF('[1]0.1 Produksi Pangan &amp; Penduduk'!AQ431="","",'[1]0.1 Produksi Pangan &amp; Penduduk'!AQ431)</f>
        <v/>
      </c>
      <c r="N431" s="35" t="str">
        <f>IF('[1]0.2 Konsumsi Energi'!J431="","",'[1]0.2 Konsumsi Energi'!J431)</f>
        <v/>
      </c>
      <c r="O431" s="35">
        <f>IF('[1]0.2 Konsumsi Energi'!M431="","",'[1]0.2 Konsumsi Energi'!M431)</f>
        <v>2100</v>
      </c>
      <c r="P431" s="35" t="str">
        <f>IF('[1]0.3 Konsumsi Protein Hewani'!J431="","",'[1]0.3 Konsumsi Protein Hewani'!J431)</f>
        <v/>
      </c>
      <c r="Q431" s="35">
        <f>IF('[1]0.3 Konsumsi Protein Hewani'!M431="","",'[1]0.3 Konsumsi Protein Hewani'!M431)</f>
        <v>25</v>
      </c>
      <c r="R431" s="35" t="str">
        <f>IF('[1]0.4 Stok_Cadangan'!J431="","",'[1]0.4 Stok_Cadangan'!J431)</f>
        <v/>
      </c>
      <c r="S431" s="35" t="str">
        <f>IF('[1]0.4 Stok_Cadangan'!M431="","",'[1]0.4 Stok_Cadangan'!M431)</f>
        <v/>
      </c>
      <c r="T431" s="35" t="str">
        <f>IF('[1]0.4 Stok_Cadangan'!P431="","",'[1]0.4 Stok_Cadangan'!P431)</f>
        <v/>
      </c>
      <c r="U431" s="35" t="str">
        <f>IF('[1]0.4 Stok_Cadangan'!T431="","",'[1]0.4 Stok_Cadangan'!T431)</f>
        <v/>
      </c>
      <c r="V431" s="35" t="str">
        <f>IF('[1]0.4 Stok_Cadangan'!W431="","",'[1]0.4 Stok_Cadangan'!W431)</f>
        <v/>
      </c>
      <c r="W431" s="35" t="str">
        <f>IF('[1]0.4 Stok_Cadangan'!Z431="","",'[1]0.4 Stok_Cadangan'!Z431)</f>
        <v/>
      </c>
      <c r="X431" s="35" t="str">
        <f>IF('[1]0.4 Stok_Cadangan'!AF431="","",'[1]0.4 Stok_Cadangan'!AF431)</f>
        <v/>
      </c>
      <c r="Y431" s="35" t="str">
        <f>IF('[1]0.4 Stok_Cadangan'!AI431="","",'[1]0.4 Stok_Cadangan'!AI431)</f>
        <v/>
      </c>
      <c r="Z431" s="35" t="str">
        <f>IF('[1]0.4 Stok_Cadangan'!AL431="","",'[1]0.4 Stok_Cadangan'!AL431)</f>
        <v/>
      </c>
      <c r="AA431" s="35" t="str">
        <f>IF('[1]0.5 Indikator Keterjangkauan'!P431="","",'[1]0.5 Indikator Keterjangkauan'!P431)</f>
        <v/>
      </c>
      <c r="AB431" s="35" t="str">
        <f>IF('[1]0.5 Indikator Keterjangkauan'!T431="","",'[1]0.5 Indikator Keterjangkauan'!T431)</f>
        <v/>
      </c>
      <c r="AC431" s="35" t="str">
        <f>IF('[1]0.5 Indikator Keterjangkauan'!X431="","",'[1]0.5 Indikator Keterjangkauan'!X431)</f>
        <v/>
      </c>
      <c r="AD431" s="35" t="str">
        <f>IF('[1]0.5 Indikator Keterjangkauan'!AB431="","",'[1]0.5 Indikator Keterjangkauan'!AB431)</f>
        <v/>
      </c>
      <c r="AE431" s="35" t="str">
        <f>IF('[1]0.6 Indikator Pemanfaatan'!V431="","",'[1]0.6 Indikator Pemanfaatan'!V431)</f>
        <v/>
      </c>
      <c r="AF431" s="35" t="str">
        <f>IF('[1]0.6 Indikator Pemanfaatan'!Z431="","",'[1]0.6 Indikator Pemanfaatan'!Z431)</f>
        <v/>
      </c>
      <c r="AG431" s="35" t="str">
        <f>IF('[2]2.1 Data FSVA 2025 &amp; Bobot'!H432="","",'[2]2.1 Data FSVA 2025 &amp; Bobot'!H432)</f>
        <v/>
      </c>
      <c r="AH431" s="35" t="str">
        <f>IF('[2]2.1 Data FSVA 2025 &amp; Bobot'!J432="","",'[2]2.1 Data FSVA 2025 &amp; Bobot'!J432)</f>
        <v/>
      </c>
      <c r="AI431" s="35" t="str">
        <f>IF('[2]2.1 Data FSVA 2025 &amp; Bobot'!L432="","",'[2]2.1 Data FSVA 2025 &amp; Bobot'!L432)</f>
        <v/>
      </c>
      <c r="AJ431" s="35" t="str">
        <f>IF('[2]2.1 Data FSVA 2025 &amp; Bobot'!N432="","",'[2]2.1 Data FSVA 2025 &amp; Bobot'!N432)</f>
        <v/>
      </c>
      <c r="AK431" s="35" t="str">
        <f>IF('[2]2.1 Data FSVA 2025 &amp; Bobot'!P432="","",'[2]2.1 Data FSVA 2025 &amp; Bobot'!P432)</f>
        <v/>
      </c>
      <c r="AL431" s="35" t="str">
        <f>IF('[2]2.1 Data FSVA 2025 &amp; Bobot'!R432="","",'[2]2.1 Data FSVA 2025 &amp; Bobot'!R432)</f>
        <v/>
      </c>
      <c r="AM431" s="35" t="str">
        <f>IF('[2]2.1 Data FSVA 2025 &amp; Bobot'!T432="","",'[2]2.1 Data FSVA 2025 &amp; Bobot'!T432)</f>
        <v/>
      </c>
      <c r="AN431" s="35" t="str">
        <f>IF('[2]2.1 Data FSVA 2025 &amp; Bobot'!V432="","",'[2]2.1 Data FSVA 2025 &amp; Bobot'!V432)</f>
        <v/>
      </c>
      <c r="AO431" s="35" t="str">
        <f>IF('[2]2.1 Data FSVA 2025 &amp; Bobot'!X432="","",'[2]2.1 Data FSVA 2025 &amp; Bobot'!X432)</f>
        <v/>
      </c>
      <c r="AP431" s="35" t="str">
        <f>IF('[2]2.1 Data FSVA 2025 &amp; Bobot'!Z432="","",'[2]2.1 Data FSVA 2025 &amp; Bobot'!Z432)</f>
        <v/>
      </c>
      <c r="AQ431" s="35" t="str">
        <f>IF('[2]2.1 Data FSVA 2025 &amp; Bobot'!AB432="","",'[2]2.1 Data FSVA 2025 &amp; Bobot'!AB432)</f>
        <v/>
      </c>
      <c r="AR431" s="35" t="str">
        <f>IF('[2]2.1 Data FSVA 2025 &amp; Bobot'!AD432="","",'[2]2.1 Data FSVA 2025 &amp; Bobot'!AD432)</f>
        <v/>
      </c>
      <c r="AS431" s="27" t="str">
        <f>IF('[2]2.4 Prioritas Individu'!G432="","",'[2]2.4 Prioritas Individu'!G432)</f>
        <v/>
      </c>
      <c r="AT431" s="27" t="str">
        <f>IF('[2]2.4 Prioritas Individu'!H432="","",'[2]2.4 Prioritas Individu'!H432)</f>
        <v/>
      </c>
      <c r="AU431" s="27" t="str">
        <f>IF('[2]2.4 Prioritas Individu'!I432="","",'[2]2.4 Prioritas Individu'!I432)</f>
        <v/>
      </c>
      <c r="AV431" s="27" t="str">
        <f>IF('[2]2.4 Prioritas Individu'!J432="","",'[2]2.4 Prioritas Individu'!J432)</f>
        <v/>
      </c>
      <c r="AW431" s="27" t="str">
        <f>IF('[2]2.4 Prioritas Individu'!K432="","",'[2]2.4 Prioritas Individu'!K432)</f>
        <v/>
      </c>
      <c r="AX431" s="27" t="str">
        <f>IF('[2]2.4 Prioritas Individu'!L432="","",'[2]2.4 Prioritas Individu'!L432)</f>
        <v/>
      </c>
      <c r="AY431" s="27" t="str">
        <f>IF('[2]2.4 Prioritas Individu'!M432="","",'[2]2.4 Prioritas Individu'!M432)</f>
        <v/>
      </c>
      <c r="AZ431" s="27" t="str">
        <f>IF('[2]2.4 Prioritas Individu'!N432="","",'[2]2.4 Prioritas Individu'!N432)</f>
        <v/>
      </c>
      <c r="BA431" s="27" t="str">
        <f>IF('[2]2.4 Prioritas Individu'!O432="","",'[2]2.4 Prioritas Individu'!O432)</f>
        <v/>
      </c>
      <c r="BB431" s="27" t="str">
        <f>IF('[2]2.4 Prioritas Individu'!P432="","",'[2]2.4 Prioritas Individu'!P432)</f>
        <v/>
      </c>
      <c r="BC431" s="27" t="str">
        <f>IF('[2]2.4 Prioritas Individu'!Q432="","",'[2]2.4 Prioritas Individu'!Q432)</f>
        <v/>
      </c>
      <c r="BD431" s="27" t="str">
        <f>IF('[2]2.4 Prioritas Individu'!R432="","",'[2]2.4 Prioritas Individu'!R432)</f>
        <v/>
      </c>
      <c r="BE431" s="25" t="str">
        <f>IF('[2]2.4 Prioritas Individu'!S432="","",'[2]2.4 Prioritas Individu'!S432)</f>
        <v>-</v>
      </c>
      <c r="BF431" s="27" t="str">
        <f>IF('[2]2.4 Prioritas Individu'!T432="","",'[2]2.4 Prioritas Individu'!T432)</f>
        <v>-</v>
      </c>
      <c r="BG431" s="27" t="str">
        <f>IF('[2]2.4 Prioritas Individu'!U432="","",'[2]2.4 Prioritas Individu'!U432)</f>
        <v>-</v>
      </c>
      <c r="BH431" s="25" t="str">
        <f>IF('[2]2.3 Indeks &amp; Cut off Komposit'!G1143="","",'[2]2.3 Indeks &amp; Cut off Komposit'!G1143)</f>
        <v/>
      </c>
      <c r="BI431" s="25" t="str">
        <f>IF('[2]2.3 Indeks &amp; Cut off Komposit'!H1143="","",'[2]2.3 Indeks &amp; Cut off Komposit'!H1143)</f>
        <v/>
      </c>
      <c r="BJ431" s="25" t="str">
        <f>IF('[2]2.3 Indeks &amp; Cut off Komposit'!I1143="","",'[2]2.3 Indeks &amp; Cut off Komposit'!I1143)</f>
        <v/>
      </c>
      <c r="BK431" s="25" t="str">
        <f>IF('[2]2.3 Indeks &amp; Cut off Komposit'!J1143="","",'[2]2.3 Indeks &amp; Cut off Komposit'!J1143)</f>
        <v/>
      </c>
      <c r="BL431" s="25" t="str">
        <f>IF('[2]2.3 Indeks &amp; Cut off Komposit'!K1143="","",'[2]2.3 Indeks &amp; Cut off Komposit'!K1143)</f>
        <v/>
      </c>
      <c r="BM431" s="25" t="str">
        <f>IF('[2]2.3 Indeks &amp; Cut off Komposit'!L1143="","",'[2]2.3 Indeks &amp; Cut off Komposit'!L1143)</f>
        <v/>
      </c>
      <c r="BN431" s="25" t="str">
        <f>IF('[2]2.3 Indeks &amp; Cut off Komposit'!M1143="","",'[2]2.3 Indeks &amp; Cut off Komposit'!M1143)</f>
        <v/>
      </c>
      <c r="BO431" s="25" t="str">
        <f>IF('[2]2.3 Indeks &amp; Cut off Komposit'!N1143="","",'[2]2.3 Indeks &amp; Cut off Komposit'!N1143)</f>
        <v/>
      </c>
      <c r="BP431" s="25" t="str">
        <f>IF('[2]2.3 Indeks &amp; Cut off Komposit'!O1143="","",'[2]2.3 Indeks &amp; Cut off Komposit'!O1143)</f>
        <v/>
      </c>
      <c r="BQ431" s="25" t="str">
        <f>IF('[2]2.3 Indeks &amp; Cut off Komposit'!P1143="","",'[2]2.3 Indeks &amp; Cut off Komposit'!P1143)</f>
        <v/>
      </c>
      <c r="BR431" s="25" t="str">
        <f>IF('[2]2.3 Indeks &amp; Cut off Komposit'!Q1143="","",'[2]2.3 Indeks &amp; Cut off Komposit'!Q1143)</f>
        <v/>
      </c>
      <c r="BS431" s="25" t="str">
        <f>IF('[2]2.3 Indeks &amp; Cut off Komposit'!R1143="","",'[2]2.3 Indeks &amp; Cut off Komposit'!R1143)</f>
        <v/>
      </c>
      <c r="BT431" s="25" t="str">
        <f>IF('[2]2.3 Indeks &amp; Cut off Komposit'!S1143="","",'[2]2.3 Indeks &amp; Cut off Komposit'!S1143)</f>
        <v>-</v>
      </c>
      <c r="BU431" s="25" t="str">
        <f>IF('[2]2.3 Indeks &amp; Cut off Komposit'!T1143="","",'[2]2.3 Indeks &amp; Cut off Komposit'!T1143)</f>
        <v>-</v>
      </c>
      <c r="BV431" s="25" t="str">
        <f>IF('[2]2.3 Indeks &amp; Cut off Komposit'!U1143="","",'[2]2.3 Indeks &amp; Cut off Komposit'!U1143)</f>
        <v>-</v>
      </c>
      <c r="BW431" s="25" t="str">
        <f>IF('[2]2.3 Indeks &amp; Cut off Komposit'!V1143="","",'[2]2.3 Indeks &amp; Cut off Komposit'!V1143)</f>
        <v>-</v>
      </c>
    </row>
    <row r="432" spans="1:75" x14ac:dyDescent="0.3">
      <c r="A432" s="14" t="str">
        <f>IF('[1]0.1 Produksi Pangan &amp; Penduduk'!A432="","",'[1]0.1 Produksi Pangan &amp; Penduduk'!A432)</f>
        <v/>
      </c>
      <c r="B432" s="4" t="str">
        <f>IF('[1]0.1 Produksi Pangan &amp; Penduduk'!B432="","",'[1]0.1 Produksi Pangan &amp; Penduduk'!B432)</f>
        <v/>
      </c>
      <c r="C432" s="14" t="str">
        <f>IF('[1]0.1 Produksi Pangan &amp; Penduduk'!C432="","",'[1]0.1 Produksi Pangan &amp; Penduduk'!C432)</f>
        <v/>
      </c>
      <c r="D432" s="14" t="str">
        <f>IF('[1]0.1 Produksi Pangan &amp; Penduduk'!D432="","",'[1]0.1 Produksi Pangan &amp; Penduduk'!D432)</f>
        <v/>
      </c>
      <c r="E432" s="14" t="str">
        <f>IF('[1]0.1 Produksi Pangan &amp; Penduduk'!E432="","",'[1]0.1 Produksi Pangan &amp; Penduduk'!E432)</f>
        <v/>
      </c>
      <c r="F432" s="4" t="str">
        <f>IF('[1]0.1 Produksi Pangan &amp; Penduduk'!F432="","",'[1]0.1 Produksi Pangan &amp; Penduduk'!F432)</f>
        <v/>
      </c>
      <c r="G432" s="35" t="str">
        <f>IF('[1]0.1 Produksi Pangan &amp; Penduduk'!J432="","",'[1]0.1 Produksi Pangan &amp; Penduduk'!J432)</f>
        <v/>
      </c>
      <c r="H432" s="35" t="str">
        <f>IF('[1]0.1 Produksi Pangan &amp; Penduduk'!M432="","",'[1]0.1 Produksi Pangan &amp; Penduduk'!M432)</f>
        <v/>
      </c>
      <c r="I432" s="35" t="str">
        <f>IF('[1]0.1 Produksi Pangan &amp; Penduduk'!S432="","",'[1]0.1 Produksi Pangan &amp; Penduduk'!S432)</f>
        <v/>
      </c>
      <c r="J432" s="35" t="str">
        <f>IF('[1]0.1 Produksi Pangan &amp; Penduduk'!Y432="","",'[1]0.1 Produksi Pangan &amp; Penduduk'!Y432)</f>
        <v/>
      </c>
      <c r="K432" s="35" t="str">
        <f>IF('[1]0.1 Produksi Pangan &amp; Penduduk'!AE432="","",'[1]0.1 Produksi Pangan &amp; Penduduk'!AE432)</f>
        <v/>
      </c>
      <c r="L432" s="35" t="str">
        <f>IF('[1]0.1 Produksi Pangan &amp; Penduduk'!AK432="","",'[1]0.1 Produksi Pangan &amp; Penduduk'!AK432)</f>
        <v/>
      </c>
      <c r="M432" s="35" t="str">
        <f>IF('[1]0.1 Produksi Pangan &amp; Penduduk'!AQ432="","",'[1]0.1 Produksi Pangan &amp; Penduduk'!AQ432)</f>
        <v/>
      </c>
      <c r="N432" s="35" t="str">
        <f>IF('[1]0.2 Konsumsi Energi'!J432="","",'[1]0.2 Konsumsi Energi'!J432)</f>
        <v/>
      </c>
      <c r="O432" s="35">
        <f>IF('[1]0.2 Konsumsi Energi'!M432="","",'[1]0.2 Konsumsi Energi'!M432)</f>
        <v>2100</v>
      </c>
      <c r="P432" s="35" t="str">
        <f>IF('[1]0.3 Konsumsi Protein Hewani'!J432="","",'[1]0.3 Konsumsi Protein Hewani'!J432)</f>
        <v/>
      </c>
      <c r="Q432" s="35">
        <f>IF('[1]0.3 Konsumsi Protein Hewani'!M432="","",'[1]0.3 Konsumsi Protein Hewani'!M432)</f>
        <v>25</v>
      </c>
      <c r="R432" s="35" t="str">
        <f>IF('[1]0.4 Stok_Cadangan'!J432="","",'[1]0.4 Stok_Cadangan'!J432)</f>
        <v/>
      </c>
      <c r="S432" s="35" t="str">
        <f>IF('[1]0.4 Stok_Cadangan'!M432="","",'[1]0.4 Stok_Cadangan'!M432)</f>
        <v/>
      </c>
      <c r="T432" s="35" t="str">
        <f>IF('[1]0.4 Stok_Cadangan'!P432="","",'[1]0.4 Stok_Cadangan'!P432)</f>
        <v/>
      </c>
      <c r="U432" s="35" t="str">
        <f>IF('[1]0.4 Stok_Cadangan'!T432="","",'[1]0.4 Stok_Cadangan'!T432)</f>
        <v/>
      </c>
      <c r="V432" s="35" t="str">
        <f>IF('[1]0.4 Stok_Cadangan'!W432="","",'[1]0.4 Stok_Cadangan'!W432)</f>
        <v/>
      </c>
      <c r="W432" s="35" t="str">
        <f>IF('[1]0.4 Stok_Cadangan'!Z432="","",'[1]0.4 Stok_Cadangan'!Z432)</f>
        <v/>
      </c>
      <c r="X432" s="35" t="str">
        <f>IF('[1]0.4 Stok_Cadangan'!AF432="","",'[1]0.4 Stok_Cadangan'!AF432)</f>
        <v/>
      </c>
      <c r="Y432" s="35" t="str">
        <f>IF('[1]0.4 Stok_Cadangan'!AI432="","",'[1]0.4 Stok_Cadangan'!AI432)</f>
        <v/>
      </c>
      <c r="Z432" s="35" t="str">
        <f>IF('[1]0.4 Stok_Cadangan'!AL432="","",'[1]0.4 Stok_Cadangan'!AL432)</f>
        <v/>
      </c>
      <c r="AA432" s="35" t="str">
        <f>IF('[1]0.5 Indikator Keterjangkauan'!P432="","",'[1]0.5 Indikator Keterjangkauan'!P432)</f>
        <v/>
      </c>
      <c r="AB432" s="35" t="str">
        <f>IF('[1]0.5 Indikator Keterjangkauan'!T432="","",'[1]0.5 Indikator Keterjangkauan'!T432)</f>
        <v/>
      </c>
      <c r="AC432" s="35" t="str">
        <f>IF('[1]0.5 Indikator Keterjangkauan'!X432="","",'[1]0.5 Indikator Keterjangkauan'!X432)</f>
        <v/>
      </c>
      <c r="AD432" s="35" t="str">
        <f>IF('[1]0.5 Indikator Keterjangkauan'!AB432="","",'[1]0.5 Indikator Keterjangkauan'!AB432)</f>
        <v/>
      </c>
      <c r="AE432" s="35" t="str">
        <f>IF('[1]0.6 Indikator Pemanfaatan'!V432="","",'[1]0.6 Indikator Pemanfaatan'!V432)</f>
        <v/>
      </c>
      <c r="AF432" s="35" t="str">
        <f>IF('[1]0.6 Indikator Pemanfaatan'!Z432="","",'[1]0.6 Indikator Pemanfaatan'!Z432)</f>
        <v/>
      </c>
      <c r="AG432" s="35" t="str">
        <f>IF('[2]2.1 Data FSVA 2025 &amp; Bobot'!H433="","",'[2]2.1 Data FSVA 2025 &amp; Bobot'!H433)</f>
        <v/>
      </c>
      <c r="AH432" s="35" t="str">
        <f>IF('[2]2.1 Data FSVA 2025 &amp; Bobot'!J433="","",'[2]2.1 Data FSVA 2025 &amp; Bobot'!J433)</f>
        <v/>
      </c>
      <c r="AI432" s="35" t="str">
        <f>IF('[2]2.1 Data FSVA 2025 &amp; Bobot'!L433="","",'[2]2.1 Data FSVA 2025 &amp; Bobot'!L433)</f>
        <v/>
      </c>
      <c r="AJ432" s="35" t="str">
        <f>IF('[2]2.1 Data FSVA 2025 &amp; Bobot'!N433="","",'[2]2.1 Data FSVA 2025 &amp; Bobot'!N433)</f>
        <v/>
      </c>
      <c r="AK432" s="35" t="str">
        <f>IF('[2]2.1 Data FSVA 2025 &amp; Bobot'!P433="","",'[2]2.1 Data FSVA 2025 &amp; Bobot'!P433)</f>
        <v/>
      </c>
      <c r="AL432" s="35" t="str">
        <f>IF('[2]2.1 Data FSVA 2025 &amp; Bobot'!R433="","",'[2]2.1 Data FSVA 2025 &amp; Bobot'!R433)</f>
        <v/>
      </c>
      <c r="AM432" s="35" t="str">
        <f>IF('[2]2.1 Data FSVA 2025 &amp; Bobot'!T433="","",'[2]2.1 Data FSVA 2025 &amp; Bobot'!T433)</f>
        <v/>
      </c>
      <c r="AN432" s="35" t="str">
        <f>IF('[2]2.1 Data FSVA 2025 &amp; Bobot'!V433="","",'[2]2.1 Data FSVA 2025 &amp; Bobot'!V433)</f>
        <v/>
      </c>
      <c r="AO432" s="35" t="str">
        <f>IF('[2]2.1 Data FSVA 2025 &amp; Bobot'!X433="","",'[2]2.1 Data FSVA 2025 &amp; Bobot'!X433)</f>
        <v/>
      </c>
      <c r="AP432" s="35" t="str">
        <f>IF('[2]2.1 Data FSVA 2025 &amp; Bobot'!Z433="","",'[2]2.1 Data FSVA 2025 &amp; Bobot'!Z433)</f>
        <v/>
      </c>
      <c r="AQ432" s="35" t="str">
        <f>IF('[2]2.1 Data FSVA 2025 &amp; Bobot'!AB433="","",'[2]2.1 Data FSVA 2025 &amp; Bobot'!AB433)</f>
        <v/>
      </c>
      <c r="AR432" s="35" t="str">
        <f>IF('[2]2.1 Data FSVA 2025 &amp; Bobot'!AD433="","",'[2]2.1 Data FSVA 2025 &amp; Bobot'!AD433)</f>
        <v/>
      </c>
      <c r="AS432" s="27" t="str">
        <f>IF('[2]2.4 Prioritas Individu'!G433="","",'[2]2.4 Prioritas Individu'!G433)</f>
        <v/>
      </c>
      <c r="AT432" s="27" t="str">
        <f>IF('[2]2.4 Prioritas Individu'!H433="","",'[2]2.4 Prioritas Individu'!H433)</f>
        <v/>
      </c>
      <c r="AU432" s="27" t="str">
        <f>IF('[2]2.4 Prioritas Individu'!I433="","",'[2]2.4 Prioritas Individu'!I433)</f>
        <v/>
      </c>
      <c r="AV432" s="27" t="str">
        <f>IF('[2]2.4 Prioritas Individu'!J433="","",'[2]2.4 Prioritas Individu'!J433)</f>
        <v/>
      </c>
      <c r="AW432" s="27" t="str">
        <f>IF('[2]2.4 Prioritas Individu'!K433="","",'[2]2.4 Prioritas Individu'!K433)</f>
        <v/>
      </c>
      <c r="AX432" s="27" t="str">
        <f>IF('[2]2.4 Prioritas Individu'!L433="","",'[2]2.4 Prioritas Individu'!L433)</f>
        <v/>
      </c>
      <c r="AY432" s="27" t="str">
        <f>IF('[2]2.4 Prioritas Individu'!M433="","",'[2]2.4 Prioritas Individu'!M433)</f>
        <v/>
      </c>
      <c r="AZ432" s="27" t="str">
        <f>IF('[2]2.4 Prioritas Individu'!N433="","",'[2]2.4 Prioritas Individu'!N433)</f>
        <v/>
      </c>
      <c r="BA432" s="27" t="str">
        <f>IF('[2]2.4 Prioritas Individu'!O433="","",'[2]2.4 Prioritas Individu'!O433)</f>
        <v/>
      </c>
      <c r="BB432" s="27" t="str">
        <f>IF('[2]2.4 Prioritas Individu'!P433="","",'[2]2.4 Prioritas Individu'!P433)</f>
        <v/>
      </c>
      <c r="BC432" s="27" t="str">
        <f>IF('[2]2.4 Prioritas Individu'!Q433="","",'[2]2.4 Prioritas Individu'!Q433)</f>
        <v/>
      </c>
      <c r="BD432" s="27" t="str">
        <f>IF('[2]2.4 Prioritas Individu'!R433="","",'[2]2.4 Prioritas Individu'!R433)</f>
        <v/>
      </c>
      <c r="BE432" s="25" t="str">
        <f>IF('[2]2.4 Prioritas Individu'!S433="","",'[2]2.4 Prioritas Individu'!S433)</f>
        <v>-</v>
      </c>
      <c r="BF432" s="27" t="str">
        <f>IF('[2]2.4 Prioritas Individu'!T433="","",'[2]2.4 Prioritas Individu'!T433)</f>
        <v>-</v>
      </c>
      <c r="BG432" s="27" t="str">
        <f>IF('[2]2.4 Prioritas Individu'!U433="","",'[2]2.4 Prioritas Individu'!U433)</f>
        <v>-</v>
      </c>
      <c r="BH432" s="25" t="str">
        <f>IF('[2]2.3 Indeks &amp; Cut off Komposit'!G1144="","",'[2]2.3 Indeks &amp; Cut off Komposit'!G1144)</f>
        <v/>
      </c>
      <c r="BI432" s="25" t="str">
        <f>IF('[2]2.3 Indeks &amp; Cut off Komposit'!H1144="","",'[2]2.3 Indeks &amp; Cut off Komposit'!H1144)</f>
        <v/>
      </c>
      <c r="BJ432" s="25" t="str">
        <f>IF('[2]2.3 Indeks &amp; Cut off Komposit'!I1144="","",'[2]2.3 Indeks &amp; Cut off Komposit'!I1144)</f>
        <v/>
      </c>
      <c r="BK432" s="25" t="str">
        <f>IF('[2]2.3 Indeks &amp; Cut off Komposit'!J1144="","",'[2]2.3 Indeks &amp; Cut off Komposit'!J1144)</f>
        <v/>
      </c>
      <c r="BL432" s="25" t="str">
        <f>IF('[2]2.3 Indeks &amp; Cut off Komposit'!K1144="","",'[2]2.3 Indeks &amp; Cut off Komposit'!K1144)</f>
        <v/>
      </c>
      <c r="BM432" s="25" t="str">
        <f>IF('[2]2.3 Indeks &amp; Cut off Komposit'!L1144="","",'[2]2.3 Indeks &amp; Cut off Komposit'!L1144)</f>
        <v/>
      </c>
      <c r="BN432" s="25" t="str">
        <f>IF('[2]2.3 Indeks &amp; Cut off Komposit'!M1144="","",'[2]2.3 Indeks &amp; Cut off Komposit'!M1144)</f>
        <v/>
      </c>
      <c r="BO432" s="25" t="str">
        <f>IF('[2]2.3 Indeks &amp; Cut off Komposit'!N1144="","",'[2]2.3 Indeks &amp; Cut off Komposit'!N1144)</f>
        <v/>
      </c>
      <c r="BP432" s="25" t="str">
        <f>IF('[2]2.3 Indeks &amp; Cut off Komposit'!O1144="","",'[2]2.3 Indeks &amp; Cut off Komposit'!O1144)</f>
        <v/>
      </c>
      <c r="BQ432" s="25" t="str">
        <f>IF('[2]2.3 Indeks &amp; Cut off Komposit'!P1144="","",'[2]2.3 Indeks &amp; Cut off Komposit'!P1144)</f>
        <v/>
      </c>
      <c r="BR432" s="25" t="str">
        <f>IF('[2]2.3 Indeks &amp; Cut off Komposit'!Q1144="","",'[2]2.3 Indeks &amp; Cut off Komposit'!Q1144)</f>
        <v/>
      </c>
      <c r="BS432" s="25" t="str">
        <f>IF('[2]2.3 Indeks &amp; Cut off Komposit'!R1144="","",'[2]2.3 Indeks &amp; Cut off Komposit'!R1144)</f>
        <v/>
      </c>
      <c r="BT432" s="25" t="str">
        <f>IF('[2]2.3 Indeks &amp; Cut off Komposit'!S1144="","",'[2]2.3 Indeks &amp; Cut off Komposit'!S1144)</f>
        <v>-</v>
      </c>
      <c r="BU432" s="25" t="str">
        <f>IF('[2]2.3 Indeks &amp; Cut off Komposit'!T1144="","",'[2]2.3 Indeks &amp; Cut off Komposit'!T1144)</f>
        <v>-</v>
      </c>
      <c r="BV432" s="25" t="str">
        <f>IF('[2]2.3 Indeks &amp; Cut off Komposit'!U1144="","",'[2]2.3 Indeks &amp; Cut off Komposit'!U1144)</f>
        <v>-</v>
      </c>
      <c r="BW432" s="25" t="str">
        <f>IF('[2]2.3 Indeks &amp; Cut off Komposit'!V1144="","",'[2]2.3 Indeks &amp; Cut off Komposit'!V1144)</f>
        <v>-</v>
      </c>
    </row>
    <row r="433" spans="1:75" x14ac:dyDescent="0.3">
      <c r="A433" s="14" t="str">
        <f>IF('[1]0.1 Produksi Pangan &amp; Penduduk'!A433="","",'[1]0.1 Produksi Pangan &amp; Penduduk'!A433)</f>
        <v/>
      </c>
      <c r="B433" s="4" t="str">
        <f>IF('[1]0.1 Produksi Pangan &amp; Penduduk'!B433="","",'[1]0.1 Produksi Pangan &amp; Penduduk'!B433)</f>
        <v/>
      </c>
      <c r="C433" s="14" t="str">
        <f>IF('[1]0.1 Produksi Pangan &amp; Penduduk'!C433="","",'[1]0.1 Produksi Pangan &amp; Penduduk'!C433)</f>
        <v/>
      </c>
      <c r="D433" s="14" t="str">
        <f>IF('[1]0.1 Produksi Pangan &amp; Penduduk'!D433="","",'[1]0.1 Produksi Pangan &amp; Penduduk'!D433)</f>
        <v/>
      </c>
      <c r="E433" s="14" t="str">
        <f>IF('[1]0.1 Produksi Pangan &amp; Penduduk'!E433="","",'[1]0.1 Produksi Pangan &amp; Penduduk'!E433)</f>
        <v/>
      </c>
      <c r="F433" s="4" t="str">
        <f>IF('[1]0.1 Produksi Pangan &amp; Penduduk'!F433="","",'[1]0.1 Produksi Pangan &amp; Penduduk'!F433)</f>
        <v/>
      </c>
      <c r="G433" s="35" t="str">
        <f>IF('[1]0.1 Produksi Pangan &amp; Penduduk'!J433="","",'[1]0.1 Produksi Pangan &amp; Penduduk'!J433)</f>
        <v/>
      </c>
      <c r="H433" s="35" t="str">
        <f>IF('[1]0.1 Produksi Pangan &amp; Penduduk'!M433="","",'[1]0.1 Produksi Pangan &amp; Penduduk'!M433)</f>
        <v/>
      </c>
      <c r="I433" s="35" t="str">
        <f>IF('[1]0.1 Produksi Pangan &amp; Penduduk'!S433="","",'[1]0.1 Produksi Pangan &amp; Penduduk'!S433)</f>
        <v/>
      </c>
      <c r="J433" s="35" t="str">
        <f>IF('[1]0.1 Produksi Pangan &amp; Penduduk'!Y433="","",'[1]0.1 Produksi Pangan &amp; Penduduk'!Y433)</f>
        <v/>
      </c>
      <c r="K433" s="35" t="str">
        <f>IF('[1]0.1 Produksi Pangan &amp; Penduduk'!AE433="","",'[1]0.1 Produksi Pangan &amp; Penduduk'!AE433)</f>
        <v/>
      </c>
      <c r="L433" s="35" t="str">
        <f>IF('[1]0.1 Produksi Pangan &amp; Penduduk'!AK433="","",'[1]0.1 Produksi Pangan &amp; Penduduk'!AK433)</f>
        <v/>
      </c>
      <c r="M433" s="35" t="str">
        <f>IF('[1]0.1 Produksi Pangan &amp; Penduduk'!AQ433="","",'[1]0.1 Produksi Pangan &amp; Penduduk'!AQ433)</f>
        <v/>
      </c>
      <c r="N433" s="35" t="str">
        <f>IF('[1]0.2 Konsumsi Energi'!J433="","",'[1]0.2 Konsumsi Energi'!J433)</f>
        <v/>
      </c>
      <c r="O433" s="35">
        <f>IF('[1]0.2 Konsumsi Energi'!M433="","",'[1]0.2 Konsumsi Energi'!M433)</f>
        <v>2100</v>
      </c>
      <c r="P433" s="35" t="str">
        <f>IF('[1]0.3 Konsumsi Protein Hewani'!J433="","",'[1]0.3 Konsumsi Protein Hewani'!J433)</f>
        <v/>
      </c>
      <c r="Q433" s="35">
        <f>IF('[1]0.3 Konsumsi Protein Hewani'!M433="","",'[1]0.3 Konsumsi Protein Hewani'!M433)</f>
        <v>25</v>
      </c>
      <c r="R433" s="35" t="str">
        <f>IF('[1]0.4 Stok_Cadangan'!J433="","",'[1]0.4 Stok_Cadangan'!J433)</f>
        <v/>
      </c>
      <c r="S433" s="35" t="str">
        <f>IF('[1]0.4 Stok_Cadangan'!M433="","",'[1]0.4 Stok_Cadangan'!M433)</f>
        <v/>
      </c>
      <c r="T433" s="35" t="str">
        <f>IF('[1]0.4 Stok_Cadangan'!P433="","",'[1]0.4 Stok_Cadangan'!P433)</f>
        <v/>
      </c>
      <c r="U433" s="35" t="str">
        <f>IF('[1]0.4 Stok_Cadangan'!T433="","",'[1]0.4 Stok_Cadangan'!T433)</f>
        <v/>
      </c>
      <c r="V433" s="35" t="str">
        <f>IF('[1]0.4 Stok_Cadangan'!W433="","",'[1]0.4 Stok_Cadangan'!W433)</f>
        <v/>
      </c>
      <c r="W433" s="35" t="str">
        <f>IF('[1]0.4 Stok_Cadangan'!Z433="","",'[1]0.4 Stok_Cadangan'!Z433)</f>
        <v/>
      </c>
      <c r="X433" s="35" t="str">
        <f>IF('[1]0.4 Stok_Cadangan'!AF433="","",'[1]0.4 Stok_Cadangan'!AF433)</f>
        <v/>
      </c>
      <c r="Y433" s="35" t="str">
        <f>IF('[1]0.4 Stok_Cadangan'!AI433="","",'[1]0.4 Stok_Cadangan'!AI433)</f>
        <v/>
      </c>
      <c r="Z433" s="35" t="str">
        <f>IF('[1]0.4 Stok_Cadangan'!AL433="","",'[1]0.4 Stok_Cadangan'!AL433)</f>
        <v/>
      </c>
      <c r="AA433" s="35" t="str">
        <f>IF('[1]0.5 Indikator Keterjangkauan'!P433="","",'[1]0.5 Indikator Keterjangkauan'!P433)</f>
        <v/>
      </c>
      <c r="AB433" s="35" t="str">
        <f>IF('[1]0.5 Indikator Keterjangkauan'!T433="","",'[1]0.5 Indikator Keterjangkauan'!T433)</f>
        <v/>
      </c>
      <c r="AC433" s="35" t="str">
        <f>IF('[1]0.5 Indikator Keterjangkauan'!X433="","",'[1]0.5 Indikator Keterjangkauan'!X433)</f>
        <v/>
      </c>
      <c r="AD433" s="35" t="str">
        <f>IF('[1]0.5 Indikator Keterjangkauan'!AB433="","",'[1]0.5 Indikator Keterjangkauan'!AB433)</f>
        <v/>
      </c>
      <c r="AE433" s="35" t="str">
        <f>IF('[1]0.6 Indikator Pemanfaatan'!V433="","",'[1]0.6 Indikator Pemanfaatan'!V433)</f>
        <v/>
      </c>
      <c r="AF433" s="35" t="str">
        <f>IF('[1]0.6 Indikator Pemanfaatan'!Z433="","",'[1]0.6 Indikator Pemanfaatan'!Z433)</f>
        <v/>
      </c>
      <c r="AG433" s="35" t="str">
        <f>IF('[2]2.1 Data FSVA 2025 &amp; Bobot'!H434="","",'[2]2.1 Data FSVA 2025 &amp; Bobot'!H434)</f>
        <v/>
      </c>
      <c r="AH433" s="35" t="str">
        <f>IF('[2]2.1 Data FSVA 2025 &amp; Bobot'!J434="","",'[2]2.1 Data FSVA 2025 &amp; Bobot'!J434)</f>
        <v/>
      </c>
      <c r="AI433" s="35" t="str">
        <f>IF('[2]2.1 Data FSVA 2025 &amp; Bobot'!L434="","",'[2]2.1 Data FSVA 2025 &amp; Bobot'!L434)</f>
        <v/>
      </c>
      <c r="AJ433" s="35" t="str">
        <f>IF('[2]2.1 Data FSVA 2025 &amp; Bobot'!N434="","",'[2]2.1 Data FSVA 2025 &amp; Bobot'!N434)</f>
        <v/>
      </c>
      <c r="AK433" s="35" t="str">
        <f>IF('[2]2.1 Data FSVA 2025 &amp; Bobot'!P434="","",'[2]2.1 Data FSVA 2025 &amp; Bobot'!P434)</f>
        <v/>
      </c>
      <c r="AL433" s="35" t="str">
        <f>IF('[2]2.1 Data FSVA 2025 &amp; Bobot'!R434="","",'[2]2.1 Data FSVA 2025 &amp; Bobot'!R434)</f>
        <v/>
      </c>
      <c r="AM433" s="35" t="str">
        <f>IF('[2]2.1 Data FSVA 2025 &amp; Bobot'!T434="","",'[2]2.1 Data FSVA 2025 &amp; Bobot'!T434)</f>
        <v/>
      </c>
      <c r="AN433" s="35" t="str">
        <f>IF('[2]2.1 Data FSVA 2025 &amp; Bobot'!V434="","",'[2]2.1 Data FSVA 2025 &amp; Bobot'!V434)</f>
        <v/>
      </c>
      <c r="AO433" s="35" t="str">
        <f>IF('[2]2.1 Data FSVA 2025 &amp; Bobot'!X434="","",'[2]2.1 Data FSVA 2025 &amp; Bobot'!X434)</f>
        <v/>
      </c>
      <c r="AP433" s="35" t="str">
        <f>IF('[2]2.1 Data FSVA 2025 &amp; Bobot'!Z434="","",'[2]2.1 Data FSVA 2025 &amp; Bobot'!Z434)</f>
        <v/>
      </c>
      <c r="AQ433" s="35" t="str">
        <f>IF('[2]2.1 Data FSVA 2025 &amp; Bobot'!AB434="","",'[2]2.1 Data FSVA 2025 &amp; Bobot'!AB434)</f>
        <v/>
      </c>
      <c r="AR433" s="35" t="str">
        <f>IF('[2]2.1 Data FSVA 2025 &amp; Bobot'!AD434="","",'[2]2.1 Data FSVA 2025 &amp; Bobot'!AD434)</f>
        <v/>
      </c>
      <c r="AS433" s="27" t="str">
        <f>IF('[2]2.4 Prioritas Individu'!G434="","",'[2]2.4 Prioritas Individu'!G434)</f>
        <v/>
      </c>
      <c r="AT433" s="27" t="str">
        <f>IF('[2]2.4 Prioritas Individu'!H434="","",'[2]2.4 Prioritas Individu'!H434)</f>
        <v/>
      </c>
      <c r="AU433" s="27" t="str">
        <f>IF('[2]2.4 Prioritas Individu'!I434="","",'[2]2.4 Prioritas Individu'!I434)</f>
        <v/>
      </c>
      <c r="AV433" s="27" t="str">
        <f>IF('[2]2.4 Prioritas Individu'!J434="","",'[2]2.4 Prioritas Individu'!J434)</f>
        <v/>
      </c>
      <c r="AW433" s="27" t="str">
        <f>IF('[2]2.4 Prioritas Individu'!K434="","",'[2]2.4 Prioritas Individu'!K434)</f>
        <v/>
      </c>
      <c r="AX433" s="27" t="str">
        <f>IF('[2]2.4 Prioritas Individu'!L434="","",'[2]2.4 Prioritas Individu'!L434)</f>
        <v/>
      </c>
      <c r="AY433" s="27" t="str">
        <f>IF('[2]2.4 Prioritas Individu'!M434="","",'[2]2.4 Prioritas Individu'!M434)</f>
        <v/>
      </c>
      <c r="AZ433" s="27" t="str">
        <f>IF('[2]2.4 Prioritas Individu'!N434="","",'[2]2.4 Prioritas Individu'!N434)</f>
        <v/>
      </c>
      <c r="BA433" s="27" t="str">
        <f>IF('[2]2.4 Prioritas Individu'!O434="","",'[2]2.4 Prioritas Individu'!O434)</f>
        <v/>
      </c>
      <c r="BB433" s="27" t="str">
        <f>IF('[2]2.4 Prioritas Individu'!P434="","",'[2]2.4 Prioritas Individu'!P434)</f>
        <v/>
      </c>
      <c r="BC433" s="27" t="str">
        <f>IF('[2]2.4 Prioritas Individu'!Q434="","",'[2]2.4 Prioritas Individu'!Q434)</f>
        <v/>
      </c>
      <c r="BD433" s="27" t="str">
        <f>IF('[2]2.4 Prioritas Individu'!R434="","",'[2]2.4 Prioritas Individu'!R434)</f>
        <v/>
      </c>
      <c r="BE433" s="25" t="str">
        <f>IF('[2]2.4 Prioritas Individu'!S434="","",'[2]2.4 Prioritas Individu'!S434)</f>
        <v>-</v>
      </c>
      <c r="BF433" s="27" t="str">
        <f>IF('[2]2.4 Prioritas Individu'!T434="","",'[2]2.4 Prioritas Individu'!T434)</f>
        <v>-</v>
      </c>
      <c r="BG433" s="27" t="str">
        <f>IF('[2]2.4 Prioritas Individu'!U434="","",'[2]2.4 Prioritas Individu'!U434)</f>
        <v>-</v>
      </c>
      <c r="BH433" s="25" t="str">
        <f>IF('[2]2.3 Indeks &amp; Cut off Komposit'!G1145="","",'[2]2.3 Indeks &amp; Cut off Komposit'!G1145)</f>
        <v/>
      </c>
      <c r="BI433" s="25" t="str">
        <f>IF('[2]2.3 Indeks &amp; Cut off Komposit'!H1145="","",'[2]2.3 Indeks &amp; Cut off Komposit'!H1145)</f>
        <v/>
      </c>
      <c r="BJ433" s="25" t="str">
        <f>IF('[2]2.3 Indeks &amp; Cut off Komposit'!I1145="","",'[2]2.3 Indeks &amp; Cut off Komposit'!I1145)</f>
        <v/>
      </c>
      <c r="BK433" s="25" t="str">
        <f>IF('[2]2.3 Indeks &amp; Cut off Komposit'!J1145="","",'[2]2.3 Indeks &amp; Cut off Komposit'!J1145)</f>
        <v/>
      </c>
      <c r="BL433" s="25" t="str">
        <f>IF('[2]2.3 Indeks &amp; Cut off Komposit'!K1145="","",'[2]2.3 Indeks &amp; Cut off Komposit'!K1145)</f>
        <v/>
      </c>
      <c r="BM433" s="25" t="str">
        <f>IF('[2]2.3 Indeks &amp; Cut off Komposit'!L1145="","",'[2]2.3 Indeks &amp; Cut off Komposit'!L1145)</f>
        <v/>
      </c>
      <c r="BN433" s="25" t="str">
        <f>IF('[2]2.3 Indeks &amp; Cut off Komposit'!M1145="","",'[2]2.3 Indeks &amp; Cut off Komposit'!M1145)</f>
        <v/>
      </c>
      <c r="BO433" s="25" t="str">
        <f>IF('[2]2.3 Indeks &amp; Cut off Komposit'!N1145="","",'[2]2.3 Indeks &amp; Cut off Komposit'!N1145)</f>
        <v/>
      </c>
      <c r="BP433" s="25" t="str">
        <f>IF('[2]2.3 Indeks &amp; Cut off Komposit'!O1145="","",'[2]2.3 Indeks &amp; Cut off Komposit'!O1145)</f>
        <v/>
      </c>
      <c r="BQ433" s="25" t="str">
        <f>IF('[2]2.3 Indeks &amp; Cut off Komposit'!P1145="","",'[2]2.3 Indeks &amp; Cut off Komposit'!P1145)</f>
        <v/>
      </c>
      <c r="BR433" s="25" t="str">
        <f>IF('[2]2.3 Indeks &amp; Cut off Komposit'!Q1145="","",'[2]2.3 Indeks &amp; Cut off Komposit'!Q1145)</f>
        <v/>
      </c>
      <c r="BS433" s="25" t="str">
        <f>IF('[2]2.3 Indeks &amp; Cut off Komposit'!R1145="","",'[2]2.3 Indeks &amp; Cut off Komposit'!R1145)</f>
        <v/>
      </c>
      <c r="BT433" s="25" t="str">
        <f>IF('[2]2.3 Indeks &amp; Cut off Komposit'!S1145="","",'[2]2.3 Indeks &amp; Cut off Komposit'!S1145)</f>
        <v>-</v>
      </c>
      <c r="BU433" s="25" t="str">
        <f>IF('[2]2.3 Indeks &amp; Cut off Komposit'!T1145="","",'[2]2.3 Indeks &amp; Cut off Komposit'!T1145)</f>
        <v>-</v>
      </c>
      <c r="BV433" s="25" t="str">
        <f>IF('[2]2.3 Indeks &amp; Cut off Komposit'!U1145="","",'[2]2.3 Indeks &amp; Cut off Komposit'!U1145)</f>
        <v>-</v>
      </c>
      <c r="BW433" s="25" t="str">
        <f>IF('[2]2.3 Indeks &amp; Cut off Komposit'!V1145="","",'[2]2.3 Indeks &amp; Cut off Komposit'!V1145)</f>
        <v>-</v>
      </c>
    </row>
    <row r="434" spans="1:75" x14ac:dyDescent="0.3">
      <c r="A434" s="14" t="str">
        <f>IF('[1]0.1 Produksi Pangan &amp; Penduduk'!A434="","",'[1]0.1 Produksi Pangan &amp; Penduduk'!A434)</f>
        <v/>
      </c>
      <c r="B434" s="4" t="str">
        <f>IF('[1]0.1 Produksi Pangan &amp; Penduduk'!B434="","",'[1]0.1 Produksi Pangan &amp; Penduduk'!B434)</f>
        <v/>
      </c>
      <c r="C434" s="14" t="str">
        <f>IF('[1]0.1 Produksi Pangan &amp; Penduduk'!C434="","",'[1]0.1 Produksi Pangan &amp; Penduduk'!C434)</f>
        <v/>
      </c>
      <c r="D434" s="14" t="str">
        <f>IF('[1]0.1 Produksi Pangan &amp; Penduduk'!D434="","",'[1]0.1 Produksi Pangan &amp; Penduduk'!D434)</f>
        <v/>
      </c>
      <c r="E434" s="14" t="str">
        <f>IF('[1]0.1 Produksi Pangan &amp; Penduduk'!E434="","",'[1]0.1 Produksi Pangan &amp; Penduduk'!E434)</f>
        <v/>
      </c>
      <c r="F434" s="4" t="str">
        <f>IF('[1]0.1 Produksi Pangan &amp; Penduduk'!F434="","",'[1]0.1 Produksi Pangan &amp; Penduduk'!F434)</f>
        <v/>
      </c>
      <c r="G434" s="35" t="str">
        <f>IF('[1]0.1 Produksi Pangan &amp; Penduduk'!J434="","",'[1]0.1 Produksi Pangan &amp; Penduduk'!J434)</f>
        <v/>
      </c>
      <c r="H434" s="35" t="str">
        <f>IF('[1]0.1 Produksi Pangan &amp; Penduduk'!M434="","",'[1]0.1 Produksi Pangan &amp; Penduduk'!M434)</f>
        <v/>
      </c>
      <c r="I434" s="35" t="str">
        <f>IF('[1]0.1 Produksi Pangan &amp; Penduduk'!S434="","",'[1]0.1 Produksi Pangan &amp; Penduduk'!S434)</f>
        <v/>
      </c>
      <c r="J434" s="35" t="str">
        <f>IF('[1]0.1 Produksi Pangan &amp; Penduduk'!Y434="","",'[1]0.1 Produksi Pangan &amp; Penduduk'!Y434)</f>
        <v/>
      </c>
      <c r="K434" s="35" t="str">
        <f>IF('[1]0.1 Produksi Pangan &amp; Penduduk'!AE434="","",'[1]0.1 Produksi Pangan &amp; Penduduk'!AE434)</f>
        <v/>
      </c>
      <c r="L434" s="35" t="str">
        <f>IF('[1]0.1 Produksi Pangan &amp; Penduduk'!AK434="","",'[1]0.1 Produksi Pangan &amp; Penduduk'!AK434)</f>
        <v/>
      </c>
      <c r="M434" s="35" t="str">
        <f>IF('[1]0.1 Produksi Pangan &amp; Penduduk'!AQ434="","",'[1]0.1 Produksi Pangan &amp; Penduduk'!AQ434)</f>
        <v/>
      </c>
      <c r="N434" s="35" t="str">
        <f>IF('[1]0.2 Konsumsi Energi'!J434="","",'[1]0.2 Konsumsi Energi'!J434)</f>
        <v/>
      </c>
      <c r="O434" s="35">
        <f>IF('[1]0.2 Konsumsi Energi'!M434="","",'[1]0.2 Konsumsi Energi'!M434)</f>
        <v>2100</v>
      </c>
      <c r="P434" s="35" t="str">
        <f>IF('[1]0.3 Konsumsi Protein Hewani'!J434="","",'[1]0.3 Konsumsi Protein Hewani'!J434)</f>
        <v/>
      </c>
      <c r="Q434" s="35">
        <f>IF('[1]0.3 Konsumsi Protein Hewani'!M434="","",'[1]0.3 Konsumsi Protein Hewani'!M434)</f>
        <v>25</v>
      </c>
      <c r="R434" s="35" t="str">
        <f>IF('[1]0.4 Stok_Cadangan'!J434="","",'[1]0.4 Stok_Cadangan'!J434)</f>
        <v/>
      </c>
      <c r="S434" s="35" t="str">
        <f>IF('[1]0.4 Stok_Cadangan'!M434="","",'[1]0.4 Stok_Cadangan'!M434)</f>
        <v/>
      </c>
      <c r="T434" s="35" t="str">
        <f>IF('[1]0.4 Stok_Cadangan'!P434="","",'[1]0.4 Stok_Cadangan'!P434)</f>
        <v/>
      </c>
      <c r="U434" s="35" t="str">
        <f>IF('[1]0.4 Stok_Cadangan'!T434="","",'[1]0.4 Stok_Cadangan'!T434)</f>
        <v/>
      </c>
      <c r="V434" s="35" t="str">
        <f>IF('[1]0.4 Stok_Cadangan'!W434="","",'[1]0.4 Stok_Cadangan'!W434)</f>
        <v/>
      </c>
      <c r="W434" s="35" t="str">
        <f>IF('[1]0.4 Stok_Cadangan'!Z434="","",'[1]0.4 Stok_Cadangan'!Z434)</f>
        <v/>
      </c>
      <c r="X434" s="35" t="str">
        <f>IF('[1]0.4 Stok_Cadangan'!AF434="","",'[1]0.4 Stok_Cadangan'!AF434)</f>
        <v/>
      </c>
      <c r="Y434" s="35" t="str">
        <f>IF('[1]0.4 Stok_Cadangan'!AI434="","",'[1]0.4 Stok_Cadangan'!AI434)</f>
        <v/>
      </c>
      <c r="Z434" s="35" t="str">
        <f>IF('[1]0.4 Stok_Cadangan'!AL434="","",'[1]0.4 Stok_Cadangan'!AL434)</f>
        <v/>
      </c>
      <c r="AA434" s="35" t="str">
        <f>IF('[1]0.5 Indikator Keterjangkauan'!P434="","",'[1]0.5 Indikator Keterjangkauan'!P434)</f>
        <v/>
      </c>
      <c r="AB434" s="35" t="str">
        <f>IF('[1]0.5 Indikator Keterjangkauan'!T434="","",'[1]0.5 Indikator Keterjangkauan'!T434)</f>
        <v/>
      </c>
      <c r="AC434" s="35" t="str">
        <f>IF('[1]0.5 Indikator Keterjangkauan'!X434="","",'[1]0.5 Indikator Keterjangkauan'!X434)</f>
        <v/>
      </c>
      <c r="AD434" s="35" t="str">
        <f>IF('[1]0.5 Indikator Keterjangkauan'!AB434="","",'[1]0.5 Indikator Keterjangkauan'!AB434)</f>
        <v/>
      </c>
      <c r="AE434" s="35" t="str">
        <f>IF('[1]0.6 Indikator Pemanfaatan'!V434="","",'[1]0.6 Indikator Pemanfaatan'!V434)</f>
        <v/>
      </c>
      <c r="AF434" s="35" t="str">
        <f>IF('[1]0.6 Indikator Pemanfaatan'!Z434="","",'[1]0.6 Indikator Pemanfaatan'!Z434)</f>
        <v/>
      </c>
      <c r="AG434" s="35" t="str">
        <f>IF('[2]2.1 Data FSVA 2025 &amp; Bobot'!H435="","",'[2]2.1 Data FSVA 2025 &amp; Bobot'!H435)</f>
        <v/>
      </c>
      <c r="AH434" s="35" t="str">
        <f>IF('[2]2.1 Data FSVA 2025 &amp; Bobot'!J435="","",'[2]2.1 Data FSVA 2025 &amp; Bobot'!J435)</f>
        <v/>
      </c>
      <c r="AI434" s="35" t="str">
        <f>IF('[2]2.1 Data FSVA 2025 &amp; Bobot'!L435="","",'[2]2.1 Data FSVA 2025 &amp; Bobot'!L435)</f>
        <v/>
      </c>
      <c r="AJ434" s="35" t="str">
        <f>IF('[2]2.1 Data FSVA 2025 &amp; Bobot'!N435="","",'[2]2.1 Data FSVA 2025 &amp; Bobot'!N435)</f>
        <v/>
      </c>
      <c r="AK434" s="35" t="str">
        <f>IF('[2]2.1 Data FSVA 2025 &amp; Bobot'!P435="","",'[2]2.1 Data FSVA 2025 &amp; Bobot'!P435)</f>
        <v/>
      </c>
      <c r="AL434" s="35" t="str">
        <f>IF('[2]2.1 Data FSVA 2025 &amp; Bobot'!R435="","",'[2]2.1 Data FSVA 2025 &amp; Bobot'!R435)</f>
        <v/>
      </c>
      <c r="AM434" s="35" t="str">
        <f>IF('[2]2.1 Data FSVA 2025 &amp; Bobot'!T435="","",'[2]2.1 Data FSVA 2025 &amp; Bobot'!T435)</f>
        <v/>
      </c>
      <c r="AN434" s="35" t="str">
        <f>IF('[2]2.1 Data FSVA 2025 &amp; Bobot'!V435="","",'[2]2.1 Data FSVA 2025 &amp; Bobot'!V435)</f>
        <v/>
      </c>
      <c r="AO434" s="35" t="str">
        <f>IF('[2]2.1 Data FSVA 2025 &amp; Bobot'!X435="","",'[2]2.1 Data FSVA 2025 &amp; Bobot'!X435)</f>
        <v/>
      </c>
      <c r="AP434" s="35" t="str">
        <f>IF('[2]2.1 Data FSVA 2025 &amp; Bobot'!Z435="","",'[2]2.1 Data FSVA 2025 &amp; Bobot'!Z435)</f>
        <v/>
      </c>
      <c r="AQ434" s="35" t="str">
        <f>IF('[2]2.1 Data FSVA 2025 &amp; Bobot'!AB435="","",'[2]2.1 Data FSVA 2025 &amp; Bobot'!AB435)</f>
        <v/>
      </c>
      <c r="AR434" s="35" t="str">
        <f>IF('[2]2.1 Data FSVA 2025 &amp; Bobot'!AD435="","",'[2]2.1 Data FSVA 2025 &amp; Bobot'!AD435)</f>
        <v/>
      </c>
      <c r="AS434" s="27" t="str">
        <f>IF('[2]2.4 Prioritas Individu'!G435="","",'[2]2.4 Prioritas Individu'!G435)</f>
        <v/>
      </c>
      <c r="AT434" s="27" t="str">
        <f>IF('[2]2.4 Prioritas Individu'!H435="","",'[2]2.4 Prioritas Individu'!H435)</f>
        <v/>
      </c>
      <c r="AU434" s="27" t="str">
        <f>IF('[2]2.4 Prioritas Individu'!I435="","",'[2]2.4 Prioritas Individu'!I435)</f>
        <v/>
      </c>
      <c r="AV434" s="27" t="str">
        <f>IF('[2]2.4 Prioritas Individu'!J435="","",'[2]2.4 Prioritas Individu'!J435)</f>
        <v/>
      </c>
      <c r="AW434" s="27" t="str">
        <f>IF('[2]2.4 Prioritas Individu'!K435="","",'[2]2.4 Prioritas Individu'!K435)</f>
        <v/>
      </c>
      <c r="AX434" s="27" t="str">
        <f>IF('[2]2.4 Prioritas Individu'!L435="","",'[2]2.4 Prioritas Individu'!L435)</f>
        <v/>
      </c>
      <c r="AY434" s="27" t="str">
        <f>IF('[2]2.4 Prioritas Individu'!M435="","",'[2]2.4 Prioritas Individu'!M435)</f>
        <v/>
      </c>
      <c r="AZ434" s="27" t="str">
        <f>IF('[2]2.4 Prioritas Individu'!N435="","",'[2]2.4 Prioritas Individu'!N435)</f>
        <v/>
      </c>
      <c r="BA434" s="27" t="str">
        <f>IF('[2]2.4 Prioritas Individu'!O435="","",'[2]2.4 Prioritas Individu'!O435)</f>
        <v/>
      </c>
      <c r="BB434" s="27" t="str">
        <f>IF('[2]2.4 Prioritas Individu'!P435="","",'[2]2.4 Prioritas Individu'!P435)</f>
        <v/>
      </c>
      <c r="BC434" s="27" t="str">
        <f>IF('[2]2.4 Prioritas Individu'!Q435="","",'[2]2.4 Prioritas Individu'!Q435)</f>
        <v/>
      </c>
      <c r="BD434" s="27" t="str">
        <f>IF('[2]2.4 Prioritas Individu'!R435="","",'[2]2.4 Prioritas Individu'!R435)</f>
        <v/>
      </c>
      <c r="BE434" s="25" t="str">
        <f>IF('[2]2.4 Prioritas Individu'!S435="","",'[2]2.4 Prioritas Individu'!S435)</f>
        <v>-</v>
      </c>
      <c r="BF434" s="27" t="str">
        <f>IF('[2]2.4 Prioritas Individu'!T435="","",'[2]2.4 Prioritas Individu'!T435)</f>
        <v>-</v>
      </c>
      <c r="BG434" s="27" t="str">
        <f>IF('[2]2.4 Prioritas Individu'!U435="","",'[2]2.4 Prioritas Individu'!U435)</f>
        <v>-</v>
      </c>
      <c r="BH434" s="25" t="str">
        <f>IF('[2]2.3 Indeks &amp; Cut off Komposit'!G1146="","",'[2]2.3 Indeks &amp; Cut off Komposit'!G1146)</f>
        <v/>
      </c>
      <c r="BI434" s="25" t="str">
        <f>IF('[2]2.3 Indeks &amp; Cut off Komposit'!H1146="","",'[2]2.3 Indeks &amp; Cut off Komposit'!H1146)</f>
        <v/>
      </c>
      <c r="BJ434" s="25" t="str">
        <f>IF('[2]2.3 Indeks &amp; Cut off Komposit'!I1146="","",'[2]2.3 Indeks &amp; Cut off Komposit'!I1146)</f>
        <v/>
      </c>
      <c r="BK434" s="25" t="str">
        <f>IF('[2]2.3 Indeks &amp; Cut off Komposit'!J1146="","",'[2]2.3 Indeks &amp; Cut off Komposit'!J1146)</f>
        <v/>
      </c>
      <c r="BL434" s="25" t="str">
        <f>IF('[2]2.3 Indeks &amp; Cut off Komposit'!K1146="","",'[2]2.3 Indeks &amp; Cut off Komposit'!K1146)</f>
        <v/>
      </c>
      <c r="BM434" s="25" t="str">
        <f>IF('[2]2.3 Indeks &amp; Cut off Komposit'!L1146="","",'[2]2.3 Indeks &amp; Cut off Komposit'!L1146)</f>
        <v/>
      </c>
      <c r="BN434" s="25" t="str">
        <f>IF('[2]2.3 Indeks &amp; Cut off Komposit'!M1146="","",'[2]2.3 Indeks &amp; Cut off Komposit'!M1146)</f>
        <v/>
      </c>
      <c r="BO434" s="25" t="str">
        <f>IF('[2]2.3 Indeks &amp; Cut off Komposit'!N1146="","",'[2]2.3 Indeks &amp; Cut off Komposit'!N1146)</f>
        <v/>
      </c>
      <c r="BP434" s="25" t="str">
        <f>IF('[2]2.3 Indeks &amp; Cut off Komposit'!O1146="","",'[2]2.3 Indeks &amp; Cut off Komposit'!O1146)</f>
        <v/>
      </c>
      <c r="BQ434" s="25" t="str">
        <f>IF('[2]2.3 Indeks &amp; Cut off Komposit'!P1146="","",'[2]2.3 Indeks &amp; Cut off Komposit'!P1146)</f>
        <v/>
      </c>
      <c r="BR434" s="25" t="str">
        <f>IF('[2]2.3 Indeks &amp; Cut off Komposit'!Q1146="","",'[2]2.3 Indeks &amp; Cut off Komposit'!Q1146)</f>
        <v/>
      </c>
      <c r="BS434" s="25" t="str">
        <f>IF('[2]2.3 Indeks &amp; Cut off Komposit'!R1146="","",'[2]2.3 Indeks &amp; Cut off Komposit'!R1146)</f>
        <v/>
      </c>
      <c r="BT434" s="25" t="str">
        <f>IF('[2]2.3 Indeks &amp; Cut off Komposit'!S1146="","",'[2]2.3 Indeks &amp; Cut off Komposit'!S1146)</f>
        <v>-</v>
      </c>
      <c r="BU434" s="25" t="str">
        <f>IF('[2]2.3 Indeks &amp; Cut off Komposit'!T1146="","",'[2]2.3 Indeks &amp; Cut off Komposit'!T1146)</f>
        <v>-</v>
      </c>
      <c r="BV434" s="25" t="str">
        <f>IF('[2]2.3 Indeks &amp; Cut off Komposit'!U1146="","",'[2]2.3 Indeks &amp; Cut off Komposit'!U1146)</f>
        <v>-</v>
      </c>
      <c r="BW434" s="25" t="str">
        <f>IF('[2]2.3 Indeks &amp; Cut off Komposit'!V1146="","",'[2]2.3 Indeks &amp; Cut off Komposit'!V1146)</f>
        <v>-</v>
      </c>
    </row>
    <row r="435" spans="1:75" x14ac:dyDescent="0.3">
      <c r="A435" s="14" t="str">
        <f>IF('[1]0.1 Produksi Pangan &amp; Penduduk'!A435="","",'[1]0.1 Produksi Pangan &amp; Penduduk'!A435)</f>
        <v/>
      </c>
      <c r="B435" s="4" t="str">
        <f>IF('[1]0.1 Produksi Pangan &amp; Penduduk'!B435="","",'[1]0.1 Produksi Pangan &amp; Penduduk'!B435)</f>
        <v/>
      </c>
      <c r="C435" s="14" t="str">
        <f>IF('[1]0.1 Produksi Pangan &amp; Penduduk'!C435="","",'[1]0.1 Produksi Pangan &amp; Penduduk'!C435)</f>
        <v/>
      </c>
      <c r="D435" s="14" t="str">
        <f>IF('[1]0.1 Produksi Pangan &amp; Penduduk'!D435="","",'[1]0.1 Produksi Pangan &amp; Penduduk'!D435)</f>
        <v/>
      </c>
      <c r="E435" s="14" t="str">
        <f>IF('[1]0.1 Produksi Pangan &amp; Penduduk'!E435="","",'[1]0.1 Produksi Pangan &amp; Penduduk'!E435)</f>
        <v/>
      </c>
      <c r="F435" s="4" t="str">
        <f>IF('[1]0.1 Produksi Pangan &amp; Penduduk'!F435="","",'[1]0.1 Produksi Pangan &amp; Penduduk'!F435)</f>
        <v/>
      </c>
      <c r="G435" s="35" t="str">
        <f>IF('[1]0.1 Produksi Pangan &amp; Penduduk'!J435="","",'[1]0.1 Produksi Pangan &amp; Penduduk'!J435)</f>
        <v/>
      </c>
      <c r="H435" s="35" t="str">
        <f>IF('[1]0.1 Produksi Pangan &amp; Penduduk'!M435="","",'[1]0.1 Produksi Pangan &amp; Penduduk'!M435)</f>
        <v/>
      </c>
      <c r="I435" s="35" t="str">
        <f>IF('[1]0.1 Produksi Pangan &amp; Penduduk'!S435="","",'[1]0.1 Produksi Pangan &amp; Penduduk'!S435)</f>
        <v/>
      </c>
      <c r="J435" s="35" t="str">
        <f>IF('[1]0.1 Produksi Pangan &amp; Penduduk'!Y435="","",'[1]0.1 Produksi Pangan &amp; Penduduk'!Y435)</f>
        <v/>
      </c>
      <c r="K435" s="35" t="str">
        <f>IF('[1]0.1 Produksi Pangan &amp; Penduduk'!AE435="","",'[1]0.1 Produksi Pangan &amp; Penduduk'!AE435)</f>
        <v/>
      </c>
      <c r="L435" s="35" t="str">
        <f>IF('[1]0.1 Produksi Pangan &amp; Penduduk'!AK435="","",'[1]0.1 Produksi Pangan &amp; Penduduk'!AK435)</f>
        <v/>
      </c>
      <c r="M435" s="35" t="str">
        <f>IF('[1]0.1 Produksi Pangan &amp; Penduduk'!AQ435="","",'[1]0.1 Produksi Pangan &amp; Penduduk'!AQ435)</f>
        <v/>
      </c>
      <c r="N435" s="35" t="str">
        <f>IF('[1]0.2 Konsumsi Energi'!J435="","",'[1]0.2 Konsumsi Energi'!J435)</f>
        <v/>
      </c>
      <c r="O435" s="35">
        <f>IF('[1]0.2 Konsumsi Energi'!M435="","",'[1]0.2 Konsumsi Energi'!M435)</f>
        <v>2100</v>
      </c>
      <c r="P435" s="35" t="str">
        <f>IF('[1]0.3 Konsumsi Protein Hewani'!J435="","",'[1]0.3 Konsumsi Protein Hewani'!J435)</f>
        <v/>
      </c>
      <c r="Q435" s="35">
        <f>IF('[1]0.3 Konsumsi Protein Hewani'!M435="","",'[1]0.3 Konsumsi Protein Hewani'!M435)</f>
        <v>25</v>
      </c>
      <c r="R435" s="35" t="str">
        <f>IF('[1]0.4 Stok_Cadangan'!J435="","",'[1]0.4 Stok_Cadangan'!J435)</f>
        <v/>
      </c>
      <c r="S435" s="35" t="str">
        <f>IF('[1]0.4 Stok_Cadangan'!M435="","",'[1]0.4 Stok_Cadangan'!M435)</f>
        <v/>
      </c>
      <c r="T435" s="35" t="str">
        <f>IF('[1]0.4 Stok_Cadangan'!P435="","",'[1]0.4 Stok_Cadangan'!P435)</f>
        <v/>
      </c>
      <c r="U435" s="35" t="str">
        <f>IF('[1]0.4 Stok_Cadangan'!T435="","",'[1]0.4 Stok_Cadangan'!T435)</f>
        <v/>
      </c>
      <c r="V435" s="35" t="str">
        <f>IF('[1]0.4 Stok_Cadangan'!W435="","",'[1]0.4 Stok_Cadangan'!W435)</f>
        <v/>
      </c>
      <c r="W435" s="35" t="str">
        <f>IF('[1]0.4 Stok_Cadangan'!Z435="","",'[1]0.4 Stok_Cadangan'!Z435)</f>
        <v/>
      </c>
      <c r="X435" s="35" t="str">
        <f>IF('[1]0.4 Stok_Cadangan'!AF435="","",'[1]0.4 Stok_Cadangan'!AF435)</f>
        <v/>
      </c>
      <c r="Y435" s="35" t="str">
        <f>IF('[1]0.4 Stok_Cadangan'!AI435="","",'[1]0.4 Stok_Cadangan'!AI435)</f>
        <v/>
      </c>
      <c r="Z435" s="35" t="str">
        <f>IF('[1]0.4 Stok_Cadangan'!AL435="","",'[1]0.4 Stok_Cadangan'!AL435)</f>
        <v/>
      </c>
      <c r="AA435" s="35" t="str">
        <f>IF('[1]0.5 Indikator Keterjangkauan'!P435="","",'[1]0.5 Indikator Keterjangkauan'!P435)</f>
        <v/>
      </c>
      <c r="AB435" s="35" t="str">
        <f>IF('[1]0.5 Indikator Keterjangkauan'!T435="","",'[1]0.5 Indikator Keterjangkauan'!T435)</f>
        <v/>
      </c>
      <c r="AC435" s="35" t="str">
        <f>IF('[1]0.5 Indikator Keterjangkauan'!X435="","",'[1]0.5 Indikator Keterjangkauan'!X435)</f>
        <v/>
      </c>
      <c r="AD435" s="35" t="str">
        <f>IF('[1]0.5 Indikator Keterjangkauan'!AB435="","",'[1]0.5 Indikator Keterjangkauan'!AB435)</f>
        <v/>
      </c>
      <c r="AE435" s="35" t="str">
        <f>IF('[1]0.6 Indikator Pemanfaatan'!V435="","",'[1]0.6 Indikator Pemanfaatan'!V435)</f>
        <v/>
      </c>
      <c r="AF435" s="35" t="str">
        <f>IF('[1]0.6 Indikator Pemanfaatan'!Z435="","",'[1]0.6 Indikator Pemanfaatan'!Z435)</f>
        <v/>
      </c>
      <c r="AG435" s="35" t="str">
        <f>IF('[2]2.1 Data FSVA 2025 &amp; Bobot'!H436="","",'[2]2.1 Data FSVA 2025 &amp; Bobot'!H436)</f>
        <v/>
      </c>
      <c r="AH435" s="35" t="str">
        <f>IF('[2]2.1 Data FSVA 2025 &amp; Bobot'!J436="","",'[2]2.1 Data FSVA 2025 &amp; Bobot'!J436)</f>
        <v/>
      </c>
      <c r="AI435" s="35" t="str">
        <f>IF('[2]2.1 Data FSVA 2025 &amp; Bobot'!L436="","",'[2]2.1 Data FSVA 2025 &amp; Bobot'!L436)</f>
        <v/>
      </c>
      <c r="AJ435" s="35" t="str">
        <f>IF('[2]2.1 Data FSVA 2025 &amp; Bobot'!N436="","",'[2]2.1 Data FSVA 2025 &amp; Bobot'!N436)</f>
        <v/>
      </c>
      <c r="AK435" s="35" t="str">
        <f>IF('[2]2.1 Data FSVA 2025 &amp; Bobot'!P436="","",'[2]2.1 Data FSVA 2025 &amp; Bobot'!P436)</f>
        <v/>
      </c>
      <c r="AL435" s="35" t="str">
        <f>IF('[2]2.1 Data FSVA 2025 &amp; Bobot'!R436="","",'[2]2.1 Data FSVA 2025 &amp; Bobot'!R436)</f>
        <v/>
      </c>
      <c r="AM435" s="35" t="str">
        <f>IF('[2]2.1 Data FSVA 2025 &amp; Bobot'!T436="","",'[2]2.1 Data FSVA 2025 &amp; Bobot'!T436)</f>
        <v/>
      </c>
      <c r="AN435" s="35" t="str">
        <f>IF('[2]2.1 Data FSVA 2025 &amp; Bobot'!V436="","",'[2]2.1 Data FSVA 2025 &amp; Bobot'!V436)</f>
        <v/>
      </c>
      <c r="AO435" s="35" t="str">
        <f>IF('[2]2.1 Data FSVA 2025 &amp; Bobot'!X436="","",'[2]2.1 Data FSVA 2025 &amp; Bobot'!X436)</f>
        <v/>
      </c>
      <c r="AP435" s="35" t="str">
        <f>IF('[2]2.1 Data FSVA 2025 &amp; Bobot'!Z436="","",'[2]2.1 Data FSVA 2025 &amp; Bobot'!Z436)</f>
        <v/>
      </c>
      <c r="AQ435" s="35" t="str">
        <f>IF('[2]2.1 Data FSVA 2025 &amp; Bobot'!AB436="","",'[2]2.1 Data FSVA 2025 &amp; Bobot'!AB436)</f>
        <v/>
      </c>
      <c r="AR435" s="35" t="str">
        <f>IF('[2]2.1 Data FSVA 2025 &amp; Bobot'!AD436="","",'[2]2.1 Data FSVA 2025 &amp; Bobot'!AD436)</f>
        <v/>
      </c>
      <c r="AS435" s="27" t="str">
        <f>IF('[2]2.4 Prioritas Individu'!G436="","",'[2]2.4 Prioritas Individu'!G436)</f>
        <v/>
      </c>
      <c r="AT435" s="27" t="str">
        <f>IF('[2]2.4 Prioritas Individu'!H436="","",'[2]2.4 Prioritas Individu'!H436)</f>
        <v/>
      </c>
      <c r="AU435" s="27" t="str">
        <f>IF('[2]2.4 Prioritas Individu'!I436="","",'[2]2.4 Prioritas Individu'!I436)</f>
        <v/>
      </c>
      <c r="AV435" s="27" t="str">
        <f>IF('[2]2.4 Prioritas Individu'!J436="","",'[2]2.4 Prioritas Individu'!J436)</f>
        <v/>
      </c>
      <c r="AW435" s="27" t="str">
        <f>IF('[2]2.4 Prioritas Individu'!K436="","",'[2]2.4 Prioritas Individu'!K436)</f>
        <v/>
      </c>
      <c r="AX435" s="27" t="str">
        <f>IF('[2]2.4 Prioritas Individu'!L436="","",'[2]2.4 Prioritas Individu'!L436)</f>
        <v/>
      </c>
      <c r="AY435" s="27" t="str">
        <f>IF('[2]2.4 Prioritas Individu'!M436="","",'[2]2.4 Prioritas Individu'!M436)</f>
        <v/>
      </c>
      <c r="AZ435" s="27" t="str">
        <f>IF('[2]2.4 Prioritas Individu'!N436="","",'[2]2.4 Prioritas Individu'!N436)</f>
        <v/>
      </c>
      <c r="BA435" s="27" t="str">
        <f>IF('[2]2.4 Prioritas Individu'!O436="","",'[2]2.4 Prioritas Individu'!O436)</f>
        <v/>
      </c>
      <c r="BB435" s="27" t="str">
        <f>IF('[2]2.4 Prioritas Individu'!P436="","",'[2]2.4 Prioritas Individu'!P436)</f>
        <v/>
      </c>
      <c r="BC435" s="27" t="str">
        <f>IF('[2]2.4 Prioritas Individu'!Q436="","",'[2]2.4 Prioritas Individu'!Q436)</f>
        <v/>
      </c>
      <c r="BD435" s="27" t="str">
        <f>IF('[2]2.4 Prioritas Individu'!R436="","",'[2]2.4 Prioritas Individu'!R436)</f>
        <v/>
      </c>
      <c r="BE435" s="25" t="str">
        <f>IF('[2]2.4 Prioritas Individu'!S436="","",'[2]2.4 Prioritas Individu'!S436)</f>
        <v>-</v>
      </c>
      <c r="BF435" s="27" t="str">
        <f>IF('[2]2.4 Prioritas Individu'!T436="","",'[2]2.4 Prioritas Individu'!T436)</f>
        <v>-</v>
      </c>
      <c r="BG435" s="27" t="str">
        <f>IF('[2]2.4 Prioritas Individu'!U436="","",'[2]2.4 Prioritas Individu'!U436)</f>
        <v>-</v>
      </c>
      <c r="BH435" s="25" t="str">
        <f>IF('[2]2.3 Indeks &amp; Cut off Komposit'!G1147="","",'[2]2.3 Indeks &amp; Cut off Komposit'!G1147)</f>
        <v/>
      </c>
      <c r="BI435" s="25" t="str">
        <f>IF('[2]2.3 Indeks &amp; Cut off Komposit'!H1147="","",'[2]2.3 Indeks &amp; Cut off Komposit'!H1147)</f>
        <v/>
      </c>
      <c r="BJ435" s="25" t="str">
        <f>IF('[2]2.3 Indeks &amp; Cut off Komposit'!I1147="","",'[2]2.3 Indeks &amp; Cut off Komposit'!I1147)</f>
        <v/>
      </c>
      <c r="BK435" s="25" t="str">
        <f>IF('[2]2.3 Indeks &amp; Cut off Komposit'!J1147="","",'[2]2.3 Indeks &amp; Cut off Komposit'!J1147)</f>
        <v/>
      </c>
      <c r="BL435" s="25" t="str">
        <f>IF('[2]2.3 Indeks &amp; Cut off Komposit'!K1147="","",'[2]2.3 Indeks &amp; Cut off Komposit'!K1147)</f>
        <v/>
      </c>
      <c r="BM435" s="25" t="str">
        <f>IF('[2]2.3 Indeks &amp; Cut off Komposit'!L1147="","",'[2]2.3 Indeks &amp; Cut off Komposit'!L1147)</f>
        <v/>
      </c>
      <c r="BN435" s="25" t="str">
        <f>IF('[2]2.3 Indeks &amp; Cut off Komposit'!M1147="","",'[2]2.3 Indeks &amp; Cut off Komposit'!M1147)</f>
        <v/>
      </c>
      <c r="BO435" s="25" t="str">
        <f>IF('[2]2.3 Indeks &amp; Cut off Komposit'!N1147="","",'[2]2.3 Indeks &amp; Cut off Komposit'!N1147)</f>
        <v/>
      </c>
      <c r="BP435" s="25" t="str">
        <f>IF('[2]2.3 Indeks &amp; Cut off Komposit'!O1147="","",'[2]2.3 Indeks &amp; Cut off Komposit'!O1147)</f>
        <v/>
      </c>
      <c r="BQ435" s="25" t="str">
        <f>IF('[2]2.3 Indeks &amp; Cut off Komposit'!P1147="","",'[2]2.3 Indeks &amp; Cut off Komposit'!P1147)</f>
        <v/>
      </c>
      <c r="BR435" s="25" t="str">
        <f>IF('[2]2.3 Indeks &amp; Cut off Komposit'!Q1147="","",'[2]2.3 Indeks &amp; Cut off Komposit'!Q1147)</f>
        <v/>
      </c>
      <c r="BS435" s="25" t="str">
        <f>IF('[2]2.3 Indeks &amp; Cut off Komposit'!R1147="","",'[2]2.3 Indeks &amp; Cut off Komposit'!R1147)</f>
        <v/>
      </c>
      <c r="BT435" s="25" t="str">
        <f>IF('[2]2.3 Indeks &amp; Cut off Komposit'!S1147="","",'[2]2.3 Indeks &amp; Cut off Komposit'!S1147)</f>
        <v>-</v>
      </c>
      <c r="BU435" s="25" t="str">
        <f>IF('[2]2.3 Indeks &amp; Cut off Komposit'!T1147="","",'[2]2.3 Indeks &amp; Cut off Komposit'!T1147)</f>
        <v>-</v>
      </c>
      <c r="BV435" s="25" t="str">
        <f>IF('[2]2.3 Indeks &amp; Cut off Komposit'!U1147="","",'[2]2.3 Indeks &amp; Cut off Komposit'!U1147)</f>
        <v>-</v>
      </c>
      <c r="BW435" s="25" t="str">
        <f>IF('[2]2.3 Indeks &amp; Cut off Komposit'!V1147="","",'[2]2.3 Indeks &amp; Cut off Komposit'!V1147)</f>
        <v>-</v>
      </c>
    </row>
    <row r="436" spans="1:75" x14ac:dyDescent="0.3">
      <c r="A436" s="14" t="str">
        <f>IF('[1]0.1 Produksi Pangan &amp; Penduduk'!A436="","",'[1]0.1 Produksi Pangan &amp; Penduduk'!A436)</f>
        <v/>
      </c>
      <c r="B436" s="4" t="str">
        <f>IF('[1]0.1 Produksi Pangan &amp; Penduduk'!B436="","",'[1]0.1 Produksi Pangan &amp; Penduduk'!B436)</f>
        <v/>
      </c>
      <c r="C436" s="14" t="str">
        <f>IF('[1]0.1 Produksi Pangan &amp; Penduduk'!C436="","",'[1]0.1 Produksi Pangan &amp; Penduduk'!C436)</f>
        <v/>
      </c>
      <c r="D436" s="14" t="str">
        <f>IF('[1]0.1 Produksi Pangan &amp; Penduduk'!D436="","",'[1]0.1 Produksi Pangan &amp; Penduduk'!D436)</f>
        <v/>
      </c>
      <c r="E436" s="14" t="str">
        <f>IF('[1]0.1 Produksi Pangan &amp; Penduduk'!E436="","",'[1]0.1 Produksi Pangan &amp; Penduduk'!E436)</f>
        <v/>
      </c>
      <c r="F436" s="4" t="str">
        <f>IF('[1]0.1 Produksi Pangan &amp; Penduduk'!F436="","",'[1]0.1 Produksi Pangan &amp; Penduduk'!F436)</f>
        <v/>
      </c>
      <c r="G436" s="35" t="str">
        <f>IF('[1]0.1 Produksi Pangan &amp; Penduduk'!J436="","",'[1]0.1 Produksi Pangan &amp; Penduduk'!J436)</f>
        <v/>
      </c>
      <c r="H436" s="35" t="str">
        <f>IF('[1]0.1 Produksi Pangan &amp; Penduduk'!M436="","",'[1]0.1 Produksi Pangan &amp; Penduduk'!M436)</f>
        <v/>
      </c>
      <c r="I436" s="35" t="str">
        <f>IF('[1]0.1 Produksi Pangan &amp; Penduduk'!S436="","",'[1]0.1 Produksi Pangan &amp; Penduduk'!S436)</f>
        <v/>
      </c>
      <c r="J436" s="35" t="str">
        <f>IF('[1]0.1 Produksi Pangan &amp; Penduduk'!Y436="","",'[1]0.1 Produksi Pangan &amp; Penduduk'!Y436)</f>
        <v/>
      </c>
      <c r="K436" s="35" t="str">
        <f>IF('[1]0.1 Produksi Pangan &amp; Penduduk'!AE436="","",'[1]0.1 Produksi Pangan &amp; Penduduk'!AE436)</f>
        <v/>
      </c>
      <c r="L436" s="35" t="str">
        <f>IF('[1]0.1 Produksi Pangan &amp; Penduduk'!AK436="","",'[1]0.1 Produksi Pangan &amp; Penduduk'!AK436)</f>
        <v/>
      </c>
      <c r="M436" s="35" t="str">
        <f>IF('[1]0.1 Produksi Pangan &amp; Penduduk'!AQ436="","",'[1]0.1 Produksi Pangan &amp; Penduduk'!AQ436)</f>
        <v/>
      </c>
      <c r="N436" s="35" t="str">
        <f>IF('[1]0.2 Konsumsi Energi'!J436="","",'[1]0.2 Konsumsi Energi'!J436)</f>
        <v/>
      </c>
      <c r="O436" s="35">
        <f>IF('[1]0.2 Konsumsi Energi'!M436="","",'[1]0.2 Konsumsi Energi'!M436)</f>
        <v>2100</v>
      </c>
      <c r="P436" s="35" t="str">
        <f>IF('[1]0.3 Konsumsi Protein Hewani'!J436="","",'[1]0.3 Konsumsi Protein Hewani'!J436)</f>
        <v/>
      </c>
      <c r="Q436" s="35">
        <f>IF('[1]0.3 Konsumsi Protein Hewani'!M436="","",'[1]0.3 Konsumsi Protein Hewani'!M436)</f>
        <v>25</v>
      </c>
      <c r="R436" s="35" t="str">
        <f>IF('[1]0.4 Stok_Cadangan'!J436="","",'[1]0.4 Stok_Cadangan'!J436)</f>
        <v/>
      </c>
      <c r="S436" s="35" t="str">
        <f>IF('[1]0.4 Stok_Cadangan'!M436="","",'[1]0.4 Stok_Cadangan'!M436)</f>
        <v/>
      </c>
      <c r="T436" s="35" t="str">
        <f>IF('[1]0.4 Stok_Cadangan'!P436="","",'[1]0.4 Stok_Cadangan'!P436)</f>
        <v/>
      </c>
      <c r="U436" s="35" t="str">
        <f>IF('[1]0.4 Stok_Cadangan'!T436="","",'[1]0.4 Stok_Cadangan'!T436)</f>
        <v/>
      </c>
      <c r="V436" s="35" t="str">
        <f>IF('[1]0.4 Stok_Cadangan'!W436="","",'[1]0.4 Stok_Cadangan'!W436)</f>
        <v/>
      </c>
      <c r="W436" s="35" t="str">
        <f>IF('[1]0.4 Stok_Cadangan'!Z436="","",'[1]0.4 Stok_Cadangan'!Z436)</f>
        <v/>
      </c>
      <c r="X436" s="35" t="str">
        <f>IF('[1]0.4 Stok_Cadangan'!AF436="","",'[1]0.4 Stok_Cadangan'!AF436)</f>
        <v/>
      </c>
      <c r="Y436" s="35" t="str">
        <f>IF('[1]0.4 Stok_Cadangan'!AI436="","",'[1]0.4 Stok_Cadangan'!AI436)</f>
        <v/>
      </c>
      <c r="Z436" s="35" t="str">
        <f>IF('[1]0.4 Stok_Cadangan'!AL436="","",'[1]0.4 Stok_Cadangan'!AL436)</f>
        <v/>
      </c>
      <c r="AA436" s="35" t="str">
        <f>IF('[1]0.5 Indikator Keterjangkauan'!P436="","",'[1]0.5 Indikator Keterjangkauan'!P436)</f>
        <v/>
      </c>
      <c r="AB436" s="35" t="str">
        <f>IF('[1]0.5 Indikator Keterjangkauan'!T436="","",'[1]0.5 Indikator Keterjangkauan'!T436)</f>
        <v/>
      </c>
      <c r="AC436" s="35" t="str">
        <f>IF('[1]0.5 Indikator Keterjangkauan'!X436="","",'[1]0.5 Indikator Keterjangkauan'!X436)</f>
        <v/>
      </c>
      <c r="AD436" s="35" t="str">
        <f>IF('[1]0.5 Indikator Keterjangkauan'!AB436="","",'[1]0.5 Indikator Keterjangkauan'!AB436)</f>
        <v/>
      </c>
      <c r="AE436" s="35" t="str">
        <f>IF('[1]0.6 Indikator Pemanfaatan'!V436="","",'[1]0.6 Indikator Pemanfaatan'!V436)</f>
        <v/>
      </c>
      <c r="AF436" s="35" t="str">
        <f>IF('[1]0.6 Indikator Pemanfaatan'!Z436="","",'[1]0.6 Indikator Pemanfaatan'!Z436)</f>
        <v/>
      </c>
      <c r="AG436" s="35" t="str">
        <f>IF('[2]2.1 Data FSVA 2025 &amp; Bobot'!H437="","",'[2]2.1 Data FSVA 2025 &amp; Bobot'!H437)</f>
        <v/>
      </c>
      <c r="AH436" s="35" t="str">
        <f>IF('[2]2.1 Data FSVA 2025 &amp; Bobot'!J437="","",'[2]2.1 Data FSVA 2025 &amp; Bobot'!J437)</f>
        <v/>
      </c>
      <c r="AI436" s="35" t="str">
        <f>IF('[2]2.1 Data FSVA 2025 &amp; Bobot'!L437="","",'[2]2.1 Data FSVA 2025 &amp; Bobot'!L437)</f>
        <v/>
      </c>
      <c r="AJ436" s="35" t="str">
        <f>IF('[2]2.1 Data FSVA 2025 &amp; Bobot'!N437="","",'[2]2.1 Data FSVA 2025 &amp; Bobot'!N437)</f>
        <v/>
      </c>
      <c r="AK436" s="35" t="str">
        <f>IF('[2]2.1 Data FSVA 2025 &amp; Bobot'!P437="","",'[2]2.1 Data FSVA 2025 &amp; Bobot'!P437)</f>
        <v/>
      </c>
      <c r="AL436" s="35" t="str">
        <f>IF('[2]2.1 Data FSVA 2025 &amp; Bobot'!R437="","",'[2]2.1 Data FSVA 2025 &amp; Bobot'!R437)</f>
        <v/>
      </c>
      <c r="AM436" s="35" t="str">
        <f>IF('[2]2.1 Data FSVA 2025 &amp; Bobot'!T437="","",'[2]2.1 Data FSVA 2025 &amp; Bobot'!T437)</f>
        <v/>
      </c>
      <c r="AN436" s="35" t="str">
        <f>IF('[2]2.1 Data FSVA 2025 &amp; Bobot'!V437="","",'[2]2.1 Data FSVA 2025 &amp; Bobot'!V437)</f>
        <v/>
      </c>
      <c r="AO436" s="35" t="str">
        <f>IF('[2]2.1 Data FSVA 2025 &amp; Bobot'!X437="","",'[2]2.1 Data FSVA 2025 &amp; Bobot'!X437)</f>
        <v/>
      </c>
      <c r="AP436" s="35" t="str">
        <f>IF('[2]2.1 Data FSVA 2025 &amp; Bobot'!Z437="","",'[2]2.1 Data FSVA 2025 &amp; Bobot'!Z437)</f>
        <v/>
      </c>
      <c r="AQ436" s="35" t="str">
        <f>IF('[2]2.1 Data FSVA 2025 &amp; Bobot'!AB437="","",'[2]2.1 Data FSVA 2025 &amp; Bobot'!AB437)</f>
        <v/>
      </c>
      <c r="AR436" s="35" t="str">
        <f>IF('[2]2.1 Data FSVA 2025 &amp; Bobot'!AD437="","",'[2]2.1 Data FSVA 2025 &amp; Bobot'!AD437)</f>
        <v/>
      </c>
      <c r="AS436" s="27" t="str">
        <f>IF('[2]2.4 Prioritas Individu'!G437="","",'[2]2.4 Prioritas Individu'!G437)</f>
        <v/>
      </c>
      <c r="AT436" s="27" t="str">
        <f>IF('[2]2.4 Prioritas Individu'!H437="","",'[2]2.4 Prioritas Individu'!H437)</f>
        <v/>
      </c>
      <c r="AU436" s="27" t="str">
        <f>IF('[2]2.4 Prioritas Individu'!I437="","",'[2]2.4 Prioritas Individu'!I437)</f>
        <v/>
      </c>
      <c r="AV436" s="27" t="str">
        <f>IF('[2]2.4 Prioritas Individu'!J437="","",'[2]2.4 Prioritas Individu'!J437)</f>
        <v/>
      </c>
      <c r="AW436" s="27" t="str">
        <f>IF('[2]2.4 Prioritas Individu'!K437="","",'[2]2.4 Prioritas Individu'!K437)</f>
        <v/>
      </c>
      <c r="AX436" s="27" t="str">
        <f>IF('[2]2.4 Prioritas Individu'!L437="","",'[2]2.4 Prioritas Individu'!L437)</f>
        <v/>
      </c>
      <c r="AY436" s="27" t="str">
        <f>IF('[2]2.4 Prioritas Individu'!M437="","",'[2]2.4 Prioritas Individu'!M437)</f>
        <v/>
      </c>
      <c r="AZ436" s="27" t="str">
        <f>IF('[2]2.4 Prioritas Individu'!N437="","",'[2]2.4 Prioritas Individu'!N437)</f>
        <v/>
      </c>
      <c r="BA436" s="27" t="str">
        <f>IF('[2]2.4 Prioritas Individu'!O437="","",'[2]2.4 Prioritas Individu'!O437)</f>
        <v/>
      </c>
      <c r="BB436" s="27" t="str">
        <f>IF('[2]2.4 Prioritas Individu'!P437="","",'[2]2.4 Prioritas Individu'!P437)</f>
        <v/>
      </c>
      <c r="BC436" s="27" t="str">
        <f>IF('[2]2.4 Prioritas Individu'!Q437="","",'[2]2.4 Prioritas Individu'!Q437)</f>
        <v/>
      </c>
      <c r="BD436" s="27" t="str">
        <f>IF('[2]2.4 Prioritas Individu'!R437="","",'[2]2.4 Prioritas Individu'!R437)</f>
        <v/>
      </c>
      <c r="BE436" s="25" t="str">
        <f>IF('[2]2.4 Prioritas Individu'!S437="","",'[2]2.4 Prioritas Individu'!S437)</f>
        <v>-</v>
      </c>
      <c r="BF436" s="27" t="str">
        <f>IF('[2]2.4 Prioritas Individu'!T437="","",'[2]2.4 Prioritas Individu'!T437)</f>
        <v>-</v>
      </c>
      <c r="BG436" s="27" t="str">
        <f>IF('[2]2.4 Prioritas Individu'!U437="","",'[2]2.4 Prioritas Individu'!U437)</f>
        <v>-</v>
      </c>
      <c r="BH436" s="25" t="str">
        <f>IF('[2]2.3 Indeks &amp; Cut off Komposit'!G1148="","",'[2]2.3 Indeks &amp; Cut off Komposit'!G1148)</f>
        <v/>
      </c>
      <c r="BI436" s="25" t="str">
        <f>IF('[2]2.3 Indeks &amp; Cut off Komposit'!H1148="","",'[2]2.3 Indeks &amp; Cut off Komposit'!H1148)</f>
        <v/>
      </c>
      <c r="BJ436" s="25" t="str">
        <f>IF('[2]2.3 Indeks &amp; Cut off Komposit'!I1148="","",'[2]2.3 Indeks &amp; Cut off Komposit'!I1148)</f>
        <v/>
      </c>
      <c r="BK436" s="25" t="str">
        <f>IF('[2]2.3 Indeks &amp; Cut off Komposit'!J1148="","",'[2]2.3 Indeks &amp; Cut off Komposit'!J1148)</f>
        <v/>
      </c>
      <c r="BL436" s="25" t="str">
        <f>IF('[2]2.3 Indeks &amp; Cut off Komposit'!K1148="","",'[2]2.3 Indeks &amp; Cut off Komposit'!K1148)</f>
        <v/>
      </c>
      <c r="BM436" s="25" t="str">
        <f>IF('[2]2.3 Indeks &amp; Cut off Komposit'!L1148="","",'[2]2.3 Indeks &amp; Cut off Komposit'!L1148)</f>
        <v/>
      </c>
      <c r="BN436" s="25" t="str">
        <f>IF('[2]2.3 Indeks &amp; Cut off Komposit'!M1148="","",'[2]2.3 Indeks &amp; Cut off Komposit'!M1148)</f>
        <v/>
      </c>
      <c r="BO436" s="25" t="str">
        <f>IF('[2]2.3 Indeks &amp; Cut off Komposit'!N1148="","",'[2]2.3 Indeks &amp; Cut off Komposit'!N1148)</f>
        <v/>
      </c>
      <c r="BP436" s="25" t="str">
        <f>IF('[2]2.3 Indeks &amp; Cut off Komposit'!O1148="","",'[2]2.3 Indeks &amp; Cut off Komposit'!O1148)</f>
        <v/>
      </c>
      <c r="BQ436" s="25" t="str">
        <f>IF('[2]2.3 Indeks &amp; Cut off Komposit'!P1148="","",'[2]2.3 Indeks &amp; Cut off Komposit'!P1148)</f>
        <v/>
      </c>
      <c r="BR436" s="25" t="str">
        <f>IF('[2]2.3 Indeks &amp; Cut off Komposit'!Q1148="","",'[2]2.3 Indeks &amp; Cut off Komposit'!Q1148)</f>
        <v/>
      </c>
      <c r="BS436" s="25" t="str">
        <f>IF('[2]2.3 Indeks &amp; Cut off Komposit'!R1148="","",'[2]2.3 Indeks &amp; Cut off Komposit'!R1148)</f>
        <v/>
      </c>
      <c r="BT436" s="25" t="str">
        <f>IF('[2]2.3 Indeks &amp; Cut off Komposit'!S1148="","",'[2]2.3 Indeks &amp; Cut off Komposit'!S1148)</f>
        <v>-</v>
      </c>
      <c r="BU436" s="25" t="str">
        <f>IF('[2]2.3 Indeks &amp; Cut off Komposit'!T1148="","",'[2]2.3 Indeks &amp; Cut off Komposit'!T1148)</f>
        <v>-</v>
      </c>
      <c r="BV436" s="25" t="str">
        <f>IF('[2]2.3 Indeks &amp; Cut off Komposit'!U1148="","",'[2]2.3 Indeks &amp; Cut off Komposit'!U1148)</f>
        <v>-</v>
      </c>
      <c r="BW436" s="25" t="str">
        <f>IF('[2]2.3 Indeks &amp; Cut off Komposit'!V1148="","",'[2]2.3 Indeks &amp; Cut off Komposit'!V1148)</f>
        <v>-</v>
      </c>
    </row>
    <row r="437" spans="1:75" x14ac:dyDescent="0.3">
      <c r="A437" s="14" t="str">
        <f>IF('[1]0.1 Produksi Pangan &amp; Penduduk'!A437="","",'[1]0.1 Produksi Pangan &amp; Penduduk'!A437)</f>
        <v/>
      </c>
      <c r="B437" s="4" t="str">
        <f>IF('[1]0.1 Produksi Pangan &amp; Penduduk'!B437="","",'[1]0.1 Produksi Pangan &amp; Penduduk'!B437)</f>
        <v/>
      </c>
      <c r="C437" s="14" t="str">
        <f>IF('[1]0.1 Produksi Pangan &amp; Penduduk'!C437="","",'[1]0.1 Produksi Pangan &amp; Penduduk'!C437)</f>
        <v/>
      </c>
      <c r="D437" s="14" t="str">
        <f>IF('[1]0.1 Produksi Pangan &amp; Penduduk'!D437="","",'[1]0.1 Produksi Pangan &amp; Penduduk'!D437)</f>
        <v/>
      </c>
      <c r="E437" s="14" t="str">
        <f>IF('[1]0.1 Produksi Pangan &amp; Penduduk'!E437="","",'[1]0.1 Produksi Pangan &amp; Penduduk'!E437)</f>
        <v/>
      </c>
      <c r="F437" s="4" t="str">
        <f>IF('[1]0.1 Produksi Pangan &amp; Penduduk'!F437="","",'[1]0.1 Produksi Pangan &amp; Penduduk'!F437)</f>
        <v/>
      </c>
      <c r="G437" s="35" t="str">
        <f>IF('[1]0.1 Produksi Pangan &amp; Penduduk'!J437="","",'[1]0.1 Produksi Pangan &amp; Penduduk'!J437)</f>
        <v/>
      </c>
      <c r="H437" s="35" t="str">
        <f>IF('[1]0.1 Produksi Pangan &amp; Penduduk'!M437="","",'[1]0.1 Produksi Pangan &amp; Penduduk'!M437)</f>
        <v/>
      </c>
      <c r="I437" s="35" t="str">
        <f>IF('[1]0.1 Produksi Pangan &amp; Penduduk'!S437="","",'[1]0.1 Produksi Pangan &amp; Penduduk'!S437)</f>
        <v/>
      </c>
      <c r="J437" s="35" t="str">
        <f>IF('[1]0.1 Produksi Pangan &amp; Penduduk'!Y437="","",'[1]0.1 Produksi Pangan &amp; Penduduk'!Y437)</f>
        <v/>
      </c>
      <c r="K437" s="35" t="str">
        <f>IF('[1]0.1 Produksi Pangan &amp; Penduduk'!AE437="","",'[1]0.1 Produksi Pangan &amp; Penduduk'!AE437)</f>
        <v/>
      </c>
      <c r="L437" s="35" t="str">
        <f>IF('[1]0.1 Produksi Pangan &amp; Penduduk'!AK437="","",'[1]0.1 Produksi Pangan &amp; Penduduk'!AK437)</f>
        <v/>
      </c>
      <c r="M437" s="35" t="str">
        <f>IF('[1]0.1 Produksi Pangan &amp; Penduduk'!AQ437="","",'[1]0.1 Produksi Pangan &amp; Penduduk'!AQ437)</f>
        <v/>
      </c>
      <c r="N437" s="35" t="str">
        <f>IF('[1]0.2 Konsumsi Energi'!J437="","",'[1]0.2 Konsumsi Energi'!J437)</f>
        <v/>
      </c>
      <c r="O437" s="35">
        <f>IF('[1]0.2 Konsumsi Energi'!M437="","",'[1]0.2 Konsumsi Energi'!M437)</f>
        <v>2100</v>
      </c>
      <c r="P437" s="35" t="str">
        <f>IF('[1]0.3 Konsumsi Protein Hewani'!J437="","",'[1]0.3 Konsumsi Protein Hewani'!J437)</f>
        <v/>
      </c>
      <c r="Q437" s="35">
        <f>IF('[1]0.3 Konsumsi Protein Hewani'!M437="","",'[1]0.3 Konsumsi Protein Hewani'!M437)</f>
        <v>25</v>
      </c>
      <c r="R437" s="35" t="str">
        <f>IF('[1]0.4 Stok_Cadangan'!J437="","",'[1]0.4 Stok_Cadangan'!J437)</f>
        <v/>
      </c>
      <c r="S437" s="35" t="str">
        <f>IF('[1]0.4 Stok_Cadangan'!M437="","",'[1]0.4 Stok_Cadangan'!M437)</f>
        <v/>
      </c>
      <c r="T437" s="35" t="str">
        <f>IF('[1]0.4 Stok_Cadangan'!P437="","",'[1]0.4 Stok_Cadangan'!P437)</f>
        <v/>
      </c>
      <c r="U437" s="35" t="str">
        <f>IF('[1]0.4 Stok_Cadangan'!T437="","",'[1]0.4 Stok_Cadangan'!T437)</f>
        <v/>
      </c>
      <c r="V437" s="35" t="str">
        <f>IF('[1]0.4 Stok_Cadangan'!W437="","",'[1]0.4 Stok_Cadangan'!W437)</f>
        <v/>
      </c>
      <c r="W437" s="35" t="str">
        <f>IF('[1]0.4 Stok_Cadangan'!Z437="","",'[1]0.4 Stok_Cadangan'!Z437)</f>
        <v/>
      </c>
      <c r="X437" s="35" t="str">
        <f>IF('[1]0.4 Stok_Cadangan'!AF437="","",'[1]0.4 Stok_Cadangan'!AF437)</f>
        <v/>
      </c>
      <c r="Y437" s="35" t="str">
        <f>IF('[1]0.4 Stok_Cadangan'!AI437="","",'[1]0.4 Stok_Cadangan'!AI437)</f>
        <v/>
      </c>
      <c r="Z437" s="35" t="str">
        <f>IF('[1]0.4 Stok_Cadangan'!AL437="","",'[1]0.4 Stok_Cadangan'!AL437)</f>
        <v/>
      </c>
      <c r="AA437" s="35" t="str">
        <f>IF('[1]0.5 Indikator Keterjangkauan'!P437="","",'[1]0.5 Indikator Keterjangkauan'!P437)</f>
        <v/>
      </c>
      <c r="AB437" s="35" t="str">
        <f>IF('[1]0.5 Indikator Keterjangkauan'!T437="","",'[1]0.5 Indikator Keterjangkauan'!T437)</f>
        <v/>
      </c>
      <c r="AC437" s="35" t="str">
        <f>IF('[1]0.5 Indikator Keterjangkauan'!X437="","",'[1]0.5 Indikator Keterjangkauan'!X437)</f>
        <v/>
      </c>
      <c r="AD437" s="35" t="str">
        <f>IF('[1]0.5 Indikator Keterjangkauan'!AB437="","",'[1]0.5 Indikator Keterjangkauan'!AB437)</f>
        <v/>
      </c>
      <c r="AE437" s="35" t="str">
        <f>IF('[1]0.6 Indikator Pemanfaatan'!V437="","",'[1]0.6 Indikator Pemanfaatan'!V437)</f>
        <v/>
      </c>
      <c r="AF437" s="35" t="str">
        <f>IF('[1]0.6 Indikator Pemanfaatan'!Z437="","",'[1]0.6 Indikator Pemanfaatan'!Z437)</f>
        <v/>
      </c>
      <c r="AG437" s="35" t="str">
        <f>IF('[2]2.1 Data FSVA 2025 &amp; Bobot'!H438="","",'[2]2.1 Data FSVA 2025 &amp; Bobot'!H438)</f>
        <v/>
      </c>
      <c r="AH437" s="35" t="str">
        <f>IF('[2]2.1 Data FSVA 2025 &amp; Bobot'!J438="","",'[2]2.1 Data FSVA 2025 &amp; Bobot'!J438)</f>
        <v/>
      </c>
      <c r="AI437" s="35" t="str">
        <f>IF('[2]2.1 Data FSVA 2025 &amp; Bobot'!L438="","",'[2]2.1 Data FSVA 2025 &amp; Bobot'!L438)</f>
        <v/>
      </c>
      <c r="AJ437" s="35" t="str">
        <f>IF('[2]2.1 Data FSVA 2025 &amp; Bobot'!N438="","",'[2]2.1 Data FSVA 2025 &amp; Bobot'!N438)</f>
        <v/>
      </c>
      <c r="AK437" s="35" t="str">
        <f>IF('[2]2.1 Data FSVA 2025 &amp; Bobot'!P438="","",'[2]2.1 Data FSVA 2025 &amp; Bobot'!P438)</f>
        <v/>
      </c>
      <c r="AL437" s="35" t="str">
        <f>IF('[2]2.1 Data FSVA 2025 &amp; Bobot'!R438="","",'[2]2.1 Data FSVA 2025 &amp; Bobot'!R438)</f>
        <v/>
      </c>
      <c r="AM437" s="35" t="str">
        <f>IF('[2]2.1 Data FSVA 2025 &amp; Bobot'!T438="","",'[2]2.1 Data FSVA 2025 &amp; Bobot'!T438)</f>
        <v/>
      </c>
      <c r="AN437" s="35" t="str">
        <f>IF('[2]2.1 Data FSVA 2025 &amp; Bobot'!V438="","",'[2]2.1 Data FSVA 2025 &amp; Bobot'!V438)</f>
        <v/>
      </c>
      <c r="AO437" s="35" t="str">
        <f>IF('[2]2.1 Data FSVA 2025 &amp; Bobot'!X438="","",'[2]2.1 Data FSVA 2025 &amp; Bobot'!X438)</f>
        <v/>
      </c>
      <c r="AP437" s="35" t="str">
        <f>IF('[2]2.1 Data FSVA 2025 &amp; Bobot'!Z438="","",'[2]2.1 Data FSVA 2025 &amp; Bobot'!Z438)</f>
        <v/>
      </c>
      <c r="AQ437" s="35" t="str">
        <f>IF('[2]2.1 Data FSVA 2025 &amp; Bobot'!AB438="","",'[2]2.1 Data FSVA 2025 &amp; Bobot'!AB438)</f>
        <v/>
      </c>
      <c r="AR437" s="35" t="str">
        <f>IF('[2]2.1 Data FSVA 2025 &amp; Bobot'!AD438="","",'[2]2.1 Data FSVA 2025 &amp; Bobot'!AD438)</f>
        <v/>
      </c>
      <c r="AS437" s="27" t="str">
        <f>IF('[2]2.4 Prioritas Individu'!G438="","",'[2]2.4 Prioritas Individu'!G438)</f>
        <v/>
      </c>
      <c r="AT437" s="27" t="str">
        <f>IF('[2]2.4 Prioritas Individu'!H438="","",'[2]2.4 Prioritas Individu'!H438)</f>
        <v/>
      </c>
      <c r="AU437" s="27" t="str">
        <f>IF('[2]2.4 Prioritas Individu'!I438="","",'[2]2.4 Prioritas Individu'!I438)</f>
        <v/>
      </c>
      <c r="AV437" s="27" t="str">
        <f>IF('[2]2.4 Prioritas Individu'!J438="","",'[2]2.4 Prioritas Individu'!J438)</f>
        <v/>
      </c>
      <c r="AW437" s="27" t="str">
        <f>IF('[2]2.4 Prioritas Individu'!K438="","",'[2]2.4 Prioritas Individu'!K438)</f>
        <v/>
      </c>
      <c r="AX437" s="27" t="str">
        <f>IF('[2]2.4 Prioritas Individu'!L438="","",'[2]2.4 Prioritas Individu'!L438)</f>
        <v/>
      </c>
      <c r="AY437" s="27" t="str">
        <f>IF('[2]2.4 Prioritas Individu'!M438="","",'[2]2.4 Prioritas Individu'!M438)</f>
        <v/>
      </c>
      <c r="AZ437" s="27" t="str">
        <f>IF('[2]2.4 Prioritas Individu'!N438="","",'[2]2.4 Prioritas Individu'!N438)</f>
        <v/>
      </c>
      <c r="BA437" s="27" t="str">
        <f>IF('[2]2.4 Prioritas Individu'!O438="","",'[2]2.4 Prioritas Individu'!O438)</f>
        <v/>
      </c>
      <c r="BB437" s="27" t="str">
        <f>IF('[2]2.4 Prioritas Individu'!P438="","",'[2]2.4 Prioritas Individu'!P438)</f>
        <v/>
      </c>
      <c r="BC437" s="27" t="str">
        <f>IF('[2]2.4 Prioritas Individu'!Q438="","",'[2]2.4 Prioritas Individu'!Q438)</f>
        <v/>
      </c>
      <c r="BD437" s="27" t="str">
        <f>IF('[2]2.4 Prioritas Individu'!R438="","",'[2]2.4 Prioritas Individu'!R438)</f>
        <v/>
      </c>
      <c r="BE437" s="25" t="str">
        <f>IF('[2]2.4 Prioritas Individu'!S438="","",'[2]2.4 Prioritas Individu'!S438)</f>
        <v>-</v>
      </c>
      <c r="BF437" s="27" t="str">
        <f>IF('[2]2.4 Prioritas Individu'!T438="","",'[2]2.4 Prioritas Individu'!T438)</f>
        <v>-</v>
      </c>
      <c r="BG437" s="27" t="str">
        <f>IF('[2]2.4 Prioritas Individu'!U438="","",'[2]2.4 Prioritas Individu'!U438)</f>
        <v>-</v>
      </c>
      <c r="BH437" s="25" t="str">
        <f>IF('[2]2.3 Indeks &amp; Cut off Komposit'!G1149="","",'[2]2.3 Indeks &amp; Cut off Komposit'!G1149)</f>
        <v/>
      </c>
      <c r="BI437" s="25" t="str">
        <f>IF('[2]2.3 Indeks &amp; Cut off Komposit'!H1149="","",'[2]2.3 Indeks &amp; Cut off Komposit'!H1149)</f>
        <v/>
      </c>
      <c r="BJ437" s="25" t="str">
        <f>IF('[2]2.3 Indeks &amp; Cut off Komposit'!I1149="","",'[2]2.3 Indeks &amp; Cut off Komposit'!I1149)</f>
        <v/>
      </c>
      <c r="BK437" s="25" t="str">
        <f>IF('[2]2.3 Indeks &amp; Cut off Komposit'!J1149="","",'[2]2.3 Indeks &amp; Cut off Komposit'!J1149)</f>
        <v/>
      </c>
      <c r="BL437" s="25" t="str">
        <f>IF('[2]2.3 Indeks &amp; Cut off Komposit'!K1149="","",'[2]2.3 Indeks &amp; Cut off Komposit'!K1149)</f>
        <v/>
      </c>
      <c r="BM437" s="25" t="str">
        <f>IF('[2]2.3 Indeks &amp; Cut off Komposit'!L1149="","",'[2]2.3 Indeks &amp; Cut off Komposit'!L1149)</f>
        <v/>
      </c>
      <c r="BN437" s="25" t="str">
        <f>IF('[2]2.3 Indeks &amp; Cut off Komposit'!M1149="","",'[2]2.3 Indeks &amp; Cut off Komposit'!M1149)</f>
        <v/>
      </c>
      <c r="BO437" s="25" t="str">
        <f>IF('[2]2.3 Indeks &amp; Cut off Komposit'!N1149="","",'[2]2.3 Indeks &amp; Cut off Komposit'!N1149)</f>
        <v/>
      </c>
      <c r="BP437" s="25" t="str">
        <f>IF('[2]2.3 Indeks &amp; Cut off Komposit'!O1149="","",'[2]2.3 Indeks &amp; Cut off Komposit'!O1149)</f>
        <v/>
      </c>
      <c r="BQ437" s="25" t="str">
        <f>IF('[2]2.3 Indeks &amp; Cut off Komposit'!P1149="","",'[2]2.3 Indeks &amp; Cut off Komposit'!P1149)</f>
        <v/>
      </c>
      <c r="BR437" s="25" t="str">
        <f>IF('[2]2.3 Indeks &amp; Cut off Komposit'!Q1149="","",'[2]2.3 Indeks &amp; Cut off Komposit'!Q1149)</f>
        <v/>
      </c>
      <c r="BS437" s="25" t="str">
        <f>IF('[2]2.3 Indeks &amp; Cut off Komposit'!R1149="","",'[2]2.3 Indeks &amp; Cut off Komposit'!R1149)</f>
        <v/>
      </c>
      <c r="BT437" s="25" t="str">
        <f>IF('[2]2.3 Indeks &amp; Cut off Komposit'!S1149="","",'[2]2.3 Indeks &amp; Cut off Komposit'!S1149)</f>
        <v>-</v>
      </c>
      <c r="BU437" s="25" t="str">
        <f>IF('[2]2.3 Indeks &amp; Cut off Komposit'!T1149="","",'[2]2.3 Indeks &amp; Cut off Komposit'!T1149)</f>
        <v>-</v>
      </c>
      <c r="BV437" s="25" t="str">
        <f>IF('[2]2.3 Indeks &amp; Cut off Komposit'!U1149="","",'[2]2.3 Indeks &amp; Cut off Komposit'!U1149)</f>
        <v>-</v>
      </c>
      <c r="BW437" s="25" t="str">
        <f>IF('[2]2.3 Indeks &amp; Cut off Komposit'!V1149="","",'[2]2.3 Indeks &amp; Cut off Komposit'!V1149)</f>
        <v>-</v>
      </c>
    </row>
    <row r="438" spans="1:75" x14ac:dyDescent="0.3">
      <c r="A438" s="14" t="str">
        <f>IF('[1]0.1 Produksi Pangan &amp; Penduduk'!A438="","",'[1]0.1 Produksi Pangan &amp; Penduduk'!A438)</f>
        <v/>
      </c>
      <c r="B438" s="4" t="str">
        <f>IF('[1]0.1 Produksi Pangan &amp; Penduduk'!B438="","",'[1]0.1 Produksi Pangan &amp; Penduduk'!B438)</f>
        <v/>
      </c>
      <c r="C438" s="14" t="str">
        <f>IF('[1]0.1 Produksi Pangan &amp; Penduduk'!C438="","",'[1]0.1 Produksi Pangan &amp; Penduduk'!C438)</f>
        <v/>
      </c>
      <c r="D438" s="14" t="str">
        <f>IF('[1]0.1 Produksi Pangan &amp; Penduduk'!D438="","",'[1]0.1 Produksi Pangan &amp; Penduduk'!D438)</f>
        <v/>
      </c>
      <c r="E438" s="14" t="str">
        <f>IF('[1]0.1 Produksi Pangan &amp; Penduduk'!E438="","",'[1]0.1 Produksi Pangan &amp; Penduduk'!E438)</f>
        <v/>
      </c>
      <c r="F438" s="4" t="str">
        <f>IF('[1]0.1 Produksi Pangan &amp; Penduduk'!F438="","",'[1]0.1 Produksi Pangan &amp; Penduduk'!F438)</f>
        <v/>
      </c>
      <c r="G438" s="35" t="str">
        <f>IF('[1]0.1 Produksi Pangan &amp; Penduduk'!J438="","",'[1]0.1 Produksi Pangan &amp; Penduduk'!J438)</f>
        <v/>
      </c>
      <c r="H438" s="35" t="str">
        <f>IF('[1]0.1 Produksi Pangan &amp; Penduduk'!M438="","",'[1]0.1 Produksi Pangan &amp; Penduduk'!M438)</f>
        <v/>
      </c>
      <c r="I438" s="35" t="str">
        <f>IF('[1]0.1 Produksi Pangan &amp; Penduduk'!S438="","",'[1]0.1 Produksi Pangan &amp; Penduduk'!S438)</f>
        <v/>
      </c>
      <c r="J438" s="35" t="str">
        <f>IF('[1]0.1 Produksi Pangan &amp; Penduduk'!Y438="","",'[1]0.1 Produksi Pangan &amp; Penduduk'!Y438)</f>
        <v/>
      </c>
      <c r="K438" s="35" t="str">
        <f>IF('[1]0.1 Produksi Pangan &amp; Penduduk'!AE438="","",'[1]0.1 Produksi Pangan &amp; Penduduk'!AE438)</f>
        <v/>
      </c>
      <c r="L438" s="35" t="str">
        <f>IF('[1]0.1 Produksi Pangan &amp; Penduduk'!AK438="","",'[1]0.1 Produksi Pangan &amp; Penduduk'!AK438)</f>
        <v/>
      </c>
      <c r="M438" s="35" t="str">
        <f>IF('[1]0.1 Produksi Pangan &amp; Penduduk'!AQ438="","",'[1]0.1 Produksi Pangan &amp; Penduduk'!AQ438)</f>
        <v/>
      </c>
      <c r="N438" s="35" t="str">
        <f>IF('[1]0.2 Konsumsi Energi'!J438="","",'[1]0.2 Konsumsi Energi'!J438)</f>
        <v/>
      </c>
      <c r="O438" s="35">
        <f>IF('[1]0.2 Konsumsi Energi'!M438="","",'[1]0.2 Konsumsi Energi'!M438)</f>
        <v>2100</v>
      </c>
      <c r="P438" s="35" t="str">
        <f>IF('[1]0.3 Konsumsi Protein Hewani'!J438="","",'[1]0.3 Konsumsi Protein Hewani'!J438)</f>
        <v/>
      </c>
      <c r="Q438" s="35">
        <f>IF('[1]0.3 Konsumsi Protein Hewani'!M438="","",'[1]0.3 Konsumsi Protein Hewani'!M438)</f>
        <v>25</v>
      </c>
      <c r="R438" s="35" t="str">
        <f>IF('[1]0.4 Stok_Cadangan'!J438="","",'[1]0.4 Stok_Cadangan'!J438)</f>
        <v/>
      </c>
      <c r="S438" s="35" t="str">
        <f>IF('[1]0.4 Stok_Cadangan'!M438="","",'[1]0.4 Stok_Cadangan'!M438)</f>
        <v/>
      </c>
      <c r="T438" s="35" t="str">
        <f>IF('[1]0.4 Stok_Cadangan'!P438="","",'[1]0.4 Stok_Cadangan'!P438)</f>
        <v/>
      </c>
      <c r="U438" s="35" t="str">
        <f>IF('[1]0.4 Stok_Cadangan'!T438="","",'[1]0.4 Stok_Cadangan'!T438)</f>
        <v/>
      </c>
      <c r="V438" s="35" t="str">
        <f>IF('[1]0.4 Stok_Cadangan'!W438="","",'[1]0.4 Stok_Cadangan'!W438)</f>
        <v/>
      </c>
      <c r="W438" s="35" t="str">
        <f>IF('[1]0.4 Stok_Cadangan'!Z438="","",'[1]0.4 Stok_Cadangan'!Z438)</f>
        <v/>
      </c>
      <c r="X438" s="35" t="str">
        <f>IF('[1]0.4 Stok_Cadangan'!AF438="","",'[1]0.4 Stok_Cadangan'!AF438)</f>
        <v/>
      </c>
      <c r="Y438" s="35" t="str">
        <f>IF('[1]0.4 Stok_Cadangan'!AI438="","",'[1]0.4 Stok_Cadangan'!AI438)</f>
        <v/>
      </c>
      <c r="Z438" s="35" t="str">
        <f>IF('[1]0.4 Stok_Cadangan'!AL438="","",'[1]0.4 Stok_Cadangan'!AL438)</f>
        <v/>
      </c>
      <c r="AA438" s="35" t="str">
        <f>IF('[1]0.5 Indikator Keterjangkauan'!P438="","",'[1]0.5 Indikator Keterjangkauan'!P438)</f>
        <v/>
      </c>
      <c r="AB438" s="35" t="str">
        <f>IF('[1]0.5 Indikator Keterjangkauan'!T438="","",'[1]0.5 Indikator Keterjangkauan'!T438)</f>
        <v/>
      </c>
      <c r="AC438" s="35" t="str">
        <f>IF('[1]0.5 Indikator Keterjangkauan'!X438="","",'[1]0.5 Indikator Keterjangkauan'!X438)</f>
        <v/>
      </c>
      <c r="AD438" s="35" t="str">
        <f>IF('[1]0.5 Indikator Keterjangkauan'!AB438="","",'[1]0.5 Indikator Keterjangkauan'!AB438)</f>
        <v/>
      </c>
      <c r="AE438" s="35" t="str">
        <f>IF('[1]0.6 Indikator Pemanfaatan'!V438="","",'[1]0.6 Indikator Pemanfaatan'!V438)</f>
        <v/>
      </c>
      <c r="AF438" s="35" t="str">
        <f>IF('[1]0.6 Indikator Pemanfaatan'!Z438="","",'[1]0.6 Indikator Pemanfaatan'!Z438)</f>
        <v/>
      </c>
      <c r="AG438" s="35" t="str">
        <f>IF('[2]2.1 Data FSVA 2025 &amp; Bobot'!H439="","",'[2]2.1 Data FSVA 2025 &amp; Bobot'!H439)</f>
        <v/>
      </c>
      <c r="AH438" s="35" t="str">
        <f>IF('[2]2.1 Data FSVA 2025 &amp; Bobot'!J439="","",'[2]2.1 Data FSVA 2025 &amp; Bobot'!J439)</f>
        <v/>
      </c>
      <c r="AI438" s="35" t="str">
        <f>IF('[2]2.1 Data FSVA 2025 &amp; Bobot'!L439="","",'[2]2.1 Data FSVA 2025 &amp; Bobot'!L439)</f>
        <v/>
      </c>
      <c r="AJ438" s="35" t="str">
        <f>IF('[2]2.1 Data FSVA 2025 &amp; Bobot'!N439="","",'[2]2.1 Data FSVA 2025 &amp; Bobot'!N439)</f>
        <v/>
      </c>
      <c r="AK438" s="35" t="str">
        <f>IF('[2]2.1 Data FSVA 2025 &amp; Bobot'!P439="","",'[2]2.1 Data FSVA 2025 &amp; Bobot'!P439)</f>
        <v/>
      </c>
      <c r="AL438" s="35" t="str">
        <f>IF('[2]2.1 Data FSVA 2025 &amp; Bobot'!R439="","",'[2]2.1 Data FSVA 2025 &amp; Bobot'!R439)</f>
        <v/>
      </c>
      <c r="AM438" s="35" t="str">
        <f>IF('[2]2.1 Data FSVA 2025 &amp; Bobot'!T439="","",'[2]2.1 Data FSVA 2025 &amp; Bobot'!T439)</f>
        <v/>
      </c>
      <c r="AN438" s="35" t="str">
        <f>IF('[2]2.1 Data FSVA 2025 &amp; Bobot'!V439="","",'[2]2.1 Data FSVA 2025 &amp; Bobot'!V439)</f>
        <v/>
      </c>
      <c r="AO438" s="35" t="str">
        <f>IF('[2]2.1 Data FSVA 2025 &amp; Bobot'!X439="","",'[2]2.1 Data FSVA 2025 &amp; Bobot'!X439)</f>
        <v/>
      </c>
      <c r="AP438" s="35" t="str">
        <f>IF('[2]2.1 Data FSVA 2025 &amp; Bobot'!Z439="","",'[2]2.1 Data FSVA 2025 &amp; Bobot'!Z439)</f>
        <v/>
      </c>
      <c r="AQ438" s="35" t="str">
        <f>IF('[2]2.1 Data FSVA 2025 &amp; Bobot'!AB439="","",'[2]2.1 Data FSVA 2025 &amp; Bobot'!AB439)</f>
        <v/>
      </c>
      <c r="AR438" s="35" t="str">
        <f>IF('[2]2.1 Data FSVA 2025 &amp; Bobot'!AD439="","",'[2]2.1 Data FSVA 2025 &amp; Bobot'!AD439)</f>
        <v/>
      </c>
      <c r="AS438" s="27" t="str">
        <f>IF('[2]2.4 Prioritas Individu'!G439="","",'[2]2.4 Prioritas Individu'!G439)</f>
        <v/>
      </c>
      <c r="AT438" s="27" t="str">
        <f>IF('[2]2.4 Prioritas Individu'!H439="","",'[2]2.4 Prioritas Individu'!H439)</f>
        <v/>
      </c>
      <c r="AU438" s="27" t="str">
        <f>IF('[2]2.4 Prioritas Individu'!I439="","",'[2]2.4 Prioritas Individu'!I439)</f>
        <v/>
      </c>
      <c r="AV438" s="27" t="str">
        <f>IF('[2]2.4 Prioritas Individu'!J439="","",'[2]2.4 Prioritas Individu'!J439)</f>
        <v/>
      </c>
      <c r="AW438" s="27" t="str">
        <f>IF('[2]2.4 Prioritas Individu'!K439="","",'[2]2.4 Prioritas Individu'!K439)</f>
        <v/>
      </c>
      <c r="AX438" s="27" t="str">
        <f>IF('[2]2.4 Prioritas Individu'!L439="","",'[2]2.4 Prioritas Individu'!L439)</f>
        <v/>
      </c>
      <c r="AY438" s="27" t="str">
        <f>IF('[2]2.4 Prioritas Individu'!M439="","",'[2]2.4 Prioritas Individu'!M439)</f>
        <v/>
      </c>
      <c r="AZ438" s="27" t="str">
        <f>IF('[2]2.4 Prioritas Individu'!N439="","",'[2]2.4 Prioritas Individu'!N439)</f>
        <v/>
      </c>
      <c r="BA438" s="27" t="str">
        <f>IF('[2]2.4 Prioritas Individu'!O439="","",'[2]2.4 Prioritas Individu'!O439)</f>
        <v/>
      </c>
      <c r="BB438" s="27" t="str">
        <f>IF('[2]2.4 Prioritas Individu'!P439="","",'[2]2.4 Prioritas Individu'!P439)</f>
        <v/>
      </c>
      <c r="BC438" s="27" t="str">
        <f>IF('[2]2.4 Prioritas Individu'!Q439="","",'[2]2.4 Prioritas Individu'!Q439)</f>
        <v/>
      </c>
      <c r="BD438" s="27" t="str">
        <f>IF('[2]2.4 Prioritas Individu'!R439="","",'[2]2.4 Prioritas Individu'!R439)</f>
        <v/>
      </c>
      <c r="BE438" s="25" t="str">
        <f>IF('[2]2.4 Prioritas Individu'!S439="","",'[2]2.4 Prioritas Individu'!S439)</f>
        <v>-</v>
      </c>
      <c r="BF438" s="27" t="str">
        <f>IF('[2]2.4 Prioritas Individu'!T439="","",'[2]2.4 Prioritas Individu'!T439)</f>
        <v>-</v>
      </c>
      <c r="BG438" s="27" t="str">
        <f>IF('[2]2.4 Prioritas Individu'!U439="","",'[2]2.4 Prioritas Individu'!U439)</f>
        <v>-</v>
      </c>
      <c r="BH438" s="25" t="str">
        <f>IF('[2]2.3 Indeks &amp; Cut off Komposit'!G1150="","",'[2]2.3 Indeks &amp; Cut off Komposit'!G1150)</f>
        <v/>
      </c>
      <c r="BI438" s="25" t="str">
        <f>IF('[2]2.3 Indeks &amp; Cut off Komposit'!H1150="","",'[2]2.3 Indeks &amp; Cut off Komposit'!H1150)</f>
        <v/>
      </c>
      <c r="BJ438" s="25" t="str">
        <f>IF('[2]2.3 Indeks &amp; Cut off Komposit'!I1150="","",'[2]2.3 Indeks &amp; Cut off Komposit'!I1150)</f>
        <v/>
      </c>
      <c r="BK438" s="25" t="str">
        <f>IF('[2]2.3 Indeks &amp; Cut off Komposit'!J1150="","",'[2]2.3 Indeks &amp; Cut off Komposit'!J1150)</f>
        <v/>
      </c>
      <c r="BL438" s="25" t="str">
        <f>IF('[2]2.3 Indeks &amp; Cut off Komposit'!K1150="","",'[2]2.3 Indeks &amp; Cut off Komposit'!K1150)</f>
        <v/>
      </c>
      <c r="BM438" s="25" t="str">
        <f>IF('[2]2.3 Indeks &amp; Cut off Komposit'!L1150="","",'[2]2.3 Indeks &amp; Cut off Komposit'!L1150)</f>
        <v/>
      </c>
      <c r="BN438" s="25" t="str">
        <f>IF('[2]2.3 Indeks &amp; Cut off Komposit'!M1150="","",'[2]2.3 Indeks &amp; Cut off Komposit'!M1150)</f>
        <v/>
      </c>
      <c r="BO438" s="25" t="str">
        <f>IF('[2]2.3 Indeks &amp; Cut off Komposit'!N1150="","",'[2]2.3 Indeks &amp; Cut off Komposit'!N1150)</f>
        <v/>
      </c>
      <c r="BP438" s="25" t="str">
        <f>IF('[2]2.3 Indeks &amp; Cut off Komposit'!O1150="","",'[2]2.3 Indeks &amp; Cut off Komposit'!O1150)</f>
        <v/>
      </c>
      <c r="BQ438" s="25" t="str">
        <f>IF('[2]2.3 Indeks &amp; Cut off Komposit'!P1150="","",'[2]2.3 Indeks &amp; Cut off Komposit'!P1150)</f>
        <v/>
      </c>
      <c r="BR438" s="25" t="str">
        <f>IF('[2]2.3 Indeks &amp; Cut off Komposit'!Q1150="","",'[2]2.3 Indeks &amp; Cut off Komposit'!Q1150)</f>
        <v/>
      </c>
      <c r="BS438" s="25" t="str">
        <f>IF('[2]2.3 Indeks &amp; Cut off Komposit'!R1150="","",'[2]2.3 Indeks &amp; Cut off Komposit'!R1150)</f>
        <v/>
      </c>
      <c r="BT438" s="25" t="str">
        <f>IF('[2]2.3 Indeks &amp; Cut off Komposit'!S1150="","",'[2]2.3 Indeks &amp; Cut off Komposit'!S1150)</f>
        <v>-</v>
      </c>
      <c r="BU438" s="25" t="str">
        <f>IF('[2]2.3 Indeks &amp; Cut off Komposit'!T1150="","",'[2]2.3 Indeks &amp; Cut off Komposit'!T1150)</f>
        <v>-</v>
      </c>
      <c r="BV438" s="25" t="str">
        <f>IF('[2]2.3 Indeks &amp; Cut off Komposit'!U1150="","",'[2]2.3 Indeks &amp; Cut off Komposit'!U1150)</f>
        <v>-</v>
      </c>
      <c r="BW438" s="25" t="str">
        <f>IF('[2]2.3 Indeks &amp; Cut off Komposit'!V1150="","",'[2]2.3 Indeks &amp; Cut off Komposit'!V1150)</f>
        <v>-</v>
      </c>
    </row>
    <row r="439" spans="1:75" x14ac:dyDescent="0.3">
      <c r="A439" s="14" t="str">
        <f>IF('[1]0.1 Produksi Pangan &amp; Penduduk'!A439="","",'[1]0.1 Produksi Pangan &amp; Penduduk'!A439)</f>
        <v/>
      </c>
      <c r="B439" s="4" t="str">
        <f>IF('[1]0.1 Produksi Pangan &amp; Penduduk'!B439="","",'[1]0.1 Produksi Pangan &amp; Penduduk'!B439)</f>
        <v/>
      </c>
      <c r="C439" s="14" t="str">
        <f>IF('[1]0.1 Produksi Pangan &amp; Penduduk'!C439="","",'[1]0.1 Produksi Pangan &amp; Penduduk'!C439)</f>
        <v/>
      </c>
      <c r="D439" s="14" t="str">
        <f>IF('[1]0.1 Produksi Pangan &amp; Penduduk'!D439="","",'[1]0.1 Produksi Pangan &amp; Penduduk'!D439)</f>
        <v/>
      </c>
      <c r="E439" s="14" t="str">
        <f>IF('[1]0.1 Produksi Pangan &amp; Penduduk'!E439="","",'[1]0.1 Produksi Pangan &amp; Penduduk'!E439)</f>
        <v/>
      </c>
      <c r="F439" s="4" t="str">
        <f>IF('[1]0.1 Produksi Pangan &amp; Penduduk'!F439="","",'[1]0.1 Produksi Pangan &amp; Penduduk'!F439)</f>
        <v/>
      </c>
      <c r="G439" s="35" t="str">
        <f>IF('[1]0.1 Produksi Pangan &amp; Penduduk'!J439="","",'[1]0.1 Produksi Pangan &amp; Penduduk'!J439)</f>
        <v/>
      </c>
      <c r="H439" s="35" t="str">
        <f>IF('[1]0.1 Produksi Pangan &amp; Penduduk'!M439="","",'[1]0.1 Produksi Pangan &amp; Penduduk'!M439)</f>
        <v/>
      </c>
      <c r="I439" s="35" t="str">
        <f>IF('[1]0.1 Produksi Pangan &amp; Penduduk'!S439="","",'[1]0.1 Produksi Pangan &amp; Penduduk'!S439)</f>
        <v/>
      </c>
      <c r="J439" s="35" t="str">
        <f>IF('[1]0.1 Produksi Pangan &amp; Penduduk'!Y439="","",'[1]0.1 Produksi Pangan &amp; Penduduk'!Y439)</f>
        <v/>
      </c>
      <c r="K439" s="35" t="str">
        <f>IF('[1]0.1 Produksi Pangan &amp; Penduduk'!AE439="","",'[1]0.1 Produksi Pangan &amp; Penduduk'!AE439)</f>
        <v/>
      </c>
      <c r="L439" s="35" t="str">
        <f>IF('[1]0.1 Produksi Pangan &amp; Penduduk'!AK439="","",'[1]0.1 Produksi Pangan &amp; Penduduk'!AK439)</f>
        <v/>
      </c>
      <c r="M439" s="35" t="str">
        <f>IF('[1]0.1 Produksi Pangan &amp; Penduduk'!AQ439="","",'[1]0.1 Produksi Pangan &amp; Penduduk'!AQ439)</f>
        <v/>
      </c>
      <c r="N439" s="35" t="str">
        <f>IF('[1]0.2 Konsumsi Energi'!J439="","",'[1]0.2 Konsumsi Energi'!J439)</f>
        <v/>
      </c>
      <c r="O439" s="35">
        <f>IF('[1]0.2 Konsumsi Energi'!M439="","",'[1]0.2 Konsumsi Energi'!M439)</f>
        <v>2100</v>
      </c>
      <c r="P439" s="35" t="str">
        <f>IF('[1]0.3 Konsumsi Protein Hewani'!J439="","",'[1]0.3 Konsumsi Protein Hewani'!J439)</f>
        <v/>
      </c>
      <c r="Q439" s="35">
        <f>IF('[1]0.3 Konsumsi Protein Hewani'!M439="","",'[1]0.3 Konsumsi Protein Hewani'!M439)</f>
        <v>25</v>
      </c>
      <c r="R439" s="35" t="str">
        <f>IF('[1]0.4 Stok_Cadangan'!J439="","",'[1]0.4 Stok_Cadangan'!J439)</f>
        <v/>
      </c>
      <c r="S439" s="35" t="str">
        <f>IF('[1]0.4 Stok_Cadangan'!M439="","",'[1]0.4 Stok_Cadangan'!M439)</f>
        <v/>
      </c>
      <c r="T439" s="35" t="str">
        <f>IF('[1]0.4 Stok_Cadangan'!P439="","",'[1]0.4 Stok_Cadangan'!P439)</f>
        <v/>
      </c>
      <c r="U439" s="35" t="str">
        <f>IF('[1]0.4 Stok_Cadangan'!T439="","",'[1]0.4 Stok_Cadangan'!T439)</f>
        <v/>
      </c>
      <c r="V439" s="35" t="str">
        <f>IF('[1]0.4 Stok_Cadangan'!W439="","",'[1]0.4 Stok_Cadangan'!W439)</f>
        <v/>
      </c>
      <c r="W439" s="35" t="str">
        <f>IF('[1]0.4 Stok_Cadangan'!Z439="","",'[1]0.4 Stok_Cadangan'!Z439)</f>
        <v/>
      </c>
      <c r="X439" s="35" t="str">
        <f>IF('[1]0.4 Stok_Cadangan'!AF439="","",'[1]0.4 Stok_Cadangan'!AF439)</f>
        <v/>
      </c>
      <c r="Y439" s="35" t="str">
        <f>IF('[1]0.4 Stok_Cadangan'!AI439="","",'[1]0.4 Stok_Cadangan'!AI439)</f>
        <v/>
      </c>
      <c r="Z439" s="35" t="str">
        <f>IF('[1]0.4 Stok_Cadangan'!AL439="","",'[1]0.4 Stok_Cadangan'!AL439)</f>
        <v/>
      </c>
      <c r="AA439" s="35" t="str">
        <f>IF('[1]0.5 Indikator Keterjangkauan'!P439="","",'[1]0.5 Indikator Keterjangkauan'!P439)</f>
        <v/>
      </c>
      <c r="AB439" s="35" t="str">
        <f>IF('[1]0.5 Indikator Keterjangkauan'!T439="","",'[1]0.5 Indikator Keterjangkauan'!T439)</f>
        <v/>
      </c>
      <c r="AC439" s="35" t="str">
        <f>IF('[1]0.5 Indikator Keterjangkauan'!X439="","",'[1]0.5 Indikator Keterjangkauan'!X439)</f>
        <v/>
      </c>
      <c r="AD439" s="35" t="str">
        <f>IF('[1]0.5 Indikator Keterjangkauan'!AB439="","",'[1]0.5 Indikator Keterjangkauan'!AB439)</f>
        <v/>
      </c>
      <c r="AE439" s="35" t="str">
        <f>IF('[1]0.6 Indikator Pemanfaatan'!V439="","",'[1]0.6 Indikator Pemanfaatan'!V439)</f>
        <v/>
      </c>
      <c r="AF439" s="35" t="str">
        <f>IF('[1]0.6 Indikator Pemanfaatan'!Z439="","",'[1]0.6 Indikator Pemanfaatan'!Z439)</f>
        <v/>
      </c>
      <c r="AG439" s="35" t="str">
        <f>IF('[2]2.1 Data FSVA 2025 &amp; Bobot'!H440="","",'[2]2.1 Data FSVA 2025 &amp; Bobot'!H440)</f>
        <v/>
      </c>
      <c r="AH439" s="35" t="str">
        <f>IF('[2]2.1 Data FSVA 2025 &amp; Bobot'!J440="","",'[2]2.1 Data FSVA 2025 &amp; Bobot'!J440)</f>
        <v/>
      </c>
      <c r="AI439" s="35" t="str">
        <f>IF('[2]2.1 Data FSVA 2025 &amp; Bobot'!L440="","",'[2]2.1 Data FSVA 2025 &amp; Bobot'!L440)</f>
        <v/>
      </c>
      <c r="AJ439" s="35" t="str">
        <f>IF('[2]2.1 Data FSVA 2025 &amp; Bobot'!N440="","",'[2]2.1 Data FSVA 2025 &amp; Bobot'!N440)</f>
        <v/>
      </c>
      <c r="AK439" s="35" t="str">
        <f>IF('[2]2.1 Data FSVA 2025 &amp; Bobot'!P440="","",'[2]2.1 Data FSVA 2025 &amp; Bobot'!P440)</f>
        <v/>
      </c>
      <c r="AL439" s="35" t="str">
        <f>IF('[2]2.1 Data FSVA 2025 &amp; Bobot'!R440="","",'[2]2.1 Data FSVA 2025 &amp; Bobot'!R440)</f>
        <v/>
      </c>
      <c r="AM439" s="35" t="str">
        <f>IF('[2]2.1 Data FSVA 2025 &amp; Bobot'!T440="","",'[2]2.1 Data FSVA 2025 &amp; Bobot'!T440)</f>
        <v/>
      </c>
      <c r="AN439" s="35" t="str">
        <f>IF('[2]2.1 Data FSVA 2025 &amp; Bobot'!V440="","",'[2]2.1 Data FSVA 2025 &amp; Bobot'!V440)</f>
        <v/>
      </c>
      <c r="AO439" s="35" t="str">
        <f>IF('[2]2.1 Data FSVA 2025 &amp; Bobot'!X440="","",'[2]2.1 Data FSVA 2025 &amp; Bobot'!X440)</f>
        <v/>
      </c>
      <c r="AP439" s="35" t="str">
        <f>IF('[2]2.1 Data FSVA 2025 &amp; Bobot'!Z440="","",'[2]2.1 Data FSVA 2025 &amp; Bobot'!Z440)</f>
        <v/>
      </c>
      <c r="AQ439" s="35" t="str">
        <f>IF('[2]2.1 Data FSVA 2025 &amp; Bobot'!AB440="","",'[2]2.1 Data FSVA 2025 &amp; Bobot'!AB440)</f>
        <v/>
      </c>
      <c r="AR439" s="35" t="str">
        <f>IF('[2]2.1 Data FSVA 2025 &amp; Bobot'!AD440="","",'[2]2.1 Data FSVA 2025 &amp; Bobot'!AD440)</f>
        <v/>
      </c>
      <c r="AS439" s="27" t="str">
        <f>IF('[2]2.4 Prioritas Individu'!G440="","",'[2]2.4 Prioritas Individu'!G440)</f>
        <v/>
      </c>
      <c r="AT439" s="27" t="str">
        <f>IF('[2]2.4 Prioritas Individu'!H440="","",'[2]2.4 Prioritas Individu'!H440)</f>
        <v/>
      </c>
      <c r="AU439" s="27" t="str">
        <f>IF('[2]2.4 Prioritas Individu'!I440="","",'[2]2.4 Prioritas Individu'!I440)</f>
        <v/>
      </c>
      <c r="AV439" s="27" t="str">
        <f>IF('[2]2.4 Prioritas Individu'!J440="","",'[2]2.4 Prioritas Individu'!J440)</f>
        <v/>
      </c>
      <c r="AW439" s="27" t="str">
        <f>IF('[2]2.4 Prioritas Individu'!K440="","",'[2]2.4 Prioritas Individu'!K440)</f>
        <v/>
      </c>
      <c r="AX439" s="27" t="str">
        <f>IF('[2]2.4 Prioritas Individu'!L440="","",'[2]2.4 Prioritas Individu'!L440)</f>
        <v/>
      </c>
      <c r="AY439" s="27" t="str">
        <f>IF('[2]2.4 Prioritas Individu'!M440="","",'[2]2.4 Prioritas Individu'!M440)</f>
        <v/>
      </c>
      <c r="AZ439" s="27" t="str">
        <f>IF('[2]2.4 Prioritas Individu'!N440="","",'[2]2.4 Prioritas Individu'!N440)</f>
        <v/>
      </c>
      <c r="BA439" s="27" t="str">
        <f>IF('[2]2.4 Prioritas Individu'!O440="","",'[2]2.4 Prioritas Individu'!O440)</f>
        <v/>
      </c>
      <c r="BB439" s="27" t="str">
        <f>IF('[2]2.4 Prioritas Individu'!P440="","",'[2]2.4 Prioritas Individu'!P440)</f>
        <v/>
      </c>
      <c r="BC439" s="27" t="str">
        <f>IF('[2]2.4 Prioritas Individu'!Q440="","",'[2]2.4 Prioritas Individu'!Q440)</f>
        <v/>
      </c>
      <c r="BD439" s="27" t="str">
        <f>IF('[2]2.4 Prioritas Individu'!R440="","",'[2]2.4 Prioritas Individu'!R440)</f>
        <v/>
      </c>
      <c r="BE439" s="25" t="str">
        <f>IF('[2]2.4 Prioritas Individu'!S440="","",'[2]2.4 Prioritas Individu'!S440)</f>
        <v>-</v>
      </c>
      <c r="BF439" s="27" t="str">
        <f>IF('[2]2.4 Prioritas Individu'!T440="","",'[2]2.4 Prioritas Individu'!T440)</f>
        <v>-</v>
      </c>
      <c r="BG439" s="27" t="str">
        <f>IF('[2]2.4 Prioritas Individu'!U440="","",'[2]2.4 Prioritas Individu'!U440)</f>
        <v>-</v>
      </c>
      <c r="BH439" s="25" t="str">
        <f>IF('[2]2.3 Indeks &amp; Cut off Komposit'!G1151="","",'[2]2.3 Indeks &amp; Cut off Komposit'!G1151)</f>
        <v/>
      </c>
      <c r="BI439" s="25" t="str">
        <f>IF('[2]2.3 Indeks &amp; Cut off Komposit'!H1151="","",'[2]2.3 Indeks &amp; Cut off Komposit'!H1151)</f>
        <v/>
      </c>
      <c r="BJ439" s="25" t="str">
        <f>IF('[2]2.3 Indeks &amp; Cut off Komposit'!I1151="","",'[2]2.3 Indeks &amp; Cut off Komposit'!I1151)</f>
        <v/>
      </c>
      <c r="BK439" s="25" t="str">
        <f>IF('[2]2.3 Indeks &amp; Cut off Komposit'!J1151="","",'[2]2.3 Indeks &amp; Cut off Komposit'!J1151)</f>
        <v/>
      </c>
      <c r="BL439" s="25" t="str">
        <f>IF('[2]2.3 Indeks &amp; Cut off Komposit'!K1151="","",'[2]2.3 Indeks &amp; Cut off Komposit'!K1151)</f>
        <v/>
      </c>
      <c r="BM439" s="25" t="str">
        <f>IF('[2]2.3 Indeks &amp; Cut off Komposit'!L1151="","",'[2]2.3 Indeks &amp; Cut off Komposit'!L1151)</f>
        <v/>
      </c>
      <c r="BN439" s="25" t="str">
        <f>IF('[2]2.3 Indeks &amp; Cut off Komposit'!M1151="","",'[2]2.3 Indeks &amp; Cut off Komposit'!M1151)</f>
        <v/>
      </c>
      <c r="BO439" s="25" t="str">
        <f>IF('[2]2.3 Indeks &amp; Cut off Komposit'!N1151="","",'[2]2.3 Indeks &amp; Cut off Komposit'!N1151)</f>
        <v/>
      </c>
      <c r="BP439" s="25" t="str">
        <f>IF('[2]2.3 Indeks &amp; Cut off Komposit'!O1151="","",'[2]2.3 Indeks &amp; Cut off Komposit'!O1151)</f>
        <v/>
      </c>
      <c r="BQ439" s="25" t="str">
        <f>IF('[2]2.3 Indeks &amp; Cut off Komposit'!P1151="","",'[2]2.3 Indeks &amp; Cut off Komposit'!P1151)</f>
        <v/>
      </c>
      <c r="BR439" s="25" t="str">
        <f>IF('[2]2.3 Indeks &amp; Cut off Komposit'!Q1151="","",'[2]2.3 Indeks &amp; Cut off Komposit'!Q1151)</f>
        <v/>
      </c>
      <c r="BS439" s="25" t="str">
        <f>IF('[2]2.3 Indeks &amp; Cut off Komposit'!R1151="","",'[2]2.3 Indeks &amp; Cut off Komposit'!R1151)</f>
        <v/>
      </c>
      <c r="BT439" s="25" t="str">
        <f>IF('[2]2.3 Indeks &amp; Cut off Komposit'!S1151="","",'[2]2.3 Indeks &amp; Cut off Komposit'!S1151)</f>
        <v>-</v>
      </c>
      <c r="BU439" s="25" t="str">
        <f>IF('[2]2.3 Indeks &amp; Cut off Komposit'!T1151="","",'[2]2.3 Indeks &amp; Cut off Komposit'!T1151)</f>
        <v>-</v>
      </c>
      <c r="BV439" s="25" t="str">
        <f>IF('[2]2.3 Indeks &amp; Cut off Komposit'!U1151="","",'[2]2.3 Indeks &amp; Cut off Komposit'!U1151)</f>
        <v>-</v>
      </c>
      <c r="BW439" s="25" t="str">
        <f>IF('[2]2.3 Indeks &amp; Cut off Komposit'!V1151="","",'[2]2.3 Indeks &amp; Cut off Komposit'!V1151)</f>
        <v>-</v>
      </c>
    </row>
    <row r="440" spans="1:75" x14ac:dyDescent="0.3">
      <c r="A440" s="14" t="str">
        <f>IF('[1]0.1 Produksi Pangan &amp; Penduduk'!A440="","",'[1]0.1 Produksi Pangan &amp; Penduduk'!A440)</f>
        <v/>
      </c>
      <c r="B440" s="4" t="str">
        <f>IF('[1]0.1 Produksi Pangan &amp; Penduduk'!B440="","",'[1]0.1 Produksi Pangan &amp; Penduduk'!B440)</f>
        <v/>
      </c>
      <c r="C440" s="14" t="str">
        <f>IF('[1]0.1 Produksi Pangan &amp; Penduduk'!C440="","",'[1]0.1 Produksi Pangan &amp; Penduduk'!C440)</f>
        <v/>
      </c>
      <c r="D440" s="14" t="str">
        <f>IF('[1]0.1 Produksi Pangan &amp; Penduduk'!D440="","",'[1]0.1 Produksi Pangan &amp; Penduduk'!D440)</f>
        <v/>
      </c>
      <c r="E440" s="14" t="str">
        <f>IF('[1]0.1 Produksi Pangan &amp; Penduduk'!E440="","",'[1]0.1 Produksi Pangan &amp; Penduduk'!E440)</f>
        <v/>
      </c>
      <c r="F440" s="4" t="str">
        <f>IF('[1]0.1 Produksi Pangan &amp; Penduduk'!F440="","",'[1]0.1 Produksi Pangan &amp; Penduduk'!F440)</f>
        <v/>
      </c>
      <c r="G440" s="35" t="str">
        <f>IF('[1]0.1 Produksi Pangan &amp; Penduduk'!J440="","",'[1]0.1 Produksi Pangan &amp; Penduduk'!J440)</f>
        <v/>
      </c>
      <c r="H440" s="35" t="str">
        <f>IF('[1]0.1 Produksi Pangan &amp; Penduduk'!M440="","",'[1]0.1 Produksi Pangan &amp; Penduduk'!M440)</f>
        <v/>
      </c>
      <c r="I440" s="35" t="str">
        <f>IF('[1]0.1 Produksi Pangan &amp; Penduduk'!S440="","",'[1]0.1 Produksi Pangan &amp; Penduduk'!S440)</f>
        <v/>
      </c>
      <c r="J440" s="35" t="str">
        <f>IF('[1]0.1 Produksi Pangan &amp; Penduduk'!Y440="","",'[1]0.1 Produksi Pangan &amp; Penduduk'!Y440)</f>
        <v/>
      </c>
      <c r="K440" s="35" t="str">
        <f>IF('[1]0.1 Produksi Pangan &amp; Penduduk'!AE440="","",'[1]0.1 Produksi Pangan &amp; Penduduk'!AE440)</f>
        <v/>
      </c>
      <c r="L440" s="35" t="str">
        <f>IF('[1]0.1 Produksi Pangan &amp; Penduduk'!AK440="","",'[1]0.1 Produksi Pangan &amp; Penduduk'!AK440)</f>
        <v/>
      </c>
      <c r="M440" s="35" t="str">
        <f>IF('[1]0.1 Produksi Pangan &amp; Penduduk'!AQ440="","",'[1]0.1 Produksi Pangan &amp; Penduduk'!AQ440)</f>
        <v/>
      </c>
      <c r="N440" s="35" t="str">
        <f>IF('[1]0.2 Konsumsi Energi'!J440="","",'[1]0.2 Konsumsi Energi'!J440)</f>
        <v/>
      </c>
      <c r="O440" s="35">
        <f>IF('[1]0.2 Konsumsi Energi'!M440="","",'[1]0.2 Konsumsi Energi'!M440)</f>
        <v>2100</v>
      </c>
      <c r="P440" s="35" t="str">
        <f>IF('[1]0.3 Konsumsi Protein Hewani'!J440="","",'[1]0.3 Konsumsi Protein Hewani'!J440)</f>
        <v/>
      </c>
      <c r="Q440" s="35">
        <f>IF('[1]0.3 Konsumsi Protein Hewani'!M440="","",'[1]0.3 Konsumsi Protein Hewani'!M440)</f>
        <v>25</v>
      </c>
      <c r="R440" s="35" t="str">
        <f>IF('[1]0.4 Stok_Cadangan'!J440="","",'[1]0.4 Stok_Cadangan'!J440)</f>
        <v/>
      </c>
      <c r="S440" s="35" t="str">
        <f>IF('[1]0.4 Stok_Cadangan'!M440="","",'[1]0.4 Stok_Cadangan'!M440)</f>
        <v/>
      </c>
      <c r="T440" s="35" t="str">
        <f>IF('[1]0.4 Stok_Cadangan'!P440="","",'[1]0.4 Stok_Cadangan'!P440)</f>
        <v/>
      </c>
      <c r="U440" s="35" t="str">
        <f>IF('[1]0.4 Stok_Cadangan'!T440="","",'[1]0.4 Stok_Cadangan'!T440)</f>
        <v/>
      </c>
      <c r="V440" s="35" t="str">
        <f>IF('[1]0.4 Stok_Cadangan'!W440="","",'[1]0.4 Stok_Cadangan'!W440)</f>
        <v/>
      </c>
      <c r="W440" s="35" t="str">
        <f>IF('[1]0.4 Stok_Cadangan'!Z440="","",'[1]0.4 Stok_Cadangan'!Z440)</f>
        <v/>
      </c>
      <c r="X440" s="35" t="str">
        <f>IF('[1]0.4 Stok_Cadangan'!AF440="","",'[1]0.4 Stok_Cadangan'!AF440)</f>
        <v/>
      </c>
      <c r="Y440" s="35" t="str">
        <f>IF('[1]0.4 Stok_Cadangan'!AI440="","",'[1]0.4 Stok_Cadangan'!AI440)</f>
        <v/>
      </c>
      <c r="Z440" s="35" t="str">
        <f>IF('[1]0.4 Stok_Cadangan'!AL440="","",'[1]0.4 Stok_Cadangan'!AL440)</f>
        <v/>
      </c>
      <c r="AA440" s="35" t="str">
        <f>IF('[1]0.5 Indikator Keterjangkauan'!P440="","",'[1]0.5 Indikator Keterjangkauan'!P440)</f>
        <v/>
      </c>
      <c r="AB440" s="35" t="str">
        <f>IF('[1]0.5 Indikator Keterjangkauan'!T440="","",'[1]0.5 Indikator Keterjangkauan'!T440)</f>
        <v/>
      </c>
      <c r="AC440" s="35" t="str">
        <f>IF('[1]0.5 Indikator Keterjangkauan'!X440="","",'[1]0.5 Indikator Keterjangkauan'!X440)</f>
        <v/>
      </c>
      <c r="AD440" s="35" t="str">
        <f>IF('[1]0.5 Indikator Keterjangkauan'!AB440="","",'[1]0.5 Indikator Keterjangkauan'!AB440)</f>
        <v/>
      </c>
      <c r="AE440" s="35" t="str">
        <f>IF('[1]0.6 Indikator Pemanfaatan'!V440="","",'[1]0.6 Indikator Pemanfaatan'!V440)</f>
        <v/>
      </c>
      <c r="AF440" s="35" t="str">
        <f>IF('[1]0.6 Indikator Pemanfaatan'!Z440="","",'[1]0.6 Indikator Pemanfaatan'!Z440)</f>
        <v/>
      </c>
      <c r="AG440" s="35" t="str">
        <f>IF('[2]2.1 Data FSVA 2025 &amp; Bobot'!H441="","",'[2]2.1 Data FSVA 2025 &amp; Bobot'!H441)</f>
        <v/>
      </c>
      <c r="AH440" s="35" t="str">
        <f>IF('[2]2.1 Data FSVA 2025 &amp; Bobot'!J441="","",'[2]2.1 Data FSVA 2025 &amp; Bobot'!J441)</f>
        <v/>
      </c>
      <c r="AI440" s="35" t="str">
        <f>IF('[2]2.1 Data FSVA 2025 &amp; Bobot'!L441="","",'[2]2.1 Data FSVA 2025 &amp; Bobot'!L441)</f>
        <v/>
      </c>
      <c r="AJ440" s="35" t="str">
        <f>IF('[2]2.1 Data FSVA 2025 &amp; Bobot'!N441="","",'[2]2.1 Data FSVA 2025 &amp; Bobot'!N441)</f>
        <v/>
      </c>
      <c r="AK440" s="35" t="str">
        <f>IF('[2]2.1 Data FSVA 2025 &amp; Bobot'!P441="","",'[2]2.1 Data FSVA 2025 &amp; Bobot'!P441)</f>
        <v/>
      </c>
      <c r="AL440" s="35" t="str">
        <f>IF('[2]2.1 Data FSVA 2025 &amp; Bobot'!R441="","",'[2]2.1 Data FSVA 2025 &amp; Bobot'!R441)</f>
        <v/>
      </c>
      <c r="AM440" s="35" t="str">
        <f>IF('[2]2.1 Data FSVA 2025 &amp; Bobot'!T441="","",'[2]2.1 Data FSVA 2025 &amp; Bobot'!T441)</f>
        <v/>
      </c>
      <c r="AN440" s="35" t="str">
        <f>IF('[2]2.1 Data FSVA 2025 &amp; Bobot'!V441="","",'[2]2.1 Data FSVA 2025 &amp; Bobot'!V441)</f>
        <v/>
      </c>
      <c r="AO440" s="35" t="str">
        <f>IF('[2]2.1 Data FSVA 2025 &amp; Bobot'!X441="","",'[2]2.1 Data FSVA 2025 &amp; Bobot'!X441)</f>
        <v/>
      </c>
      <c r="AP440" s="35" t="str">
        <f>IF('[2]2.1 Data FSVA 2025 &amp; Bobot'!Z441="","",'[2]2.1 Data FSVA 2025 &amp; Bobot'!Z441)</f>
        <v/>
      </c>
      <c r="AQ440" s="35" t="str">
        <f>IF('[2]2.1 Data FSVA 2025 &amp; Bobot'!AB441="","",'[2]2.1 Data FSVA 2025 &amp; Bobot'!AB441)</f>
        <v/>
      </c>
      <c r="AR440" s="35" t="str">
        <f>IF('[2]2.1 Data FSVA 2025 &amp; Bobot'!AD441="","",'[2]2.1 Data FSVA 2025 &amp; Bobot'!AD441)</f>
        <v/>
      </c>
      <c r="AS440" s="27" t="str">
        <f>IF('[2]2.4 Prioritas Individu'!G441="","",'[2]2.4 Prioritas Individu'!G441)</f>
        <v/>
      </c>
      <c r="AT440" s="27" t="str">
        <f>IF('[2]2.4 Prioritas Individu'!H441="","",'[2]2.4 Prioritas Individu'!H441)</f>
        <v/>
      </c>
      <c r="AU440" s="27" t="str">
        <f>IF('[2]2.4 Prioritas Individu'!I441="","",'[2]2.4 Prioritas Individu'!I441)</f>
        <v/>
      </c>
      <c r="AV440" s="27" t="str">
        <f>IF('[2]2.4 Prioritas Individu'!J441="","",'[2]2.4 Prioritas Individu'!J441)</f>
        <v/>
      </c>
      <c r="AW440" s="27" t="str">
        <f>IF('[2]2.4 Prioritas Individu'!K441="","",'[2]2.4 Prioritas Individu'!K441)</f>
        <v/>
      </c>
      <c r="AX440" s="27" t="str">
        <f>IF('[2]2.4 Prioritas Individu'!L441="","",'[2]2.4 Prioritas Individu'!L441)</f>
        <v/>
      </c>
      <c r="AY440" s="27" t="str">
        <f>IF('[2]2.4 Prioritas Individu'!M441="","",'[2]2.4 Prioritas Individu'!M441)</f>
        <v/>
      </c>
      <c r="AZ440" s="27" t="str">
        <f>IF('[2]2.4 Prioritas Individu'!N441="","",'[2]2.4 Prioritas Individu'!N441)</f>
        <v/>
      </c>
      <c r="BA440" s="27" t="str">
        <f>IF('[2]2.4 Prioritas Individu'!O441="","",'[2]2.4 Prioritas Individu'!O441)</f>
        <v/>
      </c>
      <c r="BB440" s="27" t="str">
        <f>IF('[2]2.4 Prioritas Individu'!P441="","",'[2]2.4 Prioritas Individu'!P441)</f>
        <v/>
      </c>
      <c r="BC440" s="27" t="str">
        <f>IF('[2]2.4 Prioritas Individu'!Q441="","",'[2]2.4 Prioritas Individu'!Q441)</f>
        <v/>
      </c>
      <c r="BD440" s="27" t="str">
        <f>IF('[2]2.4 Prioritas Individu'!R441="","",'[2]2.4 Prioritas Individu'!R441)</f>
        <v/>
      </c>
      <c r="BE440" s="25" t="str">
        <f>IF('[2]2.4 Prioritas Individu'!S441="","",'[2]2.4 Prioritas Individu'!S441)</f>
        <v>-</v>
      </c>
      <c r="BF440" s="27" t="str">
        <f>IF('[2]2.4 Prioritas Individu'!T441="","",'[2]2.4 Prioritas Individu'!T441)</f>
        <v>-</v>
      </c>
      <c r="BG440" s="27" t="str">
        <f>IF('[2]2.4 Prioritas Individu'!U441="","",'[2]2.4 Prioritas Individu'!U441)</f>
        <v>-</v>
      </c>
      <c r="BH440" s="25" t="str">
        <f>IF('[2]2.3 Indeks &amp; Cut off Komposit'!G1152="","",'[2]2.3 Indeks &amp; Cut off Komposit'!G1152)</f>
        <v/>
      </c>
      <c r="BI440" s="25" t="str">
        <f>IF('[2]2.3 Indeks &amp; Cut off Komposit'!H1152="","",'[2]2.3 Indeks &amp; Cut off Komposit'!H1152)</f>
        <v/>
      </c>
      <c r="BJ440" s="25" t="str">
        <f>IF('[2]2.3 Indeks &amp; Cut off Komposit'!I1152="","",'[2]2.3 Indeks &amp; Cut off Komposit'!I1152)</f>
        <v/>
      </c>
      <c r="BK440" s="25" t="str">
        <f>IF('[2]2.3 Indeks &amp; Cut off Komposit'!J1152="","",'[2]2.3 Indeks &amp; Cut off Komposit'!J1152)</f>
        <v/>
      </c>
      <c r="BL440" s="25" t="str">
        <f>IF('[2]2.3 Indeks &amp; Cut off Komposit'!K1152="","",'[2]2.3 Indeks &amp; Cut off Komposit'!K1152)</f>
        <v/>
      </c>
      <c r="BM440" s="25" t="str">
        <f>IF('[2]2.3 Indeks &amp; Cut off Komposit'!L1152="","",'[2]2.3 Indeks &amp; Cut off Komposit'!L1152)</f>
        <v/>
      </c>
      <c r="BN440" s="25" t="str">
        <f>IF('[2]2.3 Indeks &amp; Cut off Komposit'!M1152="","",'[2]2.3 Indeks &amp; Cut off Komposit'!M1152)</f>
        <v/>
      </c>
      <c r="BO440" s="25" t="str">
        <f>IF('[2]2.3 Indeks &amp; Cut off Komposit'!N1152="","",'[2]2.3 Indeks &amp; Cut off Komposit'!N1152)</f>
        <v/>
      </c>
      <c r="BP440" s="25" t="str">
        <f>IF('[2]2.3 Indeks &amp; Cut off Komposit'!O1152="","",'[2]2.3 Indeks &amp; Cut off Komposit'!O1152)</f>
        <v/>
      </c>
      <c r="BQ440" s="25" t="str">
        <f>IF('[2]2.3 Indeks &amp; Cut off Komposit'!P1152="","",'[2]2.3 Indeks &amp; Cut off Komposit'!P1152)</f>
        <v/>
      </c>
      <c r="BR440" s="25" t="str">
        <f>IF('[2]2.3 Indeks &amp; Cut off Komposit'!Q1152="","",'[2]2.3 Indeks &amp; Cut off Komposit'!Q1152)</f>
        <v/>
      </c>
      <c r="BS440" s="25" t="str">
        <f>IF('[2]2.3 Indeks &amp; Cut off Komposit'!R1152="","",'[2]2.3 Indeks &amp; Cut off Komposit'!R1152)</f>
        <v/>
      </c>
      <c r="BT440" s="25" t="str">
        <f>IF('[2]2.3 Indeks &amp; Cut off Komposit'!S1152="","",'[2]2.3 Indeks &amp; Cut off Komposit'!S1152)</f>
        <v>-</v>
      </c>
      <c r="BU440" s="25" t="str">
        <f>IF('[2]2.3 Indeks &amp; Cut off Komposit'!T1152="","",'[2]2.3 Indeks &amp; Cut off Komposit'!T1152)</f>
        <v>-</v>
      </c>
      <c r="BV440" s="25" t="str">
        <f>IF('[2]2.3 Indeks &amp; Cut off Komposit'!U1152="","",'[2]2.3 Indeks &amp; Cut off Komposit'!U1152)</f>
        <v>-</v>
      </c>
      <c r="BW440" s="25" t="str">
        <f>IF('[2]2.3 Indeks &amp; Cut off Komposit'!V1152="","",'[2]2.3 Indeks &amp; Cut off Komposit'!V1152)</f>
        <v>-</v>
      </c>
    </row>
    <row r="441" spans="1:75" x14ac:dyDescent="0.3">
      <c r="A441" s="14" t="str">
        <f>IF('[1]0.1 Produksi Pangan &amp; Penduduk'!A441="","",'[1]0.1 Produksi Pangan &amp; Penduduk'!A441)</f>
        <v/>
      </c>
      <c r="B441" s="4" t="str">
        <f>IF('[1]0.1 Produksi Pangan &amp; Penduduk'!B441="","",'[1]0.1 Produksi Pangan &amp; Penduduk'!B441)</f>
        <v/>
      </c>
      <c r="C441" s="14" t="str">
        <f>IF('[1]0.1 Produksi Pangan &amp; Penduduk'!C441="","",'[1]0.1 Produksi Pangan &amp; Penduduk'!C441)</f>
        <v/>
      </c>
      <c r="D441" s="14" t="str">
        <f>IF('[1]0.1 Produksi Pangan &amp; Penduduk'!D441="","",'[1]0.1 Produksi Pangan &amp; Penduduk'!D441)</f>
        <v/>
      </c>
      <c r="E441" s="14" t="str">
        <f>IF('[1]0.1 Produksi Pangan &amp; Penduduk'!E441="","",'[1]0.1 Produksi Pangan &amp; Penduduk'!E441)</f>
        <v/>
      </c>
      <c r="F441" s="4" t="str">
        <f>IF('[1]0.1 Produksi Pangan &amp; Penduduk'!F441="","",'[1]0.1 Produksi Pangan &amp; Penduduk'!F441)</f>
        <v/>
      </c>
      <c r="G441" s="35" t="str">
        <f>IF('[1]0.1 Produksi Pangan &amp; Penduduk'!J441="","",'[1]0.1 Produksi Pangan &amp; Penduduk'!J441)</f>
        <v/>
      </c>
      <c r="H441" s="35" t="str">
        <f>IF('[1]0.1 Produksi Pangan &amp; Penduduk'!M441="","",'[1]0.1 Produksi Pangan &amp; Penduduk'!M441)</f>
        <v/>
      </c>
      <c r="I441" s="35" t="str">
        <f>IF('[1]0.1 Produksi Pangan &amp; Penduduk'!S441="","",'[1]0.1 Produksi Pangan &amp; Penduduk'!S441)</f>
        <v/>
      </c>
      <c r="J441" s="35" t="str">
        <f>IF('[1]0.1 Produksi Pangan &amp; Penduduk'!Y441="","",'[1]0.1 Produksi Pangan &amp; Penduduk'!Y441)</f>
        <v/>
      </c>
      <c r="K441" s="35" t="str">
        <f>IF('[1]0.1 Produksi Pangan &amp; Penduduk'!AE441="","",'[1]0.1 Produksi Pangan &amp; Penduduk'!AE441)</f>
        <v/>
      </c>
      <c r="L441" s="35" t="str">
        <f>IF('[1]0.1 Produksi Pangan &amp; Penduduk'!AK441="","",'[1]0.1 Produksi Pangan &amp; Penduduk'!AK441)</f>
        <v/>
      </c>
      <c r="M441" s="35" t="str">
        <f>IF('[1]0.1 Produksi Pangan &amp; Penduduk'!AQ441="","",'[1]0.1 Produksi Pangan &amp; Penduduk'!AQ441)</f>
        <v/>
      </c>
      <c r="N441" s="35" t="str">
        <f>IF('[1]0.2 Konsumsi Energi'!J441="","",'[1]0.2 Konsumsi Energi'!J441)</f>
        <v/>
      </c>
      <c r="O441" s="35">
        <f>IF('[1]0.2 Konsumsi Energi'!M441="","",'[1]0.2 Konsumsi Energi'!M441)</f>
        <v>2100</v>
      </c>
      <c r="P441" s="35" t="str">
        <f>IF('[1]0.3 Konsumsi Protein Hewani'!J441="","",'[1]0.3 Konsumsi Protein Hewani'!J441)</f>
        <v/>
      </c>
      <c r="Q441" s="35">
        <f>IF('[1]0.3 Konsumsi Protein Hewani'!M441="","",'[1]0.3 Konsumsi Protein Hewani'!M441)</f>
        <v>25</v>
      </c>
      <c r="R441" s="35" t="str">
        <f>IF('[1]0.4 Stok_Cadangan'!J441="","",'[1]0.4 Stok_Cadangan'!J441)</f>
        <v/>
      </c>
      <c r="S441" s="35" t="str">
        <f>IF('[1]0.4 Stok_Cadangan'!M441="","",'[1]0.4 Stok_Cadangan'!M441)</f>
        <v/>
      </c>
      <c r="T441" s="35" t="str">
        <f>IF('[1]0.4 Stok_Cadangan'!P441="","",'[1]0.4 Stok_Cadangan'!P441)</f>
        <v/>
      </c>
      <c r="U441" s="35" t="str">
        <f>IF('[1]0.4 Stok_Cadangan'!T441="","",'[1]0.4 Stok_Cadangan'!T441)</f>
        <v/>
      </c>
      <c r="V441" s="35" t="str">
        <f>IF('[1]0.4 Stok_Cadangan'!W441="","",'[1]0.4 Stok_Cadangan'!W441)</f>
        <v/>
      </c>
      <c r="W441" s="35" t="str">
        <f>IF('[1]0.4 Stok_Cadangan'!Z441="","",'[1]0.4 Stok_Cadangan'!Z441)</f>
        <v/>
      </c>
      <c r="X441" s="35" t="str">
        <f>IF('[1]0.4 Stok_Cadangan'!AF441="","",'[1]0.4 Stok_Cadangan'!AF441)</f>
        <v/>
      </c>
      <c r="Y441" s="35" t="str">
        <f>IF('[1]0.4 Stok_Cadangan'!AI441="","",'[1]0.4 Stok_Cadangan'!AI441)</f>
        <v/>
      </c>
      <c r="Z441" s="35" t="str">
        <f>IF('[1]0.4 Stok_Cadangan'!AL441="","",'[1]0.4 Stok_Cadangan'!AL441)</f>
        <v/>
      </c>
      <c r="AA441" s="35" t="str">
        <f>IF('[1]0.5 Indikator Keterjangkauan'!P441="","",'[1]0.5 Indikator Keterjangkauan'!P441)</f>
        <v/>
      </c>
      <c r="AB441" s="35" t="str">
        <f>IF('[1]0.5 Indikator Keterjangkauan'!T441="","",'[1]0.5 Indikator Keterjangkauan'!T441)</f>
        <v/>
      </c>
      <c r="AC441" s="35" t="str">
        <f>IF('[1]0.5 Indikator Keterjangkauan'!X441="","",'[1]0.5 Indikator Keterjangkauan'!X441)</f>
        <v/>
      </c>
      <c r="AD441" s="35" t="str">
        <f>IF('[1]0.5 Indikator Keterjangkauan'!AB441="","",'[1]0.5 Indikator Keterjangkauan'!AB441)</f>
        <v/>
      </c>
      <c r="AE441" s="35" t="str">
        <f>IF('[1]0.6 Indikator Pemanfaatan'!V441="","",'[1]0.6 Indikator Pemanfaatan'!V441)</f>
        <v/>
      </c>
      <c r="AF441" s="35" t="str">
        <f>IF('[1]0.6 Indikator Pemanfaatan'!Z441="","",'[1]0.6 Indikator Pemanfaatan'!Z441)</f>
        <v/>
      </c>
      <c r="AG441" s="35" t="str">
        <f>IF('[2]2.1 Data FSVA 2025 &amp; Bobot'!H442="","",'[2]2.1 Data FSVA 2025 &amp; Bobot'!H442)</f>
        <v/>
      </c>
      <c r="AH441" s="35" t="str">
        <f>IF('[2]2.1 Data FSVA 2025 &amp; Bobot'!J442="","",'[2]2.1 Data FSVA 2025 &amp; Bobot'!J442)</f>
        <v/>
      </c>
      <c r="AI441" s="35" t="str">
        <f>IF('[2]2.1 Data FSVA 2025 &amp; Bobot'!L442="","",'[2]2.1 Data FSVA 2025 &amp; Bobot'!L442)</f>
        <v/>
      </c>
      <c r="AJ441" s="35" t="str">
        <f>IF('[2]2.1 Data FSVA 2025 &amp; Bobot'!N442="","",'[2]2.1 Data FSVA 2025 &amp; Bobot'!N442)</f>
        <v/>
      </c>
      <c r="AK441" s="35" t="str">
        <f>IF('[2]2.1 Data FSVA 2025 &amp; Bobot'!P442="","",'[2]2.1 Data FSVA 2025 &amp; Bobot'!P442)</f>
        <v/>
      </c>
      <c r="AL441" s="35" t="str">
        <f>IF('[2]2.1 Data FSVA 2025 &amp; Bobot'!R442="","",'[2]2.1 Data FSVA 2025 &amp; Bobot'!R442)</f>
        <v/>
      </c>
      <c r="AM441" s="35" t="str">
        <f>IF('[2]2.1 Data FSVA 2025 &amp; Bobot'!T442="","",'[2]2.1 Data FSVA 2025 &amp; Bobot'!T442)</f>
        <v/>
      </c>
      <c r="AN441" s="35" t="str">
        <f>IF('[2]2.1 Data FSVA 2025 &amp; Bobot'!V442="","",'[2]2.1 Data FSVA 2025 &amp; Bobot'!V442)</f>
        <v/>
      </c>
      <c r="AO441" s="35" t="str">
        <f>IF('[2]2.1 Data FSVA 2025 &amp; Bobot'!X442="","",'[2]2.1 Data FSVA 2025 &amp; Bobot'!X442)</f>
        <v/>
      </c>
      <c r="AP441" s="35" t="str">
        <f>IF('[2]2.1 Data FSVA 2025 &amp; Bobot'!Z442="","",'[2]2.1 Data FSVA 2025 &amp; Bobot'!Z442)</f>
        <v/>
      </c>
      <c r="AQ441" s="35" t="str">
        <f>IF('[2]2.1 Data FSVA 2025 &amp; Bobot'!AB442="","",'[2]2.1 Data FSVA 2025 &amp; Bobot'!AB442)</f>
        <v/>
      </c>
      <c r="AR441" s="35" t="str">
        <f>IF('[2]2.1 Data FSVA 2025 &amp; Bobot'!AD442="","",'[2]2.1 Data FSVA 2025 &amp; Bobot'!AD442)</f>
        <v/>
      </c>
      <c r="AS441" s="27" t="str">
        <f>IF('[2]2.4 Prioritas Individu'!G442="","",'[2]2.4 Prioritas Individu'!G442)</f>
        <v/>
      </c>
      <c r="AT441" s="27" t="str">
        <f>IF('[2]2.4 Prioritas Individu'!H442="","",'[2]2.4 Prioritas Individu'!H442)</f>
        <v/>
      </c>
      <c r="AU441" s="27" t="str">
        <f>IF('[2]2.4 Prioritas Individu'!I442="","",'[2]2.4 Prioritas Individu'!I442)</f>
        <v/>
      </c>
      <c r="AV441" s="27" t="str">
        <f>IF('[2]2.4 Prioritas Individu'!J442="","",'[2]2.4 Prioritas Individu'!J442)</f>
        <v/>
      </c>
      <c r="AW441" s="27" t="str">
        <f>IF('[2]2.4 Prioritas Individu'!K442="","",'[2]2.4 Prioritas Individu'!K442)</f>
        <v/>
      </c>
      <c r="AX441" s="27" t="str">
        <f>IF('[2]2.4 Prioritas Individu'!L442="","",'[2]2.4 Prioritas Individu'!L442)</f>
        <v/>
      </c>
      <c r="AY441" s="27" t="str">
        <f>IF('[2]2.4 Prioritas Individu'!M442="","",'[2]2.4 Prioritas Individu'!M442)</f>
        <v/>
      </c>
      <c r="AZ441" s="27" t="str">
        <f>IF('[2]2.4 Prioritas Individu'!N442="","",'[2]2.4 Prioritas Individu'!N442)</f>
        <v/>
      </c>
      <c r="BA441" s="27" t="str">
        <f>IF('[2]2.4 Prioritas Individu'!O442="","",'[2]2.4 Prioritas Individu'!O442)</f>
        <v/>
      </c>
      <c r="BB441" s="27" t="str">
        <f>IF('[2]2.4 Prioritas Individu'!P442="","",'[2]2.4 Prioritas Individu'!P442)</f>
        <v/>
      </c>
      <c r="BC441" s="27" t="str">
        <f>IF('[2]2.4 Prioritas Individu'!Q442="","",'[2]2.4 Prioritas Individu'!Q442)</f>
        <v/>
      </c>
      <c r="BD441" s="27" t="str">
        <f>IF('[2]2.4 Prioritas Individu'!R442="","",'[2]2.4 Prioritas Individu'!R442)</f>
        <v/>
      </c>
      <c r="BE441" s="25" t="str">
        <f>IF('[2]2.4 Prioritas Individu'!S442="","",'[2]2.4 Prioritas Individu'!S442)</f>
        <v>-</v>
      </c>
      <c r="BF441" s="27" t="str">
        <f>IF('[2]2.4 Prioritas Individu'!T442="","",'[2]2.4 Prioritas Individu'!T442)</f>
        <v>-</v>
      </c>
      <c r="BG441" s="27" t="str">
        <f>IF('[2]2.4 Prioritas Individu'!U442="","",'[2]2.4 Prioritas Individu'!U442)</f>
        <v>-</v>
      </c>
      <c r="BH441" s="25" t="str">
        <f>IF('[2]2.3 Indeks &amp; Cut off Komposit'!G1153="","",'[2]2.3 Indeks &amp; Cut off Komposit'!G1153)</f>
        <v/>
      </c>
      <c r="BI441" s="25" t="str">
        <f>IF('[2]2.3 Indeks &amp; Cut off Komposit'!H1153="","",'[2]2.3 Indeks &amp; Cut off Komposit'!H1153)</f>
        <v/>
      </c>
      <c r="BJ441" s="25" t="str">
        <f>IF('[2]2.3 Indeks &amp; Cut off Komposit'!I1153="","",'[2]2.3 Indeks &amp; Cut off Komposit'!I1153)</f>
        <v/>
      </c>
      <c r="BK441" s="25" t="str">
        <f>IF('[2]2.3 Indeks &amp; Cut off Komposit'!J1153="","",'[2]2.3 Indeks &amp; Cut off Komposit'!J1153)</f>
        <v/>
      </c>
      <c r="BL441" s="25" t="str">
        <f>IF('[2]2.3 Indeks &amp; Cut off Komposit'!K1153="","",'[2]2.3 Indeks &amp; Cut off Komposit'!K1153)</f>
        <v/>
      </c>
      <c r="BM441" s="25" t="str">
        <f>IF('[2]2.3 Indeks &amp; Cut off Komposit'!L1153="","",'[2]2.3 Indeks &amp; Cut off Komposit'!L1153)</f>
        <v/>
      </c>
      <c r="BN441" s="25" t="str">
        <f>IF('[2]2.3 Indeks &amp; Cut off Komposit'!M1153="","",'[2]2.3 Indeks &amp; Cut off Komposit'!M1153)</f>
        <v/>
      </c>
      <c r="BO441" s="25" t="str">
        <f>IF('[2]2.3 Indeks &amp; Cut off Komposit'!N1153="","",'[2]2.3 Indeks &amp; Cut off Komposit'!N1153)</f>
        <v/>
      </c>
      <c r="BP441" s="25" t="str">
        <f>IF('[2]2.3 Indeks &amp; Cut off Komposit'!O1153="","",'[2]2.3 Indeks &amp; Cut off Komposit'!O1153)</f>
        <v/>
      </c>
      <c r="BQ441" s="25" t="str">
        <f>IF('[2]2.3 Indeks &amp; Cut off Komposit'!P1153="","",'[2]2.3 Indeks &amp; Cut off Komposit'!P1153)</f>
        <v/>
      </c>
      <c r="BR441" s="25" t="str">
        <f>IF('[2]2.3 Indeks &amp; Cut off Komposit'!Q1153="","",'[2]2.3 Indeks &amp; Cut off Komposit'!Q1153)</f>
        <v/>
      </c>
      <c r="BS441" s="25" t="str">
        <f>IF('[2]2.3 Indeks &amp; Cut off Komposit'!R1153="","",'[2]2.3 Indeks &amp; Cut off Komposit'!R1153)</f>
        <v/>
      </c>
      <c r="BT441" s="25" t="str">
        <f>IF('[2]2.3 Indeks &amp; Cut off Komposit'!S1153="","",'[2]2.3 Indeks &amp; Cut off Komposit'!S1153)</f>
        <v>-</v>
      </c>
      <c r="BU441" s="25" t="str">
        <f>IF('[2]2.3 Indeks &amp; Cut off Komposit'!T1153="","",'[2]2.3 Indeks &amp; Cut off Komposit'!T1153)</f>
        <v>-</v>
      </c>
      <c r="BV441" s="25" t="str">
        <f>IF('[2]2.3 Indeks &amp; Cut off Komposit'!U1153="","",'[2]2.3 Indeks &amp; Cut off Komposit'!U1153)</f>
        <v>-</v>
      </c>
      <c r="BW441" s="25" t="str">
        <f>IF('[2]2.3 Indeks &amp; Cut off Komposit'!V1153="","",'[2]2.3 Indeks &amp; Cut off Komposit'!V1153)</f>
        <v>-</v>
      </c>
    </row>
    <row r="442" spans="1:75" x14ac:dyDescent="0.3">
      <c r="A442" s="14" t="str">
        <f>IF('[1]0.1 Produksi Pangan &amp; Penduduk'!A442="","",'[1]0.1 Produksi Pangan &amp; Penduduk'!A442)</f>
        <v/>
      </c>
      <c r="B442" s="4" t="str">
        <f>IF('[1]0.1 Produksi Pangan &amp; Penduduk'!B442="","",'[1]0.1 Produksi Pangan &amp; Penduduk'!B442)</f>
        <v/>
      </c>
      <c r="C442" s="14" t="str">
        <f>IF('[1]0.1 Produksi Pangan &amp; Penduduk'!C442="","",'[1]0.1 Produksi Pangan &amp; Penduduk'!C442)</f>
        <v/>
      </c>
      <c r="D442" s="14" t="str">
        <f>IF('[1]0.1 Produksi Pangan &amp; Penduduk'!D442="","",'[1]0.1 Produksi Pangan &amp; Penduduk'!D442)</f>
        <v/>
      </c>
      <c r="E442" s="14" t="str">
        <f>IF('[1]0.1 Produksi Pangan &amp; Penduduk'!E442="","",'[1]0.1 Produksi Pangan &amp; Penduduk'!E442)</f>
        <v/>
      </c>
      <c r="F442" s="4" t="str">
        <f>IF('[1]0.1 Produksi Pangan &amp; Penduduk'!F442="","",'[1]0.1 Produksi Pangan &amp; Penduduk'!F442)</f>
        <v/>
      </c>
      <c r="G442" s="35" t="str">
        <f>IF('[1]0.1 Produksi Pangan &amp; Penduduk'!J442="","",'[1]0.1 Produksi Pangan &amp; Penduduk'!J442)</f>
        <v/>
      </c>
      <c r="H442" s="35" t="str">
        <f>IF('[1]0.1 Produksi Pangan &amp; Penduduk'!M442="","",'[1]0.1 Produksi Pangan &amp; Penduduk'!M442)</f>
        <v/>
      </c>
      <c r="I442" s="35" t="str">
        <f>IF('[1]0.1 Produksi Pangan &amp; Penduduk'!S442="","",'[1]0.1 Produksi Pangan &amp; Penduduk'!S442)</f>
        <v/>
      </c>
      <c r="J442" s="35" t="str">
        <f>IF('[1]0.1 Produksi Pangan &amp; Penduduk'!Y442="","",'[1]0.1 Produksi Pangan &amp; Penduduk'!Y442)</f>
        <v/>
      </c>
      <c r="K442" s="35" t="str">
        <f>IF('[1]0.1 Produksi Pangan &amp; Penduduk'!AE442="","",'[1]0.1 Produksi Pangan &amp; Penduduk'!AE442)</f>
        <v/>
      </c>
      <c r="L442" s="35" t="str">
        <f>IF('[1]0.1 Produksi Pangan &amp; Penduduk'!AK442="","",'[1]0.1 Produksi Pangan &amp; Penduduk'!AK442)</f>
        <v/>
      </c>
      <c r="M442" s="35" t="str">
        <f>IF('[1]0.1 Produksi Pangan &amp; Penduduk'!AQ442="","",'[1]0.1 Produksi Pangan &amp; Penduduk'!AQ442)</f>
        <v/>
      </c>
      <c r="N442" s="35" t="str">
        <f>IF('[1]0.2 Konsumsi Energi'!J442="","",'[1]0.2 Konsumsi Energi'!J442)</f>
        <v/>
      </c>
      <c r="O442" s="35">
        <f>IF('[1]0.2 Konsumsi Energi'!M442="","",'[1]0.2 Konsumsi Energi'!M442)</f>
        <v>2100</v>
      </c>
      <c r="P442" s="35" t="str">
        <f>IF('[1]0.3 Konsumsi Protein Hewani'!J442="","",'[1]0.3 Konsumsi Protein Hewani'!J442)</f>
        <v/>
      </c>
      <c r="Q442" s="35">
        <f>IF('[1]0.3 Konsumsi Protein Hewani'!M442="","",'[1]0.3 Konsumsi Protein Hewani'!M442)</f>
        <v>25</v>
      </c>
      <c r="R442" s="35" t="str">
        <f>IF('[1]0.4 Stok_Cadangan'!J442="","",'[1]0.4 Stok_Cadangan'!J442)</f>
        <v/>
      </c>
      <c r="S442" s="35" t="str">
        <f>IF('[1]0.4 Stok_Cadangan'!M442="","",'[1]0.4 Stok_Cadangan'!M442)</f>
        <v/>
      </c>
      <c r="T442" s="35" t="str">
        <f>IF('[1]0.4 Stok_Cadangan'!P442="","",'[1]0.4 Stok_Cadangan'!P442)</f>
        <v/>
      </c>
      <c r="U442" s="35" t="str">
        <f>IF('[1]0.4 Stok_Cadangan'!T442="","",'[1]0.4 Stok_Cadangan'!T442)</f>
        <v/>
      </c>
      <c r="V442" s="35" t="str">
        <f>IF('[1]0.4 Stok_Cadangan'!W442="","",'[1]0.4 Stok_Cadangan'!W442)</f>
        <v/>
      </c>
      <c r="W442" s="35" t="str">
        <f>IF('[1]0.4 Stok_Cadangan'!Z442="","",'[1]0.4 Stok_Cadangan'!Z442)</f>
        <v/>
      </c>
      <c r="X442" s="35" t="str">
        <f>IF('[1]0.4 Stok_Cadangan'!AF442="","",'[1]0.4 Stok_Cadangan'!AF442)</f>
        <v/>
      </c>
      <c r="Y442" s="35" t="str">
        <f>IF('[1]0.4 Stok_Cadangan'!AI442="","",'[1]0.4 Stok_Cadangan'!AI442)</f>
        <v/>
      </c>
      <c r="Z442" s="35" t="str">
        <f>IF('[1]0.4 Stok_Cadangan'!AL442="","",'[1]0.4 Stok_Cadangan'!AL442)</f>
        <v/>
      </c>
      <c r="AA442" s="35" t="str">
        <f>IF('[1]0.5 Indikator Keterjangkauan'!P442="","",'[1]0.5 Indikator Keterjangkauan'!P442)</f>
        <v/>
      </c>
      <c r="AB442" s="35" t="str">
        <f>IF('[1]0.5 Indikator Keterjangkauan'!T442="","",'[1]0.5 Indikator Keterjangkauan'!T442)</f>
        <v/>
      </c>
      <c r="AC442" s="35" t="str">
        <f>IF('[1]0.5 Indikator Keterjangkauan'!X442="","",'[1]0.5 Indikator Keterjangkauan'!X442)</f>
        <v/>
      </c>
      <c r="AD442" s="35" t="str">
        <f>IF('[1]0.5 Indikator Keterjangkauan'!AB442="","",'[1]0.5 Indikator Keterjangkauan'!AB442)</f>
        <v/>
      </c>
      <c r="AE442" s="35" t="str">
        <f>IF('[1]0.6 Indikator Pemanfaatan'!V442="","",'[1]0.6 Indikator Pemanfaatan'!V442)</f>
        <v/>
      </c>
      <c r="AF442" s="35" t="str">
        <f>IF('[1]0.6 Indikator Pemanfaatan'!Z442="","",'[1]0.6 Indikator Pemanfaatan'!Z442)</f>
        <v/>
      </c>
      <c r="AG442" s="35" t="str">
        <f>IF('[2]2.1 Data FSVA 2025 &amp; Bobot'!H443="","",'[2]2.1 Data FSVA 2025 &amp; Bobot'!H443)</f>
        <v/>
      </c>
      <c r="AH442" s="35" t="str">
        <f>IF('[2]2.1 Data FSVA 2025 &amp; Bobot'!J443="","",'[2]2.1 Data FSVA 2025 &amp; Bobot'!J443)</f>
        <v/>
      </c>
      <c r="AI442" s="35" t="str">
        <f>IF('[2]2.1 Data FSVA 2025 &amp; Bobot'!L443="","",'[2]2.1 Data FSVA 2025 &amp; Bobot'!L443)</f>
        <v/>
      </c>
      <c r="AJ442" s="35" t="str">
        <f>IF('[2]2.1 Data FSVA 2025 &amp; Bobot'!N443="","",'[2]2.1 Data FSVA 2025 &amp; Bobot'!N443)</f>
        <v/>
      </c>
      <c r="AK442" s="35" t="str">
        <f>IF('[2]2.1 Data FSVA 2025 &amp; Bobot'!P443="","",'[2]2.1 Data FSVA 2025 &amp; Bobot'!P443)</f>
        <v/>
      </c>
      <c r="AL442" s="35" t="str">
        <f>IF('[2]2.1 Data FSVA 2025 &amp; Bobot'!R443="","",'[2]2.1 Data FSVA 2025 &amp; Bobot'!R443)</f>
        <v/>
      </c>
      <c r="AM442" s="35" t="str">
        <f>IF('[2]2.1 Data FSVA 2025 &amp; Bobot'!T443="","",'[2]2.1 Data FSVA 2025 &amp; Bobot'!T443)</f>
        <v/>
      </c>
      <c r="AN442" s="35" t="str">
        <f>IF('[2]2.1 Data FSVA 2025 &amp; Bobot'!V443="","",'[2]2.1 Data FSVA 2025 &amp; Bobot'!V443)</f>
        <v/>
      </c>
      <c r="AO442" s="35" t="str">
        <f>IF('[2]2.1 Data FSVA 2025 &amp; Bobot'!X443="","",'[2]2.1 Data FSVA 2025 &amp; Bobot'!X443)</f>
        <v/>
      </c>
      <c r="AP442" s="35" t="str">
        <f>IF('[2]2.1 Data FSVA 2025 &amp; Bobot'!Z443="","",'[2]2.1 Data FSVA 2025 &amp; Bobot'!Z443)</f>
        <v/>
      </c>
      <c r="AQ442" s="35" t="str">
        <f>IF('[2]2.1 Data FSVA 2025 &amp; Bobot'!AB443="","",'[2]2.1 Data FSVA 2025 &amp; Bobot'!AB443)</f>
        <v/>
      </c>
      <c r="AR442" s="35" t="str">
        <f>IF('[2]2.1 Data FSVA 2025 &amp; Bobot'!AD443="","",'[2]2.1 Data FSVA 2025 &amp; Bobot'!AD443)</f>
        <v/>
      </c>
      <c r="AS442" s="27" t="str">
        <f>IF('[2]2.4 Prioritas Individu'!G443="","",'[2]2.4 Prioritas Individu'!G443)</f>
        <v/>
      </c>
      <c r="AT442" s="27" t="str">
        <f>IF('[2]2.4 Prioritas Individu'!H443="","",'[2]2.4 Prioritas Individu'!H443)</f>
        <v/>
      </c>
      <c r="AU442" s="27" t="str">
        <f>IF('[2]2.4 Prioritas Individu'!I443="","",'[2]2.4 Prioritas Individu'!I443)</f>
        <v/>
      </c>
      <c r="AV442" s="27" t="str">
        <f>IF('[2]2.4 Prioritas Individu'!J443="","",'[2]2.4 Prioritas Individu'!J443)</f>
        <v/>
      </c>
      <c r="AW442" s="27" t="str">
        <f>IF('[2]2.4 Prioritas Individu'!K443="","",'[2]2.4 Prioritas Individu'!K443)</f>
        <v/>
      </c>
      <c r="AX442" s="27" t="str">
        <f>IF('[2]2.4 Prioritas Individu'!L443="","",'[2]2.4 Prioritas Individu'!L443)</f>
        <v/>
      </c>
      <c r="AY442" s="27" t="str">
        <f>IF('[2]2.4 Prioritas Individu'!M443="","",'[2]2.4 Prioritas Individu'!M443)</f>
        <v/>
      </c>
      <c r="AZ442" s="27" t="str">
        <f>IF('[2]2.4 Prioritas Individu'!N443="","",'[2]2.4 Prioritas Individu'!N443)</f>
        <v/>
      </c>
      <c r="BA442" s="27" t="str">
        <f>IF('[2]2.4 Prioritas Individu'!O443="","",'[2]2.4 Prioritas Individu'!O443)</f>
        <v/>
      </c>
      <c r="BB442" s="27" t="str">
        <f>IF('[2]2.4 Prioritas Individu'!P443="","",'[2]2.4 Prioritas Individu'!P443)</f>
        <v/>
      </c>
      <c r="BC442" s="27" t="str">
        <f>IF('[2]2.4 Prioritas Individu'!Q443="","",'[2]2.4 Prioritas Individu'!Q443)</f>
        <v/>
      </c>
      <c r="BD442" s="27" t="str">
        <f>IF('[2]2.4 Prioritas Individu'!R443="","",'[2]2.4 Prioritas Individu'!R443)</f>
        <v/>
      </c>
      <c r="BE442" s="25" t="str">
        <f>IF('[2]2.4 Prioritas Individu'!S443="","",'[2]2.4 Prioritas Individu'!S443)</f>
        <v>-</v>
      </c>
      <c r="BF442" s="27" t="str">
        <f>IF('[2]2.4 Prioritas Individu'!T443="","",'[2]2.4 Prioritas Individu'!T443)</f>
        <v>-</v>
      </c>
      <c r="BG442" s="27" t="str">
        <f>IF('[2]2.4 Prioritas Individu'!U443="","",'[2]2.4 Prioritas Individu'!U443)</f>
        <v>-</v>
      </c>
      <c r="BH442" s="25" t="str">
        <f>IF('[2]2.3 Indeks &amp; Cut off Komposit'!G1154="","",'[2]2.3 Indeks &amp; Cut off Komposit'!G1154)</f>
        <v/>
      </c>
      <c r="BI442" s="25" t="str">
        <f>IF('[2]2.3 Indeks &amp; Cut off Komposit'!H1154="","",'[2]2.3 Indeks &amp; Cut off Komposit'!H1154)</f>
        <v/>
      </c>
      <c r="BJ442" s="25" t="str">
        <f>IF('[2]2.3 Indeks &amp; Cut off Komposit'!I1154="","",'[2]2.3 Indeks &amp; Cut off Komposit'!I1154)</f>
        <v/>
      </c>
      <c r="BK442" s="25" t="str">
        <f>IF('[2]2.3 Indeks &amp; Cut off Komposit'!J1154="","",'[2]2.3 Indeks &amp; Cut off Komposit'!J1154)</f>
        <v/>
      </c>
      <c r="BL442" s="25" t="str">
        <f>IF('[2]2.3 Indeks &amp; Cut off Komposit'!K1154="","",'[2]2.3 Indeks &amp; Cut off Komposit'!K1154)</f>
        <v/>
      </c>
      <c r="BM442" s="25" t="str">
        <f>IF('[2]2.3 Indeks &amp; Cut off Komposit'!L1154="","",'[2]2.3 Indeks &amp; Cut off Komposit'!L1154)</f>
        <v/>
      </c>
      <c r="BN442" s="25" t="str">
        <f>IF('[2]2.3 Indeks &amp; Cut off Komposit'!M1154="","",'[2]2.3 Indeks &amp; Cut off Komposit'!M1154)</f>
        <v/>
      </c>
      <c r="BO442" s="25" t="str">
        <f>IF('[2]2.3 Indeks &amp; Cut off Komposit'!N1154="","",'[2]2.3 Indeks &amp; Cut off Komposit'!N1154)</f>
        <v/>
      </c>
      <c r="BP442" s="25" t="str">
        <f>IF('[2]2.3 Indeks &amp; Cut off Komposit'!O1154="","",'[2]2.3 Indeks &amp; Cut off Komposit'!O1154)</f>
        <v/>
      </c>
      <c r="BQ442" s="25" t="str">
        <f>IF('[2]2.3 Indeks &amp; Cut off Komposit'!P1154="","",'[2]2.3 Indeks &amp; Cut off Komposit'!P1154)</f>
        <v/>
      </c>
      <c r="BR442" s="25" t="str">
        <f>IF('[2]2.3 Indeks &amp; Cut off Komposit'!Q1154="","",'[2]2.3 Indeks &amp; Cut off Komposit'!Q1154)</f>
        <v/>
      </c>
      <c r="BS442" s="25" t="str">
        <f>IF('[2]2.3 Indeks &amp; Cut off Komposit'!R1154="","",'[2]2.3 Indeks &amp; Cut off Komposit'!R1154)</f>
        <v/>
      </c>
      <c r="BT442" s="25" t="str">
        <f>IF('[2]2.3 Indeks &amp; Cut off Komposit'!S1154="","",'[2]2.3 Indeks &amp; Cut off Komposit'!S1154)</f>
        <v>-</v>
      </c>
      <c r="BU442" s="25" t="str">
        <f>IF('[2]2.3 Indeks &amp; Cut off Komposit'!T1154="","",'[2]2.3 Indeks &amp; Cut off Komposit'!T1154)</f>
        <v>-</v>
      </c>
      <c r="BV442" s="25" t="str">
        <f>IF('[2]2.3 Indeks &amp; Cut off Komposit'!U1154="","",'[2]2.3 Indeks &amp; Cut off Komposit'!U1154)</f>
        <v>-</v>
      </c>
      <c r="BW442" s="25" t="str">
        <f>IF('[2]2.3 Indeks &amp; Cut off Komposit'!V1154="","",'[2]2.3 Indeks &amp; Cut off Komposit'!V1154)</f>
        <v>-</v>
      </c>
    </row>
    <row r="443" spans="1:75" x14ac:dyDescent="0.3">
      <c r="A443" s="14" t="str">
        <f>IF('[1]0.1 Produksi Pangan &amp; Penduduk'!A443="","",'[1]0.1 Produksi Pangan &amp; Penduduk'!A443)</f>
        <v/>
      </c>
      <c r="B443" s="4" t="str">
        <f>IF('[1]0.1 Produksi Pangan &amp; Penduduk'!B443="","",'[1]0.1 Produksi Pangan &amp; Penduduk'!B443)</f>
        <v/>
      </c>
      <c r="C443" s="14" t="str">
        <f>IF('[1]0.1 Produksi Pangan &amp; Penduduk'!C443="","",'[1]0.1 Produksi Pangan &amp; Penduduk'!C443)</f>
        <v/>
      </c>
      <c r="D443" s="14" t="str">
        <f>IF('[1]0.1 Produksi Pangan &amp; Penduduk'!D443="","",'[1]0.1 Produksi Pangan &amp; Penduduk'!D443)</f>
        <v/>
      </c>
      <c r="E443" s="14" t="str">
        <f>IF('[1]0.1 Produksi Pangan &amp; Penduduk'!E443="","",'[1]0.1 Produksi Pangan &amp; Penduduk'!E443)</f>
        <v/>
      </c>
      <c r="F443" s="4" t="str">
        <f>IF('[1]0.1 Produksi Pangan &amp; Penduduk'!F443="","",'[1]0.1 Produksi Pangan &amp; Penduduk'!F443)</f>
        <v/>
      </c>
      <c r="G443" s="35" t="str">
        <f>IF('[1]0.1 Produksi Pangan &amp; Penduduk'!J443="","",'[1]0.1 Produksi Pangan &amp; Penduduk'!J443)</f>
        <v/>
      </c>
      <c r="H443" s="35" t="str">
        <f>IF('[1]0.1 Produksi Pangan &amp; Penduduk'!M443="","",'[1]0.1 Produksi Pangan &amp; Penduduk'!M443)</f>
        <v/>
      </c>
      <c r="I443" s="35" t="str">
        <f>IF('[1]0.1 Produksi Pangan &amp; Penduduk'!S443="","",'[1]0.1 Produksi Pangan &amp; Penduduk'!S443)</f>
        <v/>
      </c>
      <c r="J443" s="35" t="str">
        <f>IF('[1]0.1 Produksi Pangan &amp; Penduduk'!Y443="","",'[1]0.1 Produksi Pangan &amp; Penduduk'!Y443)</f>
        <v/>
      </c>
      <c r="K443" s="35" t="str">
        <f>IF('[1]0.1 Produksi Pangan &amp; Penduduk'!AE443="","",'[1]0.1 Produksi Pangan &amp; Penduduk'!AE443)</f>
        <v/>
      </c>
      <c r="L443" s="35" t="str">
        <f>IF('[1]0.1 Produksi Pangan &amp; Penduduk'!AK443="","",'[1]0.1 Produksi Pangan &amp; Penduduk'!AK443)</f>
        <v/>
      </c>
      <c r="M443" s="35" t="str">
        <f>IF('[1]0.1 Produksi Pangan &amp; Penduduk'!AQ443="","",'[1]0.1 Produksi Pangan &amp; Penduduk'!AQ443)</f>
        <v/>
      </c>
      <c r="N443" s="35" t="str">
        <f>IF('[1]0.2 Konsumsi Energi'!J443="","",'[1]0.2 Konsumsi Energi'!J443)</f>
        <v/>
      </c>
      <c r="O443" s="35">
        <f>IF('[1]0.2 Konsumsi Energi'!M443="","",'[1]0.2 Konsumsi Energi'!M443)</f>
        <v>2100</v>
      </c>
      <c r="P443" s="35" t="str">
        <f>IF('[1]0.3 Konsumsi Protein Hewani'!J443="","",'[1]0.3 Konsumsi Protein Hewani'!J443)</f>
        <v/>
      </c>
      <c r="Q443" s="35">
        <f>IF('[1]0.3 Konsumsi Protein Hewani'!M443="","",'[1]0.3 Konsumsi Protein Hewani'!M443)</f>
        <v>25</v>
      </c>
      <c r="R443" s="35" t="str">
        <f>IF('[1]0.4 Stok_Cadangan'!J443="","",'[1]0.4 Stok_Cadangan'!J443)</f>
        <v/>
      </c>
      <c r="S443" s="35" t="str">
        <f>IF('[1]0.4 Stok_Cadangan'!M443="","",'[1]0.4 Stok_Cadangan'!M443)</f>
        <v/>
      </c>
      <c r="T443" s="35" t="str">
        <f>IF('[1]0.4 Stok_Cadangan'!P443="","",'[1]0.4 Stok_Cadangan'!P443)</f>
        <v/>
      </c>
      <c r="U443" s="35" t="str">
        <f>IF('[1]0.4 Stok_Cadangan'!T443="","",'[1]0.4 Stok_Cadangan'!T443)</f>
        <v/>
      </c>
      <c r="V443" s="35" t="str">
        <f>IF('[1]0.4 Stok_Cadangan'!W443="","",'[1]0.4 Stok_Cadangan'!W443)</f>
        <v/>
      </c>
      <c r="W443" s="35" t="str">
        <f>IF('[1]0.4 Stok_Cadangan'!Z443="","",'[1]0.4 Stok_Cadangan'!Z443)</f>
        <v/>
      </c>
      <c r="X443" s="35" t="str">
        <f>IF('[1]0.4 Stok_Cadangan'!AF443="","",'[1]0.4 Stok_Cadangan'!AF443)</f>
        <v/>
      </c>
      <c r="Y443" s="35" t="str">
        <f>IF('[1]0.4 Stok_Cadangan'!AI443="","",'[1]0.4 Stok_Cadangan'!AI443)</f>
        <v/>
      </c>
      <c r="Z443" s="35" t="str">
        <f>IF('[1]0.4 Stok_Cadangan'!AL443="","",'[1]0.4 Stok_Cadangan'!AL443)</f>
        <v/>
      </c>
      <c r="AA443" s="35" t="str">
        <f>IF('[1]0.5 Indikator Keterjangkauan'!P443="","",'[1]0.5 Indikator Keterjangkauan'!P443)</f>
        <v/>
      </c>
      <c r="AB443" s="35" t="str">
        <f>IF('[1]0.5 Indikator Keterjangkauan'!T443="","",'[1]0.5 Indikator Keterjangkauan'!T443)</f>
        <v/>
      </c>
      <c r="AC443" s="35" t="str">
        <f>IF('[1]0.5 Indikator Keterjangkauan'!X443="","",'[1]0.5 Indikator Keterjangkauan'!X443)</f>
        <v/>
      </c>
      <c r="AD443" s="35" t="str">
        <f>IF('[1]0.5 Indikator Keterjangkauan'!AB443="","",'[1]0.5 Indikator Keterjangkauan'!AB443)</f>
        <v/>
      </c>
      <c r="AE443" s="35" t="str">
        <f>IF('[1]0.6 Indikator Pemanfaatan'!V443="","",'[1]0.6 Indikator Pemanfaatan'!V443)</f>
        <v/>
      </c>
      <c r="AF443" s="35" t="str">
        <f>IF('[1]0.6 Indikator Pemanfaatan'!Z443="","",'[1]0.6 Indikator Pemanfaatan'!Z443)</f>
        <v/>
      </c>
      <c r="AG443" s="35" t="str">
        <f>IF('[2]2.1 Data FSVA 2025 &amp; Bobot'!H444="","",'[2]2.1 Data FSVA 2025 &amp; Bobot'!H444)</f>
        <v/>
      </c>
      <c r="AH443" s="35" t="str">
        <f>IF('[2]2.1 Data FSVA 2025 &amp; Bobot'!J444="","",'[2]2.1 Data FSVA 2025 &amp; Bobot'!J444)</f>
        <v/>
      </c>
      <c r="AI443" s="35" t="str">
        <f>IF('[2]2.1 Data FSVA 2025 &amp; Bobot'!L444="","",'[2]2.1 Data FSVA 2025 &amp; Bobot'!L444)</f>
        <v/>
      </c>
      <c r="AJ443" s="35" t="str">
        <f>IF('[2]2.1 Data FSVA 2025 &amp; Bobot'!N444="","",'[2]2.1 Data FSVA 2025 &amp; Bobot'!N444)</f>
        <v/>
      </c>
      <c r="AK443" s="35" t="str">
        <f>IF('[2]2.1 Data FSVA 2025 &amp; Bobot'!P444="","",'[2]2.1 Data FSVA 2025 &amp; Bobot'!P444)</f>
        <v/>
      </c>
      <c r="AL443" s="35" t="str">
        <f>IF('[2]2.1 Data FSVA 2025 &amp; Bobot'!R444="","",'[2]2.1 Data FSVA 2025 &amp; Bobot'!R444)</f>
        <v/>
      </c>
      <c r="AM443" s="35" t="str">
        <f>IF('[2]2.1 Data FSVA 2025 &amp; Bobot'!T444="","",'[2]2.1 Data FSVA 2025 &amp; Bobot'!T444)</f>
        <v/>
      </c>
      <c r="AN443" s="35" t="str">
        <f>IF('[2]2.1 Data FSVA 2025 &amp; Bobot'!V444="","",'[2]2.1 Data FSVA 2025 &amp; Bobot'!V444)</f>
        <v/>
      </c>
      <c r="AO443" s="35" t="str">
        <f>IF('[2]2.1 Data FSVA 2025 &amp; Bobot'!X444="","",'[2]2.1 Data FSVA 2025 &amp; Bobot'!X444)</f>
        <v/>
      </c>
      <c r="AP443" s="35" t="str">
        <f>IF('[2]2.1 Data FSVA 2025 &amp; Bobot'!Z444="","",'[2]2.1 Data FSVA 2025 &amp; Bobot'!Z444)</f>
        <v/>
      </c>
      <c r="AQ443" s="35" t="str">
        <f>IF('[2]2.1 Data FSVA 2025 &amp; Bobot'!AB444="","",'[2]2.1 Data FSVA 2025 &amp; Bobot'!AB444)</f>
        <v/>
      </c>
      <c r="AR443" s="35" t="str">
        <f>IF('[2]2.1 Data FSVA 2025 &amp; Bobot'!AD444="","",'[2]2.1 Data FSVA 2025 &amp; Bobot'!AD444)</f>
        <v/>
      </c>
      <c r="AS443" s="27" t="str">
        <f>IF('[2]2.4 Prioritas Individu'!G444="","",'[2]2.4 Prioritas Individu'!G444)</f>
        <v/>
      </c>
      <c r="AT443" s="27" t="str">
        <f>IF('[2]2.4 Prioritas Individu'!H444="","",'[2]2.4 Prioritas Individu'!H444)</f>
        <v/>
      </c>
      <c r="AU443" s="27" t="str">
        <f>IF('[2]2.4 Prioritas Individu'!I444="","",'[2]2.4 Prioritas Individu'!I444)</f>
        <v/>
      </c>
      <c r="AV443" s="27" t="str">
        <f>IF('[2]2.4 Prioritas Individu'!J444="","",'[2]2.4 Prioritas Individu'!J444)</f>
        <v/>
      </c>
      <c r="AW443" s="27" t="str">
        <f>IF('[2]2.4 Prioritas Individu'!K444="","",'[2]2.4 Prioritas Individu'!K444)</f>
        <v/>
      </c>
      <c r="AX443" s="27" t="str">
        <f>IF('[2]2.4 Prioritas Individu'!L444="","",'[2]2.4 Prioritas Individu'!L444)</f>
        <v/>
      </c>
      <c r="AY443" s="27" t="str">
        <f>IF('[2]2.4 Prioritas Individu'!M444="","",'[2]2.4 Prioritas Individu'!M444)</f>
        <v/>
      </c>
      <c r="AZ443" s="27" t="str">
        <f>IF('[2]2.4 Prioritas Individu'!N444="","",'[2]2.4 Prioritas Individu'!N444)</f>
        <v/>
      </c>
      <c r="BA443" s="27" t="str">
        <f>IF('[2]2.4 Prioritas Individu'!O444="","",'[2]2.4 Prioritas Individu'!O444)</f>
        <v/>
      </c>
      <c r="BB443" s="27" t="str">
        <f>IF('[2]2.4 Prioritas Individu'!P444="","",'[2]2.4 Prioritas Individu'!P444)</f>
        <v/>
      </c>
      <c r="BC443" s="27" t="str">
        <f>IF('[2]2.4 Prioritas Individu'!Q444="","",'[2]2.4 Prioritas Individu'!Q444)</f>
        <v/>
      </c>
      <c r="BD443" s="27" t="str">
        <f>IF('[2]2.4 Prioritas Individu'!R444="","",'[2]2.4 Prioritas Individu'!R444)</f>
        <v/>
      </c>
      <c r="BE443" s="25" t="str">
        <f>IF('[2]2.4 Prioritas Individu'!S444="","",'[2]2.4 Prioritas Individu'!S444)</f>
        <v>-</v>
      </c>
      <c r="BF443" s="27" t="str">
        <f>IF('[2]2.4 Prioritas Individu'!T444="","",'[2]2.4 Prioritas Individu'!T444)</f>
        <v>-</v>
      </c>
      <c r="BG443" s="27" t="str">
        <f>IF('[2]2.4 Prioritas Individu'!U444="","",'[2]2.4 Prioritas Individu'!U444)</f>
        <v>-</v>
      </c>
      <c r="BH443" s="25" t="str">
        <f>IF('[2]2.3 Indeks &amp; Cut off Komposit'!G1155="","",'[2]2.3 Indeks &amp; Cut off Komposit'!G1155)</f>
        <v/>
      </c>
      <c r="BI443" s="25" t="str">
        <f>IF('[2]2.3 Indeks &amp; Cut off Komposit'!H1155="","",'[2]2.3 Indeks &amp; Cut off Komposit'!H1155)</f>
        <v/>
      </c>
      <c r="BJ443" s="25" t="str">
        <f>IF('[2]2.3 Indeks &amp; Cut off Komposit'!I1155="","",'[2]2.3 Indeks &amp; Cut off Komposit'!I1155)</f>
        <v/>
      </c>
      <c r="BK443" s="25" t="str">
        <f>IF('[2]2.3 Indeks &amp; Cut off Komposit'!J1155="","",'[2]2.3 Indeks &amp; Cut off Komposit'!J1155)</f>
        <v/>
      </c>
      <c r="BL443" s="25" t="str">
        <f>IF('[2]2.3 Indeks &amp; Cut off Komposit'!K1155="","",'[2]2.3 Indeks &amp; Cut off Komposit'!K1155)</f>
        <v/>
      </c>
      <c r="BM443" s="25" t="str">
        <f>IF('[2]2.3 Indeks &amp; Cut off Komposit'!L1155="","",'[2]2.3 Indeks &amp; Cut off Komposit'!L1155)</f>
        <v/>
      </c>
      <c r="BN443" s="25" t="str">
        <f>IF('[2]2.3 Indeks &amp; Cut off Komposit'!M1155="","",'[2]2.3 Indeks &amp; Cut off Komposit'!M1155)</f>
        <v/>
      </c>
      <c r="BO443" s="25" t="str">
        <f>IF('[2]2.3 Indeks &amp; Cut off Komposit'!N1155="","",'[2]2.3 Indeks &amp; Cut off Komposit'!N1155)</f>
        <v/>
      </c>
      <c r="BP443" s="25" t="str">
        <f>IF('[2]2.3 Indeks &amp; Cut off Komposit'!O1155="","",'[2]2.3 Indeks &amp; Cut off Komposit'!O1155)</f>
        <v/>
      </c>
      <c r="BQ443" s="25" t="str">
        <f>IF('[2]2.3 Indeks &amp; Cut off Komposit'!P1155="","",'[2]2.3 Indeks &amp; Cut off Komposit'!P1155)</f>
        <v/>
      </c>
      <c r="BR443" s="25" t="str">
        <f>IF('[2]2.3 Indeks &amp; Cut off Komposit'!Q1155="","",'[2]2.3 Indeks &amp; Cut off Komposit'!Q1155)</f>
        <v/>
      </c>
      <c r="BS443" s="25" t="str">
        <f>IF('[2]2.3 Indeks &amp; Cut off Komposit'!R1155="","",'[2]2.3 Indeks &amp; Cut off Komposit'!R1155)</f>
        <v/>
      </c>
      <c r="BT443" s="25" t="str">
        <f>IF('[2]2.3 Indeks &amp; Cut off Komposit'!S1155="","",'[2]2.3 Indeks &amp; Cut off Komposit'!S1155)</f>
        <v>-</v>
      </c>
      <c r="BU443" s="25" t="str">
        <f>IF('[2]2.3 Indeks &amp; Cut off Komposit'!T1155="","",'[2]2.3 Indeks &amp; Cut off Komposit'!T1155)</f>
        <v>-</v>
      </c>
      <c r="BV443" s="25" t="str">
        <f>IF('[2]2.3 Indeks &amp; Cut off Komposit'!U1155="","",'[2]2.3 Indeks &amp; Cut off Komposit'!U1155)</f>
        <v>-</v>
      </c>
      <c r="BW443" s="25" t="str">
        <f>IF('[2]2.3 Indeks &amp; Cut off Komposit'!V1155="","",'[2]2.3 Indeks &amp; Cut off Komposit'!V1155)</f>
        <v>-</v>
      </c>
    </row>
    <row r="444" spans="1:75" x14ac:dyDescent="0.3">
      <c r="A444" s="14" t="str">
        <f>IF('[1]0.1 Produksi Pangan &amp; Penduduk'!A444="","",'[1]0.1 Produksi Pangan &amp; Penduduk'!A444)</f>
        <v/>
      </c>
      <c r="B444" s="4" t="str">
        <f>IF('[1]0.1 Produksi Pangan &amp; Penduduk'!B444="","",'[1]0.1 Produksi Pangan &amp; Penduduk'!B444)</f>
        <v/>
      </c>
      <c r="C444" s="14" t="str">
        <f>IF('[1]0.1 Produksi Pangan &amp; Penduduk'!C444="","",'[1]0.1 Produksi Pangan &amp; Penduduk'!C444)</f>
        <v/>
      </c>
      <c r="D444" s="14" t="str">
        <f>IF('[1]0.1 Produksi Pangan &amp; Penduduk'!D444="","",'[1]0.1 Produksi Pangan &amp; Penduduk'!D444)</f>
        <v/>
      </c>
      <c r="E444" s="14" t="str">
        <f>IF('[1]0.1 Produksi Pangan &amp; Penduduk'!E444="","",'[1]0.1 Produksi Pangan &amp; Penduduk'!E444)</f>
        <v/>
      </c>
      <c r="F444" s="4" t="str">
        <f>IF('[1]0.1 Produksi Pangan &amp; Penduduk'!F444="","",'[1]0.1 Produksi Pangan &amp; Penduduk'!F444)</f>
        <v/>
      </c>
      <c r="G444" s="35" t="str">
        <f>IF('[1]0.1 Produksi Pangan &amp; Penduduk'!J444="","",'[1]0.1 Produksi Pangan &amp; Penduduk'!J444)</f>
        <v/>
      </c>
      <c r="H444" s="35" t="str">
        <f>IF('[1]0.1 Produksi Pangan &amp; Penduduk'!M444="","",'[1]0.1 Produksi Pangan &amp; Penduduk'!M444)</f>
        <v/>
      </c>
      <c r="I444" s="35" t="str">
        <f>IF('[1]0.1 Produksi Pangan &amp; Penduduk'!S444="","",'[1]0.1 Produksi Pangan &amp; Penduduk'!S444)</f>
        <v/>
      </c>
      <c r="J444" s="35" t="str">
        <f>IF('[1]0.1 Produksi Pangan &amp; Penduduk'!Y444="","",'[1]0.1 Produksi Pangan &amp; Penduduk'!Y444)</f>
        <v/>
      </c>
      <c r="K444" s="35" t="str">
        <f>IF('[1]0.1 Produksi Pangan &amp; Penduduk'!AE444="","",'[1]0.1 Produksi Pangan &amp; Penduduk'!AE444)</f>
        <v/>
      </c>
      <c r="L444" s="35" t="str">
        <f>IF('[1]0.1 Produksi Pangan &amp; Penduduk'!AK444="","",'[1]0.1 Produksi Pangan &amp; Penduduk'!AK444)</f>
        <v/>
      </c>
      <c r="M444" s="35" t="str">
        <f>IF('[1]0.1 Produksi Pangan &amp; Penduduk'!AQ444="","",'[1]0.1 Produksi Pangan &amp; Penduduk'!AQ444)</f>
        <v/>
      </c>
      <c r="N444" s="35" t="str">
        <f>IF('[1]0.2 Konsumsi Energi'!J444="","",'[1]0.2 Konsumsi Energi'!J444)</f>
        <v/>
      </c>
      <c r="O444" s="35">
        <f>IF('[1]0.2 Konsumsi Energi'!M444="","",'[1]0.2 Konsumsi Energi'!M444)</f>
        <v>2100</v>
      </c>
      <c r="P444" s="35" t="str">
        <f>IF('[1]0.3 Konsumsi Protein Hewani'!J444="","",'[1]0.3 Konsumsi Protein Hewani'!J444)</f>
        <v/>
      </c>
      <c r="Q444" s="35">
        <f>IF('[1]0.3 Konsumsi Protein Hewani'!M444="","",'[1]0.3 Konsumsi Protein Hewani'!M444)</f>
        <v>25</v>
      </c>
      <c r="R444" s="35" t="str">
        <f>IF('[1]0.4 Stok_Cadangan'!J444="","",'[1]0.4 Stok_Cadangan'!J444)</f>
        <v/>
      </c>
      <c r="S444" s="35" t="str">
        <f>IF('[1]0.4 Stok_Cadangan'!M444="","",'[1]0.4 Stok_Cadangan'!M444)</f>
        <v/>
      </c>
      <c r="T444" s="35" t="str">
        <f>IF('[1]0.4 Stok_Cadangan'!P444="","",'[1]0.4 Stok_Cadangan'!P444)</f>
        <v/>
      </c>
      <c r="U444" s="35" t="str">
        <f>IF('[1]0.4 Stok_Cadangan'!T444="","",'[1]0.4 Stok_Cadangan'!T444)</f>
        <v/>
      </c>
      <c r="V444" s="35" t="str">
        <f>IF('[1]0.4 Stok_Cadangan'!W444="","",'[1]0.4 Stok_Cadangan'!W444)</f>
        <v/>
      </c>
      <c r="W444" s="35" t="str">
        <f>IF('[1]0.4 Stok_Cadangan'!Z444="","",'[1]0.4 Stok_Cadangan'!Z444)</f>
        <v/>
      </c>
      <c r="X444" s="35" t="str">
        <f>IF('[1]0.4 Stok_Cadangan'!AF444="","",'[1]0.4 Stok_Cadangan'!AF444)</f>
        <v/>
      </c>
      <c r="Y444" s="35" t="str">
        <f>IF('[1]0.4 Stok_Cadangan'!AI444="","",'[1]0.4 Stok_Cadangan'!AI444)</f>
        <v/>
      </c>
      <c r="Z444" s="35" t="str">
        <f>IF('[1]0.4 Stok_Cadangan'!AL444="","",'[1]0.4 Stok_Cadangan'!AL444)</f>
        <v/>
      </c>
      <c r="AA444" s="35" t="str">
        <f>IF('[1]0.5 Indikator Keterjangkauan'!P444="","",'[1]0.5 Indikator Keterjangkauan'!P444)</f>
        <v/>
      </c>
      <c r="AB444" s="35" t="str">
        <f>IF('[1]0.5 Indikator Keterjangkauan'!T444="","",'[1]0.5 Indikator Keterjangkauan'!T444)</f>
        <v/>
      </c>
      <c r="AC444" s="35" t="str">
        <f>IF('[1]0.5 Indikator Keterjangkauan'!X444="","",'[1]0.5 Indikator Keterjangkauan'!X444)</f>
        <v/>
      </c>
      <c r="AD444" s="35" t="str">
        <f>IF('[1]0.5 Indikator Keterjangkauan'!AB444="","",'[1]0.5 Indikator Keterjangkauan'!AB444)</f>
        <v/>
      </c>
      <c r="AE444" s="35" t="str">
        <f>IF('[1]0.6 Indikator Pemanfaatan'!V444="","",'[1]0.6 Indikator Pemanfaatan'!V444)</f>
        <v/>
      </c>
      <c r="AF444" s="35" t="str">
        <f>IF('[1]0.6 Indikator Pemanfaatan'!Z444="","",'[1]0.6 Indikator Pemanfaatan'!Z444)</f>
        <v/>
      </c>
      <c r="AG444" s="35" t="str">
        <f>IF('[2]2.1 Data FSVA 2025 &amp; Bobot'!H445="","",'[2]2.1 Data FSVA 2025 &amp; Bobot'!H445)</f>
        <v/>
      </c>
      <c r="AH444" s="35" t="str">
        <f>IF('[2]2.1 Data FSVA 2025 &amp; Bobot'!J445="","",'[2]2.1 Data FSVA 2025 &amp; Bobot'!J445)</f>
        <v/>
      </c>
      <c r="AI444" s="35" t="str">
        <f>IF('[2]2.1 Data FSVA 2025 &amp; Bobot'!L445="","",'[2]2.1 Data FSVA 2025 &amp; Bobot'!L445)</f>
        <v/>
      </c>
      <c r="AJ444" s="35" t="str">
        <f>IF('[2]2.1 Data FSVA 2025 &amp; Bobot'!N445="","",'[2]2.1 Data FSVA 2025 &amp; Bobot'!N445)</f>
        <v/>
      </c>
      <c r="AK444" s="35" t="str">
        <f>IF('[2]2.1 Data FSVA 2025 &amp; Bobot'!P445="","",'[2]2.1 Data FSVA 2025 &amp; Bobot'!P445)</f>
        <v/>
      </c>
      <c r="AL444" s="35" t="str">
        <f>IF('[2]2.1 Data FSVA 2025 &amp; Bobot'!R445="","",'[2]2.1 Data FSVA 2025 &amp; Bobot'!R445)</f>
        <v/>
      </c>
      <c r="AM444" s="35" t="str">
        <f>IF('[2]2.1 Data FSVA 2025 &amp; Bobot'!T445="","",'[2]2.1 Data FSVA 2025 &amp; Bobot'!T445)</f>
        <v/>
      </c>
      <c r="AN444" s="35" t="str">
        <f>IF('[2]2.1 Data FSVA 2025 &amp; Bobot'!V445="","",'[2]2.1 Data FSVA 2025 &amp; Bobot'!V445)</f>
        <v/>
      </c>
      <c r="AO444" s="35" t="str">
        <f>IF('[2]2.1 Data FSVA 2025 &amp; Bobot'!X445="","",'[2]2.1 Data FSVA 2025 &amp; Bobot'!X445)</f>
        <v/>
      </c>
      <c r="AP444" s="35" t="str">
        <f>IF('[2]2.1 Data FSVA 2025 &amp; Bobot'!Z445="","",'[2]2.1 Data FSVA 2025 &amp; Bobot'!Z445)</f>
        <v/>
      </c>
      <c r="AQ444" s="35" t="str">
        <f>IF('[2]2.1 Data FSVA 2025 &amp; Bobot'!AB445="","",'[2]2.1 Data FSVA 2025 &amp; Bobot'!AB445)</f>
        <v/>
      </c>
      <c r="AR444" s="35" t="str">
        <f>IF('[2]2.1 Data FSVA 2025 &amp; Bobot'!AD445="","",'[2]2.1 Data FSVA 2025 &amp; Bobot'!AD445)</f>
        <v/>
      </c>
      <c r="AS444" s="27" t="str">
        <f>IF('[2]2.4 Prioritas Individu'!G445="","",'[2]2.4 Prioritas Individu'!G445)</f>
        <v/>
      </c>
      <c r="AT444" s="27" t="str">
        <f>IF('[2]2.4 Prioritas Individu'!H445="","",'[2]2.4 Prioritas Individu'!H445)</f>
        <v/>
      </c>
      <c r="AU444" s="27" t="str">
        <f>IF('[2]2.4 Prioritas Individu'!I445="","",'[2]2.4 Prioritas Individu'!I445)</f>
        <v/>
      </c>
      <c r="AV444" s="27" t="str">
        <f>IF('[2]2.4 Prioritas Individu'!J445="","",'[2]2.4 Prioritas Individu'!J445)</f>
        <v/>
      </c>
      <c r="AW444" s="27" t="str">
        <f>IF('[2]2.4 Prioritas Individu'!K445="","",'[2]2.4 Prioritas Individu'!K445)</f>
        <v/>
      </c>
      <c r="AX444" s="27" t="str">
        <f>IF('[2]2.4 Prioritas Individu'!L445="","",'[2]2.4 Prioritas Individu'!L445)</f>
        <v/>
      </c>
      <c r="AY444" s="27" t="str">
        <f>IF('[2]2.4 Prioritas Individu'!M445="","",'[2]2.4 Prioritas Individu'!M445)</f>
        <v/>
      </c>
      <c r="AZ444" s="27" t="str">
        <f>IF('[2]2.4 Prioritas Individu'!N445="","",'[2]2.4 Prioritas Individu'!N445)</f>
        <v/>
      </c>
      <c r="BA444" s="27" t="str">
        <f>IF('[2]2.4 Prioritas Individu'!O445="","",'[2]2.4 Prioritas Individu'!O445)</f>
        <v/>
      </c>
      <c r="BB444" s="27" t="str">
        <f>IF('[2]2.4 Prioritas Individu'!P445="","",'[2]2.4 Prioritas Individu'!P445)</f>
        <v/>
      </c>
      <c r="BC444" s="27" t="str">
        <f>IF('[2]2.4 Prioritas Individu'!Q445="","",'[2]2.4 Prioritas Individu'!Q445)</f>
        <v/>
      </c>
      <c r="BD444" s="27" t="str">
        <f>IF('[2]2.4 Prioritas Individu'!R445="","",'[2]2.4 Prioritas Individu'!R445)</f>
        <v/>
      </c>
      <c r="BE444" s="25" t="str">
        <f>IF('[2]2.4 Prioritas Individu'!S445="","",'[2]2.4 Prioritas Individu'!S445)</f>
        <v>-</v>
      </c>
      <c r="BF444" s="27" t="str">
        <f>IF('[2]2.4 Prioritas Individu'!T445="","",'[2]2.4 Prioritas Individu'!T445)</f>
        <v>-</v>
      </c>
      <c r="BG444" s="27" t="str">
        <f>IF('[2]2.4 Prioritas Individu'!U445="","",'[2]2.4 Prioritas Individu'!U445)</f>
        <v>-</v>
      </c>
      <c r="BH444" s="25" t="str">
        <f>IF('[2]2.3 Indeks &amp; Cut off Komposit'!G1156="","",'[2]2.3 Indeks &amp; Cut off Komposit'!G1156)</f>
        <v/>
      </c>
      <c r="BI444" s="25" t="str">
        <f>IF('[2]2.3 Indeks &amp; Cut off Komposit'!H1156="","",'[2]2.3 Indeks &amp; Cut off Komposit'!H1156)</f>
        <v/>
      </c>
      <c r="BJ444" s="25" t="str">
        <f>IF('[2]2.3 Indeks &amp; Cut off Komposit'!I1156="","",'[2]2.3 Indeks &amp; Cut off Komposit'!I1156)</f>
        <v/>
      </c>
      <c r="BK444" s="25" t="str">
        <f>IF('[2]2.3 Indeks &amp; Cut off Komposit'!J1156="","",'[2]2.3 Indeks &amp; Cut off Komposit'!J1156)</f>
        <v/>
      </c>
      <c r="BL444" s="25" t="str">
        <f>IF('[2]2.3 Indeks &amp; Cut off Komposit'!K1156="","",'[2]2.3 Indeks &amp; Cut off Komposit'!K1156)</f>
        <v/>
      </c>
      <c r="BM444" s="25" t="str">
        <f>IF('[2]2.3 Indeks &amp; Cut off Komposit'!L1156="","",'[2]2.3 Indeks &amp; Cut off Komposit'!L1156)</f>
        <v/>
      </c>
      <c r="BN444" s="25" t="str">
        <f>IF('[2]2.3 Indeks &amp; Cut off Komposit'!M1156="","",'[2]2.3 Indeks &amp; Cut off Komposit'!M1156)</f>
        <v/>
      </c>
      <c r="BO444" s="25" t="str">
        <f>IF('[2]2.3 Indeks &amp; Cut off Komposit'!N1156="","",'[2]2.3 Indeks &amp; Cut off Komposit'!N1156)</f>
        <v/>
      </c>
      <c r="BP444" s="25" t="str">
        <f>IF('[2]2.3 Indeks &amp; Cut off Komposit'!O1156="","",'[2]2.3 Indeks &amp; Cut off Komposit'!O1156)</f>
        <v/>
      </c>
      <c r="BQ444" s="25" t="str">
        <f>IF('[2]2.3 Indeks &amp; Cut off Komposit'!P1156="","",'[2]2.3 Indeks &amp; Cut off Komposit'!P1156)</f>
        <v/>
      </c>
      <c r="BR444" s="25" t="str">
        <f>IF('[2]2.3 Indeks &amp; Cut off Komposit'!Q1156="","",'[2]2.3 Indeks &amp; Cut off Komposit'!Q1156)</f>
        <v/>
      </c>
      <c r="BS444" s="25" t="str">
        <f>IF('[2]2.3 Indeks &amp; Cut off Komposit'!R1156="","",'[2]2.3 Indeks &amp; Cut off Komposit'!R1156)</f>
        <v/>
      </c>
      <c r="BT444" s="25" t="str">
        <f>IF('[2]2.3 Indeks &amp; Cut off Komposit'!S1156="","",'[2]2.3 Indeks &amp; Cut off Komposit'!S1156)</f>
        <v>-</v>
      </c>
      <c r="BU444" s="25" t="str">
        <f>IF('[2]2.3 Indeks &amp; Cut off Komposit'!T1156="","",'[2]2.3 Indeks &amp; Cut off Komposit'!T1156)</f>
        <v>-</v>
      </c>
      <c r="BV444" s="25" t="str">
        <f>IF('[2]2.3 Indeks &amp; Cut off Komposit'!U1156="","",'[2]2.3 Indeks &amp; Cut off Komposit'!U1156)</f>
        <v>-</v>
      </c>
      <c r="BW444" s="25" t="str">
        <f>IF('[2]2.3 Indeks &amp; Cut off Komposit'!V1156="","",'[2]2.3 Indeks &amp; Cut off Komposit'!V1156)</f>
        <v>-</v>
      </c>
    </row>
    <row r="445" spans="1:75" x14ac:dyDescent="0.3">
      <c r="A445" s="14" t="str">
        <f>IF('[1]0.1 Produksi Pangan &amp; Penduduk'!A445="","",'[1]0.1 Produksi Pangan &amp; Penduduk'!A445)</f>
        <v/>
      </c>
      <c r="B445" s="4" t="str">
        <f>IF('[1]0.1 Produksi Pangan &amp; Penduduk'!B445="","",'[1]0.1 Produksi Pangan &amp; Penduduk'!B445)</f>
        <v/>
      </c>
      <c r="C445" s="14" t="str">
        <f>IF('[1]0.1 Produksi Pangan &amp; Penduduk'!C445="","",'[1]0.1 Produksi Pangan &amp; Penduduk'!C445)</f>
        <v/>
      </c>
      <c r="D445" s="14" t="str">
        <f>IF('[1]0.1 Produksi Pangan &amp; Penduduk'!D445="","",'[1]0.1 Produksi Pangan &amp; Penduduk'!D445)</f>
        <v/>
      </c>
      <c r="E445" s="14" t="str">
        <f>IF('[1]0.1 Produksi Pangan &amp; Penduduk'!E445="","",'[1]0.1 Produksi Pangan &amp; Penduduk'!E445)</f>
        <v/>
      </c>
      <c r="F445" s="4" t="str">
        <f>IF('[1]0.1 Produksi Pangan &amp; Penduduk'!F445="","",'[1]0.1 Produksi Pangan &amp; Penduduk'!F445)</f>
        <v/>
      </c>
      <c r="G445" s="35" t="str">
        <f>IF('[1]0.1 Produksi Pangan &amp; Penduduk'!J445="","",'[1]0.1 Produksi Pangan &amp; Penduduk'!J445)</f>
        <v/>
      </c>
      <c r="H445" s="35" t="str">
        <f>IF('[1]0.1 Produksi Pangan &amp; Penduduk'!M445="","",'[1]0.1 Produksi Pangan &amp; Penduduk'!M445)</f>
        <v/>
      </c>
      <c r="I445" s="35" t="str">
        <f>IF('[1]0.1 Produksi Pangan &amp; Penduduk'!S445="","",'[1]0.1 Produksi Pangan &amp; Penduduk'!S445)</f>
        <v/>
      </c>
      <c r="J445" s="35" t="str">
        <f>IF('[1]0.1 Produksi Pangan &amp; Penduduk'!Y445="","",'[1]0.1 Produksi Pangan &amp; Penduduk'!Y445)</f>
        <v/>
      </c>
      <c r="K445" s="35" t="str">
        <f>IF('[1]0.1 Produksi Pangan &amp; Penduduk'!AE445="","",'[1]0.1 Produksi Pangan &amp; Penduduk'!AE445)</f>
        <v/>
      </c>
      <c r="L445" s="35" t="str">
        <f>IF('[1]0.1 Produksi Pangan &amp; Penduduk'!AK445="","",'[1]0.1 Produksi Pangan &amp; Penduduk'!AK445)</f>
        <v/>
      </c>
      <c r="M445" s="35" t="str">
        <f>IF('[1]0.1 Produksi Pangan &amp; Penduduk'!AQ445="","",'[1]0.1 Produksi Pangan &amp; Penduduk'!AQ445)</f>
        <v/>
      </c>
      <c r="N445" s="35" t="str">
        <f>IF('[1]0.2 Konsumsi Energi'!J445="","",'[1]0.2 Konsumsi Energi'!J445)</f>
        <v/>
      </c>
      <c r="O445" s="35">
        <f>IF('[1]0.2 Konsumsi Energi'!M445="","",'[1]0.2 Konsumsi Energi'!M445)</f>
        <v>2100</v>
      </c>
      <c r="P445" s="35" t="str">
        <f>IF('[1]0.3 Konsumsi Protein Hewani'!J445="","",'[1]0.3 Konsumsi Protein Hewani'!J445)</f>
        <v/>
      </c>
      <c r="Q445" s="35">
        <f>IF('[1]0.3 Konsumsi Protein Hewani'!M445="","",'[1]0.3 Konsumsi Protein Hewani'!M445)</f>
        <v>25</v>
      </c>
      <c r="R445" s="35" t="str">
        <f>IF('[1]0.4 Stok_Cadangan'!J445="","",'[1]0.4 Stok_Cadangan'!J445)</f>
        <v/>
      </c>
      <c r="S445" s="35" t="str">
        <f>IF('[1]0.4 Stok_Cadangan'!M445="","",'[1]0.4 Stok_Cadangan'!M445)</f>
        <v/>
      </c>
      <c r="T445" s="35" t="str">
        <f>IF('[1]0.4 Stok_Cadangan'!P445="","",'[1]0.4 Stok_Cadangan'!P445)</f>
        <v/>
      </c>
      <c r="U445" s="35" t="str">
        <f>IF('[1]0.4 Stok_Cadangan'!T445="","",'[1]0.4 Stok_Cadangan'!T445)</f>
        <v/>
      </c>
      <c r="V445" s="35" t="str">
        <f>IF('[1]0.4 Stok_Cadangan'!W445="","",'[1]0.4 Stok_Cadangan'!W445)</f>
        <v/>
      </c>
      <c r="W445" s="35" t="str">
        <f>IF('[1]0.4 Stok_Cadangan'!Z445="","",'[1]0.4 Stok_Cadangan'!Z445)</f>
        <v/>
      </c>
      <c r="X445" s="35" t="str">
        <f>IF('[1]0.4 Stok_Cadangan'!AF445="","",'[1]0.4 Stok_Cadangan'!AF445)</f>
        <v/>
      </c>
      <c r="Y445" s="35" t="str">
        <f>IF('[1]0.4 Stok_Cadangan'!AI445="","",'[1]0.4 Stok_Cadangan'!AI445)</f>
        <v/>
      </c>
      <c r="Z445" s="35" t="str">
        <f>IF('[1]0.4 Stok_Cadangan'!AL445="","",'[1]0.4 Stok_Cadangan'!AL445)</f>
        <v/>
      </c>
      <c r="AA445" s="35" t="str">
        <f>IF('[1]0.5 Indikator Keterjangkauan'!P445="","",'[1]0.5 Indikator Keterjangkauan'!P445)</f>
        <v/>
      </c>
      <c r="AB445" s="35" t="str">
        <f>IF('[1]0.5 Indikator Keterjangkauan'!T445="","",'[1]0.5 Indikator Keterjangkauan'!T445)</f>
        <v/>
      </c>
      <c r="AC445" s="35" t="str">
        <f>IF('[1]0.5 Indikator Keterjangkauan'!X445="","",'[1]0.5 Indikator Keterjangkauan'!X445)</f>
        <v/>
      </c>
      <c r="AD445" s="35" t="str">
        <f>IF('[1]0.5 Indikator Keterjangkauan'!AB445="","",'[1]0.5 Indikator Keterjangkauan'!AB445)</f>
        <v/>
      </c>
      <c r="AE445" s="35" t="str">
        <f>IF('[1]0.6 Indikator Pemanfaatan'!V445="","",'[1]0.6 Indikator Pemanfaatan'!V445)</f>
        <v/>
      </c>
      <c r="AF445" s="35" t="str">
        <f>IF('[1]0.6 Indikator Pemanfaatan'!Z445="","",'[1]0.6 Indikator Pemanfaatan'!Z445)</f>
        <v/>
      </c>
      <c r="AG445" s="35" t="str">
        <f>IF('[2]2.1 Data FSVA 2025 &amp; Bobot'!H446="","",'[2]2.1 Data FSVA 2025 &amp; Bobot'!H446)</f>
        <v/>
      </c>
      <c r="AH445" s="35" t="str">
        <f>IF('[2]2.1 Data FSVA 2025 &amp; Bobot'!J446="","",'[2]2.1 Data FSVA 2025 &amp; Bobot'!J446)</f>
        <v/>
      </c>
      <c r="AI445" s="35" t="str">
        <f>IF('[2]2.1 Data FSVA 2025 &amp; Bobot'!L446="","",'[2]2.1 Data FSVA 2025 &amp; Bobot'!L446)</f>
        <v/>
      </c>
      <c r="AJ445" s="35" t="str">
        <f>IF('[2]2.1 Data FSVA 2025 &amp; Bobot'!N446="","",'[2]2.1 Data FSVA 2025 &amp; Bobot'!N446)</f>
        <v/>
      </c>
      <c r="AK445" s="35" t="str">
        <f>IF('[2]2.1 Data FSVA 2025 &amp; Bobot'!P446="","",'[2]2.1 Data FSVA 2025 &amp; Bobot'!P446)</f>
        <v/>
      </c>
      <c r="AL445" s="35" t="str">
        <f>IF('[2]2.1 Data FSVA 2025 &amp; Bobot'!R446="","",'[2]2.1 Data FSVA 2025 &amp; Bobot'!R446)</f>
        <v/>
      </c>
      <c r="AM445" s="35" t="str">
        <f>IF('[2]2.1 Data FSVA 2025 &amp; Bobot'!T446="","",'[2]2.1 Data FSVA 2025 &amp; Bobot'!T446)</f>
        <v/>
      </c>
      <c r="AN445" s="35" t="str">
        <f>IF('[2]2.1 Data FSVA 2025 &amp; Bobot'!V446="","",'[2]2.1 Data FSVA 2025 &amp; Bobot'!V446)</f>
        <v/>
      </c>
      <c r="AO445" s="35" t="str">
        <f>IF('[2]2.1 Data FSVA 2025 &amp; Bobot'!X446="","",'[2]2.1 Data FSVA 2025 &amp; Bobot'!X446)</f>
        <v/>
      </c>
      <c r="AP445" s="35" t="str">
        <f>IF('[2]2.1 Data FSVA 2025 &amp; Bobot'!Z446="","",'[2]2.1 Data FSVA 2025 &amp; Bobot'!Z446)</f>
        <v/>
      </c>
      <c r="AQ445" s="35" t="str">
        <f>IF('[2]2.1 Data FSVA 2025 &amp; Bobot'!AB446="","",'[2]2.1 Data FSVA 2025 &amp; Bobot'!AB446)</f>
        <v/>
      </c>
      <c r="AR445" s="35" t="str">
        <f>IF('[2]2.1 Data FSVA 2025 &amp; Bobot'!AD446="","",'[2]2.1 Data FSVA 2025 &amp; Bobot'!AD446)</f>
        <v/>
      </c>
      <c r="AS445" s="27" t="str">
        <f>IF('[2]2.4 Prioritas Individu'!G446="","",'[2]2.4 Prioritas Individu'!G446)</f>
        <v/>
      </c>
      <c r="AT445" s="27" t="str">
        <f>IF('[2]2.4 Prioritas Individu'!H446="","",'[2]2.4 Prioritas Individu'!H446)</f>
        <v/>
      </c>
      <c r="AU445" s="27" t="str">
        <f>IF('[2]2.4 Prioritas Individu'!I446="","",'[2]2.4 Prioritas Individu'!I446)</f>
        <v/>
      </c>
      <c r="AV445" s="27" t="str">
        <f>IF('[2]2.4 Prioritas Individu'!J446="","",'[2]2.4 Prioritas Individu'!J446)</f>
        <v/>
      </c>
      <c r="AW445" s="27" t="str">
        <f>IF('[2]2.4 Prioritas Individu'!K446="","",'[2]2.4 Prioritas Individu'!K446)</f>
        <v/>
      </c>
      <c r="AX445" s="27" t="str">
        <f>IF('[2]2.4 Prioritas Individu'!L446="","",'[2]2.4 Prioritas Individu'!L446)</f>
        <v/>
      </c>
      <c r="AY445" s="27" t="str">
        <f>IF('[2]2.4 Prioritas Individu'!M446="","",'[2]2.4 Prioritas Individu'!M446)</f>
        <v/>
      </c>
      <c r="AZ445" s="27" t="str">
        <f>IF('[2]2.4 Prioritas Individu'!N446="","",'[2]2.4 Prioritas Individu'!N446)</f>
        <v/>
      </c>
      <c r="BA445" s="27" t="str">
        <f>IF('[2]2.4 Prioritas Individu'!O446="","",'[2]2.4 Prioritas Individu'!O446)</f>
        <v/>
      </c>
      <c r="BB445" s="27" t="str">
        <f>IF('[2]2.4 Prioritas Individu'!P446="","",'[2]2.4 Prioritas Individu'!P446)</f>
        <v/>
      </c>
      <c r="BC445" s="27" t="str">
        <f>IF('[2]2.4 Prioritas Individu'!Q446="","",'[2]2.4 Prioritas Individu'!Q446)</f>
        <v/>
      </c>
      <c r="BD445" s="27" t="str">
        <f>IF('[2]2.4 Prioritas Individu'!R446="","",'[2]2.4 Prioritas Individu'!R446)</f>
        <v/>
      </c>
      <c r="BE445" s="25" t="str">
        <f>IF('[2]2.4 Prioritas Individu'!S446="","",'[2]2.4 Prioritas Individu'!S446)</f>
        <v>-</v>
      </c>
      <c r="BF445" s="27" t="str">
        <f>IF('[2]2.4 Prioritas Individu'!T446="","",'[2]2.4 Prioritas Individu'!T446)</f>
        <v>-</v>
      </c>
      <c r="BG445" s="27" t="str">
        <f>IF('[2]2.4 Prioritas Individu'!U446="","",'[2]2.4 Prioritas Individu'!U446)</f>
        <v>-</v>
      </c>
      <c r="BH445" s="25" t="str">
        <f>IF('[2]2.3 Indeks &amp; Cut off Komposit'!G1157="","",'[2]2.3 Indeks &amp; Cut off Komposit'!G1157)</f>
        <v/>
      </c>
      <c r="BI445" s="25" t="str">
        <f>IF('[2]2.3 Indeks &amp; Cut off Komposit'!H1157="","",'[2]2.3 Indeks &amp; Cut off Komposit'!H1157)</f>
        <v/>
      </c>
      <c r="BJ445" s="25" t="str">
        <f>IF('[2]2.3 Indeks &amp; Cut off Komposit'!I1157="","",'[2]2.3 Indeks &amp; Cut off Komposit'!I1157)</f>
        <v/>
      </c>
      <c r="BK445" s="25" t="str">
        <f>IF('[2]2.3 Indeks &amp; Cut off Komposit'!J1157="","",'[2]2.3 Indeks &amp; Cut off Komposit'!J1157)</f>
        <v/>
      </c>
      <c r="BL445" s="25" t="str">
        <f>IF('[2]2.3 Indeks &amp; Cut off Komposit'!K1157="","",'[2]2.3 Indeks &amp; Cut off Komposit'!K1157)</f>
        <v/>
      </c>
      <c r="BM445" s="25" t="str">
        <f>IF('[2]2.3 Indeks &amp; Cut off Komposit'!L1157="","",'[2]2.3 Indeks &amp; Cut off Komposit'!L1157)</f>
        <v/>
      </c>
      <c r="BN445" s="25" t="str">
        <f>IF('[2]2.3 Indeks &amp; Cut off Komposit'!M1157="","",'[2]2.3 Indeks &amp; Cut off Komposit'!M1157)</f>
        <v/>
      </c>
      <c r="BO445" s="25" t="str">
        <f>IF('[2]2.3 Indeks &amp; Cut off Komposit'!N1157="","",'[2]2.3 Indeks &amp; Cut off Komposit'!N1157)</f>
        <v/>
      </c>
      <c r="BP445" s="25" t="str">
        <f>IF('[2]2.3 Indeks &amp; Cut off Komposit'!O1157="","",'[2]2.3 Indeks &amp; Cut off Komposit'!O1157)</f>
        <v/>
      </c>
      <c r="BQ445" s="25" t="str">
        <f>IF('[2]2.3 Indeks &amp; Cut off Komposit'!P1157="","",'[2]2.3 Indeks &amp; Cut off Komposit'!P1157)</f>
        <v/>
      </c>
      <c r="BR445" s="25" t="str">
        <f>IF('[2]2.3 Indeks &amp; Cut off Komposit'!Q1157="","",'[2]2.3 Indeks &amp; Cut off Komposit'!Q1157)</f>
        <v/>
      </c>
      <c r="BS445" s="25" t="str">
        <f>IF('[2]2.3 Indeks &amp; Cut off Komposit'!R1157="","",'[2]2.3 Indeks &amp; Cut off Komposit'!R1157)</f>
        <v/>
      </c>
      <c r="BT445" s="25" t="str">
        <f>IF('[2]2.3 Indeks &amp; Cut off Komposit'!S1157="","",'[2]2.3 Indeks &amp; Cut off Komposit'!S1157)</f>
        <v>-</v>
      </c>
      <c r="BU445" s="25" t="str">
        <f>IF('[2]2.3 Indeks &amp; Cut off Komposit'!T1157="","",'[2]2.3 Indeks &amp; Cut off Komposit'!T1157)</f>
        <v>-</v>
      </c>
      <c r="BV445" s="25" t="str">
        <f>IF('[2]2.3 Indeks &amp; Cut off Komposit'!U1157="","",'[2]2.3 Indeks &amp; Cut off Komposit'!U1157)</f>
        <v>-</v>
      </c>
      <c r="BW445" s="25" t="str">
        <f>IF('[2]2.3 Indeks &amp; Cut off Komposit'!V1157="","",'[2]2.3 Indeks &amp; Cut off Komposit'!V1157)</f>
        <v>-</v>
      </c>
    </row>
    <row r="446" spans="1:75" x14ac:dyDescent="0.3">
      <c r="A446" s="14" t="str">
        <f>IF('[1]0.1 Produksi Pangan &amp; Penduduk'!A446="","",'[1]0.1 Produksi Pangan &amp; Penduduk'!A446)</f>
        <v/>
      </c>
      <c r="B446" s="4" t="str">
        <f>IF('[1]0.1 Produksi Pangan &amp; Penduduk'!B446="","",'[1]0.1 Produksi Pangan &amp; Penduduk'!B446)</f>
        <v/>
      </c>
      <c r="C446" s="14" t="str">
        <f>IF('[1]0.1 Produksi Pangan &amp; Penduduk'!C446="","",'[1]0.1 Produksi Pangan &amp; Penduduk'!C446)</f>
        <v/>
      </c>
      <c r="D446" s="14" t="str">
        <f>IF('[1]0.1 Produksi Pangan &amp; Penduduk'!D446="","",'[1]0.1 Produksi Pangan &amp; Penduduk'!D446)</f>
        <v/>
      </c>
      <c r="E446" s="14" t="str">
        <f>IF('[1]0.1 Produksi Pangan &amp; Penduduk'!E446="","",'[1]0.1 Produksi Pangan &amp; Penduduk'!E446)</f>
        <v/>
      </c>
      <c r="F446" s="4" t="str">
        <f>IF('[1]0.1 Produksi Pangan &amp; Penduduk'!F446="","",'[1]0.1 Produksi Pangan &amp; Penduduk'!F446)</f>
        <v/>
      </c>
      <c r="G446" s="35" t="str">
        <f>IF('[1]0.1 Produksi Pangan &amp; Penduduk'!J446="","",'[1]0.1 Produksi Pangan &amp; Penduduk'!J446)</f>
        <v/>
      </c>
      <c r="H446" s="35" t="str">
        <f>IF('[1]0.1 Produksi Pangan &amp; Penduduk'!M446="","",'[1]0.1 Produksi Pangan &amp; Penduduk'!M446)</f>
        <v/>
      </c>
      <c r="I446" s="35" t="str">
        <f>IF('[1]0.1 Produksi Pangan &amp; Penduduk'!S446="","",'[1]0.1 Produksi Pangan &amp; Penduduk'!S446)</f>
        <v/>
      </c>
      <c r="J446" s="35" t="str">
        <f>IF('[1]0.1 Produksi Pangan &amp; Penduduk'!Y446="","",'[1]0.1 Produksi Pangan &amp; Penduduk'!Y446)</f>
        <v/>
      </c>
      <c r="K446" s="35" t="str">
        <f>IF('[1]0.1 Produksi Pangan &amp; Penduduk'!AE446="","",'[1]0.1 Produksi Pangan &amp; Penduduk'!AE446)</f>
        <v/>
      </c>
      <c r="L446" s="35" t="str">
        <f>IF('[1]0.1 Produksi Pangan &amp; Penduduk'!AK446="","",'[1]0.1 Produksi Pangan &amp; Penduduk'!AK446)</f>
        <v/>
      </c>
      <c r="M446" s="35" t="str">
        <f>IF('[1]0.1 Produksi Pangan &amp; Penduduk'!AQ446="","",'[1]0.1 Produksi Pangan &amp; Penduduk'!AQ446)</f>
        <v/>
      </c>
      <c r="N446" s="35" t="str">
        <f>IF('[1]0.2 Konsumsi Energi'!J446="","",'[1]0.2 Konsumsi Energi'!J446)</f>
        <v/>
      </c>
      <c r="O446" s="35">
        <f>IF('[1]0.2 Konsumsi Energi'!M446="","",'[1]0.2 Konsumsi Energi'!M446)</f>
        <v>2100</v>
      </c>
      <c r="P446" s="35" t="str">
        <f>IF('[1]0.3 Konsumsi Protein Hewani'!J446="","",'[1]0.3 Konsumsi Protein Hewani'!J446)</f>
        <v/>
      </c>
      <c r="Q446" s="35">
        <f>IF('[1]0.3 Konsumsi Protein Hewani'!M446="","",'[1]0.3 Konsumsi Protein Hewani'!M446)</f>
        <v>25</v>
      </c>
      <c r="R446" s="35" t="str">
        <f>IF('[1]0.4 Stok_Cadangan'!J446="","",'[1]0.4 Stok_Cadangan'!J446)</f>
        <v/>
      </c>
      <c r="S446" s="35" t="str">
        <f>IF('[1]0.4 Stok_Cadangan'!M446="","",'[1]0.4 Stok_Cadangan'!M446)</f>
        <v/>
      </c>
      <c r="T446" s="35" t="str">
        <f>IF('[1]0.4 Stok_Cadangan'!P446="","",'[1]0.4 Stok_Cadangan'!P446)</f>
        <v/>
      </c>
      <c r="U446" s="35" t="str">
        <f>IF('[1]0.4 Stok_Cadangan'!T446="","",'[1]0.4 Stok_Cadangan'!T446)</f>
        <v/>
      </c>
      <c r="V446" s="35" t="str">
        <f>IF('[1]0.4 Stok_Cadangan'!W446="","",'[1]0.4 Stok_Cadangan'!W446)</f>
        <v/>
      </c>
      <c r="W446" s="35" t="str">
        <f>IF('[1]0.4 Stok_Cadangan'!Z446="","",'[1]0.4 Stok_Cadangan'!Z446)</f>
        <v/>
      </c>
      <c r="X446" s="35" t="str">
        <f>IF('[1]0.4 Stok_Cadangan'!AF446="","",'[1]0.4 Stok_Cadangan'!AF446)</f>
        <v/>
      </c>
      <c r="Y446" s="35" t="str">
        <f>IF('[1]0.4 Stok_Cadangan'!AI446="","",'[1]0.4 Stok_Cadangan'!AI446)</f>
        <v/>
      </c>
      <c r="Z446" s="35" t="str">
        <f>IF('[1]0.4 Stok_Cadangan'!AL446="","",'[1]0.4 Stok_Cadangan'!AL446)</f>
        <v/>
      </c>
      <c r="AA446" s="35" t="str">
        <f>IF('[1]0.5 Indikator Keterjangkauan'!P446="","",'[1]0.5 Indikator Keterjangkauan'!P446)</f>
        <v/>
      </c>
      <c r="AB446" s="35" t="str">
        <f>IF('[1]0.5 Indikator Keterjangkauan'!T446="","",'[1]0.5 Indikator Keterjangkauan'!T446)</f>
        <v/>
      </c>
      <c r="AC446" s="35" t="str">
        <f>IF('[1]0.5 Indikator Keterjangkauan'!X446="","",'[1]0.5 Indikator Keterjangkauan'!X446)</f>
        <v/>
      </c>
      <c r="AD446" s="35" t="str">
        <f>IF('[1]0.5 Indikator Keterjangkauan'!AB446="","",'[1]0.5 Indikator Keterjangkauan'!AB446)</f>
        <v/>
      </c>
      <c r="AE446" s="35" t="str">
        <f>IF('[1]0.6 Indikator Pemanfaatan'!V446="","",'[1]0.6 Indikator Pemanfaatan'!V446)</f>
        <v/>
      </c>
      <c r="AF446" s="35" t="str">
        <f>IF('[1]0.6 Indikator Pemanfaatan'!Z446="","",'[1]0.6 Indikator Pemanfaatan'!Z446)</f>
        <v/>
      </c>
      <c r="AG446" s="35" t="str">
        <f>IF('[2]2.1 Data FSVA 2025 &amp; Bobot'!H447="","",'[2]2.1 Data FSVA 2025 &amp; Bobot'!H447)</f>
        <v/>
      </c>
      <c r="AH446" s="35" t="str">
        <f>IF('[2]2.1 Data FSVA 2025 &amp; Bobot'!J447="","",'[2]2.1 Data FSVA 2025 &amp; Bobot'!J447)</f>
        <v/>
      </c>
      <c r="AI446" s="35" t="str">
        <f>IF('[2]2.1 Data FSVA 2025 &amp; Bobot'!L447="","",'[2]2.1 Data FSVA 2025 &amp; Bobot'!L447)</f>
        <v/>
      </c>
      <c r="AJ446" s="35" t="str">
        <f>IF('[2]2.1 Data FSVA 2025 &amp; Bobot'!N447="","",'[2]2.1 Data FSVA 2025 &amp; Bobot'!N447)</f>
        <v/>
      </c>
      <c r="AK446" s="35" t="str">
        <f>IF('[2]2.1 Data FSVA 2025 &amp; Bobot'!P447="","",'[2]2.1 Data FSVA 2025 &amp; Bobot'!P447)</f>
        <v/>
      </c>
      <c r="AL446" s="35" t="str">
        <f>IF('[2]2.1 Data FSVA 2025 &amp; Bobot'!R447="","",'[2]2.1 Data FSVA 2025 &amp; Bobot'!R447)</f>
        <v/>
      </c>
      <c r="AM446" s="35" t="str">
        <f>IF('[2]2.1 Data FSVA 2025 &amp; Bobot'!T447="","",'[2]2.1 Data FSVA 2025 &amp; Bobot'!T447)</f>
        <v/>
      </c>
      <c r="AN446" s="35" t="str">
        <f>IF('[2]2.1 Data FSVA 2025 &amp; Bobot'!V447="","",'[2]2.1 Data FSVA 2025 &amp; Bobot'!V447)</f>
        <v/>
      </c>
      <c r="AO446" s="35" t="str">
        <f>IF('[2]2.1 Data FSVA 2025 &amp; Bobot'!X447="","",'[2]2.1 Data FSVA 2025 &amp; Bobot'!X447)</f>
        <v/>
      </c>
      <c r="AP446" s="35" t="str">
        <f>IF('[2]2.1 Data FSVA 2025 &amp; Bobot'!Z447="","",'[2]2.1 Data FSVA 2025 &amp; Bobot'!Z447)</f>
        <v/>
      </c>
      <c r="AQ446" s="35" t="str">
        <f>IF('[2]2.1 Data FSVA 2025 &amp; Bobot'!AB447="","",'[2]2.1 Data FSVA 2025 &amp; Bobot'!AB447)</f>
        <v/>
      </c>
      <c r="AR446" s="35" t="str">
        <f>IF('[2]2.1 Data FSVA 2025 &amp; Bobot'!AD447="","",'[2]2.1 Data FSVA 2025 &amp; Bobot'!AD447)</f>
        <v/>
      </c>
      <c r="AS446" s="27" t="str">
        <f>IF('[2]2.4 Prioritas Individu'!G447="","",'[2]2.4 Prioritas Individu'!G447)</f>
        <v/>
      </c>
      <c r="AT446" s="27" t="str">
        <f>IF('[2]2.4 Prioritas Individu'!H447="","",'[2]2.4 Prioritas Individu'!H447)</f>
        <v/>
      </c>
      <c r="AU446" s="27" t="str">
        <f>IF('[2]2.4 Prioritas Individu'!I447="","",'[2]2.4 Prioritas Individu'!I447)</f>
        <v/>
      </c>
      <c r="AV446" s="27" t="str">
        <f>IF('[2]2.4 Prioritas Individu'!J447="","",'[2]2.4 Prioritas Individu'!J447)</f>
        <v/>
      </c>
      <c r="AW446" s="27" t="str">
        <f>IF('[2]2.4 Prioritas Individu'!K447="","",'[2]2.4 Prioritas Individu'!K447)</f>
        <v/>
      </c>
      <c r="AX446" s="27" t="str">
        <f>IF('[2]2.4 Prioritas Individu'!L447="","",'[2]2.4 Prioritas Individu'!L447)</f>
        <v/>
      </c>
      <c r="AY446" s="27" t="str">
        <f>IF('[2]2.4 Prioritas Individu'!M447="","",'[2]2.4 Prioritas Individu'!M447)</f>
        <v/>
      </c>
      <c r="AZ446" s="27" t="str">
        <f>IF('[2]2.4 Prioritas Individu'!N447="","",'[2]2.4 Prioritas Individu'!N447)</f>
        <v/>
      </c>
      <c r="BA446" s="27" t="str">
        <f>IF('[2]2.4 Prioritas Individu'!O447="","",'[2]2.4 Prioritas Individu'!O447)</f>
        <v/>
      </c>
      <c r="BB446" s="27" t="str">
        <f>IF('[2]2.4 Prioritas Individu'!P447="","",'[2]2.4 Prioritas Individu'!P447)</f>
        <v/>
      </c>
      <c r="BC446" s="27" t="str">
        <f>IF('[2]2.4 Prioritas Individu'!Q447="","",'[2]2.4 Prioritas Individu'!Q447)</f>
        <v/>
      </c>
      <c r="BD446" s="27" t="str">
        <f>IF('[2]2.4 Prioritas Individu'!R447="","",'[2]2.4 Prioritas Individu'!R447)</f>
        <v/>
      </c>
      <c r="BE446" s="25" t="str">
        <f>IF('[2]2.4 Prioritas Individu'!S447="","",'[2]2.4 Prioritas Individu'!S447)</f>
        <v>-</v>
      </c>
      <c r="BF446" s="27" t="str">
        <f>IF('[2]2.4 Prioritas Individu'!T447="","",'[2]2.4 Prioritas Individu'!T447)</f>
        <v>-</v>
      </c>
      <c r="BG446" s="27" t="str">
        <f>IF('[2]2.4 Prioritas Individu'!U447="","",'[2]2.4 Prioritas Individu'!U447)</f>
        <v>-</v>
      </c>
      <c r="BH446" s="25" t="str">
        <f>IF('[2]2.3 Indeks &amp; Cut off Komposit'!G1158="","",'[2]2.3 Indeks &amp; Cut off Komposit'!G1158)</f>
        <v/>
      </c>
      <c r="BI446" s="25" t="str">
        <f>IF('[2]2.3 Indeks &amp; Cut off Komposit'!H1158="","",'[2]2.3 Indeks &amp; Cut off Komposit'!H1158)</f>
        <v/>
      </c>
      <c r="BJ446" s="25" t="str">
        <f>IF('[2]2.3 Indeks &amp; Cut off Komposit'!I1158="","",'[2]2.3 Indeks &amp; Cut off Komposit'!I1158)</f>
        <v/>
      </c>
      <c r="BK446" s="25" t="str">
        <f>IF('[2]2.3 Indeks &amp; Cut off Komposit'!J1158="","",'[2]2.3 Indeks &amp; Cut off Komposit'!J1158)</f>
        <v/>
      </c>
      <c r="BL446" s="25" t="str">
        <f>IF('[2]2.3 Indeks &amp; Cut off Komposit'!K1158="","",'[2]2.3 Indeks &amp; Cut off Komposit'!K1158)</f>
        <v/>
      </c>
      <c r="BM446" s="25" t="str">
        <f>IF('[2]2.3 Indeks &amp; Cut off Komposit'!L1158="","",'[2]2.3 Indeks &amp; Cut off Komposit'!L1158)</f>
        <v/>
      </c>
      <c r="BN446" s="25" t="str">
        <f>IF('[2]2.3 Indeks &amp; Cut off Komposit'!M1158="","",'[2]2.3 Indeks &amp; Cut off Komposit'!M1158)</f>
        <v/>
      </c>
      <c r="BO446" s="25" t="str">
        <f>IF('[2]2.3 Indeks &amp; Cut off Komposit'!N1158="","",'[2]2.3 Indeks &amp; Cut off Komposit'!N1158)</f>
        <v/>
      </c>
      <c r="BP446" s="25" t="str">
        <f>IF('[2]2.3 Indeks &amp; Cut off Komposit'!O1158="","",'[2]2.3 Indeks &amp; Cut off Komposit'!O1158)</f>
        <v/>
      </c>
      <c r="BQ446" s="25" t="str">
        <f>IF('[2]2.3 Indeks &amp; Cut off Komposit'!P1158="","",'[2]2.3 Indeks &amp; Cut off Komposit'!P1158)</f>
        <v/>
      </c>
      <c r="BR446" s="25" t="str">
        <f>IF('[2]2.3 Indeks &amp; Cut off Komposit'!Q1158="","",'[2]2.3 Indeks &amp; Cut off Komposit'!Q1158)</f>
        <v/>
      </c>
      <c r="BS446" s="25" t="str">
        <f>IF('[2]2.3 Indeks &amp; Cut off Komposit'!R1158="","",'[2]2.3 Indeks &amp; Cut off Komposit'!R1158)</f>
        <v/>
      </c>
      <c r="BT446" s="25" t="str">
        <f>IF('[2]2.3 Indeks &amp; Cut off Komposit'!S1158="","",'[2]2.3 Indeks &amp; Cut off Komposit'!S1158)</f>
        <v>-</v>
      </c>
      <c r="BU446" s="25" t="str">
        <f>IF('[2]2.3 Indeks &amp; Cut off Komposit'!T1158="","",'[2]2.3 Indeks &amp; Cut off Komposit'!T1158)</f>
        <v>-</v>
      </c>
      <c r="BV446" s="25" t="str">
        <f>IF('[2]2.3 Indeks &amp; Cut off Komposit'!U1158="","",'[2]2.3 Indeks &amp; Cut off Komposit'!U1158)</f>
        <v>-</v>
      </c>
      <c r="BW446" s="25" t="str">
        <f>IF('[2]2.3 Indeks &amp; Cut off Komposit'!V1158="","",'[2]2.3 Indeks &amp; Cut off Komposit'!V1158)</f>
        <v>-</v>
      </c>
    </row>
    <row r="447" spans="1:75" x14ac:dyDescent="0.3">
      <c r="A447" s="14" t="str">
        <f>IF('[1]0.1 Produksi Pangan &amp; Penduduk'!A447="","",'[1]0.1 Produksi Pangan &amp; Penduduk'!A447)</f>
        <v/>
      </c>
      <c r="B447" s="4" t="str">
        <f>IF('[1]0.1 Produksi Pangan &amp; Penduduk'!B447="","",'[1]0.1 Produksi Pangan &amp; Penduduk'!B447)</f>
        <v/>
      </c>
      <c r="C447" s="14" t="str">
        <f>IF('[1]0.1 Produksi Pangan &amp; Penduduk'!C447="","",'[1]0.1 Produksi Pangan &amp; Penduduk'!C447)</f>
        <v/>
      </c>
      <c r="D447" s="14" t="str">
        <f>IF('[1]0.1 Produksi Pangan &amp; Penduduk'!D447="","",'[1]0.1 Produksi Pangan &amp; Penduduk'!D447)</f>
        <v/>
      </c>
      <c r="E447" s="14" t="str">
        <f>IF('[1]0.1 Produksi Pangan &amp; Penduduk'!E447="","",'[1]0.1 Produksi Pangan &amp; Penduduk'!E447)</f>
        <v/>
      </c>
      <c r="F447" s="4" t="str">
        <f>IF('[1]0.1 Produksi Pangan &amp; Penduduk'!F447="","",'[1]0.1 Produksi Pangan &amp; Penduduk'!F447)</f>
        <v/>
      </c>
      <c r="G447" s="35" t="str">
        <f>IF('[1]0.1 Produksi Pangan &amp; Penduduk'!J447="","",'[1]0.1 Produksi Pangan &amp; Penduduk'!J447)</f>
        <v/>
      </c>
      <c r="H447" s="35" t="str">
        <f>IF('[1]0.1 Produksi Pangan &amp; Penduduk'!M447="","",'[1]0.1 Produksi Pangan &amp; Penduduk'!M447)</f>
        <v/>
      </c>
      <c r="I447" s="35" t="str">
        <f>IF('[1]0.1 Produksi Pangan &amp; Penduduk'!S447="","",'[1]0.1 Produksi Pangan &amp; Penduduk'!S447)</f>
        <v/>
      </c>
      <c r="J447" s="35" t="str">
        <f>IF('[1]0.1 Produksi Pangan &amp; Penduduk'!Y447="","",'[1]0.1 Produksi Pangan &amp; Penduduk'!Y447)</f>
        <v/>
      </c>
      <c r="K447" s="35" t="str">
        <f>IF('[1]0.1 Produksi Pangan &amp; Penduduk'!AE447="","",'[1]0.1 Produksi Pangan &amp; Penduduk'!AE447)</f>
        <v/>
      </c>
      <c r="L447" s="35" t="str">
        <f>IF('[1]0.1 Produksi Pangan &amp; Penduduk'!AK447="","",'[1]0.1 Produksi Pangan &amp; Penduduk'!AK447)</f>
        <v/>
      </c>
      <c r="M447" s="35" t="str">
        <f>IF('[1]0.1 Produksi Pangan &amp; Penduduk'!AQ447="","",'[1]0.1 Produksi Pangan &amp; Penduduk'!AQ447)</f>
        <v/>
      </c>
      <c r="N447" s="35" t="str">
        <f>IF('[1]0.2 Konsumsi Energi'!J447="","",'[1]0.2 Konsumsi Energi'!J447)</f>
        <v/>
      </c>
      <c r="O447" s="35">
        <f>IF('[1]0.2 Konsumsi Energi'!M447="","",'[1]0.2 Konsumsi Energi'!M447)</f>
        <v>2100</v>
      </c>
      <c r="P447" s="35" t="str">
        <f>IF('[1]0.3 Konsumsi Protein Hewani'!J447="","",'[1]0.3 Konsumsi Protein Hewani'!J447)</f>
        <v/>
      </c>
      <c r="Q447" s="35">
        <f>IF('[1]0.3 Konsumsi Protein Hewani'!M447="","",'[1]0.3 Konsumsi Protein Hewani'!M447)</f>
        <v>25</v>
      </c>
      <c r="R447" s="35" t="str">
        <f>IF('[1]0.4 Stok_Cadangan'!J447="","",'[1]0.4 Stok_Cadangan'!J447)</f>
        <v/>
      </c>
      <c r="S447" s="35" t="str">
        <f>IF('[1]0.4 Stok_Cadangan'!M447="","",'[1]0.4 Stok_Cadangan'!M447)</f>
        <v/>
      </c>
      <c r="T447" s="35" t="str">
        <f>IF('[1]0.4 Stok_Cadangan'!P447="","",'[1]0.4 Stok_Cadangan'!P447)</f>
        <v/>
      </c>
      <c r="U447" s="35" t="str">
        <f>IF('[1]0.4 Stok_Cadangan'!T447="","",'[1]0.4 Stok_Cadangan'!T447)</f>
        <v/>
      </c>
      <c r="V447" s="35" t="str">
        <f>IF('[1]0.4 Stok_Cadangan'!W447="","",'[1]0.4 Stok_Cadangan'!W447)</f>
        <v/>
      </c>
      <c r="W447" s="35" t="str">
        <f>IF('[1]0.4 Stok_Cadangan'!Z447="","",'[1]0.4 Stok_Cadangan'!Z447)</f>
        <v/>
      </c>
      <c r="X447" s="35" t="str">
        <f>IF('[1]0.4 Stok_Cadangan'!AF447="","",'[1]0.4 Stok_Cadangan'!AF447)</f>
        <v/>
      </c>
      <c r="Y447" s="35" t="str">
        <f>IF('[1]0.4 Stok_Cadangan'!AI447="","",'[1]0.4 Stok_Cadangan'!AI447)</f>
        <v/>
      </c>
      <c r="Z447" s="35" t="str">
        <f>IF('[1]0.4 Stok_Cadangan'!AL447="","",'[1]0.4 Stok_Cadangan'!AL447)</f>
        <v/>
      </c>
      <c r="AA447" s="35" t="str">
        <f>IF('[1]0.5 Indikator Keterjangkauan'!P447="","",'[1]0.5 Indikator Keterjangkauan'!P447)</f>
        <v/>
      </c>
      <c r="AB447" s="35" t="str">
        <f>IF('[1]0.5 Indikator Keterjangkauan'!T447="","",'[1]0.5 Indikator Keterjangkauan'!T447)</f>
        <v/>
      </c>
      <c r="AC447" s="35" t="str">
        <f>IF('[1]0.5 Indikator Keterjangkauan'!X447="","",'[1]0.5 Indikator Keterjangkauan'!X447)</f>
        <v/>
      </c>
      <c r="AD447" s="35" t="str">
        <f>IF('[1]0.5 Indikator Keterjangkauan'!AB447="","",'[1]0.5 Indikator Keterjangkauan'!AB447)</f>
        <v/>
      </c>
      <c r="AE447" s="35" t="str">
        <f>IF('[1]0.6 Indikator Pemanfaatan'!V447="","",'[1]0.6 Indikator Pemanfaatan'!V447)</f>
        <v/>
      </c>
      <c r="AF447" s="35" t="str">
        <f>IF('[1]0.6 Indikator Pemanfaatan'!Z447="","",'[1]0.6 Indikator Pemanfaatan'!Z447)</f>
        <v/>
      </c>
      <c r="AG447" s="35" t="str">
        <f>IF('[2]2.1 Data FSVA 2025 &amp; Bobot'!H448="","",'[2]2.1 Data FSVA 2025 &amp; Bobot'!H448)</f>
        <v/>
      </c>
      <c r="AH447" s="35" t="str">
        <f>IF('[2]2.1 Data FSVA 2025 &amp; Bobot'!J448="","",'[2]2.1 Data FSVA 2025 &amp; Bobot'!J448)</f>
        <v/>
      </c>
      <c r="AI447" s="35" t="str">
        <f>IF('[2]2.1 Data FSVA 2025 &amp; Bobot'!L448="","",'[2]2.1 Data FSVA 2025 &amp; Bobot'!L448)</f>
        <v/>
      </c>
      <c r="AJ447" s="35" t="str">
        <f>IF('[2]2.1 Data FSVA 2025 &amp; Bobot'!N448="","",'[2]2.1 Data FSVA 2025 &amp; Bobot'!N448)</f>
        <v/>
      </c>
      <c r="AK447" s="35" t="str">
        <f>IF('[2]2.1 Data FSVA 2025 &amp; Bobot'!P448="","",'[2]2.1 Data FSVA 2025 &amp; Bobot'!P448)</f>
        <v/>
      </c>
      <c r="AL447" s="35" t="str">
        <f>IF('[2]2.1 Data FSVA 2025 &amp; Bobot'!R448="","",'[2]2.1 Data FSVA 2025 &amp; Bobot'!R448)</f>
        <v/>
      </c>
      <c r="AM447" s="35" t="str">
        <f>IF('[2]2.1 Data FSVA 2025 &amp; Bobot'!T448="","",'[2]2.1 Data FSVA 2025 &amp; Bobot'!T448)</f>
        <v/>
      </c>
      <c r="AN447" s="35" t="str">
        <f>IF('[2]2.1 Data FSVA 2025 &amp; Bobot'!V448="","",'[2]2.1 Data FSVA 2025 &amp; Bobot'!V448)</f>
        <v/>
      </c>
      <c r="AO447" s="35" t="str">
        <f>IF('[2]2.1 Data FSVA 2025 &amp; Bobot'!X448="","",'[2]2.1 Data FSVA 2025 &amp; Bobot'!X448)</f>
        <v/>
      </c>
      <c r="AP447" s="35" t="str">
        <f>IF('[2]2.1 Data FSVA 2025 &amp; Bobot'!Z448="","",'[2]2.1 Data FSVA 2025 &amp; Bobot'!Z448)</f>
        <v/>
      </c>
      <c r="AQ447" s="35" t="str">
        <f>IF('[2]2.1 Data FSVA 2025 &amp; Bobot'!AB448="","",'[2]2.1 Data FSVA 2025 &amp; Bobot'!AB448)</f>
        <v/>
      </c>
      <c r="AR447" s="35" t="str">
        <f>IF('[2]2.1 Data FSVA 2025 &amp; Bobot'!AD448="","",'[2]2.1 Data FSVA 2025 &amp; Bobot'!AD448)</f>
        <v/>
      </c>
      <c r="AS447" s="27" t="str">
        <f>IF('[2]2.4 Prioritas Individu'!G448="","",'[2]2.4 Prioritas Individu'!G448)</f>
        <v/>
      </c>
      <c r="AT447" s="27" t="str">
        <f>IF('[2]2.4 Prioritas Individu'!H448="","",'[2]2.4 Prioritas Individu'!H448)</f>
        <v/>
      </c>
      <c r="AU447" s="27" t="str">
        <f>IF('[2]2.4 Prioritas Individu'!I448="","",'[2]2.4 Prioritas Individu'!I448)</f>
        <v/>
      </c>
      <c r="AV447" s="27" t="str">
        <f>IF('[2]2.4 Prioritas Individu'!J448="","",'[2]2.4 Prioritas Individu'!J448)</f>
        <v/>
      </c>
      <c r="AW447" s="27" t="str">
        <f>IF('[2]2.4 Prioritas Individu'!K448="","",'[2]2.4 Prioritas Individu'!K448)</f>
        <v/>
      </c>
      <c r="AX447" s="27" t="str">
        <f>IF('[2]2.4 Prioritas Individu'!L448="","",'[2]2.4 Prioritas Individu'!L448)</f>
        <v/>
      </c>
      <c r="AY447" s="27" t="str">
        <f>IF('[2]2.4 Prioritas Individu'!M448="","",'[2]2.4 Prioritas Individu'!M448)</f>
        <v/>
      </c>
      <c r="AZ447" s="27" t="str">
        <f>IF('[2]2.4 Prioritas Individu'!N448="","",'[2]2.4 Prioritas Individu'!N448)</f>
        <v/>
      </c>
      <c r="BA447" s="27" t="str">
        <f>IF('[2]2.4 Prioritas Individu'!O448="","",'[2]2.4 Prioritas Individu'!O448)</f>
        <v/>
      </c>
      <c r="BB447" s="27" t="str">
        <f>IF('[2]2.4 Prioritas Individu'!P448="","",'[2]2.4 Prioritas Individu'!P448)</f>
        <v/>
      </c>
      <c r="BC447" s="27" t="str">
        <f>IF('[2]2.4 Prioritas Individu'!Q448="","",'[2]2.4 Prioritas Individu'!Q448)</f>
        <v/>
      </c>
      <c r="BD447" s="27" t="str">
        <f>IF('[2]2.4 Prioritas Individu'!R448="","",'[2]2.4 Prioritas Individu'!R448)</f>
        <v/>
      </c>
      <c r="BE447" s="25" t="str">
        <f>IF('[2]2.4 Prioritas Individu'!S448="","",'[2]2.4 Prioritas Individu'!S448)</f>
        <v>-</v>
      </c>
      <c r="BF447" s="27" t="str">
        <f>IF('[2]2.4 Prioritas Individu'!T448="","",'[2]2.4 Prioritas Individu'!T448)</f>
        <v>-</v>
      </c>
      <c r="BG447" s="27" t="str">
        <f>IF('[2]2.4 Prioritas Individu'!U448="","",'[2]2.4 Prioritas Individu'!U448)</f>
        <v>-</v>
      </c>
      <c r="BH447" s="25" t="str">
        <f>IF('[2]2.3 Indeks &amp; Cut off Komposit'!G1159="","",'[2]2.3 Indeks &amp; Cut off Komposit'!G1159)</f>
        <v/>
      </c>
      <c r="BI447" s="25" t="str">
        <f>IF('[2]2.3 Indeks &amp; Cut off Komposit'!H1159="","",'[2]2.3 Indeks &amp; Cut off Komposit'!H1159)</f>
        <v/>
      </c>
      <c r="BJ447" s="25" t="str">
        <f>IF('[2]2.3 Indeks &amp; Cut off Komposit'!I1159="","",'[2]2.3 Indeks &amp; Cut off Komposit'!I1159)</f>
        <v/>
      </c>
      <c r="BK447" s="25" t="str">
        <f>IF('[2]2.3 Indeks &amp; Cut off Komposit'!J1159="","",'[2]2.3 Indeks &amp; Cut off Komposit'!J1159)</f>
        <v/>
      </c>
      <c r="BL447" s="25" t="str">
        <f>IF('[2]2.3 Indeks &amp; Cut off Komposit'!K1159="","",'[2]2.3 Indeks &amp; Cut off Komposit'!K1159)</f>
        <v/>
      </c>
      <c r="BM447" s="25" t="str">
        <f>IF('[2]2.3 Indeks &amp; Cut off Komposit'!L1159="","",'[2]2.3 Indeks &amp; Cut off Komposit'!L1159)</f>
        <v/>
      </c>
      <c r="BN447" s="25" t="str">
        <f>IF('[2]2.3 Indeks &amp; Cut off Komposit'!M1159="","",'[2]2.3 Indeks &amp; Cut off Komposit'!M1159)</f>
        <v/>
      </c>
      <c r="BO447" s="25" t="str">
        <f>IF('[2]2.3 Indeks &amp; Cut off Komposit'!N1159="","",'[2]2.3 Indeks &amp; Cut off Komposit'!N1159)</f>
        <v/>
      </c>
      <c r="BP447" s="25" t="str">
        <f>IF('[2]2.3 Indeks &amp; Cut off Komposit'!O1159="","",'[2]2.3 Indeks &amp; Cut off Komposit'!O1159)</f>
        <v/>
      </c>
      <c r="BQ447" s="25" t="str">
        <f>IF('[2]2.3 Indeks &amp; Cut off Komposit'!P1159="","",'[2]2.3 Indeks &amp; Cut off Komposit'!P1159)</f>
        <v/>
      </c>
      <c r="BR447" s="25" t="str">
        <f>IF('[2]2.3 Indeks &amp; Cut off Komposit'!Q1159="","",'[2]2.3 Indeks &amp; Cut off Komposit'!Q1159)</f>
        <v/>
      </c>
      <c r="BS447" s="25" t="str">
        <f>IF('[2]2.3 Indeks &amp; Cut off Komposit'!R1159="","",'[2]2.3 Indeks &amp; Cut off Komposit'!R1159)</f>
        <v/>
      </c>
      <c r="BT447" s="25" t="str">
        <f>IF('[2]2.3 Indeks &amp; Cut off Komposit'!S1159="","",'[2]2.3 Indeks &amp; Cut off Komposit'!S1159)</f>
        <v>-</v>
      </c>
      <c r="BU447" s="25" t="str">
        <f>IF('[2]2.3 Indeks &amp; Cut off Komposit'!T1159="","",'[2]2.3 Indeks &amp; Cut off Komposit'!T1159)</f>
        <v>-</v>
      </c>
      <c r="BV447" s="25" t="str">
        <f>IF('[2]2.3 Indeks &amp; Cut off Komposit'!U1159="","",'[2]2.3 Indeks &amp; Cut off Komposit'!U1159)</f>
        <v>-</v>
      </c>
      <c r="BW447" s="25" t="str">
        <f>IF('[2]2.3 Indeks &amp; Cut off Komposit'!V1159="","",'[2]2.3 Indeks &amp; Cut off Komposit'!V1159)</f>
        <v>-</v>
      </c>
    </row>
    <row r="448" spans="1:75" x14ac:dyDescent="0.3">
      <c r="A448" s="14" t="str">
        <f>IF('[1]0.1 Produksi Pangan &amp; Penduduk'!A448="","",'[1]0.1 Produksi Pangan &amp; Penduduk'!A448)</f>
        <v/>
      </c>
      <c r="B448" s="4" t="str">
        <f>IF('[1]0.1 Produksi Pangan &amp; Penduduk'!B448="","",'[1]0.1 Produksi Pangan &amp; Penduduk'!B448)</f>
        <v/>
      </c>
      <c r="C448" s="14" t="str">
        <f>IF('[1]0.1 Produksi Pangan &amp; Penduduk'!C448="","",'[1]0.1 Produksi Pangan &amp; Penduduk'!C448)</f>
        <v/>
      </c>
      <c r="D448" s="14" t="str">
        <f>IF('[1]0.1 Produksi Pangan &amp; Penduduk'!D448="","",'[1]0.1 Produksi Pangan &amp; Penduduk'!D448)</f>
        <v/>
      </c>
      <c r="E448" s="14" t="str">
        <f>IF('[1]0.1 Produksi Pangan &amp; Penduduk'!E448="","",'[1]0.1 Produksi Pangan &amp; Penduduk'!E448)</f>
        <v/>
      </c>
      <c r="F448" s="4" t="str">
        <f>IF('[1]0.1 Produksi Pangan &amp; Penduduk'!F448="","",'[1]0.1 Produksi Pangan &amp; Penduduk'!F448)</f>
        <v/>
      </c>
      <c r="G448" s="35" t="str">
        <f>IF('[1]0.1 Produksi Pangan &amp; Penduduk'!J448="","",'[1]0.1 Produksi Pangan &amp; Penduduk'!J448)</f>
        <v/>
      </c>
      <c r="H448" s="35" t="str">
        <f>IF('[1]0.1 Produksi Pangan &amp; Penduduk'!M448="","",'[1]0.1 Produksi Pangan &amp; Penduduk'!M448)</f>
        <v/>
      </c>
      <c r="I448" s="35" t="str">
        <f>IF('[1]0.1 Produksi Pangan &amp; Penduduk'!S448="","",'[1]0.1 Produksi Pangan &amp; Penduduk'!S448)</f>
        <v/>
      </c>
      <c r="J448" s="35" t="str">
        <f>IF('[1]0.1 Produksi Pangan &amp; Penduduk'!Y448="","",'[1]0.1 Produksi Pangan &amp; Penduduk'!Y448)</f>
        <v/>
      </c>
      <c r="K448" s="35" t="str">
        <f>IF('[1]0.1 Produksi Pangan &amp; Penduduk'!AE448="","",'[1]0.1 Produksi Pangan &amp; Penduduk'!AE448)</f>
        <v/>
      </c>
      <c r="L448" s="35" t="str">
        <f>IF('[1]0.1 Produksi Pangan &amp; Penduduk'!AK448="","",'[1]0.1 Produksi Pangan &amp; Penduduk'!AK448)</f>
        <v/>
      </c>
      <c r="M448" s="35" t="str">
        <f>IF('[1]0.1 Produksi Pangan &amp; Penduduk'!AQ448="","",'[1]0.1 Produksi Pangan &amp; Penduduk'!AQ448)</f>
        <v/>
      </c>
      <c r="N448" s="35" t="str">
        <f>IF('[1]0.2 Konsumsi Energi'!J448="","",'[1]0.2 Konsumsi Energi'!J448)</f>
        <v/>
      </c>
      <c r="O448" s="35">
        <f>IF('[1]0.2 Konsumsi Energi'!M448="","",'[1]0.2 Konsumsi Energi'!M448)</f>
        <v>2100</v>
      </c>
      <c r="P448" s="35" t="str">
        <f>IF('[1]0.3 Konsumsi Protein Hewani'!J448="","",'[1]0.3 Konsumsi Protein Hewani'!J448)</f>
        <v/>
      </c>
      <c r="Q448" s="35">
        <f>IF('[1]0.3 Konsumsi Protein Hewani'!M448="","",'[1]0.3 Konsumsi Protein Hewani'!M448)</f>
        <v>25</v>
      </c>
      <c r="R448" s="35" t="str">
        <f>IF('[1]0.4 Stok_Cadangan'!J448="","",'[1]0.4 Stok_Cadangan'!J448)</f>
        <v/>
      </c>
      <c r="S448" s="35" t="str">
        <f>IF('[1]0.4 Stok_Cadangan'!M448="","",'[1]0.4 Stok_Cadangan'!M448)</f>
        <v/>
      </c>
      <c r="T448" s="35" t="str">
        <f>IF('[1]0.4 Stok_Cadangan'!P448="","",'[1]0.4 Stok_Cadangan'!P448)</f>
        <v/>
      </c>
      <c r="U448" s="35" t="str">
        <f>IF('[1]0.4 Stok_Cadangan'!T448="","",'[1]0.4 Stok_Cadangan'!T448)</f>
        <v/>
      </c>
      <c r="V448" s="35" t="str">
        <f>IF('[1]0.4 Stok_Cadangan'!W448="","",'[1]0.4 Stok_Cadangan'!W448)</f>
        <v/>
      </c>
      <c r="W448" s="35" t="str">
        <f>IF('[1]0.4 Stok_Cadangan'!Z448="","",'[1]0.4 Stok_Cadangan'!Z448)</f>
        <v/>
      </c>
      <c r="X448" s="35" t="str">
        <f>IF('[1]0.4 Stok_Cadangan'!AF448="","",'[1]0.4 Stok_Cadangan'!AF448)</f>
        <v/>
      </c>
      <c r="Y448" s="35" t="str">
        <f>IF('[1]0.4 Stok_Cadangan'!AI448="","",'[1]0.4 Stok_Cadangan'!AI448)</f>
        <v/>
      </c>
      <c r="Z448" s="35" t="str">
        <f>IF('[1]0.4 Stok_Cadangan'!AL448="","",'[1]0.4 Stok_Cadangan'!AL448)</f>
        <v/>
      </c>
      <c r="AA448" s="35" t="str">
        <f>IF('[1]0.5 Indikator Keterjangkauan'!P448="","",'[1]0.5 Indikator Keterjangkauan'!P448)</f>
        <v/>
      </c>
      <c r="AB448" s="35" t="str">
        <f>IF('[1]0.5 Indikator Keterjangkauan'!T448="","",'[1]0.5 Indikator Keterjangkauan'!T448)</f>
        <v/>
      </c>
      <c r="AC448" s="35" t="str">
        <f>IF('[1]0.5 Indikator Keterjangkauan'!X448="","",'[1]0.5 Indikator Keterjangkauan'!X448)</f>
        <v/>
      </c>
      <c r="AD448" s="35" t="str">
        <f>IF('[1]0.5 Indikator Keterjangkauan'!AB448="","",'[1]0.5 Indikator Keterjangkauan'!AB448)</f>
        <v/>
      </c>
      <c r="AE448" s="35" t="str">
        <f>IF('[1]0.6 Indikator Pemanfaatan'!V448="","",'[1]0.6 Indikator Pemanfaatan'!V448)</f>
        <v/>
      </c>
      <c r="AF448" s="35" t="str">
        <f>IF('[1]0.6 Indikator Pemanfaatan'!Z448="","",'[1]0.6 Indikator Pemanfaatan'!Z448)</f>
        <v/>
      </c>
      <c r="AG448" s="35" t="str">
        <f>IF('[2]2.1 Data FSVA 2025 &amp; Bobot'!H449="","",'[2]2.1 Data FSVA 2025 &amp; Bobot'!H449)</f>
        <v/>
      </c>
      <c r="AH448" s="35" t="str">
        <f>IF('[2]2.1 Data FSVA 2025 &amp; Bobot'!J449="","",'[2]2.1 Data FSVA 2025 &amp; Bobot'!J449)</f>
        <v/>
      </c>
      <c r="AI448" s="35" t="str">
        <f>IF('[2]2.1 Data FSVA 2025 &amp; Bobot'!L449="","",'[2]2.1 Data FSVA 2025 &amp; Bobot'!L449)</f>
        <v/>
      </c>
      <c r="AJ448" s="35" t="str">
        <f>IF('[2]2.1 Data FSVA 2025 &amp; Bobot'!N449="","",'[2]2.1 Data FSVA 2025 &amp; Bobot'!N449)</f>
        <v/>
      </c>
      <c r="AK448" s="35" t="str">
        <f>IF('[2]2.1 Data FSVA 2025 &amp; Bobot'!P449="","",'[2]2.1 Data FSVA 2025 &amp; Bobot'!P449)</f>
        <v/>
      </c>
      <c r="AL448" s="35" t="str">
        <f>IF('[2]2.1 Data FSVA 2025 &amp; Bobot'!R449="","",'[2]2.1 Data FSVA 2025 &amp; Bobot'!R449)</f>
        <v/>
      </c>
      <c r="AM448" s="35" t="str">
        <f>IF('[2]2.1 Data FSVA 2025 &amp; Bobot'!T449="","",'[2]2.1 Data FSVA 2025 &amp; Bobot'!T449)</f>
        <v/>
      </c>
      <c r="AN448" s="35" t="str">
        <f>IF('[2]2.1 Data FSVA 2025 &amp; Bobot'!V449="","",'[2]2.1 Data FSVA 2025 &amp; Bobot'!V449)</f>
        <v/>
      </c>
      <c r="AO448" s="35" t="str">
        <f>IF('[2]2.1 Data FSVA 2025 &amp; Bobot'!X449="","",'[2]2.1 Data FSVA 2025 &amp; Bobot'!X449)</f>
        <v/>
      </c>
      <c r="AP448" s="35" t="str">
        <f>IF('[2]2.1 Data FSVA 2025 &amp; Bobot'!Z449="","",'[2]2.1 Data FSVA 2025 &amp; Bobot'!Z449)</f>
        <v/>
      </c>
      <c r="AQ448" s="35" t="str">
        <f>IF('[2]2.1 Data FSVA 2025 &amp; Bobot'!AB449="","",'[2]2.1 Data FSVA 2025 &amp; Bobot'!AB449)</f>
        <v/>
      </c>
      <c r="AR448" s="35" t="str">
        <f>IF('[2]2.1 Data FSVA 2025 &amp; Bobot'!AD449="","",'[2]2.1 Data FSVA 2025 &amp; Bobot'!AD449)</f>
        <v/>
      </c>
      <c r="AS448" s="27" t="str">
        <f>IF('[2]2.4 Prioritas Individu'!G449="","",'[2]2.4 Prioritas Individu'!G449)</f>
        <v/>
      </c>
      <c r="AT448" s="27" t="str">
        <f>IF('[2]2.4 Prioritas Individu'!H449="","",'[2]2.4 Prioritas Individu'!H449)</f>
        <v/>
      </c>
      <c r="AU448" s="27" t="str">
        <f>IF('[2]2.4 Prioritas Individu'!I449="","",'[2]2.4 Prioritas Individu'!I449)</f>
        <v/>
      </c>
      <c r="AV448" s="27" t="str">
        <f>IF('[2]2.4 Prioritas Individu'!J449="","",'[2]2.4 Prioritas Individu'!J449)</f>
        <v/>
      </c>
      <c r="AW448" s="27" t="str">
        <f>IF('[2]2.4 Prioritas Individu'!K449="","",'[2]2.4 Prioritas Individu'!K449)</f>
        <v/>
      </c>
      <c r="AX448" s="27" t="str">
        <f>IF('[2]2.4 Prioritas Individu'!L449="","",'[2]2.4 Prioritas Individu'!L449)</f>
        <v/>
      </c>
      <c r="AY448" s="27" t="str">
        <f>IF('[2]2.4 Prioritas Individu'!M449="","",'[2]2.4 Prioritas Individu'!M449)</f>
        <v/>
      </c>
      <c r="AZ448" s="27" t="str">
        <f>IF('[2]2.4 Prioritas Individu'!N449="","",'[2]2.4 Prioritas Individu'!N449)</f>
        <v/>
      </c>
      <c r="BA448" s="27" t="str">
        <f>IF('[2]2.4 Prioritas Individu'!O449="","",'[2]2.4 Prioritas Individu'!O449)</f>
        <v/>
      </c>
      <c r="BB448" s="27" t="str">
        <f>IF('[2]2.4 Prioritas Individu'!P449="","",'[2]2.4 Prioritas Individu'!P449)</f>
        <v/>
      </c>
      <c r="BC448" s="27" t="str">
        <f>IF('[2]2.4 Prioritas Individu'!Q449="","",'[2]2.4 Prioritas Individu'!Q449)</f>
        <v/>
      </c>
      <c r="BD448" s="27" t="str">
        <f>IF('[2]2.4 Prioritas Individu'!R449="","",'[2]2.4 Prioritas Individu'!R449)</f>
        <v/>
      </c>
      <c r="BE448" s="25" t="str">
        <f>IF('[2]2.4 Prioritas Individu'!S449="","",'[2]2.4 Prioritas Individu'!S449)</f>
        <v>-</v>
      </c>
      <c r="BF448" s="27" t="str">
        <f>IF('[2]2.4 Prioritas Individu'!T449="","",'[2]2.4 Prioritas Individu'!T449)</f>
        <v>-</v>
      </c>
      <c r="BG448" s="27" t="str">
        <f>IF('[2]2.4 Prioritas Individu'!U449="","",'[2]2.4 Prioritas Individu'!U449)</f>
        <v>-</v>
      </c>
      <c r="BH448" s="25" t="str">
        <f>IF('[2]2.3 Indeks &amp; Cut off Komposit'!G1160="","",'[2]2.3 Indeks &amp; Cut off Komposit'!G1160)</f>
        <v/>
      </c>
      <c r="BI448" s="25" t="str">
        <f>IF('[2]2.3 Indeks &amp; Cut off Komposit'!H1160="","",'[2]2.3 Indeks &amp; Cut off Komposit'!H1160)</f>
        <v/>
      </c>
      <c r="BJ448" s="25" t="str">
        <f>IF('[2]2.3 Indeks &amp; Cut off Komposit'!I1160="","",'[2]2.3 Indeks &amp; Cut off Komposit'!I1160)</f>
        <v/>
      </c>
      <c r="BK448" s="25" t="str">
        <f>IF('[2]2.3 Indeks &amp; Cut off Komposit'!J1160="","",'[2]2.3 Indeks &amp; Cut off Komposit'!J1160)</f>
        <v/>
      </c>
      <c r="BL448" s="25" t="str">
        <f>IF('[2]2.3 Indeks &amp; Cut off Komposit'!K1160="","",'[2]2.3 Indeks &amp; Cut off Komposit'!K1160)</f>
        <v/>
      </c>
      <c r="BM448" s="25" t="str">
        <f>IF('[2]2.3 Indeks &amp; Cut off Komposit'!L1160="","",'[2]2.3 Indeks &amp; Cut off Komposit'!L1160)</f>
        <v/>
      </c>
      <c r="BN448" s="25" t="str">
        <f>IF('[2]2.3 Indeks &amp; Cut off Komposit'!M1160="","",'[2]2.3 Indeks &amp; Cut off Komposit'!M1160)</f>
        <v/>
      </c>
      <c r="BO448" s="25" t="str">
        <f>IF('[2]2.3 Indeks &amp; Cut off Komposit'!N1160="","",'[2]2.3 Indeks &amp; Cut off Komposit'!N1160)</f>
        <v/>
      </c>
      <c r="BP448" s="25" t="str">
        <f>IF('[2]2.3 Indeks &amp; Cut off Komposit'!O1160="","",'[2]2.3 Indeks &amp; Cut off Komposit'!O1160)</f>
        <v/>
      </c>
      <c r="BQ448" s="25" t="str">
        <f>IF('[2]2.3 Indeks &amp; Cut off Komposit'!P1160="","",'[2]2.3 Indeks &amp; Cut off Komposit'!P1160)</f>
        <v/>
      </c>
      <c r="BR448" s="25" t="str">
        <f>IF('[2]2.3 Indeks &amp; Cut off Komposit'!Q1160="","",'[2]2.3 Indeks &amp; Cut off Komposit'!Q1160)</f>
        <v/>
      </c>
      <c r="BS448" s="25" t="str">
        <f>IF('[2]2.3 Indeks &amp; Cut off Komposit'!R1160="","",'[2]2.3 Indeks &amp; Cut off Komposit'!R1160)</f>
        <v/>
      </c>
      <c r="BT448" s="25" t="str">
        <f>IF('[2]2.3 Indeks &amp; Cut off Komposit'!S1160="","",'[2]2.3 Indeks &amp; Cut off Komposit'!S1160)</f>
        <v>-</v>
      </c>
      <c r="BU448" s="25" t="str">
        <f>IF('[2]2.3 Indeks &amp; Cut off Komposit'!T1160="","",'[2]2.3 Indeks &amp; Cut off Komposit'!T1160)</f>
        <v>-</v>
      </c>
      <c r="BV448" s="25" t="str">
        <f>IF('[2]2.3 Indeks &amp; Cut off Komposit'!U1160="","",'[2]2.3 Indeks &amp; Cut off Komposit'!U1160)</f>
        <v>-</v>
      </c>
      <c r="BW448" s="25" t="str">
        <f>IF('[2]2.3 Indeks &amp; Cut off Komposit'!V1160="","",'[2]2.3 Indeks &amp; Cut off Komposit'!V1160)</f>
        <v>-</v>
      </c>
    </row>
    <row r="449" spans="1:75" x14ac:dyDescent="0.3">
      <c r="A449" s="14" t="str">
        <f>IF('[1]0.1 Produksi Pangan &amp; Penduduk'!A449="","",'[1]0.1 Produksi Pangan &amp; Penduduk'!A449)</f>
        <v/>
      </c>
      <c r="B449" s="4" t="str">
        <f>IF('[1]0.1 Produksi Pangan &amp; Penduduk'!B449="","",'[1]0.1 Produksi Pangan &amp; Penduduk'!B449)</f>
        <v/>
      </c>
      <c r="C449" s="14" t="str">
        <f>IF('[1]0.1 Produksi Pangan &amp; Penduduk'!C449="","",'[1]0.1 Produksi Pangan &amp; Penduduk'!C449)</f>
        <v/>
      </c>
      <c r="D449" s="14" t="str">
        <f>IF('[1]0.1 Produksi Pangan &amp; Penduduk'!D449="","",'[1]0.1 Produksi Pangan &amp; Penduduk'!D449)</f>
        <v/>
      </c>
      <c r="E449" s="14" t="str">
        <f>IF('[1]0.1 Produksi Pangan &amp; Penduduk'!E449="","",'[1]0.1 Produksi Pangan &amp; Penduduk'!E449)</f>
        <v/>
      </c>
      <c r="F449" s="4" t="str">
        <f>IF('[1]0.1 Produksi Pangan &amp; Penduduk'!F449="","",'[1]0.1 Produksi Pangan &amp; Penduduk'!F449)</f>
        <v/>
      </c>
      <c r="G449" s="35" t="str">
        <f>IF('[1]0.1 Produksi Pangan &amp; Penduduk'!J449="","",'[1]0.1 Produksi Pangan &amp; Penduduk'!J449)</f>
        <v/>
      </c>
      <c r="H449" s="35" t="str">
        <f>IF('[1]0.1 Produksi Pangan &amp; Penduduk'!M449="","",'[1]0.1 Produksi Pangan &amp; Penduduk'!M449)</f>
        <v/>
      </c>
      <c r="I449" s="35" t="str">
        <f>IF('[1]0.1 Produksi Pangan &amp; Penduduk'!S449="","",'[1]0.1 Produksi Pangan &amp; Penduduk'!S449)</f>
        <v/>
      </c>
      <c r="J449" s="35" t="str">
        <f>IF('[1]0.1 Produksi Pangan &amp; Penduduk'!Y449="","",'[1]0.1 Produksi Pangan &amp; Penduduk'!Y449)</f>
        <v/>
      </c>
      <c r="K449" s="35" t="str">
        <f>IF('[1]0.1 Produksi Pangan &amp; Penduduk'!AE449="","",'[1]0.1 Produksi Pangan &amp; Penduduk'!AE449)</f>
        <v/>
      </c>
      <c r="L449" s="35" t="str">
        <f>IF('[1]0.1 Produksi Pangan &amp; Penduduk'!AK449="","",'[1]0.1 Produksi Pangan &amp; Penduduk'!AK449)</f>
        <v/>
      </c>
      <c r="M449" s="35" t="str">
        <f>IF('[1]0.1 Produksi Pangan &amp; Penduduk'!AQ449="","",'[1]0.1 Produksi Pangan &amp; Penduduk'!AQ449)</f>
        <v/>
      </c>
      <c r="N449" s="35" t="str">
        <f>IF('[1]0.2 Konsumsi Energi'!J449="","",'[1]0.2 Konsumsi Energi'!J449)</f>
        <v/>
      </c>
      <c r="O449" s="35">
        <f>IF('[1]0.2 Konsumsi Energi'!M449="","",'[1]0.2 Konsumsi Energi'!M449)</f>
        <v>2100</v>
      </c>
      <c r="P449" s="35" t="str">
        <f>IF('[1]0.3 Konsumsi Protein Hewani'!J449="","",'[1]0.3 Konsumsi Protein Hewani'!J449)</f>
        <v/>
      </c>
      <c r="Q449" s="35">
        <f>IF('[1]0.3 Konsumsi Protein Hewani'!M449="","",'[1]0.3 Konsumsi Protein Hewani'!M449)</f>
        <v>25</v>
      </c>
      <c r="R449" s="35" t="str">
        <f>IF('[1]0.4 Stok_Cadangan'!J449="","",'[1]0.4 Stok_Cadangan'!J449)</f>
        <v/>
      </c>
      <c r="S449" s="35" t="str">
        <f>IF('[1]0.4 Stok_Cadangan'!M449="","",'[1]0.4 Stok_Cadangan'!M449)</f>
        <v/>
      </c>
      <c r="T449" s="35" t="str">
        <f>IF('[1]0.4 Stok_Cadangan'!P449="","",'[1]0.4 Stok_Cadangan'!P449)</f>
        <v/>
      </c>
      <c r="U449" s="35" t="str">
        <f>IF('[1]0.4 Stok_Cadangan'!T449="","",'[1]0.4 Stok_Cadangan'!T449)</f>
        <v/>
      </c>
      <c r="V449" s="35" t="str">
        <f>IF('[1]0.4 Stok_Cadangan'!W449="","",'[1]0.4 Stok_Cadangan'!W449)</f>
        <v/>
      </c>
      <c r="W449" s="35" t="str">
        <f>IF('[1]0.4 Stok_Cadangan'!Z449="","",'[1]0.4 Stok_Cadangan'!Z449)</f>
        <v/>
      </c>
      <c r="X449" s="35" t="str">
        <f>IF('[1]0.4 Stok_Cadangan'!AF449="","",'[1]0.4 Stok_Cadangan'!AF449)</f>
        <v/>
      </c>
      <c r="Y449" s="35" t="str">
        <f>IF('[1]0.4 Stok_Cadangan'!AI449="","",'[1]0.4 Stok_Cadangan'!AI449)</f>
        <v/>
      </c>
      <c r="Z449" s="35" t="str">
        <f>IF('[1]0.4 Stok_Cadangan'!AL449="","",'[1]0.4 Stok_Cadangan'!AL449)</f>
        <v/>
      </c>
      <c r="AA449" s="35" t="str">
        <f>IF('[1]0.5 Indikator Keterjangkauan'!P449="","",'[1]0.5 Indikator Keterjangkauan'!P449)</f>
        <v/>
      </c>
      <c r="AB449" s="35" t="str">
        <f>IF('[1]0.5 Indikator Keterjangkauan'!T449="","",'[1]0.5 Indikator Keterjangkauan'!T449)</f>
        <v/>
      </c>
      <c r="AC449" s="35" t="str">
        <f>IF('[1]0.5 Indikator Keterjangkauan'!X449="","",'[1]0.5 Indikator Keterjangkauan'!X449)</f>
        <v/>
      </c>
      <c r="AD449" s="35" t="str">
        <f>IF('[1]0.5 Indikator Keterjangkauan'!AB449="","",'[1]0.5 Indikator Keterjangkauan'!AB449)</f>
        <v/>
      </c>
      <c r="AE449" s="35" t="str">
        <f>IF('[1]0.6 Indikator Pemanfaatan'!V449="","",'[1]0.6 Indikator Pemanfaatan'!V449)</f>
        <v/>
      </c>
      <c r="AF449" s="35" t="str">
        <f>IF('[1]0.6 Indikator Pemanfaatan'!Z449="","",'[1]0.6 Indikator Pemanfaatan'!Z449)</f>
        <v/>
      </c>
      <c r="AG449" s="35" t="str">
        <f>IF('[2]2.1 Data FSVA 2025 &amp; Bobot'!H450="","",'[2]2.1 Data FSVA 2025 &amp; Bobot'!H450)</f>
        <v/>
      </c>
      <c r="AH449" s="35" t="str">
        <f>IF('[2]2.1 Data FSVA 2025 &amp; Bobot'!J450="","",'[2]2.1 Data FSVA 2025 &amp; Bobot'!J450)</f>
        <v/>
      </c>
      <c r="AI449" s="35" t="str">
        <f>IF('[2]2.1 Data FSVA 2025 &amp; Bobot'!L450="","",'[2]2.1 Data FSVA 2025 &amp; Bobot'!L450)</f>
        <v/>
      </c>
      <c r="AJ449" s="35" t="str">
        <f>IF('[2]2.1 Data FSVA 2025 &amp; Bobot'!N450="","",'[2]2.1 Data FSVA 2025 &amp; Bobot'!N450)</f>
        <v/>
      </c>
      <c r="AK449" s="35" t="str">
        <f>IF('[2]2.1 Data FSVA 2025 &amp; Bobot'!P450="","",'[2]2.1 Data FSVA 2025 &amp; Bobot'!P450)</f>
        <v/>
      </c>
      <c r="AL449" s="35" t="str">
        <f>IF('[2]2.1 Data FSVA 2025 &amp; Bobot'!R450="","",'[2]2.1 Data FSVA 2025 &amp; Bobot'!R450)</f>
        <v/>
      </c>
      <c r="AM449" s="35" t="str">
        <f>IF('[2]2.1 Data FSVA 2025 &amp; Bobot'!T450="","",'[2]2.1 Data FSVA 2025 &amp; Bobot'!T450)</f>
        <v/>
      </c>
      <c r="AN449" s="35" t="str">
        <f>IF('[2]2.1 Data FSVA 2025 &amp; Bobot'!V450="","",'[2]2.1 Data FSVA 2025 &amp; Bobot'!V450)</f>
        <v/>
      </c>
      <c r="AO449" s="35" t="str">
        <f>IF('[2]2.1 Data FSVA 2025 &amp; Bobot'!X450="","",'[2]2.1 Data FSVA 2025 &amp; Bobot'!X450)</f>
        <v/>
      </c>
      <c r="AP449" s="35" t="str">
        <f>IF('[2]2.1 Data FSVA 2025 &amp; Bobot'!Z450="","",'[2]2.1 Data FSVA 2025 &amp; Bobot'!Z450)</f>
        <v/>
      </c>
      <c r="AQ449" s="35" t="str">
        <f>IF('[2]2.1 Data FSVA 2025 &amp; Bobot'!AB450="","",'[2]2.1 Data FSVA 2025 &amp; Bobot'!AB450)</f>
        <v/>
      </c>
      <c r="AR449" s="35" t="str">
        <f>IF('[2]2.1 Data FSVA 2025 &amp; Bobot'!AD450="","",'[2]2.1 Data FSVA 2025 &amp; Bobot'!AD450)</f>
        <v/>
      </c>
      <c r="AS449" s="27" t="str">
        <f>IF('[2]2.4 Prioritas Individu'!G450="","",'[2]2.4 Prioritas Individu'!G450)</f>
        <v/>
      </c>
      <c r="AT449" s="27" t="str">
        <f>IF('[2]2.4 Prioritas Individu'!H450="","",'[2]2.4 Prioritas Individu'!H450)</f>
        <v/>
      </c>
      <c r="AU449" s="27" t="str">
        <f>IF('[2]2.4 Prioritas Individu'!I450="","",'[2]2.4 Prioritas Individu'!I450)</f>
        <v/>
      </c>
      <c r="AV449" s="27" t="str">
        <f>IF('[2]2.4 Prioritas Individu'!J450="","",'[2]2.4 Prioritas Individu'!J450)</f>
        <v/>
      </c>
      <c r="AW449" s="27" t="str">
        <f>IF('[2]2.4 Prioritas Individu'!K450="","",'[2]2.4 Prioritas Individu'!K450)</f>
        <v/>
      </c>
      <c r="AX449" s="27" t="str">
        <f>IF('[2]2.4 Prioritas Individu'!L450="","",'[2]2.4 Prioritas Individu'!L450)</f>
        <v/>
      </c>
      <c r="AY449" s="27" t="str">
        <f>IF('[2]2.4 Prioritas Individu'!M450="","",'[2]2.4 Prioritas Individu'!M450)</f>
        <v/>
      </c>
      <c r="AZ449" s="27" t="str">
        <f>IF('[2]2.4 Prioritas Individu'!N450="","",'[2]2.4 Prioritas Individu'!N450)</f>
        <v/>
      </c>
      <c r="BA449" s="27" t="str">
        <f>IF('[2]2.4 Prioritas Individu'!O450="","",'[2]2.4 Prioritas Individu'!O450)</f>
        <v/>
      </c>
      <c r="BB449" s="27" t="str">
        <f>IF('[2]2.4 Prioritas Individu'!P450="","",'[2]2.4 Prioritas Individu'!P450)</f>
        <v/>
      </c>
      <c r="BC449" s="27" t="str">
        <f>IF('[2]2.4 Prioritas Individu'!Q450="","",'[2]2.4 Prioritas Individu'!Q450)</f>
        <v/>
      </c>
      <c r="BD449" s="27" t="str">
        <f>IF('[2]2.4 Prioritas Individu'!R450="","",'[2]2.4 Prioritas Individu'!R450)</f>
        <v/>
      </c>
      <c r="BE449" s="25" t="str">
        <f>IF('[2]2.4 Prioritas Individu'!S450="","",'[2]2.4 Prioritas Individu'!S450)</f>
        <v>-</v>
      </c>
      <c r="BF449" s="27" t="str">
        <f>IF('[2]2.4 Prioritas Individu'!T450="","",'[2]2.4 Prioritas Individu'!T450)</f>
        <v>-</v>
      </c>
      <c r="BG449" s="27" t="str">
        <f>IF('[2]2.4 Prioritas Individu'!U450="","",'[2]2.4 Prioritas Individu'!U450)</f>
        <v>-</v>
      </c>
      <c r="BH449" s="25" t="str">
        <f>IF('[2]2.3 Indeks &amp; Cut off Komposit'!G1161="","",'[2]2.3 Indeks &amp; Cut off Komposit'!G1161)</f>
        <v/>
      </c>
      <c r="BI449" s="25" t="str">
        <f>IF('[2]2.3 Indeks &amp; Cut off Komposit'!H1161="","",'[2]2.3 Indeks &amp; Cut off Komposit'!H1161)</f>
        <v/>
      </c>
      <c r="BJ449" s="25" t="str">
        <f>IF('[2]2.3 Indeks &amp; Cut off Komposit'!I1161="","",'[2]2.3 Indeks &amp; Cut off Komposit'!I1161)</f>
        <v/>
      </c>
      <c r="BK449" s="25" t="str">
        <f>IF('[2]2.3 Indeks &amp; Cut off Komposit'!J1161="","",'[2]2.3 Indeks &amp; Cut off Komposit'!J1161)</f>
        <v/>
      </c>
      <c r="BL449" s="25" t="str">
        <f>IF('[2]2.3 Indeks &amp; Cut off Komposit'!K1161="","",'[2]2.3 Indeks &amp; Cut off Komposit'!K1161)</f>
        <v/>
      </c>
      <c r="BM449" s="25" t="str">
        <f>IF('[2]2.3 Indeks &amp; Cut off Komposit'!L1161="","",'[2]2.3 Indeks &amp; Cut off Komposit'!L1161)</f>
        <v/>
      </c>
      <c r="BN449" s="25" t="str">
        <f>IF('[2]2.3 Indeks &amp; Cut off Komposit'!M1161="","",'[2]2.3 Indeks &amp; Cut off Komposit'!M1161)</f>
        <v/>
      </c>
      <c r="BO449" s="25" t="str">
        <f>IF('[2]2.3 Indeks &amp; Cut off Komposit'!N1161="","",'[2]2.3 Indeks &amp; Cut off Komposit'!N1161)</f>
        <v/>
      </c>
      <c r="BP449" s="25" t="str">
        <f>IF('[2]2.3 Indeks &amp; Cut off Komposit'!O1161="","",'[2]2.3 Indeks &amp; Cut off Komposit'!O1161)</f>
        <v/>
      </c>
      <c r="BQ449" s="25" t="str">
        <f>IF('[2]2.3 Indeks &amp; Cut off Komposit'!P1161="","",'[2]2.3 Indeks &amp; Cut off Komposit'!P1161)</f>
        <v/>
      </c>
      <c r="BR449" s="25" t="str">
        <f>IF('[2]2.3 Indeks &amp; Cut off Komposit'!Q1161="","",'[2]2.3 Indeks &amp; Cut off Komposit'!Q1161)</f>
        <v/>
      </c>
      <c r="BS449" s="25" t="str">
        <f>IF('[2]2.3 Indeks &amp; Cut off Komposit'!R1161="","",'[2]2.3 Indeks &amp; Cut off Komposit'!R1161)</f>
        <v/>
      </c>
      <c r="BT449" s="25" t="str">
        <f>IF('[2]2.3 Indeks &amp; Cut off Komposit'!S1161="","",'[2]2.3 Indeks &amp; Cut off Komposit'!S1161)</f>
        <v>-</v>
      </c>
      <c r="BU449" s="25" t="str">
        <f>IF('[2]2.3 Indeks &amp; Cut off Komposit'!T1161="","",'[2]2.3 Indeks &amp; Cut off Komposit'!T1161)</f>
        <v>-</v>
      </c>
      <c r="BV449" s="25" t="str">
        <f>IF('[2]2.3 Indeks &amp; Cut off Komposit'!U1161="","",'[2]2.3 Indeks &amp; Cut off Komposit'!U1161)</f>
        <v>-</v>
      </c>
      <c r="BW449" s="25" t="str">
        <f>IF('[2]2.3 Indeks &amp; Cut off Komposit'!V1161="","",'[2]2.3 Indeks &amp; Cut off Komposit'!V1161)</f>
        <v>-</v>
      </c>
    </row>
    <row r="450" spans="1:75" x14ac:dyDescent="0.3">
      <c r="A450" s="14" t="str">
        <f>IF('[1]0.1 Produksi Pangan &amp; Penduduk'!A450="","",'[1]0.1 Produksi Pangan &amp; Penduduk'!A450)</f>
        <v/>
      </c>
      <c r="B450" s="4" t="str">
        <f>IF('[1]0.1 Produksi Pangan &amp; Penduduk'!B450="","",'[1]0.1 Produksi Pangan &amp; Penduduk'!B450)</f>
        <v/>
      </c>
      <c r="C450" s="14" t="str">
        <f>IF('[1]0.1 Produksi Pangan &amp; Penduduk'!C450="","",'[1]0.1 Produksi Pangan &amp; Penduduk'!C450)</f>
        <v/>
      </c>
      <c r="D450" s="14" t="str">
        <f>IF('[1]0.1 Produksi Pangan &amp; Penduduk'!D450="","",'[1]0.1 Produksi Pangan &amp; Penduduk'!D450)</f>
        <v/>
      </c>
      <c r="E450" s="14" t="str">
        <f>IF('[1]0.1 Produksi Pangan &amp; Penduduk'!E450="","",'[1]0.1 Produksi Pangan &amp; Penduduk'!E450)</f>
        <v/>
      </c>
      <c r="F450" s="4" t="str">
        <f>IF('[1]0.1 Produksi Pangan &amp; Penduduk'!F450="","",'[1]0.1 Produksi Pangan &amp; Penduduk'!F450)</f>
        <v/>
      </c>
      <c r="G450" s="35" t="str">
        <f>IF('[1]0.1 Produksi Pangan &amp; Penduduk'!J450="","",'[1]0.1 Produksi Pangan &amp; Penduduk'!J450)</f>
        <v/>
      </c>
      <c r="H450" s="35" t="str">
        <f>IF('[1]0.1 Produksi Pangan &amp; Penduduk'!M450="","",'[1]0.1 Produksi Pangan &amp; Penduduk'!M450)</f>
        <v/>
      </c>
      <c r="I450" s="35" t="str">
        <f>IF('[1]0.1 Produksi Pangan &amp; Penduduk'!S450="","",'[1]0.1 Produksi Pangan &amp; Penduduk'!S450)</f>
        <v/>
      </c>
      <c r="J450" s="35" t="str">
        <f>IF('[1]0.1 Produksi Pangan &amp; Penduduk'!Y450="","",'[1]0.1 Produksi Pangan &amp; Penduduk'!Y450)</f>
        <v/>
      </c>
      <c r="K450" s="35" t="str">
        <f>IF('[1]0.1 Produksi Pangan &amp; Penduduk'!AE450="","",'[1]0.1 Produksi Pangan &amp; Penduduk'!AE450)</f>
        <v/>
      </c>
      <c r="L450" s="35" t="str">
        <f>IF('[1]0.1 Produksi Pangan &amp; Penduduk'!AK450="","",'[1]0.1 Produksi Pangan &amp; Penduduk'!AK450)</f>
        <v/>
      </c>
      <c r="M450" s="35" t="str">
        <f>IF('[1]0.1 Produksi Pangan &amp; Penduduk'!AQ450="","",'[1]0.1 Produksi Pangan &amp; Penduduk'!AQ450)</f>
        <v/>
      </c>
      <c r="N450" s="35" t="str">
        <f>IF('[1]0.2 Konsumsi Energi'!J450="","",'[1]0.2 Konsumsi Energi'!J450)</f>
        <v/>
      </c>
      <c r="O450" s="35">
        <f>IF('[1]0.2 Konsumsi Energi'!M450="","",'[1]0.2 Konsumsi Energi'!M450)</f>
        <v>2100</v>
      </c>
      <c r="P450" s="35" t="str">
        <f>IF('[1]0.3 Konsumsi Protein Hewani'!J450="","",'[1]0.3 Konsumsi Protein Hewani'!J450)</f>
        <v/>
      </c>
      <c r="Q450" s="35">
        <f>IF('[1]0.3 Konsumsi Protein Hewani'!M450="","",'[1]0.3 Konsumsi Protein Hewani'!M450)</f>
        <v>25</v>
      </c>
      <c r="R450" s="35" t="str">
        <f>IF('[1]0.4 Stok_Cadangan'!J450="","",'[1]0.4 Stok_Cadangan'!J450)</f>
        <v/>
      </c>
      <c r="S450" s="35" t="str">
        <f>IF('[1]0.4 Stok_Cadangan'!M450="","",'[1]0.4 Stok_Cadangan'!M450)</f>
        <v/>
      </c>
      <c r="T450" s="35" t="str">
        <f>IF('[1]0.4 Stok_Cadangan'!P450="","",'[1]0.4 Stok_Cadangan'!P450)</f>
        <v/>
      </c>
      <c r="U450" s="35" t="str">
        <f>IF('[1]0.4 Stok_Cadangan'!T450="","",'[1]0.4 Stok_Cadangan'!T450)</f>
        <v/>
      </c>
      <c r="V450" s="35" t="str">
        <f>IF('[1]0.4 Stok_Cadangan'!W450="","",'[1]0.4 Stok_Cadangan'!W450)</f>
        <v/>
      </c>
      <c r="W450" s="35" t="str">
        <f>IF('[1]0.4 Stok_Cadangan'!Z450="","",'[1]0.4 Stok_Cadangan'!Z450)</f>
        <v/>
      </c>
      <c r="X450" s="35" t="str">
        <f>IF('[1]0.4 Stok_Cadangan'!AF450="","",'[1]0.4 Stok_Cadangan'!AF450)</f>
        <v/>
      </c>
      <c r="Y450" s="35" t="str">
        <f>IF('[1]0.4 Stok_Cadangan'!AI450="","",'[1]0.4 Stok_Cadangan'!AI450)</f>
        <v/>
      </c>
      <c r="Z450" s="35" t="str">
        <f>IF('[1]0.4 Stok_Cadangan'!AL450="","",'[1]0.4 Stok_Cadangan'!AL450)</f>
        <v/>
      </c>
      <c r="AA450" s="35" t="str">
        <f>IF('[1]0.5 Indikator Keterjangkauan'!P450="","",'[1]0.5 Indikator Keterjangkauan'!P450)</f>
        <v/>
      </c>
      <c r="AB450" s="35" t="str">
        <f>IF('[1]0.5 Indikator Keterjangkauan'!T450="","",'[1]0.5 Indikator Keterjangkauan'!T450)</f>
        <v/>
      </c>
      <c r="AC450" s="35" t="str">
        <f>IF('[1]0.5 Indikator Keterjangkauan'!X450="","",'[1]0.5 Indikator Keterjangkauan'!X450)</f>
        <v/>
      </c>
      <c r="AD450" s="35" t="str">
        <f>IF('[1]0.5 Indikator Keterjangkauan'!AB450="","",'[1]0.5 Indikator Keterjangkauan'!AB450)</f>
        <v/>
      </c>
      <c r="AE450" s="35" t="str">
        <f>IF('[1]0.6 Indikator Pemanfaatan'!V450="","",'[1]0.6 Indikator Pemanfaatan'!V450)</f>
        <v/>
      </c>
      <c r="AF450" s="35" t="str">
        <f>IF('[1]0.6 Indikator Pemanfaatan'!Z450="","",'[1]0.6 Indikator Pemanfaatan'!Z450)</f>
        <v/>
      </c>
      <c r="AG450" s="35" t="str">
        <f>IF('[2]2.1 Data FSVA 2025 &amp; Bobot'!H451="","",'[2]2.1 Data FSVA 2025 &amp; Bobot'!H451)</f>
        <v/>
      </c>
      <c r="AH450" s="35" t="str">
        <f>IF('[2]2.1 Data FSVA 2025 &amp; Bobot'!J451="","",'[2]2.1 Data FSVA 2025 &amp; Bobot'!J451)</f>
        <v/>
      </c>
      <c r="AI450" s="35" t="str">
        <f>IF('[2]2.1 Data FSVA 2025 &amp; Bobot'!L451="","",'[2]2.1 Data FSVA 2025 &amp; Bobot'!L451)</f>
        <v/>
      </c>
      <c r="AJ450" s="35" t="str">
        <f>IF('[2]2.1 Data FSVA 2025 &amp; Bobot'!N451="","",'[2]2.1 Data FSVA 2025 &amp; Bobot'!N451)</f>
        <v/>
      </c>
      <c r="AK450" s="35" t="str">
        <f>IF('[2]2.1 Data FSVA 2025 &amp; Bobot'!P451="","",'[2]2.1 Data FSVA 2025 &amp; Bobot'!P451)</f>
        <v/>
      </c>
      <c r="AL450" s="35" t="str">
        <f>IF('[2]2.1 Data FSVA 2025 &amp; Bobot'!R451="","",'[2]2.1 Data FSVA 2025 &amp; Bobot'!R451)</f>
        <v/>
      </c>
      <c r="AM450" s="35" t="str">
        <f>IF('[2]2.1 Data FSVA 2025 &amp; Bobot'!T451="","",'[2]2.1 Data FSVA 2025 &amp; Bobot'!T451)</f>
        <v/>
      </c>
      <c r="AN450" s="35" t="str">
        <f>IF('[2]2.1 Data FSVA 2025 &amp; Bobot'!V451="","",'[2]2.1 Data FSVA 2025 &amp; Bobot'!V451)</f>
        <v/>
      </c>
      <c r="AO450" s="35" t="str">
        <f>IF('[2]2.1 Data FSVA 2025 &amp; Bobot'!X451="","",'[2]2.1 Data FSVA 2025 &amp; Bobot'!X451)</f>
        <v/>
      </c>
      <c r="AP450" s="35" t="str">
        <f>IF('[2]2.1 Data FSVA 2025 &amp; Bobot'!Z451="","",'[2]2.1 Data FSVA 2025 &amp; Bobot'!Z451)</f>
        <v/>
      </c>
      <c r="AQ450" s="35" t="str">
        <f>IF('[2]2.1 Data FSVA 2025 &amp; Bobot'!AB451="","",'[2]2.1 Data FSVA 2025 &amp; Bobot'!AB451)</f>
        <v/>
      </c>
      <c r="AR450" s="35" t="str">
        <f>IF('[2]2.1 Data FSVA 2025 &amp; Bobot'!AD451="","",'[2]2.1 Data FSVA 2025 &amp; Bobot'!AD451)</f>
        <v/>
      </c>
      <c r="AS450" s="27" t="str">
        <f>IF('[2]2.4 Prioritas Individu'!G451="","",'[2]2.4 Prioritas Individu'!G451)</f>
        <v/>
      </c>
      <c r="AT450" s="27" t="str">
        <f>IF('[2]2.4 Prioritas Individu'!H451="","",'[2]2.4 Prioritas Individu'!H451)</f>
        <v/>
      </c>
      <c r="AU450" s="27" t="str">
        <f>IF('[2]2.4 Prioritas Individu'!I451="","",'[2]2.4 Prioritas Individu'!I451)</f>
        <v/>
      </c>
      <c r="AV450" s="27" t="str">
        <f>IF('[2]2.4 Prioritas Individu'!J451="","",'[2]2.4 Prioritas Individu'!J451)</f>
        <v/>
      </c>
      <c r="AW450" s="27" t="str">
        <f>IF('[2]2.4 Prioritas Individu'!K451="","",'[2]2.4 Prioritas Individu'!K451)</f>
        <v/>
      </c>
      <c r="AX450" s="27" t="str">
        <f>IF('[2]2.4 Prioritas Individu'!L451="","",'[2]2.4 Prioritas Individu'!L451)</f>
        <v/>
      </c>
      <c r="AY450" s="27" t="str">
        <f>IF('[2]2.4 Prioritas Individu'!M451="","",'[2]2.4 Prioritas Individu'!M451)</f>
        <v/>
      </c>
      <c r="AZ450" s="27" t="str">
        <f>IF('[2]2.4 Prioritas Individu'!N451="","",'[2]2.4 Prioritas Individu'!N451)</f>
        <v/>
      </c>
      <c r="BA450" s="27" t="str">
        <f>IF('[2]2.4 Prioritas Individu'!O451="","",'[2]2.4 Prioritas Individu'!O451)</f>
        <v/>
      </c>
      <c r="BB450" s="27" t="str">
        <f>IF('[2]2.4 Prioritas Individu'!P451="","",'[2]2.4 Prioritas Individu'!P451)</f>
        <v/>
      </c>
      <c r="BC450" s="27" t="str">
        <f>IF('[2]2.4 Prioritas Individu'!Q451="","",'[2]2.4 Prioritas Individu'!Q451)</f>
        <v/>
      </c>
      <c r="BD450" s="27" t="str">
        <f>IF('[2]2.4 Prioritas Individu'!R451="","",'[2]2.4 Prioritas Individu'!R451)</f>
        <v/>
      </c>
      <c r="BE450" s="25" t="str">
        <f>IF('[2]2.4 Prioritas Individu'!S451="","",'[2]2.4 Prioritas Individu'!S451)</f>
        <v>-</v>
      </c>
      <c r="BF450" s="27" t="str">
        <f>IF('[2]2.4 Prioritas Individu'!T451="","",'[2]2.4 Prioritas Individu'!T451)</f>
        <v>-</v>
      </c>
      <c r="BG450" s="27" t="str">
        <f>IF('[2]2.4 Prioritas Individu'!U451="","",'[2]2.4 Prioritas Individu'!U451)</f>
        <v>-</v>
      </c>
      <c r="BH450" s="25" t="str">
        <f>IF('[2]2.3 Indeks &amp; Cut off Komposit'!G1162="","",'[2]2.3 Indeks &amp; Cut off Komposit'!G1162)</f>
        <v/>
      </c>
      <c r="BI450" s="25" t="str">
        <f>IF('[2]2.3 Indeks &amp; Cut off Komposit'!H1162="","",'[2]2.3 Indeks &amp; Cut off Komposit'!H1162)</f>
        <v/>
      </c>
      <c r="BJ450" s="25" t="str">
        <f>IF('[2]2.3 Indeks &amp; Cut off Komposit'!I1162="","",'[2]2.3 Indeks &amp; Cut off Komposit'!I1162)</f>
        <v/>
      </c>
      <c r="BK450" s="25" t="str">
        <f>IF('[2]2.3 Indeks &amp; Cut off Komposit'!J1162="","",'[2]2.3 Indeks &amp; Cut off Komposit'!J1162)</f>
        <v/>
      </c>
      <c r="BL450" s="25" t="str">
        <f>IF('[2]2.3 Indeks &amp; Cut off Komposit'!K1162="","",'[2]2.3 Indeks &amp; Cut off Komposit'!K1162)</f>
        <v/>
      </c>
      <c r="BM450" s="25" t="str">
        <f>IF('[2]2.3 Indeks &amp; Cut off Komposit'!L1162="","",'[2]2.3 Indeks &amp; Cut off Komposit'!L1162)</f>
        <v/>
      </c>
      <c r="BN450" s="25" t="str">
        <f>IF('[2]2.3 Indeks &amp; Cut off Komposit'!M1162="","",'[2]2.3 Indeks &amp; Cut off Komposit'!M1162)</f>
        <v/>
      </c>
      <c r="BO450" s="25" t="str">
        <f>IF('[2]2.3 Indeks &amp; Cut off Komposit'!N1162="","",'[2]2.3 Indeks &amp; Cut off Komposit'!N1162)</f>
        <v/>
      </c>
      <c r="BP450" s="25" t="str">
        <f>IF('[2]2.3 Indeks &amp; Cut off Komposit'!O1162="","",'[2]2.3 Indeks &amp; Cut off Komposit'!O1162)</f>
        <v/>
      </c>
      <c r="BQ450" s="25" t="str">
        <f>IF('[2]2.3 Indeks &amp; Cut off Komposit'!P1162="","",'[2]2.3 Indeks &amp; Cut off Komposit'!P1162)</f>
        <v/>
      </c>
      <c r="BR450" s="25" t="str">
        <f>IF('[2]2.3 Indeks &amp; Cut off Komposit'!Q1162="","",'[2]2.3 Indeks &amp; Cut off Komposit'!Q1162)</f>
        <v/>
      </c>
      <c r="BS450" s="25" t="str">
        <f>IF('[2]2.3 Indeks &amp; Cut off Komposit'!R1162="","",'[2]2.3 Indeks &amp; Cut off Komposit'!R1162)</f>
        <v/>
      </c>
      <c r="BT450" s="25" t="str">
        <f>IF('[2]2.3 Indeks &amp; Cut off Komposit'!S1162="","",'[2]2.3 Indeks &amp; Cut off Komposit'!S1162)</f>
        <v>-</v>
      </c>
      <c r="BU450" s="25" t="str">
        <f>IF('[2]2.3 Indeks &amp; Cut off Komposit'!T1162="","",'[2]2.3 Indeks &amp; Cut off Komposit'!T1162)</f>
        <v>-</v>
      </c>
      <c r="BV450" s="25" t="str">
        <f>IF('[2]2.3 Indeks &amp; Cut off Komposit'!U1162="","",'[2]2.3 Indeks &amp; Cut off Komposit'!U1162)</f>
        <v>-</v>
      </c>
      <c r="BW450" s="25" t="str">
        <f>IF('[2]2.3 Indeks &amp; Cut off Komposit'!V1162="","",'[2]2.3 Indeks &amp; Cut off Komposit'!V1162)</f>
        <v>-</v>
      </c>
    </row>
    <row r="451" spans="1:75" x14ac:dyDescent="0.3">
      <c r="A451" s="14" t="str">
        <f>IF('[1]0.1 Produksi Pangan &amp; Penduduk'!A451="","",'[1]0.1 Produksi Pangan &amp; Penduduk'!A451)</f>
        <v/>
      </c>
      <c r="B451" s="4" t="str">
        <f>IF('[1]0.1 Produksi Pangan &amp; Penduduk'!B451="","",'[1]0.1 Produksi Pangan &amp; Penduduk'!B451)</f>
        <v/>
      </c>
      <c r="C451" s="14" t="str">
        <f>IF('[1]0.1 Produksi Pangan &amp; Penduduk'!C451="","",'[1]0.1 Produksi Pangan &amp; Penduduk'!C451)</f>
        <v/>
      </c>
      <c r="D451" s="14" t="str">
        <f>IF('[1]0.1 Produksi Pangan &amp; Penduduk'!D451="","",'[1]0.1 Produksi Pangan &amp; Penduduk'!D451)</f>
        <v/>
      </c>
      <c r="E451" s="14" t="str">
        <f>IF('[1]0.1 Produksi Pangan &amp; Penduduk'!E451="","",'[1]0.1 Produksi Pangan &amp; Penduduk'!E451)</f>
        <v/>
      </c>
      <c r="F451" s="4" t="str">
        <f>IF('[1]0.1 Produksi Pangan &amp; Penduduk'!F451="","",'[1]0.1 Produksi Pangan &amp; Penduduk'!F451)</f>
        <v/>
      </c>
      <c r="G451" s="35" t="str">
        <f>IF('[1]0.1 Produksi Pangan &amp; Penduduk'!J451="","",'[1]0.1 Produksi Pangan &amp; Penduduk'!J451)</f>
        <v/>
      </c>
      <c r="H451" s="35" t="str">
        <f>IF('[1]0.1 Produksi Pangan &amp; Penduduk'!M451="","",'[1]0.1 Produksi Pangan &amp; Penduduk'!M451)</f>
        <v/>
      </c>
      <c r="I451" s="35" t="str">
        <f>IF('[1]0.1 Produksi Pangan &amp; Penduduk'!S451="","",'[1]0.1 Produksi Pangan &amp; Penduduk'!S451)</f>
        <v/>
      </c>
      <c r="J451" s="35" t="str">
        <f>IF('[1]0.1 Produksi Pangan &amp; Penduduk'!Y451="","",'[1]0.1 Produksi Pangan &amp; Penduduk'!Y451)</f>
        <v/>
      </c>
      <c r="K451" s="35" t="str">
        <f>IF('[1]0.1 Produksi Pangan &amp; Penduduk'!AE451="","",'[1]0.1 Produksi Pangan &amp; Penduduk'!AE451)</f>
        <v/>
      </c>
      <c r="L451" s="35" t="str">
        <f>IF('[1]0.1 Produksi Pangan &amp; Penduduk'!AK451="","",'[1]0.1 Produksi Pangan &amp; Penduduk'!AK451)</f>
        <v/>
      </c>
      <c r="M451" s="35" t="str">
        <f>IF('[1]0.1 Produksi Pangan &amp; Penduduk'!AQ451="","",'[1]0.1 Produksi Pangan &amp; Penduduk'!AQ451)</f>
        <v/>
      </c>
      <c r="N451" s="35" t="str">
        <f>IF('[1]0.2 Konsumsi Energi'!J451="","",'[1]0.2 Konsumsi Energi'!J451)</f>
        <v/>
      </c>
      <c r="O451" s="35">
        <f>IF('[1]0.2 Konsumsi Energi'!M451="","",'[1]0.2 Konsumsi Energi'!M451)</f>
        <v>2100</v>
      </c>
      <c r="P451" s="35" t="str">
        <f>IF('[1]0.3 Konsumsi Protein Hewani'!J451="","",'[1]0.3 Konsumsi Protein Hewani'!J451)</f>
        <v/>
      </c>
      <c r="Q451" s="35">
        <f>IF('[1]0.3 Konsumsi Protein Hewani'!M451="","",'[1]0.3 Konsumsi Protein Hewani'!M451)</f>
        <v>25</v>
      </c>
      <c r="R451" s="35" t="str">
        <f>IF('[1]0.4 Stok_Cadangan'!J451="","",'[1]0.4 Stok_Cadangan'!J451)</f>
        <v/>
      </c>
      <c r="S451" s="35" t="str">
        <f>IF('[1]0.4 Stok_Cadangan'!M451="","",'[1]0.4 Stok_Cadangan'!M451)</f>
        <v/>
      </c>
      <c r="T451" s="35" t="str">
        <f>IF('[1]0.4 Stok_Cadangan'!P451="","",'[1]0.4 Stok_Cadangan'!P451)</f>
        <v/>
      </c>
      <c r="U451" s="35" t="str">
        <f>IF('[1]0.4 Stok_Cadangan'!T451="","",'[1]0.4 Stok_Cadangan'!T451)</f>
        <v/>
      </c>
      <c r="V451" s="35" t="str">
        <f>IF('[1]0.4 Stok_Cadangan'!W451="","",'[1]0.4 Stok_Cadangan'!W451)</f>
        <v/>
      </c>
      <c r="W451" s="35" t="str">
        <f>IF('[1]0.4 Stok_Cadangan'!Z451="","",'[1]0.4 Stok_Cadangan'!Z451)</f>
        <v/>
      </c>
      <c r="X451" s="35" t="str">
        <f>IF('[1]0.4 Stok_Cadangan'!AF451="","",'[1]0.4 Stok_Cadangan'!AF451)</f>
        <v/>
      </c>
      <c r="Y451" s="35" t="str">
        <f>IF('[1]0.4 Stok_Cadangan'!AI451="","",'[1]0.4 Stok_Cadangan'!AI451)</f>
        <v/>
      </c>
      <c r="Z451" s="35" t="str">
        <f>IF('[1]0.4 Stok_Cadangan'!AL451="","",'[1]0.4 Stok_Cadangan'!AL451)</f>
        <v/>
      </c>
      <c r="AA451" s="35" t="str">
        <f>IF('[1]0.5 Indikator Keterjangkauan'!P451="","",'[1]0.5 Indikator Keterjangkauan'!P451)</f>
        <v/>
      </c>
      <c r="AB451" s="35" t="str">
        <f>IF('[1]0.5 Indikator Keterjangkauan'!T451="","",'[1]0.5 Indikator Keterjangkauan'!T451)</f>
        <v/>
      </c>
      <c r="AC451" s="35" t="str">
        <f>IF('[1]0.5 Indikator Keterjangkauan'!X451="","",'[1]0.5 Indikator Keterjangkauan'!X451)</f>
        <v/>
      </c>
      <c r="AD451" s="35" t="str">
        <f>IF('[1]0.5 Indikator Keterjangkauan'!AB451="","",'[1]0.5 Indikator Keterjangkauan'!AB451)</f>
        <v/>
      </c>
      <c r="AE451" s="35" t="str">
        <f>IF('[1]0.6 Indikator Pemanfaatan'!V451="","",'[1]0.6 Indikator Pemanfaatan'!V451)</f>
        <v/>
      </c>
      <c r="AF451" s="35" t="str">
        <f>IF('[1]0.6 Indikator Pemanfaatan'!Z451="","",'[1]0.6 Indikator Pemanfaatan'!Z451)</f>
        <v/>
      </c>
      <c r="AG451" s="35" t="str">
        <f>IF('[2]2.1 Data FSVA 2025 &amp; Bobot'!H452="","",'[2]2.1 Data FSVA 2025 &amp; Bobot'!H452)</f>
        <v/>
      </c>
      <c r="AH451" s="35" t="str">
        <f>IF('[2]2.1 Data FSVA 2025 &amp; Bobot'!J452="","",'[2]2.1 Data FSVA 2025 &amp; Bobot'!J452)</f>
        <v/>
      </c>
      <c r="AI451" s="35" t="str">
        <f>IF('[2]2.1 Data FSVA 2025 &amp; Bobot'!L452="","",'[2]2.1 Data FSVA 2025 &amp; Bobot'!L452)</f>
        <v/>
      </c>
      <c r="AJ451" s="35" t="str">
        <f>IF('[2]2.1 Data FSVA 2025 &amp; Bobot'!N452="","",'[2]2.1 Data FSVA 2025 &amp; Bobot'!N452)</f>
        <v/>
      </c>
      <c r="AK451" s="35" t="str">
        <f>IF('[2]2.1 Data FSVA 2025 &amp; Bobot'!P452="","",'[2]2.1 Data FSVA 2025 &amp; Bobot'!P452)</f>
        <v/>
      </c>
      <c r="AL451" s="35" t="str">
        <f>IF('[2]2.1 Data FSVA 2025 &amp; Bobot'!R452="","",'[2]2.1 Data FSVA 2025 &amp; Bobot'!R452)</f>
        <v/>
      </c>
      <c r="AM451" s="35" t="str">
        <f>IF('[2]2.1 Data FSVA 2025 &amp; Bobot'!T452="","",'[2]2.1 Data FSVA 2025 &amp; Bobot'!T452)</f>
        <v/>
      </c>
      <c r="AN451" s="35" t="str">
        <f>IF('[2]2.1 Data FSVA 2025 &amp; Bobot'!V452="","",'[2]2.1 Data FSVA 2025 &amp; Bobot'!V452)</f>
        <v/>
      </c>
      <c r="AO451" s="35" t="str">
        <f>IF('[2]2.1 Data FSVA 2025 &amp; Bobot'!X452="","",'[2]2.1 Data FSVA 2025 &amp; Bobot'!X452)</f>
        <v/>
      </c>
      <c r="AP451" s="35" t="str">
        <f>IF('[2]2.1 Data FSVA 2025 &amp; Bobot'!Z452="","",'[2]2.1 Data FSVA 2025 &amp; Bobot'!Z452)</f>
        <v/>
      </c>
      <c r="AQ451" s="35" t="str">
        <f>IF('[2]2.1 Data FSVA 2025 &amp; Bobot'!AB452="","",'[2]2.1 Data FSVA 2025 &amp; Bobot'!AB452)</f>
        <v/>
      </c>
      <c r="AR451" s="35" t="str">
        <f>IF('[2]2.1 Data FSVA 2025 &amp; Bobot'!AD452="","",'[2]2.1 Data FSVA 2025 &amp; Bobot'!AD452)</f>
        <v/>
      </c>
      <c r="AS451" s="27" t="str">
        <f>IF('[2]2.4 Prioritas Individu'!G452="","",'[2]2.4 Prioritas Individu'!G452)</f>
        <v/>
      </c>
      <c r="AT451" s="27" t="str">
        <f>IF('[2]2.4 Prioritas Individu'!H452="","",'[2]2.4 Prioritas Individu'!H452)</f>
        <v/>
      </c>
      <c r="AU451" s="27" t="str">
        <f>IF('[2]2.4 Prioritas Individu'!I452="","",'[2]2.4 Prioritas Individu'!I452)</f>
        <v/>
      </c>
      <c r="AV451" s="27" t="str">
        <f>IF('[2]2.4 Prioritas Individu'!J452="","",'[2]2.4 Prioritas Individu'!J452)</f>
        <v/>
      </c>
      <c r="AW451" s="27" t="str">
        <f>IF('[2]2.4 Prioritas Individu'!K452="","",'[2]2.4 Prioritas Individu'!K452)</f>
        <v/>
      </c>
      <c r="AX451" s="27" t="str">
        <f>IF('[2]2.4 Prioritas Individu'!L452="","",'[2]2.4 Prioritas Individu'!L452)</f>
        <v/>
      </c>
      <c r="AY451" s="27" t="str">
        <f>IF('[2]2.4 Prioritas Individu'!M452="","",'[2]2.4 Prioritas Individu'!M452)</f>
        <v/>
      </c>
      <c r="AZ451" s="27" t="str">
        <f>IF('[2]2.4 Prioritas Individu'!N452="","",'[2]2.4 Prioritas Individu'!N452)</f>
        <v/>
      </c>
      <c r="BA451" s="27" t="str">
        <f>IF('[2]2.4 Prioritas Individu'!O452="","",'[2]2.4 Prioritas Individu'!O452)</f>
        <v/>
      </c>
      <c r="BB451" s="27" t="str">
        <f>IF('[2]2.4 Prioritas Individu'!P452="","",'[2]2.4 Prioritas Individu'!P452)</f>
        <v/>
      </c>
      <c r="BC451" s="27" t="str">
        <f>IF('[2]2.4 Prioritas Individu'!Q452="","",'[2]2.4 Prioritas Individu'!Q452)</f>
        <v/>
      </c>
      <c r="BD451" s="27" t="str">
        <f>IF('[2]2.4 Prioritas Individu'!R452="","",'[2]2.4 Prioritas Individu'!R452)</f>
        <v/>
      </c>
      <c r="BE451" s="25" t="str">
        <f>IF('[2]2.4 Prioritas Individu'!S452="","",'[2]2.4 Prioritas Individu'!S452)</f>
        <v>-</v>
      </c>
      <c r="BF451" s="27" t="str">
        <f>IF('[2]2.4 Prioritas Individu'!T452="","",'[2]2.4 Prioritas Individu'!T452)</f>
        <v>-</v>
      </c>
      <c r="BG451" s="27" t="str">
        <f>IF('[2]2.4 Prioritas Individu'!U452="","",'[2]2.4 Prioritas Individu'!U452)</f>
        <v>-</v>
      </c>
      <c r="BH451" s="25" t="str">
        <f>IF('[2]2.3 Indeks &amp; Cut off Komposit'!G1163="","",'[2]2.3 Indeks &amp; Cut off Komposit'!G1163)</f>
        <v/>
      </c>
      <c r="BI451" s="25" t="str">
        <f>IF('[2]2.3 Indeks &amp; Cut off Komposit'!H1163="","",'[2]2.3 Indeks &amp; Cut off Komposit'!H1163)</f>
        <v/>
      </c>
      <c r="BJ451" s="25" t="str">
        <f>IF('[2]2.3 Indeks &amp; Cut off Komposit'!I1163="","",'[2]2.3 Indeks &amp; Cut off Komposit'!I1163)</f>
        <v/>
      </c>
      <c r="BK451" s="25" t="str">
        <f>IF('[2]2.3 Indeks &amp; Cut off Komposit'!J1163="","",'[2]2.3 Indeks &amp; Cut off Komposit'!J1163)</f>
        <v/>
      </c>
      <c r="BL451" s="25" t="str">
        <f>IF('[2]2.3 Indeks &amp; Cut off Komposit'!K1163="","",'[2]2.3 Indeks &amp; Cut off Komposit'!K1163)</f>
        <v/>
      </c>
      <c r="BM451" s="25" t="str">
        <f>IF('[2]2.3 Indeks &amp; Cut off Komposit'!L1163="","",'[2]2.3 Indeks &amp; Cut off Komposit'!L1163)</f>
        <v/>
      </c>
      <c r="BN451" s="25" t="str">
        <f>IF('[2]2.3 Indeks &amp; Cut off Komposit'!M1163="","",'[2]2.3 Indeks &amp; Cut off Komposit'!M1163)</f>
        <v/>
      </c>
      <c r="BO451" s="25" t="str">
        <f>IF('[2]2.3 Indeks &amp; Cut off Komposit'!N1163="","",'[2]2.3 Indeks &amp; Cut off Komposit'!N1163)</f>
        <v/>
      </c>
      <c r="BP451" s="25" t="str">
        <f>IF('[2]2.3 Indeks &amp; Cut off Komposit'!O1163="","",'[2]2.3 Indeks &amp; Cut off Komposit'!O1163)</f>
        <v/>
      </c>
      <c r="BQ451" s="25" t="str">
        <f>IF('[2]2.3 Indeks &amp; Cut off Komposit'!P1163="","",'[2]2.3 Indeks &amp; Cut off Komposit'!P1163)</f>
        <v/>
      </c>
      <c r="BR451" s="25" t="str">
        <f>IF('[2]2.3 Indeks &amp; Cut off Komposit'!Q1163="","",'[2]2.3 Indeks &amp; Cut off Komposit'!Q1163)</f>
        <v/>
      </c>
      <c r="BS451" s="25" t="str">
        <f>IF('[2]2.3 Indeks &amp; Cut off Komposit'!R1163="","",'[2]2.3 Indeks &amp; Cut off Komposit'!R1163)</f>
        <v/>
      </c>
      <c r="BT451" s="25" t="str">
        <f>IF('[2]2.3 Indeks &amp; Cut off Komposit'!S1163="","",'[2]2.3 Indeks &amp; Cut off Komposit'!S1163)</f>
        <v>-</v>
      </c>
      <c r="BU451" s="25" t="str">
        <f>IF('[2]2.3 Indeks &amp; Cut off Komposit'!T1163="","",'[2]2.3 Indeks &amp; Cut off Komposit'!T1163)</f>
        <v>-</v>
      </c>
      <c r="BV451" s="25" t="str">
        <f>IF('[2]2.3 Indeks &amp; Cut off Komposit'!U1163="","",'[2]2.3 Indeks &amp; Cut off Komposit'!U1163)</f>
        <v>-</v>
      </c>
      <c r="BW451" s="25" t="str">
        <f>IF('[2]2.3 Indeks &amp; Cut off Komposit'!V1163="","",'[2]2.3 Indeks &amp; Cut off Komposit'!V1163)</f>
        <v>-</v>
      </c>
    </row>
    <row r="452" spans="1:75" x14ac:dyDescent="0.3">
      <c r="A452" s="14" t="str">
        <f>IF('[1]0.1 Produksi Pangan &amp; Penduduk'!A452="","",'[1]0.1 Produksi Pangan &amp; Penduduk'!A452)</f>
        <v/>
      </c>
      <c r="B452" s="4" t="str">
        <f>IF('[1]0.1 Produksi Pangan &amp; Penduduk'!B452="","",'[1]0.1 Produksi Pangan &amp; Penduduk'!B452)</f>
        <v/>
      </c>
      <c r="C452" s="14" t="str">
        <f>IF('[1]0.1 Produksi Pangan &amp; Penduduk'!C452="","",'[1]0.1 Produksi Pangan &amp; Penduduk'!C452)</f>
        <v/>
      </c>
      <c r="D452" s="14" t="str">
        <f>IF('[1]0.1 Produksi Pangan &amp; Penduduk'!D452="","",'[1]0.1 Produksi Pangan &amp; Penduduk'!D452)</f>
        <v/>
      </c>
      <c r="E452" s="14" t="str">
        <f>IF('[1]0.1 Produksi Pangan &amp; Penduduk'!E452="","",'[1]0.1 Produksi Pangan &amp; Penduduk'!E452)</f>
        <v/>
      </c>
      <c r="F452" s="4" t="str">
        <f>IF('[1]0.1 Produksi Pangan &amp; Penduduk'!F452="","",'[1]0.1 Produksi Pangan &amp; Penduduk'!F452)</f>
        <v/>
      </c>
      <c r="G452" s="35" t="str">
        <f>IF('[1]0.1 Produksi Pangan &amp; Penduduk'!J452="","",'[1]0.1 Produksi Pangan &amp; Penduduk'!J452)</f>
        <v/>
      </c>
      <c r="H452" s="35" t="str">
        <f>IF('[1]0.1 Produksi Pangan &amp; Penduduk'!M452="","",'[1]0.1 Produksi Pangan &amp; Penduduk'!M452)</f>
        <v/>
      </c>
      <c r="I452" s="35" t="str">
        <f>IF('[1]0.1 Produksi Pangan &amp; Penduduk'!S452="","",'[1]0.1 Produksi Pangan &amp; Penduduk'!S452)</f>
        <v/>
      </c>
      <c r="J452" s="35" t="str">
        <f>IF('[1]0.1 Produksi Pangan &amp; Penduduk'!Y452="","",'[1]0.1 Produksi Pangan &amp; Penduduk'!Y452)</f>
        <v/>
      </c>
      <c r="K452" s="35" t="str">
        <f>IF('[1]0.1 Produksi Pangan &amp; Penduduk'!AE452="","",'[1]0.1 Produksi Pangan &amp; Penduduk'!AE452)</f>
        <v/>
      </c>
      <c r="L452" s="35" t="str">
        <f>IF('[1]0.1 Produksi Pangan &amp; Penduduk'!AK452="","",'[1]0.1 Produksi Pangan &amp; Penduduk'!AK452)</f>
        <v/>
      </c>
      <c r="M452" s="35" t="str">
        <f>IF('[1]0.1 Produksi Pangan &amp; Penduduk'!AQ452="","",'[1]0.1 Produksi Pangan &amp; Penduduk'!AQ452)</f>
        <v/>
      </c>
      <c r="N452" s="35" t="str">
        <f>IF('[1]0.2 Konsumsi Energi'!J452="","",'[1]0.2 Konsumsi Energi'!J452)</f>
        <v/>
      </c>
      <c r="O452" s="35">
        <f>IF('[1]0.2 Konsumsi Energi'!M452="","",'[1]0.2 Konsumsi Energi'!M452)</f>
        <v>2100</v>
      </c>
      <c r="P452" s="35" t="str">
        <f>IF('[1]0.3 Konsumsi Protein Hewani'!J452="","",'[1]0.3 Konsumsi Protein Hewani'!J452)</f>
        <v/>
      </c>
      <c r="Q452" s="35">
        <f>IF('[1]0.3 Konsumsi Protein Hewani'!M452="","",'[1]0.3 Konsumsi Protein Hewani'!M452)</f>
        <v>25</v>
      </c>
      <c r="R452" s="35" t="str">
        <f>IF('[1]0.4 Stok_Cadangan'!J452="","",'[1]0.4 Stok_Cadangan'!J452)</f>
        <v/>
      </c>
      <c r="S452" s="35" t="str">
        <f>IF('[1]0.4 Stok_Cadangan'!M452="","",'[1]0.4 Stok_Cadangan'!M452)</f>
        <v/>
      </c>
      <c r="T452" s="35" t="str">
        <f>IF('[1]0.4 Stok_Cadangan'!P452="","",'[1]0.4 Stok_Cadangan'!P452)</f>
        <v/>
      </c>
      <c r="U452" s="35" t="str">
        <f>IF('[1]0.4 Stok_Cadangan'!T452="","",'[1]0.4 Stok_Cadangan'!T452)</f>
        <v/>
      </c>
      <c r="V452" s="35" t="str">
        <f>IF('[1]0.4 Stok_Cadangan'!W452="","",'[1]0.4 Stok_Cadangan'!W452)</f>
        <v/>
      </c>
      <c r="W452" s="35" t="str">
        <f>IF('[1]0.4 Stok_Cadangan'!Z452="","",'[1]0.4 Stok_Cadangan'!Z452)</f>
        <v/>
      </c>
      <c r="X452" s="35" t="str">
        <f>IF('[1]0.4 Stok_Cadangan'!AF452="","",'[1]0.4 Stok_Cadangan'!AF452)</f>
        <v/>
      </c>
      <c r="Y452" s="35" t="str">
        <f>IF('[1]0.4 Stok_Cadangan'!AI452="","",'[1]0.4 Stok_Cadangan'!AI452)</f>
        <v/>
      </c>
      <c r="Z452" s="35" t="str">
        <f>IF('[1]0.4 Stok_Cadangan'!AL452="","",'[1]0.4 Stok_Cadangan'!AL452)</f>
        <v/>
      </c>
      <c r="AA452" s="35" t="str">
        <f>IF('[1]0.5 Indikator Keterjangkauan'!P452="","",'[1]0.5 Indikator Keterjangkauan'!P452)</f>
        <v/>
      </c>
      <c r="AB452" s="35" t="str">
        <f>IF('[1]0.5 Indikator Keterjangkauan'!T452="","",'[1]0.5 Indikator Keterjangkauan'!T452)</f>
        <v/>
      </c>
      <c r="AC452" s="35" t="str">
        <f>IF('[1]0.5 Indikator Keterjangkauan'!X452="","",'[1]0.5 Indikator Keterjangkauan'!X452)</f>
        <v/>
      </c>
      <c r="AD452" s="35" t="str">
        <f>IF('[1]0.5 Indikator Keterjangkauan'!AB452="","",'[1]0.5 Indikator Keterjangkauan'!AB452)</f>
        <v/>
      </c>
      <c r="AE452" s="35" t="str">
        <f>IF('[1]0.6 Indikator Pemanfaatan'!V452="","",'[1]0.6 Indikator Pemanfaatan'!V452)</f>
        <v/>
      </c>
      <c r="AF452" s="35" t="str">
        <f>IF('[1]0.6 Indikator Pemanfaatan'!Z452="","",'[1]0.6 Indikator Pemanfaatan'!Z452)</f>
        <v/>
      </c>
      <c r="AG452" s="35" t="str">
        <f>IF('[2]2.1 Data FSVA 2025 &amp; Bobot'!H453="","",'[2]2.1 Data FSVA 2025 &amp; Bobot'!H453)</f>
        <v/>
      </c>
      <c r="AH452" s="35" t="str">
        <f>IF('[2]2.1 Data FSVA 2025 &amp; Bobot'!J453="","",'[2]2.1 Data FSVA 2025 &amp; Bobot'!J453)</f>
        <v/>
      </c>
      <c r="AI452" s="35" t="str">
        <f>IF('[2]2.1 Data FSVA 2025 &amp; Bobot'!L453="","",'[2]2.1 Data FSVA 2025 &amp; Bobot'!L453)</f>
        <v/>
      </c>
      <c r="AJ452" s="35" t="str">
        <f>IF('[2]2.1 Data FSVA 2025 &amp; Bobot'!N453="","",'[2]2.1 Data FSVA 2025 &amp; Bobot'!N453)</f>
        <v/>
      </c>
      <c r="AK452" s="35" t="str">
        <f>IF('[2]2.1 Data FSVA 2025 &amp; Bobot'!P453="","",'[2]2.1 Data FSVA 2025 &amp; Bobot'!P453)</f>
        <v/>
      </c>
      <c r="AL452" s="35" t="str">
        <f>IF('[2]2.1 Data FSVA 2025 &amp; Bobot'!R453="","",'[2]2.1 Data FSVA 2025 &amp; Bobot'!R453)</f>
        <v/>
      </c>
      <c r="AM452" s="35" t="str">
        <f>IF('[2]2.1 Data FSVA 2025 &amp; Bobot'!T453="","",'[2]2.1 Data FSVA 2025 &amp; Bobot'!T453)</f>
        <v/>
      </c>
      <c r="AN452" s="35" t="str">
        <f>IF('[2]2.1 Data FSVA 2025 &amp; Bobot'!V453="","",'[2]2.1 Data FSVA 2025 &amp; Bobot'!V453)</f>
        <v/>
      </c>
      <c r="AO452" s="35" t="str">
        <f>IF('[2]2.1 Data FSVA 2025 &amp; Bobot'!X453="","",'[2]2.1 Data FSVA 2025 &amp; Bobot'!X453)</f>
        <v/>
      </c>
      <c r="AP452" s="35" t="str">
        <f>IF('[2]2.1 Data FSVA 2025 &amp; Bobot'!Z453="","",'[2]2.1 Data FSVA 2025 &amp; Bobot'!Z453)</f>
        <v/>
      </c>
      <c r="AQ452" s="35" t="str">
        <f>IF('[2]2.1 Data FSVA 2025 &amp; Bobot'!AB453="","",'[2]2.1 Data FSVA 2025 &amp; Bobot'!AB453)</f>
        <v/>
      </c>
      <c r="AR452" s="35" t="str">
        <f>IF('[2]2.1 Data FSVA 2025 &amp; Bobot'!AD453="","",'[2]2.1 Data FSVA 2025 &amp; Bobot'!AD453)</f>
        <v/>
      </c>
      <c r="AS452" s="27" t="str">
        <f>IF('[2]2.4 Prioritas Individu'!G453="","",'[2]2.4 Prioritas Individu'!G453)</f>
        <v/>
      </c>
      <c r="AT452" s="27" t="str">
        <f>IF('[2]2.4 Prioritas Individu'!H453="","",'[2]2.4 Prioritas Individu'!H453)</f>
        <v/>
      </c>
      <c r="AU452" s="27" t="str">
        <f>IF('[2]2.4 Prioritas Individu'!I453="","",'[2]2.4 Prioritas Individu'!I453)</f>
        <v/>
      </c>
      <c r="AV452" s="27" t="str">
        <f>IF('[2]2.4 Prioritas Individu'!J453="","",'[2]2.4 Prioritas Individu'!J453)</f>
        <v/>
      </c>
      <c r="AW452" s="27" t="str">
        <f>IF('[2]2.4 Prioritas Individu'!K453="","",'[2]2.4 Prioritas Individu'!K453)</f>
        <v/>
      </c>
      <c r="AX452" s="27" t="str">
        <f>IF('[2]2.4 Prioritas Individu'!L453="","",'[2]2.4 Prioritas Individu'!L453)</f>
        <v/>
      </c>
      <c r="AY452" s="27" t="str">
        <f>IF('[2]2.4 Prioritas Individu'!M453="","",'[2]2.4 Prioritas Individu'!M453)</f>
        <v/>
      </c>
      <c r="AZ452" s="27" t="str">
        <f>IF('[2]2.4 Prioritas Individu'!N453="","",'[2]2.4 Prioritas Individu'!N453)</f>
        <v/>
      </c>
      <c r="BA452" s="27" t="str">
        <f>IF('[2]2.4 Prioritas Individu'!O453="","",'[2]2.4 Prioritas Individu'!O453)</f>
        <v/>
      </c>
      <c r="BB452" s="27" t="str">
        <f>IF('[2]2.4 Prioritas Individu'!P453="","",'[2]2.4 Prioritas Individu'!P453)</f>
        <v/>
      </c>
      <c r="BC452" s="27" t="str">
        <f>IF('[2]2.4 Prioritas Individu'!Q453="","",'[2]2.4 Prioritas Individu'!Q453)</f>
        <v/>
      </c>
      <c r="BD452" s="27" t="str">
        <f>IF('[2]2.4 Prioritas Individu'!R453="","",'[2]2.4 Prioritas Individu'!R453)</f>
        <v/>
      </c>
      <c r="BE452" s="25" t="str">
        <f>IF('[2]2.4 Prioritas Individu'!S453="","",'[2]2.4 Prioritas Individu'!S453)</f>
        <v>-</v>
      </c>
      <c r="BF452" s="27" t="str">
        <f>IF('[2]2.4 Prioritas Individu'!T453="","",'[2]2.4 Prioritas Individu'!T453)</f>
        <v>-</v>
      </c>
      <c r="BG452" s="27" t="str">
        <f>IF('[2]2.4 Prioritas Individu'!U453="","",'[2]2.4 Prioritas Individu'!U453)</f>
        <v>-</v>
      </c>
      <c r="BH452" s="25" t="str">
        <f>IF('[2]2.3 Indeks &amp; Cut off Komposit'!G1164="","",'[2]2.3 Indeks &amp; Cut off Komposit'!G1164)</f>
        <v/>
      </c>
      <c r="BI452" s="25" t="str">
        <f>IF('[2]2.3 Indeks &amp; Cut off Komposit'!H1164="","",'[2]2.3 Indeks &amp; Cut off Komposit'!H1164)</f>
        <v/>
      </c>
      <c r="BJ452" s="25" t="str">
        <f>IF('[2]2.3 Indeks &amp; Cut off Komposit'!I1164="","",'[2]2.3 Indeks &amp; Cut off Komposit'!I1164)</f>
        <v/>
      </c>
      <c r="BK452" s="25" t="str">
        <f>IF('[2]2.3 Indeks &amp; Cut off Komposit'!J1164="","",'[2]2.3 Indeks &amp; Cut off Komposit'!J1164)</f>
        <v/>
      </c>
      <c r="BL452" s="25" t="str">
        <f>IF('[2]2.3 Indeks &amp; Cut off Komposit'!K1164="","",'[2]2.3 Indeks &amp; Cut off Komposit'!K1164)</f>
        <v/>
      </c>
      <c r="BM452" s="25" t="str">
        <f>IF('[2]2.3 Indeks &amp; Cut off Komposit'!L1164="","",'[2]2.3 Indeks &amp; Cut off Komposit'!L1164)</f>
        <v/>
      </c>
      <c r="BN452" s="25" t="str">
        <f>IF('[2]2.3 Indeks &amp; Cut off Komposit'!M1164="","",'[2]2.3 Indeks &amp; Cut off Komposit'!M1164)</f>
        <v/>
      </c>
      <c r="BO452" s="25" t="str">
        <f>IF('[2]2.3 Indeks &amp; Cut off Komposit'!N1164="","",'[2]2.3 Indeks &amp; Cut off Komposit'!N1164)</f>
        <v/>
      </c>
      <c r="BP452" s="25" t="str">
        <f>IF('[2]2.3 Indeks &amp; Cut off Komposit'!O1164="","",'[2]2.3 Indeks &amp; Cut off Komposit'!O1164)</f>
        <v/>
      </c>
      <c r="BQ452" s="25" t="str">
        <f>IF('[2]2.3 Indeks &amp; Cut off Komposit'!P1164="","",'[2]2.3 Indeks &amp; Cut off Komposit'!P1164)</f>
        <v/>
      </c>
      <c r="BR452" s="25" t="str">
        <f>IF('[2]2.3 Indeks &amp; Cut off Komposit'!Q1164="","",'[2]2.3 Indeks &amp; Cut off Komposit'!Q1164)</f>
        <v/>
      </c>
      <c r="BS452" s="25" t="str">
        <f>IF('[2]2.3 Indeks &amp; Cut off Komposit'!R1164="","",'[2]2.3 Indeks &amp; Cut off Komposit'!R1164)</f>
        <v/>
      </c>
      <c r="BT452" s="25" t="str">
        <f>IF('[2]2.3 Indeks &amp; Cut off Komposit'!S1164="","",'[2]2.3 Indeks &amp; Cut off Komposit'!S1164)</f>
        <v>-</v>
      </c>
      <c r="BU452" s="25" t="str">
        <f>IF('[2]2.3 Indeks &amp; Cut off Komposit'!T1164="","",'[2]2.3 Indeks &amp; Cut off Komposit'!T1164)</f>
        <v>-</v>
      </c>
      <c r="BV452" s="25" t="str">
        <f>IF('[2]2.3 Indeks &amp; Cut off Komposit'!U1164="","",'[2]2.3 Indeks &amp; Cut off Komposit'!U1164)</f>
        <v>-</v>
      </c>
      <c r="BW452" s="25" t="str">
        <f>IF('[2]2.3 Indeks &amp; Cut off Komposit'!V1164="","",'[2]2.3 Indeks &amp; Cut off Komposit'!V1164)</f>
        <v>-</v>
      </c>
    </row>
    <row r="453" spans="1:75" x14ac:dyDescent="0.3">
      <c r="A453" s="14" t="str">
        <f>IF('[1]0.1 Produksi Pangan &amp; Penduduk'!A453="","",'[1]0.1 Produksi Pangan &amp; Penduduk'!A453)</f>
        <v/>
      </c>
      <c r="B453" s="4" t="str">
        <f>IF('[1]0.1 Produksi Pangan &amp; Penduduk'!B453="","",'[1]0.1 Produksi Pangan &amp; Penduduk'!B453)</f>
        <v/>
      </c>
      <c r="C453" s="14" t="str">
        <f>IF('[1]0.1 Produksi Pangan &amp; Penduduk'!C453="","",'[1]0.1 Produksi Pangan &amp; Penduduk'!C453)</f>
        <v/>
      </c>
      <c r="D453" s="14" t="str">
        <f>IF('[1]0.1 Produksi Pangan &amp; Penduduk'!D453="","",'[1]0.1 Produksi Pangan &amp; Penduduk'!D453)</f>
        <v/>
      </c>
      <c r="E453" s="14" t="str">
        <f>IF('[1]0.1 Produksi Pangan &amp; Penduduk'!E453="","",'[1]0.1 Produksi Pangan &amp; Penduduk'!E453)</f>
        <v/>
      </c>
      <c r="F453" s="4" t="str">
        <f>IF('[1]0.1 Produksi Pangan &amp; Penduduk'!F453="","",'[1]0.1 Produksi Pangan &amp; Penduduk'!F453)</f>
        <v/>
      </c>
      <c r="G453" s="35" t="str">
        <f>IF('[1]0.1 Produksi Pangan &amp; Penduduk'!J453="","",'[1]0.1 Produksi Pangan &amp; Penduduk'!J453)</f>
        <v/>
      </c>
      <c r="H453" s="35" t="str">
        <f>IF('[1]0.1 Produksi Pangan &amp; Penduduk'!M453="","",'[1]0.1 Produksi Pangan &amp; Penduduk'!M453)</f>
        <v/>
      </c>
      <c r="I453" s="35" t="str">
        <f>IF('[1]0.1 Produksi Pangan &amp; Penduduk'!S453="","",'[1]0.1 Produksi Pangan &amp; Penduduk'!S453)</f>
        <v/>
      </c>
      <c r="J453" s="35" t="str">
        <f>IF('[1]0.1 Produksi Pangan &amp; Penduduk'!Y453="","",'[1]0.1 Produksi Pangan &amp; Penduduk'!Y453)</f>
        <v/>
      </c>
      <c r="K453" s="35" t="str">
        <f>IF('[1]0.1 Produksi Pangan &amp; Penduduk'!AE453="","",'[1]0.1 Produksi Pangan &amp; Penduduk'!AE453)</f>
        <v/>
      </c>
      <c r="L453" s="35" t="str">
        <f>IF('[1]0.1 Produksi Pangan &amp; Penduduk'!AK453="","",'[1]0.1 Produksi Pangan &amp; Penduduk'!AK453)</f>
        <v/>
      </c>
      <c r="M453" s="35" t="str">
        <f>IF('[1]0.1 Produksi Pangan &amp; Penduduk'!AQ453="","",'[1]0.1 Produksi Pangan &amp; Penduduk'!AQ453)</f>
        <v/>
      </c>
      <c r="N453" s="35" t="str">
        <f>IF('[1]0.2 Konsumsi Energi'!J453="","",'[1]0.2 Konsumsi Energi'!J453)</f>
        <v/>
      </c>
      <c r="O453" s="35">
        <f>IF('[1]0.2 Konsumsi Energi'!M453="","",'[1]0.2 Konsumsi Energi'!M453)</f>
        <v>2100</v>
      </c>
      <c r="P453" s="35" t="str">
        <f>IF('[1]0.3 Konsumsi Protein Hewani'!J453="","",'[1]0.3 Konsumsi Protein Hewani'!J453)</f>
        <v/>
      </c>
      <c r="Q453" s="35">
        <f>IF('[1]0.3 Konsumsi Protein Hewani'!M453="","",'[1]0.3 Konsumsi Protein Hewani'!M453)</f>
        <v>25</v>
      </c>
      <c r="R453" s="35" t="str">
        <f>IF('[1]0.4 Stok_Cadangan'!J453="","",'[1]0.4 Stok_Cadangan'!J453)</f>
        <v/>
      </c>
      <c r="S453" s="35" t="str">
        <f>IF('[1]0.4 Stok_Cadangan'!M453="","",'[1]0.4 Stok_Cadangan'!M453)</f>
        <v/>
      </c>
      <c r="T453" s="35" t="str">
        <f>IF('[1]0.4 Stok_Cadangan'!P453="","",'[1]0.4 Stok_Cadangan'!P453)</f>
        <v/>
      </c>
      <c r="U453" s="35" t="str">
        <f>IF('[1]0.4 Stok_Cadangan'!T453="","",'[1]0.4 Stok_Cadangan'!T453)</f>
        <v/>
      </c>
      <c r="V453" s="35" t="str">
        <f>IF('[1]0.4 Stok_Cadangan'!W453="","",'[1]0.4 Stok_Cadangan'!W453)</f>
        <v/>
      </c>
      <c r="W453" s="35" t="str">
        <f>IF('[1]0.4 Stok_Cadangan'!Z453="","",'[1]0.4 Stok_Cadangan'!Z453)</f>
        <v/>
      </c>
      <c r="X453" s="35" t="str">
        <f>IF('[1]0.4 Stok_Cadangan'!AF453="","",'[1]0.4 Stok_Cadangan'!AF453)</f>
        <v/>
      </c>
      <c r="Y453" s="35" t="str">
        <f>IF('[1]0.4 Stok_Cadangan'!AI453="","",'[1]0.4 Stok_Cadangan'!AI453)</f>
        <v/>
      </c>
      <c r="Z453" s="35" t="str">
        <f>IF('[1]0.4 Stok_Cadangan'!AL453="","",'[1]0.4 Stok_Cadangan'!AL453)</f>
        <v/>
      </c>
      <c r="AA453" s="35" t="str">
        <f>IF('[1]0.5 Indikator Keterjangkauan'!P453="","",'[1]0.5 Indikator Keterjangkauan'!P453)</f>
        <v/>
      </c>
      <c r="AB453" s="35" t="str">
        <f>IF('[1]0.5 Indikator Keterjangkauan'!T453="","",'[1]0.5 Indikator Keterjangkauan'!T453)</f>
        <v/>
      </c>
      <c r="AC453" s="35" t="str">
        <f>IF('[1]0.5 Indikator Keterjangkauan'!X453="","",'[1]0.5 Indikator Keterjangkauan'!X453)</f>
        <v/>
      </c>
      <c r="AD453" s="35" t="str">
        <f>IF('[1]0.5 Indikator Keterjangkauan'!AB453="","",'[1]0.5 Indikator Keterjangkauan'!AB453)</f>
        <v/>
      </c>
      <c r="AE453" s="35" t="str">
        <f>IF('[1]0.6 Indikator Pemanfaatan'!V453="","",'[1]0.6 Indikator Pemanfaatan'!V453)</f>
        <v/>
      </c>
      <c r="AF453" s="35" t="str">
        <f>IF('[1]0.6 Indikator Pemanfaatan'!Z453="","",'[1]0.6 Indikator Pemanfaatan'!Z453)</f>
        <v/>
      </c>
      <c r="AG453" s="35" t="str">
        <f>IF('[2]2.1 Data FSVA 2025 &amp; Bobot'!H454="","",'[2]2.1 Data FSVA 2025 &amp; Bobot'!H454)</f>
        <v/>
      </c>
      <c r="AH453" s="35" t="str">
        <f>IF('[2]2.1 Data FSVA 2025 &amp; Bobot'!J454="","",'[2]2.1 Data FSVA 2025 &amp; Bobot'!J454)</f>
        <v/>
      </c>
      <c r="AI453" s="35" t="str">
        <f>IF('[2]2.1 Data FSVA 2025 &amp; Bobot'!L454="","",'[2]2.1 Data FSVA 2025 &amp; Bobot'!L454)</f>
        <v/>
      </c>
      <c r="AJ453" s="35" t="str">
        <f>IF('[2]2.1 Data FSVA 2025 &amp; Bobot'!N454="","",'[2]2.1 Data FSVA 2025 &amp; Bobot'!N454)</f>
        <v/>
      </c>
      <c r="AK453" s="35" t="str">
        <f>IF('[2]2.1 Data FSVA 2025 &amp; Bobot'!P454="","",'[2]2.1 Data FSVA 2025 &amp; Bobot'!P454)</f>
        <v/>
      </c>
      <c r="AL453" s="35" t="str">
        <f>IF('[2]2.1 Data FSVA 2025 &amp; Bobot'!R454="","",'[2]2.1 Data FSVA 2025 &amp; Bobot'!R454)</f>
        <v/>
      </c>
      <c r="AM453" s="35" t="str">
        <f>IF('[2]2.1 Data FSVA 2025 &amp; Bobot'!T454="","",'[2]2.1 Data FSVA 2025 &amp; Bobot'!T454)</f>
        <v/>
      </c>
      <c r="AN453" s="35" t="str">
        <f>IF('[2]2.1 Data FSVA 2025 &amp; Bobot'!V454="","",'[2]2.1 Data FSVA 2025 &amp; Bobot'!V454)</f>
        <v/>
      </c>
      <c r="AO453" s="35" t="str">
        <f>IF('[2]2.1 Data FSVA 2025 &amp; Bobot'!X454="","",'[2]2.1 Data FSVA 2025 &amp; Bobot'!X454)</f>
        <v/>
      </c>
      <c r="AP453" s="35" t="str">
        <f>IF('[2]2.1 Data FSVA 2025 &amp; Bobot'!Z454="","",'[2]2.1 Data FSVA 2025 &amp; Bobot'!Z454)</f>
        <v/>
      </c>
      <c r="AQ453" s="35" t="str">
        <f>IF('[2]2.1 Data FSVA 2025 &amp; Bobot'!AB454="","",'[2]2.1 Data FSVA 2025 &amp; Bobot'!AB454)</f>
        <v/>
      </c>
      <c r="AR453" s="35" t="str">
        <f>IF('[2]2.1 Data FSVA 2025 &amp; Bobot'!AD454="","",'[2]2.1 Data FSVA 2025 &amp; Bobot'!AD454)</f>
        <v/>
      </c>
      <c r="AS453" s="27" t="str">
        <f>IF('[2]2.4 Prioritas Individu'!G454="","",'[2]2.4 Prioritas Individu'!G454)</f>
        <v/>
      </c>
      <c r="AT453" s="27" t="str">
        <f>IF('[2]2.4 Prioritas Individu'!H454="","",'[2]2.4 Prioritas Individu'!H454)</f>
        <v/>
      </c>
      <c r="AU453" s="27" t="str">
        <f>IF('[2]2.4 Prioritas Individu'!I454="","",'[2]2.4 Prioritas Individu'!I454)</f>
        <v/>
      </c>
      <c r="AV453" s="27" t="str">
        <f>IF('[2]2.4 Prioritas Individu'!J454="","",'[2]2.4 Prioritas Individu'!J454)</f>
        <v/>
      </c>
      <c r="AW453" s="27" t="str">
        <f>IF('[2]2.4 Prioritas Individu'!K454="","",'[2]2.4 Prioritas Individu'!K454)</f>
        <v/>
      </c>
      <c r="AX453" s="27" t="str">
        <f>IF('[2]2.4 Prioritas Individu'!L454="","",'[2]2.4 Prioritas Individu'!L454)</f>
        <v/>
      </c>
      <c r="AY453" s="27" t="str">
        <f>IF('[2]2.4 Prioritas Individu'!M454="","",'[2]2.4 Prioritas Individu'!M454)</f>
        <v/>
      </c>
      <c r="AZ453" s="27" t="str">
        <f>IF('[2]2.4 Prioritas Individu'!N454="","",'[2]2.4 Prioritas Individu'!N454)</f>
        <v/>
      </c>
      <c r="BA453" s="27" t="str">
        <f>IF('[2]2.4 Prioritas Individu'!O454="","",'[2]2.4 Prioritas Individu'!O454)</f>
        <v/>
      </c>
      <c r="BB453" s="27" t="str">
        <f>IF('[2]2.4 Prioritas Individu'!P454="","",'[2]2.4 Prioritas Individu'!P454)</f>
        <v/>
      </c>
      <c r="BC453" s="27" t="str">
        <f>IF('[2]2.4 Prioritas Individu'!Q454="","",'[2]2.4 Prioritas Individu'!Q454)</f>
        <v/>
      </c>
      <c r="BD453" s="27" t="str">
        <f>IF('[2]2.4 Prioritas Individu'!R454="","",'[2]2.4 Prioritas Individu'!R454)</f>
        <v/>
      </c>
      <c r="BE453" s="25" t="str">
        <f>IF('[2]2.4 Prioritas Individu'!S454="","",'[2]2.4 Prioritas Individu'!S454)</f>
        <v>-</v>
      </c>
      <c r="BF453" s="27" t="str">
        <f>IF('[2]2.4 Prioritas Individu'!T454="","",'[2]2.4 Prioritas Individu'!T454)</f>
        <v>-</v>
      </c>
      <c r="BG453" s="27" t="str">
        <f>IF('[2]2.4 Prioritas Individu'!U454="","",'[2]2.4 Prioritas Individu'!U454)</f>
        <v>-</v>
      </c>
      <c r="BH453" s="25" t="str">
        <f>IF('[2]2.3 Indeks &amp; Cut off Komposit'!G1165="","",'[2]2.3 Indeks &amp; Cut off Komposit'!G1165)</f>
        <v/>
      </c>
      <c r="BI453" s="25" t="str">
        <f>IF('[2]2.3 Indeks &amp; Cut off Komposit'!H1165="","",'[2]2.3 Indeks &amp; Cut off Komposit'!H1165)</f>
        <v/>
      </c>
      <c r="BJ453" s="25" t="str">
        <f>IF('[2]2.3 Indeks &amp; Cut off Komposit'!I1165="","",'[2]2.3 Indeks &amp; Cut off Komposit'!I1165)</f>
        <v/>
      </c>
      <c r="BK453" s="25" t="str">
        <f>IF('[2]2.3 Indeks &amp; Cut off Komposit'!J1165="","",'[2]2.3 Indeks &amp; Cut off Komposit'!J1165)</f>
        <v/>
      </c>
      <c r="BL453" s="25" t="str">
        <f>IF('[2]2.3 Indeks &amp; Cut off Komposit'!K1165="","",'[2]2.3 Indeks &amp; Cut off Komposit'!K1165)</f>
        <v/>
      </c>
      <c r="BM453" s="25" t="str">
        <f>IF('[2]2.3 Indeks &amp; Cut off Komposit'!L1165="","",'[2]2.3 Indeks &amp; Cut off Komposit'!L1165)</f>
        <v/>
      </c>
      <c r="BN453" s="25" t="str">
        <f>IF('[2]2.3 Indeks &amp; Cut off Komposit'!M1165="","",'[2]2.3 Indeks &amp; Cut off Komposit'!M1165)</f>
        <v/>
      </c>
      <c r="BO453" s="25" t="str">
        <f>IF('[2]2.3 Indeks &amp; Cut off Komposit'!N1165="","",'[2]2.3 Indeks &amp; Cut off Komposit'!N1165)</f>
        <v/>
      </c>
      <c r="BP453" s="25" t="str">
        <f>IF('[2]2.3 Indeks &amp; Cut off Komposit'!O1165="","",'[2]2.3 Indeks &amp; Cut off Komposit'!O1165)</f>
        <v/>
      </c>
      <c r="BQ453" s="25" t="str">
        <f>IF('[2]2.3 Indeks &amp; Cut off Komposit'!P1165="","",'[2]2.3 Indeks &amp; Cut off Komposit'!P1165)</f>
        <v/>
      </c>
      <c r="BR453" s="25" t="str">
        <f>IF('[2]2.3 Indeks &amp; Cut off Komposit'!Q1165="","",'[2]2.3 Indeks &amp; Cut off Komposit'!Q1165)</f>
        <v/>
      </c>
      <c r="BS453" s="25" t="str">
        <f>IF('[2]2.3 Indeks &amp; Cut off Komposit'!R1165="","",'[2]2.3 Indeks &amp; Cut off Komposit'!R1165)</f>
        <v/>
      </c>
      <c r="BT453" s="25" t="str">
        <f>IF('[2]2.3 Indeks &amp; Cut off Komposit'!S1165="","",'[2]2.3 Indeks &amp; Cut off Komposit'!S1165)</f>
        <v>-</v>
      </c>
      <c r="BU453" s="25" t="str">
        <f>IF('[2]2.3 Indeks &amp; Cut off Komposit'!T1165="","",'[2]2.3 Indeks &amp; Cut off Komposit'!T1165)</f>
        <v>-</v>
      </c>
      <c r="BV453" s="25" t="str">
        <f>IF('[2]2.3 Indeks &amp; Cut off Komposit'!U1165="","",'[2]2.3 Indeks &amp; Cut off Komposit'!U1165)</f>
        <v>-</v>
      </c>
      <c r="BW453" s="25" t="str">
        <f>IF('[2]2.3 Indeks &amp; Cut off Komposit'!V1165="","",'[2]2.3 Indeks &amp; Cut off Komposit'!V1165)</f>
        <v>-</v>
      </c>
    </row>
    <row r="454" spans="1:75" x14ac:dyDescent="0.3">
      <c r="A454" s="14" t="str">
        <f>IF('[1]0.1 Produksi Pangan &amp; Penduduk'!A454="","",'[1]0.1 Produksi Pangan &amp; Penduduk'!A454)</f>
        <v/>
      </c>
      <c r="B454" s="4" t="str">
        <f>IF('[1]0.1 Produksi Pangan &amp; Penduduk'!B454="","",'[1]0.1 Produksi Pangan &amp; Penduduk'!B454)</f>
        <v/>
      </c>
      <c r="C454" s="14" t="str">
        <f>IF('[1]0.1 Produksi Pangan &amp; Penduduk'!C454="","",'[1]0.1 Produksi Pangan &amp; Penduduk'!C454)</f>
        <v/>
      </c>
      <c r="D454" s="14" t="str">
        <f>IF('[1]0.1 Produksi Pangan &amp; Penduduk'!D454="","",'[1]0.1 Produksi Pangan &amp; Penduduk'!D454)</f>
        <v/>
      </c>
      <c r="E454" s="14" t="str">
        <f>IF('[1]0.1 Produksi Pangan &amp; Penduduk'!E454="","",'[1]0.1 Produksi Pangan &amp; Penduduk'!E454)</f>
        <v/>
      </c>
      <c r="F454" s="4" t="str">
        <f>IF('[1]0.1 Produksi Pangan &amp; Penduduk'!F454="","",'[1]0.1 Produksi Pangan &amp; Penduduk'!F454)</f>
        <v/>
      </c>
      <c r="G454" s="35" t="str">
        <f>IF('[1]0.1 Produksi Pangan &amp; Penduduk'!J454="","",'[1]0.1 Produksi Pangan &amp; Penduduk'!J454)</f>
        <v/>
      </c>
      <c r="H454" s="35" t="str">
        <f>IF('[1]0.1 Produksi Pangan &amp; Penduduk'!M454="","",'[1]0.1 Produksi Pangan &amp; Penduduk'!M454)</f>
        <v/>
      </c>
      <c r="I454" s="35" t="str">
        <f>IF('[1]0.1 Produksi Pangan &amp; Penduduk'!S454="","",'[1]0.1 Produksi Pangan &amp; Penduduk'!S454)</f>
        <v/>
      </c>
      <c r="J454" s="35" t="str">
        <f>IF('[1]0.1 Produksi Pangan &amp; Penduduk'!Y454="","",'[1]0.1 Produksi Pangan &amp; Penduduk'!Y454)</f>
        <v/>
      </c>
      <c r="K454" s="35" t="str">
        <f>IF('[1]0.1 Produksi Pangan &amp; Penduduk'!AE454="","",'[1]0.1 Produksi Pangan &amp; Penduduk'!AE454)</f>
        <v/>
      </c>
      <c r="L454" s="35" t="str">
        <f>IF('[1]0.1 Produksi Pangan &amp; Penduduk'!AK454="","",'[1]0.1 Produksi Pangan &amp; Penduduk'!AK454)</f>
        <v/>
      </c>
      <c r="M454" s="35" t="str">
        <f>IF('[1]0.1 Produksi Pangan &amp; Penduduk'!AQ454="","",'[1]0.1 Produksi Pangan &amp; Penduduk'!AQ454)</f>
        <v/>
      </c>
      <c r="N454" s="35" t="str">
        <f>IF('[1]0.2 Konsumsi Energi'!J454="","",'[1]0.2 Konsumsi Energi'!J454)</f>
        <v/>
      </c>
      <c r="O454" s="35">
        <f>IF('[1]0.2 Konsumsi Energi'!M454="","",'[1]0.2 Konsumsi Energi'!M454)</f>
        <v>2100</v>
      </c>
      <c r="P454" s="35" t="str">
        <f>IF('[1]0.3 Konsumsi Protein Hewani'!J454="","",'[1]0.3 Konsumsi Protein Hewani'!J454)</f>
        <v/>
      </c>
      <c r="Q454" s="35">
        <f>IF('[1]0.3 Konsumsi Protein Hewani'!M454="","",'[1]0.3 Konsumsi Protein Hewani'!M454)</f>
        <v>25</v>
      </c>
      <c r="R454" s="35" t="str">
        <f>IF('[1]0.4 Stok_Cadangan'!J454="","",'[1]0.4 Stok_Cadangan'!J454)</f>
        <v/>
      </c>
      <c r="S454" s="35" t="str">
        <f>IF('[1]0.4 Stok_Cadangan'!M454="","",'[1]0.4 Stok_Cadangan'!M454)</f>
        <v/>
      </c>
      <c r="T454" s="35" t="str">
        <f>IF('[1]0.4 Stok_Cadangan'!P454="","",'[1]0.4 Stok_Cadangan'!P454)</f>
        <v/>
      </c>
      <c r="U454" s="35" t="str">
        <f>IF('[1]0.4 Stok_Cadangan'!T454="","",'[1]0.4 Stok_Cadangan'!T454)</f>
        <v/>
      </c>
      <c r="V454" s="35" t="str">
        <f>IF('[1]0.4 Stok_Cadangan'!W454="","",'[1]0.4 Stok_Cadangan'!W454)</f>
        <v/>
      </c>
      <c r="W454" s="35" t="str">
        <f>IF('[1]0.4 Stok_Cadangan'!Z454="","",'[1]0.4 Stok_Cadangan'!Z454)</f>
        <v/>
      </c>
      <c r="X454" s="35" t="str">
        <f>IF('[1]0.4 Stok_Cadangan'!AF454="","",'[1]0.4 Stok_Cadangan'!AF454)</f>
        <v/>
      </c>
      <c r="Y454" s="35" t="str">
        <f>IF('[1]0.4 Stok_Cadangan'!AI454="","",'[1]0.4 Stok_Cadangan'!AI454)</f>
        <v/>
      </c>
      <c r="Z454" s="35" t="str">
        <f>IF('[1]0.4 Stok_Cadangan'!AL454="","",'[1]0.4 Stok_Cadangan'!AL454)</f>
        <v/>
      </c>
      <c r="AA454" s="35" t="str">
        <f>IF('[1]0.5 Indikator Keterjangkauan'!P454="","",'[1]0.5 Indikator Keterjangkauan'!P454)</f>
        <v/>
      </c>
      <c r="AB454" s="35" t="str">
        <f>IF('[1]0.5 Indikator Keterjangkauan'!T454="","",'[1]0.5 Indikator Keterjangkauan'!T454)</f>
        <v/>
      </c>
      <c r="AC454" s="35" t="str">
        <f>IF('[1]0.5 Indikator Keterjangkauan'!X454="","",'[1]0.5 Indikator Keterjangkauan'!X454)</f>
        <v/>
      </c>
      <c r="AD454" s="35" t="str">
        <f>IF('[1]0.5 Indikator Keterjangkauan'!AB454="","",'[1]0.5 Indikator Keterjangkauan'!AB454)</f>
        <v/>
      </c>
      <c r="AE454" s="35" t="str">
        <f>IF('[1]0.6 Indikator Pemanfaatan'!V454="","",'[1]0.6 Indikator Pemanfaatan'!V454)</f>
        <v/>
      </c>
      <c r="AF454" s="35" t="str">
        <f>IF('[1]0.6 Indikator Pemanfaatan'!Z454="","",'[1]0.6 Indikator Pemanfaatan'!Z454)</f>
        <v/>
      </c>
      <c r="AG454" s="35" t="str">
        <f>IF('[2]2.1 Data FSVA 2025 &amp; Bobot'!H455="","",'[2]2.1 Data FSVA 2025 &amp; Bobot'!H455)</f>
        <v/>
      </c>
      <c r="AH454" s="35" t="str">
        <f>IF('[2]2.1 Data FSVA 2025 &amp; Bobot'!J455="","",'[2]2.1 Data FSVA 2025 &amp; Bobot'!J455)</f>
        <v/>
      </c>
      <c r="AI454" s="35" t="str">
        <f>IF('[2]2.1 Data FSVA 2025 &amp; Bobot'!L455="","",'[2]2.1 Data FSVA 2025 &amp; Bobot'!L455)</f>
        <v/>
      </c>
      <c r="AJ454" s="35" t="str">
        <f>IF('[2]2.1 Data FSVA 2025 &amp; Bobot'!N455="","",'[2]2.1 Data FSVA 2025 &amp; Bobot'!N455)</f>
        <v/>
      </c>
      <c r="AK454" s="35" t="str">
        <f>IF('[2]2.1 Data FSVA 2025 &amp; Bobot'!P455="","",'[2]2.1 Data FSVA 2025 &amp; Bobot'!P455)</f>
        <v/>
      </c>
      <c r="AL454" s="35" t="str">
        <f>IF('[2]2.1 Data FSVA 2025 &amp; Bobot'!R455="","",'[2]2.1 Data FSVA 2025 &amp; Bobot'!R455)</f>
        <v/>
      </c>
      <c r="AM454" s="35" t="str">
        <f>IF('[2]2.1 Data FSVA 2025 &amp; Bobot'!T455="","",'[2]2.1 Data FSVA 2025 &amp; Bobot'!T455)</f>
        <v/>
      </c>
      <c r="AN454" s="35" t="str">
        <f>IF('[2]2.1 Data FSVA 2025 &amp; Bobot'!V455="","",'[2]2.1 Data FSVA 2025 &amp; Bobot'!V455)</f>
        <v/>
      </c>
      <c r="AO454" s="35" t="str">
        <f>IF('[2]2.1 Data FSVA 2025 &amp; Bobot'!X455="","",'[2]2.1 Data FSVA 2025 &amp; Bobot'!X455)</f>
        <v/>
      </c>
      <c r="AP454" s="35" t="str">
        <f>IF('[2]2.1 Data FSVA 2025 &amp; Bobot'!Z455="","",'[2]2.1 Data FSVA 2025 &amp; Bobot'!Z455)</f>
        <v/>
      </c>
      <c r="AQ454" s="35" t="str">
        <f>IF('[2]2.1 Data FSVA 2025 &amp; Bobot'!AB455="","",'[2]2.1 Data FSVA 2025 &amp; Bobot'!AB455)</f>
        <v/>
      </c>
      <c r="AR454" s="35" t="str">
        <f>IF('[2]2.1 Data FSVA 2025 &amp; Bobot'!AD455="","",'[2]2.1 Data FSVA 2025 &amp; Bobot'!AD455)</f>
        <v/>
      </c>
      <c r="AS454" s="27" t="str">
        <f>IF('[2]2.4 Prioritas Individu'!G455="","",'[2]2.4 Prioritas Individu'!G455)</f>
        <v/>
      </c>
      <c r="AT454" s="27" t="str">
        <f>IF('[2]2.4 Prioritas Individu'!H455="","",'[2]2.4 Prioritas Individu'!H455)</f>
        <v/>
      </c>
      <c r="AU454" s="27" t="str">
        <f>IF('[2]2.4 Prioritas Individu'!I455="","",'[2]2.4 Prioritas Individu'!I455)</f>
        <v/>
      </c>
      <c r="AV454" s="27" t="str">
        <f>IF('[2]2.4 Prioritas Individu'!J455="","",'[2]2.4 Prioritas Individu'!J455)</f>
        <v/>
      </c>
      <c r="AW454" s="27" t="str">
        <f>IF('[2]2.4 Prioritas Individu'!K455="","",'[2]2.4 Prioritas Individu'!K455)</f>
        <v/>
      </c>
      <c r="AX454" s="27" t="str">
        <f>IF('[2]2.4 Prioritas Individu'!L455="","",'[2]2.4 Prioritas Individu'!L455)</f>
        <v/>
      </c>
      <c r="AY454" s="27" t="str">
        <f>IF('[2]2.4 Prioritas Individu'!M455="","",'[2]2.4 Prioritas Individu'!M455)</f>
        <v/>
      </c>
      <c r="AZ454" s="27" t="str">
        <f>IF('[2]2.4 Prioritas Individu'!N455="","",'[2]2.4 Prioritas Individu'!N455)</f>
        <v/>
      </c>
      <c r="BA454" s="27" t="str">
        <f>IF('[2]2.4 Prioritas Individu'!O455="","",'[2]2.4 Prioritas Individu'!O455)</f>
        <v/>
      </c>
      <c r="BB454" s="27" t="str">
        <f>IF('[2]2.4 Prioritas Individu'!P455="","",'[2]2.4 Prioritas Individu'!P455)</f>
        <v/>
      </c>
      <c r="BC454" s="27" t="str">
        <f>IF('[2]2.4 Prioritas Individu'!Q455="","",'[2]2.4 Prioritas Individu'!Q455)</f>
        <v/>
      </c>
      <c r="BD454" s="27" t="str">
        <f>IF('[2]2.4 Prioritas Individu'!R455="","",'[2]2.4 Prioritas Individu'!R455)</f>
        <v/>
      </c>
      <c r="BE454" s="25" t="str">
        <f>IF('[2]2.4 Prioritas Individu'!S455="","",'[2]2.4 Prioritas Individu'!S455)</f>
        <v>-</v>
      </c>
      <c r="BF454" s="27" t="str">
        <f>IF('[2]2.4 Prioritas Individu'!T455="","",'[2]2.4 Prioritas Individu'!T455)</f>
        <v>-</v>
      </c>
      <c r="BG454" s="27" t="str">
        <f>IF('[2]2.4 Prioritas Individu'!U455="","",'[2]2.4 Prioritas Individu'!U455)</f>
        <v>-</v>
      </c>
      <c r="BH454" s="25" t="str">
        <f>IF('[2]2.3 Indeks &amp; Cut off Komposit'!G1166="","",'[2]2.3 Indeks &amp; Cut off Komposit'!G1166)</f>
        <v/>
      </c>
      <c r="BI454" s="25" t="str">
        <f>IF('[2]2.3 Indeks &amp; Cut off Komposit'!H1166="","",'[2]2.3 Indeks &amp; Cut off Komposit'!H1166)</f>
        <v/>
      </c>
      <c r="BJ454" s="25" t="str">
        <f>IF('[2]2.3 Indeks &amp; Cut off Komposit'!I1166="","",'[2]2.3 Indeks &amp; Cut off Komposit'!I1166)</f>
        <v/>
      </c>
      <c r="BK454" s="25" t="str">
        <f>IF('[2]2.3 Indeks &amp; Cut off Komposit'!J1166="","",'[2]2.3 Indeks &amp; Cut off Komposit'!J1166)</f>
        <v/>
      </c>
      <c r="BL454" s="25" t="str">
        <f>IF('[2]2.3 Indeks &amp; Cut off Komposit'!K1166="","",'[2]2.3 Indeks &amp; Cut off Komposit'!K1166)</f>
        <v/>
      </c>
      <c r="BM454" s="25" t="str">
        <f>IF('[2]2.3 Indeks &amp; Cut off Komposit'!L1166="","",'[2]2.3 Indeks &amp; Cut off Komposit'!L1166)</f>
        <v/>
      </c>
      <c r="BN454" s="25" t="str">
        <f>IF('[2]2.3 Indeks &amp; Cut off Komposit'!M1166="","",'[2]2.3 Indeks &amp; Cut off Komposit'!M1166)</f>
        <v/>
      </c>
      <c r="BO454" s="25" t="str">
        <f>IF('[2]2.3 Indeks &amp; Cut off Komposit'!N1166="","",'[2]2.3 Indeks &amp; Cut off Komposit'!N1166)</f>
        <v/>
      </c>
      <c r="BP454" s="25" t="str">
        <f>IF('[2]2.3 Indeks &amp; Cut off Komposit'!O1166="","",'[2]2.3 Indeks &amp; Cut off Komposit'!O1166)</f>
        <v/>
      </c>
      <c r="BQ454" s="25" t="str">
        <f>IF('[2]2.3 Indeks &amp; Cut off Komposit'!P1166="","",'[2]2.3 Indeks &amp; Cut off Komposit'!P1166)</f>
        <v/>
      </c>
      <c r="BR454" s="25" t="str">
        <f>IF('[2]2.3 Indeks &amp; Cut off Komposit'!Q1166="","",'[2]2.3 Indeks &amp; Cut off Komposit'!Q1166)</f>
        <v/>
      </c>
      <c r="BS454" s="25" t="str">
        <f>IF('[2]2.3 Indeks &amp; Cut off Komposit'!R1166="","",'[2]2.3 Indeks &amp; Cut off Komposit'!R1166)</f>
        <v/>
      </c>
      <c r="BT454" s="25" t="str">
        <f>IF('[2]2.3 Indeks &amp; Cut off Komposit'!S1166="","",'[2]2.3 Indeks &amp; Cut off Komposit'!S1166)</f>
        <v>-</v>
      </c>
      <c r="BU454" s="25" t="str">
        <f>IF('[2]2.3 Indeks &amp; Cut off Komposit'!T1166="","",'[2]2.3 Indeks &amp; Cut off Komposit'!T1166)</f>
        <v>-</v>
      </c>
      <c r="BV454" s="25" t="str">
        <f>IF('[2]2.3 Indeks &amp; Cut off Komposit'!U1166="","",'[2]2.3 Indeks &amp; Cut off Komposit'!U1166)</f>
        <v>-</v>
      </c>
      <c r="BW454" s="25" t="str">
        <f>IF('[2]2.3 Indeks &amp; Cut off Komposit'!V1166="","",'[2]2.3 Indeks &amp; Cut off Komposit'!V1166)</f>
        <v>-</v>
      </c>
    </row>
    <row r="455" spans="1:75" x14ac:dyDescent="0.3">
      <c r="A455" s="14" t="str">
        <f>IF('[1]0.1 Produksi Pangan &amp; Penduduk'!A455="","",'[1]0.1 Produksi Pangan &amp; Penduduk'!A455)</f>
        <v/>
      </c>
      <c r="B455" s="4" t="str">
        <f>IF('[1]0.1 Produksi Pangan &amp; Penduduk'!B455="","",'[1]0.1 Produksi Pangan &amp; Penduduk'!B455)</f>
        <v/>
      </c>
      <c r="C455" s="14" t="str">
        <f>IF('[1]0.1 Produksi Pangan &amp; Penduduk'!C455="","",'[1]0.1 Produksi Pangan &amp; Penduduk'!C455)</f>
        <v/>
      </c>
      <c r="D455" s="14" t="str">
        <f>IF('[1]0.1 Produksi Pangan &amp; Penduduk'!D455="","",'[1]0.1 Produksi Pangan &amp; Penduduk'!D455)</f>
        <v/>
      </c>
      <c r="E455" s="14" t="str">
        <f>IF('[1]0.1 Produksi Pangan &amp; Penduduk'!E455="","",'[1]0.1 Produksi Pangan &amp; Penduduk'!E455)</f>
        <v/>
      </c>
      <c r="F455" s="4" t="str">
        <f>IF('[1]0.1 Produksi Pangan &amp; Penduduk'!F455="","",'[1]0.1 Produksi Pangan &amp; Penduduk'!F455)</f>
        <v/>
      </c>
      <c r="G455" s="35" t="str">
        <f>IF('[1]0.1 Produksi Pangan &amp; Penduduk'!J455="","",'[1]0.1 Produksi Pangan &amp; Penduduk'!J455)</f>
        <v/>
      </c>
      <c r="H455" s="35" t="str">
        <f>IF('[1]0.1 Produksi Pangan &amp; Penduduk'!M455="","",'[1]0.1 Produksi Pangan &amp; Penduduk'!M455)</f>
        <v/>
      </c>
      <c r="I455" s="35" t="str">
        <f>IF('[1]0.1 Produksi Pangan &amp; Penduduk'!S455="","",'[1]0.1 Produksi Pangan &amp; Penduduk'!S455)</f>
        <v/>
      </c>
      <c r="J455" s="35" t="str">
        <f>IF('[1]0.1 Produksi Pangan &amp; Penduduk'!Y455="","",'[1]0.1 Produksi Pangan &amp; Penduduk'!Y455)</f>
        <v/>
      </c>
      <c r="K455" s="35" t="str">
        <f>IF('[1]0.1 Produksi Pangan &amp; Penduduk'!AE455="","",'[1]0.1 Produksi Pangan &amp; Penduduk'!AE455)</f>
        <v/>
      </c>
      <c r="L455" s="35" t="str">
        <f>IF('[1]0.1 Produksi Pangan &amp; Penduduk'!AK455="","",'[1]0.1 Produksi Pangan &amp; Penduduk'!AK455)</f>
        <v/>
      </c>
      <c r="M455" s="35" t="str">
        <f>IF('[1]0.1 Produksi Pangan &amp; Penduduk'!AQ455="","",'[1]0.1 Produksi Pangan &amp; Penduduk'!AQ455)</f>
        <v/>
      </c>
      <c r="N455" s="35" t="str">
        <f>IF('[1]0.2 Konsumsi Energi'!J455="","",'[1]0.2 Konsumsi Energi'!J455)</f>
        <v/>
      </c>
      <c r="O455" s="35">
        <f>IF('[1]0.2 Konsumsi Energi'!M455="","",'[1]0.2 Konsumsi Energi'!M455)</f>
        <v>2100</v>
      </c>
      <c r="P455" s="35" t="str">
        <f>IF('[1]0.3 Konsumsi Protein Hewani'!J455="","",'[1]0.3 Konsumsi Protein Hewani'!J455)</f>
        <v/>
      </c>
      <c r="Q455" s="35">
        <f>IF('[1]0.3 Konsumsi Protein Hewani'!M455="","",'[1]0.3 Konsumsi Protein Hewani'!M455)</f>
        <v>25</v>
      </c>
      <c r="R455" s="35" t="str">
        <f>IF('[1]0.4 Stok_Cadangan'!J455="","",'[1]0.4 Stok_Cadangan'!J455)</f>
        <v/>
      </c>
      <c r="S455" s="35" t="str">
        <f>IF('[1]0.4 Stok_Cadangan'!M455="","",'[1]0.4 Stok_Cadangan'!M455)</f>
        <v/>
      </c>
      <c r="T455" s="35" t="str">
        <f>IF('[1]0.4 Stok_Cadangan'!P455="","",'[1]0.4 Stok_Cadangan'!P455)</f>
        <v/>
      </c>
      <c r="U455" s="35" t="str">
        <f>IF('[1]0.4 Stok_Cadangan'!T455="","",'[1]0.4 Stok_Cadangan'!T455)</f>
        <v/>
      </c>
      <c r="V455" s="35" t="str">
        <f>IF('[1]0.4 Stok_Cadangan'!W455="","",'[1]0.4 Stok_Cadangan'!W455)</f>
        <v/>
      </c>
      <c r="W455" s="35" t="str">
        <f>IF('[1]0.4 Stok_Cadangan'!Z455="","",'[1]0.4 Stok_Cadangan'!Z455)</f>
        <v/>
      </c>
      <c r="X455" s="35" t="str">
        <f>IF('[1]0.4 Stok_Cadangan'!AF455="","",'[1]0.4 Stok_Cadangan'!AF455)</f>
        <v/>
      </c>
      <c r="Y455" s="35" t="str">
        <f>IF('[1]0.4 Stok_Cadangan'!AI455="","",'[1]0.4 Stok_Cadangan'!AI455)</f>
        <v/>
      </c>
      <c r="Z455" s="35" t="str">
        <f>IF('[1]0.4 Stok_Cadangan'!AL455="","",'[1]0.4 Stok_Cadangan'!AL455)</f>
        <v/>
      </c>
      <c r="AA455" s="35" t="str">
        <f>IF('[1]0.5 Indikator Keterjangkauan'!P455="","",'[1]0.5 Indikator Keterjangkauan'!P455)</f>
        <v/>
      </c>
      <c r="AB455" s="35" t="str">
        <f>IF('[1]0.5 Indikator Keterjangkauan'!T455="","",'[1]0.5 Indikator Keterjangkauan'!T455)</f>
        <v/>
      </c>
      <c r="AC455" s="35" t="str">
        <f>IF('[1]0.5 Indikator Keterjangkauan'!X455="","",'[1]0.5 Indikator Keterjangkauan'!X455)</f>
        <v/>
      </c>
      <c r="AD455" s="35" t="str">
        <f>IF('[1]0.5 Indikator Keterjangkauan'!AB455="","",'[1]0.5 Indikator Keterjangkauan'!AB455)</f>
        <v/>
      </c>
      <c r="AE455" s="35" t="str">
        <f>IF('[1]0.6 Indikator Pemanfaatan'!V455="","",'[1]0.6 Indikator Pemanfaatan'!V455)</f>
        <v/>
      </c>
      <c r="AF455" s="35" t="str">
        <f>IF('[1]0.6 Indikator Pemanfaatan'!Z455="","",'[1]0.6 Indikator Pemanfaatan'!Z455)</f>
        <v/>
      </c>
      <c r="AG455" s="35" t="str">
        <f>IF('[2]2.1 Data FSVA 2025 &amp; Bobot'!H456="","",'[2]2.1 Data FSVA 2025 &amp; Bobot'!H456)</f>
        <v/>
      </c>
      <c r="AH455" s="35" t="str">
        <f>IF('[2]2.1 Data FSVA 2025 &amp; Bobot'!J456="","",'[2]2.1 Data FSVA 2025 &amp; Bobot'!J456)</f>
        <v/>
      </c>
      <c r="AI455" s="35" t="str">
        <f>IF('[2]2.1 Data FSVA 2025 &amp; Bobot'!L456="","",'[2]2.1 Data FSVA 2025 &amp; Bobot'!L456)</f>
        <v/>
      </c>
      <c r="AJ455" s="35" t="str">
        <f>IF('[2]2.1 Data FSVA 2025 &amp; Bobot'!N456="","",'[2]2.1 Data FSVA 2025 &amp; Bobot'!N456)</f>
        <v/>
      </c>
      <c r="AK455" s="35" t="str">
        <f>IF('[2]2.1 Data FSVA 2025 &amp; Bobot'!P456="","",'[2]2.1 Data FSVA 2025 &amp; Bobot'!P456)</f>
        <v/>
      </c>
      <c r="AL455" s="35" t="str">
        <f>IF('[2]2.1 Data FSVA 2025 &amp; Bobot'!R456="","",'[2]2.1 Data FSVA 2025 &amp; Bobot'!R456)</f>
        <v/>
      </c>
      <c r="AM455" s="35" t="str">
        <f>IF('[2]2.1 Data FSVA 2025 &amp; Bobot'!T456="","",'[2]2.1 Data FSVA 2025 &amp; Bobot'!T456)</f>
        <v/>
      </c>
      <c r="AN455" s="35" t="str">
        <f>IF('[2]2.1 Data FSVA 2025 &amp; Bobot'!V456="","",'[2]2.1 Data FSVA 2025 &amp; Bobot'!V456)</f>
        <v/>
      </c>
      <c r="AO455" s="35" t="str">
        <f>IF('[2]2.1 Data FSVA 2025 &amp; Bobot'!X456="","",'[2]2.1 Data FSVA 2025 &amp; Bobot'!X456)</f>
        <v/>
      </c>
      <c r="AP455" s="35" t="str">
        <f>IF('[2]2.1 Data FSVA 2025 &amp; Bobot'!Z456="","",'[2]2.1 Data FSVA 2025 &amp; Bobot'!Z456)</f>
        <v/>
      </c>
      <c r="AQ455" s="35" t="str">
        <f>IF('[2]2.1 Data FSVA 2025 &amp; Bobot'!AB456="","",'[2]2.1 Data FSVA 2025 &amp; Bobot'!AB456)</f>
        <v/>
      </c>
      <c r="AR455" s="35" t="str">
        <f>IF('[2]2.1 Data FSVA 2025 &amp; Bobot'!AD456="","",'[2]2.1 Data FSVA 2025 &amp; Bobot'!AD456)</f>
        <v/>
      </c>
      <c r="AS455" s="27" t="str">
        <f>IF('[2]2.4 Prioritas Individu'!G456="","",'[2]2.4 Prioritas Individu'!G456)</f>
        <v/>
      </c>
      <c r="AT455" s="27" t="str">
        <f>IF('[2]2.4 Prioritas Individu'!H456="","",'[2]2.4 Prioritas Individu'!H456)</f>
        <v/>
      </c>
      <c r="AU455" s="27" t="str">
        <f>IF('[2]2.4 Prioritas Individu'!I456="","",'[2]2.4 Prioritas Individu'!I456)</f>
        <v/>
      </c>
      <c r="AV455" s="27" t="str">
        <f>IF('[2]2.4 Prioritas Individu'!J456="","",'[2]2.4 Prioritas Individu'!J456)</f>
        <v/>
      </c>
      <c r="AW455" s="27" t="str">
        <f>IF('[2]2.4 Prioritas Individu'!K456="","",'[2]2.4 Prioritas Individu'!K456)</f>
        <v/>
      </c>
      <c r="AX455" s="27" t="str">
        <f>IF('[2]2.4 Prioritas Individu'!L456="","",'[2]2.4 Prioritas Individu'!L456)</f>
        <v/>
      </c>
      <c r="AY455" s="27" t="str">
        <f>IF('[2]2.4 Prioritas Individu'!M456="","",'[2]2.4 Prioritas Individu'!M456)</f>
        <v/>
      </c>
      <c r="AZ455" s="27" t="str">
        <f>IF('[2]2.4 Prioritas Individu'!N456="","",'[2]2.4 Prioritas Individu'!N456)</f>
        <v/>
      </c>
      <c r="BA455" s="27" t="str">
        <f>IF('[2]2.4 Prioritas Individu'!O456="","",'[2]2.4 Prioritas Individu'!O456)</f>
        <v/>
      </c>
      <c r="BB455" s="27" t="str">
        <f>IF('[2]2.4 Prioritas Individu'!P456="","",'[2]2.4 Prioritas Individu'!P456)</f>
        <v/>
      </c>
      <c r="BC455" s="27" t="str">
        <f>IF('[2]2.4 Prioritas Individu'!Q456="","",'[2]2.4 Prioritas Individu'!Q456)</f>
        <v/>
      </c>
      <c r="BD455" s="27" t="str">
        <f>IF('[2]2.4 Prioritas Individu'!R456="","",'[2]2.4 Prioritas Individu'!R456)</f>
        <v/>
      </c>
      <c r="BE455" s="25" t="str">
        <f>IF('[2]2.4 Prioritas Individu'!S456="","",'[2]2.4 Prioritas Individu'!S456)</f>
        <v>-</v>
      </c>
      <c r="BF455" s="27" t="str">
        <f>IF('[2]2.4 Prioritas Individu'!T456="","",'[2]2.4 Prioritas Individu'!T456)</f>
        <v>-</v>
      </c>
      <c r="BG455" s="27" t="str">
        <f>IF('[2]2.4 Prioritas Individu'!U456="","",'[2]2.4 Prioritas Individu'!U456)</f>
        <v>-</v>
      </c>
      <c r="BH455" s="25" t="str">
        <f>IF('[2]2.3 Indeks &amp; Cut off Komposit'!G1167="","",'[2]2.3 Indeks &amp; Cut off Komposit'!G1167)</f>
        <v/>
      </c>
      <c r="BI455" s="25" t="str">
        <f>IF('[2]2.3 Indeks &amp; Cut off Komposit'!H1167="","",'[2]2.3 Indeks &amp; Cut off Komposit'!H1167)</f>
        <v/>
      </c>
      <c r="BJ455" s="25" t="str">
        <f>IF('[2]2.3 Indeks &amp; Cut off Komposit'!I1167="","",'[2]2.3 Indeks &amp; Cut off Komposit'!I1167)</f>
        <v/>
      </c>
      <c r="BK455" s="25" t="str">
        <f>IF('[2]2.3 Indeks &amp; Cut off Komposit'!J1167="","",'[2]2.3 Indeks &amp; Cut off Komposit'!J1167)</f>
        <v/>
      </c>
      <c r="BL455" s="25" t="str">
        <f>IF('[2]2.3 Indeks &amp; Cut off Komposit'!K1167="","",'[2]2.3 Indeks &amp; Cut off Komposit'!K1167)</f>
        <v/>
      </c>
      <c r="BM455" s="25" t="str">
        <f>IF('[2]2.3 Indeks &amp; Cut off Komposit'!L1167="","",'[2]2.3 Indeks &amp; Cut off Komposit'!L1167)</f>
        <v/>
      </c>
      <c r="BN455" s="25" t="str">
        <f>IF('[2]2.3 Indeks &amp; Cut off Komposit'!M1167="","",'[2]2.3 Indeks &amp; Cut off Komposit'!M1167)</f>
        <v/>
      </c>
      <c r="BO455" s="25" t="str">
        <f>IF('[2]2.3 Indeks &amp; Cut off Komposit'!N1167="","",'[2]2.3 Indeks &amp; Cut off Komposit'!N1167)</f>
        <v/>
      </c>
      <c r="BP455" s="25" t="str">
        <f>IF('[2]2.3 Indeks &amp; Cut off Komposit'!O1167="","",'[2]2.3 Indeks &amp; Cut off Komposit'!O1167)</f>
        <v/>
      </c>
      <c r="BQ455" s="25" t="str">
        <f>IF('[2]2.3 Indeks &amp; Cut off Komposit'!P1167="","",'[2]2.3 Indeks &amp; Cut off Komposit'!P1167)</f>
        <v/>
      </c>
      <c r="BR455" s="25" t="str">
        <f>IF('[2]2.3 Indeks &amp; Cut off Komposit'!Q1167="","",'[2]2.3 Indeks &amp; Cut off Komposit'!Q1167)</f>
        <v/>
      </c>
      <c r="BS455" s="25" t="str">
        <f>IF('[2]2.3 Indeks &amp; Cut off Komposit'!R1167="","",'[2]2.3 Indeks &amp; Cut off Komposit'!R1167)</f>
        <v/>
      </c>
      <c r="BT455" s="25" t="str">
        <f>IF('[2]2.3 Indeks &amp; Cut off Komposit'!S1167="","",'[2]2.3 Indeks &amp; Cut off Komposit'!S1167)</f>
        <v>-</v>
      </c>
      <c r="BU455" s="25" t="str">
        <f>IF('[2]2.3 Indeks &amp; Cut off Komposit'!T1167="","",'[2]2.3 Indeks &amp; Cut off Komposit'!T1167)</f>
        <v>-</v>
      </c>
      <c r="BV455" s="25" t="str">
        <f>IF('[2]2.3 Indeks &amp; Cut off Komposit'!U1167="","",'[2]2.3 Indeks &amp; Cut off Komposit'!U1167)</f>
        <v>-</v>
      </c>
      <c r="BW455" s="25" t="str">
        <f>IF('[2]2.3 Indeks &amp; Cut off Komposit'!V1167="","",'[2]2.3 Indeks &amp; Cut off Komposit'!V1167)</f>
        <v>-</v>
      </c>
    </row>
    <row r="456" spans="1:75" x14ac:dyDescent="0.3">
      <c r="A456" s="14" t="str">
        <f>IF('[1]0.1 Produksi Pangan &amp; Penduduk'!A456="","",'[1]0.1 Produksi Pangan &amp; Penduduk'!A456)</f>
        <v/>
      </c>
      <c r="B456" s="4" t="str">
        <f>IF('[1]0.1 Produksi Pangan &amp; Penduduk'!B456="","",'[1]0.1 Produksi Pangan &amp; Penduduk'!B456)</f>
        <v/>
      </c>
      <c r="C456" s="14" t="str">
        <f>IF('[1]0.1 Produksi Pangan &amp; Penduduk'!C456="","",'[1]0.1 Produksi Pangan &amp; Penduduk'!C456)</f>
        <v/>
      </c>
      <c r="D456" s="14" t="str">
        <f>IF('[1]0.1 Produksi Pangan &amp; Penduduk'!D456="","",'[1]0.1 Produksi Pangan &amp; Penduduk'!D456)</f>
        <v/>
      </c>
      <c r="E456" s="14" t="str">
        <f>IF('[1]0.1 Produksi Pangan &amp; Penduduk'!E456="","",'[1]0.1 Produksi Pangan &amp; Penduduk'!E456)</f>
        <v/>
      </c>
      <c r="F456" s="4" t="str">
        <f>IF('[1]0.1 Produksi Pangan &amp; Penduduk'!F456="","",'[1]0.1 Produksi Pangan &amp; Penduduk'!F456)</f>
        <v/>
      </c>
      <c r="G456" s="35" t="str">
        <f>IF('[1]0.1 Produksi Pangan &amp; Penduduk'!J456="","",'[1]0.1 Produksi Pangan &amp; Penduduk'!J456)</f>
        <v/>
      </c>
      <c r="H456" s="35" t="str">
        <f>IF('[1]0.1 Produksi Pangan &amp; Penduduk'!M456="","",'[1]0.1 Produksi Pangan &amp; Penduduk'!M456)</f>
        <v/>
      </c>
      <c r="I456" s="35" t="str">
        <f>IF('[1]0.1 Produksi Pangan &amp; Penduduk'!S456="","",'[1]0.1 Produksi Pangan &amp; Penduduk'!S456)</f>
        <v/>
      </c>
      <c r="J456" s="35" t="str">
        <f>IF('[1]0.1 Produksi Pangan &amp; Penduduk'!Y456="","",'[1]0.1 Produksi Pangan &amp; Penduduk'!Y456)</f>
        <v/>
      </c>
      <c r="K456" s="35" t="str">
        <f>IF('[1]0.1 Produksi Pangan &amp; Penduduk'!AE456="","",'[1]0.1 Produksi Pangan &amp; Penduduk'!AE456)</f>
        <v/>
      </c>
      <c r="L456" s="35" t="str">
        <f>IF('[1]0.1 Produksi Pangan &amp; Penduduk'!AK456="","",'[1]0.1 Produksi Pangan &amp; Penduduk'!AK456)</f>
        <v/>
      </c>
      <c r="M456" s="35" t="str">
        <f>IF('[1]0.1 Produksi Pangan &amp; Penduduk'!AQ456="","",'[1]0.1 Produksi Pangan &amp; Penduduk'!AQ456)</f>
        <v/>
      </c>
      <c r="N456" s="35" t="str">
        <f>IF('[1]0.2 Konsumsi Energi'!J456="","",'[1]0.2 Konsumsi Energi'!J456)</f>
        <v/>
      </c>
      <c r="O456" s="35">
        <f>IF('[1]0.2 Konsumsi Energi'!M456="","",'[1]0.2 Konsumsi Energi'!M456)</f>
        <v>2100</v>
      </c>
      <c r="P456" s="35" t="str">
        <f>IF('[1]0.3 Konsumsi Protein Hewani'!J456="","",'[1]0.3 Konsumsi Protein Hewani'!J456)</f>
        <v/>
      </c>
      <c r="Q456" s="35">
        <f>IF('[1]0.3 Konsumsi Protein Hewani'!M456="","",'[1]0.3 Konsumsi Protein Hewani'!M456)</f>
        <v>25</v>
      </c>
      <c r="R456" s="35" t="str">
        <f>IF('[1]0.4 Stok_Cadangan'!J456="","",'[1]0.4 Stok_Cadangan'!J456)</f>
        <v/>
      </c>
      <c r="S456" s="35" t="str">
        <f>IF('[1]0.4 Stok_Cadangan'!M456="","",'[1]0.4 Stok_Cadangan'!M456)</f>
        <v/>
      </c>
      <c r="T456" s="35" t="str">
        <f>IF('[1]0.4 Stok_Cadangan'!P456="","",'[1]0.4 Stok_Cadangan'!P456)</f>
        <v/>
      </c>
      <c r="U456" s="35" t="str">
        <f>IF('[1]0.4 Stok_Cadangan'!T456="","",'[1]0.4 Stok_Cadangan'!T456)</f>
        <v/>
      </c>
      <c r="V456" s="35" t="str">
        <f>IF('[1]0.4 Stok_Cadangan'!W456="","",'[1]0.4 Stok_Cadangan'!W456)</f>
        <v/>
      </c>
      <c r="W456" s="35" t="str">
        <f>IF('[1]0.4 Stok_Cadangan'!Z456="","",'[1]0.4 Stok_Cadangan'!Z456)</f>
        <v/>
      </c>
      <c r="X456" s="35" t="str">
        <f>IF('[1]0.4 Stok_Cadangan'!AF456="","",'[1]0.4 Stok_Cadangan'!AF456)</f>
        <v/>
      </c>
      <c r="Y456" s="35" t="str">
        <f>IF('[1]0.4 Stok_Cadangan'!AI456="","",'[1]0.4 Stok_Cadangan'!AI456)</f>
        <v/>
      </c>
      <c r="Z456" s="35" t="str">
        <f>IF('[1]0.4 Stok_Cadangan'!AL456="","",'[1]0.4 Stok_Cadangan'!AL456)</f>
        <v/>
      </c>
      <c r="AA456" s="35" t="str">
        <f>IF('[1]0.5 Indikator Keterjangkauan'!P456="","",'[1]0.5 Indikator Keterjangkauan'!P456)</f>
        <v/>
      </c>
      <c r="AB456" s="35" t="str">
        <f>IF('[1]0.5 Indikator Keterjangkauan'!T456="","",'[1]0.5 Indikator Keterjangkauan'!T456)</f>
        <v/>
      </c>
      <c r="AC456" s="35" t="str">
        <f>IF('[1]0.5 Indikator Keterjangkauan'!X456="","",'[1]0.5 Indikator Keterjangkauan'!X456)</f>
        <v/>
      </c>
      <c r="AD456" s="35" t="str">
        <f>IF('[1]0.5 Indikator Keterjangkauan'!AB456="","",'[1]0.5 Indikator Keterjangkauan'!AB456)</f>
        <v/>
      </c>
      <c r="AE456" s="35" t="str">
        <f>IF('[1]0.6 Indikator Pemanfaatan'!V456="","",'[1]0.6 Indikator Pemanfaatan'!V456)</f>
        <v/>
      </c>
      <c r="AF456" s="35" t="str">
        <f>IF('[1]0.6 Indikator Pemanfaatan'!Z456="","",'[1]0.6 Indikator Pemanfaatan'!Z456)</f>
        <v/>
      </c>
      <c r="AG456" s="35" t="str">
        <f>IF('[2]2.1 Data FSVA 2025 &amp; Bobot'!H457="","",'[2]2.1 Data FSVA 2025 &amp; Bobot'!H457)</f>
        <v/>
      </c>
      <c r="AH456" s="35" t="str">
        <f>IF('[2]2.1 Data FSVA 2025 &amp; Bobot'!J457="","",'[2]2.1 Data FSVA 2025 &amp; Bobot'!J457)</f>
        <v/>
      </c>
      <c r="AI456" s="35" t="str">
        <f>IF('[2]2.1 Data FSVA 2025 &amp; Bobot'!L457="","",'[2]2.1 Data FSVA 2025 &amp; Bobot'!L457)</f>
        <v/>
      </c>
      <c r="AJ456" s="35" t="str">
        <f>IF('[2]2.1 Data FSVA 2025 &amp; Bobot'!N457="","",'[2]2.1 Data FSVA 2025 &amp; Bobot'!N457)</f>
        <v/>
      </c>
      <c r="AK456" s="35" t="str">
        <f>IF('[2]2.1 Data FSVA 2025 &amp; Bobot'!P457="","",'[2]2.1 Data FSVA 2025 &amp; Bobot'!P457)</f>
        <v/>
      </c>
      <c r="AL456" s="35" t="str">
        <f>IF('[2]2.1 Data FSVA 2025 &amp; Bobot'!R457="","",'[2]2.1 Data FSVA 2025 &amp; Bobot'!R457)</f>
        <v/>
      </c>
      <c r="AM456" s="35" t="str">
        <f>IF('[2]2.1 Data FSVA 2025 &amp; Bobot'!T457="","",'[2]2.1 Data FSVA 2025 &amp; Bobot'!T457)</f>
        <v/>
      </c>
      <c r="AN456" s="35" t="str">
        <f>IF('[2]2.1 Data FSVA 2025 &amp; Bobot'!V457="","",'[2]2.1 Data FSVA 2025 &amp; Bobot'!V457)</f>
        <v/>
      </c>
      <c r="AO456" s="35" t="str">
        <f>IF('[2]2.1 Data FSVA 2025 &amp; Bobot'!X457="","",'[2]2.1 Data FSVA 2025 &amp; Bobot'!X457)</f>
        <v/>
      </c>
      <c r="AP456" s="35" t="str">
        <f>IF('[2]2.1 Data FSVA 2025 &amp; Bobot'!Z457="","",'[2]2.1 Data FSVA 2025 &amp; Bobot'!Z457)</f>
        <v/>
      </c>
      <c r="AQ456" s="35" t="str">
        <f>IF('[2]2.1 Data FSVA 2025 &amp; Bobot'!AB457="","",'[2]2.1 Data FSVA 2025 &amp; Bobot'!AB457)</f>
        <v/>
      </c>
      <c r="AR456" s="35" t="str">
        <f>IF('[2]2.1 Data FSVA 2025 &amp; Bobot'!AD457="","",'[2]2.1 Data FSVA 2025 &amp; Bobot'!AD457)</f>
        <v/>
      </c>
      <c r="AS456" s="27" t="str">
        <f>IF('[2]2.4 Prioritas Individu'!G457="","",'[2]2.4 Prioritas Individu'!G457)</f>
        <v/>
      </c>
      <c r="AT456" s="27" t="str">
        <f>IF('[2]2.4 Prioritas Individu'!H457="","",'[2]2.4 Prioritas Individu'!H457)</f>
        <v/>
      </c>
      <c r="AU456" s="27" t="str">
        <f>IF('[2]2.4 Prioritas Individu'!I457="","",'[2]2.4 Prioritas Individu'!I457)</f>
        <v/>
      </c>
      <c r="AV456" s="27" t="str">
        <f>IF('[2]2.4 Prioritas Individu'!J457="","",'[2]2.4 Prioritas Individu'!J457)</f>
        <v/>
      </c>
      <c r="AW456" s="27" t="str">
        <f>IF('[2]2.4 Prioritas Individu'!K457="","",'[2]2.4 Prioritas Individu'!K457)</f>
        <v/>
      </c>
      <c r="AX456" s="27" t="str">
        <f>IF('[2]2.4 Prioritas Individu'!L457="","",'[2]2.4 Prioritas Individu'!L457)</f>
        <v/>
      </c>
      <c r="AY456" s="27" t="str">
        <f>IF('[2]2.4 Prioritas Individu'!M457="","",'[2]2.4 Prioritas Individu'!M457)</f>
        <v/>
      </c>
      <c r="AZ456" s="27" t="str">
        <f>IF('[2]2.4 Prioritas Individu'!N457="","",'[2]2.4 Prioritas Individu'!N457)</f>
        <v/>
      </c>
      <c r="BA456" s="27" t="str">
        <f>IF('[2]2.4 Prioritas Individu'!O457="","",'[2]2.4 Prioritas Individu'!O457)</f>
        <v/>
      </c>
      <c r="BB456" s="27" t="str">
        <f>IF('[2]2.4 Prioritas Individu'!P457="","",'[2]2.4 Prioritas Individu'!P457)</f>
        <v/>
      </c>
      <c r="BC456" s="27" t="str">
        <f>IF('[2]2.4 Prioritas Individu'!Q457="","",'[2]2.4 Prioritas Individu'!Q457)</f>
        <v/>
      </c>
      <c r="BD456" s="27" t="str">
        <f>IF('[2]2.4 Prioritas Individu'!R457="","",'[2]2.4 Prioritas Individu'!R457)</f>
        <v/>
      </c>
      <c r="BE456" s="25" t="str">
        <f>IF('[2]2.4 Prioritas Individu'!S457="","",'[2]2.4 Prioritas Individu'!S457)</f>
        <v>-</v>
      </c>
      <c r="BF456" s="27" t="str">
        <f>IF('[2]2.4 Prioritas Individu'!T457="","",'[2]2.4 Prioritas Individu'!T457)</f>
        <v>-</v>
      </c>
      <c r="BG456" s="27" t="str">
        <f>IF('[2]2.4 Prioritas Individu'!U457="","",'[2]2.4 Prioritas Individu'!U457)</f>
        <v>-</v>
      </c>
      <c r="BH456" s="25" t="str">
        <f>IF('[2]2.3 Indeks &amp; Cut off Komposit'!G1168="","",'[2]2.3 Indeks &amp; Cut off Komposit'!G1168)</f>
        <v/>
      </c>
      <c r="BI456" s="25" t="str">
        <f>IF('[2]2.3 Indeks &amp; Cut off Komposit'!H1168="","",'[2]2.3 Indeks &amp; Cut off Komposit'!H1168)</f>
        <v/>
      </c>
      <c r="BJ456" s="25" t="str">
        <f>IF('[2]2.3 Indeks &amp; Cut off Komposit'!I1168="","",'[2]2.3 Indeks &amp; Cut off Komposit'!I1168)</f>
        <v/>
      </c>
      <c r="BK456" s="25" t="str">
        <f>IF('[2]2.3 Indeks &amp; Cut off Komposit'!J1168="","",'[2]2.3 Indeks &amp; Cut off Komposit'!J1168)</f>
        <v/>
      </c>
      <c r="BL456" s="25" t="str">
        <f>IF('[2]2.3 Indeks &amp; Cut off Komposit'!K1168="","",'[2]2.3 Indeks &amp; Cut off Komposit'!K1168)</f>
        <v/>
      </c>
      <c r="BM456" s="25" t="str">
        <f>IF('[2]2.3 Indeks &amp; Cut off Komposit'!L1168="","",'[2]2.3 Indeks &amp; Cut off Komposit'!L1168)</f>
        <v/>
      </c>
      <c r="BN456" s="25" t="str">
        <f>IF('[2]2.3 Indeks &amp; Cut off Komposit'!M1168="","",'[2]2.3 Indeks &amp; Cut off Komposit'!M1168)</f>
        <v/>
      </c>
      <c r="BO456" s="25" t="str">
        <f>IF('[2]2.3 Indeks &amp; Cut off Komposit'!N1168="","",'[2]2.3 Indeks &amp; Cut off Komposit'!N1168)</f>
        <v/>
      </c>
      <c r="BP456" s="25" t="str">
        <f>IF('[2]2.3 Indeks &amp; Cut off Komposit'!O1168="","",'[2]2.3 Indeks &amp; Cut off Komposit'!O1168)</f>
        <v/>
      </c>
      <c r="BQ456" s="25" t="str">
        <f>IF('[2]2.3 Indeks &amp; Cut off Komposit'!P1168="","",'[2]2.3 Indeks &amp; Cut off Komposit'!P1168)</f>
        <v/>
      </c>
      <c r="BR456" s="25" t="str">
        <f>IF('[2]2.3 Indeks &amp; Cut off Komposit'!Q1168="","",'[2]2.3 Indeks &amp; Cut off Komposit'!Q1168)</f>
        <v/>
      </c>
      <c r="BS456" s="25" t="str">
        <f>IF('[2]2.3 Indeks &amp; Cut off Komposit'!R1168="","",'[2]2.3 Indeks &amp; Cut off Komposit'!R1168)</f>
        <v/>
      </c>
      <c r="BT456" s="25" t="str">
        <f>IF('[2]2.3 Indeks &amp; Cut off Komposit'!S1168="","",'[2]2.3 Indeks &amp; Cut off Komposit'!S1168)</f>
        <v>-</v>
      </c>
      <c r="BU456" s="25" t="str">
        <f>IF('[2]2.3 Indeks &amp; Cut off Komposit'!T1168="","",'[2]2.3 Indeks &amp; Cut off Komposit'!T1168)</f>
        <v>-</v>
      </c>
      <c r="BV456" s="25" t="str">
        <f>IF('[2]2.3 Indeks &amp; Cut off Komposit'!U1168="","",'[2]2.3 Indeks &amp; Cut off Komposit'!U1168)</f>
        <v>-</v>
      </c>
      <c r="BW456" s="25" t="str">
        <f>IF('[2]2.3 Indeks &amp; Cut off Komposit'!V1168="","",'[2]2.3 Indeks &amp; Cut off Komposit'!V1168)</f>
        <v>-</v>
      </c>
    </row>
    <row r="457" spans="1:75" x14ac:dyDescent="0.3">
      <c r="A457" s="14" t="str">
        <f>IF('[1]0.1 Produksi Pangan &amp; Penduduk'!A457="","",'[1]0.1 Produksi Pangan &amp; Penduduk'!A457)</f>
        <v/>
      </c>
      <c r="B457" s="4" t="str">
        <f>IF('[1]0.1 Produksi Pangan &amp; Penduduk'!B457="","",'[1]0.1 Produksi Pangan &amp; Penduduk'!B457)</f>
        <v/>
      </c>
      <c r="C457" s="14" t="str">
        <f>IF('[1]0.1 Produksi Pangan &amp; Penduduk'!C457="","",'[1]0.1 Produksi Pangan &amp; Penduduk'!C457)</f>
        <v/>
      </c>
      <c r="D457" s="14" t="str">
        <f>IF('[1]0.1 Produksi Pangan &amp; Penduduk'!D457="","",'[1]0.1 Produksi Pangan &amp; Penduduk'!D457)</f>
        <v/>
      </c>
      <c r="E457" s="14" t="str">
        <f>IF('[1]0.1 Produksi Pangan &amp; Penduduk'!E457="","",'[1]0.1 Produksi Pangan &amp; Penduduk'!E457)</f>
        <v/>
      </c>
      <c r="F457" s="4" t="str">
        <f>IF('[1]0.1 Produksi Pangan &amp; Penduduk'!F457="","",'[1]0.1 Produksi Pangan &amp; Penduduk'!F457)</f>
        <v/>
      </c>
      <c r="G457" s="35" t="str">
        <f>IF('[1]0.1 Produksi Pangan &amp; Penduduk'!J457="","",'[1]0.1 Produksi Pangan &amp; Penduduk'!J457)</f>
        <v/>
      </c>
      <c r="H457" s="35" t="str">
        <f>IF('[1]0.1 Produksi Pangan &amp; Penduduk'!M457="","",'[1]0.1 Produksi Pangan &amp; Penduduk'!M457)</f>
        <v/>
      </c>
      <c r="I457" s="35" t="str">
        <f>IF('[1]0.1 Produksi Pangan &amp; Penduduk'!S457="","",'[1]0.1 Produksi Pangan &amp; Penduduk'!S457)</f>
        <v/>
      </c>
      <c r="J457" s="35" t="str">
        <f>IF('[1]0.1 Produksi Pangan &amp; Penduduk'!Y457="","",'[1]0.1 Produksi Pangan &amp; Penduduk'!Y457)</f>
        <v/>
      </c>
      <c r="K457" s="35" t="str">
        <f>IF('[1]0.1 Produksi Pangan &amp; Penduduk'!AE457="","",'[1]0.1 Produksi Pangan &amp; Penduduk'!AE457)</f>
        <v/>
      </c>
      <c r="L457" s="35" t="str">
        <f>IF('[1]0.1 Produksi Pangan &amp; Penduduk'!AK457="","",'[1]0.1 Produksi Pangan &amp; Penduduk'!AK457)</f>
        <v/>
      </c>
      <c r="M457" s="35" t="str">
        <f>IF('[1]0.1 Produksi Pangan &amp; Penduduk'!AQ457="","",'[1]0.1 Produksi Pangan &amp; Penduduk'!AQ457)</f>
        <v/>
      </c>
      <c r="N457" s="35" t="str">
        <f>IF('[1]0.2 Konsumsi Energi'!J457="","",'[1]0.2 Konsumsi Energi'!J457)</f>
        <v/>
      </c>
      <c r="O457" s="35">
        <f>IF('[1]0.2 Konsumsi Energi'!M457="","",'[1]0.2 Konsumsi Energi'!M457)</f>
        <v>2100</v>
      </c>
      <c r="P457" s="35" t="str">
        <f>IF('[1]0.3 Konsumsi Protein Hewani'!J457="","",'[1]0.3 Konsumsi Protein Hewani'!J457)</f>
        <v/>
      </c>
      <c r="Q457" s="35">
        <f>IF('[1]0.3 Konsumsi Protein Hewani'!M457="","",'[1]0.3 Konsumsi Protein Hewani'!M457)</f>
        <v>25</v>
      </c>
      <c r="R457" s="35" t="str">
        <f>IF('[1]0.4 Stok_Cadangan'!J457="","",'[1]0.4 Stok_Cadangan'!J457)</f>
        <v/>
      </c>
      <c r="S457" s="35" t="str">
        <f>IF('[1]0.4 Stok_Cadangan'!M457="","",'[1]0.4 Stok_Cadangan'!M457)</f>
        <v/>
      </c>
      <c r="T457" s="35" t="str">
        <f>IF('[1]0.4 Stok_Cadangan'!P457="","",'[1]0.4 Stok_Cadangan'!P457)</f>
        <v/>
      </c>
      <c r="U457" s="35" t="str">
        <f>IF('[1]0.4 Stok_Cadangan'!T457="","",'[1]0.4 Stok_Cadangan'!T457)</f>
        <v/>
      </c>
      <c r="V457" s="35" t="str">
        <f>IF('[1]0.4 Stok_Cadangan'!W457="","",'[1]0.4 Stok_Cadangan'!W457)</f>
        <v/>
      </c>
      <c r="W457" s="35" t="str">
        <f>IF('[1]0.4 Stok_Cadangan'!Z457="","",'[1]0.4 Stok_Cadangan'!Z457)</f>
        <v/>
      </c>
      <c r="X457" s="35" t="str">
        <f>IF('[1]0.4 Stok_Cadangan'!AF457="","",'[1]0.4 Stok_Cadangan'!AF457)</f>
        <v/>
      </c>
      <c r="Y457" s="35" t="str">
        <f>IF('[1]0.4 Stok_Cadangan'!AI457="","",'[1]0.4 Stok_Cadangan'!AI457)</f>
        <v/>
      </c>
      <c r="Z457" s="35" t="str">
        <f>IF('[1]0.4 Stok_Cadangan'!AL457="","",'[1]0.4 Stok_Cadangan'!AL457)</f>
        <v/>
      </c>
      <c r="AA457" s="35" t="str">
        <f>IF('[1]0.5 Indikator Keterjangkauan'!P457="","",'[1]0.5 Indikator Keterjangkauan'!P457)</f>
        <v/>
      </c>
      <c r="AB457" s="35" t="str">
        <f>IF('[1]0.5 Indikator Keterjangkauan'!T457="","",'[1]0.5 Indikator Keterjangkauan'!T457)</f>
        <v/>
      </c>
      <c r="AC457" s="35" t="str">
        <f>IF('[1]0.5 Indikator Keterjangkauan'!X457="","",'[1]0.5 Indikator Keterjangkauan'!X457)</f>
        <v/>
      </c>
      <c r="AD457" s="35" t="str">
        <f>IF('[1]0.5 Indikator Keterjangkauan'!AB457="","",'[1]0.5 Indikator Keterjangkauan'!AB457)</f>
        <v/>
      </c>
      <c r="AE457" s="35" t="str">
        <f>IF('[1]0.6 Indikator Pemanfaatan'!V457="","",'[1]0.6 Indikator Pemanfaatan'!V457)</f>
        <v/>
      </c>
      <c r="AF457" s="35" t="str">
        <f>IF('[1]0.6 Indikator Pemanfaatan'!Z457="","",'[1]0.6 Indikator Pemanfaatan'!Z457)</f>
        <v/>
      </c>
      <c r="AG457" s="35" t="str">
        <f>IF('[2]2.1 Data FSVA 2025 &amp; Bobot'!H458="","",'[2]2.1 Data FSVA 2025 &amp; Bobot'!H458)</f>
        <v/>
      </c>
      <c r="AH457" s="35" t="str">
        <f>IF('[2]2.1 Data FSVA 2025 &amp; Bobot'!J458="","",'[2]2.1 Data FSVA 2025 &amp; Bobot'!J458)</f>
        <v/>
      </c>
      <c r="AI457" s="35" t="str">
        <f>IF('[2]2.1 Data FSVA 2025 &amp; Bobot'!L458="","",'[2]2.1 Data FSVA 2025 &amp; Bobot'!L458)</f>
        <v/>
      </c>
      <c r="AJ457" s="35" t="str">
        <f>IF('[2]2.1 Data FSVA 2025 &amp; Bobot'!N458="","",'[2]2.1 Data FSVA 2025 &amp; Bobot'!N458)</f>
        <v/>
      </c>
      <c r="AK457" s="35" t="str">
        <f>IF('[2]2.1 Data FSVA 2025 &amp; Bobot'!P458="","",'[2]2.1 Data FSVA 2025 &amp; Bobot'!P458)</f>
        <v/>
      </c>
      <c r="AL457" s="35" t="str">
        <f>IF('[2]2.1 Data FSVA 2025 &amp; Bobot'!R458="","",'[2]2.1 Data FSVA 2025 &amp; Bobot'!R458)</f>
        <v/>
      </c>
      <c r="AM457" s="35" t="str">
        <f>IF('[2]2.1 Data FSVA 2025 &amp; Bobot'!T458="","",'[2]2.1 Data FSVA 2025 &amp; Bobot'!T458)</f>
        <v/>
      </c>
      <c r="AN457" s="35" t="str">
        <f>IF('[2]2.1 Data FSVA 2025 &amp; Bobot'!V458="","",'[2]2.1 Data FSVA 2025 &amp; Bobot'!V458)</f>
        <v/>
      </c>
      <c r="AO457" s="35" t="str">
        <f>IF('[2]2.1 Data FSVA 2025 &amp; Bobot'!X458="","",'[2]2.1 Data FSVA 2025 &amp; Bobot'!X458)</f>
        <v/>
      </c>
      <c r="AP457" s="35" t="str">
        <f>IF('[2]2.1 Data FSVA 2025 &amp; Bobot'!Z458="","",'[2]2.1 Data FSVA 2025 &amp; Bobot'!Z458)</f>
        <v/>
      </c>
      <c r="AQ457" s="35" t="str">
        <f>IF('[2]2.1 Data FSVA 2025 &amp; Bobot'!AB458="","",'[2]2.1 Data FSVA 2025 &amp; Bobot'!AB458)</f>
        <v/>
      </c>
      <c r="AR457" s="35" t="str">
        <f>IF('[2]2.1 Data FSVA 2025 &amp; Bobot'!AD458="","",'[2]2.1 Data FSVA 2025 &amp; Bobot'!AD458)</f>
        <v/>
      </c>
      <c r="AS457" s="27" t="str">
        <f>IF('[2]2.4 Prioritas Individu'!G458="","",'[2]2.4 Prioritas Individu'!G458)</f>
        <v/>
      </c>
      <c r="AT457" s="27" t="str">
        <f>IF('[2]2.4 Prioritas Individu'!H458="","",'[2]2.4 Prioritas Individu'!H458)</f>
        <v/>
      </c>
      <c r="AU457" s="27" t="str">
        <f>IF('[2]2.4 Prioritas Individu'!I458="","",'[2]2.4 Prioritas Individu'!I458)</f>
        <v/>
      </c>
      <c r="AV457" s="27" t="str">
        <f>IF('[2]2.4 Prioritas Individu'!J458="","",'[2]2.4 Prioritas Individu'!J458)</f>
        <v/>
      </c>
      <c r="AW457" s="27" t="str">
        <f>IF('[2]2.4 Prioritas Individu'!K458="","",'[2]2.4 Prioritas Individu'!K458)</f>
        <v/>
      </c>
      <c r="AX457" s="27" t="str">
        <f>IF('[2]2.4 Prioritas Individu'!L458="","",'[2]2.4 Prioritas Individu'!L458)</f>
        <v/>
      </c>
      <c r="AY457" s="27" t="str">
        <f>IF('[2]2.4 Prioritas Individu'!M458="","",'[2]2.4 Prioritas Individu'!M458)</f>
        <v/>
      </c>
      <c r="AZ457" s="27" t="str">
        <f>IF('[2]2.4 Prioritas Individu'!N458="","",'[2]2.4 Prioritas Individu'!N458)</f>
        <v/>
      </c>
      <c r="BA457" s="27" t="str">
        <f>IF('[2]2.4 Prioritas Individu'!O458="","",'[2]2.4 Prioritas Individu'!O458)</f>
        <v/>
      </c>
      <c r="BB457" s="27" t="str">
        <f>IF('[2]2.4 Prioritas Individu'!P458="","",'[2]2.4 Prioritas Individu'!P458)</f>
        <v/>
      </c>
      <c r="BC457" s="27" t="str">
        <f>IF('[2]2.4 Prioritas Individu'!Q458="","",'[2]2.4 Prioritas Individu'!Q458)</f>
        <v/>
      </c>
      <c r="BD457" s="27" t="str">
        <f>IF('[2]2.4 Prioritas Individu'!R458="","",'[2]2.4 Prioritas Individu'!R458)</f>
        <v/>
      </c>
      <c r="BE457" s="25" t="str">
        <f>IF('[2]2.4 Prioritas Individu'!S458="","",'[2]2.4 Prioritas Individu'!S458)</f>
        <v>-</v>
      </c>
      <c r="BF457" s="27" t="str">
        <f>IF('[2]2.4 Prioritas Individu'!T458="","",'[2]2.4 Prioritas Individu'!T458)</f>
        <v>-</v>
      </c>
      <c r="BG457" s="27" t="str">
        <f>IF('[2]2.4 Prioritas Individu'!U458="","",'[2]2.4 Prioritas Individu'!U458)</f>
        <v>-</v>
      </c>
      <c r="BH457" s="25" t="str">
        <f>IF('[2]2.3 Indeks &amp; Cut off Komposit'!G1169="","",'[2]2.3 Indeks &amp; Cut off Komposit'!G1169)</f>
        <v/>
      </c>
      <c r="BI457" s="25" t="str">
        <f>IF('[2]2.3 Indeks &amp; Cut off Komposit'!H1169="","",'[2]2.3 Indeks &amp; Cut off Komposit'!H1169)</f>
        <v/>
      </c>
      <c r="BJ457" s="25" t="str">
        <f>IF('[2]2.3 Indeks &amp; Cut off Komposit'!I1169="","",'[2]2.3 Indeks &amp; Cut off Komposit'!I1169)</f>
        <v/>
      </c>
      <c r="BK457" s="25" t="str">
        <f>IF('[2]2.3 Indeks &amp; Cut off Komposit'!J1169="","",'[2]2.3 Indeks &amp; Cut off Komposit'!J1169)</f>
        <v/>
      </c>
      <c r="BL457" s="25" t="str">
        <f>IF('[2]2.3 Indeks &amp; Cut off Komposit'!K1169="","",'[2]2.3 Indeks &amp; Cut off Komposit'!K1169)</f>
        <v/>
      </c>
      <c r="BM457" s="25" t="str">
        <f>IF('[2]2.3 Indeks &amp; Cut off Komposit'!L1169="","",'[2]2.3 Indeks &amp; Cut off Komposit'!L1169)</f>
        <v/>
      </c>
      <c r="BN457" s="25" t="str">
        <f>IF('[2]2.3 Indeks &amp; Cut off Komposit'!M1169="","",'[2]2.3 Indeks &amp; Cut off Komposit'!M1169)</f>
        <v/>
      </c>
      <c r="BO457" s="25" t="str">
        <f>IF('[2]2.3 Indeks &amp; Cut off Komposit'!N1169="","",'[2]2.3 Indeks &amp; Cut off Komposit'!N1169)</f>
        <v/>
      </c>
      <c r="BP457" s="25" t="str">
        <f>IF('[2]2.3 Indeks &amp; Cut off Komposit'!O1169="","",'[2]2.3 Indeks &amp; Cut off Komposit'!O1169)</f>
        <v/>
      </c>
      <c r="BQ457" s="25" t="str">
        <f>IF('[2]2.3 Indeks &amp; Cut off Komposit'!P1169="","",'[2]2.3 Indeks &amp; Cut off Komposit'!P1169)</f>
        <v/>
      </c>
      <c r="BR457" s="25" t="str">
        <f>IF('[2]2.3 Indeks &amp; Cut off Komposit'!Q1169="","",'[2]2.3 Indeks &amp; Cut off Komposit'!Q1169)</f>
        <v/>
      </c>
      <c r="BS457" s="25" t="str">
        <f>IF('[2]2.3 Indeks &amp; Cut off Komposit'!R1169="","",'[2]2.3 Indeks &amp; Cut off Komposit'!R1169)</f>
        <v/>
      </c>
      <c r="BT457" s="25" t="str">
        <f>IF('[2]2.3 Indeks &amp; Cut off Komposit'!S1169="","",'[2]2.3 Indeks &amp; Cut off Komposit'!S1169)</f>
        <v>-</v>
      </c>
      <c r="BU457" s="25" t="str">
        <f>IF('[2]2.3 Indeks &amp; Cut off Komposit'!T1169="","",'[2]2.3 Indeks &amp; Cut off Komposit'!T1169)</f>
        <v>-</v>
      </c>
      <c r="BV457" s="25" t="str">
        <f>IF('[2]2.3 Indeks &amp; Cut off Komposit'!U1169="","",'[2]2.3 Indeks &amp; Cut off Komposit'!U1169)</f>
        <v>-</v>
      </c>
      <c r="BW457" s="25" t="str">
        <f>IF('[2]2.3 Indeks &amp; Cut off Komposit'!V1169="","",'[2]2.3 Indeks &amp; Cut off Komposit'!V1169)</f>
        <v>-</v>
      </c>
    </row>
    <row r="458" spans="1:75" x14ac:dyDescent="0.3">
      <c r="A458" s="14" t="str">
        <f>IF('[1]0.1 Produksi Pangan &amp; Penduduk'!A458="","",'[1]0.1 Produksi Pangan &amp; Penduduk'!A458)</f>
        <v/>
      </c>
      <c r="B458" s="4" t="str">
        <f>IF('[1]0.1 Produksi Pangan &amp; Penduduk'!B458="","",'[1]0.1 Produksi Pangan &amp; Penduduk'!B458)</f>
        <v/>
      </c>
      <c r="C458" s="14" t="str">
        <f>IF('[1]0.1 Produksi Pangan &amp; Penduduk'!C458="","",'[1]0.1 Produksi Pangan &amp; Penduduk'!C458)</f>
        <v/>
      </c>
      <c r="D458" s="14" t="str">
        <f>IF('[1]0.1 Produksi Pangan &amp; Penduduk'!D458="","",'[1]0.1 Produksi Pangan &amp; Penduduk'!D458)</f>
        <v/>
      </c>
      <c r="E458" s="14" t="str">
        <f>IF('[1]0.1 Produksi Pangan &amp; Penduduk'!E458="","",'[1]0.1 Produksi Pangan &amp; Penduduk'!E458)</f>
        <v/>
      </c>
      <c r="F458" s="4" t="str">
        <f>IF('[1]0.1 Produksi Pangan &amp; Penduduk'!F458="","",'[1]0.1 Produksi Pangan &amp; Penduduk'!F458)</f>
        <v/>
      </c>
      <c r="G458" s="35" t="str">
        <f>IF('[1]0.1 Produksi Pangan &amp; Penduduk'!J458="","",'[1]0.1 Produksi Pangan &amp; Penduduk'!J458)</f>
        <v/>
      </c>
      <c r="H458" s="35" t="str">
        <f>IF('[1]0.1 Produksi Pangan &amp; Penduduk'!M458="","",'[1]0.1 Produksi Pangan &amp; Penduduk'!M458)</f>
        <v/>
      </c>
      <c r="I458" s="35" t="str">
        <f>IF('[1]0.1 Produksi Pangan &amp; Penduduk'!S458="","",'[1]0.1 Produksi Pangan &amp; Penduduk'!S458)</f>
        <v/>
      </c>
      <c r="J458" s="35" t="str">
        <f>IF('[1]0.1 Produksi Pangan &amp; Penduduk'!Y458="","",'[1]0.1 Produksi Pangan &amp; Penduduk'!Y458)</f>
        <v/>
      </c>
      <c r="K458" s="35" t="str">
        <f>IF('[1]0.1 Produksi Pangan &amp; Penduduk'!AE458="","",'[1]0.1 Produksi Pangan &amp; Penduduk'!AE458)</f>
        <v/>
      </c>
      <c r="L458" s="35" t="str">
        <f>IF('[1]0.1 Produksi Pangan &amp; Penduduk'!AK458="","",'[1]0.1 Produksi Pangan &amp; Penduduk'!AK458)</f>
        <v/>
      </c>
      <c r="M458" s="35" t="str">
        <f>IF('[1]0.1 Produksi Pangan &amp; Penduduk'!AQ458="","",'[1]0.1 Produksi Pangan &amp; Penduduk'!AQ458)</f>
        <v/>
      </c>
      <c r="N458" s="35" t="str">
        <f>IF('[1]0.2 Konsumsi Energi'!J458="","",'[1]0.2 Konsumsi Energi'!J458)</f>
        <v/>
      </c>
      <c r="O458" s="35">
        <f>IF('[1]0.2 Konsumsi Energi'!M458="","",'[1]0.2 Konsumsi Energi'!M458)</f>
        <v>2100</v>
      </c>
      <c r="P458" s="35" t="str">
        <f>IF('[1]0.3 Konsumsi Protein Hewani'!J458="","",'[1]0.3 Konsumsi Protein Hewani'!J458)</f>
        <v/>
      </c>
      <c r="Q458" s="35">
        <f>IF('[1]0.3 Konsumsi Protein Hewani'!M458="","",'[1]0.3 Konsumsi Protein Hewani'!M458)</f>
        <v>25</v>
      </c>
      <c r="R458" s="35" t="str">
        <f>IF('[1]0.4 Stok_Cadangan'!J458="","",'[1]0.4 Stok_Cadangan'!J458)</f>
        <v/>
      </c>
      <c r="S458" s="35" t="str">
        <f>IF('[1]0.4 Stok_Cadangan'!M458="","",'[1]0.4 Stok_Cadangan'!M458)</f>
        <v/>
      </c>
      <c r="T458" s="35" t="str">
        <f>IF('[1]0.4 Stok_Cadangan'!P458="","",'[1]0.4 Stok_Cadangan'!P458)</f>
        <v/>
      </c>
      <c r="U458" s="35" t="str">
        <f>IF('[1]0.4 Stok_Cadangan'!T458="","",'[1]0.4 Stok_Cadangan'!T458)</f>
        <v/>
      </c>
      <c r="V458" s="35" t="str">
        <f>IF('[1]0.4 Stok_Cadangan'!W458="","",'[1]0.4 Stok_Cadangan'!W458)</f>
        <v/>
      </c>
      <c r="W458" s="35" t="str">
        <f>IF('[1]0.4 Stok_Cadangan'!Z458="","",'[1]0.4 Stok_Cadangan'!Z458)</f>
        <v/>
      </c>
      <c r="X458" s="35" t="str">
        <f>IF('[1]0.4 Stok_Cadangan'!AF458="","",'[1]0.4 Stok_Cadangan'!AF458)</f>
        <v/>
      </c>
      <c r="Y458" s="35" t="str">
        <f>IF('[1]0.4 Stok_Cadangan'!AI458="","",'[1]0.4 Stok_Cadangan'!AI458)</f>
        <v/>
      </c>
      <c r="Z458" s="35" t="str">
        <f>IF('[1]0.4 Stok_Cadangan'!AL458="","",'[1]0.4 Stok_Cadangan'!AL458)</f>
        <v/>
      </c>
      <c r="AA458" s="35" t="str">
        <f>IF('[1]0.5 Indikator Keterjangkauan'!P458="","",'[1]0.5 Indikator Keterjangkauan'!P458)</f>
        <v/>
      </c>
      <c r="AB458" s="35" t="str">
        <f>IF('[1]0.5 Indikator Keterjangkauan'!T458="","",'[1]0.5 Indikator Keterjangkauan'!T458)</f>
        <v/>
      </c>
      <c r="AC458" s="35" t="str">
        <f>IF('[1]0.5 Indikator Keterjangkauan'!X458="","",'[1]0.5 Indikator Keterjangkauan'!X458)</f>
        <v/>
      </c>
      <c r="AD458" s="35" t="str">
        <f>IF('[1]0.5 Indikator Keterjangkauan'!AB458="","",'[1]0.5 Indikator Keterjangkauan'!AB458)</f>
        <v/>
      </c>
      <c r="AE458" s="35" t="str">
        <f>IF('[1]0.6 Indikator Pemanfaatan'!V458="","",'[1]0.6 Indikator Pemanfaatan'!V458)</f>
        <v/>
      </c>
      <c r="AF458" s="35" t="str">
        <f>IF('[1]0.6 Indikator Pemanfaatan'!Z458="","",'[1]0.6 Indikator Pemanfaatan'!Z458)</f>
        <v/>
      </c>
      <c r="AG458" s="35" t="str">
        <f>IF('[2]2.1 Data FSVA 2025 &amp; Bobot'!H459="","",'[2]2.1 Data FSVA 2025 &amp; Bobot'!H459)</f>
        <v/>
      </c>
      <c r="AH458" s="35" t="str">
        <f>IF('[2]2.1 Data FSVA 2025 &amp; Bobot'!J459="","",'[2]2.1 Data FSVA 2025 &amp; Bobot'!J459)</f>
        <v/>
      </c>
      <c r="AI458" s="35" t="str">
        <f>IF('[2]2.1 Data FSVA 2025 &amp; Bobot'!L459="","",'[2]2.1 Data FSVA 2025 &amp; Bobot'!L459)</f>
        <v/>
      </c>
      <c r="AJ458" s="35" t="str">
        <f>IF('[2]2.1 Data FSVA 2025 &amp; Bobot'!N459="","",'[2]2.1 Data FSVA 2025 &amp; Bobot'!N459)</f>
        <v/>
      </c>
      <c r="AK458" s="35" t="str">
        <f>IF('[2]2.1 Data FSVA 2025 &amp; Bobot'!P459="","",'[2]2.1 Data FSVA 2025 &amp; Bobot'!P459)</f>
        <v/>
      </c>
      <c r="AL458" s="35" t="str">
        <f>IF('[2]2.1 Data FSVA 2025 &amp; Bobot'!R459="","",'[2]2.1 Data FSVA 2025 &amp; Bobot'!R459)</f>
        <v/>
      </c>
      <c r="AM458" s="35" t="str">
        <f>IF('[2]2.1 Data FSVA 2025 &amp; Bobot'!T459="","",'[2]2.1 Data FSVA 2025 &amp; Bobot'!T459)</f>
        <v/>
      </c>
      <c r="AN458" s="35" t="str">
        <f>IF('[2]2.1 Data FSVA 2025 &amp; Bobot'!V459="","",'[2]2.1 Data FSVA 2025 &amp; Bobot'!V459)</f>
        <v/>
      </c>
      <c r="AO458" s="35" t="str">
        <f>IF('[2]2.1 Data FSVA 2025 &amp; Bobot'!X459="","",'[2]2.1 Data FSVA 2025 &amp; Bobot'!X459)</f>
        <v/>
      </c>
      <c r="AP458" s="35" t="str">
        <f>IF('[2]2.1 Data FSVA 2025 &amp; Bobot'!Z459="","",'[2]2.1 Data FSVA 2025 &amp; Bobot'!Z459)</f>
        <v/>
      </c>
      <c r="AQ458" s="35" t="str">
        <f>IF('[2]2.1 Data FSVA 2025 &amp; Bobot'!AB459="","",'[2]2.1 Data FSVA 2025 &amp; Bobot'!AB459)</f>
        <v/>
      </c>
      <c r="AR458" s="35" t="str">
        <f>IF('[2]2.1 Data FSVA 2025 &amp; Bobot'!AD459="","",'[2]2.1 Data FSVA 2025 &amp; Bobot'!AD459)</f>
        <v/>
      </c>
      <c r="AS458" s="27" t="str">
        <f>IF('[2]2.4 Prioritas Individu'!G459="","",'[2]2.4 Prioritas Individu'!G459)</f>
        <v/>
      </c>
      <c r="AT458" s="27" t="str">
        <f>IF('[2]2.4 Prioritas Individu'!H459="","",'[2]2.4 Prioritas Individu'!H459)</f>
        <v/>
      </c>
      <c r="AU458" s="27" t="str">
        <f>IF('[2]2.4 Prioritas Individu'!I459="","",'[2]2.4 Prioritas Individu'!I459)</f>
        <v/>
      </c>
      <c r="AV458" s="27" t="str">
        <f>IF('[2]2.4 Prioritas Individu'!J459="","",'[2]2.4 Prioritas Individu'!J459)</f>
        <v/>
      </c>
      <c r="AW458" s="27" t="str">
        <f>IF('[2]2.4 Prioritas Individu'!K459="","",'[2]2.4 Prioritas Individu'!K459)</f>
        <v/>
      </c>
      <c r="AX458" s="27" t="str">
        <f>IF('[2]2.4 Prioritas Individu'!L459="","",'[2]2.4 Prioritas Individu'!L459)</f>
        <v/>
      </c>
      <c r="AY458" s="27" t="str">
        <f>IF('[2]2.4 Prioritas Individu'!M459="","",'[2]2.4 Prioritas Individu'!M459)</f>
        <v/>
      </c>
      <c r="AZ458" s="27" t="str">
        <f>IF('[2]2.4 Prioritas Individu'!N459="","",'[2]2.4 Prioritas Individu'!N459)</f>
        <v/>
      </c>
      <c r="BA458" s="27" t="str">
        <f>IF('[2]2.4 Prioritas Individu'!O459="","",'[2]2.4 Prioritas Individu'!O459)</f>
        <v/>
      </c>
      <c r="BB458" s="27" t="str">
        <f>IF('[2]2.4 Prioritas Individu'!P459="","",'[2]2.4 Prioritas Individu'!P459)</f>
        <v/>
      </c>
      <c r="BC458" s="27" t="str">
        <f>IF('[2]2.4 Prioritas Individu'!Q459="","",'[2]2.4 Prioritas Individu'!Q459)</f>
        <v/>
      </c>
      <c r="BD458" s="27" t="str">
        <f>IF('[2]2.4 Prioritas Individu'!R459="","",'[2]2.4 Prioritas Individu'!R459)</f>
        <v/>
      </c>
      <c r="BE458" s="25" t="str">
        <f>IF('[2]2.4 Prioritas Individu'!S459="","",'[2]2.4 Prioritas Individu'!S459)</f>
        <v>-</v>
      </c>
      <c r="BF458" s="27" t="str">
        <f>IF('[2]2.4 Prioritas Individu'!T459="","",'[2]2.4 Prioritas Individu'!T459)</f>
        <v>-</v>
      </c>
      <c r="BG458" s="27" t="str">
        <f>IF('[2]2.4 Prioritas Individu'!U459="","",'[2]2.4 Prioritas Individu'!U459)</f>
        <v>-</v>
      </c>
      <c r="BH458" s="25" t="str">
        <f>IF('[2]2.3 Indeks &amp; Cut off Komposit'!G1170="","",'[2]2.3 Indeks &amp; Cut off Komposit'!G1170)</f>
        <v/>
      </c>
      <c r="BI458" s="25" t="str">
        <f>IF('[2]2.3 Indeks &amp; Cut off Komposit'!H1170="","",'[2]2.3 Indeks &amp; Cut off Komposit'!H1170)</f>
        <v/>
      </c>
      <c r="BJ458" s="25" t="str">
        <f>IF('[2]2.3 Indeks &amp; Cut off Komposit'!I1170="","",'[2]2.3 Indeks &amp; Cut off Komposit'!I1170)</f>
        <v/>
      </c>
      <c r="BK458" s="25" t="str">
        <f>IF('[2]2.3 Indeks &amp; Cut off Komposit'!J1170="","",'[2]2.3 Indeks &amp; Cut off Komposit'!J1170)</f>
        <v/>
      </c>
      <c r="BL458" s="25" t="str">
        <f>IF('[2]2.3 Indeks &amp; Cut off Komposit'!K1170="","",'[2]2.3 Indeks &amp; Cut off Komposit'!K1170)</f>
        <v/>
      </c>
      <c r="BM458" s="25" t="str">
        <f>IF('[2]2.3 Indeks &amp; Cut off Komposit'!L1170="","",'[2]2.3 Indeks &amp; Cut off Komposit'!L1170)</f>
        <v/>
      </c>
      <c r="BN458" s="25" t="str">
        <f>IF('[2]2.3 Indeks &amp; Cut off Komposit'!M1170="","",'[2]2.3 Indeks &amp; Cut off Komposit'!M1170)</f>
        <v/>
      </c>
      <c r="BO458" s="25" t="str">
        <f>IF('[2]2.3 Indeks &amp; Cut off Komposit'!N1170="","",'[2]2.3 Indeks &amp; Cut off Komposit'!N1170)</f>
        <v/>
      </c>
      <c r="BP458" s="25" t="str">
        <f>IF('[2]2.3 Indeks &amp; Cut off Komposit'!O1170="","",'[2]2.3 Indeks &amp; Cut off Komposit'!O1170)</f>
        <v/>
      </c>
      <c r="BQ458" s="25" t="str">
        <f>IF('[2]2.3 Indeks &amp; Cut off Komposit'!P1170="","",'[2]2.3 Indeks &amp; Cut off Komposit'!P1170)</f>
        <v/>
      </c>
      <c r="BR458" s="25" t="str">
        <f>IF('[2]2.3 Indeks &amp; Cut off Komposit'!Q1170="","",'[2]2.3 Indeks &amp; Cut off Komposit'!Q1170)</f>
        <v/>
      </c>
      <c r="BS458" s="25" t="str">
        <f>IF('[2]2.3 Indeks &amp; Cut off Komposit'!R1170="","",'[2]2.3 Indeks &amp; Cut off Komposit'!R1170)</f>
        <v/>
      </c>
      <c r="BT458" s="25" t="str">
        <f>IF('[2]2.3 Indeks &amp; Cut off Komposit'!S1170="","",'[2]2.3 Indeks &amp; Cut off Komposit'!S1170)</f>
        <v>-</v>
      </c>
      <c r="BU458" s="25" t="str">
        <f>IF('[2]2.3 Indeks &amp; Cut off Komposit'!T1170="","",'[2]2.3 Indeks &amp; Cut off Komposit'!T1170)</f>
        <v>-</v>
      </c>
      <c r="BV458" s="25" t="str">
        <f>IF('[2]2.3 Indeks &amp; Cut off Komposit'!U1170="","",'[2]2.3 Indeks &amp; Cut off Komposit'!U1170)</f>
        <v>-</v>
      </c>
      <c r="BW458" s="25" t="str">
        <f>IF('[2]2.3 Indeks &amp; Cut off Komposit'!V1170="","",'[2]2.3 Indeks &amp; Cut off Komposit'!V1170)</f>
        <v>-</v>
      </c>
    </row>
    <row r="459" spans="1:75" x14ac:dyDescent="0.3">
      <c r="A459" s="14" t="str">
        <f>IF('[1]0.1 Produksi Pangan &amp; Penduduk'!A459="","",'[1]0.1 Produksi Pangan &amp; Penduduk'!A459)</f>
        <v/>
      </c>
      <c r="B459" s="4" t="str">
        <f>IF('[1]0.1 Produksi Pangan &amp; Penduduk'!B459="","",'[1]0.1 Produksi Pangan &amp; Penduduk'!B459)</f>
        <v/>
      </c>
      <c r="C459" s="14" t="str">
        <f>IF('[1]0.1 Produksi Pangan &amp; Penduduk'!C459="","",'[1]0.1 Produksi Pangan &amp; Penduduk'!C459)</f>
        <v/>
      </c>
      <c r="D459" s="14" t="str">
        <f>IF('[1]0.1 Produksi Pangan &amp; Penduduk'!D459="","",'[1]0.1 Produksi Pangan &amp; Penduduk'!D459)</f>
        <v/>
      </c>
      <c r="E459" s="14" t="str">
        <f>IF('[1]0.1 Produksi Pangan &amp; Penduduk'!E459="","",'[1]0.1 Produksi Pangan &amp; Penduduk'!E459)</f>
        <v/>
      </c>
      <c r="F459" s="4" t="str">
        <f>IF('[1]0.1 Produksi Pangan &amp; Penduduk'!F459="","",'[1]0.1 Produksi Pangan &amp; Penduduk'!F459)</f>
        <v/>
      </c>
      <c r="G459" s="35" t="str">
        <f>IF('[1]0.1 Produksi Pangan &amp; Penduduk'!J459="","",'[1]0.1 Produksi Pangan &amp; Penduduk'!J459)</f>
        <v/>
      </c>
      <c r="H459" s="35" t="str">
        <f>IF('[1]0.1 Produksi Pangan &amp; Penduduk'!M459="","",'[1]0.1 Produksi Pangan &amp; Penduduk'!M459)</f>
        <v/>
      </c>
      <c r="I459" s="35" t="str">
        <f>IF('[1]0.1 Produksi Pangan &amp; Penduduk'!S459="","",'[1]0.1 Produksi Pangan &amp; Penduduk'!S459)</f>
        <v/>
      </c>
      <c r="J459" s="35" t="str">
        <f>IF('[1]0.1 Produksi Pangan &amp; Penduduk'!Y459="","",'[1]0.1 Produksi Pangan &amp; Penduduk'!Y459)</f>
        <v/>
      </c>
      <c r="K459" s="35" t="str">
        <f>IF('[1]0.1 Produksi Pangan &amp; Penduduk'!AE459="","",'[1]0.1 Produksi Pangan &amp; Penduduk'!AE459)</f>
        <v/>
      </c>
      <c r="L459" s="35" t="str">
        <f>IF('[1]0.1 Produksi Pangan &amp; Penduduk'!AK459="","",'[1]0.1 Produksi Pangan &amp; Penduduk'!AK459)</f>
        <v/>
      </c>
      <c r="M459" s="35" t="str">
        <f>IF('[1]0.1 Produksi Pangan &amp; Penduduk'!AQ459="","",'[1]0.1 Produksi Pangan &amp; Penduduk'!AQ459)</f>
        <v/>
      </c>
      <c r="N459" s="35" t="str">
        <f>IF('[1]0.2 Konsumsi Energi'!J459="","",'[1]0.2 Konsumsi Energi'!J459)</f>
        <v/>
      </c>
      <c r="O459" s="35">
        <f>IF('[1]0.2 Konsumsi Energi'!M459="","",'[1]0.2 Konsumsi Energi'!M459)</f>
        <v>2100</v>
      </c>
      <c r="P459" s="35" t="str">
        <f>IF('[1]0.3 Konsumsi Protein Hewani'!J459="","",'[1]0.3 Konsumsi Protein Hewani'!J459)</f>
        <v/>
      </c>
      <c r="Q459" s="35">
        <f>IF('[1]0.3 Konsumsi Protein Hewani'!M459="","",'[1]0.3 Konsumsi Protein Hewani'!M459)</f>
        <v>25</v>
      </c>
      <c r="R459" s="35" t="str">
        <f>IF('[1]0.4 Stok_Cadangan'!J459="","",'[1]0.4 Stok_Cadangan'!J459)</f>
        <v/>
      </c>
      <c r="S459" s="35" t="str">
        <f>IF('[1]0.4 Stok_Cadangan'!M459="","",'[1]0.4 Stok_Cadangan'!M459)</f>
        <v/>
      </c>
      <c r="T459" s="35" t="str">
        <f>IF('[1]0.4 Stok_Cadangan'!P459="","",'[1]0.4 Stok_Cadangan'!P459)</f>
        <v/>
      </c>
      <c r="U459" s="35" t="str">
        <f>IF('[1]0.4 Stok_Cadangan'!T459="","",'[1]0.4 Stok_Cadangan'!T459)</f>
        <v/>
      </c>
      <c r="V459" s="35" t="str">
        <f>IF('[1]0.4 Stok_Cadangan'!W459="","",'[1]0.4 Stok_Cadangan'!W459)</f>
        <v/>
      </c>
      <c r="W459" s="35" t="str">
        <f>IF('[1]0.4 Stok_Cadangan'!Z459="","",'[1]0.4 Stok_Cadangan'!Z459)</f>
        <v/>
      </c>
      <c r="X459" s="35" t="str">
        <f>IF('[1]0.4 Stok_Cadangan'!AF459="","",'[1]0.4 Stok_Cadangan'!AF459)</f>
        <v/>
      </c>
      <c r="Y459" s="35" t="str">
        <f>IF('[1]0.4 Stok_Cadangan'!AI459="","",'[1]0.4 Stok_Cadangan'!AI459)</f>
        <v/>
      </c>
      <c r="Z459" s="35" t="str">
        <f>IF('[1]0.4 Stok_Cadangan'!AL459="","",'[1]0.4 Stok_Cadangan'!AL459)</f>
        <v/>
      </c>
      <c r="AA459" s="35" t="str">
        <f>IF('[1]0.5 Indikator Keterjangkauan'!P459="","",'[1]0.5 Indikator Keterjangkauan'!P459)</f>
        <v/>
      </c>
      <c r="AB459" s="35" t="str">
        <f>IF('[1]0.5 Indikator Keterjangkauan'!T459="","",'[1]0.5 Indikator Keterjangkauan'!T459)</f>
        <v/>
      </c>
      <c r="AC459" s="35" t="str">
        <f>IF('[1]0.5 Indikator Keterjangkauan'!X459="","",'[1]0.5 Indikator Keterjangkauan'!X459)</f>
        <v/>
      </c>
      <c r="AD459" s="35" t="str">
        <f>IF('[1]0.5 Indikator Keterjangkauan'!AB459="","",'[1]0.5 Indikator Keterjangkauan'!AB459)</f>
        <v/>
      </c>
      <c r="AE459" s="35" t="str">
        <f>IF('[1]0.6 Indikator Pemanfaatan'!V459="","",'[1]0.6 Indikator Pemanfaatan'!V459)</f>
        <v/>
      </c>
      <c r="AF459" s="35" t="str">
        <f>IF('[1]0.6 Indikator Pemanfaatan'!Z459="","",'[1]0.6 Indikator Pemanfaatan'!Z459)</f>
        <v/>
      </c>
      <c r="AG459" s="35" t="str">
        <f>IF('[2]2.1 Data FSVA 2025 &amp; Bobot'!H460="","",'[2]2.1 Data FSVA 2025 &amp; Bobot'!H460)</f>
        <v/>
      </c>
      <c r="AH459" s="35" t="str">
        <f>IF('[2]2.1 Data FSVA 2025 &amp; Bobot'!J460="","",'[2]2.1 Data FSVA 2025 &amp; Bobot'!J460)</f>
        <v/>
      </c>
      <c r="AI459" s="35" t="str">
        <f>IF('[2]2.1 Data FSVA 2025 &amp; Bobot'!L460="","",'[2]2.1 Data FSVA 2025 &amp; Bobot'!L460)</f>
        <v/>
      </c>
      <c r="AJ459" s="35" t="str">
        <f>IF('[2]2.1 Data FSVA 2025 &amp; Bobot'!N460="","",'[2]2.1 Data FSVA 2025 &amp; Bobot'!N460)</f>
        <v/>
      </c>
      <c r="AK459" s="35" t="str">
        <f>IF('[2]2.1 Data FSVA 2025 &amp; Bobot'!P460="","",'[2]2.1 Data FSVA 2025 &amp; Bobot'!P460)</f>
        <v/>
      </c>
      <c r="AL459" s="35" t="str">
        <f>IF('[2]2.1 Data FSVA 2025 &amp; Bobot'!R460="","",'[2]2.1 Data FSVA 2025 &amp; Bobot'!R460)</f>
        <v/>
      </c>
      <c r="AM459" s="35" t="str">
        <f>IF('[2]2.1 Data FSVA 2025 &amp; Bobot'!T460="","",'[2]2.1 Data FSVA 2025 &amp; Bobot'!T460)</f>
        <v/>
      </c>
      <c r="AN459" s="35" t="str">
        <f>IF('[2]2.1 Data FSVA 2025 &amp; Bobot'!V460="","",'[2]2.1 Data FSVA 2025 &amp; Bobot'!V460)</f>
        <v/>
      </c>
      <c r="AO459" s="35" t="str">
        <f>IF('[2]2.1 Data FSVA 2025 &amp; Bobot'!X460="","",'[2]2.1 Data FSVA 2025 &amp; Bobot'!X460)</f>
        <v/>
      </c>
      <c r="AP459" s="35" t="str">
        <f>IF('[2]2.1 Data FSVA 2025 &amp; Bobot'!Z460="","",'[2]2.1 Data FSVA 2025 &amp; Bobot'!Z460)</f>
        <v/>
      </c>
      <c r="AQ459" s="35" t="str">
        <f>IF('[2]2.1 Data FSVA 2025 &amp; Bobot'!AB460="","",'[2]2.1 Data FSVA 2025 &amp; Bobot'!AB460)</f>
        <v/>
      </c>
      <c r="AR459" s="35" t="str">
        <f>IF('[2]2.1 Data FSVA 2025 &amp; Bobot'!AD460="","",'[2]2.1 Data FSVA 2025 &amp; Bobot'!AD460)</f>
        <v/>
      </c>
      <c r="AS459" s="27" t="str">
        <f>IF('[2]2.4 Prioritas Individu'!G460="","",'[2]2.4 Prioritas Individu'!G460)</f>
        <v/>
      </c>
      <c r="AT459" s="27" t="str">
        <f>IF('[2]2.4 Prioritas Individu'!H460="","",'[2]2.4 Prioritas Individu'!H460)</f>
        <v/>
      </c>
      <c r="AU459" s="27" t="str">
        <f>IF('[2]2.4 Prioritas Individu'!I460="","",'[2]2.4 Prioritas Individu'!I460)</f>
        <v/>
      </c>
      <c r="AV459" s="27" t="str">
        <f>IF('[2]2.4 Prioritas Individu'!J460="","",'[2]2.4 Prioritas Individu'!J460)</f>
        <v/>
      </c>
      <c r="AW459" s="27" t="str">
        <f>IF('[2]2.4 Prioritas Individu'!K460="","",'[2]2.4 Prioritas Individu'!K460)</f>
        <v/>
      </c>
      <c r="AX459" s="27" t="str">
        <f>IF('[2]2.4 Prioritas Individu'!L460="","",'[2]2.4 Prioritas Individu'!L460)</f>
        <v/>
      </c>
      <c r="AY459" s="27" t="str">
        <f>IF('[2]2.4 Prioritas Individu'!M460="","",'[2]2.4 Prioritas Individu'!M460)</f>
        <v/>
      </c>
      <c r="AZ459" s="27" t="str">
        <f>IF('[2]2.4 Prioritas Individu'!N460="","",'[2]2.4 Prioritas Individu'!N460)</f>
        <v/>
      </c>
      <c r="BA459" s="27" t="str">
        <f>IF('[2]2.4 Prioritas Individu'!O460="","",'[2]2.4 Prioritas Individu'!O460)</f>
        <v/>
      </c>
      <c r="BB459" s="27" t="str">
        <f>IF('[2]2.4 Prioritas Individu'!P460="","",'[2]2.4 Prioritas Individu'!P460)</f>
        <v/>
      </c>
      <c r="BC459" s="27" t="str">
        <f>IF('[2]2.4 Prioritas Individu'!Q460="","",'[2]2.4 Prioritas Individu'!Q460)</f>
        <v/>
      </c>
      <c r="BD459" s="27" t="str">
        <f>IF('[2]2.4 Prioritas Individu'!R460="","",'[2]2.4 Prioritas Individu'!R460)</f>
        <v/>
      </c>
      <c r="BE459" s="25" t="str">
        <f>IF('[2]2.4 Prioritas Individu'!S460="","",'[2]2.4 Prioritas Individu'!S460)</f>
        <v>-</v>
      </c>
      <c r="BF459" s="27" t="str">
        <f>IF('[2]2.4 Prioritas Individu'!T460="","",'[2]2.4 Prioritas Individu'!T460)</f>
        <v>-</v>
      </c>
      <c r="BG459" s="27" t="str">
        <f>IF('[2]2.4 Prioritas Individu'!U460="","",'[2]2.4 Prioritas Individu'!U460)</f>
        <v>-</v>
      </c>
      <c r="BH459" s="25" t="str">
        <f>IF('[2]2.3 Indeks &amp; Cut off Komposit'!G1171="","",'[2]2.3 Indeks &amp; Cut off Komposit'!G1171)</f>
        <v/>
      </c>
      <c r="BI459" s="25" t="str">
        <f>IF('[2]2.3 Indeks &amp; Cut off Komposit'!H1171="","",'[2]2.3 Indeks &amp; Cut off Komposit'!H1171)</f>
        <v/>
      </c>
      <c r="BJ459" s="25" t="str">
        <f>IF('[2]2.3 Indeks &amp; Cut off Komposit'!I1171="","",'[2]2.3 Indeks &amp; Cut off Komposit'!I1171)</f>
        <v/>
      </c>
      <c r="BK459" s="25" t="str">
        <f>IF('[2]2.3 Indeks &amp; Cut off Komposit'!J1171="","",'[2]2.3 Indeks &amp; Cut off Komposit'!J1171)</f>
        <v/>
      </c>
      <c r="BL459" s="25" t="str">
        <f>IF('[2]2.3 Indeks &amp; Cut off Komposit'!K1171="","",'[2]2.3 Indeks &amp; Cut off Komposit'!K1171)</f>
        <v/>
      </c>
      <c r="BM459" s="25" t="str">
        <f>IF('[2]2.3 Indeks &amp; Cut off Komposit'!L1171="","",'[2]2.3 Indeks &amp; Cut off Komposit'!L1171)</f>
        <v/>
      </c>
      <c r="BN459" s="25" t="str">
        <f>IF('[2]2.3 Indeks &amp; Cut off Komposit'!M1171="","",'[2]2.3 Indeks &amp; Cut off Komposit'!M1171)</f>
        <v/>
      </c>
      <c r="BO459" s="25" t="str">
        <f>IF('[2]2.3 Indeks &amp; Cut off Komposit'!N1171="","",'[2]2.3 Indeks &amp; Cut off Komposit'!N1171)</f>
        <v/>
      </c>
      <c r="BP459" s="25" t="str">
        <f>IF('[2]2.3 Indeks &amp; Cut off Komposit'!O1171="","",'[2]2.3 Indeks &amp; Cut off Komposit'!O1171)</f>
        <v/>
      </c>
      <c r="BQ459" s="25" t="str">
        <f>IF('[2]2.3 Indeks &amp; Cut off Komposit'!P1171="","",'[2]2.3 Indeks &amp; Cut off Komposit'!P1171)</f>
        <v/>
      </c>
      <c r="BR459" s="25" t="str">
        <f>IF('[2]2.3 Indeks &amp; Cut off Komposit'!Q1171="","",'[2]2.3 Indeks &amp; Cut off Komposit'!Q1171)</f>
        <v/>
      </c>
      <c r="BS459" s="25" t="str">
        <f>IF('[2]2.3 Indeks &amp; Cut off Komposit'!R1171="","",'[2]2.3 Indeks &amp; Cut off Komposit'!R1171)</f>
        <v/>
      </c>
      <c r="BT459" s="25" t="str">
        <f>IF('[2]2.3 Indeks &amp; Cut off Komposit'!S1171="","",'[2]2.3 Indeks &amp; Cut off Komposit'!S1171)</f>
        <v>-</v>
      </c>
      <c r="BU459" s="25" t="str">
        <f>IF('[2]2.3 Indeks &amp; Cut off Komposit'!T1171="","",'[2]2.3 Indeks &amp; Cut off Komposit'!T1171)</f>
        <v>-</v>
      </c>
      <c r="BV459" s="25" t="str">
        <f>IF('[2]2.3 Indeks &amp; Cut off Komposit'!U1171="","",'[2]2.3 Indeks &amp; Cut off Komposit'!U1171)</f>
        <v>-</v>
      </c>
      <c r="BW459" s="25" t="str">
        <f>IF('[2]2.3 Indeks &amp; Cut off Komposit'!V1171="","",'[2]2.3 Indeks &amp; Cut off Komposit'!V1171)</f>
        <v>-</v>
      </c>
    </row>
    <row r="460" spans="1:75" x14ac:dyDescent="0.3">
      <c r="A460" s="14" t="str">
        <f>IF('[1]0.1 Produksi Pangan &amp; Penduduk'!A460="","",'[1]0.1 Produksi Pangan &amp; Penduduk'!A460)</f>
        <v/>
      </c>
      <c r="B460" s="4" t="str">
        <f>IF('[1]0.1 Produksi Pangan &amp; Penduduk'!B460="","",'[1]0.1 Produksi Pangan &amp; Penduduk'!B460)</f>
        <v/>
      </c>
      <c r="C460" s="14" t="str">
        <f>IF('[1]0.1 Produksi Pangan &amp; Penduduk'!C460="","",'[1]0.1 Produksi Pangan &amp; Penduduk'!C460)</f>
        <v/>
      </c>
      <c r="D460" s="14" t="str">
        <f>IF('[1]0.1 Produksi Pangan &amp; Penduduk'!D460="","",'[1]0.1 Produksi Pangan &amp; Penduduk'!D460)</f>
        <v/>
      </c>
      <c r="E460" s="14" t="str">
        <f>IF('[1]0.1 Produksi Pangan &amp; Penduduk'!E460="","",'[1]0.1 Produksi Pangan &amp; Penduduk'!E460)</f>
        <v/>
      </c>
      <c r="F460" s="4" t="str">
        <f>IF('[1]0.1 Produksi Pangan &amp; Penduduk'!F460="","",'[1]0.1 Produksi Pangan &amp; Penduduk'!F460)</f>
        <v/>
      </c>
      <c r="G460" s="35" t="str">
        <f>IF('[1]0.1 Produksi Pangan &amp; Penduduk'!J460="","",'[1]0.1 Produksi Pangan &amp; Penduduk'!J460)</f>
        <v/>
      </c>
      <c r="H460" s="35" t="str">
        <f>IF('[1]0.1 Produksi Pangan &amp; Penduduk'!M460="","",'[1]0.1 Produksi Pangan &amp; Penduduk'!M460)</f>
        <v/>
      </c>
      <c r="I460" s="35" t="str">
        <f>IF('[1]0.1 Produksi Pangan &amp; Penduduk'!S460="","",'[1]0.1 Produksi Pangan &amp; Penduduk'!S460)</f>
        <v/>
      </c>
      <c r="J460" s="35" t="str">
        <f>IF('[1]0.1 Produksi Pangan &amp; Penduduk'!Y460="","",'[1]0.1 Produksi Pangan &amp; Penduduk'!Y460)</f>
        <v/>
      </c>
      <c r="K460" s="35" t="str">
        <f>IF('[1]0.1 Produksi Pangan &amp; Penduduk'!AE460="","",'[1]0.1 Produksi Pangan &amp; Penduduk'!AE460)</f>
        <v/>
      </c>
      <c r="L460" s="35" t="str">
        <f>IF('[1]0.1 Produksi Pangan &amp; Penduduk'!AK460="","",'[1]0.1 Produksi Pangan &amp; Penduduk'!AK460)</f>
        <v/>
      </c>
      <c r="M460" s="35" t="str">
        <f>IF('[1]0.1 Produksi Pangan &amp; Penduduk'!AQ460="","",'[1]0.1 Produksi Pangan &amp; Penduduk'!AQ460)</f>
        <v/>
      </c>
      <c r="N460" s="35" t="str">
        <f>IF('[1]0.2 Konsumsi Energi'!J460="","",'[1]0.2 Konsumsi Energi'!J460)</f>
        <v/>
      </c>
      <c r="O460" s="35">
        <f>IF('[1]0.2 Konsumsi Energi'!M460="","",'[1]0.2 Konsumsi Energi'!M460)</f>
        <v>2100</v>
      </c>
      <c r="P460" s="35" t="str">
        <f>IF('[1]0.3 Konsumsi Protein Hewani'!J460="","",'[1]0.3 Konsumsi Protein Hewani'!J460)</f>
        <v/>
      </c>
      <c r="Q460" s="35">
        <f>IF('[1]0.3 Konsumsi Protein Hewani'!M460="","",'[1]0.3 Konsumsi Protein Hewani'!M460)</f>
        <v>25</v>
      </c>
      <c r="R460" s="35" t="str">
        <f>IF('[1]0.4 Stok_Cadangan'!J460="","",'[1]0.4 Stok_Cadangan'!J460)</f>
        <v/>
      </c>
      <c r="S460" s="35" t="str">
        <f>IF('[1]0.4 Stok_Cadangan'!M460="","",'[1]0.4 Stok_Cadangan'!M460)</f>
        <v/>
      </c>
      <c r="T460" s="35" t="str">
        <f>IF('[1]0.4 Stok_Cadangan'!P460="","",'[1]0.4 Stok_Cadangan'!P460)</f>
        <v/>
      </c>
      <c r="U460" s="35" t="str">
        <f>IF('[1]0.4 Stok_Cadangan'!T460="","",'[1]0.4 Stok_Cadangan'!T460)</f>
        <v/>
      </c>
      <c r="V460" s="35" t="str">
        <f>IF('[1]0.4 Stok_Cadangan'!W460="","",'[1]0.4 Stok_Cadangan'!W460)</f>
        <v/>
      </c>
      <c r="W460" s="35" t="str">
        <f>IF('[1]0.4 Stok_Cadangan'!Z460="","",'[1]0.4 Stok_Cadangan'!Z460)</f>
        <v/>
      </c>
      <c r="X460" s="35" t="str">
        <f>IF('[1]0.4 Stok_Cadangan'!AF460="","",'[1]0.4 Stok_Cadangan'!AF460)</f>
        <v/>
      </c>
      <c r="Y460" s="35" t="str">
        <f>IF('[1]0.4 Stok_Cadangan'!AI460="","",'[1]0.4 Stok_Cadangan'!AI460)</f>
        <v/>
      </c>
      <c r="Z460" s="35" t="str">
        <f>IF('[1]0.4 Stok_Cadangan'!AL460="","",'[1]0.4 Stok_Cadangan'!AL460)</f>
        <v/>
      </c>
      <c r="AA460" s="35" t="str">
        <f>IF('[1]0.5 Indikator Keterjangkauan'!P460="","",'[1]0.5 Indikator Keterjangkauan'!P460)</f>
        <v/>
      </c>
      <c r="AB460" s="35" t="str">
        <f>IF('[1]0.5 Indikator Keterjangkauan'!T460="","",'[1]0.5 Indikator Keterjangkauan'!T460)</f>
        <v/>
      </c>
      <c r="AC460" s="35" t="str">
        <f>IF('[1]0.5 Indikator Keterjangkauan'!X460="","",'[1]0.5 Indikator Keterjangkauan'!X460)</f>
        <v/>
      </c>
      <c r="AD460" s="35" t="str">
        <f>IF('[1]0.5 Indikator Keterjangkauan'!AB460="","",'[1]0.5 Indikator Keterjangkauan'!AB460)</f>
        <v/>
      </c>
      <c r="AE460" s="35" t="str">
        <f>IF('[1]0.6 Indikator Pemanfaatan'!V460="","",'[1]0.6 Indikator Pemanfaatan'!V460)</f>
        <v/>
      </c>
      <c r="AF460" s="35" t="str">
        <f>IF('[1]0.6 Indikator Pemanfaatan'!Z460="","",'[1]0.6 Indikator Pemanfaatan'!Z460)</f>
        <v/>
      </c>
      <c r="AG460" s="35" t="str">
        <f>IF('[2]2.1 Data FSVA 2025 &amp; Bobot'!H461="","",'[2]2.1 Data FSVA 2025 &amp; Bobot'!H461)</f>
        <v/>
      </c>
      <c r="AH460" s="35" t="str">
        <f>IF('[2]2.1 Data FSVA 2025 &amp; Bobot'!J461="","",'[2]2.1 Data FSVA 2025 &amp; Bobot'!J461)</f>
        <v/>
      </c>
      <c r="AI460" s="35" t="str">
        <f>IF('[2]2.1 Data FSVA 2025 &amp; Bobot'!L461="","",'[2]2.1 Data FSVA 2025 &amp; Bobot'!L461)</f>
        <v/>
      </c>
      <c r="AJ460" s="35" t="str">
        <f>IF('[2]2.1 Data FSVA 2025 &amp; Bobot'!N461="","",'[2]2.1 Data FSVA 2025 &amp; Bobot'!N461)</f>
        <v/>
      </c>
      <c r="AK460" s="35" t="str">
        <f>IF('[2]2.1 Data FSVA 2025 &amp; Bobot'!P461="","",'[2]2.1 Data FSVA 2025 &amp; Bobot'!P461)</f>
        <v/>
      </c>
      <c r="AL460" s="35" t="str">
        <f>IF('[2]2.1 Data FSVA 2025 &amp; Bobot'!R461="","",'[2]2.1 Data FSVA 2025 &amp; Bobot'!R461)</f>
        <v/>
      </c>
      <c r="AM460" s="35" t="str">
        <f>IF('[2]2.1 Data FSVA 2025 &amp; Bobot'!T461="","",'[2]2.1 Data FSVA 2025 &amp; Bobot'!T461)</f>
        <v/>
      </c>
      <c r="AN460" s="35" t="str">
        <f>IF('[2]2.1 Data FSVA 2025 &amp; Bobot'!V461="","",'[2]2.1 Data FSVA 2025 &amp; Bobot'!V461)</f>
        <v/>
      </c>
      <c r="AO460" s="35" t="str">
        <f>IF('[2]2.1 Data FSVA 2025 &amp; Bobot'!X461="","",'[2]2.1 Data FSVA 2025 &amp; Bobot'!X461)</f>
        <v/>
      </c>
      <c r="AP460" s="35" t="str">
        <f>IF('[2]2.1 Data FSVA 2025 &amp; Bobot'!Z461="","",'[2]2.1 Data FSVA 2025 &amp; Bobot'!Z461)</f>
        <v/>
      </c>
      <c r="AQ460" s="35" t="str">
        <f>IF('[2]2.1 Data FSVA 2025 &amp; Bobot'!AB461="","",'[2]2.1 Data FSVA 2025 &amp; Bobot'!AB461)</f>
        <v/>
      </c>
      <c r="AR460" s="35" t="str">
        <f>IF('[2]2.1 Data FSVA 2025 &amp; Bobot'!AD461="","",'[2]2.1 Data FSVA 2025 &amp; Bobot'!AD461)</f>
        <v/>
      </c>
      <c r="AS460" s="27" t="str">
        <f>IF('[2]2.4 Prioritas Individu'!G461="","",'[2]2.4 Prioritas Individu'!G461)</f>
        <v/>
      </c>
      <c r="AT460" s="27" t="str">
        <f>IF('[2]2.4 Prioritas Individu'!H461="","",'[2]2.4 Prioritas Individu'!H461)</f>
        <v/>
      </c>
      <c r="AU460" s="27" t="str">
        <f>IF('[2]2.4 Prioritas Individu'!I461="","",'[2]2.4 Prioritas Individu'!I461)</f>
        <v/>
      </c>
      <c r="AV460" s="27" t="str">
        <f>IF('[2]2.4 Prioritas Individu'!J461="","",'[2]2.4 Prioritas Individu'!J461)</f>
        <v/>
      </c>
      <c r="AW460" s="27" t="str">
        <f>IF('[2]2.4 Prioritas Individu'!K461="","",'[2]2.4 Prioritas Individu'!K461)</f>
        <v/>
      </c>
      <c r="AX460" s="27" t="str">
        <f>IF('[2]2.4 Prioritas Individu'!L461="","",'[2]2.4 Prioritas Individu'!L461)</f>
        <v/>
      </c>
      <c r="AY460" s="27" t="str">
        <f>IF('[2]2.4 Prioritas Individu'!M461="","",'[2]2.4 Prioritas Individu'!M461)</f>
        <v/>
      </c>
      <c r="AZ460" s="27" t="str">
        <f>IF('[2]2.4 Prioritas Individu'!N461="","",'[2]2.4 Prioritas Individu'!N461)</f>
        <v/>
      </c>
      <c r="BA460" s="27" t="str">
        <f>IF('[2]2.4 Prioritas Individu'!O461="","",'[2]2.4 Prioritas Individu'!O461)</f>
        <v/>
      </c>
      <c r="BB460" s="27" t="str">
        <f>IF('[2]2.4 Prioritas Individu'!P461="","",'[2]2.4 Prioritas Individu'!P461)</f>
        <v/>
      </c>
      <c r="BC460" s="27" t="str">
        <f>IF('[2]2.4 Prioritas Individu'!Q461="","",'[2]2.4 Prioritas Individu'!Q461)</f>
        <v/>
      </c>
      <c r="BD460" s="27" t="str">
        <f>IF('[2]2.4 Prioritas Individu'!R461="","",'[2]2.4 Prioritas Individu'!R461)</f>
        <v/>
      </c>
      <c r="BE460" s="25" t="str">
        <f>IF('[2]2.4 Prioritas Individu'!S461="","",'[2]2.4 Prioritas Individu'!S461)</f>
        <v>-</v>
      </c>
      <c r="BF460" s="27" t="str">
        <f>IF('[2]2.4 Prioritas Individu'!T461="","",'[2]2.4 Prioritas Individu'!T461)</f>
        <v>-</v>
      </c>
      <c r="BG460" s="27" t="str">
        <f>IF('[2]2.4 Prioritas Individu'!U461="","",'[2]2.4 Prioritas Individu'!U461)</f>
        <v>-</v>
      </c>
      <c r="BH460" s="25" t="str">
        <f>IF('[2]2.3 Indeks &amp; Cut off Komposit'!G1172="","",'[2]2.3 Indeks &amp; Cut off Komposit'!G1172)</f>
        <v/>
      </c>
      <c r="BI460" s="25" t="str">
        <f>IF('[2]2.3 Indeks &amp; Cut off Komposit'!H1172="","",'[2]2.3 Indeks &amp; Cut off Komposit'!H1172)</f>
        <v/>
      </c>
      <c r="BJ460" s="25" t="str">
        <f>IF('[2]2.3 Indeks &amp; Cut off Komposit'!I1172="","",'[2]2.3 Indeks &amp; Cut off Komposit'!I1172)</f>
        <v/>
      </c>
      <c r="BK460" s="25" t="str">
        <f>IF('[2]2.3 Indeks &amp; Cut off Komposit'!J1172="","",'[2]2.3 Indeks &amp; Cut off Komposit'!J1172)</f>
        <v/>
      </c>
      <c r="BL460" s="25" t="str">
        <f>IF('[2]2.3 Indeks &amp; Cut off Komposit'!K1172="","",'[2]2.3 Indeks &amp; Cut off Komposit'!K1172)</f>
        <v/>
      </c>
      <c r="BM460" s="25" t="str">
        <f>IF('[2]2.3 Indeks &amp; Cut off Komposit'!L1172="","",'[2]2.3 Indeks &amp; Cut off Komposit'!L1172)</f>
        <v/>
      </c>
      <c r="BN460" s="25" t="str">
        <f>IF('[2]2.3 Indeks &amp; Cut off Komposit'!M1172="","",'[2]2.3 Indeks &amp; Cut off Komposit'!M1172)</f>
        <v/>
      </c>
      <c r="BO460" s="25" t="str">
        <f>IF('[2]2.3 Indeks &amp; Cut off Komposit'!N1172="","",'[2]2.3 Indeks &amp; Cut off Komposit'!N1172)</f>
        <v/>
      </c>
      <c r="BP460" s="25" t="str">
        <f>IF('[2]2.3 Indeks &amp; Cut off Komposit'!O1172="","",'[2]2.3 Indeks &amp; Cut off Komposit'!O1172)</f>
        <v/>
      </c>
      <c r="BQ460" s="25" t="str">
        <f>IF('[2]2.3 Indeks &amp; Cut off Komposit'!P1172="","",'[2]2.3 Indeks &amp; Cut off Komposit'!P1172)</f>
        <v/>
      </c>
      <c r="BR460" s="25" t="str">
        <f>IF('[2]2.3 Indeks &amp; Cut off Komposit'!Q1172="","",'[2]2.3 Indeks &amp; Cut off Komposit'!Q1172)</f>
        <v/>
      </c>
      <c r="BS460" s="25" t="str">
        <f>IF('[2]2.3 Indeks &amp; Cut off Komposit'!R1172="","",'[2]2.3 Indeks &amp; Cut off Komposit'!R1172)</f>
        <v/>
      </c>
      <c r="BT460" s="25" t="str">
        <f>IF('[2]2.3 Indeks &amp; Cut off Komposit'!S1172="","",'[2]2.3 Indeks &amp; Cut off Komposit'!S1172)</f>
        <v>-</v>
      </c>
      <c r="BU460" s="25" t="str">
        <f>IF('[2]2.3 Indeks &amp; Cut off Komposit'!T1172="","",'[2]2.3 Indeks &amp; Cut off Komposit'!T1172)</f>
        <v>-</v>
      </c>
      <c r="BV460" s="25" t="str">
        <f>IF('[2]2.3 Indeks &amp; Cut off Komposit'!U1172="","",'[2]2.3 Indeks &amp; Cut off Komposit'!U1172)</f>
        <v>-</v>
      </c>
      <c r="BW460" s="25" t="str">
        <f>IF('[2]2.3 Indeks &amp; Cut off Komposit'!V1172="","",'[2]2.3 Indeks &amp; Cut off Komposit'!V1172)</f>
        <v>-</v>
      </c>
    </row>
    <row r="461" spans="1:75" x14ac:dyDescent="0.3">
      <c r="A461" s="14" t="str">
        <f>IF('[1]0.1 Produksi Pangan &amp; Penduduk'!A461="","",'[1]0.1 Produksi Pangan &amp; Penduduk'!A461)</f>
        <v/>
      </c>
      <c r="B461" s="4" t="str">
        <f>IF('[1]0.1 Produksi Pangan &amp; Penduduk'!B461="","",'[1]0.1 Produksi Pangan &amp; Penduduk'!B461)</f>
        <v/>
      </c>
      <c r="C461" s="14" t="str">
        <f>IF('[1]0.1 Produksi Pangan &amp; Penduduk'!C461="","",'[1]0.1 Produksi Pangan &amp; Penduduk'!C461)</f>
        <v/>
      </c>
      <c r="D461" s="14" t="str">
        <f>IF('[1]0.1 Produksi Pangan &amp; Penduduk'!D461="","",'[1]0.1 Produksi Pangan &amp; Penduduk'!D461)</f>
        <v/>
      </c>
      <c r="E461" s="14" t="str">
        <f>IF('[1]0.1 Produksi Pangan &amp; Penduduk'!E461="","",'[1]0.1 Produksi Pangan &amp; Penduduk'!E461)</f>
        <v/>
      </c>
      <c r="F461" s="4" t="str">
        <f>IF('[1]0.1 Produksi Pangan &amp; Penduduk'!F461="","",'[1]0.1 Produksi Pangan &amp; Penduduk'!F461)</f>
        <v/>
      </c>
      <c r="G461" s="35" t="str">
        <f>IF('[1]0.1 Produksi Pangan &amp; Penduduk'!J461="","",'[1]0.1 Produksi Pangan &amp; Penduduk'!J461)</f>
        <v/>
      </c>
      <c r="H461" s="35" t="str">
        <f>IF('[1]0.1 Produksi Pangan &amp; Penduduk'!M461="","",'[1]0.1 Produksi Pangan &amp; Penduduk'!M461)</f>
        <v/>
      </c>
      <c r="I461" s="35" t="str">
        <f>IF('[1]0.1 Produksi Pangan &amp; Penduduk'!S461="","",'[1]0.1 Produksi Pangan &amp; Penduduk'!S461)</f>
        <v/>
      </c>
      <c r="J461" s="35" t="str">
        <f>IF('[1]0.1 Produksi Pangan &amp; Penduduk'!Y461="","",'[1]0.1 Produksi Pangan &amp; Penduduk'!Y461)</f>
        <v/>
      </c>
      <c r="K461" s="35" t="str">
        <f>IF('[1]0.1 Produksi Pangan &amp; Penduduk'!AE461="","",'[1]0.1 Produksi Pangan &amp; Penduduk'!AE461)</f>
        <v/>
      </c>
      <c r="L461" s="35" t="str">
        <f>IF('[1]0.1 Produksi Pangan &amp; Penduduk'!AK461="","",'[1]0.1 Produksi Pangan &amp; Penduduk'!AK461)</f>
        <v/>
      </c>
      <c r="M461" s="35" t="str">
        <f>IF('[1]0.1 Produksi Pangan &amp; Penduduk'!AQ461="","",'[1]0.1 Produksi Pangan &amp; Penduduk'!AQ461)</f>
        <v/>
      </c>
      <c r="N461" s="35" t="str">
        <f>IF('[1]0.2 Konsumsi Energi'!J461="","",'[1]0.2 Konsumsi Energi'!J461)</f>
        <v/>
      </c>
      <c r="O461" s="35">
        <f>IF('[1]0.2 Konsumsi Energi'!M461="","",'[1]0.2 Konsumsi Energi'!M461)</f>
        <v>2100</v>
      </c>
      <c r="P461" s="35" t="str">
        <f>IF('[1]0.3 Konsumsi Protein Hewani'!J461="","",'[1]0.3 Konsumsi Protein Hewani'!J461)</f>
        <v/>
      </c>
      <c r="Q461" s="35">
        <f>IF('[1]0.3 Konsumsi Protein Hewani'!M461="","",'[1]0.3 Konsumsi Protein Hewani'!M461)</f>
        <v>25</v>
      </c>
      <c r="R461" s="35" t="str">
        <f>IF('[1]0.4 Stok_Cadangan'!J461="","",'[1]0.4 Stok_Cadangan'!J461)</f>
        <v/>
      </c>
      <c r="S461" s="35" t="str">
        <f>IF('[1]0.4 Stok_Cadangan'!M461="","",'[1]0.4 Stok_Cadangan'!M461)</f>
        <v/>
      </c>
      <c r="T461" s="35" t="str">
        <f>IF('[1]0.4 Stok_Cadangan'!P461="","",'[1]0.4 Stok_Cadangan'!P461)</f>
        <v/>
      </c>
      <c r="U461" s="35" t="str">
        <f>IF('[1]0.4 Stok_Cadangan'!T461="","",'[1]0.4 Stok_Cadangan'!T461)</f>
        <v/>
      </c>
      <c r="V461" s="35" t="str">
        <f>IF('[1]0.4 Stok_Cadangan'!W461="","",'[1]0.4 Stok_Cadangan'!W461)</f>
        <v/>
      </c>
      <c r="W461" s="35" t="str">
        <f>IF('[1]0.4 Stok_Cadangan'!Z461="","",'[1]0.4 Stok_Cadangan'!Z461)</f>
        <v/>
      </c>
      <c r="X461" s="35" t="str">
        <f>IF('[1]0.4 Stok_Cadangan'!AF461="","",'[1]0.4 Stok_Cadangan'!AF461)</f>
        <v/>
      </c>
      <c r="Y461" s="35" t="str">
        <f>IF('[1]0.4 Stok_Cadangan'!AI461="","",'[1]0.4 Stok_Cadangan'!AI461)</f>
        <v/>
      </c>
      <c r="Z461" s="35" t="str">
        <f>IF('[1]0.4 Stok_Cadangan'!AL461="","",'[1]0.4 Stok_Cadangan'!AL461)</f>
        <v/>
      </c>
      <c r="AA461" s="35" t="str">
        <f>IF('[1]0.5 Indikator Keterjangkauan'!P461="","",'[1]0.5 Indikator Keterjangkauan'!P461)</f>
        <v/>
      </c>
      <c r="AB461" s="35" t="str">
        <f>IF('[1]0.5 Indikator Keterjangkauan'!T461="","",'[1]0.5 Indikator Keterjangkauan'!T461)</f>
        <v/>
      </c>
      <c r="AC461" s="35" t="str">
        <f>IF('[1]0.5 Indikator Keterjangkauan'!X461="","",'[1]0.5 Indikator Keterjangkauan'!X461)</f>
        <v/>
      </c>
      <c r="AD461" s="35" t="str">
        <f>IF('[1]0.5 Indikator Keterjangkauan'!AB461="","",'[1]0.5 Indikator Keterjangkauan'!AB461)</f>
        <v/>
      </c>
      <c r="AE461" s="35" t="str">
        <f>IF('[1]0.6 Indikator Pemanfaatan'!V461="","",'[1]0.6 Indikator Pemanfaatan'!V461)</f>
        <v/>
      </c>
      <c r="AF461" s="35" t="str">
        <f>IF('[1]0.6 Indikator Pemanfaatan'!Z461="","",'[1]0.6 Indikator Pemanfaatan'!Z461)</f>
        <v/>
      </c>
      <c r="AG461" s="35" t="str">
        <f>IF('[2]2.1 Data FSVA 2025 &amp; Bobot'!H462="","",'[2]2.1 Data FSVA 2025 &amp; Bobot'!H462)</f>
        <v/>
      </c>
      <c r="AH461" s="35" t="str">
        <f>IF('[2]2.1 Data FSVA 2025 &amp; Bobot'!J462="","",'[2]2.1 Data FSVA 2025 &amp; Bobot'!J462)</f>
        <v/>
      </c>
      <c r="AI461" s="35" t="str">
        <f>IF('[2]2.1 Data FSVA 2025 &amp; Bobot'!L462="","",'[2]2.1 Data FSVA 2025 &amp; Bobot'!L462)</f>
        <v/>
      </c>
      <c r="AJ461" s="35" t="str">
        <f>IF('[2]2.1 Data FSVA 2025 &amp; Bobot'!N462="","",'[2]2.1 Data FSVA 2025 &amp; Bobot'!N462)</f>
        <v/>
      </c>
      <c r="AK461" s="35" t="str">
        <f>IF('[2]2.1 Data FSVA 2025 &amp; Bobot'!P462="","",'[2]2.1 Data FSVA 2025 &amp; Bobot'!P462)</f>
        <v/>
      </c>
      <c r="AL461" s="35" t="str">
        <f>IF('[2]2.1 Data FSVA 2025 &amp; Bobot'!R462="","",'[2]2.1 Data FSVA 2025 &amp; Bobot'!R462)</f>
        <v/>
      </c>
      <c r="AM461" s="35" t="str">
        <f>IF('[2]2.1 Data FSVA 2025 &amp; Bobot'!T462="","",'[2]2.1 Data FSVA 2025 &amp; Bobot'!T462)</f>
        <v/>
      </c>
      <c r="AN461" s="35" t="str">
        <f>IF('[2]2.1 Data FSVA 2025 &amp; Bobot'!V462="","",'[2]2.1 Data FSVA 2025 &amp; Bobot'!V462)</f>
        <v/>
      </c>
      <c r="AO461" s="35" t="str">
        <f>IF('[2]2.1 Data FSVA 2025 &amp; Bobot'!X462="","",'[2]2.1 Data FSVA 2025 &amp; Bobot'!X462)</f>
        <v/>
      </c>
      <c r="AP461" s="35" t="str">
        <f>IF('[2]2.1 Data FSVA 2025 &amp; Bobot'!Z462="","",'[2]2.1 Data FSVA 2025 &amp; Bobot'!Z462)</f>
        <v/>
      </c>
      <c r="AQ461" s="35" t="str">
        <f>IF('[2]2.1 Data FSVA 2025 &amp; Bobot'!AB462="","",'[2]2.1 Data FSVA 2025 &amp; Bobot'!AB462)</f>
        <v/>
      </c>
      <c r="AR461" s="35" t="str">
        <f>IF('[2]2.1 Data FSVA 2025 &amp; Bobot'!AD462="","",'[2]2.1 Data FSVA 2025 &amp; Bobot'!AD462)</f>
        <v/>
      </c>
      <c r="AS461" s="27" t="str">
        <f>IF('[2]2.4 Prioritas Individu'!G462="","",'[2]2.4 Prioritas Individu'!G462)</f>
        <v/>
      </c>
      <c r="AT461" s="27" t="str">
        <f>IF('[2]2.4 Prioritas Individu'!H462="","",'[2]2.4 Prioritas Individu'!H462)</f>
        <v/>
      </c>
      <c r="AU461" s="27" t="str">
        <f>IF('[2]2.4 Prioritas Individu'!I462="","",'[2]2.4 Prioritas Individu'!I462)</f>
        <v/>
      </c>
      <c r="AV461" s="27" t="str">
        <f>IF('[2]2.4 Prioritas Individu'!J462="","",'[2]2.4 Prioritas Individu'!J462)</f>
        <v/>
      </c>
      <c r="AW461" s="27" t="str">
        <f>IF('[2]2.4 Prioritas Individu'!K462="","",'[2]2.4 Prioritas Individu'!K462)</f>
        <v/>
      </c>
      <c r="AX461" s="27" t="str">
        <f>IF('[2]2.4 Prioritas Individu'!L462="","",'[2]2.4 Prioritas Individu'!L462)</f>
        <v/>
      </c>
      <c r="AY461" s="27" t="str">
        <f>IF('[2]2.4 Prioritas Individu'!M462="","",'[2]2.4 Prioritas Individu'!M462)</f>
        <v/>
      </c>
      <c r="AZ461" s="27" t="str">
        <f>IF('[2]2.4 Prioritas Individu'!N462="","",'[2]2.4 Prioritas Individu'!N462)</f>
        <v/>
      </c>
      <c r="BA461" s="27" t="str">
        <f>IF('[2]2.4 Prioritas Individu'!O462="","",'[2]2.4 Prioritas Individu'!O462)</f>
        <v/>
      </c>
      <c r="BB461" s="27" t="str">
        <f>IF('[2]2.4 Prioritas Individu'!P462="","",'[2]2.4 Prioritas Individu'!P462)</f>
        <v/>
      </c>
      <c r="BC461" s="27" t="str">
        <f>IF('[2]2.4 Prioritas Individu'!Q462="","",'[2]2.4 Prioritas Individu'!Q462)</f>
        <v/>
      </c>
      <c r="BD461" s="27" t="str">
        <f>IF('[2]2.4 Prioritas Individu'!R462="","",'[2]2.4 Prioritas Individu'!R462)</f>
        <v/>
      </c>
      <c r="BE461" s="25" t="str">
        <f>IF('[2]2.4 Prioritas Individu'!S462="","",'[2]2.4 Prioritas Individu'!S462)</f>
        <v>-</v>
      </c>
      <c r="BF461" s="27" t="str">
        <f>IF('[2]2.4 Prioritas Individu'!T462="","",'[2]2.4 Prioritas Individu'!T462)</f>
        <v>-</v>
      </c>
      <c r="BG461" s="27" t="str">
        <f>IF('[2]2.4 Prioritas Individu'!U462="","",'[2]2.4 Prioritas Individu'!U462)</f>
        <v>-</v>
      </c>
      <c r="BH461" s="25" t="str">
        <f>IF('[2]2.3 Indeks &amp; Cut off Komposit'!G1173="","",'[2]2.3 Indeks &amp; Cut off Komposit'!G1173)</f>
        <v/>
      </c>
      <c r="BI461" s="25" t="str">
        <f>IF('[2]2.3 Indeks &amp; Cut off Komposit'!H1173="","",'[2]2.3 Indeks &amp; Cut off Komposit'!H1173)</f>
        <v/>
      </c>
      <c r="BJ461" s="25" t="str">
        <f>IF('[2]2.3 Indeks &amp; Cut off Komposit'!I1173="","",'[2]2.3 Indeks &amp; Cut off Komposit'!I1173)</f>
        <v/>
      </c>
      <c r="BK461" s="25" t="str">
        <f>IF('[2]2.3 Indeks &amp; Cut off Komposit'!J1173="","",'[2]2.3 Indeks &amp; Cut off Komposit'!J1173)</f>
        <v/>
      </c>
      <c r="BL461" s="25" t="str">
        <f>IF('[2]2.3 Indeks &amp; Cut off Komposit'!K1173="","",'[2]2.3 Indeks &amp; Cut off Komposit'!K1173)</f>
        <v/>
      </c>
      <c r="BM461" s="25" t="str">
        <f>IF('[2]2.3 Indeks &amp; Cut off Komposit'!L1173="","",'[2]2.3 Indeks &amp; Cut off Komposit'!L1173)</f>
        <v/>
      </c>
      <c r="BN461" s="25" t="str">
        <f>IF('[2]2.3 Indeks &amp; Cut off Komposit'!M1173="","",'[2]2.3 Indeks &amp; Cut off Komposit'!M1173)</f>
        <v/>
      </c>
      <c r="BO461" s="25" t="str">
        <f>IF('[2]2.3 Indeks &amp; Cut off Komposit'!N1173="","",'[2]2.3 Indeks &amp; Cut off Komposit'!N1173)</f>
        <v/>
      </c>
      <c r="BP461" s="25" t="str">
        <f>IF('[2]2.3 Indeks &amp; Cut off Komposit'!O1173="","",'[2]2.3 Indeks &amp; Cut off Komposit'!O1173)</f>
        <v/>
      </c>
      <c r="BQ461" s="25" t="str">
        <f>IF('[2]2.3 Indeks &amp; Cut off Komposit'!P1173="","",'[2]2.3 Indeks &amp; Cut off Komposit'!P1173)</f>
        <v/>
      </c>
      <c r="BR461" s="25" t="str">
        <f>IF('[2]2.3 Indeks &amp; Cut off Komposit'!Q1173="","",'[2]2.3 Indeks &amp; Cut off Komposit'!Q1173)</f>
        <v/>
      </c>
      <c r="BS461" s="25" t="str">
        <f>IF('[2]2.3 Indeks &amp; Cut off Komposit'!R1173="","",'[2]2.3 Indeks &amp; Cut off Komposit'!R1173)</f>
        <v/>
      </c>
      <c r="BT461" s="25" t="str">
        <f>IF('[2]2.3 Indeks &amp; Cut off Komposit'!S1173="","",'[2]2.3 Indeks &amp; Cut off Komposit'!S1173)</f>
        <v>-</v>
      </c>
      <c r="BU461" s="25" t="str">
        <f>IF('[2]2.3 Indeks &amp; Cut off Komposit'!T1173="","",'[2]2.3 Indeks &amp; Cut off Komposit'!T1173)</f>
        <v>-</v>
      </c>
      <c r="BV461" s="25" t="str">
        <f>IF('[2]2.3 Indeks &amp; Cut off Komposit'!U1173="","",'[2]2.3 Indeks &amp; Cut off Komposit'!U1173)</f>
        <v>-</v>
      </c>
      <c r="BW461" s="25" t="str">
        <f>IF('[2]2.3 Indeks &amp; Cut off Komposit'!V1173="","",'[2]2.3 Indeks &amp; Cut off Komposit'!V1173)</f>
        <v>-</v>
      </c>
    </row>
    <row r="462" spans="1:75" x14ac:dyDescent="0.3">
      <c r="A462" s="14" t="str">
        <f>IF('[1]0.1 Produksi Pangan &amp; Penduduk'!A462="","",'[1]0.1 Produksi Pangan &amp; Penduduk'!A462)</f>
        <v/>
      </c>
      <c r="B462" s="4" t="str">
        <f>IF('[1]0.1 Produksi Pangan &amp; Penduduk'!B462="","",'[1]0.1 Produksi Pangan &amp; Penduduk'!B462)</f>
        <v/>
      </c>
      <c r="C462" s="14" t="str">
        <f>IF('[1]0.1 Produksi Pangan &amp; Penduduk'!C462="","",'[1]0.1 Produksi Pangan &amp; Penduduk'!C462)</f>
        <v/>
      </c>
      <c r="D462" s="14" t="str">
        <f>IF('[1]0.1 Produksi Pangan &amp; Penduduk'!D462="","",'[1]0.1 Produksi Pangan &amp; Penduduk'!D462)</f>
        <v/>
      </c>
      <c r="E462" s="14" t="str">
        <f>IF('[1]0.1 Produksi Pangan &amp; Penduduk'!E462="","",'[1]0.1 Produksi Pangan &amp; Penduduk'!E462)</f>
        <v/>
      </c>
      <c r="F462" s="4" t="str">
        <f>IF('[1]0.1 Produksi Pangan &amp; Penduduk'!F462="","",'[1]0.1 Produksi Pangan &amp; Penduduk'!F462)</f>
        <v/>
      </c>
      <c r="G462" s="35" t="str">
        <f>IF('[1]0.1 Produksi Pangan &amp; Penduduk'!J462="","",'[1]0.1 Produksi Pangan &amp; Penduduk'!J462)</f>
        <v/>
      </c>
      <c r="H462" s="35" t="str">
        <f>IF('[1]0.1 Produksi Pangan &amp; Penduduk'!M462="","",'[1]0.1 Produksi Pangan &amp; Penduduk'!M462)</f>
        <v/>
      </c>
      <c r="I462" s="35" t="str">
        <f>IF('[1]0.1 Produksi Pangan &amp; Penduduk'!S462="","",'[1]0.1 Produksi Pangan &amp; Penduduk'!S462)</f>
        <v/>
      </c>
      <c r="J462" s="35" t="str">
        <f>IF('[1]0.1 Produksi Pangan &amp; Penduduk'!Y462="","",'[1]0.1 Produksi Pangan &amp; Penduduk'!Y462)</f>
        <v/>
      </c>
      <c r="K462" s="35" t="str">
        <f>IF('[1]0.1 Produksi Pangan &amp; Penduduk'!AE462="","",'[1]0.1 Produksi Pangan &amp; Penduduk'!AE462)</f>
        <v/>
      </c>
      <c r="L462" s="35" t="str">
        <f>IF('[1]0.1 Produksi Pangan &amp; Penduduk'!AK462="","",'[1]0.1 Produksi Pangan &amp; Penduduk'!AK462)</f>
        <v/>
      </c>
      <c r="M462" s="35" t="str">
        <f>IF('[1]0.1 Produksi Pangan &amp; Penduduk'!AQ462="","",'[1]0.1 Produksi Pangan &amp; Penduduk'!AQ462)</f>
        <v/>
      </c>
      <c r="N462" s="35" t="str">
        <f>IF('[1]0.2 Konsumsi Energi'!J462="","",'[1]0.2 Konsumsi Energi'!J462)</f>
        <v/>
      </c>
      <c r="O462" s="35">
        <f>IF('[1]0.2 Konsumsi Energi'!M462="","",'[1]0.2 Konsumsi Energi'!M462)</f>
        <v>2100</v>
      </c>
      <c r="P462" s="35" t="str">
        <f>IF('[1]0.3 Konsumsi Protein Hewani'!J462="","",'[1]0.3 Konsumsi Protein Hewani'!J462)</f>
        <v/>
      </c>
      <c r="Q462" s="35">
        <f>IF('[1]0.3 Konsumsi Protein Hewani'!M462="","",'[1]0.3 Konsumsi Protein Hewani'!M462)</f>
        <v>25</v>
      </c>
      <c r="R462" s="35" t="str">
        <f>IF('[1]0.4 Stok_Cadangan'!J462="","",'[1]0.4 Stok_Cadangan'!J462)</f>
        <v/>
      </c>
      <c r="S462" s="35" t="str">
        <f>IF('[1]0.4 Stok_Cadangan'!M462="","",'[1]0.4 Stok_Cadangan'!M462)</f>
        <v/>
      </c>
      <c r="T462" s="35" t="str">
        <f>IF('[1]0.4 Stok_Cadangan'!P462="","",'[1]0.4 Stok_Cadangan'!P462)</f>
        <v/>
      </c>
      <c r="U462" s="35" t="str">
        <f>IF('[1]0.4 Stok_Cadangan'!T462="","",'[1]0.4 Stok_Cadangan'!T462)</f>
        <v/>
      </c>
      <c r="V462" s="35" t="str">
        <f>IF('[1]0.4 Stok_Cadangan'!W462="","",'[1]0.4 Stok_Cadangan'!W462)</f>
        <v/>
      </c>
      <c r="W462" s="35" t="str">
        <f>IF('[1]0.4 Stok_Cadangan'!Z462="","",'[1]0.4 Stok_Cadangan'!Z462)</f>
        <v/>
      </c>
      <c r="X462" s="35" t="str">
        <f>IF('[1]0.4 Stok_Cadangan'!AF462="","",'[1]0.4 Stok_Cadangan'!AF462)</f>
        <v/>
      </c>
      <c r="Y462" s="35" t="str">
        <f>IF('[1]0.4 Stok_Cadangan'!AI462="","",'[1]0.4 Stok_Cadangan'!AI462)</f>
        <v/>
      </c>
      <c r="Z462" s="35" t="str">
        <f>IF('[1]0.4 Stok_Cadangan'!AL462="","",'[1]0.4 Stok_Cadangan'!AL462)</f>
        <v/>
      </c>
      <c r="AA462" s="35" t="str">
        <f>IF('[1]0.5 Indikator Keterjangkauan'!P462="","",'[1]0.5 Indikator Keterjangkauan'!P462)</f>
        <v/>
      </c>
      <c r="AB462" s="35" t="str">
        <f>IF('[1]0.5 Indikator Keterjangkauan'!T462="","",'[1]0.5 Indikator Keterjangkauan'!T462)</f>
        <v/>
      </c>
      <c r="AC462" s="35" t="str">
        <f>IF('[1]0.5 Indikator Keterjangkauan'!X462="","",'[1]0.5 Indikator Keterjangkauan'!X462)</f>
        <v/>
      </c>
      <c r="AD462" s="35" t="str">
        <f>IF('[1]0.5 Indikator Keterjangkauan'!AB462="","",'[1]0.5 Indikator Keterjangkauan'!AB462)</f>
        <v/>
      </c>
      <c r="AE462" s="35" t="str">
        <f>IF('[1]0.6 Indikator Pemanfaatan'!V462="","",'[1]0.6 Indikator Pemanfaatan'!V462)</f>
        <v/>
      </c>
      <c r="AF462" s="35" t="str">
        <f>IF('[1]0.6 Indikator Pemanfaatan'!Z462="","",'[1]0.6 Indikator Pemanfaatan'!Z462)</f>
        <v/>
      </c>
      <c r="AG462" s="35" t="str">
        <f>IF('[2]2.1 Data FSVA 2025 &amp; Bobot'!H463="","",'[2]2.1 Data FSVA 2025 &amp; Bobot'!H463)</f>
        <v/>
      </c>
      <c r="AH462" s="35" t="str">
        <f>IF('[2]2.1 Data FSVA 2025 &amp; Bobot'!J463="","",'[2]2.1 Data FSVA 2025 &amp; Bobot'!J463)</f>
        <v/>
      </c>
      <c r="AI462" s="35" t="str">
        <f>IF('[2]2.1 Data FSVA 2025 &amp; Bobot'!L463="","",'[2]2.1 Data FSVA 2025 &amp; Bobot'!L463)</f>
        <v/>
      </c>
      <c r="AJ462" s="35" t="str">
        <f>IF('[2]2.1 Data FSVA 2025 &amp; Bobot'!N463="","",'[2]2.1 Data FSVA 2025 &amp; Bobot'!N463)</f>
        <v/>
      </c>
      <c r="AK462" s="35" t="str">
        <f>IF('[2]2.1 Data FSVA 2025 &amp; Bobot'!P463="","",'[2]2.1 Data FSVA 2025 &amp; Bobot'!P463)</f>
        <v/>
      </c>
      <c r="AL462" s="35" t="str">
        <f>IF('[2]2.1 Data FSVA 2025 &amp; Bobot'!R463="","",'[2]2.1 Data FSVA 2025 &amp; Bobot'!R463)</f>
        <v/>
      </c>
      <c r="AM462" s="35" t="str">
        <f>IF('[2]2.1 Data FSVA 2025 &amp; Bobot'!T463="","",'[2]2.1 Data FSVA 2025 &amp; Bobot'!T463)</f>
        <v/>
      </c>
      <c r="AN462" s="35" t="str">
        <f>IF('[2]2.1 Data FSVA 2025 &amp; Bobot'!V463="","",'[2]2.1 Data FSVA 2025 &amp; Bobot'!V463)</f>
        <v/>
      </c>
      <c r="AO462" s="35" t="str">
        <f>IF('[2]2.1 Data FSVA 2025 &amp; Bobot'!X463="","",'[2]2.1 Data FSVA 2025 &amp; Bobot'!X463)</f>
        <v/>
      </c>
      <c r="AP462" s="35" t="str">
        <f>IF('[2]2.1 Data FSVA 2025 &amp; Bobot'!Z463="","",'[2]2.1 Data FSVA 2025 &amp; Bobot'!Z463)</f>
        <v/>
      </c>
      <c r="AQ462" s="35" t="str">
        <f>IF('[2]2.1 Data FSVA 2025 &amp; Bobot'!AB463="","",'[2]2.1 Data FSVA 2025 &amp; Bobot'!AB463)</f>
        <v/>
      </c>
      <c r="AR462" s="35" t="str">
        <f>IF('[2]2.1 Data FSVA 2025 &amp; Bobot'!AD463="","",'[2]2.1 Data FSVA 2025 &amp; Bobot'!AD463)</f>
        <v/>
      </c>
      <c r="AS462" s="27" t="str">
        <f>IF('[2]2.4 Prioritas Individu'!G463="","",'[2]2.4 Prioritas Individu'!G463)</f>
        <v/>
      </c>
      <c r="AT462" s="27" t="str">
        <f>IF('[2]2.4 Prioritas Individu'!H463="","",'[2]2.4 Prioritas Individu'!H463)</f>
        <v/>
      </c>
      <c r="AU462" s="27" t="str">
        <f>IF('[2]2.4 Prioritas Individu'!I463="","",'[2]2.4 Prioritas Individu'!I463)</f>
        <v/>
      </c>
      <c r="AV462" s="27" t="str">
        <f>IF('[2]2.4 Prioritas Individu'!J463="","",'[2]2.4 Prioritas Individu'!J463)</f>
        <v/>
      </c>
      <c r="AW462" s="27" t="str">
        <f>IF('[2]2.4 Prioritas Individu'!K463="","",'[2]2.4 Prioritas Individu'!K463)</f>
        <v/>
      </c>
      <c r="AX462" s="27" t="str">
        <f>IF('[2]2.4 Prioritas Individu'!L463="","",'[2]2.4 Prioritas Individu'!L463)</f>
        <v/>
      </c>
      <c r="AY462" s="27" t="str">
        <f>IF('[2]2.4 Prioritas Individu'!M463="","",'[2]2.4 Prioritas Individu'!M463)</f>
        <v/>
      </c>
      <c r="AZ462" s="27" t="str">
        <f>IF('[2]2.4 Prioritas Individu'!N463="","",'[2]2.4 Prioritas Individu'!N463)</f>
        <v/>
      </c>
      <c r="BA462" s="27" t="str">
        <f>IF('[2]2.4 Prioritas Individu'!O463="","",'[2]2.4 Prioritas Individu'!O463)</f>
        <v/>
      </c>
      <c r="BB462" s="27" t="str">
        <f>IF('[2]2.4 Prioritas Individu'!P463="","",'[2]2.4 Prioritas Individu'!P463)</f>
        <v/>
      </c>
      <c r="BC462" s="27" t="str">
        <f>IF('[2]2.4 Prioritas Individu'!Q463="","",'[2]2.4 Prioritas Individu'!Q463)</f>
        <v/>
      </c>
      <c r="BD462" s="27" t="str">
        <f>IF('[2]2.4 Prioritas Individu'!R463="","",'[2]2.4 Prioritas Individu'!R463)</f>
        <v/>
      </c>
      <c r="BE462" s="25" t="str">
        <f>IF('[2]2.4 Prioritas Individu'!S463="","",'[2]2.4 Prioritas Individu'!S463)</f>
        <v>-</v>
      </c>
      <c r="BF462" s="27" t="str">
        <f>IF('[2]2.4 Prioritas Individu'!T463="","",'[2]2.4 Prioritas Individu'!T463)</f>
        <v>-</v>
      </c>
      <c r="BG462" s="27" t="str">
        <f>IF('[2]2.4 Prioritas Individu'!U463="","",'[2]2.4 Prioritas Individu'!U463)</f>
        <v>-</v>
      </c>
      <c r="BH462" s="25" t="str">
        <f>IF('[2]2.3 Indeks &amp; Cut off Komposit'!G1174="","",'[2]2.3 Indeks &amp; Cut off Komposit'!G1174)</f>
        <v/>
      </c>
      <c r="BI462" s="25" t="str">
        <f>IF('[2]2.3 Indeks &amp; Cut off Komposit'!H1174="","",'[2]2.3 Indeks &amp; Cut off Komposit'!H1174)</f>
        <v/>
      </c>
      <c r="BJ462" s="25" t="str">
        <f>IF('[2]2.3 Indeks &amp; Cut off Komposit'!I1174="","",'[2]2.3 Indeks &amp; Cut off Komposit'!I1174)</f>
        <v/>
      </c>
      <c r="BK462" s="25" t="str">
        <f>IF('[2]2.3 Indeks &amp; Cut off Komposit'!J1174="","",'[2]2.3 Indeks &amp; Cut off Komposit'!J1174)</f>
        <v/>
      </c>
      <c r="BL462" s="25" t="str">
        <f>IF('[2]2.3 Indeks &amp; Cut off Komposit'!K1174="","",'[2]2.3 Indeks &amp; Cut off Komposit'!K1174)</f>
        <v/>
      </c>
      <c r="BM462" s="25" t="str">
        <f>IF('[2]2.3 Indeks &amp; Cut off Komposit'!L1174="","",'[2]2.3 Indeks &amp; Cut off Komposit'!L1174)</f>
        <v/>
      </c>
      <c r="BN462" s="25" t="str">
        <f>IF('[2]2.3 Indeks &amp; Cut off Komposit'!M1174="","",'[2]2.3 Indeks &amp; Cut off Komposit'!M1174)</f>
        <v/>
      </c>
      <c r="BO462" s="25" t="str">
        <f>IF('[2]2.3 Indeks &amp; Cut off Komposit'!N1174="","",'[2]2.3 Indeks &amp; Cut off Komposit'!N1174)</f>
        <v/>
      </c>
      <c r="BP462" s="25" t="str">
        <f>IF('[2]2.3 Indeks &amp; Cut off Komposit'!O1174="","",'[2]2.3 Indeks &amp; Cut off Komposit'!O1174)</f>
        <v/>
      </c>
      <c r="BQ462" s="25" t="str">
        <f>IF('[2]2.3 Indeks &amp; Cut off Komposit'!P1174="","",'[2]2.3 Indeks &amp; Cut off Komposit'!P1174)</f>
        <v/>
      </c>
      <c r="BR462" s="25" t="str">
        <f>IF('[2]2.3 Indeks &amp; Cut off Komposit'!Q1174="","",'[2]2.3 Indeks &amp; Cut off Komposit'!Q1174)</f>
        <v/>
      </c>
      <c r="BS462" s="25" t="str">
        <f>IF('[2]2.3 Indeks &amp; Cut off Komposit'!R1174="","",'[2]2.3 Indeks &amp; Cut off Komposit'!R1174)</f>
        <v/>
      </c>
      <c r="BT462" s="25" t="str">
        <f>IF('[2]2.3 Indeks &amp; Cut off Komposit'!S1174="","",'[2]2.3 Indeks &amp; Cut off Komposit'!S1174)</f>
        <v>-</v>
      </c>
      <c r="BU462" s="25" t="str">
        <f>IF('[2]2.3 Indeks &amp; Cut off Komposit'!T1174="","",'[2]2.3 Indeks &amp; Cut off Komposit'!T1174)</f>
        <v>-</v>
      </c>
      <c r="BV462" s="25" t="str">
        <f>IF('[2]2.3 Indeks &amp; Cut off Komposit'!U1174="","",'[2]2.3 Indeks &amp; Cut off Komposit'!U1174)</f>
        <v>-</v>
      </c>
      <c r="BW462" s="25" t="str">
        <f>IF('[2]2.3 Indeks &amp; Cut off Komposit'!V1174="","",'[2]2.3 Indeks &amp; Cut off Komposit'!V1174)</f>
        <v>-</v>
      </c>
    </row>
    <row r="463" spans="1:75" x14ac:dyDescent="0.3">
      <c r="A463" s="14" t="str">
        <f>IF('[1]0.1 Produksi Pangan &amp; Penduduk'!A463="","",'[1]0.1 Produksi Pangan &amp; Penduduk'!A463)</f>
        <v/>
      </c>
      <c r="B463" s="4" t="str">
        <f>IF('[1]0.1 Produksi Pangan &amp; Penduduk'!B463="","",'[1]0.1 Produksi Pangan &amp; Penduduk'!B463)</f>
        <v/>
      </c>
      <c r="C463" s="14" t="str">
        <f>IF('[1]0.1 Produksi Pangan &amp; Penduduk'!C463="","",'[1]0.1 Produksi Pangan &amp; Penduduk'!C463)</f>
        <v/>
      </c>
      <c r="D463" s="14" t="str">
        <f>IF('[1]0.1 Produksi Pangan &amp; Penduduk'!D463="","",'[1]0.1 Produksi Pangan &amp; Penduduk'!D463)</f>
        <v/>
      </c>
      <c r="E463" s="14" t="str">
        <f>IF('[1]0.1 Produksi Pangan &amp; Penduduk'!E463="","",'[1]0.1 Produksi Pangan &amp; Penduduk'!E463)</f>
        <v/>
      </c>
      <c r="F463" s="4" t="str">
        <f>IF('[1]0.1 Produksi Pangan &amp; Penduduk'!F463="","",'[1]0.1 Produksi Pangan &amp; Penduduk'!F463)</f>
        <v/>
      </c>
      <c r="G463" s="35" t="str">
        <f>IF('[1]0.1 Produksi Pangan &amp; Penduduk'!J463="","",'[1]0.1 Produksi Pangan &amp; Penduduk'!J463)</f>
        <v/>
      </c>
      <c r="H463" s="35" t="str">
        <f>IF('[1]0.1 Produksi Pangan &amp; Penduduk'!M463="","",'[1]0.1 Produksi Pangan &amp; Penduduk'!M463)</f>
        <v/>
      </c>
      <c r="I463" s="35" t="str">
        <f>IF('[1]0.1 Produksi Pangan &amp; Penduduk'!S463="","",'[1]0.1 Produksi Pangan &amp; Penduduk'!S463)</f>
        <v/>
      </c>
      <c r="J463" s="35" t="str">
        <f>IF('[1]0.1 Produksi Pangan &amp; Penduduk'!Y463="","",'[1]0.1 Produksi Pangan &amp; Penduduk'!Y463)</f>
        <v/>
      </c>
      <c r="K463" s="35" t="str">
        <f>IF('[1]0.1 Produksi Pangan &amp; Penduduk'!AE463="","",'[1]0.1 Produksi Pangan &amp; Penduduk'!AE463)</f>
        <v/>
      </c>
      <c r="L463" s="35" t="str">
        <f>IF('[1]0.1 Produksi Pangan &amp; Penduduk'!AK463="","",'[1]0.1 Produksi Pangan &amp; Penduduk'!AK463)</f>
        <v/>
      </c>
      <c r="M463" s="35" t="str">
        <f>IF('[1]0.1 Produksi Pangan &amp; Penduduk'!AQ463="","",'[1]0.1 Produksi Pangan &amp; Penduduk'!AQ463)</f>
        <v/>
      </c>
      <c r="N463" s="35" t="str">
        <f>IF('[1]0.2 Konsumsi Energi'!J463="","",'[1]0.2 Konsumsi Energi'!J463)</f>
        <v/>
      </c>
      <c r="O463" s="35">
        <f>IF('[1]0.2 Konsumsi Energi'!M463="","",'[1]0.2 Konsumsi Energi'!M463)</f>
        <v>2100</v>
      </c>
      <c r="P463" s="35" t="str">
        <f>IF('[1]0.3 Konsumsi Protein Hewani'!J463="","",'[1]0.3 Konsumsi Protein Hewani'!J463)</f>
        <v/>
      </c>
      <c r="Q463" s="35">
        <f>IF('[1]0.3 Konsumsi Protein Hewani'!M463="","",'[1]0.3 Konsumsi Protein Hewani'!M463)</f>
        <v>25</v>
      </c>
      <c r="R463" s="35" t="str">
        <f>IF('[1]0.4 Stok_Cadangan'!J463="","",'[1]0.4 Stok_Cadangan'!J463)</f>
        <v/>
      </c>
      <c r="S463" s="35" t="str">
        <f>IF('[1]0.4 Stok_Cadangan'!M463="","",'[1]0.4 Stok_Cadangan'!M463)</f>
        <v/>
      </c>
      <c r="T463" s="35" t="str">
        <f>IF('[1]0.4 Stok_Cadangan'!P463="","",'[1]0.4 Stok_Cadangan'!P463)</f>
        <v/>
      </c>
      <c r="U463" s="35" t="str">
        <f>IF('[1]0.4 Stok_Cadangan'!T463="","",'[1]0.4 Stok_Cadangan'!T463)</f>
        <v/>
      </c>
      <c r="V463" s="35" t="str">
        <f>IF('[1]0.4 Stok_Cadangan'!W463="","",'[1]0.4 Stok_Cadangan'!W463)</f>
        <v/>
      </c>
      <c r="W463" s="35" t="str">
        <f>IF('[1]0.4 Stok_Cadangan'!Z463="","",'[1]0.4 Stok_Cadangan'!Z463)</f>
        <v/>
      </c>
      <c r="X463" s="35" t="str">
        <f>IF('[1]0.4 Stok_Cadangan'!AF463="","",'[1]0.4 Stok_Cadangan'!AF463)</f>
        <v/>
      </c>
      <c r="Y463" s="35" t="str">
        <f>IF('[1]0.4 Stok_Cadangan'!AI463="","",'[1]0.4 Stok_Cadangan'!AI463)</f>
        <v/>
      </c>
      <c r="Z463" s="35" t="str">
        <f>IF('[1]0.4 Stok_Cadangan'!AL463="","",'[1]0.4 Stok_Cadangan'!AL463)</f>
        <v/>
      </c>
      <c r="AA463" s="35" t="str">
        <f>IF('[1]0.5 Indikator Keterjangkauan'!P463="","",'[1]0.5 Indikator Keterjangkauan'!P463)</f>
        <v/>
      </c>
      <c r="AB463" s="35" t="str">
        <f>IF('[1]0.5 Indikator Keterjangkauan'!T463="","",'[1]0.5 Indikator Keterjangkauan'!T463)</f>
        <v/>
      </c>
      <c r="AC463" s="35" t="str">
        <f>IF('[1]0.5 Indikator Keterjangkauan'!X463="","",'[1]0.5 Indikator Keterjangkauan'!X463)</f>
        <v/>
      </c>
      <c r="AD463" s="35" t="str">
        <f>IF('[1]0.5 Indikator Keterjangkauan'!AB463="","",'[1]0.5 Indikator Keterjangkauan'!AB463)</f>
        <v/>
      </c>
      <c r="AE463" s="35" t="str">
        <f>IF('[1]0.6 Indikator Pemanfaatan'!V463="","",'[1]0.6 Indikator Pemanfaatan'!V463)</f>
        <v/>
      </c>
      <c r="AF463" s="35" t="str">
        <f>IF('[1]0.6 Indikator Pemanfaatan'!Z463="","",'[1]0.6 Indikator Pemanfaatan'!Z463)</f>
        <v/>
      </c>
      <c r="AG463" s="35" t="str">
        <f>IF('[2]2.1 Data FSVA 2025 &amp; Bobot'!H464="","",'[2]2.1 Data FSVA 2025 &amp; Bobot'!H464)</f>
        <v/>
      </c>
      <c r="AH463" s="35" t="str">
        <f>IF('[2]2.1 Data FSVA 2025 &amp; Bobot'!J464="","",'[2]2.1 Data FSVA 2025 &amp; Bobot'!J464)</f>
        <v/>
      </c>
      <c r="AI463" s="35" t="str">
        <f>IF('[2]2.1 Data FSVA 2025 &amp; Bobot'!L464="","",'[2]2.1 Data FSVA 2025 &amp; Bobot'!L464)</f>
        <v/>
      </c>
      <c r="AJ463" s="35" t="str">
        <f>IF('[2]2.1 Data FSVA 2025 &amp; Bobot'!N464="","",'[2]2.1 Data FSVA 2025 &amp; Bobot'!N464)</f>
        <v/>
      </c>
      <c r="AK463" s="35" t="str">
        <f>IF('[2]2.1 Data FSVA 2025 &amp; Bobot'!P464="","",'[2]2.1 Data FSVA 2025 &amp; Bobot'!P464)</f>
        <v/>
      </c>
      <c r="AL463" s="35" t="str">
        <f>IF('[2]2.1 Data FSVA 2025 &amp; Bobot'!R464="","",'[2]2.1 Data FSVA 2025 &amp; Bobot'!R464)</f>
        <v/>
      </c>
      <c r="AM463" s="35" t="str">
        <f>IF('[2]2.1 Data FSVA 2025 &amp; Bobot'!T464="","",'[2]2.1 Data FSVA 2025 &amp; Bobot'!T464)</f>
        <v/>
      </c>
      <c r="AN463" s="35" t="str">
        <f>IF('[2]2.1 Data FSVA 2025 &amp; Bobot'!V464="","",'[2]2.1 Data FSVA 2025 &amp; Bobot'!V464)</f>
        <v/>
      </c>
      <c r="AO463" s="35" t="str">
        <f>IF('[2]2.1 Data FSVA 2025 &amp; Bobot'!X464="","",'[2]2.1 Data FSVA 2025 &amp; Bobot'!X464)</f>
        <v/>
      </c>
      <c r="AP463" s="35" t="str">
        <f>IF('[2]2.1 Data FSVA 2025 &amp; Bobot'!Z464="","",'[2]2.1 Data FSVA 2025 &amp; Bobot'!Z464)</f>
        <v/>
      </c>
      <c r="AQ463" s="35" t="str">
        <f>IF('[2]2.1 Data FSVA 2025 &amp; Bobot'!AB464="","",'[2]2.1 Data FSVA 2025 &amp; Bobot'!AB464)</f>
        <v/>
      </c>
      <c r="AR463" s="35" t="str">
        <f>IF('[2]2.1 Data FSVA 2025 &amp; Bobot'!AD464="","",'[2]2.1 Data FSVA 2025 &amp; Bobot'!AD464)</f>
        <v/>
      </c>
      <c r="AS463" s="27" t="str">
        <f>IF('[2]2.4 Prioritas Individu'!G464="","",'[2]2.4 Prioritas Individu'!G464)</f>
        <v/>
      </c>
      <c r="AT463" s="27" t="str">
        <f>IF('[2]2.4 Prioritas Individu'!H464="","",'[2]2.4 Prioritas Individu'!H464)</f>
        <v/>
      </c>
      <c r="AU463" s="27" t="str">
        <f>IF('[2]2.4 Prioritas Individu'!I464="","",'[2]2.4 Prioritas Individu'!I464)</f>
        <v/>
      </c>
      <c r="AV463" s="27" t="str">
        <f>IF('[2]2.4 Prioritas Individu'!J464="","",'[2]2.4 Prioritas Individu'!J464)</f>
        <v/>
      </c>
      <c r="AW463" s="27" t="str">
        <f>IF('[2]2.4 Prioritas Individu'!K464="","",'[2]2.4 Prioritas Individu'!K464)</f>
        <v/>
      </c>
      <c r="AX463" s="27" t="str">
        <f>IF('[2]2.4 Prioritas Individu'!L464="","",'[2]2.4 Prioritas Individu'!L464)</f>
        <v/>
      </c>
      <c r="AY463" s="27" t="str">
        <f>IF('[2]2.4 Prioritas Individu'!M464="","",'[2]2.4 Prioritas Individu'!M464)</f>
        <v/>
      </c>
      <c r="AZ463" s="27" t="str">
        <f>IF('[2]2.4 Prioritas Individu'!N464="","",'[2]2.4 Prioritas Individu'!N464)</f>
        <v/>
      </c>
      <c r="BA463" s="27" t="str">
        <f>IF('[2]2.4 Prioritas Individu'!O464="","",'[2]2.4 Prioritas Individu'!O464)</f>
        <v/>
      </c>
      <c r="BB463" s="27" t="str">
        <f>IF('[2]2.4 Prioritas Individu'!P464="","",'[2]2.4 Prioritas Individu'!P464)</f>
        <v/>
      </c>
      <c r="BC463" s="27" t="str">
        <f>IF('[2]2.4 Prioritas Individu'!Q464="","",'[2]2.4 Prioritas Individu'!Q464)</f>
        <v/>
      </c>
      <c r="BD463" s="27" t="str">
        <f>IF('[2]2.4 Prioritas Individu'!R464="","",'[2]2.4 Prioritas Individu'!R464)</f>
        <v/>
      </c>
      <c r="BE463" s="25" t="str">
        <f>IF('[2]2.4 Prioritas Individu'!S464="","",'[2]2.4 Prioritas Individu'!S464)</f>
        <v>-</v>
      </c>
      <c r="BF463" s="27" t="str">
        <f>IF('[2]2.4 Prioritas Individu'!T464="","",'[2]2.4 Prioritas Individu'!T464)</f>
        <v>-</v>
      </c>
      <c r="BG463" s="27" t="str">
        <f>IF('[2]2.4 Prioritas Individu'!U464="","",'[2]2.4 Prioritas Individu'!U464)</f>
        <v>-</v>
      </c>
      <c r="BH463" s="25" t="str">
        <f>IF('[2]2.3 Indeks &amp; Cut off Komposit'!G1175="","",'[2]2.3 Indeks &amp; Cut off Komposit'!G1175)</f>
        <v/>
      </c>
      <c r="BI463" s="25" t="str">
        <f>IF('[2]2.3 Indeks &amp; Cut off Komposit'!H1175="","",'[2]2.3 Indeks &amp; Cut off Komposit'!H1175)</f>
        <v/>
      </c>
      <c r="BJ463" s="25" t="str">
        <f>IF('[2]2.3 Indeks &amp; Cut off Komposit'!I1175="","",'[2]2.3 Indeks &amp; Cut off Komposit'!I1175)</f>
        <v/>
      </c>
      <c r="BK463" s="25" t="str">
        <f>IF('[2]2.3 Indeks &amp; Cut off Komposit'!J1175="","",'[2]2.3 Indeks &amp; Cut off Komposit'!J1175)</f>
        <v/>
      </c>
      <c r="BL463" s="25" t="str">
        <f>IF('[2]2.3 Indeks &amp; Cut off Komposit'!K1175="","",'[2]2.3 Indeks &amp; Cut off Komposit'!K1175)</f>
        <v/>
      </c>
      <c r="BM463" s="25" t="str">
        <f>IF('[2]2.3 Indeks &amp; Cut off Komposit'!L1175="","",'[2]2.3 Indeks &amp; Cut off Komposit'!L1175)</f>
        <v/>
      </c>
      <c r="BN463" s="25" t="str">
        <f>IF('[2]2.3 Indeks &amp; Cut off Komposit'!M1175="","",'[2]2.3 Indeks &amp; Cut off Komposit'!M1175)</f>
        <v/>
      </c>
      <c r="BO463" s="25" t="str">
        <f>IF('[2]2.3 Indeks &amp; Cut off Komposit'!N1175="","",'[2]2.3 Indeks &amp; Cut off Komposit'!N1175)</f>
        <v/>
      </c>
      <c r="BP463" s="25" t="str">
        <f>IF('[2]2.3 Indeks &amp; Cut off Komposit'!O1175="","",'[2]2.3 Indeks &amp; Cut off Komposit'!O1175)</f>
        <v/>
      </c>
      <c r="BQ463" s="25" t="str">
        <f>IF('[2]2.3 Indeks &amp; Cut off Komposit'!P1175="","",'[2]2.3 Indeks &amp; Cut off Komposit'!P1175)</f>
        <v/>
      </c>
      <c r="BR463" s="25" t="str">
        <f>IF('[2]2.3 Indeks &amp; Cut off Komposit'!Q1175="","",'[2]2.3 Indeks &amp; Cut off Komposit'!Q1175)</f>
        <v/>
      </c>
      <c r="BS463" s="25" t="str">
        <f>IF('[2]2.3 Indeks &amp; Cut off Komposit'!R1175="","",'[2]2.3 Indeks &amp; Cut off Komposit'!R1175)</f>
        <v/>
      </c>
      <c r="BT463" s="25" t="str">
        <f>IF('[2]2.3 Indeks &amp; Cut off Komposit'!S1175="","",'[2]2.3 Indeks &amp; Cut off Komposit'!S1175)</f>
        <v>-</v>
      </c>
      <c r="BU463" s="25" t="str">
        <f>IF('[2]2.3 Indeks &amp; Cut off Komposit'!T1175="","",'[2]2.3 Indeks &amp; Cut off Komposit'!T1175)</f>
        <v>-</v>
      </c>
      <c r="BV463" s="25" t="str">
        <f>IF('[2]2.3 Indeks &amp; Cut off Komposit'!U1175="","",'[2]2.3 Indeks &amp; Cut off Komposit'!U1175)</f>
        <v>-</v>
      </c>
      <c r="BW463" s="25" t="str">
        <f>IF('[2]2.3 Indeks &amp; Cut off Komposit'!V1175="","",'[2]2.3 Indeks &amp; Cut off Komposit'!V1175)</f>
        <v>-</v>
      </c>
    </row>
    <row r="464" spans="1:75" x14ac:dyDescent="0.3">
      <c r="A464" s="14" t="str">
        <f>IF('[1]0.1 Produksi Pangan &amp; Penduduk'!A464="","",'[1]0.1 Produksi Pangan &amp; Penduduk'!A464)</f>
        <v/>
      </c>
      <c r="B464" s="4" t="str">
        <f>IF('[1]0.1 Produksi Pangan &amp; Penduduk'!B464="","",'[1]0.1 Produksi Pangan &amp; Penduduk'!B464)</f>
        <v/>
      </c>
      <c r="C464" s="14" t="str">
        <f>IF('[1]0.1 Produksi Pangan &amp; Penduduk'!C464="","",'[1]0.1 Produksi Pangan &amp; Penduduk'!C464)</f>
        <v/>
      </c>
      <c r="D464" s="14" t="str">
        <f>IF('[1]0.1 Produksi Pangan &amp; Penduduk'!D464="","",'[1]0.1 Produksi Pangan &amp; Penduduk'!D464)</f>
        <v/>
      </c>
      <c r="E464" s="14" t="str">
        <f>IF('[1]0.1 Produksi Pangan &amp; Penduduk'!E464="","",'[1]0.1 Produksi Pangan &amp; Penduduk'!E464)</f>
        <v/>
      </c>
      <c r="F464" s="4" t="str">
        <f>IF('[1]0.1 Produksi Pangan &amp; Penduduk'!F464="","",'[1]0.1 Produksi Pangan &amp; Penduduk'!F464)</f>
        <v/>
      </c>
      <c r="G464" s="35" t="str">
        <f>IF('[1]0.1 Produksi Pangan &amp; Penduduk'!J464="","",'[1]0.1 Produksi Pangan &amp; Penduduk'!J464)</f>
        <v/>
      </c>
      <c r="H464" s="35" t="str">
        <f>IF('[1]0.1 Produksi Pangan &amp; Penduduk'!M464="","",'[1]0.1 Produksi Pangan &amp; Penduduk'!M464)</f>
        <v/>
      </c>
      <c r="I464" s="35" t="str">
        <f>IF('[1]0.1 Produksi Pangan &amp; Penduduk'!S464="","",'[1]0.1 Produksi Pangan &amp; Penduduk'!S464)</f>
        <v/>
      </c>
      <c r="J464" s="35" t="str">
        <f>IF('[1]0.1 Produksi Pangan &amp; Penduduk'!Y464="","",'[1]0.1 Produksi Pangan &amp; Penduduk'!Y464)</f>
        <v/>
      </c>
      <c r="K464" s="35" t="str">
        <f>IF('[1]0.1 Produksi Pangan &amp; Penduduk'!AE464="","",'[1]0.1 Produksi Pangan &amp; Penduduk'!AE464)</f>
        <v/>
      </c>
      <c r="L464" s="35" t="str">
        <f>IF('[1]0.1 Produksi Pangan &amp; Penduduk'!AK464="","",'[1]0.1 Produksi Pangan &amp; Penduduk'!AK464)</f>
        <v/>
      </c>
      <c r="M464" s="35" t="str">
        <f>IF('[1]0.1 Produksi Pangan &amp; Penduduk'!AQ464="","",'[1]0.1 Produksi Pangan &amp; Penduduk'!AQ464)</f>
        <v/>
      </c>
      <c r="N464" s="35" t="str">
        <f>IF('[1]0.2 Konsumsi Energi'!J464="","",'[1]0.2 Konsumsi Energi'!J464)</f>
        <v/>
      </c>
      <c r="O464" s="35">
        <f>IF('[1]0.2 Konsumsi Energi'!M464="","",'[1]0.2 Konsumsi Energi'!M464)</f>
        <v>2100</v>
      </c>
      <c r="P464" s="35" t="str">
        <f>IF('[1]0.3 Konsumsi Protein Hewani'!J464="","",'[1]0.3 Konsumsi Protein Hewani'!J464)</f>
        <v/>
      </c>
      <c r="Q464" s="35">
        <f>IF('[1]0.3 Konsumsi Protein Hewani'!M464="","",'[1]0.3 Konsumsi Protein Hewani'!M464)</f>
        <v>25</v>
      </c>
      <c r="R464" s="35" t="str">
        <f>IF('[1]0.4 Stok_Cadangan'!J464="","",'[1]0.4 Stok_Cadangan'!J464)</f>
        <v/>
      </c>
      <c r="S464" s="35" t="str">
        <f>IF('[1]0.4 Stok_Cadangan'!M464="","",'[1]0.4 Stok_Cadangan'!M464)</f>
        <v/>
      </c>
      <c r="T464" s="35" t="str">
        <f>IF('[1]0.4 Stok_Cadangan'!P464="","",'[1]0.4 Stok_Cadangan'!P464)</f>
        <v/>
      </c>
      <c r="U464" s="35" t="str">
        <f>IF('[1]0.4 Stok_Cadangan'!T464="","",'[1]0.4 Stok_Cadangan'!T464)</f>
        <v/>
      </c>
      <c r="V464" s="35" t="str">
        <f>IF('[1]0.4 Stok_Cadangan'!W464="","",'[1]0.4 Stok_Cadangan'!W464)</f>
        <v/>
      </c>
      <c r="W464" s="35" t="str">
        <f>IF('[1]0.4 Stok_Cadangan'!Z464="","",'[1]0.4 Stok_Cadangan'!Z464)</f>
        <v/>
      </c>
      <c r="X464" s="35" t="str">
        <f>IF('[1]0.4 Stok_Cadangan'!AF464="","",'[1]0.4 Stok_Cadangan'!AF464)</f>
        <v/>
      </c>
      <c r="Y464" s="35" t="str">
        <f>IF('[1]0.4 Stok_Cadangan'!AI464="","",'[1]0.4 Stok_Cadangan'!AI464)</f>
        <v/>
      </c>
      <c r="Z464" s="35" t="str">
        <f>IF('[1]0.4 Stok_Cadangan'!AL464="","",'[1]0.4 Stok_Cadangan'!AL464)</f>
        <v/>
      </c>
      <c r="AA464" s="35" t="str">
        <f>IF('[1]0.5 Indikator Keterjangkauan'!P464="","",'[1]0.5 Indikator Keterjangkauan'!P464)</f>
        <v/>
      </c>
      <c r="AB464" s="35" t="str">
        <f>IF('[1]0.5 Indikator Keterjangkauan'!T464="","",'[1]0.5 Indikator Keterjangkauan'!T464)</f>
        <v/>
      </c>
      <c r="AC464" s="35" t="str">
        <f>IF('[1]0.5 Indikator Keterjangkauan'!X464="","",'[1]0.5 Indikator Keterjangkauan'!X464)</f>
        <v/>
      </c>
      <c r="AD464" s="35" t="str">
        <f>IF('[1]0.5 Indikator Keterjangkauan'!AB464="","",'[1]0.5 Indikator Keterjangkauan'!AB464)</f>
        <v/>
      </c>
      <c r="AE464" s="35" t="str">
        <f>IF('[1]0.6 Indikator Pemanfaatan'!V464="","",'[1]0.6 Indikator Pemanfaatan'!V464)</f>
        <v/>
      </c>
      <c r="AF464" s="35" t="str">
        <f>IF('[1]0.6 Indikator Pemanfaatan'!Z464="","",'[1]0.6 Indikator Pemanfaatan'!Z464)</f>
        <v/>
      </c>
      <c r="AG464" s="35" t="str">
        <f>IF('[2]2.1 Data FSVA 2025 &amp; Bobot'!H465="","",'[2]2.1 Data FSVA 2025 &amp; Bobot'!H465)</f>
        <v/>
      </c>
      <c r="AH464" s="35" t="str">
        <f>IF('[2]2.1 Data FSVA 2025 &amp; Bobot'!J465="","",'[2]2.1 Data FSVA 2025 &amp; Bobot'!J465)</f>
        <v/>
      </c>
      <c r="AI464" s="35" t="str">
        <f>IF('[2]2.1 Data FSVA 2025 &amp; Bobot'!L465="","",'[2]2.1 Data FSVA 2025 &amp; Bobot'!L465)</f>
        <v/>
      </c>
      <c r="AJ464" s="35" t="str">
        <f>IF('[2]2.1 Data FSVA 2025 &amp; Bobot'!N465="","",'[2]2.1 Data FSVA 2025 &amp; Bobot'!N465)</f>
        <v/>
      </c>
      <c r="AK464" s="35" t="str">
        <f>IF('[2]2.1 Data FSVA 2025 &amp; Bobot'!P465="","",'[2]2.1 Data FSVA 2025 &amp; Bobot'!P465)</f>
        <v/>
      </c>
      <c r="AL464" s="35" t="str">
        <f>IF('[2]2.1 Data FSVA 2025 &amp; Bobot'!R465="","",'[2]2.1 Data FSVA 2025 &amp; Bobot'!R465)</f>
        <v/>
      </c>
      <c r="AM464" s="35" t="str">
        <f>IF('[2]2.1 Data FSVA 2025 &amp; Bobot'!T465="","",'[2]2.1 Data FSVA 2025 &amp; Bobot'!T465)</f>
        <v/>
      </c>
      <c r="AN464" s="35" t="str">
        <f>IF('[2]2.1 Data FSVA 2025 &amp; Bobot'!V465="","",'[2]2.1 Data FSVA 2025 &amp; Bobot'!V465)</f>
        <v/>
      </c>
      <c r="AO464" s="35" t="str">
        <f>IF('[2]2.1 Data FSVA 2025 &amp; Bobot'!X465="","",'[2]2.1 Data FSVA 2025 &amp; Bobot'!X465)</f>
        <v/>
      </c>
      <c r="AP464" s="35" t="str">
        <f>IF('[2]2.1 Data FSVA 2025 &amp; Bobot'!Z465="","",'[2]2.1 Data FSVA 2025 &amp; Bobot'!Z465)</f>
        <v/>
      </c>
      <c r="AQ464" s="35" t="str">
        <f>IF('[2]2.1 Data FSVA 2025 &amp; Bobot'!AB465="","",'[2]2.1 Data FSVA 2025 &amp; Bobot'!AB465)</f>
        <v/>
      </c>
      <c r="AR464" s="35" t="str">
        <f>IF('[2]2.1 Data FSVA 2025 &amp; Bobot'!AD465="","",'[2]2.1 Data FSVA 2025 &amp; Bobot'!AD465)</f>
        <v/>
      </c>
      <c r="AS464" s="27" t="str">
        <f>IF('[2]2.4 Prioritas Individu'!G465="","",'[2]2.4 Prioritas Individu'!G465)</f>
        <v/>
      </c>
      <c r="AT464" s="27" t="str">
        <f>IF('[2]2.4 Prioritas Individu'!H465="","",'[2]2.4 Prioritas Individu'!H465)</f>
        <v/>
      </c>
      <c r="AU464" s="27" t="str">
        <f>IF('[2]2.4 Prioritas Individu'!I465="","",'[2]2.4 Prioritas Individu'!I465)</f>
        <v/>
      </c>
      <c r="AV464" s="27" t="str">
        <f>IF('[2]2.4 Prioritas Individu'!J465="","",'[2]2.4 Prioritas Individu'!J465)</f>
        <v/>
      </c>
      <c r="AW464" s="27" t="str">
        <f>IF('[2]2.4 Prioritas Individu'!K465="","",'[2]2.4 Prioritas Individu'!K465)</f>
        <v/>
      </c>
      <c r="AX464" s="27" t="str">
        <f>IF('[2]2.4 Prioritas Individu'!L465="","",'[2]2.4 Prioritas Individu'!L465)</f>
        <v/>
      </c>
      <c r="AY464" s="27" t="str">
        <f>IF('[2]2.4 Prioritas Individu'!M465="","",'[2]2.4 Prioritas Individu'!M465)</f>
        <v/>
      </c>
      <c r="AZ464" s="27" t="str">
        <f>IF('[2]2.4 Prioritas Individu'!N465="","",'[2]2.4 Prioritas Individu'!N465)</f>
        <v/>
      </c>
      <c r="BA464" s="27" t="str">
        <f>IF('[2]2.4 Prioritas Individu'!O465="","",'[2]2.4 Prioritas Individu'!O465)</f>
        <v/>
      </c>
      <c r="BB464" s="27" t="str">
        <f>IF('[2]2.4 Prioritas Individu'!P465="","",'[2]2.4 Prioritas Individu'!P465)</f>
        <v/>
      </c>
      <c r="BC464" s="27" t="str">
        <f>IF('[2]2.4 Prioritas Individu'!Q465="","",'[2]2.4 Prioritas Individu'!Q465)</f>
        <v/>
      </c>
      <c r="BD464" s="27" t="str">
        <f>IF('[2]2.4 Prioritas Individu'!R465="","",'[2]2.4 Prioritas Individu'!R465)</f>
        <v/>
      </c>
      <c r="BE464" s="25" t="str">
        <f>IF('[2]2.4 Prioritas Individu'!S465="","",'[2]2.4 Prioritas Individu'!S465)</f>
        <v>-</v>
      </c>
      <c r="BF464" s="27" t="str">
        <f>IF('[2]2.4 Prioritas Individu'!T465="","",'[2]2.4 Prioritas Individu'!T465)</f>
        <v>-</v>
      </c>
      <c r="BG464" s="27" t="str">
        <f>IF('[2]2.4 Prioritas Individu'!U465="","",'[2]2.4 Prioritas Individu'!U465)</f>
        <v>-</v>
      </c>
      <c r="BH464" s="25" t="str">
        <f>IF('[2]2.3 Indeks &amp; Cut off Komposit'!G1176="","",'[2]2.3 Indeks &amp; Cut off Komposit'!G1176)</f>
        <v/>
      </c>
      <c r="BI464" s="25" t="str">
        <f>IF('[2]2.3 Indeks &amp; Cut off Komposit'!H1176="","",'[2]2.3 Indeks &amp; Cut off Komposit'!H1176)</f>
        <v/>
      </c>
      <c r="BJ464" s="25" t="str">
        <f>IF('[2]2.3 Indeks &amp; Cut off Komposit'!I1176="","",'[2]2.3 Indeks &amp; Cut off Komposit'!I1176)</f>
        <v/>
      </c>
      <c r="BK464" s="25" t="str">
        <f>IF('[2]2.3 Indeks &amp; Cut off Komposit'!J1176="","",'[2]2.3 Indeks &amp; Cut off Komposit'!J1176)</f>
        <v/>
      </c>
      <c r="BL464" s="25" t="str">
        <f>IF('[2]2.3 Indeks &amp; Cut off Komposit'!K1176="","",'[2]2.3 Indeks &amp; Cut off Komposit'!K1176)</f>
        <v/>
      </c>
      <c r="BM464" s="25" t="str">
        <f>IF('[2]2.3 Indeks &amp; Cut off Komposit'!L1176="","",'[2]2.3 Indeks &amp; Cut off Komposit'!L1176)</f>
        <v/>
      </c>
      <c r="BN464" s="25" t="str">
        <f>IF('[2]2.3 Indeks &amp; Cut off Komposit'!M1176="","",'[2]2.3 Indeks &amp; Cut off Komposit'!M1176)</f>
        <v/>
      </c>
      <c r="BO464" s="25" t="str">
        <f>IF('[2]2.3 Indeks &amp; Cut off Komposit'!N1176="","",'[2]2.3 Indeks &amp; Cut off Komposit'!N1176)</f>
        <v/>
      </c>
      <c r="BP464" s="25" t="str">
        <f>IF('[2]2.3 Indeks &amp; Cut off Komposit'!O1176="","",'[2]2.3 Indeks &amp; Cut off Komposit'!O1176)</f>
        <v/>
      </c>
      <c r="BQ464" s="25" t="str">
        <f>IF('[2]2.3 Indeks &amp; Cut off Komposit'!P1176="","",'[2]2.3 Indeks &amp; Cut off Komposit'!P1176)</f>
        <v/>
      </c>
      <c r="BR464" s="25" t="str">
        <f>IF('[2]2.3 Indeks &amp; Cut off Komposit'!Q1176="","",'[2]2.3 Indeks &amp; Cut off Komposit'!Q1176)</f>
        <v/>
      </c>
      <c r="BS464" s="25" t="str">
        <f>IF('[2]2.3 Indeks &amp; Cut off Komposit'!R1176="","",'[2]2.3 Indeks &amp; Cut off Komposit'!R1176)</f>
        <v/>
      </c>
      <c r="BT464" s="25" t="str">
        <f>IF('[2]2.3 Indeks &amp; Cut off Komposit'!S1176="","",'[2]2.3 Indeks &amp; Cut off Komposit'!S1176)</f>
        <v>-</v>
      </c>
      <c r="BU464" s="25" t="str">
        <f>IF('[2]2.3 Indeks &amp; Cut off Komposit'!T1176="","",'[2]2.3 Indeks &amp; Cut off Komposit'!T1176)</f>
        <v>-</v>
      </c>
      <c r="BV464" s="25" t="str">
        <f>IF('[2]2.3 Indeks &amp; Cut off Komposit'!U1176="","",'[2]2.3 Indeks &amp; Cut off Komposit'!U1176)</f>
        <v>-</v>
      </c>
      <c r="BW464" s="25" t="str">
        <f>IF('[2]2.3 Indeks &amp; Cut off Komposit'!V1176="","",'[2]2.3 Indeks &amp; Cut off Komposit'!V1176)</f>
        <v>-</v>
      </c>
    </row>
    <row r="465" spans="1:75" x14ac:dyDescent="0.3">
      <c r="A465" s="14" t="str">
        <f>IF('[1]0.1 Produksi Pangan &amp; Penduduk'!A465="","",'[1]0.1 Produksi Pangan &amp; Penduduk'!A465)</f>
        <v/>
      </c>
      <c r="B465" s="4" t="str">
        <f>IF('[1]0.1 Produksi Pangan &amp; Penduduk'!B465="","",'[1]0.1 Produksi Pangan &amp; Penduduk'!B465)</f>
        <v/>
      </c>
      <c r="C465" s="14" t="str">
        <f>IF('[1]0.1 Produksi Pangan &amp; Penduduk'!C465="","",'[1]0.1 Produksi Pangan &amp; Penduduk'!C465)</f>
        <v/>
      </c>
      <c r="D465" s="14" t="str">
        <f>IF('[1]0.1 Produksi Pangan &amp; Penduduk'!D465="","",'[1]0.1 Produksi Pangan &amp; Penduduk'!D465)</f>
        <v/>
      </c>
      <c r="E465" s="14" t="str">
        <f>IF('[1]0.1 Produksi Pangan &amp; Penduduk'!E465="","",'[1]0.1 Produksi Pangan &amp; Penduduk'!E465)</f>
        <v/>
      </c>
      <c r="F465" s="4" t="str">
        <f>IF('[1]0.1 Produksi Pangan &amp; Penduduk'!F465="","",'[1]0.1 Produksi Pangan &amp; Penduduk'!F465)</f>
        <v/>
      </c>
      <c r="G465" s="35" t="str">
        <f>IF('[1]0.1 Produksi Pangan &amp; Penduduk'!J465="","",'[1]0.1 Produksi Pangan &amp; Penduduk'!J465)</f>
        <v/>
      </c>
      <c r="H465" s="35" t="str">
        <f>IF('[1]0.1 Produksi Pangan &amp; Penduduk'!M465="","",'[1]0.1 Produksi Pangan &amp; Penduduk'!M465)</f>
        <v/>
      </c>
      <c r="I465" s="35" t="str">
        <f>IF('[1]0.1 Produksi Pangan &amp; Penduduk'!S465="","",'[1]0.1 Produksi Pangan &amp; Penduduk'!S465)</f>
        <v/>
      </c>
      <c r="J465" s="35" t="str">
        <f>IF('[1]0.1 Produksi Pangan &amp; Penduduk'!Y465="","",'[1]0.1 Produksi Pangan &amp; Penduduk'!Y465)</f>
        <v/>
      </c>
      <c r="K465" s="35" t="str">
        <f>IF('[1]0.1 Produksi Pangan &amp; Penduduk'!AE465="","",'[1]0.1 Produksi Pangan &amp; Penduduk'!AE465)</f>
        <v/>
      </c>
      <c r="L465" s="35" t="str">
        <f>IF('[1]0.1 Produksi Pangan &amp; Penduduk'!AK465="","",'[1]0.1 Produksi Pangan &amp; Penduduk'!AK465)</f>
        <v/>
      </c>
      <c r="M465" s="35" t="str">
        <f>IF('[1]0.1 Produksi Pangan &amp; Penduduk'!AQ465="","",'[1]0.1 Produksi Pangan &amp; Penduduk'!AQ465)</f>
        <v/>
      </c>
      <c r="N465" s="35" t="str">
        <f>IF('[1]0.2 Konsumsi Energi'!J465="","",'[1]0.2 Konsumsi Energi'!J465)</f>
        <v/>
      </c>
      <c r="O465" s="35">
        <f>IF('[1]0.2 Konsumsi Energi'!M465="","",'[1]0.2 Konsumsi Energi'!M465)</f>
        <v>2100</v>
      </c>
      <c r="P465" s="35" t="str">
        <f>IF('[1]0.3 Konsumsi Protein Hewani'!J465="","",'[1]0.3 Konsumsi Protein Hewani'!J465)</f>
        <v/>
      </c>
      <c r="Q465" s="35">
        <f>IF('[1]0.3 Konsumsi Protein Hewani'!M465="","",'[1]0.3 Konsumsi Protein Hewani'!M465)</f>
        <v>25</v>
      </c>
      <c r="R465" s="35" t="str">
        <f>IF('[1]0.4 Stok_Cadangan'!J465="","",'[1]0.4 Stok_Cadangan'!J465)</f>
        <v/>
      </c>
      <c r="S465" s="35" t="str">
        <f>IF('[1]0.4 Stok_Cadangan'!M465="","",'[1]0.4 Stok_Cadangan'!M465)</f>
        <v/>
      </c>
      <c r="T465" s="35" t="str">
        <f>IF('[1]0.4 Stok_Cadangan'!P465="","",'[1]0.4 Stok_Cadangan'!P465)</f>
        <v/>
      </c>
      <c r="U465" s="35" t="str">
        <f>IF('[1]0.4 Stok_Cadangan'!T465="","",'[1]0.4 Stok_Cadangan'!T465)</f>
        <v/>
      </c>
      <c r="V465" s="35" t="str">
        <f>IF('[1]0.4 Stok_Cadangan'!W465="","",'[1]0.4 Stok_Cadangan'!W465)</f>
        <v/>
      </c>
      <c r="W465" s="35" t="str">
        <f>IF('[1]0.4 Stok_Cadangan'!Z465="","",'[1]0.4 Stok_Cadangan'!Z465)</f>
        <v/>
      </c>
      <c r="X465" s="35" t="str">
        <f>IF('[1]0.4 Stok_Cadangan'!AF465="","",'[1]0.4 Stok_Cadangan'!AF465)</f>
        <v/>
      </c>
      <c r="Y465" s="35" t="str">
        <f>IF('[1]0.4 Stok_Cadangan'!AI465="","",'[1]0.4 Stok_Cadangan'!AI465)</f>
        <v/>
      </c>
      <c r="Z465" s="35" t="str">
        <f>IF('[1]0.4 Stok_Cadangan'!AL465="","",'[1]0.4 Stok_Cadangan'!AL465)</f>
        <v/>
      </c>
      <c r="AA465" s="35" t="str">
        <f>IF('[1]0.5 Indikator Keterjangkauan'!P465="","",'[1]0.5 Indikator Keterjangkauan'!P465)</f>
        <v/>
      </c>
      <c r="AB465" s="35" t="str">
        <f>IF('[1]0.5 Indikator Keterjangkauan'!T465="","",'[1]0.5 Indikator Keterjangkauan'!T465)</f>
        <v/>
      </c>
      <c r="AC465" s="35" t="str">
        <f>IF('[1]0.5 Indikator Keterjangkauan'!X465="","",'[1]0.5 Indikator Keterjangkauan'!X465)</f>
        <v/>
      </c>
      <c r="AD465" s="35" t="str">
        <f>IF('[1]0.5 Indikator Keterjangkauan'!AB465="","",'[1]0.5 Indikator Keterjangkauan'!AB465)</f>
        <v/>
      </c>
      <c r="AE465" s="35" t="str">
        <f>IF('[1]0.6 Indikator Pemanfaatan'!V465="","",'[1]0.6 Indikator Pemanfaatan'!V465)</f>
        <v/>
      </c>
      <c r="AF465" s="35" t="str">
        <f>IF('[1]0.6 Indikator Pemanfaatan'!Z465="","",'[1]0.6 Indikator Pemanfaatan'!Z465)</f>
        <v/>
      </c>
      <c r="AG465" s="35" t="str">
        <f>IF('[2]2.1 Data FSVA 2025 &amp; Bobot'!H466="","",'[2]2.1 Data FSVA 2025 &amp; Bobot'!H466)</f>
        <v/>
      </c>
      <c r="AH465" s="35" t="str">
        <f>IF('[2]2.1 Data FSVA 2025 &amp; Bobot'!J466="","",'[2]2.1 Data FSVA 2025 &amp; Bobot'!J466)</f>
        <v/>
      </c>
      <c r="AI465" s="35" t="str">
        <f>IF('[2]2.1 Data FSVA 2025 &amp; Bobot'!L466="","",'[2]2.1 Data FSVA 2025 &amp; Bobot'!L466)</f>
        <v/>
      </c>
      <c r="AJ465" s="35" t="str">
        <f>IF('[2]2.1 Data FSVA 2025 &amp; Bobot'!N466="","",'[2]2.1 Data FSVA 2025 &amp; Bobot'!N466)</f>
        <v/>
      </c>
      <c r="AK465" s="35" t="str">
        <f>IF('[2]2.1 Data FSVA 2025 &amp; Bobot'!P466="","",'[2]2.1 Data FSVA 2025 &amp; Bobot'!P466)</f>
        <v/>
      </c>
      <c r="AL465" s="35" t="str">
        <f>IF('[2]2.1 Data FSVA 2025 &amp; Bobot'!R466="","",'[2]2.1 Data FSVA 2025 &amp; Bobot'!R466)</f>
        <v/>
      </c>
      <c r="AM465" s="35" t="str">
        <f>IF('[2]2.1 Data FSVA 2025 &amp; Bobot'!T466="","",'[2]2.1 Data FSVA 2025 &amp; Bobot'!T466)</f>
        <v/>
      </c>
      <c r="AN465" s="35" t="str">
        <f>IF('[2]2.1 Data FSVA 2025 &amp; Bobot'!V466="","",'[2]2.1 Data FSVA 2025 &amp; Bobot'!V466)</f>
        <v/>
      </c>
      <c r="AO465" s="35" t="str">
        <f>IF('[2]2.1 Data FSVA 2025 &amp; Bobot'!X466="","",'[2]2.1 Data FSVA 2025 &amp; Bobot'!X466)</f>
        <v/>
      </c>
      <c r="AP465" s="35" t="str">
        <f>IF('[2]2.1 Data FSVA 2025 &amp; Bobot'!Z466="","",'[2]2.1 Data FSVA 2025 &amp; Bobot'!Z466)</f>
        <v/>
      </c>
      <c r="AQ465" s="35" t="str">
        <f>IF('[2]2.1 Data FSVA 2025 &amp; Bobot'!AB466="","",'[2]2.1 Data FSVA 2025 &amp; Bobot'!AB466)</f>
        <v/>
      </c>
      <c r="AR465" s="35" t="str">
        <f>IF('[2]2.1 Data FSVA 2025 &amp; Bobot'!AD466="","",'[2]2.1 Data FSVA 2025 &amp; Bobot'!AD466)</f>
        <v/>
      </c>
      <c r="AS465" s="27" t="str">
        <f>IF('[2]2.4 Prioritas Individu'!G466="","",'[2]2.4 Prioritas Individu'!G466)</f>
        <v/>
      </c>
      <c r="AT465" s="27" t="str">
        <f>IF('[2]2.4 Prioritas Individu'!H466="","",'[2]2.4 Prioritas Individu'!H466)</f>
        <v/>
      </c>
      <c r="AU465" s="27" t="str">
        <f>IF('[2]2.4 Prioritas Individu'!I466="","",'[2]2.4 Prioritas Individu'!I466)</f>
        <v/>
      </c>
      <c r="AV465" s="27" t="str">
        <f>IF('[2]2.4 Prioritas Individu'!J466="","",'[2]2.4 Prioritas Individu'!J466)</f>
        <v/>
      </c>
      <c r="AW465" s="27" t="str">
        <f>IF('[2]2.4 Prioritas Individu'!K466="","",'[2]2.4 Prioritas Individu'!K466)</f>
        <v/>
      </c>
      <c r="AX465" s="27" t="str">
        <f>IF('[2]2.4 Prioritas Individu'!L466="","",'[2]2.4 Prioritas Individu'!L466)</f>
        <v/>
      </c>
      <c r="AY465" s="27" t="str">
        <f>IF('[2]2.4 Prioritas Individu'!M466="","",'[2]2.4 Prioritas Individu'!M466)</f>
        <v/>
      </c>
      <c r="AZ465" s="27" t="str">
        <f>IF('[2]2.4 Prioritas Individu'!N466="","",'[2]2.4 Prioritas Individu'!N466)</f>
        <v/>
      </c>
      <c r="BA465" s="27" t="str">
        <f>IF('[2]2.4 Prioritas Individu'!O466="","",'[2]2.4 Prioritas Individu'!O466)</f>
        <v/>
      </c>
      <c r="BB465" s="27" t="str">
        <f>IF('[2]2.4 Prioritas Individu'!P466="","",'[2]2.4 Prioritas Individu'!P466)</f>
        <v/>
      </c>
      <c r="BC465" s="27" t="str">
        <f>IF('[2]2.4 Prioritas Individu'!Q466="","",'[2]2.4 Prioritas Individu'!Q466)</f>
        <v/>
      </c>
      <c r="BD465" s="27" t="str">
        <f>IF('[2]2.4 Prioritas Individu'!R466="","",'[2]2.4 Prioritas Individu'!R466)</f>
        <v/>
      </c>
      <c r="BE465" s="25" t="str">
        <f>IF('[2]2.4 Prioritas Individu'!S466="","",'[2]2.4 Prioritas Individu'!S466)</f>
        <v>-</v>
      </c>
      <c r="BF465" s="27" t="str">
        <f>IF('[2]2.4 Prioritas Individu'!T466="","",'[2]2.4 Prioritas Individu'!T466)</f>
        <v>-</v>
      </c>
      <c r="BG465" s="27" t="str">
        <f>IF('[2]2.4 Prioritas Individu'!U466="","",'[2]2.4 Prioritas Individu'!U466)</f>
        <v>-</v>
      </c>
      <c r="BH465" s="25" t="str">
        <f>IF('[2]2.3 Indeks &amp; Cut off Komposit'!G1177="","",'[2]2.3 Indeks &amp; Cut off Komposit'!G1177)</f>
        <v/>
      </c>
      <c r="BI465" s="25" t="str">
        <f>IF('[2]2.3 Indeks &amp; Cut off Komposit'!H1177="","",'[2]2.3 Indeks &amp; Cut off Komposit'!H1177)</f>
        <v/>
      </c>
      <c r="BJ465" s="25" t="str">
        <f>IF('[2]2.3 Indeks &amp; Cut off Komposit'!I1177="","",'[2]2.3 Indeks &amp; Cut off Komposit'!I1177)</f>
        <v/>
      </c>
      <c r="BK465" s="25" t="str">
        <f>IF('[2]2.3 Indeks &amp; Cut off Komposit'!J1177="","",'[2]2.3 Indeks &amp; Cut off Komposit'!J1177)</f>
        <v/>
      </c>
      <c r="BL465" s="25" t="str">
        <f>IF('[2]2.3 Indeks &amp; Cut off Komposit'!K1177="","",'[2]2.3 Indeks &amp; Cut off Komposit'!K1177)</f>
        <v/>
      </c>
      <c r="BM465" s="25" t="str">
        <f>IF('[2]2.3 Indeks &amp; Cut off Komposit'!L1177="","",'[2]2.3 Indeks &amp; Cut off Komposit'!L1177)</f>
        <v/>
      </c>
      <c r="BN465" s="25" t="str">
        <f>IF('[2]2.3 Indeks &amp; Cut off Komposit'!M1177="","",'[2]2.3 Indeks &amp; Cut off Komposit'!M1177)</f>
        <v/>
      </c>
      <c r="BO465" s="25" t="str">
        <f>IF('[2]2.3 Indeks &amp; Cut off Komposit'!N1177="","",'[2]2.3 Indeks &amp; Cut off Komposit'!N1177)</f>
        <v/>
      </c>
      <c r="BP465" s="25" t="str">
        <f>IF('[2]2.3 Indeks &amp; Cut off Komposit'!O1177="","",'[2]2.3 Indeks &amp; Cut off Komposit'!O1177)</f>
        <v/>
      </c>
      <c r="BQ465" s="25" t="str">
        <f>IF('[2]2.3 Indeks &amp; Cut off Komposit'!P1177="","",'[2]2.3 Indeks &amp; Cut off Komposit'!P1177)</f>
        <v/>
      </c>
      <c r="BR465" s="25" t="str">
        <f>IF('[2]2.3 Indeks &amp; Cut off Komposit'!Q1177="","",'[2]2.3 Indeks &amp; Cut off Komposit'!Q1177)</f>
        <v/>
      </c>
      <c r="BS465" s="25" t="str">
        <f>IF('[2]2.3 Indeks &amp; Cut off Komposit'!R1177="","",'[2]2.3 Indeks &amp; Cut off Komposit'!R1177)</f>
        <v/>
      </c>
      <c r="BT465" s="25" t="str">
        <f>IF('[2]2.3 Indeks &amp; Cut off Komposit'!S1177="","",'[2]2.3 Indeks &amp; Cut off Komposit'!S1177)</f>
        <v>-</v>
      </c>
      <c r="BU465" s="25" t="str">
        <f>IF('[2]2.3 Indeks &amp; Cut off Komposit'!T1177="","",'[2]2.3 Indeks &amp; Cut off Komposit'!T1177)</f>
        <v>-</v>
      </c>
      <c r="BV465" s="25" t="str">
        <f>IF('[2]2.3 Indeks &amp; Cut off Komposit'!U1177="","",'[2]2.3 Indeks &amp; Cut off Komposit'!U1177)</f>
        <v>-</v>
      </c>
      <c r="BW465" s="25" t="str">
        <f>IF('[2]2.3 Indeks &amp; Cut off Komposit'!V1177="","",'[2]2.3 Indeks &amp; Cut off Komposit'!V1177)</f>
        <v>-</v>
      </c>
    </row>
    <row r="466" spans="1:75" x14ac:dyDescent="0.3">
      <c r="A466" s="14" t="str">
        <f>IF('[1]0.1 Produksi Pangan &amp; Penduduk'!A466="","",'[1]0.1 Produksi Pangan &amp; Penduduk'!A466)</f>
        <v/>
      </c>
      <c r="B466" s="4" t="str">
        <f>IF('[1]0.1 Produksi Pangan &amp; Penduduk'!B466="","",'[1]0.1 Produksi Pangan &amp; Penduduk'!B466)</f>
        <v/>
      </c>
      <c r="C466" s="14" t="str">
        <f>IF('[1]0.1 Produksi Pangan &amp; Penduduk'!C466="","",'[1]0.1 Produksi Pangan &amp; Penduduk'!C466)</f>
        <v/>
      </c>
      <c r="D466" s="14" t="str">
        <f>IF('[1]0.1 Produksi Pangan &amp; Penduduk'!D466="","",'[1]0.1 Produksi Pangan &amp; Penduduk'!D466)</f>
        <v/>
      </c>
      <c r="E466" s="14" t="str">
        <f>IF('[1]0.1 Produksi Pangan &amp; Penduduk'!E466="","",'[1]0.1 Produksi Pangan &amp; Penduduk'!E466)</f>
        <v/>
      </c>
      <c r="F466" s="4" t="str">
        <f>IF('[1]0.1 Produksi Pangan &amp; Penduduk'!F466="","",'[1]0.1 Produksi Pangan &amp; Penduduk'!F466)</f>
        <v/>
      </c>
      <c r="G466" s="35" t="str">
        <f>IF('[1]0.1 Produksi Pangan &amp; Penduduk'!J466="","",'[1]0.1 Produksi Pangan &amp; Penduduk'!J466)</f>
        <v/>
      </c>
      <c r="H466" s="35" t="str">
        <f>IF('[1]0.1 Produksi Pangan &amp; Penduduk'!M466="","",'[1]0.1 Produksi Pangan &amp; Penduduk'!M466)</f>
        <v/>
      </c>
      <c r="I466" s="35" t="str">
        <f>IF('[1]0.1 Produksi Pangan &amp; Penduduk'!S466="","",'[1]0.1 Produksi Pangan &amp; Penduduk'!S466)</f>
        <v/>
      </c>
      <c r="J466" s="35" t="str">
        <f>IF('[1]0.1 Produksi Pangan &amp; Penduduk'!Y466="","",'[1]0.1 Produksi Pangan &amp; Penduduk'!Y466)</f>
        <v/>
      </c>
      <c r="K466" s="35" t="str">
        <f>IF('[1]0.1 Produksi Pangan &amp; Penduduk'!AE466="","",'[1]0.1 Produksi Pangan &amp; Penduduk'!AE466)</f>
        <v/>
      </c>
      <c r="L466" s="35" t="str">
        <f>IF('[1]0.1 Produksi Pangan &amp; Penduduk'!AK466="","",'[1]0.1 Produksi Pangan &amp; Penduduk'!AK466)</f>
        <v/>
      </c>
      <c r="M466" s="35" t="str">
        <f>IF('[1]0.1 Produksi Pangan &amp; Penduduk'!AQ466="","",'[1]0.1 Produksi Pangan &amp; Penduduk'!AQ466)</f>
        <v/>
      </c>
      <c r="N466" s="35" t="str">
        <f>IF('[1]0.2 Konsumsi Energi'!J466="","",'[1]0.2 Konsumsi Energi'!J466)</f>
        <v/>
      </c>
      <c r="O466" s="35">
        <f>IF('[1]0.2 Konsumsi Energi'!M466="","",'[1]0.2 Konsumsi Energi'!M466)</f>
        <v>2100</v>
      </c>
      <c r="P466" s="35" t="str">
        <f>IF('[1]0.3 Konsumsi Protein Hewani'!J466="","",'[1]0.3 Konsumsi Protein Hewani'!J466)</f>
        <v/>
      </c>
      <c r="Q466" s="35">
        <f>IF('[1]0.3 Konsumsi Protein Hewani'!M466="","",'[1]0.3 Konsumsi Protein Hewani'!M466)</f>
        <v>25</v>
      </c>
      <c r="R466" s="35" t="str">
        <f>IF('[1]0.4 Stok_Cadangan'!J466="","",'[1]0.4 Stok_Cadangan'!J466)</f>
        <v/>
      </c>
      <c r="S466" s="35" t="str">
        <f>IF('[1]0.4 Stok_Cadangan'!M466="","",'[1]0.4 Stok_Cadangan'!M466)</f>
        <v/>
      </c>
      <c r="T466" s="35" t="str">
        <f>IF('[1]0.4 Stok_Cadangan'!P466="","",'[1]0.4 Stok_Cadangan'!P466)</f>
        <v/>
      </c>
      <c r="U466" s="35" t="str">
        <f>IF('[1]0.4 Stok_Cadangan'!T466="","",'[1]0.4 Stok_Cadangan'!T466)</f>
        <v/>
      </c>
      <c r="V466" s="35" t="str">
        <f>IF('[1]0.4 Stok_Cadangan'!W466="","",'[1]0.4 Stok_Cadangan'!W466)</f>
        <v/>
      </c>
      <c r="W466" s="35" t="str">
        <f>IF('[1]0.4 Stok_Cadangan'!Z466="","",'[1]0.4 Stok_Cadangan'!Z466)</f>
        <v/>
      </c>
      <c r="X466" s="35" t="str">
        <f>IF('[1]0.4 Stok_Cadangan'!AF466="","",'[1]0.4 Stok_Cadangan'!AF466)</f>
        <v/>
      </c>
      <c r="Y466" s="35" t="str">
        <f>IF('[1]0.4 Stok_Cadangan'!AI466="","",'[1]0.4 Stok_Cadangan'!AI466)</f>
        <v/>
      </c>
      <c r="Z466" s="35" t="str">
        <f>IF('[1]0.4 Stok_Cadangan'!AL466="","",'[1]0.4 Stok_Cadangan'!AL466)</f>
        <v/>
      </c>
      <c r="AA466" s="35" t="str">
        <f>IF('[1]0.5 Indikator Keterjangkauan'!P466="","",'[1]0.5 Indikator Keterjangkauan'!P466)</f>
        <v/>
      </c>
      <c r="AB466" s="35" t="str">
        <f>IF('[1]0.5 Indikator Keterjangkauan'!T466="","",'[1]0.5 Indikator Keterjangkauan'!T466)</f>
        <v/>
      </c>
      <c r="AC466" s="35" t="str">
        <f>IF('[1]0.5 Indikator Keterjangkauan'!X466="","",'[1]0.5 Indikator Keterjangkauan'!X466)</f>
        <v/>
      </c>
      <c r="AD466" s="35" t="str">
        <f>IF('[1]0.5 Indikator Keterjangkauan'!AB466="","",'[1]0.5 Indikator Keterjangkauan'!AB466)</f>
        <v/>
      </c>
      <c r="AE466" s="35" t="str">
        <f>IF('[1]0.6 Indikator Pemanfaatan'!V466="","",'[1]0.6 Indikator Pemanfaatan'!V466)</f>
        <v/>
      </c>
      <c r="AF466" s="35" t="str">
        <f>IF('[1]0.6 Indikator Pemanfaatan'!Z466="","",'[1]0.6 Indikator Pemanfaatan'!Z466)</f>
        <v/>
      </c>
      <c r="AG466" s="35" t="str">
        <f>IF('[2]2.1 Data FSVA 2025 &amp; Bobot'!H467="","",'[2]2.1 Data FSVA 2025 &amp; Bobot'!H467)</f>
        <v/>
      </c>
      <c r="AH466" s="35" t="str">
        <f>IF('[2]2.1 Data FSVA 2025 &amp; Bobot'!J467="","",'[2]2.1 Data FSVA 2025 &amp; Bobot'!J467)</f>
        <v/>
      </c>
      <c r="AI466" s="35" t="str">
        <f>IF('[2]2.1 Data FSVA 2025 &amp; Bobot'!L467="","",'[2]2.1 Data FSVA 2025 &amp; Bobot'!L467)</f>
        <v/>
      </c>
      <c r="AJ466" s="35" t="str">
        <f>IF('[2]2.1 Data FSVA 2025 &amp; Bobot'!N467="","",'[2]2.1 Data FSVA 2025 &amp; Bobot'!N467)</f>
        <v/>
      </c>
      <c r="AK466" s="35" t="str">
        <f>IF('[2]2.1 Data FSVA 2025 &amp; Bobot'!P467="","",'[2]2.1 Data FSVA 2025 &amp; Bobot'!P467)</f>
        <v/>
      </c>
      <c r="AL466" s="35" t="str">
        <f>IF('[2]2.1 Data FSVA 2025 &amp; Bobot'!R467="","",'[2]2.1 Data FSVA 2025 &amp; Bobot'!R467)</f>
        <v/>
      </c>
      <c r="AM466" s="35" t="str">
        <f>IF('[2]2.1 Data FSVA 2025 &amp; Bobot'!T467="","",'[2]2.1 Data FSVA 2025 &amp; Bobot'!T467)</f>
        <v/>
      </c>
      <c r="AN466" s="35" t="str">
        <f>IF('[2]2.1 Data FSVA 2025 &amp; Bobot'!V467="","",'[2]2.1 Data FSVA 2025 &amp; Bobot'!V467)</f>
        <v/>
      </c>
      <c r="AO466" s="35" t="str">
        <f>IF('[2]2.1 Data FSVA 2025 &amp; Bobot'!X467="","",'[2]2.1 Data FSVA 2025 &amp; Bobot'!X467)</f>
        <v/>
      </c>
      <c r="AP466" s="35" t="str">
        <f>IF('[2]2.1 Data FSVA 2025 &amp; Bobot'!Z467="","",'[2]2.1 Data FSVA 2025 &amp; Bobot'!Z467)</f>
        <v/>
      </c>
      <c r="AQ466" s="35" t="str">
        <f>IF('[2]2.1 Data FSVA 2025 &amp; Bobot'!AB467="","",'[2]2.1 Data FSVA 2025 &amp; Bobot'!AB467)</f>
        <v/>
      </c>
      <c r="AR466" s="35" t="str">
        <f>IF('[2]2.1 Data FSVA 2025 &amp; Bobot'!AD467="","",'[2]2.1 Data FSVA 2025 &amp; Bobot'!AD467)</f>
        <v/>
      </c>
      <c r="AS466" s="27" t="str">
        <f>IF('[2]2.4 Prioritas Individu'!G467="","",'[2]2.4 Prioritas Individu'!G467)</f>
        <v/>
      </c>
      <c r="AT466" s="27" t="str">
        <f>IF('[2]2.4 Prioritas Individu'!H467="","",'[2]2.4 Prioritas Individu'!H467)</f>
        <v/>
      </c>
      <c r="AU466" s="27" t="str">
        <f>IF('[2]2.4 Prioritas Individu'!I467="","",'[2]2.4 Prioritas Individu'!I467)</f>
        <v/>
      </c>
      <c r="AV466" s="27" t="str">
        <f>IF('[2]2.4 Prioritas Individu'!J467="","",'[2]2.4 Prioritas Individu'!J467)</f>
        <v/>
      </c>
      <c r="AW466" s="27" t="str">
        <f>IF('[2]2.4 Prioritas Individu'!K467="","",'[2]2.4 Prioritas Individu'!K467)</f>
        <v/>
      </c>
      <c r="AX466" s="27" t="str">
        <f>IF('[2]2.4 Prioritas Individu'!L467="","",'[2]2.4 Prioritas Individu'!L467)</f>
        <v/>
      </c>
      <c r="AY466" s="27" t="str">
        <f>IF('[2]2.4 Prioritas Individu'!M467="","",'[2]2.4 Prioritas Individu'!M467)</f>
        <v/>
      </c>
      <c r="AZ466" s="27" t="str">
        <f>IF('[2]2.4 Prioritas Individu'!N467="","",'[2]2.4 Prioritas Individu'!N467)</f>
        <v/>
      </c>
      <c r="BA466" s="27" t="str">
        <f>IF('[2]2.4 Prioritas Individu'!O467="","",'[2]2.4 Prioritas Individu'!O467)</f>
        <v/>
      </c>
      <c r="BB466" s="27" t="str">
        <f>IF('[2]2.4 Prioritas Individu'!P467="","",'[2]2.4 Prioritas Individu'!P467)</f>
        <v/>
      </c>
      <c r="BC466" s="27" t="str">
        <f>IF('[2]2.4 Prioritas Individu'!Q467="","",'[2]2.4 Prioritas Individu'!Q467)</f>
        <v/>
      </c>
      <c r="BD466" s="27" t="str">
        <f>IF('[2]2.4 Prioritas Individu'!R467="","",'[2]2.4 Prioritas Individu'!R467)</f>
        <v/>
      </c>
      <c r="BE466" s="25" t="str">
        <f>IF('[2]2.4 Prioritas Individu'!S467="","",'[2]2.4 Prioritas Individu'!S467)</f>
        <v>-</v>
      </c>
      <c r="BF466" s="27" t="str">
        <f>IF('[2]2.4 Prioritas Individu'!T467="","",'[2]2.4 Prioritas Individu'!T467)</f>
        <v>-</v>
      </c>
      <c r="BG466" s="27" t="str">
        <f>IF('[2]2.4 Prioritas Individu'!U467="","",'[2]2.4 Prioritas Individu'!U467)</f>
        <v>-</v>
      </c>
      <c r="BH466" s="25" t="str">
        <f>IF('[2]2.3 Indeks &amp; Cut off Komposit'!G1178="","",'[2]2.3 Indeks &amp; Cut off Komposit'!G1178)</f>
        <v/>
      </c>
      <c r="BI466" s="25" t="str">
        <f>IF('[2]2.3 Indeks &amp; Cut off Komposit'!H1178="","",'[2]2.3 Indeks &amp; Cut off Komposit'!H1178)</f>
        <v/>
      </c>
      <c r="BJ466" s="25" t="str">
        <f>IF('[2]2.3 Indeks &amp; Cut off Komposit'!I1178="","",'[2]2.3 Indeks &amp; Cut off Komposit'!I1178)</f>
        <v/>
      </c>
      <c r="BK466" s="25" t="str">
        <f>IF('[2]2.3 Indeks &amp; Cut off Komposit'!J1178="","",'[2]2.3 Indeks &amp; Cut off Komposit'!J1178)</f>
        <v/>
      </c>
      <c r="BL466" s="25" t="str">
        <f>IF('[2]2.3 Indeks &amp; Cut off Komposit'!K1178="","",'[2]2.3 Indeks &amp; Cut off Komposit'!K1178)</f>
        <v/>
      </c>
      <c r="BM466" s="25" t="str">
        <f>IF('[2]2.3 Indeks &amp; Cut off Komposit'!L1178="","",'[2]2.3 Indeks &amp; Cut off Komposit'!L1178)</f>
        <v/>
      </c>
      <c r="BN466" s="25" t="str">
        <f>IF('[2]2.3 Indeks &amp; Cut off Komposit'!M1178="","",'[2]2.3 Indeks &amp; Cut off Komposit'!M1178)</f>
        <v/>
      </c>
      <c r="BO466" s="25" t="str">
        <f>IF('[2]2.3 Indeks &amp; Cut off Komposit'!N1178="","",'[2]2.3 Indeks &amp; Cut off Komposit'!N1178)</f>
        <v/>
      </c>
      <c r="BP466" s="25" t="str">
        <f>IF('[2]2.3 Indeks &amp; Cut off Komposit'!O1178="","",'[2]2.3 Indeks &amp; Cut off Komposit'!O1178)</f>
        <v/>
      </c>
      <c r="BQ466" s="25" t="str">
        <f>IF('[2]2.3 Indeks &amp; Cut off Komposit'!P1178="","",'[2]2.3 Indeks &amp; Cut off Komposit'!P1178)</f>
        <v/>
      </c>
      <c r="BR466" s="25" t="str">
        <f>IF('[2]2.3 Indeks &amp; Cut off Komposit'!Q1178="","",'[2]2.3 Indeks &amp; Cut off Komposit'!Q1178)</f>
        <v/>
      </c>
      <c r="BS466" s="25" t="str">
        <f>IF('[2]2.3 Indeks &amp; Cut off Komposit'!R1178="","",'[2]2.3 Indeks &amp; Cut off Komposit'!R1178)</f>
        <v/>
      </c>
      <c r="BT466" s="25" t="str">
        <f>IF('[2]2.3 Indeks &amp; Cut off Komposit'!S1178="","",'[2]2.3 Indeks &amp; Cut off Komposit'!S1178)</f>
        <v>-</v>
      </c>
      <c r="BU466" s="25" t="str">
        <f>IF('[2]2.3 Indeks &amp; Cut off Komposit'!T1178="","",'[2]2.3 Indeks &amp; Cut off Komposit'!T1178)</f>
        <v>-</v>
      </c>
      <c r="BV466" s="25" t="str">
        <f>IF('[2]2.3 Indeks &amp; Cut off Komposit'!U1178="","",'[2]2.3 Indeks &amp; Cut off Komposit'!U1178)</f>
        <v>-</v>
      </c>
      <c r="BW466" s="25" t="str">
        <f>IF('[2]2.3 Indeks &amp; Cut off Komposit'!V1178="","",'[2]2.3 Indeks &amp; Cut off Komposit'!V1178)</f>
        <v>-</v>
      </c>
    </row>
    <row r="467" spans="1:75" x14ac:dyDescent="0.3">
      <c r="A467" s="14" t="str">
        <f>IF('[1]0.1 Produksi Pangan &amp; Penduduk'!A467="","",'[1]0.1 Produksi Pangan &amp; Penduduk'!A467)</f>
        <v/>
      </c>
      <c r="B467" s="4" t="str">
        <f>IF('[1]0.1 Produksi Pangan &amp; Penduduk'!B467="","",'[1]0.1 Produksi Pangan &amp; Penduduk'!B467)</f>
        <v/>
      </c>
      <c r="C467" s="14" t="str">
        <f>IF('[1]0.1 Produksi Pangan &amp; Penduduk'!C467="","",'[1]0.1 Produksi Pangan &amp; Penduduk'!C467)</f>
        <v/>
      </c>
      <c r="D467" s="14" t="str">
        <f>IF('[1]0.1 Produksi Pangan &amp; Penduduk'!D467="","",'[1]0.1 Produksi Pangan &amp; Penduduk'!D467)</f>
        <v/>
      </c>
      <c r="E467" s="14" t="str">
        <f>IF('[1]0.1 Produksi Pangan &amp; Penduduk'!E467="","",'[1]0.1 Produksi Pangan &amp; Penduduk'!E467)</f>
        <v/>
      </c>
      <c r="F467" s="4" t="str">
        <f>IF('[1]0.1 Produksi Pangan &amp; Penduduk'!F467="","",'[1]0.1 Produksi Pangan &amp; Penduduk'!F467)</f>
        <v/>
      </c>
      <c r="G467" s="35" t="str">
        <f>IF('[1]0.1 Produksi Pangan &amp; Penduduk'!J467="","",'[1]0.1 Produksi Pangan &amp; Penduduk'!J467)</f>
        <v/>
      </c>
      <c r="H467" s="35" t="str">
        <f>IF('[1]0.1 Produksi Pangan &amp; Penduduk'!M467="","",'[1]0.1 Produksi Pangan &amp; Penduduk'!M467)</f>
        <v/>
      </c>
      <c r="I467" s="35" t="str">
        <f>IF('[1]0.1 Produksi Pangan &amp; Penduduk'!S467="","",'[1]0.1 Produksi Pangan &amp; Penduduk'!S467)</f>
        <v/>
      </c>
      <c r="J467" s="35" t="str">
        <f>IF('[1]0.1 Produksi Pangan &amp; Penduduk'!Y467="","",'[1]0.1 Produksi Pangan &amp; Penduduk'!Y467)</f>
        <v/>
      </c>
      <c r="K467" s="35" t="str">
        <f>IF('[1]0.1 Produksi Pangan &amp; Penduduk'!AE467="","",'[1]0.1 Produksi Pangan &amp; Penduduk'!AE467)</f>
        <v/>
      </c>
      <c r="L467" s="35" t="str">
        <f>IF('[1]0.1 Produksi Pangan &amp; Penduduk'!AK467="","",'[1]0.1 Produksi Pangan &amp; Penduduk'!AK467)</f>
        <v/>
      </c>
      <c r="M467" s="35" t="str">
        <f>IF('[1]0.1 Produksi Pangan &amp; Penduduk'!AQ467="","",'[1]0.1 Produksi Pangan &amp; Penduduk'!AQ467)</f>
        <v/>
      </c>
      <c r="N467" s="35" t="str">
        <f>IF('[1]0.2 Konsumsi Energi'!J467="","",'[1]0.2 Konsumsi Energi'!J467)</f>
        <v/>
      </c>
      <c r="O467" s="35">
        <f>IF('[1]0.2 Konsumsi Energi'!M467="","",'[1]0.2 Konsumsi Energi'!M467)</f>
        <v>2100</v>
      </c>
      <c r="P467" s="35" t="str">
        <f>IF('[1]0.3 Konsumsi Protein Hewani'!J467="","",'[1]0.3 Konsumsi Protein Hewani'!J467)</f>
        <v/>
      </c>
      <c r="Q467" s="35">
        <f>IF('[1]0.3 Konsumsi Protein Hewani'!M467="","",'[1]0.3 Konsumsi Protein Hewani'!M467)</f>
        <v>25</v>
      </c>
      <c r="R467" s="35" t="str">
        <f>IF('[1]0.4 Stok_Cadangan'!J467="","",'[1]0.4 Stok_Cadangan'!J467)</f>
        <v/>
      </c>
      <c r="S467" s="35" t="str">
        <f>IF('[1]0.4 Stok_Cadangan'!M467="","",'[1]0.4 Stok_Cadangan'!M467)</f>
        <v/>
      </c>
      <c r="T467" s="35" t="str">
        <f>IF('[1]0.4 Stok_Cadangan'!P467="","",'[1]0.4 Stok_Cadangan'!P467)</f>
        <v/>
      </c>
      <c r="U467" s="35" t="str">
        <f>IF('[1]0.4 Stok_Cadangan'!T467="","",'[1]0.4 Stok_Cadangan'!T467)</f>
        <v/>
      </c>
      <c r="V467" s="35" t="str">
        <f>IF('[1]0.4 Stok_Cadangan'!W467="","",'[1]0.4 Stok_Cadangan'!W467)</f>
        <v/>
      </c>
      <c r="W467" s="35" t="str">
        <f>IF('[1]0.4 Stok_Cadangan'!Z467="","",'[1]0.4 Stok_Cadangan'!Z467)</f>
        <v/>
      </c>
      <c r="X467" s="35" t="str">
        <f>IF('[1]0.4 Stok_Cadangan'!AF467="","",'[1]0.4 Stok_Cadangan'!AF467)</f>
        <v/>
      </c>
      <c r="Y467" s="35" t="str">
        <f>IF('[1]0.4 Stok_Cadangan'!AI467="","",'[1]0.4 Stok_Cadangan'!AI467)</f>
        <v/>
      </c>
      <c r="Z467" s="35" t="str">
        <f>IF('[1]0.4 Stok_Cadangan'!AL467="","",'[1]0.4 Stok_Cadangan'!AL467)</f>
        <v/>
      </c>
      <c r="AA467" s="35" t="str">
        <f>IF('[1]0.5 Indikator Keterjangkauan'!P467="","",'[1]0.5 Indikator Keterjangkauan'!P467)</f>
        <v/>
      </c>
      <c r="AB467" s="35" t="str">
        <f>IF('[1]0.5 Indikator Keterjangkauan'!T467="","",'[1]0.5 Indikator Keterjangkauan'!T467)</f>
        <v/>
      </c>
      <c r="AC467" s="35" t="str">
        <f>IF('[1]0.5 Indikator Keterjangkauan'!X467="","",'[1]0.5 Indikator Keterjangkauan'!X467)</f>
        <v/>
      </c>
      <c r="AD467" s="35" t="str">
        <f>IF('[1]0.5 Indikator Keterjangkauan'!AB467="","",'[1]0.5 Indikator Keterjangkauan'!AB467)</f>
        <v/>
      </c>
      <c r="AE467" s="35" t="str">
        <f>IF('[1]0.6 Indikator Pemanfaatan'!V467="","",'[1]0.6 Indikator Pemanfaatan'!V467)</f>
        <v/>
      </c>
      <c r="AF467" s="35" t="str">
        <f>IF('[1]0.6 Indikator Pemanfaatan'!Z467="","",'[1]0.6 Indikator Pemanfaatan'!Z467)</f>
        <v/>
      </c>
      <c r="AG467" s="35" t="str">
        <f>IF('[2]2.1 Data FSVA 2025 &amp; Bobot'!H468="","",'[2]2.1 Data FSVA 2025 &amp; Bobot'!H468)</f>
        <v/>
      </c>
      <c r="AH467" s="35" t="str">
        <f>IF('[2]2.1 Data FSVA 2025 &amp; Bobot'!J468="","",'[2]2.1 Data FSVA 2025 &amp; Bobot'!J468)</f>
        <v/>
      </c>
      <c r="AI467" s="35" t="str">
        <f>IF('[2]2.1 Data FSVA 2025 &amp; Bobot'!L468="","",'[2]2.1 Data FSVA 2025 &amp; Bobot'!L468)</f>
        <v/>
      </c>
      <c r="AJ467" s="35" t="str">
        <f>IF('[2]2.1 Data FSVA 2025 &amp; Bobot'!N468="","",'[2]2.1 Data FSVA 2025 &amp; Bobot'!N468)</f>
        <v/>
      </c>
      <c r="AK467" s="35" t="str">
        <f>IF('[2]2.1 Data FSVA 2025 &amp; Bobot'!P468="","",'[2]2.1 Data FSVA 2025 &amp; Bobot'!P468)</f>
        <v/>
      </c>
      <c r="AL467" s="35" t="str">
        <f>IF('[2]2.1 Data FSVA 2025 &amp; Bobot'!R468="","",'[2]2.1 Data FSVA 2025 &amp; Bobot'!R468)</f>
        <v/>
      </c>
      <c r="AM467" s="35" t="str">
        <f>IF('[2]2.1 Data FSVA 2025 &amp; Bobot'!T468="","",'[2]2.1 Data FSVA 2025 &amp; Bobot'!T468)</f>
        <v/>
      </c>
      <c r="AN467" s="35" t="str">
        <f>IF('[2]2.1 Data FSVA 2025 &amp; Bobot'!V468="","",'[2]2.1 Data FSVA 2025 &amp; Bobot'!V468)</f>
        <v/>
      </c>
      <c r="AO467" s="35" t="str">
        <f>IF('[2]2.1 Data FSVA 2025 &amp; Bobot'!X468="","",'[2]2.1 Data FSVA 2025 &amp; Bobot'!X468)</f>
        <v/>
      </c>
      <c r="AP467" s="35" t="str">
        <f>IF('[2]2.1 Data FSVA 2025 &amp; Bobot'!Z468="","",'[2]2.1 Data FSVA 2025 &amp; Bobot'!Z468)</f>
        <v/>
      </c>
      <c r="AQ467" s="35" t="str">
        <f>IF('[2]2.1 Data FSVA 2025 &amp; Bobot'!AB468="","",'[2]2.1 Data FSVA 2025 &amp; Bobot'!AB468)</f>
        <v/>
      </c>
      <c r="AR467" s="35" t="str">
        <f>IF('[2]2.1 Data FSVA 2025 &amp; Bobot'!AD468="","",'[2]2.1 Data FSVA 2025 &amp; Bobot'!AD468)</f>
        <v/>
      </c>
      <c r="AS467" s="27" t="str">
        <f>IF('[2]2.4 Prioritas Individu'!G468="","",'[2]2.4 Prioritas Individu'!G468)</f>
        <v/>
      </c>
      <c r="AT467" s="27" t="str">
        <f>IF('[2]2.4 Prioritas Individu'!H468="","",'[2]2.4 Prioritas Individu'!H468)</f>
        <v/>
      </c>
      <c r="AU467" s="27" t="str">
        <f>IF('[2]2.4 Prioritas Individu'!I468="","",'[2]2.4 Prioritas Individu'!I468)</f>
        <v/>
      </c>
      <c r="AV467" s="27" t="str">
        <f>IF('[2]2.4 Prioritas Individu'!J468="","",'[2]2.4 Prioritas Individu'!J468)</f>
        <v/>
      </c>
      <c r="AW467" s="27" t="str">
        <f>IF('[2]2.4 Prioritas Individu'!K468="","",'[2]2.4 Prioritas Individu'!K468)</f>
        <v/>
      </c>
      <c r="AX467" s="27" t="str">
        <f>IF('[2]2.4 Prioritas Individu'!L468="","",'[2]2.4 Prioritas Individu'!L468)</f>
        <v/>
      </c>
      <c r="AY467" s="27" t="str">
        <f>IF('[2]2.4 Prioritas Individu'!M468="","",'[2]2.4 Prioritas Individu'!M468)</f>
        <v/>
      </c>
      <c r="AZ467" s="27" t="str">
        <f>IF('[2]2.4 Prioritas Individu'!N468="","",'[2]2.4 Prioritas Individu'!N468)</f>
        <v/>
      </c>
      <c r="BA467" s="27" t="str">
        <f>IF('[2]2.4 Prioritas Individu'!O468="","",'[2]2.4 Prioritas Individu'!O468)</f>
        <v/>
      </c>
      <c r="BB467" s="27" t="str">
        <f>IF('[2]2.4 Prioritas Individu'!P468="","",'[2]2.4 Prioritas Individu'!P468)</f>
        <v/>
      </c>
      <c r="BC467" s="27" t="str">
        <f>IF('[2]2.4 Prioritas Individu'!Q468="","",'[2]2.4 Prioritas Individu'!Q468)</f>
        <v/>
      </c>
      <c r="BD467" s="27" t="str">
        <f>IF('[2]2.4 Prioritas Individu'!R468="","",'[2]2.4 Prioritas Individu'!R468)</f>
        <v/>
      </c>
      <c r="BE467" s="25" t="str">
        <f>IF('[2]2.4 Prioritas Individu'!S468="","",'[2]2.4 Prioritas Individu'!S468)</f>
        <v>-</v>
      </c>
      <c r="BF467" s="27" t="str">
        <f>IF('[2]2.4 Prioritas Individu'!T468="","",'[2]2.4 Prioritas Individu'!T468)</f>
        <v>-</v>
      </c>
      <c r="BG467" s="27" t="str">
        <f>IF('[2]2.4 Prioritas Individu'!U468="","",'[2]2.4 Prioritas Individu'!U468)</f>
        <v>-</v>
      </c>
      <c r="BH467" s="25" t="str">
        <f>IF('[2]2.3 Indeks &amp; Cut off Komposit'!G1179="","",'[2]2.3 Indeks &amp; Cut off Komposit'!G1179)</f>
        <v/>
      </c>
      <c r="BI467" s="25" t="str">
        <f>IF('[2]2.3 Indeks &amp; Cut off Komposit'!H1179="","",'[2]2.3 Indeks &amp; Cut off Komposit'!H1179)</f>
        <v/>
      </c>
      <c r="BJ467" s="25" t="str">
        <f>IF('[2]2.3 Indeks &amp; Cut off Komposit'!I1179="","",'[2]2.3 Indeks &amp; Cut off Komposit'!I1179)</f>
        <v/>
      </c>
      <c r="BK467" s="25" t="str">
        <f>IF('[2]2.3 Indeks &amp; Cut off Komposit'!J1179="","",'[2]2.3 Indeks &amp; Cut off Komposit'!J1179)</f>
        <v/>
      </c>
      <c r="BL467" s="25" t="str">
        <f>IF('[2]2.3 Indeks &amp; Cut off Komposit'!K1179="","",'[2]2.3 Indeks &amp; Cut off Komposit'!K1179)</f>
        <v/>
      </c>
      <c r="BM467" s="25" t="str">
        <f>IF('[2]2.3 Indeks &amp; Cut off Komposit'!L1179="","",'[2]2.3 Indeks &amp; Cut off Komposit'!L1179)</f>
        <v/>
      </c>
      <c r="BN467" s="25" t="str">
        <f>IF('[2]2.3 Indeks &amp; Cut off Komposit'!M1179="","",'[2]2.3 Indeks &amp; Cut off Komposit'!M1179)</f>
        <v/>
      </c>
      <c r="BO467" s="25" t="str">
        <f>IF('[2]2.3 Indeks &amp; Cut off Komposit'!N1179="","",'[2]2.3 Indeks &amp; Cut off Komposit'!N1179)</f>
        <v/>
      </c>
      <c r="BP467" s="25" t="str">
        <f>IF('[2]2.3 Indeks &amp; Cut off Komposit'!O1179="","",'[2]2.3 Indeks &amp; Cut off Komposit'!O1179)</f>
        <v/>
      </c>
      <c r="BQ467" s="25" t="str">
        <f>IF('[2]2.3 Indeks &amp; Cut off Komposit'!P1179="","",'[2]2.3 Indeks &amp; Cut off Komposit'!P1179)</f>
        <v/>
      </c>
      <c r="BR467" s="25" t="str">
        <f>IF('[2]2.3 Indeks &amp; Cut off Komposit'!Q1179="","",'[2]2.3 Indeks &amp; Cut off Komposit'!Q1179)</f>
        <v/>
      </c>
      <c r="BS467" s="25" t="str">
        <f>IF('[2]2.3 Indeks &amp; Cut off Komposit'!R1179="","",'[2]2.3 Indeks &amp; Cut off Komposit'!R1179)</f>
        <v/>
      </c>
      <c r="BT467" s="25" t="str">
        <f>IF('[2]2.3 Indeks &amp; Cut off Komposit'!S1179="","",'[2]2.3 Indeks &amp; Cut off Komposit'!S1179)</f>
        <v>-</v>
      </c>
      <c r="BU467" s="25" t="str">
        <f>IF('[2]2.3 Indeks &amp; Cut off Komposit'!T1179="","",'[2]2.3 Indeks &amp; Cut off Komposit'!T1179)</f>
        <v>-</v>
      </c>
      <c r="BV467" s="25" t="str">
        <f>IF('[2]2.3 Indeks &amp; Cut off Komposit'!U1179="","",'[2]2.3 Indeks &amp; Cut off Komposit'!U1179)</f>
        <v>-</v>
      </c>
      <c r="BW467" s="25" t="str">
        <f>IF('[2]2.3 Indeks &amp; Cut off Komposit'!V1179="","",'[2]2.3 Indeks &amp; Cut off Komposit'!V1179)</f>
        <v>-</v>
      </c>
    </row>
    <row r="468" spans="1:75" x14ac:dyDescent="0.3">
      <c r="A468" s="14" t="str">
        <f>IF('[1]0.1 Produksi Pangan &amp; Penduduk'!A468="","",'[1]0.1 Produksi Pangan &amp; Penduduk'!A468)</f>
        <v/>
      </c>
      <c r="B468" s="4" t="str">
        <f>IF('[1]0.1 Produksi Pangan &amp; Penduduk'!B468="","",'[1]0.1 Produksi Pangan &amp; Penduduk'!B468)</f>
        <v/>
      </c>
      <c r="C468" s="14" t="str">
        <f>IF('[1]0.1 Produksi Pangan &amp; Penduduk'!C468="","",'[1]0.1 Produksi Pangan &amp; Penduduk'!C468)</f>
        <v/>
      </c>
      <c r="D468" s="14" t="str">
        <f>IF('[1]0.1 Produksi Pangan &amp; Penduduk'!D468="","",'[1]0.1 Produksi Pangan &amp; Penduduk'!D468)</f>
        <v/>
      </c>
      <c r="E468" s="14" t="str">
        <f>IF('[1]0.1 Produksi Pangan &amp; Penduduk'!E468="","",'[1]0.1 Produksi Pangan &amp; Penduduk'!E468)</f>
        <v/>
      </c>
      <c r="F468" s="4" t="str">
        <f>IF('[1]0.1 Produksi Pangan &amp; Penduduk'!F468="","",'[1]0.1 Produksi Pangan &amp; Penduduk'!F468)</f>
        <v/>
      </c>
      <c r="G468" s="35" t="str">
        <f>IF('[1]0.1 Produksi Pangan &amp; Penduduk'!J468="","",'[1]0.1 Produksi Pangan &amp; Penduduk'!J468)</f>
        <v/>
      </c>
      <c r="H468" s="35" t="str">
        <f>IF('[1]0.1 Produksi Pangan &amp; Penduduk'!M468="","",'[1]0.1 Produksi Pangan &amp; Penduduk'!M468)</f>
        <v/>
      </c>
      <c r="I468" s="35" t="str">
        <f>IF('[1]0.1 Produksi Pangan &amp; Penduduk'!S468="","",'[1]0.1 Produksi Pangan &amp; Penduduk'!S468)</f>
        <v/>
      </c>
      <c r="J468" s="35" t="str">
        <f>IF('[1]0.1 Produksi Pangan &amp; Penduduk'!Y468="","",'[1]0.1 Produksi Pangan &amp; Penduduk'!Y468)</f>
        <v/>
      </c>
      <c r="K468" s="35" t="str">
        <f>IF('[1]0.1 Produksi Pangan &amp; Penduduk'!AE468="","",'[1]0.1 Produksi Pangan &amp; Penduduk'!AE468)</f>
        <v/>
      </c>
      <c r="L468" s="35" t="str">
        <f>IF('[1]0.1 Produksi Pangan &amp; Penduduk'!AK468="","",'[1]0.1 Produksi Pangan &amp; Penduduk'!AK468)</f>
        <v/>
      </c>
      <c r="M468" s="35" t="str">
        <f>IF('[1]0.1 Produksi Pangan &amp; Penduduk'!AQ468="","",'[1]0.1 Produksi Pangan &amp; Penduduk'!AQ468)</f>
        <v/>
      </c>
      <c r="N468" s="35" t="str">
        <f>IF('[1]0.2 Konsumsi Energi'!J468="","",'[1]0.2 Konsumsi Energi'!J468)</f>
        <v/>
      </c>
      <c r="O468" s="35">
        <f>IF('[1]0.2 Konsumsi Energi'!M468="","",'[1]0.2 Konsumsi Energi'!M468)</f>
        <v>2100</v>
      </c>
      <c r="P468" s="35" t="str">
        <f>IF('[1]0.3 Konsumsi Protein Hewani'!J468="","",'[1]0.3 Konsumsi Protein Hewani'!J468)</f>
        <v/>
      </c>
      <c r="Q468" s="35">
        <f>IF('[1]0.3 Konsumsi Protein Hewani'!M468="","",'[1]0.3 Konsumsi Protein Hewani'!M468)</f>
        <v>25</v>
      </c>
      <c r="R468" s="35" t="str">
        <f>IF('[1]0.4 Stok_Cadangan'!J468="","",'[1]0.4 Stok_Cadangan'!J468)</f>
        <v/>
      </c>
      <c r="S468" s="35" t="str">
        <f>IF('[1]0.4 Stok_Cadangan'!M468="","",'[1]0.4 Stok_Cadangan'!M468)</f>
        <v/>
      </c>
      <c r="T468" s="35" t="str">
        <f>IF('[1]0.4 Stok_Cadangan'!P468="","",'[1]0.4 Stok_Cadangan'!P468)</f>
        <v/>
      </c>
      <c r="U468" s="35" t="str">
        <f>IF('[1]0.4 Stok_Cadangan'!T468="","",'[1]0.4 Stok_Cadangan'!T468)</f>
        <v/>
      </c>
      <c r="V468" s="35" t="str">
        <f>IF('[1]0.4 Stok_Cadangan'!W468="","",'[1]0.4 Stok_Cadangan'!W468)</f>
        <v/>
      </c>
      <c r="W468" s="35" t="str">
        <f>IF('[1]0.4 Stok_Cadangan'!Z468="","",'[1]0.4 Stok_Cadangan'!Z468)</f>
        <v/>
      </c>
      <c r="X468" s="35" t="str">
        <f>IF('[1]0.4 Stok_Cadangan'!AF468="","",'[1]0.4 Stok_Cadangan'!AF468)</f>
        <v/>
      </c>
      <c r="Y468" s="35" t="str">
        <f>IF('[1]0.4 Stok_Cadangan'!AI468="","",'[1]0.4 Stok_Cadangan'!AI468)</f>
        <v/>
      </c>
      <c r="Z468" s="35" t="str">
        <f>IF('[1]0.4 Stok_Cadangan'!AL468="","",'[1]0.4 Stok_Cadangan'!AL468)</f>
        <v/>
      </c>
      <c r="AA468" s="35" t="str">
        <f>IF('[1]0.5 Indikator Keterjangkauan'!P468="","",'[1]0.5 Indikator Keterjangkauan'!P468)</f>
        <v/>
      </c>
      <c r="AB468" s="35" t="str">
        <f>IF('[1]0.5 Indikator Keterjangkauan'!T468="","",'[1]0.5 Indikator Keterjangkauan'!T468)</f>
        <v/>
      </c>
      <c r="AC468" s="35" t="str">
        <f>IF('[1]0.5 Indikator Keterjangkauan'!X468="","",'[1]0.5 Indikator Keterjangkauan'!X468)</f>
        <v/>
      </c>
      <c r="AD468" s="35" t="str">
        <f>IF('[1]0.5 Indikator Keterjangkauan'!AB468="","",'[1]0.5 Indikator Keterjangkauan'!AB468)</f>
        <v/>
      </c>
      <c r="AE468" s="35" t="str">
        <f>IF('[1]0.6 Indikator Pemanfaatan'!V468="","",'[1]0.6 Indikator Pemanfaatan'!V468)</f>
        <v/>
      </c>
      <c r="AF468" s="35" t="str">
        <f>IF('[1]0.6 Indikator Pemanfaatan'!Z468="","",'[1]0.6 Indikator Pemanfaatan'!Z468)</f>
        <v/>
      </c>
      <c r="AG468" s="35" t="str">
        <f>IF('[2]2.1 Data FSVA 2025 &amp; Bobot'!H469="","",'[2]2.1 Data FSVA 2025 &amp; Bobot'!H469)</f>
        <v/>
      </c>
      <c r="AH468" s="35" t="str">
        <f>IF('[2]2.1 Data FSVA 2025 &amp; Bobot'!J469="","",'[2]2.1 Data FSVA 2025 &amp; Bobot'!J469)</f>
        <v/>
      </c>
      <c r="AI468" s="35" t="str">
        <f>IF('[2]2.1 Data FSVA 2025 &amp; Bobot'!L469="","",'[2]2.1 Data FSVA 2025 &amp; Bobot'!L469)</f>
        <v/>
      </c>
      <c r="AJ468" s="35" t="str">
        <f>IF('[2]2.1 Data FSVA 2025 &amp; Bobot'!N469="","",'[2]2.1 Data FSVA 2025 &amp; Bobot'!N469)</f>
        <v/>
      </c>
      <c r="AK468" s="35" t="str">
        <f>IF('[2]2.1 Data FSVA 2025 &amp; Bobot'!P469="","",'[2]2.1 Data FSVA 2025 &amp; Bobot'!P469)</f>
        <v/>
      </c>
      <c r="AL468" s="35" t="str">
        <f>IF('[2]2.1 Data FSVA 2025 &amp; Bobot'!R469="","",'[2]2.1 Data FSVA 2025 &amp; Bobot'!R469)</f>
        <v/>
      </c>
      <c r="AM468" s="35" t="str">
        <f>IF('[2]2.1 Data FSVA 2025 &amp; Bobot'!T469="","",'[2]2.1 Data FSVA 2025 &amp; Bobot'!T469)</f>
        <v/>
      </c>
      <c r="AN468" s="35" t="str">
        <f>IF('[2]2.1 Data FSVA 2025 &amp; Bobot'!V469="","",'[2]2.1 Data FSVA 2025 &amp; Bobot'!V469)</f>
        <v/>
      </c>
      <c r="AO468" s="35" t="str">
        <f>IF('[2]2.1 Data FSVA 2025 &amp; Bobot'!X469="","",'[2]2.1 Data FSVA 2025 &amp; Bobot'!X469)</f>
        <v/>
      </c>
      <c r="AP468" s="35" t="str">
        <f>IF('[2]2.1 Data FSVA 2025 &amp; Bobot'!Z469="","",'[2]2.1 Data FSVA 2025 &amp; Bobot'!Z469)</f>
        <v/>
      </c>
      <c r="AQ468" s="35" t="str">
        <f>IF('[2]2.1 Data FSVA 2025 &amp; Bobot'!AB469="","",'[2]2.1 Data FSVA 2025 &amp; Bobot'!AB469)</f>
        <v/>
      </c>
      <c r="AR468" s="35" t="str">
        <f>IF('[2]2.1 Data FSVA 2025 &amp; Bobot'!AD469="","",'[2]2.1 Data FSVA 2025 &amp; Bobot'!AD469)</f>
        <v/>
      </c>
      <c r="AS468" s="27" t="str">
        <f>IF('[2]2.4 Prioritas Individu'!G469="","",'[2]2.4 Prioritas Individu'!G469)</f>
        <v/>
      </c>
      <c r="AT468" s="27" t="str">
        <f>IF('[2]2.4 Prioritas Individu'!H469="","",'[2]2.4 Prioritas Individu'!H469)</f>
        <v/>
      </c>
      <c r="AU468" s="27" t="str">
        <f>IF('[2]2.4 Prioritas Individu'!I469="","",'[2]2.4 Prioritas Individu'!I469)</f>
        <v/>
      </c>
      <c r="AV468" s="27" t="str">
        <f>IF('[2]2.4 Prioritas Individu'!J469="","",'[2]2.4 Prioritas Individu'!J469)</f>
        <v/>
      </c>
      <c r="AW468" s="27" t="str">
        <f>IF('[2]2.4 Prioritas Individu'!K469="","",'[2]2.4 Prioritas Individu'!K469)</f>
        <v/>
      </c>
      <c r="AX468" s="27" t="str">
        <f>IF('[2]2.4 Prioritas Individu'!L469="","",'[2]2.4 Prioritas Individu'!L469)</f>
        <v/>
      </c>
      <c r="AY468" s="27" t="str">
        <f>IF('[2]2.4 Prioritas Individu'!M469="","",'[2]2.4 Prioritas Individu'!M469)</f>
        <v/>
      </c>
      <c r="AZ468" s="27" t="str">
        <f>IF('[2]2.4 Prioritas Individu'!N469="","",'[2]2.4 Prioritas Individu'!N469)</f>
        <v/>
      </c>
      <c r="BA468" s="27" t="str">
        <f>IF('[2]2.4 Prioritas Individu'!O469="","",'[2]2.4 Prioritas Individu'!O469)</f>
        <v/>
      </c>
      <c r="BB468" s="27" t="str">
        <f>IF('[2]2.4 Prioritas Individu'!P469="","",'[2]2.4 Prioritas Individu'!P469)</f>
        <v/>
      </c>
      <c r="BC468" s="27" t="str">
        <f>IF('[2]2.4 Prioritas Individu'!Q469="","",'[2]2.4 Prioritas Individu'!Q469)</f>
        <v/>
      </c>
      <c r="BD468" s="27" t="str">
        <f>IF('[2]2.4 Prioritas Individu'!R469="","",'[2]2.4 Prioritas Individu'!R469)</f>
        <v/>
      </c>
      <c r="BE468" s="25" t="str">
        <f>IF('[2]2.4 Prioritas Individu'!S469="","",'[2]2.4 Prioritas Individu'!S469)</f>
        <v>-</v>
      </c>
      <c r="BF468" s="27" t="str">
        <f>IF('[2]2.4 Prioritas Individu'!T469="","",'[2]2.4 Prioritas Individu'!T469)</f>
        <v>-</v>
      </c>
      <c r="BG468" s="27" t="str">
        <f>IF('[2]2.4 Prioritas Individu'!U469="","",'[2]2.4 Prioritas Individu'!U469)</f>
        <v>-</v>
      </c>
      <c r="BH468" s="25" t="str">
        <f>IF('[2]2.3 Indeks &amp; Cut off Komposit'!G1180="","",'[2]2.3 Indeks &amp; Cut off Komposit'!G1180)</f>
        <v/>
      </c>
      <c r="BI468" s="25" t="str">
        <f>IF('[2]2.3 Indeks &amp; Cut off Komposit'!H1180="","",'[2]2.3 Indeks &amp; Cut off Komposit'!H1180)</f>
        <v/>
      </c>
      <c r="BJ468" s="25" t="str">
        <f>IF('[2]2.3 Indeks &amp; Cut off Komposit'!I1180="","",'[2]2.3 Indeks &amp; Cut off Komposit'!I1180)</f>
        <v/>
      </c>
      <c r="BK468" s="25" t="str">
        <f>IF('[2]2.3 Indeks &amp; Cut off Komposit'!J1180="","",'[2]2.3 Indeks &amp; Cut off Komposit'!J1180)</f>
        <v/>
      </c>
      <c r="BL468" s="25" t="str">
        <f>IF('[2]2.3 Indeks &amp; Cut off Komposit'!K1180="","",'[2]2.3 Indeks &amp; Cut off Komposit'!K1180)</f>
        <v/>
      </c>
      <c r="BM468" s="25" t="str">
        <f>IF('[2]2.3 Indeks &amp; Cut off Komposit'!L1180="","",'[2]2.3 Indeks &amp; Cut off Komposit'!L1180)</f>
        <v/>
      </c>
      <c r="BN468" s="25" t="str">
        <f>IF('[2]2.3 Indeks &amp; Cut off Komposit'!M1180="","",'[2]2.3 Indeks &amp; Cut off Komposit'!M1180)</f>
        <v/>
      </c>
      <c r="BO468" s="25" t="str">
        <f>IF('[2]2.3 Indeks &amp; Cut off Komposit'!N1180="","",'[2]2.3 Indeks &amp; Cut off Komposit'!N1180)</f>
        <v/>
      </c>
      <c r="BP468" s="25" t="str">
        <f>IF('[2]2.3 Indeks &amp; Cut off Komposit'!O1180="","",'[2]2.3 Indeks &amp; Cut off Komposit'!O1180)</f>
        <v/>
      </c>
      <c r="BQ468" s="25" t="str">
        <f>IF('[2]2.3 Indeks &amp; Cut off Komposit'!P1180="","",'[2]2.3 Indeks &amp; Cut off Komposit'!P1180)</f>
        <v/>
      </c>
      <c r="BR468" s="25" t="str">
        <f>IF('[2]2.3 Indeks &amp; Cut off Komposit'!Q1180="","",'[2]2.3 Indeks &amp; Cut off Komposit'!Q1180)</f>
        <v/>
      </c>
      <c r="BS468" s="25" t="str">
        <f>IF('[2]2.3 Indeks &amp; Cut off Komposit'!R1180="","",'[2]2.3 Indeks &amp; Cut off Komposit'!R1180)</f>
        <v/>
      </c>
      <c r="BT468" s="25" t="str">
        <f>IF('[2]2.3 Indeks &amp; Cut off Komposit'!S1180="","",'[2]2.3 Indeks &amp; Cut off Komposit'!S1180)</f>
        <v>-</v>
      </c>
      <c r="BU468" s="25" t="str">
        <f>IF('[2]2.3 Indeks &amp; Cut off Komposit'!T1180="","",'[2]2.3 Indeks &amp; Cut off Komposit'!T1180)</f>
        <v>-</v>
      </c>
      <c r="BV468" s="25" t="str">
        <f>IF('[2]2.3 Indeks &amp; Cut off Komposit'!U1180="","",'[2]2.3 Indeks &amp; Cut off Komposit'!U1180)</f>
        <v>-</v>
      </c>
      <c r="BW468" s="25" t="str">
        <f>IF('[2]2.3 Indeks &amp; Cut off Komposit'!V1180="","",'[2]2.3 Indeks &amp; Cut off Komposit'!V1180)</f>
        <v>-</v>
      </c>
    </row>
    <row r="469" spans="1:75" x14ac:dyDescent="0.3">
      <c r="A469" s="14" t="str">
        <f>IF('[1]0.1 Produksi Pangan &amp; Penduduk'!A469="","",'[1]0.1 Produksi Pangan &amp; Penduduk'!A469)</f>
        <v/>
      </c>
      <c r="B469" s="4" t="str">
        <f>IF('[1]0.1 Produksi Pangan &amp; Penduduk'!B469="","",'[1]0.1 Produksi Pangan &amp; Penduduk'!B469)</f>
        <v/>
      </c>
      <c r="C469" s="14" t="str">
        <f>IF('[1]0.1 Produksi Pangan &amp; Penduduk'!C469="","",'[1]0.1 Produksi Pangan &amp; Penduduk'!C469)</f>
        <v/>
      </c>
      <c r="D469" s="14" t="str">
        <f>IF('[1]0.1 Produksi Pangan &amp; Penduduk'!D469="","",'[1]0.1 Produksi Pangan &amp; Penduduk'!D469)</f>
        <v/>
      </c>
      <c r="E469" s="14" t="str">
        <f>IF('[1]0.1 Produksi Pangan &amp; Penduduk'!E469="","",'[1]0.1 Produksi Pangan &amp; Penduduk'!E469)</f>
        <v/>
      </c>
      <c r="F469" s="4" t="str">
        <f>IF('[1]0.1 Produksi Pangan &amp; Penduduk'!F469="","",'[1]0.1 Produksi Pangan &amp; Penduduk'!F469)</f>
        <v/>
      </c>
      <c r="G469" s="35" t="str">
        <f>IF('[1]0.1 Produksi Pangan &amp; Penduduk'!J469="","",'[1]0.1 Produksi Pangan &amp; Penduduk'!J469)</f>
        <v/>
      </c>
      <c r="H469" s="35" t="str">
        <f>IF('[1]0.1 Produksi Pangan &amp; Penduduk'!M469="","",'[1]0.1 Produksi Pangan &amp; Penduduk'!M469)</f>
        <v/>
      </c>
      <c r="I469" s="35" t="str">
        <f>IF('[1]0.1 Produksi Pangan &amp; Penduduk'!S469="","",'[1]0.1 Produksi Pangan &amp; Penduduk'!S469)</f>
        <v/>
      </c>
      <c r="J469" s="35" t="str">
        <f>IF('[1]0.1 Produksi Pangan &amp; Penduduk'!Y469="","",'[1]0.1 Produksi Pangan &amp; Penduduk'!Y469)</f>
        <v/>
      </c>
      <c r="K469" s="35" t="str">
        <f>IF('[1]0.1 Produksi Pangan &amp; Penduduk'!AE469="","",'[1]0.1 Produksi Pangan &amp; Penduduk'!AE469)</f>
        <v/>
      </c>
      <c r="L469" s="35" t="str">
        <f>IF('[1]0.1 Produksi Pangan &amp; Penduduk'!AK469="","",'[1]0.1 Produksi Pangan &amp; Penduduk'!AK469)</f>
        <v/>
      </c>
      <c r="M469" s="35" t="str">
        <f>IF('[1]0.1 Produksi Pangan &amp; Penduduk'!AQ469="","",'[1]0.1 Produksi Pangan &amp; Penduduk'!AQ469)</f>
        <v/>
      </c>
      <c r="N469" s="35" t="str">
        <f>IF('[1]0.2 Konsumsi Energi'!J469="","",'[1]0.2 Konsumsi Energi'!J469)</f>
        <v/>
      </c>
      <c r="O469" s="35">
        <f>IF('[1]0.2 Konsumsi Energi'!M469="","",'[1]0.2 Konsumsi Energi'!M469)</f>
        <v>2100</v>
      </c>
      <c r="P469" s="35" t="str">
        <f>IF('[1]0.3 Konsumsi Protein Hewani'!J469="","",'[1]0.3 Konsumsi Protein Hewani'!J469)</f>
        <v/>
      </c>
      <c r="Q469" s="35">
        <f>IF('[1]0.3 Konsumsi Protein Hewani'!M469="","",'[1]0.3 Konsumsi Protein Hewani'!M469)</f>
        <v>25</v>
      </c>
      <c r="R469" s="35" t="str">
        <f>IF('[1]0.4 Stok_Cadangan'!J469="","",'[1]0.4 Stok_Cadangan'!J469)</f>
        <v/>
      </c>
      <c r="S469" s="35" t="str">
        <f>IF('[1]0.4 Stok_Cadangan'!M469="","",'[1]0.4 Stok_Cadangan'!M469)</f>
        <v/>
      </c>
      <c r="T469" s="35" t="str">
        <f>IF('[1]0.4 Stok_Cadangan'!P469="","",'[1]0.4 Stok_Cadangan'!P469)</f>
        <v/>
      </c>
      <c r="U469" s="35" t="str">
        <f>IF('[1]0.4 Stok_Cadangan'!T469="","",'[1]0.4 Stok_Cadangan'!T469)</f>
        <v/>
      </c>
      <c r="V469" s="35" t="str">
        <f>IF('[1]0.4 Stok_Cadangan'!W469="","",'[1]0.4 Stok_Cadangan'!W469)</f>
        <v/>
      </c>
      <c r="W469" s="35" t="str">
        <f>IF('[1]0.4 Stok_Cadangan'!Z469="","",'[1]0.4 Stok_Cadangan'!Z469)</f>
        <v/>
      </c>
      <c r="X469" s="35" t="str">
        <f>IF('[1]0.4 Stok_Cadangan'!AF469="","",'[1]0.4 Stok_Cadangan'!AF469)</f>
        <v/>
      </c>
      <c r="Y469" s="35" t="str">
        <f>IF('[1]0.4 Stok_Cadangan'!AI469="","",'[1]0.4 Stok_Cadangan'!AI469)</f>
        <v/>
      </c>
      <c r="Z469" s="35" t="str">
        <f>IF('[1]0.4 Stok_Cadangan'!AL469="","",'[1]0.4 Stok_Cadangan'!AL469)</f>
        <v/>
      </c>
      <c r="AA469" s="35" t="str">
        <f>IF('[1]0.5 Indikator Keterjangkauan'!P469="","",'[1]0.5 Indikator Keterjangkauan'!P469)</f>
        <v/>
      </c>
      <c r="AB469" s="35" t="str">
        <f>IF('[1]0.5 Indikator Keterjangkauan'!T469="","",'[1]0.5 Indikator Keterjangkauan'!T469)</f>
        <v/>
      </c>
      <c r="AC469" s="35" t="str">
        <f>IF('[1]0.5 Indikator Keterjangkauan'!X469="","",'[1]0.5 Indikator Keterjangkauan'!X469)</f>
        <v/>
      </c>
      <c r="AD469" s="35" t="str">
        <f>IF('[1]0.5 Indikator Keterjangkauan'!AB469="","",'[1]0.5 Indikator Keterjangkauan'!AB469)</f>
        <v/>
      </c>
      <c r="AE469" s="35" t="str">
        <f>IF('[1]0.6 Indikator Pemanfaatan'!V469="","",'[1]0.6 Indikator Pemanfaatan'!V469)</f>
        <v/>
      </c>
      <c r="AF469" s="35" t="str">
        <f>IF('[1]0.6 Indikator Pemanfaatan'!Z469="","",'[1]0.6 Indikator Pemanfaatan'!Z469)</f>
        <v/>
      </c>
      <c r="AG469" s="35" t="str">
        <f>IF('[2]2.1 Data FSVA 2025 &amp; Bobot'!H470="","",'[2]2.1 Data FSVA 2025 &amp; Bobot'!H470)</f>
        <v/>
      </c>
      <c r="AH469" s="35" t="str">
        <f>IF('[2]2.1 Data FSVA 2025 &amp; Bobot'!J470="","",'[2]2.1 Data FSVA 2025 &amp; Bobot'!J470)</f>
        <v/>
      </c>
      <c r="AI469" s="35" t="str">
        <f>IF('[2]2.1 Data FSVA 2025 &amp; Bobot'!L470="","",'[2]2.1 Data FSVA 2025 &amp; Bobot'!L470)</f>
        <v/>
      </c>
      <c r="AJ469" s="35" t="str">
        <f>IF('[2]2.1 Data FSVA 2025 &amp; Bobot'!N470="","",'[2]2.1 Data FSVA 2025 &amp; Bobot'!N470)</f>
        <v/>
      </c>
      <c r="AK469" s="35" t="str">
        <f>IF('[2]2.1 Data FSVA 2025 &amp; Bobot'!P470="","",'[2]2.1 Data FSVA 2025 &amp; Bobot'!P470)</f>
        <v/>
      </c>
      <c r="AL469" s="35" t="str">
        <f>IF('[2]2.1 Data FSVA 2025 &amp; Bobot'!R470="","",'[2]2.1 Data FSVA 2025 &amp; Bobot'!R470)</f>
        <v/>
      </c>
      <c r="AM469" s="35" t="str">
        <f>IF('[2]2.1 Data FSVA 2025 &amp; Bobot'!T470="","",'[2]2.1 Data FSVA 2025 &amp; Bobot'!T470)</f>
        <v/>
      </c>
      <c r="AN469" s="35" t="str">
        <f>IF('[2]2.1 Data FSVA 2025 &amp; Bobot'!V470="","",'[2]2.1 Data FSVA 2025 &amp; Bobot'!V470)</f>
        <v/>
      </c>
      <c r="AO469" s="35" t="str">
        <f>IF('[2]2.1 Data FSVA 2025 &amp; Bobot'!X470="","",'[2]2.1 Data FSVA 2025 &amp; Bobot'!X470)</f>
        <v/>
      </c>
      <c r="AP469" s="35" t="str">
        <f>IF('[2]2.1 Data FSVA 2025 &amp; Bobot'!Z470="","",'[2]2.1 Data FSVA 2025 &amp; Bobot'!Z470)</f>
        <v/>
      </c>
      <c r="AQ469" s="35" t="str">
        <f>IF('[2]2.1 Data FSVA 2025 &amp; Bobot'!AB470="","",'[2]2.1 Data FSVA 2025 &amp; Bobot'!AB470)</f>
        <v/>
      </c>
      <c r="AR469" s="35" t="str">
        <f>IF('[2]2.1 Data FSVA 2025 &amp; Bobot'!AD470="","",'[2]2.1 Data FSVA 2025 &amp; Bobot'!AD470)</f>
        <v/>
      </c>
      <c r="AS469" s="27" t="str">
        <f>IF('[2]2.4 Prioritas Individu'!G470="","",'[2]2.4 Prioritas Individu'!G470)</f>
        <v/>
      </c>
      <c r="AT469" s="27" t="str">
        <f>IF('[2]2.4 Prioritas Individu'!H470="","",'[2]2.4 Prioritas Individu'!H470)</f>
        <v/>
      </c>
      <c r="AU469" s="27" t="str">
        <f>IF('[2]2.4 Prioritas Individu'!I470="","",'[2]2.4 Prioritas Individu'!I470)</f>
        <v/>
      </c>
      <c r="AV469" s="27" t="str">
        <f>IF('[2]2.4 Prioritas Individu'!J470="","",'[2]2.4 Prioritas Individu'!J470)</f>
        <v/>
      </c>
      <c r="AW469" s="27" t="str">
        <f>IF('[2]2.4 Prioritas Individu'!K470="","",'[2]2.4 Prioritas Individu'!K470)</f>
        <v/>
      </c>
      <c r="AX469" s="27" t="str">
        <f>IF('[2]2.4 Prioritas Individu'!L470="","",'[2]2.4 Prioritas Individu'!L470)</f>
        <v/>
      </c>
      <c r="AY469" s="27" t="str">
        <f>IF('[2]2.4 Prioritas Individu'!M470="","",'[2]2.4 Prioritas Individu'!M470)</f>
        <v/>
      </c>
      <c r="AZ469" s="27" t="str">
        <f>IF('[2]2.4 Prioritas Individu'!N470="","",'[2]2.4 Prioritas Individu'!N470)</f>
        <v/>
      </c>
      <c r="BA469" s="27" t="str">
        <f>IF('[2]2.4 Prioritas Individu'!O470="","",'[2]2.4 Prioritas Individu'!O470)</f>
        <v/>
      </c>
      <c r="BB469" s="27" t="str">
        <f>IF('[2]2.4 Prioritas Individu'!P470="","",'[2]2.4 Prioritas Individu'!P470)</f>
        <v/>
      </c>
      <c r="BC469" s="27" t="str">
        <f>IF('[2]2.4 Prioritas Individu'!Q470="","",'[2]2.4 Prioritas Individu'!Q470)</f>
        <v/>
      </c>
      <c r="BD469" s="27" t="str">
        <f>IF('[2]2.4 Prioritas Individu'!R470="","",'[2]2.4 Prioritas Individu'!R470)</f>
        <v/>
      </c>
      <c r="BE469" s="25" t="str">
        <f>IF('[2]2.4 Prioritas Individu'!S470="","",'[2]2.4 Prioritas Individu'!S470)</f>
        <v>-</v>
      </c>
      <c r="BF469" s="27" t="str">
        <f>IF('[2]2.4 Prioritas Individu'!T470="","",'[2]2.4 Prioritas Individu'!T470)</f>
        <v>-</v>
      </c>
      <c r="BG469" s="27" t="str">
        <f>IF('[2]2.4 Prioritas Individu'!U470="","",'[2]2.4 Prioritas Individu'!U470)</f>
        <v>-</v>
      </c>
      <c r="BH469" s="25" t="str">
        <f>IF('[2]2.3 Indeks &amp; Cut off Komposit'!G1181="","",'[2]2.3 Indeks &amp; Cut off Komposit'!G1181)</f>
        <v/>
      </c>
      <c r="BI469" s="25" t="str">
        <f>IF('[2]2.3 Indeks &amp; Cut off Komposit'!H1181="","",'[2]2.3 Indeks &amp; Cut off Komposit'!H1181)</f>
        <v/>
      </c>
      <c r="BJ469" s="25" t="str">
        <f>IF('[2]2.3 Indeks &amp; Cut off Komposit'!I1181="","",'[2]2.3 Indeks &amp; Cut off Komposit'!I1181)</f>
        <v/>
      </c>
      <c r="BK469" s="25" t="str">
        <f>IF('[2]2.3 Indeks &amp; Cut off Komposit'!J1181="","",'[2]2.3 Indeks &amp; Cut off Komposit'!J1181)</f>
        <v/>
      </c>
      <c r="BL469" s="25" t="str">
        <f>IF('[2]2.3 Indeks &amp; Cut off Komposit'!K1181="","",'[2]2.3 Indeks &amp; Cut off Komposit'!K1181)</f>
        <v/>
      </c>
      <c r="BM469" s="25" t="str">
        <f>IF('[2]2.3 Indeks &amp; Cut off Komposit'!L1181="","",'[2]2.3 Indeks &amp; Cut off Komposit'!L1181)</f>
        <v/>
      </c>
      <c r="BN469" s="25" t="str">
        <f>IF('[2]2.3 Indeks &amp; Cut off Komposit'!M1181="","",'[2]2.3 Indeks &amp; Cut off Komposit'!M1181)</f>
        <v/>
      </c>
      <c r="BO469" s="25" t="str">
        <f>IF('[2]2.3 Indeks &amp; Cut off Komposit'!N1181="","",'[2]2.3 Indeks &amp; Cut off Komposit'!N1181)</f>
        <v/>
      </c>
      <c r="BP469" s="25" t="str">
        <f>IF('[2]2.3 Indeks &amp; Cut off Komposit'!O1181="","",'[2]2.3 Indeks &amp; Cut off Komposit'!O1181)</f>
        <v/>
      </c>
      <c r="BQ469" s="25" t="str">
        <f>IF('[2]2.3 Indeks &amp; Cut off Komposit'!P1181="","",'[2]2.3 Indeks &amp; Cut off Komposit'!P1181)</f>
        <v/>
      </c>
      <c r="BR469" s="25" t="str">
        <f>IF('[2]2.3 Indeks &amp; Cut off Komposit'!Q1181="","",'[2]2.3 Indeks &amp; Cut off Komposit'!Q1181)</f>
        <v/>
      </c>
      <c r="BS469" s="25" t="str">
        <f>IF('[2]2.3 Indeks &amp; Cut off Komposit'!R1181="","",'[2]2.3 Indeks &amp; Cut off Komposit'!R1181)</f>
        <v/>
      </c>
      <c r="BT469" s="25" t="str">
        <f>IF('[2]2.3 Indeks &amp; Cut off Komposit'!S1181="","",'[2]2.3 Indeks &amp; Cut off Komposit'!S1181)</f>
        <v>-</v>
      </c>
      <c r="BU469" s="25" t="str">
        <f>IF('[2]2.3 Indeks &amp; Cut off Komposit'!T1181="","",'[2]2.3 Indeks &amp; Cut off Komposit'!T1181)</f>
        <v>-</v>
      </c>
      <c r="BV469" s="25" t="str">
        <f>IF('[2]2.3 Indeks &amp; Cut off Komposit'!U1181="","",'[2]2.3 Indeks &amp; Cut off Komposit'!U1181)</f>
        <v>-</v>
      </c>
      <c r="BW469" s="25" t="str">
        <f>IF('[2]2.3 Indeks &amp; Cut off Komposit'!V1181="","",'[2]2.3 Indeks &amp; Cut off Komposit'!V1181)</f>
        <v>-</v>
      </c>
    </row>
    <row r="470" spans="1:75" x14ac:dyDescent="0.3">
      <c r="A470" s="14" t="str">
        <f>IF('[1]0.1 Produksi Pangan &amp; Penduduk'!A470="","",'[1]0.1 Produksi Pangan &amp; Penduduk'!A470)</f>
        <v/>
      </c>
      <c r="B470" s="4" t="str">
        <f>IF('[1]0.1 Produksi Pangan &amp; Penduduk'!B470="","",'[1]0.1 Produksi Pangan &amp; Penduduk'!B470)</f>
        <v/>
      </c>
      <c r="C470" s="14" t="str">
        <f>IF('[1]0.1 Produksi Pangan &amp; Penduduk'!C470="","",'[1]0.1 Produksi Pangan &amp; Penduduk'!C470)</f>
        <v/>
      </c>
      <c r="D470" s="14" t="str">
        <f>IF('[1]0.1 Produksi Pangan &amp; Penduduk'!D470="","",'[1]0.1 Produksi Pangan &amp; Penduduk'!D470)</f>
        <v/>
      </c>
      <c r="E470" s="14" t="str">
        <f>IF('[1]0.1 Produksi Pangan &amp; Penduduk'!E470="","",'[1]0.1 Produksi Pangan &amp; Penduduk'!E470)</f>
        <v/>
      </c>
      <c r="F470" s="4" t="str">
        <f>IF('[1]0.1 Produksi Pangan &amp; Penduduk'!F470="","",'[1]0.1 Produksi Pangan &amp; Penduduk'!F470)</f>
        <v/>
      </c>
      <c r="G470" s="35" t="str">
        <f>IF('[1]0.1 Produksi Pangan &amp; Penduduk'!J470="","",'[1]0.1 Produksi Pangan &amp; Penduduk'!J470)</f>
        <v/>
      </c>
      <c r="H470" s="35" t="str">
        <f>IF('[1]0.1 Produksi Pangan &amp; Penduduk'!M470="","",'[1]0.1 Produksi Pangan &amp; Penduduk'!M470)</f>
        <v/>
      </c>
      <c r="I470" s="35" t="str">
        <f>IF('[1]0.1 Produksi Pangan &amp; Penduduk'!S470="","",'[1]0.1 Produksi Pangan &amp; Penduduk'!S470)</f>
        <v/>
      </c>
      <c r="J470" s="35" t="str">
        <f>IF('[1]0.1 Produksi Pangan &amp; Penduduk'!Y470="","",'[1]0.1 Produksi Pangan &amp; Penduduk'!Y470)</f>
        <v/>
      </c>
      <c r="K470" s="35" t="str">
        <f>IF('[1]0.1 Produksi Pangan &amp; Penduduk'!AE470="","",'[1]0.1 Produksi Pangan &amp; Penduduk'!AE470)</f>
        <v/>
      </c>
      <c r="L470" s="35" t="str">
        <f>IF('[1]0.1 Produksi Pangan &amp; Penduduk'!AK470="","",'[1]0.1 Produksi Pangan &amp; Penduduk'!AK470)</f>
        <v/>
      </c>
      <c r="M470" s="35" t="str">
        <f>IF('[1]0.1 Produksi Pangan &amp; Penduduk'!AQ470="","",'[1]0.1 Produksi Pangan &amp; Penduduk'!AQ470)</f>
        <v/>
      </c>
      <c r="N470" s="35" t="str">
        <f>IF('[1]0.2 Konsumsi Energi'!J470="","",'[1]0.2 Konsumsi Energi'!J470)</f>
        <v/>
      </c>
      <c r="O470" s="35">
        <f>IF('[1]0.2 Konsumsi Energi'!M470="","",'[1]0.2 Konsumsi Energi'!M470)</f>
        <v>2100</v>
      </c>
      <c r="P470" s="35" t="str">
        <f>IF('[1]0.3 Konsumsi Protein Hewani'!J470="","",'[1]0.3 Konsumsi Protein Hewani'!J470)</f>
        <v/>
      </c>
      <c r="Q470" s="35">
        <f>IF('[1]0.3 Konsumsi Protein Hewani'!M470="","",'[1]0.3 Konsumsi Protein Hewani'!M470)</f>
        <v>25</v>
      </c>
      <c r="R470" s="35" t="str">
        <f>IF('[1]0.4 Stok_Cadangan'!J470="","",'[1]0.4 Stok_Cadangan'!J470)</f>
        <v/>
      </c>
      <c r="S470" s="35" t="str">
        <f>IF('[1]0.4 Stok_Cadangan'!M470="","",'[1]0.4 Stok_Cadangan'!M470)</f>
        <v/>
      </c>
      <c r="T470" s="35" t="str">
        <f>IF('[1]0.4 Stok_Cadangan'!P470="","",'[1]0.4 Stok_Cadangan'!P470)</f>
        <v/>
      </c>
      <c r="U470" s="35" t="str">
        <f>IF('[1]0.4 Stok_Cadangan'!T470="","",'[1]0.4 Stok_Cadangan'!T470)</f>
        <v/>
      </c>
      <c r="V470" s="35" t="str">
        <f>IF('[1]0.4 Stok_Cadangan'!W470="","",'[1]0.4 Stok_Cadangan'!W470)</f>
        <v/>
      </c>
      <c r="W470" s="35" t="str">
        <f>IF('[1]0.4 Stok_Cadangan'!Z470="","",'[1]0.4 Stok_Cadangan'!Z470)</f>
        <v/>
      </c>
      <c r="X470" s="35" t="str">
        <f>IF('[1]0.4 Stok_Cadangan'!AF470="","",'[1]0.4 Stok_Cadangan'!AF470)</f>
        <v/>
      </c>
      <c r="Y470" s="35" t="str">
        <f>IF('[1]0.4 Stok_Cadangan'!AI470="","",'[1]0.4 Stok_Cadangan'!AI470)</f>
        <v/>
      </c>
      <c r="Z470" s="35" t="str">
        <f>IF('[1]0.4 Stok_Cadangan'!AL470="","",'[1]0.4 Stok_Cadangan'!AL470)</f>
        <v/>
      </c>
      <c r="AA470" s="35" t="str">
        <f>IF('[1]0.5 Indikator Keterjangkauan'!P470="","",'[1]0.5 Indikator Keterjangkauan'!P470)</f>
        <v/>
      </c>
      <c r="AB470" s="35" t="str">
        <f>IF('[1]0.5 Indikator Keterjangkauan'!T470="","",'[1]0.5 Indikator Keterjangkauan'!T470)</f>
        <v/>
      </c>
      <c r="AC470" s="35" t="str">
        <f>IF('[1]0.5 Indikator Keterjangkauan'!X470="","",'[1]0.5 Indikator Keterjangkauan'!X470)</f>
        <v/>
      </c>
      <c r="AD470" s="35" t="str">
        <f>IF('[1]0.5 Indikator Keterjangkauan'!AB470="","",'[1]0.5 Indikator Keterjangkauan'!AB470)</f>
        <v/>
      </c>
      <c r="AE470" s="35" t="str">
        <f>IF('[1]0.6 Indikator Pemanfaatan'!V470="","",'[1]0.6 Indikator Pemanfaatan'!V470)</f>
        <v/>
      </c>
      <c r="AF470" s="35" t="str">
        <f>IF('[1]0.6 Indikator Pemanfaatan'!Z470="","",'[1]0.6 Indikator Pemanfaatan'!Z470)</f>
        <v/>
      </c>
      <c r="AG470" s="35" t="str">
        <f>IF('[2]2.1 Data FSVA 2025 &amp; Bobot'!H471="","",'[2]2.1 Data FSVA 2025 &amp; Bobot'!H471)</f>
        <v/>
      </c>
      <c r="AH470" s="35" t="str">
        <f>IF('[2]2.1 Data FSVA 2025 &amp; Bobot'!J471="","",'[2]2.1 Data FSVA 2025 &amp; Bobot'!J471)</f>
        <v/>
      </c>
      <c r="AI470" s="35" t="str">
        <f>IF('[2]2.1 Data FSVA 2025 &amp; Bobot'!L471="","",'[2]2.1 Data FSVA 2025 &amp; Bobot'!L471)</f>
        <v/>
      </c>
      <c r="AJ470" s="35" t="str">
        <f>IF('[2]2.1 Data FSVA 2025 &amp; Bobot'!N471="","",'[2]2.1 Data FSVA 2025 &amp; Bobot'!N471)</f>
        <v/>
      </c>
      <c r="AK470" s="35" t="str">
        <f>IF('[2]2.1 Data FSVA 2025 &amp; Bobot'!P471="","",'[2]2.1 Data FSVA 2025 &amp; Bobot'!P471)</f>
        <v/>
      </c>
      <c r="AL470" s="35" t="str">
        <f>IF('[2]2.1 Data FSVA 2025 &amp; Bobot'!R471="","",'[2]2.1 Data FSVA 2025 &amp; Bobot'!R471)</f>
        <v/>
      </c>
      <c r="AM470" s="35" t="str">
        <f>IF('[2]2.1 Data FSVA 2025 &amp; Bobot'!T471="","",'[2]2.1 Data FSVA 2025 &amp; Bobot'!T471)</f>
        <v/>
      </c>
      <c r="AN470" s="35" t="str">
        <f>IF('[2]2.1 Data FSVA 2025 &amp; Bobot'!V471="","",'[2]2.1 Data FSVA 2025 &amp; Bobot'!V471)</f>
        <v/>
      </c>
      <c r="AO470" s="35" t="str">
        <f>IF('[2]2.1 Data FSVA 2025 &amp; Bobot'!X471="","",'[2]2.1 Data FSVA 2025 &amp; Bobot'!X471)</f>
        <v/>
      </c>
      <c r="AP470" s="35" t="str">
        <f>IF('[2]2.1 Data FSVA 2025 &amp; Bobot'!Z471="","",'[2]2.1 Data FSVA 2025 &amp; Bobot'!Z471)</f>
        <v/>
      </c>
      <c r="AQ470" s="35" t="str">
        <f>IF('[2]2.1 Data FSVA 2025 &amp; Bobot'!AB471="","",'[2]2.1 Data FSVA 2025 &amp; Bobot'!AB471)</f>
        <v/>
      </c>
      <c r="AR470" s="35" t="str">
        <f>IF('[2]2.1 Data FSVA 2025 &amp; Bobot'!AD471="","",'[2]2.1 Data FSVA 2025 &amp; Bobot'!AD471)</f>
        <v/>
      </c>
      <c r="AS470" s="27" t="str">
        <f>IF('[2]2.4 Prioritas Individu'!G471="","",'[2]2.4 Prioritas Individu'!G471)</f>
        <v/>
      </c>
      <c r="AT470" s="27" t="str">
        <f>IF('[2]2.4 Prioritas Individu'!H471="","",'[2]2.4 Prioritas Individu'!H471)</f>
        <v/>
      </c>
      <c r="AU470" s="27" t="str">
        <f>IF('[2]2.4 Prioritas Individu'!I471="","",'[2]2.4 Prioritas Individu'!I471)</f>
        <v/>
      </c>
      <c r="AV470" s="27" t="str">
        <f>IF('[2]2.4 Prioritas Individu'!J471="","",'[2]2.4 Prioritas Individu'!J471)</f>
        <v/>
      </c>
      <c r="AW470" s="27" t="str">
        <f>IF('[2]2.4 Prioritas Individu'!K471="","",'[2]2.4 Prioritas Individu'!K471)</f>
        <v/>
      </c>
      <c r="AX470" s="27" t="str">
        <f>IF('[2]2.4 Prioritas Individu'!L471="","",'[2]2.4 Prioritas Individu'!L471)</f>
        <v/>
      </c>
      <c r="AY470" s="27" t="str">
        <f>IF('[2]2.4 Prioritas Individu'!M471="","",'[2]2.4 Prioritas Individu'!M471)</f>
        <v/>
      </c>
      <c r="AZ470" s="27" t="str">
        <f>IF('[2]2.4 Prioritas Individu'!N471="","",'[2]2.4 Prioritas Individu'!N471)</f>
        <v/>
      </c>
      <c r="BA470" s="27" t="str">
        <f>IF('[2]2.4 Prioritas Individu'!O471="","",'[2]2.4 Prioritas Individu'!O471)</f>
        <v/>
      </c>
      <c r="BB470" s="27" t="str">
        <f>IF('[2]2.4 Prioritas Individu'!P471="","",'[2]2.4 Prioritas Individu'!P471)</f>
        <v/>
      </c>
      <c r="BC470" s="27" t="str">
        <f>IF('[2]2.4 Prioritas Individu'!Q471="","",'[2]2.4 Prioritas Individu'!Q471)</f>
        <v/>
      </c>
      <c r="BD470" s="27" t="str">
        <f>IF('[2]2.4 Prioritas Individu'!R471="","",'[2]2.4 Prioritas Individu'!R471)</f>
        <v/>
      </c>
      <c r="BE470" s="25" t="str">
        <f>IF('[2]2.4 Prioritas Individu'!S471="","",'[2]2.4 Prioritas Individu'!S471)</f>
        <v>-</v>
      </c>
      <c r="BF470" s="27" t="str">
        <f>IF('[2]2.4 Prioritas Individu'!T471="","",'[2]2.4 Prioritas Individu'!T471)</f>
        <v>-</v>
      </c>
      <c r="BG470" s="27" t="str">
        <f>IF('[2]2.4 Prioritas Individu'!U471="","",'[2]2.4 Prioritas Individu'!U471)</f>
        <v>-</v>
      </c>
      <c r="BH470" s="25" t="str">
        <f>IF('[2]2.3 Indeks &amp; Cut off Komposit'!G1182="","",'[2]2.3 Indeks &amp; Cut off Komposit'!G1182)</f>
        <v/>
      </c>
      <c r="BI470" s="25" t="str">
        <f>IF('[2]2.3 Indeks &amp; Cut off Komposit'!H1182="","",'[2]2.3 Indeks &amp; Cut off Komposit'!H1182)</f>
        <v/>
      </c>
      <c r="BJ470" s="25" t="str">
        <f>IF('[2]2.3 Indeks &amp; Cut off Komposit'!I1182="","",'[2]2.3 Indeks &amp; Cut off Komposit'!I1182)</f>
        <v/>
      </c>
      <c r="BK470" s="25" t="str">
        <f>IF('[2]2.3 Indeks &amp; Cut off Komposit'!J1182="","",'[2]2.3 Indeks &amp; Cut off Komposit'!J1182)</f>
        <v/>
      </c>
      <c r="BL470" s="25" t="str">
        <f>IF('[2]2.3 Indeks &amp; Cut off Komposit'!K1182="","",'[2]2.3 Indeks &amp; Cut off Komposit'!K1182)</f>
        <v/>
      </c>
      <c r="BM470" s="25" t="str">
        <f>IF('[2]2.3 Indeks &amp; Cut off Komposit'!L1182="","",'[2]2.3 Indeks &amp; Cut off Komposit'!L1182)</f>
        <v/>
      </c>
      <c r="BN470" s="25" t="str">
        <f>IF('[2]2.3 Indeks &amp; Cut off Komposit'!M1182="","",'[2]2.3 Indeks &amp; Cut off Komposit'!M1182)</f>
        <v/>
      </c>
      <c r="BO470" s="25" t="str">
        <f>IF('[2]2.3 Indeks &amp; Cut off Komposit'!N1182="","",'[2]2.3 Indeks &amp; Cut off Komposit'!N1182)</f>
        <v/>
      </c>
      <c r="BP470" s="25" t="str">
        <f>IF('[2]2.3 Indeks &amp; Cut off Komposit'!O1182="","",'[2]2.3 Indeks &amp; Cut off Komposit'!O1182)</f>
        <v/>
      </c>
      <c r="BQ470" s="25" t="str">
        <f>IF('[2]2.3 Indeks &amp; Cut off Komposit'!P1182="","",'[2]2.3 Indeks &amp; Cut off Komposit'!P1182)</f>
        <v/>
      </c>
      <c r="BR470" s="25" t="str">
        <f>IF('[2]2.3 Indeks &amp; Cut off Komposit'!Q1182="","",'[2]2.3 Indeks &amp; Cut off Komposit'!Q1182)</f>
        <v/>
      </c>
      <c r="BS470" s="25" t="str">
        <f>IF('[2]2.3 Indeks &amp; Cut off Komposit'!R1182="","",'[2]2.3 Indeks &amp; Cut off Komposit'!R1182)</f>
        <v/>
      </c>
      <c r="BT470" s="25" t="str">
        <f>IF('[2]2.3 Indeks &amp; Cut off Komposit'!S1182="","",'[2]2.3 Indeks &amp; Cut off Komposit'!S1182)</f>
        <v>-</v>
      </c>
      <c r="BU470" s="25" t="str">
        <f>IF('[2]2.3 Indeks &amp; Cut off Komposit'!T1182="","",'[2]2.3 Indeks &amp; Cut off Komposit'!T1182)</f>
        <v>-</v>
      </c>
      <c r="BV470" s="25" t="str">
        <f>IF('[2]2.3 Indeks &amp; Cut off Komposit'!U1182="","",'[2]2.3 Indeks &amp; Cut off Komposit'!U1182)</f>
        <v>-</v>
      </c>
      <c r="BW470" s="25" t="str">
        <f>IF('[2]2.3 Indeks &amp; Cut off Komposit'!V1182="","",'[2]2.3 Indeks &amp; Cut off Komposit'!V1182)</f>
        <v>-</v>
      </c>
    </row>
    <row r="471" spans="1:75" x14ac:dyDescent="0.3">
      <c r="A471" s="14" t="str">
        <f>IF('[1]0.1 Produksi Pangan &amp; Penduduk'!A471="","",'[1]0.1 Produksi Pangan &amp; Penduduk'!A471)</f>
        <v/>
      </c>
      <c r="B471" s="4" t="str">
        <f>IF('[1]0.1 Produksi Pangan &amp; Penduduk'!B471="","",'[1]0.1 Produksi Pangan &amp; Penduduk'!B471)</f>
        <v/>
      </c>
      <c r="C471" s="14" t="str">
        <f>IF('[1]0.1 Produksi Pangan &amp; Penduduk'!C471="","",'[1]0.1 Produksi Pangan &amp; Penduduk'!C471)</f>
        <v/>
      </c>
      <c r="D471" s="14" t="str">
        <f>IF('[1]0.1 Produksi Pangan &amp; Penduduk'!D471="","",'[1]0.1 Produksi Pangan &amp; Penduduk'!D471)</f>
        <v/>
      </c>
      <c r="E471" s="14" t="str">
        <f>IF('[1]0.1 Produksi Pangan &amp; Penduduk'!E471="","",'[1]0.1 Produksi Pangan &amp; Penduduk'!E471)</f>
        <v/>
      </c>
      <c r="F471" s="4" t="str">
        <f>IF('[1]0.1 Produksi Pangan &amp; Penduduk'!F471="","",'[1]0.1 Produksi Pangan &amp; Penduduk'!F471)</f>
        <v/>
      </c>
      <c r="G471" s="35" t="str">
        <f>IF('[1]0.1 Produksi Pangan &amp; Penduduk'!J471="","",'[1]0.1 Produksi Pangan &amp; Penduduk'!J471)</f>
        <v/>
      </c>
      <c r="H471" s="35" t="str">
        <f>IF('[1]0.1 Produksi Pangan &amp; Penduduk'!M471="","",'[1]0.1 Produksi Pangan &amp; Penduduk'!M471)</f>
        <v/>
      </c>
      <c r="I471" s="35" t="str">
        <f>IF('[1]0.1 Produksi Pangan &amp; Penduduk'!S471="","",'[1]0.1 Produksi Pangan &amp; Penduduk'!S471)</f>
        <v/>
      </c>
      <c r="J471" s="35" t="str">
        <f>IF('[1]0.1 Produksi Pangan &amp; Penduduk'!Y471="","",'[1]0.1 Produksi Pangan &amp; Penduduk'!Y471)</f>
        <v/>
      </c>
      <c r="K471" s="35" t="str">
        <f>IF('[1]0.1 Produksi Pangan &amp; Penduduk'!AE471="","",'[1]0.1 Produksi Pangan &amp; Penduduk'!AE471)</f>
        <v/>
      </c>
      <c r="L471" s="35" t="str">
        <f>IF('[1]0.1 Produksi Pangan &amp; Penduduk'!AK471="","",'[1]0.1 Produksi Pangan &amp; Penduduk'!AK471)</f>
        <v/>
      </c>
      <c r="M471" s="35" t="str">
        <f>IF('[1]0.1 Produksi Pangan &amp; Penduduk'!AQ471="","",'[1]0.1 Produksi Pangan &amp; Penduduk'!AQ471)</f>
        <v/>
      </c>
      <c r="N471" s="35" t="str">
        <f>IF('[1]0.2 Konsumsi Energi'!J471="","",'[1]0.2 Konsumsi Energi'!J471)</f>
        <v/>
      </c>
      <c r="O471" s="35">
        <f>IF('[1]0.2 Konsumsi Energi'!M471="","",'[1]0.2 Konsumsi Energi'!M471)</f>
        <v>2100</v>
      </c>
      <c r="P471" s="35" t="str">
        <f>IF('[1]0.3 Konsumsi Protein Hewani'!J471="","",'[1]0.3 Konsumsi Protein Hewani'!J471)</f>
        <v/>
      </c>
      <c r="Q471" s="35">
        <f>IF('[1]0.3 Konsumsi Protein Hewani'!M471="","",'[1]0.3 Konsumsi Protein Hewani'!M471)</f>
        <v>25</v>
      </c>
      <c r="R471" s="35" t="str">
        <f>IF('[1]0.4 Stok_Cadangan'!J471="","",'[1]0.4 Stok_Cadangan'!J471)</f>
        <v/>
      </c>
      <c r="S471" s="35" t="str">
        <f>IF('[1]0.4 Stok_Cadangan'!M471="","",'[1]0.4 Stok_Cadangan'!M471)</f>
        <v/>
      </c>
      <c r="T471" s="35" t="str">
        <f>IF('[1]0.4 Stok_Cadangan'!P471="","",'[1]0.4 Stok_Cadangan'!P471)</f>
        <v/>
      </c>
      <c r="U471" s="35" t="str">
        <f>IF('[1]0.4 Stok_Cadangan'!T471="","",'[1]0.4 Stok_Cadangan'!T471)</f>
        <v/>
      </c>
      <c r="V471" s="35" t="str">
        <f>IF('[1]0.4 Stok_Cadangan'!W471="","",'[1]0.4 Stok_Cadangan'!W471)</f>
        <v/>
      </c>
      <c r="W471" s="35" t="str">
        <f>IF('[1]0.4 Stok_Cadangan'!Z471="","",'[1]0.4 Stok_Cadangan'!Z471)</f>
        <v/>
      </c>
      <c r="X471" s="35" t="str">
        <f>IF('[1]0.4 Stok_Cadangan'!AF471="","",'[1]0.4 Stok_Cadangan'!AF471)</f>
        <v/>
      </c>
      <c r="Y471" s="35" t="str">
        <f>IF('[1]0.4 Stok_Cadangan'!AI471="","",'[1]0.4 Stok_Cadangan'!AI471)</f>
        <v/>
      </c>
      <c r="Z471" s="35" t="str">
        <f>IF('[1]0.4 Stok_Cadangan'!AL471="","",'[1]0.4 Stok_Cadangan'!AL471)</f>
        <v/>
      </c>
      <c r="AA471" s="35" t="str">
        <f>IF('[1]0.5 Indikator Keterjangkauan'!P471="","",'[1]0.5 Indikator Keterjangkauan'!P471)</f>
        <v/>
      </c>
      <c r="AB471" s="35" t="str">
        <f>IF('[1]0.5 Indikator Keterjangkauan'!T471="","",'[1]0.5 Indikator Keterjangkauan'!T471)</f>
        <v/>
      </c>
      <c r="AC471" s="35" t="str">
        <f>IF('[1]0.5 Indikator Keterjangkauan'!X471="","",'[1]0.5 Indikator Keterjangkauan'!X471)</f>
        <v/>
      </c>
      <c r="AD471" s="35" t="str">
        <f>IF('[1]0.5 Indikator Keterjangkauan'!AB471="","",'[1]0.5 Indikator Keterjangkauan'!AB471)</f>
        <v/>
      </c>
      <c r="AE471" s="35" t="str">
        <f>IF('[1]0.6 Indikator Pemanfaatan'!V471="","",'[1]0.6 Indikator Pemanfaatan'!V471)</f>
        <v/>
      </c>
      <c r="AF471" s="35" t="str">
        <f>IF('[1]0.6 Indikator Pemanfaatan'!Z471="","",'[1]0.6 Indikator Pemanfaatan'!Z471)</f>
        <v/>
      </c>
      <c r="AG471" s="35" t="str">
        <f>IF('[2]2.1 Data FSVA 2025 &amp; Bobot'!H472="","",'[2]2.1 Data FSVA 2025 &amp; Bobot'!H472)</f>
        <v/>
      </c>
      <c r="AH471" s="35" t="str">
        <f>IF('[2]2.1 Data FSVA 2025 &amp; Bobot'!J472="","",'[2]2.1 Data FSVA 2025 &amp; Bobot'!J472)</f>
        <v/>
      </c>
      <c r="AI471" s="35" t="str">
        <f>IF('[2]2.1 Data FSVA 2025 &amp; Bobot'!L472="","",'[2]2.1 Data FSVA 2025 &amp; Bobot'!L472)</f>
        <v/>
      </c>
      <c r="AJ471" s="35" t="str">
        <f>IF('[2]2.1 Data FSVA 2025 &amp; Bobot'!N472="","",'[2]2.1 Data FSVA 2025 &amp; Bobot'!N472)</f>
        <v/>
      </c>
      <c r="AK471" s="35" t="str">
        <f>IF('[2]2.1 Data FSVA 2025 &amp; Bobot'!P472="","",'[2]2.1 Data FSVA 2025 &amp; Bobot'!P472)</f>
        <v/>
      </c>
      <c r="AL471" s="35" t="str">
        <f>IF('[2]2.1 Data FSVA 2025 &amp; Bobot'!R472="","",'[2]2.1 Data FSVA 2025 &amp; Bobot'!R472)</f>
        <v/>
      </c>
      <c r="AM471" s="35" t="str">
        <f>IF('[2]2.1 Data FSVA 2025 &amp; Bobot'!T472="","",'[2]2.1 Data FSVA 2025 &amp; Bobot'!T472)</f>
        <v/>
      </c>
      <c r="AN471" s="35" t="str">
        <f>IF('[2]2.1 Data FSVA 2025 &amp; Bobot'!V472="","",'[2]2.1 Data FSVA 2025 &amp; Bobot'!V472)</f>
        <v/>
      </c>
      <c r="AO471" s="35" t="str">
        <f>IF('[2]2.1 Data FSVA 2025 &amp; Bobot'!X472="","",'[2]2.1 Data FSVA 2025 &amp; Bobot'!X472)</f>
        <v/>
      </c>
      <c r="AP471" s="35" t="str">
        <f>IF('[2]2.1 Data FSVA 2025 &amp; Bobot'!Z472="","",'[2]2.1 Data FSVA 2025 &amp; Bobot'!Z472)</f>
        <v/>
      </c>
      <c r="AQ471" s="35" t="str">
        <f>IF('[2]2.1 Data FSVA 2025 &amp; Bobot'!AB472="","",'[2]2.1 Data FSVA 2025 &amp; Bobot'!AB472)</f>
        <v/>
      </c>
      <c r="AR471" s="35" t="str">
        <f>IF('[2]2.1 Data FSVA 2025 &amp; Bobot'!AD472="","",'[2]2.1 Data FSVA 2025 &amp; Bobot'!AD472)</f>
        <v/>
      </c>
      <c r="AS471" s="27" t="str">
        <f>IF('[2]2.4 Prioritas Individu'!G472="","",'[2]2.4 Prioritas Individu'!G472)</f>
        <v/>
      </c>
      <c r="AT471" s="27" t="str">
        <f>IF('[2]2.4 Prioritas Individu'!H472="","",'[2]2.4 Prioritas Individu'!H472)</f>
        <v/>
      </c>
      <c r="AU471" s="27" t="str">
        <f>IF('[2]2.4 Prioritas Individu'!I472="","",'[2]2.4 Prioritas Individu'!I472)</f>
        <v/>
      </c>
      <c r="AV471" s="27" t="str">
        <f>IF('[2]2.4 Prioritas Individu'!J472="","",'[2]2.4 Prioritas Individu'!J472)</f>
        <v/>
      </c>
      <c r="AW471" s="27" t="str">
        <f>IF('[2]2.4 Prioritas Individu'!K472="","",'[2]2.4 Prioritas Individu'!K472)</f>
        <v/>
      </c>
      <c r="AX471" s="27" t="str">
        <f>IF('[2]2.4 Prioritas Individu'!L472="","",'[2]2.4 Prioritas Individu'!L472)</f>
        <v/>
      </c>
      <c r="AY471" s="27" t="str">
        <f>IF('[2]2.4 Prioritas Individu'!M472="","",'[2]2.4 Prioritas Individu'!M472)</f>
        <v/>
      </c>
      <c r="AZ471" s="27" t="str">
        <f>IF('[2]2.4 Prioritas Individu'!N472="","",'[2]2.4 Prioritas Individu'!N472)</f>
        <v/>
      </c>
      <c r="BA471" s="27" t="str">
        <f>IF('[2]2.4 Prioritas Individu'!O472="","",'[2]2.4 Prioritas Individu'!O472)</f>
        <v/>
      </c>
      <c r="BB471" s="27" t="str">
        <f>IF('[2]2.4 Prioritas Individu'!P472="","",'[2]2.4 Prioritas Individu'!P472)</f>
        <v/>
      </c>
      <c r="BC471" s="27" t="str">
        <f>IF('[2]2.4 Prioritas Individu'!Q472="","",'[2]2.4 Prioritas Individu'!Q472)</f>
        <v/>
      </c>
      <c r="BD471" s="27" t="str">
        <f>IF('[2]2.4 Prioritas Individu'!R472="","",'[2]2.4 Prioritas Individu'!R472)</f>
        <v/>
      </c>
      <c r="BE471" s="25" t="str">
        <f>IF('[2]2.4 Prioritas Individu'!S472="","",'[2]2.4 Prioritas Individu'!S472)</f>
        <v>-</v>
      </c>
      <c r="BF471" s="27" t="str">
        <f>IF('[2]2.4 Prioritas Individu'!T472="","",'[2]2.4 Prioritas Individu'!T472)</f>
        <v>-</v>
      </c>
      <c r="BG471" s="27" t="str">
        <f>IF('[2]2.4 Prioritas Individu'!U472="","",'[2]2.4 Prioritas Individu'!U472)</f>
        <v>-</v>
      </c>
      <c r="BH471" s="25" t="str">
        <f>IF('[2]2.3 Indeks &amp; Cut off Komposit'!G1183="","",'[2]2.3 Indeks &amp; Cut off Komposit'!G1183)</f>
        <v/>
      </c>
      <c r="BI471" s="25" t="str">
        <f>IF('[2]2.3 Indeks &amp; Cut off Komposit'!H1183="","",'[2]2.3 Indeks &amp; Cut off Komposit'!H1183)</f>
        <v/>
      </c>
      <c r="BJ471" s="25" t="str">
        <f>IF('[2]2.3 Indeks &amp; Cut off Komposit'!I1183="","",'[2]2.3 Indeks &amp; Cut off Komposit'!I1183)</f>
        <v/>
      </c>
      <c r="BK471" s="25" t="str">
        <f>IF('[2]2.3 Indeks &amp; Cut off Komposit'!J1183="","",'[2]2.3 Indeks &amp; Cut off Komposit'!J1183)</f>
        <v/>
      </c>
      <c r="BL471" s="25" t="str">
        <f>IF('[2]2.3 Indeks &amp; Cut off Komposit'!K1183="","",'[2]2.3 Indeks &amp; Cut off Komposit'!K1183)</f>
        <v/>
      </c>
      <c r="BM471" s="25" t="str">
        <f>IF('[2]2.3 Indeks &amp; Cut off Komposit'!L1183="","",'[2]2.3 Indeks &amp; Cut off Komposit'!L1183)</f>
        <v/>
      </c>
      <c r="BN471" s="25" t="str">
        <f>IF('[2]2.3 Indeks &amp; Cut off Komposit'!M1183="","",'[2]2.3 Indeks &amp; Cut off Komposit'!M1183)</f>
        <v/>
      </c>
      <c r="BO471" s="25" t="str">
        <f>IF('[2]2.3 Indeks &amp; Cut off Komposit'!N1183="","",'[2]2.3 Indeks &amp; Cut off Komposit'!N1183)</f>
        <v/>
      </c>
      <c r="BP471" s="25" t="str">
        <f>IF('[2]2.3 Indeks &amp; Cut off Komposit'!O1183="","",'[2]2.3 Indeks &amp; Cut off Komposit'!O1183)</f>
        <v/>
      </c>
      <c r="BQ471" s="25" t="str">
        <f>IF('[2]2.3 Indeks &amp; Cut off Komposit'!P1183="","",'[2]2.3 Indeks &amp; Cut off Komposit'!P1183)</f>
        <v/>
      </c>
      <c r="BR471" s="25" t="str">
        <f>IF('[2]2.3 Indeks &amp; Cut off Komposit'!Q1183="","",'[2]2.3 Indeks &amp; Cut off Komposit'!Q1183)</f>
        <v/>
      </c>
      <c r="BS471" s="25" t="str">
        <f>IF('[2]2.3 Indeks &amp; Cut off Komposit'!R1183="","",'[2]2.3 Indeks &amp; Cut off Komposit'!R1183)</f>
        <v/>
      </c>
      <c r="BT471" s="25" t="str">
        <f>IF('[2]2.3 Indeks &amp; Cut off Komposit'!S1183="","",'[2]2.3 Indeks &amp; Cut off Komposit'!S1183)</f>
        <v>-</v>
      </c>
      <c r="BU471" s="25" t="str">
        <f>IF('[2]2.3 Indeks &amp; Cut off Komposit'!T1183="","",'[2]2.3 Indeks &amp; Cut off Komposit'!T1183)</f>
        <v>-</v>
      </c>
      <c r="BV471" s="25" t="str">
        <f>IF('[2]2.3 Indeks &amp; Cut off Komposit'!U1183="","",'[2]2.3 Indeks &amp; Cut off Komposit'!U1183)</f>
        <v>-</v>
      </c>
      <c r="BW471" s="25" t="str">
        <f>IF('[2]2.3 Indeks &amp; Cut off Komposit'!V1183="","",'[2]2.3 Indeks &amp; Cut off Komposit'!V1183)</f>
        <v>-</v>
      </c>
    </row>
    <row r="472" spans="1:75" x14ac:dyDescent="0.3">
      <c r="A472" s="14" t="str">
        <f>IF('[1]0.1 Produksi Pangan &amp; Penduduk'!A472="","",'[1]0.1 Produksi Pangan &amp; Penduduk'!A472)</f>
        <v/>
      </c>
      <c r="B472" s="4" t="str">
        <f>IF('[1]0.1 Produksi Pangan &amp; Penduduk'!B472="","",'[1]0.1 Produksi Pangan &amp; Penduduk'!B472)</f>
        <v/>
      </c>
      <c r="C472" s="14" t="str">
        <f>IF('[1]0.1 Produksi Pangan &amp; Penduduk'!C472="","",'[1]0.1 Produksi Pangan &amp; Penduduk'!C472)</f>
        <v/>
      </c>
      <c r="D472" s="14" t="str">
        <f>IF('[1]0.1 Produksi Pangan &amp; Penduduk'!D472="","",'[1]0.1 Produksi Pangan &amp; Penduduk'!D472)</f>
        <v/>
      </c>
      <c r="E472" s="14" t="str">
        <f>IF('[1]0.1 Produksi Pangan &amp; Penduduk'!E472="","",'[1]0.1 Produksi Pangan &amp; Penduduk'!E472)</f>
        <v/>
      </c>
      <c r="F472" s="4" t="str">
        <f>IF('[1]0.1 Produksi Pangan &amp; Penduduk'!F472="","",'[1]0.1 Produksi Pangan &amp; Penduduk'!F472)</f>
        <v/>
      </c>
      <c r="G472" s="35" t="str">
        <f>IF('[1]0.1 Produksi Pangan &amp; Penduduk'!J472="","",'[1]0.1 Produksi Pangan &amp; Penduduk'!J472)</f>
        <v/>
      </c>
      <c r="H472" s="35" t="str">
        <f>IF('[1]0.1 Produksi Pangan &amp; Penduduk'!M472="","",'[1]0.1 Produksi Pangan &amp; Penduduk'!M472)</f>
        <v/>
      </c>
      <c r="I472" s="35" t="str">
        <f>IF('[1]0.1 Produksi Pangan &amp; Penduduk'!S472="","",'[1]0.1 Produksi Pangan &amp; Penduduk'!S472)</f>
        <v/>
      </c>
      <c r="J472" s="35" t="str">
        <f>IF('[1]0.1 Produksi Pangan &amp; Penduduk'!Y472="","",'[1]0.1 Produksi Pangan &amp; Penduduk'!Y472)</f>
        <v/>
      </c>
      <c r="K472" s="35" t="str">
        <f>IF('[1]0.1 Produksi Pangan &amp; Penduduk'!AE472="","",'[1]0.1 Produksi Pangan &amp; Penduduk'!AE472)</f>
        <v/>
      </c>
      <c r="L472" s="35" t="str">
        <f>IF('[1]0.1 Produksi Pangan &amp; Penduduk'!AK472="","",'[1]0.1 Produksi Pangan &amp; Penduduk'!AK472)</f>
        <v/>
      </c>
      <c r="M472" s="35" t="str">
        <f>IF('[1]0.1 Produksi Pangan &amp; Penduduk'!AQ472="","",'[1]0.1 Produksi Pangan &amp; Penduduk'!AQ472)</f>
        <v/>
      </c>
      <c r="N472" s="35" t="str">
        <f>IF('[1]0.2 Konsumsi Energi'!J472="","",'[1]0.2 Konsumsi Energi'!J472)</f>
        <v/>
      </c>
      <c r="O472" s="35">
        <f>IF('[1]0.2 Konsumsi Energi'!M472="","",'[1]0.2 Konsumsi Energi'!M472)</f>
        <v>2100</v>
      </c>
      <c r="P472" s="35" t="str">
        <f>IF('[1]0.3 Konsumsi Protein Hewani'!J472="","",'[1]0.3 Konsumsi Protein Hewani'!J472)</f>
        <v/>
      </c>
      <c r="Q472" s="35">
        <f>IF('[1]0.3 Konsumsi Protein Hewani'!M472="","",'[1]0.3 Konsumsi Protein Hewani'!M472)</f>
        <v>25</v>
      </c>
      <c r="R472" s="35" t="str">
        <f>IF('[1]0.4 Stok_Cadangan'!J472="","",'[1]0.4 Stok_Cadangan'!J472)</f>
        <v/>
      </c>
      <c r="S472" s="35" t="str">
        <f>IF('[1]0.4 Stok_Cadangan'!M472="","",'[1]0.4 Stok_Cadangan'!M472)</f>
        <v/>
      </c>
      <c r="T472" s="35" t="str">
        <f>IF('[1]0.4 Stok_Cadangan'!P472="","",'[1]0.4 Stok_Cadangan'!P472)</f>
        <v/>
      </c>
      <c r="U472" s="35" t="str">
        <f>IF('[1]0.4 Stok_Cadangan'!T472="","",'[1]0.4 Stok_Cadangan'!T472)</f>
        <v/>
      </c>
      <c r="V472" s="35" t="str">
        <f>IF('[1]0.4 Stok_Cadangan'!W472="","",'[1]0.4 Stok_Cadangan'!W472)</f>
        <v/>
      </c>
      <c r="W472" s="35" t="str">
        <f>IF('[1]0.4 Stok_Cadangan'!Z472="","",'[1]0.4 Stok_Cadangan'!Z472)</f>
        <v/>
      </c>
      <c r="X472" s="35" t="str">
        <f>IF('[1]0.4 Stok_Cadangan'!AF472="","",'[1]0.4 Stok_Cadangan'!AF472)</f>
        <v/>
      </c>
      <c r="Y472" s="35" t="str">
        <f>IF('[1]0.4 Stok_Cadangan'!AI472="","",'[1]0.4 Stok_Cadangan'!AI472)</f>
        <v/>
      </c>
      <c r="Z472" s="35" t="str">
        <f>IF('[1]0.4 Stok_Cadangan'!AL472="","",'[1]0.4 Stok_Cadangan'!AL472)</f>
        <v/>
      </c>
      <c r="AA472" s="35" t="str">
        <f>IF('[1]0.5 Indikator Keterjangkauan'!P472="","",'[1]0.5 Indikator Keterjangkauan'!P472)</f>
        <v/>
      </c>
      <c r="AB472" s="35" t="str">
        <f>IF('[1]0.5 Indikator Keterjangkauan'!T472="","",'[1]0.5 Indikator Keterjangkauan'!T472)</f>
        <v/>
      </c>
      <c r="AC472" s="35" t="str">
        <f>IF('[1]0.5 Indikator Keterjangkauan'!X472="","",'[1]0.5 Indikator Keterjangkauan'!X472)</f>
        <v/>
      </c>
      <c r="AD472" s="35" t="str">
        <f>IF('[1]0.5 Indikator Keterjangkauan'!AB472="","",'[1]0.5 Indikator Keterjangkauan'!AB472)</f>
        <v/>
      </c>
      <c r="AE472" s="35" t="str">
        <f>IF('[1]0.6 Indikator Pemanfaatan'!V472="","",'[1]0.6 Indikator Pemanfaatan'!V472)</f>
        <v/>
      </c>
      <c r="AF472" s="35" t="str">
        <f>IF('[1]0.6 Indikator Pemanfaatan'!Z472="","",'[1]0.6 Indikator Pemanfaatan'!Z472)</f>
        <v/>
      </c>
      <c r="AG472" s="35" t="str">
        <f>IF('[2]2.1 Data FSVA 2025 &amp; Bobot'!H473="","",'[2]2.1 Data FSVA 2025 &amp; Bobot'!H473)</f>
        <v/>
      </c>
      <c r="AH472" s="35" t="str">
        <f>IF('[2]2.1 Data FSVA 2025 &amp; Bobot'!J473="","",'[2]2.1 Data FSVA 2025 &amp; Bobot'!J473)</f>
        <v/>
      </c>
      <c r="AI472" s="35" t="str">
        <f>IF('[2]2.1 Data FSVA 2025 &amp; Bobot'!L473="","",'[2]2.1 Data FSVA 2025 &amp; Bobot'!L473)</f>
        <v/>
      </c>
      <c r="AJ472" s="35" t="str">
        <f>IF('[2]2.1 Data FSVA 2025 &amp; Bobot'!N473="","",'[2]2.1 Data FSVA 2025 &amp; Bobot'!N473)</f>
        <v/>
      </c>
      <c r="AK472" s="35" t="str">
        <f>IF('[2]2.1 Data FSVA 2025 &amp; Bobot'!P473="","",'[2]2.1 Data FSVA 2025 &amp; Bobot'!P473)</f>
        <v/>
      </c>
      <c r="AL472" s="35" t="str">
        <f>IF('[2]2.1 Data FSVA 2025 &amp; Bobot'!R473="","",'[2]2.1 Data FSVA 2025 &amp; Bobot'!R473)</f>
        <v/>
      </c>
      <c r="AM472" s="35" t="str">
        <f>IF('[2]2.1 Data FSVA 2025 &amp; Bobot'!T473="","",'[2]2.1 Data FSVA 2025 &amp; Bobot'!T473)</f>
        <v/>
      </c>
      <c r="AN472" s="35" t="str">
        <f>IF('[2]2.1 Data FSVA 2025 &amp; Bobot'!V473="","",'[2]2.1 Data FSVA 2025 &amp; Bobot'!V473)</f>
        <v/>
      </c>
      <c r="AO472" s="35" t="str">
        <f>IF('[2]2.1 Data FSVA 2025 &amp; Bobot'!X473="","",'[2]2.1 Data FSVA 2025 &amp; Bobot'!X473)</f>
        <v/>
      </c>
      <c r="AP472" s="35" t="str">
        <f>IF('[2]2.1 Data FSVA 2025 &amp; Bobot'!Z473="","",'[2]2.1 Data FSVA 2025 &amp; Bobot'!Z473)</f>
        <v/>
      </c>
      <c r="AQ472" s="35" t="str">
        <f>IF('[2]2.1 Data FSVA 2025 &amp; Bobot'!AB473="","",'[2]2.1 Data FSVA 2025 &amp; Bobot'!AB473)</f>
        <v/>
      </c>
      <c r="AR472" s="35" t="str">
        <f>IF('[2]2.1 Data FSVA 2025 &amp; Bobot'!AD473="","",'[2]2.1 Data FSVA 2025 &amp; Bobot'!AD473)</f>
        <v/>
      </c>
      <c r="AS472" s="27" t="str">
        <f>IF('[2]2.4 Prioritas Individu'!G473="","",'[2]2.4 Prioritas Individu'!G473)</f>
        <v/>
      </c>
      <c r="AT472" s="27" t="str">
        <f>IF('[2]2.4 Prioritas Individu'!H473="","",'[2]2.4 Prioritas Individu'!H473)</f>
        <v/>
      </c>
      <c r="AU472" s="27" t="str">
        <f>IF('[2]2.4 Prioritas Individu'!I473="","",'[2]2.4 Prioritas Individu'!I473)</f>
        <v/>
      </c>
      <c r="AV472" s="27" t="str">
        <f>IF('[2]2.4 Prioritas Individu'!J473="","",'[2]2.4 Prioritas Individu'!J473)</f>
        <v/>
      </c>
      <c r="AW472" s="27" t="str">
        <f>IF('[2]2.4 Prioritas Individu'!K473="","",'[2]2.4 Prioritas Individu'!K473)</f>
        <v/>
      </c>
      <c r="AX472" s="27" t="str">
        <f>IF('[2]2.4 Prioritas Individu'!L473="","",'[2]2.4 Prioritas Individu'!L473)</f>
        <v/>
      </c>
      <c r="AY472" s="27" t="str">
        <f>IF('[2]2.4 Prioritas Individu'!M473="","",'[2]2.4 Prioritas Individu'!M473)</f>
        <v/>
      </c>
      <c r="AZ472" s="27" t="str">
        <f>IF('[2]2.4 Prioritas Individu'!N473="","",'[2]2.4 Prioritas Individu'!N473)</f>
        <v/>
      </c>
      <c r="BA472" s="27" t="str">
        <f>IF('[2]2.4 Prioritas Individu'!O473="","",'[2]2.4 Prioritas Individu'!O473)</f>
        <v/>
      </c>
      <c r="BB472" s="27" t="str">
        <f>IF('[2]2.4 Prioritas Individu'!P473="","",'[2]2.4 Prioritas Individu'!P473)</f>
        <v/>
      </c>
      <c r="BC472" s="27" t="str">
        <f>IF('[2]2.4 Prioritas Individu'!Q473="","",'[2]2.4 Prioritas Individu'!Q473)</f>
        <v/>
      </c>
      <c r="BD472" s="27" t="str">
        <f>IF('[2]2.4 Prioritas Individu'!R473="","",'[2]2.4 Prioritas Individu'!R473)</f>
        <v/>
      </c>
      <c r="BE472" s="25" t="str">
        <f>IF('[2]2.4 Prioritas Individu'!S473="","",'[2]2.4 Prioritas Individu'!S473)</f>
        <v>-</v>
      </c>
      <c r="BF472" s="27" t="str">
        <f>IF('[2]2.4 Prioritas Individu'!T473="","",'[2]2.4 Prioritas Individu'!T473)</f>
        <v>-</v>
      </c>
      <c r="BG472" s="27" t="str">
        <f>IF('[2]2.4 Prioritas Individu'!U473="","",'[2]2.4 Prioritas Individu'!U473)</f>
        <v>-</v>
      </c>
      <c r="BH472" s="25" t="str">
        <f>IF('[2]2.3 Indeks &amp; Cut off Komposit'!G1184="","",'[2]2.3 Indeks &amp; Cut off Komposit'!G1184)</f>
        <v/>
      </c>
      <c r="BI472" s="25" t="str">
        <f>IF('[2]2.3 Indeks &amp; Cut off Komposit'!H1184="","",'[2]2.3 Indeks &amp; Cut off Komposit'!H1184)</f>
        <v/>
      </c>
      <c r="BJ472" s="25" t="str">
        <f>IF('[2]2.3 Indeks &amp; Cut off Komposit'!I1184="","",'[2]2.3 Indeks &amp; Cut off Komposit'!I1184)</f>
        <v/>
      </c>
      <c r="BK472" s="25" t="str">
        <f>IF('[2]2.3 Indeks &amp; Cut off Komposit'!J1184="","",'[2]2.3 Indeks &amp; Cut off Komposit'!J1184)</f>
        <v/>
      </c>
      <c r="BL472" s="25" t="str">
        <f>IF('[2]2.3 Indeks &amp; Cut off Komposit'!K1184="","",'[2]2.3 Indeks &amp; Cut off Komposit'!K1184)</f>
        <v/>
      </c>
      <c r="BM472" s="25" t="str">
        <f>IF('[2]2.3 Indeks &amp; Cut off Komposit'!L1184="","",'[2]2.3 Indeks &amp; Cut off Komposit'!L1184)</f>
        <v/>
      </c>
      <c r="BN472" s="25" t="str">
        <f>IF('[2]2.3 Indeks &amp; Cut off Komposit'!M1184="","",'[2]2.3 Indeks &amp; Cut off Komposit'!M1184)</f>
        <v/>
      </c>
      <c r="BO472" s="25" t="str">
        <f>IF('[2]2.3 Indeks &amp; Cut off Komposit'!N1184="","",'[2]2.3 Indeks &amp; Cut off Komposit'!N1184)</f>
        <v/>
      </c>
      <c r="BP472" s="25" t="str">
        <f>IF('[2]2.3 Indeks &amp; Cut off Komposit'!O1184="","",'[2]2.3 Indeks &amp; Cut off Komposit'!O1184)</f>
        <v/>
      </c>
      <c r="BQ472" s="25" t="str">
        <f>IF('[2]2.3 Indeks &amp; Cut off Komposit'!P1184="","",'[2]2.3 Indeks &amp; Cut off Komposit'!P1184)</f>
        <v/>
      </c>
      <c r="BR472" s="25" t="str">
        <f>IF('[2]2.3 Indeks &amp; Cut off Komposit'!Q1184="","",'[2]2.3 Indeks &amp; Cut off Komposit'!Q1184)</f>
        <v/>
      </c>
      <c r="BS472" s="25" t="str">
        <f>IF('[2]2.3 Indeks &amp; Cut off Komposit'!R1184="","",'[2]2.3 Indeks &amp; Cut off Komposit'!R1184)</f>
        <v/>
      </c>
      <c r="BT472" s="25" t="str">
        <f>IF('[2]2.3 Indeks &amp; Cut off Komposit'!S1184="","",'[2]2.3 Indeks &amp; Cut off Komposit'!S1184)</f>
        <v>-</v>
      </c>
      <c r="BU472" s="25" t="str">
        <f>IF('[2]2.3 Indeks &amp; Cut off Komposit'!T1184="","",'[2]2.3 Indeks &amp; Cut off Komposit'!T1184)</f>
        <v>-</v>
      </c>
      <c r="BV472" s="25" t="str">
        <f>IF('[2]2.3 Indeks &amp; Cut off Komposit'!U1184="","",'[2]2.3 Indeks &amp; Cut off Komposit'!U1184)</f>
        <v>-</v>
      </c>
      <c r="BW472" s="25" t="str">
        <f>IF('[2]2.3 Indeks &amp; Cut off Komposit'!V1184="","",'[2]2.3 Indeks &amp; Cut off Komposit'!V1184)</f>
        <v>-</v>
      </c>
    </row>
    <row r="473" spans="1:75" x14ac:dyDescent="0.3">
      <c r="A473" s="14" t="str">
        <f>IF('[1]0.1 Produksi Pangan &amp; Penduduk'!A473="","",'[1]0.1 Produksi Pangan &amp; Penduduk'!A473)</f>
        <v/>
      </c>
      <c r="B473" s="4" t="str">
        <f>IF('[1]0.1 Produksi Pangan &amp; Penduduk'!B473="","",'[1]0.1 Produksi Pangan &amp; Penduduk'!B473)</f>
        <v/>
      </c>
      <c r="C473" s="14" t="str">
        <f>IF('[1]0.1 Produksi Pangan &amp; Penduduk'!C473="","",'[1]0.1 Produksi Pangan &amp; Penduduk'!C473)</f>
        <v/>
      </c>
      <c r="D473" s="14" t="str">
        <f>IF('[1]0.1 Produksi Pangan &amp; Penduduk'!D473="","",'[1]0.1 Produksi Pangan &amp; Penduduk'!D473)</f>
        <v/>
      </c>
      <c r="E473" s="14" t="str">
        <f>IF('[1]0.1 Produksi Pangan &amp; Penduduk'!E473="","",'[1]0.1 Produksi Pangan &amp; Penduduk'!E473)</f>
        <v/>
      </c>
      <c r="F473" s="4" t="str">
        <f>IF('[1]0.1 Produksi Pangan &amp; Penduduk'!F473="","",'[1]0.1 Produksi Pangan &amp; Penduduk'!F473)</f>
        <v/>
      </c>
      <c r="G473" s="35" t="str">
        <f>IF('[1]0.1 Produksi Pangan &amp; Penduduk'!J473="","",'[1]0.1 Produksi Pangan &amp; Penduduk'!J473)</f>
        <v/>
      </c>
      <c r="H473" s="35" t="str">
        <f>IF('[1]0.1 Produksi Pangan &amp; Penduduk'!M473="","",'[1]0.1 Produksi Pangan &amp; Penduduk'!M473)</f>
        <v/>
      </c>
      <c r="I473" s="35" t="str">
        <f>IF('[1]0.1 Produksi Pangan &amp; Penduduk'!S473="","",'[1]0.1 Produksi Pangan &amp; Penduduk'!S473)</f>
        <v/>
      </c>
      <c r="J473" s="35" t="str">
        <f>IF('[1]0.1 Produksi Pangan &amp; Penduduk'!Y473="","",'[1]0.1 Produksi Pangan &amp; Penduduk'!Y473)</f>
        <v/>
      </c>
      <c r="K473" s="35" t="str">
        <f>IF('[1]0.1 Produksi Pangan &amp; Penduduk'!AE473="","",'[1]0.1 Produksi Pangan &amp; Penduduk'!AE473)</f>
        <v/>
      </c>
      <c r="L473" s="35" t="str">
        <f>IF('[1]0.1 Produksi Pangan &amp; Penduduk'!AK473="","",'[1]0.1 Produksi Pangan &amp; Penduduk'!AK473)</f>
        <v/>
      </c>
      <c r="M473" s="35" t="str">
        <f>IF('[1]0.1 Produksi Pangan &amp; Penduduk'!AQ473="","",'[1]0.1 Produksi Pangan &amp; Penduduk'!AQ473)</f>
        <v/>
      </c>
      <c r="N473" s="35" t="str">
        <f>IF('[1]0.2 Konsumsi Energi'!J473="","",'[1]0.2 Konsumsi Energi'!J473)</f>
        <v/>
      </c>
      <c r="O473" s="35">
        <f>IF('[1]0.2 Konsumsi Energi'!M473="","",'[1]0.2 Konsumsi Energi'!M473)</f>
        <v>2100</v>
      </c>
      <c r="P473" s="35" t="str">
        <f>IF('[1]0.3 Konsumsi Protein Hewani'!J473="","",'[1]0.3 Konsumsi Protein Hewani'!J473)</f>
        <v/>
      </c>
      <c r="Q473" s="35">
        <f>IF('[1]0.3 Konsumsi Protein Hewani'!M473="","",'[1]0.3 Konsumsi Protein Hewani'!M473)</f>
        <v>25</v>
      </c>
      <c r="R473" s="35" t="str">
        <f>IF('[1]0.4 Stok_Cadangan'!J473="","",'[1]0.4 Stok_Cadangan'!J473)</f>
        <v/>
      </c>
      <c r="S473" s="35" t="str">
        <f>IF('[1]0.4 Stok_Cadangan'!M473="","",'[1]0.4 Stok_Cadangan'!M473)</f>
        <v/>
      </c>
      <c r="T473" s="35" t="str">
        <f>IF('[1]0.4 Stok_Cadangan'!P473="","",'[1]0.4 Stok_Cadangan'!P473)</f>
        <v/>
      </c>
      <c r="U473" s="35" t="str">
        <f>IF('[1]0.4 Stok_Cadangan'!T473="","",'[1]0.4 Stok_Cadangan'!T473)</f>
        <v/>
      </c>
      <c r="V473" s="35" t="str">
        <f>IF('[1]0.4 Stok_Cadangan'!W473="","",'[1]0.4 Stok_Cadangan'!W473)</f>
        <v/>
      </c>
      <c r="W473" s="35" t="str">
        <f>IF('[1]0.4 Stok_Cadangan'!Z473="","",'[1]0.4 Stok_Cadangan'!Z473)</f>
        <v/>
      </c>
      <c r="X473" s="35" t="str">
        <f>IF('[1]0.4 Stok_Cadangan'!AF473="","",'[1]0.4 Stok_Cadangan'!AF473)</f>
        <v/>
      </c>
      <c r="Y473" s="35" t="str">
        <f>IF('[1]0.4 Stok_Cadangan'!AI473="","",'[1]0.4 Stok_Cadangan'!AI473)</f>
        <v/>
      </c>
      <c r="Z473" s="35" t="str">
        <f>IF('[1]0.4 Stok_Cadangan'!AL473="","",'[1]0.4 Stok_Cadangan'!AL473)</f>
        <v/>
      </c>
      <c r="AA473" s="35" t="str">
        <f>IF('[1]0.5 Indikator Keterjangkauan'!P473="","",'[1]0.5 Indikator Keterjangkauan'!P473)</f>
        <v/>
      </c>
      <c r="AB473" s="35" t="str">
        <f>IF('[1]0.5 Indikator Keterjangkauan'!T473="","",'[1]0.5 Indikator Keterjangkauan'!T473)</f>
        <v/>
      </c>
      <c r="AC473" s="35" t="str">
        <f>IF('[1]0.5 Indikator Keterjangkauan'!X473="","",'[1]0.5 Indikator Keterjangkauan'!X473)</f>
        <v/>
      </c>
      <c r="AD473" s="35" t="str">
        <f>IF('[1]0.5 Indikator Keterjangkauan'!AB473="","",'[1]0.5 Indikator Keterjangkauan'!AB473)</f>
        <v/>
      </c>
      <c r="AE473" s="35" t="str">
        <f>IF('[1]0.6 Indikator Pemanfaatan'!V473="","",'[1]0.6 Indikator Pemanfaatan'!V473)</f>
        <v/>
      </c>
      <c r="AF473" s="35" t="str">
        <f>IF('[1]0.6 Indikator Pemanfaatan'!Z473="","",'[1]0.6 Indikator Pemanfaatan'!Z473)</f>
        <v/>
      </c>
      <c r="AG473" s="35" t="str">
        <f>IF('[2]2.1 Data FSVA 2025 &amp; Bobot'!H474="","",'[2]2.1 Data FSVA 2025 &amp; Bobot'!H474)</f>
        <v/>
      </c>
      <c r="AH473" s="35" t="str">
        <f>IF('[2]2.1 Data FSVA 2025 &amp; Bobot'!J474="","",'[2]2.1 Data FSVA 2025 &amp; Bobot'!J474)</f>
        <v/>
      </c>
      <c r="AI473" s="35" t="str">
        <f>IF('[2]2.1 Data FSVA 2025 &amp; Bobot'!L474="","",'[2]2.1 Data FSVA 2025 &amp; Bobot'!L474)</f>
        <v/>
      </c>
      <c r="AJ473" s="35" t="str">
        <f>IF('[2]2.1 Data FSVA 2025 &amp; Bobot'!N474="","",'[2]2.1 Data FSVA 2025 &amp; Bobot'!N474)</f>
        <v/>
      </c>
      <c r="AK473" s="35" t="str">
        <f>IF('[2]2.1 Data FSVA 2025 &amp; Bobot'!P474="","",'[2]2.1 Data FSVA 2025 &amp; Bobot'!P474)</f>
        <v/>
      </c>
      <c r="AL473" s="35" t="str">
        <f>IF('[2]2.1 Data FSVA 2025 &amp; Bobot'!R474="","",'[2]2.1 Data FSVA 2025 &amp; Bobot'!R474)</f>
        <v/>
      </c>
      <c r="AM473" s="35" t="str">
        <f>IF('[2]2.1 Data FSVA 2025 &amp; Bobot'!T474="","",'[2]2.1 Data FSVA 2025 &amp; Bobot'!T474)</f>
        <v/>
      </c>
      <c r="AN473" s="35" t="str">
        <f>IF('[2]2.1 Data FSVA 2025 &amp; Bobot'!V474="","",'[2]2.1 Data FSVA 2025 &amp; Bobot'!V474)</f>
        <v/>
      </c>
      <c r="AO473" s="35" t="str">
        <f>IF('[2]2.1 Data FSVA 2025 &amp; Bobot'!X474="","",'[2]2.1 Data FSVA 2025 &amp; Bobot'!X474)</f>
        <v/>
      </c>
      <c r="AP473" s="35" t="str">
        <f>IF('[2]2.1 Data FSVA 2025 &amp; Bobot'!Z474="","",'[2]2.1 Data FSVA 2025 &amp; Bobot'!Z474)</f>
        <v/>
      </c>
      <c r="AQ473" s="35" t="str">
        <f>IF('[2]2.1 Data FSVA 2025 &amp; Bobot'!AB474="","",'[2]2.1 Data FSVA 2025 &amp; Bobot'!AB474)</f>
        <v/>
      </c>
      <c r="AR473" s="35" t="str">
        <f>IF('[2]2.1 Data FSVA 2025 &amp; Bobot'!AD474="","",'[2]2.1 Data FSVA 2025 &amp; Bobot'!AD474)</f>
        <v/>
      </c>
      <c r="AS473" s="27" t="str">
        <f>IF('[2]2.4 Prioritas Individu'!G474="","",'[2]2.4 Prioritas Individu'!G474)</f>
        <v/>
      </c>
      <c r="AT473" s="27" t="str">
        <f>IF('[2]2.4 Prioritas Individu'!H474="","",'[2]2.4 Prioritas Individu'!H474)</f>
        <v/>
      </c>
      <c r="AU473" s="27" t="str">
        <f>IF('[2]2.4 Prioritas Individu'!I474="","",'[2]2.4 Prioritas Individu'!I474)</f>
        <v/>
      </c>
      <c r="AV473" s="27" t="str">
        <f>IF('[2]2.4 Prioritas Individu'!J474="","",'[2]2.4 Prioritas Individu'!J474)</f>
        <v/>
      </c>
      <c r="AW473" s="27" t="str">
        <f>IF('[2]2.4 Prioritas Individu'!K474="","",'[2]2.4 Prioritas Individu'!K474)</f>
        <v/>
      </c>
      <c r="AX473" s="27" t="str">
        <f>IF('[2]2.4 Prioritas Individu'!L474="","",'[2]2.4 Prioritas Individu'!L474)</f>
        <v/>
      </c>
      <c r="AY473" s="27" t="str">
        <f>IF('[2]2.4 Prioritas Individu'!M474="","",'[2]2.4 Prioritas Individu'!M474)</f>
        <v/>
      </c>
      <c r="AZ473" s="27" t="str">
        <f>IF('[2]2.4 Prioritas Individu'!N474="","",'[2]2.4 Prioritas Individu'!N474)</f>
        <v/>
      </c>
      <c r="BA473" s="27" t="str">
        <f>IF('[2]2.4 Prioritas Individu'!O474="","",'[2]2.4 Prioritas Individu'!O474)</f>
        <v/>
      </c>
      <c r="BB473" s="27" t="str">
        <f>IF('[2]2.4 Prioritas Individu'!P474="","",'[2]2.4 Prioritas Individu'!P474)</f>
        <v/>
      </c>
      <c r="BC473" s="27" t="str">
        <f>IF('[2]2.4 Prioritas Individu'!Q474="","",'[2]2.4 Prioritas Individu'!Q474)</f>
        <v/>
      </c>
      <c r="BD473" s="27" t="str">
        <f>IF('[2]2.4 Prioritas Individu'!R474="","",'[2]2.4 Prioritas Individu'!R474)</f>
        <v/>
      </c>
      <c r="BE473" s="25" t="str">
        <f>IF('[2]2.4 Prioritas Individu'!S474="","",'[2]2.4 Prioritas Individu'!S474)</f>
        <v>-</v>
      </c>
      <c r="BF473" s="27" t="str">
        <f>IF('[2]2.4 Prioritas Individu'!T474="","",'[2]2.4 Prioritas Individu'!T474)</f>
        <v>-</v>
      </c>
      <c r="BG473" s="27" t="str">
        <f>IF('[2]2.4 Prioritas Individu'!U474="","",'[2]2.4 Prioritas Individu'!U474)</f>
        <v>-</v>
      </c>
      <c r="BH473" s="25" t="str">
        <f>IF('[2]2.3 Indeks &amp; Cut off Komposit'!G1185="","",'[2]2.3 Indeks &amp; Cut off Komposit'!G1185)</f>
        <v/>
      </c>
      <c r="BI473" s="25" t="str">
        <f>IF('[2]2.3 Indeks &amp; Cut off Komposit'!H1185="","",'[2]2.3 Indeks &amp; Cut off Komposit'!H1185)</f>
        <v/>
      </c>
      <c r="BJ473" s="25" t="str">
        <f>IF('[2]2.3 Indeks &amp; Cut off Komposit'!I1185="","",'[2]2.3 Indeks &amp; Cut off Komposit'!I1185)</f>
        <v/>
      </c>
      <c r="BK473" s="25" t="str">
        <f>IF('[2]2.3 Indeks &amp; Cut off Komposit'!J1185="","",'[2]2.3 Indeks &amp; Cut off Komposit'!J1185)</f>
        <v/>
      </c>
      <c r="BL473" s="25" t="str">
        <f>IF('[2]2.3 Indeks &amp; Cut off Komposit'!K1185="","",'[2]2.3 Indeks &amp; Cut off Komposit'!K1185)</f>
        <v/>
      </c>
      <c r="BM473" s="25" t="str">
        <f>IF('[2]2.3 Indeks &amp; Cut off Komposit'!L1185="","",'[2]2.3 Indeks &amp; Cut off Komposit'!L1185)</f>
        <v/>
      </c>
      <c r="BN473" s="25" t="str">
        <f>IF('[2]2.3 Indeks &amp; Cut off Komposit'!M1185="","",'[2]2.3 Indeks &amp; Cut off Komposit'!M1185)</f>
        <v/>
      </c>
      <c r="BO473" s="25" t="str">
        <f>IF('[2]2.3 Indeks &amp; Cut off Komposit'!N1185="","",'[2]2.3 Indeks &amp; Cut off Komposit'!N1185)</f>
        <v/>
      </c>
      <c r="BP473" s="25" t="str">
        <f>IF('[2]2.3 Indeks &amp; Cut off Komposit'!O1185="","",'[2]2.3 Indeks &amp; Cut off Komposit'!O1185)</f>
        <v/>
      </c>
      <c r="BQ473" s="25" t="str">
        <f>IF('[2]2.3 Indeks &amp; Cut off Komposit'!P1185="","",'[2]2.3 Indeks &amp; Cut off Komposit'!P1185)</f>
        <v/>
      </c>
      <c r="BR473" s="25" t="str">
        <f>IF('[2]2.3 Indeks &amp; Cut off Komposit'!Q1185="","",'[2]2.3 Indeks &amp; Cut off Komposit'!Q1185)</f>
        <v/>
      </c>
      <c r="BS473" s="25" t="str">
        <f>IF('[2]2.3 Indeks &amp; Cut off Komposit'!R1185="","",'[2]2.3 Indeks &amp; Cut off Komposit'!R1185)</f>
        <v/>
      </c>
      <c r="BT473" s="25" t="str">
        <f>IF('[2]2.3 Indeks &amp; Cut off Komposit'!S1185="","",'[2]2.3 Indeks &amp; Cut off Komposit'!S1185)</f>
        <v>-</v>
      </c>
      <c r="BU473" s="25" t="str">
        <f>IF('[2]2.3 Indeks &amp; Cut off Komposit'!T1185="","",'[2]2.3 Indeks &amp; Cut off Komposit'!T1185)</f>
        <v>-</v>
      </c>
      <c r="BV473" s="25" t="str">
        <f>IF('[2]2.3 Indeks &amp; Cut off Komposit'!U1185="","",'[2]2.3 Indeks &amp; Cut off Komposit'!U1185)</f>
        <v>-</v>
      </c>
      <c r="BW473" s="25" t="str">
        <f>IF('[2]2.3 Indeks &amp; Cut off Komposit'!V1185="","",'[2]2.3 Indeks &amp; Cut off Komposit'!V1185)</f>
        <v>-</v>
      </c>
    </row>
    <row r="474" spans="1:75" x14ac:dyDescent="0.3">
      <c r="A474" s="14" t="str">
        <f>IF('[1]0.1 Produksi Pangan &amp; Penduduk'!A474="","",'[1]0.1 Produksi Pangan &amp; Penduduk'!A474)</f>
        <v/>
      </c>
      <c r="B474" s="4" t="str">
        <f>IF('[1]0.1 Produksi Pangan &amp; Penduduk'!B474="","",'[1]0.1 Produksi Pangan &amp; Penduduk'!B474)</f>
        <v/>
      </c>
      <c r="C474" s="14" t="str">
        <f>IF('[1]0.1 Produksi Pangan &amp; Penduduk'!C474="","",'[1]0.1 Produksi Pangan &amp; Penduduk'!C474)</f>
        <v/>
      </c>
      <c r="D474" s="14" t="str">
        <f>IF('[1]0.1 Produksi Pangan &amp; Penduduk'!D474="","",'[1]0.1 Produksi Pangan &amp; Penduduk'!D474)</f>
        <v/>
      </c>
      <c r="E474" s="14" t="str">
        <f>IF('[1]0.1 Produksi Pangan &amp; Penduduk'!E474="","",'[1]0.1 Produksi Pangan &amp; Penduduk'!E474)</f>
        <v/>
      </c>
      <c r="F474" s="4" t="str">
        <f>IF('[1]0.1 Produksi Pangan &amp; Penduduk'!F474="","",'[1]0.1 Produksi Pangan &amp; Penduduk'!F474)</f>
        <v/>
      </c>
      <c r="G474" s="35" t="str">
        <f>IF('[1]0.1 Produksi Pangan &amp; Penduduk'!J474="","",'[1]0.1 Produksi Pangan &amp; Penduduk'!J474)</f>
        <v/>
      </c>
      <c r="H474" s="35" t="str">
        <f>IF('[1]0.1 Produksi Pangan &amp; Penduduk'!M474="","",'[1]0.1 Produksi Pangan &amp; Penduduk'!M474)</f>
        <v/>
      </c>
      <c r="I474" s="35" t="str">
        <f>IF('[1]0.1 Produksi Pangan &amp; Penduduk'!S474="","",'[1]0.1 Produksi Pangan &amp; Penduduk'!S474)</f>
        <v/>
      </c>
      <c r="J474" s="35" t="str">
        <f>IF('[1]0.1 Produksi Pangan &amp; Penduduk'!Y474="","",'[1]0.1 Produksi Pangan &amp; Penduduk'!Y474)</f>
        <v/>
      </c>
      <c r="K474" s="35" t="str">
        <f>IF('[1]0.1 Produksi Pangan &amp; Penduduk'!AE474="","",'[1]0.1 Produksi Pangan &amp; Penduduk'!AE474)</f>
        <v/>
      </c>
      <c r="L474" s="35" t="str">
        <f>IF('[1]0.1 Produksi Pangan &amp; Penduduk'!AK474="","",'[1]0.1 Produksi Pangan &amp; Penduduk'!AK474)</f>
        <v/>
      </c>
      <c r="M474" s="35" t="str">
        <f>IF('[1]0.1 Produksi Pangan &amp; Penduduk'!AQ474="","",'[1]0.1 Produksi Pangan &amp; Penduduk'!AQ474)</f>
        <v/>
      </c>
      <c r="N474" s="35" t="str">
        <f>IF('[1]0.2 Konsumsi Energi'!J474="","",'[1]0.2 Konsumsi Energi'!J474)</f>
        <v/>
      </c>
      <c r="O474" s="35">
        <f>IF('[1]0.2 Konsumsi Energi'!M474="","",'[1]0.2 Konsumsi Energi'!M474)</f>
        <v>2100</v>
      </c>
      <c r="P474" s="35" t="str">
        <f>IF('[1]0.3 Konsumsi Protein Hewani'!J474="","",'[1]0.3 Konsumsi Protein Hewani'!J474)</f>
        <v/>
      </c>
      <c r="Q474" s="35">
        <f>IF('[1]0.3 Konsumsi Protein Hewani'!M474="","",'[1]0.3 Konsumsi Protein Hewani'!M474)</f>
        <v>25</v>
      </c>
      <c r="R474" s="35" t="str">
        <f>IF('[1]0.4 Stok_Cadangan'!J474="","",'[1]0.4 Stok_Cadangan'!J474)</f>
        <v/>
      </c>
      <c r="S474" s="35" t="str">
        <f>IF('[1]0.4 Stok_Cadangan'!M474="","",'[1]0.4 Stok_Cadangan'!M474)</f>
        <v/>
      </c>
      <c r="T474" s="35" t="str">
        <f>IF('[1]0.4 Stok_Cadangan'!P474="","",'[1]0.4 Stok_Cadangan'!P474)</f>
        <v/>
      </c>
      <c r="U474" s="35" t="str">
        <f>IF('[1]0.4 Stok_Cadangan'!T474="","",'[1]0.4 Stok_Cadangan'!T474)</f>
        <v/>
      </c>
      <c r="V474" s="35" t="str">
        <f>IF('[1]0.4 Stok_Cadangan'!W474="","",'[1]0.4 Stok_Cadangan'!W474)</f>
        <v/>
      </c>
      <c r="W474" s="35" t="str">
        <f>IF('[1]0.4 Stok_Cadangan'!Z474="","",'[1]0.4 Stok_Cadangan'!Z474)</f>
        <v/>
      </c>
      <c r="X474" s="35" t="str">
        <f>IF('[1]0.4 Stok_Cadangan'!AF474="","",'[1]0.4 Stok_Cadangan'!AF474)</f>
        <v/>
      </c>
      <c r="Y474" s="35" t="str">
        <f>IF('[1]0.4 Stok_Cadangan'!AI474="","",'[1]0.4 Stok_Cadangan'!AI474)</f>
        <v/>
      </c>
      <c r="Z474" s="35" t="str">
        <f>IF('[1]0.4 Stok_Cadangan'!AL474="","",'[1]0.4 Stok_Cadangan'!AL474)</f>
        <v/>
      </c>
      <c r="AA474" s="35" t="str">
        <f>IF('[1]0.5 Indikator Keterjangkauan'!P474="","",'[1]0.5 Indikator Keterjangkauan'!P474)</f>
        <v/>
      </c>
      <c r="AB474" s="35" t="str">
        <f>IF('[1]0.5 Indikator Keterjangkauan'!T474="","",'[1]0.5 Indikator Keterjangkauan'!T474)</f>
        <v/>
      </c>
      <c r="AC474" s="35" t="str">
        <f>IF('[1]0.5 Indikator Keterjangkauan'!X474="","",'[1]0.5 Indikator Keterjangkauan'!X474)</f>
        <v/>
      </c>
      <c r="AD474" s="35" t="str">
        <f>IF('[1]0.5 Indikator Keterjangkauan'!AB474="","",'[1]0.5 Indikator Keterjangkauan'!AB474)</f>
        <v/>
      </c>
      <c r="AE474" s="35" t="str">
        <f>IF('[1]0.6 Indikator Pemanfaatan'!V474="","",'[1]0.6 Indikator Pemanfaatan'!V474)</f>
        <v/>
      </c>
      <c r="AF474" s="35" t="str">
        <f>IF('[1]0.6 Indikator Pemanfaatan'!Z474="","",'[1]0.6 Indikator Pemanfaatan'!Z474)</f>
        <v/>
      </c>
      <c r="AG474" s="35" t="str">
        <f>IF('[2]2.1 Data FSVA 2025 &amp; Bobot'!H475="","",'[2]2.1 Data FSVA 2025 &amp; Bobot'!H475)</f>
        <v/>
      </c>
      <c r="AH474" s="35" t="str">
        <f>IF('[2]2.1 Data FSVA 2025 &amp; Bobot'!J475="","",'[2]2.1 Data FSVA 2025 &amp; Bobot'!J475)</f>
        <v/>
      </c>
      <c r="AI474" s="35" t="str">
        <f>IF('[2]2.1 Data FSVA 2025 &amp; Bobot'!L475="","",'[2]2.1 Data FSVA 2025 &amp; Bobot'!L475)</f>
        <v/>
      </c>
      <c r="AJ474" s="35" t="str">
        <f>IF('[2]2.1 Data FSVA 2025 &amp; Bobot'!N475="","",'[2]2.1 Data FSVA 2025 &amp; Bobot'!N475)</f>
        <v/>
      </c>
      <c r="AK474" s="35" t="str">
        <f>IF('[2]2.1 Data FSVA 2025 &amp; Bobot'!P475="","",'[2]2.1 Data FSVA 2025 &amp; Bobot'!P475)</f>
        <v/>
      </c>
      <c r="AL474" s="35" t="str">
        <f>IF('[2]2.1 Data FSVA 2025 &amp; Bobot'!R475="","",'[2]2.1 Data FSVA 2025 &amp; Bobot'!R475)</f>
        <v/>
      </c>
      <c r="AM474" s="35" t="str">
        <f>IF('[2]2.1 Data FSVA 2025 &amp; Bobot'!T475="","",'[2]2.1 Data FSVA 2025 &amp; Bobot'!T475)</f>
        <v/>
      </c>
      <c r="AN474" s="35" t="str">
        <f>IF('[2]2.1 Data FSVA 2025 &amp; Bobot'!V475="","",'[2]2.1 Data FSVA 2025 &amp; Bobot'!V475)</f>
        <v/>
      </c>
      <c r="AO474" s="35" t="str">
        <f>IF('[2]2.1 Data FSVA 2025 &amp; Bobot'!X475="","",'[2]2.1 Data FSVA 2025 &amp; Bobot'!X475)</f>
        <v/>
      </c>
      <c r="AP474" s="35" t="str">
        <f>IF('[2]2.1 Data FSVA 2025 &amp; Bobot'!Z475="","",'[2]2.1 Data FSVA 2025 &amp; Bobot'!Z475)</f>
        <v/>
      </c>
      <c r="AQ474" s="35" t="str">
        <f>IF('[2]2.1 Data FSVA 2025 &amp; Bobot'!AB475="","",'[2]2.1 Data FSVA 2025 &amp; Bobot'!AB475)</f>
        <v/>
      </c>
      <c r="AR474" s="35" t="str">
        <f>IF('[2]2.1 Data FSVA 2025 &amp; Bobot'!AD475="","",'[2]2.1 Data FSVA 2025 &amp; Bobot'!AD475)</f>
        <v/>
      </c>
      <c r="AS474" s="27" t="str">
        <f>IF('[2]2.4 Prioritas Individu'!G475="","",'[2]2.4 Prioritas Individu'!G475)</f>
        <v/>
      </c>
      <c r="AT474" s="27" t="str">
        <f>IF('[2]2.4 Prioritas Individu'!H475="","",'[2]2.4 Prioritas Individu'!H475)</f>
        <v/>
      </c>
      <c r="AU474" s="27" t="str">
        <f>IF('[2]2.4 Prioritas Individu'!I475="","",'[2]2.4 Prioritas Individu'!I475)</f>
        <v/>
      </c>
      <c r="AV474" s="27" t="str">
        <f>IF('[2]2.4 Prioritas Individu'!J475="","",'[2]2.4 Prioritas Individu'!J475)</f>
        <v/>
      </c>
      <c r="AW474" s="27" t="str">
        <f>IF('[2]2.4 Prioritas Individu'!K475="","",'[2]2.4 Prioritas Individu'!K475)</f>
        <v/>
      </c>
      <c r="AX474" s="27" t="str">
        <f>IF('[2]2.4 Prioritas Individu'!L475="","",'[2]2.4 Prioritas Individu'!L475)</f>
        <v/>
      </c>
      <c r="AY474" s="27" t="str">
        <f>IF('[2]2.4 Prioritas Individu'!M475="","",'[2]2.4 Prioritas Individu'!M475)</f>
        <v/>
      </c>
      <c r="AZ474" s="27" t="str">
        <f>IF('[2]2.4 Prioritas Individu'!N475="","",'[2]2.4 Prioritas Individu'!N475)</f>
        <v/>
      </c>
      <c r="BA474" s="27" t="str">
        <f>IF('[2]2.4 Prioritas Individu'!O475="","",'[2]2.4 Prioritas Individu'!O475)</f>
        <v/>
      </c>
      <c r="BB474" s="27" t="str">
        <f>IF('[2]2.4 Prioritas Individu'!P475="","",'[2]2.4 Prioritas Individu'!P475)</f>
        <v/>
      </c>
      <c r="BC474" s="27" t="str">
        <f>IF('[2]2.4 Prioritas Individu'!Q475="","",'[2]2.4 Prioritas Individu'!Q475)</f>
        <v/>
      </c>
      <c r="BD474" s="27" t="str">
        <f>IF('[2]2.4 Prioritas Individu'!R475="","",'[2]2.4 Prioritas Individu'!R475)</f>
        <v/>
      </c>
      <c r="BE474" s="25" t="str">
        <f>IF('[2]2.4 Prioritas Individu'!S475="","",'[2]2.4 Prioritas Individu'!S475)</f>
        <v>-</v>
      </c>
      <c r="BF474" s="27" t="str">
        <f>IF('[2]2.4 Prioritas Individu'!T475="","",'[2]2.4 Prioritas Individu'!T475)</f>
        <v>-</v>
      </c>
      <c r="BG474" s="27" t="str">
        <f>IF('[2]2.4 Prioritas Individu'!U475="","",'[2]2.4 Prioritas Individu'!U475)</f>
        <v>-</v>
      </c>
      <c r="BH474" s="25" t="str">
        <f>IF('[2]2.3 Indeks &amp; Cut off Komposit'!G1186="","",'[2]2.3 Indeks &amp; Cut off Komposit'!G1186)</f>
        <v/>
      </c>
      <c r="BI474" s="25" t="str">
        <f>IF('[2]2.3 Indeks &amp; Cut off Komposit'!H1186="","",'[2]2.3 Indeks &amp; Cut off Komposit'!H1186)</f>
        <v/>
      </c>
      <c r="BJ474" s="25" t="str">
        <f>IF('[2]2.3 Indeks &amp; Cut off Komposit'!I1186="","",'[2]2.3 Indeks &amp; Cut off Komposit'!I1186)</f>
        <v/>
      </c>
      <c r="BK474" s="25" t="str">
        <f>IF('[2]2.3 Indeks &amp; Cut off Komposit'!J1186="","",'[2]2.3 Indeks &amp; Cut off Komposit'!J1186)</f>
        <v/>
      </c>
      <c r="BL474" s="25" t="str">
        <f>IF('[2]2.3 Indeks &amp; Cut off Komposit'!K1186="","",'[2]2.3 Indeks &amp; Cut off Komposit'!K1186)</f>
        <v/>
      </c>
      <c r="BM474" s="25" t="str">
        <f>IF('[2]2.3 Indeks &amp; Cut off Komposit'!L1186="","",'[2]2.3 Indeks &amp; Cut off Komposit'!L1186)</f>
        <v/>
      </c>
      <c r="BN474" s="25" t="str">
        <f>IF('[2]2.3 Indeks &amp; Cut off Komposit'!M1186="","",'[2]2.3 Indeks &amp; Cut off Komposit'!M1186)</f>
        <v/>
      </c>
      <c r="BO474" s="25" t="str">
        <f>IF('[2]2.3 Indeks &amp; Cut off Komposit'!N1186="","",'[2]2.3 Indeks &amp; Cut off Komposit'!N1186)</f>
        <v/>
      </c>
      <c r="BP474" s="25" t="str">
        <f>IF('[2]2.3 Indeks &amp; Cut off Komposit'!O1186="","",'[2]2.3 Indeks &amp; Cut off Komposit'!O1186)</f>
        <v/>
      </c>
      <c r="BQ474" s="25" t="str">
        <f>IF('[2]2.3 Indeks &amp; Cut off Komposit'!P1186="","",'[2]2.3 Indeks &amp; Cut off Komposit'!P1186)</f>
        <v/>
      </c>
      <c r="BR474" s="25" t="str">
        <f>IF('[2]2.3 Indeks &amp; Cut off Komposit'!Q1186="","",'[2]2.3 Indeks &amp; Cut off Komposit'!Q1186)</f>
        <v/>
      </c>
      <c r="BS474" s="25" t="str">
        <f>IF('[2]2.3 Indeks &amp; Cut off Komposit'!R1186="","",'[2]2.3 Indeks &amp; Cut off Komposit'!R1186)</f>
        <v/>
      </c>
      <c r="BT474" s="25" t="str">
        <f>IF('[2]2.3 Indeks &amp; Cut off Komposit'!S1186="","",'[2]2.3 Indeks &amp; Cut off Komposit'!S1186)</f>
        <v>-</v>
      </c>
      <c r="BU474" s="25" t="str">
        <f>IF('[2]2.3 Indeks &amp; Cut off Komposit'!T1186="","",'[2]2.3 Indeks &amp; Cut off Komposit'!T1186)</f>
        <v>-</v>
      </c>
      <c r="BV474" s="25" t="str">
        <f>IF('[2]2.3 Indeks &amp; Cut off Komposit'!U1186="","",'[2]2.3 Indeks &amp; Cut off Komposit'!U1186)</f>
        <v>-</v>
      </c>
      <c r="BW474" s="25" t="str">
        <f>IF('[2]2.3 Indeks &amp; Cut off Komposit'!V1186="","",'[2]2.3 Indeks &amp; Cut off Komposit'!V1186)</f>
        <v>-</v>
      </c>
    </row>
    <row r="475" spans="1:75" x14ac:dyDescent="0.3">
      <c r="A475" s="14" t="str">
        <f>IF('[1]0.1 Produksi Pangan &amp; Penduduk'!A475="","",'[1]0.1 Produksi Pangan &amp; Penduduk'!A475)</f>
        <v/>
      </c>
      <c r="B475" s="4" t="str">
        <f>IF('[1]0.1 Produksi Pangan &amp; Penduduk'!B475="","",'[1]0.1 Produksi Pangan &amp; Penduduk'!B475)</f>
        <v/>
      </c>
      <c r="C475" s="14" t="str">
        <f>IF('[1]0.1 Produksi Pangan &amp; Penduduk'!C475="","",'[1]0.1 Produksi Pangan &amp; Penduduk'!C475)</f>
        <v/>
      </c>
      <c r="D475" s="14" t="str">
        <f>IF('[1]0.1 Produksi Pangan &amp; Penduduk'!D475="","",'[1]0.1 Produksi Pangan &amp; Penduduk'!D475)</f>
        <v/>
      </c>
      <c r="E475" s="14" t="str">
        <f>IF('[1]0.1 Produksi Pangan &amp; Penduduk'!E475="","",'[1]0.1 Produksi Pangan &amp; Penduduk'!E475)</f>
        <v/>
      </c>
      <c r="F475" s="4" t="str">
        <f>IF('[1]0.1 Produksi Pangan &amp; Penduduk'!F475="","",'[1]0.1 Produksi Pangan &amp; Penduduk'!F475)</f>
        <v/>
      </c>
      <c r="G475" s="35" t="str">
        <f>IF('[1]0.1 Produksi Pangan &amp; Penduduk'!J475="","",'[1]0.1 Produksi Pangan &amp; Penduduk'!J475)</f>
        <v/>
      </c>
      <c r="H475" s="35" t="str">
        <f>IF('[1]0.1 Produksi Pangan &amp; Penduduk'!M475="","",'[1]0.1 Produksi Pangan &amp; Penduduk'!M475)</f>
        <v/>
      </c>
      <c r="I475" s="35" t="str">
        <f>IF('[1]0.1 Produksi Pangan &amp; Penduduk'!S475="","",'[1]0.1 Produksi Pangan &amp; Penduduk'!S475)</f>
        <v/>
      </c>
      <c r="J475" s="35" t="str">
        <f>IF('[1]0.1 Produksi Pangan &amp; Penduduk'!Y475="","",'[1]0.1 Produksi Pangan &amp; Penduduk'!Y475)</f>
        <v/>
      </c>
      <c r="K475" s="35" t="str">
        <f>IF('[1]0.1 Produksi Pangan &amp; Penduduk'!AE475="","",'[1]0.1 Produksi Pangan &amp; Penduduk'!AE475)</f>
        <v/>
      </c>
      <c r="L475" s="35" t="str">
        <f>IF('[1]0.1 Produksi Pangan &amp; Penduduk'!AK475="","",'[1]0.1 Produksi Pangan &amp; Penduduk'!AK475)</f>
        <v/>
      </c>
      <c r="M475" s="35" t="str">
        <f>IF('[1]0.1 Produksi Pangan &amp; Penduduk'!AQ475="","",'[1]0.1 Produksi Pangan &amp; Penduduk'!AQ475)</f>
        <v/>
      </c>
      <c r="N475" s="35" t="str">
        <f>IF('[1]0.2 Konsumsi Energi'!J475="","",'[1]0.2 Konsumsi Energi'!J475)</f>
        <v/>
      </c>
      <c r="O475" s="35">
        <f>IF('[1]0.2 Konsumsi Energi'!M475="","",'[1]0.2 Konsumsi Energi'!M475)</f>
        <v>2100</v>
      </c>
      <c r="P475" s="35" t="str">
        <f>IF('[1]0.3 Konsumsi Protein Hewani'!J475="","",'[1]0.3 Konsumsi Protein Hewani'!J475)</f>
        <v/>
      </c>
      <c r="Q475" s="35">
        <f>IF('[1]0.3 Konsumsi Protein Hewani'!M475="","",'[1]0.3 Konsumsi Protein Hewani'!M475)</f>
        <v>25</v>
      </c>
      <c r="R475" s="35" t="str">
        <f>IF('[1]0.4 Stok_Cadangan'!J475="","",'[1]0.4 Stok_Cadangan'!J475)</f>
        <v/>
      </c>
      <c r="S475" s="35" t="str">
        <f>IF('[1]0.4 Stok_Cadangan'!M475="","",'[1]0.4 Stok_Cadangan'!M475)</f>
        <v/>
      </c>
      <c r="T475" s="35" t="str">
        <f>IF('[1]0.4 Stok_Cadangan'!P475="","",'[1]0.4 Stok_Cadangan'!P475)</f>
        <v/>
      </c>
      <c r="U475" s="35" t="str">
        <f>IF('[1]0.4 Stok_Cadangan'!T475="","",'[1]0.4 Stok_Cadangan'!T475)</f>
        <v/>
      </c>
      <c r="V475" s="35" t="str">
        <f>IF('[1]0.4 Stok_Cadangan'!W475="","",'[1]0.4 Stok_Cadangan'!W475)</f>
        <v/>
      </c>
      <c r="W475" s="35" t="str">
        <f>IF('[1]0.4 Stok_Cadangan'!Z475="","",'[1]0.4 Stok_Cadangan'!Z475)</f>
        <v/>
      </c>
      <c r="X475" s="35" t="str">
        <f>IF('[1]0.4 Stok_Cadangan'!AF475="","",'[1]0.4 Stok_Cadangan'!AF475)</f>
        <v/>
      </c>
      <c r="Y475" s="35" t="str">
        <f>IF('[1]0.4 Stok_Cadangan'!AI475="","",'[1]0.4 Stok_Cadangan'!AI475)</f>
        <v/>
      </c>
      <c r="Z475" s="35" t="str">
        <f>IF('[1]0.4 Stok_Cadangan'!AL475="","",'[1]0.4 Stok_Cadangan'!AL475)</f>
        <v/>
      </c>
      <c r="AA475" s="35" t="str">
        <f>IF('[1]0.5 Indikator Keterjangkauan'!P475="","",'[1]0.5 Indikator Keterjangkauan'!P475)</f>
        <v/>
      </c>
      <c r="AB475" s="35" t="str">
        <f>IF('[1]0.5 Indikator Keterjangkauan'!T475="","",'[1]0.5 Indikator Keterjangkauan'!T475)</f>
        <v/>
      </c>
      <c r="AC475" s="35" t="str">
        <f>IF('[1]0.5 Indikator Keterjangkauan'!X475="","",'[1]0.5 Indikator Keterjangkauan'!X475)</f>
        <v/>
      </c>
      <c r="AD475" s="35" t="str">
        <f>IF('[1]0.5 Indikator Keterjangkauan'!AB475="","",'[1]0.5 Indikator Keterjangkauan'!AB475)</f>
        <v/>
      </c>
      <c r="AE475" s="35" t="str">
        <f>IF('[1]0.6 Indikator Pemanfaatan'!V475="","",'[1]0.6 Indikator Pemanfaatan'!V475)</f>
        <v/>
      </c>
      <c r="AF475" s="35" t="str">
        <f>IF('[1]0.6 Indikator Pemanfaatan'!Z475="","",'[1]0.6 Indikator Pemanfaatan'!Z475)</f>
        <v/>
      </c>
      <c r="AG475" s="35" t="str">
        <f>IF('[2]2.1 Data FSVA 2025 &amp; Bobot'!H476="","",'[2]2.1 Data FSVA 2025 &amp; Bobot'!H476)</f>
        <v/>
      </c>
      <c r="AH475" s="35" t="str">
        <f>IF('[2]2.1 Data FSVA 2025 &amp; Bobot'!J476="","",'[2]2.1 Data FSVA 2025 &amp; Bobot'!J476)</f>
        <v/>
      </c>
      <c r="AI475" s="35" t="str">
        <f>IF('[2]2.1 Data FSVA 2025 &amp; Bobot'!L476="","",'[2]2.1 Data FSVA 2025 &amp; Bobot'!L476)</f>
        <v/>
      </c>
      <c r="AJ475" s="35" t="str">
        <f>IF('[2]2.1 Data FSVA 2025 &amp; Bobot'!N476="","",'[2]2.1 Data FSVA 2025 &amp; Bobot'!N476)</f>
        <v/>
      </c>
      <c r="AK475" s="35" t="str">
        <f>IF('[2]2.1 Data FSVA 2025 &amp; Bobot'!P476="","",'[2]2.1 Data FSVA 2025 &amp; Bobot'!P476)</f>
        <v/>
      </c>
      <c r="AL475" s="35" t="str">
        <f>IF('[2]2.1 Data FSVA 2025 &amp; Bobot'!R476="","",'[2]2.1 Data FSVA 2025 &amp; Bobot'!R476)</f>
        <v/>
      </c>
      <c r="AM475" s="35" t="str">
        <f>IF('[2]2.1 Data FSVA 2025 &amp; Bobot'!T476="","",'[2]2.1 Data FSVA 2025 &amp; Bobot'!T476)</f>
        <v/>
      </c>
      <c r="AN475" s="35" t="str">
        <f>IF('[2]2.1 Data FSVA 2025 &amp; Bobot'!V476="","",'[2]2.1 Data FSVA 2025 &amp; Bobot'!V476)</f>
        <v/>
      </c>
      <c r="AO475" s="35" t="str">
        <f>IF('[2]2.1 Data FSVA 2025 &amp; Bobot'!X476="","",'[2]2.1 Data FSVA 2025 &amp; Bobot'!X476)</f>
        <v/>
      </c>
      <c r="AP475" s="35" t="str">
        <f>IF('[2]2.1 Data FSVA 2025 &amp; Bobot'!Z476="","",'[2]2.1 Data FSVA 2025 &amp; Bobot'!Z476)</f>
        <v/>
      </c>
      <c r="AQ475" s="35" t="str">
        <f>IF('[2]2.1 Data FSVA 2025 &amp; Bobot'!AB476="","",'[2]2.1 Data FSVA 2025 &amp; Bobot'!AB476)</f>
        <v/>
      </c>
      <c r="AR475" s="35" t="str">
        <f>IF('[2]2.1 Data FSVA 2025 &amp; Bobot'!AD476="","",'[2]2.1 Data FSVA 2025 &amp; Bobot'!AD476)</f>
        <v/>
      </c>
      <c r="AS475" s="27" t="str">
        <f>IF('[2]2.4 Prioritas Individu'!G476="","",'[2]2.4 Prioritas Individu'!G476)</f>
        <v/>
      </c>
      <c r="AT475" s="27" t="str">
        <f>IF('[2]2.4 Prioritas Individu'!H476="","",'[2]2.4 Prioritas Individu'!H476)</f>
        <v/>
      </c>
      <c r="AU475" s="27" t="str">
        <f>IF('[2]2.4 Prioritas Individu'!I476="","",'[2]2.4 Prioritas Individu'!I476)</f>
        <v/>
      </c>
      <c r="AV475" s="27" t="str">
        <f>IF('[2]2.4 Prioritas Individu'!J476="","",'[2]2.4 Prioritas Individu'!J476)</f>
        <v/>
      </c>
      <c r="AW475" s="27" t="str">
        <f>IF('[2]2.4 Prioritas Individu'!K476="","",'[2]2.4 Prioritas Individu'!K476)</f>
        <v/>
      </c>
      <c r="AX475" s="27" t="str">
        <f>IF('[2]2.4 Prioritas Individu'!L476="","",'[2]2.4 Prioritas Individu'!L476)</f>
        <v/>
      </c>
      <c r="AY475" s="27" t="str">
        <f>IF('[2]2.4 Prioritas Individu'!M476="","",'[2]2.4 Prioritas Individu'!M476)</f>
        <v/>
      </c>
      <c r="AZ475" s="27" t="str">
        <f>IF('[2]2.4 Prioritas Individu'!N476="","",'[2]2.4 Prioritas Individu'!N476)</f>
        <v/>
      </c>
      <c r="BA475" s="27" t="str">
        <f>IF('[2]2.4 Prioritas Individu'!O476="","",'[2]2.4 Prioritas Individu'!O476)</f>
        <v/>
      </c>
      <c r="BB475" s="27" t="str">
        <f>IF('[2]2.4 Prioritas Individu'!P476="","",'[2]2.4 Prioritas Individu'!P476)</f>
        <v/>
      </c>
      <c r="BC475" s="27" t="str">
        <f>IF('[2]2.4 Prioritas Individu'!Q476="","",'[2]2.4 Prioritas Individu'!Q476)</f>
        <v/>
      </c>
      <c r="BD475" s="27" t="str">
        <f>IF('[2]2.4 Prioritas Individu'!R476="","",'[2]2.4 Prioritas Individu'!R476)</f>
        <v/>
      </c>
      <c r="BE475" s="25" t="str">
        <f>IF('[2]2.4 Prioritas Individu'!S476="","",'[2]2.4 Prioritas Individu'!S476)</f>
        <v>-</v>
      </c>
      <c r="BF475" s="27" t="str">
        <f>IF('[2]2.4 Prioritas Individu'!T476="","",'[2]2.4 Prioritas Individu'!T476)</f>
        <v>-</v>
      </c>
      <c r="BG475" s="27" t="str">
        <f>IF('[2]2.4 Prioritas Individu'!U476="","",'[2]2.4 Prioritas Individu'!U476)</f>
        <v>-</v>
      </c>
      <c r="BH475" s="25" t="str">
        <f>IF('[2]2.3 Indeks &amp; Cut off Komposit'!G1187="","",'[2]2.3 Indeks &amp; Cut off Komposit'!G1187)</f>
        <v/>
      </c>
      <c r="BI475" s="25" t="str">
        <f>IF('[2]2.3 Indeks &amp; Cut off Komposit'!H1187="","",'[2]2.3 Indeks &amp; Cut off Komposit'!H1187)</f>
        <v/>
      </c>
      <c r="BJ475" s="25" t="str">
        <f>IF('[2]2.3 Indeks &amp; Cut off Komposit'!I1187="","",'[2]2.3 Indeks &amp; Cut off Komposit'!I1187)</f>
        <v/>
      </c>
      <c r="BK475" s="25" t="str">
        <f>IF('[2]2.3 Indeks &amp; Cut off Komposit'!J1187="","",'[2]2.3 Indeks &amp; Cut off Komposit'!J1187)</f>
        <v/>
      </c>
      <c r="BL475" s="25" t="str">
        <f>IF('[2]2.3 Indeks &amp; Cut off Komposit'!K1187="","",'[2]2.3 Indeks &amp; Cut off Komposit'!K1187)</f>
        <v/>
      </c>
      <c r="BM475" s="25" t="str">
        <f>IF('[2]2.3 Indeks &amp; Cut off Komposit'!L1187="","",'[2]2.3 Indeks &amp; Cut off Komposit'!L1187)</f>
        <v/>
      </c>
      <c r="BN475" s="25" t="str">
        <f>IF('[2]2.3 Indeks &amp; Cut off Komposit'!M1187="","",'[2]2.3 Indeks &amp; Cut off Komposit'!M1187)</f>
        <v/>
      </c>
      <c r="BO475" s="25" t="str">
        <f>IF('[2]2.3 Indeks &amp; Cut off Komposit'!N1187="","",'[2]2.3 Indeks &amp; Cut off Komposit'!N1187)</f>
        <v/>
      </c>
      <c r="BP475" s="25" t="str">
        <f>IF('[2]2.3 Indeks &amp; Cut off Komposit'!O1187="","",'[2]2.3 Indeks &amp; Cut off Komposit'!O1187)</f>
        <v/>
      </c>
      <c r="BQ475" s="25" t="str">
        <f>IF('[2]2.3 Indeks &amp; Cut off Komposit'!P1187="","",'[2]2.3 Indeks &amp; Cut off Komposit'!P1187)</f>
        <v/>
      </c>
      <c r="BR475" s="25" t="str">
        <f>IF('[2]2.3 Indeks &amp; Cut off Komposit'!Q1187="","",'[2]2.3 Indeks &amp; Cut off Komposit'!Q1187)</f>
        <v/>
      </c>
      <c r="BS475" s="25" t="str">
        <f>IF('[2]2.3 Indeks &amp; Cut off Komposit'!R1187="","",'[2]2.3 Indeks &amp; Cut off Komposit'!R1187)</f>
        <v/>
      </c>
      <c r="BT475" s="25" t="str">
        <f>IF('[2]2.3 Indeks &amp; Cut off Komposit'!S1187="","",'[2]2.3 Indeks &amp; Cut off Komposit'!S1187)</f>
        <v>-</v>
      </c>
      <c r="BU475" s="25" t="str">
        <f>IF('[2]2.3 Indeks &amp; Cut off Komposit'!T1187="","",'[2]2.3 Indeks &amp; Cut off Komposit'!T1187)</f>
        <v>-</v>
      </c>
      <c r="BV475" s="25" t="str">
        <f>IF('[2]2.3 Indeks &amp; Cut off Komposit'!U1187="","",'[2]2.3 Indeks &amp; Cut off Komposit'!U1187)</f>
        <v>-</v>
      </c>
      <c r="BW475" s="25" t="str">
        <f>IF('[2]2.3 Indeks &amp; Cut off Komposit'!V1187="","",'[2]2.3 Indeks &amp; Cut off Komposit'!V1187)</f>
        <v>-</v>
      </c>
    </row>
    <row r="476" spans="1:75" x14ac:dyDescent="0.3">
      <c r="A476" s="14" t="str">
        <f>IF('[1]0.1 Produksi Pangan &amp; Penduduk'!A476="","",'[1]0.1 Produksi Pangan &amp; Penduduk'!A476)</f>
        <v/>
      </c>
      <c r="B476" s="4" t="str">
        <f>IF('[1]0.1 Produksi Pangan &amp; Penduduk'!B476="","",'[1]0.1 Produksi Pangan &amp; Penduduk'!B476)</f>
        <v/>
      </c>
      <c r="C476" s="14" t="str">
        <f>IF('[1]0.1 Produksi Pangan &amp; Penduduk'!C476="","",'[1]0.1 Produksi Pangan &amp; Penduduk'!C476)</f>
        <v/>
      </c>
      <c r="D476" s="14" t="str">
        <f>IF('[1]0.1 Produksi Pangan &amp; Penduduk'!D476="","",'[1]0.1 Produksi Pangan &amp; Penduduk'!D476)</f>
        <v/>
      </c>
      <c r="E476" s="14" t="str">
        <f>IF('[1]0.1 Produksi Pangan &amp; Penduduk'!E476="","",'[1]0.1 Produksi Pangan &amp; Penduduk'!E476)</f>
        <v/>
      </c>
      <c r="F476" s="4" t="str">
        <f>IF('[1]0.1 Produksi Pangan &amp; Penduduk'!F476="","",'[1]0.1 Produksi Pangan &amp; Penduduk'!F476)</f>
        <v/>
      </c>
      <c r="G476" s="35" t="str">
        <f>IF('[1]0.1 Produksi Pangan &amp; Penduduk'!J476="","",'[1]0.1 Produksi Pangan &amp; Penduduk'!J476)</f>
        <v/>
      </c>
      <c r="H476" s="35" t="str">
        <f>IF('[1]0.1 Produksi Pangan &amp; Penduduk'!M476="","",'[1]0.1 Produksi Pangan &amp; Penduduk'!M476)</f>
        <v/>
      </c>
      <c r="I476" s="35" t="str">
        <f>IF('[1]0.1 Produksi Pangan &amp; Penduduk'!S476="","",'[1]0.1 Produksi Pangan &amp; Penduduk'!S476)</f>
        <v/>
      </c>
      <c r="J476" s="35" t="str">
        <f>IF('[1]0.1 Produksi Pangan &amp; Penduduk'!Y476="","",'[1]0.1 Produksi Pangan &amp; Penduduk'!Y476)</f>
        <v/>
      </c>
      <c r="K476" s="35" t="str">
        <f>IF('[1]0.1 Produksi Pangan &amp; Penduduk'!AE476="","",'[1]0.1 Produksi Pangan &amp; Penduduk'!AE476)</f>
        <v/>
      </c>
      <c r="L476" s="35" t="str">
        <f>IF('[1]0.1 Produksi Pangan &amp; Penduduk'!AK476="","",'[1]0.1 Produksi Pangan &amp; Penduduk'!AK476)</f>
        <v/>
      </c>
      <c r="M476" s="35" t="str">
        <f>IF('[1]0.1 Produksi Pangan &amp; Penduduk'!AQ476="","",'[1]0.1 Produksi Pangan &amp; Penduduk'!AQ476)</f>
        <v/>
      </c>
      <c r="N476" s="35" t="str">
        <f>IF('[1]0.2 Konsumsi Energi'!J476="","",'[1]0.2 Konsumsi Energi'!J476)</f>
        <v/>
      </c>
      <c r="O476" s="35">
        <f>IF('[1]0.2 Konsumsi Energi'!M476="","",'[1]0.2 Konsumsi Energi'!M476)</f>
        <v>2100</v>
      </c>
      <c r="P476" s="35" t="str">
        <f>IF('[1]0.3 Konsumsi Protein Hewani'!J476="","",'[1]0.3 Konsumsi Protein Hewani'!J476)</f>
        <v/>
      </c>
      <c r="Q476" s="35">
        <f>IF('[1]0.3 Konsumsi Protein Hewani'!M476="","",'[1]0.3 Konsumsi Protein Hewani'!M476)</f>
        <v>25</v>
      </c>
      <c r="R476" s="35" t="str">
        <f>IF('[1]0.4 Stok_Cadangan'!J476="","",'[1]0.4 Stok_Cadangan'!J476)</f>
        <v/>
      </c>
      <c r="S476" s="35" t="str">
        <f>IF('[1]0.4 Stok_Cadangan'!M476="","",'[1]0.4 Stok_Cadangan'!M476)</f>
        <v/>
      </c>
      <c r="T476" s="35" t="str">
        <f>IF('[1]0.4 Stok_Cadangan'!P476="","",'[1]0.4 Stok_Cadangan'!P476)</f>
        <v/>
      </c>
      <c r="U476" s="35" t="str">
        <f>IF('[1]0.4 Stok_Cadangan'!T476="","",'[1]0.4 Stok_Cadangan'!T476)</f>
        <v/>
      </c>
      <c r="V476" s="35" t="str">
        <f>IF('[1]0.4 Stok_Cadangan'!W476="","",'[1]0.4 Stok_Cadangan'!W476)</f>
        <v/>
      </c>
      <c r="W476" s="35" t="str">
        <f>IF('[1]0.4 Stok_Cadangan'!Z476="","",'[1]0.4 Stok_Cadangan'!Z476)</f>
        <v/>
      </c>
      <c r="X476" s="35" t="str">
        <f>IF('[1]0.4 Stok_Cadangan'!AF476="","",'[1]0.4 Stok_Cadangan'!AF476)</f>
        <v/>
      </c>
      <c r="Y476" s="35" t="str">
        <f>IF('[1]0.4 Stok_Cadangan'!AI476="","",'[1]0.4 Stok_Cadangan'!AI476)</f>
        <v/>
      </c>
      <c r="Z476" s="35" t="str">
        <f>IF('[1]0.4 Stok_Cadangan'!AL476="","",'[1]0.4 Stok_Cadangan'!AL476)</f>
        <v/>
      </c>
      <c r="AA476" s="35" t="str">
        <f>IF('[1]0.5 Indikator Keterjangkauan'!P476="","",'[1]0.5 Indikator Keterjangkauan'!P476)</f>
        <v/>
      </c>
      <c r="AB476" s="35" t="str">
        <f>IF('[1]0.5 Indikator Keterjangkauan'!T476="","",'[1]0.5 Indikator Keterjangkauan'!T476)</f>
        <v/>
      </c>
      <c r="AC476" s="35" t="str">
        <f>IF('[1]0.5 Indikator Keterjangkauan'!X476="","",'[1]0.5 Indikator Keterjangkauan'!X476)</f>
        <v/>
      </c>
      <c r="AD476" s="35" t="str">
        <f>IF('[1]0.5 Indikator Keterjangkauan'!AB476="","",'[1]0.5 Indikator Keterjangkauan'!AB476)</f>
        <v/>
      </c>
      <c r="AE476" s="35" t="str">
        <f>IF('[1]0.6 Indikator Pemanfaatan'!V476="","",'[1]0.6 Indikator Pemanfaatan'!V476)</f>
        <v/>
      </c>
      <c r="AF476" s="35" t="str">
        <f>IF('[1]0.6 Indikator Pemanfaatan'!Z476="","",'[1]0.6 Indikator Pemanfaatan'!Z476)</f>
        <v/>
      </c>
      <c r="AG476" s="35" t="str">
        <f>IF('[2]2.1 Data FSVA 2025 &amp; Bobot'!H477="","",'[2]2.1 Data FSVA 2025 &amp; Bobot'!H477)</f>
        <v/>
      </c>
      <c r="AH476" s="35" t="str">
        <f>IF('[2]2.1 Data FSVA 2025 &amp; Bobot'!J477="","",'[2]2.1 Data FSVA 2025 &amp; Bobot'!J477)</f>
        <v/>
      </c>
      <c r="AI476" s="35" t="str">
        <f>IF('[2]2.1 Data FSVA 2025 &amp; Bobot'!L477="","",'[2]2.1 Data FSVA 2025 &amp; Bobot'!L477)</f>
        <v/>
      </c>
      <c r="AJ476" s="35" t="str">
        <f>IF('[2]2.1 Data FSVA 2025 &amp; Bobot'!N477="","",'[2]2.1 Data FSVA 2025 &amp; Bobot'!N477)</f>
        <v/>
      </c>
      <c r="AK476" s="35" t="str">
        <f>IF('[2]2.1 Data FSVA 2025 &amp; Bobot'!P477="","",'[2]2.1 Data FSVA 2025 &amp; Bobot'!P477)</f>
        <v/>
      </c>
      <c r="AL476" s="35" t="str">
        <f>IF('[2]2.1 Data FSVA 2025 &amp; Bobot'!R477="","",'[2]2.1 Data FSVA 2025 &amp; Bobot'!R477)</f>
        <v/>
      </c>
      <c r="AM476" s="35" t="str">
        <f>IF('[2]2.1 Data FSVA 2025 &amp; Bobot'!T477="","",'[2]2.1 Data FSVA 2025 &amp; Bobot'!T477)</f>
        <v/>
      </c>
      <c r="AN476" s="35" t="str">
        <f>IF('[2]2.1 Data FSVA 2025 &amp; Bobot'!V477="","",'[2]2.1 Data FSVA 2025 &amp; Bobot'!V477)</f>
        <v/>
      </c>
      <c r="AO476" s="35" t="str">
        <f>IF('[2]2.1 Data FSVA 2025 &amp; Bobot'!X477="","",'[2]2.1 Data FSVA 2025 &amp; Bobot'!X477)</f>
        <v/>
      </c>
      <c r="AP476" s="35" t="str">
        <f>IF('[2]2.1 Data FSVA 2025 &amp; Bobot'!Z477="","",'[2]2.1 Data FSVA 2025 &amp; Bobot'!Z477)</f>
        <v/>
      </c>
      <c r="AQ476" s="35" t="str">
        <f>IF('[2]2.1 Data FSVA 2025 &amp; Bobot'!AB477="","",'[2]2.1 Data FSVA 2025 &amp; Bobot'!AB477)</f>
        <v/>
      </c>
      <c r="AR476" s="35" t="str">
        <f>IF('[2]2.1 Data FSVA 2025 &amp; Bobot'!AD477="","",'[2]2.1 Data FSVA 2025 &amp; Bobot'!AD477)</f>
        <v/>
      </c>
      <c r="AS476" s="27" t="str">
        <f>IF('[2]2.4 Prioritas Individu'!G477="","",'[2]2.4 Prioritas Individu'!G477)</f>
        <v/>
      </c>
      <c r="AT476" s="27" t="str">
        <f>IF('[2]2.4 Prioritas Individu'!H477="","",'[2]2.4 Prioritas Individu'!H477)</f>
        <v/>
      </c>
      <c r="AU476" s="27" t="str">
        <f>IF('[2]2.4 Prioritas Individu'!I477="","",'[2]2.4 Prioritas Individu'!I477)</f>
        <v/>
      </c>
      <c r="AV476" s="27" t="str">
        <f>IF('[2]2.4 Prioritas Individu'!J477="","",'[2]2.4 Prioritas Individu'!J477)</f>
        <v/>
      </c>
      <c r="AW476" s="27" t="str">
        <f>IF('[2]2.4 Prioritas Individu'!K477="","",'[2]2.4 Prioritas Individu'!K477)</f>
        <v/>
      </c>
      <c r="AX476" s="27" t="str">
        <f>IF('[2]2.4 Prioritas Individu'!L477="","",'[2]2.4 Prioritas Individu'!L477)</f>
        <v/>
      </c>
      <c r="AY476" s="27" t="str">
        <f>IF('[2]2.4 Prioritas Individu'!M477="","",'[2]2.4 Prioritas Individu'!M477)</f>
        <v/>
      </c>
      <c r="AZ476" s="27" t="str">
        <f>IF('[2]2.4 Prioritas Individu'!N477="","",'[2]2.4 Prioritas Individu'!N477)</f>
        <v/>
      </c>
      <c r="BA476" s="27" t="str">
        <f>IF('[2]2.4 Prioritas Individu'!O477="","",'[2]2.4 Prioritas Individu'!O477)</f>
        <v/>
      </c>
      <c r="BB476" s="27" t="str">
        <f>IF('[2]2.4 Prioritas Individu'!P477="","",'[2]2.4 Prioritas Individu'!P477)</f>
        <v/>
      </c>
      <c r="BC476" s="27" t="str">
        <f>IF('[2]2.4 Prioritas Individu'!Q477="","",'[2]2.4 Prioritas Individu'!Q477)</f>
        <v/>
      </c>
      <c r="BD476" s="27" t="str">
        <f>IF('[2]2.4 Prioritas Individu'!R477="","",'[2]2.4 Prioritas Individu'!R477)</f>
        <v/>
      </c>
      <c r="BE476" s="25" t="str">
        <f>IF('[2]2.4 Prioritas Individu'!S477="","",'[2]2.4 Prioritas Individu'!S477)</f>
        <v>-</v>
      </c>
      <c r="BF476" s="27" t="str">
        <f>IF('[2]2.4 Prioritas Individu'!T477="","",'[2]2.4 Prioritas Individu'!T477)</f>
        <v>-</v>
      </c>
      <c r="BG476" s="27" t="str">
        <f>IF('[2]2.4 Prioritas Individu'!U477="","",'[2]2.4 Prioritas Individu'!U477)</f>
        <v>-</v>
      </c>
      <c r="BH476" s="25" t="str">
        <f>IF('[2]2.3 Indeks &amp; Cut off Komposit'!G1188="","",'[2]2.3 Indeks &amp; Cut off Komposit'!G1188)</f>
        <v/>
      </c>
      <c r="BI476" s="25" t="str">
        <f>IF('[2]2.3 Indeks &amp; Cut off Komposit'!H1188="","",'[2]2.3 Indeks &amp; Cut off Komposit'!H1188)</f>
        <v/>
      </c>
      <c r="BJ476" s="25" t="str">
        <f>IF('[2]2.3 Indeks &amp; Cut off Komposit'!I1188="","",'[2]2.3 Indeks &amp; Cut off Komposit'!I1188)</f>
        <v/>
      </c>
      <c r="BK476" s="25" t="str">
        <f>IF('[2]2.3 Indeks &amp; Cut off Komposit'!J1188="","",'[2]2.3 Indeks &amp; Cut off Komposit'!J1188)</f>
        <v/>
      </c>
      <c r="BL476" s="25" t="str">
        <f>IF('[2]2.3 Indeks &amp; Cut off Komposit'!K1188="","",'[2]2.3 Indeks &amp; Cut off Komposit'!K1188)</f>
        <v/>
      </c>
      <c r="BM476" s="25" t="str">
        <f>IF('[2]2.3 Indeks &amp; Cut off Komposit'!L1188="","",'[2]2.3 Indeks &amp; Cut off Komposit'!L1188)</f>
        <v/>
      </c>
      <c r="BN476" s="25" t="str">
        <f>IF('[2]2.3 Indeks &amp; Cut off Komposit'!M1188="","",'[2]2.3 Indeks &amp; Cut off Komposit'!M1188)</f>
        <v/>
      </c>
      <c r="BO476" s="25" t="str">
        <f>IF('[2]2.3 Indeks &amp; Cut off Komposit'!N1188="","",'[2]2.3 Indeks &amp; Cut off Komposit'!N1188)</f>
        <v/>
      </c>
      <c r="BP476" s="25" t="str">
        <f>IF('[2]2.3 Indeks &amp; Cut off Komposit'!O1188="","",'[2]2.3 Indeks &amp; Cut off Komposit'!O1188)</f>
        <v/>
      </c>
      <c r="BQ476" s="25" t="str">
        <f>IF('[2]2.3 Indeks &amp; Cut off Komposit'!P1188="","",'[2]2.3 Indeks &amp; Cut off Komposit'!P1188)</f>
        <v/>
      </c>
      <c r="BR476" s="25" t="str">
        <f>IF('[2]2.3 Indeks &amp; Cut off Komposit'!Q1188="","",'[2]2.3 Indeks &amp; Cut off Komposit'!Q1188)</f>
        <v/>
      </c>
      <c r="BS476" s="25" t="str">
        <f>IF('[2]2.3 Indeks &amp; Cut off Komposit'!R1188="","",'[2]2.3 Indeks &amp; Cut off Komposit'!R1188)</f>
        <v/>
      </c>
      <c r="BT476" s="25" t="str">
        <f>IF('[2]2.3 Indeks &amp; Cut off Komposit'!S1188="","",'[2]2.3 Indeks &amp; Cut off Komposit'!S1188)</f>
        <v>-</v>
      </c>
      <c r="BU476" s="25" t="str">
        <f>IF('[2]2.3 Indeks &amp; Cut off Komposit'!T1188="","",'[2]2.3 Indeks &amp; Cut off Komposit'!T1188)</f>
        <v>-</v>
      </c>
      <c r="BV476" s="25" t="str">
        <f>IF('[2]2.3 Indeks &amp; Cut off Komposit'!U1188="","",'[2]2.3 Indeks &amp; Cut off Komposit'!U1188)</f>
        <v>-</v>
      </c>
      <c r="BW476" s="25" t="str">
        <f>IF('[2]2.3 Indeks &amp; Cut off Komposit'!V1188="","",'[2]2.3 Indeks &amp; Cut off Komposit'!V1188)</f>
        <v>-</v>
      </c>
    </row>
    <row r="477" spans="1:75" x14ac:dyDescent="0.3">
      <c r="A477" s="14" t="str">
        <f>IF('[1]0.1 Produksi Pangan &amp; Penduduk'!A477="","",'[1]0.1 Produksi Pangan &amp; Penduduk'!A477)</f>
        <v/>
      </c>
      <c r="B477" s="4" t="str">
        <f>IF('[1]0.1 Produksi Pangan &amp; Penduduk'!B477="","",'[1]0.1 Produksi Pangan &amp; Penduduk'!B477)</f>
        <v/>
      </c>
      <c r="C477" s="14" t="str">
        <f>IF('[1]0.1 Produksi Pangan &amp; Penduduk'!C477="","",'[1]0.1 Produksi Pangan &amp; Penduduk'!C477)</f>
        <v/>
      </c>
      <c r="D477" s="14" t="str">
        <f>IF('[1]0.1 Produksi Pangan &amp; Penduduk'!D477="","",'[1]0.1 Produksi Pangan &amp; Penduduk'!D477)</f>
        <v/>
      </c>
      <c r="E477" s="14" t="str">
        <f>IF('[1]0.1 Produksi Pangan &amp; Penduduk'!E477="","",'[1]0.1 Produksi Pangan &amp; Penduduk'!E477)</f>
        <v/>
      </c>
      <c r="F477" s="4" t="str">
        <f>IF('[1]0.1 Produksi Pangan &amp; Penduduk'!F477="","",'[1]0.1 Produksi Pangan &amp; Penduduk'!F477)</f>
        <v/>
      </c>
      <c r="G477" s="35" t="str">
        <f>IF('[1]0.1 Produksi Pangan &amp; Penduduk'!J477="","",'[1]0.1 Produksi Pangan &amp; Penduduk'!J477)</f>
        <v/>
      </c>
      <c r="H477" s="35" t="str">
        <f>IF('[1]0.1 Produksi Pangan &amp; Penduduk'!M477="","",'[1]0.1 Produksi Pangan &amp; Penduduk'!M477)</f>
        <v/>
      </c>
      <c r="I477" s="35" t="str">
        <f>IF('[1]0.1 Produksi Pangan &amp; Penduduk'!S477="","",'[1]0.1 Produksi Pangan &amp; Penduduk'!S477)</f>
        <v/>
      </c>
      <c r="J477" s="35" t="str">
        <f>IF('[1]0.1 Produksi Pangan &amp; Penduduk'!Y477="","",'[1]0.1 Produksi Pangan &amp; Penduduk'!Y477)</f>
        <v/>
      </c>
      <c r="K477" s="35" t="str">
        <f>IF('[1]0.1 Produksi Pangan &amp; Penduduk'!AE477="","",'[1]0.1 Produksi Pangan &amp; Penduduk'!AE477)</f>
        <v/>
      </c>
      <c r="L477" s="35" t="str">
        <f>IF('[1]0.1 Produksi Pangan &amp; Penduduk'!AK477="","",'[1]0.1 Produksi Pangan &amp; Penduduk'!AK477)</f>
        <v/>
      </c>
      <c r="M477" s="35" t="str">
        <f>IF('[1]0.1 Produksi Pangan &amp; Penduduk'!AQ477="","",'[1]0.1 Produksi Pangan &amp; Penduduk'!AQ477)</f>
        <v/>
      </c>
      <c r="N477" s="35" t="str">
        <f>IF('[1]0.2 Konsumsi Energi'!J477="","",'[1]0.2 Konsumsi Energi'!J477)</f>
        <v/>
      </c>
      <c r="O477" s="35">
        <f>IF('[1]0.2 Konsumsi Energi'!M477="","",'[1]0.2 Konsumsi Energi'!M477)</f>
        <v>2100</v>
      </c>
      <c r="P477" s="35" t="str">
        <f>IF('[1]0.3 Konsumsi Protein Hewani'!J477="","",'[1]0.3 Konsumsi Protein Hewani'!J477)</f>
        <v/>
      </c>
      <c r="Q477" s="35">
        <f>IF('[1]0.3 Konsumsi Protein Hewani'!M477="","",'[1]0.3 Konsumsi Protein Hewani'!M477)</f>
        <v>25</v>
      </c>
      <c r="R477" s="35" t="str">
        <f>IF('[1]0.4 Stok_Cadangan'!J477="","",'[1]0.4 Stok_Cadangan'!J477)</f>
        <v/>
      </c>
      <c r="S477" s="35" t="str">
        <f>IF('[1]0.4 Stok_Cadangan'!M477="","",'[1]0.4 Stok_Cadangan'!M477)</f>
        <v/>
      </c>
      <c r="T477" s="35" t="str">
        <f>IF('[1]0.4 Stok_Cadangan'!P477="","",'[1]0.4 Stok_Cadangan'!P477)</f>
        <v/>
      </c>
      <c r="U477" s="35" t="str">
        <f>IF('[1]0.4 Stok_Cadangan'!T477="","",'[1]0.4 Stok_Cadangan'!T477)</f>
        <v/>
      </c>
      <c r="V477" s="35" t="str">
        <f>IF('[1]0.4 Stok_Cadangan'!W477="","",'[1]0.4 Stok_Cadangan'!W477)</f>
        <v/>
      </c>
      <c r="W477" s="35" t="str">
        <f>IF('[1]0.4 Stok_Cadangan'!Z477="","",'[1]0.4 Stok_Cadangan'!Z477)</f>
        <v/>
      </c>
      <c r="X477" s="35" t="str">
        <f>IF('[1]0.4 Stok_Cadangan'!AF477="","",'[1]0.4 Stok_Cadangan'!AF477)</f>
        <v/>
      </c>
      <c r="Y477" s="35" t="str">
        <f>IF('[1]0.4 Stok_Cadangan'!AI477="","",'[1]0.4 Stok_Cadangan'!AI477)</f>
        <v/>
      </c>
      <c r="Z477" s="35" t="str">
        <f>IF('[1]0.4 Stok_Cadangan'!AL477="","",'[1]0.4 Stok_Cadangan'!AL477)</f>
        <v/>
      </c>
      <c r="AA477" s="35" t="str">
        <f>IF('[1]0.5 Indikator Keterjangkauan'!P477="","",'[1]0.5 Indikator Keterjangkauan'!P477)</f>
        <v/>
      </c>
      <c r="AB477" s="35" t="str">
        <f>IF('[1]0.5 Indikator Keterjangkauan'!T477="","",'[1]0.5 Indikator Keterjangkauan'!T477)</f>
        <v/>
      </c>
      <c r="AC477" s="35" t="str">
        <f>IF('[1]0.5 Indikator Keterjangkauan'!X477="","",'[1]0.5 Indikator Keterjangkauan'!X477)</f>
        <v/>
      </c>
      <c r="AD477" s="35" t="str">
        <f>IF('[1]0.5 Indikator Keterjangkauan'!AB477="","",'[1]0.5 Indikator Keterjangkauan'!AB477)</f>
        <v/>
      </c>
      <c r="AE477" s="35" t="str">
        <f>IF('[1]0.6 Indikator Pemanfaatan'!V477="","",'[1]0.6 Indikator Pemanfaatan'!V477)</f>
        <v/>
      </c>
      <c r="AF477" s="35" t="str">
        <f>IF('[1]0.6 Indikator Pemanfaatan'!Z477="","",'[1]0.6 Indikator Pemanfaatan'!Z477)</f>
        <v/>
      </c>
      <c r="AG477" s="35" t="str">
        <f>IF('[2]2.1 Data FSVA 2025 &amp; Bobot'!H478="","",'[2]2.1 Data FSVA 2025 &amp; Bobot'!H478)</f>
        <v/>
      </c>
      <c r="AH477" s="35" t="str">
        <f>IF('[2]2.1 Data FSVA 2025 &amp; Bobot'!J478="","",'[2]2.1 Data FSVA 2025 &amp; Bobot'!J478)</f>
        <v/>
      </c>
      <c r="AI477" s="35" t="str">
        <f>IF('[2]2.1 Data FSVA 2025 &amp; Bobot'!L478="","",'[2]2.1 Data FSVA 2025 &amp; Bobot'!L478)</f>
        <v/>
      </c>
      <c r="AJ477" s="35" t="str">
        <f>IF('[2]2.1 Data FSVA 2025 &amp; Bobot'!N478="","",'[2]2.1 Data FSVA 2025 &amp; Bobot'!N478)</f>
        <v/>
      </c>
      <c r="AK477" s="35" t="str">
        <f>IF('[2]2.1 Data FSVA 2025 &amp; Bobot'!P478="","",'[2]2.1 Data FSVA 2025 &amp; Bobot'!P478)</f>
        <v/>
      </c>
      <c r="AL477" s="35" t="str">
        <f>IF('[2]2.1 Data FSVA 2025 &amp; Bobot'!R478="","",'[2]2.1 Data FSVA 2025 &amp; Bobot'!R478)</f>
        <v/>
      </c>
      <c r="AM477" s="35" t="str">
        <f>IF('[2]2.1 Data FSVA 2025 &amp; Bobot'!T478="","",'[2]2.1 Data FSVA 2025 &amp; Bobot'!T478)</f>
        <v/>
      </c>
      <c r="AN477" s="35" t="str">
        <f>IF('[2]2.1 Data FSVA 2025 &amp; Bobot'!V478="","",'[2]2.1 Data FSVA 2025 &amp; Bobot'!V478)</f>
        <v/>
      </c>
      <c r="AO477" s="35" t="str">
        <f>IF('[2]2.1 Data FSVA 2025 &amp; Bobot'!X478="","",'[2]2.1 Data FSVA 2025 &amp; Bobot'!X478)</f>
        <v/>
      </c>
      <c r="AP477" s="35" t="str">
        <f>IF('[2]2.1 Data FSVA 2025 &amp; Bobot'!Z478="","",'[2]2.1 Data FSVA 2025 &amp; Bobot'!Z478)</f>
        <v/>
      </c>
      <c r="AQ477" s="35" t="str">
        <f>IF('[2]2.1 Data FSVA 2025 &amp; Bobot'!AB478="","",'[2]2.1 Data FSVA 2025 &amp; Bobot'!AB478)</f>
        <v/>
      </c>
      <c r="AR477" s="35" t="str">
        <f>IF('[2]2.1 Data FSVA 2025 &amp; Bobot'!AD478="","",'[2]2.1 Data FSVA 2025 &amp; Bobot'!AD478)</f>
        <v/>
      </c>
      <c r="AS477" s="27" t="str">
        <f>IF('[2]2.4 Prioritas Individu'!G478="","",'[2]2.4 Prioritas Individu'!G478)</f>
        <v/>
      </c>
      <c r="AT477" s="27" t="str">
        <f>IF('[2]2.4 Prioritas Individu'!H478="","",'[2]2.4 Prioritas Individu'!H478)</f>
        <v/>
      </c>
      <c r="AU477" s="27" t="str">
        <f>IF('[2]2.4 Prioritas Individu'!I478="","",'[2]2.4 Prioritas Individu'!I478)</f>
        <v/>
      </c>
      <c r="AV477" s="27" t="str">
        <f>IF('[2]2.4 Prioritas Individu'!J478="","",'[2]2.4 Prioritas Individu'!J478)</f>
        <v/>
      </c>
      <c r="AW477" s="27" t="str">
        <f>IF('[2]2.4 Prioritas Individu'!K478="","",'[2]2.4 Prioritas Individu'!K478)</f>
        <v/>
      </c>
      <c r="AX477" s="27" t="str">
        <f>IF('[2]2.4 Prioritas Individu'!L478="","",'[2]2.4 Prioritas Individu'!L478)</f>
        <v/>
      </c>
      <c r="AY477" s="27" t="str">
        <f>IF('[2]2.4 Prioritas Individu'!M478="","",'[2]2.4 Prioritas Individu'!M478)</f>
        <v/>
      </c>
      <c r="AZ477" s="27" t="str">
        <f>IF('[2]2.4 Prioritas Individu'!N478="","",'[2]2.4 Prioritas Individu'!N478)</f>
        <v/>
      </c>
      <c r="BA477" s="27" t="str">
        <f>IF('[2]2.4 Prioritas Individu'!O478="","",'[2]2.4 Prioritas Individu'!O478)</f>
        <v/>
      </c>
      <c r="BB477" s="27" t="str">
        <f>IF('[2]2.4 Prioritas Individu'!P478="","",'[2]2.4 Prioritas Individu'!P478)</f>
        <v/>
      </c>
      <c r="BC477" s="27" t="str">
        <f>IF('[2]2.4 Prioritas Individu'!Q478="","",'[2]2.4 Prioritas Individu'!Q478)</f>
        <v/>
      </c>
      <c r="BD477" s="27" t="str">
        <f>IF('[2]2.4 Prioritas Individu'!R478="","",'[2]2.4 Prioritas Individu'!R478)</f>
        <v/>
      </c>
      <c r="BE477" s="25" t="str">
        <f>IF('[2]2.4 Prioritas Individu'!S478="","",'[2]2.4 Prioritas Individu'!S478)</f>
        <v>-</v>
      </c>
      <c r="BF477" s="27" t="str">
        <f>IF('[2]2.4 Prioritas Individu'!T478="","",'[2]2.4 Prioritas Individu'!T478)</f>
        <v>-</v>
      </c>
      <c r="BG477" s="27" t="str">
        <f>IF('[2]2.4 Prioritas Individu'!U478="","",'[2]2.4 Prioritas Individu'!U478)</f>
        <v>-</v>
      </c>
      <c r="BH477" s="25" t="str">
        <f>IF('[2]2.3 Indeks &amp; Cut off Komposit'!G1189="","",'[2]2.3 Indeks &amp; Cut off Komposit'!G1189)</f>
        <v/>
      </c>
      <c r="BI477" s="25" t="str">
        <f>IF('[2]2.3 Indeks &amp; Cut off Komposit'!H1189="","",'[2]2.3 Indeks &amp; Cut off Komposit'!H1189)</f>
        <v/>
      </c>
      <c r="BJ477" s="25" t="str">
        <f>IF('[2]2.3 Indeks &amp; Cut off Komposit'!I1189="","",'[2]2.3 Indeks &amp; Cut off Komposit'!I1189)</f>
        <v/>
      </c>
      <c r="BK477" s="25" t="str">
        <f>IF('[2]2.3 Indeks &amp; Cut off Komposit'!J1189="","",'[2]2.3 Indeks &amp; Cut off Komposit'!J1189)</f>
        <v/>
      </c>
      <c r="BL477" s="25" t="str">
        <f>IF('[2]2.3 Indeks &amp; Cut off Komposit'!K1189="","",'[2]2.3 Indeks &amp; Cut off Komposit'!K1189)</f>
        <v/>
      </c>
      <c r="BM477" s="25" t="str">
        <f>IF('[2]2.3 Indeks &amp; Cut off Komposit'!L1189="","",'[2]2.3 Indeks &amp; Cut off Komposit'!L1189)</f>
        <v/>
      </c>
      <c r="BN477" s="25" t="str">
        <f>IF('[2]2.3 Indeks &amp; Cut off Komposit'!M1189="","",'[2]2.3 Indeks &amp; Cut off Komposit'!M1189)</f>
        <v/>
      </c>
      <c r="BO477" s="25" t="str">
        <f>IF('[2]2.3 Indeks &amp; Cut off Komposit'!N1189="","",'[2]2.3 Indeks &amp; Cut off Komposit'!N1189)</f>
        <v/>
      </c>
      <c r="BP477" s="25" t="str">
        <f>IF('[2]2.3 Indeks &amp; Cut off Komposit'!O1189="","",'[2]2.3 Indeks &amp; Cut off Komposit'!O1189)</f>
        <v/>
      </c>
      <c r="BQ477" s="25" t="str">
        <f>IF('[2]2.3 Indeks &amp; Cut off Komposit'!P1189="","",'[2]2.3 Indeks &amp; Cut off Komposit'!P1189)</f>
        <v/>
      </c>
      <c r="BR477" s="25" t="str">
        <f>IF('[2]2.3 Indeks &amp; Cut off Komposit'!Q1189="","",'[2]2.3 Indeks &amp; Cut off Komposit'!Q1189)</f>
        <v/>
      </c>
      <c r="BS477" s="25" t="str">
        <f>IF('[2]2.3 Indeks &amp; Cut off Komposit'!R1189="","",'[2]2.3 Indeks &amp; Cut off Komposit'!R1189)</f>
        <v/>
      </c>
      <c r="BT477" s="25" t="str">
        <f>IF('[2]2.3 Indeks &amp; Cut off Komposit'!S1189="","",'[2]2.3 Indeks &amp; Cut off Komposit'!S1189)</f>
        <v>-</v>
      </c>
      <c r="BU477" s="25" t="str">
        <f>IF('[2]2.3 Indeks &amp; Cut off Komposit'!T1189="","",'[2]2.3 Indeks &amp; Cut off Komposit'!T1189)</f>
        <v>-</v>
      </c>
      <c r="BV477" s="25" t="str">
        <f>IF('[2]2.3 Indeks &amp; Cut off Komposit'!U1189="","",'[2]2.3 Indeks &amp; Cut off Komposit'!U1189)</f>
        <v>-</v>
      </c>
      <c r="BW477" s="25" t="str">
        <f>IF('[2]2.3 Indeks &amp; Cut off Komposit'!V1189="","",'[2]2.3 Indeks &amp; Cut off Komposit'!V1189)</f>
        <v>-</v>
      </c>
    </row>
    <row r="478" spans="1:75" x14ac:dyDescent="0.3">
      <c r="A478" s="14" t="str">
        <f>IF('[1]0.1 Produksi Pangan &amp; Penduduk'!A478="","",'[1]0.1 Produksi Pangan &amp; Penduduk'!A478)</f>
        <v/>
      </c>
      <c r="B478" s="4" t="str">
        <f>IF('[1]0.1 Produksi Pangan &amp; Penduduk'!B478="","",'[1]0.1 Produksi Pangan &amp; Penduduk'!B478)</f>
        <v/>
      </c>
      <c r="C478" s="14" t="str">
        <f>IF('[1]0.1 Produksi Pangan &amp; Penduduk'!C478="","",'[1]0.1 Produksi Pangan &amp; Penduduk'!C478)</f>
        <v/>
      </c>
      <c r="D478" s="14" t="str">
        <f>IF('[1]0.1 Produksi Pangan &amp; Penduduk'!D478="","",'[1]0.1 Produksi Pangan &amp; Penduduk'!D478)</f>
        <v/>
      </c>
      <c r="E478" s="14" t="str">
        <f>IF('[1]0.1 Produksi Pangan &amp; Penduduk'!E478="","",'[1]0.1 Produksi Pangan &amp; Penduduk'!E478)</f>
        <v/>
      </c>
      <c r="F478" s="4" t="str">
        <f>IF('[1]0.1 Produksi Pangan &amp; Penduduk'!F478="","",'[1]0.1 Produksi Pangan &amp; Penduduk'!F478)</f>
        <v/>
      </c>
      <c r="G478" s="35" t="str">
        <f>IF('[1]0.1 Produksi Pangan &amp; Penduduk'!J478="","",'[1]0.1 Produksi Pangan &amp; Penduduk'!J478)</f>
        <v/>
      </c>
      <c r="H478" s="35" t="str">
        <f>IF('[1]0.1 Produksi Pangan &amp; Penduduk'!M478="","",'[1]0.1 Produksi Pangan &amp; Penduduk'!M478)</f>
        <v/>
      </c>
      <c r="I478" s="35" t="str">
        <f>IF('[1]0.1 Produksi Pangan &amp; Penduduk'!S478="","",'[1]0.1 Produksi Pangan &amp; Penduduk'!S478)</f>
        <v/>
      </c>
      <c r="J478" s="35" t="str">
        <f>IF('[1]0.1 Produksi Pangan &amp; Penduduk'!Y478="","",'[1]0.1 Produksi Pangan &amp; Penduduk'!Y478)</f>
        <v/>
      </c>
      <c r="K478" s="35" t="str">
        <f>IF('[1]0.1 Produksi Pangan &amp; Penduduk'!AE478="","",'[1]0.1 Produksi Pangan &amp; Penduduk'!AE478)</f>
        <v/>
      </c>
      <c r="L478" s="35" t="str">
        <f>IF('[1]0.1 Produksi Pangan &amp; Penduduk'!AK478="","",'[1]0.1 Produksi Pangan &amp; Penduduk'!AK478)</f>
        <v/>
      </c>
      <c r="M478" s="35" t="str">
        <f>IF('[1]0.1 Produksi Pangan &amp; Penduduk'!AQ478="","",'[1]0.1 Produksi Pangan &amp; Penduduk'!AQ478)</f>
        <v/>
      </c>
      <c r="N478" s="35" t="str">
        <f>IF('[1]0.2 Konsumsi Energi'!J478="","",'[1]0.2 Konsumsi Energi'!J478)</f>
        <v/>
      </c>
      <c r="O478" s="35">
        <f>IF('[1]0.2 Konsumsi Energi'!M478="","",'[1]0.2 Konsumsi Energi'!M478)</f>
        <v>2100</v>
      </c>
      <c r="P478" s="35" t="str">
        <f>IF('[1]0.3 Konsumsi Protein Hewani'!J478="","",'[1]0.3 Konsumsi Protein Hewani'!J478)</f>
        <v/>
      </c>
      <c r="Q478" s="35">
        <f>IF('[1]0.3 Konsumsi Protein Hewani'!M478="","",'[1]0.3 Konsumsi Protein Hewani'!M478)</f>
        <v>25</v>
      </c>
      <c r="R478" s="35" t="str">
        <f>IF('[1]0.4 Stok_Cadangan'!J478="","",'[1]0.4 Stok_Cadangan'!J478)</f>
        <v/>
      </c>
      <c r="S478" s="35" t="str">
        <f>IF('[1]0.4 Stok_Cadangan'!M478="","",'[1]0.4 Stok_Cadangan'!M478)</f>
        <v/>
      </c>
      <c r="T478" s="35" t="str">
        <f>IF('[1]0.4 Stok_Cadangan'!P478="","",'[1]0.4 Stok_Cadangan'!P478)</f>
        <v/>
      </c>
      <c r="U478" s="35" t="str">
        <f>IF('[1]0.4 Stok_Cadangan'!T478="","",'[1]0.4 Stok_Cadangan'!T478)</f>
        <v/>
      </c>
      <c r="V478" s="35" t="str">
        <f>IF('[1]0.4 Stok_Cadangan'!W478="","",'[1]0.4 Stok_Cadangan'!W478)</f>
        <v/>
      </c>
      <c r="W478" s="35" t="str">
        <f>IF('[1]0.4 Stok_Cadangan'!Z478="","",'[1]0.4 Stok_Cadangan'!Z478)</f>
        <v/>
      </c>
      <c r="X478" s="35" t="str">
        <f>IF('[1]0.4 Stok_Cadangan'!AF478="","",'[1]0.4 Stok_Cadangan'!AF478)</f>
        <v/>
      </c>
      <c r="Y478" s="35" t="str">
        <f>IF('[1]0.4 Stok_Cadangan'!AI478="","",'[1]0.4 Stok_Cadangan'!AI478)</f>
        <v/>
      </c>
      <c r="Z478" s="35" t="str">
        <f>IF('[1]0.4 Stok_Cadangan'!AL478="","",'[1]0.4 Stok_Cadangan'!AL478)</f>
        <v/>
      </c>
      <c r="AA478" s="35" t="str">
        <f>IF('[1]0.5 Indikator Keterjangkauan'!P478="","",'[1]0.5 Indikator Keterjangkauan'!P478)</f>
        <v/>
      </c>
      <c r="AB478" s="35" t="str">
        <f>IF('[1]0.5 Indikator Keterjangkauan'!T478="","",'[1]0.5 Indikator Keterjangkauan'!T478)</f>
        <v/>
      </c>
      <c r="AC478" s="35" t="str">
        <f>IF('[1]0.5 Indikator Keterjangkauan'!X478="","",'[1]0.5 Indikator Keterjangkauan'!X478)</f>
        <v/>
      </c>
      <c r="AD478" s="35" t="str">
        <f>IF('[1]0.5 Indikator Keterjangkauan'!AB478="","",'[1]0.5 Indikator Keterjangkauan'!AB478)</f>
        <v/>
      </c>
      <c r="AE478" s="35" t="str">
        <f>IF('[1]0.6 Indikator Pemanfaatan'!V478="","",'[1]0.6 Indikator Pemanfaatan'!V478)</f>
        <v/>
      </c>
      <c r="AF478" s="35" t="str">
        <f>IF('[1]0.6 Indikator Pemanfaatan'!Z478="","",'[1]0.6 Indikator Pemanfaatan'!Z478)</f>
        <v/>
      </c>
      <c r="AG478" s="35" t="str">
        <f>IF('[2]2.1 Data FSVA 2025 &amp; Bobot'!H479="","",'[2]2.1 Data FSVA 2025 &amp; Bobot'!H479)</f>
        <v/>
      </c>
      <c r="AH478" s="35" t="str">
        <f>IF('[2]2.1 Data FSVA 2025 &amp; Bobot'!J479="","",'[2]2.1 Data FSVA 2025 &amp; Bobot'!J479)</f>
        <v/>
      </c>
      <c r="AI478" s="35" t="str">
        <f>IF('[2]2.1 Data FSVA 2025 &amp; Bobot'!L479="","",'[2]2.1 Data FSVA 2025 &amp; Bobot'!L479)</f>
        <v/>
      </c>
      <c r="AJ478" s="35" t="str">
        <f>IF('[2]2.1 Data FSVA 2025 &amp; Bobot'!N479="","",'[2]2.1 Data FSVA 2025 &amp; Bobot'!N479)</f>
        <v/>
      </c>
      <c r="AK478" s="35" t="str">
        <f>IF('[2]2.1 Data FSVA 2025 &amp; Bobot'!P479="","",'[2]2.1 Data FSVA 2025 &amp; Bobot'!P479)</f>
        <v/>
      </c>
      <c r="AL478" s="35" t="str">
        <f>IF('[2]2.1 Data FSVA 2025 &amp; Bobot'!R479="","",'[2]2.1 Data FSVA 2025 &amp; Bobot'!R479)</f>
        <v/>
      </c>
      <c r="AM478" s="35" t="str">
        <f>IF('[2]2.1 Data FSVA 2025 &amp; Bobot'!T479="","",'[2]2.1 Data FSVA 2025 &amp; Bobot'!T479)</f>
        <v/>
      </c>
      <c r="AN478" s="35" t="str">
        <f>IF('[2]2.1 Data FSVA 2025 &amp; Bobot'!V479="","",'[2]2.1 Data FSVA 2025 &amp; Bobot'!V479)</f>
        <v/>
      </c>
      <c r="AO478" s="35" t="str">
        <f>IF('[2]2.1 Data FSVA 2025 &amp; Bobot'!X479="","",'[2]2.1 Data FSVA 2025 &amp; Bobot'!X479)</f>
        <v/>
      </c>
      <c r="AP478" s="35" t="str">
        <f>IF('[2]2.1 Data FSVA 2025 &amp; Bobot'!Z479="","",'[2]2.1 Data FSVA 2025 &amp; Bobot'!Z479)</f>
        <v/>
      </c>
      <c r="AQ478" s="35" t="str">
        <f>IF('[2]2.1 Data FSVA 2025 &amp; Bobot'!AB479="","",'[2]2.1 Data FSVA 2025 &amp; Bobot'!AB479)</f>
        <v/>
      </c>
      <c r="AR478" s="35" t="str">
        <f>IF('[2]2.1 Data FSVA 2025 &amp; Bobot'!AD479="","",'[2]2.1 Data FSVA 2025 &amp; Bobot'!AD479)</f>
        <v/>
      </c>
      <c r="AS478" s="27" t="str">
        <f>IF('[2]2.4 Prioritas Individu'!G479="","",'[2]2.4 Prioritas Individu'!G479)</f>
        <v/>
      </c>
      <c r="AT478" s="27" t="str">
        <f>IF('[2]2.4 Prioritas Individu'!H479="","",'[2]2.4 Prioritas Individu'!H479)</f>
        <v/>
      </c>
      <c r="AU478" s="27" t="str">
        <f>IF('[2]2.4 Prioritas Individu'!I479="","",'[2]2.4 Prioritas Individu'!I479)</f>
        <v/>
      </c>
      <c r="AV478" s="27" t="str">
        <f>IF('[2]2.4 Prioritas Individu'!J479="","",'[2]2.4 Prioritas Individu'!J479)</f>
        <v/>
      </c>
      <c r="AW478" s="27" t="str">
        <f>IF('[2]2.4 Prioritas Individu'!K479="","",'[2]2.4 Prioritas Individu'!K479)</f>
        <v/>
      </c>
      <c r="AX478" s="27" t="str">
        <f>IF('[2]2.4 Prioritas Individu'!L479="","",'[2]2.4 Prioritas Individu'!L479)</f>
        <v/>
      </c>
      <c r="AY478" s="27" t="str">
        <f>IF('[2]2.4 Prioritas Individu'!M479="","",'[2]2.4 Prioritas Individu'!M479)</f>
        <v/>
      </c>
      <c r="AZ478" s="27" t="str">
        <f>IF('[2]2.4 Prioritas Individu'!N479="","",'[2]2.4 Prioritas Individu'!N479)</f>
        <v/>
      </c>
      <c r="BA478" s="27" t="str">
        <f>IF('[2]2.4 Prioritas Individu'!O479="","",'[2]2.4 Prioritas Individu'!O479)</f>
        <v/>
      </c>
      <c r="BB478" s="27" t="str">
        <f>IF('[2]2.4 Prioritas Individu'!P479="","",'[2]2.4 Prioritas Individu'!P479)</f>
        <v/>
      </c>
      <c r="BC478" s="27" t="str">
        <f>IF('[2]2.4 Prioritas Individu'!Q479="","",'[2]2.4 Prioritas Individu'!Q479)</f>
        <v/>
      </c>
      <c r="BD478" s="27" t="str">
        <f>IF('[2]2.4 Prioritas Individu'!R479="","",'[2]2.4 Prioritas Individu'!R479)</f>
        <v/>
      </c>
      <c r="BE478" s="25" t="str">
        <f>IF('[2]2.4 Prioritas Individu'!S479="","",'[2]2.4 Prioritas Individu'!S479)</f>
        <v>-</v>
      </c>
      <c r="BF478" s="27" t="str">
        <f>IF('[2]2.4 Prioritas Individu'!T479="","",'[2]2.4 Prioritas Individu'!T479)</f>
        <v>-</v>
      </c>
      <c r="BG478" s="27" t="str">
        <f>IF('[2]2.4 Prioritas Individu'!U479="","",'[2]2.4 Prioritas Individu'!U479)</f>
        <v>-</v>
      </c>
      <c r="BH478" s="25" t="str">
        <f>IF('[2]2.3 Indeks &amp; Cut off Komposit'!G1190="","",'[2]2.3 Indeks &amp; Cut off Komposit'!G1190)</f>
        <v/>
      </c>
      <c r="BI478" s="25" t="str">
        <f>IF('[2]2.3 Indeks &amp; Cut off Komposit'!H1190="","",'[2]2.3 Indeks &amp; Cut off Komposit'!H1190)</f>
        <v/>
      </c>
      <c r="BJ478" s="25" t="str">
        <f>IF('[2]2.3 Indeks &amp; Cut off Komposit'!I1190="","",'[2]2.3 Indeks &amp; Cut off Komposit'!I1190)</f>
        <v/>
      </c>
      <c r="BK478" s="25" t="str">
        <f>IF('[2]2.3 Indeks &amp; Cut off Komposit'!J1190="","",'[2]2.3 Indeks &amp; Cut off Komposit'!J1190)</f>
        <v/>
      </c>
      <c r="BL478" s="25" t="str">
        <f>IF('[2]2.3 Indeks &amp; Cut off Komposit'!K1190="","",'[2]2.3 Indeks &amp; Cut off Komposit'!K1190)</f>
        <v/>
      </c>
      <c r="BM478" s="25" t="str">
        <f>IF('[2]2.3 Indeks &amp; Cut off Komposit'!L1190="","",'[2]2.3 Indeks &amp; Cut off Komposit'!L1190)</f>
        <v/>
      </c>
      <c r="BN478" s="25" t="str">
        <f>IF('[2]2.3 Indeks &amp; Cut off Komposit'!M1190="","",'[2]2.3 Indeks &amp; Cut off Komposit'!M1190)</f>
        <v/>
      </c>
      <c r="BO478" s="25" t="str">
        <f>IF('[2]2.3 Indeks &amp; Cut off Komposit'!N1190="","",'[2]2.3 Indeks &amp; Cut off Komposit'!N1190)</f>
        <v/>
      </c>
      <c r="BP478" s="25" t="str">
        <f>IF('[2]2.3 Indeks &amp; Cut off Komposit'!O1190="","",'[2]2.3 Indeks &amp; Cut off Komposit'!O1190)</f>
        <v/>
      </c>
      <c r="BQ478" s="25" t="str">
        <f>IF('[2]2.3 Indeks &amp; Cut off Komposit'!P1190="","",'[2]2.3 Indeks &amp; Cut off Komposit'!P1190)</f>
        <v/>
      </c>
      <c r="BR478" s="25" t="str">
        <f>IF('[2]2.3 Indeks &amp; Cut off Komposit'!Q1190="","",'[2]2.3 Indeks &amp; Cut off Komposit'!Q1190)</f>
        <v/>
      </c>
      <c r="BS478" s="25" t="str">
        <f>IF('[2]2.3 Indeks &amp; Cut off Komposit'!R1190="","",'[2]2.3 Indeks &amp; Cut off Komposit'!R1190)</f>
        <v/>
      </c>
      <c r="BT478" s="25" t="str">
        <f>IF('[2]2.3 Indeks &amp; Cut off Komposit'!S1190="","",'[2]2.3 Indeks &amp; Cut off Komposit'!S1190)</f>
        <v>-</v>
      </c>
      <c r="BU478" s="25" t="str">
        <f>IF('[2]2.3 Indeks &amp; Cut off Komposit'!T1190="","",'[2]2.3 Indeks &amp; Cut off Komposit'!T1190)</f>
        <v>-</v>
      </c>
      <c r="BV478" s="25" t="str">
        <f>IF('[2]2.3 Indeks &amp; Cut off Komposit'!U1190="","",'[2]2.3 Indeks &amp; Cut off Komposit'!U1190)</f>
        <v>-</v>
      </c>
      <c r="BW478" s="25" t="str">
        <f>IF('[2]2.3 Indeks &amp; Cut off Komposit'!V1190="","",'[2]2.3 Indeks &amp; Cut off Komposit'!V1190)</f>
        <v>-</v>
      </c>
    </row>
    <row r="479" spans="1:75" x14ac:dyDescent="0.3">
      <c r="A479" s="14" t="str">
        <f>IF('[1]0.1 Produksi Pangan &amp; Penduduk'!A479="","",'[1]0.1 Produksi Pangan &amp; Penduduk'!A479)</f>
        <v/>
      </c>
      <c r="B479" s="4" t="str">
        <f>IF('[1]0.1 Produksi Pangan &amp; Penduduk'!B479="","",'[1]0.1 Produksi Pangan &amp; Penduduk'!B479)</f>
        <v/>
      </c>
      <c r="C479" s="14" t="str">
        <f>IF('[1]0.1 Produksi Pangan &amp; Penduduk'!C479="","",'[1]0.1 Produksi Pangan &amp; Penduduk'!C479)</f>
        <v/>
      </c>
      <c r="D479" s="14" t="str">
        <f>IF('[1]0.1 Produksi Pangan &amp; Penduduk'!D479="","",'[1]0.1 Produksi Pangan &amp; Penduduk'!D479)</f>
        <v/>
      </c>
      <c r="E479" s="14" t="str">
        <f>IF('[1]0.1 Produksi Pangan &amp; Penduduk'!E479="","",'[1]0.1 Produksi Pangan &amp; Penduduk'!E479)</f>
        <v/>
      </c>
      <c r="F479" s="4" t="str">
        <f>IF('[1]0.1 Produksi Pangan &amp; Penduduk'!F479="","",'[1]0.1 Produksi Pangan &amp; Penduduk'!F479)</f>
        <v/>
      </c>
      <c r="G479" s="35" t="str">
        <f>IF('[1]0.1 Produksi Pangan &amp; Penduduk'!J479="","",'[1]0.1 Produksi Pangan &amp; Penduduk'!J479)</f>
        <v/>
      </c>
      <c r="H479" s="35" t="str">
        <f>IF('[1]0.1 Produksi Pangan &amp; Penduduk'!M479="","",'[1]0.1 Produksi Pangan &amp; Penduduk'!M479)</f>
        <v/>
      </c>
      <c r="I479" s="35" t="str">
        <f>IF('[1]0.1 Produksi Pangan &amp; Penduduk'!S479="","",'[1]0.1 Produksi Pangan &amp; Penduduk'!S479)</f>
        <v/>
      </c>
      <c r="J479" s="35" t="str">
        <f>IF('[1]0.1 Produksi Pangan &amp; Penduduk'!Y479="","",'[1]0.1 Produksi Pangan &amp; Penduduk'!Y479)</f>
        <v/>
      </c>
      <c r="K479" s="35" t="str">
        <f>IF('[1]0.1 Produksi Pangan &amp; Penduduk'!AE479="","",'[1]0.1 Produksi Pangan &amp; Penduduk'!AE479)</f>
        <v/>
      </c>
      <c r="L479" s="35" t="str">
        <f>IF('[1]0.1 Produksi Pangan &amp; Penduduk'!AK479="","",'[1]0.1 Produksi Pangan &amp; Penduduk'!AK479)</f>
        <v/>
      </c>
      <c r="M479" s="35" t="str">
        <f>IF('[1]0.1 Produksi Pangan &amp; Penduduk'!AQ479="","",'[1]0.1 Produksi Pangan &amp; Penduduk'!AQ479)</f>
        <v/>
      </c>
      <c r="N479" s="35" t="str">
        <f>IF('[1]0.2 Konsumsi Energi'!J479="","",'[1]0.2 Konsumsi Energi'!J479)</f>
        <v/>
      </c>
      <c r="O479" s="35">
        <f>IF('[1]0.2 Konsumsi Energi'!M479="","",'[1]0.2 Konsumsi Energi'!M479)</f>
        <v>2100</v>
      </c>
      <c r="P479" s="35" t="str">
        <f>IF('[1]0.3 Konsumsi Protein Hewani'!J479="","",'[1]0.3 Konsumsi Protein Hewani'!J479)</f>
        <v/>
      </c>
      <c r="Q479" s="35">
        <f>IF('[1]0.3 Konsumsi Protein Hewani'!M479="","",'[1]0.3 Konsumsi Protein Hewani'!M479)</f>
        <v>25</v>
      </c>
      <c r="R479" s="35" t="str">
        <f>IF('[1]0.4 Stok_Cadangan'!J479="","",'[1]0.4 Stok_Cadangan'!J479)</f>
        <v/>
      </c>
      <c r="S479" s="35" t="str">
        <f>IF('[1]0.4 Stok_Cadangan'!M479="","",'[1]0.4 Stok_Cadangan'!M479)</f>
        <v/>
      </c>
      <c r="T479" s="35" t="str">
        <f>IF('[1]0.4 Stok_Cadangan'!P479="","",'[1]0.4 Stok_Cadangan'!P479)</f>
        <v/>
      </c>
      <c r="U479" s="35" t="str">
        <f>IF('[1]0.4 Stok_Cadangan'!T479="","",'[1]0.4 Stok_Cadangan'!T479)</f>
        <v/>
      </c>
      <c r="V479" s="35" t="str">
        <f>IF('[1]0.4 Stok_Cadangan'!W479="","",'[1]0.4 Stok_Cadangan'!W479)</f>
        <v/>
      </c>
      <c r="W479" s="35" t="str">
        <f>IF('[1]0.4 Stok_Cadangan'!Z479="","",'[1]0.4 Stok_Cadangan'!Z479)</f>
        <v/>
      </c>
      <c r="X479" s="35" t="str">
        <f>IF('[1]0.4 Stok_Cadangan'!AF479="","",'[1]0.4 Stok_Cadangan'!AF479)</f>
        <v/>
      </c>
      <c r="Y479" s="35" t="str">
        <f>IF('[1]0.4 Stok_Cadangan'!AI479="","",'[1]0.4 Stok_Cadangan'!AI479)</f>
        <v/>
      </c>
      <c r="Z479" s="35" t="str">
        <f>IF('[1]0.4 Stok_Cadangan'!AL479="","",'[1]0.4 Stok_Cadangan'!AL479)</f>
        <v/>
      </c>
      <c r="AA479" s="35" t="str">
        <f>IF('[1]0.5 Indikator Keterjangkauan'!P479="","",'[1]0.5 Indikator Keterjangkauan'!P479)</f>
        <v/>
      </c>
      <c r="AB479" s="35" t="str">
        <f>IF('[1]0.5 Indikator Keterjangkauan'!T479="","",'[1]0.5 Indikator Keterjangkauan'!T479)</f>
        <v/>
      </c>
      <c r="AC479" s="35" t="str">
        <f>IF('[1]0.5 Indikator Keterjangkauan'!X479="","",'[1]0.5 Indikator Keterjangkauan'!X479)</f>
        <v/>
      </c>
      <c r="AD479" s="35" t="str">
        <f>IF('[1]0.5 Indikator Keterjangkauan'!AB479="","",'[1]0.5 Indikator Keterjangkauan'!AB479)</f>
        <v/>
      </c>
      <c r="AE479" s="35" t="str">
        <f>IF('[1]0.6 Indikator Pemanfaatan'!V479="","",'[1]0.6 Indikator Pemanfaatan'!V479)</f>
        <v/>
      </c>
      <c r="AF479" s="35" t="str">
        <f>IF('[1]0.6 Indikator Pemanfaatan'!Z479="","",'[1]0.6 Indikator Pemanfaatan'!Z479)</f>
        <v/>
      </c>
      <c r="AG479" s="35" t="str">
        <f>IF('[2]2.1 Data FSVA 2025 &amp; Bobot'!H480="","",'[2]2.1 Data FSVA 2025 &amp; Bobot'!H480)</f>
        <v/>
      </c>
      <c r="AH479" s="35" t="str">
        <f>IF('[2]2.1 Data FSVA 2025 &amp; Bobot'!J480="","",'[2]2.1 Data FSVA 2025 &amp; Bobot'!J480)</f>
        <v/>
      </c>
      <c r="AI479" s="35" t="str">
        <f>IF('[2]2.1 Data FSVA 2025 &amp; Bobot'!L480="","",'[2]2.1 Data FSVA 2025 &amp; Bobot'!L480)</f>
        <v/>
      </c>
      <c r="AJ479" s="35" t="str">
        <f>IF('[2]2.1 Data FSVA 2025 &amp; Bobot'!N480="","",'[2]2.1 Data FSVA 2025 &amp; Bobot'!N480)</f>
        <v/>
      </c>
      <c r="AK479" s="35" t="str">
        <f>IF('[2]2.1 Data FSVA 2025 &amp; Bobot'!P480="","",'[2]2.1 Data FSVA 2025 &amp; Bobot'!P480)</f>
        <v/>
      </c>
      <c r="AL479" s="35" t="str">
        <f>IF('[2]2.1 Data FSVA 2025 &amp; Bobot'!R480="","",'[2]2.1 Data FSVA 2025 &amp; Bobot'!R480)</f>
        <v/>
      </c>
      <c r="AM479" s="35" t="str">
        <f>IF('[2]2.1 Data FSVA 2025 &amp; Bobot'!T480="","",'[2]2.1 Data FSVA 2025 &amp; Bobot'!T480)</f>
        <v/>
      </c>
      <c r="AN479" s="35" t="str">
        <f>IF('[2]2.1 Data FSVA 2025 &amp; Bobot'!V480="","",'[2]2.1 Data FSVA 2025 &amp; Bobot'!V480)</f>
        <v/>
      </c>
      <c r="AO479" s="35" t="str">
        <f>IF('[2]2.1 Data FSVA 2025 &amp; Bobot'!X480="","",'[2]2.1 Data FSVA 2025 &amp; Bobot'!X480)</f>
        <v/>
      </c>
      <c r="AP479" s="35" t="str">
        <f>IF('[2]2.1 Data FSVA 2025 &amp; Bobot'!Z480="","",'[2]2.1 Data FSVA 2025 &amp; Bobot'!Z480)</f>
        <v/>
      </c>
      <c r="AQ479" s="35" t="str">
        <f>IF('[2]2.1 Data FSVA 2025 &amp; Bobot'!AB480="","",'[2]2.1 Data FSVA 2025 &amp; Bobot'!AB480)</f>
        <v/>
      </c>
      <c r="AR479" s="35" t="str">
        <f>IF('[2]2.1 Data FSVA 2025 &amp; Bobot'!AD480="","",'[2]2.1 Data FSVA 2025 &amp; Bobot'!AD480)</f>
        <v/>
      </c>
      <c r="AS479" s="27" t="str">
        <f>IF('[2]2.4 Prioritas Individu'!G480="","",'[2]2.4 Prioritas Individu'!G480)</f>
        <v/>
      </c>
      <c r="AT479" s="27" t="str">
        <f>IF('[2]2.4 Prioritas Individu'!H480="","",'[2]2.4 Prioritas Individu'!H480)</f>
        <v/>
      </c>
      <c r="AU479" s="27" t="str">
        <f>IF('[2]2.4 Prioritas Individu'!I480="","",'[2]2.4 Prioritas Individu'!I480)</f>
        <v/>
      </c>
      <c r="AV479" s="27" t="str">
        <f>IF('[2]2.4 Prioritas Individu'!J480="","",'[2]2.4 Prioritas Individu'!J480)</f>
        <v/>
      </c>
      <c r="AW479" s="27" t="str">
        <f>IF('[2]2.4 Prioritas Individu'!K480="","",'[2]2.4 Prioritas Individu'!K480)</f>
        <v/>
      </c>
      <c r="AX479" s="27" t="str">
        <f>IF('[2]2.4 Prioritas Individu'!L480="","",'[2]2.4 Prioritas Individu'!L480)</f>
        <v/>
      </c>
      <c r="AY479" s="27" t="str">
        <f>IF('[2]2.4 Prioritas Individu'!M480="","",'[2]2.4 Prioritas Individu'!M480)</f>
        <v/>
      </c>
      <c r="AZ479" s="27" t="str">
        <f>IF('[2]2.4 Prioritas Individu'!N480="","",'[2]2.4 Prioritas Individu'!N480)</f>
        <v/>
      </c>
      <c r="BA479" s="27" t="str">
        <f>IF('[2]2.4 Prioritas Individu'!O480="","",'[2]2.4 Prioritas Individu'!O480)</f>
        <v/>
      </c>
      <c r="BB479" s="27" t="str">
        <f>IF('[2]2.4 Prioritas Individu'!P480="","",'[2]2.4 Prioritas Individu'!P480)</f>
        <v/>
      </c>
      <c r="BC479" s="27" t="str">
        <f>IF('[2]2.4 Prioritas Individu'!Q480="","",'[2]2.4 Prioritas Individu'!Q480)</f>
        <v/>
      </c>
      <c r="BD479" s="27" t="str">
        <f>IF('[2]2.4 Prioritas Individu'!R480="","",'[2]2.4 Prioritas Individu'!R480)</f>
        <v/>
      </c>
      <c r="BE479" s="25" t="str">
        <f>IF('[2]2.4 Prioritas Individu'!S480="","",'[2]2.4 Prioritas Individu'!S480)</f>
        <v>-</v>
      </c>
      <c r="BF479" s="27" t="str">
        <f>IF('[2]2.4 Prioritas Individu'!T480="","",'[2]2.4 Prioritas Individu'!T480)</f>
        <v>-</v>
      </c>
      <c r="BG479" s="27" t="str">
        <f>IF('[2]2.4 Prioritas Individu'!U480="","",'[2]2.4 Prioritas Individu'!U480)</f>
        <v>-</v>
      </c>
      <c r="BH479" s="25" t="str">
        <f>IF('[2]2.3 Indeks &amp; Cut off Komposit'!G1191="","",'[2]2.3 Indeks &amp; Cut off Komposit'!G1191)</f>
        <v/>
      </c>
      <c r="BI479" s="25" t="str">
        <f>IF('[2]2.3 Indeks &amp; Cut off Komposit'!H1191="","",'[2]2.3 Indeks &amp; Cut off Komposit'!H1191)</f>
        <v/>
      </c>
      <c r="BJ479" s="25" t="str">
        <f>IF('[2]2.3 Indeks &amp; Cut off Komposit'!I1191="","",'[2]2.3 Indeks &amp; Cut off Komposit'!I1191)</f>
        <v/>
      </c>
      <c r="BK479" s="25" t="str">
        <f>IF('[2]2.3 Indeks &amp; Cut off Komposit'!J1191="","",'[2]2.3 Indeks &amp; Cut off Komposit'!J1191)</f>
        <v/>
      </c>
      <c r="BL479" s="25" t="str">
        <f>IF('[2]2.3 Indeks &amp; Cut off Komposit'!K1191="","",'[2]2.3 Indeks &amp; Cut off Komposit'!K1191)</f>
        <v/>
      </c>
      <c r="BM479" s="25" t="str">
        <f>IF('[2]2.3 Indeks &amp; Cut off Komposit'!L1191="","",'[2]2.3 Indeks &amp; Cut off Komposit'!L1191)</f>
        <v/>
      </c>
      <c r="BN479" s="25" t="str">
        <f>IF('[2]2.3 Indeks &amp; Cut off Komposit'!M1191="","",'[2]2.3 Indeks &amp; Cut off Komposit'!M1191)</f>
        <v/>
      </c>
      <c r="BO479" s="25" t="str">
        <f>IF('[2]2.3 Indeks &amp; Cut off Komposit'!N1191="","",'[2]2.3 Indeks &amp; Cut off Komposit'!N1191)</f>
        <v/>
      </c>
      <c r="BP479" s="25" t="str">
        <f>IF('[2]2.3 Indeks &amp; Cut off Komposit'!O1191="","",'[2]2.3 Indeks &amp; Cut off Komposit'!O1191)</f>
        <v/>
      </c>
      <c r="BQ479" s="25" t="str">
        <f>IF('[2]2.3 Indeks &amp; Cut off Komposit'!P1191="","",'[2]2.3 Indeks &amp; Cut off Komposit'!P1191)</f>
        <v/>
      </c>
      <c r="BR479" s="25" t="str">
        <f>IF('[2]2.3 Indeks &amp; Cut off Komposit'!Q1191="","",'[2]2.3 Indeks &amp; Cut off Komposit'!Q1191)</f>
        <v/>
      </c>
      <c r="BS479" s="25" t="str">
        <f>IF('[2]2.3 Indeks &amp; Cut off Komposit'!R1191="","",'[2]2.3 Indeks &amp; Cut off Komposit'!R1191)</f>
        <v/>
      </c>
      <c r="BT479" s="25" t="str">
        <f>IF('[2]2.3 Indeks &amp; Cut off Komposit'!S1191="","",'[2]2.3 Indeks &amp; Cut off Komposit'!S1191)</f>
        <v>-</v>
      </c>
      <c r="BU479" s="25" t="str">
        <f>IF('[2]2.3 Indeks &amp; Cut off Komposit'!T1191="","",'[2]2.3 Indeks &amp; Cut off Komposit'!T1191)</f>
        <v>-</v>
      </c>
      <c r="BV479" s="25" t="str">
        <f>IF('[2]2.3 Indeks &amp; Cut off Komposit'!U1191="","",'[2]2.3 Indeks &amp; Cut off Komposit'!U1191)</f>
        <v>-</v>
      </c>
      <c r="BW479" s="25" t="str">
        <f>IF('[2]2.3 Indeks &amp; Cut off Komposit'!V1191="","",'[2]2.3 Indeks &amp; Cut off Komposit'!V1191)</f>
        <v>-</v>
      </c>
    </row>
    <row r="480" spans="1:75" x14ac:dyDescent="0.3">
      <c r="A480" s="14" t="str">
        <f>IF('[1]0.1 Produksi Pangan &amp; Penduduk'!A480="","",'[1]0.1 Produksi Pangan &amp; Penduduk'!A480)</f>
        <v/>
      </c>
      <c r="B480" s="4" t="str">
        <f>IF('[1]0.1 Produksi Pangan &amp; Penduduk'!B480="","",'[1]0.1 Produksi Pangan &amp; Penduduk'!B480)</f>
        <v/>
      </c>
      <c r="C480" s="14" t="str">
        <f>IF('[1]0.1 Produksi Pangan &amp; Penduduk'!C480="","",'[1]0.1 Produksi Pangan &amp; Penduduk'!C480)</f>
        <v/>
      </c>
      <c r="D480" s="14" t="str">
        <f>IF('[1]0.1 Produksi Pangan &amp; Penduduk'!D480="","",'[1]0.1 Produksi Pangan &amp; Penduduk'!D480)</f>
        <v/>
      </c>
      <c r="E480" s="14" t="str">
        <f>IF('[1]0.1 Produksi Pangan &amp; Penduduk'!E480="","",'[1]0.1 Produksi Pangan &amp; Penduduk'!E480)</f>
        <v/>
      </c>
      <c r="F480" s="4" t="str">
        <f>IF('[1]0.1 Produksi Pangan &amp; Penduduk'!F480="","",'[1]0.1 Produksi Pangan &amp; Penduduk'!F480)</f>
        <v/>
      </c>
      <c r="G480" s="35" t="str">
        <f>IF('[1]0.1 Produksi Pangan &amp; Penduduk'!J480="","",'[1]0.1 Produksi Pangan &amp; Penduduk'!J480)</f>
        <v/>
      </c>
      <c r="H480" s="35" t="str">
        <f>IF('[1]0.1 Produksi Pangan &amp; Penduduk'!M480="","",'[1]0.1 Produksi Pangan &amp; Penduduk'!M480)</f>
        <v/>
      </c>
      <c r="I480" s="35" t="str">
        <f>IF('[1]0.1 Produksi Pangan &amp; Penduduk'!S480="","",'[1]0.1 Produksi Pangan &amp; Penduduk'!S480)</f>
        <v/>
      </c>
      <c r="J480" s="35" t="str">
        <f>IF('[1]0.1 Produksi Pangan &amp; Penduduk'!Y480="","",'[1]0.1 Produksi Pangan &amp; Penduduk'!Y480)</f>
        <v/>
      </c>
      <c r="K480" s="35" t="str">
        <f>IF('[1]0.1 Produksi Pangan &amp; Penduduk'!AE480="","",'[1]0.1 Produksi Pangan &amp; Penduduk'!AE480)</f>
        <v/>
      </c>
      <c r="L480" s="35" t="str">
        <f>IF('[1]0.1 Produksi Pangan &amp; Penduduk'!AK480="","",'[1]0.1 Produksi Pangan &amp; Penduduk'!AK480)</f>
        <v/>
      </c>
      <c r="M480" s="35" t="str">
        <f>IF('[1]0.1 Produksi Pangan &amp; Penduduk'!AQ480="","",'[1]0.1 Produksi Pangan &amp; Penduduk'!AQ480)</f>
        <v/>
      </c>
      <c r="N480" s="35" t="str">
        <f>IF('[1]0.2 Konsumsi Energi'!J480="","",'[1]0.2 Konsumsi Energi'!J480)</f>
        <v/>
      </c>
      <c r="O480" s="35">
        <f>IF('[1]0.2 Konsumsi Energi'!M480="","",'[1]0.2 Konsumsi Energi'!M480)</f>
        <v>2100</v>
      </c>
      <c r="P480" s="35" t="str">
        <f>IF('[1]0.3 Konsumsi Protein Hewani'!J480="","",'[1]0.3 Konsumsi Protein Hewani'!J480)</f>
        <v/>
      </c>
      <c r="Q480" s="35">
        <f>IF('[1]0.3 Konsumsi Protein Hewani'!M480="","",'[1]0.3 Konsumsi Protein Hewani'!M480)</f>
        <v>25</v>
      </c>
      <c r="R480" s="35" t="str">
        <f>IF('[1]0.4 Stok_Cadangan'!J480="","",'[1]0.4 Stok_Cadangan'!J480)</f>
        <v/>
      </c>
      <c r="S480" s="35" t="str">
        <f>IF('[1]0.4 Stok_Cadangan'!M480="","",'[1]0.4 Stok_Cadangan'!M480)</f>
        <v/>
      </c>
      <c r="T480" s="35" t="str">
        <f>IF('[1]0.4 Stok_Cadangan'!P480="","",'[1]0.4 Stok_Cadangan'!P480)</f>
        <v/>
      </c>
      <c r="U480" s="35" t="str">
        <f>IF('[1]0.4 Stok_Cadangan'!T480="","",'[1]0.4 Stok_Cadangan'!T480)</f>
        <v/>
      </c>
      <c r="V480" s="35" t="str">
        <f>IF('[1]0.4 Stok_Cadangan'!W480="","",'[1]0.4 Stok_Cadangan'!W480)</f>
        <v/>
      </c>
      <c r="W480" s="35" t="str">
        <f>IF('[1]0.4 Stok_Cadangan'!Z480="","",'[1]0.4 Stok_Cadangan'!Z480)</f>
        <v/>
      </c>
      <c r="X480" s="35" t="str">
        <f>IF('[1]0.4 Stok_Cadangan'!AF480="","",'[1]0.4 Stok_Cadangan'!AF480)</f>
        <v/>
      </c>
      <c r="Y480" s="35" t="str">
        <f>IF('[1]0.4 Stok_Cadangan'!AI480="","",'[1]0.4 Stok_Cadangan'!AI480)</f>
        <v/>
      </c>
      <c r="Z480" s="35" t="str">
        <f>IF('[1]0.4 Stok_Cadangan'!AL480="","",'[1]0.4 Stok_Cadangan'!AL480)</f>
        <v/>
      </c>
      <c r="AA480" s="35" t="str">
        <f>IF('[1]0.5 Indikator Keterjangkauan'!P480="","",'[1]0.5 Indikator Keterjangkauan'!P480)</f>
        <v/>
      </c>
      <c r="AB480" s="35" t="str">
        <f>IF('[1]0.5 Indikator Keterjangkauan'!T480="","",'[1]0.5 Indikator Keterjangkauan'!T480)</f>
        <v/>
      </c>
      <c r="AC480" s="35" t="str">
        <f>IF('[1]0.5 Indikator Keterjangkauan'!X480="","",'[1]0.5 Indikator Keterjangkauan'!X480)</f>
        <v/>
      </c>
      <c r="AD480" s="35" t="str">
        <f>IF('[1]0.5 Indikator Keterjangkauan'!AB480="","",'[1]0.5 Indikator Keterjangkauan'!AB480)</f>
        <v/>
      </c>
      <c r="AE480" s="35" t="str">
        <f>IF('[1]0.6 Indikator Pemanfaatan'!V480="","",'[1]0.6 Indikator Pemanfaatan'!V480)</f>
        <v/>
      </c>
      <c r="AF480" s="35" t="str">
        <f>IF('[1]0.6 Indikator Pemanfaatan'!Z480="","",'[1]0.6 Indikator Pemanfaatan'!Z480)</f>
        <v/>
      </c>
      <c r="AG480" s="35" t="str">
        <f>IF('[2]2.1 Data FSVA 2025 &amp; Bobot'!H481="","",'[2]2.1 Data FSVA 2025 &amp; Bobot'!H481)</f>
        <v/>
      </c>
      <c r="AH480" s="35" t="str">
        <f>IF('[2]2.1 Data FSVA 2025 &amp; Bobot'!J481="","",'[2]2.1 Data FSVA 2025 &amp; Bobot'!J481)</f>
        <v/>
      </c>
      <c r="AI480" s="35" t="str">
        <f>IF('[2]2.1 Data FSVA 2025 &amp; Bobot'!L481="","",'[2]2.1 Data FSVA 2025 &amp; Bobot'!L481)</f>
        <v/>
      </c>
      <c r="AJ480" s="35" t="str">
        <f>IF('[2]2.1 Data FSVA 2025 &amp; Bobot'!N481="","",'[2]2.1 Data FSVA 2025 &amp; Bobot'!N481)</f>
        <v/>
      </c>
      <c r="AK480" s="35" t="str">
        <f>IF('[2]2.1 Data FSVA 2025 &amp; Bobot'!P481="","",'[2]2.1 Data FSVA 2025 &amp; Bobot'!P481)</f>
        <v/>
      </c>
      <c r="AL480" s="35" t="str">
        <f>IF('[2]2.1 Data FSVA 2025 &amp; Bobot'!R481="","",'[2]2.1 Data FSVA 2025 &amp; Bobot'!R481)</f>
        <v/>
      </c>
      <c r="AM480" s="35" t="str">
        <f>IF('[2]2.1 Data FSVA 2025 &amp; Bobot'!T481="","",'[2]2.1 Data FSVA 2025 &amp; Bobot'!T481)</f>
        <v/>
      </c>
      <c r="AN480" s="35" t="str">
        <f>IF('[2]2.1 Data FSVA 2025 &amp; Bobot'!V481="","",'[2]2.1 Data FSVA 2025 &amp; Bobot'!V481)</f>
        <v/>
      </c>
      <c r="AO480" s="35" t="str">
        <f>IF('[2]2.1 Data FSVA 2025 &amp; Bobot'!X481="","",'[2]2.1 Data FSVA 2025 &amp; Bobot'!X481)</f>
        <v/>
      </c>
      <c r="AP480" s="35" t="str">
        <f>IF('[2]2.1 Data FSVA 2025 &amp; Bobot'!Z481="","",'[2]2.1 Data FSVA 2025 &amp; Bobot'!Z481)</f>
        <v/>
      </c>
      <c r="AQ480" s="35" t="str">
        <f>IF('[2]2.1 Data FSVA 2025 &amp; Bobot'!AB481="","",'[2]2.1 Data FSVA 2025 &amp; Bobot'!AB481)</f>
        <v/>
      </c>
      <c r="AR480" s="35" t="str">
        <f>IF('[2]2.1 Data FSVA 2025 &amp; Bobot'!AD481="","",'[2]2.1 Data FSVA 2025 &amp; Bobot'!AD481)</f>
        <v/>
      </c>
      <c r="AS480" s="27" t="str">
        <f>IF('[2]2.4 Prioritas Individu'!G481="","",'[2]2.4 Prioritas Individu'!G481)</f>
        <v/>
      </c>
      <c r="AT480" s="27" t="str">
        <f>IF('[2]2.4 Prioritas Individu'!H481="","",'[2]2.4 Prioritas Individu'!H481)</f>
        <v/>
      </c>
      <c r="AU480" s="27" t="str">
        <f>IF('[2]2.4 Prioritas Individu'!I481="","",'[2]2.4 Prioritas Individu'!I481)</f>
        <v/>
      </c>
      <c r="AV480" s="27" t="str">
        <f>IF('[2]2.4 Prioritas Individu'!J481="","",'[2]2.4 Prioritas Individu'!J481)</f>
        <v/>
      </c>
      <c r="AW480" s="27" t="str">
        <f>IF('[2]2.4 Prioritas Individu'!K481="","",'[2]2.4 Prioritas Individu'!K481)</f>
        <v/>
      </c>
      <c r="AX480" s="27" t="str">
        <f>IF('[2]2.4 Prioritas Individu'!L481="","",'[2]2.4 Prioritas Individu'!L481)</f>
        <v/>
      </c>
      <c r="AY480" s="27" t="str">
        <f>IF('[2]2.4 Prioritas Individu'!M481="","",'[2]2.4 Prioritas Individu'!M481)</f>
        <v/>
      </c>
      <c r="AZ480" s="27" t="str">
        <f>IF('[2]2.4 Prioritas Individu'!N481="","",'[2]2.4 Prioritas Individu'!N481)</f>
        <v/>
      </c>
      <c r="BA480" s="27" t="str">
        <f>IF('[2]2.4 Prioritas Individu'!O481="","",'[2]2.4 Prioritas Individu'!O481)</f>
        <v/>
      </c>
      <c r="BB480" s="27" t="str">
        <f>IF('[2]2.4 Prioritas Individu'!P481="","",'[2]2.4 Prioritas Individu'!P481)</f>
        <v/>
      </c>
      <c r="BC480" s="27" t="str">
        <f>IF('[2]2.4 Prioritas Individu'!Q481="","",'[2]2.4 Prioritas Individu'!Q481)</f>
        <v/>
      </c>
      <c r="BD480" s="27" t="str">
        <f>IF('[2]2.4 Prioritas Individu'!R481="","",'[2]2.4 Prioritas Individu'!R481)</f>
        <v/>
      </c>
      <c r="BE480" s="25" t="str">
        <f>IF('[2]2.4 Prioritas Individu'!S481="","",'[2]2.4 Prioritas Individu'!S481)</f>
        <v>-</v>
      </c>
      <c r="BF480" s="27" t="str">
        <f>IF('[2]2.4 Prioritas Individu'!T481="","",'[2]2.4 Prioritas Individu'!T481)</f>
        <v>-</v>
      </c>
      <c r="BG480" s="27" t="str">
        <f>IF('[2]2.4 Prioritas Individu'!U481="","",'[2]2.4 Prioritas Individu'!U481)</f>
        <v>-</v>
      </c>
      <c r="BH480" s="25" t="str">
        <f>IF('[2]2.3 Indeks &amp; Cut off Komposit'!G1192="","",'[2]2.3 Indeks &amp; Cut off Komposit'!G1192)</f>
        <v/>
      </c>
      <c r="BI480" s="25" t="str">
        <f>IF('[2]2.3 Indeks &amp; Cut off Komposit'!H1192="","",'[2]2.3 Indeks &amp; Cut off Komposit'!H1192)</f>
        <v/>
      </c>
      <c r="BJ480" s="25" t="str">
        <f>IF('[2]2.3 Indeks &amp; Cut off Komposit'!I1192="","",'[2]2.3 Indeks &amp; Cut off Komposit'!I1192)</f>
        <v/>
      </c>
      <c r="BK480" s="25" t="str">
        <f>IF('[2]2.3 Indeks &amp; Cut off Komposit'!J1192="","",'[2]2.3 Indeks &amp; Cut off Komposit'!J1192)</f>
        <v/>
      </c>
      <c r="BL480" s="25" t="str">
        <f>IF('[2]2.3 Indeks &amp; Cut off Komposit'!K1192="","",'[2]2.3 Indeks &amp; Cut off Komposit'!K1192)</f>
        <v/>
      </c>
      <c r="BM480" s="25" t="str">
        <f>IF('[2]2.3 Indeks &amp; Cut off Komposit'!L1192="","",'[2]2.3 Indeks &amp; Cut off Komposit'!L1192)</f>
        <v/>
      </c>
      <c r="BN480" s="25" t="str">
        <f>IF('[2]2.3 Indeks &amp; Cut off Komposit'!M1192="","",'[2]2.3 Indeks &amp; Cut off Komposit'!M1192)</f>
        <v/>
      </c>
      <c r="BO480" s="25" t="str">
        <f>IF('[2]2.3 Indeks &amp; Cut off Komposit'!N1192="","",'[2]2.3 Indeks &amp; Cut off Komposit'!N1192)</f>
        <v/>
      </c>
      <c r="BP480" s="25" t="str">
        <f>IF('[2]2.3 Indeks &amp; Cut off Komposit'!O1192="","",'[2]2.3 Indeks &amp; Cut off Komposit'!O1192)</f>
        <v/>
      </c>
      <c r="BQ480" s="25" t="str">
        <f>IF('[2]2.3 Indeks &amp; Cut off Komposit'!P1192="","",'[2]2.3 Indeks &amp; Cut off Komposit'!P1192)</f>
        <v/>
      </c>
      <c r="BR480" s="25" t="str">
        <f>IF('[2]2.3 Indeks &amp; Cut off Komposit'!Q1192="","",'[2]2.3 Indeks &amp; Cut off Komposit'!Q1192)</f>
        <v/>
      </c>
      <c r="BS480" s="25" t="str">
        <f>IF('[2]2.3 Indeks &amp; Cut off Komposit'!R1192="","",'[2]2.3 Indeks &amp; Cut off Komposit'!R1192)</f>
        <v/>
      </c>
      <c r="BT480" s="25" t="str">
        <f>IF('[2]2.3 Indeks &amp; Cut off Komposit'!S1192="","",'[2]2.3 Indeks &amp; Cut off Komposit'!S1192)</f>
        <v>-</v>
      </c>
      <c r="BU480" s="25" t="str">
        <f>IF('[2]2.3 Indeks &amp; Cut off Komposit'!T1192="","",'[2]2.3 Indeks &amp; Cut off Komposit'!T1192)</f>
        <v>-</v>
      </c>
      <c r="BV480" s="25" t="str">
        <f>IF('[2]2.3 Indeks &amp; Cut off Komposit'!U1192="","",'[2]2.3 Indeks &amp; Cut off Komposit'!U1192)</f>
        <v>-</v>
      </c>
      <c r="BW480" s="25" t="str">
        <f>IF('[2]2.3 Indeks &amp; Cut off Komposit'!V1192="","",'[2]2.3 Indeks &amp; Cut off Komposit'!V1192)</f>
        <v>-</v>
      </c>
    </row>
    <row r="481" spans="1:75" x14ac:dyDescent="0.3">
      <c r="A481" s="14" t="str">
        <f>IF('[1]0.1 Produksi Pangan &amp; Penduduk'!A481="","",'[1]0.1 Produksi Pangan &amp; Penduduk'!A481)</f>
        <v/>
      </c>
      <c r="B481" s="4" t="str">
        <f>IF('[1]0.1 Produksi Pangan &amp; Penduduk'!B481="","",'[1]0.1 Produksi Pangan &amp; Penduduk'!B481)</f>
        <v/>
      </c>
      <c r="C481" s="14" t="str">
        <f>IF('[1]0.1 Produksi Pangan &amp; Penduduk'!C481="","",'[1]0.1 Produksi Pangan &amp; Penduduk'!C481)</f>
        <v/>
      </c>
      <c r="D481" s="14" t="str">
        <f>IF('[1]0.1 Produksi Pangan &amp; Penduduk'!D481="","",'[1]0.1 Produksi Pangan &amp; Penduduk'!D481)</f>
        <v/>
      </c>
      <c r="E481" s="14" t="str">
        <f>IF('[1]0.1 Produksi Pangan &amp; Penduduk'!E481="","",'[1]0.1 Produksi Pangan &amp; Penduduk'!E481)</f>
        <v/>
      </c>
      <c r="F481" s="4" t="str">
        <f>IF('[1]0.1 Produksi Pangan &amp; Penduduk'!F481="","",'[1]0.1 Produksi Pangan &amp; Penduduk'!F481)</f>
        <v/>
      </c>
      <c r="G481" s="35" t="str">
        <f>IF('[1]0.1 Produksi Pangan &amp; Penduduk'!J481="","",'[1]0.1 Produksi Pangan &amp; Penduduk'!J481)</f>
        <v/>
      </c>
      <c r="H481" s="35" t="str">
        <f>IF('[1]0.1 Produksi Pangan &amp; Penduduk'!M481="","",'[1]0.1 Produksi Pangan &amp; Penduduk'!M481)</f>
        <v/>
      </c>
      <c r="I481" s="35" t="str">
        <f>IF('[1]0.1 Produksi Pangan &amp; Penduduk'!S481="","",'[1]0.1 Produksi Pangan &amp; Penduduk'!S481)</f>
        <v/>
      </c>
      <c r="J481" s="35" t="str">
        <f>IF('[1]0.1 Produksi Pangan &amp; Penduduk'!Y481="","",'[1]0.1 Produksi Pangan &amp; Penduduk'!Y481)</f>
        <v/>
      </c>
      <c r="K481" s="35" t="str">
        <f>IF('[1]0.1 Produksi Pangan &amp; Penduduk'!AE481="","",'[1]0.1 Produksi Pangan &amp; Penduduk'!AE481)</f>
        <v/>
      </c>
      <c r="L481" s="35" t="str">
        <f>IF('[1]0.1 Produksi Pangan &amp; Penduduk'!AK481="","",'[1]0.1 Produksi Pangan &amp; Penduduk'!AK481)</f>
        <v/>
      </c>
      <c r="M481" s="35" t="str">
        <f>IF('[1]0.1 Produksi Pangan &amp; Penduduk'!AQ481="","",'[1]0.1 Produksi Pangan &amp; Penduduk'!AQ481)</f>
        <v/>
      </c>
      <c r="N481" s="35" t="str">
        <f>IF('[1]0.2 Konsumsi Energi'!J481="","",'[1]0.2 Konsumsi Energi'!J481)</f>
        <v/>
      </c>
      <c r="O481" s="35">
        <f>IF('[1]0.2 Konsumsi Energi'!M481="","",'[1]0.2 Konsumsi Energi'!M481)</f>
        <v>2100</v>
      </c>
      <c r="P481" s="35" t="str">
        <f>IF('[1]0.3 Konsumsi Protein Hewani'!J481="","",'[1]0.3 Konsumsi Protein Hewani'!J481)</f>
        <v/>
      </c>
      <c r="Q481" s="35">
        <f>IF('[1]0.3 Konsumsi Protein Hewani'!M481="","",'[1]0.3 Konsumsi Protein Hewani'!M481)</f>
        <v>25</v>
      </c>
      <c r="R481" s="35" t="str">
        <f>IF('[1]0.4 Stok_Cadangan'!J481="","",'[1]0.4 Stok_Cadangan'!J481)</f>
        <v/>
      </c>
      <c r="S481" s="35" t="str">
        <f>IF('[1]0.4 Stok_Cadangan'!M481="","",'[1]0.4 Stok_Cadangan'!M481)</f>
        <v/>
      </c>
      <c r="T481" s="35" t="str">
        <f>IF('[1]0.4 Stok_Cadangan'!P481="","",'[1]0.4 Stok_Cadangan'!P481)</f>
        <v/>
      </c>
      <c r="U481" s="35" t="str">
        <f>IF('[1]0.4 Stok_Cadangan'!T481="","",'[1]0.4 Stok_Cadangan'!T481)</f>
        <v/>
      </c>
      <c r="V481" s="35" t="str">
        <f>IF('[1]0.4 Stok_Cadangan'!W481="","",'[1]0.4 Stok_Cadangan'!W481)</f>
        <v/>
      </c>
      <c r="W481" s="35" t="str">
        <f>IF('[1]0.4 Stok_Cadangan'!Z481="","",'[1]0.4 Stok_Cadangan'!Z481)</f>
        <v/>
      </c>
      <c r="X481" s="35" t="str">
        <f>IF('[1]0.4 Stok_Cadangan'!AF481="","",'[1]0.4 Stok_Cadangan'!AF481)</f>
        <v/>
      </c>
      <c r="Y481" s="35" t="str">
        <f>IF('[1]0.4 Stok_Cadangan'!AI481="","",'[1]0.4 Stok_Cadangan'!AI481)</f>
        <v/>
      </c>
      <c r="Z481" s="35" t="str">
        <f>IF('[1]0.4 Stok_Cadangan'!AL481="","",'[1]0.4 Stok_Cadangan'!AL481)</f>
        <v/>
      </c>
      <c r="AA481" s="35" t="str">
        <f>IF('[1]0.5 Indikator Keterjangkauan'!P481="","",'[1]0.5 Indikator Keterjangkauan'!P481)</f>
        <v/>
      </c>
      <c r="AB481" s="35" t="str">
        <f>IF('[1]0.5 Indikator Keterjangkauan'!T481="","",'[1]0.5 Indikator Keterjangkauan'!T481)</f>
        <v/>
      </c>
      <c r="AC481" s="35" t="str">
        <f>IF('[1]0.5 Indikator Keterjangkauan'!X481="","",'[1]0.5 Indikator Keterjangkauan'!X481)</f>
        <v/>
      </c>
      <c r="AD481" s="35" t="str">
        <f>IF('[1]0.5 Indikator Keterjangkauan'!AB481="","",'[1]0.5 Indikator Keterjangkauan'!AB481)</f>
        <v/>
      </c>
      <c r="AE481" s="35" t="str">
        <f>IF('[1]0.6 Indikator Pemanfaatan'!V481="","",'[1]0.6 Indikator Pemanfaatan'!V481)</f>
        <v/>
      </c>
      <c r="AF481" s="35" t="str">
        <f>IF('[1]0.6 Indikator Pemanfaatan'!Z481="","",'[1]0.6 Indikator Pemanfaatan'!Z481)</f>
        <v/>
      </c>
      <c r="AG481" s="35" t="str">
        <f>IF('[2]2.1 Data FSVA 2025 &amp; Bobot'!H482="","",'[2]2.1 Data FSVA 2025 &amp; Bobot'!H482)</f>
        <v/>
      </c>
      <c r="AH481" s="35" t="str">
        <f>IF('[2]2.1 Data FSVA 2025 &amp; Bobot'!J482="","",'[2]2.1 Data FSVA 2025 &amp; Bobot'!J482)</f>
        <v/>
      </c>
      <c r="AI481" s="35" t="str">
        <f>IF('[2]2.1 Data FSVA 2025 &amp; Bobot'!L482="","",'[2]2.1 Data FSVA 2025 &amp; Bobot'!L482)</f>
        <v/>
      </c>
      <c r="AJ481" s="35" t="str">
        <f>IF('[2]2.1 Data FSVA 2025 &amp; Bobot'!N482="","",'[2]2.1 Data FSVA 2025 &amp; Bobot'!N482)</f>
        <v/>
      </c>
      <c r="AK481" s="35" t="str">
        <f>IF('[2]2.1 Data FSVA 2025 &amp; Bobot'!P482="","",'[2]2.1 Data FSVA 2025 &amp; Bobot'!P482)</f>
        <v/>
      </c>
      <c r="AL481" s="35" t="str">
        <f>IF('[2]2.1 Data FSVA 2025 &amp; Bobot'!R482="","",'[2]2.1 Data FSVA 2025 &amp; Bobot'!R482)</f>
        <v/>
      </c>
      <c r="AM481" s="35" t="str">
        <f>IF('[2]2.1 Data FSVA 2025 &amp; Bobot'!T482="","",'[2]2.1 Data FSVA 2025 &amp; Bobot'!T482)</f>
        <v/>
      </c>
      <c r="AN481" s="35" t="str">
        <f>IF('[2]2.1 Data FSVA 2025 &amp; Bobot'!V482="","",'[2]2.1 Data FSVA 2025 &amp; Bobot'!V482)</f>
        <v/>
      </c>
      <c r="AO481" s="35" t="str">
        <f>IF('[2]2.1 Data FSVA 2025 &amp; Bobot'!X482="","",'[2]2.1 Data FSVA 2025 &amp; Bobot'!X482)</f>
        <v/>
      </c>
      <c r="AP481" s="35" t="str">
        <f>IF('[2]2.1 Data FSVA 2025 &amp; Bobot'!Z482="","",'[2]2.1 Data FSVA 2025 &amp; Bobot'!Z482)</f>
        <v/>
      </c>
      <c r="AQ481" s="35" t="str">
        <f>IF('[2]2.1 Data FSVA 2025 &amp; Bobot'!AB482="","",'[2]2.1 Data FSVA 2025 &amp; Bobot'!AB482)</f>
        <v/>
      </c>
      <c r="AR481" s="35" t="str">
        <f>IF('[2]2.1 Data FSVA 2025 &amp; Bobot'!AD482="","",'[2]2.1 Data FSVA 2025 &amp; Bobot'!AD482)</f>
        <v/>
      </c>
      <c r="AS481" s="27" t="str">
        <f>IF('[2]2.4 Prioritas Individu'!G482="","",'[2]2.4 Prioritas Individu'!G482)</f>
        <v/>
      </c>
      <c r="AT481" s="27" t="str">
        <f>IF('[2]2.4 Prioritas Individu'!H482="","",'[2]2.4 Prioritas Individu'!H482)</f>
        <v/>
      </c>
      <c r="AU481" s="27" t="str">
        <f>IF('[2]2.4 Prioritas Individu'!I482="","",'[2]2.4 Prioritas Individu'!I482)</f>
        <v/>
      </c>
      <c r="AV481" s="27" t="str">
        <f>IF('[2]2.4 Prioritas Individu'!J482="","",'[2]2.4 Prioritas Individu'!J482)</f>
        <v/>
      </c>
      <c r="AW481" s="27" t="str">
        <f>IF('[2]2.4 Prioritas Individu'!K482="","",'[2]2.4 Prioritas Individu'!K482)</f>
        <v/>
      </c>
      <c r="AX481" s="27" t="str">
        <f>IF('[2]2.4 Prioritas Individu'!L482="","",'[2]2.4 Prioritas Individu'!L482)</f>
        <v/>
      </c>
      <c r="AY481" s="27" t="str">
        <f>IF('[2]2.4 Prioritas Individu'!M482="","",'[2]2.4 Prioritas Individu'!M482)</f>
        <v/>
      </c>
      <c r="AZ481" s="27" t="str">
        <f>IF('[2]2.4 Prioritas Individu'!N482="","",'[2]2.4 Prioritas Individu'!N482)</f>
        <v/>
      </c>
      <c r="BA481" s="27" t="str">
        <f>IF('[2]2.4 Prioritas Individu'!O482="","",'[2]2.4 Prioritas Individu'!O482)</f>
        <v/>
      </c>
      <c r="BB481" s="27" t="str">
        <f>IF('[2]2.4 Prioritas Individu'!P482="","",'[2]2.4 Prioritas Individu'!P482)</f>
        <v/>
      </c>
      <c r="BC481" s="27" t="str">
        <f>IF('[2]2.4 Prioritas Individu'!Q482="","",'[2]2.4 Prioritas Individu'!Q482)</f>
        <v/>
      </c>
      <c r="BD481" s="27" t="str">
        <f>IF('[2]2.4 Prioritas Individu'!R482="","",'[2]2.4 Prioritas Individu'!R482)</f>
        <v/>
      </c>
      <c r="BE481" s="25" t="str">
        <f>IF('[2]2.4 Prioritas Individu'!S482="","",'[2]2.4 Prioritas Individu'!S482)</f>
        <v>-</v>
      </c>
      <c r="BF481" s="27" t="str">
        <f>IF('[2]2.4 Prioritas Individu'!T482="","",'[2]2.4 Prioritas Individu'!T482)</f>
        <v>-</v>
      </c>
      <c r="BG481" s="27" t="str">
        <f>IF('[2]2.4 Prioritas Individu'!U482="","",'[2]2.4 Prioritas Individu'!U482)</f>
        <v>-</v>
      </c>
      <c r="BH481" s="25" t="str">
        <f>IF('[2]2.3 Indeks &amp; Cut off Komposit'!G1193="","",'[2]2.3 Indeks &amp; Cut off Komposit'!G1193)</f>
        <v/>
      </c>
      <c r="BI481" s="25" t="str">
        <f>IF('[2]2.3 Indeks &amp; Cut off Komposit'!H1193="","",'[2]2.3 Indeks &amp; Cut off Komposit'!H1193)</f>
        <v/>
      </c>
      <c r="BJ481" s="25" t="str">
        <f>IF('[2]2.3 Indeks &amp; Cut off Komposit'!I1193="","",'[2]2.3 Indeks &amp; Cut off Komposit'!I1193)</f>
        <v/>
      </c>
      <c r="BK481" s="25" t="str">
        <f>IF('[2]2.3 Indeks &amp; Cut off Komposit'!J1193="","",'[2]2.3 Indeks &amp; Cut off Komposit'!J1193)</f>
        <v/>
      </c>
      <c r="BL481" s="25" t="str">
        <f>IF('[2]2.3 Indeks &amp; Cut off Komposit'!K1193="","",'[2]2.3 Indeks &amp; Cut off Komposit'!K1193)</f>
        <v/>
      </c>
      <c r="BM481" s="25" t="str">
        <f>IF('[2]2.3 Indeks &amp; Cut off Komposit'!L1193="","",'[2]2.3 Indeks &amp; Cut off Komposit'!L1193)</f>
        <v/>
      </c>
      <c r="BN481" s="25" t="str">
        <f>IF('[2]2.3 Indeks &amp; Cut off Komposit'!M1193="","",'[2]2.3 Indeks &amp; Cut off Komposit'!M1193)</f>
        <v/>
      </c>
      <c r="BO481" s="25" t="str">
        <f>IF('[2]2.3 Indeks &amp; Cut off Komposit'!N1193="","",'[2]2.3 Indeks &amp; Cut off Komposit'!N1193)</f>
        <v/>
      </c>
      <c r="BP481" s="25" t="str">
        <f>IF('[2]2.3 Indeks &amp; Cut off Komposit'!O1193="","",'[2]2.3 Indeks &amp; Cut off Komposit'!O1193)</f>
        <v/>
      </c>
      <c r="BQ481" s="25" t="str">
        <f>IF('[2]2.3 Indeks &amp; Cut off Komposit'!P1193="","",'[2]2.3 Indeks &amp; Cut off Komposit'!P1193)</f>
        <v/>
      </c>
      <c r="BR481" s="25" t="str">
        <f>IF('[2]2.3 Indeks &amp; Cut off Komposit'!Q1193="","",'[2]2.3 Indeks &amp; Cut off Komposit'!Q1193)</f>
        <v/>
      </c>
      <c r="BS481" s="25" t="str">
        <f>IF('[2]2.3 Indeks &amp; Cut off Komposit'!R1193="","",'[2]2.3 Indeks &amp; Cut off Komposit'!R1193)</f>
        <v/>
      </c>
      <c r="BT481" s="25" t="str">
        <f>IF('[2]2.3 Indeks &amp; Cut off Komposit'!S1193="","",'[2]2.3 Indeks &amp; Cut off Komposit'!S1193)</f>
        <v>-</v>
      </c>
      <c r="BU481" s="25" t="str">
        <f>IF('[2]2.3 Indeks &amp; Cut off Komposit'!T1193="","",'[2]2.3 Indeks &amp; Cut off Komposit'!T1193)</f>
        <v>-</v>
      </c>
      <c r="BV481" s="25" t="str">
        <f>IF('[2]2.3 Indeks &amp; Cut off Komposit'!U1193="","",'[2]2.3 Indeks &amp; Cut off Komposit'!U1193)</f>
        <v>-</v>
      </c>
      <c r="BW481" s="25" t="str">
        <f>IF('[2]2.3 Indeks &amp; Cut off Komposit'!V1193="","",'[2]2.3 Indeks &amp; Cut off Komposit'!V1193)</f>
        <v>-</v>
      </c>
    </row>
    <row r="482" spans="1:75" x14ac:dyDescent="0.3">
      <c r="A482" s="14" t="str">
        <f>IF('[1]0.1 Produksi Pangan &amp; Penduduk'!A482="","",'[1]0.1 Produksi Pangan &amp; Penduduk'!A482)</f>
        <v/>
      </c>
      <c r="B482" s="4" t="str">
        <f>IF('[1]0.1 Produksi Pangan &amp; Penduduk'!B482="","",'[1]0.1 Produksi Pangan &amp; Penduduk'!B482)</f>
        <v/>
      </c>
      <c r="C482" s="14" t="str">
        <f>IF('[1]0.1 Produksi Pangan &amp; Penduduk'!C482="","",'[1]0.1 Produksi Pangan &amp; Penduduk'!C482)</f>
        <v/>
      </c>
      <c r="D482" s="14" t="str">
        <f>IF('[1]0.1 Produksi Pangan &amp; Penduduk'!D482="","",'[1]0.1 Produksi Pangan &amp; Penduduk'!D482)</f>
        <v/>
      </c>
      <c r="E482" s="14" t="str">
        <f>IF('[1]0.1 Produksi Pangan &amp; Penduduk'!E482="","",'[1]0.1 Produksi Pangan &amp; Penduduk'!E482)</f>
        <v/>
      </c>
      <c r="F482" s="4" t="str">
        <f>IF('[1]0.1 Produksi Pangan &amp; Penduduk'!F482="","",'[1]0.1 Produksi Pangan &amp; Penduduk'!F482)</f>
        <v/>
      </c>
      <c r="G482" s="35" t="str">
        <f>IF('[1]0.1 Produksi Pangan &amp; Penduduk'!J482="","",'[1]0.1 Produksi Pangan &amp; Penduduk'!J482)</f>
        <v/>
      </c>
      <c r="H482" s="35" t="str">
        <f>IF('[1]0.1 Produksi Pangan &amp; Penduduk'!M482="","",'[1]0.1 Produksi Pangan &amp; Penduduk'!M482)</f>
        <v/>
      </c>
      <c r="I482" s="35" t="str">
        <f>IF('[1]0.1 Produksi Pangan &amp; Penduduk'!S482="","",'[1]0.1 Produksi Pangan &amp; Penduduk'!S482)</f>
        <v/>
      </c>
      <c r="J482" s="35" t="str">
        <f>IF('[1]0.1 Produksi Pangan &amp; Penduduk'!Y482="","",'[1]0.1 Produksi Pangan &amp; Penduduk'!Y482)</f>
        <v/>
      </c>
      <c r="K482" s="35" t="str">
        <f>IF('[1]0.1 Produksi Pangan &amp; Penduduk'!AE482="","",'[1]0.1 Produksi Pangan &amp; Penduduk'!AE482)</f>
        <v/>
      </c>
      <c r="L482" s="35" t="str">
        <f>IF('[1]0.1 Produksi Pangan &amp; Penduduk'!AK482="","",'[1]0.1 Produksi Pangan &amp; Penduduk'!AK482)</f>
        <v/>
      </c>
      <c r="M482" s="35" t="str">
        <f>IF('[1]0.1 Produksi Pangan &amp; Penduduk'!AQ482="","",'[1]0.1 Produksi Pangan &amp; Penduduk'!AQ482)</f>
        <v/>
      </c>
      <c r="N482" s="35" t="str">
        <f>IF('[1]0.2 Konsumsi Energi'!J482="","",'[1]0.2 Konsumsi Energi'!J482)</f>
        <v/>
      </c>
      <c r="O482" s="35">
        <f>IF('[1]0.2 Konsumsi Energi'!M482="","",'[1]0.2 Konsumsi Energi'!M482)</f>
        <v>2100</v>
      </c>
      <c r="P482" s="35" t="str">
        <f>IF('[1]0.3 Konsumsi Protein Hewani'!J482="","",'[1]0.3 Konsumsi Protein Hewani'!J482)</f>
        <v/>
      </c>
      <c r="Q482" s="35">
        <f>IF('[1]0.3 Konsumsi Protein Hewani'!M482="","",'[1]0.3 Konsumsi Protein Hewani'!M482)</f>
        <v>25</v>
      </c>
      <c r="R482" s="35" t="str">
        <f>IF('[1]0.4 Stok_Cadangan'!J482="","",'[1]0.4 Stok_Cadangan'!J482)</f>
        <v/>
      </c>
      <c r="S482" s="35" t="str">
        <f>IF('[1]0.4 Stok_Cadangan'!M482="","",'[1]0.4 Stok_Cadangan'!M482)</f>
        <v/>
      </c>
      <c r="T482" s="35" t="str">
        <f>IF('[1]0.4 Stok_Cadangan'!P482="","",'[1]0.4 Stok_Cadangan'!P482)</f>
        <v/>
      </c>
      <c r="U482" s="35" t="str">
        <f>IF('[1]0.4 Stok_Cadangan'!T482="","",'[1]0.4 Stok_Cadangan'!T482)</f>
        <v/>
      </c>
      <c r="V482" s="35" t="str">
        <f>IF('[1]0.4 Stok_Cadangan'!W482="","",'[1]0.4 Stok_Cadangan'!W482)</f>
        <v/>
      </c>
      <c r="W482" s="35" t="str">
        <f>IF('[1]0.4 Stok_Cadangan'!Z482="","",'[1]0.4 Stok_Cadangan'!Z482)</f>
        <v/>
      </c>
      <c r="X482" s="35" t="str">
        <f>IF('[1]0.4 Stok_Cadangan'!AF482="","",'[1]0.4 Stok_Cadangan'!AF482)</f>
        <v/>
      </c>
      <c r="Y482" s="35" t="str">
        <f>IF('[1]0.4 Stok_Cadangan'!AI482="","",'[1]0.4 Stok_Cadangan'!AI482)</f>
        <v/>
      </c>
      <c r="Z482" s="35" t="str">
        <f>IF('[1]0.4 Stok_Cadangan'!AL482="","",'[1]0.4 Stok_Cadangan'!AL482)</f>
        <v/>
      </c>
      <c r="AA482" s="35" t="str">
        <f>IF('[1]0.5 Indikator Keterjangkauan'!P482="","",'[1]0.5 Indikator Keterjangkauan'!P482)</f>
        <v/>
      </c>
      <c r="AB482" s="35" t="str">
        <f>IF('[1]0.5 Indikator Keterjangkauan'!T482="","",'[1]0.5 Indikator Keterjangkauan'!T482)</f>
        <v/>
      </c>
      <c r="AC482" s="35" t="str">
        <f>IF('[1]0.5 Indikator Keterjangkauan'!X482="","",'[1]0.5 Indikator Keterjangkauan'!X482)</f>
        <v/>
      </c>
      <c r="AD482" s="35" t="str">
        <f>IF('[1]0.5 Indikator Keterjangkauan'!AB482="","",'[1]0.5 Indikator Keterjangkauan'!AB482)</f>
        <v/>
      </c>
      <c r="AE482" s="35" t="str">
        <f>IF('[1]0.6 Indikator Pemanfaatan'!V482="","",'[1]0.6 Indikator Pemanfaatan'!V482)</f>
        <v/>
      </c>
      <c r="AF482" s="35" t="str">
        <f>IF('[1]0.6 Indikator Pemanfaatan'!Z482="","",'[1]0.6 Indikator Pemanfaatan'!Z482)</f>
        <v/>
      </c>
      <c r="AG482" s="35" t="str">
        <f>IF('[2]2.1 Data FSVA 2025 &amp; Bobot'!H483="","",'[2]2.1 Data FSVA 2025 &amp; Bobot'!H483)</f>
        <v/>
      </c>
      <c r="AH482" s="35" t="str">
        <f>IF('[2]2.1 Data FSVA 2025 &amp; Bobot'!J483="","",'[2]2.1 Data FSVA 2025 &amp; Bobot'!J483)</f>
        <v/>
      </c>
      <c r="AI482" s="35" t="str">
        <f>IF('[2]2.1 Data FSVA 2025 &amp; Bobot'!L483="","",'[2]2.1 Data FSVA 2025 &amp; Bobot'!L483)</f>
        <v/>
      </c>
      <c r="AJ482" s="35" t="str">
        <f>IF('[2]2.1 Data FSVA 2025 &amp; Bobot'!N483="","",'[2]2.1 Data FSVA 2025 &amp; Bobot'!N483)</f>
        <v/>
      </c>
      <c r="AK482" s="35" t="str">
        <f>IF('[2]2.1 Data FSVA 2025 &amp; Bobot'!P483="","",'[2]2.1 Data FSVA 2025 &amp; Bobot'!P483)</f>
        <v/>
      </c>
      <c r="AL482" s="35" t="str">
        <f>IF('[2]2.1 Data FSVA 2025 &amp; Bobot'!R483="","",'[2]2.1 Data FSVA 2025 &amp; Bobot'!R483)</f>
        <v/>
      </c>
      <c r="AM482" s="35" t="str">
        <f>IF('[2]2.1 Data FSVA 2025 &amp; Bobot'!T483="","",'[2]2.1 Data FSVA 2025 &amp; Bobot'!T483)</f>
        <v/>
      </c>
      <c r="AN482" s="35" t="str">
        <f>IF('[2]2.1 Data FSVA 2025 &amp; Bobot'!V483="","",'[2]2.1 Data FSVA 2025 &amp; Bobot'!V483)</f>
        <v/>
      </c>
      <c r="AO482" s="35" t="str">
        <f>IF('[2]2.1 Data FSVA 2025 &amp; Bobot'!X483="","",'[2]2.1 Data FSVA 2025 &amp; Bobot'!X483)</f>
        <v/>
      </c>
      <c r="AP482" s="35" t="str">
        <f>IF('[2]2.1 Data FSVA 2025 &amp; Bobot'!Z483="","",'[2]2.1 Data FSVA 2025 &amp; Bobot'!Z483)</f>
        <v/>
      </c>
      <c r="AQ482" s="35" t="str">
        <f>IF('[2]2.1 Data FSVA 2025 &amp; Bobot'!AB483="","",'[2]2.1 Data FSVA 2025 &amp; Bobot'!AB483)</f>
        <v/>
      </c>
      <c r="AR482" s="35" t="str">
        <f>IF('[2]2.1 Data FSVA 2025 &amp; Bobot'!AD483="","",'[2]2.1 Data FSVA 2025 &amp; Bobot'!AD483)</f>
        <v/>
      </c>
      <c r="AS482" s="27" t="str">
        <f>IF('[2]2.4 Prioritas Individu'!G483="","",'[2]2.4 Prioritas Individu'!G483)</f>
        <v/>
      </c>
      <c r="AT482" s="27" t="str">
        <f>IF('[2]2.4 Prioritas Individu'!H483="","",'[2]2.4 Prioritas Individu'!H483)</f>
        <v/>
      </c>
      <c r="AU482" s="27" t="str">
        <f>IF('[2]2.4 Prioritas Individu'!I483="","",'[2]2.4 Prioritas Individu'!I483)</f>
        <v/>
      </c>
      <c r="AV482" s="27" t="str">
        <f>IF('[2]2.4 Prioritas Individu'!J483="","",'[2]2.4 Prioritas Individu'!J483)</f>
        <v/>
      </c>
      <c r="AW482" s="27" t="str">
        <f>IF('[2]2.4 Prioritas Individu'!K483="","",'[2]2.4 Prioritas Individu'!K483)</f>
        <v/>
      </c>
      <c r="AX482" s="27" t="str">
        <f>IF('[2]2.4 Prioritas Individu'!L483="","",'[2]2.4 Prioritas Individu'!L483)</f>
        <v/>
      </c>
      <c r="AY482" s="27" t="str">
        <f>IF('[2]2.4 Prioritas Individu'!M483="","",'[2]2.4 Prioritas Individu'!M483)</f>
        <v/>
      </c>
      <c r="AZ482" s="27" t="str">
        <f>IF('[2]2.4 Prioritas Individu'!N483="","",'[2]2.4 Prioritas Individu'!N483)</f>
        <v/>
      </c>
      <c r="BA482" s="27" t="str">
        <f>IF('[2]2.4 Prioritas Individu'!O483="","",'[2]2.4 Prioritas Individu'!O483)</f>
        <v/>
      </c>
      <c r="BB482" s="27" t="str">
        <f>IF('[2]2.4 Prioritas Individu'!P483="","",'[2]2.4 Prioritas Individu'!P483)</f>
        <v/>
      </c>
      <c r="BC482" s="27" t="str">
        <f>IF('[2]2.4 Prioritas Individu'!Q483="","",'[2]2.4 Prioritas Individu'!Q483)</f>
        <v/>
      </c>
      <c r="BD482" s="27" t="str">
        <f>IF('[2]2.4 Prioritas Individu'!R483="","",'[2]2.4 Prioritas Individu'!R483)</f>
        <v/>
      </c>
      <c r="BE482" s="25" t="str">
        <f>IF('[2]2.4 Prioritas Individu'!S483="","",'[2]2.4 Prioritas Individu'!S483)</f>
        <v>-</v>
      </c>
      <c r="BF482" s="27" t="str">
        <f>IF('[2]2.4 Prioritas Individu'!T483="","",'[2]2.4 Prioritas Individu'!T483)</f>
        <v>-</v>
      </c>
      <c r="BG482" s="27" t="str">
        <f>IF('[2]2.4 Prioritas Individu'!U483="","",'[2]2.4 Prioritas Individu'!U483)</f>
        <v>-</v>
      </c>
      <c r="BH482" s="25" t="str">
        <f>IF('[2]2.3 Indeks &amp; Cut off Komposit'!G1194="","",'[2]2.3 Indeks &amp; Cut off Komposit'!G1194)</f>
        <v/>
      </c>
      <c r="BI482" s="25" t="str">
        <f>IF('[2]2.3 Indeks &amp; Cut off Komposit'!H1194="","",'[2]2.3 Indeks &amp; Cut off Komposit'!H1194)</f>
        <v/>
      </c>
      <c r="BJ482" s="25" t="str">
        <f>IF('[2]2.3 Indeks &amp; Cut off Komposit'!I1194="","",'[2]2.3 Indeks &amp; Cut off Komposit'!I1194)</f>
        <v/>
      </c>
      <c r="BK482" s="25" t="str">
        <f>IF('[2]2.3 Indeks &amp; Cut off Komposit'!J1194="","",'[2]2.3 Indeks &amp; Cut off Komposit'!J1194)</f>
        <v/>
      </c>
      <c r="BL482" s="25" t="str">
        <f>IF('[2]2.3 Indeks &amp; Cut off Komposit'!K1194="","",'[2]2.3 Indeks &amp; Cut off Komposit'!K1194)</f>
        <v/>
      </c>
      <c r="BM482" s="25" t="str">
        <f>IF('[2]2.3 Indeks &amp; Cut off Komposit'!L1194="","",'[2]2.3 Indeks &amp; Cut off Komposit'!L1194)</f>
        <v/>
      </c>
      <c r="BN482" s="25" t="str">
        <f>IF('[2]2.3 Indeks &amp; Cut off Komposit'!M1194="","",'[2]2.3 Indeks &amp; Cut off Komposit'!M1194)</f>
        <v/>
      </c>
      <c r="BO482" s="25" t="str">
        <f>IF('[2]2.3 Indeks &amp; Cut off Komposit'!N1194="","",'[2]2.3 Indeks &amp; Cut off Komposit'!N1194)</f>
        <v/>
      </c>
      <c r="BP482" s="25" t="str">
        <f>IF('[2]2.3 Indeks &amp; Cut off Komposit'!O1194="","",'[2]2.3 Indeks &amp; Cut off Komposit'!O1194)</f>
        <v/>
      </c>
      <c r="BQ482" s="25" t="str">
        <f>IF('[2]2.3 Indeks &amp; Cut off Komposit'!P1194="","",'[2]2.3 Indeks &amp; Cut off Komposit'!P1194)</f>
        <v/>
      </c>
      <c r="BR482" s="25" t="str">
        <f>IF('[2]2.3 Indeks &amp; Cut off Komposit'!Q1194="","",'[2]2.3 Indeks &amp; Cut off Komposit'!Q1194)</f>
        <v/>
      </c>
      <c r="BS482" s="25" t="str">
        <f>IF('[2]2.3 Indeks &amp; Cut off Komposit'!R1194="","",'[2]2.3 Indeks &amp; Cut off Komposit'!R1194)</f>
        <v/>
      </c>
      <c r="BT482" s="25" t="str">
        <f>IF('[2]2.3 Indeks &amp; Cut off Komposit'!S1194="","",'[2]2.3 Indeks &amp; Cut off Komposit'!S1194)</f>
        <v>-</v>
      </c>
      <c r="BU482" s="25" t="str">
        <f>IF('[2]2.3 Indeks &amp; Cut off Komposit'!T1194="","",'[2]2.3 Indeks &amp; Cut off Komposit'!T1194)</f>
        <v>-</v>
      </c>
      <c r="BV482" s="25" t="str">
        <f>IF('[2]2.3 Indeks &amp; Cut off Komposit'!U1194="","",'[2]2.3 Indeks &amp; Cut off Komposit'!U1194)</f>
        <v>-</v>
      </c>
      <c r="BW482" s="25" t="str">
        <f>IF('[2]2.3 Indeks &amp; Cut off Komposit'!V1194="","",'[2]2.3 Indeks &amp; Cut off Komposit'!V1194)</f>
        <v>-</v>
      </c>
    </row>
    <row r="483" spans="1:75" x14ac:dyDescent="0.3">
      <c r="A483" s="14" t="str">
        <f>IF('[1]0.1 Produksi Pangan &amp; Penduduk'!A483="","",'[1]0.1 Produksi Pangan &amp; Penduduk'!A483)</f>
        <v/>
      </c>
      <c r="B483" s="4" t="str">
        <f>IF('[1]0.1 Produksi Pangan &amp; Penduduk'!B483="","",'[1]0.1 Produksi Pangan &amp; Penduduk'!B483)</f>
        <v/>
      </c>
      <c r="C483" s="14" t="str">
        <f>IF('[1]0.1 Produksi Pangan &amp; Penduduk'!C483="","",'[1]0.1 Produksi Pangan &amp; Penduduk'!C483)</f>
        <v/>
      </c>
      <c r="D483" s="14" t="str">
        <f>IF('[1]0.1 Produksi Pangan &amp; Penduduk'!D483="","",'[1]0.1 Produksi Pangan &amp; Penduduk'!D483)</f>
        <v/>
      </c>
      <c r="E483" s="14" t="str">
        <f>IF('[1]0.1 Produksi Pangan &amp; Penduduk'!E483="","",'[1]0.1 Produksi Pangan &amp; Penduduk'!E483)</f>
        <v/>
      </c>
      <c r="F483" s="4" t="str">
        <f>IF('[1]0.1 Produksi Pangan &amp; Penduduk'!F483="","",'[1]0.1 Produksi Pangan &amp; Penduduk'!F483)</f>
        <v/>
      </c>
      <c r="G483" s="35" t="str">
        <f>IF('[1]0.1 Produksi Pangan &amp; Penduduk'!J483="","",'[1]0.1 Produksi Pangan &amp; Penduduk'!J483)</f>
        <v/>
      </c>
      <c r="H483" s="35" t="str">
        <f>IF('[1]0.1 Produksi Pangan &amp; Penduduk'!M483="","",'[1]0.1 Produksi Pangan &amp; Penduduk'!M483)</f>
        <v/>
      </c>
      <c r="I483" s="35" t="str">
        <f>IF('[1]0.1 Produksi Pangan &amp; Penduduk'!S483="","",'[1]0.1 Produksi Pangan &amp; Penduduk'!S483)</f>
        <v/>
      </c>
      <c r="J483" s="35" t="str">
        <f>IF('[1]0.1 Produksi Pangan &amp; Penduduk'!Y483="","",'[1]0.1 Produksi Pangan &amp; Penduduk'!Y483)</f>
        <v/>
      </c>
      <c r="K483" s="35" t="str">
        <f>IF('[1]0.1 Produksi Pangan &amp; Penduduk'!AE483="","",'[1]0.1 Produksi Pangan &amp; Penduduk'!AE483)</f>
        <v/>
      </c>
      <c r="L483" s="35" t="str">
        <f>IF('[1]0.1 Produksi Pangan &amp; Penduduk'!AK483="","",'[1]0.1 Produksi Pangan &amp; Penduduk'!AK483)</f>
        <v/>
      </c>
      <c r="M483" s="35" t="str">
        <f>IF('[1]0.1 Produksi Pangan &amp; Penduduk'!AQ483="","",'[1]0.1 Produksi Pangan &amp; Penduduk'!AQ483)</f>
        <v/>
      </c>
      <c r="N483" s="35" t="str">
        <f>IF('[1]0.2 Konsumsi Energi'!J483="","",'[1]0.2 Konsumsi Energi'!J483)</f>
        <v/>
      </c>
      <c r="O483" s="35">
        <f>IF('[1]0.2 Konsumsi Energi'!M483="","",'[1]0.2 Konsumsi Energi'!M483)</f>
        <v>2100</v>
      </c>
      <c r="P483" s="35" t="str">
        <f>IF('[1]0.3 Konsumsi Protein Hewani'!J483="","",'[1]0.3 Konsumsi Protein Hewani'!J483)</f>
        <v/>
      </c>
      <c r="Q483" s="35">
        <f>IF('[1]0.3 Konsumsi Protein Hewani'!M483="","",'[1]0.3 Konsumsi Protein Hewani'!M483)</f>
        <v>25</v>
      </c>
      <c r="R483" s="35" t="str">
        <f>IF('[1]0.4 Stok_Cadangan'!J483="","",'[1]0.4 Stok_Cadangan'!J483)</f>
        <v/>
      </c>
      <c r="S483" s="35" t="str">
        <f>IF('[1]0.4 Stok_Cadangan'!M483="","",'[1]0.4 Stok_Cadangan'!M483)</f>
        <v/>
      </c>
      <c r="T483" s="35" t="str">
        <f>IF('[1]0.4 Stok_Cadangan'!P483="","",'[1]0.4 Stok_Cadangan'!P483)</f>
        <v/>
      </c>
      <c r="U483" s="35" t="str">
        <f>IF('[1]0.4 Stok_Cadangan'!T483="","",'[1]0.4 Stok_Cadangan'!T483)</f>
        <v/>
      </c>
      <c r="V483" s="35" t="str">
        <f>IF('[1]0.4 Stok_Cadangan'!W483="","",'[1]0.4 Stok_Cadangan'!W483)</f>
        <v/>
      </c>
      <c r="W483" s="35" t="str">
        <f>IF('[1]0.4 Stok_Cadangan'!Z483="","",'[1]0.4 Stok_Cadangan'!Z483)</f>
        <v/>
      </c>
      <c r="X483" s="35" t="str">
        <f>IF('[1]0.4 Stok_Cadangan'!AF483="","",'[1]0.4 Stok_Cadangan'!AF483)</f>
        <v/>
      </c>
      <c r="Y483" s="35" t="str">
        <f>IF('[1]0.4 Stok_Cadangan'!AI483="","",'[1]0.4 Stok_Cadangan'!AI483)</f>
        <v/>
      </c>
      <c r="Z483" s="35" t="str">
        <f>IF('[1]0.4 Stok_Cadangan'!AL483="","",'[1]0.4 Stok_Cadangan'!AL483)</f>
        <v/>
      </c>
      <c r="AA483" s="35" t="str">
        <f>IF('[1]0.5 Indikator Keterjangkauan'!P483="","",'[1]0.5 Indikator Keterjangkauan'!P483)</f>
        <v/>
      </c>
      <c r="AB483" s="35" t="str">
        <f>IF('[1]0.5 Indikator Keterjangkauan'!T483="","",'[1]0.5 Indikator Keterjangkauan'!T483)</f>
        <v/>
      </c>
      <c r="AC483" s="35" t="str">
        <f>IF('[1]0.5 Indikator Keterjangkauan'!X483="","",'[1]0.5 Indikator Keterjangkauan'!X483)</f>
        <v/>
      </c>
      <c r="AD483" s="35" t="str">
        <f>IF('[1]0.5 Indikator Keterjangkauan'!AB483="","",'[1]0.5 Indikator Keterjangkauan'!AB483)</f>
        <v/>
      </c>
      <c r="AE483" s="35" t="str">
        <f>IF('[1]0.6 Indikator Pemanfaatan'!V483="","",'[1]0.6 Indikator Pemanfaatan'!V483)</f>
        <v/>
      </c>
      <c r="AF483" s="35" t="str">
        <f>IF('[1]0.6 Indikator Pemanfaatan'!Z483="","",'[1]0.6 Indikator Pemanfaatan'!Z483)</f>
        <v/>
      </c>
      <c r="AG483" s="35" t="str">
        <f>IF('[2]2.1 Data FSVA 2025 &amp; Bobot'!H484="","",'[2]2.1 Data FSVA 2025 &amp; Bobot'!H484)</f>
        <v/>
      </c>
      <c r="AH483" s="35" t="str">
        <f>IF('[2]2.1 Data FSVA 2025 &amp; Bobot'!J484="","",'[2]2.1 Data FSVA 2025 &amp; Bobot'!J484)</f>
        <v/>
      </c>
      <c r="AI483" s="35" t="str">
        <f>IF('[2]2.1 Data FSVA 2025 &amp; Bobot'!L484="","",'[2]2.1 Data FSVA 2025 &amp; Bobot'!L484)</f>
        <v/>
      </c>
      <c r="AJ483" s="35" t="str">
        <f>IF('[2]2.1 Data FSVA 2025 &amp; Bobot'!N484="","",'[2]2.1 Data FSVA 2025 &amp; Bobot'!N484)</f>
        <v/>
      </c>
      <c r="AK483" s="35" t="str">
        <f>IF('[2]2.1 Data FSVA 2025 &amp; Bobot'!P484="","",'[2]2.1 Data FSVA 2025 &amp; Bobot'!P484)</f>
        <v/>
      </c>
      <c r="AL483" s="35" t="str">
        <f>IF('[2]2.1 Data FSVA 2025 &amp; Bobot'!R484="","",'[2]2.1 Data FSVA 2025 &amp; Bobot'!R484)</f>
        <v/>
      </c>
      <c r="AM483" s="35" t="str">
        <f>IF('[2]2.1 Data FSVA 2025 &amp; Bobot'!T484="","",'[2]2.1 Data FSVA 2025 &amp; Bobot'!T484)</f>
        <v/>
      </c>
      <c r="AN483" s="35" t="str">
        <f>IF('[2]2.1 Data FSVA 2025 &amp; Bobot'!V484="","",'[2]2.1 Data FSVA 2025 &amp; Bobot'!V484)</f>
        <v/>
      </c>
      <c r="AO483" s="35" t="str">
        <f>IF('[2]2.1 Data FSVA 2025 &amp; Bobot'!X484="","",'[2]2.1 Data FSVA 2025 &amp; Bobot'!X484)</f>
        <v/>
      </c>
      <c r="AP483" s="35" t="str">
        <f>IF('[2]2.1 Data FSVA 2025 &amp; Bobot'!Z484="","",'[2]2.1 Data FSVA 2025 &amp; Bobot'!Z484)</f>
        <v/>
      </c>
      <c r="AQ483" s="35" t="str">
        <f>IF('[2]2.1 Data FSVA 2025 &amp; Bobot'!AB484="","",'[2]2.1 Data FSVA 2025 &amp; Bobot'!AB484)</f>
        <v/>
      </c>
      <c r="AR483" s="35" t="str">
        <f>IF('[2]2.1 Data FSVA 2025 &amp; Bobot'!AD484="","",'[2]2.1 Data FSVA 2025 &amp; Bobot'!AD484)</f>
        <v/>
      </c>
      <c r="AS483" s="27" t="str">
        <f>IF('[2]2.4 Prioritas Individu'!G484="","",'[2]2.4 Prioritas Individu'!G484)</f>
        <v/>
      </c>
      <c r="AT483" s="27" t="str">
        <f>IF('[2]2.4 Prioritas Individu'!H484="","",'[2]2.4 Prioritas Individu'!H484)</f>
        <v/>
      </c>
      <c r="AU483" s="27" t="str">
        <f>IF('[2]2.4 Prioritas Individu'!I484="","",'[2]2.4 Prioritas Individu'!I484)</f>
        <v/>
      </c>
      <c r="AV483" s="27" t="str">
        <f>IF('[2]2.4 Prioritas Individu'!J484="","",'[2]2.4 Prioritas Individu'!J484)</f>
        <v/>
      </c>
      <c r="AW483" s="27" t="str">
        <f>IF('[2]2.4 Prioritas Individu'!K484="","",'[2]2.4 Prioritas Individu'!K484)</f>
        <v/>
      </c>
      <c r="AX483" s="27" t="str">
        <f>IF('[2]2.4 Prioritas Individu'!L484="","",'[2]2.4 Prioritas Individu'!L484)</f>
        <v/>
      </c>
      <c r="AY483" s="27" t="str">
        <f>IF('[2]2.4 Prioritas Individu'!M484="","",'[2]2.4 Prioritas Individu'!M484)</f>
        <v/>
      </c>
      <c r="AZ483" s="27" t="str">
        <f>IF('[2]2.4 Prioritas Individu'!N484="","",'[2]2.4 Prioritas Individu'!N484)</f>
        <v/>
      </c>
      <c r="BA483" s="27" t="str">
        <f>IF('[2]2.4 Prioritas Individu'!O484="","",'[2]2.4 Prioritas Individu'!O484)</f>
        <v/>
      </c>
      <c r="BB483" s="27" t="str">
        <f>IF('[2]2.4 Prioritas Individu'!P484="","",'[2]2.4 Prioritas Individu'!P484)</f>
        <v/>
      </c>
      <c r="BC483" s="27" t="str">
        <f>IF('[2]2.4 Prioritas Individu'!Q484="","",'[2]2.4 Prioritas Individu'!Q484)</f>
        <v/>
      </c>
      <c r="BD483" s="27" t="str">
        <f>IF('[2]2.4 Prioritas Individu'!R484="","",'[2]2.4 Prioritas Individu'!R484)</f>
        <v/>
      </c>
      <c r="BE483" s="25" t="str">
        <f>IF('[2]2.4 Prioritas Individu'!S484="","",'[2]2.4 Prioritas Individu'!S484)</f>
        <v>-</v>
      </c>
      <c r="BF483" s="27" t="str">
        <f>IF('[2]2.4 Prioritas Individu'!T484="","",'[2]2.4 Prioritas Individu'!T484)</f>
        <v>-</v>
      </c>
      <c r="BG483" s="27" t="str">
        <f>IF('[2]2.4 Prioritas Individu'!U484="","",'[2]2.4 Prioritas Individu'!U484)</f>
        <v>-</v>
      </c>
      <c r="BH483" s="25" t="str">
        <f>IF('[2]2.3 Indeks &amp; Cut off Komposit'!G1195="","",'[2]2.3 Indeks &amp; Cut off Komposit'!G1195)</f>
        <v/>
      </c>
      <c r="BI483" s="25" t="str">
        <f>IF('[2]2.3 Indeks &amp; Cut off Komposit'!H1195="","",'[2]2.3 Indeks &amp; Cut off Komposit'!H1195)</f>
        <v/>
      </c>
      <c r="BJ483" s="25" t="str">
        <f>IF('[2]2.3 Indeks &amp; Cut off Komposit'!I1195="","",'[2]2.3 Indeks &amp; Cut off Komposit'!I1195)</f>
        <v/>
      </c>
      <c r="BK483" s="25" t="str">
        <f>IF('[2]2.3 Indeks &amp; Cut off Komposit'!J1195="","",'[2]2.3 Indeks &amp; Cut off Komposit'!J1195)</f>
        <v/>
      </c>
      <c r="BL483" s="25" t="str">
        <f>IF('[2]2.3 Indeks &amp; Cut off Komposit'!K1195="","",'[2]2.3 Indeks &amp; Cut off Komposit'!K1195)</f>
        <v/>
      </c>
      <c r="BM483" s="25" t="str">
        <f>IF('[2]2.3 Indeks &amp; Cut off Komposit'!L1195="","",'[2]2.3 Indeks &amp; Cut off Komposit'!L1195)</f>
        <v/>
      </c>
      <c r="BN483" s="25" t="str">
        <f>IF('[2]2.3 Indeks &amp; Cut off Komposit'!M1195="","",'[2]2.3 Indeks &amp; Cut off Komposit'!M1195)</f>
        <v/>
      </c>
      <c r="BO483" s="25" t="str">
        <f>IF('[2]2.3 Indeks &amp; Cut off Komposit'!N1195="","",'[2]2.3 Indeks &amp; Cut off Komposit'!N1195)</f>
        <v/>
      </c>
      <c r="BP483" s="25" t="str">
        <f>IF('[2]2.3 Indeks &amp; Cut off Komposit'!O1195="","",'[2]2.3 Indeks &amp; Cut off Komposit'!O1195)</f>
        <v/>
      </c>
      <c r="BQ483" s="25" t="str">
        <f>IF('[2]2.3 Indeks &amp; Cut off Komposit'!P1195="","",'[2]2.3 Indeks &amp; Cut off Komposit'!P1195)</f>
        <v/>
      </c>
      <c r="BR483" s="25" t="str">
        <f>IF('[2]2.3 Indeks &amp; Cut off Komposit'!Q1195="","",'[2]2.3 Indeks &amp; Cut off Komposit'!Q1195)</f>
        <v/>
      </c>
      <c r="BS483" s="25" t="str">
        <f>IF('[2]2.3 Indeks &amp; Cut off Komposit'!R1195="","",'[2]2.3 Indeks &amp; Cut off Komposit'!R1195)</f>
        <v/>
      </c>
      <c r="BT483" s="25" t="str">
        <f>IF('[2]2.3 Indeks &amp; Cut off Komposit'!S1195="","",'[2]2.3 Indeks &amp; Cut off Komposit'!S1195)</f>
        <v>-</v>
      </c>
      <c r="BU483" s="25" t="str">
        <f>IF('[2]2.3 Indeks &amp; Cut off Komposit'!T1195="","",'[2]2.3 Indeks &amp; Cut off Komposit'!T1195)</f>
        <v>-</v>
      </c>
      <c r="BV483" s="25" t="str">
        <f>IF('[2]2.3 Indeks &amp; Cut off Komposit'!U1195="","",'[2]2.3 Indeks &amp; Cut off Komposit'!U1195)</f>
        <v>-</v>
      </c>
      <c r="BW483" s="25" t="str">
        <f>IF('[2]2.3 Indeks &amp; Cut off Komposit'!V1195="","",'[2]2.3 Indeks &amp; Cut off Komposit'!V1195)</f>
        <v>-</v>
      </c>
    </row>
    <row r="484" spans="1:75" x14ac:dyDescent="0.3">
      <c r="A484" s="14" t="str">
        <f>IF('[1]0.1 Produksi Pangan &amp; Penduduk'!A484="","",'[1]0.1 Produksi Pangan &amp; Penduduk'!A484)</f>
        <v/>
      </c>
      <c r="B484" s="4" t="str">
        <f>IF('[1]0.1 Produksi Pangan &amp; Penduduk'!B484="","",'[1]0.1 Produksi Pangan &amp; Penduduk'!B484)</f>
        <v/>
      </c>
      <c r="C484" s="14" t="str">
        <f>IF('[1]0.1 Produksi Pangan &amp; Penduduk'!C484="","",'[1]0.1 Produksi Pangan &amp; Penduduk'!C484)</f>
        <v/>
      </c>
      <c r="D484" s="14" t="str">
        <f>IF('[1]0.1 Produksi Pangan &amp; Penduduk'!D484="","",'[1]0.1 Produksi Pangan &amp; Penduduk'!D484)</f>
        <v/>
      </c>
      <c r="E484" s="14" t="str">
        <f>IF('[1]0.1 Produksi Pangan &amp; Penduduk'!E484="","",'[1]0.1 Produksi Pangan &amp; Penduduk'!E484)</f>
        <v/>
      </c>
      <c r="F484" s="4" t="str">
        <f>IF('[1]0.1 Produksi Pangan &amp; Penduduk'!F484="","",'[1]0.1 Produksi Pangan &amp; Penduduk'!F484)</f>
        <v/>
      </c>
      <c r="G484" s="35" t="str">
        <f>IF('[1]0.1 Produksi Pangan &amp; Penduduk'!J484="","",'[1]0.1 Produksi Pangan &amp; Penduduk'!J484)</f>
        <v/>
      </c>
      <c r="H484" s="35" t="str">
        <f>IF('[1]0.1 Produksi Pangan &amp; Penduduk'!M484="","",'[1]0.1 Produksi Pangan &amp; Penduduk'!M484)</f>
        <v/>
      </c>
      <c r="I484" s="35" t="str">
        <f>IF('[1]0.1 Produksi Pangan &amp; Penduduk'!S484="","",'[1]0.1 Produksi Pangan &amp; Penduduk'!S484)</f>
        <v/>
      </c>
      <c r="J484" s="35" t="str">
        <f>IF('[1]0.1 Produksi Pangan &amp; Penduduk'!Y484="","",'[1]0.1 Produksi Pangan &amp; Penduduk'!Y484)</f>
        <v/>
      </c>
      <c r="K484" s="35" t="str">
        <f>IF('[1]0.1 Produksi Pangan &amp; Penduduk'!AE484="","",'[1]0.1 Produksi Pangan &amp; Penduduk'!AE484)</f>
        <v/>
      </c>
      <c r="L484" s="35" t="str">
        <f>IF('[1]0.1 Produksi Pangan &amp; Penduduk'!AK484="","",'[1]0.1 Produksi Pangan &amp; Penduduk'!AK484)</f>
        <v/>
      </c>
      <c r="M484" s="35" t="str">
        <f>IF('[1]0.1 Produksi Pangan &amp; Penduduk'!AQ484="","",'[1]0.1 Produksi Pangan &amp; Penduduk'!AQ484)</f>
        <v/>
      </c>
      <c r="N484" s="35" t="str">
        <f>IF('[1]0.2 Konsumsi Energi'!J484="","",'[1]0.2 Konsumsi Energi'!J484)</f>
        <v/>
      </c>
      <c r="O484" s="35">
        <f>IF('[1]0.2 Konsumsi Energi'!M484="","",'[1]0.2 Konsumsi Energi'!M484)</f>
        <v>2100</v>
      </c>
      <c r="P484" s="35" t="str">
        <f>IF('[1]0.3 Konsumsi Protein Hewani'!J484="","",'[1]0.3 Konsumsi Protein Hewani'!J484)</f>
        <v/>
      </c>
      <c r="Q484" s="35">
        <f>IF('[1]0.3 Konsumsi Protein Hewani'!M484="","",'[1]0.3 Konsumsi Protein Hewani'!M484)</f>
        <v>25</v>
      </c>
      <c r="R484" s="35" t="str">
        <f>IF('[1]0.4 Stok_Cadangan'!J484="","",'[1]0.4 Stok_Cadangan'!J484)</f>
        <v/>
      </c>
      <c r="S484" s="35" t="str">
        <f>IF('[1]0.4 Stok_Cadangan'!M484="","",'[1]0.4 Stok_Cadangan'!M484)</f>
        <v/>
      </c>
      <c r="T484" s="35" t="str">
        <f>IF('[1]0.4 Stok_Cadangan'!P484="","",'[1]0.4 Stok_Cadangan'!P484)</f>
        <v/>
      </c>
      <c r="U484" s="35" t="str">
        <f>IF('[1]0.4 Stok_Cadangan'!T484="","",'[1]0.4 Stok_Cadangan'!T484)</f>
        <v/>
      </c>
      <c r="V484" s="35" t="str">
        <f>IF('[1]0.4 Stok_Cadangan'!W484="","",'[1]0.4 Stok_Cadangan'!W484)</f>
        <v/>
      </c>
      <c r="W484" s="35" t="str">
        <f>IF('[1]0.4 Stok_Cadangan'!Z484="","",'[1]0.4 Stok_Cadangan'!Z484)</f>
        <v/>
      </c>
      <c r="X484" s="35" t="str">
        <f>IF('[1]0.4 Stok_Cadangan'!AF484="","",'[1]0.4 Stok_Cadangan'!AF484)</f>
        <v/>
      </c>
      <c r="Y484" s="35" t="str">
        <f>IF('[1]0.4 Stok_Cadangan'!AI484="","",'[1]0.4 Stok_Cadangan'!AI484)</f>
        <v/>
      </c>
      <c r="Z484" s="35" t="str">
        <f>IF('[1]0.4 Stok_Cadangan'!AL484="","",'[1]0.4 Stok_Cadangan'!AL484)</f>
        <v/>
      </c>
      <c r="AA484" s="35" t="str">
        <f>IF('[1]0.5 Indikator Keterjangkauan'!P484="","",'[1]0.5 Indikator Keterjangkauan'!P484)</f>
        <v/>
      </c>
      <c r="AB484" s="35" t="str">
        <f>IF('[1]0.5 Indikator Keterjangkauan'!T484="","",'[1]0.5 Indikator Keterjangkauan'!T484)</f>
        <v/>
      </c>
      <c r="AC484" s="35" t="str">
        <f>IF('[1]0.5 Indikator Keterjangkauan'!X484="","",'[1]0.5 Indikator Keterjangkauan'!X484)</f>
        <v/>
      </c>
      <c r="AD484" s="35" t="str">
        <f>IF('[1]0.5 Indikator Keterjangkauan'!AB484="","",'[1]0.5 Indikator Keterjangkauan'!AB484)</f>
        <v/>
      </c>
      <c r="AE484" s="35" t="str">
        <f>IF('[1]0.6 Indikator Pemanfaatan'!V484="","",'[1]0.6 Indikator Pemanfaatan'!V484)</f>
        <v/>
      </c>
      <c r="AF484" s="35" t="str">
        <f>IF('[1]0.6 Indikator Pemanfaatan'!Z484="","",'[1]0.6 Indikator Pemanfaatan'!Z484)</f>
        <v/>
      </c>
      <c r="AG484" s="35" t="str">
        <f>IF('[2]2.1 Data FSVA 2025 &amp; Bobot'!H485="","",'[2]2.1 Data FSVA 2025 &amp; Bobot'!H485)</f>
        <v/>
      </c>
      <c r="AH484" s="35" t="str">
        <f>IF('[2]2.1 Data FSVA 2025 &amp; Bobot'!J485="","",'[2]2.1 Data FSVA 2025 &amp; Bobot'!J485)</f>
        <v/>
      </c>
      <c r="AI484" s="35" t="str">
        <f>IF('[2]2.1 Data FSVA 2025 &amp; Bobot'!L485="","",'[2]2.1 Data FSVA 2025 &amp; Bobot'!L485)</f>
        <v/>
      </c>
      <c r="AJ484" s="35" t="str">
        <f>IF('[2]2.1 Data FSVA 2025 &amp; Bobot'!N485="","",'[2]2.1 Data FSVA 2025 &amp; Bobot'!N485)</f>
        <v/>
      </c>
      <c r="AK484" s="35" t="str">
        <f>IF('[2]2.1 Data FSVA 2025 &amp; Bobot'!P485="","",'[2]2.1 Data FSVA 2025 &amp; Bobot'!P485)</f>
        <v/>
      </c>
      <c r="AL484" s="35" t="str">
        <f>IF('[2]2.1 Data FSVA 2025 &amp; Bobot'!R485="","",'[2]2.1 Data FSVA 2025 &amp; Bobot'!R485)</f>
        <v/>
      </c>
      <c r="AM484" s="35" t="str">
        <f>IF('[2]2.1 Data FSVA 2025 &amp; Bobot'!T485="","",'[2]2.1 Data FSVA 2025 &amp; Bobot'!T485)</f>
        <v/>
      </c>
      <c r="AN484" s="35" t="str">
        <f>IF('[2]2.1 Data FSVA 2025 &amp; Bobot'!V485="","",'[2]2.1 Data FSVA 2025 &amp; Bobot'!V485)</f>
        <v/>
      </c>
      <c r="AO484" s="35" t="str">
        <f>IF('[2]2.1 Data FSVA 2025 &amp; Bobot'!X485="","",'[2]2.1 Data FSVA 2025 &amp; Bobot'!X485)</f>
        <v/>
      </c>
      <c r="AP484" s="35" t="str">
        <f>IF('[2]2.1 Data FSVA 2025 &amp; Bobot'!Z485="","",'[2]2.1 Data FSVA 2025 &amp; Bobot'!Z485)</f>
        <v/>
      </c>
      <c r="AQ484" s="35" t="str">
        <f>IF('[2]2.1 Data FSVA 2025 &amp; Bobot'!AB485="","",'[2]2.1 Data FSVA 2025 &amp; Bobot'!AB485)</f>
        <v/>
      </c>
      <c r="AR484" s="35" t="str">
        <f>IF('[2]2.1 Data FSVA 2025 &amp; Bobot'!AD485="","",'[2]2.1 Data FSVA 2025 &amp; Bobot'!AD485)</f>
        <v/>
      </c>
      <c r="AS484" s="27" t="str">
        <f>IF('[2]2.4 Prioritas Individu'!G485="","",'[2]2.4 Prioritas Individu'!G485)</f>
        <v/>
      </c>
      <c r="AT484" s="27" t="str">
        <f>IF('[2]2.4 Prioritas Individu'!H485="","",'[2]2.4 Prioritas Individu'!H485)</f>
        <v/>
      </c>
      <c r="AU484" s="27" t="str">
        <f>IF('[2]2.4 Prioritas Individu'!I485="","",'[2]2.4 Prioritas Individu'!I485)</f>
        <v/>
      </c>
      <c r="AV484" s="27" t="str">
        <f>IF('[2]2.4 Prioritas Individu'!J485="","",'[2]2.4 Prioritas Individu'!J485)</f>
        <v/>
      </c>
      <c r="AW484" s="27" t="str">
        <f>IF('[2]2.4 Prioritas Individu'!K485="","",'[2]2.4 Prioritas Individu'!K485)</f>
        <v/>
      </c>
      <c r="AX484" s="27" t="str">
        <f>IF('[2]2.4 Prioritas Individu'!L485="","",'[2]2.4 Prioritas Individu'!L485)</f>
        <v/>
      </c>
      <c r="AY484" s="27" t="str">
        <f>IF('[2]2.4 Prioritas Individu'!M485="","",'[2]2.4 Prioritas Individu'!M485)</f>
        <v/>
      </c>
      <c r="AZ484" s="27" t="str">
        <f>IF('[2]2.4 Prioritas Individu'!N485="","",'[2]2.4 Prioritas Individu'!N485)</f>
        <v/>
      </c>
      <c r="BA484" s="27" t="str">
        <f>IF('[2]2.4 Prioritas Individu'!O485="","",'[2]2.4 Prioritas Individu'!O485)</f>
        <v/>
      </c>
      <c r="BB484" s="27" t="str">
        <f>IF('[2]2.4 Prioritas Individu'!P485="","",'[2]2.4 Prioritas Individu'!P485)</f>
        <v/>
      </c>
      <c r="BC484" s="27" t="str">
        <f>IF('[2]2.4 Prioritas Individu'!Q485="","",'[2]2.4 Prioritas Individu'!Q485)</f>
        <v/>
      </c>
      <c r="BD484" s="27" t="str">
        <f>IF('[2]2.4 Prioritas Individu'!R485="","",'[2]2.4 Prioritas Individu'!R485)</f>
        <v/>
      </c>
      <c r="BE484" s="25" t="str">
        <f>IF('[2]2.4 Prioritas Individu'!S485="","",'[2]2.4 Prioritas Individu'!S485)</f>
        <v>-</v>
      </c>
      <c r="BF484" s="27" t="str">
        <f>IF('[2]2.4 Prioritas Individu'!T485="","",'[2]2.4 Prioritas Individu'!T485)</f>
        <v>-</v>
      </c>
      <c r="BG484" s="27" t="str">
        <f>IF('[2]2.4 Prioritas Individu'!U485="","",'[2]2.4 Prioritas Individu'!U485)</f>
        <v>-</v>
      </c>
      <c r="BH484" s="25" t="str">
        <f>IF('[2]2.3 Indeks &amp; Cut off Komposit'!G1196="","",'[2]2.3 Indeks &amp; Cut off Komposit'!G1196)</f>
        <v/>
      </c>
      <c r="BI484" s="25" t="str">
        <f>IF('[2]2.3 Indeks &amp; Cut off Komposit'!H1196="","",'[2]2.3 Indeks &amp; Cut off Komposit'!H1196)</f>
        <v/>
      </c>
      <c r="BJ484" s="25" t="str">
        <f>IF('[2]2.3 Indeks &amp; Cut off Komposit'!I1196="","",'[2]2.3 Indeks &amp; Cut off Komposit'!I1196)</f>
        <v/>
      </c>
      <c r="BK484" s="25" t="str">
        <f>IF('[2]2.3 Indeks &amp; Cut off Komposit'!J1196="","",'[2]2.3 Indeks &amp; Cut off Komposit'!J1196)</f>
        <v/>
      </c>
      <c r="BL484" s="25" t="str">
        <f>IF('[2]2.3 Indeks &amp; Cut off Komposit'!K1196="","",'[2]2.3 Indeks &amp; Cut off Komposit'!K1196)</f>
        <v/>
      </c>
      <c r="BM484" s="25" t="str">
        <f>IF('[2]2.3 Indeks &amp; Cut off Komposit'!L1196="","",'[2]2.3 Indeks &amp; Cut off Komposit'!L1196)</f>
        <v/>
      </c>
      <c r="BN484" s="25" t="str">
        <f>IF('[2]2.3 Indeks &amp; Cut off Komposit'!M1196="","",'[2]2.3 Indeks &amp; Cut off Komposit'!M1196)</f>
        <v/>
      </c>
      <c r="BO484" s="25" t="str">
        <f>IF('[2]2.3 Indeks &amp; Cut off Komposit'!N1196="","",'[2]2.3 Indeks &amp; Cut off Komposit'!N1196)</f>
        <v/>
      </c>
      <c r="BP484" s="25" t="str">
        <f>IF('[2]2.3 Indeks &amp; Cut off Komposit'!O1196="","",'[2]2.3 Indeks &amp; Cut off Komposit'!O1196)</f>
        <v/>
      </c>
      <c r="BQ484" s="25" t="str">
        <f>IF('[2]2.3 Indeks &amp; Cut off Komposit'!P1196="","",'[2]2.3 Indeks &amp; Cut off Komposit'!P1196)</f>
        <v/>
      </c>
      <c r="BR484" s="25" t="str">
        <f>IF('[2]2.3 Indeks &amp; Cut off Komposit'!Q1196="","",'[2]2.3 Indeks &amp; Cut off Komposit'!Q1196)</f>
        <v/>
      </c>
      <c r="BS484" s="25" t="str">
        <f>IF('[2]2.3 Indeks &amp; Cut off Komposit'!R1196="","",'[2]2.3 Indeks &amp; Cut off Komposit'!R1196)</f>
        <v/>
      </c>
      <c r="BT484" s="25" t="str">
        <f>IF('[2]2.3 Indeks &amp; Cut off Komposit'!S1196="","",'[2]2.3 Indeks &amp; Cut off Komposit'!S1196)</f>
        <v>-</v>
      </c>
      <c r="BU484" s="25" t="str">
        <f>IF('[2]2.3 Indeks &amp; Cut off Komposit'!T1196="","",'[2]2.3 Indeks &amp; Cut off Komposit'!T1196)</f>
        <v>-</v>
      </c>
      <c r="BV484" s="25" t="str">
        <f>IF('[2]2.3 Indeks &amp; Cut off Komposit'!U1196="","",'[2]2.3 Indeks &amp; Cut off Komposit'!U1196)</f>
        <v>-</v>
      </c>
      <c r="BW484" s="25" t="str">
        <f>IF('[2]2.3 Indeks &amp; Cut off Komposit'!V1196="","",'[2]2.3 Indeks &amp; Cut off Komposit'!V1196)</f>
        <v>-</v>
      </c>
    </row>
    <row r="485" spans="1:75" x14ac:dyDescent="0.3">
      <c r="A485" s="14" t="str">
        <f>IF('[1]0.1 Produksi Pangan &amp; Penduduk'!A485="","",'[1]0.1 Produksi Pangan &amp; Penduduk'!A485)</f>
        <v/>
      </c>
      <c r="B485" s="4" t="str">
        <f>IF('[1]0.1 Produksi Pangan &amp; Penduduk'!B485="","",'[1]0.1 Produksi Pangan &amp; Penduduk'!B485)</f>
        <v/>
      </c>
      <c r="C485" s="14" t="str">
        <f>IF('[1]0.1 Produksi Pangan &amp; Penduduk'!C485="","",'[1]0.1 Produksi Pangan &amp; Penduduk'!C485)</f>
        <v/>
      </c>
      <c r="D485" s="14" t="str">
        <f>IF('[1]0.1 Produksi Pangan &amp; Penduduk'!D485="","",'[1]0.1 Produksi Pangan &amp; Penduduk'!D485)</f>
        <v/>
      </c>
      <c r="E485" s="14" t="str">
        <f>IF('[1]0.1 Produksi Pangan &amp; Penduduk'!E485="","",'[1]0.1 Produksi Pangan &amp; Penduduk'!E485)</f>
        <v/>
      </c>
      <c r="F485" s="4" t="str">
        <f>IF('[1]0.1 Produksi Pangan &amp; Penduduk'!F485="","",'[1]0.1 Produksi Pangan &amp; Penduduk'!F485)</f>
        <v/>
      </c>
      <c r="G485" s="35" t="str">
        <f>IF('[1]0.1 Produksi Pangan &amp; Penduduk'!J485="","",'[1]0.1 Produksi Pangan &amp; Penduduk'!J485)</f>
        <v/>
      </c>
      <c r="H485" s="35" t="str">
        <f>IF('[1]0.1 Produksi Pangan &amp; Penduduk'!M485="","",'[1]0.1 Produksi Pangan &amp; Penduduk'!M485)</f>
        <v/>
      </c>
      <c r="I485" s="35" t="str">
        <f>IF('[1]0.1 Produksi Pangan &amp; Penduduk'!S485="","",'[1]0.1 Produksi Pangan &amp; Penduduk'!S485)</f>
        <v/>
      </c>
      <c r="J485" s="35" t="str">
        <f>IF('[1]0.1 Produksi Pangan &amp; Penduduk'!Y485="","",'[1]0.1 Produksi Pangan &amp; Penduduk'!Y485)</f>
        <v/>
      </c>
      <c r="K485" s="35" t="str">
        <f>IF('[1]0.1 Produksi Pangan &amp; Penduduk'!AE485="","",'[1]0.1 Produksi Pangan &amp; Penduduk'!AE485)</f>
        <v/>
      </c>
      <c r="L485" s="35" t="str">
        <f>IF('[1]0.1 Produksi Pangan &amp; Penduduk'!AK485="","",'[1]0.1 Produksi Pangan &amp; Penduduk'!AK485)</f>
        <v/>
      </c>
      <c r="M485" s="35" t="str">
        <f>IF('[1]0.1 Produksi Pangan &amp; Penduduk'!AQ485="","",'[1]0.1 Produksi Pangan &amp; Penduduk'!AQ485)</f>
        <v/>
      </c>
      <c r="N485" s="35" t="str">
        <f>IF('[1]0.2 Konsumsi Energi'!J485="","",'[1]0.2 Konsumsi Energi'!J485)</f>
        <v/>
      </c>
      <c r="O485" s="35">
        <f>IF('[1]0.2 Konsumsi Energi'!M485="","",'[1]0.2 Konsumsi Energi'!M485)</f>
        <v>2100</v>
      </c>
      <c r="P485" s="35" t="str">
        <f>IF('[1]0.3 Konsumsi Protein Hewani'!J485="","",'[1]0.3 Konsumsi Protein Hewani'!J485)</f>
        <v/>
      </c>
      <c r="Q485" s="35">
        <f>IF('[1]0.3 Konsumsi Protein Hewani'!M485="","",'[1]0.3 Konsumsi Protein Hewani'!M485)</f>
        <v>25</v>
      </c>
      <c r="R485" s="35" t="str">
        <f>IF('[1]0.4 Stok_Cadangan'!J485="","",'[1]0.4 Stok_Cadangan'!J485)</f>
        <v/>
      </c>
      <c r="S485" s="35" t="str">
        <f>IF('[1]0.4 Stok_Cadangan'!M485="","",'[1]0.4 Stok_Cadangan'!M485)</f>
        <v/>
      </c>
      <c r="T485" s="35" t="str">
        <f>IF('[1]0.4 Stok_Cadangan'!P485="","",'[1]0.4 Stok_Cadangan'!P485)</f>
        <v/>
      </c>
      <c r="U485" s="35" t="str">
        <f>IF('[1]0.4 Stok_Cadangan'!T485="","",'[1]0.4 Stok_Cadangan'!T485)</f>
        <v/>
      </c>
      <c r="V485" s="35" t="str">
        <f>IF('[1]0.4 Stok_Cadangan'!W485="","",'[1]0.4 Stok_Cadangan'!W485)</f>
        <v/>
      </c>
      <c r="W485" s="35" t="str">
        <f>IF('[1]0.4 Stok_Cadangan'!Z485="","",'[1]0.4 Stok_Cadangan'!Z485)</f>
        <v/>
      </c>
      <c r="X485" s="35" t="str">
        <f>IF('[1]0.4 Stok_Cadangan'!AF485="","",'[1]0.4 Stok_Cadangan'!AF485)</f>
        <v/>
      </c>
      <c r="Y485" s="35" t="str">
        <f>IF('[1]0.4 Stok_Cadangan'!AI485="","",'[1]0.4 Stok_Cadangan'!AI485)</f>
        <v/>
      </c>
      <c r="Z485" s="35" t="str">
        <f>IF('[1]0.4 Stok_Cadangan'!AL485="","",'[1]0.4 Stok_Cadangan'!AL485)</f>
        <v/>
      </c>
      <c r="AA485" s="35" t="str">
        <f>IF('[1]0.5 Indikator Keterjangkauan'!P485="","",'[1]0.5 Indikator Keterjangkauan'!P485)</f>
        <v/>
      </c>
      <c r="AB485" s="35" t="str">
        <f>IF('[1]0.5 Indikator Keterjangkauan'!T485="","",'[1]0.5 Indikator Keterjangkauan'!T485)</f>
        <v/>
      </c>
      <c r="AC485" s="35" t="str">
        <f>IF('[1]0.5 Indikator Keterjangkauan'!X485="","",'[1]0.5 Indikator Keterjangkauan'!X485)</f>
        <v/>
      </c>
      <c r="AD485" s="35" t="str">
        <f>IF('[1]0.5 Indikator Keterjangkauan'!AB485="","",'[1]0.5 Indikator Keterjangkauan'!AB485)</f>
        <v/>
      </c>
      <c r="AE485" s="35" t="str">
        <f>IF('[1]0.6 Indikator Pemanfaatan'!V485="","",'[1]0.6 Indikator Pemanfaatan'!V485)</f>
        <v/>
      </c>
      <c r="AF485" s="35" t="str">
        <f>IF('[1]0.6 Indikator Pemanfaatan'!Z485="","",'[1]0.6 Indikator Pemanfaatan'!Z485)</f>
        <v/>
      </c>
      <c r="AG485" s="35" t="str">
        <f>IF('[2]2.1 Data FSVA 2025 &amp; Bobot'!H486="","",'[2]2.1 Data FSVA 2025 &amp; Bobot'!H486)</f>
        <v/>
      </c>
      <c r="AH485" s="35" t="str">
        <f>IF('[2]2.1 Data FSVA 2025 &amp; Bobot'!J486="","",'[2]2.1 Data FSVA 2025 &amp; Bobot'!J486)</f>
        <v/>
      </c>
      <c r="AI485" s="35" t="str">
        <f>IF('[2]2.1 Data FSVA 2025 &amp; Bobot'!L486="","",'[2]2.1 Data FSVA 2025 &amp; Bobot'!L486)</f>
        <v/>
      </c>
      <c r="AJ485" s="35" t="str">
        <f>IF('[2]2.1 Data FSVA 2025 &amp; Bobot'!N486="","",'[2]2.1 Data FSVA 2025 &amp; Bobot'!N486)</f>
        <v/>
      </c>
      <c r="AK485" s="35" t="str">
        <f>IF('[2]2.1 Data FSVA 2025 &amp; Bobot'!P486="","",'[2]2.1 Data FSVA 2025 &amp; Bobot'!P486)</f>
        <v/>
      </c>
      <c r="AL485" s="35" t="str">
        <f>IF('[2]2.1 Data FSVA 2025 &amp; Bobot'!R486="","",'[2]2.1 Data FSVA 2025 &amp; Bobot'!R486)</f>
        <v/>
      </c>
      <c r="AM485" s="35" t="str">
        <f>IF('[2]2.1 Data FSVA 2025 &amp; Bobot'!T486="","",'[2]2.1 Data FSVA 2025 &amp; Bobot'!T486)</f>
        <v/>
      </c>
      <c r="AN485" s="35" t="str">
        <f>IF('[2]2.1 Data FSVA 2025 &amp; Bobot'!V486="","",'[2]2.1 Data FSVA 2025 &amp; Bobot'!V486)</f>
        <v/>
      </c>
      <c r="AO485" s="35" t="str">
        <f>IF('[2]2.1 Data FSVA 2025 &amp; Bobot'!X486="","",'[2]2.1 Data FSVA 2025 &amp; Bobot'!X486)</f>
        <v/>
      </c>
      <c r="AP485" s="35" t="str">
        <f>IF('[2]2.1 Data FSVA 2025 &amp; Bobot'!Z486="","",'[2]2.1 Data FSVA 2025 &amp; Bobot'!Z486)</f>
        <v/>
      </c>
      <c r="AQ485" s="35" t="str">
        <f>IF('[2]2.1 Data FSVA 2025 &amp; Bobot'!AB486="","",'[2]2.1 Data FSVA 2025 &amp; Bobot'!AB486)</f>
        <v/>
      </c>
      <c r="AR485" s="35" t="str">
        <f>IF('[2]2.1 Data FSVA 2025 &amp; Bobot'!AD486="","",'[2]2.1 Data FSVA 2025 &amp; Bobot'!AD486)</f>
        <v/>
      </c>
      <c r="AS485" s="27" t="str">
        <f>IF('[2]2.4 Prioritas Individu'!G486="","",'[2]2.4 Prioritas Individu'!G486)</f>
        <v/>
      </c>
      <c r="AT485" s="27" t="str">
        <f>IF('[2]2.4 Prioritas Individu'!H486="","",'[2]2.4 Prioritas Individu'!H486)</f>
        <v/>
      </c>
      <c r="AU485" s="27" t="str">
        <f>IF('[2]2.4 Prioritas Individu'!I486="","",'[2]2.4 Prioritas Individu'!I486)</f>
        <v/>
      </c>
      <c r="AV485" s="27" t="str">
        <f>IF('[2]2.4 Prioritas Individu'!J486="","",'[2]2.4 Prioritas Individu'!J486)</f>
        <v/>
      </c>
      <c r="AW485" s="27" t="str">
        <f>IF('[2]2.4 Prioritas Individu'!K486="","",'[2]2.4 Prioritas Individu'!K486)</f>
        <v/>
      </c>
      <c r="AX485" s="27" t="str">
        <f>IF('[2]2.4 Prioritas Individu'!L486="","",'[2]2.4 Prioritas Individu'!L486)</f>
        <v/>
      </c>
      <c r="AY485" s="27" t="str">
        <f>IF('[2]2.4 Prioritas Individu'!M486="","",'[2]2.4 Prioritas Individu'!M486)</f>
        <v/>
      </c>
      <c r="AZ485" s="27" t="str">
        <f>IF('[2]2.4 Prioritas Individu'!N486="","",'[2]2.4 Prioritas Individu'!N486)</f>
        <v/>
      </c>
      <c r="BA485" s="27" t="str">
        <f>IF('[2]2.4 Prioritas Individu'!O486="","",'[2]2.4 Prioritas Individu'!O486)</f>
        <v/>
      </c>
      <c r="BB485" s="27" t="str">
        <f>IF('[2]2.4 Prioritas Individu'!P486="","",'[2]2.4 Prioritas Individu'!P486)</f>
        <v/>
      </c>
      <c r="BC485" s="27" t="str">
        <f>IF('[2]2.4 Prioritas Individu'!Q486="","",'[2]2.4 Prioritas Individu'!Q486)</f>
        <v/>
      </c>
      <c r="BD485" s="27" t="str">
        <f>IF('[2]2.4 Prioritas Individu'!R486="","",'[2]2.4 Prioritas Individu'!R486)</f>
        <v/>
      </c>
      <c r="BE485" s="25" t="str">
        <f>IF('[2]2.4 Prioritas Individu'!S486="","",'[2]2.4 Prioritas Individu'!S486)</f>
        <v>-</v>
      </c>
      <c r="BF485" s="27" t="str">
        <f>IF('[2]2.4 Prioritas Individu'!T486="","",'[2]2.4 Prioritas Individu'!T486)</f>
        <v>-</v>
      </c>
      <c r="BG485" s="27" t="str">
        <f>IF('[2]2.4 Prioritas Individu'!U486="","",'[2]2.4 Prioritas Individu'!U486)</f>
        <v>-</v>
      </c>
      <c r="BH485" s="25" t="str">
        <f>IF('[2]2.3 Indeks &amp; Cut off Komposit'!G1197="","",'[2]2.3 Indeks &amp; Cut off Komposit'!G1197)</f>
        <v/>
      </c>
      <c r="BI485" s="25" t="str">
        <f>IF('[2]2.3 Indeks &amp; Cut off Komposit'!H1197="","",'[2]2.3 Indeks &amp; Cut off Komposit'!H1197)</f>
        <v/>
      </c>
      <c r="BJ485" s="25" t="str">
        <f>IF('[2]2.3 Indeks &amp; Cut off Komposit'!I1197="","",'[2]2.3 Indeks &amp; Cut off Komposit'!I1197)</f>
        <v/>
      </c>
      <c r="BK485" s="25" t="str">
        <f>IF('[2]2.3 Indeks &amp; Cut off Komposit'!J1197="","",'[2]2.3 Indeks &amp; Cut off Komposit'!J1197)</f>
        <v/>
      </c>
      <c r="BL485" s="25" t="str">
        <f>IF('[2]2.3 Indeks &amp; Cut off Komposit'!K1197="","",'[2]2.3 Indeks &amp; Cut off Komposit'!K1197)</f>
        <v/>
      </c>
      <c r="BM485" s="25" t="str">
        <f>IF('[2]2.3 Indeks &amp; Cut off Komposit'!L1197="","",'[2]2.3 Indeks &amp; Cut off Komposit'!L1197)</f>
        <v/>
      </c>
      <c r="BN485" s="25" t="str">
        <f>IF('[2]2.3 Indeks &amp; Cut off Komposit'!M1197="","",'[2]2.3 Indeks &amp; Cut off Komposit'!M1197)</f>
        <v/>
      </c>
      <c r="BO485" s="25" t="str">
        <f>IF('[2]2.3 Indeks &amp; Cut off Komposit'!N1197="","",'[2]2.3 Indeks &amp; Cut off Komposit'!N1197)</f>
        <v/>
      </c>
      <c r="BP485" s="25" t="str">
        <f>IF('[2]2.3 Indeks &amp; Cut off Komposit'!O1197="","",'[2]2.3 Indeks &amp; Cut off Komposit'!O1197)</f>
        <v/>
      </c>
      <c r="BQ485" s="25" t="str">
        <f>IF('[2]2.3 Indeks &amp; Cut off Komposit'!P1197="","",'[2]2.3 Indeks &amp; Cut off Komposit'!P1197)</f>
        <v/>
      </c>
      <c r="BR485" s="25" t="str">
        <f>IF('[2]2.3 Indeks &amp; Cut off Komposit'!Q1197="","",'[2]2.3 Indeks &amp; Cut off Komposit'!Q1197)</f>
        <v/>
      </c>
      <c r="BS485" s="25" t="str">
        <f>IF('[2]2.3 Indeks &amp; Cut off Komposit'!R1197="","",'[2]2.3 Indeks &amp; Cut off Komposit'!R1197)</f>
        <v/>
      </c>
      <c r="BT485" s="25" t="str">
        <f>IF('[2]2.3 Indeks &amp; Cut off Komposit'!S1197="","",'[2]2.3 Indeks &amp; Cut off Komposit'!S1197)</f>
        <v>-</v>
      </c>
      <c r="BU485" s="25" t="str">
        <f>IF('[2]2.3 Indeks &amp; Cut off Komposit'!T1197="","",'[2]2.3 Indeks &amp; Cut off Komposit'!T1197)</f>
        <v>-</v>
      </c>
      <c r="BV485" s="25" t="str">
        <f>IF('[2]2.3 Indeks &amp; Cut off Komposit'!U1197="","",'[2]2.3 Indeks &amp; Cut off Komposit'!U1197)</f>
        <v>-</v>
      </c>
      <c r="BW485" s="25" t="str">
        <f>IF('[2]2.3 Indeks &amp; Cut off Komposit'!V1197="","",'[2]2.3 Indeks &amp; Cut off Komposit'!V1197)</f>
        <v>-</v>
      </c>
    </row>
    <row r="486" spans="1:75" x14ac:dyDescent="0.3">
      <c r="A486" s="14" t="str">
        <f>IF('[1]0.1 Produksi Pangan &amp; Penduduk'!A486="","",'[1]0.1 Produksi Pangan &amp; Penduduk'!A486)</f>
        <v/>
      </c>
      <c r="B486" s="4" t="str">
        <f>IF('[1]0.1 Produksi Pangan &amp; Penduduk'!B486="","",'[1]0.1 Produksi Pangan &amp; Penduduk'!B486)</f>
        <v/>
      </c>
      <c r="C486" s="14" t="str">
        <f>IF('[1]0.1 Produksi Pangan &amp; Penduduk'!C486="","",'[1]0.1 Produksi Pangan &amp; Penduduk'!C486)</f>
        <v/>
      </c>
      <c r="D486" s="14" t="str">
        <f>IF('[1]0.1 Produksi Pangan &amp; Penduduk'!D486="","",'[1]0.1 Produksi Pangan &amp; Penduduk'!D486)</f>
        <v/>
      </c>
      <c r="E486" s="14" t="str">
        <f>IF('[1]0.1 Produksi Pangan &amp; Penduduk'!E486="","",'[1]0.1 Produksi Pangan &amp; Penduduk'!E486)</f>
        <v/>
      </c>
      <c r="F486" s="4" t="str">
        <f>IF('[1]0.1 Produksi Pangan &amp; Penduduk'!F486="","",'[1]0.1 Produksi Pangan &amp; Penduduk'!F486)</f>
        <v/>
      </c>
      <c r="G486" s="35" t="str">
        <f>IF('[1]0.1 Produksi Pangan &amp; Penduduk'!J486="","",'[1]0.1 Produksi Pangan &amp; Penduduk'!J486)</f>
        <v/>
      </c>
      <c r="H486" s="35" t="str">
        <f>IF('[1]0.1 Produksi Pangan &amp; Penduduk'!M486="","",'[1]0.1 Produksi Pangan &amp; Penduduk'!M486)</f>
        <v/>
      </c>
      <c r="I486" s="35" t="str">
        <f>IF('[1]0.1 Produksi Pangan &amp; Penduduk'!S486="","",'[1]0.1 Produksi Pangan &amp; Penduduk'!S486)</f>
        <v/>
      </c>
      <c r="J486" s="35" t="str">
        <f>IF('[1]0.1 Produksi Pangan &amp; Penduduk'!Y486="","",'[1]0.1 Produksi Pangan &amp; Penduduk'!Y486)</f>
        <v/>
      </c>
      <c r="K486" s="35" t="str">
        <f>IF('[1]0.1 Produksi Pangan &amp; Penduduk'!AE486="","",'[1]0.1 Produksi Pangan &amp; Penduduk'!AE486)</f>
        <v/>
      </c>
      <c r="L486" s="35" t="str">
        <f>IF('[1]0.1 Produksi Pangan &amp; Penduduk'!AK486="","",'[1]0.1 Produksi Pangan &amp; Penduduk'!AK486)</f>
        <v/>
      </c>
      <c r="M486" s="35" t="str">
        <f>IF('[1]0.1 Produksi Pangan &amp; Penduduk'!AQ486="","",'[1]0.1 Produksi Pangan &amp; Penduduk'!AQ486)</f>
        <v/>
      </c>
      <c r="N486" s="35" t="str">
        <f>IF('[1]0.2 Konsumsi Energi'!J486="","",'[1]0.2 Konsumsi Energi'!J486)</f>
        <v/>
      </c>
      <c r="O486" s="35">
        <f>IF('[1]0.2 Konsumsi Energi'!M486="","",'[1]0.2 Konsumsi Energi'!M486)</f>
        <v>2100</v>
      </c>
      <c r="P486" s="35" t="str">
        <f>IF('[1]0.3 Konsumsi Protein Hewani'!J486="","",'[1]0.3 Konsumsi Protein Hewani'!J486)</f>
        <v/>
      </c>
      <c r="Q486" s="35">
        <f>IF('[1]0.3 Konsumsi Protein Hewani'!M486="","",'[1]0.3 Konsumsi Protein Hewani'!M486)</f>
        <v>25</v>
      </c>
      <c r="R486" s="35" t="str">
        <f>IF('[1]0.4 Stok_Cadangan'!J486="","",'[1]0.4 Stok_Cadangan'!J486)</f>
        <v/>
      </c>
      <c r="S486" s="35" t="str">
        <f>IF('[1]0.4 Stok_Cadangan'!M486="","",'[1]0.4 Stok_Cadangan'!M486)</f>
        <v/>
      </c>
      <c r="T486" s="35" t="str">
        <f>IF('[1]0.4 Stok_Cadangan'!P486="","",'[1]0.4 Stok_Cadangan'!P486)</f>
        <v/>
      </c>
      <c r="U486" s="35" t="str">
        <f>IF('[1]0.4 Stok_Cadangan'!T486="","",'[1]0.4 Stok_Cadangan'!T486)</f>
        <v/>
      </c>
      <c r="V486" s="35" t="str">
        <f>IF('[1]0.4 Stok_Cadangan'!W486="","",'[1]0.4 Stok_Cadangan'!W486)</f>
        <v/>
      </c>
      <c r="W486" s="35" t="str">
        <f>IF('[1]0.4 Stok_Cadangan'!Z486="","",'[1]0.4 Stok_Cadangan'!Z486)</f>
        <v/>
      </c>
      <c r="X486" s="35" t="str">
        <f>IF('[1]0.4 Stok_Cadangan'!AF486="","",'[1]0.4 Stok_Cadangan'!AF486)</f>
        <v/>
      </c>
      <c r="Y486" s="35" t="str">
        <f>IF('[1]0.4 Stok_Cadangan'!AI486="","",'[1]0.4 Stok_Cadangan'!AI486)</f>
        <v/>
      </c>
      <c r="Z486" s="35" t="str">
        <f>IF('[1]0.4 Stok_Cadangan'!AL486="","",'[1]0.4 Stok_Cadangan'!AL486)</f>
        <v/>
      </c>
      <c r="AA486" s="35" t="str">
        <f>IF('[1]0.5 Indikator Keterjangkauan'!P486="","",'[1]0.5 Indikator Keterjangkauan'!P486)</f>
        <v/>
      </c>
      <c r="AB486" s="35" t="str">
        <f>IF('[1]0.5 Indikator Keterjangkauan'!T486="","",'[1]0.5 Indikator Keterjangkauan'!T486)</f>
        <v/>
      </c>
      <c r="AC486" s="35" t="str">
        <f>IF('[1]0.5 Indikator Keterjangkauan'!X486="","",'[1]0.5 Indikator Keterjangkauan'!X486)</f>
        <v/>
      </c>
      <c r="AD486" s="35" t="str">
        <f>IF('[1]0.5 Indikator Keterjangkauan'!AB486="","",'[1]0.5 Indikator Keterjangkauan'!AB486)</f>
        <v/>
      </c>
      <c r="AE486" s="35" t="str">
        <f>IF('[1]0.6 Indikator Pemanfaatan'!V486="","",'[1]0.6 Indikator Pemanfaatan'!V486)</f>
        <v/>
      </c>
      <c r="AF486" s="35" t="str">
        <f>IF('[1]0.6 Indikator Pemanfaatan'!Z486="","",'[1]0.6 Indikator Pemanfaatan'!Z486)</f>
        <v/>
      </c>
      <c r="AG486" s="35" t="str">
        <f>IF('[2]2.1 Data FSVA 2025 &amp; Bobot'!H487="","",'[2]2.1 Data FSVA 2025 &amp; Bobot'!H487)</f>
        <v/>
      </c>
      <c r="AH486" s="35" t="str">
        <f>IF('[2]2.1 Data FSVA 2025 &amp; Bobot'!J487="","",'[2]2.1 Data FSVA 2025 &amp; Bobot'!J487)</f>
        <v/>
      </c>
      <c r="AI486" s="35" t="str">
        <f>IF('[2]2.1 Data FSVA 2025 &amp; Bobot'!L487="","",'[2]2.1 Data FSVA 2025 &amp; Bobot'!L487)</f>
        <v/>
      </c>
      <c r="AJ486" s="35" t="str">
        <f>IF('[2]2.1 Data FSVA 2025 &amp; Bobot'!N487="","",'[2]2.1 Data FSVA 2025 &amp; Bobot'!N487)</f>
        <v/>
      </c>
      <c r="AK486" s="35" t="str">
        <f>IF('[2]2.1 Data FSVA 2025 &amp; Bobot'!P487="","",'[2]2.1 Data FSVA 2025 &amp; Bobot'!P487)</f>
        <v/>
      </c>
      <c r="AL486" s="35" t="str">
        <f>IF('[2]2.1 Data FSVA 2025 &amp; Bobot'!R487="","",'[2]2.1 Data FSVA 2025 &amp; Bobot'!R487)</f>
        <v/>
      </c>
      <c r="AM486" s="35" t="str">
        <f>IF('[2]2.1 Data FSVA 2025 &amp; Bobot'!T487="","",'[2]2.1 Data FSVA 2025 &amp; Bobot'!T487)</f>
        <v/>
      </c>
      <c r="AN486" s="35" t="str">
        <f>IF('[2]2.1 Data FSVA 2025 &amp; Bobot'!V487="","",'[2]2.1 Data FSVA 2025 &amp; Bobot'!V487)</f>
        <v/>
      </c>
      <c r="AO486" s="35" t="str">
        <f>IF('[2]2.1 Data FSVA 2025 &amp; Bobot'!X487="","",'[2]2.1 Data FSVA 2025 &amp; Bobot'!X487)</f>
        <v/>
      </c>
      <c r="AP486" s="35" t="str">
        <f>IF('[2]2.1 Data FSVA 2025 &amp; Bobot'!Z487="","",'[2]2.1 Data FSVA 2025 &amp; Bobot'!Z487)</f>
        <v/>
      </c>
      <c r="AQ486" s="35" t="str">
        <f>IF('[2]2.1 Data FSVA 2025 &amp; Bobot'!AB487="","",'[2]2.1 Data FSVA 2025 &amp; Bobot'!AB487)</f>
        <v/>
      </c>
      <c r="AR486" s="35" t="str">
        <f>IF('[2]2.1 Data FSVA 2025 &amp; Bobot'!AD487="","",'[2]2.1 Data FSVA 2025 &amp; Bobot'!AD487)</f>
        <v/>
      </c>
      <c r="AS486" s="27" t="str">
        <f>IF('[2]2.4 Prioritas Individu'!G487="","",'[2]2.4 Prioritas Individu'!G487)</f>
        <v/>
      </c>
      <c r="AT486" s="27" t="str">
        <f>IF('[2]2.4 Prioritas Individu'!H487="","",'[2]2.4 Prioritas Individu'!H487)</f>
        <v/>
      </c>
      <c r="AU486" s="27" t="str">
        <f>IF('[2]2.4 Prioritas Individu'!I487="","",'[2]2.4 Prioritas Individu'!I487)</f>
        <v/>
      </c>
      <c r="AV486" s="27" t="str">
        <f>IF('[2]2.4 Prioritas Individu'!J487="","",'[2]2.4 Prioritas Individu'!J487)</f>
        <v/>
      </c>
      <c r="AW486" s="27" t="str">
        <f>IF('[2]2.4 Prioritas Individu'!K487="","",'[2]2.4 Prioritas Individu'!K487)</f>
        <v/>
      </c>
      <c r="AX486" s="27" t="str">
        <f>IF('[2]2.4 Prioritas Individu'!L487="","",'[2]2.4 Prioritas Individu'!L487)</f>
        <v/>
      </c>
      <c r="AY486" s="27" t="str">
        <f>IF('[2]2.4 Prioritas Individu'!M487="","",'[2]2.4 Prioritas Individu'!M487)</f>
        <v/>
      </c>
      <c r="AZ486" s="27" t="str">
        <f>IF('[2]2.4 Prioritas Individu'!N487="","",'[2]2.4 Prioritas Individu'!N487)</f>
        <v/>
      </c>
      <c r="BA486" s="27" t="str">
        <f>IF('[2]2.4 Prioritas Individu'!O487="","",'[2]2.4 Prioritas Individu'!O487)</f>
        <v/>
      </c>
      <c r="BB486" s="27" t="str">
        <f>IF('[2]2.4 Prioritas Individu'!P487="","",'[2]2.4 Prioritas Individu'!P487)</f>
        <v/>
      </c>
      <c r="BC486" s="27" t="str">
        <f>IF('[2]2.4 Prioritas Individu'!Q487="","",'[2]2.4 Prioritas Individu'!Q487)</f>
        <v/>
      </c>
      <c r="BD486" s="27" t="str">
        <f>IF('[2]2.4 Prioritas Individu'!R487="","",'[2]2.4 Prioritas Individu'!R487)</f>
        <v/>
      </c>
      <c r="BE486" s="25" t="str">
        <f>IF('[2]2.4 Prioritas Individu'!S487="","",'[2]2.4 Prioritas Individu'!S487)</f>
        <v>-</v>
      </c>
      <c r="BF486" s="27" t="str">
        <f>IF('[2]2.4 Prioritas Individu'!T487="","",'[2]2.4 Prioritas Individu'!T487)</f>
        <v>-</v>
      </c>
      <c r="BG486" s="27" t="str">
        <f>IF('[2]2.4 Prioritas Individu'!U487="","",'[2]2.4 Prioritas Individu'!U487)</f>
        <v>-</v>
      </c>
      <c r="BH486" s="25" t="str">
        <f>IF('[2]2.3 Indeks &amp; Cut off Komposit'!G1198="","",'[2]2.3 Indeks &amp; Cut off Komposit'!G1198)</f>
        <v/>
      </c>
      <c r="BI486" s="25" t="str">
        <f>IF('[2]2.3 Indeks &amp; Cut off Komposit'!H1198="","",'[2]2.3 Indeks &amp; Cut off Komposit'!H1198)</f>
        <v/>
      </c>
      <c r="BJ486" s="25" t="str">
        <f>IF('[2]2.3 Indeks &amp; Cut off Komposit'!I1198="","",'[2]2.3 Indeks &amp; Cut off Komposit'!I1198)</f>
        <v/>
      </c>
      <c r="BK486" s="25" t="str">
        <f>IF('[2]2.3 Indeks &amp; Cut off Komposit'!J1198="","",'[2]2.3 Indeks &amp; Cut off Komposit'!J1198)</f>
        <v/>
      </c>
      <c r="BL486" s="25" t="str">
        <f>IF('[2]2.3 Indeks &amp; Cut off Komposit'!K1198="","",'[2]2.3 Indeks &amp; Cut off Komposit'!K1198)</f>
        <v/>
      </c>
      <c r="BM486" s="25" t="str">
        <f>IF('[2]2.3 Indeks &amp; Cut off Komposit'!L1198="","",'[2]2.3 Indeks &amp; Cut off Komposit'!L1198)</f>
        <v/>
      </c>
      <c r="BN486" s="25" t="str">
        <f>IF('[2]2.3 Indeks &amp; Cut off Komposit'!M1198="","",'[2]2.3 Indeks &amp; Cut off Komposit'!M1198)</f>
        <v/>
      </c>
      <c r="BO486" s="25" t="str">
        <f>IF('[2]2.3 Indeks &amp; Cut off Komposit'!N1198="","",'[2]2.3 Indeks &amp; Cut off Komposit'!N1198)</f>
        <v/>
      </c>
      <c r="BP486" s="25" t="str">
        <f>IF('[2]2.3 Indeks &amp; Cut off Komposit'!O1198="","",'[2]2.3 Indeks &amp; Cut off Komposit'!O1198)</f>
        <v/>
      </c>
      <c r="BQ486" s="25" t="str">
        <f>IF('[2]2.3 Indeks &amp; Cut off Komposit'!P1198="","",'[2]2.3 Indeks &amp; Cut off Komposit'!P1198)</f>
        <v/>
      </c>
      <c r="BR486" s="25" t="str">
        <f>IF('[2]2.3 Indeks &amp; Cut off Komposit'!Q1198="","",'[2]2.3 Indeks &amp; Cut off Komposit'!Q1198)</f>
        <v/>
      </c>
      <c r="BS486" s="25" t="str">
        <f>IF('[2]2.3 Indeks &amp; Cut off Komposit'!R1198="","",'[2]2.3 Indeks &amp; Cut off Komposit'!R1198)</f>
        <v/>
      </c>
      <c r="BT486" s="25" t="str">
        <f>IF('[2]2.3 Indeks &amp; Cut off Komposit'!S1198="","",'[2]2.3 Indeks &amp; Cut off Komposit'!S1198)</f>
        <v>-</v>
      </c>
      <c r="BU486" s="25" t="str">
        <f>IF('[2]2.3 Indeks &amp; Cut off Komposit'!T1198="","",'[2]2.3 Indeks &amp; Cut off Komposit'!T1198)</f>
        <v>-</v>
      </c>
      <c r="BV486" s="25" t="str">
        <f>IF('[2]2.3 Indeks &amp; Cut off Komposit'!U1198="","",'[2]2.3 Indeks &amp; Cut off Komposit'!U1198)</f>
        <v>-</v>
      </c>
      <c r="BW486" s="25" t="str">
        <f>IF('[2]2.3 Indeks &amp; Cut off Komposit'!V1198="","",'[2]2.3 Indeks &amp; Cut off Komposit'!V1198)</f>
        <v>-</v>
      </c>
    </row>
    <row r="487" spans="1:75" x14ac:dyDescent="0.3">
      <c r="A487" s="14" t="str">
        <f>IF('[1]0.1 Produksi Pangan &amp; Penduduk'!A487="","",'[1]0.1 Produksi Pangan &amp; Penduduk'!A487)</f>
        <v/>
      </c>
      <c r="B487" s="4" t="str">
        <f>IF('[1]0.1 Produksi Pangan &amp; Penduduk'!B487="","",'[1]0.1 Produksi Pangan &amp; Penduduk'!B487)</f>
        <v/>
      </c>
      <c r="C487" s="14" t="str">
        <f>IF('[1]0.1 Produksi Pangan &amp; Penduduk'!C487="","",'[1]0.1 Produksi Pangan &amp; Penduduk'!C487)</f>
        <v/>
      </c>
      <c r="D487" s="14" t="str">
        <f>IF('[1]0.1 Produksi Pangan &amp; Penduduk'!D487="","",'[1]0.1 Produksi Pangan &amp; Penduduk'!D487)</f>
        <v/>
      </c>
      <c r="E487" s="14" t="str">
        <f>IF('[1]0.1 Produksi Pangan &amp; Penduduk'!E487="","",'[1]0.1 Produksi Pangan &amp; Penduduk'!E487)</f>
        <v/>
      </c>
      <c r="F487" s="4" t="str">
        <f>IF('[1]0.1 Produksi Pangan &amp; Penduduk'!F487="","",'[1]0.1 Produksi Pangan &amp; Penduduk'!F487)</f>
        <v/>
      </c>
      <c r="G487" s="35" t="str">
        <f>IF('[1]0.1 Produksi Pangan &amp; Penduduk'!J487="","",'[1]0.1 Produksi Pangan &amp; Penduduk'!J487)</f>
        <v/>
      </c>
      <c r="H487" s="35" t="str">
        <f>IF('[1]0.1 Produksi Pangan &amp; Penduduk'!M487="","",'[1]0.1 Produksi Pangan &amp; Penduduk'!M487)</f>
        <v/>
      </c>
      <c r="I487" s="35" t="str">
        <f>IF('[1]0.1 Produksi Pangan &amp; Penduduk'!S487="","",'[1]0.1 Produksi Pangan &amp; Penduduk'!S487)</f>
        <v/>
      </c>
      <c r="J487" s="35" t="str">
        <f>IF('[1]0.1 Produksi Pangan &amp; Penduduk'!Y487="","",'[1]0.1 Produksi Pangan &amp; Penduduk'!Y487)</f>
        <v/>
      </c>
      <c r="K487" s="35" t="str">
        <f>IF('[1]0.1 Produksi Pangan &amp; Penduduk'!AE487="","",'[1]0.1 Produksi Pangan &amp; Penduduk'!AE487)</f>
        <v/>
      </c>
      <c r="L487" s="35" t="str">
        <f>IF('[1]0.1 Produksi Pangan &amp; Penduduk'!AK487="","",'[1]0.1 Produksi Pangan &amp; Penduduk'!AK487)</f>
        <v/>
      </c>
      <c r="M487" s="35" t="str">
        <f>IF('[1]0.1 Produksi Pangan &amp; Penduduk'!AQ487="","",'[1]0.1 Produksi Pangan &amp; Penduduk'!AQ487)</f>
        <v/>
      </c>
      <c r="N487" s="35" t="str">
        <f>IF('[1]0.2 Konsumsi Energi'!J487="","",'[1]0.2 Konsumsi Energi'!J487)</f>
        <v/>
      </c>
      <c r="O487" s="35">
        <f>IF('[1]0.2 Konsumsi Energi'!M487="","",'[1]0.2 Konsumsi Energi'!M487)</f>
        <v>2100</v>
      </c>
      <c r="P487" s="35" t="str">
        <f>IF('[1]0.3 Konsumsi Protein Hewani'!J487="","",'[1]0.3 Konsumsi Protein Hewani'!J487)</f>
        <v/>
      </c>
      <c r="Q487" s="35">
        <f>IF('[1]0.3 Konsumsi Protein Hewani'!M487="","",'[1]0.3 Konsumsi Protein Hewani'!M487)</f>
        <v>25</v>
      </c>
      <c r="R487" s="35" t="str">
        <f>IF('[1]0.4 Stok_Cadangan'!J487="","",'[1]0.4 Stok_Cadangan'!J487)</f>
        <v/>
      </c>
      <c r="S487" s="35" t="str">
        <f>IF('[1]0.4 Stok_Cadangan'!M487="","",'[1]0.4 Stok_Cadangan'!M487)</f>
        <v/>
      </c>
      <c r="T487" s="35" t="str">
        <f>IF('[1]0.4 Stok_Cadangan'!P487="","",'[1]0.4 Stok_Cadangan'!P487)</f>
        <v/>
      </c>
      <c r="U487" s="35" t="str">
        <f>IF('[1]0.4 Stok_Cadangan'!T487="","",'[1]0.4 Stok_Cadangan'!T487)</f>
        <v/>
      </c>
      <c r="V487" s="35" t="str">
        <f>IF('[1]0.4 Stok_Cadangan'!W487="","",'[1]0.4 Stok_Cadangan'!W487)</f>
        <v/>
      </c>
      <c r="W487" s="35" t="str">
        <f>IF('[1]0.4 Stok_Cadangan'!Z487="","",'[1]0.4 Stok_Cadangan'!Z487)</f>
        <v/>
      </c>
      <c r="X487" s="35" t="str">
        <f>IF('[1]0.4 Stok_Cadangan'!AF487="","",'[1]0.4 Stok_Cadangan'!AF487)</f>
        <v/>
      </c>
      <c r="Y487" s="35" t="str">
        <f>IF('[1]0.4 Stok_Cadangan'!AI487="","",'[1]0.4 Stok_Cadangan'!AI487)</f>
        <v/>
      </c>
      <c r="Z487" s="35" t="str">
        <f>IF('[1]0.4 Stok_Cadangan'!AL487="","",'[1]0.4 Stok_Cadangan'!AL487)</f>
        <v/>
      </c>
      <c r="AA487" s="35" t="str">
        <f>IF('[1]0.5 Indikator Keterjangkauan'!P487="","",'[1]0.5 Indikator Keterjangkauan'!P487)</f>
        <v/>
      </c>
      <c r="AB487" s="35" t="str">
        <f>IF('[1]0.5 Indikator Keterjangkauan'!T487="","",'[1]0.5 Indikator Keterjangkauan'!T487)</f>
        <v/>
      </c>
      <c r="AC487" s="35" t="str">
        <f>IF('[1]0.5 Indikator Keterjangkauan'!X487="","",'[1]0.5 Indikator Keterjangkauan'!X487)</f>
        <v/>
      </c>
      <c r="AD487" s="35" t="str">
        <f>IF('[1]0.5 Indikator Keterjangkauan'!AB487="","",'[1]0.5 Indikator Keterjangkauan'!AB487)</f>
        <v/>
      </c>
      <c r="AE487" s="35" t="str">
        <f>IF('[1]0.6 Indikator Pemanfaatan'!V487="","",'[1]0.6 Indikator Pemanfaatan'!V487)</f>
        <v/>
      </c>
      <c r="AF487" s="35" t="str">
        <f>IF('[1]0.6 Indikator Pemanfaatan'!Z487="","",'[1]0.6 Indikator Pemanfaatan'!Z487)</f>
        <v/>
      </c>
      <c r="AG487" s="35" t="str">
        <f>IF('[2]2.1 Data FSVA 2025 &amp; Bobot'!H488="","",'[2]2.1 Data FSVA 2025 &amp; Bobot'!H488)</f>
        <v/>
      </c>
      <c r="AH487" s="35" t="str">
        <f>IF('[2]2.1 Data FSVA 2025 &amp; Bobot'!J488="","",'[2]2.1 Data FSVA 2025 &amp; Bobot'!J488)</f>
        <v/>
      </c>
      <c r="AI487" s="35" t="str">
        <f>IF('[2]2.1 Data FSVA 2025 &amp; Bobot'!L488="","",'[2]2.1 Data FSVA 2025 &amp; Bobot'!L488)</f>
        <v/>
      </c>
      <c r="AJ487" s="35" t="str">
        <f>IF('[2]2.1 Data FSVA 2025 &amp; Bobot'!N488="","",'[2]2.1 Data FSVA 2025 &amp; Bobot'!N488)</f>
        <v/>
      </c>
      <c r="AK487" s="35" t="str">
        <f>IF('[2]2.1 Data FSVA 2025 &amp; Bobot'!P488="","",'[2]2.1 Data FSVA 2025 &amp; Bobot'!P488)</f>
        <v/>
      </c>
      <c r="AL487" s="35" t="str">
        <f>IF('[2]2.1 Data FSVA 2025 &amp; Bobot'!R488="","",'[2]2.1 Data FSVA 2025 &amp; Bobot'!R488)</f>
        <v/>
      </c>
      <c r="AM487" s="35" t="str">
        <f>IF('[2]2.1 Data FSVA 2025 &amp; Bobot'!T488="","",'[2]2.1 Data FSVA 2025 &amp; Bobot'!T488)</f>
        <v/>
      </c>
      <c r="AN487" s="35" t="str">
        <f>IF('[2]2.1 Data FSVA 2025 &amp; Bobot'!V488="","",'[2]2.1 Data FSVA 2025 &amp; Bobot'!V488)</f>
        <v/>
      </c>
      <c r="AO487" s="35" t="str">
        <f>IF('[2]2.1 Data FSVA 2025 &amp; Bobot'!X488="","",'[2]2.1 Data FSVA 2025 &amp; Bobot'!X488)</f>
        <v/>
      </c>
      <c r="AP487" s="35" t="str">
        <f>IF('[2]2.1 Data FSVA 2025 &amp; Bobot'!Z488="","",'[2]2.1 Data FSVA 2025 &amp; Bobot'!Z488)</f>
        <v/>
      </c>
      <c r="AQ487" s="35" t="str">
        <f>IF('[2]2.1 Data FSVA 2025 &amp; Bobot'!AB488="","",'[2]2.1 Data FSVA 2025 &amp; Bobot'!AB488)</f>
        <v/>
      </c>
      <c r="AR487" s="35" t="str">
        <f>IF('[2]2.1 Data FSVA 2025 &amp; Bobot'!AD488="","",'[2]2.1 Data FSVA 2025 &amp; Bobot'!AD488)</f>
        <v/>
      </c>
      <c r="AS487" s="27" t="str">
        <f>IF('[2]2.4 Prioritas Individu'!G488="","",'[2]2.4 Prioritas Individu'!G488)</f>
        <v/>
      </c>
      <c r="AT487" s="27" t="str">
        <f>IF('[2]2.4 Prioritas Individu'!H488="","",'[2]2.4 Prioritas Individu'!H488)</f>
        <v/>
      </c>
      <c r="AU487" s="27" t="str">
        <f>IF('[2]2.4 Prioritas Individu'!I488="","",'[2]2.4 Prioritas Individu'!I488)</f>
        <v/>
      </c>
      <c r="AV487" s="27" t="str">
        <f>IF('[2]2.4 Prioritas Individu'!J488="","",'[2]2.4 Prioritas Individu'!J488)</f>
        <v/>
      </c>
      <c r="AW487" s="27" t="str">
        <f>IF('[2]2.4 Prioritas Individu'!K488="","",'[2]2.4 Prioritas Individu'!K488)</f>
        <v/>
      </c>
      <c r="AX487" s="27" t="str">
        <f>IF('[2]2.4 Prioritas Individu'!L488="","",'[2]2.4 Prioritas Individu'!L488)</f>
        <v/>
      </c>
      <c r="AY487" s="27" t="str">
        <f>IF('[2]2.4 Prioritas Individu'!M488="","",'[2]2.4 Prioritas Individu'!M488)</f>
        <v/>
      </c>
      <c r="AZ487" s="27" t="str">
        <f>IF('[2]2.4 Prioritas Individu'!N488="","",'[2]2.4 Prioritas Individu'!N488)</f>
        <v/>
      </c>
      <c r="BA487" s="27" t="str">
        <f>IF('[2]2.4 Prioritas Individu'!O488="","",'[2]2.4 Prioritas Individu'!O488)</f>
        <v/>
      </c>
      <c r="BB487" s="27" t="str">
        <f>IF('[2]2.4 Prioritas Individu'!P488="","",'[2]2.4 Prioritas Individu'!P488)</f>
        <v/>
      </c>
      <c r="BC487" s="27" t="str">
        <f>IF('[2]2.4 Prioritas Individu'!Q488="","",'[2]2.4 Prioritas Individu'!Q488)</f>
        <v/>
      </c>
      <c r="BD487" s="27" t="str">
        <f>IF('[2]2.4 Prioritas Individu'!R488="","",'[2]2.4 Prioritas Individu'!R488)</f>
        <v/>
      </c>
      <c r="BE487" s="25" t="str">
        <f>IF('[2]2.4 Prioritas Individu'!S488="","",'[2]2.4 Prioritas Individu'!S488)</f>
        <v>-</v>
      </c>
      <c r="BF487" s="27" t="str">
        <f>IF('[2]2.4 Prioritas Individu'!T488="","",'[2]2.4 Prioritas Individu'!T488)</f>
        <v>-</v>
      </c>
      <c r="BG487" s="27" t="str">
        <f>IF('[2]2.4 Prioritas Individu'!U488="","",'[2]2.4 Prioritas Individu'!U488)</f>
        <v>-</v>
      </c>
      <c r="BH487" s="25" t="str">
        <f>IF('[2]2.3 Indeks &amp; Cut off Komposit'!G1199="","",'[2]2.3 Indeks &amp; Cut off Komposit'!G1199)</f>
        <v/>
      </c>
      <c r="BI487" s="25" t="str">
        <f>IF('[2]2.3 Indeks &amp; Cut off Komposit'!H1199="","",'[2]2.3 Indeks &amp; Cut off Komposit'!H1199)</f>
        <v/>
      </c>
      <c r="BJ487" s="25" t="str">
        <f>IF('[2]2.3 Indeks &amp; Cut off Komposit'!I1199="","",'[2]2.3 Indeks &amp; Cut off Komposit'!I1199)</f>
        <v/>
      </c>
      <c r="BK487" s="25" t="str">
        <f>IF('[2]2.3 Indeks &amp; Cut off Komposit'!J1199="","",'[2]2.3 Indeks &amp; Cut off Komposit'!J1199)</f>
        <v/>
      </c>
      <c r="BL487" s="25" t="str">
        <f>IF('[2]2.3 Indeks &amp; Cut off Komposit'!K1199="","",'[2]2.3 Indeks &amp; Cut off Komposit'!K1199)</f>
        <v/>
      </c>
      <c r="BM487" s="25" t="str">
        <f>IF('[2]2.3 Indeks &amp; Cut off Komposit'!L1199="","",'[2]2.3 Indeks &amp; Cut off Komposit'!L1199)</f>
        <v/>
      </c>
      <c r="BN487" s="25" t="str">
        <f>IF('[2]2.3 Indeks &amp; Cut off Komposit'!M1199="","",'[2]2.3 Indeks &amp; Cut off Komposit'!M1199)</f>
        <v/>
      </c>
      <c r="BO487" s="25" t="str">
        <f>IF('[2]2.3 Indeks &amp; Cut off Komposit'!N1199="","",'[2]2.3 Indeks &amp; Cut off Komposit'!N1199)</f>
        <v/>
      </c>
      <c r="BP487" s="25" t="str">
        <f>IF('[2]2.3 Indeks &amp; Cut off Komposit'!O1199="","",'[2]2.3 Indeks &amp; Cut off Komposit'!O1199)</f>
        <v/>
      </c>
      <c r="BQ487" s="25" t="str">
        <f>IF('[2]2.3 Indeks &amp; Cut off Komposit'!P1199="","",'[2]2.3 Indeks &amp; Cut off Komposit'!P1199)</f>
        <v/>
      </c>
      <c r="BR487" s="25" t="str">
        <f>IF('[2]2.3 Indeks &amp; Cut off Komposit'!Q1199="","",'[2]2.3 Indeks &amp; Cut off Komposit'!Q1199)</f>
        <v/>
      </c>
      <c r="BS487" s="25" t="str">
        <f>IF('[2]2.3 Indeks &amp; Cut off Komposit'!R1199="","",'[2]2.3 Indeks &amp; Cut off Komposit'!R1199)</f>
        <v/>
      </c>
      <c r="BT487" s="25" t="str">
        <f>IF('[2]2.3 Indeks &amp; Cut off Komposit'!S1199="","",'[2]2.3 Indeks &amp; Cut off Komposit'!S1199)</f>
        <v>-</v>
      </c>
      <c r="BU487" s="25" t="str">
        <f>IF('[2]2.3 Indeks &amp; Cut off Komposit'!T1199="","",'[2]2.3 Indeks &amp; Cut off Komposit'!T1199)</f>
        <v>-</v>
      </c>
      <c r="BV487" s="25" t="str">
        <f>IF('[2]2.3 Indeks &amp; Cut off Komposit'!U1199="","",'[2]2.3 Indeks &amp; Cut off Komposit'!U1199)</f>
        <v>-</v>
      </c>
      <c r="BW487" s="25" t="str">
        <f>IF('[2]2.3 Indeks &amp; Cut off Komposit'!V1199="","",'[2]2.3 Indeks &amp; Cut off Komposit'!V1199)</f>
        <v>-</v>
      </c>
    </row>
    <row r="488" spans="1:75" x14ac:dyDescent="0.3">
      <c r="A488" s="14" t="str">
        <f>IF('[1]0.1 Produksi Pangan &amp; Penduduk'!A488="","",'[1]0.1 Produksi Pangan &amp; Penduduk'!A488)</f>
        <v/>
      </c>
      <c r="B488" s="4" t="str">
        <f>IF('[1]0.1 Produksi Pangan &amp; Penduduk'!B488="","",'[1]0.1 Produksi Pangan &amp; Penduduk'!B488)</f>
        <v/>
      </c>
      <c r="C488" s="14" t="str">
        <f>IF('[1]0.1 Produksi Pangan &amp; Penduduk'!C488="","",'[1]0.1 Produksi Pangan &amp; Penduduk'!C488)</f>
        <v/>
      </c>
      <c r="D488" s="14" t="str">
        <f>IF('[1]0.1 Produksi Pangan &amp; Penduduk'!D488="","",'[1]0.1 Produksi Pangan &amp; Penduduk'!D488)</f>
        <v/>
      </c>
      <c r="E488" s="14" t="str">
        <f>IF('[1]0.1 Produksi Pangan &amp; Penduduk'!E488="","",'[1]0.1 Produksi Pangan &amp; Penduduk'!E488)</f>
        <v/>
      </c>
      <c r="F488" s="4" t="str">
        <f>IF('[1]0.1 Produksi Pangan &amp; Penduduk'!F488="","",'[1]0.1 Produksi Pangan &amp; Penduduk'!F488)</f>
        <v/>
      </c>
      <c r="G488" s="35" t="str">
        <f>IF('[1]0.1 Produksi Pangan &amp; Penduduk'!J488="","",'[1]0.1 Produksi Pangan &amp; Penduduk'!J488)</f>
        <v/>
      </c>
      <c r="H488" s="35" t="str">
        <f>IF('[1]0.1 Produksi Pangan &amp; Penduduk'!M488="","",'[1]0.1 Produksi Pangan &amp; Penduduk'!M488)</f>
        <v/>
      </c>
      <c r="I488" s="35" t="str">
        <f>IF('[1]0.1 Produksi Pangan &amp; Penduduk'!S488="","",'[1]0.1 Produksi Pangan &amp; Penduduk'!S488)</f>
        <v/>
      </c>
      <c r="J488" s="35" t="str">
        <f>IF('[1]0.1 Produksi Pangan &amp; Penduduk'!Y488="","",'[1]0.1 Produksi Pangan &amp; Penduduk'!Y488)</f>
        <v/>
      </c>
      <c r="K488" s="35" t="str">
        <f>IF('[1]0.1 Produksi Pangan &amp; Penduduk'!AE488="","",'[1]0.1 Produksi Pangan &amp; Penduduk'!AE488)</f>
        <v/>
      </c>
      <c r="L488" s="35" t="str">
        <f>IF('[1]0.1 Produksi Pangan &amp; Penduduk'!AK488="","",'[1]0.1 Produksi Pangan &amp; Penduduk'!AK488)</f>
        <v/>
      </c>
      <c r="M488" s="35" t="str">
        <f>IF('[1]0.1 Produksi Pangan &amp; Penduduk'!AQ488="","",'[1]0.1 Produksi Pangan &amp; Penduduk'!AQ488)</f>
        <v/>
      </c>
      <c r="N488" s="35" t="str">
        <f>IF('[1]0.2 Konsumsi Energi'!J488="","",'[1]0.2 Konsumsi Energi'!J488)</f>
        <v/>
      </c>
      <c r="O488" s="35">
        <f>IF('[1]0.2 Konsumsi Energi'!M488="","",'[1]0.2 Konsumsi Energi'!M488)</f>
        <v>2100</v>
      </c>
      <c r="P488" s="35" t="str">
        <f>IF('[1]0.3 Konsumsi Protein Hewani'!J488="","",'[1]0.3 Konsumsi Protein Hewani'!J488)</f>
        <v/>
      </c>
      <c r="Q488" s="35">
        <f>IF('[1]0.3 Konsumsi Protein Hewani'!M488="","",'[1]0.3 Konsumsi Protein Hewani'!M488)</f>
        <v>25</v>
      </c>
      <c r="R488" s="35" t="str">
        <f>IF('[1]0.4 Stok_Cadangan'!J488="","",'[1]0.4 Stok_Cadangan'!J488)</f>
        <v/>
      </c>
      <c r="S488" s="35" t="str">
        <f>IF('[1]0.4 Stok_Cadangan'!M488="","",'[1]0.4 Stok_Cadangan'!M488)</f>
        <v/>
      </c>
      <c r="T488" s="35" t="str">
        <f>IF('[1]0.4 Stok_Cadangan'!P488="","",'[1]0.4 Stok_Cadangan'!P488)</f>
        <v/>
      </c>
      <c r="U488" s="35" t="str">
        <f>IF('[1]0.4 Stok_Cadangan'!T488="","",'[1]0.4 Stok_Cadangan'!T488)</f>
        <v/>
      </c>
      <c r="V488" s="35" t="str">
        <f>IF('[1]0.4 Stok_Cadangan'!W488="","",'[1]0.4 Stok_Cadangan'!W488)</f>
        <v/>
      </c>
      <c r="W488" s="35" t="str">
        <f>IF('[1]0.4 Stok_Cadangan'!Z488="","",'[1]0.4 Stok_Cadangan'!Z488)</f>
        <v/>
      </c>
      <c r="X488" s="35" t="str">
        <f>IF('[1]0.4 Stok_Cadangan'!AF488="","",'[1]0.4 Stok_Cadangan'!AF488)</f>
        <v/>
      </c>
      <c r="Y488" s="35" t="str">
        <f>IF('[1]0.4 Stok_Cadangan'!AI488="","",'[1]0.4 Stok_Cadangan'!AI488)</f>
        <v/>
      </c>
      <c r="Z488" s="35" t="str">
        <f>IF('[1]0.4 Stok_Cadangan'!AL488="","",'[1]0.4 Stok_Cadangan'!AL488)</f>
        <v/>
      </c>
      <c r="AA488" s="35" t="str">
        <f>IF('[1]0.5 Indikator Keterjangkauan'!P488="","",'[1]0.5 Indikator Keterjangkauan'!P488)</f>
        <v/>
      </c>
      <c r="AB488" s="35" t="str">
        <f>IF('[1]0.5 Indikator Keterjangkauan'!T488="","",'[1]0.5 Indikator Keterjangkauan'!T488)</f>
        <v/>
      </c>
      <c r="AC488" s="35" t="str">
        <f>IF('[1]0.5 Indikator Keterjangkauan'!X488="","",'[1]0.5 Indikator Keterjangkauan'!X488)</f>
        <v/>
      </c>
      <c r="AD488" s="35" t="str">
        <f>IF('[1]0.5 Indikator Keterjangkauan'!AB488="","",'[1]0.5 Indikator Keterjangkauan'!AB488)</f>
        <v/>
      </c>
      <c r="AE488" s="35" t="str">
        <f>IF('[1]0.6 Indikator Pemanfaatan'!V488="","",'[1]0.6 Indikator Pemanfaatan'!V488)</f>
        <v/>
      </c>
      <c r="AF488" s="35" t="str">
        <f>IF('[1]0.6 Indikator Pemanfaatan'!Z488="","",'[1]0.6 Indikator Pemanfaatan'!Z488)</f>
        <v/>
      </c>
      <c r="AG488" s="35" t="str">
        <f>IF('[2]2.1 Data FSVA 2025 &amp; Bobot'!H489="","",'[2]2.1 Data FSVA 2025 &amp; Bobot'!H489)</f>
        <v/>
      </c>
      <c r="AH488" s="35" t="str">
        <f>IF('[2]2.1 Data FSVA 2025 &amp; Bobot'!J489="","",'[2]2.1 Data FSVA 2025 &amp; Bobot'!J489)</f>
        <v/>
      </c>
      <c r="AI488" s="35" t="str">
        <f>IF('[2]2.1 Data FSVA 2025 &amp; Bobot'!L489="","",'[2]2.1 Data FSVA 2025 &amp; Bobot'!L489)</f>
        <v/>
      </c>
      <c r="AJ488" s="35" t="str">
        <f>IF('[2]2.1 Data FSVA 2025 &amp; Bobot'!N489="","",'[2]2.1 Data FSVA 2025 &amp; Bobot'!N489)</f>
        <v/>
      </c>
      <c r="AK488" s="35" t="str">
        <f>IF('[2]2.1 Data FSVA 2025 &amp; Bobot'!P489="","",'[2]2.1 Data FSVA 2025 &amp; Bobot'!P489)</f>
        <v/>
      </c>
      <c r="AL488" s="35" t="str">
        <f>IF('[2]2.1 Data FSVA 2025 &amp; Bobot'!R489="","",'[2]2.1 Data FSVA 2025 &amp; Bobot'!R489)</f>
        <v/>
      </c>
      <c r="AM488" s="35" t="str">
        <f>IF('[2]2.1 Data FSVA 2025 &amp; Bobot'!T489="","",'[2]2.1 Data FSVA 2025 &amp; Bobot'!T489)</f>
        <v/>
      </c>
      <c r="AN488" s="35" t="str">
        <f>IF('[2]2.1 Data FSVA 2025 &amp; Bobot'!V489="","",'[2]2.1 Data FSVA 2025 &amp; Bobot'!V489)</f>
        <v/>
      </c>
      <c r="AO488" s="35" t="str">
        <f>IF('[2]2.1 Data FSVA 2025 &amp; Bobot'!X489="","",'[2]2.1 Data FSVA 2025 &amp; Bobot'!X489)</f>
        <v/>
      </c>
      <c r="AP488" s="35" t="str">
        <f>IF('[2]2.1 Data FSVA 2025 &amp; Bobot'!Z489="","",'[2]2.1 Data FSVA 2025 &amp; Bobot'!Z489)</f>
        <v/>
      </c>
      <c r="AQ488" s="35" t="str">
        <f>IF('[2]2.1 Data FSVA 2025 &amp; Bobot'!AB489="","",'[2]2.1 Data FSVA 2025 &amp; Bobot'!AB489)</f>
        <v/>
      </c>
      <c r="AR488" s="35" t="str">
        <f>IF('[2]2.1 Data FSVA 2025 &amp; Bobot'!AD489="","",'[2]2.1 Data FSVA 2025 &amp; Bobot'!AD489)</f>
        <v/>
      </c>
      <c r="AS488" s="27" t="str">
        <f>IF('[2]2.4 Prioritas Individu'!G489="","",'[2]2.4 Prioritas Individu'!G489)</f>
        <v/>
      </c>
      <c r="AT488" s="27" t="str">
        <f>IF('[2]2.4 Prioritas Individu'!H489="","",'[2]2.4 Prioritas Individu'!H489)</f>
        <v/>
      </c>
      <c r="AU488" s="27" t="str">
        <f>IF('[2]2.4 Prioritas Individu'!I489="","",'[2]2.4 Prioritas Individu'!I489)</f>
        <v/>
      </c>
      <c r="AV488" s="27" t="str">
        <f>IF('[2]2.4 Prioritas Individu'!J489="","",'[2]2.4 Prioritas Individu'!J489)</f>
        <v/>
      </c>
      <c r="AW488" s="27" t="str">
        <f>IF('[2]2.4 Prioritas Individu'!K489="","",'[2]2.4 Prioritas Individu'!K489)</f>
        <v/>
      </c>
      <c r="AX488" s="27" t="str">
        <f>IF('[2]2.4 Prioritas Individu'!L489="","",'[2]2.4 Prioritas Individu'!L489)</f>
        <v/>
      </c>
      <c r="AY488" s="27" t="str">
        <f>IF('[2]2.4 Prioritas Individu'!M489="","",'[2]2.4 Prioritas Individu'!M489)</f>
        <v/>
      </c>
      <c r="AZ488" s="27" t="str">
        <f>IF('[2]2.4 Prioritas Individu'!N489="","",'[2]2.4 Prioritas Individu'!N489)</f>
        <v/>
      </c>
      <c r="BA488" s="27" t="str">
        <f>IF('[2]2.4 Prioritas Individu'!O489="","",'[2]2.4 Prioritas Individu'!O489)</f>
        <v/>
      </c>
      <c r="BB488" s="27" t="str">
        <f>IF('[2]2.4 Prioritas Individu'!P489="","",'[2]2.4 Prioritas Individu'!P489)</f>
        <v/>
      </c>
      <c r="BC488" s="27" t="str">
        <f>IF('[2]2.4 Prioritas Individu'!Q489="","",'[2]2.4 Prioritas Individu'!Q489)</f>
        <v/>
      </c>
      <c r="BD488" s="27" t="str">
        <f>IF('[2]2.4 Prioritas Individu'!R489="","",'[2]2.4 Prioritas Individu'!R489)</f>
        <v/>
      </c>
      <c r="BE488" s="25" t="str">
        <f>IF('[2]2.4 Prioritas Individu'!S489="","",'[2]2.4 Prioritas Individu'!S489)</f>
        <v>-</v>
      </c>
      <c r="BF488" s="27" t="str">
        <f>IF('[2]2.4 Prioritas Individu'!T489="","",'[2]2.4 Prioritas Individu'!T489)</f>
        <v>-</v>
      </c>
      <c r="BG488" s="27" t="str">
        <f>IF('[2]2.4 Prioritas Individu'!U489="","",'[2]2.4 Prioritas Individu'!U489)</f>
        <v>-</v>
      </c>
      <c r="BH488" s="25" t="str">
        <f>IF('[2]2.3 Indeks &amp; Cut off Komposit'!G1200="","",'[2]2.3 Indeks &amp; Cut off Komposit'!G1200)</f>
        <v/>
      </c>
      <c r="BI488" s="25" t="str">
        <f>IF('[2]2.3 Indeks &amp; Cut off Komposit'!H1200="","",'[2]2.3 Indeks &amp; Cut off Komposit'!H1200)</f>
        <v/>
      </c>
      <c r="BJ488" s="25" t="str">
        <f>IF('[2]2.3 Indeks &amp; Cut off Komposit'!I1200="","",'[2]2.3 Indeks &amp; Cut off Komposit'!I1200)</f>
        <v/>
      </c>
      <c r="BK488" s="25" t="str">
        <f>IF('[2]2.3 Indeks &amp; Cut off Komposit'!J1200="","",'[2]2.3 Indeks &amp; Cut off Komposit'!J1200)</f>
        <v/>
      </c>
      <c r="BL488" s="25" t="str">
        <f>IF('[2]2.3 Indeks &amp; Cut off Komposit'!K1200="","",'[2]2.3 Indeks &amp; Cut off Komposit'!K1200)</f>
        <v/>
      </c>
      <c r="BM488" s="25" t="str">
        <f>IF('[2]2.3 Indeks &amp; Cut off Komposit'!L1200="","",'[2]2.3 Indeks &amp; Cut off Komposit'!L1200)</f>
        <v/>
      </c>
      <c r="BN488" s="25" t="str">
        <f>IF('[2]2.3 Indeks &amp; Cut off Komposit'!M1200="","",'[2]2.3 Indeks &amp; Cut off Komposit'!M1200)</f>
        <v/>
      </c>
      <c r="BO488" s="25" t="str">
        <f>IF('[2]2.3 Indeks &amp; Cut off Komposit'!N1200="","",'[2]2.3 Indeks &amp; Cut off Komposit'!N1200)</f>
        <v/>
      </c>
      <c r="BP488" s="25" t="str">
        <f>IF('[2]2.3 Indeks &amp; Cut off Komposit'!O1200="","",'[2]2.3 Indeks &amp; Cut off Komposit'!O1200)</f>
        <v/>
      </c>
      <c r="BQ488" s="25" t="str">
        <f>IF('[2]2.3 Indeks &amp; Cut off Komposit'!P1200="","",'[2]2.3 Indeks &amp; Cut off Komposit'!P1200)</f>
        <v/>
      </c>
      <c r="BR488" s="25" t="str">
        <f>IF('[2]2.3 Indeks &amp; Cut off Komposit'!Q1200="","",'[2]2.3 Indeks &amp; Cut off Komposit'!Q1200)</f>
        <v/>
      </c>
      <c r="BS488" s="25" t="str">
        <f>IF('[2]2.3 Indeks &amp; Cut off Komposit'!R1200="","",'[2]2.3 Indeks &amp; Cut off Komposit'!R1200)</f>
        <v/>
      </c>
      <c r="BT488" s="25" t="str">
        <f>IF('[2]2.3 Indeks &amp; Cut off Komposit'!S1200="","",'[2]2.3 Indeks &amp; Cut off Komposit'!S1200)</f>
        <v>-</v>
      </c>
      <c r="BU488" s="25" t="str">
        <f>IF('[2]2.3 Indeks &amp; Cut off Komposit'!T1200="","",'[2]2.3 Indeks &amp; Cut off Komposit'!T1200)</f>
        <v>-</v>
      </c>
      <c r="BV488" s="25" t="str">
        <f>IF('[2]2.3 Indeks &amp; Cut off Komposit'!U1200="","",'[2]2.3 Indeks &amp; Cut off Komposit'!U1200)</f>
        <v>-</v>
      </c>
      <c r="BW488" s="25" t="str">
        <f>IF('[2]2.3 Indeks &amp; Cut off Komposit'!V1200="","",'[2]2.3 Indeks &amp; Cut off Komposit'!V1200)</f>
        <v>-</v>
      </c>
    </row>
    <row r="489" spans="1:75" x14ac:dyDescent="0.3">
      <c r="A489" s="14" t="str">
        <f>IF('[1]0.1 Produksi Pangan &amp; Penduduk'!A489="","",'[1]0.1 Produksi Pangan &amp; Penduduk'!A489)</f>
        <v/>
      </c>
      <c r="B489" s="4" t="str">
        <f>IF('[1]0.1 Produksi Pangan &amp; Penduduk'!B489="","",'[1]0.1 Produksi Pangan &amp; Penduduk'!B489)</f>
        <v/>
      </c>
      <c r="C489" s="14" t="str">
        <f>IF('[1]0.1 Produksi Pangan &amp; Penduduk'!C489="","",'[1]0.1 Produksi Pangan &amp; Penduduk'!C489)</f>
        <v/>
      </c>
      <c r="D489" s="14" t="str">
        <f>IF('[1]0.1 Produksi Pangan &amp; Penduduk'!D489="","",'[1]0.1 Produksi Pangan &amp; Penduduk'!D489)</f>
        <v/>
      </c>
      <c r="E489" s="14" t="str">
        <f>IF('[1]0.1 Produksi Pangan &amp; Penduduk'!E489="","",'[1]0.1 Produksi Pangan &amp; Penduduk'!E489)</f>
        <v/>
      </c>
      <c r="F489" s="4" t="str">
        <f>IF('[1]0.1 Produksi Pangan &amp; Penduduk'!F489="","",'[1]0.1 Produksi Pangan &amp; Penduduk'!F489)</f>
        <v/>
      </c>
      <c r="G489" s="35" t="str">
        <f>IF('[1]0.1 Produksi Pangan &amp; Penduduk'!J489="","",'[1]0.1 Produksi Pangan &amp; Penduduk'!J489)</f>
        <v/>
      </c>
      <c r="H489" s="35" t="str">
        <f>IF('[1]0.1 Produksi Pangan &amp; Penduduk'!M489="","",'[1]0.1 Produksi Pangan &amp; Penduduk'!M489)</f>
        <v/>
      </c>
      <c r="I489" s="35" t="str">
        <f>IF('[1]0.1 Produksi Pangan &amp; Penduduk'!S489="","",'[1]0.1 Produksi Pangan &amp; Penduduk'!S489)</f>
        <v/>
      </c>
      <c r="J489" s="35" t="str">
        <f>IF('[1]0.1 Produksi Pangan &amp; Penduduk'!Y489="","",'[1]0.1 Produksi Pangan &amp; Penduduk'!Y489)</f>
        <v/>
      </c>
      <c r="K489" s="35" t="str">
        <f>IF('[1]0.1 Produksi Pangan &amp; Penduduk'!AE489="","",'[1]0.1 Produksi Pangan &amp; Penduduk'!AE489)</f>
        <v/>
      </c>
      <c r="L489" s="35" t="str">
        <f>IF('[1]0.1 Produksi Pangan &amp; Penduduk'!AK489="","",'[1]0.1 Produksi Pangan &amp; Penduduk'!AK489)</f>
        <v/>
      </c>
      <c r="M489" s="35" t="str">
        <f>IF('[1]0.1 Produksi Pangan &amp; Penduduk'!AQ489="","",'[1]0.1 Produksi Pangan &amp; Penduduk'!AQ489)</f>
        <v/>
      </c>
      <c r="N489" s="35" t="str">
        <f>IF('[1]0.2 Konsumsi Energi'!J489="","",'[1]0.2 Konsumsi Energi'!J489)</f>
        <v/>
      </c>
      <c r="O489" s="35">
        <f>IF('[1]0.2 Konsumsi Energi'!M489="","",'[1]0.2 Konsumsi Energi'!M489)</f>
        <v>2100</v>
      </c>
      <c r="P489" s="35" t="str">
        <f>IF('[1]0.3 Konsumsi Protein Hewani'!J489="","",'[1]0.3 Konsumsi Protein Hewani'!J489)</f>
        <v/>
      </c>
      <c r="Q489" s="35">
        <f>IF('[1]0.3 Konsumsi Protein Hewani'!M489="","",'[1]0.3 Konsumsi Protein Hewani'!M489)</f>
        <v>25</v>
      </c>
      <c r="R489" s="35" t="str">
        <f>IF('[1]0.4 Stok_Cadangan'!J489="","",'[1]0.4 Stok_Cadangan'!J489)</f>
        <v/>
      </c>
      <c r="S489" s="35" t="str">
        <f>IF('[1]0.4 Stok_Cadangan'!M489="","",'[1]0.4 Stok_Cadangan'!M489)</f>
        <v/>
      </c>
      <c r="T489" s="35" t="str">
        <f>IF('[1]0.4 Stok_Cadangan'!P489="","",'[1]0.4 Stok_Cadangan'!P489)</f>
        <v/>
      </c>
      <c r="U489" s="35" t="str">
        <f>IF('[1]0.4 Stok_Cadangan'!T489="","",'[1]0.4 Stok_Cadangan'!T489)</f>
        <v/>
      </c>
      <c r="V489" s="35" t="str">
        <f>IF('[1]0.4 Stok_Cadangan'!W489="","",'[1]0.4 Stok_Cadangan'!W489)</f>
        <v/>
      </c>
      <c r="W489" s="35" t="str">
        <f>IF('[1]0.4 Stok_Cadangan'!Z489="","",'[1]0.4 Stok_Cadangan'!Z489)</f>
        <v/>
      </c>
      <c r="X489" s="35" t="str">
        <f>IF('[1]0.4 Stok_Cadangan'!AF489="","",'[1]0.4 Stok_Cadangan'!AF489)</f>
        <v/>
      </c>
      <c r="Y489" s="35" t="str">
        <f>IF('[1]0.4 Stok_Cadangan'!AI489="","",'[1]0.4 Stok_Cadangan'!AI489)</f>
        <v/>
      </c>
      <c r="Z489" s="35" t="str">
        <f>IF('[1]0.4 Stok_Cadangan'!AL489="","",'[1]0.4 Stok_Cadangan'!AL489)</f>
        <v/>
      </c>
      <c r="AA489" s="35" t="str">
        <f>IF('[1]0.5 Indikator Keterjangkauan'!P489="","",'[1]0.5 Indikator Keterjangkauan'!P489)</f>
        <v/>
      </c>
      <c r="AB489" s="35" t="str">
        <f>IF('[1]0.5 Indikator Keterjangkauan'!T489="","",'[1]0.5 Indikator Keterjangkauan'!T489)</f>
        <v/>
      </c>
      <c r="AC489" s="35" t="str">
        <f>IF('[1]0.5 Indikator Keterjangkauan'!X489="","",'[1]0.5 Indikator Keterjangkauan'!X489)</f>
        <v/>
      </c>
      <c r="AD489" s="35" t="str">
        <f>IF('[1]0.5 Indikator Keterjangkauan'!AB489="","",'[1]0.5 Indikator Keterjangkauan'!AB489)</f>
        <v/>
      </c>
      <c r="AE489" s="35" t="str">
        <f>IF('[1]0.6 Indikator Pemanfaatan'!V489="","",'[1]0.6 Indikator Pemanfaatan'!V489)</f>
        <v/>
      </c>
      <c r="AF489" s="35" t="str">
        <f>IF('[1]0.6 Indikator Pemanfaatan'!Z489="","",'[1]0.6 Indikator Pemanfaatan'!Z489)</f>
        <v/>
      </c>
      <c r="AG489" s="35" t="str">
        <f>IF('[2]2.1 Data FSVA 2025 &amp; Bobot'!H490="","",'[2]2.1 Data FSVA 2025 &amp; Bobot'!H490)</f>
        <v/>
      </c>
      <c r="AH489" s="35" t="str">
        <f>IF('[2]2.1 Data FSVA 2025 &amp; Bobot'!J490="","",'[2]2.1 Data FSVA 2025 &amp; Bobot'!J490)</f>
        <v/>
      </c>
      <c r="AI489" s="35" t="str">
        <f>IF('[2]2.1 Data FSVA 2025 &amp; Bobot'!L490="","",'[2]2.1 Data FSVA 2025 &amp; Bobot'!L490)</f>
        <v/>
      </c>
      <c r="AJ489" s="35" t="str">
        <f>IF('[2]2.1 Data FSVA 2025 &amp; Bobot'!N490="","",'[2]2.1 Data FSVA 2025 &amp; Bobot'!N490)</f>
        <v/>
      </c>
      <c r="AK489" s="35" t="str">
        <f>IF('[2]2.1 Data FSVA 2025 &amp; Bobot'!P490="","",'[2]2.1 Data FSVA 2025 &amp; Bobot'!P490)</f>
        <v/>
      </c>
      <c r="AL489" s="35" t="str">
        <f>IF('[2]2.1 Data FSVA 2025 &amp; Bobot'!R490="","",'[2]2.1 Data FSVA 2025 &amp; Bobot'!R490)</f>
        <v/>
      </c>
      <c r="AM489" s="35" t="str">
        <f>IF('[2]2.1 Data FSVA 2025 &amp; Bobot'!T490="","",'[2]2.1 Data FSVA 2025 &amp; Bobot'!T490)</f>
        <v/>
      </c>
      <c r="AN489" s="35" t="str">
        <f>IF('[2]2.1 Data FSVA 2025 &amp; Bobot'!V490="","",'[2]2.1 Data FSVA 2025 &amp; Bobot'!V490)</f>
        <v/>
      </c>
      <c r="AO489" s="35" t="str">
        <f>IF('[2]2.1 Data FSVA 2025 &amp; Bobot'!X490="","",'[2]2.1 Data FSVA 2025 &amp; Bobot'!X490)</f>
        <v/>
      </c>
      <c r="AP489" s="35" t="str">
        <f>IF('[2]2.1 Data FSVA 2025 &amp; Bobot'!Z490="","",'[2]2.1 Data FSVA 2025 &amp; Bobot'!Z490)</f>
        <v/>
      </c>
      <c r="AQ489" s="35" t="str">
        <f>IF('[2]2.1 Data FSVA 2025 &amp; Bobot'!AB490="","",'[2]2.1 Data FSVA 2025 &amp; Bobot'!AB490)</f>
        <v/>
      </c>
      <c r="AR489" s="35" t="str">
        <f>IF('[2]2.1 Data FSVA 2025 &amp; Bobot'!AD490="","",'[2]2.1 Data FSVA 2025 &amp; Bobot'!AD490)</f>
        <v/>
      </c>
      <c r="AS489" s="27" t="str">
        <f>IF('[2]2.4 Prioritas Individu'!G490="","",'[2]2.4 Prioritas Individu'!G490)</f>
        <v/>
      </c>
      <c r="AT489" s="27" t="str">
        <f>IF('[2]2.4 Prioritas Individu'!H490="","",'[2]2.4 Prioritas Individu'!H490)</f>
        <v/>
      </c>
      <c r="AU489" s="27" t="str">
        <f>IF('[2]2.4 Prioritas Individu'!I490="","",'[2]2.4 Prioritas Individu'!I490)</f>
        <v/>
      </c>
      <c r="AV489" s="27" t="str">
        <f>IF('[2]2.4 Prioritas Individu'!J490="","",'[2]2.4 Prioritas Individu'!J490)</f>
        <v/>
      </c>
      <c r="AW489" s="27" t="str">
        <f>IF('[2]2.4 Prioritas Individu'!K490="","",'[2]2.4 Prioritas Individu'!K490)</f>
        <v/>
      </c>
      <c r="AX489" s="27" t="str">
        <f>IF('[2]2.4 Prioritas Individu'!L490="","",'[2]2.4 Prioritas Individu'!L490)</f>
        <v/>
      </c>
      <c r="AY489" s="27" t="str">
        <f>IF('[2]2.4 Prioritas Individu'!M490="","",'[2]2.4 Prioritas Individu'!M490)</f>
        <v/>
      </c>
      <c r="AZ489" s="27" t="str">
        <f>IF('[2]2.4 Prioritas Individu'!N490="","",'[2]2.4 Prioritas Individu'!N490)</f>
        <v/>
      </c>
      <c r="BA489" s="27" t="str">
        <f>IF('[2]2.4 Prioritas Individu'!O490="","",'[2]2.4 Prioritas Individu'!O490)</f>
        <v/>
      </c>
      <c r="BB489" s="27" t="str">
        <f>IF('[2]2.4 Prioritas Individu'!P490="","",'[2]2.4 Prioritas Individu'!P490)</f>
        <v/>
      </c>
      <c r="BC489" s="27" t="str">
        <f>IF('[2]2.4 Prioritas Individu'!Q490="","",'[2]2.4 Prioritas Individu'!Q490)</f>
        <v/>
      </c>
      <c r="BD489" s="27" t="str">
        <f>IF('[2]2.4 Prioritas Individu'!R490="","",'[2]2.4 Prioritas Individu'!R490)</f>
        <v/>
      </c>
      <c r="BE489" s="25" t="str">
        <f>IF('[2]2.4 Prioritas Individu'!S490="","",'[2]2.4 Prioritas Individu'!S490)</f>
        <v>-</v>
      </c>
      <c r="BF489" s="27" t="str">
        <f>IF('[2]2.4 Prioritas Individu'!T490="","",'[2]2.4 Prioritas Individu'!T490)</f>
        <v>-</v>
      </c>
      <c r="BG489" s="27" t="str">
        <f>IF('[2]2.4 Prioritas Individu'!U490="","",'[2]2.4 Prioritas Individu'!U490)</f>
        <v>-</v>
      </c>
      <c r="BH489" s="25" t="str">
        <f>IF('[2]2.3 Indeks &amp; Cut off Komposit'!G1201="","",'[2]2.3 Indeks &amp; Cut off Komposit'!G1201)</f>
        <v/>
      </c>
      <c r="BI489" s="25" t="str">
        <f>IF('[2]2.3 Indeks &amp; Cut off Komposit'!H1201="","",'[2]2.3 Indeks &amp; Cut off Komposit'!H1201)</f>
        <v/>
      </c>
      <c r="BJ489" s="25" t="str">
        <f>IF('[2]2.3 Indeks &amp; Cut off Komposit'!I1201="","",'[2]2.3 Indeks &amp; Cut off Komposit'!I1201)</f>
        <v/>
      </c>
      <c r="BK489" s="25" t="str">
        <f>IF('[2]2.3 Indeks &amp; Cut off Komposit'!J1201="","",'[2]2.3 Indeks &amp; Cut off Komposit'!J1201)</f>
        <v/>
      </c>
      <c r="BL489" s="25" t="str">
        <f>IF('[2]2.3 Indeks &amp; Cut off Komposit'!K1201="","",'[2]2.3 Indeks &amp; Cut off Komposit'!K1201)</f>
        <v/>
      </c>
      <c r="BM489" s="25" t="str">
        <f>IF('[2]2.3 Indeks &amp; Cut off Komposit'!L1201="","",'[2]2.3 Indeks &amp; Cut off Komposit'!L1201)</f>
        <v/>
      </c>
      <c r="BN489" s="25" t="str">
        <f>IF('[2]2.3 Indeks &amp; Cut off Komposit'!M1201="","",'[2]2.3 Indeks &amp; Cut off Komposit'!M1201)</f>
        <v/>
      </c>
      <c r="BO489" s="25" t="str">
        <f>IF('[2]2.3 Indeks &amp; Cut off Komposit'!N1201="","",'[2]2.3 Indeks &amp; Cut off Komposit'!N1201)</f>
        <v/>
      </c>
      <c r="BP489" s="25" t="str">
        <f>IF('[2]2.3 Indeks &amp; Cut off Komposit'!O1201="","",'[2]2.3 Indeks &amp; Cut off Komposit'!O1201)</f>
        <v/>
      </c>
      <c r="BQ489" s="25" t="str">
        <f>IF('[2]2.3 Indeks &amp; Cut off Komposit'!P1201="","",'[2]2.3 Indeks &amp; Cut off Komposit'!P1201)</f>
        <v/>
      </c>
      <c r="BR489" s="25" t="str">
        <f>IF('[2]2.3 Indeks &amp; Cut off Komposit'!Q1201="","",'[2]2.3 Indeks &amp; Cut off Komposit'!Q1201)</f>
        <v/>
      </c>
      <c r="BS489" s="25" t="str">
        <f>IF('[2]2.3 Indeks &amp; Cut off Komposit'!R1201="","",'[2]2.3 Indeks &amp; Cut off Komposit'!R1201)</f>
        <v/>
      </c>
      <c r="BT489" s="25" t="str">
        <f>IF('[2]2.3 Indeks &amp; Cut off Komposit'!S1201="","",'[2]2.3 Indeks &amp; Cut off Komposit'!S1201)</f>
        <v>-</v>
      </c>
      <c r="BU489" s="25" t="str">
        <f>IF('[2]2.3 Indeks &amp; Cut off Komposit'!T1201="","",'[2]2.3 Indeks &amp; Cut off Komposit'!T1201)</f>
        <v>-</v>
      </c>
      <c r="BV489" s="25" t="str">
        <f>IF('[2]2.3 Indeks &amp; Cut off Komposit'!U1201="","",'[2]2.3 Indeks &amp; Cut off Komposit'!U1201)</f>
        <v>-</v>
      </c>
      <c r="BW489" s="25" t="str">
        <f>IF('[2]2.3 Indeks &amp; Cut off Komposit'!V1201="","",'[2]2.3 Indeks &amp; Cut off Komposit'!V1201)</f>
        <v>-</v>
      </c>
    </row>
    <row r="490" spans="1:75" x14ac:dyDescent="0.3">
      <c r="A490" s="14" t="str">
        <f>IF('[1]0.1 Produksi Pangan &amp; Penduduk'!A490="","",'[1]0.1 Produksi Pangan &amp; Penduduk'!A490)</f>
        <v/>
      </c>
      <c r="B490" s="4" t="str">
        <f>IF('[1]0.1 Produksi Pangan &amp; Penduduk'!B490="","",'[1]0.1 Produksi Pangan &amp; Penduduk'!B490)</f>
        <v/>
      </c>
      <c r="C490" s="14" t="str">
        <f>IF('[1]0.1 Produksi Pangan &amp; Penduduk'!C490="","",'[1]0.1 Produksi Pangan &amp; Penduduk'!C490)</f>
        <v/>
      </c>
      <c r="D490" s="14" t="str">
        <f>IF('[1]0.1 Produksi Pangan &amp; Penduduk'!D490="","",'[1]0.1 Produksi Pangan &amp; Penduduk'!D490)</f>
        <v/>
      </c>
      <c r="E490" s="14" t="str">
        <f>IF('[1]0.1 Produksi Pangan &amp; Penduduk'!E490="","",'[1]0.1 Produksi Pangan &amp; Penduduk'!E490)</f>
        <v/>
      </c>
      <c r="F490" s="4" t="str">
        <f>IF('[1]0.1 Produksi Pangan &amp; Penduduk'!F490="","",'[1]0.1 Produksi Pangan &amp; Penduduk'!F490)</f>
        <v/>
      </c>
      <c r="G490" s="35" t="str">
        <f>IF('[1]0.1 Produksi Pangan &amp; Penduduk'!J490="","",'[1]0.1 Produksi Pangan &amp; Penduduk'!J490)</f>
        <v/>
      </c>
      <c r="H490" s="35" t="str">
        <f>IF('[1]0.1 Produksi Pangan &amp; Penduduk'!M490="","",'[1]0.1 Produksi Pangan &amp; Penduduk'!M490)</f>
        <v/>
      </c>
      <c r="I490" s="35" t="str">
        <f>IF('[1]0.1 Produksi Pangan &amp; Penduduk'!S490="","",'[1]0.1 Produksi Pangan &amp; Penduduk'!S490)</f>
        <v/>
      </c>
      <c r="J490" s="35" t="str">
        <f>IF('[1]0.1 Produksi Pangan &amp; Penduduk'!Y490="","",'[1]0.1 Produksi Pangan &amp; Penduduk'!Y490)</f>
        <v/>
      </c>
      <c r="K490" s="35" t="str">
        <f>IF('[1]0.1 Produksi Pangan &amp; Penduduk'!AE490="","",'[1]0.1 Produksi Pangan &amp; Penduduk'!AE490)</f>
        <v/>
      </c>
      <c r="L490" s="35" t="str">
        <f>IF('[1]0.1 Produksi Pangan &amp; Penduduk'!AK490="","",'[1]0.1 Produksi Pangan &amp; Penduduk'!AK490)</f>
        <v/>
      </c>
      <c r="M490" s="35" t="str">
        <f>IF('[1]0.1 Produksi Pangan &amp; Penduduk'!AQ490="","",'[1]0.1 Produksi Pangan &amp; Penduduk'!AQ490)</f>
        <v/>
      </c>
      <c r="N490" s="35" t="str">
        <f>IF('[1]0.2 Konsumsi Energi'!J490="","",'[1]0.2 Konsumsi Energi'!J490)</f>
        <v/>
      </c>
      <c r="O490" s="35">
        <f>IF('[1]0.2 Konsumsi Energi'!M490="","",'[1]0.2 Konsumsi Energi'!M490)</f>
        <v>2100</v>
      </c>
      <c r="P490" s="35" t="str">
        <f>IF('[1]0.3 Konsumsi Protein Hewani'!J490="","",'[1]0.3 Konsumsi Protein Hewani'!J490)</f>
        <v/>
      </c>
      <c r="Q490" s="35">
        <f>IF('[1]0.3 Konsumsi Protein Hewani'!M490="","",'[1]0.3 Konsumsi Protein Hewani'!M490)</f>
        <v>25</v>
      </c>
      <c r="R490" s="35" t="str">
        <f>IF('[1]0.4 Stok_Cadangan'!J490="","",'[1]0.4 Stok_Cadangan'!J490)</f>
        <v/>
      </c>
      <c r="S490" s="35" t="str">
        <f>IF('[1]0.4 Stok_Cadangan'!M490="","",'[1]0.4 Stok_Cadangan'!M490)</f>
        <v/>
      </c>
      <c r="T490" s="35" t="str">
        <f>IF('[1]0.4 Stok_Cadangan'!P490="","",'[1]0.4 Stok_Cadangan'!P490)</f>
        <v/>
      </c>
      <c r="U490" s="35" t="str">
        <f>IF('[1]0.4 Stok_Cadangan'!T490="","",'[1]0.4 Stok_Cadangan'!T490)</f>
        <v/>
      </c>
      <c r="V490" s="35" t="str">
        <f>IF('[1]0.4 Stok_Cadangan'!W490="","",'[1]0.4 Stok_Cadangan'!W490)</f>
        <v/>
      </c>
      <c r="W490" s="35" t="str">
        <f>IF('[1]0.4 Stok_Cadangan'!Z490="","",'[1]0.4 Stok_Cadangan'!Z490)</f>
        <v/>
      </c>
      <c r="X490" s="35" t="str">
        <f>IF('[1]0.4 Stok_Cadangan'!AF490="","",'[1]0.4 Stok_Cadangan'!AF490)</f>
        <v/>
      </c>
      <c r="Y490" s="35" t="str">
        <f>IF('[1]0.4 Stok_Cadangan'!AI490="","",'[1]0.4 Stok_Cadangan'!AI490)</f>
        <v/>
      </c>
      <c r="Z490" s="35" t="str">
        <f>IF('[1]0.4 Stok_Cadangan'!AL490="","",'[1]0.4 Stok_Cadangan'!AL490)</f>
        <v/>
      </c>
      <c r="AA490" s="35" t="str">
        <f>IF('[1]0.5 Indikator Keterjangkauan'!P490="","",'[1]0.5 Indikator Keterjangkauan'!P490)</f>
        <v/>
      </c>
      <c r="AB490" s="35" t="str">
        <f>IF('[1]0.5 Indikator Keterjangkauan'!T490="","",'[1]0.5 Indikator Keterjangkauan'!T490)</f>
        <v/>
      </c>
      <c r="AC490" s="35" t="str">
        <f>IF('[1]0.5 Indikator Keterjangkauan'!X490="","",'[1]0.5 Indikator Keterjangkauan'!X490)</f>
        <v/>
      </c>
      <c r="AD490" s="35" t="str">
        <f>IF('[1]0.5 Indikator Keterjangkauan'!AB490="","",'[1]0.5 Indikator Keterjangkauan'!AB490)</f>
        <v/>
      </c>
      <c r="AE490" s="35" t="str">
        <f>IF('[1]0.6 Indikator Pemanfaatan'!V490="","",'[1]0.6 Indikator Pemanfaatan'!V490)</f>
        <v/>
      </c>
      <c r="AF490" s="35" t="str">
        <f>IF('[1]0.6 Indikator Pemanfaatan'!Z490="","",'[1]0.6 Indikator Pemanfaatan'!Z490)</f>
        <v/>
      </c>
      <c r="AG490" s="35" t="str">
        <f>IF('[2]2.1 Data FSVA 2025 &amp; Bobot'!H491="","",'[2]2.1 Data FSVA 2025 &amp; Bobot'!H491)</f>
        <v/>
      </c>
      <c r="AH490" s="35" t="str">
        <f>IF('[2]2.1 Data FSVA 2025 &amp; Bobot'!J491="","",'[2]2.1 Data FSVA 2025 &amp; Bobot'!J491)</f>
        <v/>
      </c>
      <c r="AI490" s="35" t="str">
        <f>IF('[2]2.1 Data FSVA 2025 &amp; Bobot'!L491="","",'[2]2.1 Data FSVA 2025 &amp; Bobot'!L491)</f>
        <v/>
      </c>
      <c r="AJ490" s="35" t="str">
        <f>IF('[2]2.1 Data FSVA 2025 &amp; Bobot'!N491="","",'[2]2.1 Data FSVA 2025 &amp; Bobot'!N491)</f>
        <v/>
      </c>
      <c r="AK490" s="35" t="str">
        <f>IF('[2]2.1 Data FSVA 2025 &amp; Bobot'!P491="","",'[2]2.1 Data FSVA 2025 &amp; Bobot'!P491)</f>
        <v/>
      </c>
      <c r="AL490" s="35" t="str">
        <f>IF('[2]2.1 Data FSVA 2025 &amp; Bobot'!R491="","",'[2]2.1 Data FSVA 2025 &amp; Bobot'!R491)</f>
        <v/>
      </c>
      <c r="AM490" s="35" t="str">
        <f>IF('[2]2.1 Data FSVA 2025 &amp; Bobot'!T491="","",'[2]2.1 Data FSVA 2025 &amp; Bobot'!T491)</f>
        <v/>
      </c>
      <c r="AN490" s="35" t="str">
        <f>IF('[2]2.1 Data FSVA 2025 &amp; Bobot'!V491="","",'[2]2.1 Data FSVA 2025 &amp; Bobot'!V491)</f>
        <v/>
      </c>
      <c r="AO490" s="35" t="str">
        <f>IF('[2]2.1 Data FSVA 2025 &amp; Bobot'!X491="","",'[2]2.1 Data FSVA 2025 &amp; Bobot'!X491)</f>
        <v/>
      </c>
      <c r="AP490" s="35" t="str">
        <f>IF('[2]2.1 Data FSVA 2025 &amp; Bobot'!Z491="","",'[2]2.1 Data FSVA 2025 &amp; Bobot'!Z491)</f>
        <v/>
      </c>
      <c r="AQ490" s="35" t="str">
        <f>IF('[2]2.1 Data FSVA 2025 &amp; Bobot'!AB491="","",'[2]2.1 Data FSVA 2025 &amp; Bobot'!AB491)</f>
        <v/>
      </c>
      <c r="AR490" s="35" t="str">
        <f>IF('[2]2.1 Data FSVA 2025 &amp; Bobot'!AD491="","",'[2]2.1 Data FSVA 2025 &amp; Bobot'!AD491)</f>
        <v/>
      </c>
      <c r="AS490" s="27" t="str">
        <f>IF('[2]2.4 Prioritas Individu'!G491="","",'[2]2.4 Prioritas Individu'!G491)</f>
        <v/>
      </c>
      <c r="AT490" s="27" t="str">
        <f>IF('[2]2.4 Prioritas Individu'!H491="","",'[2]2.4 Prioritas Individu'!H491)</f>
        <v/>
      </c>
      <c r="AU490" s="27" t="str">
        <f>IF('[2]2.4 Prioritas Individu'!I491="","",'[2]2.4 Prioritas Individu'!I491)</f>
        <v/>
      </c>
      <c r="AV490" s="27" t="str">
        <f>IF('[2]2.4 Prioritas Individu'!J491="","",'[2]2.4 Prioritas Individu'!J491)</f>
        <v/>
      </c>
      <c r="AW490" s="27" t="str">
        <f>IF('[2]2.4 Prioritas Individu'!K491="","",'[2]2.4 Prioritas Individu'!K491)</f>
        <v/>
      </c>
      <c r="AX490" s="27" t="str">
        <f>IF('[2]2.4 Prioritas Individu'!L491="","",'[2]2.4 Prioritas Individu'!L491)</f>
        <v/>
      </c>
      <c r="AY490" s="27" t="str">
        <f>IF('[2]2.4 Prioritas Individu'!M491="","",'[2]2.4 Prioritas Individu'!M491)</f>
        <v/>
      </c>
      <c r="AZ490" s="27" t="str">
        <f>IF('[2]2.4 Prioritas Individu'!N491="","",'[2]2.4 Prioritas Individu'!N491)</f>
        <v/>
      </c>
      <c r="BA490" s="27" t="str">
        <f>IF('[2]2.4 Prioritas Individu'!O491="","",'[2]2.4 Prioritas Individu'!O491)</f>
        <v/>
      </c>
      <c r="BB490" s="27" t="str">
        <f>IF('[2]2.4 Prioritas Individu'!P491="","",'[2]2.4 Prioritas Individu'!P491)</f>
        <v/>
      </c>
      <c r="BC490" s="27" t="str">
        <f>IF('[2]2.4 Prioritas Individu'!Q491="","",'[2]2.4 Prioritas Individu'!Q491)</f>
        <v/>
      </c>
      <c r="BD490" s="27" t="str">
        <f>IF('[2]2.4 Prioritas Individu'!R491="","",'[2]2.4 Prioritas Individu'!R491)</f>
        <v/>
      </c>
      <c r="BE490" s="25" t="str">
        <f>IF('[2]2.4 Prioritas Individu'!S491="","",'[2]2.4 Prioritas Individu'!S491)</f>
        <v>-</v>
      </c>
      <c r="BF490" s="27" t="str">
        <f>IF('[2]2.4 Prioritas Individu'!T491="","",'[2]2.4 Prioritas Individu'!T491)</f>
        <v>-</v>
      </c>
      <c r="BG490" s="27" t="str">
        <f>IF('[2]2.4 Prioritas Individu'!U491="","",'[2]2.4 Prioritas Individu'!U491)</f>
        <v>-</v>
      </c>
      <c r="BH490" s="25" t="str">
        <f>IF('[2]2.3 Indeks &amp; Cut off Komposit'!G1202="","",'[2]2.3 Indeks &amp; Cut off Komposit'!G1202)</f>
        <v/>
      </c>
      <c r="BI490" s="25" t="str">
        <f>IF('[2]2.3 Indeks &amp; Cut off Komposit'!H1202="","",'[2]2.3 Indeks &amp; Cut off Komposit'!H1202)</f>
        <v/>
      </c>
      <c r="BJ490" s="25" t="str">
        <f>IF('[2]2.3 Indeks &amp; Cut off Komposit'!I1202="","",'[2]2.3 Indeks &amp; Cut off Komposit'!I1202)</f>
        <v/>
      </c>
      <c r="BK490" s="25" t="str">
        <f>IF('[2]2.3 Indeks &amp; Cut off Komposit'!J1202="","",'[2]2.3 Indeks &amp; Cut off Komposit'!J1202)</f>
        <v/>
      </c>
      <c r="BL490" s="25" t="str">
        <f>IF('[2]2.3 Indeks &amp; Cut off Komposit'!K1202="","",'[2]2.3 Indeks &amp; Cut off Komposit'!K1202)</f>
        <v/>
      </c>
      <c r="BM490" s="25" t="str">
        <f>IF('[2]2.3 Indeks &amp; Cut off Komposit'!L1202="","",'[2]2.3 Indeks &amp; Cut off Komposit'!L1202)</f>
        <v/>
      </c>
      <c r="BN490" s="25" t="str">
        <f>IF('[2]2.3 Indeks &amp; Cut off Komposit'!M1202="","",'[2]2.3 Indeks &amp; Cut off Komposit'!M1202)</f>
        <v/>
      </c>
      <c r="BO490" s="25" t="str">
        <f>IF('[2]2.3 Indeks &amp; Cut off Komposit'!N1202="","",'[2]2.3 Indeks &amp; Cut off Komposit'!N1202)</f>
        <v/>
      </c>
      <c r="BP490" s="25" t="str">
        <f>IF('[2]2.3 Indeks &amp; Cut off Komposit'!O1202="","",'[2]2.3 Indeks &amp; Cut off Komposit'!O1202)</f>
        <v/>
      </c>
      <c r="BQ490" s="25" t="str">
        <f>IF('[2]2.3 Indeks &amp; Cut off Komposit'!P1202="","",'[2]2.3 Indeks &amp; Cut off Komposit'!P1202)</f>
        <v/>
      </c>
      <c r="BR490" s="25" t="str">
        <f>IF('[2]2.3 Indeks &amp; Cut off Komposit'!Q1202="","",'[2]2.3 Indeks &amp; Cut off Komposit'!Q1202)</f>
        <v/>
      </c>
      <c r="BS490" s="25" t="str">
        <f>IF('[2]2.3 Indeks &amp; Cut off Komposit'!R1202="","",'[2]2.3 Indeks &amp; Cut off Komposit'!R1202)</f>
        <v/>
      </c>
      <c r="BT490" s="25" t="str">
        <f>IF('[2]2.3 Indeks &amp; Cut off Komposit'!S1202="","",'[2]2.3 Indeks &amp; Cut off Komposit'!S1202)</f>
        <v>-</v>
      </c>
      <c r="BU490" s="25" t="str">
        <f>IF('[2]2.3 Indeks &amp; Cut off Komposit'!T1202="","",'[2]2.3 Indeks &amp; Cut off Komposit'!T1202)</f>
        <v>-</v>
      </c>
      <c r="BV490" s="25" t="str">
        <f>IF('[2]2.3 Indeks &amp; Cut off Komposit'!U1202="","",'[2]2.3 Indeks &amp; Cut off Komposit'!U1202)</f>
        <v>-</v>
      </c>
      <c r="BW490" s="25" t="str">
        <f>IF('[2]2.3 Indeks &amp; Cut off Komposit'!V1202="","",'[2]2.3 Indeks &amp; Cut off Komposit'!V1202)</f>
        <v>-</v>
      </c>
    </row>
    <row r="491" spans="1:75" x14ac:dyDescent="0.3">
      <c r="A491" s="14" t="str">
        <f>IF('[1]0.1 Produksi Pangan &amp; Penduduk'!A491="","",'[1]0.1 Produksi Pangan &amp; Penduduk'!A491)</f>
        <v/>
      </c>
      <c r="B491" s="4" t="str">
        <f>IF('[1]0.1 Produksi Pangan &amp; Penduduk'!B491="","",'[1]0.1 Produksi Pangan &amp; Penduduk'!B491)</f>
        <v/>
      </c>
      <c r="C491" s="14" t="str">
        <f>IF('[1]0.1 Produksi Pangan &amp; Penduduk'!C491="","",'[1]0.1 Produksi Pangan &amp; Penduduk'!C491)</f>
        <v/>
      </c>
      <c r="D491" s="14" t="str">
        <f>IF('[1]0.1 Produksi Pangan &amp; Penduduk'!D491="","",'[1]0.1 Produksi Pangan &amp; Penduduk'!D491)</f>
        <v/>
      </c>
      <c r="E491" s="14" t="str">
        <f>IF('[1]0.1 Produksi Pangan &amp; Penduduk'!E491="","",'[1]0.1 Produksi Pangan &amp; Penduduk'!E491)</f>
        <v/>
      </c>
      <c r="F491" s="4" t="str">
        <f>IF('[1]0.1 Produksi Pangan &amp; Penduduk'!F491="","",'[1]0.1 Produksi Pangan &amp; Penduduk'!F491)</f>
        <v/>
      </c>
      <c r="G491" s="35" t="str">
        <f>IF('[1]0.1 Produksi Pangan &amp; Penduduk'!J491="","",'[1]0.1 Produksi Pangan &amp; Penduduk'!J491)</f>
        <v/>
      </c>
      <c r="H491" s="35" t="str">
        <f>IF('[1]0.1 Produksi Pangan &amp; Penduduk'!M491="","",'[1]0.1 Produksi Pangan &amp; Penduduk'!M491)</f>
        <v/>
      </c>
      <c r="I491" s="35" t="str">
        <f>IF('[1]0.1 Produksi Pangan &amp; Penduduk'!S491="","",'[1]0.1 Produksi Pangan &amp; Penduduk'!S491)</f>
        <v/>
      </c>
      <c r="J491" s="35" t="str">
        <f>IF('[1]0.1 Produksi Pangan &amp; Penduduk'!Y491="","",'[1]0.1 Produksi Pangan &amp; Penduduk'!Y491)</f>
        <v/>
      </c>
      <c r="K491" s="35" t="str">
        <f>IF('[1]0.1 Produksi Pangan &amp; Penduduk'!AE491="","",'[1]0.1 Produksi Pangan &amp; Penduduk'!AE491)</f>
        <v/>
      </c>
      <c r="L491" s="35" t="str">
        <f>IF('[1]0.1 Produksi Pangan &amp; Penduduk'!AK491="","",'[1]0.1 Produksi Pangan &amp; Penduduk'!AK491)</f>
        <v/>
      </c>
      <c r="M491" s="35" t="str">
        <f>IF('[1]0.1 Produksi Pangan &amp; Penduduk'!AQ491="","",'[1]0.1 Produksi Pangan &amp; Penduduk'!AQ491)</f>
        <v/>
      </c>
      <c r="N491" s="35" t="str">
        <f>IF('[1]0.2 Konsumsi Energi'!J491="","",'[1]0.2 Konsumsi Energi'!J491)</f>
        <v/>
      </c>
      <c r="O491" s="35">
        <f>IF('[1]0.2 Konsumsi Energi'!M491="","",'[1]0.2 Konsumsi Energi'!M491)</f>
        <v>2100</v>
      </c>
      <c r="P491" s="35" t="str">
        <f>IF('[1]0.3 Konsumsi Protein Hewani'!J491="","",'[1]0.3 Konsumsi Protein Hewani'!J491)</f>
        <v/>
      </c>
      <c r="Q491" s="35">
        <f>IF('[1]0.3 Konsumsi Protein Hewani'!M491="","",'[1]0.3 Konsumsi Protein Hewani'!M491)</f>
        <v>25</v>
      </c>
      <c r="R491" s="35" t="str">
        <f>IF('[1]0.4 Stok_Cadangan'!J491="","",'[1]0.4 Stok_Cadangan'!J491)</f>
        <v/>
      </c>
      <c r="S491" s="35" t="str">
        <f>IF('[1]0.4 Stok_Cadangan'!M491="","",'[1]0.4 Stok_Cadangan'!M491)</f>
        <v/>
      </c>
      <c r="T491" s="35" t="str">
        <f>IF('[1]0.4 Stok_Cadangan'!P491="","",'[1]0.4 Stok_Cadangan'!P491)</f>
        <v/>
      </c>
      <c r="U491" s="35" t="str">
        <f>IF('[1]0.4 Stok_Cadangan'!T491="","",'[1]0.4 Stok_Cadangan'!T491)</f>
        <v/>
      </c>
      <c r="V491" s="35" t="str">
        <f>IF('[1]0.4 Stok_Cadangan'!W491="","",'[1]0.4 Stok_Cadangan'!W491)</f>
        <v/>
      </c>
      <c r="W491" s="35" t="str">
        <f>IF('[1]0.4 Stok_Cadangan'!Z491="","",'[1]0.4 Stok_Cadangan'!Z491)</f>
        <v/>
      </c>
      <c r="X491" s="35" t="str">
        <f>IF('[1]0.4 Stok_Cadangan'!AF491="","",'[1]0.4 Stok_Cadangan'!AF491)</f>
        <v/>
      </c>
      <c r="Y491" s="35" t="str">
        <f>IF('[1]0.4 Stok_Cadangan'!AI491="","",'[1]0.4 Stok_Cadangan'!AI491)</f>
        <v/>
      </c>
      <c r="Z491" s="35" t="str">
        <f>IF('[1]0.4 Stok_Cadangan'!AL491="","",'[1]0.4 Stok_Cadangan'!AL491)</f>
        <v/>
      </c>
      <c r="AA491" s="35" t="str">
        <f>IF('[1]0.5 Indikator Keterjangkauan'!P491="","",'[1]0.5 Indikator Keterjangkauan'!P491)</f>
        <v/>
      </c>
      <c r="AB491" s="35" t="str">
        <f>IF('[1]0.5 Indikator Keterjangkauan'!T491="","",'[1]0.5 Indikator Keterjangkauan'!T491)</f>
        <v/>
      </c>
      <c r="AC491" s="35" t="str">
        <f>IF('[1]0.5 Indikator Keterjangkauan'!X491="","",'[1]0.5 Indikator Keterjangkauan'!X491)</f>
        <v/>
      </c>
      <c r="AD491" s="35" t="str">
        <f>IF('[1]0.5 Indikator Keterjangkauan'!AB491="","",'[1]0.5 Indikator Keterjangkauan'!AB491)</f>
        <v/>
      </c>
      <c r="AE491" s="35" t="str">
        <f>IF('[1]0.6 Indikator Pemanfaatan'!V491="","",'[1]0.6 Indikator Pemanfaatan'!V491)</f>
        <v/>
      </c>
      <c r="AF491" s="35" t="str">
        <f>IF('[1]0.6 Indikator Pemanfaatan'!Z491="","",'[1]0.6 Indikator Pemanfaatan'!Z491)</f>
        <v/>
      </c>
      <c r="AG491" s="35" t="str">
        <f>IF('[2]2.1 Data FSVA 2025 &amp; Bobot'!H492="","",'[2]2.1 Data FSVA 2025 &amp; Bobot'!H492)</f>
        <v/>
      </c>
      <c r="AH491" s="35" t="str">
        <f>IF('[2]2.1 Data FSVA 2025 &amp; Bobot'!J492="","",'[2]2.1 Data FSVA 2025 &amp; Bobot'!J492)</f>
        <v/>
      </c>
      <c r="AI491" s="35" t="str">
        <f>IF('[2]2.1 Data FSVA 2025 &amp; Bobot'!L492="","",'[2]2.1 Data FSVA 2025 &amp; Bobot'!L492)</f>
        <v/>
      </c>
      <c r="AJ491" s="35" t="str">
        <f>IF('[2]2.1 Data FSVA 2025 &amp; Bobot'!N492="","",'[2]2.1 Data FSVA 2025 &amp; Bobot'!N492)</f>
        <v/>
      </c>
      <c r="AK491" s="35" t="str">
        <f>IF('[2]2.1 Data FSVA 2025 &amp; Bobot'!P492="","",'[2]2.1 Data FSVA 2025 &amp; Bobot'!P492)</f>
        <v/>
      </c>
      <c r="AL491" s="35" t="str">
        <f>IF('[2]2.1 Data FSVA 2025 &amp; Bobot'!R492="","",'[2]2.1 Data FSVA 2025 &amp; Bobot'!R492)</f>
        <v/>
      </c>
      <c r="AM491" s="35" t="str">
        <f>IF('[2]2.1 Data FSVA 2025 &amp; Bobot'!T492="","",'[2]2.1 Data FSVA 2025 &amp; Bobot'!T492)</f>
        <v/>
      </c>
      <c r="AN491" s="35" t="str">
        <f>IF('[2]2.1 Data FSVA 2025 &amp; Bobot'!V492="","",'[2]2.1 Data FSVA 2025 &amp; Bobot'!V492)</f>
        <v/>
      </c>
      <c r="AO491" s="35" t="str">
        <f>IF('[2]2.1 Data FSVA 2025 &amp; Bobot'!X492="","",'[2]2.1 Data FSVA 2025 &amp; Bobot'!X492)</f>
        <v/>
      </c>
      <c r="AP491" s="35" t="str">
        <f>IF('[2]2.1 Data FSVA 2025 &amp; Bobot'!Z492="","",'[2]2.1 Data FSVA 2025 &amp; Bobot'!Z492)</f>
        <v/>
      </c>
      <c r="AQ491" s="35" t="str">
        <f>IF('[2]2.1 Data FSVA 2025 &amp; Bobot'!AB492="","",'[2]2.1 Data FSVA 2025 &amp; Bobot'!AB492)</f>
        <v/>
      </c>
      <c r="AR491" s="35" t="str">
        <f>IF('[2]2.1 Data FSVA 2025 &amp; Bobot'!AD492="","",'[2]2.1 Data FSVA 2025 &amp; Bobot'!AD492)</f>
        <v/>
      </c>
      <c r="AS491" s="27" t="str">
        <f>IF('[2]2.4 Prioritas Individu'!G492="","",'[2]2.4 Prioritas Individu'!G492)</f>
        <v/>
      </c>
      <c r="AT491" s="27" t="str">
        <f>IF('[2]2.4 Prioritas Individu'!H492="","",'[2]2.4 Prioritas Individu'!H492)</f>
        <v/>
      </c>
      <c r="AU491" s="27" t="str">
        <f>IF('[2]2.4 Prioritas Individu'!I492="","",'[2]2.4 Prioritas Individu'!I492)</f>
        <v/>
      </c>
      <c r="AV491" s="27" t="str">
        <f>IF('[2]2.4 Prioritas Individu'!J492="","",'[2]2.4 Prioritas Individu'!J492)</f>
        <v/>
      </c>
      <c r="AW491" s="27" t="str">
        <f>IF('[2]2.4 Prioritas Individu'!K492="","",'[2]2.4 Prioritas Individu'!K492)</f>
        <v/>
      </c>
      <c r="AX491" s="27" t="str">
        <f>IF('[2]2.4 Prioritas Individu'!L492="","",'[2]2.4 Prioritas Individu'!L492)</f>
        <v/>
      </c>
      <c r="AY491" s="27" t="str">
        <f>IF('[2]2.4 Prioritas Individu'!M492="","",'[2]2.4 Prioritas Individu'!M492)</f>
        <v/>
      </c>
      <c r="AZ491" s="27" t="str">
        <f>IF('[2]2.4 Prioritas Individu'!N492="","",'[2]2.4 Prioritas Individu'!N492)</f>
        <v/>
      </c>
      <c r="BA491" s="27" t="str">
        <f>IF('[2]2.4 Prioritas Individu'!O492="","",'[2]2.4 Prioritas Individu'!O492)</f>
        <v/>
      </c>
      <c r="BB491" s="27" t="str">
        <f>IF('[2]2.4 Prioritas Individu'!P492="","",'[2]2.4 Prioritas Individu'!P492)</f>
        <v/>
      </c>
      <c r="BC491" s="27" t="str">
        <f>IF('[2]2.4 Prioritas Individu'!Q492="","",'[2]2.4 Prioritas Individu'!Q492)</f>
        <v/>
      </c>
      <c r="BD491" s="27" t="str">
        <f>IF('[2]2.4 Prioritas Individu'!R492="","",'[2]2.4 Prioritas Individu'!R492)</f>
        <v/>
      </c>
      <c r="BE491" s="25" t="str">
        <f>IF('[2]2.4 Prioritas Individu'!S492="","",'[2]2.4 Prioritas Individu'!S492)</f>
        <v>-</v>
      </c>
      <c r="BF491" s="27" t="str">
        <f>IF('[2]2.4 Prioritas Individu'!T492="","",'[2]2.4 Prioritas Individu'!T492)</f>
        <v>-</v>
      </c>
      <c r="BG491" s="27" t="str">
        <f>IF('[2]2.4 Prioritas Individu'!U492="","",'[2]2.4 Prioritas Individu'!U492)</f>
        <v>-</v>
      </c>
      <c r="BH491" s="25" t="str">
        <f>IF('[2]2.3 Indeks &amp; Cut off Komposit'!G1203="","",'[2]2.3 Indeks &amp; Cut off Komposit'!G1203)</f>
        <v/>
      </c>
      <c r="BI491" s="25" t="str">
        <f>IF('[2]2.3 Indeks &amp; Cut off Komposit'!H1203="","",'[2]2.3 Indeks &amp; Cut off Komposit'!H1203)</f>
        <v/>
      </c>
      <c r="BJ491" s="25" t="str">
        <f>IF('[2]2.3 Indeks &amp; Cut off Komposit'!I1203="","",'[2]2.3 Indeks &amp; Cut off Komposit'!I1203)</f>
        <v/>
      </c>
      <c r="BK491" s="25" t="str">
        <f>IF('[2]2.3 Indeks &amp; Cut off Komposit'!J1203="","",'[2]2.3 Indeks &amp; Cut off Komposit'!J1203)</f>
        <v/>
      </c>
      <c r="BL491" s="25" t="str">
        <f>IF('[2]2.3 Indeks &amp; Cut off Komposit'!K1203="","",'[2]2.3 Indeks &amp; Cut off Komposit'!K1203)</f>
        <v/>
      </c>
      <c r="BM491" s="25" t="str">
        <f>IF('[2]2.3 Indeks &amp; Cut off Komposit'!L1203="","",'[2]2.3 Indeks &amp; Cut off Komposit'!L1203)</f>
        <v/>
      </c>
      <c r="BN491" s="25" t="str">
        <f>IF('[2]2.3 Indeks &amp; Cut off Komposit'!M1203="","",'[2]2.3 Indeks &amp; Cut off Komposit'!M1203)</f>
        <v/>
      </c>
      <c r="BO491" s="25" t="str">
        <f>IF('[2]2.3 Indeks &amp; Cut off Komposit'!N1203="","",'[2]2.3 Indeks &amp; Cut off Komposit'!N1203)</f>
        <v/>
      </c>
      <c r="BP491" s="25" t="str">
        <f>IF('[2]2.3 Indeks &amp; Cut off Komposit'!O1203="","",'[2]2.3 Indeks &amp; Cut off Komposit'!O1203)</f>
        <v/>
      </c>
      <c r="BQ491" s="25" t="str">
        <f>IF('[2]2.3 Indeks &amp; Cut off Komposit'!P1203="","",'[2]2.3 Indeks &amp; Cut off Komposit'!P1203)</f>
        <v/>
      </c>
      <c r="BR491" s="25" t="str">
        <f>IF('[2]2.3 Indeks &amp; Cut off Komposit'!Q1203="","",'[2]2.3 Indeks &amp; Cut off Komposit'!Q1203)</f>
        <v/>
      </c>
      <c r="BS491" s="25" t="str">
        <f>IF('[2]2.3 Indeks &amp; Cut off Komposit'!R1203="","",'[2]2.3 Indeks &amp; Cut off Komposit'!R1203)</f>
        <v/>
      </c>
      <c r="BT491" s="25" t="str">
        <f>IF('[2]2.3 Indeks &amp; Cut off Komposit'!S1203="","",'[2]2.3 Indeks &amp; Cut off Komposit'!S1203)</f>
        <v>-</v>
      </c>
      <c r="BU491" s="25" t="str">
        <f>IF('[2]2.3 Indeks &amp; Cut off Komposit'!T1203="","",'[2]2.3 Indeks &amp; Cut off Komposit'!T1203)</f>
        <v>-</v>
      </c>
      <c r="BV491" s="25" t="str">
        <f>IF('[2]2.3 Indeks &amp; Cut off Komposit'!U1203="","",'[2]2.3 Indeks &amp; Cut off Komposit'!U1203)</f>
        <v>-</v>
      </c>
      <c r="BW491" s="25" t="str">
        <f>IF('[2]2.3 Indeks &amp; Cut off Komposit'!V1203="","",'[2]2.3 Indeks &amp; Cut off Komposit'!V1203)</f>
        <v>-</v>
      </c>
    </row>
    <row r="492" spans="1:75" x14ac:dyDescent="0.3">
      <c r="A492" s="14" t="str">
        <f>IF('[1]0.1 Produksi Pangan &amp; Penduduk'!A492="","",'[1]0.1 Produksi Pangan &amp; Penduduk'!A492)</f>
        <v/>
      </c>
      <c r="B492" s="4" t="str">
        <f>IF('[1]0.1 Produksi Pangan &amp; Penduduk'!B492="","",'[1]0.1 Produksi Pangan &amp; Penduduk'!B492)</f>
        <v/>
      </c>
      <c r="C492" s="14" t="str">
        <f>IF('[1]0.1 Produksi Pangan &amp; Penduduk'!C492="","",'[1]0.1 Produksi Pangan &amp; Penduduk'!C492)</f>
        <v/>
      </c>
      <c r="D492" s="14" t="str">
        <f>IF('[1]0.1 Produksi Pangan &amp; Penduduk'!D492="","",'[1]0.1 Produksi Pangan &amp; Penduduk'!D492)</f>
        <v/>
      </c>
      <c r="E492" s="14" t="str">
        <f>IF('[1]0.1 Produksi Pangan &amp; Penduduk'!E492="","",'[1]0.1 Produksi Pangan &amp; Penduduk'!E492)</f>
        <v/>
      </c>
      <c r="F492" s="4" t="str">
        <f>IF('[1]0.1 Produksi Pangan &amp; Penduduk'!F492="","",'[1]0.1 Produksi Pangan &amp; Penduduk'!F492)</f>
        <v/>
      </c>
      <c r="G492" s="35" t="str">
        <f>IF('[1]0.1 Produksi Pangan &amp; Penduduk'!J492="","",'[1]0.1 Produksi Pangan &amp; Penduduk'!J492)</f>
        <v/>
      </c>
      <c r="H492" s="35" t="str">
        <f>IF('[1]0.1 Produksi Pangan &amp; Penduduk'!M492="","",'[1]0.1 Produksi Pangan &amp; Penduduk'!M492)</f>
        <v/>
      </c>
      <c r="I492" s="35" t="str">
        <f>IF('[1]0.1 Produksi Pangan &amp; Penduduk'!S492="","",'[1]0.1 Produksi Pangan &amp; Penduduk'!S492)</f>
        <v/>
      </c>
      <c r="J492" s="35" t="str">
        <f>IF('[1]0.1 Produksi Pangan &amp; Penduduk'!Y492="","",'[1]0.1 Produksi Pangan &amp; Penduduk'!Y492)</f>
        <v/>
      </c>
      <c r="K492" s="35" t="str">
        <f>IF('[1]0.1 Produksi Pangan &amp; Penduduk'!AE492="","",'[1]0.1 Produksi Pangan &amp; Penduduk'!AE492)</f>
        <v/>
      </c>
      <c r="L492" s="35" t="str">
        <f>IF('[1]0.1 Produksi Pangan &amp; Penduduk'!AK492="","",'[1]0.1 Produksi Pangan &amp; Penduduk'!AK492)</f>
        <v/>
      </c>
      <c r="M492" s="35" t="str">
        <f>IF('[1]0.1 Produksi Pangan &amp; Penduduk'!AQ492="","",'[1]0.1 Produksi Pangan &amp; Penduduk'!AQ492)</f>
        <v/>
      </c>
      <c r="N492" s="35" t="str">
        <f>IF('[1]0.2 Konsumsi Energi'!J492="","",'[1]0.2 Konsumsi Energi'!J492)</f>
        <v/>
      </c>
      <c r="O492" s="35">
        <f>IF('[1]0.2 Konsumsi Energi'!M492="","",'[1]0.2 Konsumsi Energi'!M492)</f>
        <v>2100</v>
      </c>
      <c r="P492" s="35" t="str">
        <f>IF('[1]0.3 Konsumsi Protein Hewani'!J492="","",'[1]0.3 Konsumsi Protein Hewani'!J492)</f>
        <v/>
      </c>
      <c r="Q492" s="35">
        <f>IF('[1]0.3 Konsumsi Protein Hewani'!M492="","",'[1]0.3 Konsumsi Protein Hewani'!M492)</f>
        <v>25</v>
      </c>
      <c r="R492" s="35" t="str">
        <f>IF('[1]0.4 Stok_Cadangan'!J492="","",'[1]0.4 Stok_Cadangan'!J492)</f>
        <v/>
      </c>
      <c r="S492" s="35" t="str">
        <f>IF('[1]0.4 Stok_Cadangan'!M492="","",'[1]0.4 Stok_Cadangan'!M492)</f>
        <v/>
      </c>
      <c r="T492" s="35" t="str">
        <f>IF('[1]0.4 Stok_Cadangan'!P492="","",'[1]0.4 Stok_Cadangan'!P492)</f>
        <v/>
      </c>
      <c r="U492" s="35" t="str">
        <f>IF('[1]0.4 Stok_Cadangan'!T492="","",'[1]0.4 Stok_Cadangan'!T492)</f>
        <v/>
      </c>
      <c r="V492" s="35" t="str">
        <f>IF('[1]0.4 Stok_Cadangan'!W492="","",'[1]0.4 Stok_Cadangan'!W492)</f>
        <v/>
      </c>
      <c r="W492" s="35" t="str">
        <f>IF('[1]0.4 Stok_Cadangan'!Z492="","",'[1]0.4 Stok_Cadangan'!Z492)</f>
        <v/>
      </c>
      <c r="X492" s="35" t="str">
        <f>IF('[1]0.4 Stok_Cadangan'!AF492="","",'[1]0.4 Stok_Cadangan'!AF492)</f>
        <v/>
      </c>
      <c r="Y492" s="35" t="str">
        <f>IF('[1]0.4 Stok_Cadangan'!AI492="","",'[1]0.4 Stok_Cadangan'!AI492)</f>
        <v/>
      </c>
      <c r="Z492" s="35" t="str">
        <f>IF('[1]0.4 Stok_Cadangan'!AL492="","",'[1]0.4 Stok_Cadangan'!AL492)</f>
        <v/>
      </c>
      <c r="AA492" s="35" t="str">
        <f>IF('[1]0.5 Indikator Keterjangkauan'!P492="","",'[1]0.5 Indikator Keterjangkauan'!P492)</f>
        <v/>
      </c>
      <c r="AB492" s="35" t="str">
        <f>IF('[1]0.5 Indikator Keterjangkauan'!T492="","",'[1]0.5 Indikator Keterjangkauan'!T492)</f>
        <v/>
      </c>
      <c r="AC492" s="35" t="str">
        <f>IF('[1]0.5 Indikator Keterjangkauan'!X492="","",'[1]0.5 Indikator Keterjangkauan'!X492)</f>
        <v/>
      </c>
      <c r="AD492" s="35" t="str">
        <f>IF('[1]0.5 Indikator Keterjangkauan'!AB492="","",'[1]0.5 Indikator Keterjangkauan'!AB492)</f>
        <v/>
      </c>
      <c r="AE492" s="35" t="str">
        <f>IF('[1]0.6 Indikator Pemanfaatan'!V492="","",'[1]0.6 Indikator Pemanfaatan'!V492)</f>
        <v/>
      </c>
      <c r="AF492" s="35" t="str">
        <f>IF('[1]0.6 Indikator Pemanfaatan'!Z492="","",'[1]0.6 Indikator Pemanfaatan'!Z492)</f>
        <v/>
      </c>
      <c r="AG492" s="35" t="str">
        <f>IF('[2]2.1 Data FSVA 2025 &amp; Bobot'!H493="","",'[2]2.1 Data FSVA 2025 &amp; Bobot'!H493)</f>
        <v/>
      </c>
      <c r="AH492" s="35" t="str">
        <f>IF('[2]2.1 Data FSVA 2025 &amp; Bobot'!J493="","",'[2]2.1 Data FSVA 2025 &amp; Bobot'!J493)</f>
        <v/>
      </c>
      <c r="AI492" s="35" t="str">
        <f>IF('[2]2.1 Data FSVA 2025 &amp; Bobot'!L493="","",'[2]2.1 Data FSVA 2025 &amp; Bobot'!L493)</f>
        <v/>
      </c>
      <c r="AJ492" s="35" t="str">
        <f>IF('[2]2.1 Data FSVA 2025 &amp; Bobot'!N493="","",'[2]2.1 Data FSVA 2025 &amp; Bobot'!N493)</f>
        <v/>
      </c>
      <c r="AK492" s="35" t="str">
        <f>IF('[2]2.1 Data FSVA 2025 &amp; Bobot'!P493="","",'[2]2.1 Data FSVA 2025 &amp; Bobot'!P493)</f>
        <v/>
      </c>
      <c r="AL492" s="35" t="str">
        <f>IF('[2]2.1 Data FSVA 2025 &amp; Bobot'!R493="","",'[2]2.1 Data FSVA 2025 &amp; Bobot'!R493)</f>
        <v/>
      </c>
      <c r="AM492" s="35" t="str">
        <f>IF('[2]2.1 Data FSVA 2025 &amp; Bobot'!T493="","",'[2]2.1 Data FSVA 2025 &amp; Bobot'!T493)</f>
        <v/>
      </c>
      <c r="AN492" s="35" t="str">
        <f>IF('[2]2.1 Data FSVA 2025 &amp; Bobot'!V493="","",'[2]2.1 Data FSVA 2025 &amp; Bobot'!V493)</f>
        <v/>
      </c>
      <c r="AO492" s="35" t="str">
        <f>IF('[2]2.1 Data FSVA 2025 &amp; Bobot'!X493="","",'[2]2.1 Data FSVA 2025 &amp; Bobot'!X493)</f>
        <v/>
      </c>
      <c r="AP492" s="35" t="str">
        <f>IF('[2]2.1 Data FSVA 2025 &amp; Bobot'!Z493="","",'[2]2.1 Data FSVA 2025 &amp; Bobot'!Z493)</f>
        <v/>
      </c>
      <c r="AQ492" s="35" t="str">
        <f>IF('[2]2.1 Data FSVA 2025 &amp; Bobot'!AB493="","",'[2]2.1 Data FSVA 2025 &amp; Bobot'!AB493)</f>
        <v/>
      </c>
      <c r="AR492" s="35" t="str">
        <f>IF('[2]2.1 Data FSVA 2025 &amp; Bobot'!AD493="","",'[2]2.1 Data FSVA 2025 &amp; Bobot'!AD493)</f>
        <v/>
      </c>
      <c r="AS492" s="27" t="str">
        <f>IF('[2]2.4 Prioritas Individu'!G493="","",'[2]2.4 Prioritas Individu'!G493)</f>
        <v/>
      </c>
      <c r="AT492" s="27" t="str">
        <f>IF('[2]2.4 Prioritas Individu'!H493="","",'[2]2.4 Prioritas Individu'!H493)</f>
        <v/>
      </c>
      <c r="AU492" s="27" t="str">
        <f>IF('[2]2.4 Prioritas Individu'!I493="","",'[2]2.4 Prioritas Individu'!I493)</f>
        <v/>
      </c>
      <c r="AV492" s="27" t="str">
        <f>IF('[2]2.4 Prioritas Individu'!J493="","",'[2]2.4 Prioritas Individu'!J493)</f>
        <v/>
      </c>
      <c r="AW492" s="27" t="str">
        <f>IF('[2]2.4 Prioritas Individu'!K493="","",'[2]2.4 Prioritas Individu'!K493)</f>
        <v/>
      </c>
      <c r="AX492" s="27" t="str">
        <f>IF('[2]2.4 Prioritas Individu'!L493="","",'[2]2.4 Prioritas Individu'!L493)</f>
        <v/>
      </c>
      <c r="AY492" s="27" t="str">
        <f>IF('[2]2.4 Prioritas Individu'!M493="","",'[2]2.4 Prioritas Individu'!M493)</f>
        <v/>
      </c>
      <c r="AZ492" s="27" t="str">
        <f>IF('[2]2.4 Prioritas Individu'!N493="","",'[2]2.4 Prioritas Individu'!N493)</f>
        <v/>
      </c>
      <c r="BA492" s="27" t="str">
        <f>IF('[2]2.4 Prioritas Individu'!O493="","",'[2]2.4 Prioritas Individu'!O493)</f>
        <v/>
      </c>
      <c r="BB492" s="27" t="str">
        <f>IF('[2]2.4 Prioritas Individu'!P493="","",'[2]2.4 Prioritas Individu'!P493)</f>
        <v/>
      </c>
      <c r="BC492" s="27" t="str">
        <f>IF('[2]2.4 Prioritas Individu'!Q493="","",'[2]2.4 Prioritas Individu'!Q493)</f>
        <v/>
      </c>
      <c r="BD492" s="27" t="str">
        <f>IF('[2]2.4 Prioritas Individu'!R493="","",'[2]2.4 Prioritas Individu'!R493)</f>
        <v/>
      </c>
      <c r="BE492" s="25" t="str">
        <f>IF('[2]2.4 Prioritas Individu'!S493="","",'[2]2.4 Prioritas Individu'!S493)</f>
        <v>-</v>
      </c>
      <c r="BF492" s="27" t="str">
        <f>IF('[2]2.4 Prioritas Individu'!T493="","",'[2]2.4 Prioritas Individu'!T493)</f>
        <v>-</v>
      </c>
      <c r="BG492" s="27" t="str">
        <f>IF('[2]2.4 Prioritas Individu'!U493="","",'[2]2.4 Prioritas Individu'!U493)</f>
        <v>-</v>
      </c>
      <c r="BH492" s="25" t="str">
        <f>IF('[2]2.3 Indeks &amp; Cut off Komposit'!G1204="","",'[2]2.3 Indeks &amp; Cut off Komposit'!G1204)</f>
        <v/>
      </c>
      <c r="BI492" s="25" t="str">
        <f>IF('[2]2.3 Indeks &amp; Cut off Komposit'!H1204="","",'[2]2.3 Indeks &amp; Cut off Komposit'!H1204)</f>
        <v/>
      </c>
      <c r="BJ492" s="25" t="str">
        <f>IF('[2]2.3 Indeks &amp; Cut off Komposit'!I1204="","",'[2]2.3 Indeks &amp; Cut off Komposit'!I1204)</f>
        <v/>
      </c>
      <c r="BK492" s="25" t="str">
        <f>IF('[2]2.3 Indeks &amp; Cut off Komposit'!J1204="","",'[2]2.3 Indeks &amp; Cut off Komposit'!J1204)</f>
        <v/>
      </c>
      <c r="BL492" s="25" t="str">
        <f>IF('[2]2.3 Indeks &amp; Cut off Komposit'!K1204="","",'[2]2.3 Indeks &amp; Cut off Komposit'!K1204)</f>
        <v/>
      </c>
      <c r="BM492" s="25" t="str">
        <f>IF('[2]2.3 Indeks &amp; Cut off Komposit'!L1204="","",'[2]2.3 Indeks &amp; Cut off Komposit'!L1204)</f>
        <v/>
      </c>
      <c r="BN492" s="25" t="str">
        <f>IF('[2]2.3 Indeks &amp; Cut off Komposit'!M1204="","",'[2]2.3 Indeks &amp; Cut off Komposit'!M1204)</f>
        <v/>
      </c>
      <c r="BO492" s="25" t="str">
        <f>IF('[2]2.3 Indeks &amp; Cut off Komposit'!N1204="","",'[2]2.3 Indeks &amp; Cut off Komposit'!N1204)</f>
        <v/>
      </c>
      <c r="BP492" s="25" t="str">
        <f>IF('[2]2.3 Indeks &amp; Cut off Komposit'!O1204="","",'[2]2.3 Indeks &amp; Cut off Komposit'!O1204)</f>
        <v/>
      </c>
      <c r="BQ492" s="25" t="str">
        <f>IF('[2]2.3 Indeks &amp; Cut off Komposit'!P1204="","",'[2]2.3 Indeks &amp; Cut off Komposit'!P1204)</f>
        <v/>
      </c>
      <c r="BR492" s="25" t="str">
        <f>IF('[2]2.3 Indeks &amp; Cut off Komposit'!Q1204="","",'[2]2.3 Indeks &amp; Cut off Komposit'!Q1204)</f>
        <v/>
      </c>
      <c r="BS492" s="25" t="str">
        <f>IF('[2]2.3 Indeks &amp; Cut off Komposit'!R1204="","",'[2]2.3 Indeks &amp; Cut off Komposit'!R1204)</f>
        <v/>
      </c>
      <c r="BT492" s="25" t="str">
        <f>IF('[2]2.3 Indeks &amp; Cut off Komposit'!S1204="","",'[2]2.3 Indeks &amp; Cut off Komposit'!S1204)</f>
        <v>-</v>
      </c>
      <c r="BU492" s="25" t="str">
        <f>IF('[2]2.3 Indeks &amp; Cut off Komposit'!T1204="","",'[2]2.3 Indeks &amp; Cut off Komposit'!T1204)</f>
        <v>-</v>
      </c>
      <c r="BV492" s="25" t="str">
        <f>IF('[2]2.3 Indeks &amp; Cut off Komposit'!U1204="","",'[2]2.3 Indeks &amp; Cut off Komposit'!U1204)</f>
        <v>-</v>
      </c>
      <c r="BW492" s="25" t="str">
        <f>IF('[2]2.3 Indeks &amp; Cut off Komposit'!V1204="","",'[2]2.3 Indeks &amp; Cut off Komposit'!V1204)</f>
        <v>-</v>
      </c>
    </row>
    <row r="493" spans="1:75" x14ac:dyDescent="0.3">
      <c r="A493" s="14" t="str">
        <f>IF('[1]0.1 Produksi Pangan &amp; Penduduk'!A493="","",'[1]0.1 Produksi Pangan &amp; Penduduk'!A493)</f>
        <v/>
      </c>
      <c r="B493" s="4" t="str">
        <f>IF('[1]0.1 Produksi Pangan &amp; Penduduk'!B493="","",'[1]0.1 Produksi Pangan &amp; Penduduk'!B493)</f>
        <v/>
      </c>
      <c r="C493" s="14" t="str">
        <f>IF('[1]0.1 Produksi Pangan &amp; Penduduk'!C493="","",'[1]0.1 Produksi Pangan &amp; Penduduk'!C493)</f>
        <v/>
      </c>
      <c r="D493" s="14" t="str">
        <f>IF('[1]0.1 Produksi Pangan &amp; Penduduk'!D493="","",'[1]0.1 Produksi Pangan &amp; Penduduk'!D493)</f>
        <v/>
      </c>
      <c r="E493" s="14" t="str">
        <f>IF('[1]0.1 Produksi Pangan &amp; Penduduk'!E493="","",'[1]0.1 Produksi Pangan &amp; Penduduk'!E493)</f>
        <v/>
      </c>
      <c r="F493" s="4" t="str">
        <f>IF('[1]0.1 Produksi Pangan &amp; Penduduk'!F493="","",'[1]0.1 Produksi Pangan &amp; Penduduk'!F493)</f>
        <v/>
      </c>
      <c r="G493" s="35" t="str">
        <f>IF('[1]0.1 Produksi Pangan &amp; Penduduk'!J493="","",'[1]0.1 Produksi Pangan &amp; Penduduk'!J493)</f>
        <v/>
      </c>
      <c r="H493" s="35" t="str">
        <f>IF('[1]0.1 Produksi Pangan &amp; Penduduk'!M493="","",'[1]0.1 Produksi Pangan &amp; Penduduk'!M493)</f>
        <v/>
      </c>
      <c r="I493" s="35" t="str">
        <f>IF('[1]0.1 Produksi Pangan &amp; Penduduk'!S493="","",'[1]0.1 Produksi Pangan &amp; Penduduk'!S493)</f>
        <v/>
      </c>
      <c r="J493" s="35" t="str">
        <f>IF('[1]0.1 Produksi Pangan &amp; Penduduk'!Y493="","",'[1]0.1 Produksi Pangan &amp; Penduduk'!Y493)</f>
        <v/>
      </c>
      <c r="K493" s="35" t="str">
        <f>IF('[1]0.1 Produksi Pangan &amp; Penduduk'!AE493="","",'[1]0.1 Produksi Pangan &amp; Penduduk'!AE493)</f>
        <v/>
      </c>
      <c r="L493" s="35" t="str">
        <f>IF('[1]0.1 Produksi Pangan &amp; Penduduk'!AK493="","",'[1]0.1 Produksi Pangan &amp; Penduduk'!AK493)</f>
        <v/>
      </c>
      <c r="M493" s="35" t="str">
        <f>IF('[1]0.1 Produksi Pangan &amp; Penduduk'!AQ493="","",'[1]0.1 Produksi Pangan &amp; Penduduk'!AQ493)</f>
        <v/>
      </c>
      <c r="N493" s="35" t="str">
        <f>IF('[1]0.2 Konsumsi Energi'!J493="","",'[1]0.2 Konsumsi Energi'!J493)</f>
        <v/>
      </c>
      <c r="O493" s="35">
        <f>IF('[1]0.2 Konsumsi Energi'!M493="","",'[1]0.2 Konsumsi Energi'!M493)</f>
        <v>2100</v>
      </c>
      <c r="P493" s="35" t="str">
        <f>IF('[1]0.3 Konsumsi Protein Hewani'!J493="","",'[1]0.3 Konsumsi Protein Hewani'!J493)</f>
        <v/>
      </c>
      <c r="Q493" s="35">
        <f>IF('[1]0.3 Konsumsi Protein Hewani'!M493="","",'[1]0.3 Konsumsi Protein Hewani'!M493)</f>
        <v>25</v>
      </c>
      <c r="R493" s="35" t="str">
        <f>IF('[1]0.4 Stok_Cadangan'!J493="","",'[1]0.4 Stok_Cadangan'!J493)</f>
        <v/>
      </c>
      <c r="S493" s="35" t="str">
        <f>IF('[1]0.4 Stok_Cadangan'!M493="","",'[1]0.4 Stok_Cadangan'!M493)</f>
        <v/>
      </c>
      <c r="T493" s="35" t="str">
        <f>IF('[1]0.4 Stok_Cadangan'!P493="","",'[1]0.4 Stok_Cadangan'!P493)</f>
        <v/>
      </c>
      <c r="U493" s="35" t="str">
        <f>IF('[1]0.4 Stok_Cadangan'!T493="","",'[1]0.4 Stok_Cadangan'!T493)</f>
        <v/>
      </c>
      <c r="V493" s="35" t="str">
        <f>IF('[1]0.4 Stok_Cadangan'!W493="","",'[1]0.4 Stok_Cadangan'!W493)</f>
        <v/>
      </c>
      <c r="W493" s="35" t="str">
        <f>IF('[1]0.4 Stok_Cadangan'!Z493="","",'[1]0.4 Stok_Cadangan'!Z493)</f>
        <v/>
      </c>
      <c r="X493" s="35" t="str">
        <f>IF('[1]0.4 Stok_Cadangan'!AF493="","",'[1]0.4 Stok_Cadangan'!AF493)</f>
        <v/>
      </c>
      <c r="Y493" s="35" t="str">
        <f>IF('[1]0.4 Stok_Cadangan'!AI493="","",'[1]0.4 Stok_Cadangan'!AI493)</f>
        <v/>
      </c>
      <c r="Z493" s="35" t="str">
        <f>IF('[1]0.4 Stok_Cadangan'!AL493="","",'[1]0.4 Stok_Cadangan'!AL493)</f>
        <v/>
      </c>
      <c r="AA493" s="35" t="str">
        <f>IF('[1]0.5 Indikator Keterjangkauan'!P493="","",'[1]0.5 Indikator Keterjangkauan'!P493)</f>
        <v/>
      </c>
      <c r="AB493" s="35" t="str">
        <f>IF('[1]0.5 Indikator Keterjangkauan'!T493="","",'[1]0.5 Indikator Keterjangkauan'!T493)</f>
        <v/>
      </c>
      <c r="AC493" s="35" t="str">
        <f>IF('[1]0.5 Indikator Keterjangkauan'!X493="","",'[1]0.5 Indikator Keterjangkauan'!X493)</f>
        <v/>
      </c>
      <c r="AD493" s="35" t="str">
        <f>IF('[1]0.5 Indikator Keterjangkauan'!AB493="","",'[1]0.5 Indikator Keterjangkauan'!AB493)</f>
        <v/>
      </c>
      <c r="AE493" s="35" t="str">
        <f>IF('[1]0.6 Indikator Pemanfaatan'!V493="","",'[1]0.6 Indikator Pemanfaatan'!V493)</f>
        <v/>
      </c>
      <c r="AF493" s="35" t="str">
        <f>IF('[1]0.6 Indikator Pemanfaatan'!Z493="","",'[1]0.6 Indikator Pemanfaatan'!Z493)</f>
        <v/>
      </c>
      <c r="AG493" s="35" t="str">
        <f>IF('[2]2.1 Data FSVA 2025 &amp; Bobot'!H494="","",'[2]2.1 Data FSVA 2025 &amp; Bobot'!H494)</f>
        <v/>
      </c>
      <c r="AH493" s="35" t="str">
        <f>IF('[2]2.1 Data FSVA 2025 &amp; Bobot'!J494="","",'[2]2.1 Data FSVA 2025 &amp; Bobot'!J494)</f>
        <v/>
      </c>
      <c r="AI493" s="35" t="str">
        <f>IF('[2]2.1 Data FSVA 2025 &amp; Bobot'!L494="","",'[2]2.1 Data FSVA 2025 &amp; Bobot'!L494)</f>
        <v/>
      </c>
      <c r="AJ493" s="35" t="str">
        <f>IF('[2]2.1 Data FSVA 2025 &amp; Bobot'!N494="","",'[2]2.1 Data FSVA 2025 &amp; Bobot'!N494)</f>
        <v/>
      </c>
      <c r="AK493" s="35" t="str">
        <f>IF('[2]2.1 Data FSVA 2025 &amp; Bobot'!P494="","",'[2]2.1 Data FSVA 2025 &amp; Bobot'!P494)</f>
        <v/>
      </c>
      <c r="AL493" s="35" t="str">
        <f>IF('[2]2.1 Data FSVA 2025 &amp; Bobot'!R494="","",'[2]2.1 Data FSVA 2025 &amp; Bobot'!R494)</f>
        <v/>
      </c>
      <c r="AM493" s="35" t="str">
        <f>IF('[2]2.1 Data FSVA 2025 &amp; Bobot'!T494="","",'[2]2.1 Data FSVA 2025 &amp; Bobot'!T494)</f>
        <v/>
      </c>
      <c r="AN493" s="35" t="str">
        <f>IF('[2]2.1 Data FSVA 2025 &amp; Bobot'!V494="","",'[2]2.1 Data FSVA 2025 &amp; Bobot'!V494)</f>
        <v/>
      </c>
      <c r="AO493" s="35" t="str">
        <f>IF('[2]2.1 Data FSVA 2025 &amp; Bobot'!X494="","",'[2]2.1 Data FSVA 2025 &amp; Bobot'!X494)</f>
        <v/>
      </c>
      <c r="AP493" s="35" t="str">
        <f>IF('[2]2.1 Data FSVA 2025 &amp; Bobot'!Z494="","",'[2]2.1 Data FSVA 2025 &amp; Bobot'!Z494)</f>
        <v/>
      </c>
      <c r="AQ493" s="35" t="str">
        <f>IF('[2]2.1 Data FSVA 2025 &amp; Bobot'!AB494="","",'[2]2.1 Data FSVA 2025 &amp; Bobot'!AB494)</f>
        <v/>
      </c>
      <c r="AR493" s="35" t="str">
        <f>IF('[2]2.1 Data FSVA 2025 &amp; Bobot'!AD494="","",'[2]2.1 Data FSVA 2025 &amp; Bobot'!AD494)</f>
        <v/>
      </c>
      <c r="AS493" s="27" t="str">
        <f>IF('[2]2.4 Prioritas Individu'!G494="","",'[2]2.4 Prioritas Individu'!G494)</f>
        <v/>
      </c>
      <c r="AT493" s="27" t="str">
        <f>IF('[2]2.4 Prioritas Individu'!H494="","",'[2]2.4 Prioritas Individu'!H494)</f>
        <v/>
      </c>
      <c r="AU493" s="27" t="str">
        <f>IF('[2]2.4 Prioritas Individu'!I494="","",'[2]2.4 Prioritas Individu'!I494)</f>
        <v/>
      </c>
      <c r="AV493" s="27" t="str">
        <f>IF('[2]2.4 Prioritas Individu'!J494="","",'[2]2.4 Prioritas Individu'!J494)</f>
        <v/>
      </c>
      <c r="AW493" s="27" t="str">
        <f>IF('[2]2.4 Prioritas Individu'!K494="","",'[2]2.4 Prioritas Individu'!K494)</f>
        <v/>
      </c>
      <c r="AX493" s="27" t="str">
        <f>IF('[2]2.4 Prioritas Individu'!L494="","",'[2]2.4 Prioritas Individu'!L494)</f>
        <v/>
      </c>
      <c r="AY493" s="27" t="str">
        <f>IF('[2]2.4 Prioritas Individu'!M494="","",'[2]2.4 Prioritas Individu'!M494)</f>
        <v/>
      </c>
      <c r="AZ493" s="27" t="str">
        <f>IF('[2]2.4 Prioritas Individu'!N494="","",'[2]2.4 Prioritas Individu'!N494)</f>
        <v/>
      </c>
      <c r="BA493" s="27" t="str">
        <f>IF('[2]2.4 Prioritas Individu'!O494="","",'[2]2.4 Prioritas Individu'!O494)</f>
        <v/>
      </c>
      <c r="BB493" s="27" t="str">
        <f>IF('[2]2.4 Prioritas Individu'!P494="","",'[2]2.4 Prioritas Individu'!P494)</f>
        <v/>
      </c>
      <c r="BC493" s="27" t="str">
        <f>IF('[2]2.4 Prioritas Individu'!Q494="","",'[2]2.4 Prioritas Individu'!Q494)</f>
        <v/>
      </c>
      <c r="BD493" s="27" t="str">
        <f>IF('[2]2.4 Prioritas Individu'!R494="","",'[2]2.4 Prioritas Individu'!R494)</f>
        <v/>
      </c>
      <c r="BE493" s="25" t="str">
        <f>IF('[2]2.4 Prioritas Individu'!S494="","",'[2]2.4 Prioritas Individu'!S494)</f>
        <v>-</v>
      </c>
      <c r="BF493" s="27" t="str">
        <f>IF('[2]2.4 Prioritas Individu'!T494="","",'[2]2.4 Prioritas Individu'!T494)</f>
        <v>-</v>
      </c>
      <c r="BG493" s="27" t="str">
        <f>IF('[2]2.4 Prioritas Individu'!U494="","",'[2]2.4 Prioritas Individu'!U494)</f>
        <v>-</v>
      </c>
      <c r="BH493" s="25" t="str">
        <f>IF('[2]2.3 Indeks &amp; Cut off Komposit'!G1205="","",'[2]2.3 Indeks &amp; Cut off Komposit'!G1205)</f>
        <v/>
      </c>
      <c r="BI493" s="25" t="str">
        <f>IF('[2]2.3 Indeks &amp; Cut off Komposit'!H1205="","",'[2]2.3 Indeks &amp; Cut off Komposit'!H1205)</f>
        <v/>
      </c>
      <c r="BJ493" s="25" t="str">
        <f>IF('[2]2.3 Indeks &amp; Cut off Komposit'!I1205="","",'[2]2.3 Indeks &amp; Cut off Komposit'!I1205)</f>
        <v/>
      </c>
      <c r="BK493" s="25" t="str">
        <f>IF('[2]2.3 Indeks &amp; Cut off Komposit'!J1205="","",'[2]2.3 Indeks &amp; Cut off Komposit'!J1205)</f>
        <v/>
      </c>
      <c r="BL493" s="25" t="str">
        <f>IF('[2]2.3 Indeks &amp; Cut off Komposit'!K1205="","",'[2]2.3 Indeks &amp; Cut off Komposit'!K1205)</f>
        <v/>
      </c>
      <c r="BM493" s="25" t="str">
        <f>IF('[2]2.3 Indeks &amp; Cut off Komposit'!L1205="","",'[2]2.3 Indeks &amp; Cut off Komposit'!L1205)</f>
        <v/>
      </c>
      <c r="BN493" s="25" t="str">
        <f>IF('[2]2.3 Indeks &amp; Cut off Komposit'!M1205="","",'[2]2.3 Indeks &amp; Cut off Komposit'!M1205)</f>
        <v/>
      </c>
      <c r="BO493" s="25" t="str">
        <f>IF('[2]2.3 Indeks &amp; Cut off Komposit'!N1205="","",'[2]2.3 Indeks &amp; Cut off Komposit'!N1205)</f>
        <v/>
      </c>
      <c r="BP493" s="25" t="str">
        <f>IF('[2]2.3 Indeks &amp; Cut off Komposit'!O1205="","",'[2]2.3 Indeks &amp; Cut off Komposit'!O1205)</f>
        <v/>
      </c>
      <c r="BQ493" s="25" t="str">
        <f>IF('[2]2.3 Indeks &amp; Cut off Komposit'!P1205="","",'[2]2.3 Indeks &amp; Cut off Komposit'!P1205)</f>
        <v/>
      </c>
      <c r="BR493" s="25" t="str">
        <f>IF('[2]2.3 Indeks &amp; Cut off Komposit'!Q1205="","",'[2]2.3 Indeks &amp; Cut off Komposit'!Q1205)</f>
        <v/>
      </c>
      <c r="BS493" s="25" t="str">
        <f>IF('[2]2.3 Indeks &amp; Cut off Komposit'!R1205="","",'[2]2.3 Indeks &amp; Cut off Komposit'!R1205)</f>
        <v/>
      </c>
      <c r="BT493" s="25" t="str">
        <f>IF('[2]2.3 Indeks &amp; Cut off Komposit'!S1205="","",'[2]2.3 Indeks &amp; Cut off Komposit'!S1205)</f>
        <v>-</v>
      </c>
      <c r="BU493" s="25" t="str">
        <f>IF('[2]2.3 Indeks &amp; Cut off Komposit'!T1205="","",'[2]2.3 Indeks &amp; Cut off Komposit'!T1205)</f>
        <v>-</v>
      </c>
      <c r="BV493" s="25" t="str">
        <f>IF('[2]2.3 Indeks &amp; Cut off Komposit'!U1205="","",'[2]2.3 Indeks &amp; Cut off Komposit'!U1205)</f>
        <v>-</v>
      </c>
      <c r="BW493" s="25" t="str">
        <f>IF('[2]2.3 Indeks &amp; Cut off Komposit'!V1205="","",'[2]2.3 Indeks &amp; Cut off Komposit'!V1205)</f>
        <v>-</v>
      </c>
    </row>
    <row r="494" spans="1:75" x14ac:dyDescent="0.3">
      <c r="A494" s="14" t="str">
        <f>IF('[1]0.1 Produksi Pangan &amp; Penduduk'!A494="","",'[1]0.1 Produksi Pangan &amp; Penduduk'!A494)</f>
        <v/>
      </c>
      <c r="B494" s="4" t="str">
        <f>IF('[1]0.1 Produksi Pangan &amp; Penduduk'!B494="","",'[1]0.1 Produksi Pangan &amp; Penduduk'!B494)</f>
        <v/>
      </c>
      <c r="C494" s="14" t="str">
        <f>IF('[1]0.1 Produksi Pangan &amp; Penduduk'!C494="","",'[1]0.1 Produksi Pangan &amp; Penduduk'!C494)</f>
        <v/>
      </c>
      <c r="D494" s="14" t="str">
        <f>IF('[1]0.1 Produksi Pangan &amp; Penduduk'!D494="","",'[1]0.1 Produksi Pangan &amp; Penduduk'!D494)</f>
        <v/>
      </c>
      <c r="E494" s="14" t="str">
        <f>IF('[1]0.1 Produksi Pangan &amp; Penduduk'!E494="","",'[1]0.1 Produksi Pangan &amp; Penduduk'!E494)</f>
        <v/>
      </c>
      <c r="F494" s="4" t="str">
        <f>IF('[1]0.1 Produksi Pangan &amp; Penduduk'!F494="","",'[1]0.1 Produksi Pangan &amp; Penduduk'!F494)</f>
        <v/>
      </c>
      <c r="G494" s="35" t="str">
        <f>IF('[1]0.1 Produksi Pangan &amp; Penduduk'!J494="","",'[1]0.1 Produksi Pangan &amp; Penduduk'!J494)</f>
        <v/>
      </c>
      <c r="H494" s="35" t="str">
        <f>IF('[1]0.1 Produksi Pangan &amp; Penduduk'!M494="","",'[1]0.1 Produksi Pangan &amp; Penduduk'!M494)</f>
        <v/>
      </c>
      <c r="I494" s="35" t="str">
        <f>IF('[1]0.1 Produksi Pangan &amp; Penduduk'!S494="","",'[1]0.1 Produksi Pangan &amp; Penduduk'!S494)</f>
        <v/>
      </c>
      <c r="J494" s="35" t="str">
        <f>IF('[1]0.1 Produksi Pangan &amp; Penduduk'!Y494="","",'[1]0.1 Produksi Pangan &amp; Penduduk'!Y494)</f>
        <v/>
      </c>
      <c r="K494" s="35" t="str">
        <f>IF('[1]0.1 Produksi Pangan &amp; Penduduk'!AE494="","",'[1]0.1 Produksi Pangan &amp; Penduduk'!AE494)</f>
        <v/>
      </c>
      <c r="L494" s="35" t="str">
        <f>IF('[1]0.1 Produksi Pangan &amp; Penduduk'!AK494="","",'[1]0.1 Produksi Pangan &amp; Penduduk'!AK494)</f>
        <v/>
      </c>
      <c r="M494" s="35" t="str">
        <f>IF('[1]0.1 Produksi Pangan &amp; Penduduk'!AQ494="","",'[1]0.1 Produksi Pangan &amp; Penduduk'!AQ494)</f>
        <v/>
      </c>
      <c r="N494" s="35" t="str">
        <f>IF('[1]0.2 Konsumsi Energi'!J494="","",'[1]0.2 Konsumsi Energi'!J494)</f>
        <v/>
      </c>
      <c r="O494" s="35">
        <f>IF('[1]0.2 Konsumsi Energi'!M494="","",'[1]0.2 Konsumsi Energi'!M494)</f>
        <v>2100</v>
      </c>
      <c r="P494" s="35" t="str">
        <f>IF('[1]0.3 Konsumsi Protein Hewani'!J494="","",'[1]0.3 Konsumsi Protein Hewani'!J494)</f>
        <v/>
      </c>
      <c r="Q494" s="35">
        <f>IF('[1]0.3 Konsumsi Protein Hewani'!M494="","",'[1]0.3 Konsumsi Protein Hewani'!M494)</f>
        <v>25</v>
      </c>
      <c r="R494" s="35" t="str">
        <f>IF('[1]0.4 Stok_Cadangan'!J494="","",'[1]0.4 Stok_Cadangan'!J494)</f>
        <v/>
      </c>
      <c r="S494" s="35" t="str">
        <f>IF('[1]0.4 Stok_Cadangan'!M494="","",'[1]0.4 Stok_Cadangan'!M494)</f>
        <v/>
      </c>
      <c r="T494" s="35" t="str">
        <f>IF('[1]0.4 Stok_Cadangan'!P494="","",'[1]0.4 Stok_Cadangan'!P494)</f>
        <v/>
      </c>
      <c r="U494" s="35" t="str">
        <f>IF('[1]0.4 Stok_Cadangan'!T494="","",'[1]0.4 Stok_Cadangan'!T494)</f>
        <v/>
      </c>
      <c r="V494" s="35" t="str">
        <f>IF('[1]0.4 Stok_Cadangan'!W494="","",'[1]0.4 Stok_Cadangan'!W494)</f>
        <v/>
      </c>
      <c r="W494" s="35" t="str">
        <f>IF('[1]0.4 Stok_Cadangan'!Z494="","",'[1]0.4 Stok_Cadangan'!Z494)</f>
        <v/>
      </c>
      <c r="X494" s="35" t="str">
        <f>IF('[1]0.4 Stok_Cadangan'!AF494="","",'[1]0.4 Stok_Cadangan'!AF494)</f>
        <v/>
      </c>
      <c r="Y494" s="35" t="str">
        <f>IF('[1]0.4 Stok_Cadangan'!AI494="","",'[1]0.4 Stok_Cadangan'!AI494)</f>
        <v/>
      </c>
      <c r="Z494" s="35" t="str">
        <f>IF('[1]0.4 Stok_Cadangan'!AL494="","",'[1]0.4 Stok_Cadangan'!AL494)</f>
        <v/>
      </c>
      <c r="AA494" s="35" t="str">
        <f>IF('[1]0.5 Indikator Keterjangkauan'!P494="","",'[1]0.5 Indikator Keterjangkauan'!P494)</f>
        <v/>
      </c>
      <c r="AB494" s="35" t="str">
        <f>IF('[1]0.5 Indikator Keterjangkauan'!T494="","",'[1]0.5 Indikator Keterjangkauan'!T494)</f>
        <v/>
      </c>
      <c r="AC494" s="35" t="str">
        <f>IF('[1]0.5 Indikator Keterjangkauan'!X494="","",'[1]0.5 Indikator Keterjangkauan'!X494)</f>
        <v/>
      </c>
      <c r="AD494" s="35" t="str">
        <f>IF('[1]0.5 Indikator Keterjangkauan'!AB494="","",'[1]0.5 Indikator Keterjangkauan'!AB494)</f>
        <v/>
      </c>
      <c r="AE494" s="35" t="str">
        <f>IF('[1]0.6 Indikator Pemanfaatan'!V494="","",'[1]0.6 Indikator Pemanfaatan'!V494)</f>
        <v/>
      </c>
      <c r="AF494" s="35" t="str">
        <f>IF('[1]0.6 Indikator Pemanfaatan'!Z494="","",'[1]0.6 Indikator Pemanfaatan'!Z494)</f>
        <v/>
      </c>
      <c r="AG494" s="35" t="str">
        <f>IF('[2]2.1 Data FSVA 2025 &amp; Bobot'!H495="","",'[2]2.1 Data FSVA 2025 &amp; Bobot'!H495)</f>
        <v/>
      </c>
      <c r="AH494" s="35" t="str">
        <f>IF('[2]2.1 Data FSVA 2025 &amp; Bobot'!J495="","",'[2]2.1 Data FSVA 2025 &amp; Bobot'!J495)</f>
        <v/>
      </c>
      <c r="AI494" s="35" t="str">
        <f>IF('[2]2.1 Data FSVA 2025 &amp; Bobot'!L495="","",'[2]2.1 Data FSVA 2025 &amp; Bobot'!L495)</f>
        <v/>
      </c>
      <c r="AJ494" s="35" t="str">
        <f>IF('[2]2.1 Data FSVA 2025 &amp; Bobot'!N495="","",'[2]2.1 Data FSVA 2025 &amp; Bobot'!N495)</f>
        <v/>
      </c>
      <c r="AK494" s="35" t="str">
        <f>IF('[2]2.1 Data FSVA 2025 &amp; Bobot'!P495="","",'[2]2.1 Data FSVA 2025 &amp; Bobot'!P495)</f>
        <v/>
      </c>
      <c r="AL494" s="35" t="str">
        <f>IF('[2]2.1 Data FSVA 2025 &amp; Bobot'!R495="","",'[2]2.1 Data FSVA 2025 &amp; Bobot'!R495)</f>
        <v/>
      </c>
      <c r="AM494" s="35" t="str">
        <f>IF('[2]2.1 Data FSVA 2025 &amp; Bobot'!T495="","",'[2]2.1 Data FSVA 2025 &amp; Bobot'!T495)</f>
        <v/>
      </c>
      <c r="AN494" s="35" t="str">
        <f>IF('[2]2.1 Data FSVA 2025 &amp; Bobot'!V495="","",'[2]2.1 Data FSVA 2025 &amp; Bobot'!V495)</f>
        <v/>
      </c>
      <c r="AO494" s="35" t="str">
        <f>IF('[2]2.1 Data FSVA 2025 &amp; Bobot'!X495="","",'[2]2.1 Data FSVA 2025 &amp; Bobot'!X495)</f>
        <v/>
      </c>
      <c r="AP494" s="35" t="str">
        <f>IF('[2]2.1 Data FSVA 2025 &amp; Bobot'!Z495="","",'[2]2.1 Data FSVA 2025 &amp; Bobot'!Z495)</f>
        <v/>
      </c>
      <c r="AQ494" s="35" t="str">
        <f>IF('[2]2.1 Data FSVA 2025 &amp; Bobot'!AB495="","",'[2]2.1 Data FSVA 2025 &amp; Bobot'!AB495)</f>
        <v/>
      </c>
      <c r="AR494" s="35" t="str">
        <f>IF('[2]2.1 Data FSVA 2025 &amp; Bobot'!AD495="","",'[2]2.1 Data FSVA 2025 &amp; Bobot'!AD495)</f>
        <v/>
      </c>
      <c r="AS494" s="27" t="str">
        <f>IF('[2]2.4 Prioritas Individu'!G495="","",'[2]2.4 Prioritas Individu'!G495)</f>
        <v/>
      </c>
      <c r="AT494" s="27" t="str">
        <f>IF('[2]2.4 Prioritas Individu'!H495="","",'[2]2.4 Prioritas Individu'!H495)</f>
        <v/>
      </c>
      <c r="AU494" s="27" t="str">
        <f>IF('[2]2.4 Prioritas Individu'!I495="","",'[2]2.4 Prioritas Individu'!I495)</f>
        <v/>
      </c>
      <c r="AV494" s="27" t="str">
        <f>IF('[2]2.4 Prioritas Individu'!J495="","",'[2]2.4 Prioritas Individu'!J495)</f>
        <v/>
      </c>
      <c r="AW494" s="27" t="str">
        <f>IF('[2]2.4 Prioritas Individu'!K495="","",'[2]2.4 Prioritas Individu'!K495)</f>
        <v/>
      </c>
      <c r="AX494" s="27" t="str">
        <f>IF('[2]2.4 Prioritas Individu'!L495="","",'[2]2.4 Prioritas Individu'!L495)</f>
        <v/>
      </c>
      <c r="AY494" s="27" t="str">
        <f>IF('[2]2.4 Prioritas Individu'!M495="","",'[2]2.4 Prioritas Individu'!M495)</f>
        <v/>
      </c>
      <c r="AZ494" s="27" t="str">
        <f>IF('[2]2.4 Prioritas Individu'!N495="","",'[2]2.4 Prioritas Individu'!N495)</f>
        <v/>
      </c>
      <c r="BA494" s="27" t="str">
        <f>IF('[2]2.4 Prioritas Individu'!O495="","",'[2]2.4 Prioritas Individu'!O495)</f>
        <v/>
      </c>
      <c r="BB494" s="27" t="str">
        <f>IF('[2]2.4 Prioritas Individu'!P495="","",'[2]2.4 Prioritas Individu'!P495)</f>
        <v/>
      </c>
      <c r="BC494" s="27" t="str">
        <f>IF('[2]2.4 Prioritas Individu'!Q495="","",'[2]2.4 Prioritas Individu'!Q495)</f>
        <v/>
      </c>
      <c r="BD494" s="27" t="str">
        <f>IF('[2]2.4 Prioritas Individu'!R495="","",'[2]2.4 Prioritas Individu'!R495)</f>
        <v/>
      </c>
      <c r="BE494" s="25" t="str">
        <f>IF('[2]2.4 Prioritas Individu'!S495="","",'[2]2.4 Prioritas Individu'!S495)</f>
        <v>-</v>
      </c>
      <c r="BF494" s="27" t="str">
        <f>IF('[2]2.4 Prioritas Individu'!T495="","",'[2]2.4 Prioritas Individu'!T495)</f>
        <v>-</v>
      </c>
      <c r="BG494" s="27" t="str">
        <f>IF('[2]2.4 Prioritas Individu'!U495="","",'[2]2.4 Prioritas Individu'!U495)</f>
        <v>-</v>
      </c>
      <c r="BH494" s="25" t="str">
        <f>IF('[2]2.3 Indeks &amp; Cut off Komposit'!G1206="","",'[2]2.3 Indeks &amp; Cut off Komposit'!G1206)</f>
        <v/>
      </c>
      <c r="BI494" s="25" t="str">
        <f>IF('[2]2.3 Indeks &amp; Cut off Komposit'!H1206="","",'[2]2.3 Indeks &amp; Cut off Komposit'!H1206)</f>
        <v/>
      </c>
      <c r="BJ494" s="25" t="str">
        <f>IF('[2]2.3 Indeks &amp; Cut off Komposit'!I1206="","",'[2]2.3 Indeks &amp; Cut off Komposit'!I1206)</f>
        <v/>
      </c>
      <c r="BK494" s="25" t="str">
        <f>IF('[2]2.3 Indeks &amp; Cut off Komposit'!J1206="","",'[2]2.3 Indeks &amp; Cut off Komposit'!J1206)</f>
        <v/>
      </c>
      <c r="BL494" s="25" t="str">
        <f>IF('[2]2.3 Indeks &amp; Cut off Komposit'!K1206="","",'[2]2.3 Indeks &amp; Cut off Komposit'!K1206)</f>
        <v/>
      </c>
      <c r="BM494" s="25" t="str">
        <f>IF('[2]2.3 Indeks &amp; Cut off Komposit'!L1206="","",'[2]2.3 Indeks &amp; Cut off Komposit'!L1206)</f>
        <v/>
      </c>
      <c r="BN494" s="25" t="str">
        <f>IF('[2]2.3 Indeks &amp; Cut off Komposit'!M1206="","",'[2]2.3 Indeks &amp; Cut off Komposit'!M1206)</f>
        <v/>
      </c>
      <c r="BO494" s="25" t="str">
        <f>IF('[2]2.3 Indeks &amp; Cut off Komposit'!N1206="","",'[2]2.3 Indeks &amp; Cut off Komposit'!N1206)</f>
        <v/>
      </c>
      <c r="BP494" s="25" t="str">
        <f>IF('[2]2.3 Indeks &amp; Cut off Komposit'!O1206="","",'[2]2.3 Indeks &amp; Cut off Komposit'!O1206)</f>
        <v/>
      </c>
      <c r="BQ494" s="25" t="str">
        <f>IF('[2]2.3 Indeks &amp; Cut off Komposit'!P1206="","",'[2]2.3 Indeks &amp; Cut off Komposit'!P1206)</f>
        <v/>
      </c>
      <c r="BR494" s="25" t="str">
        <f>IF('[2]2.3 Indeks &amp; Cut off Komposit'!Q1206="","",'[2]2.3 Indeks &amp; Cut off Komposit'!Q1206)</f>
        <v/>
      </c>
      <c r="BS494" s="25" t="str">
        <f>IF('[2]2.3 Indeks &amp; Cut off Komposit'!R1206="","",'[2]2.3 Indeks &amp; Cut off Komposit'!R1206)</f>
        <v/>
      </c>
      <c r="BT494" s="25" t="str">
        <f>IF('[2]2.3 Indeks &amp; Cut off Komposit'!S1206="","",'[2]2.3 Indeks &amp; Cut off Komposit'!S1206)</f>
        <v>-</v>
      </c>
      <c r="BU494" s="25" t="str">
        <f>IF('[2]2.3 Indeks &amp; Cut off Komposit'!T1206="","",'[2]2.3 Indeks &amp; Cut off Komposit'!T1206)</f>
        <v>-</v>
      </c>
      <c r="BV494" s="25" t="str">
        <f>IF('[2]2.3 Indeks &amp; Cut off Komposit'!U1206="","",'[2]2.3 Indeks &amp; Cut off Komposit'!U1206)</f>
        <v>-</v>
      </c>
      <c r="BW494" s="25" t="str">
        <f>IF('[2]2.3 Indeks &amp; Cut off Komposit'!V1206="","",'[2]2.3 Indeks &amp; Cut off Komposit'!V1206)</f>
        <v>-</v>
      </c>
    </row>
    <row r="495" spans="1:75" x14ac:dyDescent="0.3">
      <c r="A495" s="14" t="str">
        <f>IF('[1]0.1 Produksi Pangan &amp; Penduduk'!A495="","",'[1]0.1 Produksi Pangan &amp; Penduduk'!A495)</f>
        <v/>
      </c>
      <c r="B495" s="4" t="str">
        <f>IF('[1]0.1 Produksi Pangan &amp; Penduduk'!B495="","",'[1]0.1 Produksi Pangan &amp; Penduduk'!B495)</f>
        <v/>
      </c>
      <c r="C495" s="14" t="str">
        <f>IF('[1]0.1 Produksi Pangan &amp; Penduduk'!C495="","",'[1]0.1 Produksi Pangan &amp; Penduduk'!C495)</f>
        <v/>
      </c>
      <c r="D495" s="14" t="str">
        <f>IF('[1]0.1 Produksi Pangan &amp; Penduduk'!D495="","",'[1]0.1 Produksi Pangan &amp; Penduduk'!D495)</f>
        <v/>
      </c>
      <c r="E495" s="14" t="str">
        <f>IF('[1]0.1 Produksi Pangan &amp; Penduduk'!E495="","",'[1]0.1 Produksi Pangan &amp; Penduduk'!E495)</f>
        <v/>
      </c>
      <c r="F495" s="4" t="str">
        <f>IF('[1]0.1 Produksi Pangan &amp; Penduduk'!F495="","",'[1]0.1 Produksi Pangan &amp; Penduduk'!F495)</f>
        <v/>
      </c>
      <c r="G495" s="35" t="str">
        <f>IF('[1]0.1 Produksi Pangan &amp; Penduduk'!J495="","",'[1]0.1 Produksi Pangan &amp; Penduduk'!J495)</f>
        <v/>
      </c>
      <c r="H495" s="35" t="str">
        <f>IF('[1]0.1 Produksi Pangan &amp; Penduduk'!M495="","",'[1]0.1 Produksi Pangan &amp; Penduduk'!M495)</f>
        <v/>
      </c>
      <c r="I495" s="35" t="str">
        <f>IF('[1]0.1 Produksi Pangan &amp; Penduduk'!S495="","",'[1]0.1 Produksi Pangan &amp; Penduduk'!S495)</f>
        <v/>
      </c>
      <c r="J495" s="35" t="str">
        <f>IF('[1]0.1 Produksi Pangan &amp; Penduduk'!Y495="","",'[1]0.1 Produksi Pangan &amp; Penduduk'!Y495)</f>
        <v/>
      </c>
      <c r="K495" s="35" t="str">
        <f>IF('[1]0.1 Produksi Pangan &amp; Penduduk'!AE495="","",'[1]0.1 Produksi Pangan &amp; Penduduk'!AE495)</f>
        <v/>
      </c>
      <c r="L495" s="35" t="str">
        <f>IF('[1]0.1 Produksi Pangan &amp; Penduduk'!AK495="","",'[1]0.1 Produksi Pangan &amp; Penduduk'!AK495)</f>
        <v/>
      </c>
      <c r="M495" s="35" t="str">
        <f>IF('[1]0.1 Produksi Pangan &amp; Penduduk'!AQ495="","",'[1]0.1 Produksi Pangan &amp; Penduduk'!AQ495)</f>
        <v/>
      </c>
      <c r="N495" s="35" t="str">
        <f>IF('[1]0.2 Konsumsi Energi'!J495="","",'[1]0.2 Konsumsi Energi'!J495)</f>
        <v/>
      </c>
      <c r="O495" s="35">
        <f>IF('[1]0.2 Konsumsi Energi'!M495="","",'[1]0.2 Konsumsi Energi'!M495)</f>
        <v>2100</v>
      </c>
      <c r="P495" s="35" t="str">
        <f>IF('[1]0.3 Konsumsi Protein Hewani'!J495="","",'[1]0.3 Konsumsi Protein Hewani'!J495)</f>
        <v/>
      </c>
      <c r="Q495" s="35">
        <f>IF('[1]0.3 Konsumsi Protein Hewani'!M495="","",'[1]0.3 Konsumsi Protein Hewani'!M495)</f>
        <v>25</v>
      </c>
      <c r="R495" s="35" t="str">
        <f>IF('[1]0.4 Stok_Cadangan'!J495="","",'[1]0.4 Stok_Cadangan'!J495)</f>
        <v/>
      </c>
      <c r="S495" s="35" t="str">
        <f>IF('[1]0.4 Stok_Cadangan'!M495="","",'[1]0.4 Stok_Cadangan'!M495)</f>
        <v/>
      </c>
      <c r="T495" s="35" t="str">
        <f>IF('[1]0.4 Stok_Cadangan'!P495="","",'[1]0.4 Stok_Cadangan'!P495)</f>
        <v/>
      </c>
      <c r="U495" s="35" t="str">
        <f>IF('[1]0.4 Stok_Cadangan'!T495="","",'[1]0.4 Stok_Cadangan'!T495)</f>
        <v/>
      </c>
      <c r="V495" s="35" t="str">
        <f>IF('[1]0.4 Stok_Cadangan'!W495="","",'[1]0.4 Stok_Cadangan'!W495)</f>
        <v/>
      </c>
      <c r="W495" s="35" t="str">
        <f>IF('[1]0.4 Stok_Cadangan'!Z495="","",'[1]0.4 Stok_Cadangan'!Z495)</f>
        <v/>
      </c>
      <c r="X495" s="35" t="str">
        <f>IF('[1]0.4 Stok_Cadangan'!AF495="","",'[1]0.4 Stok_Cadangan'!AF495)</f>
        <v/>
      </c>
      <c r="Y495" s="35" t="str">
        <f>IF('[1]0.4 Stok_Cadangan'!AI495="","",'[1]0.4 Stok_Cadangan'!AI495)</f>
        <v/>
      </c>
      <c r="Z495" s="35" t="str">
        <f>IF('[1]0.4 Stok_Cadangan'!AL495="","",'[1]0.4 Stok_Cadangan'!AL495)</f>
        <v/>
      </c>
      <c r="AA495" s="35" t="str">
        <f>IF('[1]0.5 Indikator Keterjangkauan'!P495="","",'[1]0.5 Indikator Keterjangkauan'!P495)</f>
        <v/>
      </c>
      <c r="AB495" s="35" t="str">
        <f>IF('[1]0.5 Indikator Keterjangkauan'!T495="","",'[1]0.5 Indikator Keterjangkauan'!T495)</f>
        <v/>
      </c>
      <c r="AC495" s="35" t="str">
        <f>IF('[1]0.5 Indikator Keterjangkauan'!X495="","",'[1]0.5 Indikator Keterjangkauan'!X495)</f>
        <v/>
      </c>
      <c r="AD495" s="35" t="str">
        <f>IF('[1]0.5 Indikator Keterjangkauan'!AB495="","",'[1]0.5 Indikator Keterjangkauan'!AB495)</f>
        <v/>
      </c>
      <c r="AE495" s="35" t="str">
        <f>IF('[1]0.6 Indikator Pemanfaatan'!V495="","",'[1]0.6 Indikator Pemanfaatan'!V495)</f>
        <v/>
      </c>
      <c r="AF495" s="35" t="str">
        <f>IF('[1]0.6 Indikator Pemanfaatan'!Z495="","",'[1]0.6 Indikator Pemanfaatan'!Z495)</f>
        <v/>
      </c>
      <c r="AG495" s="35" t="str">
        <f>IF('[2]2.1 Data FSVA 2025 &amp; Bobot'!H496="","",'[2]2.1 Data FSVA 2025 &amp; Bobot'!H496)</f>
        <v/>
      </c>
      <c r="AH495" s="35" t="str">
        <f>IF('[2]2.1 Data FSVA 2025 &amp; Bobot'!J496="","",'[2]2.1 Data FSVA 2025 &amp; Bobot'!J496)</f>
        <v/>
      </c>
      <c r="AI495" s="35" t="str">
        <f>IF('[2]2.1 Data FSVA 2025 &amp; Bobot'!L496="","",'[2]2.1 Data FSVA 2025 &amp; Bobot'!L496)</f>
        <v/>
      </c>
      <c r="AJ495" s="35" t="str">
        <f>IF('[2]2.1 Data FSVA 2025 &amp; Bobot'!N496="","",'[2]2.1 Data FSVA 2025 &amp; Bobot'!N496)</f>
        <v/>
      </c>
      <c r="AK495" s="35" t="str">
        <f>IF('[2]2.1 Data FSVA 2025 &amp; Bobot'!P496="","",'[2]2.1 Data FSVA 2025 &amp; Bobot'!P496)</f>
        <v/>
      </c>
      <c r="AL495" s="35" t="str">
        <f>IF('[2]2.1 Data FSVA 2025 &amp; Bobot'!R496="","",'[2]2.1 Data FSVA 2025 &amp; Bobot'!R496)</f>
        <v/>
      </c>
      <c r="AM495" s="35" t="str">
        <f>IF('[2]2.1 Data FSVA 2025 &amp; Bobot'!T496="","",'[2]2.1 Data FSVA 2025 &amp; Bobot'!T496)</f>
        <v/>
      </c>
      <c r="AN495" s="35" t="str">
        <f>IF('[2]2.1 Data FSVA 2025 &amp; Bobot'!V496="","",'[2]2.1 Data FSVA 2025 &amp; Bobot'!V496)</f>
        <v/>
      </c>
      <c r="AO495" s="35" t="str">
        <f>IF('[2]2.1 Data FSVA 2025 &amp; Bobot'!X496="","",'[2]2.1 Data FSVA 2025 &amp; Bobot'!X496)</f>
        <v/>
      </c>
      <c r="AP495" s="35" t="str">
        <f>IF('[2]2.1 Data FSVA 2025 &amp; Bobot'!Z496="","",'[2]2.1 Data FSVA 2025 &amp; Bobot'!Z496)</f>
        <v/>
      </c>
      <c r="AQ495" s="35" t="str">
        <f>IF('[2]2.1 Data FSVA 2025 &amp; Bobot'!AB496="","",'[2]2.1 Data FSVA 2025 &amp; Bobot'!AB496)</f>
        <v/>
      </c>
      <c r="AR495" s="35" t="str">
        <f>IF('[2]2.1 Data FSVA 2025 &amp; Bobot'!AD496="","",'[2]2.1 Data FSVA 2025 &amp; Bobot'!AD496)</f>
        <v/>
      </c>
      <c r="AS495" s="27" t="str">
        <f>IF('[2]2.4 Prioritas Individu'!G496="","",'[2]2.4 Prioritas Individu'!G496)</f>
        <v/>
      </c>
      <c r="AT495" s="27" t="str">
        <f>IF('[2]2.4 Prioritas Individu'!H496="","",'[2]2.4 Prioritas Individu'!H496)</f>
        <v/>
      </c>
      <c r="AU495" s="27" t="str">
        <f>IF('[2]2.4 Prioritas Individu'!I496="","",'[2]2.4 Prioritas Individu'!I496)</f>
        <v/>
      </c>
      <c r="AV495" s="27" t="str">
        <f>IF('[2]2.4 Prioritas Individu'!J496="","",'[2]2.4 Prioritas Individu'!J496)</f>
        <v/>
      </c>
      <c r="AW495" s="27" t="str">
        <f>IF('[2]2.4 Prioritas Individu'!K496="","",'[2]2.4 Prioritas Individu'!K496)</f>
        <v/>
      </c>
      <c r="AX495" s="27" t="str">
        <f>IF('[2]2.4 Prioritas Individu'!L496="","",'[2]2.4 Prioritas Individu'!L496)</f>
        <v/>
      </c>
      <c r="AY495" s="27" t="str">
        <f>IF('[2]2.4 Prioritas Individu'!M496="","",'[2]2.4 Prioritas Individu'!M496)</f>
        <v/>
      </c>
      <c r="AZ495" s="27" t="str">
        <f>IF('[2]2.4 Prioritas Individu'!N496="","",'[2]2.4 Prioritas Individu'!N496)</f>
        <v/>
      </c>
      <c r="BA495" s="27" t="str">
        <f>IF('[2]2.4 Prioritas Individu'!O496="","",'[2]2.4 Prioritas Individu'!O496)</f>
        <v/>
      </c>
      <c r="BB495" s="27" t="str">
        <f>IF('[2]2.4 Prioritas Individu'!P496="","",'[2]2.4 Prioritas Individu'!P496)</f>
        <v/>
      </c>
      <c r="BC495" s="27" t="str">
        <f>IF('[2]2.4 Prioritas Individu'!Q496="","",'[2]2.4 Prioritas Individu'!Q496)</f>
        <v/>
      </c>
      <c r="BD495" s="27" t="str">
        <f>IF('[2]2.4 Prioritas Individu'!R496="","",'[2]2.4 Prioritas Individu'!R496)</f>
        <v/>
      </c>
      <c r="BE495" s="25" t="str">
        <f>IF('[2]2.4 Prioritas Individu'!S496="","",'[2]2.4 Prioritas Individu'!S496)</f>
        <v>-</v>
      </c>
      <c r="BF495" s="27" t="str">
        <f>IF('[2]2.4 Prioritas Individu'!T496="","",'[2]2.4 Prioritas Individu'!T496)</f>
        <v>-</v>
      </c>
      <c r="BG495" s="27" t="str">
        <f>IF('[2]2.4 Prioritas Individu'!U496="","",'[2]2.4 Prioritas Individu'!U496)</f>
        <v>-</v>
      </c>
      <c r="BH495" s="25" t="str">
        <f>IF('[2]2.3 Indeks &amp; Cut off Komposit'!G1207="","",'[2]2.3 Indeks &amp; Cut off Komposit'!G1207)</f>
        <v/>
      </c>
      <c r="BI495" s="25" t="str">
        <f>IF('[2]2.3 Indeks &amp; Cut off Komposit'!H1207="","",'[2]2.3 Indeks &amp; Cut off Komposit'!H1207)</f>
        <v/>
      </c>
      <c r="BJ495" s="25" t="str">
        <f>IF('[2]2.3 Indeks &amp; Cut off Komposit'!I1207="","",'[2]2.3 Indeks &amp; Cut off Komposit'!I1207)</f>
        <v/>
      </c>
      <c r="BK495" s="25" t="str">
        <f>IF('[2]2.3 Indeks &amp; Cut off Komposit'!J1207="","",'[2]2.3 Indeks &amp; Cut off Komposit'!J1207)</f>
        <v/>
      </c>
      <c r="BL495" s="25" t="str">
        <f>IF('[2]2.3 Indeks &amp; Cut off Komposit'!K1207="","",'[2]2.3 Indeks &amp; Cut off Komposit'!K1207)</f>
        <v/>
      </c>
      <c r="BM495" s="25" t="str">
        <f>IF('[2]2.3 Indeks &amp; Cut off Komposit'!L1207="","",'[2]2.3 Indeks &amp; Cut off Komposit'!L1207)</f>
        <v/>
      </c>
      <c r="BN495" s="25" t="str">
        <f>IF('[2]2.3 Indeks &amp; Cut off Komposit'!M1207="","",'[2]2.3 Indeks &amp; Cut off Komposit'!M1207)</f>
        <v/>
      </c>
      <c r="BO495" s="25" t="str">
        <f>IF('[2]2.3 Indeks &amp; Cut off Komposit'!N1207="","",'[2]2.3 Indeks &amp; Cut off Komposit'!N1207)</f>
        <v/>
      </c>
      <c r="BP495" s="25" t="str">
        <f>IF('[2]2.3 Indeks &amp; Cut off Komposit'!O1207="","",'[2]2.3 Indeks &amp; Cut off Komposit'!O1207)</f>
        <v/>
      </c>
      <c r="BQ495" s="25" t="str">
        <f>IF('[2]2.3 Indeks &amp; Cut off Komposit'!P1207="","",'[2]2.3 Indeks &amp; Cut off Komposit'!P1207)</f>
        <v/>
      </c>
      <c r="BR495" s="25" t="str">
        <f>IF('[2]2.3 Indeks &amp; Cut off Komposit'!Q1207="","",'[2]2.3 Indeks &amp; Cut off Komposit'!Q1207)</f>
        <v/>
      </c>
      <c r="BS495" s="25" t="str">
        <f>IF('[2]2.3 Indeks &amp; Cut off Komposit'!R1207="","",'[2]2.3 Indeks &amp; Cut off Komposit'!R1207)</f>
        <v/>
      </c>
      <c r="BT495" s="25" t="str">
        <f>IF('[2]2.3 Indeks &amp; Cut off Komposit'!S1207="","",'[2]2.3 Indeks &amp; Cut off Komposit'!S1207)</f>
        <v>-</v>
      </c>
      <c r="BU495" s="25" t="str">
        <f>IF('[2]2.3 Indeks &amp; Cut off Komposit'!T1207="","",'[2]2.3 Indeks &amp; Cut off Komposit'!T1207)</f>
        <v>-</v>
      </c>
      <c r="BV495" s="25" t="str">
        <f>IF('[2]2.3 Indeks &amp; Cut off Komposit'!U1207="","",'[2]2.3 Indeks &amp; Cut off Komposit'!U1207)</f>
        <v>-</v>
      </c>
      <c r="BW495" s="25" t="str">
        <f>IF('[2]2.3 Indeks &amp; Cut off Komposit'!V1207="","",'[2]2.3 Indeks &amp; Cut off Komposit'!V1207)</f>
        <v>-</v>
      </c>
    </row>
    <row r="496" spans="1:75" x14ac:dyDescent="0.3">
      <c r="A496" s="14" t="str">
        <f>IF('[1]0.1 Produksi Pangan &amp; Penduduk'!A496="","",'[1]0.1 Produksi Pangan &amp; Penduduk'!A496)</f>
        <v/>
      </c>
      <c r="B496" s="4" t="str">
        <f>IF('[1]0.1 Produksi Pangan &amp; Penduduk'!B496="","",'[1]0.1 Produksi Pangan &amp; Penduduk'!B496)</f>
        <v/>
      </c>
      <c r="C496" s="14" t="str">
        <f>IF('[1]0.1 Produksi Pangan &amp; Penduduk'!C496="","",'[1]0.1 Produksi Pangan &amp; Penduduk'!C496)</f>
        <v/>
      </c>
      <c r="D496" s="14" t="str">
        <f>IF('[1]0.1 Produksi Pangan &amp; Penduduk'!D496="","",'[1]0.1 Produksi Pangan &amp; Penduduk'!D496)</f>
        <v/>
      </c>
      <c r="E496" s="14" t="str">
        <f>IF('[1]0.1 Produksi Pangan &amp; Penduduk'!E496="","",'[1]0.1 Produksi Pangan &amp; Penduduk'!E496)</f>
        <v/>
      </c>
      <c r="F496" s="4" t="str">
        <f>IF('[1]0.1 Produksi Pangan &amp; Penduduk'!F496="","",'[1]0.1 Produksi Pangan &amp; Penduduk'!F496)</f>
        <v/>
      </c>
      <c r="G496" s="35" t="str">
        <f>IF('[1]0.1 Produksi Pangan &amp; Penduduk'!J496="","",'[1]0.1 Produksi Pangan &amp; Penduduk'!J496)</f>
        <v/>
      </c>
      <c r="H496" s="35" t="str">
        <f>IF('[1]0.1 Produksi Pangan &amp; Penduduk'!M496="","",'[1]0.1 Produksi Pangan &amp; Penduduk'!M496)</f>
        <v/>
      </c>
      <c r="I496" s="35" t="str">
        <f>IF('[1]0.1 Produksi Pangan &amp; Penduduk'!S496="","",'[1]0.1 Produksi Pangan &amp; Penduduk'!S496)</f>
        <v/>
      </c>
      <c r="J496" s="35" t="str">
        <f>IF('[1]0.1 Produksi Pangan &amp; Penduduk'!Y496="","",'[1]0.1 Produksi Pangan &amp; Penduduk'!Y496)</f>
        <v/>
      </c>
      <c r="K496" s="35" t="str">
        <f>IF('[1]0.1 Produksi Pangan &amp; Penduduk'!AE496="","",'[1]0.1 Produksi Pangan &amp; Penduduk'!AE496)</f>
        <v/>
      </c>
      <c r="L496" s="35" t="str">
        <f>IF('[1]0.1 Produksi Pangan &amp; Penduduk'!AK496="","",'[1]0.1 Produksi Pangan &amp; Penduduk'!AK496)</f>
        <v/>
      </c>
      <c r="M496" s="35" t="str">
        <f>IF('[1]0.1 Produksi Pangan &amp; Penduduk'!AQ496="","",'[1]0.1 Produksi Pangan &amp; Penduduk'!AQ496)</f>
        <v/>
      </c>
      <c r="N496" s="35" t="str">
        <f>IF('[1]0.2 Konsumsi Energi'!J496="","",'[1]0.2 Konsumsi Energi'!J496)</f>
        <v/>
      </c>
      <c r="O496" s="35">
        <f>IF('[1]0.2 Konsumsi Energi'!M496="","",'[1]0.2 Konsumsi Energi'!M496)</f>
        <v>2100</v>
      </c>
      <c r="P496" s="35" t="str">
        <f>IF('[1]0.3 Konsumsi Protein Hewani'!J496="","",'[1]0.3 Konsumsi Protein Hewani'!J496)</f>
        <v/>
      </c>
      <c r="Q496" s="35">
        <f>IF('[1]0.3 Konsumsi Protein Hewani'!M496="","",'[1]0.3 Konsumsi Protein Hewani'!M496)</f>
        <v>25</v>
      </c>
      <c r="R496" s="35" t="str">
        <f>IF('[1]0.4 Stok_Cadangan'!J496="","",'[1]0.4 Stok_Cadangan'!J496)</f>
        <v/>
      </c>
      <c r="S496" s="35" t="str">
        <f>IF('[1]0.4 Stok_Cadangan'!M496="","",'[1]0.4 Stok_Cadangan'!M496)</f>
        <v/>
      </c>
      <c r="T496" s="35" t="str">
        <f>IF('[1]0.4 Stok_Cadangan'!P496="","",'[1]0.4 Stok_Cadangan'!P496)</f>
        <v/>
      </c>
      <c r="U496" s="35" t="str">
        <f>IF('[1]0.4 Stok_Cadangan'!T496="","",'[1]0.4 Stok_Cadangan'!T496)</f>
        <v/>
      </c>
      <c r="V496" s="35" t="str">
        <f>IF('[1]0.4 Stok_Cadangan'!W496="","",'[1]0.4 Stok_Cadangan'!W496)</f>
        <v/>
      </c>
      <c r="W496" s="35" t="str">
        <f>IF('[1]0.4 Stok_Cadangan'!Z496="","",'[1]0.4 Stok_Cadangan'!Z496)</f>
        <v/>
      </c>
      <c r="X496" s="35" t="str">
        <f>IF('[1]0.4 Stok_Cadangan'!AF496="","",'[1]0.4 Stok_Cadangan'!AF496)</f>
        <v/>
      </c>
      <c r="Y496" s="35" t="str">
        <f>IF('[1]0.4 Stok_Cadangan'!AI496="","",'[1]0.4 Stok_Cadangan'!AI496)</f>
        <v/>
      </c>
      <c r="Z496" s="35" t="str">
        <f>IF('[1]0.4 Stok_Cadangan'!AL496="","",'[1]0.4 Stok_Cadangan'!AL496)</f>
        <v/>
      </c>
      <c r="AA496" s="35" t="str">
        <f>IF('[1]0.5 Indikator Keterjangkauan'!P496="","",'[1]0.5 Indikator Keterjangkauan'!P496)</f>
        <v/>
      </c>
      <c r="AB496" s="35" t="str">
        <f>IF('[1]0.5 Indikator Keterjangkauan'!T496="","",'[1]0.5 Indikator Keterjangkauan'!T496)</f>
        <v/>
      </c>
      <c r="AC496" s="35" t="str">
        <f>IF('[1]0.5 Indikator Keterjangkauan'!X496="","",'[1]0.5 Indikator Keterjangkauan'!X496)</f>
        <v/>
      </c>
      <c r="AD496" s="35" t="str">
        <f>IF('[1]0.5 Indikator Keterjangkauan'!AB496="","",'[1]0.5 Indikator Keterjangkauan'!AB496)</f>
        <v/>
      </c>
      <c r="AE496" s="35" t="str">
        <f>IF('[1]0.6 Indikator Pemanfaatan'!V496="","",'[1]0.6 Indikator Pemanfaatan'!V496)</f>
        <v/>
      </c>
      <c r="AF496" s="35" t="str">
        <f>IF('[1]0.6 Indikator Pemanfaatan'!Z496="","",'[1]0.6 Indikator Pemanfaatan'!Z496)</f>
        <v/>
      </c>
      <c r="AG496" s="35" t="str">
        <f>IF('[2]2.1 Data FSVA 2025 &amp; Bobot'!H497="","",'[2]2.1 Data FSVA 2025 &amp; Bobot'!H497)</f>
        <v/>
      </c>
      <c r="AH496" s="35" t="str">
        <f>IF('[2]2.1 Data FSVA 2025 &amp; Bobot'!J497="","",'[2]2.1 Data FSVA 2025 &amp; Bobot'!J497)</f>
        <v/>
      </c>
      <c r="AI496" s="35" t="str">
        <f>IF('[2]2.1 Data FSVA 2025 &amp; Bobot'!L497="","",'[2]2.1 Data FSVA 2025 &amp; Bobot'!L497)</f>
        <v/>
      </c>
      <c r="AJ496" s="35" t="str">
        <f>IF('[2]2.1 Data FSVA 2025 &amp; Bobot'!N497="","",'[2]2.1 Data FSVA 2025 &amp; Bobot'!N497)</f>
        <v/>
      </c>
      <c r="AK496" s="35" t="str">
        <f>IF('[2]2.1 Data FSVA 2025 &amp; Bobot'!P497="","",'[2]2.1 Data FSVA 2025 &amp; Bobot'!P497)</f>
        <v/>
      </c>
      <c r="AL496" s="35" t="str">
        <f>IF('[2]2.1 Data FSVA 2025 &amp; Bobot'!R497="","",'[2]2.1 Data FSVA 2025 &amp; Bobot'!R497)</f>
        <v/>
      </c>
      <c r="AM496" s="35" t="str">
        <f>IF('[2]2.1 Data FSVA 2025 &amp; Bobot'!T497="","",'[2]2.1 Data FSVA 2025 &amp; Bobot'!T497)</f>
        <v/>
      </c>
      <c r="AN496" s="35" t="str">
        <f>IF('[2]2.1 Data FSVA 2025 &amp; Bobot'!V497="","",'[2]2.1 Data FSVA 2025 &amp; Bobot'!V497)</f>
        <v/>
      </c>
      <c r="AO496" s="35" t="str">
        <f>IF('[2]2.1 Data FSVA 2025 &amp; Bobot'!X497="","",'[2]2.1 Data FSVA 2025 &amp; Bobot'!X497)</f>
        <v/>
      </c>
      <c r="AP496" s="35" t="str">
        <f>IF('[2]2.1 Data FSVA 2025 &amp; Bobot'!Z497="","",'[2]2.1 Data FSVA 2025 &amp; Bobot'!Z497)</f>
        <v/>
      </c>
      <c r="AQ496" s="35" t="str">
        <f>IF('[2]2.1 Data FSVA 2025 &amp; Bobot'!AB497="","",'[2]2.1 Data FSVA 2025 &amp; Bobot'!AB497)</f>
        <v/>
      </c>
      <c r="AR496" s="35" t="str">
        <f>IF('[2]2.1 Data FSVA 2025 &amp; Bobot'!AD497="","",'[2]2.1 Data FSVA 2025 &amp; Bobot'!AD497)</f>
        <v/>
      </c>
      <c r="AS496" s="27" t="str">
        <f>IF('[2]2.4 Prioritas Individu'!G497="","",'[2]2.4 Prioritas Individu'!G497)</f>
        <v/>
      </c>
      <c r="AT496" s="27" t="str">
        <f>IF('[2]2.4 Prioritas Individu'!H497="","",'[2]2.4 Prioritas Individu'!H497)</f>
        <v/>
      </c>
      <c r="AU496" s="27" t="str">
        <f>IF('[2]2.4 Prioritas Individu'!I497="","",'[2]2.4 Prioritas Individu'!I497)</f>
        <v/>
      </c>
      <c r="AV496" s="27" t="str">
        <f>IF('[2]2.4 Prioritas Individu'!J497="","",'[2]2.4 Prioritas Individu'!J497)</f>
        <v/>
      </c>
      <c r="AW496" s="27" t="str">
        <f>IF('[2]2.4 Prioritas Individu'!K497="","",'[2]2.4 Prioritas Individu'!K497)</f>
        <v/>
      </c>
      <c r="AX496" s="27" t="str">
        <f>IF('[2]2.4 Prioritas Individu'!L497="","",'[2]2.4 Prioritas Individu'!L497)</f>
        <v/>
      </c>
      <c r="AY496" s="27" t="str">
        <f>IF('[2]2.4 Prioritas Individu'!M497="","",'[2]2.4 Prioritas Individu'!M497)</f>
        <v/>
      </c>
      <c r="AZ496" s="27" t="str">
        <f>IF('[2]2.4 Prioritas Individu'!N497="","",'[2]2.4 Prioritas Individu'!N497)</f>
        <v/>
      </c>
      <c r="BA496" s="27" t="str">
        <f>IF('[2]2.4 Prioritas Individu'!O497="","",'[2]2.4 Prioritas Individu'!O497)</f>
        <v/>
      </c>
      <c r="BB496" s="27" t="str">
        <f>IF('[2]2.4 Prioritas Individu'!P497="","",'[2]2.4 Prioritas Individu'!P497)</f>
        <v/>
      </c>
      <c r="BC496" s="27" t="str">
        <f>IF('[2]2.4 Prioritas Individu'!Q497="","",'[2]2.4 Prioritas Individu'!Q497)</f>
        <v/>
      </c>
      <c r="BD496" s="27" t="str">
        <f>IF('[2]2.4 Prioritas Individu'!R497="","",'[2]2.4 Prioritas Individu'!R497)</f>
        <v/>
      </c>
      <c r="BE496" s="25" t="str">
        <f>IF('[2]2.4 Prioritas Individu'!S497="","",'[2]2.4 Prioritas Individu'!S497)</f>
        <v>-</v>
      </c>
      <c r="BF496" s="27" t="str">
        <f>IF('[2]2.4 Prioritas Individu'!T497="","",'[2]2.4 Prioritas Individu'!T497)</f>
        <v>-</v>
      </c>
      <c r="BG496" s="27" t="str">
        <f>IF('[2]2.4 Prioritas Individu'!U497="","",'[2]2.4 Prioritas Individu'!U497)</f>
        <v>-</v>
      </c>
      <c r="BH496" s="25" t="str">
        <f>IF('[2]2.3 Indeks &amp; Cut off Komposit'!G1208="","",'[2]2.3 Indeks &amp; Cut off Komposit'!G1208)</f>
        <v/>
      </c>
      <c r="BI496" s="25" t="str">
        <f>IF('[2]2.3 Indeks &amp; Cut off Komposit'!H1208="","",'[2]2.3 Indeks &amp; Cut off Komposit'!H1208)</f>
        <v/>
      </c>
      <c r="BJ496" s="25" t="str">
        <f>IF('[2]2.3 Indeks &amp; Cut off Komposit'!I1208="","",'[2]2.3 Indeks &amp; Cut off Komposit'!I1208)</f>
        <v/>
      </c>
      <c r="BK496" s="25" t="str">
        <f>IF('[2]2.3 Indeks &amp; Cut off Komposit'!J1208="","",'[2]2.3 Indeks &amp; Cut off Komposit'!J1208)</f>
        <v/>
      </c>
      <c r="BL496" s="25" t="str">
        <f>IF('[2]2.3 Indeks &amp; Cut off Komposit'!K1208="","",'[2]2.3 Indeks &amp; Cut off Komposit'!K1208)</f>
        <v/>
      </c>
      <c r="BM496" s="25" t="str">
        <f>IF('[2]2.3 Indeks &amp; Cut off Komposit'!L1208="","",'[2]2.3 Indeks &amp; Cut off Komposit'!L1208)</f>
        <v/>
      </c>
      <c r="BN496" s="25" t="str">
        <f>IF('[2]2.3 Indeks &amp; Cut off Komposit'!M1208="","",'[2]2.3 Indeks &amp; Cut off Komposit'!M1208)</f>
        <v/>
      </c>
      <c r="BO496" s="25" t="str">
        <f>IF('[2]2.3 Indeks &amp; Cut off Komposit'!N1208="","",'[2]2.3 Indeks &amp; Cut off Komposit'!N1208)</f>
        <v/>
      </c>
      <c r="BP496" s="25" t="str">
        <f>IF('[2]2.3 Indeks &amp; Cut off Komposit'!O1208="","",'[2]2.3 Indeks &amp; Cut off Komposit'!O1208)</f>
        <v/>
      </c>
      <c r="BQ496" s="25" t="str">
        <f>IF('[2]2.3 Indeks &amp; Cut off Komposit'!P1208="","",'[2]2.3 Indeks &amp; Cut off Komposit'!P1208)</f>
        <v/>
      </c>
      <c r="BR496" s="25" t="str">
        <f>IF('[2]2.3 Indeks &amp; Cut off Komposit'!Q1208="","",'[2]2.3 Indeks &amp; Cut off Komposit'!Q1208)</f>
        <v/>
      </c>
      <c r="BS496" s="25" t="str">
        <f>IF('[2]2.3 Indeks &amp; Cut off Komposit'!R1208="","",'[2]2.3 Indeks &amp; Cut off Komposit'!R1208)</f>
        <v/>
      </c>
      <c r="BT496" s="25" t="str">
        <f>IF('[2]2.3 Indeks &amp; Cut off Komposit'!S1208="","",'[2]2.3 Indeks &amp; Cut off Komposit'!S1208)</f>
        <v>-</v>
      </c>
      <c r="BU496" s="25" t="str">
        <f>IF('[2]2.3 Indeks &amp; Cut off Komposit'!T1208="","",'[2]2.3 Indeks &amp; Cut off Komposit'!T1208)</f>
        <v>-</v>
      </c>
      <c r="BV496" s="25" t="str">
        <f>IF('[2]2.3 Indeks &amp; Cut off Komposit'!U1208="","",'[2]2.3 Indeks &amp; Cut off Komposit'!U1208)</f>
        <v>-</v>
      </c>
      <c r="BW496" s="25" t="str">
        <f>IF('[2]2.3 Indeks &amp; Cut off Komposit'!V1208="","",'[2]2.3 Indeks &amp; Cut off Komposit'!V1208)</f>
        <v>-</v>
      </c>
    </row>
    <row r="497" spans="1:75" x14ac:dyDescent="0.3">
      <c r="A497" s="14" t="str">
        <f>IF('[1]0.1 Produksi Pangan &amp; Penduduk'!A497="","",'[1]0.1 Produksi Pangan &amp; Penduduk'!A497)</f>
        <v/>
      </c>
      <c r="B497" s="4" t="str">
        <f>IF('[1]0.1 Produksi Pangan &amp; Penduduk'!B497="","",'[1]0.1 Produksi Pangan &amp; Penduduk'!B497)</f>
        <v/>
      </c>
      <c r="C497" s="14" t="str">
        <f>IF('[1]0.1 Produksi Pangan &amp; Penduduk'!C497="","",'[1]0.1 Produksi Pangan &amp; Penduduk'!C497)</f>
        <v/>
      </c>
      <c r="D497" s="14" t="str">
        <f>IF('[1]0.1 Produksi Pangan &amp; Penduduk'!D497="","",'[1]0.1 Produksi Pangan &amp; Penduduk'!D497)</f>
        <v/>
      </c>
      <c r="E497" s="14" t="str">
        <f>IF('[1]0.1 Produksi Pangan &amp; Penduduk'!E497="","",'[1]0.1 Produksi Pangan &amp; Penduduk'!E497)</f>
        <v/>
      </c>
      <c r="F497" s="4" t="str">
        <f>IF('[1]0.1 Produksi Pangan &amp; Penduduk'!F497="","",'[1]0.1 Produksi Pangan &amp; Penduduk'!F497)</f>
        <v/>
      </c>
      <c r="G497" s="35" t="str">
        <f>IF('[1]0.1 Produksi Pangan &amp; Penduduk'!J497="","",'[1]0.1 Produksi Pangan &amp; Penduduk'!J497)</f>
        <v/>
      </c>
      <c r="H497" s="35" t="str">
        <f>IF('[1]0.1 Produksi Pangan &amp; Penduduk'!M497="","",'[1]0.1 Produksi Pangan &amp; Penduduk'!M497)</f>
        <v/>
      </c>
      <c r="I497" s="35" t="str">
        <f>IF('[1]0.1 Produksi Pangan &amp; Penduduk'!S497="","",'[1]0.1 Produksi Pangan &amp; Penduduk'!S497)</f>
        <v/>
      </c>
      <c r="J497" s="35" t="str">
        <f>IF('[1]0.1 Produksi Pangan &amp; Penduduk'!Y497="","",'[1]0.1 Produksi Pangan &amp; Penduduk'!Y497)</f>
        <v/>
      </c>
      <c r="K497" s="35" t="str">
        <f>IF('[1]0.1 Produksi Pangan &amp; Penduduk'!AE497="","",'[1]0.1 Produksi Pangan &amp; Penduduk'!AE497)</f>
        <v/>
      </c>
      <c r="L497" s="35" t="str">
        <f>IF('[1]0.1 Produksi Pangan &amp; Penduduk'!AK497="","",'[1]0.1 Produksi Pangan &amp; Penduduk'!AK497)</f>
        <v/>
      </c>
      <c r="M497" s="35" t="str">
        <f>IF('[1]0.1 Produksi Pangan &amp; Penduduk'!AQ497="","",'[1]0.1 Produksi Pangan &amp; Penduduk'!AQ497)</f>
        <v/>
      </c>
      <c r="N497" s="35" t="str">
        <f>IF('[1]0.2 Konsumsi Energi'!J497="","",'[1]0.2 Konsumsi Energi'!J497)</f>
        <v/>
      </c>
      <c r="O497" s="35">
        <f>IF('[1]0.2 Konsumsi Energi'!M497="","",'[1]0.2 Konsumsi Energi'!M497)</f>
        <v>2100</v>
      </c>
      <c r="P497" s="35" t="str">
        <f>IF('[1]0.3 Konsumsi Protein Hewani'!J497="","",'[1]0.3 Konsumsi Protein Hewani'!J497)</f>
        <v/>
      </c>
      <c r="Q497" s="35">
        <f>IF('[1]0.3 Konsumsi Protein Hewani'!M497="","",'[1]0.3 Konsumsi Protein Hewani'!M497)</f>
        <v>25</v>
      </c>
      <c r="R497" s="35" t="str">
        <f>IF('[1]0.4 Stok_Cadangan'!J497="","",'[1]0.4 Stok_Cadangan'!J497)</f>
        <v/>
      </c>
      <c r="S497" s="35" t="str">
        <f>IF('[1]0.4 Stok_Cadangan'!M497="","",'[1]0.4 Stok_Cadangan'!M497)</f>
        <v/>
      </c>
      <c r="T497" s="35" t="str">
        <f>IF('[1]0.4 Stok_Cadangan'!P497="","",'[1]0.4 Stok_Cadangan'!P497)</f>
        <v/>
      </c>
      <c r="U497" s="35" t="str">
        <f>IF('[1]0.4 Stok_Cadangan'!T497="","",'[1]0.4 Stok_Cadangan'!T497)</f>
        <v/>
      </c>
      <c r="V497" s="35" t="str">
        <f>IF('[1]0.4 Stok_Cadangan'!W497="","",'[1]0.4 Stok_Cadangan'!W497)</f>
        <v/>
      </c>
      <c r="W497" s="35" t="str">
        <f>IF('[1]0.4 Stok_Cadangan'!Z497="","",'[1]0.4 Stok_Cadangan'!Z497)</f>
        <v/>
      </c>
      <c r="X497" s="35" t="str">
        <f>IF('[1]0.4 Stok_Cadangan'!AF497="","",'[1]0.4 Stok_Cadangan'!AF497)</f>
        <v/>
      </c>
      <c r="Y497" s="35" t="str">
        <f>IF('[1]0.4 Stok_Cadangan'!AI497="","",'[1]0.4 Stok_Cadangan'!AI497)</f>
        <v/>
      </c>
      <c r="Z497" s="35" t="str">
        <f>IF('[1]0.4 Stok_Cadangan'!AL497="","",'[1]0.4 Stok_Cadangan'!AL497)</f>
        <v/>
      </c>
      <c r="AA497" s="35" t="str">
        <f>IF('[1]0.5 Indikator Keterjangkauan'!P497="","",'[1]0.5 Indikator Keterjangkauan'!P497)</f>
        <v/>
      </c>
      <c r="AB497" s="35" t="str">
        <f>IF('[1]0.5 Indikator Keterjangkauan'!T497="","",'[1]0.5 Indikator Keterjangkauan'!T497)</f>
        <v/>
      </c>
      <c r="AC497" s="35" t="str">
        <f>IF('[1]0.5 Indikator Keterjangkauan'!X497="","",'[1]0.5 Indikator Keterjangkauan'!X497)</f>
        <v/>
      </c>
      <c r="AD497" s="35" t="str">
        <f>IF('[1]0.5 Indikator Keterjangkauan'!AB497="","",'[1]0.5 Indikator Keterjangkauan'!AB497)</f>
        <v/>
      </c>
      <c r="AE497" s="35" t="str">
        <f>IF('[1]0.6 Indikator Pemanfaatan'!V497="","",'[1]0.6 Indikator Pemanfaatan'!V497)</f>
        <v/>
      </c>
      <c r="AF497" s="35" t="str">
        <f>IF('[1]0.6 Indikator Pemanfaatan'!Z497="","",'[1]0.6 Indikator Pemanfaatan'!Z497)</f>
        <v/>
      </c>
      <c r="AG497" s="35" t="str">
        <f>IF('[2]2.1 Data FSVA 2025 &amp; Bobot'!H498="","",'[2]2.1 Data FSVA 2025 &amp; Bobot'!H498)</f>
        <v/>
      </c>
      <c r="AH497" s="35" t="str">
        <f>IF('[2]2.1 Data FSVA 2025 &amp; Bobot'!J498="","",'[2]2.1 Data FSVA 2025 &amp; Bobot'!J498)</f>
        <v/>
      </c>
      <c r="AI497" s="35" t="str">
        <f>IF('[2]2.1 Data FSVA 2025 &amp; Bobot'!L498="","",'[2]2.1 Data FSVA 2025 &amp; Bobot'!L498)</f>
        <v/>
      </c>
      <c r="AJ497" s="35" t="str">
        <f>IF('[2]2.1 Data FSVA 2025 &amp; Bobot'!N498="","",'[2]2.1 Data FSVA 2025 &amp; Bobot'!N498)</f>
        <v/>
      </c>
      <c r="AK497" s="35" t="str">
        <f>IF('[2]2.1 Data FSVA 2025 &amp; Bobot'!P498="","",'[2]2.1 Data FSVA 2025 &amp; Bobot'!P498)</f>
        <v/>
      </c>
      <c r="AL497" s="35" t="str">
        <f>IF('[2]2.1 Data FSVA 2025 &amp; Bobot'!R498="","",'[2]2.1 Data FSVA 2025 &amp; Bobot'!R498)</f>
        <v/>
      </c>
      <c r="AM497" s="35" t="str">
        <f>IF('[2]2.1 Data FSVA 2025 &amp; Bobot'!T498="","",'[2]2.1 Data FSVA 2025 &amp; Bobot'!T498)</f>
        <v/>
      </c>
      <c r="AN497" s="35" t="str">
        <f>IF('[2]2.1 Data FSVA 2025 &amp; Bobot'!V498="","",'[2]2.1 Data FSVA 2025 &amp; Bobot'!V498)</f>
        <v/>
      </c>
      <c r="AO497" s="35" t="str">
        <f>IF('[2]2.1 Data FSVA 2025 &amp; Bobot'!X498="","",'[2]2.1 Data FSVA 2025 &amp; Bobot'!X498)</f>
        <v/>
      </c>
      <c r="AP497" s="35" t="str">
        <f>IF('[2]2.1 Data FSVA 2025 &amp; Bobot'!Z498="","",'[2]2.1 Data FSVA 2025 &amp; Bobot'!Z498)</f>
        <v/>
      </c>
      <c r="AQ497" s="35" t="str">
        <f>IF('[2]2.1 Data FSVA 2025 &amp; Bobot'!AB498="","",'[2]2.1 Data FSVA 2025 &amp; Bobot'!AB498)</f>
        <v/>
      </c>
      <c r="AR497" s="35" t="str">
        <f>IF('[2]2.1 Data FSVA 2025 &amp; Bobot'!AD498="","",'[2]2.1 Data FSVA 2025 &amp; Bobot'!AD498)</f>
        <v/>
      </c>
      <c r="AS497" s="27" t="str">
        <f>IF('[2]2.4 Prioritas Individu'!G498="","",'[2]2.4 Prioritas Individu'!G498)</f>
        <v/>
      </c>
      <c r="AT497" s="27" t="str">
        <f>IF('[2]2.4 Prioritas Individu'!H498="","",'[2]2.4 Prioritas Individu'!H498)</f>
        <v/>
      </c>
      <c r="AU497" s="27" t="str">
        <f>IF('[2]2.4 Prioritas Individu'!I498="","",'[2]2.4 Prioritas Individu'!I498)</f>
        <v/>
      </c>
      <c r="AV497" s="27" t="str">
        <f>IF('[2]2.4 Prioritas Individu'!J498="","",'[2]2.4 Prioritas Individu'!J498)</f>
        <v/>
      </c>
      <c r="AW497" s="27" t="str">
        <f>IF('[2]2.4 Prioritas Individu'!K498="","",'[2]2.4 Prioritas Individu'!K498)</f>
        <v/>
      </c>
      <c r="AX497" s="27" t="str">
        <f>IF('[2]2.4 Prioritas Individu'!L498="","",'[2]2.4 Prioritas Individu'!L498)</f>
        <v/>
      </c>
      <c r="AY497" s="27" t="str">
        <f>IF('[2]2.4 Prioritas Individu'!M498="","",'[2]2.4 Prioritas Individu'!M498)</f>
        <v/>
      </c>
      <c r="AZ497" s="27" t="str">
        <f>IF('[2]2.4 Prioritas Individu'!N498="","",'[2]2.4 Prioritas Individu'!N498)</f>
        <v/>
      </c>
      <c r="BA497" s="27" t="str">
        <f>IF('[2]2.4 Prioritas Individu'!O498="","",'[2]2.4 Prioritas Individu'!O498)</f>
        <v/>
      </c>
      <c r="BB497" s="27" t="str">
        <f>IF('[2]2.4 Prioritas Individu'!P498="","",'[2]2.4 Prioritas Individu'!P498)</f>
        <v/>
      </c>
      <c r="BC497" s="27" t="str">
        <f>IF('[2]2.4 Prioritas Individu'!Q498="","",'[2]2.4 Prioritas Individu'!Q498)</f>
        <v/>
      </c>
      <c r="BD497" s="27" t="str">
        <f>IF('[2]2.4 Prioritas Individu'!R498="","",'[2]2.4 Prioritas Individu'!R498)</f>
        <v/>
      </c>
      <c r="BE497" s="25" t="str">
        <f>IF('[2]2.4 Prioritas Individu'!S498="","",'[2]2.4 Prioritas Individu'!S498)</f>
        <v>-</v>
      </c>
      <c r="BF497" s="27" t="str">
        <f>IF('[2]2.4 Prioritas Individu'!T498="","",'[2]2.4 Prioritas Individu'!T498)</f>
        <v>-</v>
      </c>
      <c r="BG497" s="27" t="str">
        <f>IF('[2]2.4 Prioritas Individu'!U498="","",'[2]2.4 Prioritas Individu'!U498)</f>
        <v>-</v>
      </c>
      <c r="BH497" s="25" t="str">
        <f>IF('[2]2.3 Indeks &amp; Cut off Komposit'!G1209="","",'[2]2.3 Indeks &amp; Cut off Komposit'!G1209)</f>
        <v/>
      </c>
      <c r="BI497" s="25" t="str">
        <f>IF('[2]2.3 Indeks &amp; Cut off Komposit'!H1209="","",'[2]2.3 Indeks &amp; Cut off Komposit'!H1209)</f>
        <v/>
      </c>
      <c r="BJ497" s="25" t="str">
        <f>IF('[2]2.3 Indeks &amp; Cut off Komposit'!I1209="","",'[2]2.3 Indeks &amp; Cut off Komposit'!I1209)</f>
        <v/>
      </c>
      <c r="BK497" s="25" t="str">
        <f>IF('[2]2.3 Indeks &amp; Cut off Komposit'!J1209="","",'[2]2.3 Indeks &amp; Cut off Komposit'!J1209)</f>
        <v/>
      </c>
      <c r="BL497" s="25" t="str">
        <f>IF('[2]2.3 Indeks &amp; Cut off Komposit'!K1209="","",'[2]2.3 Indeks &amp; Cut off Komposit'!K1209)</f>
        <v/>
      </c>
      <c r="BM497" s="25" t="str">
        <f>IF('[2]2.3 Indeks &amp; Cut off Komposit'!L1209="","",'[2]2.3 Indeks &amp; Cut off Komposit'!L1209)</f>
        <v/>
      </c>
      <c r="BN497" s="25" t="str">
        <f>IF('[2]2.3 Indeks &amp; Cut off Komposit'!M1209="","",'[2]2.3 Indeks &amp; Cut off Komposit'!M1209)</f>
        <v/>
      </c>
      <c r="BO497" s="25" t="str">
        <f>IF('[2]2.3 Indeks &amp; Cut off Komposit'!N1209="","",'[2]2.3 Indeks &amp; Cut off Komposit'!N1209)</f>
        <v/>
      </c>
      <c r="BP497" s="25" t="str">
        <f>IF('[2]2.3 Indeks &amp; Cut off Komposit'!O1209="","",'[2]2.3 Indeks &amp; Cut off Komposit'!O1209)</f>
        <v/>
      </c>
      <c r="BQ497" s="25" t="str">
        <f>IF('[2]2.3 Indeks &amp; Cut off Komposit'!P1209="","",'[2]2.3 Indeks &amp; Cut off Komposit'!P1209)</f>
        <v/>
      </c>
      <c r="BR497" s="25" t="str">
        <f>IF('[2]2.3 Indeks &amp; Cut off Komposit'!Q1209="","",'[2]2.3 Indeks &amp; Cut off Komposit'!Q1209)</f>
        <v/>
      </c>
      <c r="BS497" s="25" t="str">
        <f>IF('[2]2.3 Indeks &amp; Cut off Komposit'!R1209="","",'[2]2.3 Indeks &amp; Cut off Komposit'!R1209)</f>
        <v/>
      </c>
      <c r="BT497" s="25" t="str">
        <f>IF('[2]2.3 Indeks &amp; Cut off Komposit'!S1209="","",'[2]2.3 Indeks &amp; Cut off Komposit'!S1209)</f>
        <v>-</v>
      </c>
      <c r="BU497" s="25" t="str">
        <f>IF('[2]2.3 Indeks &amp; Cut off Komposit'!T1209="","",'[2]2.3 Indeks &amp; Cut off Komposit'!T1209)</f>
        <v>-</v>
      </c>
      <c r="BV497" s="25" t="str">
        <f>IF('[2]2.3 Indeks &amp; Cut off Komposit'!U1209="","",'[2]2.3 Indeks &amp; Cut off Komposit'!U1209)</f>
        <v>-</v>
      </c>
      <c r="BW497" s="25" t="str">
        <f>IF('[2]2.3 Indeks &amp; Cut off Komposit'!V1209="","",'[2]2.3 Indeks &amp; Cut off Komposit'!V1209)</f>
        <v>-</v>
      </c>
    </row>
    <row r="498" spans="1:75" x14ac:dyDescent="0.3">
      <c r="A498" s="14" t="str">
        <f>IF('[1]0.1 Produksi Pangan &amp; Penduduk'!A498="","",'[1]0.1 Produksi Pangan &amp; Penduduk'!A498)</f>
        <v/>
      </c>
      <c r="B498" s="4" t="str">
        <f>IF('[1]0.1 Produksi Pangan &amp; Penduduk'!B498="","",'[1]0.1 Produksi Pangan &amp; Penduduk'!B498)</f>
        <v/>
      </c>
      <c r="C498" s="14" t="str">
        <f>IF('[1]0.1 Produksi Pangan &amp; Penduduk'!C498="","",'[1]0.1 Produksi Pangan &amp; Penduduk'!C498)</f>
        <v/>
      </c>
      <c r="D498" s="14" t="str">
        <f>IF('[1]0.1 Produksi Pangan &amp; Penduduk'!D498="","",'[1]0.1 Produksi Pangan &amp; Penduduk'!D498)</f>
        <v/>
      </c>
      <c r="E498" s="14" t="str">
        <f>IF('[1]0.1 Produksi Pangan &amp; Penduduk'!E498="","",'[1]0.1 Produksi Pangan &amp; Penduduk'!E498)</f>
        <v/>
      </c>
      <c r="F498" s="4" t="str">
        <f>IF('[1]0.1 Produksi Pangan &amp; Penduduk'!F498="","",'[1]0.1 Produksi Pangan &amp; Penduduk'!F498)</f>
        <v/>
      </c>
      <c r="G498" s="35" t="str">
        <f>IF('[1]0.1 Produksi Pangan &amp; Penduduk'!J498="","",'[1]0.1 Produksi Pangan &amp; Penduduk'!J498)</f>
        <v/>
      </c>
      <c r="H498" s="35" t="str">
        <f>IF('[1]0.1 Produksi Pangan &amp; Penduduk'!M498="","",'[1]0.1 Produksi Pangan &amp; Penduduk'!M498)</f>
        <v/>
      </c>
      <c r="I498" s="35" t="str">
        <f>IF('[1]0.1 Produksi Pangan &amp; Penduduk'!S498="","",'[1]0.1 Produksi Pangan &amp; Penduduk'!S498)</f>
        <v/>
      </c>
      <c r="J498" s="35" t="str">
        <f>IF('[1]0.1 Produksi Pangan &amp; Penduduk'!Y498="","",'[1]0.1 Produksi Pangan &amp; Penduduk'!Y498)</f>
        <v/>
      </c>
      <c r="K498" s="35" t="str">
        <f>IF('[1]0.1 Produksi Pangan &amp; Penduduk'!AE498="","",'[1]0.1 Produksi Pangan &amp; Penduduk'!AE498)</f>
        <v/>
      </c>
      <c r="L498" s="35" t="str">
        <f>IF('[1]0.1 Produksi Pangan &amp; Penduduk'!AK498="","",'[1]0.1 Produksi Pangan &amp; Penduduk'!AK498)</f>
        <v/>
      </c>
      <c r="M498" s="35" t="str">
        <f>IF('[1]0.1 Produksi Pangan &amp; Penduduk'!AQ498="","",'[1]0.1 Produksi Pangan &amp; Penduduk'!AQ498)</f>
        <v/>
      </c>
      <c r="N498" s="35" t="str">
        <f>IF('[1]0.2 Konsumsi Energi'!J498="","",'[1]0.2 Konsumsi Energi'!J498)</f>
        <v/>
      </c>
      <c r="O498" s="35">
        <f>IF('[1]0.2 Konsumsi Energi'!M498="","",'[1]0.2 Konsumsi Energi'!M498)</f>
        <v>2100</v>
      </c>
      <c r="P498" s="35" t="str">
        <f>IF('[1]0.3 Konsumsi Protein Hewani'!J498="","",'[1]0.3 Konsumsi Protein Hewani'!J498)</f>
        <v/>
      </c>
      <c r="Q498" s="35">
        <f>IF('[1]0.3 Konsumsi Protein Hewani'!M498="","",'[1]0.3 Konsumsi Protein Hewani'!M498)</f>
        <v>25</v>
      </c>
      <c r="R498" s="35" t="str">
        <f>IF('[1]0.4 Stok_Cadangan'!J498="","",'[1]0.4 Stok_Cadangan'!J498)</f>
        <v/>
      </c>
      <c r="S498" s="35" t="str">
        <f>IF('[1]0.4 Stok_Cadangan'!M498="","",'[1]0.4 Stok_Cadangan'!M498)</f>
        <v/>
      </c>
      <c r="T498" s="35" t="str">
        <f>IF('[1]0.4 Stok_Cadangan'!P498="","",'[1]0.4 Stok_Cadangan'!P498)</f>
        <v/>
      </c>
      <c r="U498" s="35" t="str">
        <f>IF('[1]0.4 Stok_Cadangan'!T498="","",'[1]0.4 Stok_Cadangan'!T498)</f>
        <v/>
      </c>
      <c r="V498" s="35" t="str">
        <f>IF('[1]0.4 Stok_Cadangan'!W498="","",'[1]0.4 Stok_Cadangan'!W498)</f>
        <v/>
      </c>
      <c r="W498" s="35" t="str">
        <f>IF('[1]0.4 Stok_Cadangan'!Z498="","",'[1]0.4 Stok_Cadangan'!Z498)</f>
        <v/>
      </c>
      <c r="X498" s="35" t="str">
        <f>IF('[1]0.4 Stok_Cadangan'!AF498="","",'[1]0.4 Stok_Cadangan'!AF498)</f>
        <v/>
      </c>
      <c r="Y498" s="35" t="str">
        <f>IF('[1]0.4 Stok_Cadangan'!AI498="","",'[1]0.4 Stok_Cadangan'!AI498)</f>
        <v/>
      </c>
      <c r="Z498" s="35" t="str">
        <f>IF('[1]0.4 Stok_Cadangan'!AL498="","",'[1]0.4 Stok_Cadangan'!AL498)</f>
        <v/>
      </c>
      <c r="AA498" s="35" t="str">
        <f>IF('[1]0.5 Indikator Keterjangkauan'!P498="","",'[1]0.5 Indikator Keterjangkauan'!P498)</f>
        <v/>
      </c>
      <c r="AB498" s="35" t="str">
        <f>IF('[1]0.5 Indikator Keterjangkauan'!T498="","",'[1]0.5 Indikator Keterjangkauan'!T498)</f>
        <v/>
      </c>
      <c r="AC498" s="35" t="str">
        <f>IF('[1]0.5 Indikator Keterjangkauan'!X498="","",'[1]0.5 Indikator Keterjangkauan'!X498)</f>
        <v/>
      </c>
      <c r="AD498" s="35" t="str">
        <f>IF('[1]0.5 Indikator Keterjangkauan'!AB498="","",'[1]0.5 Indikator Keterjangkauan'!AB498)</f>
        <v/>
      </c>
      <c r="AE498" s="35" t="str">
        <f>IF('[1]0.6 Indikator Pemanfaatan'!V498="","",'[1]0.6 Indikator Pemanfaatan'!V498)</f>
        <v/>
      </c>
      <c r="AF498" s="35" t="str">
        <f>IF('[1]0.6 Indikator Pemanfaatan'!Z498="","",'[1]0.6 Indikator Pemanfaatan'!Z498)</f>
        <v/>
      </c>
      <c r="AG498" s="35" t="str">
        <f>IF('[2]2.1 Data FSVA 2025 &amp; Bobot'!H499="","",'[2]2.1 Data FSVA 2025 &amp; Bobot'!H499)</f>
        <v/>
      </c>
      <c r="AH498" s="35" t="str">
        <f>IF('[2]2.1 Data FSVA 2025 &amp; Bobot'!J499="","",'[2]2.1 Data FSVA 2025 &amp; Bobot'!J499)</f>
        <v/>
      </c>
      <c r="AI498" s="35" t="str">
        <f>IF('[2]2.1 Data FSVA 2025 &amp; Bobot'!L499="","",'[2]2.1 Data FSVA 2025 &amp; Bobot'!L499)</f>
        <v/>
      </c>
      <c r="AJ498" s="35" t="str">
        <f>IF('[2]2.1 Data FSVA 2025 &amp; Bobot'!N499="","",'[2]2.1 Data FSVA 2025 &amp; Bobot'!N499)</f>
        <v/>
      </c>
      <c r="AK498" s="35" t="str">
        <f>IF('[2]2.1 Data FSVA 2025 &amp; Bobot'!P499="","",'[2]2.1 Data FSVA 2025 &amp; Bobot'!P499)</f>
        <v/>
      </c>
      <c r="AL498" s="35" t="str">
        <f>IF('[2]2.1 Data FSVA 2025 &amp; Bobot'!R499="","",'[2]2.1 Data FSVA 2025 &amp; Bobot'!R499)</f>
        <v/>
      </c>
      <c r="AM498" s="35" t="str">
        <f>IF('[2]2.1 Data FSVA 2025 &amp; Bobot'!T499="","",'[2]2.1 Data FSVA 2025 &amp; Bobot'!T499)</f>
        <v/>
      </c>
      <c r="AN498" s="35" t="str">
        <f>IF('[2]2.1 Data FSVA 2025 &amp; Bobot'!V499="","",'[2]2.1 Data FSVA 2025 &amp; Bobot'!V499)</f>
        <v/>
      </c>
      <c r="AO498" s="35" t="str">
        <f>IF('[2]2.1 Data FSVA 2025 &amp; Bobot'!X499="","",'[2]2.1 Data FSVA 2025 &amp; Bobot'!X499)</f>
        <v/>
      </c>
      <c r="AP498" s="35" t="str">
        <f>IF('[2]2.1 Data FSVA 2025 &amp; Bobot'!Z499="","",'[2]2.1 Data FSVA 2025 &amp; Bobot'!Z499)</f>
        <v/>
      </c>
      <c r="AQ498" s="35" t="str">
        <f>IF('[2]2.1 Data FSVA 2025 &amp; Bobot'!AB499="","",'[2]2.1 Data FSVA 2025 &amp; Bobot'!AB499)</f>
        <v/>
      </c>
      <c r="AR498" s="35" t="str">
        <f>IF('[2]2.1 Data FSVA 2025 &amp; Bobot'!AD499="","",'[2]2.1 Data FSVA 2025 &amp; Bobot'!AD499)</f>
        <v/>
      </c>
      <c r="AS498" s="27" t="str">
        <f>IF('[2]2.4 Prioritas Individu'!G499="","",'[2]2.4 Prioritas Individu'!G499)</f>
        <v/>
      </c>
      <c r="AT498" s="27" t="str">
        <f>IF('[2]2.4 Prioritas Individu'!H499="","",'[2]2.4 Prioritas Individu'!H499)</f>
        <v/>
      </c>
      <c r="AU498" s="27" t="str">
        <f>IF('[2]2.4 Prioritas Individu'!I499="","",'[2]2.4 Prioritas Individu'!I499)</f>
        <v/>
      </c>
      <c r="AV498" s="27" t="str">
        <f>IF('[2]2.4 Prioritas Individu'!J499="","",'[2]2.4 Prioritas Individu'!J499)</f>
        <v/>
      </c>
      <c r="AW498" s="27" t="str">
        <f>IF('[2]2.4 Prioritas Individu'!K499="","",'[2]2.4 Prioritas Individu'!K499)</f>
        <v/>
      </c>
      <c r="AX498" s="27" t="str">
        <f>IF('[2]2.4 Prioritas Individu'!L499="","",'[2]2.4 Prioritas Individu'!L499)</f>
        <v/>
      </c>
      <c r="AY498" s="27" t="str">
        <f>IF('[2]2.4 Prioritas Individu'!M499="","",'[2]2.4 Prioritas Individu'!M499)</f>
        <v/>
      </c>
      <c r="AZ498" s="27" t="str">
        <f>IF('[2]2.4 Prioritas Individu'!N499="","",'[2]2.4 Prioritas Individu'!N499)</f>
        <v/>
      </c>
      <c r="BA498" s="27" t="str">
        <f>IF('[2]2.4 Prioritas Individu'!O499="","",'[2]2.4 Prioritas Individu'!O499)</f>
        <v/>
      </c>
      <c r="BB498" s="27" t="str">
        <f>IF('[2]2.4 Prioritas Individu'!P499="","",'[2]2.4 Prioritas Individu'!P499)</f>
        <v/>
      </c>
      <c r="BC498" s="27" t="str">
        <f>IF('[2]2.4 Prioritas Individu'!Q499="","",'[2]2.4 Prioritas Individu'!Q499)</f>
        <v/>
      </c>
      <c r="BD498" s="27" t="str">
        <f>IF('[2]2.4 Prioritas Individu'!R499="","",'[2]2.4 Prioritas Individu'!R499)</f>
        <v/>
      </c>
      <c r="BE498" s="25" t="str">
        <f>IF('[2]2.4 Prioritas Individu'!S499="","",'[2]2.4 Prioritas Individu'!S499)</f>
        <v>-</v>
      </c>
      <c r="BF498" s="27" t="str">
        <f>IF('[2]2.4 Prioritas Individu'!T499="","",'[2]2.4 Prioritas Individu'!T499)</f>
        <v>-</v>
      </c>
      <c r="BG498" s="27" t="str">
        <f>IF('[2]2.4 Prioritas Individu'!U499="","",'[2]2.4 Prioritas Individu'!U499)</f>
        <v>-</v>
      </c>
      <c r="BH498" s="25" t="str">
        <f>IF('[2]2.3 Indeks &amp; Cut off Komposit'!G1210="","",'[2]2.3 Indeks &amp; Cut off Komposit'!G1210)</f>
        <v/>
      </c>
      <c r="BI498" s="25" t="str">
        <f>IF('[2]2.3 Indeks &amp; Cut off Komposit'!H1210="","",'[2]2.3 Indeks &amp; Cut off Komposit'!H1210)</f>
        <v/>
      </c>
      <c r="BJ498" s="25" t="str">
        <f>IF('[2]2.3 Indeks &amp; Cut off Komposit'!I1210="","",'[2]2.3 Indeks &amp; Cut off Komposit'!I1210)</f>
        <v/>
      </c>
      <c r="BK498" s="25" t="str">
        <f>IF('[2]2.3 Indeks &amp; Cut off Komposit'!J1210="","",'[2]2.3 Indeks &amp; Cut off Komposit'!J1210)</f>
        <v/>
      </c>
      <c r="BL498" s="25" t="str">
        <f>IF('[2]2.3 Indeks &amp; Cut off Komposit'!K1210="","",'[2]2.3 Indeks &amp; Cut off Komposit'!K1210)</f>
        <v/>
      </c>
      <c r="BM498" s="25" t="str">
        <f>IF('[2]2.3 Indeks &amp; Cut off Komposit'!L1210="","",'[2]2.3 Indeks &amp; Cut off Komposit'!L1210)</f>
        <v/>
      </c>
      <c r="BN498" s="25" t="str">
        <f>IF('[2]2.3 Indeks &amp; Cut off Komposit'!M1210="","",'[2]2.3 Indeks &amp; Cut off Komposit'!M1210)</f>
        <v/>
      </c>
      <c r="BO498" s="25" t="str">
        <f>IF('[2]2.3 Indeks &amp; Cut off Komposit'!N1210="","",'[2]2.3 Indeks &amp; Cut off Komposit'!N1210)</f>
        <v/>
      </c>
      <c r="BP498" s="25" t="str">
        <f>IF('[2]2.3 Indeks &amp; Cut off Komposit'!O1210="","",'[2]2.3 Indeks &amp; Cut off Komposit'!O1210)</f>
        <v/>
      </c>
      <c r="BQ498" s="25" t="str">
        <f>IF('[2]2.3 Indeks &amp; Cut off Komposit'!P1210="","",'[2]2.3 Indeks &amp; Cut off Komposit'!P1210)</f>
        <v/>
      </c>
      <c r="BR498" s="25" t="str">
        <f>IF('[2]2.3 Indeks &amp; Cut off Komposit'!Q1210="","",'[2]2.3 Indeks &amp; Cut off Komposit'!Q1210)</f>
        <v/>
      </c>
      <c r="BS498" s="25" t="str">
        <f>IF('[2]2.3 Indeks &amp; Cut off Komposit'!R1210="","",'[2]2.3 Indeks &amp; Cut off Komposit'!R1210)</f>
        <v/>
      </c>
      <c r="BT498" s="25" t="str">
        <f>IF('[2]2.3 Indeks &amp; Cut off Komposit'!S1210="","",'[2]2.3 Indeks &amp; Cut off Komposit'!S1210)</f>
        <v>-</v>
      </c>
      <c r="BU498" s="25" t="str">
        <f>IF('[2]2.3 Indeks &amp; Cut off Komposit'!T1210="","",'[2]2.3 Indeks &amp; Cut off Komposit'!T1210)</f>
        <v>-</v>
      </c>
      <c r="BV498" s="25" t="str">
        <f>IF('[2]2.3 Indeks &amp; Cut off Komposit'!U1210="","",'[2]2.3 Indeks &amp; Cut off Komposit'!U1210)</f>
        <v>-</v>
      </c>
      <c r="BW498" s="25" t="str">
        <f>IF('[2]2.3 Indeks &amp; Cut off Komposit'!V1210="","",'[2]2.3 Indeks &amp; Cut off Komposit'!V1210)</f>
        <v>-</v>
      </c>
    </row>
    <row r="499" spans="1:75" x14ac:dyDescent="0.3">
      <c r="A499" s="14" t="str">
        <f>IF('[1]0.1 Produksi Pangan &amp; Penduduk'!A499="","",'[1]0.1 Produksi Pangan &amp; Penduduk'!A499)</f>
        <v/>
      </c>
      <c r="B499" s="4" t="str">
        <f>IF('[1]0.1 Produksi Pangan &amp; Penduduk'!B499="","",'[1]0.1 Produksi Pangan &amp; Penduduk'!B499)</f>
        <v/>
      </c>
      <c r="C499" s="14" t="str">
        <f>IF('[1]0.1 Produksi Pangan &amp; Penduduk'!C499="","",'[1]0.1 Produksi Pangan &amp; Penduduk'!C499)</f>
        <v/>
      </c>
      <c r="D499" s="14" t="str">
        <f>IF('[1]0.1 Produksi Pangan &amp; Penduduk'!D499="","",'[1]0.1 Produksi Pangan &amp; Penduduk'!D499)</f>
        <v/>
      </c>
      <c r="E499" s="14" t="str">
        <f>IF('[1]0.1 Produksi Pangan &amp; Penduduk'!E499="","",'[1]0.1 Produksi Pangan &amp; Penduduk'!E499)</f>
        <v/>
      </c>
      <c r="F499" s="4" t="str">
        <f>IF('[1]0.1 Produksi Pangan &amp; Penduduk'!F499="","",'[1]0.1 Produksi Pangan &amp; Penduduk'!F499)</f>
        <v/>
      </c>
      <c r="G499" s="35" t="str">
        <f>IF('[1]0.1 Produksi Pangan &amp; Penduduk'!J499="","",'[1]0.1 Produksi Pangan &amp; Penduduk'!J499)</f>
        <v/>
      </c>
      <c r="H499" s="35" t="str">
        <f>IF('[1]0.1 Produksi Pangan &amp; Penduduk'!M499="","",'[1]0.1 Produksi Pangan &amp; Penduduk'!M499)</f>
        <v/>
      </c>
      <c r="I499" s="35" t="str">
        <f>IF('[1]0.1 Produksi Pangan &amp; Penduduk'!S499="","",'[1]0.1 Produksi Pangan &amp; Penduduk'!S499)</f>
        <v/>
      </c>
      <c r="J499" s="35" t="str">
        <f>IF('[1]0.1 Produksi Pangan &amp; Penduduk'!Y499="","",'[1]0.1 Produksi Pangan &amp; Penduduk'!Y499)</f>
        <v/>
      </c>
      <c r="K499" s="35" t="str">
        <f>IF('[1]0.1 Produksi Pangan &amp; Penduduk'!AE499="","",'[1]0.1 Produksi Pangan &amp; Penduduk'!AE499)</f>
        <v/>
      </c>
      <c r="L499" s="35" t="str">
        <f>IF('[1]0.1 Produksi Pangan &amp; Penduduk'!AK499="","",'[1]0.1 Produksi Pangan &amp; Penduduk'!AK499)</f>
        <v/>
      </c>
      <c r="M499" s="35" t="str">
        <f>IF('[1]0.1 Produksi Pangan &amp; Penduduk'!AQ499="","",'[1]0.1 Produksi Pangan &amp; Penduduk'!AQ499)</f>
        <v/>
      </c>
      <c r="N499" s="35" t="str">
        <f>IF('[1]0.2 Konsumsi Energi'!J499="","",'[1]0.2 Konsumsi Energi'!J499)</f>
        <v/>
      </c>
      <c r="O499" s="35">
        <f>IF('[1]0.2 Konsumsi Energi'!M499="","",'[1]0.2 Konsumsi Energi'!M499)</f>
        <v>2100</v>
      </c>
      <c r="P499" s="35" t="str">
        <f>IF('[1]0.3 Konsumsi Protein Hewani'!J499="","",'[1]0.3 Konsumsi Protein Hewani'!J499)</f>
        <v/>
      </c>
      <c r="Q499" s="35">
        <f>IF('[1]0.3 Konsumsi Protein Hewani'!M499="","",'[1]0.3 Konsumsi Protein Hewani'!M499)</f>
        <v>25</v>
      </c>
      <c r="R499" s="35" t="str">
        <f>IF('[1]0.4 Stok_Cadangan'!J499="","",'[1]0.4 Stok_Cadangan'!J499)</f>
        <v/>
      </c>
      <c r="S499" s="35" t="str">
        <f>IF('[1]0.4 Stok_Cadangan'!M499="","",'[1]0.4 Stok_Cadangan'!M499)</f>
        <v/>
      </c>
      <c r="T499" s="35" t="str">
        <f>IF('[1]0.4 Stok_Cadangan'!P499="","",'[1]0.4 Stok_Cadangan'!P499)</f>
        <v/>
      </c>
      <c r="U499" s="35" t="str">
        <f>IF('[1]0.4 Stok_Cadangan'!T499="","",'[1]0.4 Stok_Cadangan'!T499)</f>
        <v/>
      </c>
      <c r="V499" s="35" t="str">
        <f>IF('[1]0.4 Stok_Cadangan'!W499="","",'[1]0.4 Stok_Cadangan'!W499)</f>
        <v/>
      </c>
      <c r="W499" s="35" t="str">
        <f>IF('[1]0.4 Stok_Cadangan'!Z499="","",'[1]0.4 Stok_Cadangan'!Z499)</f>
        <v/>
      </c>
      <c r="X499" s="35" t="str">
        <f>IF('[1]0.4 Stok_Cadangan'!AF499="","",'[1]0.4 Stok_Cadangan'!AF499)</f>
        <v/>
      </c>
      <c r="Y499" s="35" t="str">
        <f>IF('[1]0.4 Stok_Cadangan'!AI499="","",'[1]0.4 Stok_Cadangan'!AI499)</f>
        <v/>
      </c>
      <c r="Z499" s="35" t="str">
        <f>IF('[1]0.4 Stok_Cadangan'!AL499="","",'[1]0.4 Stok_Cadangan'!AL499)</f>
        <v/>
      </c>
      <c r="AA499" s="35" t="str">
        <f>IF('[1]0.5 Indikator Keterjangkauan'!P499="","",'[1]0.5 Indikator Keterjangkauan'!P499)</f>
        <v/>
      </c>
      <c r="AB499" s="35" t="str">
        <f>IF('[1]0.5 Indikator Keterjangkauan'!T499="","",'[1]0.5 Indikator Keterjangkauan'!T499)</f>
        <v/>
      </c>
      <c r="AC499" s="35" t="str">
        <f>IF('[1]0.5 Indikator Keterjangkauan'!X499="","",'[1]0.5 Indikator Keterjangkauan'!X499)</f>
        <v/>
      </c>
      <c r="AD499" s="35" t="str">
        <f>IF('[1]0.5 Indikator Keterjangkauan'!AB499="","",'[1]0.5 Indikator Keterjangkauan'!AB499)</f>
        <v/>
      </c>
      <c r="AE499" s="35" t="str">
        <f>IF('[1]0.6 Indikator Pemanfaatan'!V499="","",'[1]0.6 Indikator Pemanfaatan'!V499)</f>
        <v/>
      </c>
      <c r="AF499" s="35" t="str">
        <f>IF('[1]0.6 Indikator Pemanfaatan'!Z499="","",'[1]0.6 Indikator Pemanfaatan'!Z499)</f>
        <v/>
      </c>
      <c r="AG499" s="35" t="str">
        <f>IF('[2]2.1 Data FSVA 2025 &amp; Bobot'!H500="","",'[2]2.1 Data FSVA 2025 &amp; Bobot'!H500)</f>
        <v/>
      </c>
      <c r="AH499" s="35" t="str">
        <f>IF('[2]2.1 Data FSVA 2025 &amp; Bobot'!J500="","",'[2]2.1 Data FSVA 2025 &amp; Bobot'!J500)</f>
        <v/>
      </c>
      <c r="AI499" s="35" t="str">
        <f>IF('[2]2.1 Data FSVA 2025 &amp; Bobot'!L500="","",'[2]2.1 Data FSVA 2025 &amp; Bobot'!L500)</f>
        <v/>
      </c>
      <c r="AJ499" s="35" t="str">
        <f>IF('[2]2.1 Data FSVA 2025 &amp; Bobot'!N500="","",'[2]2.1 Data FSVA 2025 &amp; Bobot'!N500)</f>
        <v/>
      </c>
      <c r="AK499" s="35" t="str">
        <f>IF('[2]2.1 Data FSVA 2025 &amp; Bobot'!P500="","",'[2]2.1 Data FSVA 2025 &amp; Bobot'!P500)</f>
        <v/>
      </c>
      <c r="AL499" s="35" t="str">
        <f>IF('[2]2.1 Data FSVA 2025 &amp; Bobot'!R500="","",'[2]2.1 Data FSVA 2025 &amp; Bobot'!R500)</f>
        <v/>
      </c>
      <c r="AM499" s="35" t="str">
        <f>IF('[2]2.1 Data FSVA 2025 &amp; Bobot'!T500="","",'[2]2.1 Data FSVA 2025 &amp; Bobot'!T500)</f>
        <v/>
      </c>
      <c r="AN499" s="35" t="str">
        <f>IF('[2]2.1 Data FSVA 2025 &amp; Bobot'!V500="","",'[2]2.1 Data FSVA 2025 &amp; Bobot'!V500)</f>
        <v/>
      </c>
      <c r="AO499" s="35" t="str">
        <f>IF('[2]2.1 Data FSVA 2025 &amp; Bobot'!X500="","",'[2]2.1 Data FSVA 2025 &amp; Bobot'!X500)</f>
        <v/>
      </c>
      <c r="AP499" s="35" t="str">
        <f>IF('[2]2.1 Data FSVA 2025 &amp; Bobot'!Z500="","",'[2]2.1 Data FSVA 2025 &amp; Bobot'!Z500)</f>
        <v/>
      </c>
      <c r="AQ499" s="35" t="str">
        <f>IF('[2]2.1 Data FSVA 2025 &amp; Bobot'!AB500="","",'[2]2.1 Data FSVA 2025 &amp; Bobot'!AB500)</f>
        <v/>
      </c>
      <c r="AR499" s="35" t="str">
        <f>IF('[2]2.1 Data FSVA 2025 &amp; Bobot'!AD500="","",'[2]2.1 Data FSVA 2025 &amp; Bobot'!AD500)</f>
        <v/>
      </c>
      <c r="AS499" s="27" t="str">
        <f>IF('[2]2.4 Prioritas Individu'!G500="","",'[2]2.4 Prioritas Individu'!G500)</f>
        <v/>
      </c>
      <c r="AT499" s="27" t="str">
        <f>IF('[2]2.4 Prioritas Individu'!H500="","",'[2]2.4 Prioritas Individu'!H500)</f>
        <v/>
      </c>
      <c r="AU499" s="27" t="str">
        <f>IF('[2]2.4 Prioritas Individu'!I500="","",'[2]2.4 Prioritas Individu'!I500)</f>
        <v/>
      </c>
      <c r="AV499" s="27" t="str">
        <f>IF('[2]2.4 Prioritas Individu'!J500="","",'[2]2.4 Prioritas Individu'!J500)</f>
        <v/>
      </c>
      <c r="AW499" s="27" t="str">
        <f>IF('[2]2.4 Prioritas Individu'!K500="","",'[2]2.4 Prioritas Individu'!K500)</f>
        <v/>
      </c>
      <c r="AX499" s="27" t="str">
        <f>IF('[2]2.4 Prioritas Individu'!L500="","",'[2]2.4 Prioritas Individu'!L500)</f>
        <v/>
      </c>
      <c r="AY499" s="27" t="str">
        <f>IF('[2]2.4 Prioritas Individu'!M500="","",'[2]2.4 Prioritas Individu'!M500)</f>
        <v/>
      </c>
      <c r="AZ499" s="27" t="str">
        <f>IF('[2]2.4 Prioritas Individu'!N500="","",'[2]2.4 Prioritas Individu'!N500)</f>
        <v/>
      </c>
      <c r="BA499" s="27" t="str">
        <f>IF('[2]2.4 Prioritas Individu'!O500="","",'[2]2.4 Prioritas Individu'!O500)</f>
        <v/>
      </c>
      <c r="BB499" s="27" t="str">
        <f>IF('[2]2.4 Prioritas Individu'!P500="","",'[2]2.4 Prioritas Individu'!P500)</f>
        <v/>
      </c>
      <c r="BC499" s="27" t="str">
        <f>IF('[2]2.4 Prioritas Individu'!Q500="","",'[2]2.4 Prioritas Individu'!Q500)</f>
        <v/>
      </c>
      <c r="BD499" s="27" t="str">
        <f>IF('[2]2.4 Prioritas Individu'!R500="","",'[2]2.4 Prioritas Individu'!R500)</f>
        <v/>
      </c>
      <c r="BE499" s="25" t="str">
        <f>IF('[2]2.4 Prioritas Individu'!S500="","",'[2]2.4 Prioritas Individu'!S500)</f>
        <v>-</v>
      </c>
      <c r="BF499" s="27" t="str">
        <f>IF('[2]2.4 Prioritas Individu'!T500="","",'[2]2.4 Prioritas Individu'!T500)</f>
        <v>-</v>
      </c>
      <c r="BG499" s="27" t="str">
        <f>IF('[2]2.4 Prioritas Individu'!U500="","",'[2]2.4 Prioritas Individu'!U500)</f>
        <v>-</v>
      </c>
      <c r="BH499" s="25" t="str">
        <f>IF('[2]2.3 Indeks &amp; Cut off Komposit'!G1211="","",'[2]2.3 Indeks &amp; Cut off Komposit'!G1211)</f>
        <v/>
      </c>
      <c r="BI499" s="25" t="str">
        <f>IF('[2]2.3 Indeks &amp; Cut off Komposit'!H1211="","",'[2]2.3 Indeks &amp; Cut off Komposit'!H1211)</f>
        <v/>
      </c>
      <c r="BJ499" s="25" t="str">
        <f>IF('[2]2.3 Indeks &amp; Cut off Komposit'!I1211="","",'[2]2.3 Indeks &amp; Cut off Komposit'!I1211)</f>
        <v/>
      </c>
      <c r="BK499" s="25" t="str">
        <f>IF('[2]2.3 Indeks &amp; Cut off Komposit'!J1211="","",'[2]2.3 Indeks &amp; Cut off Komposit'!J1211)</f>
        <v/>
      </c>
      <c r="BL499" s="25" t="str">
        <f>IF('[2]2.3 Indeks &amp; Cut off Komposit'!K1211="","",'[2]2.3 Indeks &amp; Cut off Komposit'!K1211)</f>
        <v/>
      </c>
      <c r="BM499" s="25" t="str">
        <f>IF('[2]2.3 Indeks &amp; Cut off Komposit'!L1211="","",'[2]2.3 Indeks &amp; Cut off Komposit'!L1211)</f>
        <v/>
      </c>
      <c r="BN499" s="25" t="str">
        <f>IF('[2]2.3 Indeks &amp; Cut off Komposit'!M1211="","",'[2]2.3 Indeks &amp; Cut off Komposit'!M1211)</f>
        <v/>
      </c>
      <c r="BO499" s="25" t="str">
        <f>IF('[2]2.3 Indeks &amp; Cut off Komposit'!N1211="","",'[2]2.3 Indeks &amp; Cut off Komposit'!N1211)</f>
        <v/>
      </c>
      <c r="BP499" s="25" t="str">
        <f>IF('[2]2.3 Indeks &amp; Cut off Komposit'!O1211="","",'[2]2.3 Indeks &amp; Cut off Komposit'!O1211)</f>
        <v/>
      </c>
      <c r="BQ499" s="25" t="str">
        <f>IF('[2]2.3 Indeks &amp; Cut off Komposit'!P1211="","",'[2]2.3 Indeks &amp; Cut off Komposit'!P1211)</f>
        <v/>
      </c>
      <c r="BR499" s="25" t="str">
        <f>IF('[2]2.3 Indeks &amp; Cut off Komposit'!Q1211="","",'[2]2.3 Indeks &amp; Cut off Komposit'!Q1211)</f>
        <v/>
      </c>
      <c r="BS499" s="25" t="str">
        <f>IF('[2]2.3 Indeks &amp; Cut off Komposit'!R1211="","",'[2]2.3 Indeks &amp; Cut off Komposit'!R1211)</f>
        <v/>
      </c>
      <c r="BT499" s="25" t="str">
        <f>IF('[2]2.3 Indeks &amp; Cut off Komposit'!S1211="","",'[2]2.3 Indeks &amp; Cut off Komposit'!S1211)</f>
        <v>-</v>
      </c>
      <c r="BU499" s="25" t="str">
        <f>IF('[2]2.3 Indeks &amp; Cut off Komposit'!T1211="","",'[2]2.3 Indeks &amp; Cut off Komposit'!T1211)</f>
        <v>-</v>
      </c>
      <c r="BV499" s="25" t="str">
        <f>IF('[2]2.3 Indeks &amp; Cut off Komposit'!U1211="","",'[2]2.3 Indeks &amp; Cut off Komposit'!U1211)</f>
        <v>-</v>
      </c>
      <c r="BW499" s="25" t="str">
        <f>IF('[2]2.3 Indeks &amp; Cut off Komposit'!V1211="","",'[2]2.3 Indeks &amp; Cut off Komposit'!V1211)</f>
        <v>-</v>
      </c>
    </row>
    <row r="500" spans="1:75" x14ac:dyDescent="0.3">
      <c r="A500" s="14" t="str">
        <f>IF('[1]0.1 Produksi Pangan &amp; Penduduk'!A500="","",'[1]0.1 Produksi Pangan &amp; Penduduk'!A500)</f>
        <v/>
      </c>
      <c r="B500" s="4" t="str">
        <f>IF('[1]0.1 Produksi Pangan &amp; Penduduk'!B500="","",'[1]0.1 Produksi Pangan &amp; Penduduk'!B500)</f>
        <v/>
      </c>
      <c r="C500" s="14" t="str">
        <f>IF('[1]0.1 Produksi Pangan &amp; Penduduk'!C500="","",'[1]0.1 Produksi Pangan &amp; Penduduk'!C500)</f>
        <v/>
      </c>
      <c r="D500" s="14" t="str">
        <f>IF('[1]0.1 Produksi Pangan &amp; Penduduk'!D500="","",'[1]0.1 Produksi Pangan &amp; Penduduk'!D500)</f>
        <v/>
      </c>
      <c r="E500" s="14" t="str">
        <f>IF('[1]0.1 Produksi Pangan &amp; Penduduk'!E500="","",'[1]0.1 Produksi Pangan &amp; Penduduk'!E500)</f>
        <v/>
      </c>
      <c r="F500" s="4" t="str">
        <f>IF('[1]0.1 Produksi Pangan &amp; Penduduk'!F500="","",'[1]0.1 Produksi Pangan &amp; Penduduk'!F500)</f>
        <v/>
      </c>
      <c r="G500" s="35" t="str">
        <f>IF('[1]0.1 Produksi Pangan &amp; Penduduk'!J500="","",'[1]0.1 Produksi Pangan &amp; Penduduk'!J500)</f>
        <v/>
      </c>
      <c r="H500" s="35" t="str">
        <f>IF('[1]0.1 Produksi Pangan &amp; Penduduk'!M500="","",'[1]0.1 Produksi Pangan &amp; Penduduk'!M500)</f>
        <v/>
      </c>
      <c r="I500" s="35" t="str">
        <f>IF('[1]0.1 Produksi Pangan &amp; Penduduk'!S500="","",'[1]0.1 Produksi Pangan &amp; Penduduk'!S500)</f>
        <v/>
      </c>
      <c r="J500" s="35" t="str">
        <f>IF('[1]0.1 Produksi Pangan &amp; Penduduk'!Y500="","",'[1]0.1 Produksi Pangan &amp; Penduduk'!Y500)</f>
        <v/>
      </c>
      <c r="K500" s="35" t="str">
        <f>IF('[1]0.1 Produksi Pangan &amp; Penduduk'!AE500="","",'[1]0.1 Produksi Pangan &amp; Penduduk'!AE500)</f>
        <v/>
      </c>
      <c r="L500" s="35" t="str">
        <f>IF('[1]0.1 Produksi Pangan &amp; Penduduk'!AK500="","",'[1]0.1 Produksi Pangan &amp; Penduduk'!AK500)</f>
        <v/>
      </c>
      <c r="M500" s="35" t="str">
        <f>IF('[1]0.1 Produksi Pangan &amp; Penduduk'!AQ500="","",'[1]0.1 Produksi Pangan &amp; Penduduk'!AQ500)</f>
        <v/>
      </c>
      <c r="N500" s="35" t="str">
        <f>IF('[1]0.2 Konsumsi Energi'!J500="","",'[1]0.2 Konsumsi Energi'!J500)</f>
        <v/>
      </c>
      <c r="O500" s="35">
        <f>IF('[1]0.2 Konsumsi Energi'!M500="","",'[1]0.2 Konsumsi Energi'!M500)</f>
        <v>2100</v>
      </c>
      <c r="P500" s="35" t="str">
        <f>IF('[1]0.3 Konsumsi Protein Hewani'!J500="","",'[1]0.3 Konsumsi Protein Hewani'!J500)</f>
        <v/>
      </c>
      <c r="Q500" s="35">
        <f>IF('[1]0.3 Konsumsi Protein Hewani'!M500="","",'[1]0.3 Konsumsi Protein Hewani'!M500)</f>
        <v>25</v>
      </c>
      <c r="R500" s="35" t="str">
        <f>IF('[1]0.4 Stok_Cadangan'!J500="","",'[1]0.4 Stok_Cadangan'!J500)</f>
        <v/>
      </c>
      <c r="S500" s="35" t="str">
        <f>IF('[1]0.4 Stok_Cadangan'!M500="","",'[1]0.4 Stok_Cadangan'!M500)</f>
        <v/>
      </c>
      <c r="T500" s="35" t="str">
        <f>IF('[1]0.4 Stok_Cadangan'!P500="","",'[1]0.4 Stok_Cadangan'!P500)</f>
        <v/>
      </c>
      <c r="U500" s="35" t="str">
        <f>IF('[1]0.4 Stok_Cadangan'!T500="","",'[1]0.4 Stok_Cadangan'!T500)</f>
        <v/>
      </c>
      <c r="V500" s="35" t="str">
        <f>IF('[1]0.4 Stok_Cadangan'!W500="","",'[1]0.4 Stok_Cadangan'!W500)</f>
        <v/>
      </c>
      <c r="W500" s="35" t="str">
        <f>IF('[1]0.4 Stok_Cadangan'!Z500="","",'[1]0.4 Stok_Cadangan'!Z500)</f>
        <v/>
      </c>
      <c r="X500" s="35" t="str">
        <f>IF('[1]0.4 Stok_Cadangan'!AF500="","",'[1]0.4 Stok_Cadangan'!AF500)</f>
        <v/>
      </c>
      <c r="Y500" s="35" t="str">
        <f>IF('[1]0.4 Stok_Cadangan'!AI500="","",'[1]0.4 Stok_Cadangan'!AI500)</f>
        <v/>
      </c>
      <c r="Z500" s="35" t="str">
        <f>IF('[1]0.4 Stok_Cadangan'!AL500="","",'[1]0.4 Stok_Cadangan'!AL500)</f>
        <v/>
      </c>
      <c r="AA500" s="35" t="str">
        <f>IF('[1]0.5 Indikator Keterjangkauan'!P500="","",'[1]0.5 Indikator Keterjangkauan'!P500)</f>
        <v/>
      </c>
      <c r="AB500" s="35" t="str">
        <f>IF('[1]0.5 Indikator Keterjangkauan'!T500="","",'[1]0.5 Indikator Keterjangkauan'!T500)</f>
        <v/>
      </c>
      <c r="AC500" s="35" t="str">
        <f>IF('[1]0.5 Indikator Keterjangkauan'!X500="","",'[1]0.5 Indikator Keterjangkauan'!X500)</f>
        <v/>
      </c>
      <c r="AD500" s="35" t="str">
        <f>IF('[1]0.5 Indikator Keterjangkauan'!AB500="","",'[1]0.5 Indikator Keterjangkauan'!AB500)</f>
        <v/>
      </c>
      <c r="AE500" s="35" t="str">
        <f>IF('[1]0.6 Indikator Pemanfaatan'!V500="","",'[1]0.6 Indikator Pemanfaatan'!V500)</f>
        <v/>
      </c>
      <c r="AF500" s="35" t="str">
        <f>IF('[1]0.6 Indikator Pemanfaatan'!Z500="","",'[1]0.6 Indikator Pemanfaatan'!Z500)</f>
        <v/>
      </c>
      <c r="AG500" s="35" t="str">
        <f>IF('[2]2.1 Data FSVA 2025 &amp; Bobot'!H501="","",'[2]2.1 Data FSVA 2025 &amp; Bobot'!H501)</f>
        <v/>
      </c>
      <c r="AH500" s="35" t="str">
        <f>IF('[2]2.1 Data FSVA 2025 &amp; Bobot'!J501="","",'[2]2.1 Data FSVA 2025 &amp; Bobot'!J501)</f>
        <v/>
      </c>
      <c r="AI500" s="35" t="str">
        <f>IF('[2]2.1 Data FSVA 2025 &amp; Bobot'!L501="","",'[2]2.1 Data FSVA 2025 &amp; Bobot'!L501)</f>
        <v/>
      </c>
      <c r="AJ500" s="35" t="str">
        <f>IF('[2]2.1 Data FSVA 2025 &amp; Bobot'!N501="","",'[2]2.1 Data FSVA 2025 &amp; Bobot'!N501)</f>
        <v/>
      </c>
      <c r="AK500" s="35" t="str">
        <f>IF('[2]2.1 Data FSVA 2025 &amp; Bobot'!P501="","",'[2]2.1 Data FSVA 2025 &amp; Bobot'!P501)</f>
        <v/>
      </c>
      <c r="AL500" s="35" t="str">
        <f>IF('[2]2.1 Data FSVA 2025 &amp; Bobot'!R501="","",'[2]2.1 Data FSVA 2025 &amp; Bobot'!R501)</f>
        <v/>
      </c>
      <c r="AM500" s="35" t="str">
        <f>IF('[2]2.1 Data FSVA 2025 &amp; Bobot'!T501="","",'[2]2.1 Data FSVA 2025 &amp; Bobot'!T501)</f>
        <v/>
      </c>
      <c r="AN500" s="35" t="str">
        <f>IF('[2]2.1 Data FSVA 2025 &amp; Bobot'!V501="","",'[2]2.1 Data FSVA 2025 &amp; Bobot'!V501)</f>
        <v/>
      </c>
      <c r="AO500" s="35" t="str">
        <f>IF('[2]2.1 Data FSVA 2025 &amp; Bobot'!X501="","",'[2]2.1 Data FSVA 2025 &amp; Bobot'!X501)</f>
        <v/>
      </c>
      <c r="AP500" s="35" t="str">
        <f>IF('[2]2.1 Data FSVA 2025 &amp; Bobot'!Z501="","",'[2]2.1 Data FSVA 2025 &amp; Bobot'!Z501)</f>
        <v/>
      </c>
      <c r="AQ500" s="35" t="str">
        <f>IF('[2]2.1 Data FSVA 2025 &amp; Bobot'!AB501="","",'[2]2.1 Data FSVA 2025 &amp; Bobot'!AB501)</f>
        <v/>
      </c>
      <c r="AR500" s="35" t="str">
        <f>IF('[2]2.1 Data FSVA 2025 &amp; Bobot'!AD501="","",'[2]2.1 Data FSVA 2025 &amp; Bobot'!AD501)</f>
        <v/>
      </c>
      <c r="AS500" s="27" t="str">
        <f>IF('[2]2.4 Prioritas Individu'!G501="","",'[2]2.4 Prioritas Individu'!G501)</f>
        <v/>
      </c>
      <c r="AT500" s="27" t="str">
        <f>IF('[2]2.4 Prioritas Individu'!H501="","",'[2]2.4 Prioritas Individu'!H501)</f>
        <v/>
      </c>
      <c r="AU500" s="27" t="str">
        <f>IF('[2]2.4 Prioritas Individu'!I501="","",'[2]2.4 Prioritas Individu'!I501)</f>
        <v/>
      </c>
      <c r="AV500" s="27" t="str">
        <f>IF('[2]2.4 Prioritas Individu'!J501="","",'[2]2.4 Prioritas Individu'!J501)</f>
        <v/>
      </c>
      <c r="AW500" s="27" t="str">
        <f>IF('[2]2.4 Prioritas Individu'!K501="","",'[2]2.4 Prioritas Individu'!K501)</f>
        <v/>
      </c>
      <c r="AX500" s="27" t="str">
        <f>IF('[2]2.4 Prioritas Individu'!L501="","",'[2]2.4 Prioritas Individu'!L501)</f>
        <v/>
      </c>
      <c r="AY500" s="27" t="str">
        <f>IF('[2]2.4 Prioritas Individu'!M501="","",'[2]2.4 Prioritas Individu'!M501)</f>
        <v/>
      </c>
      <c r="AZ500" s="27" t="str">
        <f>IF('[2]2.4 Prioritas Individu'!N501="","",'[2]2.4 Prioritas Individu'!N501)</f>
        <v/>
      </c>
      <c r="BA500" s="27" t="str">
        <f>IF('[2]2.4 Prioritas Individu'!O501="","",'[2]2.4 Prioritas Individu'!O501)</f>
        <v/>
      </c>
      <c r="BB500" s="27" t="str">
        <f>IF('[2]2.4 Prioritas Individu'!P501="","",'[2]2.4 Prioritas Individu'!P501)</f>
        <v/>
      </c>
      <c r="BC500" s="27" t="str">
        <f>IF('[2]2.4 Prioritas Individu'!Q501="","",'[2]2.4 Prioritas Individu'!Q501)</f>
        <v/>
      </c>
      <c r="BD500" s="27" t="str">
        <f>IF('[2]2.4 Prioritas Individu'!R501="","",'[2]2.4 Prioritas Individu'!R501)</f>
        <v/>
      </c>
      <c r="BE500" s="25" t="str">
        <f>IF('[2]2.4 Prioritas Individu'!S501="","",'[2]2.4 Prioritas Individu'!S501)</f>
        <v>-</v>
      </c>
      <c r="BF500" s="27" t="str">
        <f>IF('[2]2.4 Prioritas Individu'!T501="","",'[2]2.4 Prioritas Individu'!T501)</f>
        <v>-</v>
      </c>
      <c r="BG500" s="27" t="str">
        <f>IF('[2]2.4 Prioritas Individu'!U501="","",'[2]2.4 Prioritas Individu'!U501)</f>
        <v>-</v>
      </c>
      <c r="BH500" s="25" t="str">
        <f>IF('[2]2.3 Indeks &amp; Cut off Komposit'!G1212="","",'[2]2.3 Indeks &amp; Cut off Komposit'!G1212)</f>
        <v/>
      </c>
      <c r="BI500" s="25" t="str">
        <f>IF('[2]2.3 Indeks &amp; Cut off Komposit'!H1212="","",'[2]2.3 Indeks &amp; Cut off Komposit'!H1212)</f>
        <v/>
      </c>
      <c r="BJ500" s="25" t="str">
        <f>IF('[2]2.3 Indeks &amp; Cut off Komposit'!I1212="","",'[2]2.3 Indeks &amp; Cut off Komposit'!I1212)</f>
        <v/>
      </c>
      <c r="BK500" s="25" t="str">
        <f>IF('[2]2.3 Indeks &amp; Cut off Komposit'!J1212="","",'[2]2.3 Indeks &amp; Cut off Komposit'!J1212)</f>
        <v/>
      </c>
      <c r="BL500" s="25" t="str">
        <f>IF('[2]2.3 Indeks &amp; Cut off Komposit'!K1212="","",'[2]2.3 Indeks &amp; Cut off Komposit'!K1212)</f>
        <v/>
      </c>
      <c r="BM500" s="25" t="str">
        <f>IF('[2]2.3 Indeks &amp; Cut off Komposit'!L1212="","",'[2]2.3 Indeks &amp; Cut off Komposit'!L1212)</f>
        <v/>
      </c>
      <c r="BN500" s="25" t="str">
        <f>IF('[2]2.3 Indeks &amp; Cut off Komposit'!M1212="","",'[2]2.3 Indeks &amp; Cut off Komposit'!M1212)</f>
        <v/>
      </c>
      <c r="BO500" s="25" t="str">
        <f>IF('[2]2.3 Indeks &amp; Cut off Komposit'!N1212="","",'[2]2.3 Indeks &amp; Cut off Komposit'!N1212)</f>
        <v/>
      </c>
      <c r="BP500" s="25" t="str">
        <f>IF('[2]2.3 Indeks &amp; Cut off Komposit'!O1212="","",'[2]2.3 Indeks &amp; Cut off Komposit'!O1212)</f>
        <v/>
      </c>
      <c r="BQ500" s="25" t="str">
        <f>IF('[2]2.3 Indeks &amp; Cut off Komposit'!P1212="","",'[2]2.3 Indeks &amp; Cut off Komposit'!P1212)</f>
        <v/>
      </c>
      <c r="BR500" s="25" t="str">
        <f>IF('[2]2.3 Indeks &amp; Cut off Komposit'!Q1212="","",'[2]2.3 Indeks &amp; Cut off Komposit'!Q1212)</f>
        <v/>
      </c>
      <c r="BS500" s="25" t="str">
        <f>IF('[2]2.3 Indeks &amp; Cut off Komposit'!R1212="","",'[2]2.3 Indeks &amp; Cut off Komposit'!R1212)</f>
        <v/>
      </c>
      <c r="BT500" s="25" t="str">
        <f>IF('[2]2.3 Indeks &amp; Cut off Komposit'!S1212="","",'[2]2.3 Indeks &amp; Cut off Komposit'!S1212)</f>
        <v>-</v>
      </c>
      <c r="BU500" s="25" t="str">
        <f>IF('[2]2.3 Indeks &amp; Cut off Komposit'!T1212="","",'[2]2.3 Indeks &amp; Cut off Komposit'!T1212)</f>
        <v>-</v>
      </c>
      <c r="BV500" s="25" t="str">
        <f>IF('[2]2.3 Indeks &amp; Cut off Komposit'!U1212="","",'[2]2.3 Indeks &amp; Cut off Komposit'!U1212)</f>
        <v>-</v>
      </c>
      <c r="BW500" s="25" t="str">
        <f>IF('[2]2.3 Indeks &amp; Cut off Komposit'!V1212="","",'[2]2.3 Indeks &amp; Cut off Komposit'!V1212)</f>
        <v>-</v>
      </c>
    </row>
    <row r="501" spans="1:75" x14ac:dyDescent="0.3">
      <c r="A501" s="14" t="str">
        <f>IF('[1]0.1 Produksi Pangan &amp; Penduduk'!A501="","",'[1]0.1 Produksi Pangan &amp; Penduduk'!A501)</f>
        <v/>
      </c>
      <c r="B501" s="4" t="str">
        <f>IF('[1]0.1 Produksi Pangan &amp; Penduduk'!B501="","",'[1]0.1 Produksi Pangan &amp; Penduduk'!B501)</f>
        <v/>
      </c>
      <c r="C501" s="14" t="str">
        <f>IF('[1]0.1 Produksi Pangan &amp; Penduduk'!C501="","",'[1]0.1 Produksi Pangan &amp; Penduduk'!C501)</f>
        <v/>
      </c>
      <c r="D501" s="14" t="str">
        <f>IF('[1]0.1 Produksi Pangan &amp; Penduduk'!D501="","",'[1]0.1 Produksi Pangan &amp; Penduduk'!D501)</f>
        <v/>
      </c>
      <c r="E501" s="14" t="str">
        <f>IF('[1]0.1 Produksi Pangan &amp; Penduduk'!E501="","",'[1]0.1 Produksi Pangan &amp; Penduduk'!E501)</f>
        <v/>
      </c>
      <c r="F501" s="4" t="str">
        <f>IF('[1]0.1 Produksi Pangan &amp; Penduduk'!F501="","",'[1]0.1 Produksi Pangan &amp; Penduduk'!F501)</f>
        <v/>
      </c>
      <c r="G501" s="35" t="str">
        <f>IF('[1]0.1 Produksi Pangan &amp; Penduduk'!J501="","",'[1]0.1 Produksi Pangan &amp; Penduduk'!J501)</f>
        <v/>
      </c>
      <c r="H501" s="35" t="str">
        <f>IF('[1]0.1 Produksi Pangan &amp; Penduduk'!M501="","",'[1]0.1 Produksi Pangan &amp; Penduduk'!M501)</f>
        <v/>
      </c>
      <c r="I501" s="35" t="str">
        <f>IF('[1]0.1 Produksi Pangan &amp; Penduduk'!S501="","",'[1]0.1 Produksi Pangan &amp; Penduduk'!S501)</f>
        <v/>
      </c>
      <c r="J501" s="35" t="str">
        <f>IF('[1]0.1 Produksi Pangan &amp; Penduduk'!Y501="","",'[1]0.1 Produksi Pangan &amp; Penduduk'!Y501)</f>
        <v/>
      </c>
      <c r="K501" s="35" t="str">
        <f>IF('[1]0.1 Produksi Pangan &amp; Penduduk'!AE501="","",'[1]0.1 Produksi Pangan &amp; Penduduk'!AE501)</f>
        <v/>
      </c>
      <c r="L501" s="35" t="str">
        <f>IF('[1]0.1 Produksi Pangan &amp; Penduduk'!AK501="","",'[1]0.1 Produksi Pangan &amp; Penduduk'!AK501)</f>
        <v/>
      </c>
      <c r="M501" s="35" t="str">
        <f>IF('[1]0.1 Produksi Pangan &amp; Penduduk'!AQ501="","",'[1]0.1 Produksi Pangan &amp; Penduduk'!AQ501)</f>
        <v/>
      </c>
      <c r="N501" s="35" t="str">
        <f>IF('[1]0.2 Konsumsi Energi'!J501="","",'[1]0.2 Konsumsi Energi'!J501)</f>
        <v/>
      </c>
      <c r="O501" s="35">
        <f>IF('[1]0.2 Konsumsi Energi'!M501="","",'[1]0.2 Konsumsi Energi'!M501)</f>
        <v>2100</v>
      </c>
      <c r="P501" s="35" t="str">
        <f>IF('[1]0.3 Konsumsi Protein Hewani'!J501="","",'[1]0.3 Konsumsi Protein Hewani'!J501)</f>
        <v/>
      </c>
      <c r="Q501" s="35">
        <f>IF('[1]0.3 Konsumsi Protein Hewani'!M501="","",'[1]0.3 Konsumsi Protein Hewani'!M501)</f>
        <v>25</v>
      </c>
      <c r="R501" s="35" t="str">
        <f>IF('[1]0.4 Stok_Cadangan'!J501="","",'[1]0.4 Stok_Cadangan'!J501)</f>
        <v/>
      </c>
      <c r="S501" s="35" t="str">
        <f>IF('[1]0.4 Stok_Cadangan'!M501="","",'[1]0.4 Stok_Cadangan'!M501)</f>
        <v/>
      </c>
      <c r="T501" s="35" t="str">
        <f>IF('[1]0.4 Stok_Cadangan'!P501="","",'[1]0.4 Stok_Cadangan'!P501)</f>
        <v/>
      </c>
      <c r="U501" s="35" t="str">
        <f>IF('[1]0.4 Stok_Cadangan'!T501="","",'[1]0.4 Stok_Cadangan'!T501)</f>
        <v/>
      </c>
      <c r="V501" s="35" t="str">
        <f>IF('[1]0.4 Stok_Cadangan'!W501="","",'[1]0.4 Stok_Cadangan'!W501)</f>
        <v/>
      </c>
      <c r="W501" s="35" t="str">
        <f>IF('[1]0.4 Stok_Cadangan'!Z501="","",'[1]0.4 Stok_Cadangan'!Z501)</f>
        <v/>
      </c>
      <c r="X501" s="35" t="str">
        <f>IF('[1]0.4 Stok_Cadangan'!AF501="","",'[1]0.4 Stok_Cadangan'!AF501)</f>
        <v/>
      </c>
      <c r="Y501" s="35" t="str">
        <f>IF('[1]0.4 Stok_Cadangan'!AI501="","",'[1]0.4 Stok_Cadangan'!AI501)</f>
        <v/>
      </c>
      <c r="Z501" s="35" t="str">
        <f>IF('[1]0.4 Stok_Cadangan'!AL501="","",'[1]0.4 Stok_Cadangan'!AL501)</f>
        <v/>
      </c>
      <c r="AA501" s="35" t="str">
        <f>IF('[1]0.5 Indikator Keterjangkauan'!P501="","",'[1]0.5 Indikator Keterjangkauan'!P501)</f>
        <v/>
      </c>
      <c r="AB501" s="35" t="str">
        <f>IF('[1]0.5 Indikator Keterjangkauan'!T501="","",'[1]0.5 Indikator Keterjangkauan'!T501)</f>
        <v/>
      </c>
      <c r="AC501" s="35" t="str">
        <f>IF('[1]0.5 Indikator Keterjangkauan'!X501="","",'[1]0.5 Indikator Keterjangkauan'!X501)</f>
        <v/>
      </c>
      <c r="AD501" s="35" t="str">
        <f>IF('[1]0.5 Indikator Keterjangkauan'!AB501="","",'[1]0.5 Indikator Keterjangkauan'!AB501)</f>
        <v/>
      </c>
      <c r="AE501" s="35" t="str">
        <f>IF('[1]0.6 Indikator Pemanfaatan'!V501="","",'[1]0.6 Indikator Pemanfaatan'!V501)</f>
        <v/>
      </c>
      <c r="AF501" s="35" t="str">
        <f>IF('[1]0.6 Indikator Pemanfaatan'!Z501="","",'[1]0.6 Indikator Pemanfaatan'!Z501)</f>
        <v/>
      </c>
      <c r="AG501" s="35" t="str">
        <f>IF('[2]2.1 Data FSVA 2025 &amp; Bobot'!H502="","",'[2]2.1 Data FSVA 2025 &amp; Bobot'!H502)</f>
        <v/>
      </c>
      <c r="AH501" s="35" t="str">
        <f>IF('[2]2.1 Data FSVA 2025 &amp; Bobot'!J502="","",'[2]2.1 Data FSVA 2025 &amp; Bobot'!J502)</f>
        <v/>
      </c>
      <c r="AI501" s="35" t="str">
        <f>IF('[2]2.1 Data FSVA 2025 &amp; Bobot'!L502="","",'[2]2.1 Data FSVA 2025 &amp; Bobot'!L502)</f>
        <v/>
      </c>
      <c r="AJ501" s="35" t="str">
        <f>IF('[2]2.1 Data FSVA 2025 &amp; Bobot'!N502="","",'[2]2.1 Data FSVA 2025 &amp; Bobot'!N502)</f>
        <v/>
      </c>
      <c r="AK501" s="35" t="str">
        <f>IF('[2]2.1 Data FSVA 2025 &amp; Bobot'!P502="","",'[2]2.1 Data FSVA 2025 &amp; Bobot'!P502)</f>
        <v/>
      </c>
      <c r="AL501" s="35" t="str">
        <f>IF('[2]2.1 Data FSVA 2025 &amp; Bobot'!R502="","",'[2]2.1 Data FSVA 2025 &amp; Bobot'!R502)</f>
        <v/>
      </c>
      <c r="AM501" s="35" t="str">
        <f>IF('[2]2.1 Data FSVA 2025 &amp; Bobot'!T502="","",'[2]2.1 Data FSVA 2025 &amp; Bobot'!T502)</f>
        <v/>
      </c>
      <c r="AN501" s="35" t="str">
        <f>IF('[2]2.1 Data FSVA 2025 &amp; Bobot'!V502="","",'[2]2.1 Data FSVA 2025 &amp; Bobot'!V502)</f>
        <v/>
      </c>
      <c r="AO501" s="35" t="str">
        <f>IF('[2]2.1 Data FSVA 2025 &amp; Bobot'!X502="","",'[2]2.1 Data FSVA 2025 &amp; Bobot'!X502)</f>
        <v/>
      </c>
      <c r="AP501" s="35" t="str">
        <f>IF('[2]2.1 Data FSVA 2025 &amp; Bobot'!Z502="","",'[2]2.1 Data FSVA 2025 &amp; Bobot'!Z502)</f>
        <v/>
      </c>
      <c r="AQ501" s="35" t="str">
        <f>IF('[2]2.1 Data FSVA 2025 &amp; Bobot'!AB502="","",'[2]2.1 Data FSVA 2025 &amp; Bobot'!AB502)</f>
        <v/>
      </c>
      <c r="AR501" s="35" t="str">
        <f>IF('[2]2.1 Data FSVA 2025 &amp; Bobot'!AD502="","",'[2]2.1 Data FSVA 2025 &amp; Bobot'!AD502)</f>
        <v/>
      </c>
      <c r="AS501" s="27" t="str">
        <f>IF('[2]2.4 Prioritas Individu'!G502="","",'[2]2.4 Prioritas Individu'!G502)</f>
        <v/>
      </c>
      <c r="AT501" s="27" t="str">
        <f>IF('[2]2.4 Prioritas Individu'!H502="","",'[2]2.4 Prioritas Individu'!H502)</f>
        <v/>
      </c>
      <c r="AU501" s="27" t="str">
        <f>IF('[2]2.4 Prioritas Individu'!I502="","",'[2]2.4 Prioritas Individu'!I502)</f>
        <v/>
      </c>
      <c r="AV501" s="27" t="str">
        <f>IF('[2]2.4 Prioritas Individu'!J502="","",'[2]2.4 Prioritas Individu'!J502)</f>
        <v/>
      </c>
      <c r="AW501" s="27" t="str">
        <f>IF('[2]2.4 Prioritas Individu'!K502="","",'[2]2.4 Prioritas Individu'!K502)</f>
        <v/>
      </c>
      <c r="AX501" s="27" t="str">
        <f>IF('[2]2.4 Prioritas Individu'!L502="","",'[2]2.4 Prioritas Individu'!L502)</f>
        <v/>
      </c>
      <c r="AY501" s="27" t="str">
        <f>IF('[2]2.4 Prioritas Individu'!M502="","",'[2]2.4 Prioritas Individu'!M502)</f>
        <v/>
      </c>
      <c r="AZ501" s="27" t="str">
        <f>IF('[2]2.4 Prioritas Individu'!N502="","",'[2]2.4 Prioritas Individu'!N502)</f>
        <v/>
      </c>
      <c r="BA501" s="27" t="str">
        <f>IF('[2]2.4 Prioritas Individu'!O502="","",'[2]2.4 Prioritas Individu'!O502)</f>
        <v/>
      </c>
      <c r="BB501" s="27" t="str">
        <f>IF('[2]2.4 Prioritas Individu'!P502="","",'[2]2.4 Prioritas Individu'!P502)</f>
        <v/>
      </c>
      <c r="BC501" s="27" t="str">
        <f>IF('[2]2.4 Prioritas Individu'!Q502="","",'[2]2.4 Prioritas Individu'!Q502)</f>
        <v/>
      </c>
      <c r="BD501" s="27" t="str">
        <f>IF('[2]2.4 Prioritas Individu'!R502="","",'[2]2.4 Prioritas Individu'!R502)</f>
        <v/>
      </c>
      <c r="BE501" s="25" t="str">
        <f>IF('[2]2.4 Prioritas Individu'!S502="","",'[2]2.4 Prioritas Individu'!S502)</f>
        <v>-</v>
      </c>
      <c r="BF501" s="27" t="str">
        <f>IF('[2]2.4 Prioritas Individu'!T502="","",'[2]2.4 Prioritas Individu'!T502)</f>
        <v>-</v>
      </c>
      <c r="BG501" s="27" t="str">
        <f>IF('[2]2.4 Prioritas Individu'!U502="","",'[2]2.4 Prioritas Individu'!U502)</f>
        <v>-</v>
      </c>
      <c r="BH501" s="25" t="str">
        <f>IF('[2]2.3 Indeks &amp; Cut off Komposit'!G1213="","",'[2]2.3 Indeks &amp; Cut off Komposit'!G1213)</f>
        <v/>
      </c>
      <c r="BI501" s="25" t="str">
        <f>IF('[2]2.3 Indeks &amp; Cut off Komposit'!H1213="","",'[2]2.3 Indeks &amp; Cut off Komposit'!H1213)</f>
        <v/>
      </c>
      <c r="BJ501" s="25" t="str">
        <f>IF('[2]2.3 Indeks &amp; Cut off Komposit'!I1213="","",'[2]2.3 Indeks &amp; Cut off Komposit'!I1213)</f>
        <v/>
      </c>
      <c r="BK501" s="25" t="str">
        <f>IF('[2]2.3 Indeks &amp; Cut off Komposit'!J1213="","",'[2]2.3 Indeks &amp; Cut off Komposit'!J1213)</f>
        <v/>
      </c>
      <c r="BL501" s="25" t="str">
        <f>IF('[2]2.3 Indeks &amp; Cut off Komposit'!K1213="","",'[2]2.3 Indeks &amp; Cut off Komposit'!K1213)</f>
        <v/>
      </c>
      <c r="BM501" s="25" t="str">
        <f>IF('[2]2.3 Indeks &amp; Cut off Komposit'!L1213="","",'[2]2.3 Indeks &amp; Cut off Komposit'!L1213)</f>
        <v/>
      </c>
      <c r="BN501" s="25" t="str">
        <f>IF('[2]2.3 Indeks &amp; Cut off Komposit'!M1213="","",'[2]2.3 Indeks &amp; Cut off Komposit'!M1213)</f>
        <v/>
      </c>
      <c r="BO501" s="25" t="str">
        <f>IF('[2]2.3 Indeks &amp; Cut off Komposit'!N1213="","",'[2]2.3 Indeks &amp; Cut off Komposit'!N1213)</f>
        <v/>
      </c>
      <c r="BP501" s="25" t="str">
        <f>IF('[2]2.3 Indeks &amp; Cut off Komposit'!O1213="","",'[2]2.3 Indeks &amp; Cut off Komposit'!O1213)</f>
        <v/>
      </c>
      <c r="BQ501" s="25" t="str">
        <f>IF('[2]2.3 Indeks &amp; Cut off Komposit'!P1213="","",'[2]2.3 Indeks &amp; Cut off Komposit'!P1213)</f>
        <v/>
      </c>
      <c r="BR501" s="25" t="str">
        <f>IF('[2]2.3 Indeks &amp; Cut off Komposit'!Q1213="","",'[2]2.3 Indeks &amp; Cut off Komposit'!Q1213)</f>
        <v/>
      </c>
      <c r="BS501" s="25" t="str">
        <f>IF('[2]2.3 Indeks &amp; Cut off Komposit'!R1213="","",'[2]2.3 Indeks &amp; Cut off Komposit'!R1213)</f>
        <v/>
      </c>
      <c r="BT501" s="25" t="str">
        <f>IF('[2]2.3 Indeks &amp; Cut off Komposit'!S1213="","",'[2]2.3 Indeks &amp; Cut off Komposit'!S1213)</f>
        <v>-</v>
      </c>
      <c r="BU501" s="25" t="str">
        <f>IF('[2]2.3 Indeks &amp; Cut off Komposit'!T1213="","",'[2]2.3 Indeks &amp; Cut off Komposit'!T1213)</f>
        <v>-</v>
      </c>
      <c r="BV501" s="25" t="str">
        <f>IF('[2]2.3 Indeks &amp; Cut off Komposit'!U1213="","",'[2]2.3 Indeks &amp; Cut off Komposit'!U1213)</f>
        <v>-</v>
      </c>
      <c r="BW501" s="25" t="str">
        <f>IF('[2]2.3 Indeks &amp; Cut off Komposit'!V1213="","",'[2]2.3 Indeks &amp; Cut off Komposit'!V1213)</f>
        <v>-</v>
      </c>
    </row>
    <row r="502" spans="1:75" x14ac:dyDescent="0.3">
      <c r="A502" s="14" t="str">
        <f>IF('[1]0.1 Produksi Pangan &amp; Penduduk'!A502="","",'[1]0.1 Produksi Pangan &amp; Penduduk'!A502)</f>
        <v/>
      </c>
      <c r="B502" s="4" t="str">
        <f>IF('[1]0.1 Produksi Pangan &amp; Penduduk'!B502="","",'[1]0.1 Produksi Pangan &amp; Penduduk'!B502)</f>
        <v/>
      </c>
      <c r="C502" s="14" t="str">
        <f>IF('[1]0.1 Produksi Pangan &amp; Penduduk'!C502="","",'[1]0.1 Produksi Pangan &amp; Penduduk'!C502)</f>
        <v/>
      </c>
      <c r="D502" s="14" t="str">
        <f>IF('[1]0.1 Produksi Pangan &amp; Penduduk'!D502="","",'[1]0.1 Produksi Pangan &amp; Penduduk'!D502)</f>
        <v/>
      </c>
      <c r="E502" s="14" t="str">
        <f>IF('[1]0.1 Produksi Pangan &amp; Penduduk'!E502="","",'[1]0.1 Produksi Pangan &amp; Penduduk'!E502)</f>
        <v/>
      </c>
      <c r="F502" s="4" t="str">
        <f>IF('[1]0.1 Produksi Pangan &amp; Penduduk'!F502="","",'[1]0.1 Produksi Pangan &amp; Penduduk'!F502)</f>
        <v/>
      </c>
      <c r="G502" s="35" t="str">
        <f>IF('[1]0.1 Produksi Pangan &amp; Penduduk'!J502="","",'[1]0.1 Produksi Pangan &amp; Penduduk'!J502)</f>
        <v/>
      </c>
      <c r="H502" s="35" t="str">
        <f>IF('[1]0.1 Produksi Pangan &amp; Penduduk'!M502="","",'[1]0.1 Produksi Pangan &amp; Penduduk'!M502)</f>
        <v/>
      </c>
      <c r="I502" s="35" t="str">
        <f>IF('[1]0.1 Produksi Pangan &amp; Penduduk'!S502="","",'[1]0.1 Produksi Pangan &amp; Penduduk'!S502)</f>
        <v/>
      </c>
      <c r="J502" s="35" t="str">
        <f>IF('[1]0.1 Produksi Pangan &amp; Penduduk'!Y502="","",'[1]0.1 Produksi Pangan &amp; Penduduk'!Y502)</f>
        <v/>
      </c>
      <c r="K502" s="35" t="str">
        <f>IF('[1]0.1 Produksi Pangan &amp; Penduduk'!AE502="","",'[1]0.1 Produksi Pangan &amp; Penduduk'!AE502)</f>
        <v/>
      </c>
      <c r="L502" s="35" t="str">
        <f>IF('[1]0.1 Produksi Pangan &amp; Penduduk'!AK502="","",'[1]0.1 Produksi Pangan &amp; Penduduk'!AK502)</f>
        <v/>
      </c>
      <c r="M502" s="35" t="str">
        <f>IF('[1]0.1 Produksi Pangan &amp; Penduduk'!AQ502="","",'[1]0.1 Produksi Pangan &amp; Penduduk'!AQ502)</f>
        <v/>
      </c>
      <c r="N502" s="35" t="str">
        <f>IF('[1]0.2 Konsumsi Energi'!J502="","",'[1]0.2 Konsumsi Energi'!J502)</f>
        <v/>
      </c>
      <c r="O502" s="35">
        <f>IF('[1]0.2 Konsumsi Energi'!M502="","",'[1]0.2 Konsumsi Energi'!M502)</f>
        <v>2100</v>
      </c>
      <c r="P502" s="35" t="str">
        <f>IF('[1]0.3 Konsumsi Protein Hewani'!J502="","",'[1]0.3 Konsumsi Protein Hewani'!J502)</f>
        <v/>
      </c>
      <c r="Q502" s="35">
        <f>IF('[1]0.3 Konsumsi Protein Hewani'!M502="","",'[1]0.3 Konsumsi Protein Hewani'!M502)</f>
        <v>25</v>
      </c>
      <c r="R502" s="35" t="str">
        <f>IF('[1]0.4 Stok_Cadangan'!J502="","",'[1]0.4 Stok_Cadangan'!J502)</f>
        <v/>
      </c>
      <c r="S502" s="35" t="str">
        <f>IF('[1]0.4 Stok_Cadangan'!M502="","",'[1]0.4 Stok_Cadangan'!M502)</f>
        <v/>
      </c>
      <c r="T502" s="35" t="str">
        <f>IF('[1]0.4 Stok_Cadangan'!P502="","",'[1]0.4 Stok_Cadangan'!P502)</f>
        <v/>
      </c>
      <c r="U502" s="35" t="str">
        <f>IF('[1]0.4 Stok_Cadangan'!T502="","",'[1]0.4 Stok_Cadangan'!T502)</f>
        <v/>
      </c>
      <c r="V502" s="35" t="str">
        <f>IF('[1]0.4 Stok_Cadangan'!W502="","",'[1]0.4 Stok_Cadangan'!W502)</f>
        <v/>
      </c>
      <c r="W502" s="35" t="str">
        <f>IF('[1]0.4 Stok_Cadangan'!Z502="","",'[1]0.4 Stok_Cadangan'!Z502)</f>
        <v/>
      </c>
      <c r="X502" s="35" t="str">
        <f>IF('[1]0.4 Stok_Cadangan'!AF502="","",'[1]0.4 Stok_Cadangan'!AF502)</f>
        <v/>
      </c>
      <c r="Y502" s="35" t="str">
        <f>IF('[1]0.4 Stok_Cadangan'!AI502="","",'[1]0.4 Stok_Cadangan'!AI502)</f>
        <v/>
      </c>
      <c r="Z502" s="35" t="str">
        <f>IF('[1]0.4 Stok_Cadangan'!AL502="","",'[1]0.4 Stok_Cadangan'!AL502)</f>
        <v/>
      </c>
      <c r="AA502" s="35" t="str">
        <f>IF('[1]0.5 Indikator Keterjangkauan'!P502="","",'[1]0.5 Indikator Keterjangkauan'!P502)</f>
        <v/>
      </c>
      <c r="AB502" s="35" t="str">
        <f>IF('[1]0.5 Indikator Keterjangkauan'!T502="","",'[1]0.5 Indikator Keterjangkauan'!T502)</f>
        <v/>
      </c>
      <c r="AC502" s="35" t="str">
        <f>IF('[1]0.5 Indikator Keterjangkauan'!X502="","",'[1]0.5 Indikator Keterjangkauan'!X502)</f>
        <v/>
      </c>
      <c r="AD502" s="35" t="str">
        <f>IF('[1]0.5 Indikator Keterjangkauan'!AB502="","",'[1]0.5 Indikator Keterjangkauan'!AB502)</f>
        <v/>
      </c>
      <c r="AE502" s="35" t="str">
        <f>IF('[1]0.6 Indikator Pemanfaatan'!V502="","",'[1]0.6 Indikator Pemanfaatan'!V502)</f>
        <v/>
      </c>
      <c r="AF502" s="35" t="str">
        <f>IF('[1]0.6 Indikator Pemanfaatan'!Z502="","",'[1]0.6 Indikator Pemanfaatan'!Z502)</f>
        <v/>
      </c>
      <c r="AG502" s="35" t="str">
        <f>IF('[2]2.1 Data FSVA 2025 &amp; Bobot'!H503="","",'[2]2.1 Data FSVA 2025 &amp; Bobot'!H503)</f>
        <v/>
      </c>
      <c r="AH502" s="35" t="str">
        <f>IF('[2]2.1 Data FSVA 2025 &amp; Bobot'!J503="","",'[2]2.1 Data FSVA 2025 &amp; Bobot'!J503)</f>
        <v/>
      </c>
      <c r="AI502" s="35" t="str">
        <f>IF('[2]2.1 Data FSVA 2025 &amp; Bobot'!L503="","",'[2]2.1 Data FSVA 2025 &amp; Bobot'!L503)</f>
        <v/>
      </c>
      <c r="AJ502" s="35" t="str">
        <f>IF('[2]2.1 Data FSVA 2025 &amp; Bobot'!N503="","",'[2]2.1 Data FSVA 2025 &amp; Bobot'!N503)</f>
        <v/>
      </c>
      <c r="AK502" s="35" t="str">
        <f>IF('[2]2.1 Data FSVA 2025 &amp; Bobot'!P503="","",'[2]2.1 Data FSVA 2025 &amp; Bobot'!P503)</f>
        <v/>
      </c>
      <c r="AL502" s="35" t="str">
        <f>IF('[2]2.1 Data FSVA 2025 &amp; Bobot'!R503="","",'[2]2.1 Data FSVA 2025 &amp; Bobot'!R503)</f>
        <v/>
      </c>
      <c r="AM502" s="35" t="str">
        <f>IF('[2]2.1 Data FSVA 2025 &amp; Bobot'!T503="","",'[2]2.1 Data FSVA 2025 &amp; Bobot'!T503)</f>
        <v/>
      </c>
      <c r="AN502" s="35" t="str">
        <f>IF('[2]2.1 Data FSVA 2025 &amp; Bobot'!V503="","",'[2]2.1 Data FSVA 2025 &amp; Bobot'!V503)</f>
        <v/>
      </c>
      <c r="AO502" s="35" t="str">
        <f>IF('[2]2.1 Data FSVA 2025 &amp; Bobot'!X503="","",'[2]2.1 Data FSVA 2025 &amp; Bobot'!X503)</f>
        <v/>
      </c>
      <c r="AP502" s="35" t="str">
        <f>IF('[2]2.1 Data FSVA 2025 &amp; Bobot'!Z503="","",'[2]2.1 Data FSVA 2025 &amp; Bobot'!Z503)</f>
        <v/>
      </c>
      <c r="AQ502" s="35" t="str">
        <f>IF('[2]2.1 Data FSVA 2025 &amp; Bobot'!AB503="","",'[2]2.1 Data FSVA 2025 &amp; Bobot'!AB503)</f>
        <v/>
      </c>
      <c r="AR502" s="35" t="str">
        <f>IF('[2]2.1 Data FSVA 2025 &amp; Bobot'!AD503="","",'[2]2.1 Data FSVA 2025 &amp; Bobot'!AD503)</f>
        <v/>
      </c>
      <c r="AS502" s="27" t="str">
        <f>IF('[2]2.4 Prioritas Individu'!G503="","",'[2]2.4 Prioritas Individu'!G503)</f>
        <v/>
      </c>
      <c r="AT502" s="27" t="str">
        <f>IF('[2]2.4 Prioritas Individu'!H503="","",'[2]2.4 Prioritas Individu'!H503)</f>
        <v/>
      </c>
      <c r="AU502" s="27" t="str">
        <f>IF('[2]2.4 Prioritas Individu'!I503="","",'[2]2.4 Prioritas Individu'!I503)</f>
        <v/>
      </c>
      <c r="AV502" s="27" t="str">
        <f>IF('[2]2.4 Prioritas Individu'!J503="","",'[2]2.4 Prioritas Individu'!J503)</f>
        <v/>
      </c>
      <c r="AW502" s="27" t="str">
        <f>IF('[2]2.4 Prioritas Individu'!K503="","",'[2]2.4 Prioritas Individu'!K503)</f>
        <v/>
      </c>
      <c r="AX502" s="27" t="str">
        <f>IF('[2]2.4 Prioritas Individu'!L503="","",'[2]2.4 Prioritas Individu'!L503)</f>
        <v/>
      </c>
      <c r="AY502" s="27" t="str">
        <f>IF('[2]2.4 Prioritas Individu'!M503="","",'[2]2.4 Prioritas Individu'!M503)</f>
        <v/>
      </c>
      <c r="AZ502" s="27" t="str">
        <f>IF('[2]2.4 Prioritas Individu'!N503="","",'[2]2.4 Prioritas Individu'!N503)</f>
        <v/>
      </c>
      <c r="BA502" s="27" t="str">
        <f>IF('[2]2.4 Prioritas Individu'!O503="","",'[2]2.4 Prioritas Individu'!O503)</f>
        <v/>
      </c>
      <c r="BB502" s="27" t="str">
        <f>IF('[2]2.4 Prioritas Individu'!P503="","",'[2]2.4 Prioritas Individu'!P503)</f>
        <v/>
      </c>
      <c r="BC502" s="27" t="str">
        <f>IF('[2]2.4 Prioritas Individu'!Q503="","",'[2]2.4 Prioritas Individu'!Q503)</f>
        <v/>
      </c>
      <c r="BD502" s="27" t="str">
        <f>IF('[2]2.4 Prioritas Individu'!R503="","",'[2]2.4 Prioritas Individu'!R503)</f>
        <v/>
      </c>
      <c r="BE502" s="25" t="str">
        <f>IF('[2]2.4 Prioritas Individu'!S503="","",'[2]2.4 Prioritas Individu'!S503)</f>
        <v>-</v>
      </c>
      <c r="BF502" s="27" t="str">
        <f>IF('[2]2.4 Prioritas Individu'!T503="","",'[2]2.4 Prioritas Individu'!T503)</f>
        <v>-</v>
      </c>
      <c r="BG502" s="27" t="str">
        <f>IF('[2]2.4 Prioritas Individu'!U503="","",'[2]2.4 Prioritas Individu'!U503)</f>
        <v>-</v>
      </c>
      <c r="BH502" s="25" t="str">
        <f>IF('[2]2.3 Indeks &amp; Cut off Komposit'!G1214="","",'[2]2.3 Indeks &amp; Cut off Komposit'!G1214)</f>
        <v/>
      </c>
      <c r="BI502" s="25" t="str">
        <f>IF('[2]2.3 Indeks &amp; Cut off Komposit'!H1214="","",'[2]2.3 Indeks &amp; Cut off Komposit'!H1214)</f>
        <v/>
      </c>
      <c r="BJ502" s="25" t="str">
        <f>IF('[2]2.3 Indeks &amp; Cut off Komposit'!I1214="","",'[2]2.3 Indeks &amp; Cut off Komposit'!I1214)</f>
        <v/>
      </c>
      <c r="BK502" s="25" t="str">
        <f>IF('[2]2.3 Indeks &amp; Cut off Komposit'!J1214="","",'[2]2.3 Indeks &amp; Cut off Komposit'!J1214)</f>
        <v/>
      </c>
      <c r="BL502" s="25" t="str">
        <f>IF('[2]2.3 Indeks &amp; Cut off Komposit'!K1214="","",'[2]2.3 Indeks &amp; Cut off Komposit'!K1214)</f>
        <v/>
      </c>
      <c r="BM502" s="25" t="str">
        <f>IF('[2]2.3 Indeks &amp; Cut off Komposit'!L1214="","",'[2]2.3 Indeks &amp; Cut off Komposit'!L1214)</f>
        <v/>
      </c>
      <c r="BN502" s="25" t="str">
        <f>IF('[2]2.3 Indeks &amp; Cut off Komposit'!M1214="","",'[2]2.3 Indeks &amp; Cut off Komposit'!M1214)</f>
        <v/>
      </c>
      <c r="BO502" s="25" t="str">
        <f>IF('[2]2.3 Indeks &amp; Cut off Komposit'!N1214="","",'[2]2.3 Indeks &amp; Cut off Komposit'!N1214)</f>
        <v/>
      </c>
      <c r="BP502" s="25" t="str">
        <f>IF('[2]2.3 Indeks &amp; Cut off Komposit'!O1214="","",'[2]2.3 Indeks &amp; Cut off Komposit'!O1214)</f>
        <v/>
      </c>
      <c r="BQ502" s="25" t="str">
        <f>IF('[2]2.3 Indeks &amp; Cut off Komposit'!P1214="","",'[2]2.3 Indeks &amp; Cut off Komposit'!P1214)</f>
        <v/>
      </c>
      <c r="BR502" s="25" t="str">
        <f>IF('[2]2.3 Indeks &amp; Cut off Komposit'!Q1214="","",'[2]2.3 Indeks &amp; Cut off Komposit'!Q1214)</f>
        <v/>
      </c>
      <c r="BS502" s="25" t="str">
        <f>IF('[2]2.3 Indeks &amp; Cut off Komposit'!R1214="","",'[2]2.3 Indeks &amp; Cut off Komposit'!R1214)</f>
        <v/>
      </c>
      <c r="BT502" s="25" t="str">
        <f>IF('[2]2.3 Indeks &amp; Cut off Komposit'!S1214="","",'[2]2.3 Indeks &amp; Cut off Komposit'!S1214)</f>
        <v>-</v>
      </c>
      <c r="BU502" s="25" t="str">
        <f>IF('[2]2.3 Indeks &amp; Cut off Komposit'!T1214="","",'[2]2.3 Indeks &amp; Cut off Komposit'!T1214)</f>
        <v>-</v>
      </c>
      <c r="BV502" s="25" t="str">
        <f>IF('[2]2.3 Indeks &amp; Cut off Komposit'!U1214="","",'[2]2.3 Indeks &amp; Cut off Komposit'!U1214)</f>
        <v>-</v>
      </c>
      <c r="BW502" s="25" t="str">
        <f>IF('[2]2.3 Indeks &amp; Cut off Komposit'!V1214="","",'[2]2.3 Indeks &amp; Cut off Komposit'!V1214)</f>
        <v>-</v>
      </c>
    </row>
    <row r="503" spans="1:75" x14ac:dyDescent="0.3">
      <c r="A503" s="14" t="str">
        <f>IF('[1]0.1 Produksi Pangan &amp; Penduduk'!A503="","",'[1]0.1 Produksi Pangan &amp; Penduduk'!A503)</f>
        <v/>
      </c>
      <c r="B503" s="4" t="str">
        <f>IF('[1]0.1 Produksi Pangan &amp; Penduduk'!B503="","",'[1]0.1 Produksi Pangan &amp; Penduduk'!B503)</f>
        <v/>
      </c>
      <c r="C503" s="14" t="str">
        <f>IF('[1]0.1 Produksi Pangan &amp; Penduduk'!C503="","",'[1]0.1 Produksi Pangan &amp; Penduduk'!C503)</f>
        <v/>
      </c>
      <c r="D503" s="14" t="str">
        <f>IF('[1]0.1 Produksi Pangan &amp; Penduduk'!D503="","",'[1]0.1 Produksi Pangan &amp; Penduduk'!D503)</f>
        <v/>
      </c>
      <c r="E503" s="14" t="str">
        <f>IF('[1]0.1 Produksi Pangan &amp; Penduduk'!E503="","",'[1]0.1 Produksi Pangan &amp; Penduduk'!E503)</f>
        <v/>
      </c>
      <c r="F503" s="4" t="str">
        <f>IF('[1]0.1 Produksi Pangan &amp; Penduduk'!F503="","",'[1]0.1 Produksi Pangan &amp; Penduduk'!F503)</f>
        <v/>
      </c>
      <c r="G503" s="35" t="str">
        <f>IF('[1]0.1 Produksi Pangan &amp; Penduduk'!J503="","",'[1]0.1 Produksi Pangan &amp; Penduduk'!J503)</f>
        <v/>
      </c>
      <c r="H503" s="35" t="str">
        <f>IF('[1]0.1 Produksi Pangan &amp; Penduduk'!M503="","",'[1]0.1 Produksi Pangan &amp; Penduduk'!M503)</f>
        <v/>
      </c>
      <c r="I503" s="35" t="str">
        <f>IF('[1]0.1 Produksi Pangan &amp; Penduduk'!S503="","",'[1]0.1 Produksi Pangan &amp; Penduduk'!S503)</f>
        <v/>
      </c>
      <c r="J503" s="35" t="str">
        <f>IF('[1]0.1 Produksi Pangan &amp; Penduduk'!Y503="","",'[1]0.1 Produksi Pangan &amp; Penduduk'!Y503)</f>
        <v/>
      </c>
      <c r="K503" s="35" t="str">
        <f>IF('[1]0.1 Produksi Pangan &amp; Penduduk'!AE503="","",'[1]0.1 Produksi Pangan &amp; Penduduk'!AE503)</f>
        <v/>
      </c>
      <c r="L503" s="35" t="str">
        <f>IF('[1]0.1 Produksi Pangan &amp; Penduduk'!AK503="","",'[1]0.1 Produksi Pangan &amp; Penduduk'!AK503)</f>
        <v/>
      </c>
      <c r="M503" s="35" t="str">
        <f>IF('[1]0.1 Produksi Pangan &amp; Penduduk'!AQ503="","",'[1]0.1 Produksi Pangan &amp; Penduduk'!AQ503)</f>
        <v/>
      </c>
      <c r="N503" s="35" t="str">
        <f>IF('[1]0.2 Konsumsi Energi'!J503="","",'[1]0.2 Konsumsi Energi'!J503)</f>
        <v/>
      </c>
      <c r="O503" s="35">
        <f>IF('[1]0.2 Konsumsi Energi'!M503="","",'[1]0.2 Konsumsi Energi'!M503)</f>
        <v>2100</v>
      </c>
      <c r="P503" s="35" t="str">
        <f>IF('[1]0.3 Konsumsi Protein Hewani'!J503="","",'[1]0.3 Konsumsi Protein Hewani'!J503)</f>
        <v/>
      </c>
      <c r="Q503" s="35">
        <f>IF('[1]0.3 Konsumsi Protein Hewani'!M503="","",'[1]0.3 Konsumsi Protein Hewani'!M503)</f>
        <v>25</v>
      </c>
      <c r="R503" s="35" t="str">
        <f>IF('[1]0.4 Stok_Cadangan'!J503="","",'[1]0.4 Stok_Cadangan'!J503)</f>
        <v/>
      </c>
      <c r="S503" s="35" t="str">
        <f>IF('[1]0.4 Stok_Cadangan'!M503="","",'[1]0.4 Stok_Cadangan'!M503)</f>
        <v/>
      </c>
      <c r="T503" s="35" t="str">
        <f>IF('[1]0.4 Stok_Cadangan'!P503="","",'[1]0.4 Stok_Cadangan'!P503)</f>
        <v/>
      </c>
      <c r="U503" s="35" t="str">
        <f>IF('[1]0.4 Stok_Cadangan'!T503="","",'[1]0.4 Stok_Cadangan'!T503)</f>
        <v/>
      </c>
      <c r="V503" s="35" t="str">
        <f>IF('[1]0.4 Stok_Cadangan'!W503="","",'[1]0.4 Stok_Cadangan'!W503)</f>
        <v/>
      </c>
      <c r="W503" s="35" t="str">
        <f>IF('[1]0.4 Stok_Cadangan'!Z503="","",'[1]0.4 Stok_Cadangan'!Z503)</f>
        <v/>
      </c>
      <c r="X503" s="35" t="str">
        <f>IF('[1]0.4 Stok_Cadangan'!AF503="","",'[1]0.4 Stok_Cadangan'!AF503)</f>
        <v/>
      </c>
      <c r="Y503" s="35" t="str">
        <f>IF('[1]0.4 Stok_Cadangan'!AI503="","",'[1]0.4 Stok_Cadangan'!AI503)</f>
        <v/>
      </c>
      <c r="Z503" s="35" t="str">
        <f>IF('[1]0.4 Stok_Cadangan'!AL503="","",'[1]0.4 Stok_Cadangan'!AL503)</f>
        <v/>
      </c>
      <c r="AA503" s="35" t="str">
        <f>IF('[1]0.5 Indikator Keterjangkauan'!P503="","",'[1]0.5 Indikator Keterjangkauan'!P503)</f>
        <v/>
      </c>
      <c r="AB503" s="35" t="str">
        <f>IF('[1]0.5 Indikator Keterjangkauan'!T503="","",'[1]0.5 Indikator Keterjangkauan'!T503)</f>
        <v/>
      </c>
      <c r="AC503" s="35" t="str">
        <f>IF('[1]0.5 Indikator Keterjangkauan'!X503="","",'[1]0.5 Indikator Keterjangkauan'!X503)</f>
        <v/>
      </c>
      <c r="AD503" s="35" t="str">
        <f>IF('[1]0.5 Indikator Keterjangkauan'!AB503="","",'[1]0.5 Indikator Keterjangkauan'!AB503)</f>
        <v/>
      </c>
      <c r="AE503" s="35" t="str">
        <f>IF('[1]0.6 Indikator Pemanfaatan'!V503="","",'[1]0.6 Indikator Pemanfaatan'!V503)</f>
        <v/>
      </c>
      <c r="AF503" s="35" t="str">
        <f>IF('[1]0.6 Indikator Pemanfaatan'!Z503="","",'[1]0.6 Indikator Pemanfaatan'!Z503)</f>
        <v/>
      </c>
      <c r="AG503" s="35" t="str">
        <f>IF('[2]2.1 Data FSVA 2025 &amp; Bobot'!H504="","",'[2]2.1 Data FSVA 2025 &amp; Bobot'!H504)</f>
        <v/>
      </c>
      <c r="AH503" s="35" t="str">
        <f>IF('[2]2.1 Data FSVA 2025 &amp; Bobot'!J504="","",'[2]2.1 Data FSVA 2025 &amp; Bobot'!J504)</f>
        <v/>
      </c>
      <c r="AI503" s="35" t="str">
        <f>IF('[2]2.1 Data FSVA 2025 &amp; Bobot'!L504="","",'[2]2.1 Data FSVA 2025 &amp; Bobot'!L504)</f>
        <v/>
      </c>
      <c r="AJ503" s="35" t="str">
        <f>IF('[2]2.1 Data FSVA 2025 &amp; Bobot'!N504="","",'[2]2.1 Data FSVA 2025 &amp; Bobot'!N504)</f>
        <v/>
      </c>
      <c r="AK503" s="35" t="str">
        <f>IF('[2]2.1 Data FSVA 2025 &amp; Bobot'!P504="","",'[2]2.1 Data FSVA 2025 &amp; Bobot'!P504)</f>
        <v/>
      </c>
      <c r="AL503" s="35" t="str">
        <f>IF('[2]2.1 Data FSVA 2025 &amp; Bobot'!R504="","",'[2]2.1 Data FSVA 2025 &amp; Bobot'!R504)</f>
        <v/>
      </c>
      <c r="AM503" s="35" t="str">
        <f>IF('[2]2.1 Data FSVA 2025 &amp; Bobot'!T504="","",'[2]2.1 Data FSVA 2025 &amp; Bobot'!T504)</f>
        <v/>
      </c>
      <c r="AN503" s="35" t="str">
        <f>IF('[2]2.1 Data FSVA 2025 &amp; Bobot'!V504="","",'[2]2.1 Data FSVA 2025 &amp; Bobot'!V504)</f>
        <v/>
      </c>
      <c r="AO503" s="35" t="str">
        <f>IF('[2]2.1 Data FSVA 2025 &amp; Bobot'!X504="","",'[2]2.1 Data FSVA 2025 &amp; Bobot'!X504)</f>
        <v/>
      </c>
      <c r="AP503" s="35" t="str">
        <f>IF('[2]2.1 Data FSVA 2025 &amp; Bobot'!Z504="","",'[2]2.1 Data FSVA 2025 &amp; Bobot'!Z504)</f>
        <v/>
      </c>
      <c r="AQ503" s="35" t="str">
        <f>IF('[2]2.1 Data FSVA 2025 &amp; Bobot'!AB504="","",'[2]2.1 Data FSVA 2025 &amp; Bobot'!AB504)</f>
        <v/>
      </c>
      <c r="AR503" s="35" t="str">
        <f>IF('[2]2.1 Data FSVA 2025 &amp; Bobot'!AD504="","",'[2]2.1 Data FSVA 2025 &amp; Bobot'!AD504)</f>
        <v/>
      </c>
      <c r="AS503" s="27" t="str">
        <f>IF('[2]2.4 Prioritas Individu'!G504="","",'[2]2.4 Prioritas Individu'!G504)</f>
        <v/>
      </c>
      <c r="AT503" s="27" t="str">
        <f>IF('[2]2.4 Prioritas Individu'!H504="","",'[2]2.4 Prioritas Individu'!H504)</f>
        <v/>
      </c>
      <c r="AU503" s="27" t="str">
        <f>IF('[2]2.4 Prioritas Individu'!I504="","",'[2]2.4 Prioritas Individu'!I504)</f>
        <v/>
      </c>
      <c r="AV503" s="27" t="str">
        <f>IF('[2]2.4 Prioritas Individu'!J504="","",'[2]2.4 Prioritas Individu'!J504)</f>
        <v/>
      </c>
      <c r="AW503" s="27" t="str">
        <f>IF('[2]2.4 Prioritas Individu'!K504="","",'[2]2.4 Prioritas Individu'!K504)</f>
        <v/>
      </c>
      <c r="AX503" s="27" t="str">
        <f>IF('[2]2.4 Prioritas Individu'!L504="","",'[2]2.4 Prioritas Individu'!L504)</f>
        <v/>
      </c>
      <c r="AY503" s="27" t="str">
        <f>IF('[2]2.4 Prioritas Individu'!M504="","",'[2]2.4 Prioritas Individu'!M504)</f>
        <v/>
      </c>
      <c r="AZ503" s="27" t="str">
        <f>IF('[2]2.4 Prioritas Individu'!N504="","",'[2]2.4 Prioritas Individu'!N504)</f>
        <v/>
      </c>
      <c r="BA503" s="27" t="str">
        <f>IF('[2]2.4 Prioritas Individu'!O504="","",'[2]2.4 Prioritas Individu'!O504)</f>
        <v/>
      </c>
      <c r="BB503" s="27" t="str">
        <f>IF('[2]2.4 Prioritas Individu'!P504="","",'[2]2.4 Prioritas Individu'!P504)</f>
        <v/>
      </c>
      <c r="BC503" s="27" t="str">
        <f>IF('[2]2.4 Prioritas Individu'!Q504="","",'[2]2.4 Prioritas Individu'!Q504)</f>
        <v/>
      </c>
      <c r="BD503" s="27" t="str">
        <f>IF('[2]2.4 Prioritas Individu'!R504="","",'[2]2.4 Prioritas Individu'!R504)</f>
        <v/>
      </c>
      <c r="BE503" s="25" t="str">
        <f>IF('[2]2.4 Prioritas Individu'!S504="","",'[2]2.4 Prioritas Individu'!S504)</f>
        <v>-</v>
      </c>
      <c r="BF503" s="27" t="str">
        <f>IF('[2]2.4 Prioritas Individu'!T504="","",'[2]2.4 Prioritas Individu'!T504)</f>
        <v>-</v>
      </c>
      <c r="BG503" s="27" t="str">
        <f>IF('[2]2.4 Prioritas Individu'!U504="","",'[2]2.4 Prioritas Individu'!U504)</f>
        <v>-</v>
      </c>
      <c r="BH503" s="25" t="str">
        <f>IF('[2]2.3 Indeks &amp; Cut off Komposit'!G1215="","",'[2]2.3 Indeks &amp; Cut off Komposit'!G1215)</f>
        <v/>
      </c>
      <c r="BI503" s="25" t="str">
        <f>IF('[2]2.3 Indeks &amp; Cut off Komposit'!H1215="","",'[2]2.3 Indeks &amp; Cut off Komposit'!H1215)</f>
        <v/>
      </c>
      <c r="BJ503" s="25" t="str">
        <f>IF('[2]2.3 Indeks &amp; Cut off Komposit'!I1215="","",'[2]2.3 Indeks &amp; Cut off Komposit'!I1215)</f>
        <v/>
      </c>
      <c r="BK503" s="25" t="str">
        <f>IF('[2]2.3 Indeks &amp; Cut off Komposit'!J1215="","",'[2]2.3 Indeks &amp; Cut off Komposit'!J1215)</f>
        <v/>
      </c>
      <c r="BL503" s="25" t="str">
        <f>IF('[2]2.3 Indeks &amp; Cut off Komposit'!K1215="","",'[2]2.3 Indeks &amp; Cut off Komposit'!K1215)</f>
        <v/>
      </c>
      <c r="BM503" s="25" t="str">
        <f>IF('[2]2.3 Indeks &amp; Cut off Komposit'!L1215="","",'[2]2.3 Indeks &amp; Cut off Komposit'!L1215)</f>
        <v/>
      </c>
      <c r="BN503" s="25" t="str">
        <f>IF('[2]2.3 Indeks &amp; Cut off Komposit'!M1215="","",'[2]2.3 Indeks &amp; Cut off Komposit'!M1215)</f>
        <v/>
      </c>
      <c r="BO503" s="25" t="str">
        <f>IF('[2]2.3 Indeks &amp; Cut off Komposit'!N1215="","",'[2]2.3 Indeks &amp; Cut off Komposit'!N1215)</f>
        <v/>
      </c>
      <c r="BP503" s="25" t="str">
        <f>IF('[2]2.3 Indeks &amp; Cut off Komposit'!O1215="","",'[2]2.3 Indeks &amp; Cut off Komposit'!O1215)</f>
        <v/>
      </c>
      <c r="BQ503" s="25" t="str">
        <f>IF('[2]2.3 Indeks &amp; Cut off Komposit'!P1215="","",'[2]2.3 Indeks &amp; Cut off Komposit'!P1215)</f>
        <v/>
      </c>
      <c r="BR503" s="25" t="str">
        <f>IF('[2]2.3 Indeks &amp; Cut off Komposit'!Q1215="","",'[2]2.3 Indeks &amp; Cut off Komposit'!Q1215)</f>
        <v/>
      </c>
      <c r="BS503" s="25" t="str">
        <f>IF('[2]2.3 Indeks &amp; Cut off Komposit'!R1215="","",'[2]2.3 Indeks &amp; Cut off Komposit'!R1215)</f>
        <v/>
      </c>
      <c r="BT503" s="25" t="str">
        <f>IF('[2]2.3 Indeks &amp; Cut off Komposit'!S1215="","",'[2]2.3 Indeks &amp; Cut off Komposit'!S1215)</f>
        <v>-</v>
      </c>
      <c r="BU503" s="25" t="str">
        <f>IF('[2]2.3 Indeks &amp; Cut off Komposit'!T1215="","",'[2]2.3 Indeks &amp; Cut off Komposit'!T1215)</f>
        <v>-</v>
      </c>
      <c r="BV503" s="25" t="str">
        <f>IF('[2]2.3 Indeks &amp; Cut off Komposit'!U1215="","",'[2]2.3 Indeks &amp; Cut off Komposit'!U1215)</f>
        <v>-</v>
      </c>
      <c r="BW503" s="25" t="str">
        <f>IF('[2]2.3 Indeks &amp; Cut off Komposit'!V1215="","",'[2]2.3 Indeks &amp; Cut off Komposit'!V1215)</f>
        <v>-</v>
      </c>
    </row>
    <row r="504" spans="1:75" x14ac:dyDescent="0.3">
      <c r="A504" s="14" t="str">
        <f>IF('[1]0.1 Produksi Pangan &amp; Penduduk'!A504="","",'[1]0.1 Produksi Pangan &amp; Penduduk'!A504)</f>
        <v/>
      </c>
      <c r="B504" s="4" t="str">
        <f>IF('[1]0.1 Produksi Pangan &amp; Penduduk'!B504="","",'[1]0.1 Produksi Pangan &amp; Penduduk'!B504)</f>
        <v/>
      </c>
      <c r="C504" s="14" t="str">
        <f>IF('[1]0.1 Produksi Pangan &amp; Penduduk'!C504="","",'[1]0.1 Produksi Pangan &amp; Penduduk'!C504)</f>
        <v/>
      </c>
      <c r="D504" s="14" t="str">
        <f>IF('[1]0.1 Produksi Pangan &amp; Penduduk'!D504="","",'[1]0.1 Produksi Pangan &amp; Penduduk'!D504)</f>
        <v/>
      </c>
      <c r="E504" s="14" t="str">
        <f>IF('[1]0.1 Produksi Pangan &amp; Penduduk'!E504="","",'[1]0.1 Produksi Pangan &amp; Penduduk'!E504)</f>
        <v/>
      </c>
      <c r="F504" s="4" t="str">
        <f>IF('[1]0.1 Produksi Pangan &amp; Penduduk'!F504="","",'[1]0.1 Produksi Pangan &amp; Penduduk'!F504)</f>
        <v/>
      </c>
      <c r="G504" s="35" t="str">
        <f>IF('[1]0.1 Produksi Pangan &amp; Penduduk'!J504="","",'[1]0.1 Produksi Pangan &amp; Penduduk'!J504)</f>
        <v/>
      </c>
      <c r="H504" s="35" t="str">
        <f>IF('[1]0.1 Produksi Pangan &amp; Penduduk'!M504="","",'[1]0.1 Produksi Pangan &amp; Penduduk'!M504)</f>
        <v/>
      </c>
      <c r="I504" s="35" t="str">
        <f>IF('[1]0.1 Produksi Pangan &amp; Penduduk'!S504="","",'[1]0.1 Produksi Pangan &amp; Penduduk'!S504)</f>
        <v/>
      </c>
      <c r="J504" s="35" t="str">
        <f>IF('[1]0.1 Produksi Pangan &amp; Penduduk'!Y504="","",'[1]0.1 Produksi Pangan &amp; Penduduk'!Y504)</f>
        <v/>
      </c>
      <c r="K504" s="35" t="str">
        <f>IF('[1]0.1 Produksi Pangan &amp; Penduduk'!AE504="","",'[1]0.1 Produksi Pangan &amp; Penduduk'!AE504)</f>
        <v/>
      </c>
      <c r="L504" s="35" t="str">
        <f>IF('[1]0.1 Produksi Pangan &amp; Penduduk'!AK504="","",'[1]0.1 Produksi Pangan &amp; Penduduk'!AK504)</f>
        <v/>
      </c>
      <c r="M504" s="35" t="str">
        <f>IF('[1]0.1 Produksi Pangan &amp; Penduduk'!AQ504="","",'[1]0.1 Produksi Pangan &amp; Penduduk'!AQ504)</f>
        <v/>
      </c>
      <c r="N504" s="35" t="str">
        <f>IF('[1]0.2 Konsumsi Energi'!J504="","",'[1]0.2 Konsumsi Energi'!J504)</f>
        <v/>
      </c>
      <c r="O504" s="35">
        <f>IF('[1]0.2 Konsumsi Energi'!M504="","",'[1]0.2 Konsumsi Energi'!M504)</f>
        <v>2100</v>
      </c>
      <c r="P504" s="35" t="str">
        <f>IF('[1]0.3 Konsumsi Protein Hewani'!J504="","",'[1]0.3 Konsumsi Protein Hewani'!J504)</f>
        <v/>
      </c>
      <c r="Q504" s="35">
        <f>IF('[1]0.3 Konsumsi Protein Hewani'!M504="","",'[1]0.3 Konsumsi Protein Hewani'!M504)</f>
        <v>25</v>
      </c>
      <c r="R504" s="35" t="str">
        <f>IF('[1]0.4 Stok_Cadangan'!J504="","",'[1]0.4 Stok_Cadangan'!J504)</f>
        <v/>
      </c>
      <c r="S504" s="35" t="str">
        <f>IF('[1]0.4 Stok_Cadangan'!M504="","",'[1]0.4 Stok_Cadangan'!M504)</f>
        <v/>
      </c>
      <c r="T504" s="35" t="str">
        <f>IF('[1]0.4 Stok_Cadangan'!P504="","",'[1]0.4 Stok_Cadangan'!P504)</f>
        <v/>
      </c>
      <c r="U504" s="35" t="str">
        <f>IF('[1]0.4 Stok_Cadangan'!T504="","",'[1]0.4 Stok_Cadangan'!T504)</f>
        <v/>
      </c>
      <c r="V504" s="35" t="str">
        <f>IF('[1]0.4 Stok_Cadangan'!W504="","",'[1]0.4 Stok_Cadangan'!W504)</f>
        <v/>
      </c>
      <c r="W504" s="35" t="str">
        <f>IF('[1]0.4 Stok_Cadangan'!Z504="","",'[1]0.4 Stok_Cadangan'!Z504)</f>
        <v/>
      </c>
      <c r="X504" s="35" t="str">
        <f>IF('[1]0.4 Stok_Cadangan'!AF504="","",'[1]0.4 Stok_Cadangan'!AF504)</f>
        <v/>
      </c>
      <c r="Y504" s="35" t="str">
        <f>IF('[1]0.4 Stok_Cadangan'!AI504="","",'[1]0.4 Stok_Cadangan'!AI504)</f>
        <v/>
      </c>
      <c r="Z504" s="35" t="str">
        <f>IF('[1]0.4 Stok_Cadangan'!AL504="","",'[1]0.4 Stok_Cadangan'!AL504)</f>
        <v/>
      </c>
      <c r="AA504" s="35" t="str">
        <f>IF('[1]0.5 Indikator Keterjangkauan'!P504="","",'[1]0.5 Indikator Keterjangkauan'!P504)</f>
        <v/>
      </c>
      <c r="AB504" s="35" t="str">
        <f>IF('[1]0.5 Indikator Keterjangkauan'!T504="","",'[1]0.5 Indikator Keterjangkauan'!T504)</f>
        <v/>
      </c>
      <c r="AC504" s="35" t="str">
        <f>IF('[1]0.5 Indikator Keterjangkauan'!X504="","",'[1]0.5 Indikator Keterjangkauan'!X504)</f>
        <v/>
      </c>
      <c r="AD504" s="35" t="str">
        <f>IF('[1]0.5 Indikator Keterjangkauan'!AB504="","",'[1]0.5 Indikator Keterjangkauan'!AB504)</f>
        <v/>
      </c>
      <c r="AE504" s="35" t="str">
        <f>IF('[1]0.6 Indikator Pemanfaatan'!V504="","",'[1]0.6 Indikator Pemanfaatan'!V504)</f>
        <v/>
      </c>
      <c r="AF504" s="35" t="str">
        <f>IF('[1]0.6 Indikator Pemanfaatan'!Z504="","",'[1]0.6 Indikator Pemanfaatan'!Z504)</f>
        <v/>
      </c>
      <c r="AG504" s="35" t="str">
        <f>IF('[2]2.1 Data FSVA 2025 &amp; Bobot'!H505="","",'[2]2.1 Data FSVA 2025 &amp; Bobot'!H505)</f>
        <v/>
      </c>
      <c r="AH504" s="35" t="str">
        <f>IF('[2]2.1 Data FSVA 2025 &amp; Bobot'!J505="","",'[2]2.1 Data FSVA 2025 &amp; Bobot'!J505)</f>
        <v/>
      </c>
      <c r="AI504" s="35" t="str">
        <f>IF('[2]2.1 Data FSVA 2025 &amp; Bobot'!L505="","",'[2]2.1 Data FSVA 2025 &amp; Bobot'!L505)</f>
        <v/>
      </c>
      <c r="AJ504" s="35" t="str">
        <f>IF('[2]2.1 Data FSVA 2025 &amp; Bobot'!N505="","",'[2]2.1 Data FSVA 2025 &amp; Bobot'!N505)</f>
        <v/>
      </c>
      <c r="AK504" s="35" t="str">
        <f>IF('[2]2.1 Data FSVA 2025 &amp; Bobot'!P505="","",'[2]2.1 Data FSVA 2025 &amp; Bobot'!P505)</f>
        <v/>
      </c>
      <c r="AL504" s="35" t="str">
        <f>IF('[2]2.1 Data FSVA 2025 &amp; Bobot'!R505="","",'[2]2.1 Data FSVA 2025 &amp; Bobot'!R505)</f>
        <v/>
      </c>
      <c r="AM504" s="35" t="str">
        <f>IF('[2]2.1 Data FSVA 2025 &amp; Bobot'!T505="","",'[2]2.1 Data FSVA 2025 &amp; Bobot'!T505)</f>
        <v/>
      </c>
      <c r="AN504" s="35" t="str">
        <f>IF('[2]2.1 Data FSVA 2025 &amp; Bobot'!V505="","",'[2]2.1 Data FSVA 2025 &amp; Bobot'!V505)</f>
        <v/>
      </c>
      <c r="AO504" s="35" t="str">
        <f>IF('[2]2.1 Data FSVA 2025 &amp; Bobot'!X505="","",'[2]2.1 Data FSVA 2025 &amp; Bobot'!X505)</f>
        <v/>
      </c>
      <c r="AP504" s="35" t="str">
        <f>IF('[2]2.1 Data FSVA 2025 &amp; Bobot'!Z505="","",'[2]2.1 Data FSVA 2025 &amp; Bobot'!Z505)</f>
        <v/>
      </c>
      <c r="AQ504" s="35" t="str">
        <f>IF('[2]2.1 Data FSVA 2025 &amp; Bobot'!AB505="","",'[2]2.1 Data FSVA 2025 &amp; Bobot'!AB505)</f>
        <v/>
      </c>
      <c r="AR504" s="35" t="str">
        <f>IF('[2]2.1 Data FSVA 2025 &amp; Bobot'!AD505="","",'[2]2.1 Data FSVA 2025 &amp; Bobot'!AD505)</f>
        <v/>
      </c>
      <c r="AS504" s="27" t="str">
        <f>IF('[2]2.4 Prioritas Individu'!G505="","",'[2]2.4 Prioritas Individu'!G505)</f>
        <v/>
      </c>
      <c r="AT504" s="27" t="str">
        <f>IF('[2]2.4 Prioritas Individu'!H505="","",'[2]2.4 Prioritas Individu'!H505)</f>
        <v/>
      </c>
      <c r="AU504" s="27" t="str">
        <f>IF('[2]2.4 Prioritas Individu'!I505="","",'[2]2.4 Prioritas Individu'!I505)</f>
        <v/>
      </c>
      <c r="AV504" s="27" t="str">
        <f>IF('[2]2.4 Prioritas Individu'!J505="","",'[2]2.4 Prioritas Individu'!J505)</f>
        <v/>
      </c>
      <c r="AW504" s="27" t="str">
        <f>IF('[2]2.4 Prioritas Individu'!K505="","",'[2]2.4 Prioritas Individu'!K505)</f>
        <v/>
      </c>
      <c r="AX504" s="27" t="str">
        <f>IF('[2]2.4 Prioritas Individu'!L505="","",'[2]2.4 Prioritas Individu'!L505)</f>
        <v/>
      </c>
      <c r="AY504" s="27" t="str">
        <f>IF('[2]2.4 Prioritas Individu'!M505="","",'[2]2.4 Prioritas Individu'!M505)</f>
        <v/>
      </c>
      <c r="AZ504" s="27" t="str">
        <f>IF('[2]2.4 Prioritas Individu'!N505="","",'[2]2.4 Prioritas Individu'!N505)</f>
        <v/>
      </c>
      <c r="BA504" s="27" t="str">
        <f>IF('[2]2.4 Prioritas Individu'!O505="","",'[2]2.4 Prioritas Individu'!O505)</f>
        <v/>
      </c>
      <c r="BB504" s="27" t="str">
        <f>IF('[2]2.4 Prioritas Individu'!P505="","",'[2]2.4 Prioritas Individu'!P505)</f>
        <v/>
      </c>
      <c r="BC504" s="27" t="str">
        <f>IF('[2]2.4 Prioritas Individu'!Q505="","",'[2]2.4 Prioritas Individu'!Q505)</f>
        <v/>
      </c>
      <c r="BD504" s="27" t="str">
        <f>IF('[2]2.4 Prioritas Individu'!R505="","",'[2]2.4 Prioritas Individu'!R505)</f>
        <v/>
      </c>
      <c r="BE504" s="25" t="str">
        <f>IF('[2]2.4 Prioritas Individu'!S505="","",'[2]2.4 Prioritas Individu'!S505)</f>
        <v>-</v>
      </c>
      <c r="BF504" s="27" t="str">
        <f>IF('[2]2.4 Prioritas Individu'!T505="","",'[2]2.4 Prioritas Individu'!T505)</f>
        <v>-</v>
      </c>
      <c r="BG504" s="27" t="str">
        <f>IF('[2]2.4 Prioritas Individu'!U505="","",'[2]2.4 Prioritas Individu'!U505)</f>
        <v>-</v>
      </c>
      <c r="BH504" s="25" t="str">
        <f>IF('[2]2.3 Indeks &amp; Cut off Komposit'!G1216="","",'[2]2.3 Indeks &amp; Cut off Komposit'!G1216)</f>
        <v/>
      </c>
      <c r="BI504" s="25" t="str">
        <f>IF('[2]2.3 Indeks &amp; Cut off Komposit'!H1216="","",'[2]2.3 Indeks &amp; Cut off Komposit'!H1216)</f>
        <v/>
      </c>
      <c r="BJ504" s="25" t="str">
        <f>IF('[2]2.3 Indeks &amp; Cut off Komposit'!I1216="","",'[2]2.3 Indeks &amp; Cut off Komposit'!I1216)</f>
        <v/>
      </c>
      <c r="BK504" s="25" t="str">
        <f>IF('[2]2.3 Indeks &amp; Cut off Komposit'!J1216="","",'[2]2.3 Indeks &amp; Cut off Komposit'!J1216)</f>
        <v/>
      </c>
      <c r="BL504" s="25" t="str">
        <f>IF('[2]2.3 Indeks &amp; Cut off Komposit'!K1216="","",'[2]2.3 Indeks &amp; Cut off Komposit'!K1216)</f>
        <v/>
      </c>
      <c r="BM504" s="25" t="str">
        <f>IF('[2]2.3 Indeks &amp; Cut off Komposit'!L1216="","",'[2]2.3 Indeks &amp; Cut off Komposit'!L1216)</f>
        <v/>
      </c>
      <c r="BN504" s="25" t="str">
        <f>IF('[2]2.3 Indeks &amp; Cut off Komposit'!M1216="","",'[2]2.3 Indeks &amp; Cut off Komposit'!M1216)</f>
        <v/>
      </c>
      <c r="BO504" s="25" t="str">
        <f>IF('[2]2.3 Indeks &amp; Cut off Komposit'!N1216="","",'[2]2.3 Indeks &amp; Cut off Komposit'!N1216)</f>
        <v/>
      </c>
      <c r="BP504" s="25" t="str">
        <f>IF('[2]2.3 Indeks &amp; Cut off Komposit'!O1216="","",'[2]2.3 Indeks &amp; Cut off Komposit'!O1216)</f>
        <v/>
      </c>
      <c r="BQ504" s="25" t="str">
        <f>IF('[2]2.3 Indeks &amp; Cut off Komposit'!P1216="","",'[2]2.3 Indeks &amp; Cut off Komposit'!P1216)</f>
        <v/>
      </c>
      <c r="BR504" s="25" t="str">
        <f>IF('[2]2.3 Indeks &amp; Cut off Komposit'!Q1216="","",'[2]2.3 Indeks &amp; Cut off Komposit'!Q1216)</f>
        <v/>
      </c>
      <c r="BS504" s="25" t="str">
        <f>IF('[2]2.3 Indeks &amp; Cut off Komposit'!R1216="","",'[2]2.3 Indeks &amp; Cut off Komposit'!R1216)</f>
        <v/>
      </c>
      <c r="BT504" s="25" t="str">
        <f>IF('[2]2.3 Indeks &amp; Cut off Komposit'!S1216="","",'[2]2.3 Indeks &amp; Cut off Komposit'!S1216)</f>
        <v>-</v>
      </c>
      <c r="BU504" s="25" t="str">
        <f>IF('[2]2.3 Indeks &amp; Cut off Komposit'!T1216="","",'[2]2.3 Indeks &amp; Cut off Komposit'!T1216)</f>
        <v>-</v>
      </c>
      <c r="BV504" s="25" t="str">
        <f>IF('[2]2.3 Indeks &amp; Cut off Komposit'!U1216="","",'[2]2.3 Indeks &amp; Cut off Komposit'!U1216)</f>
        <v>-</v>
      </c>
      <c r="BW504" s="25" t="str">
        <f>IF('[2]2.3 Indeks &amp; Cut off Komposit'!V1216="","",'[2]2.3 Indeks &amp; Cut off Komposit'!V1216)</f>
        <v>-</v>
      </c>
    </row>
    <row r="505" spans="1:75" x14ac:dyDescent="0.3">
      <c r="A505" s="14" t="str">
        <f>IF('[1]0.1 Produksi Pangan &amp; Penduduk'!A505="","",'[1]0.1 Produksi Pangan &amp; Penduduk'!A505)</f>
        <v/>
      </c>
      <c r="B505" s="4" t="str">
        <f>IF('[1]0.1 Produksi Pangan &amp; Penduduk'!B505="","",'[1]0.1 Produksi Pangan &amp; Penduduk'!B505)</f>
        <v/>
      </c>
      <c r="C505" s="14" t="str">
        <f>IF('[1]0.1 Produksi Pangan &amp; Penduduk'!C505="","",'[1]0.1 Produksi Pangan &amp; Penduduk'!C505)</f>
        <v/>
      </c>
      <c r="D505" s="14" t="str">
        <f>IF('[1]0.1 Produksi Pangan &amp; Penduduk'!D505="","",'[1]0.1 Produksi Pangan &amp; Penduduk'!D505)</f>
        <v/>
      </c>
      <c r="E505" s="14" t="str">
        <f>IF('[1]0.1 Produksi Pangan &amp; Penduduk'!E505="","",'[1]0.1 Produksi Pangan &amp; Penduduk'!E505)</f>
        <v/>
      </c>
      <c r="F505" s="4" t="str">
        <f>IF('[1]0.1 Produksi Pangan &amp; Penduduk'!F505="","",'[1]0.1 Produksi Pangan &amp; Penduduk'!F505)</f>
        <v/>
      </c>
      <c r="G505" s="35" t="str">
        <f>IF('[1]0.1 Produksi Pangan &amp; Penduduk'!J505="","",'[1]0.1 Produksi Pangan &amp; Penduduk'!J505)</f>
        <v/>
      </c>
      <c r="H505" s="35" t="str">
        <f>IF('[1]0.1 Produksi Pangan &amp; Penduduk'!M505="","",'[1]0.1 Produksi Pangan &amp; Penduduk'!M505)</f>
        <v/>
      </c>
      <c r="I505" s="35" t="str">
        <f>IF('[1]0.1 Produksi Pangan &amp; Penduduk'!S505="","",'[1]0.1 Produksi Pangan &amp; Penduduk'!S505)</f>
        <v/>
      </c>
      <c r="J505" s="35" t="str">
        <f>IF('[1]0.1 Produksi Pangan &amp; Penduduk'!Y505="","",'[1]0.1 Produksi Pangan &amp; Penduduk'!Y505)</f>
        <v/>
      </c>
      <c r="K505" s="35" t="str">
        <f>IF('[1]0.1 Produksi Pangan &amp; Penduduk'!AE505="","",'[1]0.1 Produksi Pangan &amp; Penduduk'!AE505)</f>
        <v/>
      </c>
      <c r="L505" s="35" t="str">
        <f>IF('[1]0.1 Produksi Pangan &amp; Penduduk'!AK505="","",'[1]0.1 Produksi Pangan &amp; Penduduk'!AK505)</f>
        <v/>
      </c>
      <c r="M505" s="35" t="str">
        <f>IF('[1]0.1 Produksi Pangan &amp; Penduduk'!AQ505="","",'[1]0.1 Produksi Pangan &amp; Penduduk'!AQ505)</f>
        <v/>
      </c>
      <c r="N505" s="35" t="str">
        <f>IF('[1]0.2 Konsumsi Energi'!J505="","",'[1]0.2 Konsumsi Energi'!J505)</f>
        <v/>
      </c>
      <c r="O505" s="35">
        <f>IF('[1]0.2 Konsumsi Energi'!M505="","",'[1]0.2 Konsumsi Energi'!M505)</f>
        <v>2100</v>
      </c>
      <c r="P505" s="35" t="str">
        <f>IF('[1]0.3 Konsumsi Protein Hewani'!J505="","",'[1]0.3 Konsumsi Protein Hewani'!J505)</f>
        <v/>
      </c>
      <c r="Q505" s="35">
        <f>IF('[1]0.3 Konsumsi Protein Hewani'!M505="","",'[1]0.3 Konsumsi Protein Hewani'!M505)</f>
        <v>25</v>
      </c>
      <c r="R505" s="35" t="str">
        <f>IF('[1]0.4 Stok_Cadangan'!J505="","",'[1]0.4 Stok_Cadangan'!J505)</f>
        <v/>
      </c>
      <c r="S505" s="35" t="str">
        <f>IF('[1]0.4 Stok_Cadangan'!M505="","",'[1]0.4 Stok_Cadangan'!M505)</f>
        <v/>
      </c>
      <c r="T505" s="35" t="str">
        <f>IF('[1]0.4 Stok_Cadangan'!P505="","",'[1]0.4 Stok_Cadangan'!P505)</f>
        <v/>
      </c>
      <c r="U505" s="35" t="str">
        <f>IF('[1]0.4 Stok_Cadangan'!T505="","",'[1]0.4 Stok_Cadangan'!T505)</f>
        <v/>
      </c>
      <c r="V505" s="35" t="str">
        <f>IF('[1]0.4 Stok_Cadangan'!W505="","",'[1]0.4 Stok_Cadangan'!W505)</f>
        <v/>
      </c>
      <c r="W505" s="35" t="str">
        <f>IF('[1]0.4 Stok_Cadangan'!Z505="","",'[1]0.4 Stok_Cadangan'!Z505)</f>
        <v/>
      </c>
      <c r="X505" s="35" t="str">
        <f>IF('[1]0.4 Stok_Cadangan'!AF505="","",'[1]0.4 Stok_Cadangan'!AF505)</f>
        <v/>
      </c>
      <c r="Y505" s="35" t="str">
        <f>IF('[1]0.4 Stok_Cadangan'!AI505="","",'[1]0.4 Stok_Cadangan'!AI505)</f>
        <v/>
      </c>
      <c r="Z505" s="35" t="str">
        <f>IF('[1]0.4 Stok_Cadangan'!AL505="","",'[1]0.4 Stok_Cadangan'!AL505)</f>
        <v/>
      </c>
      <c r="AA505" s="35" t="str">
        <f>IF('[1]0.5 Indikator Keterjangkauan'!P505="","",'[1]0.5 Indikator Keterjangkauan'!P505)</f>
        <v/>
      </c>
      <c r="AB505" s="35" t="str">
        <f>IF('[1]0.5 Indikator Keterjangkauan'!T505="","",'[1]0.5 Indikator Keterjangkauan'!T505)</f>
        <v/>
      </c>
      <c r="AC505" s="35" t="str">
        <f>IF('[1]0.5 Indikator Keterjangkauan'!X505="","",'[1]0.5 Indikator Keterjangkauan'!X505)</f>
        <v/>
      </c>
      <c r="AD505" s="35" t="str">
        <f>IF('[1]0.5 Indikator Keterjangkauan'!AB505="","",'[1]0.5 Indikator Keterjangkauan'!AB505)</f>
        <v/>
      </c>
      <c r="AE505" s="35" t="str">
        <f>IF('[1]0.6 Indikator Pemanfaatan'!V505="","",'[1]0.6 Indikator Pemanfaatan'!V505)</f>
        <v/>
      </c>
      <c r="AF505" s="35" t="str">
        <f>IF('[1]0.6 Indikator Pemanfaatan'!Z505="","",'[1]0.6 Indikator Pemanfaatan'!Z505)</f>
        <v/>
      </c>
      <c r="AG505" s="35" t="str">
        <f>IF('[2]2.1 Data FSVA 2025 &amp; Bobot'!H506="","",'[2]2.1 Data FSVA 2025 &amp; Bobot'!H506)</f>
        <v/>
      </c>
      <c r="AH505" s="35" t="str">
        <f>IF('[2]2.1 Data FSVA 2025 &amp; Bobot'!J506="","",'[2]2.1 Data FSVA 2025 &amp; Bobot'!J506)</f>
        <v/>
      </c>
      <c r="AI505" s="35" t="str">
        <f>IF('[2]2.1 Data FSVA 2025 &amp; Bobot'!L506="","",'[2]2.1 Data FSVA 2025 &amp; Bobot'!L506)</f>
        <v/>
      </c>
      <c r="AJ505" s="35" t="str">
        <f>IF('[2]2.1 Data FSVA 2025 &amp; Bobot'!N506="","",'[2]2.1 Data FSVA 2025 &amp; Bobot'!N506)</f>
        <v/>
      </c>
      <c r="AK505" s="35" t="str">
        <f>IF('[2]2.1 Data FSVA 2025 &amp; Bobot'!P506="","",'[2]2.1 Data FSVA 2025 &amp; Bobot'!P506)</f>
        <v/>
      </c>
      <c r="AL505" s="35" t="str">
        <f>IF('[2]2.1 Data FSVA 2025 &amp; Bobot'!R506="","",'[2]2.1 Data FSVA 2025 &amp; Bobot'!R506)</f>
        <v/>
      </c>
      <c r="AM505" s="35" t="str">
        <f>IF('[2]2.1 Data FSVA 2025 &amp; Bobot'!T506="","",'[2]2.1 Data FSVA 2025 &amp; Bobot'!T506)</f>
        <v/>
      </c>
      <c r="AN505" s="35" t="str">
        <f>IF('[2]2.1 Data FSVA 2025 &amp; Bobot'!V506="","",'[2]2.1 Data FSVA 2025 &amp; Bobot'!V506)</f>
        <v/>
      </c>
      <c r="AO505" s="35" t="str">
        <f>IF('[2]2.1 Data FSVA 2025 &amp; Bobot'!X506="","",'[2]2.1 Data FSVA 2025 &amp; Bobot'!X506)</f>
        <v/>
      </c>
      <c r="AP505" s="35" t="str">
        <f>IF('[2]2.1 Data FSVA 2025 &amp; Bobot'!Z506="","",'[2]2.1 Data FSVA 2025 &amp; Bobot'!Z506)</f>
        <v/>
      </c>
      <c r="AQ505" s="35" t="str">
        <f>IF('[2]2.1 Data FSVA 2025 &amp; Bobot'!AB506="","",'[2]2.1 Data FSVA 2025 &amp; Bobot'!AB506)</f>
        <v/>
      </c>
      <c r="AR505" s="35" t="str">
        <f>IF('[2]2.1 Data FSVA 2025 &amp; Bobot'!AD506="","",'[2]2.1 Data FSVA 2025 &amp; Bobot'!AD506)</f>
        <v/>
      </c>
      <c r="AS505" s="27" t="str">
        <f>IF('[2]2.4 Prioritas Individu'!G506="","",'[2]2.4 Prioritas Individu'!G506)</f>
        <v/>
      </c>
      <c r="AT505" s="27" t="str">
        <f>IF('[2]2.4 Prioritas Individu'!H506="","",'[2]2.4 Prioritas Individu'!H506)</f>
        <v/>
      </c>
      <c r="AU505" s="27" t="str">
        <f>IF('[2]2.4 Prioritas Individu'!I506="","",'[2]2.4 Prioritas Individu'!I506)</f>
        <v/>
      </c>
      <c r="AV505" s="27" t="str">
        <f>IF('[2]2.4 Prioritas Individu'!J506="","",'[2]2.4 Prioritas Individu'!J506)</f>
        <v/>
      </c>
      <c r="AW505" s="27" t="str">
        <f>IF('[2]2.4 Prioritas Individu'!K506="","",'[2]2.4 Prioritas Individu'!K506)</f>
        <v/>
      </c>
      <c r="AX505" s="27" t="str">
        <f>IF('[2]2.4 Prioritas Individu'!L506="","",'[2]2.4 Prioritas Individu'!L506)</f>
        <v/>
      </c>
      <c r="AY505" s="27" t="str">
        <f>IF('[2]2.4 Prioritas Individu'!M506="","",'[2]2.4 Prioritas Individu'!M506)</f>
        <v/>
      </c>
      <c r="AZ505" s="27" t="str">
        <f>IF('[2]2.4 Prioritas Individu'!N506="","",'[2]2.4 Prioritas Individu'!N506)</f>
        <v/>
      </c>
      <c r="BA505" s="27" t="str">
        <f>IF('[2]2.4 Prioritas Individu'!O506="","",'[2]2.4 Prioritas Individu'!O506)</f>
        <v/>
      </c>
      <c r="BB505" s="27" t="str">
        <f>IF('[2]2.4 Prioritas Individu'!P506="","",'[2]2.4 Prioritas Individu'!P506)</f>
        <v/>
      </c>
      <c r="BC505" s="27" t="str">
        <f>IF('[2]2.4 Prioritas Individu'!Q506="","",'[2]2.4 Prioritas Individu'!Q506)</f>
        <v/>
      </c>
      <c r="BD505" s="27" t="str">
        <f>IF('[2]2.4 Prioritas Individu'!R506="","",'[2]2.4 Prioritas Individu'!R506)</f>
        <v/>
      </c>
      <c r="BE505" s="25" t="str">
        <f>IF('[2]2.4 Prioritas Individu'!S506="","",'[2]2.4 Prioritas Individu'!S506)</f>
        <v>-</v>
      </c>
      <c r="BF505" s="27" t="str">
        <f>IF('[2]2.4 Prioritas Individu'!T506="","",'[2]2.4 Prioritas Individu'!T506)</f>
        <v>-</v>
      </c>
      <c r="BG505" s="27" t="str">
        <f>IF('[2]2.4 Prioritas Individu'!U506="","",'[2]2.4 Prioritas Individu'!U506)</f>
        <v>-</v>
      </c>
      <c r="BH505" s="25" t="str">
        <f>IF('[2]2.3 Indeks &amp; Cut off Komposit'!G1217="","",'[2]2.3 Indeks &amp; Cut off Komposit'!G1217)</f>
        <v/>
      </c>
      <c r="BI505" s="25" t="str">
        <f>IF('[2]2.3 Indeks &amp; Cut off Komposit'!H1217="","",'[2]2.3 Indeks &amp; Cut off Komposit'!H1217)</f>
        <v/>
      </c>
      <c r="BJ505" s="25" t="str">
        <f>IF('[2]2.3 Indeks &amp; Cut off Komposit'!I1217="","",'[2]2.3 Indeks &amp; Cut off Komposit'!I1217)</f>
        <v/>
      </c>
      <c r="BK505" s="25" t="str">
        <f>IF('[2]2.3 Indeks &amp; Cut off Komposit'!J1217="","",'[2]2.3 Indeks &amp; Cut off Komposit'!J1217)</f>
        <v/>
      </c>
      <c r="BL505" s="25" t="str">
        <f>IF('[2]2.3 Indeks &amp; Cut off Komposit'!K1217="","",'[2]2.3 Indeks &amp; Cut off Komposit'!K1217)</f>
        <v/>
      </c>
      <c r="BM505" s="25" t="str">
        <f>IF('[2]2.3 Indeks &amp; Cut off Komposit'!L1217="","",'[2]2.3 Indeks &amp; Cut off Komposit'!L1217)</f>
        <v/>
      </c>
      <c r="BN505" s="25" t="str">
        <f>IF('[2]2.3 Indeks &amp; Cut off Komposit'!M1217="","",'[2]2.3 Indeks &amp; Cut off Komposit'!M1217)</f>
        <v/>
      </c>
      <c r="BO505" s="25" t="str">
        <f>IF('[2]2.3 Indeks &amp; Cut off Komposit'!N1217="","",'[2]2.3 Indeks &amp; Cut off Komposit'!N1217)</f>
        <v/>
      </c>
      <c r="BP505" s="25" t="str">
        <f>IF('[2]2.3 Indeks &amp; Cut off Komposit'!O1217="","",'[2]2.3 Indeks &amp; Cut off Komposit'!O1217)</f>
        <v/>
      </c>
      <c r="BQ505" s="25" t="str">
        <f>IF('[2]2.3 Indeks &amp; Cut off Komposit'!P1217="","",'[2]2.3 Indeks &amp; Cut off Komposit'!P1217)</f>
        <v/>
      </c>
      <c r="BR505" s="25" t="str">
        <f>IF('[2]2.3 Indeks &amp; Cut off Komposit'!Q1217="","",'[2]2.3 Indeks &amp; Cut off Komposit'!Q1217)</f>
        <v/>
      </c>
      <c r="BS505" s="25" t="str">
        <f>IF('[2]2.3 Indeks &amp; Cut off Komposit'!R1217="","",'[2]2.3 Indeks &amp; Cut off Komposit'!R1217)</f>
        <v/>
      </c>
      <c r="BT505" s="25" t="str">
        <f>IF('[2]2.3 Indeks &amp; Cut off Komposit'!S1217="","",'[2]2.3 Indeks &amp; Cut off Komposit'!S1217)</f>
        <v>-</v>
      </c>
      <c r="BU505" s="25" t="str">
        <f>IF('[2]2.3 Indeks &amp; Cut off Komposit'!T1217="","",'[2]2.3 Indeks &amp; Cut off Komposit'!T1217)</f>
        <v>-</v>
      </c>
      <c r="BV505" s="25" t="str">
        <f>IF('[2]2.3 Indeks &amp; Cut off Komposit'!U1217="","",'[2]2.3 Indeks &amp; Cut off Komposit'!U1217)</f>
        <v>-</v>
      </c>
      <c r="BW505" s="25" t="str">
        <f>IF('[2]2.3 Indeks &amp; Cut off Komposit'!V1217="","",'[2]2.3 Indeks &amp; Cut off Komposit'!V1217)</f>
        <v>-</v>
      </c>
    </row>
    <row r="506" spans="1:75" x14ac:dyDescent="0.3">
      <c r="A506" s="14" t="str">
        <f>IF('[1]0.1 Produksi Pangan &amp; Penduduk'!A506="","",'[1]0.1 Produksi Pangan &amp; Penduduk'!A506)</f>
        <v/>
      </c>
      <c r="B506" s="4" t="str">
        <f>IF('[1]0.1 Produksi Pangan &amp; Penduduk'!B506="","",'[1]0.1 Produksi Pangan &amp; Penduduk'!B506)</f>
        <v/>
      </c>
      <c r="C506" s="14" t="str">
        <f>IF('[1]0.1 Produksi Pangan &amp; Penduduk'!C506="","",'[1]0.1 Produksi Pangan &amp; Penduduk'!C506)</f>
        <v/>
      </c>
      <c r="D506" s="14" t="str">
        <f>IF('[1]0.1 Produksi Pangan &amp; Penduduk'!D506="","",'[1]0.1 Produksi Pangan &amp; Penduduk'!D506)</f>
        <v/>
      </c>
      <c r="E506" s="14" t="str">
        <f>IF('[1]0.1 Produksi Pangan &amp; Penduduk'!E506="","",'[1]0.1 Produksi Pangan &amp; Penduduk'!E506)</f>
        <v/>
      </c>
      <c r="F506" s="4" t="str">
        <f>IF('[1]0.1 Produksi Pangan &amp; Penduduk'!F506="","",'[1]0.1 Produksi Pangan &amp; Penduduk'!F506)</f>
        <v/>
      </c>
      <c r="G506" s="35" t="str">
        <f>IF('[1]0.1 Produksi Pangan &amp; Penduduk'!J506="","",'[1]0.1 Produksi Pangan &amp; Penduduk'!J506)</f>
        <v/>
      </c>
      <c r="H506" s="35" t="str">
        <f>IF('[1]0.1 Produksi Pangan &amp; Penduduk'!M506="","",'[1]0.1 Produksi Pangan &amp; Penduduk'!M506)</f>
        <v/>
      </c>
      <c r="I506" s="35" t="str">
        <f>IF('[1]0.1 Produksi Pangan &amp; Penduduk'!S506="","",'[1]0.1 Produksi Pangan &amp; Penduduk'!S506)</f>
        <v/>
      </c>
      <c r="J506" s="35" t="str">
        <f>IF('[1]0.1 Produksi Pangan &amp; Penduduk'!Y506="","",'[1]0.1 Produksi Pangan &amp; Penduduk'!Y506)</f>
        <v/>
      </c>
      <c r="K506" s="35" t="str">
        <f>IF('[1]0.1 Produksi Pangan &amp; Penduduk'!AE506="","",'[1]0.1 Produksi Pangan &amp; Penduduk'!AE506)</f>
        <v/>
      </c>
      <c r="L506" s="35" t="str">
        <f>IF('[1]0.1 Produksi Pangan &amp; Penduduk'!AK506="","",'[1]0.1 Produksi Pangan &amp; Penduduk'!AK506)</f>
        <v/>
      </c>
      <c r="M506" s="35" t="str">
        <f>IF('[1]0.1 Produksi Pangan &amp; Penduduk'!AQ506="","",'[1]0.1 Produksi Pangan &amp; Penduduk'!AQ506)</f>
        <v/>
      </c>
      <c r="N506" s="35" t="str">
        <f>IF('[1]0.2 Konsumsi Energi'!J506="","",'[1]0.2 Konsumsi Energi'!J506)</f>
        <v/>
      </c>
      <c r="O506" s="35">
        <f>IF('[1]0.2 Konsumsi Energi'!M506="","",'[1]0.2 Konsumsi Energi'!M506)</f>
        <v>2100</v>
      </c>
      <c r="P506" s="35" t="str">
        <f>IF('[1]0.3 Konsumsi Protein Hewani'!J506="","",'[1]0.3 Konsumsi Protein Hewani'!J506)</f>
        <v/>
      </c>
      <c r="Q506" s="35">
        <f>IF('[1]0.3 Konsumsi Protein Hewani'!M506="","",'[1]0.3 Konsumsi Protein Hewani'!M506)</f>
        <v>25</v>
      </c>
      <c r="R506" s="35" t="str">
        <f>IF('[1]0.4 Stok_Cadangan'!J506="","",'[1]0.4 Stok_Cadangan'!J506)</f>
        <v/>
      </c>
      <c r="S506" s="35" t="str">
        <f>IF('[1]0.4 Stok_Cadangan'!M506="","",'[1]0.4 Stok_Cadangan'!M506)</f>
        <v/>
      </c>
      <c r="T506" s="35" t="str">
        <f>IF('[1]0.4 Stok_Cadangan'!P506="","",'[1]0.4 Stok_Cadangan'!P506)</f>
        <v/>
      </c>
      <c r="U506" s="35" t="str">
        <f>IF('[1]0.4 Stok_Cadangan'!T506="","",'[1]0.4 Stok_Cadangan'!T506)</f>
        <v/>
      </c>
      <c r="V506" s="35" t="str">
        <f>IF('[1]0.4 Stok_Cadangan'!W506="","",'[1]0.4 Stok_Cadangan'!W506)</f>
        <v/>
      </c>
      <c r="W506" s="35" t="str">
        <f>IF('[1]0.4 Stok_Cadangan'!Z506="","",'[1]0.4 Stok_Cadangan'!Z506)</f>
        <v/>
      </c>
      <c r="X506" s="35" t="str">
        <f>IF('[1]0.4 Stok_Cadangan'!AF506="","",'[1]0.4 Stok_Cadangan'!AF506)</f>
        <v/>
      </c>
      <c r="Y506" s="35" t="str">
        <f>IF('[1]0.4 Stok_Cadangan'!AI506="","",'[1]0.4 Stok_Cadangan'!AI506)</f>
        <v/>
      </c>
      <c r="Z506" s="35" t="str">
        <f>IF('[1]0.4 Stok_Cadangan'!AL506="","",'[1]0.4 Stok_Cadangan'!AL506)</f>
        <v/>
      </c>
      <c r="AA506" s="35" t="str">
        <f>IF('[1]0.5 Indikator Keterjangkauan'!P506="","",'[1]0.5 Indikator Keterjangkauan'!P506)</f>
        <v/>
      </c>
      <c r="AB506" s="35" t="str">
        <f>IF('[1]0.5 Indikator Keterjangkauan'!T506="","",'[1]0.5 Indikator Keterjangkauan'!T506)</f>
        <v/>
      </c>
      <c r="AC506" s="35" t="str">
        <f>IF('[1]0.5 Indikator Keterjangkauan'!X506="","",'[1]0.5 Indikator Keterjangkauan'!X506)</f>
        <v/>
      </c>
      <c r="AD506" s="35" t="str">
        <f>IF('[1]0.5 Indikator Keterjangkauan'!AB506="","",'[1]0.5 Indikator Keterjangkauan'!AB506)</f>
        <v/>
      </c>
      <c r="AE506" s="35" t="str">
        <f>IF('[1]0.6 Indikator Pemanfaatan'!V506="","",'[1]0.6 Indikator Pemanfaatan'!V506)</f>
        <v/>
      </c>
      <c r="AF506" s="35" t="str">
        <f>IF('[1]0.6 Indikator Pemanfaatan'!Z506="","",'[1]0.6 Indikator Pemanfaatan'!Z506)</f>
        <v/>
      </c>
      <c r="AG506" s="35" t="str">
        <f>IF('[2]2.1 Data FSVA 2025 &amp; Bobot'!H507="","",'[2]2.1 Data FSVA 2025 &amp; Bobot'!H507)</f>
        <v/>
      </c>
      <c r="AH506" s="35" t="str">
        <f>IF('[2]2.1 Data FSVA 2025 &amp; Bobot'!J507="","",'[2]2.1 Data FSVA 2025 &amp; Bobot'!J507)</f>
        <v/>
      </c>
      <c r="AI506" s="35" t="str">
        <f>IF('[2]2.1 Data FSVA 2025 &amp; Bobot'!L507="","",'[2]2.1 Data FSVA 2025 &amp; Bobot'!L507)</f>
        <v/>
      </c>
      <c r="AJ506" s="35" t="str">
        <f>IF('[2]2.1 Data FSVA 2025 &amp; Bobot'!N507="","",'[2]2.1 Data FSVA 2025 &amp; Bobot'!N507)</f>
        <v/>
      </c>
      <c r="AK506" s="35" t="str">
        <f>IF('[2]2.1 Data FSVA 2025 &amp; Bobot'!P507="","",'[2]2.1 Data FSVA 2025 &amp; Bobot'!P507)</f>
        <v/>
      </c>
      <c r="AL506" s="35" t="str">
        <f>IF('[2]2.1 Data FSVA 2025 &amp; Bobot'!R507="","",'[2]2.1 Data FSVA 2025 &amp; Bobot'!R507)</f>
        <v/>
      </c>
      <c r="AM506" s="35" t="str">
        <f>IF('[2]2.1 Data FSVA 2025 &amp; Bobot'!T507="","",'[2]2.1 Data FSVA 2025 &amp; Bobot'!T507)</f>
        <v/>
      </c>
      <c r="AN506" s="35" t="str">
        <f>IF('[2]2.1 Data FSVA 2025 &amp; Bobot'!V507="","",'[2]2.1 Data FSVA 2025 &amp; Bobot'!V507)</f>
        <v/>
      </c>
      <c r="AO506" s="35" t="str">
        <f>IF('[2]2.1 Data FSVA 2025 &amp; Bobot'!X507="","",'[2]2.1 Data FSVA 2025 &amp; Bobot'!X507)</f>
        <v/>
      </c>
      <c r="AP506" s="35" t="str">
        <f>IF('[2]2.1 Data FSVA 2025 &amp; Bobot'!Z507="","",'[2]2.1 Data FSVA 2025 &amp; Bobot'!Z507)</f>
        <v/>
      </c>
      <c r="AQ506" s="35" t="str">
        <f>IF('[2]2.1 Data FSVA 2025 &amp; Bobot'!AB507="","",'[2]2.1 Data FSVA 2025 &amp; Bobot'!AB507)</f>
        <v/>
      </c>
      <c r="AR506" s="35" t="str">
        <f>IF('[2]2.1 Data FSVA 2025 &amp; Bobot'!AD507="","",'[2]2.1 Data FSVA 2025 &amp; Bobot'!AD507)</f>
        <v/>
      </c>
      <c r="AS506" s="27" t="str">
        <f>IF('[2]2.4 Prioritas Individu'!G507="","",'[2]2.4 Prioritas Individu'!G507)</f>
        <v/>
      </c>
      <c r="AT506" s="27" t="str">
        <f>IF('[2]2.4 Prioritas Individu'!H507="","",'[2]2.4 Prioritas Individu'!H507)</f>
        <v/>
      </c>
      <c r="AU506" s="27" t="str">
        <f>IF('[2]2.4 Prioritas Individu'!I507="","",'[2]2.4 Prioritas Individu'!I507)</f>
        <v/>
      </c>
      <c r="AV506" s="27" t="str">
        <f>IF('[2]2.4 Prioritas Individu'!J507="","",'[2]2.4 Prioritas Individu'!J507)</f>
        <v/>
      </c>
      <c r="AW506" s="27" t="str">
        <f>IF('[2]2.4 Prioritas Individu'!K507="","",'[2]2.4 Prioritas Individu'!K507)</f>
        <v/>
      </c>
      <c r="AX506" s="27" t="str">
        <f>IF('[2]2.4 Prioritas Individu'!L507="","",'[2]2.4 Prioritas Individu'!L507)</f>
        <v/>
      </c>
      <c r="AY506" s="27" t="str">
        <f>IF('[2]2.4 Prioritas Individu'!M507="","",'[2]2.4 Prioritas Individu'!M507)</f>
        <v/>
      </c>
      <c r="AZ506" s="27" t="str">
        <f>IF('[2]2.4 Prioritas Individu'!N507="","",'[2]2.4 Prioritas Individu'!N507)</f>
        <v/>
      </c>
      <c r="BA506" s="27" t="str">
        <f>IF('[2]2.4 Prioritas Individu'!O507="","",'[2]2.4 Prioritas Individu'!O507)</f>
        <v/>
      </c>
      <c r="BB506" s="27" t="str">
        <f>IF('[2]2.4 Prioritas Individu'!P507="","",'[2]2.4 Prioritas Individu'!P507)</f>
        <v/>
      </c>
      <c r="BC506" s="27" t="str">
        <f>IF('[2]2.4 Prioritas Individu'!Q507="","",'[2]2.4 Prioritas Individu'!Q507)</f>
        <v/>
      </c>
      <c r="BD506" s="27" t="str">
        <f>IF('[2]2.4 Prioritas Individu'!R507="","",'[2]2.4 Prioritas Individu'!R507)</f>
        <v/>
      </c>
      <c r="BE506" s="25" t="str">
        <f>IF('[2]2.4 Prioritas Individu'!S507="","",'[2]2.4 Prioritas Individu'!S507)</f>
        <v>-</v>
      </c>
      <c r="BF506" s="27" t="str">
        <f>IF('[2]2.4 Prioritas Individu'!T507="","",'[2]2.4 Prioritas Individu'!T507)</f>
        <v>-</v>
      </c>
      <c r="BG506" s="27" t="str">
        <f>IF('[2]2.4 Prioritas Individu'!U507="","",'[2]2.4 Prioritas Individu'!U507)</f>
        <v>-</v>
      </c>
      <c r="BH506" s="25" t="str">
        <f>IF('[2]2.3 Indeks &amp; Cut off Komposit'!G1218="","",'[2]2.3 Indeks &amp; Cut off Komposit'!G1218)</f>
        <v/>
      </c>
      <c r="BI506" s="25" t="str">
        <f>IF('[2]2.3 Indeks &amp; Cut off Komposit'!H1218="","",'[2]2.3 Indeks &amp; Cut off Komposit'!H1218)</f>
        <v/>
      </c>
      <c r="BJ506" s="25" t="str">
        <f>IF('[2]2.3 Indeks &amp; Cut off Komposit'!I1218="","",'[2]2.3 Indeks &amp; Cut off Komposit'!I1218)</f>
        <v/>
      </c>
      <c r="BK506" s="25" t="str">
        <f>IF('[2]2.3 Indeks &amp; Cut off Komposit'!J1218="","",'[2]2.3 Indeks &amp; Cut off Komposit'!J1218)</f>
        <v/>
      </c>
      <c r="BL506" s="25" t="str">
        <f>IF('[2]2.3 Indeks &amp; Cut off Komposit'!K1218="","",'[2]2.3 Indeks &amp; Cut off Komposit'!K1218)</f>
        <v/>
      </c>
      <c r="BM506" s="25" t="str">
        <f>IF('[2]2.3 Indeks &amp; Cut off Komposit'!L1218="","",'[2]2.3 Indeks &amp; Cut off Komposit'!L1218)</f>
        <v/>
      </c>
      <c r="BN506" s="25" t="str">
        <f>IF('[2]2.3 Indeks &amp; Cut off Komposit'!M1218="","",'[2]2.3 Indeks &amp; Cut off Komposit'!M1218)</f>
        <v/>
      </c>
      <c r="BO506" s="25" t="str">
        <f>IF('[2]2.3 Indeks &amp; Cut off Komposit'!N1218="","",'[2]2.3 Indeks &amp; Cut off Komposit'!N1218)</f>
        <v/>
      </c>
      <c r="BP506" s="25" t="str">
        <f>IF('[2]2.3 Indeks &amp; Cut off Komposit'!O1218="","",'[2]2.3 Indeks &amp; Cut off Komposit'!O1218)</f>
        <v/>
      </c>
      <c r="BQ506" s="25" t="str">
        <f>IF('[2]2.3 Indeks &amp; Cut off Komposit'!P1218="","",'[2]2.3 Indeks &amp; Cut off Komposit'!P1218)</f>
        <v/>
      </c>
      <c r="BR506" s="25" t="str">
        <f>IF('[2]2.3 Indeks &amp; Cut off Komposit'!Q1218="","",'[2]2.3 Indeks &amp; Cut off Komposit'!Q1218)</f>
        <v/>
      </c>
      <c r="BS506" s="25" t="str">
        <f>IF('[2]2.3 Indeks &amp; Cut off Komposit'!R1218="","",'[2]2.3 Indeks &amp; Cut off Komposit'!R1218)</f>
        <v/>
      </c>
      <c r="BT506" s="25" t="str">
        <f>IF('[2]2.3 Indeks &amp; Cut off Komposit'!S1218="","",'[2]2.3 Indeks &amp; Cut off Komposit'!S1218)</f>
        <v>-</v>
      </c>
      <c r="BU506" s="25" t="str">
        <f>IF('[2]2.3 Indeks &amp; Cut off Komposit'!T1218="","",'[2]2.3 Indeks &amp; Cut off Komposit'!T1218)</f>
        <v>-</v>
      </c>
      <c r="BV506" s="25" t="str">
        <f>IF('[2]2.3 Indeks &amp; Cut off Komposit'!U1218="","",'[2]2.3 Indeks &amp; Cut off Komposit'!U1218)</f>
        <v>-</v>
      </c>
      <c r="BW506" s="25" t="str">
        <f>IF('[2]2.3 Indeks &amp; Cut off Komposit'!V1218="","",'[2]2.3 Indeks &amp; Cut off Komposit'!V1218)</f>
        <v>-</v>
      </c>
    </row>
    <row r="507" spans="1:75" x14ac:dyDescent="0.3">
      <c r="A507" s="14" t="str">
        <f>IF('[1]0.1 Produksi Pangan &amp; Penduduk'!A507="","",'[1]0.1 Produksi Pangan &amp; Penduduk'!A507)</f>
        <v/>
      </c>
      <c r="B507" s="4" t="str">
        <f>IF('[1]0.1 Produksi Pangan &amp; Penduduk'!B507="","",'[1]0.1 Produksi Pangan &amp; Penduduk'!B507)</f>
        <v/>
      </c>
      <c r="C507" s="14" t="str">
        <f>IF('[1]0.1 Produksi Pangan &amp; Penduduk'!C507="","",'[1]0.1 Produksi Pangan &amp; Penduduk'!C507)</f>
        <v/>
      </c>
      <c r="D507" s="14" t="str">
        <f>IF('[1]0.1 Produksi Pangan &amp; Penduduk'!D507="","",'[1]0.1 Produksi Pangan &amp; Penduduk'!D507)</f>
        <v/>
      </c>
      <c r="E507" s="14" t="str">
        <f>IF('[1]0.1 Produksi Pangan &amp; Penduduk'!E507="","",'[1]0.1 Produksi Pangan &amp; Penduduk'!E507)</f>
        <v/>
      </c>
      <c r="F507" s="4" t="str">
        <f>IF('[1]0.1 Produksi Pangan &amp; Penduduk'!F507="","",'[1]0.1 Produksi Pangan &amp; Penduduk'!F507)</f>
        <v/>
      </c>
      <c r="G507" s="35" t="str">
        <f>IF('[1]0.1 Produksi Pangan &amp; Penduduk'!J507="","",'[1]0.1 Produksi Pangan &amp; Penduduk'!J507)</f>
        <v/>
      </c>
      <c r="H507" s="35" t="str">
        <f>IF('[1]0.1 Produksi Pangan &amp; Penduduk'!M507="","",'[1]0.1 Produksi Pangan &amp; Penduduk'!M507)</f>
        <v/>
      </c>
      <c r="I507" s="35" t="str">
        <f>IF('[1]0.1 Produksi Pangan &amp; Penduduk'!S507="","",'[1]0.1 Produksi Pangan &amp; Penduduk'!S507)</f>
        <v/>
      </c>
      <c r="J507" s="35" t="str">
        <f>IF('[1]0.1 Produksi Pangan &amp; Penduduk'!Y507="","",'[1]0.1 Produksi Pangan &amp; Penduduk'!Y507)</f>
        <v/>
      </c>
      <c r="K507" s="35" t="str">
        <f>IF('[1]0.1 Produksi Pangan &amp; Penduduk'!AE507="","",'[1]0.1 Produksi Pangan &amp; Penduduk'!AE507)</f>
        <v/>
      </c>
      <c r="L507" s="35" t="str">
        <f>IF('[1]0.1 Produksi Pangan &amp; Penduduk'!AK507="","",'[1]0.1 Produksi Pangan &amp; Penduduk'!AK507)</f>
        <v/>
      </c>
      <c r="M507" s="35" t="str">
        <f>IF('[1]0.1 Produksi Pangan &amp; Penduduk'!AQ507="","",'[1]0.1 Produksi Pangan &amp; Penduduk'!AQ507)</f>
        <v/>
      </c>
      <c r="N507" s="35" t="str">
        <f>IF('[1]0.2 Konsumsi Energi'!J507="","",'[1]0.2 Konsumsi Energi'!J507)</f>
        <v/>
      </c>
      <c r="O507" s="35">
        <f>IF('[1]0.2 Konsumsi Energi'!M507="","",'[1]0.2 Konsumsi Energi'!M507)</f>
        <v>2100</v>
      </c>
      <c r="P507" s="35" t="str">
        <f>IF('[1]0.3 Konsumsi Protein Hewani'!J507="","",'[1]0.3 Konsumsi Protein Hewani'!J507)</f>
        <v/>
      </c>
      <c r="Q507" s="35">
        <f>IF('[1]0.3 Konsumsi Protein Hewani'!M507="","",'[1]0.3 Konsumsi Protein Hewani'!M507)</f>
        <v>25</v>
      </c>
      <c r="R507" s="35" t="str">
        <f>IF('[1]0.4 Stok_Cadangan'!J507="","",'[1]0.4 Stok_Cadangan'!J507)</f>
        <v/>
      </c>
      <c r="S507" s="35" t="str">
        <f>IF('[1]0.4 Stok_Cadangan'!M507="","",'[1]0.4 Stok_Cadangan'!M507)</f>
        <v/>
      </c>
      <c r="T507" s="35" t="str">
        <f>IF('[1]0.4 Stok_Cadangan'!P507="","",'[1]0.4 Stok_Cadangan'!P507)</f>
        <v/>
      </c>
      <c r="U507" s="35" t="str">
        <f>IF('[1]0.4 Stok_Cadangan'!T507="","",'[1]0.4 Stok_Cadangan'!T507)</f>
        <v/>
      </c>
      <c r="V507" s="35" t="str">
        <f>IF('[1]0.4 Stok_Cadangan'!W507="","",'[1]0.4 Stok_Cadangan'!W507)</f>
        <v/>
      </c>
      <c r="W507" s="35" t="str">
        <f>IF('[1]0.4 Stok_Cadangan'!Z507="","",'[1]0.4 Stok_Cadangan'!Z507)</f>
        <v/>
      </c>
      <c r="X507" s="35" t="str">
        <f>IF('[1]0.4 Stok_Cadangan'!AF507="","",'[1]0.4 Stok_Cadangan'!AF507)</f>
        <v/>
      </c>
      <c r="Y507" s="35" t="str">
        <f>IF('[1]0.4 Stok_Cadangan'!AI507="","",'[1]0.4 Stok_Cadangan'!AI507)</f>
        <v/>
      </c>
      <c r="Z507" s="35" t="str">
        <f>IF('[1]0.4 Stok_Cadangan'!AL507="","",'[1]0.4 Stok_Cadangan'!AL507)</f>
        <v/>
      </c>
      <c r="AA507" s="35" t="str">
        <f>IF('[1]0.5 Indikator Keterjangkauan'!P507="","",'[1]0.5 Indikator Keterjangkauan'!P507)</f>
        <v/>
      </c>
      <c r="AB507" s="35" t="str">
        <f>IF('[1]0.5 Indikator Keterjangkauan'!T507="","",'[1]0.5 Indikator Keterjangkauan'!T507)</f>
        <v/>
      </c>
      <c r="AC507" s="35" t="str">
        <f>IF('[1]0.5 Indikator Keterjangkauan'!X507="","",'[1]0.5 Indikator Keterjangkauan'!X507)</f>
        <v/>
      </c>
      <c r="AD507" s="35" t="str">
        <f>IF('[1]0.5 Indikator Keterjangkauan'!AB507="","",'[1]0.5 Indikator Keterjangkauan'!AB507)</f>
        <v/>
      </c>
      <c r="AE507" s="35" t="str">
        <f>IF('[1]0.6 Indikator Pemanfaatan'!V507="","",'[1]0.6 Indikator Pemanfaatan'!V507)</f>
        <v/>
      </c>
      <c r="AF507" s="35" t="str">
        <f>IF('[1]0.6 Indikator Pemanfaatan'!Z507="","",'[1]0.6 Indikator Pemanfaatan'!Z507)</f>
        <v/>
      </c>
      <c r="AG507" s="35" t="str">
        <f>IF('[2]2.1 Data FSVA 2025 &amp; Bobot'!H508="","",'[2]2.1 Data FSVA 2025 &amp; Bobot'!H508)</f>
        <v/>
      </c>
      <c r="AH507" s="35" t="str">
        <f>IF('[2]2.1 Data FSVA 2025 &amp; Bobot'!J508="","",'[2]2.1 Data FSVA 2025 &amp; Bobot'!J508)</f>
        <v/>
      </c>
      <c r="AI507" s="35" t="str">
        <f>IF('[2]2.1 Data FSVA 2025 &amp; Bobot'!L508="","",'[2]2.1 Data FSVA 2025 &amp; Bobot'!L508)</f>
        <v/>
      </c>
      <c r="AJ507" s="35" t="str">
        <f>IF('[2]2.1 Data FSVA 2025 &amp; Bobot'!N508="","",'[2]2.1 Data FSVA 2025 &amp; Bobot'!N508)</f>
        <v/>
      </c>
      <c r="AK507" s="35" t="str">
        <f>IF('[2]2.1 Data FSVA 2025 &amp; Bobot'!P508="","",'[2]2.1 Data FSVA 2025 &amp; Bobot'!P508)</f>
        <v/>
      </c>
      <c r="AL507" s="35" t="str">
        <f>IF('[2]2.1 Data FSVA 2025 &amp; Bobot'!R508="","",'[2]2.1 Data FSVA 2025 &amp; Bobot'!R508)</f>
        <v/>
      </c>
      <c r="AM507" s="35" t="str">
        <f>IF('[2]2.1 Data FSVA 2025 &amp; Bobot'!T508="","",'[2]2.1 Data FSVA 2025 &amp; Bobot'!T508)</f>
        <v/>
      </c>
      <c r="AN507" s="35" t="str">
        <f>IF('[2]2.1 Data FSVA 2025 &amp; Bobot'!V508="","",'[2]2.1 Data FSVA 2025 &amp; Bobot'!V508)</f>
        <v/>
      </c>
      <c r="AO507" s="35" t="str">
        <f>IF('[2]2.1 Data FSVA 2025 &amp; Bobot'!X508="","",'[2]2.1 Data FSVA 2025 &amp; Bobot'!X508)</f>
        <v/>
      </c>
      <c r="AP507" s="35" t="str">
        <f>IF('[2]2.1 Data FSVA 2025 &amp; Bobot'!Z508="","",'[2]2.1 Data FSVA 2025 &amp; Bobot'!Z508)</f>
        <v/>
      </c>
      <c r="AQ507" s="35" t="str">
        <f>IF('[2]2.1 Data FSVA 2025 &amp; Bobot'!AB508="","",'[2]2.1 Data FSVA 2025 &amp; Bobot'!AB508)</f>
        <v/>
      </c>
      <c r="AR507" s="35" t="str">
        <f>IF('[2]2.1 Data FSVA 2025 &amp; Bobot'!AD508="","",'[2]2.1 Data FSVA 2025 &amp; Bobot'!AD508)</f>
        <v/>
      </c>
      <c r="AS507" s="27" t="str">
        <f>IF('[2]2.4 Prioritas Individu'!G508="","",'[2]2.4 Prioritas Individu'!G508)</f>
        <v/>
      </c>
      <c r="AT507" s="27" t="str">
        <f>IF('[2]2.4 Prioritas Individu'!H508="","",'[2]2.4 Prioritas Individu'!H508)</f>
        <v/>
      </c>
      <c r="AU507" s="27" t="str">
        <f>IF('[2]2.4 Prioritas Individu'!I508="","",'[2]2.4 Prioritas Individu'!I508)</f>
        <v/>
      </c>
      <c r="AV507" s="27" t="str">
        <f>IF('[2]2.4 Prioritas Individu'!J508="","",'[2]2.4 Prioritas Individu'!J508)</f>
        <v/>
      </c>
      <c r="AW507" s="27" t="str">
        <f>IF('[2]2.4 Prioritas Individu'!K508="","",'[2]2.4 Prioritas Individu'!K508)</f>
        <v/>
      </c>
      <c r="AX507" s="27" t="str">
        <f>IF('[2]2.4 Prioritas Individu'!L508="","",'[2]2.4 Prioritas Individu'!L508)</f>
        <v/>
      </c>
      <c r="AY507" s="27" t="str">
        <f>IF('[2]2.4 Prioritas Individu'!M508="","",'[2]2.4 Prioritas Individu'!M508)</f>
        <v/>
      </c>
      <c r="AZ507" s="27" t="str">
        <f>IF('[2]2.4 Prioritas Individu'!N508="","",'[2]2.4 Prioritas Individu'!N508)</f>
        <v/>
      </c>
      <c r="BA507" s="27" t="str">
        <f>IF('[2]2.4 Prioritas Individu'!O508="","",'[2]2.4 Prioritas Individu'!O508)</f>
        <v/>
      </c>
      <c r="BB507" s="27" t="str">
        <f>IF('[2]2.4 Prioritas Individu'!P508="","",'[2]2.4 Prioritas Individu'!P508)</f>
        <v/>
      </c>
      <c r="BC507" s="27" t="str">
        <f>IF('[2]2.4 Prioritas Individu'!Q508="","",'[2]2.4 Prioritas Individu'!Q508)</f>
        <v/>
      </c>
      <c r="BD507" s="27" t="str">
        <f>IF('[2]2.4 Prioritas Individu'!R508="","",'[2]2.4 Prioritas Individu'!R508)</f>
        <v/>
      </c>
      <c r="BE507" s="25" t="str">
        <f>IF('[2]2.4 Prioritas Individu'!S508="","",'[2]2.4 Prioritas Individu'!S508)</f>
        <v>-</v>
      </c>
      <c r="BF507" s="27" t="str">
        <f>IF('[2]2.4 Prioritas Individu'!T508="","",'[2]2.4 Prioritas Individu'!T508)</f>
        <v>-</v>
      </c>
      <c r="BG507" s="27" t="str">
        <f>IF('[2]2.4 Prioritas Individu'!U508="","",'[2]2.4 Prioritas Individu'!U508)</f>
        <v>-</v>
      </c>
      <c r="BH507" s="25" t="str">
        <f>IF('[2]2.3 Indeks &amp; Cut off Komposit'!G1219="","",'[2]2.3 Indeks &amp; Cut off Komposit'!G1219)</f>
        <v/>
      </c>
      <c r="BI507" s="25" t="str">
        <f>IF('[2]2.3 Indeks &amp; Cut off Komposit'!H1219="","",'[2]2.3 Indeks &amp; Cut off Komposit'!H1219)</f>
        <v/>
      </c>
      <c r="BJ507" s="25" t="str">
        <f>IF('[2]2.3 Indeks &amp; Cut off Komposit'!I1219="","",'[2]2.3 Indeks &amp; Cut off Komposit'!I1219)</f>
        <v/>
      </c>
      <c r="BK507" s="25" t="str">
        <f>IF('[2]2.3 Indeks &amp; Cut off Komposit'!J1219="","",'[2]2.3 Indeks &amp; Cut off Komposit'!J1219)</f>
        <v/>
      </c>
      <c r="BL507" s="25" t="str">
        <f>IF('[2]2.3 Indeks &amp; Cut off Komposit'!K1219="","",'[2]2.3 Indeks &amp; Cut off Komposit'!K1219)</f>
        <v/>
      </c>
      <c r="BM507" s="25" t="str">
        <f>IF('[2]2.3 Indeks &amp; Cut off Komposit'!L1219="","",'[2]2.3 Indeks &amp; Cut off Komposit'!L1219)</f>
        <v/>
      </c>
      <c r="BN507" s="25" t="str">
        <f>IF('[2]2.3 Indeks &amp; Cut off Komposit'!M1219="","",'[2]2.3 Indeks &amp; Cut off Komposit'!M1219)</f>
        <v/>
      </c>
      <c r="BO507" s="25" t="str">
        <f>IF('[2]2.3 Indeks &amp; Cut off Komposit'!N1219="","",'[2]2.3 Indeks &amp; Cut off Komposit'!N1219)</f>
        <v/>
      </c>
      <c r="BP507" s="25" t="str">
        <f>IF('[2]2.3 Indeks &amp; Cut off Komposit'!O1219="","",'[2]2.3 Indeks &amp; Cut off Komposit'!O1219)</f>
        <v/>
      </c>
      <c r="BQ507" s="25" t="str">
        <f>IF('[2]2.3 Indeks &amp; Cut off Komposit'!P1219="","",'[2]2.3 Indeks &amp; Cut off Komposit'!P1219)</f>
        <v/>
      </c>
      <c r="BR507" s="25" t="str">
        <f>IF('[2]2.3 Indeks &amp; Cut off Komposit'!Q1219="","",'[2]2.3 Indeks &amp; Cut off Komposit'!Q1219)</f>
        <v/>
      </c>
      <c r="BS507" s="25" t="str">
        <f>IF('[2]2.3 Indeks &amp; Cut off Komposit'!R1219="","",'[2]2.3 Indeks &amp; Cut off Komposit'!R1219)</f>
        <v/>
      </c>
      <c r="BT507" s="25" t="str">
        <f>IF('[2]2.3 Indeks &amp; Cut off Komposit'!S1219="","",'[2]2.3 Indeks &amp; Cut off Komposit'!S1219)</f>
        <v>-</v>
      </c>
      <c r="BU507" s="25" t="str">
        <f>IF('[2]2.3 Indeks &amp; Cut off Komposit'!T1219="","",'[2]2.3 Indeks &amp; Cut off Komposit'!T1219)</f>
        <v>-</v>
      </c>
      <c r="BV507" s="25" t="str">
        <f>IF('[2]2.3 Indeks &amp; Cut off Komposit'!U1219="","",'[2]2.3 Indeks &amp; Cut off Komposit'!U1219)</f>
        <v>-</v>
      </c>
      <c r="BW507" s="25" t="str">
        <f>IF('[2]2.3 Indeks &amp; Cut off Komposit'!V1219="","",'[2]2.3 Indeks &amp; Cut off Komposit'!V1219)</f>
        <v>-</v>
      </c>
    </row>
    <row r="508" spans="1:75" x14ac:dyDescent="0.3">
      <c r="A508" s="14" t="str">
        <f>IF('[1]0.1 Produksi Pangan &amp; Penduduk'!A508="","",'[1]0.1 Produksi Pangan &amp; Penduduk'!A508)</f>
        <v/>
      </c>
      <c r="B508" s="4" t="str">
        <f>IF('[1]0.1 Produksi Pangan &amp; Penduduk'!B508="","",'[1]0.1 Produksi Pangan &amp; Penduduk'!B508)</f>
        <v/>
      </c>
      <c r="C508" s="14" t="str">
        <f>IF('[1]0.1 Produksi Pangan &amp; Penduduk'!C508="","",'[1]0.1 Produksi Pangan &amp; Penduduk'!C508)</f>
        <v/>
      </c>
      <c r="D508" s="14" t="str">
        <f>IF('[1]0.1 Produksi Pangan &amp; Penduduk'!D508="","",'[1]0.1 Produksi Pangan &amp; Penduduk'!D508)</f>
        <v/>
      </c>
      <c r="E508" s="14" t="str">
        <f>IF('[1]0.1 Produksi Pangan &amp; Penduduk'!E508="","",'[1]0.1 Produksi Pangan &amp; Penduduk'!E508)</f>
        <v/>
      </c>
      <c r="F508" s="4" t="str">
        <f>IF('[1]0.1 Produksi Pangan &amp; Penduduk'!F508="","",'[1]0.1 Produksi Pangan &amp; Penduduk'!F508)</f>
        <v/>
      </c>
      <c r="G508" s="35" t="str">
        <f>IF('[1]0.1 Produksi Pangan &amp; Penduduk'!J508="","",'[1]0.1 Produksi Pangan &amp; Penduduk'!J508)</f>
        <v/>
      </c>
      <c r="H508" s="35" t="str">
        <f>IF('[1]0.1 Produksi Pangan &amp; Penduduk'!M508="","",'[1]0.1 Produksi Pangan &amp; Penduduk'!M508)</f>
        <v/>
      </c>
      <c r="I508" s="35" t="str">
        <f>IF('[1]0.1 Produksi Pangan &amp; Penduduk'!S508="","",'[1]0.1 Produksi Pangan &amp; Penduduk'!S508)</f>
        <v/>
      </c>
      <c r="J508" s="35" t="str">
        <f>IF('[1]0.1 Produksi Pangan &amp; Penduduk'!Y508="","",'[1]0.1 Produksi Pangan &amp; Penduduk'!Y508)</f>
        <v/>
      </c>
      <c r="K508" s="35" t="str">
        <f>IF('[1]0.1 Produksi Pangan &amp; Penduduk'!AE508="","",'[1]0.1 Produksi Pangan &amp; Penduduk'!AE508)</f>
        <v/>
      </c>
      <c r="L508" s="35" t="str">
        <f>IF('[1]0.1 Produksi Pangan &amp; Penduduk'!AK508="","",'[1]0.1 Produksi Pangan &amp; Penduduk'!AK508)</f>
        <v/>
      </c>
      <c r="M508" s="35" t="str">
        <f>IF('[1]0.1 Produksi Pangan &amp; Penduduk'!AQ508="","",'[1]0.1 Produksi Pangan &amp; Penduduk'!AQ508)</f>
        <v/>
      </c>
      <c r="N508" s="35" t="str">
        <f>IF('[1]0.2 Konsumsi Energi'!J508="","",'[1]0.2 Konsumsi Energi'!J508)</f>
        <v/>
      </c>
      <c r="O508" s="35">
        <f>IF('[1]0.2 Konsumsi Energi'!M508="","",'[1]0.2 Konsumsi Energi'!M508)</f>
        <v>2100</v>
      </c>
      <c r="P508" s="35" t="str">
        <f>IF('[1]0.3 Konsumsi Protein Hewani'!J508="","",'[1]0.3 Konsumsi Protein Hewani'!J508)</f>
        <v/>
      </c>
      <c r="Q508" s="35">
        <f>IF('[1]0.3 Konsumsi Protein Hewani'!M508="","",'[1]0.3 Konsumsi Protein Hewani'!M508)</f>
        <v>25</v>
      </c>
      <c r="R508" s="35" t="str">
        <f>IF('[1]0.4 Stok_Cadangan'!J508="","",'[1]0.4 Stok_Cadangan'!J508)</f>
        <v/>
      </c>
      <c r="S508" s="35" t="str">
        <f>IF('[1]0.4 Stok_Cadangan'!M508="","",'[1]0.4 Stok_Cadangan'!M508)</f>
        <v/>
      </c>
      <c r="T508" s="35" t="str">
        <f>IF('[1]0.4 Stok_Cadangan'!P508="","",'[1]0.4 Stok_Cadangan'!P508)</f>
        <v/>
      </c>
      <c r="U508" s="35" t="str">
        <f>IF('[1]0.4 Stok_Cadangan'!T508="","",'[1]0.4 Stok_Cadangan'!T508)</f>
        <v/>
      </c>
      <c r="V508" s="35" t="str">
        <f>IF('[1]0.4 Stok_Cadangan'!W508="","",'[1]0.4 Stok_Cadangan'!W508)</f>
        <v/>
      </c>
      <c r="W508" s="35" t="str">
        <f>IF('[1]0.4 Stok_Cadangan'!Z508="","",'[1]0.4 Stok_Cadangan'!Z508)</f>
        <v/>
      </c>
      <c r="X508" s="35" t="str">
        <f>IF('[1]0.4 Stok_Cadangan'!AF508="","",'[1]0.4 Stok_Cadangan'!AF508)</f>
        <v/>
      </c>
      <c r="Y508" s="35" t="str">
        <f>IF('[1]0.4 Stok_Cadangan'!AI508="","",'[1]0.4 Stok_Cadangan'!AI508)</f>
        <v/>
      </c>
      <c r="Z508" s="35" t="str">
        <f>IF('[1]0.4 Stok_Cadangan'!AL508="","",'[1]0.4 Stok_Cadangan'!AL508)</f>
        <v/>
      </c>
      <c r="AA508" s="35" t="str">
        <f>IF('[1]0.5 Indikator Keterjangkauan'!P508="","",'[1]0.5 Indikator Keterjangkauan'!P508)</f>
        <v/>
      </c>
      <c r="AB508" s="35" t="str">
        <f>IF('[1]0.5 Indikator Keterjangkauan'!T508="","",'[1]0.5 Indikator Keterjangkauan'!T508)</f>
        <v/>
      </c>
      <c r="AC508" s="35" t="str">
        <f>IF('[1]0.5 Indikator Keterjangkauan'!X508="","",'[1]0.5 Indikator Keterjangkauan'!X508)</f>
        <v/>
      </c>
      <c r="AD508" s="35" t="str">
        <f>IF('[1]0.5 Indikator Keterjangkauan'!AB508="","",'[1]0.5 Indikator Keterjangkauan'!AB508)</f>
        <v/>
      </c>
      <c r="AE508" s="35" t="str">
        <f>IF('[1]0.6 Indikator Pemanfaatan'!V508="","",'[1]0.6 Indikator Pemanfaatan'!V508)</f>
        <v/>
      </c>
      <c r="AF508" s="35" t="str">
        <f>IF('[1]0.6 Indikator Pemanfaatan'!Z508="","",'[1]0.6 Indikator Pemanfaatan'!Z508)</f>
        <v/>
      </c>
      <c r="AG508" s="35" t="str">
        <f>IF('[2]2.1 Data FSVA 2025 &amp; Bobot'!H509="","",'[2]2.1 Data FSVA 2025 &amp; Bobot'!H509)</f>
        <v/>
      </c>
      <c r="AH508" s="35" t="str">
        <f>IF('[2]2.1 Data FSVA 2025 &amp; Bobot'!J509="","",'[2]2.1 Data FSVA 2025 &amp; Bobot'!J509)</f>
        <v/>
      </c>
      <c r="AI508" s="35" t="str">
        <f>IF('[2]2.1 Data FSVA 2025 &amp; Bobot'!L509="","",'[2]2.1 Data FSVA 2025 &amp; Bobot'!L509)</f>
        <v/>
      </c>
      <c r="AJ508" s="35" t="str">
        <f>IF('[2]2.1 Data FSVA 2025 &amp; Bobot'!N509="","",'[2]2.1 Data FSVA 2025 &amp; Bobot'!N509)</f>
        <v/>
      </c>
      <c r="AK508" s="35" t="str">
        <f>IF('[2]2.1 Data FSVA 2025 &amp; Bobot'!P509="","",'[2]2.1 Data FSVA 2025 &amp; Bobot'!P509)</f>
        <v/>
      </c>
      <c r="AL508" s="35" t="str">
        <f>IF('[2]2.1 Data FSVA 2025 &amp; Bobot'!R509="","",'[2]2.1 Data FSVA 2025 &amp; Bobot'!R509)</f>
        <v/>
      </c>
      <c r="AM508" s="35" t="str">
        <f>IF('[2]2.1 Data FSVA 2025 &amp; Bobot'!T509="","",'[2]2.1 Data FSVA 2025 &amp; Bobot'!T509)</f>
        <v/>
      </c>
      <c r="AN508" s="35" t="str">
        <f>IF('[2]2.1 Data FSVA 2025 &amp; Bobot'!V509="","",'[2]2.1 Data FSVA 2025 &amp; Bobot'!V509)</f>
        <v/>
      </c>
      <c r="AO508" s="35" t="str">
        <f>IF('[2]2.1 Data FSVA 2025 &amp; Bobot'!X509="","",'[2]2.1 Data FSVA 2025 &amp; Bobot'!X509)</f>
        <v/>
      </c>
      <c r="AP508" s="35" t="str">
        <f>IF('[2]2.1 Data FSVA 2025 &amp; Bobot'!Z509="","",'[2]2.1 Data FSVA 2025 &amp; Bobot'!Z509)</f>
        <v/>
      </c>
      <c r="AQ508" s="35" t="str">
        <f>IF('[2]2.1 Data FSVA 2025 &amp; Bobot'!AB509="","",'[2]2.1 Data FSVA 2025 &amp; Bobot'!AB509)</f>
        <v/>
      </c>
      <c r="AR508" s="35" t="str">
        <f>IF('[2]2.1 Data FSVA 2025 &amp; Bobot'!AD509="","",'[2]2.1 Data FSVA 2025 &amp; Bobot'!AD509)</f>
        <v/>
      </c>
      <c r="AS508" s="27" t="str">
        <f>IF('[2]2.4 Prioritas Individu'!G509="","",'[2]2.4 Prioritas Individu'!G509)</f>
        <v/>
      </c>
      <c r="AT508" s="27" t="str">
        <f>IF('[2]2.4 Prioritas Individu'!H509="","",'[2]2.4 Prioritas Individu'!H509)</f>
        <v/>
      </c>
      <c r="AU508" s="27" t="str">
        <f>IF('[2]2.4 Prioritas Individu'!I509="","",'[2]2.4 Prioritas Individu'!I509)</f>
        <v/>
      </c>
      <c r="AV508" s="27" t="str">
        <f>IF('[2]2.4 Prioritas Individu'!J509="","",'[2]2.4 Prioritas Individu'!J509)</f>
        <v/>
      </c>
      <c r="AW508" s="27" t="str">
        <f>IF('[2]2.4 Prioritas Individu'!K509="","",'[2]2.4 Prioritas Individu'!K509)</f>
        <v/>
      </c>
      <c r="AX508" s="27" t="str">
        <f>IF('[2]2.4 Prioritas Individu'!L509="","",'[2]2.4 Prioritas Individu'!L509)</f>
        <v/>
      </c>
      <c r="AY508" s="27" t="str">
        <f>IF('[2]2.4 Prioritas Individu'!M509="","",'[2]2.4 Prioritas Individu'!M509)</f>
        <v/>
      </c>
      <c r="AZ508" s="27" t="str">
        <f>IF('[2]2.4 Prioritas Individu'!N509="","",'[2]2.4 Prioritas Individu'!N509)</f>
        <v/>
      </c>
      <c r="BA508" s="27" t="str">
        <f>IF('[2]2.4 Prioritas Individu'!O509="","",'[2]2.4 Prioritas Individu'!O509)</f>
        <v/>
      </c>
      <c r="BB508" s="27" t="str">
        <f>IF('[2]2.4 Prioritas Individu'!P509="","",'[2]2.4 Prioritas Individu'!P509)</f>
        <v/>
      </c>
      <c r="BC508" s="27" t="str">
        <f>IF('[2]2.4 Prioritas Individu'!Q509="","",'[2]2.4 Prioritas Individu'!Q509)</f>
        <v/>
      </c>
      <c r="BD508" s="27" t="str">
        <f>IF('[2]2.4 Prioritas Individu'!R509="","",'[2]2.4 Prioritas Individu'!R509)</f>
        <v/>
      </c>
      <c r="BE508" s="25" t="str">
        <f>IF('[2]2.4 Prioritas Individu'!S509="","",'[2]2.4 Prioritas Individu'!S509)</f>
        <v>-</v>
      </c>
      <c r="BF508" s="27" t="str">
        <f>IF('[2]2.4 Prioritas Individu'!T509="","",'[2]2.4 Prioritas Individu'!T509)</f>
        <v>-</v>
      </c>
      <c r="BG508" s="27" t="str">
        <f>IF('[2]2.4 Prioritas Individu'!U509="","",'[2]2.4 Prioritas Individu'!U509)</f>
        <v>-</v>
      </c>
      <c r="BH508" s="25" t="str">
        <f>IF('[2]2.3 Indeks &amp; Cut off Komposit'!G1220="","",'[2]2.3 Indeks &amp; Cut off Komposit'!G1220)</f>
        <v/>
      </c>
      <c r="BI508" s="25" t="str">
        <f>IF('[2]2.3 Indeks &amp; Cut off Komposit'!H1220="","",'[2]2.3 Indeks &amp; Cut off Komposit'!H1220)</f>
        <v/>
      </c>
      <c r="BJ508" s="25" t="str">
        <f>IF('[2]2.3 Indeks &amp; Cut off Komposit'!I1220="","",'[2]2.3 Indeks &amp; Cut off Komposit'!I1220)</f>
        <v/>
      </c>
      <c r="BK508" s="25" t="str">
        <f>IF('[2]2.3 Indeks &amp; Cut off Komposit'!J1220="","",'[2]2.3 Indeks &amp; Cut off Komposit'!J1220)</f>
        <v/>
      </c>
      <c r="BL508" s="25" t="str">
        <f>IF('[2]2.3 Indeks &amp; Cut off Komposit'!K1220="","",'[2]2.3 Indeks &amp; Cut off Komposit'!K1220)</f>
        <v/>
      </c>
      <c r="BM508" s="25" t="str">
        <f>IF('[2]2.3 Indeks &amp; Cut off Komposit'!L1220="","",'[2]2.3 Indeks &amp; Cut off Komposit'!L1220)</f>
        <v/>
      </c>
      <c r="BN508" s="25" t="str">
        <f>IF('[2]2.3 Indeks &amp; Cut off Komposit'!M1220="","",'[2]2.3 Indeks &amp; Cut off Komposit'!M1220)</f>
        <v/>
      </c>
      <c r="BO508" s="25" t="str">
        <f>IF('[2]2.3 Indeks &amp; Cut off Komposit'!N1220="","",'[2]2.3 Indeks &amp; Cut off Komposit'!N1220)</f>
        <v/>
      </c>
      <c r="BP508" s="25" t="str">
        <f>IF('[2]2.3 Indeks &amp; Cut off Komposit'!O1220="","",'[2]2.3 Indeks &amp; Cut off Komposit'!O1220)</f>
        <v/>
      </c>
      <c r="BQ508" s="25" t="str">
        <f>IF('[2]2.3 Indeks &amp; Cut off Komposit'!P1220="","",'[2]2.3 Indeks &amp; Cut off Komposit'!P1220)</f>
        <v/>
      </c>
      <c r="BR508" s="25" t="str">
        <f>IF('[2]2.3 Indeks &amp; Cut off Komposit'!Q1220="","",'[2]2.3 Indeks &amp; Cut off Komposit'!Q1220)</f>
        <v/>
      </c>
      <c r="BS508" s="25" t="str">
        <f>IF('[2]2.3 Indeks &amp; Cut off Komposit'!R1220="","",'[2]2.3 Indeks &amp; Cut off Komposit'!R1220)</f>
        <v/>
      </c>
      <c r="BT508" s="25" t="str">
        <f>IF('[2]2.3 Indeks &amp; Cut off Komposit'!S1220="","",'[2]2.3 Indeks &amp; Cut off Komposit'!S1220)</f>
        <v>-</v>
      </c>
      <c r="BU508" s="25" t="str">
        <f>IF('[2]2.3 Indeks &amp; Cut off Komposit'!T1220="","",'[2]2.3 Indeks &amp; Cut off Komposit'!T1220)</f>
        <v>-</v>
      </c>
      <c r="BV508" s="25" t="str">
        <f>IF('[2]2.3 Indeks &amp; Cut off Komposit'!U1220="","",'[2]2.3 Indeks &amp; Cut off Komposit'!U1220)</f>
        <v>-</v>
      </c>
      <c r="BW508" s="25" t="str">
        <f>IF('[2]2.3 Indeks &amp; Cut off Komposit'!V1220="","",'[2]2.3 Indeks &amp; Cut off Komposit'!V1220)</f>
        <v>-</v>
      </c>
    </row>
    <row r="509" spans="1:75" x14ac:dyDescent="0.3">
      <c r="A509" s="14" t="str">
        <f>IF('[1]0.1 Produksi Pangan &amp; Penduduk'!A509="","",'[1]0.1 Produksi Pangan &amp; Penduduk'!A509)</f>
        <v/>
      </c>
      <c r="B509" s="4" t="str">
        <f>IF('[1]0.1 Produksi Pangan &amp; Penduduk'!B509="","",'[1]0.1 Produksi Pangan &amp; Penduduk'!B509)</f>
        <v/>
      </c>
      <c r="C509" s="14" t="str">
        <f>IF('[1]0.1 Produksi Pangan &amp; Penduduk'!C509="","",'[1]0.1 Produksi Pangan &amp; Penduduk'!C509)</f>
        <v/>
      </c>
      <c r="D509" s="14" t="str">
        <f>IF('[1]0.1 Produksi Pangan &amp; Penduduk'!D509="","",'[1]0.1 Produksi Pangan &amp; Penduduk'!D509)</f>
        <v/>
      </c>
      <c r="E509" s="14" t="str">
        <f>IF('[1]0.1 Produksi Pangan &amp; Penduduk'!E509="","",'[1]0.1 Produksi Pangan &amp; Penduduk'!E509)</f>
        <v/>
      </c>
      <c r="F509" s="4" t="str">
        <f>IF('[1]0.1 Produksi Pangan &amp; Penduduk'!F509="","",'[1]0.1 Produksi Pangan &amp; Penduduk'!F509)</f>
        <v/>
      </c>
      <c r="G509" s="35" t="str">
        <f>IF('[1]0.1 Produksi Pangan &amp; Penduduk'!J509="","",'[1]0.1 Produksi Pangan &amp; Penduduk'!J509)</f>
        <v/>
      </c>
      <c r="H509" s="35" t="str">
        <f>IF('[1]0.1 Produksi Pangan &amp; Penduduk'!M509="","",'[1]0.1 Produksi Pangan &amp; Penduduk'!M509)</f>
        <v/>
      </c>
      <c r="I509" s="35" t="str">
        <f>IF('[1]0.1 Produksi Pangan &amp; Penduduk'!S509="","",'[1]0.1 Produksi Pangan &amp; Penduduk'!S509)</f>
        <v/>
      </c>
      <c r="J509" s="35" t="str">
        <f>IF('[1]0.1 Produksi Pangan &amp; Penduduk'!Y509="","",'[1]0.1 Produksi Pangan &amp; Penduduk'!Y509)</f>
        <v/>
      </c>
      <c r="K509" s="35" t="str">
        <f>IF('[1]0.1 Produksi Pangan &amp; Penduduk'!AE509="","",'[1]0.1 Produksi Pangan &amp; Penduduk'!AE509)</f>
        <v/>
      </c>
      <c r="L509" s="35" t="str">
        <f>IF('[1]0.1 Produksi Pangan &amp; Penduduk'!AK509="","",'[1]0.1 Produksi Pangan &amp; Penduduk'!AK509)</f>
        <v/>
      </c>
      <c r="M509" s="35" t="str">
        <f>IF('[1]0.1 Produksi Pangan &amp; Penduduk'!AQ509="","",'[1]0.1 Produksi Pangan &amp; Penduduk'!AQ509)</f>
        <v/>
      </c>
      <c r="N509" s="35" t="str">
        <f>IF('[1]0.2 Konsumsi Energi'!J509="","",'[1]0.2 Konsumsi Energi'!J509)</f>
        <v/>
      </c>
      <c r="O509" s="35">
        <f>IF('[1]0.2 Konsumsi Energi'!M509="","",'[1]0.2 Konsumsi Energi'!M509)</f>
        <v>2100</v>
      </c>
      <c r="P509" s="35" t="str">
        <f>IF('[1]0.3 Konsumsi Protein Hewani'!J509="","",'[1]0.3 Konsumsi Protein Hewani'!J509)</f>
        <v/>
      </c>
      <c r="Q509" s="35">
        <f>IF('[1]0.3 Konsumsi Protein Hewani'!M509="","",'[1]0.3 Konsumsi Protein Hewani'!M509)</f>
        <v>25</v>
      </c>
      <c r="R509" s="35" t="str">
        <f>IF('[1]0.4 Stok_Cadangan'!J509="","",'[1]0.4 Stok_Cadangan'!J509)</f>
        <v/>
      </c>
      <c r="S509" s="35" t="str">
        <f>IF('[1]0.4 Stok_Cadangan'!M509="","",'[1]0.4 Stok_Cadangan'!M509)</f>
        <v/>
      </c>
      <c r="T509" s="35" t="str">
        <f>IF('[1]0.4 Stok_Cadangan'!P509="","",'[1]0.4 Stok_Cadangan'!P509)</f>
        <v/>
      </c>
      <c r="U509" s="35" t="str">
        <f>IF('[1]0.4 Stok_Cadangan'!T509="","",'[1]0.4 Stok_Cadangan'!T509)</f>
        <v/>
      </c>
      <c r="V509" s="35" t="str">
        <f>IF('[1]0.4 Stok_Cadangan'!W509="","",'[1]0.4 Stok_Cadangan'!W509)</f>
        <v/>
      </c>
      <c r="W509" s="35" t="str">
        <f>IF('[1]0.4 Stok_Cadangan'!Z509="","",'[1]0.4 Stok_Cadangan'!Z509)</f>
        <v/>
      </c>
      <c r="X509" s="35" t="str">
        <f>IF('[1]0.4 Stok_Cadangan'!AF509="","",'[1]0.4 Stok_Cadangan'!AF509)</f>
        <v/>
      </c>
      <c r="Y509" s="35" t="str">
        <f>IF('[1]0.4 Stok_Cadangan'!AI509="","",'[1]0.4 Stok_Cadangan'!AI509)</f>
        <v/>
      </c>
      <c r="Z509" s="35" t="str">
        <f>IF('[1]0.4 Stok_Cadangan'!AL509="","",'[1]0.4 Stok_Cadangan'!AL509)</f>
        <v/>
      </c>
      <c r="AA509" s="35" t="str">
        <f>IF('[1]0.5 Indikator Keterjangkauan'!P509="","",'[1]0.5 Indikator Keterjangkauan'!P509)</f>
        <v/>
      </c>
      <c r="AB509" s="35" t="str">
        <f>IF('[1]0.5 Indikator Keterjangkauan'!T509="","",'[1]0.5 Indikator Keterjangkauan'!T509)</f>
        <v/>
      </c>
      <c r="AC509" s="35" t="str">
        <f>IF('[1]0.5 Indikator Keterjangkauan'!X509="","",'[1]0.5 Indikator Keterjangkauan'!X509)</f>
        <v/>
      </c>
      <c r="AD509" s="35" t="str">
        <f>IF('[1]0.5 Indikator Keterjangkauan'!AB509="","",'[1]0.5 Indikator Keterjangkauan'!AB509)</f>
        <v/>
      </c>
      <c r="AE509" s="35" t="str">
        <f>IF('[1]0.6 Indikator Pemanfaatan'!V509="","",'[1]0.6 Indikator Pemanfaatan'!V509)</f>
        <v/>
      </c>
      <c r="AF509" s="35" t="str">
        <f>IF('[1]0.6 Indikator Pemanfaatan'!Z509="","",'[1]0.6 Indikator Pemanfaatan'!Z509)</f>
        <v/>
      </c>
      <c r="AG509" s="35" t="str">
        <f>IF('[2]2.1 Data FSVA 2025 &amp; Bobot'!H510="","",'[2]2.1 Data FSVA 2025 &amp; Bobot'!H510)</f>
        <v/>
      </c>
      <c r="AH509" s="35" t="str">
        <f>IF('[2]2.1 Data FSVA 2025 &amp; Bobot'!J510="","",'[2]2.1 Data FSVA 2025 &amp; Bobot'!J510)</f>
        <v/>
      </c>
      <c r="AI509" s="35" t="str">
        <f>IF('[2]2.1 Data FSVA 2025 &amp; Bobot'!L510="","",'[2]2.1 Data FSVA 2025 &amp; Bobot'!L510)</f>
        <v/>
      </c>
      <c r="AJ509" s="35" t="str">
        <f>IF('[2]2.1 Data FSVA 2025 &amp; Bobot'!N510="","",'[2]2.1 Data FSVA 2025 &amp; Bobot'!N510)</f>
        <v/>
      </c>
      <c r="AK509" s="35" t="str">
        <f>IF('[2]2.1 Data FSVA 2025 &amp; Bobot'!P510="","",'[2]2.1 Data FSVA 2025 &amp; Bobot'!P510)</f>
        <v/>
      </c>
      <c r="AL509" s="35" t="str">
        <f>IF('[2]2.1 Data FSVA 2025 &amp; Bobot'!R510="","",'[2]2.1 Data FSVA 2025 &amp; Bobot'!R510)</f>
        <v/>
      </c>
      <c r="AM509" s="35" t="str">
        <f>IF('[2]2.1 Data FSVA 2025 &amp; Bobot'!T510="","",'[2]2.1 Data FSVA 2025 &amp; Bobot'!T510)</f>
        <v/>
      </c>
      <c r="AN509" s="35" t="str">
        <f>IF('[2]2.1 Data FSVA 2025 &amp; Bobot'!V510="","",'[2]2.1 Data FSVA 2025 &amp; Bobot'!V510)</f>
        <v/>
      </c>
      <c r="AO509" s="35" t="str">
        <f>IF('[2]2.1 Data FSVA 2025 &amp; Bobot'!X510="","",'[2]2.1 Data FSVA 2025 &amp; Bobot'!X510)</f>
        <v/>
      </c>
      <c r="AP509" s="35" t="str">
        <f>IF('[2]2.1 Data FSVA 2025 &amp; Bobot'!Z510="","",'[2]2.1 Data FSVA 2025 &amp; Bobot'!Z510)</f>
        <v/>
      </c>
      <c r="AQ509" s="35" t="str">
        <f>IF('[2]2.1 Data FSVA 2025 &amp; Bobot'!AB510="","",'[2]2.1 Data FSVA 2025 &amp; Bobot'!AB510)</f>
        <v/>
      </c>
      <c r="AR509" s="35" t="str">
        <f>IF('[2]2.1 Data FSVA 2025 &amp; Bobot'!AD510="","",'[2]2.1 Data FSVA 2025 &amp; Bobot'!AD510)</f>
        <v/>
      </c>
      <c r="AS509" s="27" t="str">
        <f>IF('[2]2.4 Prioritas Individu'!G510="","",'[2]2.4 Prioritas Individu'!G510)</f>
        <v/>
      </c>
      <c r="AT509" s="27" t="str">
        <f>IF('[2]2.4 Prioritas Individu'!H510="","",'[2]2.4 Prioritas Individu'!H510)</f>
        <v/>
      </c>
      <c r="AU509" s="27" t="str">
        <f>IF('[2]2.4 Prioritas Individu'!I510="","",'[2]2.4 Prioritas Individu'!I510)</f>
        <v/>
      </c>
      <c r="AV509" s="27" t="str">
        <f>IF('[2]2.4 Prioritas Individu'!J510="","",'[2]2.4 Prioritas Individu'!J510)</f>
        <v/>
      </c>
      <c r="AW509" s="27" t="str">
        <f>IF('[2]2.4 Prioritas Individu'!K510="","",'[2]2.4 Prioritas Individu'!K510)</f>
        <v/>
      </c>
      <c r="AX509" s="27" t="str">
        <f>IF('[2]2.4 Prioritas Individu'!L510="","",'[2]2.4 Prioritas Individu'!L510)</f>
        <v/>
      </c>
      <c r="AY509" s="27" t="str">
        <f>IF('[2]2.4 Prioritas Individu'!M510="","",'[2]2.4 Prioritas Individu'!M510)</f>
        <v/>
      </c>
      <c r="AZ509" s="27" t="str">
        <f>IF('[2]2.4 Prioritas Individu'!N510="","",'[2]2.4 Prioritas Individu'!N510)</f>
        <v/>
      </c>
      <c r="BA509" s="27" t="str">
        <f>IF('[2]2.4 Prioritas Individu'!O510="","",'[2]2.4 Prioritas Individu'!O510)</f>
        <v/>
      </c>
      <c r="BB509" s="27" t="str">
        <f>IF('[2]2.4 Prioritas Individu'!P510="","",'[2]2.4 Prioritas Individu'!P510)</f>
        <v/>
      </c>
      <c r="BC509" s="27" t="str">
        <f>IF('[2]2.4 Prioritas Individu'!Q510="","",'[2]2.4 Prioritas Individu'!Q510)</f>
        <v/>
      </c>
      <c r="BD509" s="27" t="str">
        <f>IF('[2]2.4 Prioritas Individu'!R510="","",'[2]2.4 Prioritas Individu'!R510)</f>
        <v/>
      </c>
      <c r="BE509" s="25" t="str">
        <f>IF('[2]2.4 Prioritas Individu'!S510="","",'[2]2.4 Prioritas Individu'!S510)</f>
        <v>-</v>
      </c>
      <c r="BF509" s="27" t="str">
        <f>IF('[2]2.4 Prioritas Individu'!T510="","",'[2]2.4 Prioritas Individu'!T510)</f>
        <v>-</v>
      </c>
      <c r="BG509" s="27" t="str">
        <f>IF('[2]2.4 Prioritas Individu'!U510="","",'[2]2.4 Prioritas Individu'!U510)</f>
        <v>-</v>
      </c>
      <c r="BH509" s="25" t="str">
        <f>IF('[2]2.3 Indeks &amp; Cut off Komposit'!G1221="","",'[2]2.3 Indeks &amp; Cut off Komposit'!G1221)</f>
        <v/>
      </c>
      <c r="BI509" s="25" t="str">
        <f>IF('[2]2.3 Indeks &amp; Cut off Komposit'!H1221="","",'[2]2.3 Indeks &amp; Cut off Komposit'!H1221)</f>
        <v/>
      </c>
      <c r="BJ509" s="25" t="str">
        <f>IF('[2]2.3 Indeks &amp; Cut off Komposit'!I1221="","",'[2]2.3 Indeks &amp; Cut off Komposit'!I1221)</f>
        <v/>
      </c>
      <c r="BK509" s="25" t="str">
        <f>IF('[2]2.3 Indeks &amp; Cut off Komposit'!J1221="","",'[2]2.3 Indeks &amp; Cut off Komposit'!J1221)</f>
        <v/>
      </c>
      <c r="BL509" s="25" t="str">
        <f>IF('[2]2.3 Indeks &amp; Cut off Komposit'!K1221="","",'[2]2.3 Indeks &amp; Cut off Komposit'!K1221)</f>
        <v/>
      </c>
      <c r="BM509" s="25" t="str">
        <f>IF('[2]2.3 Indeks &amp; Cut off Komposit'!L1221="","",'[2]2.3 Indeks &amp; Cut off Komposit'!L1221)</f>
        <v/>
      </c>
      <c r="BN509" s="25" t="str">
        <f>IF('[2]2.3 Indeks &amp; Cut off Komposit'!M1221="","",'[2]2.3 Indeks &amp; Cut off Komposit'!M1221)</f>
        <v/>
      </c>
      <c r="BO509" s="25" t="str">
        <f>IF('[2]2.3 Indeks &amp; Cut off Komposit'!N1221="","",'[2]2.3 Indeks &amp; Cut off Komposit'!N1221)</f>
        <v/>
      </c>
      <c r="BP509" s="25" t="str">
        <f>IF('[2]2.3 Indeks &amp; Cut off Komposit'!O1221="","",'[2]2.3 Indeks &amp; Cut off Komposit'!O1221)</f>
        <v/>
      </c>
      <c r="BQ509" s="25" t="str">
        <f>IF('[2]2.3 Indeks &amp; Cut off Komposit'!P1221="","",'[2]2.3 Indeks &amp; Cut off Komposit'!P1221)</f>
        <v/>
      </c>
      <c r="BR509" s="25" t="str">
        <f>IF('[2]2.3 Indeks &amp; Cut off Komposit'!Q1221="","",'[2]2.3 Indeks &amp; Cut off Komposit'!Q1221)</f>
        <v/>
      </c>
      <c r="BS509" s="25" t="str">
        <f>IF('[2]2.3 Indeks &amp; Cut off Komposit'!R1221="","",'[2]2.3 Indeks &amp; Cut off Komposit'!R1221)</f>
        <v/>
      </c>
      <c r="BT509" s="25" t="str">
        <f>IF('[2]2.3 Indeks &amp; Cut off Komposit'!S1221="","",'[2]2.3 Indeks &amp; Cut off Komposit'!S1221)</f>
        <v>-</v>
      </c>
      <c r="BU509" s="25" t="str">
        <f>IF('[2]2.3 Indeks &amp; Cut off Komposit'!T1221="","",'[2]2.3 Indeks &amp; Cut off Komposit'!T1221)</f>
        <v>-</v>
      </c>
      <c r="BV509" s="25" t="str">
        <f>IF('[2]2.3 Indeks &amp; Cut off Komposit'!U1221="","",'[2]2.3 Indeks &amp; Cut off Komposit'!U1221)</f>
        <v>-</v>
      </c>
      <c r="BW509" s="25" t="str">
        <f>IF('[2]2.3 Indeks &amp; Cut off Komposit'!V1221="","",'[2]2.3 Indeks &amp; Cut off Komposit'!V1221)</f>
        <v>-</v>
      </c>
    </row>
    <row r="510" spans="1:75" x14ac:dyDescent="0.3">
      <c r="A510" s="14" t="str">
        <f>IF('[1]0.1 Produksi Pangan &amp; Penduduk'!A510="","",'[1]0.1 Produksi Pangan &amp; Penduduk'!A510)</f>
        <v/>
      </c>
      <c r="B510" s="4" t="str">
        <f>IF('[1]0.1 Produksi Pangan &amp; Penduduk'!B510="","",'[1]0.1 Produksi Pangan &amp; Penduduk'!B510)</f>
        <v/>
      </c>
      <c r="C510" s="14" t="str">
        <f>IF('[1]0.1 Produksi Pangan &amp; Penduduk'!C510="","",'[1]0.1 Produksi Pangan &amp; Penduduk'!C510)</f>
        <v/>
      </c>
      <c r="D510" s="14" t="str">
        <f>IF('[1]0.1 Produksi Pangan &amp; Penduduk'!D510="","",'[1]0.1 Produksi Pangan &amp; Penduduk'!D510)</f>
        <v/>
      </c>
      <c r="E510" s="14" t="str">
        <f>IF('[1]0.1 Produksi Pangan &amp; Penduduk'!E510="","",'[1]0.1 Produksi Pangan &amp; Penduduk'!E510)</f>
        <v/>
      </c>
      <c r="F510" s="4" t="str">
        <f>IF('[1]0.1 Produksi Pangan &amp; Penduduk'!F510="","",'[1]0.1 Produksi Pangan &amp; Penduduk'!F510)</f>
        <v/>
      </c>
      <c r="G510" s="35" t="str">
        <f>IF('[1]0.1 Produksi Pangan &amp; Penduduk'!J510="","",'[1]0.1 Produksi Pangan &amp; Penduduk'!J510)</f>
        <v/>
      </c>
      <c r="H510" s="35" t="str">
        <f>IF('[1]0.1 Produksi Pangan &amp; Penduduk'!M510="","",'[1]0.1 Produksi Pangan &amp; Penduduk'!M510)</f>
        <v/>
      </c>
      <c r="I510" s="35" t="str">
        <f>IF('[1]0.1 Produksi Pangan &amp; Penduduk'!S510="","",'[1]0.1 Produksi Pangan &amp; Penduduk'!S510)</f>
        <v/>
      </c>
      <c r="J510" s="35" t="str">
        <f>IF('[1]0.1 Produksi Pangan &amp; Penduduk'!Y510="","",'[1]0.1 Produksi Pangan &amp; Penduduk'!Y510)</f>
        <v/>
      </c>
      <c r="K510" s="35" t="str">
        <f>IF('[1]0.1 Produksi Pangan &amp; Penduduk'!AE510="","",'[1]0.1 Produksi Pangan &amp; Penduduk'!AE510)</f>
        <v/>
      </c>
      <c r="L510" s="35" t="str">
        <f>IF('[1]0.1 Produksi Pangan &amp; Penduduk'!AK510="","",'[1]0.1 Produksi Pangan &amp; Penduduk'!AK510)</f>
        <v/>
      </c>
      <c r="M510" s="35" t="str">
        <f>IF('[1]0.1 Produksi Pangan &amp; Penduduk'!AQ510="","",'[1]0.1 Produksi Pangan &amp; Penduduk'!AQ510)</f>
        <v/>
      </c>
      <c r="N510" s="35" t="str">
        <f>IF('[1]0.2 Konsumsi Energi'!J510="","",'[1]0.2 Konsumsi Energi'!J510)</f>
        <v/>
      </c>
      <c r="O510" s="35">
        <f>IF('[1]0.2 Konsumsi Energi'!M510="","",'[1]0.2 Konsumsi Energi'!M510)</f>
        <v>2100</v>
      </c>
      <c r="P510" s="35" t="str">
        <f>IF('[1]0.3 Konsumsi Protein Hewani'!J510="","",'[1]0.3 Konsumsi Protein Hewani'!J510)</f>
        <v/>
      </c>
      <c r="Q510" s="35">
        <f>IF('[1]0.3 Konsumsi Protein Hewani'!M510="","",'[1]0.3 Konsumsi Protein Hewani'!M510)</f>
        <v>25</v>
      </c>
      <c r="R510" s="35" t="str">
        <f>IF('[1]0.4 Stok_Cadangan'!J510="","",'[1]0.4 Stok_Cadangan'!J510)</f>
        <v/>
      </c>
      <c r="S510" s="35" t="str">
        <f>IF('[1]0.4 Stok_Cadangan'!M510="","",'[1]0.4 Stok_Cadangan'!M510)</f>
        <v/>
      </c>
      <c r="T510" s="35" t="str">
        <f>IF('[1]0.4 Stok_Cadangan'!P510="","",'[1]0.4 Stok_Cadangan'!P510)</f>
        <v/>
      </c>
      <c r="U510" s="35" t="str">
        <f>IF('[1]0.4 Stok_Cadangan'!T510="","",'[1]0.4 Stok_Cadangan'!T510)</f>
        <v/>
      </c>
      <c r="V510" s="35" t="str">
        <f>IF('[1]0.4 Stok_Cadangan'!W510="","",'[1]0.4 Stok_Cadangan'!W510)</f>
        <v/>
      </c>
      <c r="W510" s="35" t="str">
        <f>IF('[1]0.4 Stok_Cadangan'!Z510="","",'[1]0.4 Stok_Cadangan'!Z510)</f>
        <v/>
      </c>
      <c r="X510" s="35" t="str">
        <f>IF('[1]0.4 Stok_Cadangan'!AF510="","",'[1]0.4 Stok_Cadangan'!AF510)</f>
        <v/>
      </c>
      <c r="Y510" s="35" t="str">
        <f>IF('[1]0.4 Stok_Cadangan'!AI510="","",'[1]0.4 Stok_Cadangan'!AI510)</f>
        <v/>
      </c>
      <c r="Z510" s="35" t="str">
        <f>IF('[1]0.4 Stok_Cadangan'!AL510="","",'[1]0.4 Stok_Cadangan'!AL510)</f>
        <v/>
      </c>
      <c r="AA510" s="35" t="str">
        <f>IF('[1]0.5 Indikator Keterjangkauan'!P510="","",'[1]0.5 Indikator Keterjangkauan'!P510)</f>
        <v/>
      </c>
      <c r="AB510" s="35" t="str">
        <f>IF('[1]0.5 Indikator Keterjangkauan'!T510="","",'[1]0.5 Indikator Keterjangkauan'!T510)</f>
        <v/>
      </c>
      <c r="AC510" s="35" t="str">
        <f>IF('[1]0.5 Indikator Keterjangkauan'!X510="","",'[1]0.5 Indikator Keterjangkauan'!X510)</f>
        <v/>
      </c>
      <c r="AD510" s="35" t="str">
        <f>IF('[1]0.5 Indikator Keterjangkauan'!AB510="","",'[1]0.5 Indikator Keterjangkauan'!AB510)</f>
        <v/>
      </c>
      <c r="AE510" s="35" t="str">
        <f>IF('[1]0.6 Indikator Pemanfaatan'!V510="","",'[1]0.6 Indikator Pemanfaatan'!V510)</f>
        <v/>
      </c>
      <c r="AF510" s="35" t="str">
        <f>IF('[1]0.6 Indikator Pemanfaatan'!Z510="","",'[1]0.6 Indikator Pemanfaatan'!Z510)</f>
        <v/>
      </c>
      <c r="AG510" s="35" t="str">
        <f>IF('[2]2.1 Data FSVA 2025 &amp; Bobot'!H511="","",'[2]2.1 Data FSVA 2025 &amp; Bobot'!H511)</f>
        <v/>
      </c>
      <c r="AH510" s="35" t="str">
        <f>IF('[2]2.1 Data FSVA 2025 &amp; Bobot'!J511="","",'[2]2.1 Data FSVA 2025 &amp; Bobot'!J511)</f>
        <v/>
      </c>
      <c r="AI510" s="35" t="str">
        <f>IF('[2]2.1 Data FSVA 2025 &amp; Bobot'!L511="","",'[2]2.1 Data FSVA 2025 &amp; Bobot'!L511)</f>
        <v/>
      </c>
      <c r="AJ510" s="35" t="str">
        <f>IF('[2]2.1 Data FSVA 2025 &amp; Bobot'!N511="","",'[2]2.1 Data FSVA 2025 &amp; Bobot'!N511)</f>
        <v/>
      </c>
      <c r="AK510" s="35" t="str">
        <f>IF('[2]2.1 Data FSVA 2025 &amp; Bobot'!P511="","",'[2]2.1 Data FSVA 2025 &amp; Bobot'!P511)</f>
        <v/>
      </c>
      <c r="AL510" s="35" t="str">
        <f>IF('[2]2.1 Data FSVA 2025 &amp; Bobot'!R511="","",'[2]2.1 Data FSVA 2025 &amp; Bobot'!R511)</f>
        <v/>
      </c>
      <c r="AM510" s="35" t="str">
        <f>IF('[2]2.1 Data FSVA 2025 &amp; Bobot'!T511="","",'[2]2.1 Data FSVA 2025 &amp; Bobot'!T511)</f>
        <v/>
      </c>
      <c r="AN510" s="35" t="str">
        <f>IF('[2]2.1 Data FSVA 2025 &amp; Bobot'!V511="","",'[2]2.1 Data FSVA 2025 &amp; Bobot'!V511)</f>
        <v/>
      </c>
      <c r="AO510" s="35" t="str">
        <f>IF('[2]2.1 Data FSVA 2025 &amp; Bobot'!X511="","",'[2]2.1 Data FSVA 2025 &amp; Bobot'!X511)</f>
        <v/>
      </c>
      <c r="AP510" s="35" t="str">
        <f>IF('[2]2.1 Data FSVA 2025 &amp; Bobot'!Z511="","",'[2]2.1 Data FSVA 2025 &amp; Bobot'!Z511)</f>
        <v/>
      </c>
      <c r="AQ510" s="35" t="str">
        <f>IF('[2]2.1 Data FSVA 2025 &amp; Bobot'!AB511="","",'[2]2.1 Data FSVA 2025 &amp; Bobot'!AB511)</f>
        <v/>
      </c>
      <c r="AR510" s="35" t="str">
        <f>IF('[2]2.1 Data FSVA 2025 &amp; Bobot'!AD511="","",'[2]2.1 Data FSVA 2025 &amp; Bobot'!AD511)</f>
        <v/>
      </c>
      <c r="AS510" s="27" t="str">
        <f>IF('[2]2.4 Prioritas Individu'!G511="","",'[2]2.4 Prioritas Individu'!G511)</f>
        <v/>
      </c>
      <c r="AT510" s="27" t="str">
        <f>IF('[2]2.4 Prioritas Individu'!H511="","",'[2]2.4 Prioritas Individu'!H511)</f>
        <v/>
      </c>
      <c r="AU510" s="27" t="str">
        <f>IF('[2]2.4 Prioritas Individu'!I511="","",'[2]2.4 Prioritas Individu'!I511)</f>
        <v/>
      </c>
      <c r="AV510" s="27" t="str">
        <f>IF('[2]2.4 Prioritas Individu'!J511="","",'[2]2.4 Prioritas Individu'!J511)</f>
        <v/>
      </c>
      <c r="AW510" s="27" t="str">
        <f>IF('[2]2.4 Prioritas Individu'!K511="","",'[2]2.4 Prioritas Individu'!K511)</f>
        <v/>
      </c>
      <c r="AX510" s="27" t="str">
        <f>IF('[2]2.4 Prioritas Individu'!L511="","",'[2]2.4 Prioritas Individu'!L511)</f>
        <v/>
      </c>
      <c r="AY510" s="27" t="str">
        <f>IF('[2]2.4 Prioritas Individu'!M511="","",'[2]2.4 Prioritas Individu'!M511)</f>
        <v/>
      </c>
      <c r="AZ510" s="27" t="str">
        <f>IF('[2]2.4 Prioritas Individu'!N511="","",'[2]2.4 Prioritas Individu'!N511)</f>
        <v/>
      </c>
      <c r="BA510" s="27" t="str">
        <f>IF('[2]2.4 Prioritas Individu'!O511="","",'[2]2.4 Prioritas Individu'!O511)</f>
        <v/>
      </c>
      <c r="BB510" s="27" t="str">
        <f>IF('[2]2.4 Prioritas Individu'!P511="","",'[2]2.4 Prioritas Individu'!P511)</f>
        <v/>
      </c>
      <c r="BC510" s="27" t="str">
        <f>IF('[2]2.4 Prioritas Individu'!Q511="","",'[2]2.4 Prioritas Individu'!Q511)</f>
        <v/>
      </c>
      <c r="BD510" s="27" t="str">
        <f>IF('[2]2.4 Prioritas Individu'!R511="","",'[2]2.4 Prioritas Individu'!R511)</f>
        <v/>
      </c>
      <c r="BE510" s="25" t="str">
        <f>IF('[2]2.4 Prioritas Individu'!S511="","",'[2]2.4 Prioritas Individu'!S511)</f>
        <v>-</v>
      </c>
      <c r="BF510" s="27" t="str">
        <f>IF('[2]2.4 Prioritas Individu'!T511="","",'[2]2.4 Prioritas Individu'!T511)</f>
        <v>-</v>
      </c>
      <c r="BG510" s="27" t="str">
        <f>IF('[2]2.4 Prioritas Individu'!U511="","",'[2]2.4 Prioritas Individu'!U511)</f>
        <v>-</v>
      </c>
      <c r="BH510" s="25" t="str">
        <f>IF('[2]2.3 Indeks &amp; Cut off Komposit'!G1222="","",'[2]2.3 Indeks &amp; Cut off Komposit'!G1222)</f>
        <v/>
      </c>
      <c r="BI510" s="25" t="str">
        <f>IF('[2]2.3 Indeks &amp; Cut off Komposit'!H1222="","",'[2]2.3 Indeks &amp; Cut off Komposit'!H1222)</f>
        <v/>
      </c>
      <c r="BJ510" s="25" t="str">
        <f>IF('[2]2.3 Indeks &amp; Cut off Komposit'!I1222="","",'[2]2.3 Indeks &amp; Cut off Komposit'!I1222)</f>
        <v/>
      </c>
      <c r="BK510" s="25" t="str">
        <f>IF('[2]2.3 Indeks &amp; Cut off Komposit'!J1222="","",'[2]2.3 Indeks &amp; Cut off Komposit'!J1222)</f>
        <v/>
      </c>
      <c r="BL510" s="25" t="str">
        <f>IF('[2]2.3 Indeks &amp; Cut off Komposit'!K1222="","",'[2]2.3 Indeks &amp; Cut off Komposit'!K1222)</f>
        <v/>
      </c>
      <c r="BM510" s="25" t="str">
        <f>IF('[2]2.3 Indeks &amp; Cut off Komposit'!L1222="","",'[2]2.3 Indeks &amp; Cut off Komposit'!L1222)</f>
        <v/>
      </c>
      <c r="BN510" s="25" t="str">
        <f>IF('[2]2.3 Indeks &amp; Cut off Komposit'!M1222="","",'[2]2.3 Indeks &amp; Cut off Komposit'!M1222)</f>
        <v/>
      </c>
      <c r="BO510" s="25" t="str">
        <f>IF('[2]2.3 Indeks &amp; Cut off Komposit'!N1222="","",'[2]2.3 Indeks &amp; Cut off Komposit'!N1222)</f>
        <v/>
      </c>
      <c r="BP510" s="25" t="str">
        <f>IF('[2]2.3 Indeks &amp; Cut off Komposit'!O1222="","",'[2]2.3 Indeks &amp; Cut off Komposit'!O1222)</f>
        <v/>
      </c>
      <c r="BQ510" s="25" t="str">
        <f>IF('[2]2.3 Indeks &amp; Cut off Komposit'!P1222="","",'[2]2.3 Indeks &amp; Cut off Komposit'!P1222)</f>
        <v/>
      </c>
      <c r="BR510" s="25" t="str">
        <f>IF('[2]2.3 Indeks &amp; Cut off Komposit'!Q1222="","",'[2]2.3 Indeks &amp; Cut off Komposit'!Q1222)</f>
        <v/>
      </c>
      <c r="BS510" s="25" t="str">
        <f>IF('[2]2.3 Indeks &amp; Cut off Komposit'!R1222="","",'[2]2.3 Indeks &amp; Cut off Komposit'!R1222)</f>
        <v/>
      </c>
      <c r="BT510" s="25" t="str">
        <f>IF('[2]2.3 Indeks &amp; Cut off Komposit'!S1222="","",'[2]2.3 Indeks &amp; Cut off Komposit'!S1222)</f>
        <v>-</v>
      </c>
      <c r="BU510" s="25" t="str">
        <f>IF('[2]2.3 Indeks &amp; Cut off Komposit'!T1222="","",'[2]2.3 Indeks &amp; Cut off Komposit'!T1222)</f>
        <v>-</v>
      </c>
      <c r="BV510" s="25" t="str">
        <f>IF('[2]2.3 Indeks &amp; Cut off Komposit'!U1222="","",'[2]2.3 Indeks &amp; Cut off Komposit'!U1222)</f>
        <v>-</v>
      </c>
      <c r="BW510" s="25" t="str">
        <f>IF('[2]2.3 Indeks &amp; Cut off Komposit'!V1222="","",'[2]2.3 Indeks &amp; Cut off Komposit'!V1222)</f>
        <v>-</v>
      </c>
    </row>
    <row r="511" spans="1:75" x14ac:dyDescent="0.3">
      <c r="A511" s="14" t="str">
        <f>IF('[1]0.1 Produksi Pangan &amp; Penduduk'!A511="","",'[1]0.1 Produksi Pangan &amp; Penduduk'!A511)</f>
        <v/>
      </c>
      <c r="B511" s="4" t="str">
        <f>IF('[1]0.1 Produksi Pangan &amp; Penduduk'!B511="","",'[1]0.1 Produksi Pangan &amp; Penduduk'!B511)</f>
        <v/>
      </c>
      <c r="C511" s="14" t="str">
        <f>IF('[1]0.1 Produksi Pangan &amp; Penduduk'!C511="","",'[1]0.1 Produksi Pangan &amp; Penduduk'!C511)</f>
        <v/>
      </c>
      <c r="D511" s="14" t="str">
        <f>IF('[1]0.1 Produksi Pangan &amp; Penduduk'!D511="","",'[1]0.1 Produksi Pangan &amp; Penduduk'!D511)</f>
        <v/>
      </c>
      <c r="E511" s="14" t="str">
        <f>IF('[1]0.1 Produksi Pangan &amp; Penduduk'!E511="","",'[1]0.1 Produksi Pangan &amp; Penduduk'!E511)</f>
        <v/>
      </c>
      <c r="F511" s="4" t="str">
        <f>IF('[1]0.1 Produksi Pangan &amp; Penduduk'!F511="","",'[1]0.1 Produksi Pangan &amp; Penduduk'!F511)</f>
        <v/>
      </c>
      <c r="G511" s="35" t="str">
        <f>IF('[1]0.1 Produksi Pangan &amp; Penduduk'!J511="","",'[1]0.1 Produksi Pangan &amp; Penduduk'!J511)</f>
        <v/>
      </c>
      <c r="H511" s="35" t="str">
        <f>IF('[1]0.1 Produksi Pangan &amp; Penduduk'!M511="","",'[1]0.1 Produksi Pangan &amp; Penduduk'!M511)</f>
        <v/>
      </c>
      <c r="I511" s="35" t="str">
        <f>IF('[1]0.1 Produksi Pangan &amp; Penduduk'!S511="","",'[1]0.1 Produksi Pangan &amp; Penduduk'!S511)</f>
        <v/>
      </c>
      <c r="J511" s="35" t="str">
        <f>IF('[1]0.1 Produksi Pangan &amp; Penduduk'!Y511="","",'[1]0.1 Produksi Pangan &amp; Penduduk'!Y511)</f>
        <v/>
      </c>
      <c r="K511" s="35" t="str">
        <f>IF('[1]0.1 Produksi Pangan &amp; Penduduk'!AE511="","",'[1]0.1 Produksi Pangan &amp; Penduduk'!AE511)</f>
        <v/>
      </c>
      <c r="L511" s="35" t="str">
        <f>IF('[1]0.1 Produksi Pangan &amp; Penduduk'!AK511="","",'[1]0.1 Produksi Pangan &amp; Penduduk'!AK511)</f>
        <v/>
      </c>
      <c r="M511" s="35" t="str">
        <f>IF('[1]0.1 Produksi Pangan &amp; Penduduk'!AQ511="","",'[1]0.1 Produksi Pangan &amp; Penduduk'!AQ511)</f>
        <v/>
      </c>
      <c r="N511" s="35" t="str">
        <f>IF('[1]0.2 Konsumsi Energi'!J511="","",'[1]0.2 Konsumsi Energi'!J511)</f>
        <v/>
      </c>
      <c r="O511" s="35">
        <f>IF('[1]0.2 Konsumsi Energi'!M511="","",'[1]0.2 Konsumsi Energi'!M511)</f>
        <v>2100</v>
      </c>
      <c r="P511" s="35" t="str">
        <f>IF('[1]0.3 Konsumsi Protein Hewani'!J511="","",'[1]0.3 Konsumsi Protein Hewani'!J511)</f>
        <v/>
      </c>
      <c r="Q511" s="35">
        <f>IF('[1]0.3 Konsumsi Protein Hewani'!M511="","",'[1]0.3 Konsumsi Protein Hewani'!M511)</f>
        <v>25</v>
      </c>
      <c r="R511" s="35" t="str">
        <f>IF('[1]0.4 Stok_Cadangan'!J511="","",'[1]0.4 Stok_Cadangan'!J511)</f>
        <v/>
      </c>
      <c r="S511" s="35" t="str">
        <f>IF('[1]0.4 Stok_Cadangan'!M511="","",'[1]0.4 Stok_Cadangan'!M511)</f>
        <v/>
      </c>
      <c r="T511" s="35" t="str">
        <f>IF('[1]0.4 Stok_Cadangan'!P511="","",'[1]0.4 Stok_Cadangan'!P511)</f>
        <v/>
      </c>
      <c r="U511" s="35" t="str">
        <f>IF('[1]0.4 Stok_Cadangan'!T511="","",'[1]0.4 Stok_Cadangan'!T511)</f>
        <v/>
      </c>
      <c r="V511" s="35" t="str">
        <f>IF('[1]0.4 Stok_Cadangan'!W511="","",'[1]0.4 Stok_Cadangan'!W511)</f>
        <v/>
      </c>
      <c r="W511" s="35" t="str">
        <f>IF('[1]0.4 Stok_Cadangan'!Z511="","",'[1]0.4 Stok_Cadangan'!Z511)</f>
        <v/>
      </c>
      <c r="X511" s="35" t="str">
        <f>IF('[1]0.4 Stok_Cadangan'!AF511="","",'[1]0.4 Stok_Cadangan'!AF511)</f>
        <v/>
      </c>
      <c r="Y511" s="35" t="str">
        <f>IF('[1]0.4 Stok_Cadangan'!AI511="","",'[1]0.4 Stok_Cadangan'!AI511)</f>
        <v/>
      </c>
      <c r="Z511" s="35" t="str">
        <f>IF('[1]0.4 Stok_Cadangan'!AL511="","",'[1]0.4 Stok_Cadangan'!AL511)</f>
        <v/>
      </c>
      <c r="AA511" s="35" t="str">
        <f>IF('[1]0.5 Indikator Keterjangkauan'!P511="","",'[1]0.5 Indikator Keterjangkauan'!P511)</f>
        <v/>
      </c>
      <c r="AB511" s="35" t="str">
        <f>IF('[1]0.5 Indikator Keterjangkauan'!T511="","",'[1]0.5 Indikator Keterjangkauan'!T511)</f>
        <v/>
      </c>
      <c r="AC511" s="35" t="str">
        <f>IF('[1]0.5 Indikator Keterjangkauan'!X511="","",'[1]0.5 Indikator Keterjangkauan'!X511)</f>
        <v/>
      </c>
      <c r="AD511" s="35" t="str">
        <f>IF('[1]0.5 Indikator Keterjangkauan'!AB511="","",'[1]0.5 Indikator Keterjangkauan'!AB511)</f>
        <v/>
      </c>
      <c r="AE511" s="35" t="str">
        <f>IF('[1]0.6 Indikator Pemanfaatan'!V511="","",'[1]0.6 Indikator Pemanfaatan'!V511)</f>
        <v/>
      </c>
      <c r="AF511" s="35" t="str">
        <f>IF('[1]0.6 Indikator Pemanfaatan'!Z511="","",'[1]0.6 Indikator Pemanfaatan'!Z511)</f>
        <v/>
      </c>
      <c r="AG511" s="35" t="str">
        <f>IF('[2]2.1 Data FSVA 2025 &amp; Bobot'!H512="","",'[2]2.1 Data FSVA 2025 &amp; Bobot'!H512)</f>
        <v/>
      </c>
      <c r="AH511" s="35" t="str">
        <f>IF('[2]2.1 Data FSVA 2025 &amp; Bobot'!J512="","",'[2]2.1 Data FSVA 2025 &amp; Bobot'!J512)</f>
        <v/>
      </c>
      <c r="AI511" s="35" t="str">
        <f>IF('[2]2.1 Data FSVA 2025 &amp; Bobot'!L512="","",'[2]2.1 Data FSVA 2025 &amp; Bobot'!L512)</f>
        <v/>
      </c>
      <c r="AJ511" s="35" t="str">
        <f>IF('[2]2.1 Data FSVA 2025 &amp; Bobot'!N512="","",'[2]2.1 Data FSVA 2025 &amp; Bobot'!N512)</f>
        <v/>
      </c>
      <c r="AK511" s="35" t="str">
        <f>IF('[2]2.1 Data FSVA 2025 &amp; Bobot'!P512="","",'[2]2.1 Data FSVA 2025 &amp; Bobot'!P512)</f>
        <v/>
      </c>
      <c r="AL511" s="35" t="str">
        <f>IF('[2]2.1 Data FSVA 2025 &amp; Bobot'!R512="","",'[2]2.1 Data FSVA 2025 &amp; Bobot'!R512)</f>
        <v/>
      </c>
      <c r="AM511" s="35" t="str">
        <f>IF('[2]2.1 Data FSVA 2025 &amp; Bobot'!T512="","",'[2]2.1 Data FSVA 2025 &amp; Bobot'!T512)</f>
        <v/>
      </c>
      <c r="AN511" s="35" t="str">
        <f>IF('[2]2.1 Data FSVA 2025 &amp; Bobot'!V512="","",'[2]2.1 Data FSVA 2025 &amp; Bobot'!V512)</f>
        <v/>
      </c>
      <c r="AO511" s="35" t="str">
        <f>IF('[2]2.1 Data FSVA 2025 &amp; Bobot'!X512="","",'[2]2.1 Data FSVA 2025 &amp; Bobot'!X512)</f>
        <v/>
      </c>
      <c r="AP511" s="35" t="str">
        <f>IF('[2]2.1 Data FSVA 2025 &amp; Bobot'!Z512="","",'[2]2.1 Data FSVA 2025 &amp; Bobot'!Z512)</f>
        <v/>
      </c>
      <c r="AQ511" s="35" t="str">
        <f>IF('[2]2.1 Data FSVA 2025 &amp; Bobot'!AB512="","",'[2]2.1 Data FSVA 2025 &amp; Bobot'!AB512)</f>
        <v/>
      </c>
      <c r="AR511" s="35" t="str">
        <f>IF('[2]2.1 Data FSVA 2025 &amp; Bobot'!AD512="","",'[2]2.1 Data FSVA 2025 &amp; Bobot'!AD512)</f>
        <v/>
      </c>
      <c r="AS511" s="27" t="str">
        <f>IF('[2]2.4 Prioritas Individu'!G512="","",'[2]2.4 Prioritas Individu'!G512)</f>
        <v/>
      </c>
      <c r="AT511" s="27" t="str">
        <f>IF('[2]2.4 Prioritas Individu'!H512="","",'[2]2.4 Prioritas Individu'!H512)</f>
        <v/>
      </c>
      <c r="AU511" s="27" t="str">
        <f>IF('[2]2.4 Prioritas Individu'!I512="","",'[2]2.4 Prioritas Individu'!I512)</f>
        <v/>
      </c>
      <c r="AV511" s="27" t="str">
        <f>IF('[2]2.4 Prioritas Individu'!J512="","",'[2]2.4 Prioritas Individu'!J512)</f>
        <v/>
      </c>
      <c r="AW511" s="27" t="str">
        <f>IF('[2]2.4 Prioritas Individu'!K512="","",'[2]2.4 Prioritas Individu'!K512)</f>
        <v/>
      </c>
      <c r="AX511" s="27" t="str">
        <f>IF('[2]2.4 Prioritas Individu'!L512="","",'[2]2.4 Prioritas Individu'!L512)</f>
        <v/>
      </c>
      <c r="AY511" s="27" t="str">
        <f>IF('[2]2.4 Prioritas Individu'!M512="","",'[2]2.4 Prioritas Individu'!M512)</f>
        <v/>
      </c>
      <c r="AZ511" s="27" t="str">
        <f>IF('[2]2.4 Prioritas Individu'!N512="","",'[2]2.4 Prioritas Individu'!N512)</f>
        <v/>
      </c>
      <c r="BA511" s="27" t="str">
        <f>IF('[2]2.4 Prioritas Individu'!O512="","",'[2]2.4 Prioritas Individu'!O512)</f>
        <v/>
      </c>
      <c r="BB511" s="27" t="str">
        <f>IF('[2]2.4 Prioritas Individu'!P512="","",'[2]2.4 Prioritas Individu'!P512)</f>
        <v/>
      </c>
      <c r="BC511" s="27" t="str">
        <f>IF('[2]2.4 Prioritas Individu'!Q512="","",'[2]2.4 Prioritas Individu'!Q512)</f>
        <v/>
      </c>
      <c r="BD511" s="27" t="str">
        <f>IF('[2]2.4 Prioritas Individu'!R512="","",'[2]2.4 Prioritas Individu'!R512)</f>
        <v/>
      </c>
      <c r="BE511" s="25" t="str">
        <f>IF('[2]2.4 Prioritas Individu'!S512="","",'[2]2.4 Prioritas Individu'!S512)</f>
        <v>-</v>
      </c>
      <c r="BF511" s="27" t="str">
        <f>IF('[2]2.4 Prioritas Individu'!T512="","",'[2]2.4 Prioritas Individu'!T512)</f>
        <v>-</v>
      </c>
      <c r="BG511" s="27" t="str">
        <f>IF('[2]2.4 Prioritas Individu'!U512="","",'[2]2.4 Prioritas Individu'!U512)</f>
        <v>-</v>
      </c>
      <c r="BH511" s="25" t="str">
        <f>IF('[2]2.3 Indeks &amp; Cut off Komposit'!G1223="","",'[2]2.3 Indeks &amp; Cut off Komposit'!G1223)</f>
        <v/>
      </c>
      <c r="BI511" s="25" t="str">
        <f>IF('[2]2.3 Indeks &amp; Cut off Komposit'!H1223="","",'[2]2.3 Indeks &amp; Cut off Komposit'!H1223)</f>
        <v/>
      </c>
      <c r="BJ511" s="25" t="str">
        <f>IF('[2]2.3 Indeks &amp; Cut off Komposit'!I1223="","",'[2]2.3 Indeks &amp; Cut off Komposit'!I1223)</f>
        <v/>
      </c>
      <c r="BK511" s="25" t="str">
        <f>IF('[2]2.3 Indeks &amp; Cut off Komposit'!J1223="","",'[2]2.3 Indeks &amp; Cut off Komposit'!J1223)</f>
        <v/>
      </c>
      <c r="BL511" s="25" t="str">
        <f>IF('[2]2.3 Indeks &amp; Cut off Komposit'!K1223="","",'[2]2.3 Indeks &amp; Cut off Komposit'!K1223)</f>
        <v/>
      </c>
      <c r="BM511" s="25" t="str">
        <f>IF('[2]2.3 Indeks &amp; Cut off Komposit'!L1223="","",'[2]2.3 Indeks &amp; Cut off Komposit'!L1223)</f>
        <v/>
      </c>
      <c r="BN511" s="25" t="str">
        <f>IF('[2]2.3 Indeks &amp; Cut off Komposit'!M1223="","",'[2]2.3 Indeks &amp; Cut off Komposit'!M1223)</f>
        <v/>
      </c>
      <c r="BO511" s="25" t="str">
        <f>IF('[2]2.3 Indeks &amp; Cut off Komposit'!N1223="","",'[2]2.3 Indeks &amp; Cut off Komposit'!N1223)</f>
        <v/>
      </c>
      <c r="BP511" s="25" t="str">
        <f>IF('[2]2.3 Indeks &amp; Cut off Komposit'!O1223="","",'[2]2.3 Indeks &amp; Cut off Komposit'!O1223)</f>
        <v/>
      </c>
      <c r="BQ511" s="25" t="str">
        <f>IF('[2]2.3 Indeks &amp; Cut off Komposit'!P1223="","",'[2]2.3 Indeks &amp; Cut off Komposit'!P1223)</f>
        <v/>
      </c>
      <c r="BR511" s="25" t="str">
        <f>IF('[2]2.3 Indeks &amp; Cut off Komposit'!Q1223="","",'[2]2.3 Indeks &amp; Cut off Komposit'!Q1223)</f>
        <v/>
      </c>
      <c r="BS511" s="25" t="str">
        <f>IF('[2]2.3 Indeks &amp; Cut off Komposit'!R1223="","",'[2]2.3 Indeks &amp; Cut off Komposit'!R1223)</f>
        <v/>
      </c>
      <c r="BT511" s="25" t="str">
        <f>IF('[2]2.3 Indeks &amp; Cut off Komposit'!S1223="","",'[2]2.3 Indeks &amp; Cut off Komposit'!S1223)</f>
        <v>-</v>
      </c>
      <c r="BU511" s="25" t="str">
        <f>IF('[2]2.3 Indeks &amp; Cut off Komposit'!T1223="","",'[2]2.3 Indeks &amp; Cut off Komposit'!T1223)</f>
        <v>-</v>
      </c>
      <c r="BV511" s="25" t="str">
        <f>IF('[2]2.3 Indeks &amp; Cut off Komposit'!U1223="","",'[2]2.3 Indeks &amp; Cut off Komposit'!U1223)</f>
        <v>-</v>
      </c>
      <c r="BW511" s="25" t="str">
        <f>IF('[2]2.3 Indeks &amp; Cut off Komposit'!V1223="","",'[2]2.3 Indeks &amp; Cut off Komposit'!V1223)</f>
        <v>-</v>
      </c>
    </row>
    <row r="512" spans="1:75" x14ac:dyDescent="0.3">
      <c r="A512" s="14" t="str">
        <f>IF('[1]0.1 Produksi Pangan &amp; Penduduk'!A512="","",'[1]0.1 Produksi Pangan &amp; Penduduk'!A512)</f>
        <v/>
      </c>
      <c r="B512" s="4" t="str">
        <f>IF('[1]0.1 Produksi Pangan &amp; Penduduk'!B512="","",'[1]0.1 Produksi Pangan &amp; Penduduk'!B512)</f>
        <v/>
      </c>
      <c r="C512" s="14" t="str">
        <f>IF('[1]0.1 Produksi Pangan &amp; Penduduk'!C512="","",'[1]0.1 Produksi Pangan &amp; Penduduk'!C512)</f>
        <v/>
      </c>
      <c r="D512" s="14" t="str">
        <f>IF('[1]0.1 Produksi Pangan &amp; Penduduk'!D512="","",'[1]0.1 Produksi Pangan &amp; Penduduk'!D512)</f>
        <v/>
      </c>
      <c r="E512" s="14" t="str">
        <f>IF('[1]0.1 Produksi Pangan &amp; Penduduk'!E512="","",'[1]0.1 Produksi Pangan &amp; Penduduk'!E512)</f>
        <v/>
      </c>
      <c r="F512" s="4" t="str">
        <f>IF('[1]0.1 Produksi Pangan &amp; Penduduk'!F512="","",'[1]0.1 Produksi Pangan &amp; Penduduk'!F512)</f>
        <v/>
      </c>
      <c r="G512" s="35" t="str">
        <f>IF('[1]0.1 Produksi Pangan &amp; Penduduk'!J512="","",'[1]0.1 Produksi Pangan &amp; Penduduk'!J512)</f>
        <v/>
      </c>
      <c r="H512" s="35" t="str">
        <f>IF('[1]0.1 Produksi Pangan &amp; Penduduk'!M512="","",'[1]0.1 Produksi Pangan &amp; Penduduk'!M512)</f>
        <v/>
      </c>
      <c r="I512" s="35" t="str">
        <f>IF('[1]0.1 Produksi Pangan &amp; Penduduk'!S512="","",'[1]0.1 Produksi Pangan &amp; Penduduk'!S512)</f>
        <v/>
      </c>
      <c r="J512" s="35" t="str">
        <f>IF('[1]0.1 Produksi Pangan &amp; Penduduk'!Y512="","",'[1]0.1 Produksi Pangan &amp; Penduduk'!Y512)</f>
        <v/>
      </c>
      <c r="K512" s="35" t="str">
        <f>IF('[1]0.1 Produksi Pangan &amp; Penduduk'!AE512="","",'[1]0.1 Produksi Pangan &amp; Penduduk'!AE512)</f>
        <v/>
      </c>
      <c r="L512" s="35" t="str">
        <f>IF('[1]0.1 Produksi Pangan &amp; Penduduk'!AK512="","",'[1]0.1 Produksi Pangan &amp; Penduduk'!AK512)</f>
        <v/>
      </c>
      <c r="M512" s="35" t="str">
        <f>IF('[1]0.1 Produksi Pangan &amp; Penduduk'!AQ512="","",'[1]0.1 Produksi Pangan &amp; Penduduk'!AQ512)</f>
        <v/>
      </c>
      <c r="N512" s="35" t="str">
        <f>IF('[1]0.2 Konsumsi Energi'!J512="","",'[1]0.2 Konsumsi Energi'!J512)</f>
        <v/>
      </c>
      <c r="O512" s="35">
        <f>IF('[1]0.2 Konsumsi Energi'!M512="","",'[1]0.2 Konsumsi Energi'!M512)</f>
        <v>2100</v>
      </c>
      <c r="P512" s="35" t="str">
        <f>IF('[1]0.3 Konsumsi Protein Hewani'!J512="","",'[1]0.3 Konsumsi Protein Hewani'!J512)</f>
        <v/>
      </c>
      <c r="Q512" s="35">
        <f>IF('[1]0.3 Konsumsi Protein Hewani'!M512="","",'[1]0.3 Konsumsi Protein Hewani'!M512)</f>
        <v>25</v>
      </c>
      <c r="R512" s="35" t="str">
        <f>IF('[1]0.4 Stok_Cadangan'!J512="","",'[1]0.4 Stok_Cadangan'!J512)</f>
        <v/>
      </c>
      <c r="S512" s="35" t="str">
        <f>IF('[1]0.4 Stok_Cadangan'!M512="","",'[1]0.4 Stok_Cadangan'!M512)</f>
        <v/>
      </c>
      <c r="T512" s="35" t="str">
        <f>IF('[1]0.4 Stok_Cadangan'!P512="","",'[1]0.4 Stok_Cadangan'!P512)</f>
        <v/>
      </c>
      <c r="U512" s="35" t="str">
        <f>IF('[1]0.4 Stok_Cadangan'!T512="","",'[1]0.4 Stok_Cadangan'!T512)</f>
        <v/>
      </c>
      <c r="V512" s="35" t="str">
        <f>IF('[1]0.4 Stok_Cadangan'!W512="","",'[1]0.4 Stok_Cadangan'!W512)</f>
        <v/>
      </c>
      <c r="W512" s="35" t="str">
        <f>IF('[1]0.4 Stok_Cadangan'!Z512="","",'[1]0.4 Stok_Cadangan'!Z512)</f>
        <v/>
      </c>
      <c r="X512" s="35" t="str">
        <f>IF('[1]0.4 Stok_Cadangan'!AF512="","",'[1]0.4 Stok_Cadangan'!AF512)</f>
        <v/>
      </c>
      <c r="Y512" s="35" t="str">
        <f>IF('[1]0.4 Stok_Cadangan'!AI512="","",'[1]0.4 Stok_Cadangan'!AI512)</f>
        <v/>
      </c>
      <c r="Z512" s="35" t="str">
        <f>IF('[1]0.4 Stok_Cadangan'!AL512="","",'[1]0.4 Stok_Cadangan'!AL512)</f>
        <v/>
      </c>
      <c r="AA512" s="35" t="str">
        <f>IF('[1]0.5 Indikator Keterjangkauan'!P512="","",'[1]0.5 Indikator Keterjangkauan'!P512)</f>
        <v/>
      </c>
      <c r="AB512" s="35" t="str">
        <f>IF('[1]0.5 Indikator Keterjangkauan'!T512="","",'[1]0.5 Indikator Keterjangkauan'!T512)</f>
        <v/>
      </c>
      <c r="AC512" s="35" t="str">
        <f>IF('[1]0.5 Indikator Keterjangkauan'!X512="","",'[1]0.5 Indikator Keterjangkauan'!X512)</f>
        <v/>
      </c>
      <c r="AD512" s="35" t="str">
        <f>IF('[1]0.5 Indikator Keterjangkauan'!AB512="","",'[1]0.5 Indikator Keterjangkauan'!AB512)</f>
        <v/>
      </c>
      <c r="AE512" s="35" t="str">
        <f>IF('[1]0.6 Indikator Pemanfaatan'!V512="","",'[1]0.6 Indikator Pemanfaatan'!V512)</f>
        <v/>
      </c>
      <c r="AF512" s="35" t="str">
        <f>IF('[1]0.6 Indikator Pemanfaatan'!Z512="","",'[1]0.6 Indikator Pemanfaatan'!Z512)</f>
        <v/>
      </c>
      <c r="AG512" s="35" t="str">
        <f>IF('[2]2.1 Data FSVA 2025 &amp; Bobot'!H513="","",'[2]2.1 Data FSVA 2025 &amp; Bobot'!H513)</f>
        <v/>
      </c>
      <c r="AH512" s="35" t="str">
        <f>IF('[2]2.1 Data FSVA 2025 &amp; Bobot'!J513="","",'[2]2.1 Data FSVA 2025 &amp; Bobot'!J513)</f>
        <v/>
      </c>
      <c r="AI512" s="35" t="str">
        <f>IF('[2]2.1 Data FSVA 2025 &amp; Bobot'!L513="","",'[2]2.1 Data FSVA 2025 &amp; Bobot'!L513)</f>
        <v/>
      </c>
      <c r="AJ512" s="35" t="str">
        <f>IF('[2]2.1 Data FSVA 2025 &amp; Bobot'!N513="","",'[2]2.1 Data FSVA 2025 &amp; Bobot'!N513)</f>
        <v/>
      </c>
      <c r="AK512" s="35" t="str">
        <f>IF('[2]2.1 Data FSVA 2025 &amp; Bobot'!P513="","",'[2]2.1 Data FSVA 2025 &amp; Bobot'!P513)</f>
        <v/>
      </c>
      <c r="AL512" s="35" t="str">
        <f>IF('[2]2.1 Data FSVA 2025 &amp; Bobot'!R513="","",'[2]2.1 Data FSVA 2025 &amp; Bobot'!R513)</f>
        <v/>
      </c>
      <c r="AM512" s="35" t="str">
        <f>IF('[2]2.1 Data FSVA 2025 &amp; Bobot'!T513="","",'[2]2.1 Data FSVA 2025 &amp; Bobot'!T513)</f>
        <v/>
      </c>
      <c r="AN512" s="35" t="str">
        <f>IF('[2]2.1 Data FSVA 2025 &amp; Bobot'!V513="","",'[2]2.1 Data FSVA 2025 &amp; Bobot'!V513)</f>
        <v/>
      </c>
      <c r="AO512" s="35" t="str">
        <f>IF('[2]2.1 Data FSVA 2025 &amp; Bobot'!X513="","",'[2]2.1 Data FSVA 2025 &amp; Bobot'!X513)</f>
        <v/>
      </c>
      <c r="AP512" s="35" t="str">
        <f>IF('[2]2.1 Data FSVA 2025 &amp; Bobot'!Z513="","",'[2]2.1 Data FSVA 2025 &amp; Bobot'!Z513)</f>
        <v/>
      </c>
      <c r="AQ512" s="35" t="str">
        <f>IF('[2]2.1 Data FSVA 2025 &amp; Bobot'!AB513="","",'[2]2.1 Data FSVA 2025 &amp; Bobot'!AB513)</f>
        <v/>
      </c>
      <c r="AR512" s="35" t="str">
        <f>IF('[2]2.1 Data FSVA 2025 &amp; Bobot'!AD513="","",'[2]2.1 Data FSVA 2025 &amp; Bobot'!AD513)</f>
        <v/>
      </c>
      <c r="AS512" s="27" t="str">
        <f>IF('[2]2.4 Prioritas Individu'!G513="","",'[2]2.4 Prioritas Individu'!G513)</f>
        <v/>
      </c>
      <c r="AT512" s="27" t="str">
        <f>IF('[2]2.4 Prioritas Individu'!H513="","",'[2]2.4 Prioritas Individu'!H513)</f>
        <v/>
      </c>
      <c r="AU512" s="27" t="str">
        <f>IF('[2]2.4 Prioritas Individu'!I513="","",'[2]2.4 Prioritas Individu'!I513)</f>
        <v/>
      </c>
      <c r="AV512" s="27" t="str">
        <f>IF('[2]2.4 Prioritas Individu'!J513="","",'[2]2.4 Prioritas Individu'!J513)</f>
        <v/>
      </c>
      <c r="AW512" s="27" t="str">
        <f>IF('[2]2.4 Prioritas Individu'!K513="","",'[2]2.4 Prioritas Individu'!K513)</f>
        <v/>
      </c>
      <c r="AX512" s="27" t="str">
        <f>IF('[2]2.4 Prioritas Individu'!L513="","",'[2]2.4 Prioritas Individu'!L513)</f>
        <v/>
      </c>
      <c r="AY512" s="27" t="str">
        <f>IF('[2]2.4 Prioritas Individu'!M513="","",'[2]2.4 Prioritas Individu'!M513)</f>
        <v/>
      </c>
      <c r="AZ512" s="27" t="str">
        <f>IF('[2]2.4 Prioritas Individu'!N513="","",'[2]2.4 Prioritas Individu'!N513)</f>
        <v/>
      </c>
      <c r="BA512" s="27" t="str">
        <f>IF('[2]2.4 Prioritas Individu'!O513="","",'[2]2.4 Prioritas Individu'!O513)</f>
        <v/>
      </c>
      <c r="BB512" s="27" t="str">
        <f>IF('[2]2.4 Prioritas Individu'!P513="","",'[2]2.4 Prioritas Individu'!P513)</f>
        <v/>
      </c>
      <c r="BC512" s="27" t="str">
        <f>IF('[2]2.4 Prioritas Individu'!Q513="","",'[2]2.4 Prioritas Individu'!Q513)</f>
        <v/>
      </c>
      <c r="BD512" s="27" t="str">
        <f>IF('[2]2.4 Prioritas Individu'!R513="","",'[2]2.4 Prioritas Individu'!R513)</f>
        <v/>
      </c>
      <c r="BE512" s="25" t="str">
        <f>IF('[2]2.4 Prioritas Individu'!S513="","",'[2]2.4 Prioritas Individu'!S513)</f>
        <v>-</v>
      </c>
      <c r="BF512" s="27" t="str">
        <f>IF('[2]2.4 Prioritas Individu'!T513="","",'[2]2.4 Prioritas Individu'!T513)</f>
        <v>-</v>
      </c>
      <c r="BG512" s="27" t="str">
        <f>IF('[2]2.4 Prioritas Individu'!U513="","",'[2]2.4 Prioritas Individu'!U513)</f>
        <v>-</v>
      </c>
      <c r="BH512" s="25" t="str">
        <f>IF('[2]2.3 Indeks &amp; Cut off Komposit'!G1224="","",'[2]2.3 Indeks &amp; Cut off Komposit'!G1224)</f>
        <v/>
      </c>
      <c r="BI512" s="25" t="str">
        <f>IF('[2]2.3 Indeks &amp; Cut off Komposit'!H1224="","",'[2]2.3 Indeks &amp; Cut off Komposit'!H1224)</f>
        <v/>
      </c>
      <c r="BJ512" s="25" t="str">
        <f>IF('[2]2.3 Indeks &amp; Cut off Komposit'!I1224="","",'[2]2.3 Indeks &amp; Cut off Komposit'!I1224)</f>
        <v/>
      </c>
      <c r="BK512" s="25" t="str">
        <f>IF('[2]2.3 Indeks &amp; Cut off Komposit'!J1224="","",'[2]2.3 Indeks &amp; Cut off Komposit'!J1224)</f>
        <v/>
      </c>
      <c r="BL512" s="25" t="str">
        <f>IF('[2]2.3 Indeks &amp; Cut off Komposit'!K1224="","",'[2]2.3 Indeks &amp; Cut off Komposit'!K1224)</f>
        <v/>
      </c>
      <c r="BM512" s="25" t="str">
        <f>IF('[2]2.3 Indeks &amp; Cut off Komposit'!L1224="","",'[2]2.3 Indeks &amp; Cut off Komposit'!L1224)</f>
        <v/>
      </c>
      <c r="BN512" s="25" t="str">
        <f>IF('[2]2.3 Indeks &amp; Cut off Komposit'!M1224="","",'[2]2.3 Indeks &amp; Cut off Komposit'!M1224)</f>
        <v/>
      </c>
      <c r="BO512" s="25" t="str">
        <f>IF('[2]2.3 Indeks &amp; Cut off Komposit'!N1224="","",'[2]2.3 Indeks &amp; Cut off Komposit'!N1224)</f>
        <v/>
      </c>
      <c r="BP512" s="25" t="str">
        <f>IF('[2]2.3 Indeks &amp; Cut off Komposit'!O1224="","",'[2]2.3 Indeks &amp; Cut off Komposit'!O1224)</f>
        <v/>
      </c>
      <c r="BQ512" s="25" t="str">
        <f>IF('[2]2.3 Indeks &amp; Cut off Komposit'!P1224="","",'[2]2.3 Indeks &amp; Cut off Komposit'!P1224)</f>
        <v/>
      </c>
      <c r="BR512" s="25" t="str">
        <f>IF('[2]2.3 Indeks &amp; Cut off Komposit'!Q1224="","",'[2]2.3 Indeks &amp; Cut off Komposit'!Q1224)</f>
        <v/>
      </c>
      <c r="BS512" s="25" t="str">
        <f>IF('[2]2.3 Indeks &amp; Cut off Komposit'!R1224="","",'[2]2.3 Indeks &amp; Cut off Komposit'!R1224)</f>
        <v/>
      </c>
      <c r="BT512" s="25" t="str">
        <f>IF('[2]2.3 Indeks &amp; Cut off Komposit'!S1224="","",'[2]2.3 Indeks &amp; Cut off Komposit'!S1224)</f>
        <v>-</v>
      </c>
      <c r="BU512" s="25" t="str">
        <f>IF('[2]2.3 Indeks &amp; Cut off Komposit'!T1224="","",'[2]2.3 Indeks &amp; Cut off Komposit'!T1224)</f>
        <v>-</v>
      </c>
      <c r="BV512" s="25" t="str">
        <f>IF('[2]2.3 Indeks &amp; Cut off Komposit'!U1224="","",'[2]2.3 Indeks &amp; Cut off Komposit'!U1224)</f>
        <v>-</v>
      </c>
      <c r="BW512" s="25" t="str">
        <f>IF('[2]2.3 Indeks &amp; Cut off Komposit'!V1224="","",'[2]2.3 Indeks &amp; Cut off Komposit'!V1224)</f>
        <v>-</v>
      </c>
    </row>
    <row r="513" spans="1:75" x14ac:dyDescent="0.3">
      <c r="A513" s="14" t="str">
        <f>IF('[1]0.1 Produksi Pangan &amp; Penduduk'!A513="","",'[1]0.1 Produksi Pangan &amp; Penduduk'!A513)</f>
        <v/>
      </c>
      <c r="B513" s="4" t="str">
        <f>IF('[1]0.1 Produksi Pangan &amp; Penduduk'!B513="","",'[1]0.1 Produksi Pangan &amp; Penduduk'!B513)</f>
        <v/>
      </c>
      <c r="C513" s="14" t="str">
        <f>IF('[1]0.1 Produksi Pangan &amp; Penduduk'!C513="","",'[1]0.1 Produksi Pangan &amp; Penduduk'!C513)</f>
        <v/>
      </c>
      <c r="D513" s="14" t="str">
        <f>IF('[1]0.1 Produksi Pangan &amp; Penduduk'!D513="","",'[1]0.1 Produksi Pangan &amp; Penduduk'!D513)</f>
        <v/>
      </c>
      <c r="E513" s="14" t="str">
        <f>IF('[1]0.1 Produksi Pangan &amp; Penduduk'!E513="","",'[1]0.1 Produksi Pangan &amp; Penduduk'!E513)</f>
        <v/>
      </c>
      <c r="F513" s="4" t="str">
        <f>IF('[1]0.1 Produksi Pangan &amp; Penduduk'!F513="","",'[1]0.1 Produksi Pangan &amp; Penduduk'!F513)</f>
        <v/>
      </c>
      <c r="G513" s="35" t="str">
        <f>IF('[1]0.1 Produksi Pangan &amp; Penduduk'!J513="","",'[1]0.1 Produksi Pangan &amp; Penduduk'!J513)</f>
        <v/>
      </c>
      <c r="H513" s="35" t="str">
        <f>IF('[1]0.1 Produksi Pangan &amp; Penduduk'!M513="","",'[1]0.1 Produksi Pangan &amp; Penduduk'!M513)</f>
        <v/>
      </c>
      <c r="I513" s="35" t="str">
        <f>IF('[1]0.1 Produksi Pangan &amp; Penduduk'!S513="","",'[1]0.1 Produksi Pangan &amp; Penduduk'!S513)</f>
        <v/>
      </c>
      <c r="J513" s="35" t="str">
        <f>IF('[1]0.1 Produksi Pangan &amp; Penduduk'!Y513="","",'[1]0.1 Produksi Pangan &amp; Penduduk'!Y513)</f>
        <v/>
      </c>
      <c r="K513" s="35" t="str">
        <f>IF('[1]0.1 Produksi Pangan &amp; Penduduk'!AE513="","",'[1]0.1 Produksi Pangan &amp; Penduduk'!AE513)</f>
        <v/>
      </c>
      <c r="L513" s="35" t="str">
        <f>IF('[1]0.1 Produksi Pangan &amp; Penduduk'!AK513="","",'[1]0.1 Produksi Pangan &amp; Penduduk'!AK513)</f>
        <v/>
      </c>
      <c r="M513" s="35" t="str">
        <f>IF('[1]0.1 Produksi Pangan &amp; Penduduk'!AQ513="","",'[1]0.1 Produksi Pangan &amp; Penduduk'!AQ513)</f>
        <v/>
      </c>
      <c r="N513" s="35" t="str">
        <f>IF('[1]0.2 Konsumsi Energi'!J513="","",'[1]0.2 Konsumsi Energi'!J513)</f>
        <v/>
      </c>
      <c r="O513" s="35">
        <f>IF('[1]0.2 Konsumsi Energi'!M513="","",'[1]0.2 Konsumsi Energi'!M513)</f>
        <v>2100</v>
      </c>
      <c r="P513" s="35" t="str">
        <f>IF('[1]0.3 Konsumsi Protein Hewani'!J513="","",'[1]0.3 Konsumsi Protein Hewani'!J513)</f>
        <v/>
      </c>
      <c r="Q513" s="35">
        <f>IF('[1]0.3 Konsumsi Protein Hewani'!M513="","",'[1]0.3 Konsumsi Protein Hewani'!M513)</f>
        <v>25</v>
      </c>
      <c r="R513" s="35" t="str">
        <f>IF('[1]0.4 Stok_Cadangan'!J513="","",'[1]0.4 Stok_Cadangan'!J513)</f>
        <v/>
      </c>
      <c r="S513" s="35" t="str">
        <f>IF('[1]0.4 Stok_Cadangan'!M513="","",'[1]0.4 Stok_Cadangan'!M513)</f>
        <v/>
      </c>
      <c r="T513" s="35" t="str">
        <f>IF('[1]0.4 Stok_Cadangan'!P513="","",'[1]0.4 Stok_Cadangan'!P513)</f>
        <v/>
      </c>
      <c r="U513" s="35" t="str">
        <f>IF('[1]0.4 Stok_Cadangan'!T513="","",'[1]0.4 Stok_Cadangan'!T513)</f>
        <v/>
      </c>
      <c r="V513" s="35" t="str">
        <f>IF('[1]0.4 Stok_Cadangan'!W513="","",'[1]0.4 Stok_Cadangan'!W513)</f>
        <v/>
      </c>
      <c r="W513" s="35" t="str">
        <f>IF('[1]0.4 Stok_Cadangan'!Z513="","",'[1]0.4 Stok_Cadangan'!Z513)</f>
        <v/>
      </c>
      <c r="X513" s="35" t="str">
        <f>IF('[1]0.4 Stok_Cadangan'!AF513="","",'[1]0.4 Stok_Cadangan'!AF513)</f>
        <v/>
      </c>
      <c r="Y513" s="35" t="str">
        <f>IF('[1]0.4 Stok_Cadangan'!AI513="","",'[1]0.4 Stok_Cadangan'!AI513)</f>
        <v/>
      </c>
      <c r="Z513" s="35" t="str">
        <f>IF('[1]0.4 Stok_Cadangan'!AL513="","",'[1]0.4 Stok_Cadangan'!AL513)</f>
        <v/>
      </c>
      <c r="AA513" s="35" t="str">
        <f>IF('[1]0.5 Indikator Keterjangkauan'!P513="","",'[1]0.5 Indikator Keterjangkauan'!P513)</f>
        <v/>
      </c>
      <c r="AB513" s="35" t="str">
        <f>IF('[1]0.5 Indikator Keterjangkauan'!T513="","",'[1]0.5 Indikator Keterjangkauan'!T513)</f>
        <v/>
      </c>
      <c r="AC513" s="35" t="str">
        <f>IF('[1]0.5 Indikator Keterjangkauan'!X513="","",'[1]0.5 Indikator Keterjangkauan'!X513)</f>
        <v/>
      </c>
      <c r="AD513" s="35" t="str">
        <f>IF('[1]0.5 Indikator Keterjangkauan'!AB513="","",'[1]0.5 Indikator Keterjangkauan'!AB513)</f>
        <v/>
      </c>
      <c r="AE513" s="35" t="str">
        <f>IF('[1]0.6 Indikator Pemanfaatan'!V513="","",'[1]0.6 Indikator Pemanfaatan'!V513)</f>
        <v/>
      </c>
      <c r="AF513" s="35" t="str">
        <f>IF('[1]0.6 Indikator Pemanfaatan'!Z513="","",'[1]0.6 Indikator Pemanfaatan'!Z513)</f>
        <v/>
      </c>
      <c r="AG513" s="35" t="str">
        <f>IF('[2]2.1 Data FSVA 2025 &amp; Bobot'!H514="","",'[2]2.1 Data FSVA 2025 &amp; Bobot'!H514)</f>
        <v/>
      </c>
      <c r="AH513" s="35" t="str">
        <f>IF('[2]2.1 Data FSVA 2025 &amp; Bobot'!J514="","",'[2]2.1 Data FSVA 2025 &amp; Bobot'!J514)</f>
        <v/>
      </c>
      <c r="AI513" s="35" t="str">
        <f>IF('[2]2.1 Data FSVA 2025 &amp; Bobot'!L514="","",'[2]2.1 Data FSVA 2025 &amp; Bobot'!L514)</f>
        <v/>
      </c>
      <c r="AJ513" s="35" t="str">
        <f>IF('[2]2.1 Data FSVA 2025 &amp; Bobot'!N514="","",'[2]2.1 Data FSVA 2025 &amp; Bobot'!N514)</f>
        <v/>
      </c>
      <c r="AK513" s="35" t="str">
        <f>IF('[2]2.1 Data FSVA 2025 &amp; Bobot'!P514="","",'[2]2.1 Data FSVA 2025 &amp; Bobot'!P514)</f>
        <v/>
      </c>
      <c r="AL513" s="35" t="str">
        <f>IF('[2]2.1 Data FSVA 2025 &amp; Bobot'!R514="","",'[2]2.1 Data FSVA 2025 &amp; Bobot'!R514)</f>
        <v/>
      </c>
      <c r="AM513" s="35" t="str">
        <f>IF('[2]2.1 Data FSVA 2025 &amp; Bobot'!T514="","",'[2]2.1 Data FSVA 2025 &amp; Bobot'!T514)</f>
        <v/>
      </c>
      <c r="AN513" s="35" t="str">
        <f>IF('[2]2.1 Data FSVA 2025 &amp; Bobot'!V514="","",'[2]2.1 Data FSVA 2025 &amp; Bobot'!V514)</f>
        <v/>
      </c>
      <c r="AO513" s="35" t="str">
        <f>IF('[2]2.1 Data FSVA 2025 &amp; Bobot'!X514="","",'[2]2.1 Data FSVA 2025 &amp; Bobot'!X514)</f>
        <v/>
      </c>
      <c r="AP513" s="35" t="str">
        <f>IF('[2]2.1 Data FSVA 2025 &amp; Bobot'!Z514="","",'[2]2.1 Data FSVA 2025 &amp; Bobot'!Z514)</f>
        <v/>
      </c>
      <c r="AQ513" s="35" t="str">
        <f>IF('[2]2.1 Data FSVA 2025 &amp; Bobot'!AB514="","",'[2]2.1 Data FSVA 2025 &amp; Bobot'!AB514)</f>
        <v/>
      </c>
      <c r="AR513" s="35" t="str">
        <f>IF('[2]2.1 Data FSVA 2025 &amp; Bobot'!AD514="","",'[2]2.1 Data FSVA 2025 &amp; Bobot'!AD514)</f>
        <v/>
      </c>
      <c r="AS513" s="27" t="str">
        <f>IF('[2]2.4 Prioritas Individu'!G514="","",'[2]2.4 Prioritas Individu'!G514)</f>
        <v/>
      </c>
      <c r="AT513" s="27" t="str">
        <f>IF('[2]2.4 Prioritas Individu'!H514="","",'[2]2.4 Prioritas Individu'!H514)</f>
        <v/>
      </c>
      <c r="AU513" s="27" t="str">
        <f>IF('[2]2.4 Prioritas Individu'!I514="","",'[2]2.4 Prioritas Individu'!I514)</f>
        <v/>
      </c>
      <c r="AV513" s="27" t="str">
        <f>IF('[2]2.4 Prioritas Individu'!J514="","",'[2]2.4 Prioritas Individu'!J514)</f>
        <v/>
      </c>
      <c r="AW513" s="27" t="str">
        <f>IF('[2]2.4 Prioritas Individu'!K514="","",'[2]2.4 Prioritas Individu'!K514)</f>
        <v/>
      </c>
      <c r="AX513" s="27" t="str">
        <f>IF('[2]2.4 Prioritas Individu'!L514="","",'[2]2.4 Prioritas Individu'!L514)</f>
        <v/>
      </c>
      <c r="AY513" s="27" t="str">
        <f>IF('[2]2.4 Prioritas Individu'!M514="","",'[2]2.4 Prioritas Individu'!M514)</f>
        <v/>
      </c>
      <c r="AZ513" s="27" t="str">
        <f>IF('[2]2.4 Prioritas Individu'!N514="","",'[2]2.4 Prioritas Individu'!N514)</f>
        <v/>
      </c>
      <c r="BA513" s="27" t="str">
        <f>IF('[2]2.4 Prioritas Individu'!O514="","",'[2]2.4 Prioritas Individu'!O514)</f>
        <v/>
      </c>
      <c r="BB513" s="27" t="str">
        <f>IF('[2]2.4 Prioritas Individu'!P514="","",'[2]2.4 Prioritas Individu'!P514)</f>
        <v/>
      </c>
      <c r="BC513" s="27" t="str">
        <f>IF('[2]2.4 Prioritas Individu'!Q514="","",'[2]2.4 Prioritas Individu'!Q514)</f>
        <v/>
      </c>
      <c r="BD513" s="27" t="str">
        <f>IF('[2]2.4 Prioritas Individu'!R514="","",'[2]2.4 Prioritas Individu'!R514)</f>
        <v/>
      </c>
      <c r="BE513" s="25" t="str">
        <f>IF('[2]2.4 Prioritas Individu'!S514="","",'[2]2.4 Prioritas Individu'!S514)</f>
        <v>-</v>
      </c>
      <c r="BF513" s="27" t="str">
        <f>IF('[2]2.4 Prioritas Individu'!T514="","",'[2]2.4 Prioritas Individu'!T514)</f>
        <v>-</v>
      </c>
      <c r="BG513" s="27" t="str">
        <f>IF('[2]2.4 Prioritas Individu'!U514="","",'[2]2.4 Prioritas Individu'!U514)</f>
        <v>-</v>
      </c>
      <c r="BH513" s="25" t="str">
        <f>IF('[2]2.3 Indeks &amp; Cut off Komposit'!G1225="","",'[2]2.3 Indeks &amp; Cut off Komposit'!G1225)</f>
        <v/>
      </c>
      <c r="BI513" s="25" t="str">
        <f>IF('[2]2.3 Indeks &amp; Cut off Komposit'!H1225="","",'[2]2.3 Indeks &amp; Cut off Komposit'!H1225)</f>
        <v/>
      </c>
      <c r="BJ513" s="25" t="str">
        <f>IF('[2]2.3 Indeks &amp; Cut off Komposit'!I1225="","",'[2]2.3 Indeks &amp; Cut off Komposit'!I1225)</f>
        <v/>
      </c>
      <c r="BK513" s="25" t="str">
        <f>IF('[2]2.3 Indeks &amp; Cut off Komposit'!J1225="","",'[2]2.3 Indeks &amp; Cut off Komposit'!J1225)</f>
        <v/>
      </c>
      <c r="BL513" s="25" t="str">
        <f>IF('[2]2.3 Indeks &amp; Cut off Komposit'!K1225="","",'[2]2.3 Indeks &amp; Cut off Komposit'!K1225)</f>
        <v/>
      </c>
      <c r="BM513" s="25" t="str">
        <f>IF('[2]2.3 Indeks &amp; Cut off Komposit'!L1225="","",'[2]2.3 Indeks &amp; Cut off Komposit'!L1225)</f>
        <v/>
      </c>
      <c r="BN513" s="25" t="str">
        <f>IF('[2]2.3 Indeks &amp; Cut off Komposit'!M1225="","",'[2]2.3 Indeks &amp; Cut off Komposit'!M1225)</f>
        <v/>
      </c>
      <c r="BO513" s="25" t="str">
        <f>IF('[2]2.3 Indeks &amp; Cut off Komposit'!N1225="","",'[2]2.3 Indeks &amp; Cut off Komposit'!N1225)</f>
        <v/>
      </c>
      <c r="BP513" s="25" t="str">
        <f>IF('[2]2.3 Indeks &amp; Cut off Komposit'!O1225="","",'[2]2.3 Indeks &amp; Cut off Komposit'!O1225)</f>
        <v/>
      </c>
      <c r="BQ513" s="25" t="str">
        <f>IF('[2]2.3 Indeks &amp; Cut off Komposit'!P1225="","",'[2]2.3 Indeks &amp; Cut off Komposit'!P1225)</f>
        <v/>
      </c>
      <c r="BR513" s="25" t="str">
        <f>IF('[2]2.3 Indeks &amp; Cut off Komposit'!Q1225="","",'[2]2.3 Indeks &amp; Cut off Komposit'!Q1225)</f>
        <v/>
      </c>
      <c r="BS513" s="25" t="str">
        <f>IF('[2]2.3 Indeks &amp; Cut off Komposit'!R1225="","",'[2]2.3 Indeks &amp; Cut off Komposit'!R1225)</f>
        <v/>
      </c>
      <c r="BT513" s="25" t="str">
        <f>IF('[2]2.3 Indeks &amp; Cut off Komposit'!S1225="","",'[2]2.3 Indeks &amp; Cut off Komposit'!S1225)</f>
        <v>-</v>
      </c>
      <c r="BU513" s="25" t="str">
        <f>IF('[2]2.3 Indeks &amp; Cut off Komposit'!T1225="","",'[2]2.3 Indeks &amp; Cut off Komposit'!T1225)</f>
        <v>-</v>
      </c>
      <c r="BV513" s="25" t="str">
        <f>IF('[2]2.3 Indeks &amp; Cut off Komposit'!U1225="","",'[2]2.3 Indeks &amp; Cut off Komposit'!U1225)</f>
        <v>-</v>
      </c>
      <c r="BW513" s="25" t="str">
        <f>IF('[2]2.3 Indeks &amp; Cut off Komposit'!V1225="","",'[2]2.3 Indeks &amp; Cut off Komposit'!V1225)</f>
        <v>-</v>
      </c>
    </row>
    <row r="514" spans="1:75" x14ac:dyDescent="0.3">
      <c r="A514" s="14" t="str">
        <f>IF('[1]0.1 Produksi Pangan &amp; Penduduk'!A514="","",'[1]0.1 Produksi Pangan &amp; Penduduk'!A514)</f>
        <v/>
      </c>
      <c r="B514" s="4" t="str">
        <f>IF('[1]0.1 Produksi Pangan &amp; Penduduk'!B514="","",'[1]0.1 Produksi Pangan &amp; Penduduk'!B514)</f>
        <v/>
      </c>
      <c r="C514" s="14" t="str">
        <f>IF('[1]0.1 Produksi Pangan &amp; Penduduk'!C514="","",'[1]0.1 Produksi Pangan &amp; Penduduk'!C514)</f>
        <v/>
      </c>
      <c r="D514" s="14" t="str">
        <f>IF('[1]0.1 Produksi Pangan &amp; Penduduk'!D514="","",'[1]0.1 Produksi Pangan &amp; Penduduk'!D514)</f>
        <v/>
      </c>
      <c r="E514" s="14" t="str">
        <f>IF('[1]0.1 Produksi Pangan &amp; Penduduk'!E514="","",'[1]0.1 Produksi Pangan &amp; Penduduk'!E514)</f>
        <v/>
      </c>
      <c r="F514" s="4" t="str">
        <f>IF('[1]0.1 Produksi Pangan &amp; Penduduk'!F514="","",'[1]0.1 Produksi Pangan &amp; Penduduk'!F514)</f>
        <v/>
      </c>
      <c r="G514" s="35" t="str">
        <f>IF('[1]0.1 Produksi Pangan &amp; Penduduk'!J514="","",'[1]0.1 Produksi Pangan &amp; Penduduk'!J514)</f>
        <v/>
      </c>
      <c r="H514" s="35" t="str">
        <f>IF('[1]0.1 Produksi Pangan &amp; Penduduk'!M514="","",'[1]0.1 Produksi Pangan &amp; Penduduk'!M514)</f>
        <v/>
      </c>
      <c r="I514" s="35" t="str">
        <f>IF('[1]0.1 Produksi Pangan &amp; Penduduk'!S514="","",'[1]0.1 Produksi Pangan &amp; Penduduk'!S514)</f>
        <v/>
      </c>
      <c r="J514" s="35" t="str">
        <f>IF('[1]0.1 Produksi Pangan &amp; Penduduk'!Y514="","",'[1]0.1 Produksi Pangan &amp; Penduduk'!Y514)</f>
        <v/>
      </c>
      <c r="K514" s="35" t="str">
        <f>IF('[1]0.1 Produksi Pangan &amp; Penduduk'!AE514="","",'[1]0.1 Produksi Pangan &amp; Penduduk'!AE514)</f>
        <v/>
      </c>
      <c r="L514" s="35" t="str">
        <f>IF('[1]0.1 Produksi Pangan &amp; Penduduk'!AK514="","",'[1]0.1 Produksi Pangan &amp; Penduduk'!AK514)</f>
        <v/>
      </c>
      <c r="M514" s="35" t="str">
        <f>IF('[1]0.1 Produksi Pangan &amp; Penduduk'!AQ514="","",'[1]0.1 Produksi Pangan &amp; Penduduk'!AQ514)</f>
        <v/>
      </c>
      <c r="N514" s="35" t="str">
        <f>IF('[1]0.2 Konsumsi Energi'!J514="","",'[1]0.2 Konsumsi Energi'!J514)</f>
        <v/>
      </c>
      <c r="O514" s="35">
        <f>IF('[1]0.2 Konsumsi Energi'!M514="","",'[1]0.2 Konsumsi Energi'!M514)</f>
        <v>2100</v>
      </c>
      <c r="P514" s="35" t="str">
        <f>IF('[1]0.3 Konsumsi Protein Hewani'!J514="","",'[1]0.3 Konsumsi Protein Hewani'!J514)</f>
        <v/>
      </c>
      <c r="Q514" s="35">
        <f>IF('[1]0.3 Konsumsi Protein Hewani'!M514="","",'[1]0.3 Konsumsi Protein Hewani'!M514)</f>
        <v>25</v>
      </c>
      <c r="R514" s="35" t="str">
        <f>IF('[1]0.4 Stok_Cadangan'!J514="","",'[1]0.4 Stok_Cadangan'!J514)</f>
        <v/>
      </c>
      <c r="S514" s="35" t="str">
        <f>IF('[1]0.4 Stok_Cadangan'!M514="","",'[1]0.4 Stok_Cadangan'!M514)</f>
        <v/>
      </c>
      <c r="T514" s="35" t="str">
        <f>IF('[1]0.4 Stok_Cadangan'!P514="","",'[1]0.4 Stok_Cadangan'!P514)</f>
        <v/>
      </c>
      <c r="U514" s="35" t="str">
        <f>IF('[1]0.4 Stok_Cadangan'!T514="","",'[1]0.4 Stok_Cadangan'!T514)</f>
        <v/>
      </c>
      <c r="V514" s="35" t="str">
        <f>IF('[1]0.4 Stok_Cadangan'!W514="","",'[1]0.4 Stok_Cadangan'!W514)</f>
        <v/>
      </c>
      <c r="W514" s="35" t="str">
        <f>IF('[1]0.4 Stok_Cadangan'!Z514="","",'[1]0.4 Stok_Cadangan'!Z514)</f>
        <v/>
      </c>
      <c r="X514" s="35" t="str">
        <f>IF('[1]0.4 Stok_Cadangan'!AF514="","",'[1]0.4 Stok_Cadangan'!AF514)</f>
        <v/>
      </c>
      <c r="Y514" s="35" t="str">
        <f>IF('[1]0.4 Stok_Cadangan'!AI514="","",'[1]0.4 Stok_Cadangan'!AI514)</f>
        <v/>
      </c>
      <c r="Z514" s="35" t="str">
        <f>IF('[1]0.4 Stok_Cadangan'!AL514="","",'[1]0.4 Stok_Cadangan'!AL514)</f>
        <v/>
      </c>
      <c r="AA514" s="35" t="str">
        <f>IF('[1]0.5 Indikator Keterjangkauan'!P514="","",'[1]0.5 Indikator Keterjangkauan'!P514)</f>
        <v/>
      </c>
      <c r="AB514" s="35" t="str">
        <f>IF('[1]0.5 Indikator Keterjangkauan'!T514="","",'[1]0.5 Indikator Keterjangkauan'!T514)</f>
        <v/>
      </c>
      <c r="AC514" s="35" t="str">
        <f>IF('[1]0.5 Indikator Keterjangkauan'!X514="","",'[1]0.5 Indikator Keterjangkauan'!X514)</f>
        <v/>
      </c>
      <c r="AD514" s="35" t="str">
        <f>IF('[1]0.5 Indikator Keterjangkauan'!AB514="","",'[1]0.5 Indikator Keterjangkauan'!AB514)</f>
        <v/>
      </c>
      <c r="AE514" s="35" t="str">
        <f>IF('[1]0.6 Indikator Pemanfaatan'!V514="","",'[1]0.6 Indikator Pemanfaatan'!V514)</f>
        <v/>
      </c>
      <c r="AF514" s="35" t="str">
        <f>IF('[1]0.6 Indikator Pemanfaatan'!Z514="","",'[1]0.6 Indikator Pemanfaatan'!Z514)</f>
        <v/>
      </c>
      <c r="AG514" s="35" t="str">
        <f>IF('[2]2.1 Data FSVA 2025 &amp; Bobot'!H515="","",'[2]2.1 Data FSVA 2025 &amp; Bobot'!H515)</f>
        <v/>
      </c>
      <c r="AH514" s="35" t="str">
        <f>IF('[2]2.1 Data FSVA 2025 &amp; Bobot'!J515="","",'[2]2.1 Data FSVA 2025 &amp; Bobot'!J515)</f>
        <v/>
      </c>
      <c r="AI514" s="35" t="str">
        <f>IF('[2]2.1 Data FSVA 2025 &amp; Bobot'!L515="","",'[2]2.1 Data FSVA 2025 &amp; Bobot'!L515)</f>
        <v/>
      </c>
      <c r="AJ514" s="35" t="str">
        <f>IF('[2]2.1 Data FSVA 2025 &amp; Bobot'!N515="","",'[2]2.1 Data FSVA 2025 &amp; Bobot'!N515)</f>
        <v/>
      </c>
      <c r="AK514" s="35" t="str">
        <f>IF('[2]2.1 Data FSVA 2025 &amp; Bobot'!P515="","",'[2]2.1 Data FSVA 2025 &amp; Bobot'!P515)</f>
        <v/>
      </c>
      <c r="AL514" s="35" t="str">
        <f>IF('[2]2.1 Data FSVA 2025 &amp; Bobot'!R515="","",'[2]2.1 Data FSVA 2025 &amp; Bobot'!R515)</f>
        <v/>
      </c>
      <c r="AM514" s="35" t="str">
        <f>IF('[2]2.1 Data FSVA 2025 &amp; Bobot'!T515="","",'[2]2.1 Data FSVA 2025 &amp; Bobot'!T515)</f>
        <v/>
      </c>
      <c r="AN514" s="35" t="str">
        <f>IF('[2]2.1 Data FSVA 2025 &amp; Bobot'!V515="","",'[2]2.1 Data FSVA 2025 &amp; Bobot'!V515)</f>
        <v/>
      </c>
      <c r="AO514" s="35" t="str">
        <f>IF('[2]2.1 Data FSVA 2025 &amp; Bobot'!X515="","",'[2]2.1 Data FSVA 2025 &amp; Bobot'!X515)</f>
        <v/>
      </c>
      <c r="AP514" s="35" t="str">
        <f>IF('[2]2.1 Data FSVA 2025 &amp; Bobot'!Z515="","",'[2]2.1 Data FSVA 2025 &amp; Bobot'!Z515)</f>
        <v/>
      </c>
      <c r="AQ514" s="35" t="str">
        <f>IF('[2]2.1 Data FSVA 2025 &amp; Bobot'!AB515="","",'[2]2.1 Data FSVA 2025 &amp; Bobot'!AB515)</f>
        <v/>
      </c>
      <c r="AR514" s="35" t="str">
        <f>IF('[2]2.1 Data FSVA 2025 &amp; Bobot'!AD515="","",'[2]2.1 Data FSVA 2025 &amp; Bobot'!AD515)</f>
        <v/>
      </c>
      <c r="AS514" s="27" t="str">
        <f>IF('[2]2.4 Prioritas Individu'!G515="","",'[2]2.4 Prioritas Individu'!G515)</f>
        <v/>
      </c>
      <c r="AT514" s="27" t="str">
        <f>IF('[2]2.4 Prioritas Individu'!H515="","",'[2]2.4 Prioritas Individu'!H515)</f>
        <v/>
      </c>
      <c r="AU514" s="27" t="str">
        <f>IF('[2]2.4 Prioritas Individu'!I515="","",'[2]2.4 Prioritas Individu'!I515)</f>
        <v/>
      </c>
      <c r="AV514" s="27" t="str">
        <f>IF('[2]2.4 Prioritas Individu'!J515="","",'[2]2.4 Prioritas Individu'!J515)</f>
        <v/>
      </c>
      <c r="AW514" s="27" t="str">
        <f>IF('[2]2.4 Prioritas Individu'!K515="","",'[2]2.4 Prioritas Individu'!K515)</f>
        <v/>
      </c>
      <c r="AX514" s="27" t="str">
        <f>IF('[2]2.4 Prioritas Individu'!L515="","",'[2]2.4 Prioritas Individu'!L515)</f>
        <v/>
      </c>
      <c r="AY514" s="27" t="str">
        <f>IF('[2]2.4 Prioritas Individu'!M515="","",'[2]2.4 Prioritas Individu'!M515)</f>
        <v/>
      </c>
      <c r="AZ514" s="27" t="str">
        <f>IF('[2]2.4 Prioritas Individu'!N515="","",'[2]2.4 Prioritas Individu'!N515)</f>
        <v/>
      </c>
      <c r="BA514" s="27" t="str">
        <f>IF('[2]2.4 Prioritas Individu'!O515="","",'[2]2.4 Prioritas Individu'!O515)</f>
        <v/>
      </c>
      <c r="BB514" s="27" t="str">
        <f>IF('[2]2.4 Prioritas Individu'!P515="","",'[2]2.4 Prioritas Individu'!P515)</f>
        <v/>
      </c>
      <c r="BC514" s="27" t="str">
        <f>IF('[2]2.4 Prioritas Individu'!Q515="","",'[2]2.4 Prioritas Individu'!Q515)</f>
        <v/>
      </c>
      <c r="BD514" s="27" t="str">
        <f>IF('[2]2.4 Prioritas Individu'!R515="","",'[2]2.4 Prioritas Individu'!R515)</f>
        <v/>
      </c>
      <c r="BE514" s="25" t="str">
        <f>IF('[2]2.4 Prioritas Individu'!S515="","",'[2]2.4 Prioritas Individu'!S515)</f>
        <v>-</v>
      </c>
      <c r="BF514" s="27" t="str">
        <f>IF('[2]2.4 Prioritas Individu'!T515="","",'[2]2.4 Prioritas Individu'!T515)</f>
        <v>-</v>
      </c>
      <c r="BG514" s="27" t="str">
        <f>IF('[2]2.4 Prioritas Individu'!U515="","",'[2]2.4 Prioritas Individu'!U515)</f>
        <v>-</v>
      </c>
      <c r="BH514" s="25" t="str">
        <f>IF('[2]2.3 Indeks &amp; Cut off Komposit'!G1226="","",'[2]2.3 Indeks &amp; Cut off Komposit'!G1226)</f>
        <v/>
      </c>
      <c r="BI514" s="25" t="str">
        <f>IF('[2]2.3 Indeks &amp; Cut off Komposit'!H1226="","",'[2]2.3 Indeks &amp; Cut off Komposit'!H1226)</f>
        <v/>
      </c>
      <c r="BJ514" s="25" t="str">
        <f>IF('[2]2.3 Indeks &amp; Cut off Komposit'!I1226="","",'[2]2.3 Indeks &amp; Cut off Komposit'!I1226)</f>
        <v/>
      </c>
      <c r="BK514" s="25" t="str">
        <f>IF('[2]2.3 Indeks &amp; Cut off Komposit'!J1226="","",'[2]2.3 Indeks &amp; Cut off Komposit'!J1226)</f>
        <v/>
      </c>
      <c r="BL514" s="25" t="str">
        <f>IF('[2]2.3 Indeks &amp; Cut off Komposit'!K1226="","",'[2]2.3 Indeks &amp; Cut off Komposit'!K1226)</f>
        <v/>
      </c>
      <c r="BM514" s="25" t="str">
        <f>IF('[2]2.3 Indeks &amp; Cut off Komposit'!L1226="","",'[2]2.3 Indeks &amp; Cut off Komposit'!L1226)</f>
        <v/>
      </c>
      <c r="BN514" s="25" t="str">
        <f>IF('[2]2.3 Indeks &amp; Cut off Komposit'!M1226="","",'[2]2.3 Indeks &amp; Cut off Komposit'!M1226)</f>
        <v/>
      </c>
      <c r="BO514" s="25" t="str">
        <f>IF('[2]2.3 Indeks &amp; Cut off Komposit'!N1226="","",'[2]2.3 Indeks &amp; Cut off Komposit'!N1226)</f>
        <v/>
      </c>
      <c r="BP514" s="25" t="str">
        <f>IF('[2]2.3 Indeks &amp; Cut off Komposit'!O1226="","",'[2]2.3 Indeks &amp; Cut off Komposit'!O1226)</f>
        <v/>
      </c>
      <c r="BQ514" s="25" t="str">
        <f>IF('[2]2.3 Indeks &amp; Cut off Komposit'!P1226="","",'[2]2.3 Indeks &amp; Cut off Komposit'!P1226)</f>
        <v/>
      </c>
      <c r="BR514" s="25" t="str">
        <f>IF('[2]2.3 Indeks &amp; Cut off Komposit'!Q1226="","",'[2]2.3 Indeks &amp; Cut off Komposit'!Q1226)</f>
        <v/>
      </c>
      <c r="BS514" s="25" t="str">
        <f>IF('[2]2.3 Indeks &amp; Cut off Komposit'!R1226="","",'[2]2.3 Indeks &amp; Cut off Komposit'!R1226)</f>
        <v/>
      </c>
      <c r="BT514" s="25" t="str">
        <f>IF('[2]2.3 Indeks &amp; Cut off Komposit'!S1226="","",'[2]2.3 Indeks &amp; Cut off Komposit'!S1226)</f>
        <v>-</v>
      </c>
      <c r="BU514" s="25" t="str">
        <f>IF('[2]2.3 Indeks &amp; Cut off Komposit'!T1226="","",'[2]2.3 Indeks &amp; Cut off Komposit'!T1226)</f>
        <v>-</v>
      </c>
      <c r="BV514" s="25" t="str">
        <f>IF('[2]2.3 Indeks &amp; Cut off Komposit'!U1226="","",'[2]2.3 Indeks &amp; Cut off Komposit'!U1226)</f>
        <v>-</v>
      </c>
      <c r="BW514" s="25" t="str">
        <f>IF('[2]2.3 Indeks &amp; Cut off Komposit'!V1226="","",'[2]2.3 Indeks &amp; Cut off Komposit'!V1226)</f>
        <v>-</v>
      </c>
    </row>
    <row r="515" spans="1:75" x14ac:dyDescent="0.3">
      <c r="A515" s="14" t="str">
        <f>IF('[1]0.1 Produksi Pangan &amp; Penduduk'!A515="","",'[1]0.1 Produksi Pangan &amp; Penduduk'!A515)</f>
        <v/>
      </c>
      <c r="B515" s="4" t="str">
        <f>IF('[1]0.1 Produksi Pangan &amp; Penduduk'!B515="","",'[1]0.1 Produksi Pangan &amp; Penduduk'!B515)</f>
        <v/>
      </c>
      <c r="C515" s="14" t="str">
        <f>IF('[1]0.1 Produksi Pangan &amp; Penduduk'!C515="","",'[1]0.1 Produksi Pangan &amp; Penduduk'!C515)</f>
        <v/>
      </c>
      <c r="D515" s="14" t="str">
        <f>IF('[1]0.1 Produksi Pangan &amp; Penduduk'!D515="","",'[1]0.1 Produksi Pangan &amp; Penduduk'!D515)</f>
        <v/>
      </c>
      <c r="E515" s="14" t="str">
        <f>IF('[1]0.1 Produksi Pangan &amp; Penduduk'!E515="","",'[1]0.1 Produksi Pangan &amp; Penduduk'!E515)</f>
        <v/>
      </c>
      <c r="F515" s="4" t="str">
        <f>IF('[1]0.1 Produksi Pangan &amp; Penduduk'!F515="","",'[1]0.1 Produksi Pangan &amp; Penduduk'!F515)</f>
        <v/>
      </c>
      <c r="G515" s="35" t="str">
        <f>IF('[1]0.1 Produksi Pangan &amp; Penduduk'!J515="","",'[1]0.1 Produksi Pangan &amp; Penduduk'!J515)</f>
        <v/>
      </c>
      <c r="H515" s="35" t="str">
        <f>IF('[1]0.1 Produksi Pangan &amp; Penduduk'!M515="","",'[1]0.1 Produksi Pangan &amp; Penduduk'!M515)</f>
        <v/>
      </c>
      <c r="I515" s="35" t="str">
        <f>IF('[1]0.1 Produksi Pangan &amp; Penduduk'!S515="","",'[1]0.1 Produksi Pangan &amp; Penduduk'!S515)</f>
        <v/>
      </c>
      <c r="J515" s="35" t="str">
        <f>IF('[1]0.1 Produksi Pangan &amp; Penduduk'!Y515="","",'[1]0.1 Produksi Pangan &amp; Penduduk'!Y515)</f>
        <v/>
      </c>
      <c r="K515" s="35" t="str">
        <f>IF('[1]0.1 Produksi Pangan &amp; Penduduk'!AE515="","",'[1]0.1 Produksi Pangan &amp; Penduduk'!AE515)</f>
        <v/>
      </c>
      <c r="L515" s="35" t="str">
        <f>IF('[1]0.1 Produksi Pangan &amp; Penduduk'!AK515="","",'[1]0.1 Produksi Pangan &amp; Penduduk'!AK515)</f>
        <v/>
      </c>
      <c r="M515" s="35" t="str">
        <f>IF('[1]0.1 Produksi Pangan &amp; Penduduk'!AQ515="","",'[1]0.1 Produksi Pangan &amp; Penduduk'!AQ515)</f>
        <v/>
      </c>
      <c r="N515" s="35" t="str">
        <f>IF('[1]0.2 Konsumsi Energi'!J515="","",'[1]0.2 Konsumsi Energi'!J515)</f>
        <v/>
      </c>
      <c r="O515" s="35">
        <f>IF('[1]0.2 Konsumsi Energi'!M515="","",'[1]0.2 Konsumsi Energi'!M515)</f>
        <v>2100</v>
      </c>
      <c r="P515" s="35" t="str">
        <f>IF('[1]0.3 Konsumsi Protein Hewani'!J515="","",'[1]0.3 Konsumsi Protein Hewani'!J515)</f>
        <v/>
      </c>
      <c r="Q515" s="35">
        <f>IF('[1]0.3 Konsumsi Protein Hewani'!M515="","",'[1]0.3 Konsumsi Protein Hewani'!M515)</f>
        <v>25</v>
      </c>
      <c r="R515" s="35" t="str">
        <f>IF('[1]0.4 Stok_Cadangan'!J515="","",'[1]0.4 Stok_Cadangan'!J515)</f>
        <v/>
      </c>
      <c r="S515" s="35" t="str">
        <f>IF('[1]0.4 Stok_Cadangan'!M515="","",'[1]0.4 Stok_Cadangan'!M515)</f>
        <v/>
      </c>
      <c r="T515" s="35" t="str">
        <f>IF('[1]0.4 Stok_Cadangan'!P515="","",'[1]0.4 Stok_Cadangan'!P515)</f>
        <v/>
      </c>
      <c r="U515" s="35" t="str">
        <f>IF('[1]0.4 Stok_Cadangan'!T515="","",'[1]0.4 Stok_Cadangan'!T515)</f>
        <v/>
      </c>
      <c r="V515" s="35" t="str">
        <f>IF('[1]0.4 Stok_Cadangan'!W515="","",'[1]0.4 Stok_Cadangan'!W515)</f>
        <v/>
      </c>
      <c r="W515" s="35" t="str">
        <f>IF('[1]0.4 Stok_Cadangan'!Z515="","",'[1]0.4 Stok_Cadangan'!Z515)</f>
        <v/>
      </c>
      <c r="X515" s="35" t="str">
        <f>IF('[1]0.4 Stok_Cadangan'!AF515="","",'[1]0.4 Stok_Cadangan'!AF515)</f>
        <v/>
      </c>
      <c r="Y515" s="35" t="str">
        <f>IF('[1]0.4 Stok_Cadangan'!AI515="","",'[1]0.4 Stok_Cadangan'!AI515)</f>
        <v/>
      </c>
      <c r="Z515" s="35" t="str">
        <f>IF('[1]0.4 Stok_Cadangan'!AL515="","",'[1]0.4 Stok_Cadangan'!AL515)</f>
        <v/>
      </c>
      <c r="AA515" s="35" t="str">
        <f>IF('[1]0.5 Indikator Keterjangkauan'!P515="","",'[1]0.5 Indikator Keterjangkauan'!P515)</f>
        <v/>
      </c>
      <c r="AB515" s="35" t="str">
        <f>IF('[1]0.5 Indikator Keterjangkauan'!T515="","",'[1]0.5 Indikator Keterjangkauan'!T515)</f>
        <v/>
      </c>
      <c r="AC515" s="35" t="str">
        <f>IF('[1]0.5 Indikator Keterjangkauan'!X515="","",'[1]0.5 Indikator Keterjangkauan'!X515)</f>
        <v/>
      </c>
      <c r="AD515" s="35" t="str">
        <f>IF('[1]0.5 Indikator Keterjangkauan'!AB515="","",'[1]0.5 Indikator Keterjangkauan'!AB515)</f>
        <v/>
      </c>
      <c r="AE515" s="35" t="str">
        <f>IF('[1]0.6 Indikator Pemanfaatan'!V515="","",'[1]0.6 Indikator Pemanfaatan'!V515)</f>
        <v/>
      </c>
      <c r="AF515" s="35" t="str">
        <f>IF('[1]0.6 Indikator Pemanfaatan'!Z515="","",'[1]0.6 Indikator Pemanfaatan'!Z515)</f>
        <v/>
      </c>
      <c r="AG515" s="35" t="str">
        <f>IF('[2]2.1 Data FSVA 2025 &amp; Bobot'!H516="","",'[2]2.1 Data FSVA 2025 &amp; Bobot'!H516)</f>
        <v/>
      </c>
      <c r="AH515" s="35" t="str">
        <f>IF('[2]2.1 Data FSVA 2025 &amp; Bobot'!J516="","",'[2]2.1 Data FSVA 2025 &amp; Bobot'!J516)</f>
        <v/>
      </c>
      <c r="AI515" s="35" t="str">
        <f>IF('[2]2.1 Data FSVA 2025 &amp; Bobot'!L516="","",'[2]2.1 Data FSVA 2025 &amp; Bobot'!L516)</f>
        <v/>
      </c>
      <c r="AJ515" s="35" t="str">
        <f>IF('[2]2.1 Data FSVA 2025 &amp; Bobot'!N516="","",'[2]2.1 Data FSVA 2025 &amp; Bobot'!N516)</f>
        <v/>
      </c>
      <c r="AK515" s="35" t="str">
        <f>IF('[2]2.1 Data FSVA 2025 &amp; Bobot'!P516="","",'[2]2.1 Data FSVA 2025 &amp; Bobot'!P516)</f>
        <v/>
      </c>
      <c r="AL515" s="35" t="str">
        <f>IF('[2]2.1 Data FSVA 2025 &amp; Bobot'!R516="","",'[2]2.1 Data FSVA 2025 &amp; Bobot'!R516)</f>
        <v/>
      </c>
      <c r="AM515" s="35" t="str">
        <f>IF('[2]2.1 Data FSVA 2025 &amp; Bobot'!T516="","",'[2]2.1 Data FSVA 2025 &amp; Bobot'!T516)</f>
        <v/>
      </c>
      <c r="AN515" s="35" t="str">
        <f>IF('[2]2.1 Data FSVA 2025 &amp; Bobot'!V516="","",'[2]2.1 Data FSVA 2025 &amp; Bobot'!V516)</f>
        <v/>
      </c>
      <c r="AO515" s="35" t="str">
        <f>IF('[2]2.1 Data FSVA 2025 &amp; Bobot'!X516="","",'[2]2.1 Data FSVA 2025 &amp; Bobot'!X516)</f>
        <v/>
      </c>
      <c r="AP515" s="35" t="str">
        <f>IF('[2]2.1 Data FSVA 2025 &amp; Bobot'!Z516="","",'[2]2.1 Data FSVA 2025 &amp; Bobot'!Z516)</f>
        <v/>
      </c>
      <c r="AQ515" s="35" t="str">
        <f>IF('[2]2.1 Data FSVA 2025 &amp; Bobot'!AB516="","",'[2]2.1 Data FSVA 2025 &amp; Bobot'!AB516)</f>
        <v/>
      </c>
      <c r="AR515" s="35" t="str">
        <f>IF('[2]2.1 Data FSVA 2025 &amp; Bobot'!AD516="","",'[2]2.1 Data FSVA 2025 &amp; Bobot'!AD516)</f>
        <v/>
      </c>
      <c r="AS515" s="27" t="str">
        <f>IF('[2]2.4 Prioritas Individu'!G516="","",'[2]2.4 Prioritas Individu'!G516)</f>
        <v/>
      </c>
      <c r="AT515" s="27" t="str">
        <f>IF('[2]2.4 Prioritas Individu'!H516="","",'[2]2.4 Prioritas Individu'!H516)</f>
        <v/>
      </c>
      <c r="AU515" s="27" t="str">
        <f>IF('[2]2.4 Prioritas Individu'!I516="","",'[2]2.4 Prioritas Individu'!I516)</f>
        <v/>
      </c>
      <c r="AV515" s="27" t="str">
        <f>IF('[2]2.4 Prioritas Individu'!J516="","",'[2]2.4 Prioritas Individu'!J516)</f>
        <v/>
      </c>
      <c r="AW515" s="27" t="str">
        <f>IF('[2]2.4 Prioritas Individu'!K516="","",'[2]2.4 Prioritas Individu'!K516)</f>
        <v/>
      </c>
      <c r="AX515" s="27" t="str">
        <f>IF('[2]2.4 Prioritas Individu'!L516="","",'[2]2.4 Prioritas Individu'!L516)</f>
        <v/>
      </c>
      <c r="AY515" s="27" t="str">
        <f>IF('[2]2.4 Prioritas Individu'!M516="","",'[2]2.4 Prioritas Individu'!M516)</f>
        <v/>
      </c>
      <c r="AZ515" s="27" t="str">
        <f>IF('[2]2.4 Prioritas Individu'!N516="","",'[2]2.4 Prioritas Individu'!N516)</f>
        <v/>
      </c>
      <c r="BA515" s="27" t="str">
        <f>IF('[2]2.4 Prioritas Individu'!O516="","",'[2]2.4 Prioritas Individu'!O516)</f>
        <v/>
      </c>
      <c r="BB515" s="27" t="str">
        <f>IF('[2]2.4 Prioritas Individu'!P516="","",'[2]2.4 Prioritas Individu'!P516)</f>
        <v/>
      </c>
      <c r="BC515" s="27" t="str">
        <f>IF('[2]2.4 Prioritas Individu'!Q516="","",'[2]2.4 Prioritas Individu'!Q516)</f>
        <v/>
      </c>
      <c r="BD515" s="27" t="str">
        <f>IF('[2]2.4 Prioritas Individu'!R516="","",'[2]2.4 Prioritas Individu'!R516)</f>
        <v/>
      </c>
      <c r="BE515" s="25" t="str">
        <f>IF('[2]2.4 Prioritas Individu'!S516="","",'[2]2.4 Prioritas Individu'!S516)</f>
        <v>-</v>
      </c>
      <c r="BF515" s="27" t="str">
        <f>IF('[2]2.4 Prioritas Individu'!T516="","",'[2]2.4 Prioritas Individu'!T516)</f>
        <v>-</v>
      </c>
      <c r="BG515" s="27" t="str">
        <f>IF('[2]2.4 Prioritas Individu'!U516="","",'[2]2.4 Prioritas Individu'!U516)</f>
        <v>-</v>
      </c>
      <c r="BH515" s="25" t="str">
        <f>IF('[2]2.3 Indeks &amp; Cut off Komposit'!G1227="","",'[2]2.3 Indeks &amp; Cut off Komposit'!G1227)</f>
        <v/>
      </c>
      <c r="BI515" s="25" t="str">
        <f>IF('[2]2.3 Indeks &amp; Cut off Komposit'!H1227="","",'[2]2.3 Indeks &amp; Cut off Komposit'!H1227)</f>
        <v/>
      </c>
      <c r="BJ515" s="25" t="str">
        <f>IF('[2]2.3 Indeks &amp; Cut off Komposit'!I1227="","",'[2]2.3 Indeks &amp; Cut off Komposit'!I1227)</f>
        <v/>
      </c>
      <c r="BK515" s="25" t="str">
        <f>IF('[2]2.3 Indeks &amp; Cut off Komposit'!J1227="","",'[2]2.3 Indeks &amp; Cut off Komposit'!J1227)</f>
        <v/>
      </c>
      <c r="BL515" s="25" t="str">
        <f>IF('[2]2.3 Indeks &amp; Cut off Komposit'!K1227="","",'[2]2.3 Indeks &amp; Cut off Komposit'!K1227)</f>
        <v/>
      </c>
      <c r="BM515" s="25" t="str">
        <f>IF('[2]2.3 Indeks &amp; Cut off Komposit'!L1227="","",'[2]2.3 Indeks &amp; Cut off Komposit'!L1227)</f>
        <v/>
      </c>
      <c r="BN515" s="25" t="str">
        <f>IF('[2]2.3 Indeks &amp; Cut off Komposit'!M1227="","",'[2]2.3 Indeks &amp; Cut off Komposit'!M1227)</f>
        <v/>
      </c>
      <c r="BO515" s="25" t="str">
        <f>IF('[2]2.3 Indeks &amp; Cut off Komposit'!N1227="","",'[2]2.3 Indeks &amp; Cut off Komposit'!N1227)</f>
        <v/>
      </c>
      <c r="BP515" s="25" t="str">
        <f>IF('[2]2.3 Indeks &amp; Cut off Komposit'!O1227="","",'[2]2.3 Indeks &amp; Cut off Komposit'!O1227)</f>
        <v/>
      </c>
      <c r="BQ515" s="25" t="str">
        <f>IF('[2]2.3 Indeks &amp; Cut off Komposit'!P1227="","",'[2]2.3 Indeks &amp; Cut off Komposit'!P1227)</f>
        <v/>
      </c>
      <c r="BR515" s="25" t="str">
        <f>IF('[2]2.3 Indeks &amp; Cut off Komposit'!Q1227="","",'[2]2.3 Indeks &amp; Cut off Komposit'!Q1227)</f>
        <v/>
      </c>
      <c r="BS515" s="25" t="str">
        <f>IF('[2]2.3 Indeks &amp; Cut off Komposit'!R1227="","",'[2]2.3 Indeks &amp; Cut off Komposit'!R1227)</f>
        <v/>
      </c>
      <c r="BT515" s="25" t="str">
        <f>IF('[2]2.3 Indeks &amp; Cut off Komposit'!S1227="","",'[2]2.3 Indeks &amp; Cut off Komposit'!S1227)</f>
        <v>-</v>
      </c>
      <c r="BU515" s="25" t="str">
        <f>IF('[2]2.3 Indeks &amp; Cut off Komposit'!T1227="","",'[2]2.3 Indeks &amp; Cut off Komposit'!T1227)</f>
        <v>-</v>
      </c>
      <c r="BV515" s="25" t="str">
        <f>IF('[2]2.3 Indeks &amp; Cut off Komposit'!U1227="","",'[2]2.3 Indeks &amp; Cut off Komposit'!U1227)</f>
        <v>-</v>
      </c>
      <c r="BW515" s="25" t="str">
        <f>IF('[2]2.3 Indeks &amp; Cut off Komposit'!V1227="","",'[2]2.3 Indeks &amp; Cut off Komposit'!V1227)</f>
        <v>-</v>
      </c>
    </row>
    <row r="516" spans="1:75" x14ac:dyDescent="0.3">
      <c r="A516" s="14" t="str">
        <f>IF('[1]0.1 Produksi Pangan &amp; Penduduk'!A516="","",'[1]0.1 Produksi Pangan &amp; Penduduk'!A516)</f>
        <v/>
      </c>
      <c r="B516" s="4" t="str">
        <f>IF('[1]0.1 Produksi Pangan &amp; Penduduk'!B516="","",'[1]0.1 Produksi Pangan &amp; Penduduk'!B516)</f>
        <v/>
      </c>
      <c r="C516" s="14" t="str">
        <f>IF('[1]0.1 Produksi Pangan &amp; Penduduk'!C516="","",'[1]0.1 Produksi Pangan &amp; Penduduk'!C516)</f>
        <v/>
      </c>
      <c r="D516" s="14" t="str">
        <f>IF('[1]0.1 Produksi Pangan &amp; Penduduk'!D516="","",'[1]0.1 Produksi Pangan &amp; Penduduk'!D516)</f>
        <v/>
      </c>
      <c r="E516" s="14" t="str">
        <f>IF('[1]0.1 Produksi Pangan &amp; Penduduk'!E516="","",'[1]0.1 Produksi Pangan &amp; Penduduk'!E516)</f>
        <v/>
      </c>
      <c r="F516" s="4" t="str">
        <f>IF('[1]0.1 Produksi Pangan &amp; Penduduk'!F516="","",'[1]0.1 Produksi Pangan &amp; Penduduk'!F516)</f>
        <v/>
      </c>
      <c r="G516" s="35" t="str">
        <f>IF('[1]0.1 Produksi Pangan &amp; Penduduk'!J516="","",'[1]0.1 Produksi Pangan &amp; Penduduk'!J516)</f>
        <v/>
      </c>
      <c r="H516" s="35" t="str">
        <f>IF('[1]0.1 Produksi Pangan &amp; Penduduk'!M516="","",'[1]0.1 Produksi Pangan &amp; Penduduk'!M516)</f>
        <v/>
      </c>
      <c r="I516" s="35" t="str">
        <f>IF('[1]0.1 Produksi Pangan &amp; Penduduk'!S516="","",'[1]0.1 Produksi Pangan &amp; Penduduk'!S516)</f>
        <v/>
      </c>
      <c r="J516" s="35" t="str">
        <f>IF('[1]0.1 Produksi Pangan &amp; Penduduk'!Y516="","",'[1]0.1 Produksi Pangan &amp; Penduduk'!Y516)</f>
        <v/>
      </c>
      <c r="K516" s="35" t="str">
        <f>IF('[1]0.1 Produksi Pangan &amp; Penduduk'!AE516="","",'[1]0.1 Produksi Pangan &amp; Penduduk'!AE516)</f>
        <v/>
      </c>
      <c r="L516" s="35" t="str">
        <f>IF('[1]0.1 Produksi Pangan &amp; Penduduk'!AK516="","",'[1]0.1 Produksi Pangan &amp; Penduduk'!AK516)</f>
        <v/>
      </c>
      <c r="M516" s="35" t="str">
        <f>IF('[1]0.1 Produksi Pangan &amp; Penduduk'!AQ516="","",'[1]0.1 Produksi Pangan &amp; Penduduk'!AQ516)</f>
        <v/>
      </c>
      <c r="N516" s="35" t="str">
        <f>IF('[1]0.2 Konsumsi Energi'!J516="","",'[1]0.2 Konsumsi Energi'!J516)</f>
        <v/>
      </c>
      <c r="O516" s="35">
        <f>IF('[1]0.2 Konsumsi Energi'!M516="","",'[1]0.2 Konsumsi Energi'!M516)</f>
        <v>2100</v>
      </c>
      <c r="P516" s="35" t="str">
        <f>IF('[1]0.3 Konsumsi Protein Hewani'!J516="","",'[1]0.3 Konsumsi Protein Hewani'!J516)</f>
        <v/>
      </c>
      <c r="Q516" s="35">
        <f>IF('[1]0.3 Konsumsi Protein Hewani'!M516="","",'[1]0.3 Konsumsi Protein Hewani'!M516)</f>
        <v>25</v>
      </c>
      <c r="R516" s="35" t="str">
        <f>IF('[1]0.4 Stok_Cadangan'!J516="","",'[1]0.4 Stok_Cadangan'!J516)</f>
        <v/>
      </c>
      <c r="S516" s="35" t="str">
        <f>IF('[1]0.4 Stok_Cadangan'!M516="","",'[1]0.4 Stok_Cadangan'!M516)</f>
        <v/>
      </c>
      <c r="T516" s="35" t="str">
        <f>IF('[1]0.4 Stok_Cadangan'!P516="","",'[1]0.4 Stok_Cadangan'!P516)</f>
        <v/>
      </c>
      <c r="U516" s="35" t="str">
        <f>IF('[1]0.4 Stok_Cadangan'!T516="","",'[1]0.4 Stok_Cadangan'!T516)</f>
        <v/>
      </c>
      <c r="V516" s="35" t="str">
        <f>IF('[1]0.4 Stok_Cadangan'!W516="","",'[1]0.4 Stok_Cadangan'!W516)</f>
        <v/>
      </c>
      <c r="W516" s="35" t="str">
        <f>IF('[1]0.4 Stok_Cadangan'!Z516="","",'[1]0.4 Stok_Cadangan'!Z516)</f>
        <v/>
      </c>
      <c r="X516" s="35" t="str">
        <f>IF('[1]0.4 Stok_Cadangan'!AF516="","",'[1]0.4 Stok_Cadangan'!AF516)</f>
        <v/>
      </c>
      <c r="Y516" s="35" t="str">
        <f>IF('[1]0.4 Stok_Cadangan'!AI516="","",'[1]0.4 Stok_Cadangan'!AI516)</f>
        <v/>
      </c>
      <c r="Z516" s="35" t="str">
        <f>IF('[1]0.4 Stok_Cadangan'!AL516="","",'[1]0.4 Stok_Cadangan'!AL516)</f>
        <v/>
      </c>
      <c r="AA516" s="35" t="str">
        <f>IF('[1]0.5 Indikator Keterjangkauan'!P516="","",'[1]0.5 Indikator Keterjangkauan'!P516)</f>
        <v/>
      </c>
      <c r="AB516" s="35" t="str">
        <f>IF('[1]0.5 Indikator Keterjangkauan'!T516="","",'[1]0.5 Indikator Keterjangkauan'!T516)</f>
        <v/>
      </c>
      <c r="AC516" s="35" t="str">
        <f>IF('[1]0.5 Indikator Keterjangkauan'!X516="","",'[1]0.5 Indikator Keterjangkauan'!X516)</f>
        <v/>
      </c>
      <c r="AD516" s="35" t="str">
        <f>IF('[1]0.5 Indikator Keterjangkauan'!AB516="","",'[1]0.5 Indikator Keterjangkauan'!AB516)</f>
        <v/>
      </c>
      <c r="AE516" s="35" t="str">
        <f>IF('[1]0.6 Indikator Pemanfaatan'!V516="","",'[1]0.6 Indikator Pemanfaatan'!V516)</f>
        <v/>
      </c>
      <c r="AF516" s="35" t="str">
        <f>IF('[1]0.6 Indikator Pemanfaatan'!Z516="","",'[1]0.6 Indikator Pemanfaatan'!Z516)</f>
        <v/>
      </c>
      <c r="AG516" s="35" t="str">
        <f>IF('[2]2.1 Data FSVA 2025 &amp; Bobot'!H517="","",'[2]2.1 Data FSVA 2025 &amp; Bobot'!H517)</f>
        <v/>
      </c>
      <c r="AH516" s="35" t="str">
        <f>IF('[2]2.1 Data FSVA 2025 &amp; Bobot'!J517="","",'[2]2.1 Data FSVA 2025 &amp; Bobot'!J517)</f>
        <v/>
      </c>
      <c r="AI516" s="35" t="str">
        <f>IF('[2]2.1 Data FSVA 2025 &amp; Bobot'!L517="","",'[2]2.1 Data FSVA 2025 &amp; Bobot'!L517)</f>
        <v/>
      </c>
      <c r="AJ516" s="35" t="str">
        <f>IF('[2]2.1 Data FSVA 2025 &amp; Bobot'!N517="","",'[2]2.1 Data FSVA 2025 &amp; Bobot'!N517)</f>
        <v/>
      </c>
      <c r="AK516" s="35" t="str">
        <f>IF('[2]2.1 Data FSVA 2025 &amp; Bobot'!P517="","",'[2]2.1 Data FSVA 2025 &amp; Bobot'!P517)</f>
        <v/>
      </c>
      <c r="AL516" s="35" t="str">
        <f>IF('[2]2.1 Data FSVA 2025 &amp; Bobot'!R517="","",'[2]2.1 Data FSVA 2025 &amp; Bobot'!R517)</f>
        <v/>
      </c>
      <c r="AM516" s="35" t="str">
        <f>IF('[2]2.1 Data FSVA 2025 &amp; Bobot'!T517="","",'[2]2.1 Data FSVA 2025 &amp; Bobot'!T517)</f>
        <v/>
      </c>
      <c r="AN516" s="35" t="str">
        <f>IF('[2]2.1 Data FSVA 2025 &amp; Bobot'!V517="","",'[2]2.1 Data FSVA 2025 &amp; Bobot'!V517)</f>
        <v/>
      </c>
      <c r="AO516" s="35" t="str">
        <f>IF('[2]2.1 Data FSVA 2025 &amp; Bobot'!X517="","",'[2]2.1 Data FSVA 2025 &amp; Bobot'!X517)</f>
        <v/>
      </c>
      <c r="AP516" s="35" t="str">
        <f>IF('[2]2.1 Data FSVA 2025 &amp; Bobot'!Z517="","",'[2]2.1 Data FSVA 2025 &amp; Bobot'!Z517)</f>
        <v/>
      </c>
      <c r="AQ516" s="35" t="str">
        <f>IF('[2]2.1 Data FSVA 2025 &amp; Bobot'!AB517="","",'[2]2.1 Data FSVA 2025 &amp; Bobot'!AB517)</f>
        <v/>
      </c>
      <c r="AR516" s="35" t="str">
        <f>IF('[2]2.1 Data FSVA 2025 &amp; Bobot'!AD517="","",'[2]2.1 Data FSVA 2025 &amp; Bobot'!AD517)</f>
        <v/>
      </c>
      <c r="AS516" s="27" t="str">
        <f>IF('[2]2.4 Prioritas Individu'!G517="","",'[2]2.4 Prioritas Individu'!G517)</f>
        <v/>
      </c>
      <c r="AT516" s="27" t="str">
        <f>IF('[2]2.4 Prioritas Individu'!H517="","",'[2]2.4 Prioritas Individu'!H517)</f>
        <v/>
      </c>
      <c r="AU516" s="27" t="str">
        <f>IF('[2]2.4 Prioritas Individu'!I517="","",'[2]2.4 Prioritas Individu'!I517)</f>
        <v/>
      </c>
      <c r="AV516" s="27" t="str">
        <f>IF('[2]2.4 Prioritas Individu'!J517="","",'[2]2.4 Prioritas Individu'!J517)</f>
        <v/>
      </c>
      <c r="AW516" s="27" t="str">
        <f>IF('[2]2.4 Prioritas Individu'!K517="","",'[2]2.4 Prioritas Individu'!K517)</f>
        <v/>
      </c>
      <c r="AX516" s="27" t="str">
        <f>IF('[2]2.4 Prioritas Individu'!L517="","",'[2]2.4 Prioritas Individu'!L517)</f>
        <v/>
      </c>
      <c r="AY516" s="27" t="str">
        <f>IF('[2]2.4 Prioritas Individu'!M517="","",'[2]2.4 Prioritas Individu'!M517)</f>
        <v/>
      </c>
      <c r="AZ516" s="27" t="str">
        <f>IF('[2]2.4 Prioritas Individu'!N517="","",'[2]2.4 Prioritas Individu'!N517)</f>
        <v/>
      </c>
      <c r="BA516" s="27" t="str">
        <f>IF('[2]2.4 Prioritas Individu'!O517="","",'[2]2.4 Prioritas Individu'!O517)</f>
        <v/>
      </c>
      <c r="BB516" s="27" t="str">
        <f>IF('[2]2.4 Prioritas Individu'!P517="","",'[2]2.4 Prioritas Individu'!P517)</f>
        <v/>
      </c>
      <c r="BC516" s="27" t="str">
        <f>IF('[2]2.4 Prioritas Individu'!Q517="","",'[2]2.4 Prioritas Individu'!Q517)</f>
        <v/>
      </c>
      <c r="BD516" s="27" t="str">
        <f>IF('[2]2.4 Prioritas Individu'!R517="","",'[2]2.4 Prioritas Individu'!R517)</f>
        <v/>
      </c>
      <c r="BE516" s="25" t="str">
        <f>IF('[2]2.4 Prioritas Individu'!S517="","",'[2]2.4 Prioritas Individu'!S517)</f>
        <v>-</v>
      </c>
      <c r="BF516" s="27" t="str">
        <f>IF('[2]2.4 Prioritas Individu'!T517="","",'[2]2.4 Prioritas Individu'!T517)</f>
        <v>-</v>
      </c>
      <c r="BG516" s="27" t="str">
        <f>IF('[2]2.4 Prioritas Individu'!U517="","",'[2]2.4 Prioritas Individu'!U517)</f>
        <v>-</v>
      </c>
      <c r="BH516" s="25" t="str">
        <f>IF('[2]2.3 Indeks &amp; Cut off Komposit'!G1228="","",'[2]2.3 Indeks &amp; Cut off Komposit'!G1228)</f>
        <v/>
      </c>
      <c r="BI516" s="25" t="str">
        <f>IF('[2]2.3 Indeks &amp; Cut off Komposit'!H1228="","",'[2]2.3 Indeks &amp; Cut off Komposit'!H1228)</f>
        <v/>
      </c>
      <c r="BJ516" s="25" t="str">
        <f>IF('[2]2.3 Indeks &amp; Cut off Komposit'!I1228="","",'[2]2.3 Indeks &amp; Cut off Komposit'!I1228)</f>
        <v/>
      </c>
      <c r="BK516" s="25" t="str">
        <f>IF('[2]2.3 Indeks &amp; Cut off Komposit'!J1228="","",'[2]2.3 Indeks &amp; Cut off Komposit'!J1228)</f>
        <v/>
      </c>
      <c r="BL516" s="25" t="str">
        <f>IF('[2]2.3 Indeks &amp; Cut off Komposit'!K1228="","",'[2]2.3 Indeks &amp; Cut off Komposit'!K1228)</f>
        <v/>
      </c>
      <c r="BM516" s="25" t="str">
        <f>IF('[2]2.3 Indeks &amp; Cut off Komposit'!L1228="","",'[2]2.3 Indeks &amp; Cut off Komposit'!L1228)</f>
        <v/>
      </c>
      <c r="BN516" s="25" t="str">
        <f>IF('[2]2.3 Indeks &amp; Cut off Komposit'!M1228="","",'[2]2.3 Indeks &amp; Cut off Komposit'!M1228)</f>
        <v/>
      </c>
      <c r="BO516" s="25" t="str">
        <f>IF('[2]2.3 Indeks &amp; Cut off Komposit'!N1228="","",'[2]2.3 Indeks &amp; Cut off Komposit'!N1228)</f>
        <v/>
      </c>
      <c r="BP516" s="25" t="str">
        <f>IF('[2]2.3 Indeks &amp; Cut off Komposit'!O1228="","",'[2]2.3 Indeks &amp; Cut off Komposit'!O1228)</f>
        <v/>
      </c>
      <c r="BQ516" s="25" t="str">
        <f>IF('[2]2.3 Indeks &amp; Cut off Komposit'!P1228="","",'[2]2.3 Indeks &amp; Cut off Komposit'!P1228)</f>
        <v/>
      </c>
      <c r="BR516" s="25" t="str">
        <f>IF('[2]2.3 Indeks &amp; Cut off Komposit'!Q1228="","",'[2]2.3 Indeks &amp; Cut off Komposit'!Q1228)</f>
        <v/>
      </c>
      <c r="BS516" s="25" t="str">
        <f>IF('[2]2.3 Indeks &amp; Cut off Komposit'!R1228="","",'[2]2.3 Indeks &amp; Cut off Komposit'!R1228)</f>
        <v/>
      </c>
      <c r="BT516" s="25" t="str">
        <f>IF('[2]2.3 Indeks &amp; Cut off Komposit'!S1228="","",'[2]2.3 Indeks &amp; Cut off Komposit'!S1228)</f>
        <v>-</v>
      </c>
      <c r="BU516" s="25" t="str">
        <f>IF('[2]2.3 Indeks &amp; Cut off Komposit'!T1228="","",'[2]2.3 Indeks &amp; Cut off Komposit'!T1228)</f>
        <v>-</v>
      </c>
      <c r="BV516" s="25" t="str">
        <f>IF('[2]2.3 Indeks &amp; Cut off Komposit'!U1228="","",'[2]2.3 Indeks &amp; Cut off Komposit'!U1228)</f>
        <v>-</v>
      </c>
      <c r="BW516" s="25" t="str">
        <f>IF('[2]2.3 Indeks &amp; Cut off Komposit'!V1228="","",'[2]2.3 Indeks &amp; Cut off Komposit'!V1228)</f>
        <v>-</v>
      </c>
    </row>
    <row r="517" spans="1:75" x14ac:dyDescent="0.3">
      <c r="A517" s="14" t="str">
        <f>IF('[1]0.1 Produksi Pangan &amp; Penduduk'!A517="","",'[1]0.1 Produksi Pangan &amp; Penduduk'!A517)</f>
        <v/>
      </c>
      <c r="B517" s="4" t="str">
        <f>IF('[1]0.1 Produksi Pangan &amp; Penduduk'!B517="","",'[1]0.1 Produksi Pangan &amp; Penduduk'!B517)</f>
        <v/>
      </c>
      <c r="C517" s="14" t="str">
        <f>IF('[1]0.1 Produksi Pangan &amp; Penduduk'!C517="","",'[1]0.1 Produksi Pangan &amp; Penduduk'!C517)</f>
        <v/>
      </c>
      <c r="D517" s="14" t="str">
        <f>IF('[1]0.1 Produksi Pangan &amp; Penduduk'!D517="","",'[1]0.1 Produksi Pangan &amp; Penduduk'!D517)</f>
        <v/>
      </c>
      <c r="E517" s="14" t="str">
        <f>IF('[1]0.1 Produksi Pangan &amp; Penduduk'!E517="","",'[1]0.1 Produksi Pangan &amp; Penduduk'!E517)</f>
        <v/>
      </c>
      <c r="F517" s="4" t="str">
        <f>IF('[1]0.1 Produksi Pangan &amp; Penduduk'!F517="","",'[1]0.1 Produksi Pangan &amp; Penduduk'!F517)</f>
        <v/>
      </c>
      <c r="G517" s="35" t="str">
        <f>IF('[1]0.1 Produksi Pangan &amp; Penduduk'!J517="","",'[1]0.1 Produksi Pangan &amp; Penduduk'!J517)</f>
        <v/>
      </c>
      <c r="H517" s="35" t="str">
        <f>IF('[1]0.1 Produksi Pangan &amp; Penduduk'!M517="","",'[1]0.1 Produksi Pangan &amp; Penduduk'!M517)</f>
        <v/>
      </c>
      <c r="I517" s="35" t="str">
        <f>IF('[1]0.1 Produksi Pangan &amp; Penduduk'!S517="","",'[1]0.1 Produksi Pangan &amp; Penduduk'!S517)</f>
        <v/>
      </c>
      <c r="J517" s="35" t="str">
        <f>IF('[1]0.1 Produksi Pangan &amp; Penduduk'!Y517="","",'[1]0.1 Produksi Pangan &amp; Penduduk'!Y517)</f>
        <v/>
      </c>
      <c r="K517" s="35" t="str">
        <f>IF('[1]0.1 Produksi Pangan &amp; Penduduk'!AE517="","",'[1]0.1 Produksi Pangan &amp; Penduduk'!AE517)</f>
        <v/>
      </c>
      <c r="L517" s="35" t="str">
        <f>IF('[1]0.1 Produksi Pangan &amp; Penduduk'!AK517="","",'[1]0.1 Produksi Pangan &amp; Penduduk'!AK517)</f>
        <v/>
      </c>
      <c r="M517" s="35" t="str">
        <f>IF('[1]0.1 Produksi Pangan &amp; Penduduk'!AQ517="","",'[1]0.1 Produksi Pangan &amp; Penduduk'!AQ517)</f>
        <v/>
      </c>
      <c r="N517" s="35" t="str">
        <f>IF('[1]0.2 Konsumsi Energi'!J517="","",'[1]0.2 Konsumsi Energi'!J517)</f>
        <v/>
      </c>
      <c r="O517" s="35">
        <f>IF('[1]0.2 Konsumsi Energi'!M517="","",'[1]0.2 Konsumsi Energi'!M517)</f>
        <v>2100</v>
      </c>
      <c r="P517" s="35" t="str">
        <f>IF('[1]0.3 Konsumsi Protein Hewani'!J517="","",'[1]0.3 Konsumsi Protein Hewani'!J517)</f>
        <v/>
      </c>
      <c r="Q517" s="35">
        <f>IF('[1]0.3 Konsumsi Protein Hewani'!M517="","",'[1]0.3 Konsumsi Protein Hewani'!M517)</f>
        <v>25</v>
      </c>
      <c r="R517" s="35" t="str">
        <f>IF('[1]0.4 Stok_Cadangan'!J517="","",'[1]0.4 Stok_Cadangan'!J517)</f>
        <v/>
      </c>
      <c r="S517" s="35" t="str">
        <f>IF('[1]0.4 Stok_Cadangan'!M517="","",'[1]0.4 Stok_Cadangan'!M517)</f>
        <v/>
      </c>
      <c r="T517" s="35" t="str">
        <f>IF('[1]0.4 Stok_Cadangan'!P517="","",'[1]0.4 Stok_Cadangan'!P517)</f>
        <v/>
      </c>
      <c r="U517" s="35" t="str">
        <f>IF('[1]0.4 Stok_Cadangan'!T517="","",'[1]0.4 Stok_Cadangan'!T517)</f>
        <v/>
      </c>
      <c r="V517" s="35" t="str">
        <f>IF('[1]0.4 Stok_Cadangan'!W517="","",'[1]0.4 Stok_Cadangan'!W517)</f>
        <v/>
      </c>
      <c r="W517" s="35" t="str">
        <f>IF('[1]0.4 Stok_Cadangan'!Z517="","",'[1]0.4 Stok_Cadangan'!Z517)</f>
        <v/>
      </c>
      <c r="X517" s="35" t="str">
        <f>IF('[1]0.4 Stok_Cadangan'!AF517="","",'[1]0.4 Stok_Cadangan'!AF517)</f>
        <v/>
      </c>
      <c r="Y517" s="35" t="str">
        <f>IF('[1]0.4 Stok_Cadangan'!AI517="","",'[1]0.4 Stok_Cadangan'!AI517)</f>
        <v/>
      </c>
      <c r="Z517" s="35" t="str">
        <f>IF('[1]0.4 Stok_Cadangan'!AL517="","",'[1]0.4 Stok_Cadangan'!AL517)</f>
        <v/>
      </c>
      <c r="AA517" s="35" t="str">
        <f>IF('[1]0.5 Indikator Keterjangkauan'!P517="","",'[1]0.5 Indikator Keterjangkauan'!P517)</f>
        <v/>
      </c>
      <c r="AB517" s="35" t="str">
        <f>IF('[1]0.5 Indikator Keterjangkauan'!T517="","",'[1]0.5 Indikator Keterjangkauan'!T517)</f>
        <v/>
      </c>
      <c r="AC517" s="35" t="str">
        <f>IF('[1]0.5 Indikator Keterjangkauan'!X517="","",'[1]0.5 Indikator Keterjangkauan'!X517)</f>
        <v/>
      </c>
      <c r="AD517" s="35" t="str">
        <f>IF('[1]0.5 Indikator Keterjangkauan'!AB517="","",'[1]0.5 Indikator Keterjangkauan'!AB517)</f>
        <v/>
      </c>
      <c r="AE517" s="35" t="str">
        <f>IF('[1]0.6 Indikator Pemanfaatan'!V517="","",'[1]0.6 Indikator Pemanfaatan'!V517)</f>
        <v/>
      </c>
      <c r="AF517" s="35" t="str">
        <f>IF('[1]0.6 Indikator Pemanfaatan'!Z517="","",'[1]0.6 Indikator Pemanfaatan'!Z517)</f>
        <v/>
      </c>
      <c r="AG517" s="35" t="str">
        <f>IF('[2]2.1 Data FSVA 2025 &amp; Bobot'!H518="","",'[2]2.1 Data FSVA 2025 &amp; Bobot'!H518)</f>
        <v/>
      </c>
      <c r="AH517" s="35" t="str">
        <f>IF('[2]2.1 Data FSVA 2025 &amp; Bobot'!J518="","",'[2]2.1 Data FSVA 2025 &amp; Bobot'!J518)</f>
        <v/>
      </c>
      <c r="AI517" s="35" t="str">
        <f>IF('[2]2.1 Data FSVA 2025 &amp; Bobot'!L518="","",'[2]2.1 Data FSVA 2025 &amp; Bobot'!L518)</f>
        <v/>
      </c>
      <c r="AJ517" s="35" t="str">
        <f>IF('[2]2.1 Data FSVA 2025 &amp; Bobot'!N518="","",'[2]2.1 Data FSVA 2025 &amp; Bobot'!N518)</f>
        <v/>
      </c>
      <c r="AK517" s="35" t="str">
        <f>IF('[2]2.1 Data FSVA 2025 &amp; Bobot'!P518="","",'[2]2.1 Data FSVA 2025 &amp; Bobot'!P518)</f>
        <v/>
      </c>
      <c r="AL517" s="35" t="str">
        <f>IF('[2]2.1 Data FSVA 2025 &amp; Bobot'!R518="","",'[2]2.1 Data FSVA 2025 &amp; Bobot'!R518)</f>
        <v/>
      </c>
      <c r="AM517" s="35" t="str">
        <f>IF('[2]2.1 Data FSVA 2025 &amp; Bobot'!T518="","",'[2]2.1 Data FSVA 2025 &amp; Bobot'!T518)</f>
        <v/>
      </c>
      <c r="AN517" s="35" t="str">
        <f>IF('[2]2.1 Data FSVA 2025 &amp; Bobot'!V518="","",'[2]2.1 Data FSVA 2025 &amp; Bobot'!V518)</f>
        <v/>
      </c>
      <c r="AO517" s="35" t="str">
        <f>IF('[2]2.1 Data FSVA 2025 &amp; Bobot'!X518="","",'[2]2.1 Data FSVA 2025 &amp; Bobot'!X518)</f>
        <v/>
      </c>
      <c r="AP517" s="35" t="str">
        <f>IF('[2]2.1 Data FSVA 2025 &amp; Bobot'!Z518="","",'[2]2.1 Data FSVA 2025 &amp; Bobot'!Z518)</f>
        <v/>
      </c>
      <c r="AQ517" s="35" t="str">
        <f>IF('[2]2.1 Data FSVA 2025 &amp; Bobot'!AB518="","",'[2]2.1 Data FSVA 2025 &amp; Bobot'!AB518)</f>
        <v/>
      </c>
      <c r="AR517" s="35" t="str">
        <f>IF('[2]2.1 Data FSVA 2025 &amp; Bobot'!AD518="","",'[2]2.1 Data FSVA 2025 &amp; Bobot'!AD518)</f>
        <v/>
      </c>
      <c r="AS517" s="27" t="str">
        <f>IF('[2]2.4 Prioritas Individu'!G518="","",'[2]2.4 Prioritas Individu'!G518)</f>
        <v/>
      </c>
      <c r="AT517" s="27" t="str">
        <f>IF('[2]2.4 Prioritas Individu'!H518="","",'[2]2.4 Prioritas Individu'!H518)</f>
        <v/>
      </c>
      <c r="AU517" s="27" t="str">
        <f>IF('[2]2.4 Prioritas Individu'!I518="","",'[2]2.4 Prioritas Individu'!I518)</f>
        <v/>
      </c>
      <c r="AV517" s="27" t="str">
        <f>IF('[2]2.4 Prioritas Individu'!J518="","",'[2]2.4 Prioritas Individu'!J518)</f>
        <v/>
      </c>
      <c r="AW517" s="27" t="str">
        <f>IF('[2]2.4 Prioritas Individu'!K518="","",'[2]2.4 Prioritas Individu'!K518)</f>
        <v/>
      </c>
      <c r="AX517" s="27" t="str">
        <f>IF('[2]2.4 Prioritas Individu'!L518="","",'[2]2.4 Prioritas Individu'!L518)</f>
        <v/>
      </c>
      <c r="AY517" s="27" t="str">
        <f>IF('[2]2.4 Prioritas Individu'!M518="","",'[2]2.4 Prioritas Individu'!M518)</f>
        <v/>
      </c>
      <c r="AZ517" s="27" t="str">
        <f>IF('[2]2.4 Prioritas Individu'!N518="","",'[2]2.4 Prioritas Individu'!N518)</f>
        <v/>
      </c>
      <c r="BA517" s="27" t="str">
        <f>IF('[2]2.4 Prioritas Individu'!O518="","",'[2]2.4 Prioritas Individu'!O518)</f>
        <v/>
      </c>
      <c r="BB517" s="27" t="str">
        <f>IF('[2]2.4 Prioritas Individu'!P518="","",'[2]2.4 Prioritas Individu'!P518)</f>
        <v/>
      </c>
      <c r="BC517" s="27" t="str">
        <f>IF('[2]2.4 Prioritas Individu'!Q518="","",'[2]2.4 Prioritas Individu'!Q518)</f>
        <v/>
      </c>
      <c r="BD517" s="27" t="str">
        <f>IF('[2]2.4 Prioritas Individu'!R518="","",'[2]2.4 Prioritas Individu'!R518)</f>
        <v/>
      </c>
      <c r="BE517" s="25" t="str">
        <f>IF('[2]2.4 Prioritas Individu'!S518="","",'[2]2.4 Prioritas Individu'!S518)</f>
        <v>-</v>
      </c>
      <c r="BF517" s="27" t="str">
        <f>IF('[2]2.4 Prioritas Individu'!T518="","",'[2]2.4 Prioritas Individu'!T518)</f>
        <v>-</v>
      </c>
      <c r="BG517" s="27" t="str">
        <f>IF('[2]2.4 Prioritas Individu'!U518="","",'[2]2.4 Prioritas Individu'!U518)</f>
        <v>-</v>
      </c>
      <c r="BH517" s="25" t="str">
        <f>IF('[2]2.3 Indeks &amp; Cut off Komposit'!G1229="","",'[2]2.3 Indeks &amp; Cut off Komposit'!G1229)</f>
        <v/>
      </c>
      <c r="BI517" s="25" t="str">
        <f>IF('[2]2.3 Indeks &amp; Cut off Komposit'!H1229="","",'[2]2.3 Indeks &amp; Cut off Komposit'!H1229)</f>
        <v/>
      </c>
      <c r="BJ517" s="25" t="str">
        <f>IF('[2]2.3 Indeks &amp; Cut off Komposit'!I1229="","",'[2]2.3 Indeks &amp; Cut off Komposit'!I1229)</f>
        <v/>
      </c>
      <c r="BK517" s="25" t="str">
        <f>IF('[2]2.3 Indeks &amp; Cut off Komposit'!J1229="","",'[2]2.3 Indeks &amp; Cut off Komposit'!J1229)</f>
        <v/>
      </c>
      <c r="BL517" s="25" t="str">
        <f>IF('[2]2.3 Indeks &amp; Cut off Komposit'!K1229="","",'[2]2.3 Indeks &amp; Cut off Komposit'!K1229)</f>
        <v/>
      </c>
      <c r="BM517" s="25" t="str">
        <f>IF('[2]2.3 Indeks &amp; Cut off Komposit'!L1229="","",'[2]2.3 Indeks &amp; Cut off Komposit'!L1229)</f>
        <v/>
      </c>
      <c r="BN517" s="25" t="str">
        <f>IF('[2]2.3 Indeks &amp; Cut off Komposit'!M1229="","",'[2]2.3 Indeks &amp; Cut off Komposit'!M1229)</f>
        <v/>
      </c>
      <c r="BO517" s="25" t="str">
        <f>IF('[2]2.3 Indeks &amp; Cut off Komposit'!N1229="","",'[2]2.3 Indeks &amp; Cut off Komposit'!N1229)</f>
        <v/>
      </c>
      <c r="BP517" s="25" t="str">
        <f>IF('[2]2.3 Indeks &amp; Cut off Komposit'!O1229="","",'[2]2.3 Indeks &amp; Cut off Komposit'!O1229)</f>
        <v/>
      </c>
      <c r="BQ517" s="25" t="str">
        <f>IF('[2]2.3 Indeks &amp; Cut off Komposit'!P1229="","",'[2]2.3 Indeks &amp; Cut off Komposit'!P1229)</f>
        <v/>
      </c>
      <c r="BR517" s="25" t="str">
        <f>IF('[2]2.3 Indeks &amp; Cut off Komposit'!Q1229="","",'[2]2.3 Indeks &amp; Cut off Komposit'!Q1229)</f>
        <v/>
      </c>
      <c r="BS517" s="25" t="str">
        <f>IF('[2]2.3 Indeks &amp; Cut off Komposit'!R1229="","",'[2]2.3 Indeks &amp; Cut off Komposit'!R1229)</f>
        <v/>
      </c>
      <c r="BT517" s="25" t="str">
        <f>IF('[2]2.3 Indeks &amp; Cut off Komposit'!S1229="","",'[2]2.3 Indeks &amp; Cut off Komposit'!S1229)</f>
        <v>-</v>
      </c>
      <c r="BU517" s="25" t="str">
        <f>IF('[2]2.3 Indeks &amp; Cut off Komposit'!T1229="","",'[2]2.3 Indeks &amp; Cut off Komposit'!T1229)</f>
        <v>-</v>
      </c>
      <c r="BV517" s="25" t="str">
        <f>IF('[2]2.3 Indeks &amp; Cut off Komposit'!U1229="","",'[2]2.3 Indeks &amp; Cut off Komposit'!U1229)</f>
        <v>-</v>
      </c>
      <c r="BW517" s="25" t="str">
        <f>IF('[2]2.3 Indeks &amp; Cut off Komposit'!V1229="","",'[2]2.3 Indeks &amp; Cut off Komposit'!V1229)</f>
        <v>-</v>
      </c>
    </row>
    <row r="518" spans="1:75" x14ac:dyDescent="0.3">
      <c r="A518" s="14" t="str">
        <f>IF('[1]0.1 Produksi Pangan &amp; Penduduk'!A518="","",'[1]0.1 Produksi Pangan &amp; Penduduk'!A518)</f>
        <v/>
      </c>
      <c r="B518" s="4" t="str">
        <f>IF('[1]0.1 Produksi Pangan &amp; Penduduk'!B518="","",'[1]0.1 Produksi Pangan &amp; Penduduk'!B518)</f>
        <v/>
      </c>
      <c r="C518" s="14" t="str">
        <f>IF('[1]0.1 Produksi Pangan &amp; Penduduk'!C518="","",'[1]0.1 Produksi Pangan &amp; Penduduk'!C518)</f>
        <v/>
      </c>
      <c r="D518" s="14" t="str">
        <f>IF('[1]0.1 Produksi Pangan &amp; Penduduk'!D518="","",'[1]0.1 Produksi Pangan &amp; Penduduk'!D518)</f>
        <v/>
      </c>
      <c r="E518" s="14" t="str">
        <f>IF('[1]0.1 Produksi Pangan &amp; Penduduk'!E518="","",'[1]0.1 Produksi Pangan &amp; Penduduk'!E518)</f>
        <v/>
      </c>
      <c r="F518" s="4" t="str">
        <f>IF('[1]0.1 Produksi Pangan &amp; Penduduk'!F518="","",'[1]0.1 Produksi Pangan &amp; Penduduk'!F518)</f>
        <v/>
      </c>
      <c r="G518" s="35" t="str">
        <f>IF('[1]0.1 Produksi Pangan &amp; Penduduk'!J518="","",'[1]0.1 Produksi Pangan &amp; Penduduk'!J518)</f>
        <v/>
      </c>
      <c r="H518" s="35" t="str">
        <f>IF('[1]0.1 Produksi Pangan &amp; Penduduk'!M518="","",'[1]0.1 Produksi Pangan &amp; Penduduk'!M518)</f>
        <v/>
      </c>
      <c r="I518" s="35" t="str">
        <f>IF('[1]0.1 Produksi Pangan &amp; Penduduk'!S518="","",'[1]0.1 Produksi Pangan &amp; Penduduk'!S518)</f>
        <v/>
      </c>
      <c r="J518" s="35" t="str">
        <f>IF('[1]0.1 Produksi Pangan &amp; Penduduk'!Y518="","",'[1]0.1 Produksi Pangan &amp; Penduduk'!Y518)</f>
        <v/>
      </c>
      <c r="K518" s="35" t="str">
        <f>IF('[1]0.1 Produksi Pangan &amp; Penduduk'!AE518="","",'[1]0.1 Produksi Pangan &amp; Penduduk'!AE518)</f>
        <v/>
      </c>
      <c r="L518" s="35" t="str">
        <f>IF('[1]0.1 Produksi Pangan &amp; Penduduk'!AK518="","",'[1]0.1 Produksi Pangan &amp; Penduduk'!AK518)</f>
        <v/>
      </c>
      <c r="M518" s="35" t="str">
        <f>IF('[1]0.1 Produksi Pangan &amp; Penduduk'!AQ518="","",'[1]0.1 Produksi Pangan &amp; Penduduk'!AQ518)</f>
        <v/>
      </c>
      <c r="N518" s="35" t="str">
        <f>IF('[1]0.2 Konsumsi Energi'!J518="","",'[1]0.2 Konsumsi Energi'!J518)</f>
        <v/>
      </c>
      <c r="O518" s="35">
        <f>IF('[1]0.2 Konsumsi Energi'!M518="","",'[1]0.2 Konsumsi Energi'!M518)</f>
        <v>2100</v>
      </c>
      <c r="P518" s="35" t="str">
        <f>IF('[1]0.3 Konsumsi Protein Hewani'!J518="","",'[1]0.3 Konsumsi Protein Hewani'!J518)</f>
        <v/>
      </c>
      <c r="Q518" s="35">
        <f>IF('[1]0.3 Konsumsi Protein Hewani'!M518="","",'[1]0.3 Konsumsi Protein Hewani'!M518)</f>
        <v>25</v>
      </c>
      <c r="R518" s="35" t="str">
        <f>IF('[1]0.4 Stok_Cadangan'!J518="","",'[1]0.4 Stok_Cadangan'!J518)</f>
        <v/>
      </c>
      <c r="S518" s="35" t="str">
        <f>IF('[1]0.4 Stok_Cadangan'!M518="","",'[1]0.4 Stok_Cadangan'!M518)</f>
        <v/>
      </c>
      <c r="T518" s="35" t="str">
        <f>IF('[1]0.4 Stok_Cadangan'!P518="","",'[1]0.4 Stok_Cadangan'!P518)</f>
        <v/>
      </c>
      <c r="U518" s="35" t="str">
        <f>IF('[1]0.4 Stok_Cadangan'!T518="","",'[1]0.4 Stok_Cadangan'!T518)</f>
        <v/>
      </c>
      <c r="V518" s="35" t="str">
        <f>IF('[1]0.4 Stok_Cadangan'!W518="","",'[1]0.4 Stok_Cadangan'!W518)</f>
        <v/>
      </c>
      <c r="W518" s="35" t="str">
        <f>IF('[1]0.4 Stok_Cadangan'!Z518="","",'[1]0.4 Stok_Cadangan'!Z518)</f>
        <v/>
      </c>
      <c r="X518" s="35" t="str">
        <f>IF('[1]0.4 Stok_Cadangan'!AF518="","",'[1]0.4 Stok_Cadangan'!AF518)</f>
        <v/>
      </c>
      <c r="Y518" s="35" t="str">
        <f>IF('[1]0.4 Stok_Cadangan'!AI518="","",'[1]0.4 Stok_Cadangan'!AI518)</f>
        <v/>
      </c>
      <c r="Z518" s="35" t="str">
        <f>IF('[1]0.4 Stok_Cadangan'!AL518="","",'[1]0.4 Stok_Cadangan'!AL518)</f>
        <v/>
      </c>
      <c r="AA518" s="35" t="str">
        <f>IF('[1]0.5 Indikator Keterjangkauan'!P518="","",'[1]0.5 Indikator Keterjangkauan'!P518)</f>
        <v/>
      </c>
      <c r="AB518" s="35" t="str">
        <f>IF('[1]0.5 Indikator Keterjangkauan'!T518="","",'[1]0.5 Indikator Keterjangkauan'!T518)</f>
        <v/>
      </c>
      <c r="AC518" s="35" t="str">
        <f>IF('[1]0.5 Indikator Keterjangkauan'!X518="","",'[1]0.5 Indikator Keterjangkauan'!X518)</f>
        <v/>
      </c>
      <c r="AD518" s="35" t="str">
        <f>IF('[1]0.5 Indikator Keterjangkauan'!AB518="","",'[1]0.5 Indikator Keterjangkauan'!AB518)</f>
        <v/>
      </c>
      <c r="AE518" s="35" t="str">
        <f>IF('[1]0.6 Indikator Pemanfaatan'!V518="","",'[1]0.6 Indikator Pemanfaatan'!V518)</f>
        <v/>
      </c>
      <c r="AF518" s="35" t="str">
        <f>IF('[1]0.6 Indikator Pemanfaatan'!Z518="","",'[1]0.6 Indikator Pemanfaatan'!Z518)</f>
        <v/>
      </c>
      <c r="AG518" s="35" t="str">
        <f>IF('[2]2.1 Data FSVA 2025 &amp; Bobot'!H519="","",'[2]2.1 Data FSVA 2025 &amp; Bobot'!H519)</f>
        <v/>
      </c>
      <c r="AH518" s="35" t="str">
        <f>IF('[2]2.1 Data FSVA 2025 &amp; Bobot'!J519="","",'[2]2.1 Data FSVA 2025 &amp; Bobot'!J519)</f>
        <v/>
      </c>
      <c r="AI518" s="35" t="str">
        <f>IF('[2]2.1 Data FSVA 2025 &amp; Bobot'!L519="","",'[2]2.1 Data FSVA 2025 &amp; Bobot'!L519)</f>
        <v/>
      </c>
      <c r="AJ518" s="35" t="str">
        <f>IF('[2]2.1 Data FSVA 2025 &amp; Bobot'!N519="","",'[2]2.1 Data FSVA 2025 &amp; Bobot'!N519)</f>
        <v/>
      </c>
      <c r="AK518" s="35" t="str">
        <f>IF('[2]2.1 Data FSVA 2025 &amp; Bobot'!P519="","",'[2]2.1 Data FSVA 2025 &amp; Bobot'!P519)</f>
        <v/>
      </c>
      <c r="AL518" s="35" t="str">
        <f>IF('[2]2.1 Data FSVA 2025 &amp; Bobot'!R519="","",'[2]2.1 Data FSVA 2025 &amp; Bobot'!R519)</f>
        <v/>
      </c>
      <c r="AM518" s="35" t="str">
        <f>IF('[2]2.1 Data FSVA 2025 &amp; Bobot'!T519="","",'[2]2.1 Data FSVA 2025 &amp; Bobot'!T519)</f>
        <v/>
      </c>
      <c r="AN518" s="35" t="str">
        <f>IF('[2]2.1 Data FSVA 2025 &amp; Bobot'!V519="","",'[2]2.1 Data FSVA 2025 &amp; Bobot'!V519)</f>
        <v/>
      </c>
      <c r="AO518" s="35" t="str">
        <f>IF('[2]2.1 Data FSVA 2025 &amp; Bobot'!X519="","",'[2]2.1 Data FSVA 2025 &amp; Bobot'!X519)</f>
        <v/>
      </c>
      <c r="AP518" s="35" t="str">
        <f>IF('[2]2.1 Data FSVA 2025 &amp; Bobot'!Z519="","",'[2]2.1 Data FSVA 2025 &amp; Bobot'!Z519)</f>
        <v/>
      </c>
      <c r="AQ518" s="35" t="str">
        <f>IF('[2]2.1 Data FSVA 2025 &amp; Bobot'!AB519="","",'[2]2.1 Data FSVA 2025 &amp; Bobot'!AB519)</f>
        <v/>
      </c>
      <c r="AR518" s="35" t="str">
        <f>IF('[2]2.1 Data FSVA 2025 &amp; Bobot'!AD519="","",'[2]2.1 Data FSVA 2025 &amp; Bobot'!AD519)</f>
        <v/>
      </c>
      <c r="AS518" s="27" t="str">
        <f>IF('[2]2.4 Prioritas Individu'!G519="","",'[2]2.4 Prioritas Individu'!G519)</f>
        <v/>
      </c>
      <c r="AT518" s="27" t="str">
        <f>IF('[2]2.4 Prioritas Individu'!H519="","",'[2]2.4 Prioritas Individu'!H519)</f>
        <v/>
      </c>
      <c r="AU518" s="27" t="str">
        <f>IF('[2]2.4 Prioritas Individu'!I519="","",'[2]2.4 Prioritas Individu'!I519)</f>
        <v/>
      </c>
      <c r="AV518" s="27" t="str">
        <f>IF('[2]2.4 Prioritas Individu'!J519="","",'[2]2.4 Prioritas Individu'!J519)</f>
        <v/>
      </c>
      <c r="AW518" s="27" t="str">
        <f>IF('[2]2.4 Prioritas Individu'!K519="","",'[2]2.4 Prioritas Individu'!K519)</f>
        <v/>
      </c>
      <c r="AX518" s="27" t="str">
        <f>IF('[2]2.4 Prioritas Individu'!L519="","",'[2]2.4 Prioritas Individu'!L519)</f>
        <v/>
      </c>
      <c r="AY518" s="27" t="str">
        <f>IF('[2]2.4 Prioritas Individu'!M519="","",'[2]2.4 Prioritas Individu'!M519)</f>
        <v/>
      </c>
      <c r="AZ518" s="27" t="str">
        <f>IF('[2]2.4 Prioritas Individu'!N519="","",'[2]2.4 Prioritas Individu'!N519)</f>
        <v/>
      </c>
      <c r="BA518" s="27" t="str">
        <f>IF('[2]2.4 Prioritas Individu'!O519="","",'[2]2.4 Prioritas Individu'!O519)</f>
        <v/>
      </c>
      <c r="BB518" s="27" t="str">
        <f>IF('[2]2.4 Prioritas Individu'!P519="","",'[2]2.4 Prioritas Individu'!P519)</f>
        <v/>
      </c>
      <c r="BC518" s="27" t="str">
        <f>IF('[2]2.4 Prioritas Individu'!Q519="","",'[2]2.4 Prioritas Individu'!Q519)</f>
        <v/>
      </c>
      <c r="BD518" s="27" t="str">
        <f>IF('[2]2.4 Prioritas Individu'!R519="","",'[2]2.4 Prioritas Individu'!R519)</f>
        <v/>
      </c>
      <c r="BE518" s="25" t="str">
        <f>IF('[2]2.4 Prioritas Individu'!S519="","",'[2]2.4 Prioritas Individu'!S519)</f>
        <v>-</v>
      </c>
      <c r="BF518" s="27" t="str">
        <f>IF('[2]2.4 Prioritas Individu'!T519="","",'[2]2.4 Prioritas Individu'!T519)</f>
        <v>-</v>
      </c>
      <c r="BG518" s="27" t="str">
        <f>IF('[2]2.4 Prioritas Individu'!U519="","",'[2]2.4 Prioritas Individu'!U519)</f>
        <v>-</v>
      </c>
      <c r="BH518" s="25" t="str">
        <f>IF('[2]2.3 Indeks &amp; Cut off Komposit'!G1230="","",'[2]2.3 Indeks &amp; Cut off Komposit'!G1230)</f>
        <v/>
      </c>
      <c r="BI518" s="25" t="str">
        <f>IF('[2]2.3 Indeks &amp; Cut off Komposit'!H1230="","",'[2]2.3 Indeks &amp; Cut off Komposit'!H1230)</f>
        <v/>
      </c>
      <c r="BJ518" s="25" t="str">
        <f>IF('[2]2.3 Indeks &amp; Cut off Komposit'!I1230="","",'[2]2.3 Indeks &amp; Cut off Komposit'!I1230)</f>
        <v/>
      </c>
      <c r="BK518" s="25" t="str">
        <f>IF('[2]2.3 Indeks &amp; Cut off Komposit'!J1230="","",'[2]2.3 Indeks &amp; Cut off Komposit'!J1230)</f>
        <v/>
      </c>
      <c r="BL518" s="25" t="str">
        <f>IF('[2]2.3 Indeks &amp; Cut off Komposit'!K1230="","",'[2]2.3 Indeks &amp; Cut off Komposit'!K1230)</f>
        <v/>
      </c>
      <c r="BM518" s="25" t="str">
        <f>IF('[2]2.3 Indeks &amp; Cut off Komposit'!L1230="","",'[2]2.3 Indeks &amp; Cut off Komposit'!L1230)</f>
        <v/>
      </c>
      <c r="BN518" s="25" t="str">
        <f>IF('[2]2.3 Indeks &amp; Cut off Komposit'!M1230="","",'[2]2.3 Indeks &amp; Cut off Komposit'!M1230)</f>
        <v/>
      </c>
      <c r="BO518" s="25" t="str">
        <f>IF('[2]2.3 Indeks &amp; Cut off Komposit'!N1230="","",'[2]2.3 Indeks &amp; Cut off Komposit'!N1230)</f>
        <v/>
      </c>
      <c r="BP518" s="25" t="str">
        <f>IF('[2]2.3 Indeks &amp; Cut off Komposit'!O1230="","",'[2]2.3 Indeks &amp; Cut off Komposit'!O1230)</f>
        <v/>
      </c>
      <c r="BQ518" s="25" t="str">
        <f>IF('[2]2.3 Indeks &amp; Cut off Komposit'!P1230="","",'[2]2.3 Indeks &amp; Cut off Komposit'!P1230)</f>
        <v/>
      </c>
      <c r="BR518" s="25" t="str">
        <f>IF('[2]2.3 Indeks &amp; Cut off Komposit'!Q1230="","",'[2]2.3 Indeks &amp; Cut off Komposit'!Q1230)</f>
        <v/>
      </c>
      <c r="BS518" s="25" t="str">
        <f>IF('[2]2.3 Indeks &amp; Cut off Komposit'!R1230="","",'[2]2.3 Indeks &amp; Cut off Komposit'!R1230)</f>
        <v/>
      </c>
      <c r="BT518" s="25" t="str">
        <f>IF('[2]2.3 Indeks &amp; Cut off Komposit'!S1230="","",'[2]2.3 Indeks &amp; Cut off Komposit'!S1230)</f>
        <v>-</v>
      </c>
      <c r="BU518" s="25" t="str">
        <f>IF('[2]2.3 Indeks &amp; Cut off Komposit'!T1230="","",'[2]2.3 Indeks &amp; Cut off Komposit'!T1230)</f>
        <v>-</v>
      </c>
      <c r="BV518" s="25" t="str">
        <f>IF('[2]2.3 Indeks &amp; Cut off Komposit'!U1230="","",'[2]2.3 Indeks &amp; Cut off Komposit'!U1230)</f>
        <v>-</v>
      </c>
      <c r="BW518" s="25" t="str">
        <f>IF('[2]2.3 Indeks &amp; Cut off Komposit'!V1230="","",'[2]2.3 Indeks &amp; Cut off Komposit'!V1230)</f>
        <v>-</v>
      </c>
    </row>
    <row r="519" spans="1:75" x14ac:dyDescent="0.3">
      <c r="A519" s="14" t="str">
        <f>IF('[1]0.1 Produksi Pangan &amp; Penduduk'!A519="","",'[1]0.1 Produksi Pangan &amp; Penduduk'!A519)</f>
        <v/>
      </c>
      <c r="B519" s="4" t="str">
        <f>IF('[1]0.1 Produksi Pangan &amp; Penduduk'!B519="","",'[1]0.1 Produksi Pangan &amp; Penduduk'!B519)</f>
        <v/>
      </c>
      <c r="C519" s="14" t="str">
        <f>IF('[1]0.1 Produksi Pangan &amp; Penduduk'!C519="","",'[1]0.1 Produksi Pangan &amp; Penduduk'!C519)</f>
        <v/>
      </c>
      <c r="D519" s="14" t="str">
        <f>IF('[1]0.1 Produksi Pangan &amp; Penduduk'!D519="","",'[1]0.1 Produksi Pangan &amp; Penduduk'!D519)</f>
        <v/>
      </c>
      <c r="E519" s="14" t="str">
        <f>IF('[1]0.1 Produksi Pangan &amp; Penduduk'!E519="","",'[1]0.1 Produksi Pangan &amp; Penduduk'!E519)</f>
        <v/>
      </c>
      <c r="F519" s="4" t="str">
        <f>IF('[1]0.1 Produksi Pangan &amp; Penduduk'!F519="","",'[1]0.1 Produksi Pangan &amp; Penduduk'!F519)</f>
        <v/>
      </c>
      <c r="G519" s="35" t="str">
        <f>IF('[1]0.1 Produksi Pangan &amp; Penduduk'!J519="","",'[1]0.1 Produksi Pangan &amp; Penduduk'!J519)</f>
        <v/>
      </c>
      <c r="H519" s="35" t="str">
        <f>IF('[1]0.1 Produksi Pangan &amp; Penduduk'!M519="","",'[1]0.1 Produksi Pangan &amp; Penduduk'!M519)</f>
        <v/>
      </c>
      <c r="I519" s="35" t="str">
        <f>IF('[1]0.1 Produksi Pangan &amp; Penduduk'!S519="","",'[1]0.1 Produksi Pangan &amp; Penduduk'!S519)</f>
        <v/>
      </c>
      <c r="J519" s="35" t="str">
        <f>IF('[1]0.1 Produksi Pangan &amp; Penduduk'!Y519="","",'[1]0.1 Produksi Pangan &amp; Penduduk'!Y519)</f>
        <v/>
      </c>
      <c r="K519" s="35" t="str">
        <f>IF('[1]0.1 Produksi Pangan &amp; Penduduk'!AE519="","",'[1]0.1 Produksi Pangan &amp; Penduduk'!AE519)</f>
        <v/>
      </c>
      <c r="L519" s="35" t="str">
        <f>IF('[1]0.1 Produksi Pangan &amp; Penduduk'!AK519="","",'[1]0.1 Produksi Pangan &amp; Penduduk'!AK519)</f>
        <v/>
      </c>
      <c r="M519" s="35" t="str">
        <f>IF('[1]0.1 Produksi Pangan &amp; Penduduk'!AQ519="","",'[1]0.1 Produksi Pangan &amp; Penduduk'!AQ519)</f>
        <v/>
      </c>
      <c r="N519" s="35" t="str">
        <f>IF('[1]0.2 Konsumsi Energi'!J519="","",'[1]0.2 Konsumsi Energi'!J519)</f>
        <v/>
      </c>
      <c r="O519" s="35">
        <f>IF('[1]0.2 Konsumsi Energi'!M519="","",'[1]0.2 Konsumsi Energi'!M519)</f>
        <v>2100</v>
      </c>
      <c r="P519" s="35" t="str">
        <f>IF('[1]0.3 Konsumsi Protein Hewani'!J519="","",'[1]0.3 Konsumsi Protein Hewani'!J519)</f>
        <v/>
      </c>
      <c r="Q519" s="35">
        <f>IF('[1]0.3 Konsumsi Protein Hewani'!M519="","",'[1]0.3 Konsumsi Protein Hewani'!M519)</f>
        <v>25</v>
      </c>
      <c r="R519" s="35" t="str">
        <f>IF('[1]0.4 Stok_Cadangan'!J519="","",'[1]0.4 Stok_Cadangan'!J519)</f>
        <v/>
      </c>
      <c r="S519" s="35" t="str">
        <f>IF('[1]0.4 Stok_Cadangan'!M519="","",'[1]0.4 Stok_Cadangan'!M519)</f>
        <v/>
      </c>
      <c r="T519" s="35" t="str">
        <f>IF('[1]0.4 Stok_Cadangan'!P519="","",'[1]0.4 Stok_Cadangan'!P519)</f>
        <v/>
      </c>
      <c r="U519" s="35" t="str">
        <f>IF('[1]0.4 Stok_Cadangan'!T519="","",'[1]0.4 Stok_Cadangan'!T519)</f>
        <v/>
      </c>
      <c r="V519" s="35" t="str">
        <f>IF('[1]0.4 Stok_Cadangan'!W519="","",'[1]0.4 Stok_Cadangan'!W519)</f>
        <v/>
      </c>
      <c r="W519" s="35" t="str">
        <f>IF('[1]0.4 Stok_Cadangan'!Z519="","",'[1]0.4 Stok_Cadangan'!Z519)</f>
        <v/>
      </c>
      <c r="X519" s="35" t="str">
        <f>IF('[1]0.4 Stok_Cadangan'!AF519="","",'[1]0.4 Stok_Cadangan'!AF519)</f>
        <v/>
      </c>
      <c r="Y519" s="35" t="str">
        <f>IF('[1]0.4 Stok_Cadangan'!AI519="","",'[1]0.4 Stok_Cadangan'!AI519)</f>
        <v/>
      </c>
      <c r="Z519" s="35" t="str">
        <f>IF('[1]0.4 Stok_Cadangan'!AL519="","",'[1]0.4 Stok_Cadangan'!AL519)</f>
        <v/>
      </c>
      <c r="AA519" s="35" t="str">
        <f>IF('[1]0.5 Indikator Keterjangkauan'!P519="","",'[1]0.5 Indikator Keterjangkauan'!P519)</f>
        <v/>
      </c>
      <c r="AB519" s="35" t="str">
        <f>IF('[1]0.5 Indikator Keterjangkauan'!T519="","",'[1]0.5 Indikator Keterjangkauan'!T519)</f>
        <v/>
      </c>
      <c r="AC519" s="35" t="str">
        <f>IF('[1]0.5 Indikator Keterjangkauan'!X519="","",'[1]0.5 Indikator Keterjangkauan'!X519)</f>
        <v/>
      </c>
      <c r="AD519" s="35" t="str">
        <f>IF('[1]0.5 Indikator Keterjangkauan'!AB519="","",'[1]0.5 Indikator Keterjangkauan'!AB519)</f>
        <v/>
      </c>
      <c r="AE519" s="35" t="str">
        <f>IF('[1]0.6 Indikator Pemanfaatan'!V519="","",'[1]0.6 Indikator Pemanfaatan'!V519)</f>
        <v/>
      </c>
      <c r="AF519" s="35" t="str">
        <f>IF('[1]0.6 Indikator Pemanfaatan'!Z519="","",'[1]0.6 Indikator Pemanfaatan'!Z519)</f>
        <v/>
      </c>
      <c r="AG519" s="35" t="str">
        <f>IF('[2]2.1 Data FSVA 2025 &amp; Bobot'!H520="","",'[2]2.1 Data FSVA 2025 &amp; Bobot'!H520)</f>
        <v/>
      </c>
      <c r="AH519" s="35" t="str">
        <f>IF('[2]2.1 Data FSVA 2025 &amp; Bobot'!J520="","",'[2]2.1 Data FSVA 2025 &amp; Bobot'!J520)</f>
        <v/>
      </c>
      <c r="AI519" s="35" t="str">
        <f>IF('[2]2.1 Data FSVA 2025 &amp; Bobot'!L520="","",'[2]2.1 Data FSVA 2025 &amp; Bobot'!L520)</f>
        <v/>
      </c>
      <c r="AJ519" s="35" t="str">
        <f>IF('[2]2.1 Data FSVA 2025 &amp; Bobot'!N520="","",'[2]2.1 Data FSVA 2025 &amp; Bobot'!N520)</f>
        <v/>
      </c>
      <c r="AK519" s="35" t="str">
        <f>IF('[2]2.1 Data FSVA 2025 &amp; Bobot'!P520="","",'[2]2.1 Data FSVA 2025 &amp; Bobot'!P520)</f>
        <v/>
      </c>
      <c r="AL519" s="35" t="str">
        <f>IF('[2]2.1 Data FSVA 2025 &amp; Bobot'!R520="","",'[2]2.1 Data FSVA 2025 &amp; Bobot'!R520)</f>
        <v/>
      </c>
      <c r="AM519" s="35" t="str">
        <f>IF('[2]2.1 Data FSVA 2025 &amp; Bobot'!T520="","",'[2]2.1 Data FSVA 2025 &amp; Bobot'!T520)</f>
        <v/>
      </c>
      <c r="AN519" s="35" t="str">
        <f>IF('[2]2.1 Data FSVA 2025 &amp; Bobot'!V520="","",'[2]2.1 Data FSVA 2025 &amp; Bobot'!V520)</f>
        <v/>
      </c>
      <c r="AO519" s="35" t="str">
        <f>IF('[2]2.1 Data FSVA 2025 &amp; Bobot'!X520="","",'[2]2.1 Data FSVA 2025 &amp; Bobot'!X520)</f>
        <v/>
      </c>
      <c r="AP519" s="35" t="str">
        <f>IF('[2]2.1 Data FSVA 2025 &amp; Bobot'!Z520="","",'[2]2.1 Data FSVA 2025 &amp; Bobot'!Z520)</f>
        <v/>
      </c>
      <c r="AQ519" s="35" t="str">
        <f>IF('[2]2.1 Data FSVA 2025 &amp; Bobot'!AB520="","",'[2]2.1 Data FSVA 2025 &amp; Bobot'!AB520)</f>
        <v/>
      </c>
      <c r="AR519" s="35" t="str">
        <f>IF('[2]2.1 Data FSVA 2025 &amp; Bobot'!AD520="","",'[2]2.1 Data FSVA 2025 &amp; Bobot'!AD520)</f>
        <v/>
      </c>
      <c r="AS519" s="27" t="str">
        <f>IF('[2]2.4 Prioritas Individu'!G520="","",'[2]2.4 Prioritas Individu'!G520)</f>
        <v/>
      </c>
      <c r="AT519" s="27" t="str">
        <f>IF('[2]2.4 Prioritas Individu'!H520="","",'[2]2.4 Prioritas Individu'!H520)</f>
        <v/>
      </c>
      <c r="AU519" s="27" t="str">
        <f>IF('[2]2.4 Prioritas Individu'!I520="","",'[2]2.4 Prioritas Individu'!I520)</f>
        <v/>
      </c>
      <c r="AV519" s="27" t="str">
        <f>IF('[2]2.4 Prioritas Individu'!J520="","",'[2]2.4 Prioritas Individu'!J520)</f>
        <v/>
      </c>
      <c r="AW519" s="27" t="str">
        <f>IF('[2]2.4 Prioritas Individu'!K520="","",'[2]2.4 Prioritas Individu'!K520)</f>
        <v/>
      </c>
      <c r="AX519" s="27" t="str">
        <f>IF('[2]2.4 Prioritas Individu'!L520="","",'[2]2.4 Prioritas Individu'!L520)</f>
        <v/>
      </c>
      <c r="AY519" s="27" t="str">
        <f>IF('[2]2.4 Prioritas Individu'!M520="","",'[2]2.4 Prioritas Individu'!M520)</f>
        <v/>
      </c>
      <c r="AZ519" s="27" t="str">
        <f>IF('[2]2.4 Prioritas Individu'!N520="","",'[2]2.4 Prioritas Individu'!N520)</f>
        <v/>
      </c>
      <c r="BA519" s="27" t="str">
        <f>IF('[2]2.4 Prioritas Individu'!O520="","",'[2]2.4 Prioritas Individu'!O520)</f>
        <v/>
      </c>
      <c r="BB519" s="27" t="str">
        <f>IF('[2]2.4 Prioritas Individu'!P520="","",'[2]2.4 Prioritas Individu'!P520)</f>
        <v/>
      </c>
      <c r="BC519" s="27" t="str">
        <f>IF('[2]2.4 Prioritas Individu'!Q520="","",'[2]2.4 Prioritas Individu'!Q520)</f>
        <v/>
      </c>
      <c r="BD519" s="27" t="str">
        <f>IF('[2]2.4 Prioritas Individu'!R520="","",'[2]2.4 Prioritas Individu'!R520)</f>
        <v/>
      </c>
      <c r="BE519" s="25" t="str">
        <f>IF('[2]2.4 Prioritas Individu'!S520="","",'[2]2.4 Prioritas Individu'!S520)</f>
        <v>-</v>
      </c>
      <c r="BF519" s="27" t="str">
        <f>IF('[2]2.4 Prioritas Individu'!T520="","",'[2]2.4 Prioritas Individu'!T520)</f>
        <v>-</v>
      </c>
      <c r="BG519" s="27" t="str">
        <f>IF('[2]2.4 Prioritas Individu'!U520="","",'[2]2.4 Prioritas Individu'!U520)</f>
        <v>-</v>
      </c>
      <c r="BH519" s="25" t="str">
        <f>IF('[2]2.3 Indeks &amp; Cut off Komposit'!G1231="","",'[2]2.3 Indeks &amp; Cut off Komposit'!G1231)</f>
        <v/>
      </c>
      <c r="BI519" s="25" t="str">
        <f>IF('[2]2.3 Indeks &amp; Cut off Komposit'!H1231="","",'[2]2.3 Indeks &amp; Cut off Komposit'!H1231)</f>
        <v/>
      </c>
      <c r="BJ519" s="25" t="str">
        <f>IF('[2]2.3 Indeks &amp; Cut off Komposit'!I1231="","",'[2]2.3 Indeks &amp; Cut off Komposit'!I1231)</f>
        <v/>
      </c>
      <c r="BK519" s="25" t="str">
        <f>IF('[2]2.3 Indeks &amp; Cut off Komposit'!J1231="","",'[2]2.3 Indeks &amp; Cut off Komposit'!J1231)</f>
        <v/>
      </c>
      <c r="BL519" s="25" t="str">
        <f>IF('[2]2.3 Indeks &amp; Cut off Komposit'!K1231="","",'[2]2.3 Indeks &amp; Cut off Komposit'!K1231)</f>
        <v/>
      </c>
      <c r="BM519" s="25" t="str">
        <f>IF('[2]2.3 Indeks &amp; Cut off Komposit'!L1231="","",'[2]2.3 Indeks &amp; Cut off Komposit'!L1231)</f>
        <v/>
      </c>
      <c r="BN519" s="25" t="str">
        <f>IF('[2]2.3 Indeks &amp; Cut off Komposit'!M1231="","",'[2]2.3 Indeks &amp; Cut off Komposit'!M1231)</f>
        <v/>
      </c>
      <c r="BO519" s="25" t="str">
        <f>IF('[2]2.3 Indeks &amp; Cut off Komposit'!N1231="","",'[2]2.3 Indeks &amp; Cut off Komposit'!N1231)</f>
        <v/>
      </c>
      <c r="BP519" s="25" t="str">
        <f>IF('[2]2.3 Indeks &amp; Cut off Komposit'!O1231="","",'[2]2.3 Indeks &amp; Cut off Komposit'!O1231)</f>
        <v/>
      </c>
      <c r="BQ519" s="25" t="str">
        <f>IF('[2]2.3 Indeks &amp; Cut off Komposit'!P1231="","",'[2]2.3 Indeks &amp; Cut off Komposit'!P1231)</f>
        <v/>
      </c>
      <c r="BR519" s="25" t="str">
        <f>IF('[2]2.3 Indeks &amp; Cut off Komposit'!Q1231="","",'[2]2.3 Indeks &amp; Cut off Komposit'!Q1231)</f>
        <v/>
      </c>
      <c r="BS519" s="25" t="str">
        <f>IF('[2]2.3 Indeks &amp; Cut off Komposit'!R1231="","",'[2]2.3 Indeks &amp; Cut off Komposit'!R1231)</f>
        <v/>
      </c>
      <c r="BT519" s="25" t="str">
        <f>IF('[2]2.3 Indeks &amp; Cut off Komposit'!S1231="","",'[2]2.3 Indeks &amp; Cut off Komposit'!S1231)</f>
        <v>-</v>
      </c>
      <c r="BU519" s="25" t="str">
        <f>IF('[2]2.3 Indeks &amp; Cut off Komposit'!T1231="","",'[2]2.3 Indeks &amp; Cut off Komposit'!T1231)</f>
        <v>-</v>
      </c>
      <c r="BV519" s="25" t="str">
        <f>IF('[2]2.3 Indeks &amp; Cut off Komposit'!U1231="","",'[2]2.3 Indeks &amp; Cut off Komposit'!U1231)</f>
        <v>-</v>
      </c>
      <c r="BW519" s="25" t="str">
        <f>IF('[2]2.3 Indeks &amp; Cut off Komposit'!V1231="","",'[2]2.3 Indeks &amp; Cut off Komposit'!V1231)</f>
        <v>-</v>
      </c>
    </row>
    <row r="520" spans="1:75" x14ac:dyDescent="0.3">
      <c r="A520" s="14" t="str">
        <f>IF('[1]0.1 Produksi Pangan &amp; Penduduk'!A520="","",'[1]0.1 Produksi Pangan &amp; Penduduk'!A520)</f>
        <v/>
      </c>
      <c r="B520" s="4" t="str">
        <f>IF('[1]0.1 Produksi Pangan &amp; Penduduk'!B520="","",'[1]0.1 Produksi Pangan &amp; Penduduk'!B520)</f>
        <v/>
      </c>
      <c r="C520" s="14" t="str">
        <f>IF('[1]0.1 Produksi Pangan &amp; Penduduk'!C520="","",'[1]0.1 Produksi Pangan &amp; Penduduk'!C520)</f>
        <v/>
      </c>
      <c r="D520" s="14" t="str">
        <f>IF('[1]0.1 Produksi Pangan &amp; Penduduk'!D520="","",'[1]0.1 Produksi Pangan &amp; Penduduk'!D520)</f>
        <v/>
      </c>
      <c r="E520" s="14" t="str">
        <f>IF('[1]0.1 Produksi Pangan &amp; Penduduk'!E520="","",'[1]0.1 Produksi Pangan &amp; Penduduk'!E520)</f>
        <v/>
      </c>
      <c r="F520" s="4" t="str">
        <f>IF('[1]0.1 Produksi Pangan &amp; Penduduk'!F520="","",'[1]0.1 Produksi Pangan &amp; Penduduk'!F520)</f>
        <v/>
      </c>
      <c r="G520" s="35" t="str">
        <f>IF('[1]0.1 Produksi Pangan &amp; Penduduk'!J520="","",'[1]0.1 Produksi Pangan &amp; Penduduk'!J520)</f>
        <v/>
      </c>
      <c r="H520" s="35" t="str">
        <f>IF('[1]0.1 Produksi Pangan &amp; Penduduk'!M520="","",'[1]0.1 Produksi Pangan &amp; Penduduk'!M520)</f>
        <v/>
      </c>
      <c r="I520" s="35" t="str">
        <f>IF('[1]0.1 Produksi Pangan &amp; Penduduk'!S520="","",'[1]0.1 Produksi Pangan &amp; Penduduk'!S520)</f>
        <v/>
      </c>
      <c r="J520" s="35" t="str">
        <f>IF('[1]0.1 Produksi Pangan &amp; Penduduk'!Y520="","",'[1]0.1 Produksi Pangan &amp; Penduduk'!Y520)</f>
        <v/>
      </c>
      <c r="K520" s="35" t="str">
        <f>IF('[1]0.1 Produksi Pangan &amp; Penduduk'!AE520="","",'[1]0.1 Produksi Pangan &amp; Penduduk'!AE520)</f>
        <v/>
      </c>
      <c r="L520" s="35" t="str">
        <f>IF('[1]0.1 Produksi Pangan &amp; Penduduk'!AK520="","",'[1]0.1 Produksi Pangan &amp; Penduduk'!AK520)</f>
        <v/>
      </c>
      <c r="M520" s="35" t="str">
        <f>IF('[1]0.1 Produksi Pangan &amp; Penduduk'!AQ520="","",'[1]0.1 Produksi Pangan &amp; Penduduk'!AQ520)</f>
        <v/>
      </c>
      <c r="N520" s="35" t="str">
        <f>IF('[1]0.2 Konsumsi Energi'!J520="","",'[1]0.2 Konsumsi Energi'!J520)</f>
        <v/>
      </c>
      <c r="O520" s="35">
        <f>IF('[1]0.2 Konsumsi Energi'!M520="","",'[1]0.2 Konsumsi Energi'!M520)</f>
        <v>2100</v>
      </c>
      <c r="P520" s="35" t="str">
        <f>IF('[1]0.3 Konsumsi Protein Hewani'!J520="","",'[1]0.3 Konsumsi Protein Hewani'!J520)</f>
        <v/>
      </c>
      <c r="Q520" s="35">
        <f>IF('[1]0.3 Konsumsi Protein Hewani'!M520="","",'[1]0.3 Konsumsi Protein Hewani'!M520)</f>
        <v>25</v>
      </c>
      <c r="R520" s="35" t="str">
        <f>IF('[1]0.4 Stok_Cadangan'!J520="","",'[1]0.4 Stok_Cadangan'!J520)</f>
        <v/>
      </c>
      <c r="S520" s="35" t="str">
        <f>IF('[1]0.4 Stok_Cadangan'!M520="","",'[1]0.4 Stok_Cadangan'!M520)</f>
        <v/>
      </c>
      <c r="T520" s="35" t="str">
        <f>IF('[1]0.4 Stok_Cadangan'!P520="","",'[1]0.4 Stok_Cadangan'!P520)</f>
        <v/>
      </c>
      <c r="U520" s="35" t="str">
        <f>IF('[1]0.4 Stok_Cadangan'!T520="","",'[1]0.4 Stok_Cadangan'!T520)</f>
        <v/>
      </c>
      <c r="V520" s="35" t="str">
        <f>IF('[1]0.4 Stok_Cadangan'!W520="","",'[1]0.4 Stok_Cadangan'!W520)</f>
        <v/>
      </c>
      <c r="W520" s="35" t="str">
        <f>IF('[1]0.4 Stok_Cadangan'!Z520="","",'[1]0.4 Stok_Cadangan'!Z520)</f>
        <v/>
      </c>
      <c r="X520" s="35" t="str">
        <f>IF('[1]0.4 Stok_Cadangan'!AF520="","",'[1]0.4 Stok_Cadangan'!AF520)</f>
        <v/>
      </c>
      <c r="Y520" s="35" t="str">
        <f>IF('[1]0.4 Stok_Cadangan'!AI520="","",'[1]0.4 Stok_Cadangan'!AI520)</f>
        <v/>
      </c>
      <c r="Z520" s="35" t="str">
        <f>IF('[1]0.4 Stok_Cadangan'!AL520="","",'[1]0.4 Stok_Cadangan'!AL520)</f>
        <v/>
      </c>
      <c r="AA520" s="35" t="str">
        <f>IF('[1]0.5 Indikator Keterjangkauan'!P520="","",'[1]0.5 Indikator Keterjangkauan'!P520)</f>
        <v/>
      </c>
      <c r="AB520" s="35" t="str">
        <f>IF('[1]0.5 Indikator Keterjangkauan'!T520="","",'[1]0.5 Indikator Keterjangkauan'!T520)</f>
        <v/>
      </c>
      <c r="AC520" s="35" t="str">
        <f>IF('[1]0.5 Indikator Keterjangkauan'!X520="","",'[1]0.5 Indikator Keterjangkauan'!X520)</f>
        <v/>
      </c>
      <c r="AD520" s="35" t="str">
        <f>IF('[1]0.5 Indikator Keterjangkauan'!AB520="","",'[1]0.5 Indikator Keterjangkauan'!AB520)</f>
        <v/>
      </c>
      <c r="AE520" s="35" t="str">
        <f>IF('[1]0.6 Indikator Pemanfaatan'!V520="","",'[1]0.6 Indikator Pemanfaatan'!V520)</f>
        <v/>
      </c>
      <c r="AF520" s="35" t="str">
        <f>IF('[1]0.6 Indikator Pemanfaatan'!Z520="","",'[1]0.6 Indikator Pemanfaatan'!Z520)</f>
        <v/>
      </c>
      <c r="AG520" s="35" t="str">
        <f>IF('[2]2.1 Data FSVA 2025 &amp; Bobot'!H521="","",'[2]2.1 Data FSVA 2025 &amp; Bobot'!H521)</f>
        <v/>
      </c>
      <c r="AH520" s="35" t="str">
        <f>IF('[2]2.1 Data FSVA 2025 &amp; Bobot'!J521="","",'[2]2.1 Data FSVA 2025 &amp; Bobot'!J521)</f>
        <v/>
      </c>
      <c r="AI520" s="35" t="str">
        <f>IF('[2]2.1 Data FSVA 2025 &amp; Bobot'!L521="","",'[2]2.1 Data FSVA 2025 &amp; Bobot'!L521)</f>
        <v/>
      </c>
      <c r="AJ520" s="35" t="str">
        <f>IF('[2]2.1 Data FSVA 2025 &amp; Bobot'!N521="","",'[2]2.1 Data FSVA 2025 &amp; Bobot'!N521)</f>
        <v/>
      </c>
      <c r="AK520" s="35" t="str">
        <f>IF('[2]2.1 Data FSVA 2025 &amp; Bobot'!P521="","",'[2]2.1 Data FSVA 2025 &amp; Bobot'!P521)</f>
        <v/>
      </c>
      <c r="AL520" s="35" t="str">
        <f>IF('[2]2.1 Data FSVA 2025 &amp; Bobot'!R521="","",'[2]2.1 Data FSVA 2025 &amp; Bobot'!R521)</f>
        <v/>
      </c>
      <c r="AM520" s="35" t="str">
        <f>IF('[2]2.1 Data FSVA 2025 &amp; Bobot'!T521="","",'[2]2.1 Data FSVA 2025 &amp; Bobot'!T521)</f>
        <v/>
      </c>
      <c r="AN520" s="35" t="str">
        <f>IF('[2]2.1 Data FSVA 2025 &amp; Bobot'!V521="","",'[2]2.1 Data FSVA 2025 &amp; Bobot'!V521)</f>
        <v/>
      </c>
      <c r="AO520" s="35" t="str">
        <f>IF('[2]2.1 Data FSVA 2025 &amp; Bobot'!X521="","",'[2]2.1 Data FSVA 2025 &amp; Bobot'!X521)</f>
        <v/>
      </c>
      <c r="AP520" s="35" t="str">
        <f>IF('[2]2.1 Data FSVA 2025 &amp; Bobot'!Z521="","",'[2]2.1 Data FSVA 2025 &amp; Bobot'!Z521)</f>
        <v/>
      </c>
      <c r="AQ520" s="35" t="str">
        <f>IF('[2]2.1 Data FSVA 2025 &amp; Bobot'!AB521="","",'[2]2.1 Data FSVA 2025 &amp; Bobot'!AB521)</f>
        <v/>
      </c>
      <c r="AR520" s="35" t="str">
        <f>IF('[2]2.1 Data FSVA 2025 &amp; Bobot'!AD521="","",'[2]2.1 Data FSVA 2025 &amp; Bobot'!AD521)</f>
        <v/>
      </c>
      <c r="AS520" s="27" t="str">
        <f>IF('[2]2.4 Prioritas Individu'!G521="","",'[2]2.4 Prioritas Individu'!G521)</f>
        <v/>
      </c>
      <c r="AT520" s="27" t="str">
        <f>IF('[2]2.4 Prioritas Individu'!H521="","",'[2]2.4 Prioritas Individu'!H521)</f>
        <v/>
      </c>
      <c r="AU520" s="27" t="str">
        <f>IF('[2]2.4 Prioritas Individu'!I521="","",'[2]2.4 Prioritas Individu'!I521)</f>
        <v/>
      </c>
      <c r="AV520" s="27" t="str">
        <f>IF('[2]2.4 Prioritas Individu'!J521="","",'[2]2.4 Prioritas Individu'!J521)</f>
        <v/>
      </c>
      <c r="AW520" s="27" t="str">
        <f>IF('[2]2.4 Prioritas Individu'!K521="","",'[2]2.4 Prioritas Individu'!K521)</f>
        <v/>
      </c>
      <c r="AX520" s="27" t="str">
        <f>IF('[2]2.4 Prioritas Individu'!L521="","",'[2]2.4 Prioritas Individu'!L521)</f>
        <v/>
      </c>
      <c r="AY520" s="27" t="str">
        <f>IF('[2]2.4 Prioritas Individu'!M521="","",'[2]2.4 Prioritas Individu'!M521)</f>
        <v/>
      </c>
      <c r="AZ520" s="27" t="str">
        <f>IF('[2]2.4 Prioritas Individu'!N521="","",'[2]2.4 Prioritas Individu'!N521)</f>
        <v/>
      </c>
      <c r="BA520" s="27" t="str">
        <f>IF('[2]2.4 Prioritas Individu'!O521="","",'[2]2.4 Prioritas Individu'!O521)</f>
        <v/>
      </c>
      <c r="BB520" s="27" t="str">
        <f>IF('[2]2.4 Prioritas Individu'!P521="","",'[2]2.4 Prioritas Individu'!P521)</f>
        <v/>
      </c>
      <c r="BC520" s="27" t="str">
        <f>IF('[2]2.4 Prioritas Individu'!Q521="","",'[2]2.4 Prioritas Individu'!Q521)</f>
        <v/>
      </c>
      <c r="BD520" s="27" t="str">
        <f>IF('[2]2.4 Prioritas Individu'!R521="","",'[2]2.4 Prioritas Individu'!R521)</f>
        <v/>
      </c>
      <c r="BE520" s="25" t="str">
        <f>IF('[2]2.4 Prioritas Individu'!S521="","",'[2]2.4 Prioritas Individu'!S521)</f>
        <v>-</v>
      </c>
      <c r="BF520" s="27" t="str">
        <f>IF('[2]2.4 Prioritas Individu'!T521="","",'[2]2.4 Prioritas Individu'!T521)</f>
        <v>-</v>
      </c>
      <c r="BG520" s="27" t="str">
        <f>IF('[2]2.4 Prioritas Individu'!U521="","",'[2]2.4 Prioritas Individu'!U521)</f>
        <v>-</v>
      </c>
      <c r="BH520" s="25" t="str">
        <f>IF('[2]2.3 Indeks &amp; Cut off Komposit'!G1232="","",'[2]2.3 Indeks &amp; Cut off Komposit'!G1232)</f>
        <v/>
      </c>
      <c r="BI520" s="25" t="str">
        <f>IF('[2]2.3 Indeks &amp; Cut off Komposit'!H1232="","",'[2]2.3 Indeks &amp; Cut off Komposit'!H1232)</f>
        <v/>
      </c>
      <c r="BJ520" s="25" t="str">
        <f>IF('[2]2.3 Indeks &amp; Cut off Komposit'!I1232="","",'[2]2.3 Indeks &amp; Cut off Komposit'!I1232)</f>
        <v/>
      </c>
      <c r="BK520" s="25" t="str">
        <f>IF('[2]2.3 Indeks &amp; Cut off Komposit'!J1232="","",'[2]2.3 Indeks &amp; Cut off Komposit'!J1232)</f>
        <v/>
      </c>
      <c r="BL520" s="25" t="str">
        <f>IF('[2]2.3 Indeks &amp; Cut off Komposit'!K1232="","",'[2]2.3 Indeks &amp; Cut off Komposit'!K1232)</f>
        <v/>
      </c>
      <c r="BM520" s="25" t="str">
        <f>IF('[2]2.3 Indeks &amp; Cut off Komposit'!L1232="","",'[2]2.3 Indeks &amp; Cut off Komposit'!L1232)</f>
        <v/>
      </c>
      <c r="BN520" s="25" t="str">
        <f>IF('[2]2.3 Indeks &amp; Cut off Komposit'!M1232="","",'[2]2.3 Indeks &amp; Cut off Komposit'!M1232)</f>
        <v/>
      </c>
      <c r="BO520" s="25" t="str">
        <f>IF('[2]2.3 Indeks &amp; Cut off Komposit'!N1232="","",'[2]2.3 Indeks &amp; Cut off Komposit'!N1232)</f>
        <v/>
      </c>
      <c r="BP520" s="25" t="str">
        <f>IF('[2]2.3 Indeks &amp; Cut off Komposit'!O1232="","",'[2]2.3 Indeks &amp; Cut off Komposit'!O1232)</f>
        <v/>
      </c>
      <c r="BQ520" s="25" t="str">
        <f>IF('[2]2.3 Indeks &amp; Cut off Komposit'!P1232="","",'[2]2.3 Indeks &amp; Cut off Komposit'!P1232)</f>
        <v/>
      </c>
      <c r="BR520" s="25" t="str">
        <f>IF('[2]2.3 Indeks &amp; Cut off Komposit'!Q1232="","",'[2]2.3 Indeks &amp; Cut off Komposit'!Q1232)</f>
        <v/>
      </c>
      <c r="BS520" s="25" t="str">
        <f>IF('[2]2.3 Indeks &amp; Cut off Komposit'!R1232="","",'[2]2.3 Indeks &amp; Cut off Komposit'!R1232)</f>
        <v/>
      </c>
      <c r="BT520" s="25" t="str">
        <f>IF('[2]2.3 Indeks &amp; Cut off Komposit'!S1232="","",'[2]2.3 Indeks &amp; Cut off Komposit'!S1232)</f>
        <v>-</v>
      </c>
      <c r="BU520" s="25" t="str">
        <f>IF('[2]2.3 Indeks &amp; Cut off Komposit'!T1232="","",'[2]2.3 Indeks &amp; Cut off Komposit'!T1232)</f>
        <v>-</v>
      </c>
      <c r="BV520" s="25" t="str">
        <f>IF('[2]2.3 Indeks &amp; Cut off Komposit'!U1232="","",'[2]2.3 Indeks &amp; Cut off Komposit'!U1232)</f>
        <v>-</v>
      </c>
      <c r="BW520" s="25" t="str">
        <f>IF('[2]2.3 Indeks &amp; Cut off Komposit'!V1232="","",'[2]2.3 Indeks &amp; Cut off Komposit'!V1232)</f>
        <v>-</v>
      </c>
    </row>
    <row r="521" spans="1:75" x14ac:dyDescent="0.3">
      <c r="A521" s="14" t="str">
        <f>IF('[1]0.1 Produksi Pangan &amp; Penduduk'!A521="","",'[1]0.1 Produksi Pangan &amp; Penduduk'!A521)</f>
        <v/>
      </c>
      <c r="B521" s="4" t="str">
        <f>IF('[1]0.1 Produksi Pangan &amp; Penduduk'!B521="","",'[1]0.1 Produksi Pangan &amp; Penduduk'!B521)</f>
        <v/>
      </c>
      <c r="C521" s="14" t="str">
        <f>IF('[1]0.1 Produksi Pangan &amp; Penduduk'!C521="","",'[1]0.1 Produksi Pangan &amp; Penduduk'!C521)</f>
        <v/>
      </c>
      <c r="D521" s="14" t="str">
        <f>IF('[1]0.1 Produksi Pangan &amp; Penduduk'!D521="","",'[1]0.1 Produksi Pangan &amp; Penduduk'!D521)</f>
        <v/>
      </c>
      <c r="E521" s="14" t="str">
        <f>IF('[1]0.1 Produksi Pangan &amp; Penduduk'!E521="","",'[1]0.1 Produksi Pangan &amp; Penduduk'!E521)</f>
        <v/>
      </c>
      <c r="F521" s="4" t="str">
        <f>IF('[1]0.1 Produksi Pangan &amp; Penduduk'!F521="","",'[1]0.1 Produksi Pangan &amp; Penduduk'!F521)</f>
        <v/>
      </c>
      <c r="G521" s="35" t="str">
        <f>IF('[1]0.1 Produksi Pangan &amp; Penduduk'!J521="","",'[1]0.1 Produksi Pangan &amp; Penduduk'!J521)</f>
        <v/>
      </c>
      <c r="H521" s="35" t="str">
        <f>IF('[1]0.1 Produksi Pangan &amp; Penduduk'!M521="","",'[1]0.1 Produksi Pangan &amp; Penduduk'!M521)</f>
        <v/>
      </c>
      <c r="I521" s="35" t="str">
        <f>IF('[1]0.1 Produksi Pangan &amp; Penduduk'!S521="","",'[1]0.1 Produksi Pangan &amp; Penduduk'!S521)</f>
        <v/>
      </c>
      <c r="J521" s="35" t="str">
        <f>IF('[1]0.1 Produksi Pangan &amp; Penduduk'!Y521="","",'[1]0.1 Produksi Pangan &amp; Penduduk'!Y521)</f>
        <v/>
      </c>
      <c r="K521" s="35" t="str">
        <f>IF('[1]0.1 Produksi Pangan &amp; Penduduk'!AE521="","",'[1]0.1 Produksi Pangan &amp; Penduduk'!AE521)</f>
        <v/>
      </c>
      <c r="L521" s="35" t="str">
        <f>IF('[1]0.1 Produksi Pangan &amp; Penduduk'!AK521="","",'[1]0.1 Produksi Pangan &amp; Penduduk'!AK521)</f>
        <v/>
      </c>
      <c r="M521" s="35" t="str">
        <f>IF('[1]0.1 Produksi Pangan &amp; Penduduk'!AQ521="","",'[1]0.1 Produksi Pangan &amp; Penduduk'!AQ521)</f>
        <v/>
      </c>
      <c r="N521" s="35" t="str">
        <f>IF('[1]0.2 Konsumsi Energi'!J521="","",'[1]0.2 Konsumsi Energi'!J521)</f>
        <v/>
      </c>
      <c r="O521" s="35">
        <f>IF('[1]0.2 Konsumsi Energi'!M521="","",'[1]0.2 Konsumsi Energi'!M521)</f>
        <v>2100</v>
      </c>
      <c r="P521" s="35" t="str">
        <f>IF('[1]0.3 Konsumsi Protein Hewani'!J521="","",'[1]0.3 Konsumsi Protein Hewani'!J521)</f>
        <v/>
      </c>
      <c r="Q521" s="35">
        <f>IF('[1]0.3 Konsumsi Protein Hewani'!M521="","",'[1]0.3 Konsumsi Protein Hewani'!M521)</f>
        <v>25</v>
      </c>
      <c r="R521" s="35" t="str">
        <f>IF('[1]0.4 Stok_Cadangan'!J521="","",'[1]0.4 Stok_Cadangan'!J521)</f>
        <v/>
      </c>
      <c r="S521" s="35" t="str">
        <f>IF('[1]0.4 Stok_Cadangan'!M521="","",'[1]0.4 Stok_Cadangan'!M521)</f>
        <v/>
      </c>
      <c r="T521" s="35" t="str">
        <f>IF('[1]0.4 Stok_Cadangan'!P521="","",'[1]0.4 Stok_Cadangan'!P521)</f>
        <v/>
      </c>
      <c r="U521" s="35" t="str">
        <f>IF('[1]0.4 Stok_Cadangan'!T521="","",'[1]0.4 Stok_Cadangan'!T521)</f>
        <v/>
      </c>
      <c r="V521" s="35" t="str">
        <f>IF('[1]0.4 Stok_Cadangan'!W521="","",'[1]0.4 Stok_Cadangan'!W521)</f>
        <v/>
      </c>
      <c r="W521" s="35" t="str">
        <f>IF('[1]0.4 Stok_Cadangan'!Z521="","",'[1]0.4 Stok_Cadangan'!Z521)</f>
        <v/>
      </c>
      <c r="X521" s="35" t="str">
        <f>IF('[1]0.4 Stok_Cadangan'!AF521="","",'[1]0.4 Stok_Cadangan'!AF521)</f>
        <v/>
      </c>
      <c r="Y521" s="35" t="str">
        <f>IF('[1]0.4 Stok_Cadangan'!AI521="","",'[1]0.4 Stok_Cadangan'!AI521)</f>
        <v/>
      </c>
      <c r="Z521" s="35" t="str">
        <f>IF('[1]0.4 Stok_Cadangan'!AL521="","",'[1]0.4 Stok_Cadangan'!AL521)</f>
        <v/>
      </c>
      <c r="AA521" s="35" t="str">
        <f>IF('[1]0.5 Indikator Keterjangkauan'!P521="","",'[1]0.5 Indikator Keterjangkauan'!P521)</f>
        <v/>
      </c>
      <c r="AB521" s="35" t="str">
        <f>IF('[1]0.5 Indikator Keterjangkauan'!T521="","",'[1]0.5 Indikator Keterjangkauan'!T521)</f>
        <v/>
      </c>
      <c r="AC521" s="35" t="str">
        <f>IF('[1]0.5 Indikator Keterjangkauan'!X521="","",'[1]0.5 Indikator Keterjangkauan'!X521)</f>
        <v/>
      </c>
      <c r="AD521" s="35" t="str">
        <f>IF('[1]0.5 Indikator Keterjangkauan'!AB521="","",'[1]0.5 Indikator Keterjangkauan'!AB521)</f>
        <v/>
      </c>
      <c r="AE521" s="35" t="str">
        <f>IF('[1]0.6 Indikator Pemanfaatan'!V521="","",'[1]0.6 Indikator Pemanfaatan'!V521)</f>
        <v/>
      </c>
      <c r="AF521" s="35" t="str">
        <f>IF('[1]0.6 Indikator Pemanfaatan'!Z521="","",'[1]0.6 Indikator Pemanfaatan'!Z521)</f>
        <v/>
      </c>
      <c r="AG521" s="35" t="str">
        <f>IF('[2]2.1 Data FSVA 2025 &amp; Bobot'!H522="","",'[2]2.1 Data FSVA 2025 &amp; Bobot'!H522)</f>
        <v/>
      </c>
      <c r="AH521" s="35" t="str">
        <f>IF('[2]2.1 Data FSVA 2025 &amp; Bobot'!J522="","",'[2]2.1 Data FSVA 2025 &amp; Bobot'!J522)</f>
        <v/>
      </c>
      <c r="AI521" s="35" t="str">
        <f>IF('[2]2.1 Data FSVA 2025 &amp; Bobot'!L522="","",'[2]2.1 Data FSVA 2025 &amp; Bobot'!L522)</f>
        <v/>
      </c>
      <c r="AJ521" s="35" t="str">
        <f>IF('[2]2.1 Data FSVA 2025 &amp; Bobot'!N522="","",'[2]2.1 Data FSVA 2025 &amp; Bobot'!N522)</f>
        <v/>
      </c>
      <c r="AK521" s="35" t="str">
        <f>IF('[2]2.1 Data FSVA 2025 &amp; Bobot'!P522="","",'[2]2.1 Data FSVA 2025 &amp; Bobot'!P522)</f>
        <v/>
      </c>
      <c r="AL521" s="35" t="str">
        <f>IF('[2]2.1 Data FSVA 2025 &amp; Bobot'!R522="","",'[2]2.1 Data FSVA 2025 &amp; Bobot'!R522)</f>
        <v/>
      </c>
      <c r="AM521" s="35" t="str">
        <f>IF('[2]2.1 Data FSVA 2025 &amp; Bobot'!T522="","",'[2]2.1 Data FSVA 2025 &amp; Bobot'!T522)</f>
        <v/>
      </c>
      <c r="AN521" s="35" t="str">
        <f>IF('[2]2.1 Data FSVA 2025 &amp; Bobot'!V522="","",'[2]2.1 Data FSVA 2025 &amp; Bobot'!V522)</f>
        <v/>
      </c>
      <c r="AO521" s="35" t="str">
        <f>IF('[2]2.1 Data FSVA 2025 &amp; Bobot'!X522="","",'[2]2.1 Data FSVA 2025 &amp; Bobot'!X522)</f>
        <v/>
      </c>
      <c r="AP521" s="35" t="str">
        <f>IF('[2]2.1 Data FSVA 2025 &amp; Bobot'!Z522="","",'[2]2.1 Data FSVA 2025 &amp; Bobot'!Z522)</f>
        <v/>
      </c>
      <c r="AQ521" s="35" t="str">
        <f>IF('[2]2.1 Data FSVA 2025 &amp; Bobot'!AB522="","",'[2]2.1 Data FSVA 2025 &amp; Bobot'!AB522)</f>
        <v/>
      </c>
      <c r="AR521" s="35" t="str">
        <f>IF('[2]2.1 Data FSVA 2025 &amp; Bobot'!AD522="","",'[2]2.1 Data FSVA 2025 &amp; Bobot'!AD522)</f>
        <v/>
      </c>
      <c r="AS521" s="27" t="str">
        <f>IF('[2]2.4 Prioritas Individu'!G522="","",'[2]2.4 Prioritas Individu'!G522)</f>
        <v/>
      </c>
      <c r="AT521" s="27" t="str">
        <f>IF('[2]2.4 Prioritas Individu'!H522="","",'[2]2.4 Prioritas Individu'!H522)</f>
        <v/>
      </c>
      <c r="AU521" s="27" t="str">
        <f>IF('[2]2.4 Prioritas Individu'!I522="","",'[2]2.4 Prioritas Individu'!I522)</f>
        <v/>
      </c>
      <c r="AV521" s="27" t="str">
        <f>IF('[2]2.4 Prioritas Individu'!J522="","",'[2]2.4 Prioritas Individu'!J522)</f>
        <v/>
      </c>
      <c r="AW521" s="27" t="str">
        <f>IF('[2]2.4 Prioritas Individu'!K522="","",'[2]2.4 Prioritas Individu'!K522)</f>
        <v/>
      </c>
      <c r="AX521" s="27" t="str">
        <f>IF('[2]2.4 Prioritas Individu'!L522="","",'[2]2.4 Prioritas Individu'!L522)</f>
        <v/>
      </c>
      <c r="AY521" s="27" t="str">
        <f>IF('[2]2.4 Prioritas Individu'!M522="","",'[2]2.4 Prioritas Individu'!M522)</f>
        <v/>
      </c>
      <c r="AZ521" s="27" t="str">
        <f>IF('[2]2.4 Prioritas Individu'!N522="","",'[2]2.4 Prioritas Individu'!N522)</f>
        <v/>
      </c>
      <c r="BA521" s="27" t="str">
        <f>IF('[2]2.4 Prioritas Individu'!O522="","",'[2]2.4 Prioritas Individu'!O522)</f>
        <v/>
      </c>
      <c r="BB521" s="27" t="str">
        <f>IF('[2]2.4 Prioritas Individu'!P522="","",'[2]2.4 Prioritas Individu'!P522)</f>
        <v/>
      </c>
      <c r="BC521" s="27" t="str">
        <f>IF('[2]2.4 Prioritas Individu'!Q522="","",'[2]2.4 Prioritas Individu'!Q522)</f>
        <v/>
      </c>
      <c r="BD521" s="27" t="str">
        <f>IF('[2]2.4 Prioritas Individu'!R522="","",'[2]2.4 Prioritas Individu'!R522)</f>
        <v/>
      </c>
      <c r="BE521" s="25" t="str">
        <f>IF('[2]2.4 Prioritas Individu'!S522="","",'[2]2.4 Prioritas Individu'!S522)</f>
        <v>-</v>
      </c>
      <c r="BF521" s="27" t="str">
        <f>IF('[2]2.4 Prioritas Individu'!T522="","",'[2]2.4 Prioritas Individu'!T522)</f>
        <v>-</v>
      </c>
      <c r="BG521" s="27" t="str">
        <f>IF('[2]2.4 Prioritas Individu'!U522="","",'[2]2.4 Prioritas Individu'!U522)</f>
        <v>-</v>
      </c>
      <c r="BH521" s="25" t="str">
        <f>IF('[2]2.3 Indeks &amp; Cut off Komposit'!G1233="","",'[2]2.3 Indeks &amp; Cut off Komposit'!G1233)</f>
        <v/>
      </c>
      <c r="BI521" s="25" t="str">
        <f>IF('[2]2.3 Indeks &amp; Cut off Komposit'!H1233="","",'[2]2.3 Indeks &amp; Cut off Komposit'!H1233)</f>
        <v/>
      </c>
      <c r="BJ521" s="25" t="str">
        <f>IF('[2]2.3 Indeks &amp; Cut off Komposit'!I1233="","",'[2]2.3 Indeks &amp; Cut off Komposit'!I1233)</f>
        <v/>
      </c>
      <c r="BK521" s="25" t="str">
        <f>IF('[2]2.3 Indeks &amp; Cut off Komposit'!J1233="","",'[2]2.3 Indeks &amp; Cut off Komposit'!J1233)</f>
        <v/>
      </c>
      <c r="BL521" s="25" t="str">
        <f>IF('[2]2.3 Indeks &amp; Cut off Komposit'!K1233="","",'[2]2.3 Indeks &amp; Cut off Komposit'!K1233)</f>
        <v/>
      </c>
      <c r="BM521" s="25" t="str">
        <f>IF('[2]2.3 Indeks &amp; Cut off Komposit'!L1233="","",'[2]2.3 Indeks &amp; Cut off Komposit'!L1233)</f>
        <v/>
      </c>
      <c r="BN521" s="25" t="str">
        <f>IF('[2]2.3 Indeks &amp; Cut off Komposit'!M1233="","",'[2]2.3 Indeks &amp; Cut off Komposit'!M1233)</f>
        <v/>
      </c>
      <c r="BO521" s="25" t="str">
        <f>IF('[2]2.3 Indeks &amp; Cut off Komposit'!N1233="","",'[2]2.3 Indeks &amp; Cut off Komposit'!N1233)</f>
        <v/>
      </c>
      <c r="BP521" s="25" t="str">
        <f>IF('[2]2.3 Indeks &amp; Cut off Komposit'!O1233="","",'[2]2.3 Indeks &amp; Cut off Komposit'!O1233)</f>
        <v/>
      </c>
      <c r="BQ521" s="25" t="str">
        <f>IF('[2]2.3 Indeks &amp; Cut off Komposit'!P1233="","",'[2]2.3 Indeks &amp; Cut off Komposit'!P1233)</f>
        <v/>
      </c>
      <c r="BR521" s="25" t="str">
        <f>IF('[2]2.3 Indeks &amp; Cut off Komposit'!Q1233="","",'[2]2.3 Indeks &amp; Cut off Komposit'!Q1233)</f>
        <v/>
      </c>
      <c r="BS521" s="25" t="str">
        <f>IF('[2]2.3 Indeks &amp; Cut off Komposit'!R1233="","",'[2]2.3 Indeks &amp; Cut off Komposit'!R1233)</f>
        <v/>
      </c>
      <c r="BT521" s="25" t="str">
        <f>IF('[2]2.3 Indeks &amp; Cut off Komposit'!S1233="","",'[2]2.3 Indeks &amp; Cut off Komposit'!S1233)</f>
        <v>-</v>
      </c>
      <c r="BU521" s="25" t="str">
        <f>IF('[2]2.3 Indeks &amp; Cut off Komposit'!T1233="","",'[2]2.3 Indeks &amp; Cut off Komposit'!T1233)</f>
        <v>-</v>
      </c>
      <c r="BV521" s="25" t="str">
        <f>IF('[2]2.3 Indeks &amp; Cut off Komposit'!U1233="","",'[2]2.3 Indeks &amp; Cut off Komposit'!U1233)</f>
        <v>-</v>
      </c>
      <c r="BW521" s="25" t="str">
        <f>IF('[2]2.3 Indeks &amp; Cut off Komposit'!V1233="","",'[2]2.3 Indeks &amp; Cut off Komposit'!V1233)</f>
        <v>-</v>
      </c>
    </row>
    <row r="522" spans="1:75" x14ac:dyDescent="0.3">
      <c r="A522" s="14" t="str">
        <f>IF('[1]0.1 Produksi Pangan &amp; Penduduk'!A522="","",'[1]0.1 Produksi Pangan &amp; Penduduk'!A522)</f>
        <v/>
      </c>
      <c r="B522" s="4" t="str">
        <f>IF('[1]0.1 Produksi Pangan &amp; Penduduk'!B522="","",'[1]0.1 Produksi Pangan &amp; Penduduk'!B522)</f>
        <v/>
      </c>
      <c r="C522" s="14" t="str">
        <f>IF('[1]0.1 Produksi Pangan &amp; Penduduk'!C522="","",'[1]0.1 Produksi Pangan &amp; Penduduk'!C522)</f>
        <v/>
      </c>
      <c r="D522" s="14" t="str">
        <f>IF('[1]0.1 Produksi Pangan &amp; Penduduk'!D522="","",'[1]0.1 Produksi Pangan &amp; Penduduk'!D522)</f>
        <v/>
      </c>
      <c r="E522" s="14" t="str">
        <f>IF('[1]0.1 Produksi Pangan &amp; Penduduk'!E522="","",'[1]0.1 Produksi Pangan &amp; Penduduk'!E522)</f>
        <v/>
      </c>
      <c r="F522" s="4" t="str">
        <f>IF('[1]0.1 Produksi Pangan &amp; Penduduk'!F522="","",'[1]0.1 Produksi Pangan &amp; Penduduk'!F522)</f>
        <v/>
      </c>
      <c r="G522" s="35" t="str">
        <f>IF('[1]0.1 Produksi Pangan &amp; Penduduk'!J522="","",'[1]0.1 Produksi Pangan &amp; Penduduk'!J522)</f>
        <v/>
      </c>
      <c r="H522" s="35" t="str">
        <f>IF('[1]0.1 Produksi Pangan &amp; Penduduk'!M522="","",'[1]0.1 Produksi Pangan &amp; Penduduk'!M522)</f>
        <v/>
      </c>
      <c r="I522" s="35" t="str">
        <f>IF('[1]0.1 Produksi Pangan &amp; Penduduk'!S522="","",'[1]0.1 Produksi Pangan &amp; Penduduk'!S522)</f>
        <v/>
      </c>
      <c r="J522" s="35" t="str">
        <f>IF('[1]0.1 Produksi Pangan &amp; Penduduk'!Y522="","",'[1]0.1 Produksi Pangan &amp; Penduduk'!Y522)</f>
        <v/>
      </c>
      <c r="K522" s="35" t="str">
        <f>IF('[1]0.1 Produksi Pangan &amp; Penduduk'!AE522="","",'[1]0.1 Produksi Pangan &amp; Penduduk'!AE522)</f>
        <v/>
      </c>
      <c r="L522" s="35" t="str">
        <f>IF('[1]0.1 Produksi Pangan &amp; Penduduk'!AK522="","",'[1]0.1 Produksi Pangan &amp; Penduduk'!AK522)</f>
        <v/>
      </c>
      <c r="M522" s="35" t="str">
        <f>IF('[1]0.1 Produksi Pangan &amp; Penduduk'!AQ522="","",'[1]0.1 Produksi Pangan &amp; Penduduk'!AQ522)</f>
        <v/>
      </c>
      <c r="N522" s="35" t="str">
        <f>IF('[1]0.2 Konsumsi Energi'!J522="","",'[1]0.2 Konsumsi Energi'!J522)</f>
        <v/>
      </c>
      <c r="O522" s="35">
        <f>IF('[1]0.2 Konsumsi Energi'!M522="","",'[1]0.2 Konsumsi Energi'!M522)</f>
        <v>2100</v>
      </c>
      <c r="P522" s="35" t="str">
        <f>IF('[1]0.3 Konsumsi Protein Hewani'!J522="","",'[1]0.3 Konsumsi Protein Hewani'!J522)</f>
        <v/>
      </c>
      <c r="Q522" s="35">
        <f>IF('[1]0.3 Konsumsi Protein Hewani'!M522="","",'[1]0.3 Konsumsi Protein Hewani'!M522)</f>
        <v>25</v>
      </c>
      <c r="R522" s="35" t="str">
        <f>IF('[1]0.4 Stok_Cadangan'!J522="","",'[1]0.4 Stok_Cadangan'!J522)</f>
        <v/>
      </c>
      <c r="S522" s="35" t="str">
        <f>IF('[1]0.4 Stok_Cadangan'!M522="","",'[1]0.4 Stok_Cadangan'!M522)</f>
        <v/>
      </c>
      <c r="T522" s="35" t="str">
        <f>IF('[1]0.4 Stok_Cadangan'!P522="","",'[1]0.4 Stok_Cadangan'!P522)</f>
        <v/>
      </c>
      <c r="U522" s="35" t="str">
        <f>IF('[1]0.4 Stok_Cadangan'!T522="","",'[1]0.4 Stok_Cadangan'!T522)</f>
        <v/>
      </c>
      <c r="V522" s="35" t="str">
        <f>IF('[1]0.4 Stok_Cadangan'!W522="","",'[1]0.4 Stok_Cadangan'!W522)</f>
        <v/>
      </c>
      <c r="W522" s="35" t="str">
        <f>IF('[1]0.4 Stok_Cadangan'!Z522="","",'[1]0.4 Stok_Cadangan'!Z522)</f>
        <v/>
      </c>
      <c r="X522" s="35" t="str">
        <f>IF('[1]0.4 Stok_Cadangan'!AF522="","",'[1]0.4 Stok_Cadangan'!AF522)</f>
        <v/>
      </c>
      <c r="Y522" s="35" t="str">
        <f>IF('[1]0.4 Stok_Cadangan'!AI522="","",'[1]0.4 Stok_Cadangan'!AI522)</f>
        <v/>
      </c>
      <c r="Z522" s="35" t="str">
        <f>IF('[1]0.4 Stok_Cadangan'!AL522="","",'[1]0.4 Stok_Cadangan'!AL522)</f>
        <v/>
      </c>
      <c r="AA522" s="35" t="str">
        <f>IF('[1]0.5 Indikator Keterjangkauan'!P522="","",'[1]0.5 Indikator Keterjangkauan'!P522)</f>
        <v/>
      </c>
      <c r="AB522" s="35" t="str">
        <f>IF('[1]0.5 Indikator Keterjangkauan'!T522="","",'[1]0.5 Indikator Keterjangkauan'!T522)</f>
        <v/>
      </c>
      <c r="AC522" s="35" t="str">
        <f>IF('[1]0.5 Indikator Keterjangkauan'!X522="","",'[1]0.5 Indikator Keterjangkauan'!X522)</f>
        <v/>
      </c>
      <c r="AD522" s="35" t="str">
        <f>IF('[1]0.5 Indikator Keterjangkauan'!AB522="","",'[1]0.5 Indikator Keterjangkauan'!AB522)</f>
        <v/>
      </c>
      <c r="AE522" s="35" t="str">
        <f>IF('[1]0.6 Indikator Pemanfaatan'!V522="","",'[1]0.6 Indikator Pemanfaatan'!V522)</f>
        <v/>
      </c>
      <c r="AF522" s="35" t="str">
        <f>IF('[1]0.6 Indikator Pemanfaatan'!Z522="","",'[1]0.6 Indikator Pemanfaatan'!Z522)</f>
        <v/>
      </c>
      <c r="AG522" s="35" t="str">
        <f>IF('[2]2.1 Data FSVA 2025 &amp; Bobot'!H523="","",'[2]2.1 Data FSVA 2025 &amp; Bobot'!H523)</f>
        <v/>
      </c>
      <c r="AH522" s="35" t="str">
        <f>IF('[2]2.1 Data FSVA 2025 &amp; Bobot'!J523="","",'[2]2.1 Data FSVA 2025 &amp; Bobot'!J523)</f>
        <v/>
      </c>
      <c r="AI522" s="35" t="str">
        <f>IF('[2]2.1 Data FSVA 2025 &amp; Bobot'!L523="","",'[2]2.1 Data FSVA 2025 &amp; Bobot'!L523)</f>
        <v/>
      </c>
      <c r="AJ522" s="35" t="str">
        <f>IF('[2]2.1 Data FSVA 2025 &amp; Bobot'!N523="","",'[2]2.1 Data FSVA 2025 &amp; Bobot'!N523)</f>
        <v/>
      </c>
      <c r="AK522" s="35" t="str">
        <f>IF('[2]2.1 Data FSVA 2025 &amp; Bobot'!P523="","",'[2]2.1 Data FSVA 2025 &amp; Bobot'!P523)</f>
        <v/>
      </c>
      <c r="AL522" s="35" t="str">
        <f>IF('[2]2.1 Data FSVA 2025 &amp; Bobot'!R523="","",'[2]2.1 Data FSVA 2025 &amp; Bobot'!R523)</f>
        <v/>
      </c>
      <c r="AM522" s="35" t="str">
        <f>IF('[2]2.1 Data FSVA 2025 &amp; Bobot'!T523="","",'[2]2.1 Data FSVA 2025 &amp; Bobot'!T523)</f>
        <v/>
      </c>
      <c r="AN522" s="35" t="str">
        <f>IF('[2]2.1 Data FSVA 2025 &amp; Bobot'!V523="","",'[2]2.1 Data FSVA 2025 &amp; Bobot'!V523)</f>
        <v/>
      </c>
      <c r="AO522" s="35" t="str">
        <f>IF('[2]2.1 Data FSVA 2025 &amp; Bobot'!X523="","",'[2]2.1 Data FSVA 2025 &amp; Bobot'!X523)</f>
        <v/>
      </c>
      <c r="AP522" s="35" t="str">
        <f>IF('[2]2.1 Data FSVA 2025 &amp; Bobot'!Z523="","",'[2]2.1 Data FSVA 2025 &amp; Bobot'!Z523)</f>
        <v/>
      </c>
      <c r="AQ522" s="35" t="str">
        <f>IF('[2]2.1 Data FSVA 2025 &amp; Bobot'!AB523="","",'[2]2.1 Data FSVA 2025 &amp; Bobot'!AB523)</f>
        <v/>
      </c>
      <c r="AR522" s="35" t="str">
        <f>IF('[2]2.1 Data FSVA 2025 &amp; Bobot'!AD523="","",'[2]2.1 Data FSVA 2025 &amp; Bobot'!AD523)</f>
        <v/>
      </c>
      <c r="AS522" s="27" t="str">
        <f>IF('[2]2.4 Prioritas Individu'!G523="","",'[2]2.4 Prioritas Individu'!G523)</f>
        <v/>
      </c>
      <c r="AT522" s="27" t="str">
        <f>IF('[2]2.4 Prioritas Individu'!H523="","",'[2]2.4 Prioritas Individu'!H523)</f>
        <v/>
      </c>
      <c r="AU522" s="27" t="str">
        <f>IF('[2]2.4 Prioritas Individu'!I523="","",'[2]2.4 Prioritas Individu'!I523)</f>
        <v/>
      </c>
      <c r="AV522" s="27" t="str">
        <f>IF('[2]2.4 Prioritas Individu'!J523="","",'[2]2.4 Prioritas Individu'!J523)</f>
        <v/>
      </c>
      <c r="AW522" s="27" t="str">
        <f>IF('[2]2.4 Prioritas Individu'!K523="","",'[2]2.4 Prioritas Individu'!K523)</f>
        <v/>
      </c>
      <c r="AX522" s="27" t="str">
        <f>IF('[2]2.4 Prioritas Individu'!L523="","",'[2]2.4 Prioritas Individu'!L523)</f>
        <v/>
      </c>
      <c r="AY522" s="27" t="str">
        <f>IF('[2]2.4 Prioritas Individu'!M523="","",'[2]2.4 Prioritas Individu'!M523)</f>
        <v/>
      </c>
      <c r="AZ522" s="27" t="str">
        <f>IF('[2]2.4 Prioritas Individu'!N523="","",'[2]2.4 Prioritas Individu'!N523)</f>
        <v/>
      </c>
      <c r="BA522" s="27" t="str">
        <f>IF('[2]2.4 Prioritas Individu'!O523="","",'[2]2.4 Prioritas Individu'!O523)</f>
        <v/>
      </c>
      <c r="BB522" s="27" t="str">
        <f>IF('[2]2.4 Prioritas Individu'!P523="","",'[2]2.4 Prioritas Individu'!P523)</f>
        <v/>
      </c>
      <c r="BC522" s="27" t="str">
        <f>IF('[2]2.4 Prioritas Individu'!Q523="","",'[2]2.4 Prioritas Individu'!Q523)</f>
        <v/>
      </c>
      <c r="BD522" s="27" t="str">
        <f>IF('[2]2.4 Prioritas Individu'!R523="","",'[2]2.4 Prioritas Individu'!R523)</f>
        <v/>
      </c>
      <c r="BE522" s="25" t="str">
        <f>IF('[2]2.4 Prioritas Individu'!S523="","",'[2]2.4 Prioritas Individu'!S523)</f>
        <v>-</v>
      </c>
      <c r="BF522" s="27" t="str">
        <f>IF('[2]2.4 Prioritas Individu'!T523="","",'[2]2.4 Prioritas Individu'!T523)</f>
        <v>-</v>
      </c>
      <c r="BG522" s="27" t="str">
        <f>IF('[2]2.4 Prioritas Individu'!U523="","",'[2]2.4 Prioritas Individu'!U523)</f>
        <v>-</v>
      </c>
      <c r="BH522" s="25" t="str">
        <f>IF('[2]2.3 Indeks &amp; Cut off Komposit'!G1234="","",'[2]2.3 Indeks &amp; Cut off Komposit'!G1234)</f>
        <v/>
      </c>
      <c r="BI522" s="25" t="str">
        <f>IF('[2]2.3 Indeks &amp; Cut off Komposit'!H1234="","",'[2]2.3 Indeks &amp; Cut off Komposit'!H1234)</f>
        <v/>
      </c>
      <c r="BJ522" s="25" t="str">
        <f>IF('[2]2.3 Indeks &amp; Cut off Komposit'!I1234="","",'[2]2.3 Indeks &amp; Cut off Komposit'!I1234)</f>
        <v/>
      </c>
      <c r="BK522" s="25" t="str">
        <f>IF('[2]2.3 Indeks &amp; Cut off Komposit'!J1234="","",'[2]2.3 Indeks &amp; Cut off Komposit'!J1234)</f>
        <v/>
      </c>
      <c r="BL522" s="25" t="str">
        <f>IF('[2]2.3 Indeks &amp; Cut off Komposit'!K1234="","",'[2]2.3 Indeks &amp; Cut off Komposit'!K1234)</f>
        <v/>
      </c>
      <c r="BM522" s="25" t="str">
        <f>IF('[2]2.3 Indeks &amp; Cut off Komposit'!L1234="","",'[2]2.3 Indeks &amp; Cut off Komposit'!L1234)</f>
        <v/>
      </c>
      <c r="BN522" s="25" t="str">
        <f>IF('[2]2.3 Indeks &amp; Cut off Komposit'!M1234="","",'[2]2.3 Indeks &amp; Cut off Komposit'!M1234)</f>
        <v/>
      </c>
      <c r="BO522" s="25" t="str">
        <f>IF('[2]2.3 Indeks &amp; Cut off Komposit'!N1234="","",'[2]2.3 Indeks &amp; Cut off Komposit'!N1234)</f>
        <v/>
      </c>
      <c r="BP522" s="25" t="str">
        <f>IF('[2]2.3 Indeks &amp; Cut off Komposit'!O1234="","",'[2]2.3 Indeks &amp; Cut off Komposit'!O1234)</f>
        <v/>
      </c>
      <c r="BQ522" s="25" t="str">
        <f>IF('[2]2.3 Indeks &amp; Cut off Komposit'!P1234="","",'[2]2.3 Indeks &amp; Cut off Komposit'!P1234)</f>
        <v/>
      </c>
      <c r="BR522" s="25" t="str">
        <f>IF('[2]2.3 Indeks &amp; Cut off Komposit'!Q1234="","",'[2]2.3 Indeks &amp; Cut off Komposit'!Q1234)</f>
        <v/>
      </c>
      <c r="BS522" s="25" t="str">
        <f>IF('[2]2.3 Indeks &amp; Cut off Komposit'!R1234="","",'[2]2.3 Indeks &amp; Cut off Komposit'!R1234)</f>
        <v/>
      </c>
      <c r="BT522" s="25" t="str">
        <f>IF('[2]2.3 Indeks &amp; Cut off Komposit'!S1234="","",'[2]2.3 Indeks &amp; Cut off Komposit'!S1234)</f>
        <v>-</v>
      </c>
      <c r="BU522" s="25" t="str">
        <f>IF('[2]2.3 Indeks &amp; Cut off Komposit'!T1234="","",'[2]2.3 Indeks &amp; Cut off Komposit'!T1234)</f>
        <v>-</v>
      </c>
      <c r="BV522" s="25" t="str">
        <f>IF('[2]2.3 Indeks &amp; Cut off Komposit'!U1234="","",'[2]2.3 Indeks &amp; Cut off Komposit'!U1234)</f>
        <v>-</v>
      </c>
      <c r="BW522" s="25" t="str">
        <f>IF('[2]2.3 Indeks &amp; Cut off Komposit'!V1234="","",'[2]2.3 Indeks &amp; Cut off Komposit'!V1234)</f>
        <v>-</v>
      </c>
    </row>
    <row r="523" spans="1:75" x14ac:dyDescent="0.3">
      <c r="A523" s="14" t="str">
        <f>IF('[1]0.1 Produksi Pangan &amp; Penduduk'!A523="","",'[1]0.1 Produksi Pangan &amp; Penduduk'!A523)</f>
        <v/>
      </c>
      <c r="B523" s="4" t="str">
        <f>IF('[1]0.1 Produksi Pangan &amp; Penduduk'!B523="","",'[1]0.1 Produksi Pangan &amp; Penduduk'!B523)</f>
        <v/>
      </c>
      <c r="C523" s="14" t="str">
        <f>IF('[1]0.1 Produksi Pangan &amp; Penduduk'!C523="","",'[1]0.1 Produksi Pangan &amp; Penduduk'!C523)</f>
        <v/>
      </c>
      <c r="D523" s="14" t="str">
        <f>IF('[1]0.1 Produksi Pangan &amp; Penduduk'!D523="","",'[1]0.1 Produksi Pangan &amp; Penduduk'!D523)</f>
        <v/>
      </c>
      <c r="E523" s="14" t="str">
        <f>IF('[1]0.1 Produksi Pangan &amp; Penduduk'!E523="","",'[1]0.1 Produksi Pangan &amp; Penduduk'!E523)</f>
        <v/>
      </c>
      <c r="F523" s="4" t="str">
        <f>IF('[1]0.1 Produksi Pangan &amp; Penduduk'!F523="","",'[1]0.1 Produksi Pangan &amp; Penduduk'!F523)</f>
        <v/>
      </c>
      <c r="G523" s="35" t="str">
        <f>IF('[1]0.1 Produksi Pangan &amp; Penduduk'!J523="","",'[1]0.1 Produksi Pangan &amp; Penduduk'!J523)</f>
        <v/>
      </c>
      <c r="H523" s="35" t="str">
        <f>IF('[1]0.1 Produksi Pangan &amp; Penduduk'!M523="","",'[1]0.1 Produksi Pangan &amp; Penduduk'!M523)</f>
        <v/>
      </c>
      <c r="I523" s="35" t="str">
        <f>IF('[1]0.1 Produksi Pangan &amp; Penduduk'!S523="","",'[1]0.1 Produksi Pangan &amp; Penduduk'!S523)</f>
        <v/>
      </c>
      <c r="J523" s="35" t="str">
        <f>IF('[1]0.1 Produksi Pangan &amp; Penduduk'!Y523="","",'[1]0.1 Produksi Pangan &amp; Penduduk'!Y523)</f>
        <v/>
      </c>
      <c r="K523" s="35" t="str">
        <f>IF('[1]0.1 Produksi Pangan &amp; Penduduk'!AE523="","",'[1]0.1 Produksi Pangan &amp; Penduduk'!AE523)</f>
        <v/>
      </c>
      <c r="L523" s="35" t="str">
        <f>IF('[1]0.1 Produksi Pangan &amp; Penduduk'!AK523="","",'[1]0.1 Produksi Pangan &amp; Penduduk'!AK523)</f>
        <v/>
      </c>
      <c r="M523" s="35" t="str">
        <f>IF('[1]0.1 Produksi Pangan &amp; Penduduk'!AQ523="","",'[1]0.1 Produksi Pangan &amp; Penduduk'!AQ523)</f>
        <v/>
      </c>
      <c r="N523" s="35" t="str">
        <f>IF('[1]0.2 Konsumsi Energi'!J523="","",'[1]0.2 Konsumsi Energi'!J523)</f>
        <v/>
      </c>
      <c r="O523" s="35">
        <f>IF('[1]0.2 Konsumsi Energi'!M523="","",'[1]0.2 Konsumsi Energi'!M523)</f>
        <v>2100</v>
      </c>
      <c r="P523" s="35" t="str">
        <f>IF('[1]0.3 Konsumsi Protein Hewani'!J523="","",'[1]0.3 Konsumsi Protein Hewani'!J523)</f>
        <v/>
      </c>
      <c r="Q523" s="35">
        <f>IF('[1]0.3 Konsumsi Protein Hewani'!M523="","",'[1]0.3 Konsumsi Protein Hewani'!M523)</f>
        <v>25</v>
      </c>
      <c r="R523" s="35" t="str">
        <f>IF('[1]0.4 Stok_Cadangan'!J523="","",'[1]0.4 Stok_Cadangan'!J523)</f>
        <v/>
      </c>
      <c r="S523" s="35" t="str">
        <f>IF('[1]0.4 Stok_Cadangan'!M523="","",'[1]0.4 Stok_Cadangan'!M523)</f>
        <v/>
      </c>
      <c r="T523" s="35" t="str">
        <f>IF('[1]0.4 Stok_Cadangan'!P523="","",'[1]0.4 Stok_Cadangan'!P523)</f>
        <v/>
      </c>
      <c r="U523" s="35" t="str">
        <f>IF('[1]0.4 Stok_Cadangan'!T523="","",'[1]0.4 Stok_Cadangan'!T523)</f>
        <v/>
      </c>
      <c r="V523" s="35" t="str">
        <f>IF('[1]0.4 Stok_Cadangan'!W523="","",'[1]0.4 Stok_Cadangan'!W523)</f>
        <v/>
      </c>
      <c r="W523" s="35" t="str">
        <f>IF('[1]0.4 Stok_Cadangan'!Z523="","",'[1]0.4 Stok_Cadangan'!Z523)</f>
        <v/>
      </c>
      <c r="X523" s="35" t="str">
        <f>IF('[1]0.4 Stok_Cadangan'!AF523="","",'[1]0.4 Stok_Cadangan'!AF523)</f>
        <v/>
      </c>
      <c r="Y523" s="35" t="str">
        <f>IF('[1]0.4 Stok_Cadangan'!AI523="","",'[1]0.4 Stok_Cadangan'!AI523)</f>
        <v/>
      </c>
      <c r="Z523" s="35" t="str">
        <f>IF('[1]0.4 Stok_Cadangan'!AL523="","",'[1]0.4 Stok_Cadangan'!AL523)</f>
        <v/>
      </c>
      <c r="AA523" s="35" t="str">
        <f>IF('[1]0.5 Indikator Keterjangkauan'!P523="","",'[1]0.5 Indikator Keterjangkauan'!P523)</f>
        <v/>
      </c>
      <c r="AB523" s="35" t="str">
        <f>IF('[1]0.5 Indikator Keterjangkauan'!T523="","",'[1]0.5 Indikator Keterjangkauan'!T523)</f>
        <v/>
      </c>
      <c r="AC523" s="35" t="str">
        <f>IF('[1]0.5 Indikator Keterjangkauan'!X523="","",'[1]0.5 Indikator Keterjangkauan'!X523)</f>
        <v/>
      </c>
      <c r="AD523" s="35" t="str">
        <f>IF('[1]0.5 Indikator Keterjangkauan'!AB523="","",'[1]0.5 Indikator Keterjangkauan'!AB523)</f>
        <v/>
      </c>
      <c r="AE523" s="35" t="str">
        <f>IF('[1]0.6 Indikator Pemanfaatan'!V523="","",'[1]0.6 Indikator Pemanfaatan'!V523)</f>
        <v/>
      </c>
      <c r="AF523" s="35" t="str">
        <f>IF('[1]0.6 Indikator Pemanfaatan'!Z523="","",'[1]0.6 Indikator Pemanfaatan'!Z523)</f>
        <v/>
      </c>
      <c r="AG523" s="35" t="str">
        <f>IF('[2]2.1 Data FSVA 2025 &amp; Bobot'!H524="","",'[2]2.1 Data FSVA 2025 &amp; Bobot'!H524)</f>
        <v/>
      </c>
      <c r="AH523" s="35" t="str">
        <f>IF('[2]2.1 Data FSVA 2025 &amp; Bobot'!J524="","",'[2]2.1 Data FSVA 2025 &amp; Bobot'!J524)</f>
        <v/>
      </c>
      <c r="AI523" s="35" t="str">
        <f>IF('[2]2.1 Data FSVA 2025 &amp; Bobot'!L524="","",'[2]2.1 Data FSVA 2025 &amp; Bobot'!L524)</f>
        <v/>
      </c>
      <c r="AJ523" s="35" t="str">
        <f>IF('[2]2.1 Data FSVA 2025 &amp; Bobot'!N524="","",'[2]2.1 Data FSVA 2025 &amp; Bobot'!N524)</f>
        <v/>
      </c>
      <c r="AK523" s="35" t="str">
        <f>IF('[2]2.1 Data FSVA 2025 &amp; Bobot'!P524="","",'[2]2.1 Data FSVA 2025 &amp; Bobot'!P524)</f>
        <v/>
      </c>
      <c r="AL523" s="35" t="str">
        <f>IF('[2]2.1 Data FSVA 2025 &amp; Bobot'!R524="","",'[2]2.1 Data FSVA 2025 &amp; Bobot'!R524)</f>
        <v/>
      </c>
      <c r="AM523" s="35" t="str">
        <f>IF('[2]2.1 Data FSVA 2025 &amp; Bobot'!T524="","",'[2]2.1 Data FSVA 2025 &amp; Bobot'!T524)</f>
        <v/>
      </c>
      <c r="AN523" s="35" t="str">
        <f>IF('[2]2.1 Data FSVA 2025 &amp; Bobot'!V524="","",'[2]2.1 Data FSVA 2025 &amp; Bobot'!V524)</f>
        <v/>
      </c>
      <c r="AO523" s="35" t="str">
        <f>IF('[2]2.1 Data FSVA 2025 &amp; Bobot'!X524="","",'[2]2.1 Data FSVA 2025 &amp; Bobot'!X524)</f>
        <v/>
      </c>
      <c r="AP523" s="35" t="str">
        <f>IF('[2]2.1 Data FSVA 2025 &amp; Bobot'!Z524="","",'[2]2.1 Data FSVA 2025 &amp; Bobot'!Z524)</f>
        <v/>
      </c>
      <c r="AQ523" s="35" t="str">
        <f>IF('[2]2.1 Data FSVA 2025 &amp; Bobot'!AB524="","",'[2]2.1 Data FSVA 2025 &amp; Bobot'!AB524)</f>
        <v/>
      </c>
      <c r="AR523" s="35" t="str">
        <f>IF('[2]2.1 Data FSVA 2025 &amp; Bobot'!AD524="","",'[2]2.1 Data FSVA 2025 &amp; Bobot'!AD524)</f>
        <v/>
      </c>
      <c r="AS523" s="27" t="str">
        <f>IF('[2]2.4 Prioritas Individu'!G524="","",'[2]2.4 Prioritas Individu'!G524)</f>
        <v/>
      </c>
      <c r="AT523" s="27" t="str">
        <f>IF('[2]2.4 Prioritas Individu'!H524="","",'[2]2.4 Prioritas Individu'!H524)</f>
        <v/>
      </c>
      <c r="AU523" s="27" t="str">
        <f>IF('[2]2.4 Prioritas Individu'!I524="","",'[2]2.4 Prioritas Individu'!I524)</f>
        <v/>
      </c>
      <c r="AV523" s="27" t="str">
        <f>IF('[2]2.4 Prioritas Individu'!J524="","",'[2]2.4 Prioritas Individu'!J524)</f>
        <v/>
      </c>
      <c r="AW523" s="27" t="str">
        <f>IF('[2]2.4 Prioritas Individu'!K524="","",'[2]2.4 Prioritas Individu'!K524)</f>
        <v/>
      </c>
      <c r="AX523" s="27" t="str">
        <f>IF('[2]2.4 Prioritas Individu'!L524="","",'[2]2.4 Prioritas Individu'!L524)</f>
        <v/>
      </c>
      <c r="AY523" s="27" t="str">
        <f>IF('[2]2.4 Prioritas Individu'!M524="","",'[2]2.4 Prioritas Individu'!M524)</f>
        <v/>
      </c>
      <c r="AZ523" s="27" t="str">
        <f>IF('[2]2.4 Prioritas Individu'!N524="","",'[2]2.4 Prioritas Individu'!N524)</f>
        <v/>
      </c>
      <c r="BA523" s="27" t="str">
        <f>IF('[2]2.4 Prioritas Individu'!O524="","",'[2]2.4 Prioritas Individu'!O524)</f>
        <v/>
      </c>
      <c r="BB523" s="27" t="str">
        <f>IF('[2]2.4 Prioritas Individu'!P524="","",'[2]2.4 Prioritas Individu'!P524)</f>
        <v/>
      </c>
      <c r="BC523" s="27" t="str">
        <f>IF('[2]2.4 Prioritas Individu'!Q524="","",'[2]2.4 Prioritas Individu'!Q524)</f>
        <v/>
      </c>
      <c r="BD523" s="27" t="str">
        <f>IF('[2]2.4 Prioritas Individu'!R524="","",'[2]2.4 Prioritas Individu'!R524)</f>
        <v/>
      </c>
      <c r="BE523" s="25" t="str">
        <f>IF('[2]2.4 Prioritas Individu'!S524="","",'[2]2.4 Prioritas Individu'!S524)</f>
        <v>-</v>
      </c>
      <c r="BF523" s="27" t="str">
        <f>IF('[2]2.4 Prioritas Individu'!T524="","",'[2]2.4 Prioritas Individu'!T524)</f>
        <v>-</v>
      </c>
      <c r="BG523" s="27" t="str">
        <f>IF('[2]2.4 Prioritas Individu'!U524="","",'[2]2.4 Prioritas Individu'!U524)</f>
        <v>-</v>
      </c>
      <c r="BH523" s="25" t="str">
        <f>IF('[2]2.3 Indeks &amp; Cut off Komposit'!G1235="","",'[2]2.3 Indeks &amp; Cut off Komposit'!G1235)</f>
        <v/>
      </c>
      <c r="BI523" s="25" t="str">
        <f>IF('[2]2.3 Indeks &amp; Cut off Komposit'!H1235="","",'[2]2.3 Indeks &amp; Cut off Komposit'!H1235)</f>
        <v/>
      </c>
      <c r="BJ523" s="25" t="str">
        <f>IF('[2]2.3 Indeks &amp; Cut off Komposit'!I1235="","",'[2]2.3 Indeks &amp; Cut off Komposit'!I1235)</f>
        <v/>
      </c>
      <c r="BK523" s="25" t="str">
        <f>IF('[2]2.3 Indeks &amp; Cut off Komposit'!J1235="","",'[2]2.3 Indeks &amp; Cut off Komposit'!J1235)</f>
        <v/>
      </c>
      <c r="BL523" s="25" t="str">
        <f>IF('[2]2.3 Indeks &amp; Cut off Komposit'!K1235="","",'[2]2.3 Indeks &amp; Cut off Komposit'!K1235)</f>
        <v/>
      </c>
      <c r="BM523" s="25" t="str">
        <f>IF('[2]2.3 Indeks &amp; Cut off Komposit'!L1235="","",'[2]2.3 Indeks &amp; Cut off Komposit'!L1235)</f>
        <v/>
      </c>
      <c r="BN523" s="25" t="str">
        <f>IF('[2]2.3 Indeks &amp; Cut off Komposit'!M1235="","",'[2]2.3 Indeks &amp; Cut off Komposit'!M1235)</f>
        <v/>
      </c>
      <c r="BO523" s="25" t="str">
        <f>IF('[2]2.3 Indeks &amp; Cut off Komposit'!N1235="","",'[2]2.3 Indeks &amp; Cut off Komposit'!N1235)</f>
        <v/>
      </c>
      <c r="BP523" s="25" t="str">
        <f>IF('[2]2.3 Indeks &amp; Cut off Komposit'!O1235="","",'[2]2.3 Indeks &amp; Cut off Komposit'!O1235)</f>
        <v/>
      </c>
      <c r="BQ523" s="25" t="str">
        <f>IF('[2]2.3 Indeks &amp; Cut off Komposit'!P1235="","",'[2]2.3 Indeks &amp; Cut off Komposit'!P1235)</f>
        <v/>
      </c>
      <c r="BR523" s="25" t="str">
        <f>IF('[2]2.3 Indeks &amp; Cut off Komposit'!Q1235="","",'[2]2.3 Indeks &amp; Cut off Komposit'!Q1235)</f>
        <v/>
      </c>
      <c r="BS523" s="25" t="str">
        <f>IF('[2]2.3 Indeks &amp; Cut off Komposit'!R1235="","",'[2]2.3 Indeks &amp; Cut off Komposit'!R1235)</f>
        <v/>
      </c>
      <c r="BT523" s="25" t="str">
        <f>IF('[2]2.3 Indeks &amp; Cut off Komposit'!S1235="","",'[2]2.3 Indeks &amp; Cut off Komposit'!S1235)</f>
        <v>-</v>
      </c>
      <c r="BU523" s="25" t="str">
        <f>IF('[2]2.3 Indeks &amp; Cut off Komposit'!T1235="","",'[2]2.3 Indeks &amp; Cut off Komposit'!T1235)</f>
        <v>-</v>
      </c>
      <c r="BV523" s="25" t="str">
        <f>IF('[2]2.3 Indeks &amp; Cut off Komposit'!U1235="","",'[2]2.3 Indeks &amp; Cut off Komposit'!U1235)</f>
        <v>-</v>
      </c>
      <c r="BW523" s="25" t="str">
        <f>IF('[2]2.3 Indeks &amp; Cut off Komposit'!V1235="","",'[2]2.3 Indeks &amp; Cut off Komposit'!V1235)</f>
        <v>-</v>
      </c>
    </row>
    <row r="524" spans="1:75" x14ac:dyDescent="0.3">
      <c r="A524" s="14" t="str">
        <f>IF('[1]0.1 Produksi Pangan &amp; Penduduk'!A524="","",'[1]0.1 Produksi Pangan &amp; Penduduk'!A524)</f>
        <v/>
      </c>
      <c r="B524" s="4" t="str">
        <f>IF('[1]0.1 Produksi Pangan &amp; Penduduk'!B524="","",'[1]0.1 Produksi Pangan &amp; Penduduk'!B524)</f>
        <v/>
      </c>
      <c r="C524" s="14" t="str">
        <f>IF('[1]0.1 Produksi Pangan &amp; Penduduk'!C524="","",'[1]0.1 Produksi Pangan &amp; Penduduk'!C524)</f>
        <v/>
      </c>
      <c r="D524" s="14" t="str">
        <f>IF('[1]0.1 Produksi Pangan &amp; Penduduk'!D524="","",'[1]0.1 Produksi Pangan &amp; Penduduk'!D524)</f>
        <v/>
      </c>
      <c r="E524" s="14" t="str">
        <f>IF('[1]0.1 Produksi Pangan &amp; Penduduk'!E524="","",'[1]0.1 Produksi Pangan &amp; Penduduk'!E524)</f>
        <v/>
      </c>
      <c r="F524" s="4" t="str">
        <f>IF('[1]0.1 Produksi Pangan &amp; Penduduk'!F524="","",'[1]0.1 Produksi Pangan &amp; Penduduk'!F524)</f>
        <v/>
      </c>
      <c r="G524" s="35" t="str">
        <f>IF('[1]0.1 Produksi Pangan &amp; Penduduk'!J524="","",'[1]0.1 Produksi Pangan &amp; Penduduk'!J524)</f>
        <v/>
      </c>
      <c r="H524" s="35" t="str">
        <f>IF('[1]0.1 Produksi Pangan &amp; Penduduk'!M524="","",'[1]0.1 Produksi Pangan &amp; Penduduk'!M524)</f>
        <v/>
      </c>
      <c r="I524" s="35" t="str">
        <f>IF('[1]0.1 Produksi Pangan &amp; Penduduk'!S524="","",'[1]0.1 Produksi Pangan &amp; Penduduk'!S524)</f>
        <v/>
      </c>
      <c r="J524" s="35" t="str">
        <f>IF('[1]0.1 Produksi Pangan &amp; Penduduk'!Y524="","",'[1]0.1 Produksi Pangan &amp; Penduduk'!Y524)</f>
        <v/>
      </c>
      <c r="K524" s="35" t="str">
        <f>IF('[1]0.1 Produksi Pangan &amp; Penduduk'!AE524="","",'[1]0.1 Produksi Pangan &amp; Penduduk'!AE524)</f>
        <v/>
      </c>
      <c r="L524" s="35" t="str">
        <f>IF('[1]0.1 Produksi Pangan &amp; Penduduk'!AK524="","",'[1]0.1 Produksi Pangan &amp; Penduduk'!AK524)</f>
        <v/>
      </c>
      <c r="M524" s="35" t="str">
        <f>IF('[1]0.1 Produksi Pangan &amp; Penduduk'!AQ524="","",'[1]0.1 Produksi Pangan &amp; Penduduk'!AQ524)</f>
        <v/>
      </c>
      <c r="N524" s="35" t="str">
        <f>IF('[1]0.2 Konsumsi Energi'!J524="","",'[1]0.2 Konsumsi Energi'!J524)</f>
        <v/>
      </c>
      <c r="O524" s="35">
        <f>IF('[1]0.2 Konsumsi Energi'!M524="","",'[1]0.2 Konsumsi Energi'!M524)</f>
        <v>2100</v>
      </c>
      <c r="P524" s="35" t="str">
        <f>IF('[1]0.3 Konsumsi Protein Hewani'!J524="","",'[1]0.3 Konsumsi Protein Hewani'!J524)</f>
        <v/>
      </c>
      <c r="Q524" s="35">
        <f>IF('[1]0.3 Konsumsi Protein Hewani'!M524="","",'[1]0.3 Konsumsi Protein Hewani'!M524)</f>
        <v>25</v>
      </c>
      <c r="R524" s="35" t="str">
        <f>IF('[1]0.4 Stok_Cadangan'!J524="","",'[1]0.4 Stok_Cadangan'!J524)</f>
        <v/>
      </c>
      <c r="S524" s="35" t="str">
        <f>IF('[1]0.4 Stok_Cadangan'!M524="","",'[1]0.4 Stok_Cadangan'!M524)</f>
        <v/>
      </c>
      <c r="T524" s="35" t="str">
        <f>IF('[1]0.4 Stok_Cadangan'!P524="","",'[1]0.4 Stok_Cadangan'!P524)</f>
        <v/>
      </c>
      <c r="U524" s="35" t="str">
        <f>IF('[1]0.4 Stok_Cadangan'!T524="","",'[1]0.4 Stok_Cadangan'!T524)</f>
        <v/>
      </c>
      <c r="V524" s="35" t="str">
        <f>IF('[1]0.4 Stok_Cadangan'!W524="","",'[1]0.4 Stok_Cadangan'!W524)</f>
        <v/>
      </c>
      <c r="W524" s="35" t="str">
        <f>IF('[1]0.4 Stok_Cadangan'!Z524="","",'[1]0.4 Stok_Cadangan'!Z524)</f>
        <v/>
      </c>
      <c r="X524" s="35" t="str">
        <f>IF('[1]0.4 Stok_Cadangan'!AF524="","",'[1]0.4 Stok_Cadangan'!AF524)</f>
        <v/>
      </c>
      <c r="Y524" s="35" t="str">
        <f>IF('[1]0.4 Stok_Cadangan'!AI524="","",'[1]0.4 Stok_Cadangan'!AI524)</f>
        <v/>
      </c>
      <c r="Z524" s="35" t="str">
        <f>IF('[1]0.4 Stok_Cadangan'!AL524="","",'[1]0.4 Stok_Cadangan'!AL524)</f>
        <v/>
      </c>
      <c r="AA524" s="35" t="str">
        <f>IF('[1]0.5 Indikator Keterjangkauan'!P524="","",'[1]0.5 Indikator Keterjangkauan'!P524)</f>
        <v/>
      </c>
      <c r="AB524" s="35" t="str">
        <f>IF('[1]0.5 Indikator Keterjangkauan'!T524="","",'[1]0.5 Indikator Keterjangkauan'!T524)</f>
        <v/>
      </c>
      <c r="AC524" s="35" t="str">
        <f>IF('[1]0.5 Indikator Keterjangkauan'!X524="","",'[1]0.5 Indikator Keterjangkauan'!X524)</f>
        <v/>
      </c>
      <c r="AD524" s="35" t="str">
        <f>IF('[1]0.5 Indikator Keterjangkauan'!AB524="","",'[1]0.5 Indikator Keterjangkauan'!AB524)</f>
        <v/>
      </c>
      <c r="AE524" s="35" t="str">
        <f>IF('[1]0.6 Indikator Pemanfaatan'!V524="","",'[1]0.6 Indikator Pemanfaatan'!V524)</f>
        <v/>
      </c>
      <c r="AF524" s="35" t="str">
        <f>IF('[1]0.6 Indikator Pemanfaatan'!Z524="","",'[1]0.6 Indikator Pemanfaatan'!Z524)</f>
        <v/>
      </c>
      <c r="AG524" s="35" t="str">
        <f>IF('[2]2.1 Data FSVA 2025 &amp; Bobot'!H525="","",'[2]2.1 Data FSVA 2025 &amp; Bobot'!H525)</f>
        <v/>
      </c>
      <c r="AH524" s="35" t="str">
        <f>IF('[2]2.1 Data FSVA 2025 &amp; Bobot'!J525="","",'[2]2.1 Data FSVA 2025 &amp; Bobot'!J525)</f>
        <v/>
      </c>
      <c r="AI524" s="35" t="str">
        <f>IF('[2]2.1 Data FSVA 2025 &amp; Bobot'!L525="","",'[2]2.1 Data FSVA 2025 &amp; Bobot'!L525)</f>
        <v/>
      </c>
      <c r="AJ524" s="35" t="str">
        <f>IF('[2]2.1 Data FSVA 2025 &amp; Bobot'!N525="","",'[2]2.1 Data FSVA 2025 &amp; Bobot'!N525)</f>
        <v/>
      </c>
      <c r="AK524" s="35" t="str">
        <f>IF('[2]2.1 Data FSVA 2025 &amp; Bobot'!P525="","",'[2]2.1 Data FSVA 2025 &amp; Bobot'!P525)</f>
        <v/>
      </c>
      <c r="AL524" s="35" t="str">
        <f>IF('[2]2.1 Data FSVA 2025 &amp; Bobot'!R525="","",'[2]2.1 Data FSVA 2025 &amp; Bobot'!R525)</f>
        <v/>
      </c>
      <c r="AM524" s="35" t="str">
        <f>IF('[2]2.1 Data FSVA 2025 &amp; Bobot'!T525="","",'[2]2.1 Data FSVA 2025 &amp; Bobot'!T525)</f>
        <v/>
      </c>
      <c r="AN524" s="35" t="str">
        <f>IF('[2]2.1 Data FSVA 2025 &amp; Bobot'!V525="","",'[2]2.1 Data FSVA 2025 &amp; Bobot'!V525)</f>
        <v/>
      </c>
      <c r="AO524" s="35" t="str">
        <f>IF('[2]2.1 Data FSVA 2025 &amp; Bobot'!X525="","",'[2]2.1 Data FSVA 2025 &amp; Bobot'!X525)</f>
        <v/>
      </c>
      <c r="AP524" s="35" t="str">
        <f>IF('[2]2.1 Data FSVA 2025 &amp; Bobot'!Z525="","",'[2]2.1 Data FSVA 2025 &amp; Bobot'!Z525)</f>
        <v/>
      </c>
      <c r="AQ524" s="35" t="str">
        <f>IF('[2]2.1 Data FSVA 2025 &amp; Bobot'!AB525="","",'[2]2.1 Data FSVA 2025 &amp; Bobot'!AB525)</f>
        <v/>
      </c>
      <c r="AR524" s="35" t="str">
        <f>IF('[2]2.1 Data FSVA 2025 &amp; Bobot'!AD525="","",'[2]2.1 Data FSVA 2025 &amp; Bobot'!AD525)</f>
        <v/>
      </c>
      <c r="AS524" s="27" t="str">
        <f>IF('[2]2.4 Prioritas Individu'!G525="","",'[2]2.4 Prioritas Individu'!G525)</f>
        <v/>
      </c>
      <c r="AT524" s="27" t="str">
        <f>IF('[2]2.4 Prioritas Individu'!H525="","",'[2]2.4 Prioritas Individu'!H525)</f>
        <v/>
      </c>
      <c r="AU524" s="27" t="str">
        <f>IF('[2]2.4 Prioritas Individu'!I525="","",'[2]2.4 Prioritas Individu'!I525)</f>
        <v/>
      </c>
      <c r="AV524" s="27" t="str">
        <f>IF('[2]2.4 Prioritas Individu'!J525="","",'[2]2.4 Prioritas Individu'!J525)</f>
        <v/>
      </c>
      <c r="AW524" s="27" t="str">
        <f>IF('[2]2.4 Prioritas Individu'!K525="","",'[2]2.4 Prioritas Individu'!K525)</f>
        <v/>
      </c>
      <c r="AX524" s="27" t="str">
        <f>IF('[2]2.4 Prioritas Individu'!L525="","",'[2]2.4 Prioritas Individu'!L525)</f>
        <v/>
      </c>
      <c r="AY524" s="27" t="str">
        <f>IF('[2]2.4 Prioritas Individu'!M525="","",'[2]2.4 Prioritas Individu'!M525)</f>
        <v/>
      </c>
      <c r="AZ524" s="27" t="str">
        <f>IF('[2]2.4 Prioritas Individu'!N525="","",'[2]2.4 Prioritas Individu'!N525)</f>
        <v/>
      </c>
      <c r="BA524" s="27" t="str">
        <f>IF('[2]2.4 Prioritas Individu'!O525="","",'[2]2.4 Prioritas Individu'!O525)</f>
        <v/>
      </c>
      <c r="BB524" s="27" t="str">
        <f>IF('[2]2.4 Prioritas Individu'!P525="","",'[2]2.4 Prioritas Individu'!P525)</f>
        <v/>
      </c>
      <c r="BC524" s="27" t="str">
        <f>IF('[2]2.4 Prioritas Individu'!Q525="","",'[2]2.4 Prioritas Individu'!Q525)</f>
        <v/>
      </c>
      <c r="BD524" s="27" t="str">
        <f>IF('[2]2.4 Prioritas Individu'!R525="","",'[2]2.4 Prioritas Individu'!R525)</f>
        <v/>
      </c>
      <c r="BE524" s="25" t="str">
        <f>IF('[2]2.4 Prioritas Individu'!S525="","",'[2]2.4 Prioritas Individu'!S525)</f>
        <v>-</v>
      </c>
      <c r="BF524" s="27" t="str">
        <f>IF('[2]2.4 Prioritas Individu'!T525="","",'[2]2.4 Prioritas Individu'!T525)</f>
        <v>-</v>
      </c>
      <c r="BG524" s="27" t="str">
        <f>IF('[2]2.4 Prioritas Individu'!U525="","",'[2]2.4 Prioritas Individu'!U525)</f>
        <v>-</v>
      </c>
      <c r="BH524" s="25" t="str">
        <f>IF('[2]2.3 Indeks &amp; Cut off Komposit'!G1236="","",'[2]2.3 Indeks &amp; Cut off Komposit'!G1236)</f>
        <v/>
      </c>
      <c r="BI524" s="25" t="str">
        <f>IF('[2]2.3 Indeks &amp; Cut off Komposit'!H1236="","",'[2]2.3 Indeks &amp; Cut off Komposit'!H1236)</f>
        <v/>
      </c>
      <c r="BJ524" s="25" t="str">
        <f>IF('[2]2.3 Indeks &amp; Cut off Komposit'!I1236="","",'[2]2.3 Indeks &amp; Cut off Komposit'!I1236)</f>
        <v/>
      </c>
      <c r="BK524" s="25" t="str">
        <f>IF('[2]2.3 Indeks &amp; Cut off Komposit'!J1236="","",'[2]2.3 Indeks &amp; Cut off Komposit'!J1236)</f>
        <v/>
      </c>
      <c r="BL524" s="25" t="str">
        <f>IF('[2]2.3 Indeks &amp; Cut off Komposit'!K1236="","",'[2]2.3 Indeks &amp; Cut off Komposit'!K1236)</f>
        <v/>
      </c>
      <c r="BM524" s="25" t="str">
        <f>IF('[2]2.3 Indeks &amp; Cut off Komposit'!L1236="","",'[2]2.3 Indeks &amp; Cut off Komposit'!L1236)</f>
        <v/>
      </c>
      <c r="BN524" s="25" t="str">
        <f>IF('[2]2.3 Indeks &amp; Cut off Komposit'!M1236="","",'[2]2.3 Indeks &amp; Cut off Komposit'!M1236)</f>
        <v/>
      </c>
      <c r="BO524" s="25" t="str">
        <f>IF('[2]2.3 Indeks &amp; Cut off Komposit'!N1236="","",'[2]2.3 Indeks &amp; Cut off Komposit'!N1236)</f>
        <v/>
      </c>
      <c r="BP524" s="25" t="str">
        <f>IF('[2]2.3 Indeks &amp; Cut off Komposit'!O1236="","",'[2]2.3 Indeks &amp; Cut off Komposit'!O1236)</f>
        <v/>
      </c>
      <c r="BQ524" s="25" t="str">
        <f>IF('[2]2.3 Indeks &amp; Cut off Komposit'!P1236="","",'[2]2.3 Indeks &amp; Cut off Komposit'!P1236)</f>
        <v/>
      </c>
      <c r="BR524" s="25" t="str">
        <f>IF('[2]2.3 Indeks &amp; Cut off Komposit'!Q1236="","",'[2]2.3 Indeks &amp; Cut off Komposit'!Q1236)</f>
        <v/>
      </c>
      <c r="BS524" s="25" t="str">
        <f>IF('[2]2.3 Indeks &amp; Cut off Komposit'!R1236="","",'[2]2.3 Indeks &amp; Cut off Komposit'!R1236)</f>
        <v/>
      </c>
      <c r="BT524" s="25" t="str">
        <f>IF('[2]2.3 Indeks &amp; Cut off Komposit'!S1236="","",'[2]2.3 Indeks &amp; Cut off Komposit'!S1236)</f>
        <v>-</v>
      </c>
      <c r="BU524" s="25" t="str">
        <f>IF('[2]2.3 Indeks &amp; Cut off Komposit'!T1236="","",'[2]2.3 Indeks &amp; Cut off Komposit'!T1236)</f>
        <v>-</v>
      </c>
      <c r="BV524" s="25" t="str">
        <f>IF('[2]2.3 Indeks &amp; Cut off Komposit'!U1236="","",'[2]2.3 Indeks &amp; Cut off Komposit'!U1236)</f>
        <v>-</v>
      </c>
      <c r="BW524" s="25" t="str">
        <f>IF('[2]2.3 Indeks &amp; Cut off Komposit'!V1236="","",'[2]2.3 Indeks &amp; Cut off Komposit'!V1236)</f>
        <v>-</v>
      </c>
    </row>
    <row r="525" spans="1:75" x14ac:dyDescent="0.3">
      <c r="A525" s="14" t="str">
        <f>IF('[1]0.1 Produksi Pangan &amp; Penduduk'!A525="","",'[1]0.1 Produksi Pangan &amp; Penduduk'!A525)</f>
        <v/>
      </c>
      <c r="B525" s="4" t="str">
        <f>IF('[1]0.1 Produksi Pangan &amp; Penduduk'!B525="","",'[1]0.1 Produksi Pangan &amp; Penduduk'!B525)</f>
        <v/>
      </c>
      <c r="C525" s="14" t="str">
        <f>IF('[1]0.1 Produksi Pangan &amp; Penduduk'!C525="","",'[1]0.1 Produksi Pangan &amp; Penduduk'!C525)</f>
        <v/>
      </c>
      <c r="D525" s="14" t="str">
        <f>IF('[1]0.1 Produksi Pangan &amp; Penduduk'!D525="","",'[1]0.1 Produksi Pangan &amp; Penduduk'!D525)</f>
        <v/>
      </c>
      <c r="E525" s="14" t="str">
        <f>IF('[1]0.1 Produksi Pangan &amp; Penduduk'!E525="","",'[1]0.1 Produksi Pangan &amp; Penduduk'!E525)</f>
        <v/>
      </c>
      <c r="F525" s="4" t="str">
        <f>IF('[1]0.1 Produksi Pangan &amp; Penduduk'!F525="","",'[1]0.1 Produksi Pangan &amp; Penduduk'!F525)</f>
        <v/>
      </c>
      <c r="G525" s="35" t="str">
        <f>IF('[1]0.1 Produksi Pangan &amp; Penduduk'!J525="","",'[1]0.1 Produksi Pangan &amp; Penduduk'!J525)</f>
        <v/>
      </c>
      <c r="H525" s="35" t="str">
        <f>IF('[1]0.1 Produksi Pangan &amp; Penduduk'!M525="","",'[1]0.1 Produksi Pangan &amp; Penduduk'!M525)</f>
        <v/>
      </c>
      <c r="I525" s="35" t="str">
        <f>IF('[1]0.1 Produksi Pangan &amp; Penduduk'!S525="","",'[1]0.1 Produksi Pangan &amp; Penduduk'!S525)</f>
        <v/>
      </c>
      <c r="J525" s="35" t="str">
        <f>IF('[1]0.1 Produksi Pangan &amp; Penduduk'!Y525="","",'[1]0.1 Produksi Pangan &amp; Penduduk'!Y525)</f>
        <v/>
      </c>
      <c r="K525" s="35" t="str">
        <f>IF('[1]0.1 Produksi Pangan &amp; Penduduk'!AE525="","",'[1]0.1 Produksi Pangan &amp; Penduduk'!AE525)</f>
        <v/>
      </c>
      <c r="L525" s="35" t="str">
        <f>IF('[1]0.1 Produksi Pangan &amp; Penduduk'!AK525="","",'[1]0.1 Produksi Pangan &amp; Penduduk'!AK525)</f>
        <v/>
      </c>
      <c r="M525" s="35" t="str">
        <f>IF('[1]0.1 Produksi Pangan &amp; Penduduk'!AQ525="","",'[1]0.1 Produksi Pangan &amp; Penduduk'!AQ525)</f>
        <v/>
      </c>
      <c r="N525" s="35" t="str">
        <f>IF('[1]0.2 Konsumsi Energi'!J525="","",'[1]0.2 Konsumsi Energi'!J525)</f>
        <v/>
      </c>
      <c r="O525" s="35">
        <f>IF('[1]0.2 Konsumsi Energi'!M525="","",'[1]0.2 Konsumsi Energi'!M525)</f>
        <v>2100</v>
      </c>
      <c r="P525" s="35" t="str">
        <f>IF('[1]0.3 Konsumsi Protein Hewani'!J525="","",'[1]0.3 Konsumsi Protein Hewani'!J525)</f>
        <v/>
      </c>
      <c r="Q525" s="35">
        <f>IF('[1]0.3 Konsumsi Protein Hewani'!M525="","",'[1]0.3 Konsumsi Protein Hewani'!M525)</f>
        <v>25</v>
      </c>
      <c r="R525" s="35" t="str">
        <f>IF('[1]0.4 Stok_Cadangan'!J525="","",'[1]0.4 Stok_Cadangan'!J525)</f>
        <v/>
      </c>
      <c r="S525" s="35" t="str">
        <f>IF('[1]0.4 Stok_Cadangan'!M525="","",'[1]0.4 Stok_Cadangan'!M525)</f>
        <v/>
      </c>
      <c r="T525" s="35" t="str">
        <f>IF('[1]0.4 Stok_Cadangan'!P525="","",'[1]0.4 Stok_Cadangan'!P525)</f>
        <v/>
      </c>
      <c r="U525" s="35" t="str">
        <f>IF('[1]0.4 Stok_Cadangan'!T525="","",'[1]0.4 Stok_Cadangan'!T525)</f>
        <v/>
      </c>
      <c r="V525" s="35" t="str">
        <f>IF('[1]0.4 Stok_Cadangan'!W525="","",'[1]0.4 Stok_Cadangan'!W525)</f>
        <v/>
      </c>
      <c r="W525" s="35" t="str">
        <f>IF('[1]0.4 Stok_Cadangan'!Z525="","",'[1]0.4 Stok_Cadangan'!Z525)</f>
        <v/>
      </c>
      <c r="X525" s="35" t="str">
        <f>IF('[1]0.4 Stok_Cadangan'!AF525="","",'[1]0.4 Stok_Cadangan'!AF525)</f>
        <v/>
      </c>
      <c r="Y525" s="35" t="str">
        <f>IF('[1]0.4 Stok_Cadangan'!AI525="","",'[1]0.4 Stok_Cadangan'!AI525)</f>
        <v/>
      </c>
      <c r="Z525" s="35" t="str">
        <f>IF('[1]0.4 Stok_Cadangan'!AL525="","",'[1]0.4 Stok_Cadangan'!AL525)</f>
        <v/>
      </c>
      <c r="AA525" s="35" t="str">
        <f>IF('[1]0.5 Indikator Keterjangkauan'!P525="","",'[1]0.5 Indikator Keterjangkauan'!P525)</f>
        <v/>
      </c>
      <c r="AB525" s="35" t="str">
        <f>IF('[1]0.5 Indikator Keterjangkauan'!T525="","",'[1]0.5 Indikator Keterjangkauan'!T525)</f>
        <v/>
      </c>
      <c r="AC525" s="35" t="str">
        <f>IF('[1]0.5 Indikator Keterjangkauan'!X525="","",'[1]0.5 Indikator Keterjangkauan'!X525)</f>
        <v/>
      </c>
      <c r="AD525" s="35" t="str">
        <f>IF('[1]0.5 Indikator Keterjangkauan'!AB525="","",'[1]0.5 Indikator Keterjangkauan'!AB525)</f>
        <v/>
      </c>
      <c r="AE525" s="35" t="str">
        <f>IF('[1]0.6 Indikator Pemanfaatan'!V525="","",'[1]0.6 Indikator Pemanfaatan'!V525)</f>
        <v/>
      </c>
      <c r="AF525" s="35" t="str">
        <f>IF('[1]0.6 Indikator Pemanfaatan'!Z525="","",'[1]0.6 Indikator Pemanfaatan'!Z525)</f>
        <v/>
      </c>
      <c r="AG525" s="35" t="str">
        <f>IF('[2]2.1 Data FSVA 2025 &amp; Bobot'!H526="","",'[2]2.1 Data FSVA 2025 &amp; Bobot'!H526)</f>
        <v/>
      </c>
      <c r="AH525" s="35" t="str">
        <f>IF('[2]2.1 Data FSVA 2025 &amp; Bobot'!J526="","",'[2]2.1 Data FSVA 2025 &amp; Bobot'!J526)</f>
        <v/>
      </c>
      <c r="AI525" s="35" t="str">
        <f>IF('[2]2.1 Data FSVA 2025 &amp; Bobot'!L526="","",'[2]2.1 Data FSVA 2025 &amp; Bobot'!L526)</f>
        <v/>
      </c>
      <c r="AJ525" s="35" t="str">
        <f>IF('[2]2.1 Data FSVA 2025 &amp; Bobot'!N526="","",'[2]2.1 Data FSVA 2025 &amp; Bobot'!N526)</f>
        <v/>
      </c>
      <c r="AK525" s="35" t="str">
        <f>IF('[2]2.1 Data FSVA 2025 &amp; Bobot'!P526="","",'[2]2.1 Data FSVA 2025 &amp; Bobot'!P526)</f>
        <v/>
      </c>
      <c r="AL525" s="35" t="str">
        <f>IF('[2]2.1 Data FSVA 2025 &amp; Bobot'!R526="","",'[2]2.1 Data FSVA 2025 &amp; Bobot'!R526)</f>
        <v/>
      </c>
      <c r="AM525" s="35" t="str">
        <f>IF('[2]2.1 Data FSVA 2025 &amp; Bobot'!T526="","",'[2]2.1 Data FSVA 2025 &amp; Bobot'!T526)</f>
        <v/>
      </c>
      <c r="AN525" s="35" t="str">
        <f>IF('[2]2.1 Data FSVA 2025 &amp; Bobot'!V526="","",'[2]2.1 Data FSVA 2025 &amp; Bobot'!V526)</f>
        <v/>
      </c>
      <c r="AO525" s="35" t="str">
        <f>IF('[2]2.1 Data FSVA 2025 &amp; Bobot'!X526="","",'[2]2.1 Data FSVA 2025 &amp; Bobot'!X526)</f>
        <v/>
      </c>
      <c r="AP525" s="35" t="str">
        <f>IF('[2]2.1 Data FSVA 2025 &amp; Bobot'!Z526="","",'[2]2.1 Data FSVA 2025 &amp; Bobot'!Z526)</f>
        <v/>
      </c>
      <c r="AQ525" s="35" t="str">
        <f>IF('[2]2.1 Data FSVA 2025 &amp; Bobot'!AB526="","",'[2]2.1 Data FSVA 2025 &amp; Bobot'!AB526)</f>
        <v/>
      </c>
      <c r="AR525" s="35" t="str">
        <f>IF('[2]2.1 Data FSVA 2025 &amp; Bobot'!AD526="","",'[2]2.1 Data FSVA 2025 &amp; Bobot'!AD526)</f>
        <v/>
      </c>
      <c r="AS525" s="27" t="str">
        <f>IF('[2]2.4 Prioritas Individu'!G526="","",'[2]2.4 Prioritas Individu'!G526)</f>
        <v/>
      </c>
      <c r="AT525" s="27" t="str">
        <f>IF('[2]2.4 Prioritas Individu'!H526="","",'[2]2.4 Prioritas Individu'!H526)</f>
        <v/>
      </c>
      <c r="AU525" s="27" t="str">
        <f>IF('[2]2.4 Prioritas Individu'!I526="","",'[2]2.4 Prioritas Individu'!I526)</f>
        <v/>
      </c>
      <c r="AV525" s="27" t="str">
        <f>IF('[2]2.4 Prioritas Individu'!J526="","",'[2]2.4 Prioritas Individu'!J526)</f>
        <v/>
      </c>
      <c r="AW525" s="27" t="str">
        <f>IF('[2]2.4 Prioritas Individu'!K526="","",'[2]2.4 Prioritas Individu'!K526)</f>
        <v/>
      </c>
      <c r="AX525" s="27" t="str">
        <f>IF('[2]2.4 Prioritas Individu'!L526="","",'[2]2.4 Prioritas Individu'!L526)</f>
        <v/>
      </c>
      <c r="AY525" s="27" t="str">
        <f>IF('[2]2.4 Prioritas Individu'!M526="","",'[2]2.4 Prioritas Individu'!M526)</f>
        <v/>
      </c>
      <c r="AZ525" s="27" t="str">
        <f>IF('[2]2.4 Prioritas Individu'!N526="","",'[2]2.4 Prioritas Individu'!N526)</f>
        <v/>
      </c>
      <c r="BA525" s="27" t="str">
        <f>IF('[2]2.4 Prioritas Individu'!O526="","",'[2]2.4 Prioritas Individu'!O526)</f>
        <v/>
      </c>
      <c r="BB525" s="27" t="str">
        <f>IF('[2]2.4 Prioritas Individu'!P526="","",'[2]2.4 Prioritas Individu'!P526)</f>
        <v/>
      </c>
      <c r="BC525" s="27" t="str">
        <f>IF('[2]2.4 Prioritas Individu'!Q526="","",'[2]2.4 Prioritas Individu'!Q526)</f>
        <v/>
      </c>
      <c r="BD525" s="27" t="str">
        <f>IF('[2]2.4 Prioritas Individu'!R526="","",'[2]2.4 Prioritas Individu'!R526)</f>
        <v/>
      </c>
      <c r="BE525" s="25" t="str">
        <f>IF('[2]2.4 Prioritas Individu'!S526="","",'[2]2.4 Prioritas Individu'!S526)</f>
        <v>-</v>
      </c>
      <c r="BF525" s="27" t="str">
        <f>IF('[2]2.4 Prioritas Individu'!T526="","",'[2]2.4 Prioritas Individu'!T526)</f>
        <v>-</v>
      </c>
      <c r="BG525" s="27" t="str">
        <f>IF('[2]2.4 Prioritas Individu'!U526="","",'[2]2.4 Prioritas Individu'!U526)</f>
        <v>-</v>
      </c>
      <c r="BH525" s="25" t="str">
        <f>IF('[2]2.3 Indeks &amp; Cut off Komposit'!G1237="","",'[2]2.3 Indeks &amp; Cut off Komposit'!G1237)</f>
        <v/>
      </c>
      <c r="BI525" s="25" t="str">
        <f>IF('[2]2.3 Indeks &amp; Cut off Komposit'!H1237="","",'[2]2.3 Indeks &amp; Cut off Komposit'!H1237)</f>
        <v/>
      </c>
      <c r="BJ525" s="25" t="str">
        <f>IF('[2]2.3 Indeks &amp; Cut off Komposit'!I1237="","",'[2]2.3 Indeks &amp; Cut off Komposit'!I1237)</f>
        <v/>
      </c>
      <c r="BK525" s="25" t="str">
        <f>IF('[2]2.3 Indeks &amp; Cut off Komposit'!J1237="","",'[2]2.3 Indeks &amp; Cut off Komposit'!J1237)</f>
        <v/>
      </c>
      <c r="BL525" s="25" t="str">
        <f>IF('[2]2.3 Indeks &amp; Cut off Komposit'!K1237="","",'[2]2.3 Indeks &amp; Cut off Komposit'!K1237)</f>
        <v/>
      </c>
      <c r="BM525" s="25" t="str">
        <f>IF('[2]2.3 Indeks &amp; Cut off Komposit'!L1237="","",'[2]2.3 Indeks &amp; Cut off Komposit'!L1237)</f>
        <v/>
      </c>
      <c r="BN525" s="25" t="str">
        <f>IF('[2]2.3 Indeks &amp; Cut off Komposit'!M1237="","",'[2]2.3 Indeks &amp; Cut off Komposit'!M1237)</f>
        <v/>
      </c>
      <c r="BO525" s="25" t="str">
        <f>IF('[2]2.3 Indeks &amp; Cut off Komposit'!N1237="","",'[2]2.3 Indeks &amp; Cut off Komposit'!N1237)</f>
        <v/>
      </c>
      <c r="BP525" s="25" t="str">
        <f>IF('[2]2.3 Indeks &amp; Cut off Komposit'!O1237="","",'[2]2.3 Indeks &amp; Cut off Komposit'!O1237)</f>
        <v/>
      </c>
      <c r="BQ525" s="25" t="str">
        <f>IF('[2]2.3 Indeks &amp; Cut off Komposit'!P1237="","",'[2]2.3 Indeks &amp; Cut off Komposit'!P1237)</f>
        <v/>
      </c>
      <c r="BR525" s="25" t="str">
        <f>IF('[2]2.3 Indeks &amp; Cut off Komposit'!Q1237="","",'[2]2.3 Indeks &amp; Cut off Komposit'!Q1237)</f>
        <v/>
      </c>
      <c r="BS525" s="25" t="str">
        <f>IF('[2]2.3 Indeks &amp; Cut off Komposit'!R1237="","",'[2]2.3 Indeks &amp; Cut off Komposit'!R1237)</f>
        <v/>
      </c>
      <c r="BT525" s="25" t="str">
        <f>IF('[2]2.3 Indeks &amp; Cut off Komposit'!S1237="","",'[2]2.3 Indeks &amp; Cut off Komposit'!S1237)</f>
        <v>-</v>
      </c>
      <c r="BU525" s="25" t="str">
        <f>IF('[2]2.3 Indeks &amp; Cut off Komposit'!T1237="","",'[2]2.3 Indeks &amp; Cut off Komposit'!T1237)</f>
        <v>-</v>
      </c>
      <c r="BV525" s="25" t="str">
        <f>IF('[2]2.3 Indeks &amp; Cut off Komposit'!U1237="","",'[2]2.3 Indeks &amp; Cut off Komposit'!U1237)</f>
        <v>-</v>
      </c>
      <c r="BW525" s="25" t="str">
        <f>IF('[2]2.3 Indeks &amp; Cut off Komposit'!V1237="","",'[2]2.3 Indeks &amp; Cut off Komposit'!V1237)</f>
        <v>-</v>
      </c>
    </row>
    <row r="526" spans="1:75" x14ac:dyDescent="0.3">
      <c r="A526" s="14" t="str">
        <f>IF('[1]0.1 Produksi Pangan &amp; Penduduk'!A526="","",'[1]0.1 Produksi Pangan &amp; Penduduk'!A526)</f>
        <v/>
      </c>
      <c r="B526" s="4" t="str">
        <f>IF('[1]0.1 Produksi Pangan &amp; Penduduk'!B526="","",'[1]0.1 Produksi Pangan &amp; Penduduk'!B526)</f>
        <v/>
      </c>
      <c r="C526" s="14" t="str">
        <f>IF('[1]0.1 Produksi Pangan &amp; Penduduk'!C526="","",'[1]0.1 Produksi Pangan &amp; Penduduk'!C526)</f>
        <v/>
      </c>
      <c r="D526" s="14" t="str">
        <f>IF('[1]0.1 Produksi Pangan &amp; Penduduk'!D526="","",'[1]0.1 Produksi Pangan &amp; Penduduk'!D526)</f>
        <v/>
      </c>
      <c r="E526" s="14" t="str">
        <f>IF('[1]0.1 Produksi Pangan &amp; Penduduk'!E526="","",'[1]0.1 Produksi Pangan &amp; Penduduk'!E526)</f>
        <v/>
      </c>
      <c r="F526" s="4" t="str">
        <f>IF('[1]0.1 Produksi Pangan &amp; Penduduk'!F526="","",'[1]0.1 Produksi Pangan &amp; Penduduk'!F526)</f>
        <v/>
      </c>
      <c r="G526" s="35" t="str">
        <f>IF('[1]0.1 Produksi Pangan &amp; Penduduk'!J526="","",'[1]0.1 Produksi Pangan &amp; Penduduk'!J526)</f>
        <v/>
      </c>
      <c r="H526" s="35" t="str">
        <f>IF('[1]0.1 Produksi Pangan &amp; Penduduk'!M526="","",'[1]0.1 Produksi Pangan &amp; Penduduk'!M526)</f>
        <v/>
      </c>
      <c r="I526" s="35" t="str">
        <f>IF('[1]0.1 Produksi Pangan &amp; Penduduk'!S526="","",'[1]0.1 Produksi Pangan &amp; Penduduk'!S526)</f>
        <v/>
      </c>
      <c r="J526" s="35" t="str">
        <f>IF('[1]0.1 Produksi Pangan &amp; Penduduk'!Y526="","",'[1]0.1 Produksi Pangan &amp; Penduduk'!Y526)</f>
        <v/>
      </c>
      <c r="K526" s="35" t="str">
        <f>IF('[1]0.1 Produksi Pangan &amp; Penduduk'!AE526="","",'[1]0.1 Produksi Pangan &amp; Penduduk'!AE526)</f>
        <v/>
      </c>
      <c r="L526" s="35" t="str">
        <f>IF('[1]0.1 Produksi Pangan &amp; Penduduk'!AK526="","",'[1]0.1 Produksi Pangan &amp; Penduduk'!AK526)</f>
        <v/>
      </c>
      <c r="M526" s="35" t="str">
        <f>IF('[1]0.1 Produksi Pangan &amp; Penduduk'!AQ526="","",'[1]0.1 Produksi Pangan &amp; Penduduk'!AQ526)</f>
        <v/>
      </c>
      <c r="N526" s="35" t="str">
        <f>IF('[1]0.2 Konsumsi Energi'!J526="","",'[1]0.2 Konsumsi Energi'!J526)</f>
        <v/>
      </c>
      <c r="O526" s="35">
        <f>IF('[1]0.2 Konsumsi Energi'!M526="","",'[1]0.2 Konsumsi Energi'!M526)</f>
        <v>2100</v>
      </c>
      <c r="P526" s="35" t="str">
        <f>IF('[1]0.3 Konsumsi Protein Hewani'!J526="","",'[1]0.3 Konsumsi Protein Hewani'!J526)</f>
        <v/>
      </c>
      <c r="Q526" s="35">
        <f>IF('[1]0.3 Konsumsi Protein Hewani'!M526="","",'[1]0.3 Konsumsi Protein Hewani'!M526)</f>
        <v>25</v>
      </c>
      <c r="R526" s="35" t="str">
        <f>IF('[1]0.4 Stok_Cadangan'!J526="","",'[1]0.4 Stok_Cadangan'!J526)</f>
        <v/>
      </c>
      <c r="S526" s="35" t="str">
        <f>IF('[1]0.4 Stok_Cadangan'!M526="","",'[1]0.4 Stok_Cadangan'!M526)</f>
        <v/>
      </c>
      <c r="T526" s="35" t="str">
        <f>IF('[1]0.4 Stok_Cadangan'!P526="","",'[1]0.4 Stok_Cadangan'!P526)</f>
        <v/>
      </c>
      <c r="U526" s="35" t="str">
        <f>IF('[1]0.4 Stok_Cadangan'!T526="","",'[1]0.4 Stok_Cadangan'!T526)</f>
        <v/>
      </c>
      <c r="V526" s="35" t="str">
        <f>IF('[1]0.4 Stok_Cadangan'!W526="","",'[1]0.4 Stok_Cadangan'!W526)</f>
        <v/>
      </c>
      <c r="W526" s="35" t="str">
        <f>IF('[1]0.4 Stok_Cadangan'!Z526="","",'[1]0.4 Stok_Cadangan'!Z526)</f>
        <v/>
      </c>
      <c r="X526" s="35" t="str">
        <f>IF('[1]0.4 Stok_Cadangan'!AF526="","",'[1]0.4 Stok_Cadangan'!AF526)</f>
        <v/>
      </c>
      <c r="Y526" s="35" t="str">
        <f>IF('[1]0.4 Stok_Cadangan'!AI526="","",'[1]0.4 Stok_Cadangan'!AI526)</f>
        <v/>
      </c>
      <c r="Z526" s="35" t="str">
        <f>IF('[1]0.4 Stok_Cadangan'!AL526="","",'[1]0.4 Stok_Cadangan'!AL526)</f>
        <v/>
      </c>
      <c r="AA526" s="35" t="str">
        <f>IF('[1]0.5 Indikator Keterjangkauan'!P526="","",'[1]0.5 Indikator Keterjangkauan'!P526)</f>
        <v/>
      </c>
      <c r="AB526" s="35" t="str">
        <f>IF('[1]0.5 Indikator Keterjangkauan'!T526="","",'[1]0.5 Indikator Keterjangkauan'!T526)</f>
        <v/>
      </c>
      <c r="AC526" s="35" t="str">
        <f>IF('[1]0.5 Indikator Keterjangkauan'!X526="","",'[1]0.5 Indikator Keterjangkauan'!X526)</f>
        <v/>
      </c>
      <c r="AD526" s="35" t="str">
        <f>IF('[1]0.5 Indikator Keterjangkauan'!AB526="","",'[1]0.5 Indikator Keterjangkauan'!AB526)</f>
        <v/>
      </c>
      <c r="AE526" s="35" t="str">
        <f>IF('[1]0.6 Indikator Pemanfaatan'!V526="","",'[1]0.6 Indikator Pemanfaatan'!V526)</f>
        <v/>
      </c>
      <c r="AF526" s="35" t="str">
        <f>IF('[1]0.6 Indikator Pemanfaatan'!Z526="","",'[1]0.6 Indikator Pemanfaatan'!Z526)</f>
        <v/>
      </c>
      <c r="AG526" s="35" t="str">
        <f>IF('[2]2.1 Data FSVA 2025 &amp; Bobot'!H527="","",'[2]2.1 Data FSVA 2025 &amp; Bobot'!H527)</f>
        <v/>
      </c>
      <c r="AH526" s="35" t="str">
        <f>IF('[2]2.1 Data FSVA 2025 &amp; Bobot'!J527="","",'[2]2.1 Data FSVA 2025 &amp; Bobot'!J527)</f>
        <v/>
      </c>
      <c r="AI526" s="35" t="str">
        <f>IF('[2]2.1 Data FSVA 2025 &amp; Bobot'!L527="","",'[2]2.1 Data FSVA 2025 &amp; Bobot'!L527)</f>
        <v/>
      </c>
      <c r="AJ526" s="35" t="str">
        <f>IF('[2]2.1 Data FSVA 2025 &amp; Bobot'!N527="","",'[2]2.1 Data FSVA 2025 &amp; Bobot'!N527)</f>
        <v/>
      </c>
      <c r="AK526" s="35" t="str">
        <f>IF('[2]2.1 Data FSVA 2025 &amp; Bobot'!P527="","",'[2]2.1 Data FSVA 2025 &amp; Bobot'!P527)</f>
        <v/>
      </c>
      <c r="AL526" s="35" t="str">
        <f>IF('[2]2.1 Data FSVA 2025 &amp; Bobot'!R527="","",'[2]2.1 Data FSVA 2025 &amp; Bobot'!R527)</f>
        <v/>
      </c>
      <c r="AM526" s="35" t="str">
        <f>IF('[2]2.1 Data FSVA 2025 &amp; Bobot'!T527="","",'[2]2.1 Data FSVA 2025 &amp; Bobot'!T527)</f>
        <v/>
      </c>
      <c r="AN526" s="35" t="str">
        <f>IF('[2]2.1 Data FSVA 2025 &amp; Bobot'!V527="","",'[2]2.1 Data FSVA 2025 &amp; Bobot'!V527)</f>
        <v/>
      </c>
      <c r="AO526" s="35" t="str">
        <f>IF('[2]2.1 Data FSVA 2025 &amp; Bobot'!X527="","",'[2]2.1 Data FSVA 2025 &amp; Bobot'!X527)</f>
        <v/>
      </c>
      <c r="AP526" s="35" t="str">
        <f>IF('[2]2.1 Data FSVA 2025 &amp; Bobot'!Z527="","",'[2]2.1 Data FSVA 2025 &amp; Bobot'!Z527)</f>
        <v/>
      </c>
      <c r="AQ526" s="35" t="str">
        <f>IF('[2]2.1 Data FSVA 2025 &amp; Bobot'!AB527="","",'[2]2.1 Data FSVA 2025 &amp; Bobot'!AB527)</f>
        <v/>
      </c>
      <c r="AR526" s="35" t="str">
        <f>IF('[2]2.1 Data FSVA 2025 &amp; Bobot'!AD527="","",'[2]2.1 Data FSVA 2025 &amp; Bobot'!AD527)</f>
        <v/>
      </c>
      <c r="AS526" s="27" t="str">
        <f>IF('[2]2.4 Prioritas Individu'!G527="","",'[2]2.4 Prioritas Individu'!G527)</f>
        <v/>
      </c>
      <c r="AT526" s="27" t="str">
        <f>IF('[2]2.4 Prioritas Individu'!H527="","",'[2]2.4 Prioritas Individu'!H527)</f>
        <v/>
      </c>
      <c r="AU526" s="27" t="str">
        <f>IF('[2]2.4 Prioritas Individu'!I527="","",'[2]2.4 Prioritas Individu'!I527)</f>
        <v/>
      </c>
      <c r="AV526" s="27" t="str">
        <f>IF('[2]2.4 Prioritas Individu'!J527="","",'[2]2.4 Prioritas Individu'!J527)</f>
        <v/>
      </c>
      <c r="AW526" s="27" t="str">
        <f>IF('[2]2.4 Prioritas Individu'!K527="","",'[2]2.4 Prioritas Individu'!K527)</f>
        <v/>
      </c>
      <c r="AX526" s="27" t="str">
        <f>IF('[2]2.4 Prioritas Individu'!L527="","",'[2]2.4 Prioritas Individu'!L527)</f>
        <v/>
      </c>
      <c r="AY526" s="27" t="str">
        <f>IF('[2]2.4 Prioritas Individu'!M527="","",'[2]2.4 Prioritas Individu'!M527)</f>
        <v/>
      </c>
      <c r="AZ526" s="27" t="str">
        <f>IF('[2]2.4 Prioritas Individu'!N527="","",'[2]2.4 Prioritas Individu'!N527)</f>
        <v/>
      </c>
      <c r="BA526" s="27" t="str">
        <f>IF('[2]2.4 Prioritas Individu'!O527="","",'[2]2.4 Prioritas Individu'!O527)</f>
        <v/>
      </c>
      <c r="BB526" s="27" t="str">
        <f>IF('[2]2.4 Prioritas Individu'!P527="","",'[2]2.4 Prioritas Individu'!P527)</f>
        <v/>
      </c>
      <c r="BC526" s="27" t="str">
        <f>IF('[2]2.4 Prioritas Individu'!Q527="","",'[2]2.4 Prioritas Individu'!Q527)</f>
        <v/>
      </c>
      <c r="BD526" s="27" t="str">
        <f>IF('[2]2.4 Prioritas Individu'!R527="","",'[2]2.4 Prioritas Individu'!R527)</f>
        <v/>
      </c>
      <c r="BE526" s="25" t="str">
        <f>IF('[2]2.4 Prioritas Individu'!S527="","",'[2]2.4 Prioritas Individu'!S527)</f>
        <v>-</v>
      </c>
      <c r="BF526" s="27" t="str">
        <f>IF('[2]2.4 Prioritas Individu'!T527="","",'[2]2.4 Prioritas Individu'!T527)</f>
        <v>-</v>
      </c>
      <c r="BG526" s="27" t="str">
        <f>IF('[2]2.4 Prioritas Individu'!U527="","",'[2]2.4 Prioritas Individu'!U527)</f>
        <v>-</v>
      </c>
      <c r="BH526" s="25" t="str">
        <f>IF('[2]2.3 Indeks &amp; Cut off Komposit'!G1238="","",'[2]2.3 Indeks &amp; Cut off Komposit'!G1238)</f>
        <v/>
      </c>
      <c r="BI526" s="25" t="str">
        <f>IF('[2]2.3 Indeks &amp; Cut off Komposit'!H1238="","",'[2]2.3 Indeks &amp; Cut off Komposit'!H1238)</f>
        <v/>
      </c>
      <c r="BJ526" s="25" t="str">
        <f>IF('[2]2.3 Indeks &amp; Cut off Komposit'!I1238="","",'[2]2.3 Indeks &amp; Cut off Komposit'!I1238)</f>
        <v/>
      </c>
      <c r="BK526" s="25" t="str">
        <f>IF('[2]2.3 Indeks &amp; Cut off Komposit'!J1238="","",'[2]2.3 Indeks &amp; Cut off Komposit'!J1238)</f>
        <v/>
      </c>
      <c r="BL526" s="25" t="str">
        <f>IF('[2]2.3 Indeks &amp; Cut off Komposit'!K1238="","",'[2]2.3 Indeks &amp; Cut off Komposit'!K1238)</f>
        <v/>
      </c>
      <c r="BM526" s="25" t="str">
        <f>IF('[2]2.3 Indeks &amp; Cut off Komposit'!L1238="","",'[2]2.3 Indeks &amp; Cut off Komposit'!L1238)</f>
        <v/>
      </c>
      <c r="BN526" s="25" t="str">
        <f>IF('[2]2.3 Indeks &amp; Cut off Komposit'!M1238="","",'[2]2.3 Indeks &amp; Cut off Komposit'!M1238)</f>
        <v/>
      </c>
      <c r="BO526" s="25" t="str">
        <f>IF('[2]2.3 Indeks &amp; Cut off Komposit'!N1238="","",'[2]2.3 Indeks &amp; Cut off Komposit'!N1238)</f>
        <v/>
      </c>
      <c r="BP526" s="25" t="str">
        <f>IF('[2]2.3 Indeks &amp; Cut off Komposit'!O1238="","",'[2]2.3 Indeks &amp; Cut off Komposit'!O1238)</f>
        <v/>
      </c>
      <c r="BQ526" s="25" t="str">
        <f>IF('[2]2.3 Indeks &amp; Cut off Komposit'!P1238="","",'[2]2.3 Indeks &amp; Cut off Komposit'!P1238)</f>
        <v/>
      </c>
      <c r="BR526" s="25" t="str">
        <f>IF('[2]2.3 Indeks &amp; Cut off Komposit'!Q1238="","",'[2]2.3 Indeks &amp; Cut off Komposit'!Q1238)</f>
        <v/>
      </c>
      <c r="BS526" s="25" t="str">
        <f>IF('[2]2.3 Indeks &amp; Cut off Komposit'!R1238="","",'[2]2.3 Indeks &amp; Cut off Komposit'!R1238)</f>
        <v/>
      </c>
      <c r="BT526" s="25" t="str">
        <f>IF('[2]2.3 Indeks &amp; Cut off Komposit'!S1238="","",'[2]2.3 Indeks &amp; Cut off Komposit'!S1238)</f>
        <v>-</v>
      </c>
      <c r="BU526" s="25" t="str">
        <f>IF('[2]2.3 Indeks &amp; Cut off Komposit'!T1238="","",'[2]2.3 Indeks &amp; Cut off Komposit'!T1238)</f>
        <v>-</v>
      </c>
      <c r="BV526" s="25" t="str">
        <f>IF('[2]2.3 Indeks &amp; Cut off Komposit'!U1238="","",'[2]2.3 Indeks &amp; Cut off Komposit'!U1238)</f>
        <v>-</v>
      </c>
      <c r="BW526" s="25" t="str">
        <f>IF('[2]2.3 Indeks &amp; Cut off Komposit'!V1238="","",'[2]2.3 Indeks &amp; Cut off Komposit'!V1238)</f>
        <v>-</v>
      </c>
    </row>
    <row r="527" spans="1:75" x14ac:dyDescent="0.3">
      <c r="A527" s="14" t="str">
        <f>IF('[1]0.1 Produksi Pangan &amp; Penduduk'!A527="","",'[1]0.1 Produksi Pangan &amp; Penduduk'!A527)</f>
        <v/>
      </c>
      <c r="B527" s="4" t="str">
        <f>IF('[1]0.1 Produksi Pangan &amp; Penduduk'!B527="","",'[1]0.1 Produksi Pangan &amp; Penduduk'!B527)</f>
        <v/>
      </c>
      <c r="C527" s="14" t="str">
        <f>IF('[1]0.1 Produksi Pangan &amp; Penduduk'!C527="","",'[1]0.1 Produksi Pangan &amp; Penduduk'!C527)</f>
        <v/>
      </c>
      <c r="D527" s="14" t="str">
        <f>IF('[1]0.1 Produksi Pangan &amp; Penduduk'!D527="","",'[1]0.1 Produksi Pangan &amp; Penduduk'!D527)</f>
        <v/>
      </c>
      <c r="E527" s="14" t="str">
        <f>IF('[1]0.1 Produksi Pangan &amp; Penduduk'!E527="","",'[1]0.1 Produksi Pangan &amp; Penduduk'!E527)</f>
        <v/>
      </c>
      <c r="F527" s="4" t="str">
        <f>IF('[1]0.1 Produksi Pangan &amp; Penduduk'!F527="","",'[1]0.1 Produksi Pangan &amp; Penduduk'!F527)</f>
        <v/>
      </c>
      <c r="G527" s="35" t="str">
        <f>IF('[1]0.1 Produksi Pangan &amp; Penduduk'!J527="","",'[1]0.1 Produksi Pangan &amp; Penduduk'!J527)</f>
        <v/>
      </c>
      <c r="H527" s="35" t="str">
        <f>IF('[1]0.1 Produksi Pangan &amp; Penduduk'!M527="","",'[1]0.1 Produksi Pangan &amp; Penduduk'!M527)</f>
        <v/>
      </c>
      <c r="I527" s="35" t="str">
        <f>IF('[1]0.1 Produksi Pangan &amp; Penduduk'!S527="","",'[1]0.1 Produksi Pangan &amp; Penduduk'!S527)</f>
        <v/>
      </c>
      <c r="J527" s="35" t="str">
        <f>IF('[1]0.1 Produksi Pangan &amp; Penduduk'!Y527="","",'[1]0.1 Produksi Pangan &amp; Penduduk'!Y527)</f>
        <v/>
      </c>
      <c r="K527" s="35" t="str">
        <f>IF('[1]0.1 Produksi Pangan &amp; Penduduk'!AE527="","",'[1]0.1 Produksi Pangan &amp; Penduduk'!AE527)</f>
        <v/>
      </c>
      <c r="L527" s="35" t="str">
        <f>IF('[1]0.1 Produksi Pangan &amp; Penduduk'!AK527="","",'[1]0.1 Produksi Pangan &amp; Penduduk'!AK527)</f>
        <v/>
      </c>
      <c r="M527" s="35" t="str">
        <f>IF('[1]0.1 Produksi Pangan &amp; Penduduk'!AQ527="","",'[1]0.1 Produksi Pangan &amp; Penduduk'!AQ527)</f>
        <v/>
      </c>
      <c r="N527" s="35" t="str">
        <f>IF('[1]0.2 Konsumsi Energi'!J527="","",'[1]0.2 Konsumsi Energi'!J527)</f>
        <v/>
      </c>
      <c r="O527" s="35">
        <f>IF('[1]0.2 Konsumsi Energi'!M527="","",'[1]0.2 Konsumsi Energi'!M527)</f>
        <v>2100</v>
      </c>
      <c r="P527" s="35" t="str">
        <f>IF('[1]0.3 Konsumsi Protein Hewani'!J527="","",'[1]0.3 Konsumsi Protein Hewani'!J527)</f>
        <v/>
      </c>
      <c r="Q527" s="35">
        <f>IF('[1]0.3 Konsumsi Protein Hewani'!M527="","",'[1]0.3 Konsumsi Protein Hewani'!M527)</f>
        <v>25</v>
      </c>
      <c r="R527" s="35" t="str">
        <f>IF('[1]0.4 Stok_Cadangan'!J527="","",'[1]0.4 Stok_Cadangan'!J527)</f>
        <v/>
      </c>
      <c r="S527" s="35" t="str">
        <f>IF('[1]0.4 Stok_Cadangan'!M527="","",'[1]0.4 Stok_Cadangan'!M527)</f>
        <v/>
      </c>
      <c r="T527" s="35" t="str">
        <f>IF('[1]0.4 Stok_Cadangan'!P527="","",'[1]0.4 Stok_Cadangan'!P527)</f>
        <v/>
      </c>
      <c r="U527" s="35" t="str">
        <f>IF('[1]0.4 Stok_Cadangan'!T527="","",'[1]0.4 Stok_Cadangan'!T527)</f>
        <v/>
      </c>
      <c r="V527" s="35" t="str">
        <f>IF('[1]0.4 Stok_Cadangan'!W527="","",'[1]0.4 Stok_Cadangan'!W527)</f>
        <v/>
      </c>
      <c r="W527" s="35" t="str">
        <f>IF('[1]0.4 Stok_Cadangan'!Z527="","",'[1]0.4 Stok_Cadangan'!Z527)</f>
        <v/>
      </c>
      <c r="X527" s="35" t="str">
        <f>IF('[1]0.4 Stok_Cadangan'!AF527="","",'[1]0.4 Stok_Cadangan'!AF527)</f>
        <v/>
      </c>
      <c r="Y527" s="35" t="str">
        <f>IF('[1]0.4 Stok_Cadangan'!AI527="","",'[1]0.4 Stok_Cadangan'!AI527)</f>
        <v/>
      </c>
      <c r="Z527" s="35" t="str">
        <f>IF('[1]0.4 Stok_Cadangan'!AL527="","",'[1]0.4 Stok_Cadangan'!AL527)</f>
        <v/>
      </c>
      <c r="AA527" s="35" t="str">
        <f>IF('[1]0.5 Indikator Keterjangkauan'!P527="","",'[1]0.5 Indikator Keterjangkauan'!P527)</f>
        <v/>
      </c>
      <c r="AB527" s="35" t="str">
        <f>IF('[1]0.5 Indikator Keterjangkauan'!T527="","",'[1]0.5 Indikator Keterjangkauan'!T527)</f>
        <v/>
      </c>
      <c r="AC527" s="35" t="str">
        <f>IF('[1]0.5 Indikator Keterjangkauan'!X527="","",'[1]0.5 Indikator Keterjangkauan'!X527)</f>
        <v/>
      </c>
      <c r="AD527" s="35" t="str">
        <f>IF('[1]0.5 Indikator Keterjangkauan'!AB527="","",'[1]0.5 Indikator Keterjangkauan'!AB527)</f>
        <v/>
      </c>
      <c r="AE527" s="35" t="str">
        <f>IF('[1]0.6 Indikator Pemanfaatan'!V527="","",'[1]0.6 Indikator Pemanfaatan'!V527)</f>
        <v/>
      </c>
      <c r="AF527" s="35" t="str">
        <f>IF('[1]0.6 Indikator Pemanfaatan'!Z527="","",'[1]0.6 Indikator Pemanfaatan'!Z527)</f>
        <v/>
      </c>
      <c r="AG527" s="35" t="str">
        <f>IF('[2]2.1 Data FSVA 2025 &amp; Bobot'!H528="","",'[2]2.1 Data FSVA 2025 &amp; Bobot'!H528)</f>
        <v/>
      </c>
      <c r="AH527" s="35" t="str">
        <f>IF('[2]2.1 Data FSVA 2025 &amp; Bobot'!J528="","",'[2]2.1 Data FSVA 2025 &amp; Bobot'!J528)</f>
        <v/>
      </c>
      <c r="AI527" s="35" t="str">
        <f>IF('[2]2.1 Data FSVA 2025 &amp; Bobot'!L528="","",'[2]2.1 Data FSVA 2025 &amp; Bobot'!L528)</f>
        <v/>
      </c>
      <c r="AJ527" s="35" t="str">
        <f>IF('[2]2.1 Data FSVA 2025 &amp; Bobot'!N528="","",'[2]2.1 Data FSVA 2025 &amp; Bobot'!N528)</f>
        <v/>
      </c>
      <c r="AK527" s="35" t="str">
        <f>IF('[2]2.1 Data FSVA 2025 &amp; Bobot'!P528="","",'[2]2.1 Data FSVA 2025 &amp; Bobot'!P528)</f>
        <v/>
      </c>
      <c r="AL527" s="35" t="str">
        <f>IF('[2]2.1 Data FSVA 2025 &amp; Bobot'!R528="","",'[2]2.1 Data FSVA 2025 &amp; Bobot'!R528)</f>
        <v/>
      </c>
      <c r="AM527" s="35" t="str">
        <f>IF('[2]2.1 Data FSVA 2025 &amp; Bobot'!T528="","",'[2]2.1 Data FSVA 2025 &amp; Bobot'!T528)</f>
        <v/>
      </c>
      <c r="AN527" s="35" t="str">
        <f>IF('[2]2.1 Data FSVA 2025 &amp; Bobot'!V528="","",'[2]2.1 Data FSVA 2025 &amp; Bobot'!V528)</f>
        <v/>
      </c>
      <c r="AO527" s="35" t="str">
        <f>IF('[2]2.1 Data FSVA 2025 &amp; Bobot'!X528="","",'[2]2.1 Data FSVA 2025 &amp; Bobot'!X528)</f>
        <v/>
      </c>
      <c r="AP527" s="35" t="str">
        <f>IF('[2]2.1 Data FSVA 2025 &amp; Bobot'!Z528="","",'[2]2.1 Data FSVA 2025 &amp; Bobot'!Z528)</f>
        <v/>
      </c>
      <c r="AQ527" s="35" t="str">
        <f>IF('[2]2.1 Data FSVA 2025 &amp; Bobot'!AB528="","",'[2]2.1 Data FSVA 2025 &amp; Bobot'!AB528)</f>
        <v/>
      </c>
      <c r="AR527" s="35" t="str">
        <f>IF('[2]2.1 Data FSVA 2025 &amp; Bobot'!AD528="","",'[2]2.1 Data FSVA 2025 &amp; Bobot'!AD528)</f>
        <v/>
      </c>
      <c r="AS527" s="27" t="str">
        <f>IF('[2]2.4 Prioritas Individu'!G528="","",'[2]2.4 Prioritas Individu'!G528)</f>
        <v/>
      </c>
      <c r="AT527" s="27" t="str">
        <f>IF('[2]2.4 Prioritas Individu'!H528="","",'[2]2.4 Prioritas Individu'!H528)</f>
        <v/>
      </c>
      <c r="AU527" s="27" t="str">
        <f>IF('[2]2.4 Prioritas Individu'!I528="","",'[2]2.4 Prioritas Individu'!I528)</f>
        <v/>
      </c>
      <c r="AV527" s="27" t="str">
        <f>IF('[2]2.4 Prioritas Individu'!J528="","",'[2]2.4 Prioritas Individu'!J528)</f>
        <v/>
      </c>
      <c r="AW527" s="27" t="str">
        <f>IF('[2]2.4 Prioritas Individu'!K528="","",'[2]2.4 Prioritas Individu'!K528)</f>
        <v/>
      </c>
      <c r="AX527" s="27" t="str">
        <f>IF('[2]2.4 Prioritas Individu'!L528="","",'[2]2.4 Prioritas Individu'!L528)</f>
        <v/>
      </c>
      <c r="AY527" s="27" t="str">
        <f>IF('[2]2.4 Prioritas Individu'!M528="","",'[2]2.4 Prioritas Individu'!M528)</f>
        <v/>
      </c>
      <c r="AZ527" s="27" t="str">
        <f>IF('[2]2.4 Prioritas Individu'!N528="","",'[2]2.4 Prioritas Individu'!N528)</f>
        <v/>
      </c>
      <c r="BA527" s="27" t="str">
        <f>IF('[2]2.4 Prioritas Individu'!O528="","",'[2]2.4 Prioritas Individu'!O528)</f>
        <v/>
      </c>
      <c r="BB527" s="27" t="str">
        <f>IF('[2]2.4 Prioritas Individu'!P528="","",'[2]2.4 Prioritas Individu'!P528)</f>
        <v/>
      </c>
      <c r="BC527" s="27" t="str">
        <f>IF('[2]2.4 Prioritas Individu'!Q528="","",'[2]2.4 Prioritas Individu'!Q528)</f>
        <v/>
      </c>
      <c r="BD527" s="27" t="str">
        <f>IF('[2]2.4 Prioritas Individu'!R528="","",'[2]2.4 Prioritas Individu'!R528)</f>
        <v/>
      </c>
      <c r="BE527" s="25" t="str">
        <f>IF('[2]2.4 Prioritas Individu'!S528="","",'[2]2.4 Prioritas Individu'!S528)</f>
        <v>-</v>
      </c>
      <c r="BF527" s="27" t="str">
        <f>IF('[2]2.4 Prioritas Individu'!T528="","",'[2]2.4 Prioritas Individu'!T528)</f>
        <v>-</v>
      </c>
      <c r="BG527" s="27" t="str">
        <f>IF('[2]2.4 Prioritas Individu'!U528="","",'[2]2.4 Prioritas Individu'!U528)</f>
        <v>-</v>
      </c>
      <c r="BH527" s="25" t="str">
        <f>IF('[2]2.3 Indeks &amp; Cut off Komposit'!G1239="","",'[2]2.3 Indeks &amp; Cut off Komposit'!G1239)</f>
        <v/>
      </c>
      <c r="BI527" s="25" t="str">
        <f>IF('[2]2.3 Indeks &amp; Cut off Komposit'!H1239="","",'[2]2.3 Indeks &amp; Cut off Komposit'!H1239)</f>
        <v/>
      </c>
      <c r="BJ527" s="25" t="str">
        <f>IF('[2]2.3 Indeks &amp; Cut off Komposit'!I1239="","",'[2]2.3 Indeks &amp; Cut off Komposit'!I1239)</f>
        <v/>
      </c>
      <c r="BK527" s="25" t="str">
        <f>IF('[2]2.3 Indeks &amp; Cut off Komposit'!J1239="","",'[2]2.3 Indeks &amp; Cut off Komposit'!J1239)</f>
        <v/>
      </c>
      <c r="BL527" s="25" t="str">
        <f>IF('[2]2.3 Indeks &amp; Cut off Komposit'!K1239="","",'[2]2.3 Indeks &amp; Cut off Komposit'!K1239)</f>
        <v/>
      </c>
      <c r="BM527" s="25" t="str">
        <f>IF('[2]2.3 Indeks &amp; Cut off Komposit'!L1239="","",'[2]2.3 Indeks &amp; Cut off Komposit'!L1239)</f>
        <v/>
      </c>
      <c r="BN527" s="25" t="str">
        <f>IF('[2]2.3 Indeks &amp; Cut off Komposit'!M1239="","",'[2]2.3 Indeks &amp; Cut off Komposit'!M1239)</f>
        <v/>
      </c>
      <c r="BO527" s="25" t="str">
        <f>IF('[2]2.3 Indeks &amp; Cut off Komposit'!N1239="","",'[2]2.3 Indeks &amp; Cut off Komposit'!N1239)</f>
        <v/>
      </c>
      <c r="BP527" s="25" t="str">
        <f>IF('[2]2.3 Indeks &amp; Cut off Komposit'!O1239="","",'[2]2.3 Indeks &amp; Cut off Komposit'!O1239)</f>
        <v/>
      </c>
      <c r="BQ527" s="25" t="str">
        <f>IF('[2]2.3 Indeks &amp; Cut off Komposit'!P1239="","",'[2]2.3 Indeks &amp; Cut off Komposit'!P1239)</f>
        <v/>
      </c>
      <c r="BR527" s="25" t="str">
        <f>IF('[2]2.3 Indeks &amp; Cut off Komposit'!Q1239="","",'[2]2.3 Indeks &amp; Cut off Komposit'!Q1239)</f>
        <v/>
      </c>
      <c r="BS527" s="25" t="str">
        <f>IF('[2]2.3 Indeks &amp; Cut off Komposit'!R1239="","",'[2]2.3 Indeks &amp; Cut off Komposit'!R1239)</f>
        <v/>
      </c>
      <c r="BT527" s="25" t="str">
        <f>IF('[2]2.3 Indeks &amp; Cut off Komposit'!S1239="","",'[2]2.3 Indeks &amp; Cut off Komposit'!S1239)</f>
        <v>-</v>
      </c>
      <c r="BU527" s="25" t="str">
        <f>IF('[2]2.3 Indeks &amp; Cut off Komposit'!T1239="","",'[2]2.3 Indeks &amp; Cut off Komposit'!T1239)</f>
        <v>-</v>
      </c>
      <c r="BV527" s="25" t="str">
        <f>IF('[2]2.3 Indeks &amp; Cut off Komposit'!U1239="","",'[2]2.3 Indeks &amp; Cut off Komposit'!U1239)</f>
        <v>-</v>
      </c>
      <c r="BW527" s="25" t="str">
        <f>IF('[2]2.3 Indeks &amp; Cut off Komposit'!V1239="","",'[2]2.3 Indeks &amp; Cut off Komposit'!V1239)</f>
        <v>-</v>
      </c>
    </row>
    <row r="528" spans="1:75" x14ac:dyDescent="0.3">
      <c r="A528" s="14" t="str">
        <f>IF('[1]0.1 Produksi Pangan &amp; Penduduk'!A528="","",'[1]0.1 Produksi Pangan &amp; Penduduk'!A528)</f>
        <v/>
      </c>
      <c r="B528" s="4" t="str">
        <f>IF('[1]0.1 Produksi Pangan &amp; Penduduk'!B528="","",'[1]0.1 Produksi Pangan &amp; Penduduk'!B528)</f>
        <v/>
      </c>
      <c r="C528" s="14" t="str">
        <f>IF('[1]0.1 Produksi Pangan &amp; Penduduk'!C528="","",'[1]0.1 Produksi Pangan &amp; Penduduk'!C528)</f>
        <v/>
      </c>
      <c r="D528" s="14" t="str">
        <f>IF('[1]0.1 Produksi Pangan &amp; Penduduk'!D528="","",'[1]0.1 Produksi Pangan &amp; Penduduk'!D528)</f>
        <v/>
      </c>
      <c r="E528" s="14" t="str">
        <f>IF('[1]0.1 Produksi Pangan &amp; Penduduk'!E528="","",'[1]0.1 Produksi Pangan &amp; Penduduk'!E528)</f>
        <v/>
      </c>
      <c r="F528" s="4" t="str">
        <f>IF('[1]0.1 Produksi Pangan &amp; Penduduk'!F528="","",'[1]0.1 Produksi Pangan &amp; Penduduk'!F528)</f>
        <v/>
      </c>
      <c r="G528" s="35" t="str">
        <f>IF('[1]0.1 Produksi Pangan &amp; Penduduk'!J528="","",'[1]0.1 Produksi Pangan &amp; Penduduk'!J528)</f>
        <v/>
      </c>
      <c r="H528" s="35" t="str">
        <f>IF('[1]0.1 Produksi Pangan &amp; Penduduk'!M528="","",'[1]0.1 Produksi Pangan &amp; Penduduk'!M528)</f>
        <v/>
      </c>
      <c r="I528" s="35" t="str">
        <f>IF('[1]0.1 Produksi Pangan &amp; Penduduk'!S528="","",'[1]0.1 Produksi Pangan &amp; Penduduk'!S528)</f>
        <v/>
      </c>
      <c r="J528" s="35" t="str">
        <f>IF('[1]0.1 Produksi Pangan &amp; Penduduk'!Y528="","",'[1]0.1 Produksi Pangan &amp; Penduduk'!Y528)</f>
        <v/>
      </c>
      <c r="K528" s="35" t="str">
        <f>IF('[1]0.1 Produksi Pangan &amp; Penduduk'!AE528="","",'[1]0.1 Produksi Pangan &amp; Penduduk'!AE528)</f>
        <v/>
      </c>
      <c r="L528" s="35" t="str">
        <f>IF('[1]0.1 Produksi Pangan &amp; Penduduk'!AK528="","",'[1]0.1 Produksi Pangan &amp; Penduduk'!AK528)</f>
        <v/>
      </c>
      <c r="M528" s="35" t="str">
        <f>IF('[1]0.1 Produksi Pangan &amp; Penduduk'!AQ528="","",'[1]0.1 Produksi Pangan &amp; Penduduk'!AQ528)</f>
        <v/>
      </c>
      <c r="N528" s="35" t="str">
        <f>IF('[1]0.2 Konsumsi Energi'!J528="","",'[1]0.2 Konsumsi Energi'!J528)</f>
        <v/>
      </c>
      <c r="O528" s="35">
        <f>IF('[1]0.2 Konsumsi Energi'!M528="","",'[1]0.2 Konsumsi Energi'!M528)</f>
        <v>2100</v>
      </c>
      <c r="P528" s="35" t="str">
        <f>IF('[1]0.3 Konsumsi Protein Hewani'!J528="","",'[1]0.3 Konsumsi Protein Hewani'!J528)</f>
        <v/>
      </c>
      <c r="Q528" s="35">
        <f>IF('[1]0.3 Konsumsi Protein Hewani'!M528="","",'[1]0.3 Konsumsi Protein Hewani'!M528)</f>
        <v>25</v>
      </c>
      <c r="R528" s="35" t="str">
        <f>IF('[1]0.4 Stok_Cadangan'!J528="","",'[1]0.4 Stok_Cadangan'!J528)</f>
        <v/>
      </c>
      <c r="S528" s="35" t="str">
        <f>IF('[1]0.4 Stok_Cadangan'!M528="","",'[1]0.4 Stok_Cadangan'!M528)</f>
        <v/>
      </c>
      <c r="T528" s="35" t="str">
        <f>IF('[1]0.4 Stok_Cadangan'!P528="","",'[1]0.4 Stok_Cadangan'!P528)</f>
        <v/>
      </c>
      <c r="U528" s="35" t="str">
        <f>IF('[1]0.4 Stok_Cadangan'!T528="","",'[1]0.4 Stok_Cadangan'!T528)</f>
        <v/>
      </c>
      <c r="V528" s="35" t="str">
        <f>IF('[1]0.4 Stok_Cadangan'!W528="","",'[1]0.4 Stok_Cadangan'!W528)</f>
        <v/>
      </c>
      <c r="W528" s="35" t="str">
        <f>IF('[1]0.4 Stok_Cadangan'!Z528="","",'[1]0.4 Stok_Cadangan'!Z528)</f>
        <v/>
      </c>
      <c r="X528" s="35" t="str">
        <f>IF('[1]0.4 Stok_Cadangan'!AF528="","",'[1]0.4 Stok_Cadangan'!AF528)</f>
        <v/>
      </c>
      <c r="Y528" s="35" t="str">
        <f>IF('[1]0.4 Stok_Cadangan'!AI528="","",'[1]0.4 Stok_Cadangan'!AI528)</f>
        <v/>
      </c>
      <c r="Z528" s="35" t="str">
        <f>IF('[1]0.4 Stok_Cadangan'!AL528="","",'[1]0.4 Stok_Cadangan'!AL528)</f>
        <v/>
      </c>
      <c r="AA528" s="35" t="str">
        <f>IF('[1]0.5 Indikator Keterjangkauan'!P528="","",'[1]0.5 Indikator Keterjangkauan'!P528)</f>
        <v/>
      </c>
      <c r="AB528" s="35" t="str">
        <f>IF('[1]0.5 Indikator Keterjangkauan'!T528="","",'[1]0.5 Indikator Keterjangkauan'!T528)</f>
        <v/>
      </c>
      <c r="AC528" s="35" t="str">
        <f>IF('[1]0.5 Indikator Keterjangkauan'!X528="","",'[1]0.5 Indikator Keterjangkauan'!X528)</f>
        <v/>
      </c>
      <c r="AD528" s="35" t="str">
        <f>IF('[1]0.5 Indikator Keterjangkauan'!AB528="","",'[1]0.5 Indikator Keterjangkauan'!AB528)</f>
        <v/>
      </c>
      <c r="AE528" s="35" t="str">
        <f>IF('[1]0.6 Indikator Pemanfaatan'!V528="","",'[1]0.6 Indikator Pemanfaatan'!V528)</f>
        <v/>
      </c>
      <c r="AF528" s="35" t="str">
        <f>IF('[1]0.6 Indikator Pemanfaatan'!Z528="","",'[1]0.6 Indikator Pemanfaatan'!Z528)</f>
        <v/>
      </c>
      <c r="AG528" s="35" t="str">
        <f>IF('[2]2.1 Data FSVA 2025 &amp; Bobot'!H529="","",'[2]2.1 Data FSVA 2025 &amp; Bobot'!H529)</f>
        <v/>
      </c>
      <c r="AH528" s="35" t="str">
        <f>IF('[2]2.1 Data FSVA 2025 &amp; Bobot'!J529="","",'[2]2.1 Data FSVA 2025 &amp; Bobot'!J529)</f>
        <v/>
      </c>
      <c r="AI528" s="35" t="str">
        <f>IF('[2]2.1 Data FSVA 2025 &amp; Bobot'!L529="","",'[2]2.1 Data FSVA 2025 &amp; Bobot'!L529)</f>
        <v/>
      </c>
      <c r="AJ528" s="35" t="str">
        <f>IF('[2]2.1 Data FSVA 2025 &amp; Bobot'!N529="","",'[2]2.1 Data FSVA 2025 &amp; Bobot'!N529)</f>
        <v/>
      </c>
      <c r="AK528" s="35" t="str">
        <f>IF('[2]2.1 Data FSVA 2025 &amp; Bobot'!P529="","",'[2]2.1 Data FSVA 2025 &amp; Bobot'!P529)</f>
        <v/>
      </c>
      <c r="AL528" s="35" t="str">
        <f>IF('[2]2.1 Data FSVA 2025 &amp; Bobot'!R529="","",'[2]2.1 Data FSVA 2025 &amp; Bobot'!R529)</f>
        <v/>
      </c>
      <c r="AM528" s="35" t="str">
        <f>IF('[2]2.1 Data FSVA 2025 &amp; Bobot'!T529="","",'[2]2.1 Data FSVA 2025 &amp; Bobot'!T529)</f>
        <v/>
      </c>
      <c r="AN528" s="35" t="str">
        <f>IF('[2]2.1 Data FSVA 2025 &amp; Bobot'!V529="","",'[2]2.1 Data FSVA 2025 &amp; Bobot'!V529)</f>
        <v/>
      </c>
      <c r="AO528" s="35" t="str">
        <f>IF('[2]2.1 Data FSVA 2025 &amp; Bobot'!X529="","",'[2]2.1 Data FSVA 2025 &amp; Bobot'!X529)</f>
        <v/>
      </c>
      <c r="AP528" s="35" t="str">
        <f>IF('[2]2.1 Data FSVA 2025 &amp; Bobot'!Z529="","",'[2]2.1 Data FSVA 2025 &amp; Bobot'!Z529)</f>
        <v/>
      </c>
      <c r="AQ528" s="35" t="str">
        <f>IF('[2]2.1 Data FSVA 2025 &amp; Bobot'!AB529="","",'[2]2.1 Data FSVA 2025 &amp; Bobot'!AB529)</f>
        <v/>
      </c>
      <c r="AR528" s="35" t="str">
        <f>IF('[2]2.1 Data FSVA 2025 &amp; Bobot'!AD529="","",'[2]2.1 Data FSVA 2025 &amp; Bobot'!AD529)</f>
        <v/>
      </c>
      <c r="AS528" s="27" t="str">
        <f>IF('[2]2.4 Prioritas Individu'!G529="","",'[2]2.4 Prioritas Individu'!G529)</f>
        <v/>
      </c>
      <c r="AT528" s="27" t="str">
        <f>IF('[2]2.4 Prioritas Individu'!H529="","",'[2]2.4 Prioritas Individu'!H529)</f>
        <v/>
      </c>
      <c r="AU528" s="27" t="str">
        <f>IF('[2]2.4 Prioritas Individu'!I529="","",'[2]2.4 Prioritas Individu'!I529)</f>
        <v/>
      </c>
      <c r="AV528" s="27" t="str">
        <f>IF('[2]2.4 Prioritas Individu'!J529="","",'[2]2.4 Prioritas Individu'!J529)</f>
        <v/>
      </c>
      <c r="AW528" s="27" t="str">
        <f>IF('[2]2.4 Prioritas Individu'!K529="","",'[2]2.4 Prioritas Individu'!K529)</f>
        <v/>
      </c>
      <c r="AX528" s="27" t="str">
        <f>IF('[2]2.4 Prioritas Individu'!L529="","",'[2]2.4 Prioritas Individu'!L529)</f>
        <v/>
      </c>
      <c r="AY528" s="27" t="str">
        <f>IF('[2]2.4 Prioritas Individu'!M529="","",'[2]2.4 Prioritas Individu'!M529)</f>
        <v/>
      </c>
      <c r="AZ528" s="27" t="str">
        <f>IF('[2]2.4 Prioritas Individu'!N529="","",'[2]2.4 Prioritas Individu'!N529)</f>
        <v/>
      </c>
      <c r="BA528" s="27" t="str">
        <f>IF('[2]2.4 Prioritas Individu'!O529="","",'[2]2.4 Prioritas Individu'!O529)</f>
        <v/>
      </c>
      <c r="BB528" s="27" t="str">
        <f>IF('[2]2.4 Prioritas Individu'!P529="","",'[2]2.4 Prioritas Individu'!P529)</f>
        <v/>
      </c>
      <c r="BC528" s="27" t="str">
        <f>IF('[2]2.4 Prioritas Individu'!Q529="","",'[2]2.4 Prioritas Individu'!Q529)</f>
        <v/>
      </c>
      <c r="BD528" s="27" t="str">
        <f>IF('[2]2.4 Prioritas Individu'!R529="","",'[2]2.4 Prioritas Individu'!R529)</f>
        <v/>
      </c>
      <c r="BE528" s="25" t="str">
        <f>IF('[2]2.4 Prioritas Individu'!S529="","",'[2]2.4 Prioritas Individu'!S529)</f>
        <v>-</v>
      </c>
      <c r="BF528" s="27" t="str">
        <f>IF('[2]2.4 Prioritas Individu'!T529="","",'[2]2.4 Prioritas Individu'!T529)</f>
        <v>-</v>
      </c>
      <c r="BG528" s="27" t="str">
        <f>IF('[2]2.4 Prioritas Individu'!U529="","",'[2]2.4 Prioritas Individu'!U529)</f>
        <v>-</v>
      </c>
      <c r="BH528" s="25" t="str">
        <f>IF('[2]2.3 Indeks &amp; Cut off Komposit'!G1240="","",'[2]2.3 Indeks &amp; Cut off Komposit'!G1240)</f>
        <v/>
      </c>
      <c r="BI528" s="25" t="str">
        <f>IF('[2]2.3 Indeks &amp; Cut off Komposit'!H1240="","",'[2]2.3 Indeks &amp; Cut off Komposit'!H1240)</f>
        <v/>
      </c>
      <c r="BJ528" s="25" t="str">
        <f>IF('[2]2.3 Indeks &amp; Cut off Komposit'!I1240="","",'[2]2.3 Indeks &amp; Cut off Komposit'!I1240)</f>
        <v/>
      </c>
      <c r="BK528" s="25" t="str">
        <f>IF('[2]2.3 Indeks &amp; Cut off Komposit'!J1240="","",'[2]2.3 Indeks &amp; Cut off Komposit'!J1240)</f>
        <v/>
      </c>
      <c r="BL528" s="25" t="str">
        <f>IF('[2]2.3 Indeks &amp; Cut off Komposit'!K1240="","",'[2]2.3 Indeks &amp; Cut off Komposit'!K1240)</f>
        <v/>
      </c>
      <c r="BM528" s="25" t="str">
        <f>IF('[2]2.3 Indeks &amp; Cut off Komposit'!L1240="","",'[2]2.3 Indeks &amp; Cut off Komposit'!L1240)</f>
        <v/>
      </c>
      <c r="BN528" s="25" t="str">
        <f>IF('[2]2.3 Indeks &amp; Cut off Komposit'!M1240="","",'[2]2.3 Indeks &amp; Cut off Komposit'!M1240)</f>
        <v/>
      </c>
      <c r="BO528" s="25" t="str">
        <f>IF('[2]2.3 Indeks &amp; Cut off Komposit'!N1240="","",'[2]2.3 Indeks &amp; Cut off Komposit'!N1240)</f>
        <v/>
      </c>
      <c r="BP528" s="25" t="str">
        <f>IF('[2]2.3 Indeks &amp; Cut off Komposit'!O1240="","",'[2]2.3 Indeks &amp; Cut off Komposit'!O1240)</f>
        <v/>
      </c>
      <c r="BQ528" s="25" t="str">
        <f>IF('[2]2.3 Indeks &amp; Cut off Komposit'!P1240="","",'[2]2.3 Indeks &amp; Cut off Komposit'!P1240)</f>
        <v/>
      </c>
      <c r="BR528" s="25" t="str">
        <f>IF('[2]2.3 Indeks &amp; Cut off Komposit'!Q1240="","",'[2]2.3 Indeks &amp; Cut off Komposit'!Q1240)</f>
        <v/>
      </c>
      <c r="BS528" s="25" t="str">
        <f>IF('[2]2.3 Indeks &amp; Cut off Komposit'!R1240="","",'[2]2.3 Indeks &amp; Cut off Komposit'!R1240)</f>
        <v/>
      </c>
      <c r="BT528" s="25" t="str">
        <f>IF('[2]2.3 Indeks &amp; Cut off Komposit'!S1240="","",'[2]2.3 Indeks &amp; Cut off Komposit'!S1240)</f>
        <v>-</v>
      </c>
      <c r="BU528" s="25" t="str">
        <f>IF('[2]2.3 Indeks &amp; Cut off Komposit'!T1240="","",'[2]2.3 Indeks &amp; Cut off Komposit'!T1240)</f>
        <v>-</v>
      </c>
      <c r="BV528" s="25" t="str">
        <f>IF('[2]2.3 Indeks &amp; Cut off Komposit'!U1240="","",'[2]2.3 Indeks &amp; Cut off Komposit'!U1240)</f>
        <v>-</v>
      </c>
      <c r="BW528" s="25" t="str">
        <f>IF('[2]2.3 Indeks &amp; Cut off Komposit'!V1240="","",'[2]2.3 Indeks &amp; Cut off Komposit'!V1240)</f>
        <v>-</v>
      </c>
    </row>
    <row r="529" spans="1:75" x14ac:dyDescent="0.3">
      <c r="A529" s="14" t="str">
        <f>IF('[1]0.1 Produksi Pangan &amp; Penduduk'!A529="","",'[1]0.1 Produksi Pangan &amp; Penduduk'!A529)</f>
        <v/>
      </c>
      <c r="B529" s="4" t="str">
        <f>IF('[1]0.1 Produksi Pangan &amp; Penduduk'!B529="","",'[1]0.1 Produksi Pangan &amp; Penduduk'!B529)</f>
        <v/>
      </c>
      <c r="C529" s="14" t="str">
        <f>IF('[1]0.1 Produksi Pangan &amp; Penduduk'!C529="","",'[1]0.1 Produksi Pangan &amp; Penduduk'!C529)</f>
        <v/>
      </c>
      <c r="D529" s="14" t="str">
        <f>IF('[1]0.1 Produksi Pangan &amp; Penduduk'!D529="","",'[1]0.1 Produksi Pangan &amp; Penduduk'!D529)</f>
        <v/>
      </c>
      <c r="E529" s="14" t="str">
        <f>IF('[1]0.1 Produksi Pangan &amp; Penduduk'!E529="","",'[1]0.1 Produksi Pangan &amp; Penduduk'!E529)</f>
        <v/>
      </c>
      <c r="F529" s="4" t="str">
        <f>IF('[1]0.1 Produksi Pangan &amp; Penduduk'!F529="","",'[1]0.1 Produksi Pangan &amp; Penduduk'!F529)</f>
        <v/>
      </c>
      <c r="G529" s="35" t="str">
        <f>IF('[1]0.1 Produksi Pangan &amp; Penduduk'!J529="","",'[1]0.1 Produksi Pangan &amp; Penduduk'!J529)</f>
        <v/>
      </c>
      <c r="H529" s="35" t="str">
        <f>IF('[1]0.1 Produksi Pangan &amp; Penduduk'!M529="","",'[1]0.1 Produksi Pangan &amp; Penduduk'!M529)</f>
        <v/>
      </c>
      <c r="I529" s="35" t="str">
        <f>IF('[1]0.1 Produksi Pangan &amp; Penduduk'!S529="","",'[1]0.1 Produksi Pangan &amp; Penduduk'!S529)</f>
        <v/>
      </c>
      <c r="J529" s="35" t="str">
        <f>IF('[1]0.1 Produksi Pangan &amp; Penduduk'!Y529="","",'[1]0.1 Produksi Pangan &amp; Penduduk'!Y529)</f>
        <v/>
      </c>
      <c r="K529" s="35" t="str">
        <f>IF('[1]0.1 Produksi Pangan &amp; Penduduk'!AE529="","",'[1]0.1 Produksi Pangan &amp; Penduduk'!AE529)</f>
        <v/>
      </c>
      <c r="L529" s="35" t="str">
        <f>IF('[1]0.1 Produksi Pangan &amp; Penduduk'!AK529="","",'[1]0.1 Produksi Pangan &amp; Penduduk'!AK529)</f>
        <v/>
      </c>
      <c r="M529" s="35" t="str">
        <f>IF('[1]0.1 Produksi Pangan &amp; Penduduk'!AQ529="","",'[1]0.1 Produksi Pangan &amp; Penduduk'!AQ529)</f>
        <v/>
      </c>
      <c r="N529" s="35" t="str">
        <f>IF('[1]0.2 Konsumsi Energi'!J529="","",'[1]0.2 Konsumsi Energi'!J529)</f>
        <v/>
      </c>
      <c r="O529" s="35">
        <f>IF('[1]0.2 Konsumsi Energi'!M529="","",'[1]0.2 Konsumsi Energi'!M529)</f>
        <v>2100</v>
      </c>
      <c r="P529" s="35" t="str">
        <f>IF('[1]0.3 Konsumsi Protein Hewani'!J529="","",'[1]0.3 Konsumsi Protein Hewani'!J529)</f>
        <v/>
      </c>
      <c r="Q529" s="35">
        <f>IF('[1]0.3 Konsumsi Protein Hewani'!M529="","",'[1]0.3 Konsumsi Protein Hewani'!M529)</f>
        <v>25</v>
      </c>
      <c r="R529" s="35" t="str">
        <f>IF('[1]0.4 Stok_Cadangan'!J529="","",'[1]0.4 Stok_Cadangan'!J529)</f>
        <v/>
      </c>
      <c r="S529" s="35" t="str">
        <f>IF('[1]0.4 Stok_Cadangan'!M529="","",'[1]0.4 Stok_Cadangan'!M529)</f>
        <v/>
      </c>
      <c r="T529" s="35" t="str">
        <f>IF('[1]0.4 Stok_Cadangan'!P529="","",'[1]0.4 Stok_Cadangan'!P529)</f>
        <v/>
      </c>
      <c r="U529" s="35" t="str">
        <f>IF('[1]0.4 Stok_Cadangan'!T529="","",'[1]0.4 Stok_Cadangan'!T529)</f>
        <v/>
      </c>
      <c r="V529" s="35" t="str">
        <f>IF('[1]0.4 Stok_Cadangan'!W529="","",'[1]0.4 Stok_Cadangan'!W529)</f>
        <v/>
      </c>
      <c r="W529" s="35" t="str">
        <f>IF('[1]0.4 Stok_Cadangan'!Z529="","",'[1]0.4 Stok_Cadangan'!Z529)</f>
        <v/>
      </c>
      <c r="X529" s="35" t="str">
        <f>IF('[1]0.4 Stok_Cadangan'!AF529="","",'[1]0.4 Stok_Cadangan'!AF529)</f>
        <v/>
      </c>
      <c r="Y529" s="35" t="str">
        <f>IF('[1]0.4 Stok_Cadangan'!AI529="","",'[1]0.4 Stok_Cadangan'!AI529)</f>
        <v/>
      </c>
      <c r="Z529" s="35" t="str">
        <f>IF('[1]0.4 Stok_Cadangan'!AL529="","",'[1]0.4 Stok_Cadangan'!AL529)</f>
        <v/>
      </c>
      <c r="AA529" s="35" t="str">
        <f>IF('[1]0.5 Indikator Keterjangkauan'!P529="","",'[1]0.5 Indikator Keterjangkauan'!P529)</f>
        <v/>
      </c>
      <c r="AB529" s="35" t="str">
        <f>IF('[1]0.5 Indikator Keterjangkauan'!T529="","",'[1]0.5 Indikator Keterjangkauan'!T529)</f>
        <v/>
      </c>
      <c r="AC529" s="35" t="str">
        <f>IF('[1]0.5 Indikator Keterjangkauan'!X529="","",'[1]0.5 Indikator Keterjangkauan'!X529)</f>
        <v/>
      </c>
      <c r="AD529" s="35" t="str">
        <f>IF('[1]0.5 Indikator Keterjangkauan'!AB529="","",'[1]0.5 Indikator Keterjangkauan'!AB529)</f>
        <v/>
      </c>
      <c r="AE529" s="35" t="str">
        <f>IF('[1]0.6 Indikator Pemanfaatan'!V529="","",'[1]0.6 Indikator Pemanfaatan'!V529)</f>
        <v/>
      </c>
      <c r="AF529" s="35" t="str">
        <f>IF('[1]0.6 Indikator Pemanfaatan'!Z529="","",'[1]0.6 Indikator Pemanfaatan'!Z529)</f>
        <v/>
      </c>
      <c r="AG529" s="35" t="str">
        <f>IF('[2]2.1 Data FSVA 2025 &amp; Bobot'!H530="","",'[2]2.1 Data FSVA 2025 &amp; Bobot'!H530)</f>
        <v/>
      </c>
      <c r="AH529" s="35" t="str">
        <f>IF('[2]2.1 Data FSVA 2025 &amp; Bobot'!J530="","",'[2]2.1 Data FSVA 2025 &amp; Bobot'!J530)</f>
        <v/>
      </c>
      <c r="AI529" s="35" t="str">
        <f>IF('[2]2.1 Data FSVA 2025 &amp; Bobot'!L530="","",'[2]2.1 Data FSVA 2025 &amp; Bobot'!L530)</f>
        <v/>
      </c>
      <c r="AJ529" s="35" t="str">
        <f>IF('[2]2.1 Data FSVA 2025 &amp; Bobot'!N530="","",'[2]2.1 Data FSVA 2025 &amp; Bobot'!N530)</f>
        <v/>
      </c>
      <c r="AK529" s="35" t="str">
        <f>IF('[2]2.1 Data FSVA 2025 &amp; Bobot'!P530="","",'[2]2.1 Data FSVA 2025 &amp; Bobot'!P530)</f>
        <v/>
      </c>
      <c r="AL529" s="35" t="str">
        <f>IF('[2]2.1 Data FSVA 2025 &amp; Bobot'!R530="","",'[2]2.1 Data FSVA 2025 &amp; Bobot'!R530)</f>
        <v/>
      </c>
      <c r="AM529" s="35" t="str">
        <f>IF('[2]2.1 Data FSVA 2025 &amp; Bobot'!T530="","",'[2]2.1 Data FSVA 2025 &amp; Bobot'!T530)</f>
        <v/>
      </c>
      <c r="AN529" s="35" t="str">
        <f>IF('[2]2.1 Data FSVA 2025 &amp; Bobot'!V530="","",'[2]2.1 Data FSVA 2025 &amp; Bobot'!V530)</f>
        <v/>
      </c>
      <c r="AO529" s="35" t="str">
        <f>IF('[2]2.1 Data FSVA 2025 &amp; Bobot'!X530="","",'[2]2.1 Data FSVA 2025 &amp; Bobot'!X530)</f>
        <v/>
      </c>
      <c r="AP529" s="35" t="str">
        <f>IF('[2]2.1 Data FSVA 2025 &amp; Bobot'!Z530="","",'[2]2.1 Data FSVA 2025 &amp; Bobot'!Z530)</f>
        <v/>
      </c>
      <c r="AQ529" s="35" t="str">
        <f>IF('[2]2.1 Data FSVA 2025 &amp; Bobot'!AB530="","",'[2]2.1 Data FSVA 2025 &amp; Bobot'!AB530)</f>
        <v/>
      </c>
      <c r="AR529" s="35" t="str">
        <f>IF('[2]2.1 Data FSVA 2025 &amp; Bobot'!AD530="","",'[2]2.1 Data FSVA 2025 &amp; Bobot'!AD530)</f>
        <v/>
      </c>
      <c r="AS529" s="27" t="str">
        <f>IF('[2]2.4 Prioritas Individu'!G530="","",'[2]2.4 Prioritas Individu'!G530)</f>
        <v/>
      </c>
      <c r="AT529" s="27" t="str">
        <f>IF('[2]2.4 Prioritas Individu'!H530="","",'[2]2.4 Prioritas Individu'!H530)</f>
        <v/>
      </c>
      <c r="AU529" s="27" t="str">
        <f>IF('[2]2.4 Prioritas Individu'!I530="","",'[2]2.4 Prioritas Individu'!I530)</f>
        <v/>
      </c>
      <c r="AV529" s="27" t="str">
        <f>IF('[2]2.4 Prioritas Individu'!J530="","",'[2]2.4 Prioritas Individu'!J530)</f>
        <v/>
      </c>
      <c r="AW529" s="27" t="str">
        <f>IF('[2]2.4 Prioritas Individu'!K530="","",'[2]2.4 Prioritas Individu'!K530)</f>
        <v/>
      </c>
      <c r="AX529" s="27" t="str">
        <f>IF('[2]2.4 Prioritas Individu'!L530="","",'[2]2.4 Prioritas Individu'!L530)</f>
        <v/>
      </c>
      <c r="AY529" s="27" t="str">
        <f>IF('[2]2.4 Prioritas Individu'!M530="","",'[2]2.4 Prioritas Individu'!M530)</f>
        <v/>
      </c>
      <c r="AZ529" s="27" t="str">
        <f>IF('[2]2.4 Prioritas Individu'!N530="","",'[2]2.4 Prioritas Individu'!N530)</f>
        <v/>
      </c>
      <c r="BA529" s="27" t="str">
        <f>IF('[2]2.4 Prioritas Individu'!O530="","",'[2]2.4 Prioritas Individu'!O530)</f>
        <v/>
      </c>
      <c r="BB529" s="27" t="str">
        <f>IF('[2]2.4 Prioritas Individu'!P530="","",'[2]2.4 Prioritas Individu'!P530)</f>
        <v/>
      </c>
      <c r="BC529" s="27" t="str">
        <f>IF('[2]2.4 Prioritas Individu'!Q530="","",'[2]2.4 Prioritas Individu'!Q530)</f>
        <v/>
      </c>
      <c r="BD529" s="27" t="str">
        <f>IF('[2]2.4 Prioritas Individu'!R530="","",'[2]2.4 Prioritas Individu'!R530)</f>
        <v/>
      </c>
      <c r="BE529" s="25" t="str">
        <f>IF('[2]2.4 Prioritas Individu'!S530="","",'[2]2.4 Prioritas Individu'!S530)</f>
        <v>-</v>
      </c>
      <c r="BF529" s="27" t="str">
        <f>IF('[2]2.4 Prioritas Individu'!T530="","",'[2]2.4 Prioritas Individu'!T530)</f>
        <v>-</v>
      </c>
      <c r="BG529" s="27" t="str">
        <f>IF('[2]2.4 Prioritas Individu'!U530="","",'[2]2.4 Prioritas Individu'!U530)</f>
        <v>-</v>
      </c>
      <c r="BH529" s="25" t="str">
        <f>IF('[2]2.3 Indeks &amp; Cut off Komposit'!G1241="","",'[2]2.3 Indeks &amp; Cut off Komposit'!G1241)</f>
        <v/>
      </c>
      <c r="BI529" s="25" t="str">
        <f>IF('[2]2.3 Indeks &amp; Cut off Komposit'!H1241="","",'[2]2.3 Indeks &amp; Cut off Komposit'!H1241)</f>
        <v/>
      </c>
      <c r="BJ529" s="25" t="str">
        <f>IF('[2]2.3 Indeks &amp; Cut off Komposit'!I1241="","",'[2]2.3 Indeks &amp; Cut off Komposit'!I1241)</f>
        <v/>
      </c>
      <c r="BK529" s="25" t="str">
        <f>IF('[2]2.3 Indeks &amp; Cut off Komposit'!J1241="","",'[2]2.3 Indeks &amp; Cut off Komposit'!J1241)</f>
        <v/>
      </c>
      <c r="BL529" s="25" t="str">
        <f>IF('[2]2.3 Indeks &amp; Cut off Komposit'!K1241="","",'[2]2.3 Indeks &amp; Cut off Komposit'!K1241)</f>
        <v/>
      </c>
      <c r="BM529" s="25" t="str">
        <f>IF('[2]2.3 Indeks &amp; Cut off Komposit'!L1241="","",'[2]2.3 Indeks &amp; Cut off Komposit'!L1241)</f>
        <v/>
      </c>
      <c r="BN529" s="25" t="str">
        <f>IF('[2]2.3 Indeks &amp; Cut off Komposit'!M1241="","",'[2]2.3 Indeks &amp; Cut off Komposit'!M1241)</f>
        <v/>
      </c>
      <c r="BO529" s="25" t="str">
        <f>IF('[2]2.3 Indeks &amp; Cut off Komposit'!N1241="","",'[2]2.3 Indeks &amp; Cut off Komposit'!N1241)</f>
        <v/>
      </c>
      <c r="BP529" s="25" t="str">
        <f>IF('[2]2.3 Indeks &amp; Cut off Komposit'!O1241="","",'[2]2.3 Indeks &amp; Cut off Komposit'!O1241)</f>
        <v/>
      </c>
      <c r="BQ529" s="25" t="str">
        <f>IF('[2]2.3 Indeks &amp; Cut off Komposit'!P1241="","",'[2]2.3 Indeks &amp; Cut off Komposit'!P1241)</f>
        <v/>
      </c>
      <c r="BR529" s="25" t="str">
        <f>IF('[2]2.3 Indeks &amp; Cut off Komposit'!Q1241="","",'[2]2.3 Indeks &amp; Cut off Komposit'!Q1241)</f>
        <v/>
      </c>
      <c r="BS529" s="25" t="str">
        <f>IF('[2]2.3 Indeks &amp; Cut off Komposit'!R1241="","",'[2]2.3 Indeks &amp; Cut off Komposit'!R1241)</f>
        <v/>
      </c>
      <c r="BT529" s="25" t="str">
        <f>IF('[2]2.3 Indeks &amp; Cut off Komposit'!S1241="","",'[2]2.3 Indeks &amp; Cut off Komposit'!S1241)</f>
        <v>-</v>
      </c>
      <c r="BU529" s="25" t="str">
        <f>IF('[2]2.3 Indeks &amp; Cut off Komposit'!T1241="","",'[2]2.3 Indeks &amp; Cut off Komposit'!T1241)</f>
        <v>-</v>
      </c>
      <c r="BV529" s="25" t="str">
        <f>IF('[2]2.3 Indeks &amp; Cut off Komposit'!U1241="","",'[2]2.3 Indeks &amp; Cut off Komposit'!U1241)</f>
        <v>-</v>
      </c>
      <c r="BW529" s="25" t="str">
        <f>IF('[2]2.3 Indeks &amp; Cut off Komposit'!V1241="","",'[2]2.3 Indeks &amp; Cut off Komposit'!V1241)</f>
        <v>-</v>
      </c>
    </row>
    <row r="530" spans="1:75" x14ac:dyDescent="0.3">
      <c r="A530" s="14" t="str">
        <f>IF('[1]0.1 Produksi Pangan &amp; Penduduk'!A530="","",'[1]0.1 Produksi Pangan &amp; Penduduk'!A530)</f>
        <v/>
      </c>
      <c r="B530" s="4" t="str">
        <f>IF('[1]0.1 Produksi Pangan &amp; Penduduk'!B530="","",'[1]0.1 Produksi Pangan &amp; Penduduk'!B530)</f>
        <v/>
      </c>
      <c r="C530" s="14" t="str">
        <f>IF('[1]0.1 Produksi Pangan &amp; Penduduk'!C530="","",'[1]0.1 Produksi Pangan &amp; Penduduk'!C530)</f>
        <v/>
      </c>
      <c r="D530" s="14" t="str">
        <f>IF('[1]0.1 Produksi Pangan &amp; Penduduk'!D530="","",'[1]0.1 Produksi Pangan &amp; Penduduk'!D530)</f>
        <v/>
      </c>
      <c r="E530" s="14" t="str">
        <f>IF('[1]0.1 Produksi Pangan &amp; Penduduk'!E530="","",'[1]0.1 Produksi Pangan &amp; Penduduk'!E530)</f>
        <v/>
      </c>
      <c r="F530" s="4" t="str">
        <f>IF('[1]0.1 Produksi Pangan &amp; Penduduk'!F530="","",'[1]0.1 Produksi Pangan &amp; Penduduk'!F530)</f>
        <v/>
      </c>
      <c r="G530" s="35" t="str">
        <f>IF('[1]0.1 Produksi Pangan &amp; Penduduk'!J530="","",'[1]0.1 Produksi Pangan &amp; Penduduk'!J530)</f>
        <v/>
      </c>
      <c r="H530" s="35" t="str">
        <f>IF('[1]0.1 Produksi Pangan &amp; Penduduk'!M530="","",'[1]0.1 Produksi Pangan &amp; Penduduk'!M530)</f>
        <v/>
      </c>
      <c r="I530" s="35" t="str">
        <f>IF('[1]0.1 Produksi Pangan &amp; Penduduk'!S530="","",'[1]0.1 Produksi Pangan &amp; Penduduk'!S530)</f>
        <v/>
      </c>
      <c r="J530" s="35" t="str">
        <f>IF('[1]0.1 Produksi Pangan &amp; Penduduk'!Y530="","",'[1]0.1 Produksi Pangan &amp; Penduduk'!Y530)</f>
        <v/>
      </c>
      <c r="K530" s="35" t="str">
        <f>IF('[1]0.1 Produksi Pangan &amp; Penduduk'!AE530="","",'[1]0.1 Produksi Pangan &amp; Penduduk'!AE530)</f>
        <v/>
      </c>
      <c r="L530" s="35" t="str">
        <f>IF('[1]0.1 Produksi Pangan &amp; Penduduk'!AK530="","",'[1]0.1 Produksi Pangan &amp; Penduduk'!AK530)</f>
        <v/>
      </c>
      <c r="M530" s="35" t="str">
        <f>IF('[1]0.1 Produksi Pangan &amp; Penduduk'!AQ530="","",'[1]0.1 Produksi Pangan &amp; Penduduk'!AQ530)</f>
        <v/>
      </c>
      <c r="N530" s="35" t="str">
        <f>IF('[1]0.2 Konsumsi Energi'!J530="","",'[1]0.2 Konsumsi Energi'!J530)</f>
        <v/>
      </c>
      <c r="O530" s="35">
        <f>IF('[1]0.2 Konsumsi Energi'!M530="","",'[1]0.2 Konsumsi Energi'!M530)</f>
        <v>2100</v>
      </c>
      <c r="P530" s="35" t="str">
        <f>IF('[1]0.3 Konsumsi Protein Hewani'!J530="","",'[1]0.3 Konsumsi Protein Hewani'!J530)</f>
        <v/>
      </c>
      <c r="Q530" s="35">
        <f>IF('[1]0.3 Konsumsi Protein Hewani'!M530="","",'[1]0.3 Konsumsi Protein Hewani'!M530)</f>
        <v>25</v>
      </c>
      <c r="R530" s="35" t="str">
        <f>IF('[1]0.4 Stok_Cadangan'!J530="","",'[1]0.4 Stok_Cadangan'!J530)</f>
        <v/>
      </c>
      <c r="S530" s="35" t="str">
        <f>IF('[1]0.4 Stok_Cadangan'!M530="","",'[1]0.4 Stok_Cadangan'!M530)</f>
        <v/>
      </c>
      <c r="T530" s="35" t="str">
        <f>IF('[1]0.4 Stok_Cadangan'!P530="","",'[1]0.4 Stok_Cadangan'!P530)</f>
        <v/>
      </c>
      <c r="U530" s="35" t="str">
        <f>IF('[1]0.4 Stok_Cadangan'!T530="","",'[1]0.4 Stok_Cadangan'!T530)</f>
        <v/>
      </c>
      <c r="V530" s="35" t="str">
        <f>IF('[1]0.4 Stok_Cadangan'!W530="","",'[1]0.4 Stok_Cadangan'!W530)</f>
        <v/>
      </c>
      <c r="W530" s="35" t="str">
        <f>IF('[1]0.4 Stok_Cadangan'!Z530="","",'[1]0.4 Stok_Cadangan'!Z530)</f>
        <v/>
      </c>
      <c r="X530" s="35" t="str">
        <f>IF('[1]0.4 Stok_Cadangan'!AF530="","",'[1]0.4 Stok_Cadangan'!AF530)</f>
        <v/>
      </c>
      <c r="Y530" s="35" t="str">
        <f>IF('[1]0.4 Stok_Cadangan'!AI530="","",'[1]0.4 Stok_Cadangan'!AI530)</f>
        <v/>
      </c>
      <c r="Z530" s="35" t="str">
        <f>IF('[1]0.4 Stok_Cadangan'!AL530="","",'[1]0.4 Stok_Cadangan'!AL530)</f>
        <v/>
      </c>
      <c r="AA530" s="35" t="str">
        <f>IF('[1]0.5 Indikator Keterjangkauan'!P530="","",'[1]0.5 Indikator Keterjangkauan'!P530)</f>
        <v/>
      </c>
      <c r="AB530" s="35" t="str">
        <f>IF('[1]0.5 Indikator Keterjangkauan'!T530="","",'[1]0.5 Indikator Keterjangkauan'!T530)</f>
        <v/>
      </c>
      <c r="AC530" s="35" t="str">
        <f>IF('[1]0.5 Indikator Keterjangkauan'!X530="","",'[1]0.5 Indikator Keterjangkauan'!X530)</f>
        <v/>
      </c>
      <c r="AD530" s="35" t="str">
        <f>IF('[1]0.5 Indikator Keterjangkauan'!AB530="","",'[1]0.5 Indikator Keterjangkauan'!AB530)</f>
        <v/>
      </c>
      <c r="AE530" s="35" t="str">
        <f>IF('[1]0.6 Indikator Pemanfaatan'!V530="","",'[1]0.6 Indikator Pemanfaatan'!V530)</f>
        <v/>
      </c>
      <c r="AF530" s="35" t="str">
        <f>IF('[1]0.6 Indikator Pemanfaatan'!Z530="","",'[1]0.6 Indikator Pemanfaatan'!Z530)</f>
        <v/>
      </c>
      <c r="AG530" s="35" t="str">
        <f>IF('[2]2.1 Data FSVA 2025 &amp; Bobot'!H531="","",'[2]2.1 Data FSVA 2025 &amp; Bobot'!H531)</f>
        <v/>
      </c>
      <c r="AH530" s="35" t="str">
        <f>IF('[2]2.1 Data FSVA 2025 &amp; Bobot'!J531="","",'[2]2.1 Data FSVA 2025 &amp; Bobot'!J531)</f>
        <v/>
      </c>
      <c r="AI530" s="35" t="str">
        <f>IF('[2]2.1 Data FSVA 2025 &amp; Bobot'!L531="","",'[2]2.1 Data FSVA 2025 &amp; Bobot'!L531)</f>
        <v/>
      </c>
      <c r="AJ530" s="35" t="str">
        <f>IF('[2]2.1 Data FSVA 2025 &amp; Bobot'!N531="","",'[2]2.1 Data FSVA 2025 &amp; Bobot'!N531)</f>
        <v/>
      </c>
      <c r="AK530" s="35" t="str">
        <f>IF('[2]2.1 Data FSVA 2025 &amp; Bobot'!P531="","",'[2]2.1 Data FSVA 2025 &amp; Bobot'!P531)</f>
        <v/>
      </c>
      <c r="AL530" s="35" t="str">
        <f>IF('[2]2.1 Data FSVA 2025 &amp; Bobot'!R531="","",'[2]2.1 Data FSVA 2025 &amp; Bobot'!R531)</f>
        <v/>
      </c>
      <c r="AM530" s="35" t="str">
        <f>IF('[2]2.1 Data FSVA 2025 &amp; Bobot'!T531="","",'[2]2.1 Data FSVA 2025 &amp; Bobot'!T531)</f>
        <v/>
      </c>
      <c r="AN530" s="35" t="str">
        <f>IF('[2]2.1 Data FSVA 2025 &amp; Bobot'!V531="","",'[2]2.1 Data FSVA 2025 &amp; Bobot'!V531)</f>
        <v/>
      </c>
      <c r="AO530" s="35" t="str">
        <f>IF('[2]2.1 Data FSVA 2025 &amp; Bobot'!X531="","",'[2]2.1 Data FSVA 2025 &amp; Bobot'!X531)</f>
        <v/>
      </c>
      <c r="AP530" s="35" t="str">
        <f>IF('[2]2.1 Data FSVA 2025 &amp; Bobot'!Z531="","",'[2]2.1 Data FSVA 2025 &amp; Bobot'!Z531)</f>
        <v/>
      </c>
      <c r="AQ530" s="35" t="str">
        <f>IF('[2]2.1 Data FSVA 2025 &amp; Bobot'!AB531="","",'[2]2.1 Data FSVA 2025 &amp; Bobot'!AB531)</f>
        <v/>
      </c>
      <c r="AR530" s="35" t="str">
        <f>IF('[2]2.1 Data FSVA 2025 &amp; Bobot'!AD531="","",'[2]2.1 Data FSVA 2025 &amp; Bobot'!AD531)</f>
        <v/>
      </c>
      <c r="AS530" s="27" t="str">
        <f>IF('[2]2.4 Prioritas Individu'!G531="","",'[2]2.4 Prioritas Individu'!G531)</f>
        <v/>
      </c>
      <c r="AT530" s="27" t="str">
        <f>IF('[2]2.4 Prioritas Individu'!H531="","",'[2]2.4 Prioritas Individu'!H531)</f>
        <v/>
      </c>
      <c r="AU530" s="27" t="str">
        <f>IF('[2]2.4 Prioritas Individu'!I531="","",'[2]2.4 Prioritas Individu'!I531)</f>
        <v/>
      </c>
      <c r="AV530" s="27" t="str">
        <f>IF('[2]2.4 Prioritas Individu'!J531="","",'[2]2.4 Prioritas Individu'!J531)</f>
        <v/>
      </c>
      <c r="AW530" s="27" t="str">
        <f>IF('[2]2.4 Prioritas Individu'!K531="","",'[2]2.4 Prioritas Individu'!K531)</f>
        <v/>
      </c>
      <c r="AX530" s="27" t="str">
        <f>IF('[2]2.4 Prioritas Individu'!L531="","",'[2]2.4 Prioritas Individu'!L531)</f>
        <v/>
      </c>
      <c r="AY530" s="27" t="str">
        <f>IF('[2]2.4 Prioritas Individu'!M531="","",'[2]2.4 Prioritas Individu'!M531)</f>
        <v/>
      </c>
      <c r="AZ530" s="27" t="str">
        <f>IF('[2]2.4 Prioritas Individu'!N531="","",'[2]2.4 Prioritas Individu'!N531)</f>
        <v/>
      </c>
      <c r="BA530" s="27" t="str">
        <f>IF('[2]2.4 Prioritas Individu'!O531="","",'[2]2.4 Prioritas Individu'!O531)</f>
        <v/>
      </c>
      <c r="BB530" s="27" t="str">
        <f>IF('[2]2.4 Prioritas Individu'!P531="","",'[2]2.4 Prioritas Individu'!P531)</f>
        <v/>
      </c>
      <c r="BC530" s="27" t="str">
        <f>IF('[2]2.4 Prioritas Individu'!Q531="","",'[2]2.4 Prioritas Individu'!Q531)</f>
        <v/>
      </c>
      <c r="BD530" s="27" t="str">
        <f>IF('[2]2.4 Prioritas Individu'!R531="","",'[2]2.4 Prioritas Individu'!R531)</f>
        <v/>
      </c>
      <c r="BE530" s="25" t="str">
        <f>IF('[2]2.4 Prioritas Individu'!S531="","",'[2]2.4 Prioritas Individu'!S531)</f>
        <v>-</v>
      </c>
      <c r="BF530" s="27" t="str">
        <f>IF('[2]2.4 Prioritas Individu'!T531="","",'[2]2.4 Prioritas Individu'!T531)</f>
        <v>-</v>
      </c>
      <c r="BG530" s="27" t="str">
        <f>IF('[2]2.4 Prioritas Individu'!U531="","",'[2]2.4 Prioritas Individu'!U531)</f>
        <v>-</v>
      </c>
      <c r="BH530" s="25" t="str">
        <f>IF('[2]2.3 Indeks &amp; Cut off Komposit'!G1242="","",'[2]2.3 Indeks &amp; Cut off Komposit'!G1242)</f>
        <v/>
      </c>
      <c r="BI530" s="25" t="str">
        <f>IF('[2]2.3 Indeks &amp; Cut off Komposit'!H1242="","",'[2]2.3 Indeks &amp; Cut off Komposit'!H1242)</f>
        <v/>
      </c>
      <c r="BJ530" s="25" t="str">
        <f>IF('[2]2.3 Indeks &amp; Cut off Komposit'!I1242="","",'[2]2.3 Indeks &amp; Cut off Komposit'!I1242)</f>
        <v/>
      </c>
      <c r="BK530" s="25" t="str">
        <f>IF('[2]2.3 Indeks &amp; Cut off Komposit'!J1242="","",'[2]2.3 Indeks &amp; Cut off Komposit'!J1242)</f>
        <v/>
      </c>
      <c r="BL530" s="25" t="str">
        <f>IF('[2]2.3 Indeks &amp; Cut off Komposit'!K1242="","",'[2]2.3 Indeks &amp; Cut off Komposit'!K1242)</f>
        <v/>
      </c>
      <c r="BM530" s="25" t="str">
        <f>IF('[2]2.3 Indeks &amp; Cut off Komposit'!L1242="","",'[2]2.3 Indeks &amp; Cut off Komposit'!L1242)</f>
        <v/>
      </c>
      <c r="BN530" s="25" t="str">
        <f>IF('[2]2.3 Indeks &amp; Cut off Komposit'!M1242="","",'[2]2.3 Indeks &amp; Cut off Komposit'!M1242)</f>
        <v/>
      </c>
      <c r="BO530" s="25" t="str">
        <f>IF('[2]2.3 Indeks &amp; Cut off Komposit'!N1242="","",'[2]2.3 Indeks &amp; Cut off Komposit'!N1242)</f>
        <v/>
      </c>
      <c r="BP530" s="25" t="str">
        <f>IF('[2]2.3 Indeks &amp; Cut off Komposit'!O1242="","",'[2]2.3 Indeks &amp; Cut off Komposit'!O1242)</f>
        <v/>
      </c>
      <c r="BQ530" s="25" t="str">
        <f>IF('[2]2.3 Indeks &amp; Cut off Komposit'!P1242="","",'[2]2.3 Indeks &amp; Cut off Komposit'!P1242)</f>
        <v/>
      </c>
      <c r="BR530" s="25" t="str">
        <f>IF('[2]2.3 Indeks &amp; Cut off Komposit'!Q1242="","",'[2]2.3 Indeks &amp; Cut off Komposit'!Q1242)</f>
        <v/>
      </c>
      <c r="BS530" s="25" t="str">
        <f>IF('[2]2.3 Indeks &amp; Cut off Komposit'!R1242="","",'[2]2.3 Indeks &amp; Cut off Komposit'!R1242)</f>
        <v/>
      </c>
      <c r="BT530" s="25" t="str">
        <f>IF('[2]2.3 Indeks &amp; Cut off Komposit'!S1242="","",'[2]2.3 Indeks &amp; Cut off Komposit'!S1242)</f>
        <v>-</v>
      </c>
      <c r="BU530" s="25" t="str">
        <f>IF('[2]2.3 Indeks &amp; Cut off Komposit'!T1242="","",'[2]2.3 Indeks &amp; Cut off Komposit'!T1242)</f>
        <v>-</v>
      </c>
      <c r="BV530" s="25" t="str">
        <f>IF('[2]2.3 Indeks &amp; Cut off Komposit'!U1242="","",'[2]2.3 Indeks &amp; Cut off Komposit'!U1242)</f>
        <v>-</v>
      </c>
      <c r="BW530" s="25" t="str">
        <f>IF('[2]2.3 Indeks &amp; Cut off Komposit'!V1242="","",'[2]2.3 Indeks &amp; Cut off Komposit'!V1242)</f>
        <v>-</v>
      </c>
    </row>
    <row r="531" spans="1:75" x14ac:dyDescent="0.3">
      <c r="A531" s="14" t="str">
        <f>IF('[1]0.1 Produksi Pangan &amp; Penduduk'!A531="","",'[1]0.1 Produksi Pangan &amp; Penduduk'!A531)</f>
        <v/>
      </c>
      <c r="B531" s="4" t="str">
        <f>IF('[1]0.1 Produksi Pangan &amp; Penduduk'!B531="","",'[1]0.1 Produksi Pangan &amp; Penduduk'!B531)</f>
        <v/>
      </c>
      <c r="C531" s="14" t="str">
        <f>IF('[1]0.1 Produksi Pangan &amp; Penduduk'!C531="","",'[1]0.1 Produksi Pangan &amp; Penduduk'!C531)</f>
        <v/>
      </c>
      <c r="D531" s="14" t="str">
        <f>IF('[1]0.1 Produksi Pangan &amp; Penduduk'!D531="","",'[1]0.1 Produksi Pangan &amp; Penduduk'!D531)</f>
        <v/>
      </c>
      <c r="E531" s="14" t="str">
        <f>IF('[1]0.1 Produksi Pangan &amp; Penduduk'!E531="","",'[1]0.1 Produksi Pangan &amp; Penduduk'!E531)</f>
        <v/>
      </c>
      <c r="F531" s="4" t="str">
        <f>IF('[1]0.1 Produksi Pangan &amp; Penduduk'!F531="","",'[1]0.1 Produksi Pangan &amp; Penduduk'!F531)</f>
        <v/>
      </c>
      <c r="G531" s="35" t="str">
        <f>IF('[1]0.1 Produksi Pangan &amp; Penduduk'!J531="","",'[1]0.1 Produksi Pangan &amp; Penduduk'!J531)</f>
        <v/>
      </c>
      <c r="H531" s="35" t="str">
        <f>IF('[1]0.1 Produksi Pangan &amp; Penduduk'!M531="","",'[1]0.1 Produksi Pangan &amp; Penduduk'!M531)</f>
        <v/>
      </c>
      <c r="I531" s="35" t="str">
        <f>IF('[1]0.1 Produksi Pangan &amp; Penduduk'!S531="","",'[1]0.1 Produksi Pangan &amp; Penduduk'!S531)</f>
        <v/>
      </c>
      <c r="J531" s="35" t="str">
        <f>IF('[1]0.1 Produksi Pangan &amp; Penduduk'!Y531="","",'[1]0.1 Produksi Pangan &amp; Penduduk'!Y531)</f>
        <v/>
      </c>
      <c r="K531" s="35" t="str">
        <f>IF('[1]0.1 Produksi Pangan &amp; Penduduk'!AE531="","",'[1]0.1 Produksi Pangan &amp; Penduduk'!AE531)</f>
        <v/>
      </c>
      <c r="L531" s="35" t="str">
        <f>IF('[1]0.1 Produksi Pangan &amp; Penduduk'!AK531="","",'[1]0.1 Produksi Pangan &amp; Penduduk'!AK531)</f>
        <v/>
      </c>
      <c r="M531" s="35" t="str">
        <f>IF('[1]0.1 Produksi Pangan &amp; Penduduk'!AQ531="","",'[1]0.1 Produksi Pangan &amp; Penduduk'!AQ531)</f>
        <v/>
      </c>
      <c r="N531" s="35" t="str">
        <f>IF('[1]0.2 Konsumsi Energi'!J531="","",'[1]0.2 Konsumsi Energi'!J531)</f>
        <v/>
      </c>
      <c r="O531" s="35">
        <f>IF('[1]0.2 Konsumsi Energi'!M531="","",'[1]0.2 Konsumsi Energi'!M531)</f>
        <v>2100</v>
      </c>
      <c r="P531" s="35" t="str">
        <f>IF('[1]0.3 Konsumsi Protein Hewani'!J531="","",'[1]0.3 Konsumsi Protein Hewani'!J531)</f>
        <v/>
      </c>
      <c r="Q531" s="35">
        <f>IF('[1]0.3 Konsumsi Protein Hewani'!M531="","",'[1]0.3 Konsumsi Protein Hewani'!M531)</f>
        <v>25</v>
      </c>
      <c r="R531" s="35" t="str">
        <f>IF('[1]0.4 Stok_Cadangan'!J531="","",'[1]0.4 Stok_Cadangan'!J531)</f>
        <v/>
      </c>
      <c r="S531" s="35" t="str">
        <f>IF('[1]0.4 Stok_Cadangan'!M531="","",'[1]0.4 Stok_Cadangan'!M531)</f>
        <v/>
      </c>
      <c r="T531" s="35" t="str">
        <f>IF('[1]0.4 Stok_Cadangan'!P531="","",'[1]0.4 Stok_Cadangan'!P531)</f>
        <v/>
      </c>
      <c r="U531" s="35" t="str">
        <f>IF('[1]0.4 Stok_Cadangan'!T531="","",'[1]0.4 Stok_Cadangan'!T531)</f>
        <v/>
      </c>
      <c r="V531" s="35" t="str">
        <f>IF('[1]0.4 Stok_Cadangan'!W531="","",'[1]0.4 Stok_Cadangan'!W531)</f>
        <v/>
      </c>
      <c r="W531" s="35" t="str">
        <f>IF('[1]0.4 Stok_Cadangan'!Z531="","",'[1]0.4 Stok_Cadangan'!Z531)</f>
        <v/>
      </c>
      <c r="X531" s="35" t="str">
        <f>IF('[1]0.4 Stok_Cadangan'!AF531="","",'[1]0.4 Stok_Cadangan'!AF531)</f>
        <v/>
      </c>
      <c r="Y531" s="35" t="str">
        <f>IF('[1]0.4 Stok_Cadangan'!AI531="","",'[1]0.4 Stok_Cadangan'!AI531)</f>
        <v/>
      </c>
      <c r="Z531" s="35" t="str">
        <f>IF('[1]0.4 Stok_Cadangan'!AL531="","",'[1]0.4 Stok_Cadangan'!AL531)</f>
        <v/>
      </c>
      <c r="AA531" s="35" t="str">
        <f>IF('[1]0.5 Indikator Keterjangkauan'!P531="","",'[1]0.5 Indikator Keterjangkauan'!P531)</f>
        <v/>
      </c>
      <c r="AB531" s="35" t="str">
        <f>IF('[1]0.5 Indikator Keterjangkauan'!T531="","",'[1]0.5 Indikator Keterjangkauan'!T531)</f>
        <v/>
      </c>
      <c r="AC531" s="35" t="str">
        <f>IF('[1]0.5 Indikator Keterjangkauan'!X531="","",'[1]0.5 Indikator Keterjangkauan'!X531)</f>
        <v/>
      </c>
      <c r="AD531" s="35" t="str">
        <f>IF('[1]0.5 Indikator Keterjangkauan'!AB531="","",'[1]0.5 Indikator Keterjangkauan'!AB531)</f>
        <v/>
      </c>
      <c r="AE531" s="35" t="str">
        <f>IF('[1]0.6 Indikator Pemanfaatan'!V531="","",'[1]0.6 Indikator Pemanfaatan'!V531)</f>
        <v/>
      </c>
      <c r="AF531" s="35" t="str">
        <f>IF('[1]0.6 Indikator Pemanfaatan'!Z531="","",'[1]0.6 Indikator Pemanfaatan'!Z531)</f>
        <v/>
      </c>
      <c r="AG531" s="35" t="str">
        <f>IF('[2]2.1 Data FSVA 2025 &amp; Bobot'!H532="","",'[2]2.1 Data FSVA 2025 &amp; Bobot'!H532)</f>
        <v/>
      </c>
      <c r="AH531" s="35" t="str">
        <f>IF('[2]2.1 Data FSVA 2025 &amp; Bobot'!J532="","",'[2]2.1 Data FSVA 2025 &amp; Bobot'!J532)</f>
        <v/>
      </c>
      <c r="AI531" s="35" t="str">
        <f>IF('[2]2.1 Data FSVA 2025 &amp; Bobot'!L532="","",'[2]2.1 Data FSVA 2025 &amp; Bobot'!L532)</f>
        <v/>
      </c>
      <c r="AJ531" s="35" t="str">
        <f>IF('[2]2.1 Data FSVA 2025 &amp; Bobot'!N532="","",'[2]2.1 Data FSVA 2025 &amp; Bobot'!N532)</f>
        <v/>
      </c>
      <c r="AK531" s="35" t="str">
        <f>IF('[2]2.1 Data FSVA 2025 &amp; Bobot'!P532="","",'[2]2.1 Data FSVA 2025 &amp; Bobot'!P532)</f>
        <v/>
      </c>
      <c r="AL531" s="35" t="str">
        <f>IF('[2]2.1 Data FSVA 2025 &amp; Bobot'!R532="","",'[2]2.1 Data FSVA 2025 &amp; Bobot'!R532)</f>
        <v/>
      </c>
      <c r="AM531" s="35" t="str">
        <f>IF('[2]2.1 Data FSVA 2025 &amp; Bobot'!T532="","",'[2]2.1 Data FSVA 2025 &amp; Bobot'!T532)</f>
        <v/>
      </c>
      <c r="AN531" s="35" t="str">
        <f>IF('[2]2.1 Data FSVA 2025 &amp; Bobot'!V532="","",'[2]2.1 Data FSVA 2025 &amp; Bobot'!V532)</f>
        <v/>
      </c>
      <c r="AO531" s="35" t="str">
        <f>IF('[2]2.1 Data FSVA 2025 &amp; Bobot'!X532="","",'[2]2.1 Data FSVA 2025 &amp; Bobot'!X532)</f>
        <v/>
      </c>
      <c r="AP531" s="35" t="str">
        <f>IF('[2]2.1 Data FSVA 2025 &amp; Bobot'!Z532="","",'[2]2.1 Data FSVA 2025 &amp; Bobot'!Z532)</f>
        <v/>
      </c>
      <c r="AQ531" s="35" t="str">
        <f>IF('[2]2.1 Data FSVA 2025 &amp; Bobot'!AB532="","",'[2]2.1 Data FSVA 2025 &amp; Bobot'!AB532)</f>
        <v/>
      </c>
      <c r="AR531" s="35" t="str">
        <f>IF('[2]2.1 Data FSVA 2025 &amp; Bobot'!AD532="","",'[2]2.1 Data FSVA 2025 &amp; Bobot'!AD532)</f>
        <v/>
      </c>
      <c r="AS531" s="27" t="str">
        <f>IF('[2]2.4 Prioritas Individu'!G532="","",'[2]2.4 Prioritas Individu'!G532)</f>
        <v/>
      </c>
      <c r="AT531" s="27" t="str">
        <f>IF('[2]2.4 Prioritas Individu'!H532="","",'[2]2.4 Prioritas Individu'!H532)</f>
        <v/>
      </c>
      <c r="AU531" s="27" t="str">
        <f>IF('[2]2.4 Prioritas Individu'!I532="","",'[2]2.4 Prioritas Individu'!I532)</f>
        <v/>
      </c>
      <c r="AV531" s="27" t="str">
        <f>IF('[2]2.4 Prioritas Individu'!J532="","",'[2]2.4 Prioritas Individu'!J532)</f>
        <v/>
      </c>
      <c r="AW531" s="27" t="str">
        <f>IF('[2]2.4 Prioritas Individu'!K532="","",'[2]2.4 Prioritas Individu'!K532)</f>
        <v/>
      </c>
      <c r="AX531" s="27" t="str">
        <f>IF('[2]2.4 Prioritas Individu'!L532="","",'[2]2.4 Prioritas Individu'!L532)</f>
        <v/>
      </c>
      <c r="AY531" s="27" t="str">
        <f>IF('[2]2.4 Prioritas Individu'!M532="","",'[2]2.4 Prioritas Individu'!M532)</f>
        <v/>
      </c>
      <c r="AZ531" s="27" t="str">
        <f>IF('[2]2.4 Prioritas Individu'!N532="","",'[2]2.4 Prioritas Individu'!N532)</f>
        <v/>
      </c>
      <c r="BA531" s="27" t="str">
        <f>IF('[2]2.4 Prioritas Individu'!O532="","",'[2]2.4 Prioritas Individu'!O532)</f>
        <v/>
      </c>
      <c r="BB531" s="27" t="str">
        <f>IF('[2]2.4 Prioritas Individu'!P532="","",'[2]2.4 Prioritas Individu'!P532)</f>
        <v/>
      </c>
      <c r="BC531" s="27" t="str">
        <f>IF('[2]2.4 Prioritas Individu'!Q532="","",'[2]2.4 Prioritas Individu'!Q532)</f>
        <v/>
      </c>
      <c r="BD531" s="27" t="str">
        <f>IF('[2]2.4 Prioritas Individu'!R532="","",'[2]2.4 Prioritas Individu'!R532)</f>
        <v/>
      </c>
      <c r="BE531" s="25" t="str">
        <f>IF('[2]2.4 Prioritas Individu'!S532="","",'[2]2.4 Prioritas Individu'!S532)</f>
        <v>-</v>
      </c>
      <c r="BF531" s="27" t="str">
        <f>IF('[2]2.4 Prioritas Individu'!T532="","",'[2]2.4 Prioritas Individu'!T532)</f>
        <v>-</v>
      </c>
      <c r="BG531" s="27" t="str">
        <f>IF('[2]2.4 Prioritas Individu'!U532="","",'[2]2.4 Prioritas Individu'!U532)</f>
        <v>-</v>
      </c>
      <c r="BH531" s="25" t="str">
        <f>IF('[2]2.3 Indeks &amp; Cut off Komposit'!G1243="","",'[2]2.3 Indeks &amp; Cut off Komposit'!G1243)</f>
        <v/>
      </c>
      <c r="BI531" s="25" t="str">
        <f>IF('[2]2.3 Indeks &amp; Cut off Komposit'!H1243="","",'[2]2.3 Indeks &amp; Cut off Komposit'!H1243)</f>
        <v/>
      </c>
      <c r="BJ531" s="25" t="str">
        <f>IF('[2]2.3 Indeks &amp; Cut off Komposit'!I1243="","",'[2]2.3 Indeks &amp; Cut off Komposit'!I1243)</f>
        <v/>
      </c>
      <c r="BK531" s="25" t="str">
        <f>IF('[2]2.3 Indeks &amp; Cut off Komposit'!J1243="","",'[2]2.3 Indeks &amp; Cut off Komposit'!J1243)</f>
        <v/>
      </c>
      <c r="BL531" s="25" t="str">
        <f>IF('[2]2.3 Indeks &amp; Cut off Komposit'!K1243="","",'[2]2.3 Indeks &amp; Cut off Komposit'!K1243)</f>
        <v/>
      </c>
      <c r="BM531" s="25" t="str">
        <f>IF('[2]2.3 Indeks &amp; Cut off Komposit'!L1243="","",'[2]2.3 Indeks &amp; Cut off Komposit'!L1243)</f>
        <v/>
      </c>
      <c r="BN531" s="25" t="str">
        <f>IF('[2]2.3 Indeks &amp; Cut off Komposit'!M1243="","",'[2]2.3 Indeks &amp; Cut off Komposit'!M1243)</f>
        <v/>
      </c>
      <c r="BO531" s="25" t="str">
        <f>IF('[2]2.3 Indeks &amp; Cut off Komposit'!N1243="","",'[2]2.3 Indeks &amp; Cut off Komposit'!N1243)</f>
        <v/>
      </c>
      <c r="BP531" s="25" t="str">
        <f>IF('[2]2.3 Indeks &amp; Cut off Komposit'!O1243="","",'[2]2.3 Indeks &amp; Cut off Komposit'!O1243)</f>
        <v/>
      </c>
      <c r="BQ531" s="25" t="str">
        <f>IF('[2]2.3 Indeks &amp; Cut off Komposit'!P1243="","",'[2]2.3 Indeks &amp; Cut off Komposit'!P1243)</f>
        <v/>
      </c>
      <c r="BR531" s="25" t="str">
        <f>IF('[2]2.3 Indeks &amp; Cut off Komposit'!Q1243="","",'[2]2.3 Indeks &amp; Cut off Komposit'!Q1243)</f>
        <v/>
      </c>
      <c r="BS531" s="25" t="str">
        <f>IF('[2]2.3 Indeks &amp; Cut off Komposit'!R1243="","",'[2]2.3 Indeks &amp; Cut off Komposit'!R1243)</f>
        <v/>
      </c>
      <c r="BT531" s="25" t="str">
        <f>IF('[2]2.3 Indeks &amp; Cut off Komposit'!S1243="","",'[2]2.3 Indeks &amp; Cut off Komposit'!S1243)</f>
        <v>-</v>
      </c>
      <c r="BU531" s="25" t="str">
        <f>IF('[2]2.3 Indeks &amp; Cut off Komposit'!T1243="","",'[2]2.3 Indeks &amp; Cut off Komposit'!T1243)</f>
        <v>-</v>
      </c>
      <c r="BV531" s="25" t="str">
        <f>IF('[2]2.3 Indeks &amp; Cut off Komposit'!U1243="","",'[2]2.3 Indeks &amp; Cut off Komposit'!U1243)</f>
        <v>-</v>
      </c>
      <c r="BW531" s="25" t="str">
        <f>IF('[2]2.3 Indeks &amp; Cut off Komposit'!V1243="","",'[2]2.3 Indeks &amp; Cut off Komposit'!V1243)</f>
        <v>-</v>
      </c>
    </row>
    <row r="532" spans="1:75" x14ac:dyDescent="0.3">
      <c r="A532" s="14" t="str">
        <f>IF('[1]0.1 Produksi Pangan &amp; Penduduk'!A532="","",'[1]0.1 Produksi Pangan &amp; Penduduk'!A532)</f>
        <v/>
      </c>
      <c r="B532" s="4" t="str">
        <f>IF('[1]0.1 Produksi Pangan &amp; Penduduk'!B532="","",'[1]0.1 Produksi Pangan &amp; Penduduk'!B532)</f>
        <v/>
      </c>
      <c r="C532" s="14" t="str">
        <f>IF('[1]0.1 Produksi Pangan &amp; Penduduk'!C532="","",'[1]0.1 Produksi Pangan &amp; Penduduk'!C532)</f>
        <v/>
      </c>
      <c r="D532" s="14" t="str">
        <f>IF('[1]0.1 Produksi Pangan &amp; Penduduk'!D532="","",'[1]0.1 Produksi Pangan &amp; Penduduk'!D532)</f>
        <v/>
      </c>
      <c r="E532" s="14" t="str">
        <f>IF('[1]0.1 Produksi Pangan &amp; Penduduk'!E532="","",'[1]0.1 Produksi Pangan &amp; Penduduk'!E532)</f>
        <v/>
      </c>
      <c r="F532" s="4" t="str">
        <f>IF('[1]0.1 Produksi Pangan &amp; Penduduk'!F532="","",'[1]0.1 Produksi Pangan &amp; Penduduk'!F532)</f>
        <v/>
      </c>
      <c r="G532" s="35" t="str">
        <f>IF('[1]0.1 Produksi Pangan &amp; Penduduk'!J532="","",'[1]0.1 Produksi Pangan &amp; Penduduk'!J532)</f>
        <v/>
      </c>
      <c r="H532" s="35" t="str">
        <f>IF('[1]0.1 Produksi Pangan &amp; Penduduk'!M532="","",'[1]0.1 Produksi Pangan &amp; Penduduk'!M532)</f>
        <v/>
      </c>
      <c r="I532" s="35" t="str">
        <f>IF('[1]0.1 Produksi Pangan &amp; Penduduk'!S532="","",'[1]0.1 Produksi Pangan &amp; Penduduk'!S532)</f>
        <v/>
      </c>
      <c r="J532" s="35" t="str">
        <f>IF('[1]0.1 Produksi Pangan &amp; Penduduk'!Y532="","",'[1]0.1 Produksi Pangan &amp; Penduduk'!Y532)</f>
        <v/>
      </c>
      <c r="K532" s="35" t="str">
        <f>IF('[1]0.1 Produksi Pangan &amp; Penduduk'!AE532="","",'[1]0.1 Produksi Pangan &amp; Penduduk'!AE532)</f>
        <v/>
      </c>
      <c r="L532" s="35" t="str">
        <f>IF('[1]0.1 Produksi Pangan &amp; Penduduk'!AK532="","",'[1]0.1 Produksi Pangan &amp; Penduduk'!AK532)</f>
        <v/>
      </c>
      <c r="M532" s="35" t="str">
        <f>IF('[1]0.1 Produksi Pangan &amp; Penduduk'!AQ532="","",'[1]0.1 Produksi Pangan &amp; Penduduk'!AQ532)</f>
        <v/>
      </c>
      <c r="N532" s="35" t="str">
        <f>IF('[1]0.2 Konsumsi Energi'!J532="","",'[1]0.2 Konsumsi Energi'!J532)</f>
        <v/>
      </c>
      <c r="O532" s="35">
        <f>IF('[1]0.2 Konsumsi Energi'!M532="","",'[1]0.2 Konsumsi Energi'!M532)</f>
        <v>2100</v>
      </c>
      <c r="P532" s="35" t="str">
        <f>IF('[1]0.3 Konsumsi Protein Hewani'!J532="","",'[1]0.3 Konsumsi Protein Hewani'!J532)</f>
        <v/>
      </c>
      <c r="Q532" s="35">
        <f>IF('[1]0.3 Konsumsi Protein Hewani'!M532="","",'[1]0.3 Konsumsi Protein Hewani'!M532)</f>
        <v>25</v>
      </c>
      <c r="R532" s="35" t="str">
        <f>IF('[1]0.4 Stok_Cadangan'!J532="","",'[1]0.4 Stok_Cadangan'!J532)</f>
        <v/>
      </c>
      <c r="S532" s="35" t="str">
        <f>IF('[1]0.4 Stok_Cadangan'!M532="","",'[1]0.4 Stok_Cadangan'!M532)</f>
        <v/>
      </c>
      <c r="T532" s="35" t="str">
        <f>IF('[1]0.4 Stok_Cadangan'!P532="","",'[1]0.4 Stok_Cadangan'!P532)</f>
        <v/>
      </c>
      <c r="U532" s="35" t="str">
        <f>IF('[1]0.4 Stok_Cadangan'!T532="","",'[1]0.4 Stok_Cadangan'!T532)</f>
        <v/>
      </c>
      <c r="V532" s="35" t="str">
        <f>IF('[1]0.4 Stok_Cadangan'!W532="","",'[1]0.4 Stok_Cadangan'!W532)</f>
        <v/>
      </c>
      <c r="W532" s="35" t="str">
        <f>IF('[1]0.4 Stok_Cadangan'!Z532="","",'[1]0.4 Stok_Cadangan'!Z532)</f>
        <v/>
      </c>
      <c r="X532" s="35" t="str">
        <f>IF('[1]0.4 Stok_Cadangan'!AF532="","",'[1]0.4 Stok_Cadangan'!AF532)</f>
        <v/>
      </c>
      <c r="Y532" s="35" t="str">
        <f>IF('[1]0.4 Stok_Cadangan'!AI532="","",'[1]0.4 Stok_Cadangan'!AI532)</f>
        <v/>
      </c>
      <c r="Z532" s="35" t="str">
        <f>IF('[1]0.4 Stok_Cadangan'!AL532="","",'[1]0.4 Stok_Cadangan'!AL532)</f>
        <v/>
      </c>
      <c r="AA532" s="35" t="str">
        <f>IF('[1]0.5 Indikator Keterjangkauan'!P532="","",'[1]0.5 Indikator Keterjangkauan'!P532)</f>
        <v/>
      </c>
      <c r="AB532" s="35" t="str">
        <f>IF('[1]0.5 Indikator Keterjangkauan'!T532="","",'[1]0.5 Indikator Keterjangkauan'!T532)</f>
        <v/>
      </c>
      <c r="AC532" s="35" t="str">
        <f>IF('[1]0.5 Indikator Keterjangkauan'!X532="","",'[1]0.5 Indikator Keterjangkauan'!X532)</f>
        <v/>
      </c>
      <c r="AD532" s="35" t="str">
        <f>IF('[1]0.5 Indikator Keterjangkauan'!AB532="","",'[1]0.5 Indikator Keterjangkauan'!AB532)</f>
        <v/>
      </c>
      <c r="AE532" s="35" t="str">
        <f>IF('[1]0.6 Indikator Pemanfaatan'!V532="","",'[1]0.6 Indikator Pemanfaatan'!V532)</f>
        <v/>
      </c>
      <c r="AF532" s="35" t="str">
        <f>IF('[1]0.6 Indikator Pemanfaatan'!Z532="","",'[1]0.6 Indikator Pemanfaatan'!Z532)</f>
        <v/>
      </c>
      <c r="AG532" s="35" t="str">
        <f>IF('[2]2.1 Data FSVA 2025 &amp; Bobot'!H533="","",'[2]2.1 Data FSVA 2025 &amp; Bobot'!H533)</f>
        <v/>
      </c>
      <c r="AH532" s="35" t="str">
        <f>IF('[2]2.1 Data FSVA 2025 &amp; Bobot'!J533="","",'[2]2.1 Data FSVA 2025 &amp; Bobot'!J533)</f>
        <v/>
      </c>
      <c r="AI532" s="35" t="str">
        <f>IF('[2]2.1 Data FSVA 2025 &amp; Bobot'!L533="","",'[2]2.1 Data FSVA 2025 &amp; Bobot'!L533)</f>
        <v/>
      </c>
      <c r="AJ532" s="35" t="str">
        <f>IF('[2]2.1 Data FSVA 2025 &amp; Bobot'!N533="","",'[2]2.1 Data FSVA 2025 &amp; Bobot'!N533)</f>
        <v/>
      </c>
      <c r="AK532" s="35" t="str">
        <f>IF('[2]2.1 Data FSVA 2025 &amp; Bobot'!P533="","",'[2]2.1 Data FSVA 2025 &amp; Bobot'!P533)</f>
        <v/>
      </c>
      <c r="AL532" s="35" t="str">
        <f>IF('[2]2.1 Data FSVA 2025 &amp; Bobot'!R533="","",'[2]2.1 Data FSVA 2025 &amp; Bobot'!R533)</f>
        <v/>
      </c>
      <c r="AM532" s="35" t="str">
        <f>IF('[2]2.1 Data FSVA 2025 &amp; Bobot'!T533="","",'[2]2.1 Data FSVA 2025 &amp; Bobot'!T533)</f>
        <v/>
      </c>
      <c r="AN532" s="35" t="str">
        <f>IF('[2]2.1 Data FSVA 2025 &amp; Bobot'!V533="","",'[2]2.1 Data FSVA 2025 &amp; Bobot'!V533)</f>
        <v/>
      </c>
      <c r="AO532" s="35" t="str">
        <f>IF('[2]2.1 Data FSVA 2025 &amp; Bobot'!X533="","",'[2]2.1 Data FSVA 2025 &amp; Bobot'!X533)</f>
        <v/>
      </c>
      <c r="AP532" s="35" t="str">
        <f>IF('[2]2.1 Data FSVA 2025 &amp; Bobot'!Z533="","",'[2]2.1 Data FSVA 2025 &amp; Bobot'!Z533)</f>
        <v/>
      </c>
      <c r="AQ532" s="35" t="str">
        <f>IF('[2]2.1 Data FSVA 2025 &amp; Bobot'!AB533="","",'[2]2.1 Data FSVA 2025 &amp; Bobot'!AB533)</f>
        <v/>
      </c>
      <c r="AR532" s="35" t="str">
        <f>IF('[2]2.1 Data FSVA 2025 &amp; Bobot'!AD533="","",'[2]2.1 Data FSVA 2025 &amp; Bobot'!AD533)</f>
        <v/>
      </c>
      <c r="AS532" s="27" t="str">
        <f>IF('[2]2.4 Prioritas Individu'!G533="","",'[2]2.4 Prioritas Individu'!G533)</f>
        <v/>
      </c>
      <c r="AT532" s="27" t="str">
        <f>IF('[2]2.4 Prioritas Individu'!H533="","",'[2]2.4 Prioritas Individu'!H533)</f>
        <v/>
      </c>
      <c r="AU532" s="27" t="str">
        <f>IF('[2]2.4 Prioritas Individu'!I533="","",'[2]2.4 Prioritas Individu'!I533)</f>
        <v/>
      </c>
      <c r="AV532" s="27" t="str">
        <f>IF('[2]2.4 Prioritas Individu'!J533="","",'[2]2.4 Prioritas Individu'!J533)</f>
        <v/>
      </c>
      <c r="AW532" s="27" t="str">
        <f>IF('[2]2.4 Prioritas Individu'!K533="","",'[2]2.4 Prioritas Individu'!K533)</f>
        <v/>
      </c>
      <c r="AX532" s="27" t="str">
        <f>IF('[2]2.4 Prioritas Individu'!L533="","",'[2]2.4 Prioritas Individu'!L533)</f>
        <v/>
      </c>
      <c r="AY532" s="27" t="str">
        <f>IF('[2]2.4 Prioritas Individu'!M533="","",'[2]2.4 Prioritas Individu'!M533)</f>
        <v/>
      </c>
      <c r="AZ532" s="27" t="str">
        <f>IF('[2]2.4 Prioritas Individu'!N533="","",'[2]2.4 Prioritas Individu'!N533)</f>
        <v/>
      </c>
      <c r="BA532" s="27" t="str">
        <f>IF('[2]2.4 Prioritas Individu'!O533="","",'[2]2.4 Prioritas Individu'!O533)</f>
        <v/>
      </c>
      <c r="BB532" s="27" t="str">
        <f>IF('[2]2.4 Prioritas Individu'!P533="","",'[2]2.4 Prioritas Individu'!P533)</f>
        <v/>
      </c>
      <c r="BC532" s="27" t="str">
        <f>IF('[2]2.4 Prioritas Individu'!Q533="","",'[2]2.4 Prioritas Individu'!Q533)</f>
        <v/>
      </c>
      <c r="BD532" s="27" t="str">
        <f>IF('[2]2.4 Prioritas Individu'!R533="","",'[2]2.4 Prioritas Individu'!R533)</f>
        <v/>
      </c>
      <c r="BE532" s="25" t="str">
        <f>IF('[2]2.4 Prioritas Individu'!S533="","",'[2]2.4 Prioritas Individu'!S533)</f>
        <v>-</v>
      </c>
      <c r="BF532" s="27" t="str">
        <f>IF('[2]2.4 Prioritas Individu'!T533="","",'[2]2.4 Prioritas Individu'!T533)</f>
        <v>-</v>
      </c>
      <c r="BG532" s="27" t="str">
        <f>IF('[2]2.4 Prioritas Individu'!U533="","",'[2]2.4 Prioritas Individu'!U533)</f>
        <v>-</v>
      </c>
      <c r="BH532" s="25" t="str">
        <f>IF('[2]2.3 Indeks &amp; Cut off Komposit'!G1244="","",'[2]2.3 Indeks &amp; Cut off Komposit'!G1244)</f>
        <v/>
      </c>
      <c r="BI532" s="25" t="str">
        <f>IF('[2]2.3 Indeks &amp; Cut off Komposit'!H1244="","",'[2]2.3 Indeks &amp; Cut off Komposit'!H1244)</f>
        <v/>
      </c>
      <c r="BJ532" s="25" t="str">
        <f>IF('[2]2.3 Indeks &amp; Cut off Komposit'!I1244="","",'[2]2.3 Indeks &amp; Cut off Komposit'!I1244)</f>
        <v/>
      </c>
      <c r="BK532" s="25" t="str">
        <f>IF('[2]2.3 Indeks &amp; Cut off Komposit'!J1244="","",'[2]2.3 Indeks &amp; Cut off Komposit'!J1244)</f>
        <v/>
      </c>
      <c r="BL532" s="25" t="str">
        <f>IF('[2]2.3 Indeks &amp; Cut off Komposit'!K1244="","",'[2]2.3 Indeks &amp; Cut off Komposit'!K1244)</f>
        <v/>
      </c>
      <c r="BM532" s="25" t="str">
        <f>IF('[2]2.3 Indeks &amp; Cut off Komposit'!L1244="","",'[2]2.3 Indeks &amp; Cut off Komposit'!L1244)</f>
        <v/>
      </c>
      <c r="BN532" s="25" t="str">
        <f>IF('[2]2.3 Indeks &amp; Cut off Komposit'!M1244="","",'[2]2.3 Indeks &amp; Cut off Komposit'!M1244)</f>
        <v/>
      </c>
      <c r="BO532" s="25" t="str">
        <f>IF('[2]2.3 Indeks &amp; Cut off Komposit'!N1244="","",'[2]2.3 Indeks &amp; Cut off Komposit'!N1244)</f>
        <v/>
      </c>
      <c r="BP532" s="25" t="str">
        <f>IF('[2]2.3 Indeks &amp; Cut off Komposit'!O1244="","",'[2]2.3 Indeks &amp; Cut off Komposit'!O1244)</f>
        <v/>
      </c>
      <c r="BQ532" s="25" t="str">
        <f>IF('[2]2.3 Indeks &amp; Cut off Komposit'!P1244="","",'[2]2.3 Indeks &amp; Cut off Komposit'!P1244)</f>
        <v/>
      </c>
      <c r="BR532" s="25" t="str">
        <f>IF('[2]2.3 Indeks &amp; Cut off Komposit'!Q1244="","",'[2]2.3 Indeks &amp; Cut off Komposit'!Q1244)</f>
        <v/>
      </c>
      <c r="BS532" s="25" t="str">
        <f>IF('[2]2.3 Indeks &amp; Cut off Komposit'!R1244="","",'[2]2.3 Indeks &amp; Cut off Komposit'!R1244)</f>
        <v/>
      </c>
      <c r="BT532" s="25" t="str">
        <f>IF('[2]2.3 Indeks &amp; Cut off Komposit'!S1244="","",'[2]2.3 Indeks &amp; Cut off Komposit'!S1244)</f>
        <v>-</v>
      </c>
      <c r="BU532" s="25" t="str">
        <f>IF('[2]2.3 Indeks &amp; Cut off Komposit'!T1244="","",'[2]2.3 Indeks &amp; Cut off Komposit'!T1244)</f>
        <v>-</v>
      </c>
      <c r="BV532" s="25" t="str">
        <f>IF('[2]2.3 Indeks &amp; Cut off Komposit'!U1244="","",'[2]2.3 Indeks &amp; Cut off Komposit'!U1244)</f>
        <v>-</v>
      </c>
      <c r="BW532" s="25" t="str">
        <f>IF('[2]2.3 Indeks &amp; Cut off Komposit'!V1244="","",'[2]2.3 Indeks &amp; Cut off Komposit'!V1244)</f>
        <v>-</v>
      </c>
    </row>
    <row r="533" spans="1:75" x14ac:dyDescent="0.3">
      <c r="A533" s="14" t="str">
        <f>IF('[1]0.1 Produksi Pangan &amp; Penduduk'!A533="","",'[1]0.1 Produksi Pangan &amp; Penduduk'!A533)</f>
        <v/>
      </c>
      <c r="B533" s="4" t="str">
        <f>IF('[1]0.1 Produksi Pangan &amp; Penduduk'!B533="","",'[1]0.1 Produksi Pangan &amp; Penduduk'!B533)</f>
        <v/>
      </c>
      <c r="C533" s="14" t="str">
        <f>IF('[1]0.1 Produksi Pangan &amp; Penduduk'!C533="","",'[1]0.1 Produksi Pangan &amp; Penduduk'!C533)</f>
        <v/>
      </c>
      <c r="D533" s="14" t="str">
        <f>IF('[1]0.1 Produksi Pangan &amp; Penduduk'!D533="","",'[1]0.1 Produksi Pangan &amp; Penduduk'!D533)</f>
        <v/>
      </c>
      <c r="E533" s="14" t="str">
        <f>IF('[1]0.1 Produksi Pangan &amp; Penduduk'!E533="","",'[1]0.1 Produksi Pangan &amp; Penduduk'!E533)</f>
        <v/>
      </c>
      <c r="F533" s="4" t="str">
        <f>IF('[1]0.1 Produksi Pangan &amp; Penduduk'!F533="","",'[1]0.1 Produksi Pangan &amp; Penduduk'!F533)</f>
        <v/>
      </c>
      <c r="G533" s="35" t="str">
        <f>IF('[1]0.1 Produksi Pangan &amp; Penduduk'!J533="","",'[1]0.1 Produksi Pangan &amp; Penduduk'!J533)</f>
        <v/>
      </c>
      <c r="H533" s="35" t="str">
        <f>IF('[1]0.1 Produksi Pangan &amp; Penduduk'!M533="","",'[1]0.1 Produksi Pangan &amp; Penduduk'!M533)</f>
        <v/>
      </c>
      <c r="I533" s="35" t="str">
        <f>IF('[1]0.1 Produksi Pangan &amp; Penduduk'!S533="","",'[1]0.1 Produksi Pangan &amp; Penduduk'!S533)</f>
        <v/>
      </c>
      <c r="J533" s="35" t="str">
        <f>IF('[1]0.1 Produksi Pangan &amp; Penduduk'!Y533="","",'[1]0.1 Produksi Pangan &amp; Penduduk'!Y533)</f>
        <v/>
      </c>
      <c r="K533" s="35" t="str">
        <f>IF('[1]0.1 Produksi Pangan &amp; Penduduk'!AE533="","",'[1]0.1 Produksi Pangan &amp; Penduduk'!AE533)</f>
        <v/>
      </c>
      <c r="L533" s="35" t="str">
        <f>IF('[1]0.1 Produksi Pangan &amp; Penduduk'!AK533="","",'[1]0.1 Produksi Pangan &amp; Penduduk'!AK533)</f>
        <v/>
      </c>
      <c r="M533" s="35" t="str">
        <f>IF('[1]0.1 Produksi Pangan &amp; Penduduk'!AQ533="","",'[1]0.1 Produksi Pangan &amp; Penduduk'!AQ533)</f>
        <v/>
      </c>
      <c r="N533" s="35" t="str">
        <f>IF('[1]0.2 Konsumsi Energi'!J533="","",'[1]0.2 Konsumsi Energi'!J533)</f>
        <v/>
      </c>
      <c r="O533" s="35">
        <f>IF('[1]0.2 Konsumsi Energi'!M533="","",'[1]0.2 Konsumsi Energi'!M533)</f>
        <v>2100</v>
      </c>
      <c r="P533" s="35" t="str">
        <f>IF('[1]0.3 Konsumsi Protein Hewani'!J533="","",'[1]0.3 Konsumsi Protein Hewani'!J533)</f>
        <v/>
      </c>
      <c r="Q533" s="35">
        <f>IF('[1]0.3 Konsumsi Protein Hewani'!M533="","",'[1]0.3 Konsumsi Protein Hewani'!M533)</f>
        <v>25</v>
      </c>
      <c r="R533" s="35" t="str">
        <f>IF('[1]0.4 Stok_Cadangan'!J533="","",'[1]0.4 Stok_Cadangan'!J533)</f>
        <v/>
      </c>
      <c r="S533" s="35" t="str">
        <f>IF('[1]0.4 Stok_Cadangan'!M533="","",'[1]0.4 Stok_Cadangan'!M533)</f>
        <v/>
      </c>
      <c r="T533" s="35" t="str">
        <f>IF('[1]0.4 Stok_Cadangan'!P533="","",'[1]0.4 Stok_Cadangan'!P533)</f>
        <v/>
      </c>
      <c r="U533" s="35" t="str">
        <f>IF('[1]0.4 Stok_Cadangan'!T533="","",'[1]0.4 Stok_Cadangan'!T533)</f>
        <v/>
      </c>
      <c r="V533" s="35" t="str">
        <f>IF('[1]0.4 Stok_Cadangan'!W533="","",'[1]0.4 Stok_Cadangan'!W533)</f>
        <v/>
      </c>
      <c r="W533" s="35" t="str">
        <f>IF('[1]0.4 Stok_Cadangan'!Z533="","",'[1]0.4 Stok_Cadangan'!Z533)</f>
        <v/>
      </c>
      <c r="X533" s="35" t="str">
        <f>IF('[1]0.4 Stok_Cadangan'!AF533="","",'[1]0.4 Stok_Cadangan'!AF533)</f>
        <v/>
      </c>
      <c r="Y533" s="35" t="str">
        <f>IF('[1]0.4 Stok_Cadangan'!AI533="","",'[1]0.4 Stok_Cadangan'!AI533)</f>
        <v/>
      </c>
      <c r="Z533" s="35" t="str">
        <f>IF('[1]0.4 Stok_Cadangan'!AL533="","",'[1]0.4 Stok_Cadangan'!AL533)</f>
        <v/>
      </c>
      <c r="AA533" s="35" t="str">
        <f>IF('[1]0.5 Indikator Keterjangkauan'!P533="","",'[1]0.5 Indikator Keterjangkauan'!P533)</f>
        <v/>
      </c>
      <c r="AB533" s="35" t="str">
        <f>IF('[1]0.5 Indikator Keterjangkauan'!T533="","",'[1]0.5 Indikator Keterjangkauan'!T533)</f>
        <v/>
      </c>
      <c r="AC533" s="35" t="str">
        <f>IF('[1]0.5 Indikator Keterjangkauan'!X533="","",'[1]0.5 Indikator Keterjangkauan'!X533)</f>
        <v/>
      </c>
      <c r="AD533" s="35" t="str">
        <f>IF('[1]0.5 Indikator Keterjangkauan'!AB533="","",'[1]0.5 Indikator Keterjangkauan'!AB533)</f>
        <v/>
      </c>
      <c r="AE533" s="35" t="str">
        <f>IF('[1]0.6 Indikator Pemanfaatan'!V533="","",'[1]0.6 Indikator Pemanfaatan'!V533)</f>
        <v/>
      </c>
      <c r="AF533" s="35" t="str">
        <f>IF('[1]0.6 Indikator Pemanfaatan'!Z533="","",'[1]0.6 Indikator Pemanfaatan'!Z533)</f>
        <v/>
      </c>
      <c r="AG533" s="35" t="str">
        <f>IF('[2]2.1 Data FSVA 2025 &amp; Bobot'!H534="","",'[2]2.1 Data FSVA 2025 &amp; Bobot'!H534)</f>
        <v/>
      </c>
      <c r="AH533" s="35" t="str">
        <f>IF('[2]2.1 Data FSVA 2025 &amp; Bobot'!J534="","",'[2]2.1 Data FSVA 2025 &amp; Bobot'!J534)</f>
        <v/>
      </c>
      <c r="AI533" s="35" t="str">
        <f>IF('[2]2.1 Data FSVA 2025 &amp; Bobot'!L534="","",'[2]2.1 Data FSVA 2025 &amp; Bobot'!L534)</f>
        <v/>
      </c>
      <c r="AJ533" s="35" t="str">
        <f>IF('[2]2.1 Data FSVA 2025 &amp; Bobot'!N534="","",'[2]2.1 Data FSVA 2025 &amp; Bobot'!N534)</f>
        <v/>
      </c>
      <c r="AK533" s="35" t="str">
        <f>IF('[2]2.1 Data FSVA 2025 &amp; Bobot'!P534="","",'[2]2.1 Data FSVA 2025 &amp; Bobot'!P534)</f>
        <v/>
      </c>
      <c r="AL533" s="35" t="str">
        <f>IF('[2]2.1 Data FSVA 2025 &amp; Bobot'!R534="","",'[2]2.1 Data FSVA 2025 &amp; Bobot'!R534)</f>
        <v/>
      </c>
      <c r="AM533" s="35" t="str">
        <f>IF('[2]2.1 Data FSVA 2025 &amp; Bobot'!T534="","",'[2]2.1 Data FSVA 2025 &amp; Bobot'!T534)</f>
        <v/>
      </c>
      <c r="AN533" s="35" t="str">
        <f>IF('[2]2.1 Data FSVA 2025 &amp; Bobot'!V534="","",'[2]2.1 Data FSVA 2025 &amp; Bobot'!V534)</f>
        <v/>
      </c>
      <c r="AO533" s="35" t="str">
        <f>IF('[2]2.1 Data FSVA 2025 &amp; Bobot'!X534="","",'[2]2.1 Data FSVA 2025 &amp; Bobot'!X534)</f>
        <v/>
      </c>
      <c r="AP533" s="35" t="str">
        <f>IF('[2]2.1 Data FSVA 2025 &amp; Bobot'!Z534="","",'[2]2.1 Data FSVA 2025 &amp; Bobot'!Z534)</f>
        <v/>
      </c>
      <c r="AQ533" s="35" t="str">
        <f>IF('[2]2.1 Data FSVA 2025 &amp; Bobot'!AB534="","",'[2]2.1 Data FSVA 2025 &amp; Bobot'!AB534)</f>
        <v/>
      </c>
      <c r="AR533" s="35" t="str">
        <f>IF('[2]2.1 Data FSVA 2025 &amp; Bobot'!AD534="","",'[2]2.1 Data FSVA 2025 &amp; Bobot'!AD534)</f>
        <v/>
      </c>
      <c r="AS533" s="27" t="str">
        <f>IF('[2]2.4 Prioritas Individu'!G534="","",'[2]2.4 Prioritas Individu'!G534)</f>
        <v/>
      </c>
      <c r="AT533" s="27" t="str">
        <f>IF('[2]2.4 Prioritas Individu'!H534="","",'[2]2.4 Prioritas Individu'!H534)</f>
        <v/>
      </c>
      <c r="AU533" s="27" t="str">
        <f>IF('[2]2.4 Prioritas Individu'!I534="","",'[2]2.4 Prioritas Individu'!I534)</f>
        <v/>
      </c>
      <c r="AV533" s="27" t="str">
        <f>IF('[2]2.4 Prioritas Individu'!J534="","",'[2]2.4 Prioritas Individu'!J534)</f>
        <v/>
      </c>
      <c r="AW533" s="27" t="str">
        <f>IF('[2]2.4 Prioritas Individu'!K534="","",'[2]2.4 Prioritas Individu'!K534)</f>
        <v/>
      </c>
      <c r="AX533" s="27" t="str">
        <f>IF('[2]2.4 Prioritas Individu'!L534="","",'[2]2.4 Prioritas Individu'!L534)</f>
        <v/>
      </c>
      <c r="AY533" s="27" t="str">
        <f>IF('[2]2.4 Prioritas Individu'!M534="","",'[2]2.4 Prioritas Individu'!M534)</f>
        <v/>
      </c>
      <c r="AZ533" s="27" t="str">
        <f>IF('[2]2.4 Prioritas Individu'!N534="","",'[2]2.4 Prioritas Individu'!N534)</f>
        <v/>
      </c>
      <c r="BA533" s="27" t="str">
        <f>IF('[2]2.4 Prioritas Individu'!O534="","",'[2]2.4 Prioritas Individu'!O534)</f>
        <v/>
      </c>
      <c r="BB533" s="27" t="str">
        <f>IF('[2]2.4 Prioritas Individu'!P534="","",'[2]2.4 Prioritas Individu'!P534)</f>
        <v/>
      </c>
      <c r="BC533" s="27" t="str">
        <f>IF('[2]2.4 Prioritas Individu'!Q534="","",'[2]2.4 Prioritas Individu'!Q534)</f>
        <v/>
      </c>
      <c r="BD533" s="27" t="str">
        <f>IF('[2]2.4 Prioritas Individu'!R534="","",'[2]2.4 Prioritas Individu'!R534)</f>
        <v/>
      </c>
      <c r="BE533" s="25" t="str">
        <f>IF('[2]2.4 Prioritas Individu'!S534="","",'[2]2.4 Prioritas Individu'!S534)</f>
        <v>-</v>
      </c>
      <c r="BF533" s="27" t="str">
        <f>IF('[2]2.4 Prioritas Individu'!T534="","",'[2]2.4 Prioritas Individu'!T534)</f>
        <v>-</v>
      </c>
      <c r="BG533" s="27" t="str">
        <f>IF('[2]2.4 Prioritas Individu'!U534="","",'[2]2.4 Prioritas Individu'!U534)</f>
        <v>-</v>
      </c>
      <c r="BH533" s="25" t="str">
        <f>IF('[2]2.3 Indeks &amp; Cut off Komposit'!G1245="","",'[2]2.3 Indeks &amp; Cut off Komposit'!G1245)</f>
        <v/>
      </c>
      <c r="BI533" s="25" t="str">
        <f>IF('[2]2.3 Indeks &amp; Cut off Komposit'!H1245="","",'[2]2.3 Indeks &amp; Cut off Komposit'!H1245)</f>
        <v/>
      </c>
      <c r="BJ533" s="25" t="str">
        <f>IF('[2]2.3 Indeks &amp; Cut off Komposit'!I1245="","",'[2]2.3 Indeks &amp; Cut off Komposit'!I1245)</f>
        <v/>
      </c>
      <c r="BK533" s="25" t="str">
        <f>IF('[2]2.3 Indeks &amp; Cut off Komposit'!J1245="","",'[2]2.3 Indeks &amp; Cut off Komposit'!J1245)</f>
        <v/>
      </c>
      <c r="BL533" s="25" t="str">
        <f>IF('[2]2.3 Indeks &amp; Cut off Komposit'!K1245="","",'[2]2.3 Indeks &amp; Cut off Komposit'!K1245)</f>
        <v/>
      </c>
      <c r="BM533" s="25" t="str">
        <f>IF('[2]2.3 Indeks &amp; Cut off Komposit'!L1245="","",'[2]2.3 Indeks &amp; Cut off Komposit'!L1245)</f>
        <v/>
      </c>
      <c r="BN533" s="25" t="str">
        <f>IF('[2]2.3 Indeks &amp; Cut off Komposit'!M1245="","",'[2]2.3 Indeks &amp; Cut off Komposit'!M1245)</f>
        <v/>
      </c>
      <c r="BO533" s="25" t="str">
        <f>IF('[2]2.3 Indeks &amp; Cut off Komposit'!N1245="","",'[2]2.3 Indeks &amp; Cut off Komposit'!N1245)</f>
        <v/>
      </c>
      <c r="BP533" s="25" t="str">
        <f>IF('[2]2.3 Indeks &amp; Cut off Komposit'!O1245="","",'[2]2.3 Indeks &amp; Cut off Komposit'!O1245)</f>
        <v/>
      </c>
      <c r="BQ533" s="25" t="str">
        <f>IF('[2]2.3 Indeks &amp; Cut off Komposit'!P1245="","",'[2]2.3 Indeks &amp; Cut off Komposit'!P1245)</f>
        <v/>
      </c>
      <c r="BR533" s="25" t="str">
        <f>IF('[2]2.3 Indeks &amp; Cut off Komposit'!Q1245="","",'[2]2.3 Indeks &amp; Cut off Komposit'!Q1245)</f>
        <v/>
      </c>
      <c r="BS533" s="25" t="str">
        <f>IF('[2]2.3 Indeks &amp; Cut off Komposit'!R1245="","",'[2]2.3 Indeks &amp; Cut off Komposit'!R1245)</f>
        <v/>
      </c>
      <c r="BT533" s="25" t="str">
        <f>IF('[2]2.3 Indeks &amp; Cut off Komposit'!S1245="","",'[2]2.3 Indeks &amp; Cut off Komposit'!S1245)</f>
        <v>-</v>
      </c>
      <c r="BU533" s="25" t="str">
        <f>IF('[2]2.3 Indeks &amp; Cut off Komposit'!T1245="","",'[2]2.3 Indeks &amp; Cut off Komposit'!T1245)</f>
        <v>-</v>
      </c>
      <c r="BV533" s="25" t="str">
        <f>IF('[2]2.3 Indeks &amp; Cut off Komposit'!U1245="","",'[2]2.3 Indeks &amp; Cut off Komposit'!U1245)</f>
        <v>-</v>
      </c>
      <c r="BW533" s="25" t="str">
        <f>IF('[2]2.3 Indeks &amp; Cut off Komposit'!V1245="","",'[2]2.3 Indeks &amp; Cut off Komposit'!V1245)</f>
        <v>-</v>
      </c>
    </row>
    <row r="534" spans="1:75" x14ac:dyDescent="0.3">
      <c r="A534" s="14" t="str">
        <f>IF('[1]0.1 Produksi Pangan &amp; Penduduk'!A534="","",'[1]0.1 Produksi Pangan &amp; Penduduk'!A534)</f>
        <v/>
      </c>
      <c r="B534" s="4" t="str">
        <f>IF('[1]0.1 Produksi Pangan &amp; Penduduk'!B534="","",'[1]0.1 Produksi Pangan &amp; Penduduk'!B534)</f>
        <v/>
      </c>
      <c r="C534" s="14" t="str">
        <f>IF('[1]0.1 Produksi Pangan &amp; Penduduk'!C534="","",'[1]0.1 Produksi Pangan &amp; Penduduk'!C534)</f>
        <v/>
      </c>
      <c r="D534" s="14" t="str">
        <f>IF('[1]0.1 Produksi Pangan &amp; Penduduk'!D534="","",'[1]0.1 Produksi Pangan &amp; Penduduk'!D534)</f>
        <v/>
      </c>
      <c r="E534" s="14" t="str">
        <f>IF('[1]0.1 Produksi Pangan &amp; Penduduk'!E534="","",'[1]0.1 Produksi Pangan &amp; Penduduk'!E534)</f>
        <v/>
      </c>
      <c r="F534" s="4" t="str">
        <f>IF('[1]0.1 Produksi Pangan &amp; Penduduk'!F534="","",'[1]0.1 Produksi Pangan &amp; Penduduk'!F534)</f>
        <v/>
      </c>
      <c r="G534" s="35" t="str">
        <f>IF('[1]0.1 Produksi Pangan &amp; Penduduk'!J534="","",'[1]0.1 Produksi Pangan &amp; Penduduk'!J534)</f>
        <v/>
      </c>
      <c r="H534" s="35" t="str">
        <f>IF('[1]0.1 Produksi Pangan &amp; Penduduk'!M534="","",'[1]0.1 Produksi Pangan &amp; Penduduk'!M534)</f>
        <v/>
      </c>
      <c r="I534" s="35" t="str">
        <f>IF('[1]0.1 Produksi Pangan &amp; Penduduk'!S534="","",'[1]0.1 Produksi Pangan &amp; Penduduk'!S534)</f>
        <v/>
      </c>
      <c r="J534" s="35" t="str">
        <f>IF('[1]0.1 Produksi Pangan &amp; Penduduk'!Y534="","",'[1]0.1 Produksi Pangan &amp; Penduduk'!Y534)</f>
        <v/>
      </c>
      <c r="K534" s="35" t="str">
        <f>IF('[1]0.1 Produksi Pangan &amp; Penduduk'!AE534="","",'[1]0.1 Produksi Pangan &amp; Penduduk'!AE534)</f>
        <v/>
      </c>
      <c r="L534" s="35" t="str">
        <f>IF('[1]0.1 Produksi Pangan &amp; Penduduk'!AK534="","",'[1]0.1 Produksi Pangan &amp; Penduduk'!AK534)</f>
        <v/>
      </c>
      <c r="M534" s="35" t="str">
        <f>IF('[1]0.1 Produksi Pangan &amp; Penduduk'!AQ534="","",'[1]0.1 Produksi Pangan &amp; Penduduk'!AQ534)</f>
        <v/>
      </c>
      <c r="N534" s="35" t="str">
        <f>IF('[1]0.2 Konsumsi Energi'!J534="","",'[1]0.2 Konsumsi Energi'!J534)</f>
        <v/>
      </c>
      <c r="O534" s="35">
        <f>IF('[1]0.2 Konsumsi Energi'!M534="","",'[1]0.2 Konsumsi Energi'!M534)</f>
        <v>2100</v>
      </c>
      <c r="P534" s="35" t="str">
        <f>IF('[1]0.3 Konsumsi Protein Hewani'!J534="","",'[1]0.3 Konsumsi Protein Hewani'!J534)</f>
        <v/>
      </c>
      <c r="Q534" s="35">
        <f>IF('[1]0.3 Konsumsi Protein Hewani'!M534="","",'[1]0.3 Konsumsi Protein Hewani'!M534)</f>
        <v>25</v>
      </c>
      <c r="R534" s="35" t="str">
        <f>IF('[1]0.4 Stok_Cadangan'!J534="","",'[1]0.4 Stok_Cadangan'!J534)</f>
        <v/>
      </c>
      <c r="S534" s="35" t="str">
        <f>IF('[1]0.4 Stok_Cadangan'!M534="","",'[1]0.4 Stok_Cadangan'!M534)</f>
        <v/>
      </c>
      <c r="T534" s="35" t="str">
        <f>IF('[1]0.4 Stok_Cadangan'!P534="","",'[1]0.4 Stok_Cadangan'!P534)</f>
        <v/>
      </c>
      <c r="U534" s="35" t="str">
        <f>IF('[1]0.4 Stok_Cadangan'!T534="","",'[1]0.4 Stok_Cadangan'!T534)</f>
        <v/>
      </c>
      <c r="V534" s="35" t="str">
        <f>IF('[1]0.4 Stok_Cadangan'!W534="","",'[1]0.4 Stok_Cadangan'!W534)</f>
        <v/>
      </c>
      <c r="W534" s="35" t="str">
        <f>IF('[1]0.4 Stok_Cadangan'!Z534="","",'[1]0.4 Stok_Cadangan'!Z534)</f>
        <v/>
      </c>
      <c r="X534" s="35" t="str">
        <f>IF('[1]0.4 Stok_Cadangan'!AF534="","",'[1]0.4 Stok_Cadangan'!AF534)</f>
        <v/>
      </c>
      <c r="Y534" s="35" t="str">
        <f>IF('[1]0.4 Stok_Cadangan'!AI534="","",'[1]0.4 Stok_Cadangan'!AI534)</f>
        <v/>
      </c>
      <c r="Z534" s="35" t="str">
        <f>IF('[1]0.4 Stok_Cadangan'!AL534="","",'[1]0.4 Stok_Cadangan'!AL534)</f>
        <v/>
      </c>
      <c r="AA534" s="35" t="str">
        <f>IF('[1]0.5 Indikator Keterjangkauan'!P534="","",'[1]0.5 Indikator Keterjangkauan'!P534)</f>
        <v/>
      </c>
      <c r="AB534" s="35" t="str">
        <f>IF('[1]0.5 Indikator Keterjangkauan'!T534="","",'[1]0.5 Indikator Keterjangkauan'!T534)</f>
        <v/>
      </c>
      <c r="AC534" s="35" t="str">
        <f>IF('[1]0.5 Indikator Keterjangkauan'!X534="","",'[1]0.5 Indikator Keterjangkauan'!X534)</f>
        <v/>
      </c>
      <c r="AD534" s="35" t="str">
        <f>IF('[1]0.5 Indikator Keterjangkauan'!AB534="","",'[1]0.5 Indikator Keterjangkauan'!AB534)</f>
        <v/>
      </c>
      <c r="AE534" s="35" t="str">
        <f>IF('[1]0.6 Indikator Pemanfaatan'!V534="","",'[1]0.6 Indikator Pemanfaatan'!V534)</f>
        <v/>
      </c>
      <c r="AF534" s="35" t="str">
        <f>IF('[1]0.6 Indikator Pemanfaatan'!Z534="","",'[1]0.6 Indikator Pemanfaatan'!Z534)</f>
        <v/>
      </c>
      <c r="AG534" s="35" t="str">
        <f>IF('[2]2.1 Data FSVA 2025 &amp; Bobot'!H535="","",'[2]2.1 Data FSVA 2025 &amp; Bobot'!H535)</f>
        <v/>
      </c>
      <c r="AH534" s="35" t="str">
        <f>IF('[2]2.1 Data FSVA 2025 &amp; Bobot'!J535="","",'[2]2.1 Data FSVA 2025 &amp; Bobot'!J535)</f>
        <v/>
      </c>
      <c r="AI534" s="35" t="str">
        <f>IF('[2]2.1 Data FSVA 2025 &amp; Bobot'!L535="","",'[2]2.1 Data FSVA 2025 &amp; Bobot'!L535)</f>
        <v/>
      </c>
      <c r="AJ534" s="35" t="str">
        <f>IF('[2]2.1 Data FSVA 2025 &amp; Bobot'!N535="","",'[2]2.1 Data FSVA 2025 &amp; Bobot'!N535)</f>
        <v/>
      </c>
      <c r="AK534" s="35" t="str">
        <f>IF('[2]2.1 Data FSVA 2025 &amp; Bobot'!P535="","",'[2]2.1 Data FSVA 2025 &amp; Bobot'!P535)</f>
        <v/>
      </c>
      <c r="AL534" s="35" t="str">
        <f>IF('[2]2.1 Data FSVA 2025 &amp; Bobot'!R535="","",'[2]2.1 Data FSVA 2025 &amp; Bobot'!R535)</f>
        <v/>
      </c>
      <c r="AM534" s="35" t="str">
        <f>IF('[2]2.1 Data FSVA 2025 &amp; Bobot'!T535="","",'[2]2.1 Data FSVA 2025 &amp; Bobot'!T535)</f>
        <v/>
      </c>
      <c r="AN534" s="35" t="str">
        <f>IF('[2]2.1 Data FSVA 2025 &amp; Bobot'!V535="","",'[2]2.1 Data FSVA 2025 &amp; Bobot'!V535)</f>
        <v/>
      </c>
      <c r="AO534" s="35" t="str">
        <f>IF('[2]2.1 Data FSVA 2025 &amp; Bobot'!X535="","",'[2]2.1 Data FSVA 2025 &amp; Bobot'!X535)</f>
        <v/>
      </c>
      <c r="AP534" s="35" t="str">
        <f>IF('[2]2.1 Data FSVA 2025 &amp; Bobot'!Z535="","",'[2]2.1 Data FSVA 2025 &amp; Bobot'!Z535)</f>
        <v/>
      </c>
      <c r="AQ534" s="35" t="str">
        <f>IF('[2]2.1 Data FSVA 2025 &amp; Bobot'!AB535="","",'[2]2.1 Data FSVA 2025 &amp; Bobot'!AB535)</f>
        <v/>
      </c>
      <c r="AR534" s="35" t="str">
        <f>IF('[2]2.1 Data FSVA 2025 &amp; Bobot'!AD535="","",'[2]2.1 Data FSVA 2025 &amp; Bobot'!AD535)</f>
        <v/>
      </c>
      <c r="AS534" s="27" t="str">
        <f>IF('[2]2.4 Prioritas Individu'!G535="","",'[2]2.4 Prioritas Individu'!G535)</f>
        <v/>
      </c>
      <c r="AT534" s="27" t="str">
        <f>IF('[2]2.4 Prioritas Individu'!H535="","",'[2]2.4 Prioritas Individu'!H535)</f>
        <v/>
      </c>
      <c r="AU534" s="27" t="str">
        <f>IF('[2]2.4 Prioritas Individu'!I535="","",'[2]2.4 Prioritas Individu'!I535)</f>
        <v/>
      </c>
      <c r="AV534" s="27" t="str">
        <f>IF('[2]2.4 Prioritas Individu'!J535="","",'[2]2.4 Prioritas Individu'!J535)</f>
        <v/>
      </c>
      <c r="AW534" s="27" t="str">
        <f>IF('[2]2.4 Prioritas Individu'!K535="","",'[2]2.4 Prioritas Individu'!K535)</f>
        <v/>
      </c>
      <c r="AX534" s="27" t="str">
        <f>IF('[2]2.4 Prioritas Individu'!L535="","",'[2]2.4 Prioritas Individu'!L535)</f>
        <v/>
      </c>
      <c r="AY534" s="27" t="str">
        <f>IF('[2]2.4 Prioritas Individu'!M535="","",'[2]2.4 Prioritas Individu'!M535)</f>
        <v/>
      </c>
      <c r="AZ534" s="27" t="str">
        <f>IF('[2]2.4 Prioritas Individu'!N535="","",'[2]2.4 Prioritas Individu'!N535)</f>
        <v/>
      </c>
      <c r="BA534" s="27" t="str">
        <f>IF('[2]2.4 Prioritas Individu'!O535="","",'[2]2.4 Prioritas Individu'!O535)</f>
        <v/>
      </c>
      <c r="BB534" s="27" t="str">
        <f>IF('[2]2.4 Prioritas Individu'!P535="","",'[2]2.4 Prioritas Individu'!P535)</f>
        <v/>
      </c>
      <c r="BC534" s="27" t="str">
        <f>IF('[2]2.4 Prioritas Individu'!Q535="","",'[2]2.4 Prioritas Individu'!Q535)</f>
        <v/>
      </c>
      <c r="BD534" s="27" t="str">
        <f>IF('[2]2.4 Prioritas Individu'!R535="","",'[2]2.4 Prioritas Individu'!R535)</f>
        <v/>
      </c>
      <c r="BE534" s="25" t="str">
        <f>IF('[2]2.4 Prioritas Individu'!S535="","",'[2]2.4 Prioritas Individu'!S535)</f>
        <v>-</v>
      </c>
      <c r="BF534" s="27" t="str">
        <f>IF('[2]2.4 Prioritas Individu'!T535="","",'[2]2.4 Prioritas Individu'!T535)</f>
        <v>-</v>
      </c>
      <c r="BG534" s="27" t="str">
        <f>IF('[2]2.4 Prioritas Individu'!U535="","",'[2]2.4 Prioritas Individu'!U535)</f>
        <v>-</v>
      </c>
      <c r="BH534" s="25" t="str">
        <f>IF('[2]2.3 Indeks &amp; Cut off Komposit'!G1246="","",'[2]2.3 Indeks &amp; Cut off Komposit'!G1246)</f>
        <v/>
      </c>
      <c r="BI534" s="25" t="str">
        <f>IF('[2]2.3 Indeks &amp; Cut off Komposit'!H1246="","",'[2]2.3 Indeks &amp; Cut off Komposit'!H1246)</f>
        <v/>
      </c>
      <c r="BJ534" s="25" t="str">
        <f>IF('[2]2.3 Indeks &amp; Cut off Komposit'!I1246="","",'[2]2.3 Indeks &amp; Cut off Komposit'!I1246)</f>
        <v/>
      </c>
      <c r="BK534" s="25" t="str">
        <f>IF('[2]2.3 Indeks &amp; Cut off Komposit'!J1246="","",'[2]2.3 Indeks &amp; Cut off Komposit'!J1246)</f>
        <v/>
      </c>
      <c r="BL534" s="25" t="str">
        <f>IF('[2]2.3 Indeks &amp; Cut off Komposit'!K1246="","",'[2]2.3 Indeks &amp; Cut off Komposit'!K1246)</f>
        <v/>
      </c>
      <c r="BM534" s="25" t="str">
        <f>IF('[2]2.3 Indeks &amp; Cut off Komposit'!L1246="","",'[2]2.3 Indeks &amp; Cut off Komposit'!L1246)</f>
        <v/>
      </c>
      <c r="BN534" s="25" t="str">
        <f>IF('[2]2.3 Indeks &amp; Cut off Komposit'!M1246="","",'[2]2.3 Indeks &amp; Cut off Komposit'!M1246)</f>
        <v/>
      </c>
      <c r="BO534" s="25" t="str">
        <f>IF('[2]2.3 Indeks &amp; Cut off Komposit'!N1246="","",'[2]2.3 Indeks &amp; Cut off Komposit'!N1246)</f>
        <v/>
      </c>
      <c r="BP534" s="25" t="str">
        <f>IF('[2]2.3 Indeks &amp; Cut off Komposit'!O1246="","",'[2]2.3 Indeks &amp; Cut off Komposit'!O1246)</f>
        <v/>
      </c>
      <c r="BQ534" s="25" t="str">
        <f>IF('[2]2.3 Indeks &amp; Cut off Komposit'!P1246="","",'[2]2.3 Indeks &amp; Cut off Komposit'!P1246)</f>
        <v/>
      </c>
      <c r="BR534" s="25" t="str">
        <f>IF('[2]2.3 Indeks &amp; Cut off Komposit'!Q1246="","",'[2]2.3 Indeks &amp; Cut off Komposit'!Q1246)</f>
        <v/>
      </c>
      <c r="BS534" s="25" t="str">
        <f>IF('[2]2.3 Indeks &amp; Cut off Komposit'!R1246="","",'[2]2.3 Indeks &amp; Cut off Komposit'!R1246)</f>
        <v/>
      </c>
      <c r="BT534" s="25" t="str">
        <f>IF('[2]2.3 Indeks &amp; Cut off Komposit'!S1246="","",'[2]2.3 Indeks &amp; Cut off Komposit'!S1246)</f>
        <v>-</v>
      </c>
      <c r="BU534" s="25" t="str">
        <f>IF('[2]2.3 Indeks &amp; Cut off Komposit'!T1246="","",'[2]2.3 Indeks &amp; Cut off Komposit'!T1246)</f>
        <v>-</v>
      </c>
      <c r="BV534" s="25" t="str">
        <f>IF('[2]2.3 Indeks &amp; Cut off Komposit'!U1246="","",'[2]2.3 Indeks &amp; Cut off Komposit'!U1246)</f>
        <v>-</v>
      </c>
      <c r="BW534" s="25" t="str">
        <f>IF('[2]2.3 Indeks &amp; Cut off Komposit'!V1246="","",'[2]2.3 Indeks &amp; Cut off Komposit'!V1246)</f>
        <v>-</v>
      </c>
    </row>
    <row r="535" spans="1:75" x14ac:dyDescent="0.3">
      <c r="A535" s="14" t="str">
        <f>IF('[1]0.1 Produksi Pangan &amp; Penduduk'!A535="","",'[1]0.1 Produksi Pangan &amp; Penduduk'!A535)</f>
        <v/>
      </c>
      <c r="B535" s="4" t="str">
        <f>IF('[1]0.1 Produksi Pangan &amp; Penduduk'!B535="","",'[1]0.1 Produksi Pangan &amp; Penduduk'!B535)</f>
        <v/>
      </c>
      <c r="C535" s="14" t="str">
        <f>IF('[1]0.1 Produksi Pangan &amp; Penduduk'!C535="","",'[1]0.1 Produksi Pangan &amp; Penduduk'!C535)</f>
        <v/>
      </c>
      <c r="D535" s="14" t="str">
        <f>IF('[1]0.1 Produksi Pangan &amp; Penduduk'!D535="","",'[1]0.1 Produksi Pangan &amp; Penduduk'!D535)</f>
        <v/>
      </c>
      <c r="E535" s="14" t="str">
        <f>IF('[1]0.1 Produksi Pangan &amp; Penduduk'!E535="","",'[1]0.1 Produksi Pangan &amp; Penduduk'!E535)</f>
        <v/>
      </c>
      <c r="F535" s="4" t="str">
        <f>IF('[1]0.1 Produksi Pangan &amp; Penduduk'!F535="","",'[1]0.1 Produksi Pangan &amp; Penduduk'!F535)</f>
        <v/>
      </c>
      <c r="G535" s="35" t="str">
        <f>IF('[1]0.1 Produksi Pangan &amp; Penduduk'!J535="","",'[1]0.1 Produksi Pangan &amp; Penduduk'!J535)</f>
        <v/>
      </c>
      <c r="H535" s="35" t="str">
        <f>IF('[1]0.1 Produksi Pangan &amp; Penduduk'!M535="","",'[1]0.1 Produksi Pangan &amp; Penduduk'!M535)</f>
        <v/>
      </c>
      <c r="I535" s="35" t="str">
        <f>IF('[1]0.1 Produksi Pangan &amp; Penduduk'!S535="","",'[1]0.1 Produksi Pangan &amp; Penduduk'!S535)</f>
        <v/>
      </c>
      <c r="J535" s="35" t="str">
        <f>IF('[1]0.1 Produksi Pangan &amp; Penduduk'!Y535="","",'[1]0.1 Produksi Pangan &amp; Penduduk'!Y535)</f>
        <v/>
      </c>
      <c r="K535" s="35" t="str">
        <f>IF('[1]0.1 Produksi Pangan &amp; Penduduk'!AE535="","",'[1]0.1 Produksi Pangan &amp; Penduduk'!AE535)</f>
        <v/>
      </c>
      <c r="L535" s="35" t="str">
        <f>IF('[1]0.1 Produksi Pangan &amp; Penduduk'!AK535="","",'[1]0.1 Produksi Pangan &amp; Penduduk'!AK535)</f>
        <v/>
      </c>
      <c r="M535" s="35" t="str">
        <f>IF('[1]0.1 Produksi Pangan &amp; Penduduk'!AQ535="","",'[1]0.1 Produksi Pangan &amp; Penduduk'!AQ535)</f>
        <v/>
      </c>
      <c r="N535" s="35" t="str">
        <f>IF('[1]0.2 Konsumsi Energi'!J535="","",'[1]0.2 Konsumsi Energi'!J535)</f>
        <v/>
      </c>
      <c r="O535" s="35">
        <f>IF('[1]0.2 Konsumsi Energi'!M535="","",'[1]0.2 Konsumsi Energi'!M535)</f>
        <v>2100</v>
      </c>
      <c r="P535" s="35" t="str">
        <f>IF('[1]0.3 Konsumsi Protein Hewani'!J535="","",'[1]0.3 Konsumsi Protein Hewani'!J535)</f>
        <v/>
      </c>
      <c r="Q535" s="35">
        <f>IF('[1]0.3 Konsumsi Protein Hewani'!M535="","",'[1]0.3 Konsumsi Protein Hewani'!M535)</f>
        <v>25</v>
      </c>
      <c r="R535" s="35" t="str">
        <f>IF('[1]0.4 Stok_Cadangan'!J535="","",'[1]0.4 Stok_Cadangan'!J535)</f>
        <v/>
      </c>
      <c r="S535" s="35" t="str">
        <f>IF('[1]0.4 Stok_Cadangan'!M535="","",'[1]0.4 Stok_Cadangan'!M535)</f>
        <v/>
      </c>
      <c r="T535" s="35" t="str">
        <f>IF('[1]0.4 Stok_Cadangan'!P535="","",'[1]0.4 Stok_Cadangan'!P535)</f>
        <v/>
      </c>
      <c r="U535" s="35" t="str">
        <f>IF('[1]0.4 Stok_Cadangan'!T535="","",'[1]0.4 Stok_Cadangan'!T535)</f>
        <v/>
      </c>
      <c r="V535" s="35" t="str">
        <f>IF('[1]0.4 Stok_Cadangan'!W535="","",'[1]0.4 Stok_Cadangan'!W535)</f>
        <v/>
      </c>
      <c r="W535" s="35" t="str">
        <f>IF('[1]0.4 Stok_Cadangan'!Z535="","",'[1]0.4 Stok_Cadangan'!Z535)</f>
        <v/>
      </c>
      <c r="X535" s="35" t="str">
        <f>IF('[1]0.4 Stok_Cadangan'!AF535="","",'[1]0.4 Stok_Cadangan'!AF535)</f>
        <v/>
      </c>
      <c r="Y535" s="35" t="str">
        <f>IF('[1]0.4 Stok_Cadangan'!AI535="","",'[1]0.4 Stok_Cadangan'!AI535)</f>
        <v/>
      </c>
      <c r="Z535" s="35" t="str">
        <f>IF('[1]0.4 Stok_Cadangan'!AL535="","",'[1]0.4 Stok_Cadangan'!AL535)</f>
        <v/>
      </c>
      <c r="AA535" s="35" t="str">
        <f>IF('[1]0.5 Indikator Keterjangkauan'!P535="","",'[1]0.5 Indikator Keterjangkauan'!P535)</f>
        <v/>
      </c>
      <c r="AB535" s="35" t="str">
        <f>IF('[1]0.5 Indikator Keterjangkauan'!T535="","",'[1]0.5 Indikator Keterjangkauan'!T535)</f>
        <v/>
      </c>
      <c r="AC535" s="35" t="str">
        <f>IF('[1]0.5 Indikator Keterjangkauan'!X535="","",'[1]0.5 Indikator Keterjangkauan'!X535)</f>
        <v/>
      </c>
      <c r="AD535" s="35" t="str">
        <f>IF('[1]0.5 Indikator Keterjangkauan'!AB535="","",'[1]0.5 Indikator Keterjangkauan'!AB535)</f>
        <v/>
      </c>
      <c r="AE535" s="35" t="str">
        <f>IF('[1]0.6 Indikator Pemanfaatan'!V535="","",'[1]0.6 Indikator Pemanfaatan'!V535)</f>
        <v/>
      </c>
      <c r="AF535" s="35" t="str">
        <f>IF('[1]0.6 Indikator Pemanfaatan'!Z535="","",'[1]0.6 Indikator Pemanfaatan'!Z535)</f>
        <v/>
      </c>
      <c r="AG535" s="35" t="str">
        <f>IF('[2]2.1 Data FSVA 2025 &amp; Bobot'!H536="","",'[2]2.1 Data FSVA 2025 &amp; Bobot'!H536)</f>
        <v/>
      </c>
      <c r="AH535" s="35" t="str">
        <f>IF('[2]2.1 Data FSVA 2025 &amp; Bobot'!J536="","",'[2]2.1 Data FSVA 2025 &amp; Bobot'!J536)</f>
        <v/>
      </c>
      <c r="AI535" s="35" t="str">
        <f>IF('[2]2.1 Data FSVA 2025 &amp; Bobot'!L536="","",'[2]2.1 Data FSVA 2025 &amp; Bobot'!L536)</f>
        <v/>
      </c>
      <c r="AJ535" s="35" t="str">
        <f>IF('[2]2.1 Data FSVA 2025 &amp; Bobot'!N536="","",'[2]2.1 Data FSVA 2025 &amp; Bobot'!N536)</f>
        <v/>
      </c>
      <c r="AK535" s="35" t="str">
        <f>IF('[2]2.1 Data FSVA 2025 &amp; Bobot'!P536="","",'[2]2.1 Data FSVA 2025 &amp; Bobot'!P536)</f>
        <v/>
      </c>
      <c r="AL535" s="35" t="str">
        <f>IF('[2]2.1 Data FSVA 2025 &amp; Bobot'!R536="","",'[2]2.1 Data FSVA 2025 &amp; Bobot'!R536)</f>
        <v/>
      </c>
      <c r="AM535" s="35" t="str">
        <f>IF('[2]2.1 Data FSVA 2025 &amp; Bobot'!T536="","",'[2]2.1 Data FSVA 2025 &amp; Bobot'!T536)</f>
        <v/>
      </c>
      <c r="AN535" s="35" t="str">
        <f>IF('[2]2.1 Data FSVA 2025 &amp; Bobot'!V536="","",'[2]2.1 Data FSVA 2025 &amp; Bobot'!V536)</f>
        <v/>
      </c>
      <c r="AO535" s="35" t="str">
        <f>IF('[2]2.1 Data FSVA 2025 &amp; Bobot'!X536="","",'[2]2.1 Data FSVA 2025 &amp; Bobot'!X536)</f>
        <v/>
      </c>
      <c r="AP535" s="35" t="str">
        <f>IF('[2]2.1 Data FSVA 2025 &amp; Bobot'!Z536="","",'[2]2.1 Data FSVA 2025 &amp; Bobot'!Z536)</f>
        <v/>
      </c>
      <c r="AQ535" s="35" t="str">
        <f>IF('[2]2.1 Data FSVA 2025 &amp; Bobot'!AB536="","",'[2]2.1 Data FSVA 2025 &amp; Bobot'!AB536)</f>
        <v/>
      </c>
      <c r="AR535" s="35" t="str">
        <f>IF('[2]2.1 Data FSVA 2025 &amp; Bobot'!AD536="","",'[2]2.1 Data FSVA 2025 &amp; Bobot'!AD536)</f>
        <v/>
      </c>
      <c r="AS535" s="27" t="str">
        <f>IF('[2]2.4 Prioritas Individu'!G536="","",'[2]2.4 Prioritas Individu'!G536)</f>
        <v/>
      </c>
      <c r="AT535" s="27" t="str">
        <f>IF('[2]2.4 Prioritas Individu'!H536="","",'[2]2.4 Prioritas Individu'!H536)</f>
        <v/>
      </c>
      <c r="AU535" s="27" t="str">
        <f>IF('[2]2.4 Prioritas Individu'!I536="","",'[2]2.4 Prioritas Individu'!I536)</f>
        <v/>
      </c>
      <c r="AV535" s="27" t="str">
        <f>IF('[2]2.4 Prioritas Individu'!J536="","",'[2]2.4 Prioritas Individu'!J536)</f>
        <v/>
      </c>
      <c r="AW535" s="27" t="str">
        <f>IF('[2]2.4 Prioritas Individu'!K536="","",'[2]2.4 Prioritas Individu'!K536)</f>
        <v/>
      </c>
      <c r="AX535" s="27" t="str">
        <f>IF('[2]2.4 Prioritas Individu'!L536="","",'[2]2.4 Prioritas Individu'!L536)</f>
        <v/>
      </c>
      <c r="AY535" s="27" t="str">
        <f>IF('[2]2.4 Prioritas Individu'!M536="","",'[2]2.4 Prioritas Individu'!M536)</f>
        <v/>
      </c>
      <c r="AZ535" s="27" t="str">
        <f>IF('[2]2.4 Prioritas Individu'!N536="","",'[2]2.4 Prioritas Individu'!N536)</f>
        <v/>
      </c>
      <c r="BA535" s="27" t="str">
        <f>IF('[2]2.4 Prioritas Individu'!O536="","",'[2]2.4 Prioritas Individu'!O536)</f>
        <v/>
      </c>
      <c r="BB535" s="27" t="str">
        <f>IF('[2]2.4 Prioritas Individu'!P536="","",'[2]2.4 Prioritas Individu'!P536)</f>
        <v/>
      </c>
      <c r="BC535" s="27" t="str">
        <f>IF('[2]2.4 Prioritas Individu'!Q536="","",'[2]2.4 Prioritas Individu'!Q536)</f>
        <v/>
      </c>
      <c r="BD535" s="27" t="str">
        <f>IF('[2]2.4 Prioritas Individu'!R536="","",'[2]2.4 Prioritas Individu'!R536)</f>
        <v/>
      </c>
      <c r="BE535" s="25" t="str">
        <f>IF('[2]2.4 Prioritas Individu'!S536="","",'[2]2.4 Prioritas Individu'!S536)</f>
        <v>-</v>
      </c>
      <c r="BF535" s="27" t="str">
        <f>IF('[2]2.4 Prioritas Individu'!T536="","",'[2]2.4 Prioritas Individu'!T536)</f>
        <v>-</v>
      </c>
      <c r="BG535" s="27" t="str">
        <f>IF('[2]2.4 Prioritas Individu'!U536="","",'[2]2.4 Prioritas Individu'!U536)</f>
        <v>-</v>
      </c>
      <c r="BH535" s="25" t="str">
        <f>IF('[2]2.3 Indeks &amp; Cut off Komposit'!G1247="","",'[2]2.3 Indeks &amp; Cut off Komposit'!G1247)</f>
        <v/>
      </c>
      <c r="BI535" s="25" t="str">
        <f>IF('[2]2.3 Indeks &amp; Cut off Komposit'!H1247="","",'[2]2.3 Indeks &amp; Cut off Komposit'!H1247)</f>
        <v/>
      </c>
      <c r="BJ535" s="25" t="str">
        <f>IF('[2]2.3 Indeks &amp; Cut off Komposit'!I1247="","",'[2]2.3 Indeks &amp; Cut off Komposit'!I1247)</f>
        <v/>
      </c>
      <c r="BK535" s="25" t="str">
        <f>IF('[2]2.3 Indeks &amp; Cut off Komposit'!J1247="","",'[2]2.3 Indeks &amp; Cut off Komposit'!J1247)</f>
        <v/>
      </c>
      <c r="BL535" s="25" t="str">
        <f>IF('[2]2.3 Indeks &amp; Cut off Komposit'!K1247="","",'[2]2.3 Indeks &amp; Cut off Komposit'!K1247)</f>
        <v/>
      </c>
      <c r="BM535" s="25" t="str">
        <f>IF('[2]2.3 Indeks &amp; Cut off Komposit'!L1247="","",'[2]2.3 Indeks &amp; Cut off Komposit'!L1247)</f>
        <v/>
      </c>
      <c r="BN535" s="25" t="str">
        <f>IF('[2]2.3 Indeks &amp; Cut off Komposit'!M1247="","",'[2]2.3 Indeks &amp; Cut off Komposit'!M1247)</f>
        <v/>
      </c>
      <c r="BO535" s="25" t="str">
        <f>IF('[2]2.3 Indeks &amp; Cut off Komposit'!N1247="","",'[2]2.3 Indeks &amp; Cut off Komposit'!N1247)</f>
        <v/>
      </c>
      <c r="BP535" s="25" t="str">
        <f>IF('[2]2.3 Indeks &amp; Cut off Komposit'!O1247="","",'[2]2.3 Indeks &amp; Cut off Komposit'!O1247)</f>
        <v/>
      </c>
      <c r="BQ535" s="25" t="str">
        <f>IF('[2]2.3 Indeks &amp; Cut off Komposit'!P1247="","",'[2]2.3 Indeks &amp; Cut off Komposit'!P1247)</f>
        <v/>
      </c>
      <c r="BR535" s="25" t="str">
        <f>IF('[2]2.3 Indeks &amp; Cut off Komposit'!Q1247="","",'[2]2.3 Indeks &amp; Cut off Komposit'!Q1247)</f>
        <v/>
      </c>
      <c r="BS535" s="25" t="str">
        <f>IF('[2]2.3 Indeks &amp; Cut off Komposit'!R1247="","",'[2]2.3 Indeks &amp; Cut off Komposit'!R1247)</f>
        <v/>
      </c>
      <c r="BT535" s="25" t="str">
        <f>IF('[2]2.3 Indeks &amp; Cut off Komposit'!S1247="","",'[2]2.3 Indeks &amp; Cut off Komposit'!S1247)</f>
        <v>-</v>
      </c>
      <c r="BU535" s="25" t="str">
        <f>IF('[2]2.3 Indeks &amp; Cut off Komposit'!T1247="","",'[2]2.3 Indeks &amp; Cut off Komposit'!T1247)</f>
        <v>-</v>
      </c>
      <c r="BV535" s="25" t="str">
        <f>IF('[2]2.3 Indeks &amp; Cut off Komposit'!U1247="","",'[2]2.3 Indeks &amp; Cut off Komposit'!U1247)</f>
        <v>-</v>
      </c>
      <c r="BW535" s="25" t="str">
        <f>IF('[2]2.3 Indeks &amp; Cut off Komposit'!V1247="","",'[2]2.3 Indeks &amp; Cut off Komposit'!V1247)</f>
        <v>-</v>
      </c>
    </row>
    <row r="536" spans="1:75" x14ac:dyDescent="0.3">
      <c r="A536" s="14" t="str">
        <f>IF('[1]0.1 Produksi Pangan &amp; Penduduk'!A536="","",'[1]0.1 Produksi Pangan &amp; Penduduk'!A536)</f>
        <v/>
      </c>
      <c r="B536" s="4" t="str">
        <f>IF('[1]0.1 Produksi Pangan &amp; Penduduk'!B536="","",'[1]0.1 Produksi Pangan &amp; Penduduk'!B536)</f>
        <v/>
      </c>
      <c r="C536" s="14" t="str">
        <f>IF('[1]0.1 Produksi Pangan &amp; Penduduk'!C536="","",'[1]0.1 Produksi Pangan &amp; Penduduk'!C536)</f>
        <v/>
      </c>
      <c r="D536" s="14" t="str">
        <f>IF('[1]0.1 Produksi Pangan &amp; Penduduk'!D536="","",'[1]0.1 Produksi Pangan &amp; Penduduk'!D536)</f>
        <v/>
      </c>
      <c r="E536" s="14" t="str">
        <f>IF('[1]0.1 Produksi Pangan &amp; Penduduk'!E536="","",'[1]0.1 Produksi Pangan &amp; Penduduk'!E536)</f>
        <v/>
      </c>
      <c r="F536" s="4" t="str">
        <f>IF('[1]0.1 Produksi Pangan &amp; Penduduk'!F536="","",'[1]0.1 Produksi Pangan &amp; Penduduk'!F536)</f>
        <v/>
      </c>
      <c r="G536" s="35" t="str">
        <f>IF('[1]0.1 Produksi Pangan &amp; Penduduk'!J536="","",'[1]0.1 Produksi Pangan &amp; Penduduk'!J536)</f>
        <v/>
      </c>
      <c r="H536" s="35" t="str">
        <f>IF('[1]0.1 Produksi Pangan &amp; Penduduk'!M536="","",'[1]0.1 Produksi Pangan &amp; Penduduk'!M536)</f>
        <v/>
      </c>
      <c r="I536" s="35" t="str">
        <f>IF('[1]0.1 Produksi Pangan &amp; Penduduk'!S536="","",'[1]0.1 Produksi Pangan &amp; Penduduk'!S536)</f>
        <v/>
      </c>
      <c r="J536" s="35" t="str">
        <f>IF('[1]0.1 Produksi Pangan &amp; Penduduk'!Y536="","",'[1]0.1 Produksi Pangan &amp; Penduduk'!Y536)</f>
        <v/>
      </c>
      <c r="K536" s="35" t="str">
        <f>IF('[1]0.1 Produksi Pangan &amp; Penduduk'!AE536="","",'[1]0.1 Produksi Pangan &amp; Penduduk'!AE536)</f>
        <v/>
      </c>
      <c r="L536" s="35" t="str">
        <f>IF('[1]0.1 Produksi Pangan &amp; Penduduk'!AK536="","",'[1]0.1 Produksi Pangan &amp; Penduduk'!AK536)</f>
        <v/>
      </c>
      <c r="M536" s="35" t="str">
        <f>IF('[1]0.1 Produksi Pangan &amp; Penduduk'!AQ536="","",'[1]0.1 Produksi Pangan &amp; Penduduk'!AQ536)</f>
        <v/>
      </c>
      <c r="N536" s="35" t="str">
        <f>IF('[1]0.2 Konsumsi Energi'!J536="","",'[1]0.2 Konsumsi Energi'!J536)</f>
        <v/>
      </c>
      <c r="O536" s="35">
        <f>IF('[1]0.2 Konsumsi Energi'!M536="","",'[1]0.2 Konsumsi Energi'!M536)</f>
        <v>2100</v>
      </c>
      <c r="P536" s="35" t="str">
        <f>IF('[1]0.3 Konsumsi Protein Hewani'!J536="","",'[1]0.3 Konsumsi Protein Hewani'!J536)</f>
        <v/>
      </c>
      <c r="Q536" s="35">
        <f>IF('[1]0.3 Konsumsi Protein Hewani'!M536="","",'[1]0.3 Konsumsi Protein Hewani'!M536)</f>
        <v>25</v>
      </c>
      <c r="R536" s="35" t="str">
        <f>IF('[1]0.4 Stok_Cadangan'!J536="","",'[1]0.4 Stok_Cadangan'!J536)</f>
        <v/>
      </c>
      <c r="S536" s="35" t="str">
        <f>IF('[1]0.4 Stok_Cadangan'!M536="","",'[1]0.4 Stok_Cadangan'!M536)</f>
        <v/>
      </c>
      <c r="T536" s="35" t="str">
        <f>IF('[1]0.4 Stok_Cadangan'!P536="","",'[1]0.4 Stok_Cadangan'!P536)</f>
        <v/>
      </c>
      <c r="U536" s="35" t="str">
        <f>IF('[1]0.4 Stok_Cadangan'!T536="","",'[1]0.4 Stok_Cadangan'!T536)</f>
        <v/>
      </c>
      <c r="V536" s="35" t="str">
        <f>IF('[1]0.4 Stok_Cadangan'!W536="","",'[1]0.4 Stok_Cadangan'!W536)</f>
        <v/>
      </c>
      <c r="W536" s="35" t="str">
        <f>IF('[1]0.4 Stok_Cadangan'!Z536="","",'[1]0.4 Stok_Cadangan'!Z536)</f>
        <v/>
      </c>
      <c r="X536" s="35" t="str">
        <f>IF('[1]0.4 Stok_Cadangan'!AF536="","",'[1]0.4 Stok_Cadangan'!AF536)</f>
        <v/>
      </c>
      <c r="Y536" s="35" t="str">
        <f>IF('[1]0.4 Stok_Cadangan'!AI536="","",'[1]0.4 Stok_Cadangan'!AI536)</f>
        <v/>
      </c>
      <c r="Z536" s="35" t="str">
        <f>IF('[1]0.4 Stok_Cadangan'!AL536="","",'[1]0.4 Stok_Cadangan'!AL536)</f>
        <v/>
      </c>
      <c r="AA536" s="35" t="str">
        <f>IF('[1]0.5 Indikator Keterjangkauan'!P536="","",'[1]0.5 Indikator Keterjangkauan'!P536)</f>
        <v/>
      </c>
      <c r="AB536" s="35" t="str">
        <f>IF('[1]0.5 Indikator Keterjangkauan'!T536="","",'[1]0.5 Indikator Keterjangkauan'!T536)</f>
        <v/>
      </c>
      <c r="AC536" s="35" t="str">
        <f>IF('[1]0.5 Indikator Keterjangkauan'!X536="","",'[1]0.5 Indikator Keterjangkauan'!X536)</f>
        <v/>
      </c>
      <c r="AD536" s="35" t="str">
        <f>IF('[1]0.5 Indikator Keterjangkauan'!AB536="","",'[1]0.5 Indikator Keterjangkauan'!AB536)</f>
        <v/>
      </c>
      <c r="AE536" s="35" t="str">
        <f>IF('[1]0.6 Indikator Pemanfaatan'!V536="","",'[1]0.6 Indikator Pemanfaatan'!V536)</f>
        <v/>
      </c>
      <c r="AF536" s="35" t="str">
        <f>IF('[1]0.6 Indikator Pemanfaatan'!Z536="","",'[1]0.6 Indikator Pemanfaatan'!Z536)</f>
        <v/>
      </c>
      <c r="AG536" s="35" t="str">
        <f>IF('[2]2.1 Data FSVA 2025 &amp; Bobot'!H537="","",'[2]2.1 Data FSVA 2025 &amp; Bobot'!H537)</f>
        <v/>
      </c>
      <c r="AH536" s="35" t="str">
        <f>IF('[2]2.1 Data FSVA 2025 &amp; Bobot'!J537="","",'[2]2.1 Data FSVA 2025 &amp; Bobot'!J537)</f>
        <v/>
      </c>
      <c r="AI536" s="35" t="str">
        <f>IF('[2]2.1 Data FSVA 2025 &amp; Bobot'!L537="","",'[2]2.1 Data FSVA 2025 &amp; Bobot'!L537)</f>
        <v/>
      </c>
      <c r="AJ536" s="35" t="str">
        <f>IF('[2]2.1 Data FSVA 2025 &amp; Bobot'!N537="","",'[2]2.1 Data FSVA 2025 &amp; Bobot'!N537)</f>
        <v/>
      </c>
      <c r="AK536" s="35" t="str">
        <f>IF('[2]2.1 Data FSVA 2025 &amp; Bobot'!P537="","",'[2]2.1 Data FSVA 2025 &amp; Bobot'!P537)</f>
        <v/>
      </c>
      <c r="AL536" s="35" t="str">
        <f>IF('[2]2.1 Data FSVA 2025 &amp; Bobot'!R537="","",'[2]2.1 Data FSVA 2025 &amp; Bobot'!R537)</f>
        <v/>
      </c>
      <c r="AM536" s="35" t="str">
        <f>IF('[2]2.1 Data FSVA 2025 &amp; Bobot'!T537="","",'[2]2.1 Data FSVA 2025 &amp; Bobot'!T537)</f>
        <v/>
      </c>
      <c r="AN536" s="35" t="str">
        <f>IF('[2]2.1 Data FSVA 2025 &amp; Bobot'!V537="","",'[2]2.1 Data FSVA 2025 &amp; Bobot'!V537)</f>
        <v/>
      </c>
      <c r="AO536" s="35" t="str">
        <f>IF('[2]2.1 Data FSVA 2025 &amp; Bobot'!X537="","",'[2]2.1 Data FSVA 2025 &amp; Bobot'!X537)</f>
        <v/>
      </c>
      <c r="AP536" s="35" t="str">
        <f>IF('[2]2.1 Data FSVA 2025 &amp; Bobot'!Z537="","",'[2]2.1 Data FSVA 2025 &amp; Bobot'!Z537)</f>
        <v/>
      </c>
      <c r="AQ536" s="35" t="str">
        <f>IF('[2]2.1 Data FSVA 2025 &amp; Bobot'!AB537="","",'[2]2.1 Data FSVA 2025 &amp; Bobot'!AB537)</f>
        <v/>
      </c>
      <c r="AR536" s="35" t="str">
        <f>IF('[2]2.1 Data FSVA 2025 &amp; Bobot'!AD537="","",'[2]2.1 Data FSVA 2025 &amp; Bobot'!AD537)</f>
        <v/>
      </c>
      <c r="AS536" s="27" t="str">
        <f>IF('[2]2.4 Prioritas Individu'!G537="","",'[2]2.4 Prioritas Individu'!G537)</f>
        <v/>
      </c>
      <c r="AT536" s="27" t="str">
        <f>IF('[2]2.4 Prioritas Individu'!H537="","",'[2]2.4 Prioritas Individu'!H537)</f>
        <v/>
      </c>
      <c r="AU536" s="27" t="str">
        <f>IF('[2]2.4 Prioritas Individu'!I537="","",'[2]2.4 Prioritas Individu'!I537)</f>
        <v/>
      </c>
      <c r="AV536" s="27" t="str">
        <f>IF('[2]2.4 Prioritas Individu'!J537="","",'[2]2.4 Prioritas Individu'!J537)</f>
        <v/>
      </c>
      <c r="AW536" s="27" t="str">
        <f>IF('[2]2.4 Prioritas Individu'!K537="","",'[2]2.4 Prioritas Individu'!K537)</f>
        <v/>
      </c>
      <c r="AX536" s="27" t="str">
        <f>IF('[2]2.4 Prioritas Individu'!L537="","",'[2]2.4 Prioritas Individu'!L537)</f>
        <v/>
      </c>
      <c r="AY536" s="27" t="str">
        <f>IF('[2]2.4 Prioritas Individu'!M537="","",'[2]2.4 Prioritas Individu'!M537)</f>
        <v/>
      </c>
      <c r="AZ536" s="27" t="str">
        <f>IF('[2]2.4 Prioritas Individu'!N537="","",'[2]2.4 Prioritas Individu'!N537)</f>
        <v/>
      </c>
      <c r="BA536" s="27" t="str">
        <f>IF('[2]2.4 Prioritas Individu'!O537="","",'[2]2.4 Prioritas Individu'!O537)</f>
        <v/>
      </c>
      <c r="BB536" s="27" t="str">
        <f>IF('[2]2.4 Prioritas Individu'!P537="","",'[2]2.4 Prioritas Individu'!P537)</f>
        <v/>
      </c>
      <c r="BC536" s="27" t="str">
        <f>IF('[2]2.4 Prioritas Individu'!Q537="","",'[2]2.4 Prioritas Individu'!Q537)</f>
        <v/>
      </c>
      <c r="BD536" s="27" t="str">
        <f>IF('[2]2.4 Prioritas Individu'!R537="","",'[2]2.4 Prioritas Individu'!R537)</f>
        <v/>
      </c>
      <c r="BE536" s="25" t="str">
        <f>IF('[2]2.4 Prioritas Individu'!S537="","",'[2]2.4 Prioritas Individu'!S537)</f>
        <v>-</v>
      </c>
      <c r="BF536" s="27" t="str">
        <f>IF('[2]2.4 Prioritas Individu'!T537="","",'[2]2.4 Prioritas Individu'!T537)</f>
        <v>-</v>
      </c>
      <c r="BG536" s="27" t="str">
        <f>IF('[2]2.4 Prioritas Individu'!U537="","",'[2]2.4 Prioritas Individu'!U537)</f>
        <v>-</v>
      </c>
      <c r="BH536" s="25" t="str">
        <f>IF('[2]2.3 Indeks &amp; Cut off Komposit'!G1248="","",'[2]2.3 Indeks &amp; Cut off Komposit'!G1248)</f>
        <v/>
      </c>
      <c r="BI536" s="25" t="str">
        <f>IF('[2]2.3 Indeks &amp; Cut off Komposit'!H1248="","",'[2]2.3 Indeks &amp; Cut off Komposit'!H1248)</f>
        <v/>
      </c>
      <c r="BJ536" s="25" t="str">
        <f>IF('[2]2.3 Indeks &amp; Cut off Komposit'!I1248="","",'[2]2.3 Indeks &amp; Cut off Komposit'!I1248)</f>
        <v/>
      </c>
      <c r="BK536" s="25" t="str">
        <f>IF('[2]2.3 Indeks &amp; Cut off Komposit'!J1248="","",'[2]2.3 Indeks &amp; Cut off Komposit'!J1248)</f>
        <v/>
      </c>
      <c r="BL536" s="25" t="str">
        <f>IF('[2]2.3 Indeks &amp; Cut off Komposit'!K1248="","",'[2]2.3 Indeks &amp; Cut off Komposit'!K1248)</f>
        <v/>
      </c>
      <c r="BM536" s="25" t="str">
        <f>IF('[2]2.3 Indeks &amp; Cut off Komposit'!L1248="","",'[2]2.3 Indeks &amp; Cut off Komposit'!L1248)</f>
        <v/>
      </c>
      <c r="BN536" s="25" t="str">
        <f>IF('[2]2.3 Indeks &amp; Cut off Komposit'!M1248="","",'[2]2.3 Indeks &amp; Cut off Komposit'!M1248)</f>
        <v/>
      </c>
      <c r="BO536" s="25" t="str">
        <f>IF('[2]2.3 Indeks &amp; Cut off Komposit'!N1248="","",'[2]2.3 Indeks &amp; Cut off Komposit'!N1248)</f>
        <v/>
      </c>
      <c r="BP536" s="25" t="str">
        <f>IF('[2]2.3 Indeks &amp; Cut off Komposit'!O1248="","",'[2]2.3 Indeks &amp; Cut off Komposit'!O1248)</f>
        <v/>
      </c>
      <c r="BQ536" s="25" t="str">
        <f>IF('[2]2.3 Indeks &amp; Cut off Komposit'!P1248="","",'[2]2.3 Indeks &amp; Cut off Komposit'!P1248)</f>
        <v/>
      </c>
      <c r="BR536" s="25" t="str">
        <f>IF('[2]2.3 Indeks &amp; Cut off Komposit'!Q1248="","",'[2]2.3 Indeks &amp; Cut off Komposit'!Q1248)</f>
        <v/>
      </c>
      <c r="BS536" s="25" t="str">
        <f>IF('[2]2.3 Indeks &amp; Cut off Komposit'!R1248="","",'[2]2.3 Indeks &amp; Cut off Komposit'!R1248)</f>
        <v/>
      </c>
      <c r="BT536" s="25" t="str">
        <f>IF('[2]2.3 Indeks &amp; Cut off Komposit'!S1248="","",'[2]2.3 Indeks &amp; Cut off Komposit'!S1248)</f>
        <v>-</v>
      </c>
      <c r="BU536" s="25" t="str">
        <f>IF('[2]2.3 Indeks &amp; Cut off Komposit'!T1248="","",'[2]2.3 Indeks &amp; Cut off Komposit'!T1248)</f>
        <v>-</v>
      </c>
      <c r="BV536" s="25" t="str">
        <f>IF('[2]2.3 Indeks &amp; Cut off Komposit'!U1248="","",'[2]2.3 Indeks &amp; Cut off Komposit'!U1248)</f>
        <v>-</v>
      </c>
      <c r="BW536" s="25" t="str">
        <f>IF('[2]2.3 Indeks &amp; Cut off Komposit'!V1248="","",'[2]2.3 Indeks &amp; Cut off Komposit'!V1248)</f>
        <v>-</v>
      </c>
    </row>
    <row r="537" spans="1:75" x14ac:dyDescent="0.3">
      <c r="A537" s="14" t="str">
        <f>IF('[1]0.1 Produksi Pangan &amp; Penduduk'!A537="","",'[1]0.1 Produksi Pangan &amp; Penduduk'!A537)</f>
        <v/>
      </c>
      <c r="B537" s="4" t="str">
        <f>IF('[1]0.1 Produksi Pangan &amp; Penduduk'!B537="","",'[1]0.1 Produksi Pangan &amp; Penduduk'!B537)</f>
        <v/>
      </c>
      <c r="C537" s="14" t="str">
        <f>IF('[1]0.1 Produksi Pangan &amp; Penduduk'!C537="","",'[1]0.1 Produksi Pangan &amp; Penduduk'!C537)</f>
        <v/>
      </c>
      <c r="D537" s="14" t="str">
        <f>IF('[1]0.1 Produksi Pangan &amp; Penduduk'!D537="","",'[1]0.1 Produksi Pangan &amp; Penduduk'!D537)</f>
        <v/>
      </c>
      <c r="E537" s="14" t="str">
        <f>IF('[1]0.1 Produksi Pangan &amp; Penduduk'!E537="","",'[1]0.1 Produksi Pangan &amp; Penduduk'!E537)</f>
        <v/>
      </c>
      <c r="F537" s="4" t="str">
        <f>IF('[1]0.1 Produksi Pangan &amp; Penduduk'!F537="","",'[1]0.1 Produksi Pangan &amp; Penduduk'!F537)</f>
        <v/>
      </c>
      <c r="G537" s="35" t="str">
        <f>IF('[1]0.1 Produksi Pangan &amp; Penduduk'!J537="","",'[1]0.1 Produksi Pangan &amp; Penduduk'!J537)</f>
        <v/>
      </c>
      <c r="H537" s="35" t="str">
        <f>IF('[1]0.1 Produksi Pangan &amp; Penduduk'!M537="","",'[1]0.1 Produksi Pangan &amp; Penduduk'!M537)</f>
        <v/>
      </c>
      <c r="I537" s="35" t="str">
        <f>IF('[1]0.1 Produksi Pangan &amp; Penduduk'!S537="","",'[1]0.1 Produksi Pangan &amp; Penduduk'!S537)</f>
        <v/>
      </c>
      <c r="J537" s="35" t="str">
        <f>IF('[1]0.1 Produksi Pangan &amp; Penduduk'!Y537="","",'[1]0.1 Produksi Pangan &amp; Penduduk'!Y537)</f>
        <v/>
      </c>
      <c r="K537" s="35" t="str">
        <f>IF('[1]0.1 Produksi Pangan &amp; Penduduk'!AE537="","",'[1]0.1 Produksi Pangan &amp; Penduduk'!AE537)</f>
        <v/>
      </c>
      <c r="L537" s="35" t="str">
        <f>IF('[1]0.1 Produksi Pangan &amp; Penduduk'!AK537="","",'[1]0.1 Produksi Pangan &amp; Penduduk'!AK537)</f>
        <v/>
      </c>
      <c r="M537" s="35" t="str">
        <f>IF('[1]0.1 Produksi Pangan &amp; Penduduk'!AQ537="","",'[1]0.1 Produksi Pangan &amp; Penduduk'!AQ537)</f>
        <v/>
      </c>
      <c r="N537" s="35" t="str">
        <f>IF('[1]0.2 Konsumsi Energi'!J537="","",'[1]0.2 Konsumsi Energi'!J537)</f>
        <v/>
      </c>
      <c r="O537" s="35">
        <f>IF('[1]0.2 Konsumsi Energi'!M537="","",'[1]0.2 Konsumsi Energi'!M537)</f>
        <v>2100</v>
      </c>
      <c r="P537" s="35" t="str">
        <f>IF('[1]0.3 Konsumsi Protein Hewani'!J537="","",'[1]0.3 Konsumsi Protein Hewani'!J537)</f>
        <v/>
      </c>
      <c r="Q537" s="35">
        <f>IF('[1]0.3 Konsumsi Protein Hewani'!M537="","",'[1]0.3 Konsumsi Protein Hewani'!M537)</f>
        <v>25</v>
      </c>
      <c r="R537" s="35" t="str">
        <f>IF('[1]0.4 Stok_Cadangan'!J537="","",'[1]0.4 Stok_Cadangan'!J537)</f>
        <v/>
      </c>
      <c r="S537" s="35" t="str">
        <f>IF('[1]0.4 Stok_Cadangan'!M537="","",'[1]0.4 Stok_Cadangan'!M537)</f>
        <v/>
      </c>
      <c r="T537" s="35" t="str">
        <f>IF('[1]0.4 Stok_Cadangan'!P537="","",'[1]0.4 Stok_Cadangan'!P537)</f>
        <v/>
      </c>
      <c r="U537" s="35" t="str">
        <f>IF('[1]0.4 Stok_Cadangan'!T537="","",'[1]0.4 Stok_Cadangan'!T537)</f>
        <v/>
      </c>
      <c r="V537" s="35" t="str">
        <f>IF('[1]0.4 Stok_Cadangan'!W537="","",'[1]0.4 Stok_Cadangan'!W537)</f>
        <v/>
      </c>
      <c r="W537" s="35" t="str">
        <f>IF('[1]0.4 Stok_Cadangan'!Z537="","",'[1]0.4 Stok_Cadangan'!Z537)</f>
        <v/>
      </c>
      <c r="X537" s="35" t="str">
        <f>IF('[1]0.4 Stok_Cadangan'!AF537="","",'[1]0.4 Stok_Cadangan'!AF537)</f>
        <v/>
      </c>
      <c r="Y537" s="35" t="str">
        <f>IF('[1]0.4 Stok_Cadangan'!AI537="","",'[1]0.4 Stok_Cadangan'!AI537)</f>
        <v/>
      </c>
      <c r="Z537" s="35" t="str">
        <f>IF('[1]0.4 Stok_Cadangan'!AL537="","",'[1]0.4 Stok_Cadangan'!AL537)</f>
        <v/>
      </c>
      <c r="AA537" s="35" t="str">
        <f>IF('[1]0.5 Indikator Keterjangkauan'!P537="","",'[1]0.5 Indikator Keterjangkauan'!P537)</f>
        <v/>
      </c>
      <c r="AB537" s="35" t="str">
        <f>IF('[1]0.5 Indikator Keterjangkauan'!T537="","",'[1]0.5 Indikator Keterjangkauan'!T537)</f>
        <v/>
      </c>
      <c r="AC537" s="35" t="str">
        <f>IF('[1]0.5 Indikator Keterjangkauan'!X537="","",'[1]0.5 Indikator Keterjangkauan'!X537)</f>
        <v/>
      </c>
      <c r="AD537" s="35" t="str">
        <f>IF('[1]0.5 Indikator Keterjangkauan'!AB537="","",'[1]0.5 Indikator Keterjangkauan'!AB537)</f>
        <v/>
      </c>
      <c r="AE537" s="35" t="str">
        <f>IF('[1]0.6 Indikator Pemanfaatan'!V537="","",'[1]0.6 Indikator Pemanfaatan'!V537)</f>
        <v/>
      </c>
      <c r="AF537" s="35" t="str">
        <f>IF('[1]0.6 Indikator Pemanfaatan'!Z537="","",'[1]0.6 Indikator Pemanfaatan'!Z537)</f>
        <v/>
      </c>
      <c r="AG537" s="35" t="str">
        <f>IF('[2]2.1 Data FSVA 2025 &amp; Bobot'!H538="","",'[2]2.1 Data FSVA 2025 &amp; Bobot'!H538)</f>
        <v/>
      </c>
      <c r="AH537" s="35" t="str">
        <f>IF('[2]2.1 Data FSVA 2025 &amp; Bobot'!J538="","",'[2]2.1 Data FSVA 2025 &amp; Bobot'!J538)</f>
        <v/>
      </c>
      <c r="AI537" s="35" t="str">
        <f>IF('[2]2.1 Data FSVA 2025 &amp; Bobot'!L538="","",'[2]2.1 Data FSVA 2025 &amp; Bobot'!L538)</f>
        <v/>
      </c>
      <c r="AJ537" s="35" t="str">
        <f>IF('[2]2.1 Data FSVA 2025 &amp; Bobot'!N538="","",'[2]2.1 Data FSVA 2025 &amp; Bobot'!N538)</f>
        <v/>
      </c>
      <c r="AK537" s="35" t="str">
        <f>IF('[2]2.1 Data FSVA 2025 &amp; Bobot'!P538="","",'[2]2.1 Data FSVA 2025 &amp; Bobot'!P538)</f>
        <v/>
      </c>
      <c r="AL537" s="35" t="str">
        <f>IF('[2]2.1 Data FSVA 2025 &amp; Bobot'!R538="","",'[2]2.1 Data FSVA 2025 &amp; Bobot'!R538)</f>
        <v/>
      </c>
      <c r="AM537" s="35" t="str">
        <f>IF('[2]2.1 Data FSVA 2025 &amp; Bobot'!T538="","",'[2]2.1 Data FSVA 2025 &amp; Bobot'!T538)</f>
        <v/>
      </c>
      <c r="AN537" s="35" t="str">
        <f>IF('[2]2.1 Data FSVA 2025 &amp; Bobot'!V538="","",'[2]2.1 Data FSVA 2025 &amp; Bobot'!V538)</f>
        <v/>
      </c>
      <c r="AO537" s="35" t="str">
        <f>IF('[2]2.1 Data FSVA 2025 &amp; Bobot'!X538="","",'[2]2.1 Data FSVA 2025 &amp; Bobot'!X538)</f>
        <v/>
      </c>
      <c r="AP537" s="35" t="str">
        <f>IF('[2]2.1 Data FSVA 2025 &amp; Bobot'!Z538="","",'[2]2.1 Data FSVA 2025 &amp; Bobot'!Z538)</f>
        <v/>
      </c>
      <c r="AQ537" s="35" t="str">
        <f>IF('[2]2.1 Data FSVA 2025 &amp; Bobot'!AB538="","",'[2]2.1 Data FSVA 2025 &amp; Bobot'!AB538)</f>
        <v/>
      </c>
      <c r="AR537" s="35" t="str">
        <f>IF('[2]2.1 Data FSVA 2025 &amp; Bobot'!AD538="","",'[2]2.1 Data FSVA 2025 &amp; Bobot'!AD538)</f>
        <v/>
      </c>
      <c r="AS537" s="27" t="str">
        <f>IF('[2]2.4 Prioritas Individu'!G538="","",'[2]2.4 Prioritas Individu'!G538)</f>
        <v/>
      </c>
      <c r="AT537" s="27" t="str">
        <f>IF('[2]2.4 Prioritas Individu'!H538="","",'[2]2.4 Prioritas Individu'!H538)</f>
        <v/>
      </c>
      <c r="AU537" s="27" t="str">
        <f>IF('[2]2.4 Prioritas Individu'!I538="","",'[2]2.4 Prioritas Individu'!I538)</f>
        <v/>
      </c>
      <c r="AV537" s="27" t="str">
        <f>IF('[2]2.4 Prioritas Individu'!J538="","",'[2]2.4 Prioritas Individu'!J538)</f>
        <v/>
      </c>
      <c r="AW537" s="27" t="str">
        <f>IF('[2]2.4 Prioritas Individu'!K538="","",'[2]2.4 Prioritas Individu'!K538)</f>
        <v/>
      </c>
      <c r="AX537" s="27" t="str">
        <f>IF('[2]2.4 Prioritas Individu'!L538="","",'[2]2.4 Prioritas Individu'!L538)</f>
        <v/>
      </c>
      <c r="AY537" s="27" t="str">
        <f>IF('[2]2.4 Prioritas Individu'!M538="","",'[2]2.4 Prioritas Individu'!M538)</f>
        <v/>
      </c>
      <c r="AZ537" s="27" t="str">
        <f>IF('[2]2.4 Prioritas Individu'!N538="","",'[2]2.4 Prioritas Individu'!N538)</f>
        <v/>
      </c>
      <c r="BA537" s="27" t="str">
        <f>IF('[2]2.4 Prioritas Individu'!O538="","",'[2]2.4 Prioritas Individu'!O538)</f>
        <v/>
      </c>
      <c r="BB537" s="27" t="str">
        <f>IF('[2]2.4 Prioritas Individu'!P538="","",'[2]2.4 Prioritas Individu'!P538)</f>
        <v/>
      </c>
      <c r="BC537" s="27" t="str">
        <f>IF('[2]2.4 Prioritas Individu'!Q538="","",'[2]2.4 Prioritas Individu'!Q538)</f>
        <v/>
      </c>
      <c r="BD537" s="27" t="str">
        <f>IF('[2]2.4 Prioritas Individu'!R538="","",'[2]2.4 Prioritas Individu'!R538)</f>
        <v/>
      </c>
      <c r="BE537" s="25" t="str">
        <f>IF('[2]2.4 Prioritas Individu'!S538="","",'[2]2.4 Prioritas Individu'!S538)</f>
        <v>-</v>
      </c>
      <c r="BF537" s="27" t="str">
        <f>IF('[2]2.4 Prioritas Individu'!T538="","",'[2]2.4 Prioritas Individu'!T538)</f>
        <v>-</v>
      </c>
      <c r="BG537" s="27" t="str">
        <f>IF('[2]2.4 Prioritas Individu'!U538="","",'[2]2.4 Prioritas Individu'!U538)</f>
        <v>-</v>
      </c>
      <c r="BH537" s="25" t="str">
        <f>IF('[2]2.3 Indeks &amp; Cut off Komposit'!G1249="","",'[2]2.3 Indeks &amp; Cut off Komposit'!G1249)</f>
        <v/>
      </c>
      <c r="BI537" s="25" t="str">
        <f>IF('[2]2.3 Indeks &amp; Cut off Komposit'!H1249="","",'[2]2.3 Indeks &amp; Cut off Komposit'!H1249)</f>
        <v/>
      </c>
      <c r="BJ537" s="25" t="str">
        <f>IF('[2]2.3 Indeks &amp; Cut off Komposit'!I1249="","",'[2]2.3 Indeks &amp; Cut off Komposit'!I1249)</f>
        <v/>
      </c>
      <c r="BK537" s="25" t="str">
        <f>IF('[2]2.3 Indeks &amp; Cut off Komposit'!J1249="","",'[2]2.3 Indeks &amp; Cut off Komposit'!J1249)</f>
        <v/>
      </c>
      <c r="BL537" s="25" t="str">
        <f>IF('[2]2.3 Indeks &amp; Cut off Komposit'!K1249="","",'[2]2.3 Indeks &amp; Cut off Komposit'!K1249)</f>
        <v/>
      </c>
      <c r="BM537" s="25" t="str">
        <f>IF('[2]2.3 Indeks &amp; Cut off Komposit'!L1249="","",'[2]2.3 Indeks &amp; Cut off Komposit'!L1249)</f>
        <v/>
      </c>
      <c r="BN537" s="25" t="str">
        <f>IF('[2]2.3 Indeks &amp; Cut off Komposit'!M1249="","",'[2]2.3 Indeks &amp; Cut off Komposit'!M1249)</f>
        <v/>
      </c>
      <c r="BO537" s="25" t="str">
        <f>IF('[2]2.3 Indeks &amp; Cut off Komposit'!N1249="","",'[2]2.3 Indeks &amp; Cut off Komposit'!N1249)</f>
        <v/>
      </c>
      <c r="BP537" s="25" t="str">
        <f>IF('[2]2.3 Indeks &amp; Cut off Komposit'!O1249="","",'[2]2.3 Indeks &amp; Cut off Komposit'!O1249)</f>
        <v/>
      </c>
      <c r="BQ537" s="25" t="str">
        <f>IF('[2]2.3 Indeks &amp; Cut off Komposit'!P1249="","",'[2]2.3 Indeks &amp; Cut off Komposit'!P1249)</f>
        <v/>
      </c>
      <c r="BR537" s="25" t="str">
        <f>IF('[2]2.3 Indeks &amp; Cut off Komposit'!Q1249="","",'[2]2.3 Indeks &amp; Cut off Komposit'!Q1249)</f>
        <v/>
      </c>
      <c r="BS537" s="25" t="str">
        <f>IF('[2]2.3 Indeks &amp; Cut off Komposit'!R1249="","",'[2]2.3 Indeks &amp; Cut off Komposit'!R1249)</f>
        <v/>
      </c>
      <c r="BT537" s="25" t="str">
        <f>IF('[2]2.3 Indeks &amp; Cut off Komposit'!S1249="","",'[2]2.3 Indeks &amp; Cut off Komposit'!S1249)</f>
        <v>-</v>
      </c>
      <c r="BU537" s="25" t="str">
        <f>IF('[2]2.3 Indeks &amp; Cut off Komposit'!T1249="","",'[2]2.3 Indeks &amp; Cut off Komposit'!T1249)</f>
        <v>-</v>
      </c>
      <c r="BV537" s="25" t="str">
        <f>IF('[2]2.3 Indeks &amp; Cut off Komposit'!U1249="","",'[2]2.3 Indeks &amp; Cut off Komposit'!U1249)</f>
        <v>-</v>
      </c>
      <c r="BW537" s="25" t="str">
        <f>IF('[2]2.3 Indeks &amp; Cut off Komposit'!V1249="","",'[2]2.3 Indeks &amp; Cut off Komposit'!V1249)</f>
        <v>-</v>
      </c>
    </row>
    <row r="538" spans="1:75" x14ac:dyDescent="0.3">
      <c r="A538" s="14" t="str">
        <f>IF('[1]0.1 Produksi Pangan &amp; Penduduk'!A538="","",'[1]0.1 Produksi Pangan &amp; Penduduk'!A538)</f>
        <v/>
      </c>
      <c r="B538" s="4" t="str">
        <f>IF('[1]0.1 Produksi Pangan &amp; Penduduk'!B538="","",'[1]0.1 Produksi Pangan &amp; Penduduk'!B538)</f>
        <v/>
      </c>
      <c r="C538" s="14" t="str">
        <f>IF('[1]0.1 Produksi Pangan &amp; Penduduk'!C538="","",'[1]0.1 Produksi Pangan &amp; Penduduk'!C538)</f>
        <v/>
      </c>
      <c r="D538" s="14" t="str">
        <f>IF('[1]0.1 Produksi Pangan &amp; Penduduk'!D538="","",'[1]0.1 Produksi Pangan &amp; Penduduk'!D538)</f>
        <v/>
      </c>
      <c r="E538" s="14" t="str">
        <f>IF('[1]0.1 Produksi Pangan &amp; Penduduk'!E538="","",'[1]0.1 Produksi Pangan &amp; Penduduk'!E538)</f>
        <v/>
      </c>
      <c r="F538" s="4" t="str">
        <f>IF('[1]0.1 Produksi Pangan &amp; Penduduk'!F538="","",'[1]0.1 Produksi Pangan &amp; Penduduk'!F538)</f>
        <v/>
      </c>
      <c r="G538" s="35" t="str">
        <f>IF('[1]0.1 Produksi Pangan &amp; Penduduk'!J538="","",'[1]0.1 Produksi Pangan &amp; Penduduk'!J538)</f>
        <v/>
      </c>
      <c r="H538" s="35" t="str">
        <f>IF('[1]0.1 Produksi Pangan &amp; Penduduk'!M538="","",'[1]0.1 Produksi Pangan &amp; Penduduk'!M538)</f>
        <v/>
      </c>
      <c r="I538" s="35" t="str">
        <f>IF('[1]0.1 Produksi Pangan &amp; Penduduk'!S538="","",'[1]0.1 Produksi Pangan &amp; Penduduk'!S538)</f>
        <v/>
      </c>
      <c r="J538" s="35" t="str">
        <f>IF('[1]0.1 Produksi Pangan &amp; Penduduk'!Y538="","",'[1]0.1 Produksi Pangan &amp; Penduduk'!Y538)</f>
        <v/>
      </c>
      <c r="K538" s="35" t="str">
        <f>IF('[1]0.1 Produksi Pangan &amp; Penduduk'!AE538="","",'[1]0.1 Produksi Pangan &amp; Penduduk'!AE538)</f>
        <v/>
      </c>
      <c r="L538" s="35" t="str">
        <f>IF('[1]0.1 Produksi Pangan &amp; Penduduk'!AK538="","",'[1]0.1 Produksi Pangan &amp; Penduduk'!AK538)</f>
        <v/>
      </c>
      <c r="M538" s="35" t="str">
        <f>IF('[1]0.1 Produksi Pangan &amp; Penduduk'!AQ538="","",'[1]0.1 Produksi Pangan &amp; Penduduk'!AQ538)</f>
        <v/>
      </c>
      <c r="N538" s="35" t="str">
        <f>IF('[1]0.2 Konsumsi Energi'!J538="","",'[1]0.2 Konsumsi Energi'!J538)</f>
        <v/>
      </c>
      <c r="O538" s="35">
        <f>IF('[1]0.2 Konsumsi Energi'!M538="","",'[1]0.2 Konsumsi Energi'!M538)</f>
        <v>2100</v>
      </c>
      <c r="P538" s="35" t="str">
        <f>IF('[1]0.3 Konsumsi Protein Hewani'!J538="","",'[1]0.3 Konsumsi Protein Hewani'!J538)</f>
        <v/>
      </c>
      <c r="Q538" s="35">
        <f>IF('[1]0.3 Konsumsi Protein Hewani'!M538="","",'[1]0.3 Konsumsi Protein Hewani'!M538)</f>
        <v>25</v>
      </c>
      <c r="R538" s="35" t="str">
        <f>IF('[1]0.4 Stok_Cadangan'!J538="","",'[1]0.4 Stok_Cadangan'!J538)</f>
        <v/>
      </c>
      <c r="S538" s="35" t="str">
        <f>IF('[1]0.4 Stok_Cadangan'!M538="","",'[1]0.4 Stok_Cadangan'!M538)</f>
        <v/>
      </c>
      <c r="T538" s="35" t="str">
        <f>IF('[1]0.4 Stok_Cadangan'!P538="","",'[1]0.4 Stok_Cadangan'!P538)</f>
        <v/>
      </c>
      <c r="U538" s="35" t="str">
        <f>IF('[1]0.4 Stok_Cadangan'!T538="","",'[1]0.4 Stok_Cadangan'!T538)</f>
        <v/>
      </c>
      <c r="V538" s="35" t="str">
        <f>IF('[1]0.4 Stok_Cadangan'!W538="","",'[1]0.4 Stok_Cadangan'!W538)</f>
        <v/>
      </c>
      <c r="W538" s="35" t="str">
        <f>IF('[1]0.4 Stok_Cadangan'!Z538="","",'[1]0.4 Stok_Cadangan'!Z538)</f>
        <v/>
      </c>
      <c r="X538" s="35" t="str">
        <f>IF('[1]0.4 Stok_Cadangan'!AF538="","",'[1]0.4 Stok_Cadangan'!AF538)</f>
        <v/>
      </c>
      <c r="Y538" s="35" t="str">
        <f>IF('[1]0.4 Stok_Cadangan'!AI538="","",'[1]0.4 Stok_Cadangan'!AI538)</f>
        <v/>
      </c>
      <c r="Z538" s="35" t="str">
        <f>IF('[1]0.4 Stok_Cadangan'!AL538="","",'[1]0.4 Stok_Cadangan'!AL538)</f>
        <v/>
      </c>
      <c r="AA538" s="35" t="str">
        <f>IF('[1]0.5 Indikator Keterjangkauan'!P538="","",'[1]0.5 Indikator Keterjangkauan'!P538)</f>
        <v/>
      </c>
      <c r="AB538" s="35" t="str">
        <f>IF('[1]0.5 Indikator Keterjangkauan'!T538="","",'[1]0.5 Indikator Keterjangkauan'!T538)</f>
        <v/>
      </c>
      <c r="AC538" s="35" t="str">
        <f>IF('[1]0.5 Indikator Keterjangkauan'!X538="","",'[1]0.5 Indikator Keterjangkauan'!X538)</f>
        <v/>
      </c>
      <c r="AD538" s="35" t="str">
        <f>IF('[1]0.5 Indikator Keterjangkauan'!AB538="","",'[1]0.5 Indikator Keterjangkauan'!AB538)</f>
        <v/>
      </c>
      <c r="AE538" s="35" t="str">
        <f>IF('[1]0.6 Indikator Pemanfaatan'!V538="","",'[1]0.6 Indikator Pemanfaatan'!V538)</f>
        <v/>
      </c>
      <c r="AF538" s="35" t="str">
        <f>IF('[1]0.6 Indikator Pemanfaatan'!Z538="","",'[1]0.6 Indikator Pemanfaatan'!Z538)</f>
        <v/>
      </c>
      <c r="AG538" s="35" t="str">
        <f>IF('[2]2.1 Data FSVA 2025 &amp; Bobot'!H539="","",'[2]2.1 Data FSVA 2025 &amp; Bobot'!H539)</f>
        <v/>
      </c>
      <c r="AH538" s="35" t="str">
        <f>IF('[2]2.1 Data FSVA 2025 &amp; Bobot'!J539="","",'[2]2.1 Data FSVA 2025 &amp; Bobot'!J539)</f>
        <v/>
      </c>
      <c r="AI538" s="35" t="str">
        <f>IF('[2]2.1 Data FSVA 2025 &amp; Bobot'!L539="","",'[2]2.1 Data FSVA 2025 &amp; Bobot'!L539)</f>
        <v/>
      </c>
      <c r="AJ538" s="35" t="str">
        <f>IF('[2]2.1 Data FSVA 2025 &amp; Bobot'!N539="","",'[2]2.1 Data FSVA 2025 &amp; Bobot'!N539)</f>
        <v/>
      </c>
      <c r="AK538" s="35" t="str">
        <f>IF('[2]2.1 Data FSVA 2025 &amp; Bobot'!P539="","",'[2]2.1 Data FSVA 2025 &amp; Bobot'!P539)</f>
        <v/>
      </c>
      <c r="AL538" s="35" t="str">
        <f>IF('[2]2.1 Data FSVA 2025 &amp; Bobot'!R539="","",'[2]2.1 Data FSVA 2025 &amp; Bobot'!R539)</f>
        <v/>
      </c>
      <c r="AM538" s="35" t="str">
        <f>IF('[2]2.1 Data FSVA 2025 &amp; Bobot'!T539="","",'[2]2.1 Data FSVA 2025 &amp; Bobot'!T539)</f>
        <v/>
      </c>
      <c r="AN538" s="35" t="str">
        <f>IF('[2]2.1 Data FSVA 2025 &amp; Bobot'!V539="","",'[2]2.1 Data FSVA 2025 &amp; Bobot'!V539)</f>
        <v/>
      </c>
      <c r="AO538" s="35" t="str">
        <f>IF('[2]2.1 Data FSVA 2025 &amp; Bobot'!X539="","",'[2]2.1 Data FSVA 2025 &amp; Bobot'!X539)</f>
        <v/>
      </c>
      <c r="AP538" s="35" t="str">
        <f>IF('[2]2.1 Data FSVA 2025 &amp; Bobot'!Z539="","",'[2]2.1 Data FSVA 2025 &amp; Bobot'!Z539)</f>
        <v/>
      </c>
      <c r="AQ538" s="35" t="str">
        <f>IF('[2]2.1 Data FSVA 2025 &amp; Bobot'!AB539="","",'[2]2.1 Data FSVA 2025 &amp; Bobot'!AB539)</f>
        <v/>
      </c>
      <c r="AR538" s="35" t="str">
        <f>IF('[2]2.1 Data FSVA 2025 &amp; Bobot'!AD539="","",'[2]2.1 Data FSVA 2025 &amp; Bobot'!AD539)</f>
        <v/>
      </c>
      <c r="AS538" s="27" t="str">
        <f>IF('[2]2.4 Prioritas Individu'!G539="","",'[2]2.4 Prioritas Individu'!G539)</f>
        <v/>
      </c>
      <c r="AT538" s="27" t="str">
        <f>IF('[2]2.4 Prioritas Individu'!H539="","",'[2]2.4 Prioritas Individu'!H539)</f>
        <v/>
      </c>
      <c r="AU538" s="27" t="str">
        <f>IF('[2]2.4 Prioritas Individu'!I539="","",'[2]2.4 Prioritas Individu'!I539)</f>
        <v/>
      </c>
      <c r="AV538" s="27" t="str">
        <f>IF('[2]2.4 Prioritas Individu'!J539="","",'[2]2.4 Prioritas Individu'!J539)</f>
        <v/>
      </c>
      <c r="AW538" s="27" t="str">
        <f>IF('[2]2.4 Prioritas Individu'!K539="","",'[2]2.4 Prioritas Individu'!K539)</f>
        <v/>
      </c>
      <c r="AX538" s="27" t="str">
        <f>IF('[2]2.4 Prioritas Individu'!L539="","",'[2]2.4 Prioritas Individu'!L539)</f>
        <v/>
      </c>
      <c r="AY538" s="27" t="str">
        <f>IF('[2]2.4 Prioritas Individu'!M539="","",'[2]2.4 Prioritas Individu'!M539)</f>
        <v/>
      </c>
      <c r="AZ538" s="27" t="str">
        <f>IF('[2]2.4 Prioritas Individu'!N539="","",'[2]2.4 Prioritas Individu'!N539)</f>
        <v/>
      </c>
      <c r="BA538" s="27" t="str">
        <f>IF('[2]2.4 Prioritas Individu'!O539="","",'[2]2.4 Prioritas Individu'!O539)</f>
        <v/>
      </c>
      <c r="BB538" s="27" t="str">
        <f>IF('[2]2.4 Prioritas Individu'!P539="","",'[2]2.4 Prioritas Individu'!P539)</f>
        <v/>
      </c>
      <c r="BC538" s="27" t="str">
        <f>IF('[2]2.4 Prioritas Individu'!Q539="","",'[2]2.4 Prioritas Individu'!Q539)</f>
        <v/>
      </c>
      <c r="BD538" s="27" t="str">
        <f>IF('[2]2.4 Prioritas Individu'!R539="","",'[2]2.4 Prioritas Individu'!R539)</f>
        <v/>
      </c>
      <c r="BE538" s="25" t="str">
        <f>IF('[2]2.4 Prioritas Individu'!S539="","",'[2]2.4 Prioritas Individu'!S539)</f>
        <v>-</v>
      </c>
      <c r="BF538" s="27" t="str">
        <f>IF('[2]2.4 Prioritas Individu'!T539="","",'[2]2.4 Prioritas Individu'!T539)</f>
        <v>-</v>
      </c>
      <c r="BG538" s="27" t="str">
        <f>IF('[2]2.4 Prioritas Individu'!U539="","",'[2]2.4 Prioritas Individu'!U539)</f>
        <v>-</v>
      </c>
      <c r="BH538" s="25" t="str">
        <f>IF('[2]2.3 Indeks &amp; Cut off Komposit'!G1250="","",'[2]2.3 Indeks &amp; Cut off Komposit'!G1250)</f>
        <v/>
      </c>
      <c r="BI538" s="25" t="str">
        <f>IF('[2]2.3 Indeks &amp; Cut off Komposit'!H1250="","",'[2]2.3 Indeks &amp; Cut off Komposit'!H1250)</f>
        <v/>
      </c>
      <c r="BJ538" s="25" t="str">
        <f>IF('[2]2.3 Indeks &amp; Cut off Komposit'!I1250="","",'[2]2.3 Indeks &amp; Cut off Komposit'!I1250)</f>
        <v/>
      </c>
      <c r="BK538" s="25" t="str">
        <f>IF('[2]2.3 Indeks &amp; Cut off Komposit'!J1250="","",'[2]2.3 Indeks &amp; Cut off Komposit'!J1250)</f>
        <v/>
      </c>
      <c r="BL538" s="25" t="str">
        <f>IF('[2]2.3 Indeks &amp; Cut off Komposit'!K1250="","",'[2]2.3 Indeks &amp; Cut off Komposit'!K1250)</f>
        <v/>
      </c>
      <c r="BM538" s="25" t="str">
        <f>IF('[2]2.3 Indeks &amp; Cut off Komposit'!L1250="","",'[2]2.3 Indeks &amp; Cut off Komposit'!L1250)</f>
        <v/>
      </c>
      <c r="BN538" s="25" t="str">
        <f>IF('[2]2.3 Indeks &amp; Cut off Komposit'!M1250="","",'[2]2.3 Indeks &amp; Cut off Komposit'!M1250)</f>
        <v/>
      </c>
      <c r="BO538" s="25" t="str">
        <f>IF('[2]2.3 Indeks &amp; Cut off Komposit'!N1250="","",'[2]2.3 Indeks &amp; Cut off Komposit'!N1250)</f>
        <v/>
      </c>
      <c r="BP538" s="25" t="str">
        <f>IF('[2]2.3 Indeks &amp; Cut off Komposit'!O1250="","",'[2]2.3 Indeks &amp; Cut off Komposit'!O1250)</f>
        <v/>
      </c>
      <c r="BQ538" s="25" t="str">
        <f>IF('[2]2.3 Indeks &amp; Cut off Komposit'!P1250="","",'[2]2.3 Indeks &amp; Cut off Komposit'!P1250)</f>
        <v/>
      </c>
      <c r="BR538" s="25" t="str">
        <f>IF('[2]2.3 Indeks &amp; Cut off Komposit'!Q1250="","",'[2]2.3 Indeks &amp; Cut off Komposit'!Q1250)</f>
        <v/>
      </c>
      <c r="BS538" s="25" t="str">
        <f>IF('[2]2.3 Indeks &amp; Cut off Komposit'!R1250="","",'[2]2.3 Indeks &amp; Cut off Komposit'!R1250)</f>
        <v/>
      </c>
      <c r="BT538" s="25" t="str">
        <f>IF('[2]2.3 Indeks &amp; Cut off Komposit'!S1250="","",'[2]2.3 Indeks &amp; Cut off Komposit'!S1250)</f>
        <v>-</v>
      </c>
      <c r="BU538" s="25" t="str">
        <f>IF('[2]2.3 Indeks &amp; Cut off Komposit'!T1250="","",'[2]2.3 Indeks &amp; Cut off Komposit'!T1250)</f>
        <v>-</v>
      </c>
      <c r="BV538" s="25" t="str">
        <f>IF('[2]2.3 Indeks &amp; Cut off Komposit'!U1250="","",'[2]2.3 Indeks &amp; Cut off Komposit'!U1250)</f>
        <v>-</v>
      </c>
      <c r="BW538" s="25" t="str">
        <f>IF('[2]2.3 Indeks &amp; Cut off Komposit'!V1250="","",'[2]2.3 Indeks &amp; Cut off Komposit'!V1250)</f>
        <v>-</v>
      </c>
    </row>
    <row r="539" spans="1:75" x14ac:dyDescent="0.3">
      <c r="A539" s="14" t="str">
        <f>IF('[1]0.1 Produksi Pangan &amp; Penduduk'!A539="","",'[1]0.1 Produksi Pangan &amp; Penduduk'!A539)</f>
        <v/>
      </c>
      <c r="B539" s="4" t="str">
        <f>IF('[1]0.1 Produksi Pangan &amp; Penduduk'!B539="","",'[1]0.1 Produksi Pangan &amp; Penduduk'!B539)</f>
        <v/>
      </c>
      <c r="C539" s="14" t="str">
        <f>IF('[1]0.1 Produksi Pangan &amp; Penduduk'!C539="","",'[1]0.1 Produksi Pangan &amp; Penduduk'!C539)</f>
        <v/>
      </c>
      <c r="D539" s="14" t="str">
        <f>IF('[1]0.1 Produksi Pangan &amp; Penduduk'!D539="","",'[1]0.1 Produksi Pangan &amp; Penduduk'!D539)</f>
        <v/>
      </c>
      <c r="E539" s="14" t="str">
        <f>IF('[1]0.1 Produksi Pangan &amp; Penduduk'!E539="","",'[1]0.1 Produksi Pangan &amp; Penduduk'!E539)</f>
        <v/>
      </c>
      <c r="F539" s="4" t="str">
        <f>IF('[1]0.1 Produksi Pangan &amp; Penduduk'!F539="","",'[1]0.1 Produksi Pangan &amp; Penduduk'!F539)</f>
        <v/>
      </c>
      <c r="G539" s="35" t="str">
        <f>IF('[1]0.1 Produksi Pangan &amp; Penduduk'!J539="","",'[1]0.1 Produksi Pangan &amp; Penduduk'!J539)</f>
        <v/>
      </c>
      <c r="H539" s="35" t="str">
        <f>IF('[1]0.1 Produksi Pangan &amp; Penduduk'!M539="","",'[1]0.1 Produksi Pangan &amp; Penduduk'!M539)</f>
        <v/>
      </c>
      <c r="I539" s="35" t="str">
        <f>IF('[1]0.1 Produksi Pangan &amp; Penduduk'!S539="","",'[1]0.1 Produksi Pangan &amp; Penduduk'!S539)</f>
        <v/>
      </c>
      <c r="J539" s="35" t="str">
        <f>IF('[1]0.1 Produksi Pangan &amp; Penduduk'!Y539="","",'[1]0.1 Produksi Pangan &amp; Penduduk'!Y539)</f>
        <v/>
      </c>
      <c r="K539" s="35" t="str">
        <f>IF('[1]0.1 Produksi Pangan &amp; Penduduk'!AE539="","",'[1]0.1 Produksi Pangan &amp; Penduduk'!AE539)</f>
        <v/>
      </c>
      <c r="L539" s="35" t="str">
        <f>IF('[1]0.1 Produksi Pangan &amp; Penduduk'!AK539="","",'[1]0.1 Produksi Pangan &amp; Penduduk'!AK539)</f>
        <v/>
      </c>
      <c r="M539" s="35" t="str">
        <f>IF('[1]0.1 Produksi Pangan &amp; Penduduk'!AQ539="","",'[1]0.1 Produksi Pangan &amp; Penduduk'!AQ539)</f>
        <v/>
      </c>
      <c r="N539" s="35" t="str">
        <f>IF('[1]0.2 Konsumsi Energi'!J539="","",'[1]0.2 Konsumsi Energi'!J539)</f>
        <v/>
      </c>
      <c r="O539" s="35">
        <f>IF('[1]0.2 Konsumsi Energi'!M539="","",'[1]0.2 Konsumsi Energi'!M539)</f>
        <v>2100</v>
      </c>
      <c r="P539" s="35" t="str">
        <f>IF('[1]0.3 Konsumsi Protein Hewani'!J539="","",'[1]0.3 Konsumsi Protein Hewani'!J539)</f>
        <v/>
      </c>
      <c r="Q539" s="35">
        <f>IF('[1]0.3 Konsumsi Protein Hewani'!M539="","",'[1]0.3 Konsumsi Protein Hewani'!M539)</f>
        <v>25</v>
      </c>
      <c r="R539" s="35" t="str">
        <f>IF('[1]0.4 Stok_Cadangan'!J539="","",'[1]0.4 Stok_Cadangan'!J539)</f>
        <v/>
      </c>
      <c r="S539" s="35" t="str">
        <f>IF('[1]0.4 Stok_Cadangan'!M539="","",'[1]0.4 Stok_Cadangan'!M539)</f>
        <v/>
      </c>
      <c r="T539" s="35" t="str">
        <f>IF('[1]0.4 Stok_Cadangan'!P539="","",'[1]0.4 Stok_Cadangan'!P539)</f>
        <v/>
      </c>
      <c r="U539" s="35" t="str">
        <f>IF('[1]0.4 Stok_Cadangan'!T539="","",'[1]0.4 Stok_Cadangan'!T539)</f>
        <v/>
      </c>
      <c r="V539" s="35" t="str">
        <f>IF('[1]0.4 Stok_Cadangan'!W539="","",'[1]0.4 Stok_Cadangan'!W539)</f>
        <v/>
      </c>
      <c r="W539" s="35" t="str">
        <f>IF('[1]0.4 Stok_Cadangan'!Z539="","",'[1]0.4 Stok_Cadangan'!Z539)</f>
        <v/>
      </c>
      <c r="X539" s="35" t="str">
        <f>IF('[1]0.4 Stok_Cadangan'!AF539="","",'[1]0.4 Stok_Cadangan'!AF539)</f>
        <v/>
      </c>
      <c r="Y539" s="35" t="str">
        <f>IF('[1]0.4 Stok_Cadangan'!AI539="","",'[1]0.4 Stok_Cadangan'!AI539)</f>
        <v/>
      </c>
      <c r="Z539" s="35" t="str">
        <f>IF('[1]0.4 Stok_Cadangan'!AL539="","",'[1]0.4 Stok_Cadangan'!AL539)</f>
        <v/>
      </c>
      <c r="AA539" s="35" t="str">
        <f>IF('[1]0.5 Indikator Keterjangkauan'!P539="","",'[1]0.5 Indikator Keterjangkauan'!P539)</f>
        <v/>
      </c>
      <c r="AB539" s="35" t="str">
        <f>IF('[1]0.5 Indikator Keterjangkauan'!T539="","",'[1]0.5 Indikator Keterjangkauan'!T539)</f>
        <v/>
      </c>
      <c r="AC539" s="35" t="str">
        <f>IF('[1]0.5 Indikator Keterjangkauan'!X539="","",'[1]0.5 Indikator Keterjangkauan'!X539)</f>
        <v/>
      </c>
      <c r="AD539" s="35" t="str">
        <f>IF('[1]0.5 Indikator Keterjangkauan'!AB539="","",'[1]0.5 Indikator Keterjangkauan'!AB539)</f>
        <v/>
      </c>
      <c r="AE539" s="35" t="str">
        <f>IF('[1]0.6 Indikator Pemanfaatan'!V539="","",'[1]0.6 Indikator Pemanfaatan'!V539)</f>
        <v/>
      </c>
      <c r="AF539" s="35" t="str">
        <f>IF('[1]0.6 Indikator Pemanfaatan'!Z539="","",'[1]0.6 Indikator Pemanfaatan'!Z539)</f>
        <v/>
      </c>
      <c r="AG539" s="35" t="str">
        <f>IF('[2]2.1 Data FSVA 2025 &amp; Bobot'!H540="","",'[2]2.1 Data FSVA 2025 &amp; Bobot'!H540)</f>
        <v/>
      </c>
      <c r="AH539" s="35" t="str">
        <f>IF('[2]2.1 Data FSVA 2025 &amp; Bobot'!J540="","",'[2]2.1 Data FSVA 2025 &amp; Bobot'!J540)</f>
        <v/>
      </c>
      <c r="AI539" s="35" t="str">
        <f>IF('[2]2.1 Data FSVA 2025 &amp; Bobot'!L540="","",'[2]2.1 Data FSVA 2025 &amp; Bobot'!L540)</f>
        <v/>
      </c>
      <c r="AJ539" s="35" t="str">
        <f>IF('[2]2.1 Data FSVA 2025 &amp; Bobot'!N540="","",'[2]2.1 Data FSVA 2025 &amp; Bobot'!N540)</f>
        <v/>
      </c>
      <c r="AK539" s="35" t="str">
        <f>IF('[2]2.1 Data FSVA 2025 &amp; Bobot'!P540="","",'[2]2.1 Data FSVA 2025 &amp; Bobot'!P540)</f>
        <v/>
      </c>
      <c r="AL539" s="35" t="str">
        <f>IF('[2]2.1 Data FSVA 2025 &amp; Bobot'!R540="","",'[2]2.1 Data FSVA 2025 &amp; Bobot'!R540)</f>
        <v/>
      </c>
      <c r="AM539" s="35" t="str">
        <f>IF('[2]2.1 Data FSVA 2025 &amp; Bobot'!T540="","",'[2]2.1 Data FSVA 2025 &amp; Bobot'!T540)</f>
        <v/>
      </c>
      <c r="AN539" s="35" t="str">
        <f>IF('[2]2.1 Data FSVA 2025 &amp; Bobot'!V540="","",'[2]2.1 Data FSVA 2025 &amp; Bobot'!V540)</f>
        <v/>
      </c>
      <c r="AO539" s="35" t="str">
        <f>IF('[2]2.1 Data FSVA 2025 &amp; Bobot'!X540="","",'[2]2.1 Data FSVA 2025 &amp; Bobot'!X540)</f>
        <v/>
      </c>
      <c r="AP539" s="35" t="str">
        <f>IF('[2]2.1 Data FSVA 2025 &amp; Bobot'!Z540="","",'[2]2.1 Data FSVA 2025 &amp; Bobot'!Z540)</f>
        <v/>
      </c>
      <c r="AQ539" s="35" t="str">
        <f>IF('[2]2.1 Data FSVA 2025 &amp; Bobot'!AB540="","",'[2]2.1 Data FSVA 2025 &amp; Bobot'!AB540)</f>
        <v/>
      </c>
      <c r="AR539" s="35" t="str">
        <f>IF('[2]2.1 Data FSVA 2025 &amp; Bobot'!AD540="","",'[2]2.1 Data FSVA 2025 &amp; Bobot'!AD540)</f>
        <v/>
      </c>
      <c r="AS539" s="27" t="str">
        <f>IF('[2]2.4 Prioritas Individu'!G540="","",'[2]2.4 Prioritas Individu'!G540)</f>
        <v/>
      </c>
      <c r="AT539" s="27" t="str">
        <f>IF('[2]2.4 Prioritas Individu'!H540="","",'[2]2.4 Prioritas Individu'!H540)</f>
        <v/>
      </c>
      <c r="AU539" s="27" t="str">
        <f>IF('[2]2.4 Prioritas Individu'!I540="","",'[2]2.4 Prioritas Individu'!I540)</f>
        <v/>
      </c>
      <c r="AV539" s="27" t="str">
        <f>IF('[2]2.4 Prioritas Individu'!J540="","",'[2]2.4 Prioritas Individu'!J540)</f>
        <v/>
      </c>
      <c r="AW539" s="27" t="str">
        <f>IF('[2]2.4 Prioritas Individu'!K540="","",'[2]2.4 Prioritas Individu'!K540)</f>
        <v/>
      </c>
      <c r="AX539" s="27" t="str">
        <f>IF('[2]2.4 Prioritas Individu'!L540="","",'[2]2.4 Prioritas Individu'!L540)</f>
        <v/>
      </c>
      <c r="AY539" s="27" t="str">
        <f>IF('[2]2.4 Prioritas Individu'!M540="","",'[2]2.4 Prioritas Individu'!M540)</f>
        <v/>
      </c>
      <c r="AZ539" s="27" t="str">
        <f>IF('[2]2.4 Prioritas Individu'!N540="","",'[2]2.4 Prioritas Individu'!N540)</f>
        <v/>
      </c>
      <c r="BA539" s="27" t="str">
        <f>IF('[2]2.4 Prioritas Individu'!O540="","",'[2]2.4 Prioritas Individu'!O540)</f>
        <v/>
      </c>
      <c r="BB539" s="27" t="str">
        <f>IF('[2]2.4 Prioritas Individu'!P540="","",'[2]2.4 Prioritas Individu'!P540)</f>
        <v/>
      </c>
      <c r="BC539" s="27" t="str">
        <f>IF('[2]2.4 Prioritas Individu'!Q540="","",'[2]2.4 Prioritas Individu'!Q540)</f>
        <v/>
      </c>
      <c r="BD539" s="27" t="str">
        <f>IF('[2]2.4 Prioritas Individu'!R540="","",'[2]2.4 Prioritas Individu'!R540)</f>
        <v/>
      </c>
      <c r="BE539" s="25" t="str">
        <f>IF('[2]2.4 Prioritas Individu'!S540="","",'[2]2.4 Prioritas Individu'!S540)</f>
        <v>-</v>
      </c>
      <c r="BF539" s="27" t="str">
        <f>IF('[2]2.4 Prioritas Individu'!T540="","",'[2]2.4 Prioritas Individu'!T540)</f>
        <v>-</v>
      </c>
      <c r="BG539" s="27" t="str">
        <f>IF('[2]2.4 Prioritas Individu'!U540="","",'[2]2.4 Prioritas Individu'!U540)</f>
        <v>-</v>
      </c>
      <c r="BH539" s="25" t="str">
        <f>IF('[2]2.3 Indeks &amp; Cut off Komposit'!G1251="","",'[2]2.3 Indeks &amp; Cut off Komposit'!G1251)</f>
        <v/>
      </c>
      <c r="BI539" s="25" t="str">
        <f>IF('[2]2.3 Indeks &amp; Cut off Komposit'!H1251="","",'[2]2.3 Indeks &amp; Cut off Komposit'!H1251)</f>
        <v/>
      </c>
      <c r="BJ539" s="25" t="str">
        <f>IF('[2]2.3 Indeks &amp; Cut off Komposit'!I1251="","",'[2]2.3 Indeks &amp; Cut off Komposit'!I1251)</f>
        <v/>
      </c>
      <c r="BK539" s="25" t="str">
        <f>IF('[2]2.3 Indeks &amp; Cut off Komposit'!J1251="","",'[2]2.3 Indeks &amp; Cut off Komposit'!J1251)</f>
        <v/>
      </c>
      <c r="BL539" s="25" t="str">
        <f>IF('[2]2.3 Indeks &amp; Cut off Komposit'!K1251="","",'[2]2.3 Indeks &amp; Cut off Komposit'!K1251)</f>
        <v/>
      </c>
      <c r="BM539" s="25" t="str">
        <f>IF('[2]2.3 Indeks &amp; Cut off Komposit'!L1251="","",'[2]2.3 Indeks &amp; Cut off Komposit'!L1251)</f>
        <v/>
      </c>
      <c r="BN539" s="25" t="str">
        <f>IF('[2]2.3 Indeks &amp; Cut off Komposit'!M1251="","",'[2]2.3 Indeks &amp; Cut off Komposit'!M1251)</f>
        <v/>
      </c>
      <c r="BO539" s="25" t="str">
        <f>IF('[2]2.3 Indeks &amp; Cut off Komposit'!N1251="","",'[2]2.3 Indeks &amp; Cut off Komposit'!N1251)</f>
        <v/>
      </c>
      <c r="BP539" s="25" t="str">
        <f>IF('[2]2.3 Indeks &amp; Cut off Komposit'!O1251="","",'[2]2.3 Indeks &amp; Cut off Komposit'!O1251)</f>
        <v/>
      </c>
      <c r="BQ539" s="25" t="str">
        <f>IF('[2]2.3 Indeks &amp; Cut off Komposit'!P1251="","",'[2]2.3 Indeks &amp; Cut off Komposit'!P1251)</f>
        <v/>
      </c>
      <c r="BR539" s="25" t="str">
        <f>IF('[2]2.3 Indeks &amp; Cut off Komposit'!Q1251="","",'[2]2.3 Indeks &amp; Cut off Komposit'!Q1251)</f>
        <v/>
      </c>
      <c r="BS539" s="25" t="str">
        <f>IF('[2]2.3 Indeks &amp; Cut off Komposit'!R1251="","",'[2]2.3 Indeks &amp; Cut off Komposit'!R1251)</f>
        <v/>
      </c>
      <c r="BT539" s="25" t="str">
        <f>IF('[2]2.3 Indeks &amp; Cut off Komposit'!S1251="","",'[2]2.3 Indeks &amp; Cut off Komposit'!S1251)</f>
        <v>-</v>
      </c>
      <c r="BU539" s="25" t="str">
        <f>IF('[2]2.3 Indeks &amp; Cut off Komposit'!T1251="","",'[2]2.3 Indeks &amp; Cut off Komposit'!T1251)</f>
        <v>-</v>
      </c>
      <c r="BV539" s="25" t="str">
        <f>IF('[2]2.3 Indeks &amp; Cut off Komposit'!U1251="","",'[2]2.3 Indeks &amp; Cut off Komposit'!U1251)</f>
        <v>-</v>
      </c>
      <c r="BW539" s="25" t="str">
        <f>IF('[2]2.3 Indeks &amp; Cut off Komposit'!V1251="","",'[2]2.3 Indeks &amp; Cut off Komposit'!V1251)</f>
        <v>-</v>
      </c>
    </row>
    <row r="540" spans="1:75" x14ac:dyDescent="0.3">
      <c r="A540" s="14" t="str">
        <f>IF('[1]0.1 Produksi Pangan &amp; Penduduk'!A540="","",'[1]0.1 Produksi Pangan &amp; Penduduk'!A540)</f>
        <v/>
      </c>
      <c r="B540" s="4" t="str">
        <f>IF('[1]0.1 Produksi Pangan &amp; Penduduk'!B540="","",'[1]0.1 Produksi Pangan &amp; Penduduk'!B540)</f>
        <v/>
      </c>
      <c r="C540" s="14" t="str">
        <f>IF('[1]0.1 Produksi Pangan &amp; Penduduk'!C540="","",'[1]0.1 Produksi Pangan &amp; Penduduk'!C540)</f>
        <v/>
      </c>
      <c r="D540" s="14" t="str">
        <f>IF('[1]0.1 Produksi Pangan &amp; Penduduk'!D540="","",'[1]0.1 Produksi Pangan &amp; Penduduk'!D540)</f>
        <v/>
      </c>
      <c r="E540" s="14" t="str">
        <f>IF('[1]0.1 Produksi Pangan &amp; Penduduk'!E540="","",'[1]0.1 Produksi Pangan &amp; Penduduk'!E540)</f>
        <v/>
      </c>
      <c r="F540" s="4" t="str">
        <f>IF('[1]0.1 Produksi Pangan &amp; Penduduk'!F540="","",'[1]0.1 Produksi Pangan &amp; Penduduk'!F540)</f>
        <v/>
      </c>
      <c r="G540" s="35" t="str">
        <f>IF('[1]0.1 Produksi Pangan &amp; Penduduk'!J540="","",'[1]0.1 Produksi Pangan &amp; Penduduk'!J540)</f>
        <v/>
      </c>
      <c r="H540" s="35" t="str">
        <f>IF('[1]0.1 Produksi Pangan &amp; Penduduk'!M540="","",'[1]0.1 Produksi Pangan &amp; Penduduk'!M540)</f>
        <v/>
      </c>
      <c r="I540" s="35" t="str">
        <f>IF('[1]0.1 Produksi Pangan &amp; Penduduk'!S540="","",'[1]0.1 Produksi Pangan &amp; Penduduk'!S540)</f>
        <v/>
      </c>
      <c r="J540" s="35" t="str">
        <f>IF('[1]0.1 Produksi Pangan &amp; Penduduk'!Y540="","",'[1]0.1 Produksi Pangan &amp; Penduduk'!Y540)</f>
        <v/>
      </c>
      <c r="K540" s="35" t="str">
        <f>IF('[1]0.1 Produksi Pangan &amp; Penduduk'!AE540="","",'[1]0.1 Produksi Pangan &amp; Penduduk'!AE540)</f>
        <v/>
      </c>
      <c r="L540" s="35" t="str">
        <f>IF('[1]0.1 Produksi Pangan &amp; Penduduk'!AK540="","",'[1]0.1 Produksi Pangan &amp; Penduduk'!AK540)</f>
        <v/>
      </c>
      <c r="M540" s="35" t="str">
        <f>IF('[1]0.1 Produksi Pangan &amp; Penduduk'!AQ540="","",'[1]0.1 Produksi Pangan &amp; Penduduk'!AQ540)</f>
        <v/>
      </c>
      <c r="N540" s="35" t="str">
        <f>IF('[1]0.2 Konsumsi Energi'!J540="","",'[1]0.2 Konsumsi Energi'!J540)</f>
        <v/>
      </c>
      <c r="O540" s="35">
        <f>IF('[1]0.2 Konsumsi Energi'!M540="","",'[1]0.2 Konsumsi Energi'!M540)</f>
        <v>2100</v>
      </c>
      <c r="P540" s="35" t="str">
        <f>IF('[1]0.3 Konsumsi Protein Hewani'!J540="","",'[1]0.3 Konsumsi Protein Hewani'!J540)</f>
        <v/>
      </c>
      <c r="Q540" s="35">
        <f>IF('[1]0.3 Konsumsi Protein Hewani'!M540="","",'[1]0.3 Konsumsi Protein Hewani'!M540)</f>
        <v>25</v>
      </c>
      <c r="R540" s="35" t="str">
        <f>IF('[1]0.4 Stok_Cadangan'!J540="","",'[1]0.4 Stok_Cadangan'!J540)</f>
        <v/>
      </c>
      <c r="S540" s="35" t="str">
        <f>IF('[1]0.4 Stok_Cadangan'!M540="","",'[1]0.4 Stok_Cadangan'!M540)</f>
        <v/>
      </c>
      <c r="T540" s="35" t="str">
        <f>IF('[1]0.4 Stok_Cadangan'!P540="","",'[1]0.4 Stok_Cadangan'!P540)</f>
        <v/>
      </c>
      <c r="U540" s="35" t="str">
        <f>IF('[1]0.4 Stok_Cadangan'!T540="","",'[1]0.4 Stok_Cadangan'!T540)</f>
        <v/>
      </c>
      <c r="V540" s="35" t="str">
        <f>IF('[1]0.4 Stok_Cadangan'!W540="","",'[1]0.4 Stok_Cadangan'!W540)</f>
        <v/>
      </c>
      <c r="W540" s="35" t="str">
        <f>IF('[1]0.4 Stok_Cadangan'!Z540="","",'[1]0.4 Stok_Cadangan'!Z540)</f>
        <v/>
      </c>
      <c r="X540" s="35" t="str">
        <f>IF('[1]0.4 Stok_Cadangan'!AF540="","",'[1]0.4 Stok_Cadangan'!AF540)</f>
        <v/>
      </c>
      <c r="Y540" s="35" t="str">
        <f>IF('[1]0.4 Stok_Cadangan'!AI540="","",'[1]0.4 Stok_Cadangan'!AI540)</f>
        <v/>
      </c>
      <c r="Z540" s="35" t="str">
        <f>IF('[1]0.4 Stok_Cadangan'!AL540="","",'[1]0.4 Stok_Cadangan'!AL540)</f>
        <v/>
      </c>
      <c r="AA540" s="35" t="str">
        <f>IF('[1]0.5 Indikator Keterjangkauan'!P540="","",'[1]0.5 Indikator Keterjangkauan'!P540)</f>
        <v/>
      </c>
      <c r="AB540" s="35" t="str">
        <f>IF('[1]0.5 Indikator Keterjangkauan'!T540="","",'[1]0.5 Indikator Keterjangkauan'!T540)</f>
        <v/>
      </c>
      <c r="AC540" s="35" t="str">
        <f>IF('[1]0.5 Indikator Keterjangkauan'!X540="","",'[1]0.5 Indikator Keterjangkauan'!X540)</f>
        <v/>
      </c>
      <c r="AD540" s="35" t="str">
        <f>IF('[1]0.5 Indikator Keterjangkauan'!AB540="","",'[1]0.5 Indikator Keterjangkauan'!AB540)</f>
        <v/>
      </c>
      <c r="AE540" s="35" t="str">
        <f>IF('[1]0.6 Indikator Pemanfaatan'!V540="","",'[1]0.6 Indikator Pemanfaatan'!V540)</f>
        <v/>
      </c>
      <c r="AF540" s="35" t="str">
        <f>IF('[1]0.6 Indikator Pemanfaatan'!Z540="","",'[1]0.6 Indikator Pemanfaatan'!Z540)</f>
        <v/>
      </c>
      <c r="AG540" s="35" t="str">
        <f>IF('[2]2.1 Data FSVA 2025 &amp; Bobot'!H541="","",'[2]2.1 Data FSVA 2025 &amp; Bobot'!H541)</f>
        <v/>
      </c>
      <c r="AH540" s="35" t="str">
        <f>IF('[2]2.1 Data FSVA 2025 &amp; Bobot'!J541="","",'[2]2.1 Data FSVA 2025 &amp; Bobot'!J541)</f>
        <v/>
      </c>
      <c r="AI540" s="35" t="str">
        <f>IF('[2]2.1 Data FSVA 2025 &amp; Bobot'!L541="","",'[2]2.1 Data FSVA 2025 &amp; Bobot'!L541)</f>
        <v/>
      </c>
      <c r="AJ540" s="35" t="str">
        <f>IF('[2]2.1 Data FSVA 2025 &amp; Bobot'!N541="","",'[2]2.1 Data FSVA 2025 &amp; Bobot'!N541)</f>
        <v/>
      </c>
      <c r="AK540" s="35" t="str">
        <f>IF('[2]2.1 Data FSVA 2025 &amp; Bobot'!P541="","",'[2]2.1 Data FSVA 2025 &amp; Bobot'!P541)</f>
        <v/>
      </c>
      <c r="AL540" s="35" t="str">
        <f>IF('[2]2.1 Data FSVA 2025 &amp; Bobot'!R541="","",'[2]2.1 Data FSVA 2025 &amp; Bobot'!R541)</f>
        <v/>
      </c>
      <c r="AM540" s="35" t="str">
        <f>IF('[2]2.1 Data FSVA 2025 &amp; Bobot'!T541="","",'[2]2.1 Data FSVA 2025 &amp; Bobot'!T541)</f>
        <v/>
      </c>
      <c r="AN540" s="35" t="str">
        <f>IF('[2]2.1 Data FSVA 2025 &amp; Bobot'!V541="","",'[2]2.1 Data FSVA 2025 &amp; Bobot'!V541)</f>
        <v/>
      </c>
      <c r="AO540" s="35" t="str">
        <f>IF('[2]2.1 Data FSVA 2025 &amp; Bobot'!X541="","",'[2]2.1 Data FSVA 2025 &amp; Bobot'!X541)</f>
        <v/>
      </c>
      <c r="AP540" s="35" t="str">
        <f>IF('[2]2.1 Data FSVA 2025 &amp; Bobot'!Z541="","",'[2]2.1 Data FSVA 2025 &amp; Bobot'!Z541)</f>
        <v/>
      </c>
      <c r="AQ540" s="35" t="str">
        <f>IF('[2]2.1 Data FSVA 2025 &amp; Bobot'!AB541="","",'[2]2.1 Data FSVA 2025 &amp; Bobot'!AB541)</f>
        <v/>
      </c>
      <c r="AR540" s="35" t="str">
        <f>IF('[2]2.1 Data FSVA 2025 &amp; Bobot'!AD541="","",'[2]2.1 Data FSVA 2025 &amp; Bobot'!AD541)</f>
        <v/>
      </c>
      <c r="AS540" s="27" t="str">
        <f>IF('[2]2.4 Prioritas Individu'!G541="","",'[2]2.4 Prioritas Individu'!G541)</f>
        <v/>
      </c>
      <c r="AT540" s="27" t="str">
        <f>IF('[2]2.4 Prioritas Individu'!H541="","",'[2]2.4 Prioritas Individu'!H541)</f>
        <v/>
      </c>
      <c r="AU540" s="27" t="str">
        <f>IF('[2]2.4 Prioritas Individu'!I541="","",'[2]2.4 Prioritas Individu'!I541)</f>
        <v/>
      </c>
      <c r="AV540" s="27" t="str">
        <f>IF('[2]2.4 Prioritas Individu'!J541="","",'[2]2.4 Prioritas Individu'!J541)</f>
        <v/>
      </c>
      <c r="AW540" s="27" t="str">
        <f>IF('[2]2.4 Prioritas Individu'!K541="","",'[2]2.4 Prioritas Individu'!K541)</f>
        <v/>
      </c>
      <c r="AX540" s="27" t="str">
        <f>IF('[2]2.4 Prioritas Individu'!L541="","",'[2]2.4 Prioritas Individu'!L541)</f>
        <v/>
      </c>
      <c r="AY540" s="27" t="str">
        <f>IF('[2]2.4 Prioritas Individu'!M541="","",'[2]2.4 Prioritas Individu'!M541)</f>
        <v/>
      </c>
      <c r="AZ540" s="27" t="str">
        <f>IF('[2]2.4 Prioritas Individu'!N541="","",'[2]2.4 Prioritas Individu'!N541)</f>
        <v/>
      </c>
      <c r="BA540" s="27" t="str">
        <f>IF('[2]2.4 Prioritas Individu'!O541="","",'[2]2.4 Prioritas Individu'!O541)</f>
        <v/>
      </c>
      <c r="BB540" s="27" t="str">
        <f>IF('[2]2.4 Prioritas Individu'!P541="","",'[2]2.4 Prioritas Individu'!P541)</f>
        <v/>
      </c>
      <c r="BC540" s="27" t="str">
        <f>IF('[2]2.4 Prioritas Individu'!Q541="","",'[2]2.4 Prioritas Individu'!Q541)</f>
        <v/>
      </c>
      <c r="BD540" s="27" t="str">
        <f>IF('[2]2.4 Prioritas Individu'!R541="","",'[2]2.4 Prioritas Individu'!R541)</f>
        <v/>
      </c>
      <c r="BE540" s="25" t="str">
        <f>IF('[2]2.4 Prioritas Individu'!S541="","",'[2]2.4 Prioritas Individu'!S541)</f>
        <v>-</v>
      </c>
      <c r="BF540" s="27" t="str">
        <f>IF('[2]2.4 Prioritas Individu'!T541="","",'[2]2.4 Prioritas Individu'!T541)</f>
        <v>-</v>
      </c>
      <c r="BG540" s="27" t="str">
        <f>IF('[2]2.4 Prioritas Individu'!U541="","",'[2]2.4 Prioritas Individu'!U541)</f>
        <v>-</v>
      </c>
      <c r="BH540" s="25" t="str">
        <f>IF('[2]2.3 Indeks &amp; Cut off Komposit'!G1252="","",'[2]2.3 Indeks &amp; Cut off Komposit'!G1252)</f>
        <v/>
      </c>
      <c r="BI540" s="25" t="str">
        <f>IF('[2]2.3 Indeks &amp; Cut off Komposit'!H1252="","",'[2]2.3 Indeks &amp; Cut off Komposit'!H1252)</f>
        <v/>
      </c>
      <c r="BJ540" s="25" t="str">
        <f>IF('[2]2.3 Indeks &amp; Cut off Komposit'!I1252="","",'[2]2.3 Indeks &amp; Cut off Komposit'!I1252)</f>
        <v/>
      </c>
      <c r="BK540" s="25" t="str">
        <f>IF('[2]2.3 Indeks &amp; Cut off Komposit'!J1252="","",'[2]2.3 Indeks &amp; Cut off Komposit'!J1252)</f>
        <v/>
      </c>
      <c r="BL540" s="25" t="str">
        <f>IF('[2]2.3 Indeks &amp; Cut off Komposit'!K1252="","",'[2]2.3 Indeks &amp; Cut off Komposit'!K1252)</f>
        <v/>
      </c>
      <c r="BM540" s="25" t="str">
        <f>IF('[2]2.3 Indeks &amp; Cut off Komposit'!L1252="","",'[2]2.3 Indeks &amp; Cut off Komposit'!L1252)</f>
        <v/>
      </c>
      <c r="BN540" s="25" t="str">
        <f>IF('[2]2.3 Indeks &amp; Cut off Komposit'!M1252="","",'[2]2.3 Indeks &amp; Cut off Komposit'!M1252)</f>
        <v/>
      </c>
      <c r="BO540" s="25" t="str">
        <f>IF('[2]2.3 Indeks &amp; Cut off Komposit'!N1252="","",'[2]2.3 Indeks &amp; Cut off Komposit'!N1252)</f>
        <v/>
      </c>
      <c r="BP540" s="25" t="str">
        <f>IF('[2]2.3 Indeks &amp; Cut off Komposit'!O1252="","",'[2]2.3 Indeks &amp; Cut off Komposit'!O1252)</f>
        <v/>
      </c>
      <c r="BQ540" s="25" t="str">
        <f>IF('[2]2.3 Indeks &amp; Cut off Komposit'!P1252="","",'[2]2.3 Indeks &amp; Cut off Komposit'!P1252)</f>
        <v/>
      </c>
      <c r="BR540" s="25" t="str">
        <f>IF('[2]2.3 Indeks &amp; Cut off Komposit'!Q1252="","",'[2]2.3 Indeks &amp; Cut off Komposit'!Q1252)</f>
        <v/>
      </c>
      <c r="BS540" s="25" t="str">
        <f>IF('[2]2.3 Indeks &amp; Cut off Komposit'!R1252="","",'[2]2.3 Indeks &amp; Cut off Komposit'!R1252)</f>
        <v/>
      </c>
      <c r="BT540" s="25" t="str">
        <f>IF('[2]2.3 Indeks &amp; Cut off Komposit'!S1252="","",'[2]2.3 Indeks &amp; Cut off Komposit'!S1252)</f>
        <v>-</v>
      </c>
      <c r="BU540" s="25" t="str">
        <f>IF('[2]2.3 Indeks &amp; Cut off Komposit'!T1252="","",'[2]2.3 Indeks &amp; Cut off Komposit'!T1252)</f>
        <v>-</v>
      </c>
      <c r="BV540" s="25" t="str">
        <f>IF('[2]2.3 Indeks &amp; Cut off Komposit'!U1252="","",'[2]2.3 Indeks &amp; Cut off Komposit'!U1252)</f>
        <v>-</v>
      </c>
      <c r="BW540" s="25" t="str">
        <f>IF('[2]2.3 Indeks &amp; Cut off Komposit'!V1252="","",'[2]2.3 Indeks &amp; Cut off Komposit'!V1252)</f>
        <v>-</v>
      </c>
    </row>
    <row r="541" spans="1:75" x14ac:dyDescent="0.3">
      <c r="A541" s="14" t="str">
        <f>IF('[1]0.1 Produksi Pangan &amp; Penduduk'!A541="","",'[1]0.1 Produksi Pangan &amp; Penduduk'!A541)</f>
        <v/>
      </c>
      <c r="B541" s="4" t="str">
        <f>IF('[1]0.1 Produksi Pangan &amp; Penduduk'!B541="","",'[1]0.1 Produksi Pangan &amp; Penduduk'!B541)</f>
        <v/>
      </c>
      <c r="C541" s="14" t="str">
        <f>IF('[1]0.1 Produksi Pangan &amp; Penduduk'!C541="","",'[1]0.1 Produksi Pangan &amp; Penduduk'!C541)</f>
        <v/>
      </c>
      <c r="D541" s="14" t="str">
        <f>IF('[1]0.1 Produksi Pangan &amp; Penduduk'!D541="","",'[1]0.1 Produksi Pangan &amp; Penduduk'!D541)</f>
        <v/>
      </c>
      <c r="E541" s="14" t="str">
        <f>IF('[1]0.1 Produksi Pangan &amp; Penduduk'!E541="","",'[1]0.1 Produksi Pangan &amp; Penduduk'!E541)</f>
        <v/>
      </c>
      <c r="F541" s="4" t="str">
        <f>IF('[1]0.1 Produksi Pangan &amp; Penduduk'!F541="","",'[1]0.1 Produksi Pangan &amp; Penduduk'!F541)</f>
        <v/>
      </c>
      <c r="G541" s="35" t="str">
        <f>IF('[1]0.1 Produksi Pangan &amp; Penduduk'!J541="","",'[1]0.1 Produksi Pangan &amp; Penduduk'!J541)</f>
        <v/>
      </c>
      <c r="H541" s="35" t="str">
        <f>IF('[1]0.1 Produksi Pangan &amp; Penduduk'!M541="","",'[1]0.1 Produksi Pangan &amp; Penduduk'!M541)</f>
        <v/>
      </c>
      <c r="I541" s="35" t="str">
        <f>IF('[1]0.1 Produksi Pangan &amp; Penduduk'!S541="","",'[1]0.1 Produksi Pangan &amp; Penduduk'!S541)</f>
        <v/>
      </c>
      <c r="J541" s="35" t="str">
        <f>IF('[1]0.1 Produksi Pangan &amp; Penduduk'!Y541="","",'[1]0.1 Produksi Pangan &amp; Penduduk'!Y541)</f>
        <v/>
      </c>
      <c r="K541" s="35" t="str">
        <f>IF('[1]0.1 Produksi Pangan &amp; Penduduk'!AE541="","",'[1]0.1 Produksi Pangan &amp; Penduduk'!AE541)</f>
        <v/>
      </c>
      <c r="L541" s="35" t="str">
        <f>IF('[1]0.1 Produksi Pangan &amp; Penduduk'!AK541="","",'[1]0.1 Produksi Pangan &amp; Penduduk'!AK541)</f>
        <v/>
      </c>
      <c r="M541" s="35" t="str">
        <f>IF('[1]0.1 Produksi Pangan &amp; Penduduk'!AQ541="","",'[1]0.1 Produksi Pangan &amp; Penduduk'!AQ541)</f>
        <v/>
      </c>
      <c r="N541" s="35" t="str">
        <f>IF('[1]0.2 Konsumsi Energi'!J541="","",'[1]0.2 Konsumsi Energi'!J541)</f>
        <v/>
      </c>
      <c r="O541" s="35">
        <f>IF('[1]0.2 Konsumsi Energi'!M541="","",'[1]0.2 Konsumsi Energi'!M541)</f>
        <v>2100</v>
      </c>
      <c r="P541" s="35" t="str">
        <f>IF('[1]0.3 Konsumsi Protein Hewani'!J541="","",'[1]0.3 Konsumsi Protein Hewani'!J541)</f>
        <v/>
      </c>
      <c r="Q541" s="35">
        <f>IF('[1]0.3 Konsumsi Protein Hewani'!M541="","",'[1]0.3 Konsumsi Protein Hewani'!M541)</f>
        <v>25</v>
      </c>
      <c r="R541" s="35" t="str">
        <f>IF('[1]0.4 Stok_Cadangan'!J541="","",'[1]0.4 Stok_Cadangan'!J541)</f>
        <v/>
      </c>
      <c r="S541" s="35" t="str">
        <f>IF('[1]0.4 Stok_Cadangan'!M541="","",'[1]0.4 Stok_Cadangan'!M541)</f>
        <v/>
      </c>
      <c r="T541" s="35" t="str">
        <f>IF('[1]0.4 Stok_Cadangan'!P541="","",'[1]0.4 Stok_Cadangan'!P541)</f>
        <v/>
      </c>
      <c r="U541" s="35" t="str">
        <f>IF('[1]0.4 Stok_Cadangan'!T541="","",'[1]0.4 Stok_Cadangan'!T541)</f>
        <v/>
      </c>
      <c r="V541" s="35" t="str">
        <f>IF('[1]0.4 Stok_Cadangan'!W541="","",'[1]0.4 Stok_Cadangan'!W541)</f>
        <v/>
      </c>
      <c r="W541" s="35" t="str">
        <f>IF('[1]0.4 Stok_Cadangan'!Z541="","",'[1]0.4 Stok_Cadangan'!Z541)</f>
        <v/>
      </c>
      <c r="X541" s="35" t="str">
        <f>IF('[1]0.4 Stok_Cadangan'!AF541="","",'[1]0.4 Stok_Cadangan'!AF541)</f>
        <v/>
      </c>
      <c r="Y541" s="35" t="str">
        <f>IF('[1]0.4 Stok_Cadangan'!AI541="","",'[1]0.4 Stok_Cadangan'!AI541)</f>
        <v/>
      </c>
      <c r="Z541" s="35" t="str">
        <f>IF('[1]0.4 Stok_Cadangan'!AL541="","",'[1]0.4 Stok_Cadangan'!AL541)</f>
        <v/>
      </c>
      <c r="AA541" s="35" t="str">
        <f>IF('[1]0.5 Indikator Keterjangkauan'!P541="","",'[1]0.5 Indikator Keterjangkauan'!P541)</f>
        <v/>
      </c>
      <c r="AB541" s="35" t="str">
        <f>IF('[1]0.5 Indikator Keterjangkauan'!T541="","",'[1]0.5 Indikator Keterjangkauan'!T541)</f>
        <v/>
      </c>
      <c r="AC541" s="35" t="str">
        <f>IF('[1]0.5 Indikator Keterjangkauan'!X541="","",'[1]0.5 Indikator Keterjangkauan'!X541)</f>
        <v/>
      </c>
      <c r="AD541" s="35" t="str">
        <f>IF('[1]0.5 Indikator Keterjangkauan'!AB541="","",'[1]0.5 Indikator Keterjangkauan'!AB541)</f>
        <v/>
      </c>
      <c r="AE541" s="35" t="str">
        <f>IF('[1]0.6 Indikator Pemanfaatan'!V541="","",'[1]0.6 Indikator Pemanfaatan'!V541)</f>
        <v/>
      </c>
      <c r="AF541" s="35" t="str">
        <f>IF('[1]0.6 Indikator Pemanfaatan'!Z541="","",'[1]0.6 Indikator Pemanfaatan'!Z541)</f>
        <v/>
      </c>
      <c r="AG541" s="35" t="str">
        <f>IF('[2]2.1 Data FSVA 2025 &amp; Bobot'!H542="","",'[2]2.1 Data FSVA 2025 &amp; Bobot'!H542)</f>
        <v/>
      </c>
      <c r="AH541" s="35" t="str">
        <f>IF('[2]2.1 Data FSVA 2025 &amp; Bobot'!J542="","",'[2]2.1 Data FSVA 2025 &amp; Bobot'!J542)</f>
        <v/>
      </c>
      <c r="AI541" s="35" t="str">
        <f>IF('[2]2.1 Data FSVA 2025 &amp; Bobot'!L542="","",'[2]2.1 Data FSVA 2025 &amp; Bobot'!L542)</f>
        <v/>
      </c>
      <c r="AJ541" s="35" t="str">
        <f>IF('[2]2.1 Data FSVA 2025 &amp; Bobot'!N542="","",'[2]2.1 Data FSVA 2025 &amp; Bobot'!N542)</f>
        <v/>
      </c>
      <c r="AK541" s="35" t="str">
        <f>IF('[2]2.1 Data FSVA 2025 &amp; Bobot'!P542="","",'[2]2.1 Data FSVA 2025 &amp; Bobot'!P542)</f>
        <v/>
      </c>
      <c r="AL541" s="35" t="str">
        <f>IF('[2]2.1 Data FSVA 2025 &amp; Bobot'!R542="","",'[2]2.1 Data FSVA 2025 &amp; Bobot'!R542)</f>
        <v/>
      </c>
      <c r="AM541" s="35" t="str">
        <f>IF('[2]2.1 Data FSVA 2025 &amp; Bobot'!T542="","",'[2]2.1 Data FSVA 2025 &amp; Bobot'!T542)</f>
        <v/>
      </c>
      <c r="AN541" s="35" t="str">
        <f>IF('[2]2.1 Data FSVA 2025 &amp; Bobot'!V542="","",'[2]2.1 Data FSVA 2025 &amp; Bobot'!V542)</f>
        <v/>
      </c>
      <c r="AO541" s="35" t="str">
        <f>IF('[2]2.1 Data FSVA 2025 &amp; Bobot'!X542="","",'[2]2.1 Data FSVA 2025 &amp; Bobot'!X542)</f>
        <v/>
      </c>
      <c r="AP541" s="35" t="str">
        <f>IF('[2]2.1 Data FSVA 2025 &amp; Bobot'!Z542="","",'[2]2.1 Data FSVA 2025 &amp; Bobot'!Z542)</f>
        <v/>
      </c>
      <c r="AQ541" s="35" t="str">
        <f>IF('[2]2.1 Data FSVA 2025 &amp; Bobot'!AB542="","",'[2]2.1 Data FSVA 2025 &amp; Bobot'!AB542)</f>
        <v/>
      </c>
      <c r="AR541" s="35" t="str">
        <f>IF('[2]2.1 Data FSVA 2025 &amp; Bobot'!AD542="","",'[2]2.1 Data FSVA 2025 &amp; Bobot'!AD542)</f>
        <v/>
      </c>
      <c r="AS541" s="27" t="str">
        <f>IF('[2]2.4 Prioritas Individu'!G542="","",'[2]2.4 Prioritas Individu'!G542)</f>
        <v/>
      </c>
      <c r="AT541" s="27" t="str">
        <f>IF('[2]2.4 Prioritas Individu'!H542="","",'[2]2.4 Prioritas Individu'!H542)</f>
        <v/>
      </c>
      <c r="AU541" s="27" t="str">
        <f>IF('[2]2.4 Prioritas Individu'!I542="","",'[2]2.4 Prioritas Individu'!I542)</f>
        <v/>
      </c>
      <c r="AV541" s="27" t="str">
        <f>IF('[2]2.4 Prioritas Individu'!J542="","",'[2]2.4 Prioritas Individu'!J542)</f>
        <v/>
      </c>
      <c r="AW541" s="27" t="str">
        <f>IF('[2]2.4 Prioritas Individu'!K542="","",'[2]2.4 Prioritas Individu'!K542)</f>
        <v/>
      </c>
      <c r="AX541" s="27" t="str">
        <f>IF('[2]2.4 Prioritas Individu'!L542="","",'[2]2.4 Prioritas Individu'!L542)</f>
        <v/>
      </c>
      <c r="AY541" s="27" t="str">
        <f>IF('[2]2.4 Prioritas Individu'!M542="","",'[2]2.4 Prioritas Individu'!M542)</f>
        <v/>
      </c>
      <c r="AZ541" s="27" t="str">
        <f>IF('[2]2.4 Prioritas Individu'!N542="","",'[2]2.4 Prioritas Individu'!N542)</f>
        <v/>
      </c>
      <c r="BA541" s="27" t="str">
        <f>IF('[2]2.4 Prioritas Individu'!O542="","",'[2]2.4 Prioritas Individu'!O542)</f>
        <v/>
      </c>
      <c r="BB541" s="27" t="str">
        <f>IF('[2]2.4 Prioritas Individu'!P542="","",'[2]2.4 Prioritas Individu'!P542)</f>
        <v/>
      </c>
      <c r="BC541" s="27" t="str">
        <f>IF('[2]2.4 Prioritas Individu'!Q542="","",'[2]2.4 Prioritas Individu'!Q542)</f>
        <v/>
      </c>
      <c r="BD541" s="27" t="str">
        <f>IF('[2]2.4 Prioritas Individu'!R542="","",'[2]2.4 Prioritas Individu'!R542)</f>
        <v/>
      </c>
      <c r="BE541" s="25" t="str">
        <f>IF('[2]2.4 Prioritas Individu'!S542="","",'[2]2.4 Prioritas Individu'!S542)</f>
        <v>-</v>
      </c>
      <c r="BF541" s="27" t="str">
        <f>IF('[2]2.4 Prioritas Individu'!T542="","",'[2]2.4 Prioritas Individu'!T542)</f>
        <v>-</v>
      </c>
      <c r="BG541" s="27" t="str">
        <f>IF('[2]2.4 Prioritas Individu'!U542="","",'[2]2.4 Prioritas Individu'!U542)</f>
        <v>-</v>
      </c>
      <c r="BH541" s="25" t="str">
        <f>IF('[2]2.3 Indeks &amp; Cut off Komposit'!G1253="","",'[2]2.3 Indeks &amp; Cut off Komposit'!G1253)</f>
        <v/>
      </c>
      <c r="BI541" s="25" t="str">
        <f>IF('[2]2.3 Indeks &amp; Cut off Komposit'!H1253="","",'[2]2.3 Indeks &amp; Cut off Komposit'!H1253)</f>
        <v/>
      </c>
      <c r="BJ541" s="25" t="str">
        <f>IF('[2]2.3 Indeks &amp; Cut off Komposit'!I1253="","",'[2]2.3 Indeks &amp; Cut off Komposit'!I1253)</f>
        <v/>
      </c>
      <c r="BK541" s="25" t="str">
        <f>IF('[2]2.3 Indeks &amp; Cut off Komposit'!J1253="","",'[2]2.3 Indeks &amp; Cut off Komposit'!J1253)</f>
        <v/>
      </c>
      <c r="BL541" s="25" t="str">
        <f>IF('[2]2.3 Indeks &amp; Cut off Komposit'!K1253="","",'[2]2.3 Indeks &amp; Cut off Komposit'!K1253)</f>
        <v/>
      </c>
      <c r="BM541" s="25" t="str">
        <f>IF('[2]2.3 Indeks &amp; Cut off Komposit'!L1253="","",'[2]2.3 Indeks &amp; Cut off Komposit'!L1253)</f>
        <v/>
      </c>
      <c r="BN541" s="25" t="str">
        <f>IF('[2]2.3 Indeks &amp; Cut off Komposit'!M1253="","",'[2]2.3 Indeks &amp; Cut off Komposit'!M1253)</f>
        <v/>
      </c>
      <c r="BO541" s="25" t="str">
        <f>IF('[2]2.3 Indeks &amp; Cut off Komposit'!N1253="","",'[2]2.3 Indeks &amp; Cut off Komposit'!N1253)</f>
        <v/>
      </c>
      <c r="BP541" s="25" t="str">
        <f>IF('[2]2.3 Indeks &amp; Cut off Komposit'!O1253="","",'[2]2.3 Indeks &amp; Cut off Komposit'!O1253)</f>
        <v/>
      </c>
      <c r="BQ541" s="25" t="str">
        <f>IF('[2]2.3 Indeks &amp; Cut off Komposit'!P1253="","",'[2]2.3 Indeks &amp; Cut off Komposit'!P1253)</f>
        <v/>
      </c>
      <c r="BR541" s="25" t="str">
        <f>IF('[2]2.3 Indeks &amp; Cut off Komposit'!Q1253="","",'[2]2.3 Indeks &amp; Cut off Komposit'!Q1253)</f>
        <v/>
      </c>
      <c r="BS541" s="25" t="str">
        <f>IF('[2]2.3 Indeks &amp; Cut off Komposit'!R1253="","",'[2]2.3 Indeks &amp; Cut off Komposit'!R1253)</f>
        <v/>
      </c>
      <c r="BT541" s="25" t="str">
        <f>IF('[2]2.3 Indeks &amp; Cut off Komposit'!S1253="","",'[2]2.3 Indeks &amp; Cut off Komposit'!S1253)</f>
        <v>-</v>
      </c>
      <c r="BU541" s="25" t="str">
        <f>IF('[2]2.3 Indeks &amp; Cut off Komposit'!T1253="","",'[2]2.3 Indeks &amp; Cut off Komposit'!T1253)</f>
        <v>-</v>
      </c>
      <c r="BV541" s="25" t="str">
        <f>IF('[2]2.3 Indeks &amp; Cut off Komposit'!U1253="","",'[2]2.3 Indeks &amp; Cut off Komposit'!U1253)</f>
        <v>-</v>
      </c>
      <c r="BW541" s="25" t="str">
        <f>IF('[2]2.3 Indeks &amp; Cut off Komposit'!V1253="","",'[2]2.3 Indeks &amp; Cut off Komposit'!V1253)</f>
        <v>-</v>
      </c>
    </row>
    <row r="542" spans="1:75" x14ac:dyDescent="0.3">
      <c r="A542" s="14" t="str">
        <f>IF('[1]0.1 Produksi Pangan &amp; Penduduk'!A542="","",'[1]0.1 Produksi Pangan &amp; Penduduk'!A542)</f>
        <v/>
      </c>
      <c r="B542" s="4" t="str">
        <f>IF('[1]0.1 Produksi Pangan &amp; Penduduk'!B542="","",'[1]0.1 Produksi Pangan &amp; Penduduk'!B542)</f>
        <v/>
      </c>
      <c r="C542" s="14" t="str">
        <f>IF('[1]0.1 Produksi Pangan &amp; Penduduk'!C542="","",'[1]0.1 Produksi Pangan &amp; Penduduk'!C542)</f>
        <v/>
      </c>
      <c r="D542" s="14" t="str">
        <f>IF('[1]0.1 Produksi Pangan &amp; Penduduk'!D542="","",'[1]0.1 Produksi Pangan &amp; Penduduk'!D542)</f>
        <v/>
      </c>
      <c r="E542" s="14" t="str">
        <f>IF('[1]0.1 Produksi Pangan &amp; Penduduk'!E542="","",'[1]0.1 Produksi Pangan &amp; Penduduk'!E542)</f>
        <v/>
      </c>
      <c r="F542" s="4" t="str">
        <f>IF('[1]0.1 Produksi Pangan &amp; Penduduk'!F542="","",'[1]0.1 Produksi Pangan &amp; Penduduk'!F542)</f>
        <v/>
      </c>
      <c r="G542" s="35" t="str">
        <f>IF('[1]0.1 Produksi Pangan &amp; Penduduk'!J542="","",'[1]0.1 Produksi Pangan &amp; Penduduk'!J542)</f>
        <v/>
      </c>
      <c r="H542" s="35" t="str">
        <f>IF('[1]0.1 Produksi Pangan &amp; Penduduk'!M542="","",'[1]0.1 Produksi Pangan &amp; Penduduk'!M542)</f>
        <v/>
      </c>
      <c r="I542" s="35" t="str">
        <f>IF('[1]0.1 Produksi Pangan &amp; Penduduk'!S542="","",'[1]0.1 Produksi Pangan &amp; Penduduk'!S542)</f>
        <v/>
      </c>
      <c r="J542" s="35" t="str">
        <f>IF('[1]0.1 Produksi Pangan &amp; Penduduk'!Y542="","",'[1]0.1 Produksi Pangan &amp; Penduduk'!Y542)</f>
        <v/>
      </c>
      <c r="K542" s="35" t="str">
        <f>IF('[1]0.1 Produksi Pangan &amp; Penduduk'!AE542="","",'[1]0.1 Produksi Pangan &amp; Penduduk'!AE542)</f>
        <v/>
      </c>
      <c r="L542" s="35" t="str">
        <f>IF('[1]0.1 Produksi Pangan &amp; Penduduk'!AK542="","",'[1]0.1 Produksi Pangan &amp; Penduduk'!AK542)</f>
        <v/>
      </c>
      <c r="M542" s="35" t="str">
        <f>IF('[1]0.1 Produksi Pangan &amp; Penduduk'!AQ542="","",'[1]0.1 Produksi Pangan &amp; Penduduk'!AQ542)</f>
        <v/>
      </c>
      <c r="N542" s="35" t="str">
        <f>IF('[1]0.2 Konsumsi Energi'!J542="","",'[1]0.2 Konsumsi Energi'!J542)</f>
        <v/>
      </c>
      <c r="O542" s="35">
        <f>IF('[1]0.2 Konsumsi Energi'!M542="","",'[1]0.2 Konsumsi Energi'!M542)</f>
        <v>2100</v>
      </c>
      <c r="P542" s="35" t="str">
        <f>IF('[1]0.3 Konsumsi Protein Hewani'!J542="","",'[1]0.3 Konsumsi Protein Hewani'!J542)</f>
        <v/>
      </c>
      <c r="Q542" s="35">
        <f>IF('[1]0.3 Konsumsi Protein Hewani'!M542="","",'[1]0.3 Konsumsi Protein Hewani'!M542)</f>
        <v>25</v>
      </c>
      <c r="R542" s="35" t="str">
        <f>IF('[1]0.4 Stok_Cadangan'!J542="","",'[1]0.4 Stok_Cadangan'!J542)</f>
        <v/>
      </c>
      <c r="S542" s="35" t="str">
        <f>IF('[1]0.4 Stok_Cadangan'!M542="","",'[1]0.4 Stok_Cadangan'!M542)</f>
        <v/>
      </c>
      <c r="T542" s="35" t="str">
        <f>IF('[1]0.4 Stok_Cadangan'!P542="","",'[1]0.4 Stok_Cadangan'!P542)</f>
        <v/>
      </c>
      <c r="U542" s="35" t="str">
        <f>IF('[1]0.4 Stok_Cadangan'!T542="","",'[1]0.4 Stok_Cadangan'!T542)</f>
        <v/>
      </c>
      <c r="V542" s="35" t="str">
        <f>IF('[1]0.4 Stok_Cadangan'!W542="","",'[1]0.4 Stok_Cadangan'!W542)</f>
        <v/>
      </c>
      <c r="W542" s="35" t="str">
        <f>IF('[1]0.4 Stok_Cadangan'!Z542="","",'[1]0.4 Stok_Cadangan'!Z542)</f>
        <v/>
      </c>
      <c r="X542" s="35" t="str">
        <f>IF('[1]0.4 Stok_Cadangan'!AF542="","",'[1]0.4 Stok_Cadangan'!AF542)</f>
        <v/>
      </c>
      <c r="Y542" s="35" t="str">
        <f>IF('[1]0.4 Stok_Cadangan'!AI542="","",'[1]0.4 Stok_Cadangan'!AI542)</f>
        <v/>
      </c>
      <c r="Z542" s="35" t="str">
        <f>IF('[1]0.4 Stok_Cadangan'!AL542="","",'[1]0.4 Stok_Cadangan'!AL542)</f>
        <v/>
      </c>
      <c r="AA542" s="35" t="str">
        <f>IF('[1]0.5 Indikator Keterjangkauan'!P542="","",'[1]0.5 Indikator Keterjangkauan'!P542)</f>
        <v/>
      </c>
      <c r="AB542" s="35" t="str">
        <f>IF('[1]0.5 Indikator Keterjangkauan'!T542="","",'[1]0.5 Indikator Keterjangkauan'!T542)</f>
        <v/>
      </c>
      <c r="AC542" s="35" t="str">
        <f>IF('[1]0.5 Indikator Keterjangkauan'!X542="","",'[1]0.5 Indikator Keterjangkauan'!X542)</f>
        <v/>
      </c>
      <c r="AD542" s="35" t="str">
        <f>IF('[1]0.5 Indikator Keterjangkauan'!AB542="","",'[1]0.5 Indikator Keterjangkauan'!AB542)</f>
        <v/>
      </c>
      <c r="AE542" s="35" t="str">
        <f>IF('[1]0.6 Indikator Pemanfaatan'!V542="","",'[1]0.6 Indikator Pemanfaatan'!V542)</f>
        <v/>
      </c>
      <c r="AF542" s="35" t="str">
        <f>IF('[1]0.6 Indikator Pemanfaatan'!Z542="","",'[1]0.6 Indikator Pemanfaatan'!Z542)</f>
        <v/>
      </c>
      <c r="AG542" s="35" t="str">
        <f>IF('[2]2.1 Data FSVA 2025 &amp; Bobot'!H543="","",'[2]2.1 Data FSVA 2025 &amp; Bobot'!H543)</f>
        <v/>
      </c>
      <c r="AH542" s="35" t="str">
        <f>IF('[2]2.1 Data FSVA 2025 &amp; Bobot'!J543="","",'[2]2.1 Data FSVA 2025 &amp; Bobot'!J543)</f>
        <v/>
      </c>
      <c r="AI542" s="35" t="str">
        <f>IF('[2]2.1 Data FSVA 2025 &amp; Bobot'!L543="","",'[2]2.1 Data FSVA 2025 &amp; Bobot'!L543)</f>
        <v/>
      </c>
      <c r="AJ542" s="35" t="str">
        <f>IF('[2]2.1 Data FSVA 2025 &amp; Bobot'!N543="","",'[2]2.1 Data FSVA 2025 &amp; Bobot'!N543)</f>
        <v/>
      </c>
      <c r="AK542" s="35" t="str">
        <f>IF('[2]2.1 Data FSVA 2025 &amp; Bobot'!P543="","",'[2]2.1 Data FSVA 2025 &amp; Bobot'!P543)</f>
        <v/>
      </c>
      <c r="AL542" s="35" t="str">
        <f>IF('[2]2.1 Data FSVA 2025 &amp; Bobot'!R543="","",'[2]2.1 Data FSVA 2025 &amp; Bobot'!R543)</f>
        <v/>
      </c>
      <c r="AM542" s="35" t="str">
        <f>IF('[2]2.1 Data FSVA 2025 &amp; Bobot'!T543="","",'[2]2.1 Data FSVA 2025 &amp; Bobot'!T543)</f>
        <v/>
      </c>
      <c r="AN542" s="35" t="str">
        <f>IF('[2]2.1 Data FSVA 2025 &amp; Bobot'!V543="","",'[2]2.1 Data FSVA 2025 &amp; Bobot'!V543)</f>
        <v/>
      </c>
      <c r="AO542" s="35" t="str">
        <f>IF('[2]2.1 Data FSVA 2025 &amp; Bobot'!X543="","",'[2]2.1 Data FSVA 2025 &amp; Bobot'!X543)</f>
        <v/>
      </c>
      <c r="AP542" s="35" t="str">
        <f>IF('[2]2.1 Data FSVA 2025 &amp; Bobot'!Z543="","",'[2]2.1 Data FSVA 2025 &amp; Bobot'!Z543)</f>
        <v/>
      </c>
      <c r="AQ542" s="35" t="str">
        <f>IF('[2]2.1 Data FSVA 2025 &amp; Bobot'!AB543="","",'[2]2.1 Data FSVA 2025 &amp; Bobot'!AB543)</f>
        <v/>
      </c>
      <c r="AR542" s="35" t="str">
        <f>IF('[2]2.1 Data FSVA 2025 &amp; Bobot'!AD543="","",'[2]2.1 Data FSVA 2025 &amp; Bobot'!AD543)</f>
        <v/>
      </c>
      <c r="AS542" s="27" t="str">
        <f>IF('[2]2.4 Prioritas Individu'!G543="","",'[2]2.4 Prioritas Individu'!G543)</f>
        <v/>
      </c>
      <c r="AT542" s="27" t="str">
        <f>IF('[2]2.4 Prioritas Individu'!H543="","",'[2]2.4 Prioritas Individu'!H543)</f>
        <v/>
      </c>
      <c r="AU542" s="27" t="str">
        <f>IF('[2]2.4 Prioritas Individu'!I543="","",'[2]2.4 Prioritas Individu'!I543)</f>
        <v/>
      </c>
      <c r="AV542" s="27" t="str">
        <f>IF('[2]2.4 Prioritas Individu'!J543="","",'[2]2.4 Prioritas Individu'!J543)</f>
        <v/>
      </c>
      <c r="AW542" s="27" t="str">
        <f>IF('[2]2.4 Prioritas Individu'!K543="","",'[2]2.4 Prioritas Individu'!K543)</f>
        <v/>
      </c>
      <c r="AX542" s="27" t="str">
        <f>IF('[2]2.4 Prioritas Individu'!L543="","",'[2]2.4 Prioritas Individu'!L543)</f>
        <v/>
      </c>
      <c r="AY542" s="27" t="str">
        <f>IF('[2]2.4 Prioritas Individu'!M543="","",'[2]2.4 Prioritas Individu'!M543)</f>
        <v/>
      </c>
      <c r="AZ542" s="27" t="str">
        <f>IF('[2]2.4 Prioritas Individu'!N543="","",'[2]2.4 Prioritas Individu'!N543)</f>
        <v/>
      </c>
      <c r="BA542" s="27" t="str">
        <f>IF('[2]2.4 Prioritas Individu'!O543="","",'[2]2.4 Prioritas Individu'!O543)</f>
        <v/>
      </c>
      <c r="BB542" s="27" t="str">
        <f>IF('[2]2.4 Prioritas Individu'!P543="","",'[2]2.4 Prioritas Individu'!P543)</f>
        <v/>
      </c>
      <c r="BC542" s="27" t="str">
        <f>IF('[2]2.4 Prioritas Individu'!Q543="","",'[2]2.4 Prioritas Individu'!Q543)</f>
        <v/>
      </c>
      <c r="BD542" s="27" t="str">
        <f>IF('[2]2.4 Prioritas Individu'!R543="","",'[2]2.4 Prioritas Individu'!R543)</f>
        <v/>
      </c>
      <c r="BE542" s="25" t="str">
        <f>IF('[2]2.4 Prioritas Individu'!S543="","",'[2]2.4 Prioritas Individu'!S543)</f>
        <v>-</v>
      </c>
      <c r="BF542" s="27" t="str">
        <f>IF('[2]2.4 Prioritas Individu'!T543="","",'[2]2.4 Prioritas Individu'!T543)</f>
        <v>-</v>
      </c>
      <c r="BG542" s="27" t="str">
        <f>IF('[2]2.4 Prioritas Individu'!U543="","",'[2]2.4 Prioritas Individu'!U543)</f>
        <v>-</v>
      </c>
      <c r="BH542" s="25" t="str">
        <f>IF('[2]2.3 Indeks &amp; Cut off Komposit'!G1254="","",'[2]2.3 Indeks &amp; Cut off Komposit'!G1254)</f>
        <v/>
      </c>
      <c r="BI542" s="25" t="str">
        <f>IF('[2]2.3 Indeks &amp; Cut off Komposit'!H1254="","",'[2]2.3 Indeks &amp; Cut off Komposit'!H1254)</f>
        <v/>
      </c>
      <c r="BJ542" s="25" t="str">
        <f>IF('[2]2.3 Indeks &amp; Cut off Komposit'!I1254="","",'[2]2.3 Indeks &amp; Cut off Komposit'!I1254)</f>
        <v/>
      </c>
      <c r="BK542" s="25" t="str">
        <f>IF('[2]2.3 Indeks &amp; Cut off Komposit'!J1254="","",'[2]2.3 Indeks &amp; Cut off Komposit'!J1254)</f>
        <v/>
      </c>
      <c r="BL542" s="25" t="str">
        <f>IF('[2]2.3 Indeks &amp; Cut off Komposit'!K1254="","",'[2]2.3 Indeks &amp; Cut off Komposit'!K1254)</f>
        <v/>
      </c>
      <c r="BM542" s="25" t="str">
        <f>IF('[2]2.3 Indeks &amp; Cut off Komposit'!L1254="","",'[2]2.3 Indeks &amp; Cut off Komposit'!L1254)</f>
        <v/>
      </c>
      <c r="BN542" s="25" t="str">
        <f>IF('[2]2.3 Indeks &amp; Cut off Komposit'!M1254="","",'[2]2.3 Indeks &amp; Cut off Komposit'!M1254)</f>
        <v/>
      </c>
      <c r="BO542" s="25" t="str">
        <f>IF('[2]2.3 Indeks &amp; Cut off Komposit'!N1254="","",'[2]2.3 Indeks &amp; Cut off Komposit'!N1254)</f>
        <v/>
      </c>
      <c r="BP542" s="25" t="str">
        <f>IF('[2]2.3 Indeks &amp; Cut off Komposit'!O1254="","",'[2]2.3 Indeks &amp; Cut off Komposit'!O1254)</f>
        <v/>
      </c>
      <c r="BQ542" s="25" t="str">
        <f>IF('[2]2.3 Indeks &amp; Cut off Komposit'!P1254="","",'[2]2.3 Indeks &amp; Cut off Komposit'!P1254)</f>
        <v/>
      </c>
      <c r="BR542" s="25" t="str">
        <f>IF('[2]2.3 Indeks &amp; Cut off Komposit'!Q1254="","",'[2]2.3 Indeks &amp; Cut off Komposit'!Q1254)</f>
        <v/>
      </c>
      <c r="BS542" s="25" t="str">
        <f>IF('[2]2.3 Indeks &amp; Cut off Komposit'!R1254="","",'[2]2.3 Indeks &amp; Cut off Komposit'!R1254)</f>
        <v/>
      </c>
      <c r="BT542" s="25" t="str">
        <f>IF('[2]2.3 Indeks &amp; Cut off Komposit'!S1254="","",'[2]2.3 Indeks &amp; Cut off Komposit'!S1254)</f>
        <v>-</v>
      </c>
      <c r="BU542" s="25" t="str">
        <f>IF('[2]2.3 Indeks &amp; Cut off Komposit'!T1254="","",'[2]2.3 Indeks &amp; Cut off Komposit'!T1254)</f>
        <v>-</v>
      </c>
      <c r="BV542" s="25" t="str">
        <f>IF('[2]2.3 Indeks &amp; Cut off Komposit'!U1254="","",'[2]2.3 Indeks &amp; Cut off Komposit'!U1254)</f>
        <v>-</v>
      </c>
      <c r="BW542" s="25" t="str">
        <f>IF('[2]2.3 Indeks &amp; Cut off Komposit'!V1254="","",'[2]2.3 Indeks &amp; Cut off Komposit'!V1254)</f>
        <v>-</v>
      </c>
    </row>
    <row r="543" spans="1:75" x14ac:dyDescent="0.3">
      <c r="A543" s="14" t="str">
        <f>IF('[1]0.1 Produksi Pangan &amp; Penduduk'!A543="","",'[1]0.1 Produksi Pangan &amp; Penduduk'!A543)</f>
        <v/>
      </c>
      <c r="B543" s="4" t="str">
        <f>IF('[1]0.1 Produksi Pangan &amp; Penduduk'!B543="","",'[1]0.1 Produksi Pangan &amp; Penduduk'!B543)</f>
        <v/>
      </c>
      <c r="C543" s="14" t="str">
        <f>IF('[1]0.1 Produksi Pangan &amp; Penduduk'!C543="","",'[1]0.1 Produksi Pangan &amp; Penduduk'!C543)</f>
        <v/>
      </c>
      <c r="D543" s="14" t="str">
        <f>IF('[1]0.1 Produksi Pangan &amp; Penduduk'!D543="","",'[1]0.1 Produksi Pangan &amp; Penduduk'!D543)</f>
        <v/>
      </c>
      <c r="E543" s="14" t="str">
        <f>IF('[1]0.1 Produksi Pangan &amp; Penduduk'!E543="","",'[1]0.1 Produksi Pangan &amp; Penduduk'!E543)</f>
        <v/>
      </c>
      <c r="F543" s="4" t="str">
        <f>IF('[1]0.1 Produksi Pangan &amp; Penduduk'!F543="","",'[1]0.1 Produksi Pangan &amp; Penduduk'!F543)</f>
        <v/>
      </c>
      <c r="G543" s="35" t="str">
        <f>IF('[1]0.1 Produksi Pangan &amp; Penduduk'!J543="","",'[1]0.1 Produksi Pangan &amp; Penduduk'!J543)</f>
        <v/>
      </c>
      <c r="H543" s="35" t="str">
        <f>IF('[1]0.1 Produksi Pangan &amp; Penduduk'!M543="","",'[1]0.1 Produksi Pangan &amp; Penduduk'!M543)</f>
        <v/>
      </c>
      <c r="I543" s="35" t="str">
        <f>IF('[1]0.1 Produksi Pangan &amp; Penduduk'!S543="","",'[1]0.1 Produksi Pangan &amp; Penduduk'!S543)</f>
        <v/>
      </c>
      <c r="J543" s="35" t="str">
        <f>IF('[1]0.1 Produksi Pangan &amp; Penduduk'!Y543="","",'[1]0.1 Produksi Pangan &amp; Penduduk'!Y543)</f>
        <v/>
      </c>
      <c r="K543" s="35" t="str">
        <f>IF('[1]0.1 Produksi Pangan &amp; Penduduk'!AE543="","",'[1]0.1 Produksi Pangan &amp; Penduduk'!AE543)</f>
        <v/>
      </c>
      <c r="L543" s="35" t="str">
        <f>IF('[1]0.1 Produksi Pangan &amp; Penduduk'!AK543="","",'[1]0.1 Produksi Pangan &amp; Penduduk'!AK543)</f>
        <v/>
      </c>
      <c r="M543" s="35" t="str">
        <f>IF('[1]0.1 Produksi Pangan &amp; Penduduk'!AQ543="","",'[1]0.1 Produksi Pangan &amp; Penduduk'!AQ543)</f>
        <v/>
      </c>
      <c r="N543" s="35" t="str">
        <f>IF('[1]0.2 Konsumsi Energi'!J543="","",'[1]0.2 Konsumsi Energi'!J543)</f>
        <v/>
      </c>
      <c r="O543" s="35">
        <f>IF('[1]0.2 Konsumsi Energi'!M543="","",'[1]0.2 Konsumsi Energi'!M543)</f>
        <v>2100</v>
      </c>
      <c r="P543" s="35" t="str">
        <f>IF('[1]0.3 Konsumsi Protein Hewani'!J543="","",'[1]0.3 Konsumsi Protein Hewani'!J543)</f>
        <v/>
      </c>
      <c r="Q543" s="35">
        <f>IF('[1]0.3 Konsumsi Protein Hewani'!M543="","",'[1]0.3 Konsumsi Protein Hewani'!M543)</f>
        <v>25</v>
      </c>
      <c r="R543" s="35" t="str">
        <f>IF('[1]0.4 Stok_Cadangan'!J543="","",'[1]0.4 Stok_Cadangan'!J543)</f>
        <v/>
      </c>
      <c r="S543" s="35" t="str">
        <f>IF('[1]0.4 Stok_Cadangan'!M543="","",'[1]0.4 Stok_Cadangan'!M543)</f>
        <v/>
      </c>
      <c r="T543" s="35" t="str">
        <f>IF('[1]0.4 Stok_Cadangan'!P543="","",'[1]0.4 Stok_Cadangan'!P543)</f>
        <v/>
      </c>
      <c r="U543" s="35" t="str">
        <f>IF('[1]0.4 Stok_Cadangan'!T543="","",'[1]0.4 Stok_Cadangan'!T543)</f>
        <v/>
      </c>
      <c r="V543" s="35" t="str">
        <f>IF('[1]0.4 Stok_Cadangan'!W543="","",'[1]0.4 Stok_Cadangan'!W543)</f>
        <v/>
      </c>
      <c r="W543" s="35" t="str">
        <f>IF('[1]0.4 Stok_Cadangan'!Z543="","",'[1]0.4 Stok_Cadangan'!Z543)</f>
        <v/>
      </c>
      <c r="X543" s="35" t="str">
        <f>IF('[1]0.4 Stok_Cadangan'!AF543="","",'[1]0.4 Stok_Cadangan'!AF543)</f>
        <v/>
      </c>
      <c r="Y543" s="35" t="str">
        <f>IF('[1]0.4 Stok_Cadangan'!AI543="","",'[1]0.4 Stok_Cadangan'!AI543)</f>
        <v/>
      </c>
      <c r="Z543" s="35" t="str">
        <f>IF('[1]0.4 Stok_Cadangan'!AL543="","",'[1]0.4 Stok_Cadangan'!AL543)</f>
        <v/>
      </c>
      <c r="AA543" s="35" t="str">
        <f>IF('[1]0.5 Indikator Keterjangkauan'!P543="","",'[1]0.5 Indikator Keterjangkauan'!P543)</f>
        <v/>
      </c>
      <c r="AB543" s="35" t="str">
        <f>IF('[1]0.5 Indikator Keterjangkauan'!T543="","",'[1]0.5 Indikator Keterjangkauan'!T543)</f>
        <v/>
      </c>
      <c r="AC543" s="35" t="str">
        <f>IF('[1]0.5 Indikator Keterjangkauan'!X543="","",'[1]0.5 Indikator Keterjangkauan'!X543)</f>
        <v/>
      </c>
      <c r="AD543" s="35" t="str">
        <f>IF('[1]0.5 Indikator Keterjangkauan'!AB543="","",'[1]0.5 Indikator Keterjangkauan'!AB543)</f>
        <v/>
      </c>
      <c r="AE543" s="35" t="str">
        <f>IF('[1]0.6 Indikator Pemanfaatan'!V543="","",'[1]0.6 Indikator Pemanfaatan'!V543)</f>
        <v/>
      </c>
      <c r="AF543" s="35" t="str">
        <f>IF('[1]0.6 Indikator Pemanfaatan'!Z543="","",'[1]0.6 Indikator Pemanfaatan'!Z543)</f>
        <v/>
      </c>
      <c r="AG543" s="35" t="str">
        <f>IF('[2]2.1 Data FSVA 2025 &amp; Bobot'!H544="","",'[2]2.1 Data FSVA 2025 &amp; Bobot'!H544)</f>
        <v/>
      </c>
      <c r="AH543" s="35" t="str">
        <f>IF('[2]2.1 Data FSVA 2025 &amp; Bobot'!J544="","",'[2]2.1 Data FSVA 2025 &amp; Bobot'!J544)</f>
        <v/>
      </c>
      <c r="AI543" s="35" t="str">
        <f>IF('[2]2.1 Data FSVA 2025 &amp; Bobot'!L544="","",'[2]2.1 Data FSVA 2025 &amp; Bobot'!L544)</f>
        <v/>
      </c>
      <c r="AJ543" s="35" t="str">
        <f>IF('[2]2.1 Data FSVA 2025 &amp; Bobot'!N544="","",'[2]2.1 Data FSVA 2025 &amp; Bobot'!N544)</f>
        <v/>
      </c>
      <c r="AK543" s="35" t="str">
        <f>IF('[2]2.1 Data FSVA 2025 &amp; Bobot'!P544="","",'[2]2.1 Data FSVA 2025 &amp; Bobot'!P544)</f>
        <v/>
      </c>
      <c r="AL543" s="35" t="str">
        <f>IF('[2]2.1 Data FSVA 2025 &amp; Bobot'!R544="","",'[2]2.1 Data FSVA 2025 &amp; Bobot'!R544)</f>
        <v/>
      </c>
      <c r="AM543" s="35" t="str">
        <f>IF('[2]2.1 Data FSVA 2025 &amp; Bobot'!T544="","",'[2]2.1 Data FSVA 2025 &amp; Bobot'!T544)</f>
        <v/>
      </c>
      <c r="AN543" s="35" t="str">
        <f>IF('[2]2.1 Data FSVA 2025 &amp; Bobot'!V544="","",'[2]2.1 Data FSVA 2025 &amp; Bobot'!V544)</f>
        <v/>
      </c>
      <c r="AO543" s="35" t="str">
        <f>IF('[2]2.1 Data FSVA 2025 &amp; Bobot'!X544="","",'[2]2.1 Data FSVA 2025 &amp; Bobot'!X544)</f>
        <v/>
      </c>
      <c r="AP543" s="35" t="str">
        <f>IF('[2]2.1 Data FSVA 2025 &amp; Bobot'!Z544="","",'[2]2.1 Data FSVA 2025 &amp; Bobot'!Z544)</f>
        <v/>
      </c>
      <c r="AQ543" s="35" t="str">
        <f>IF('[2]2.1 Data FSVA 2025 &amp; Bobot'!AB544="","",'[2]2.1 Data FSVA 2025 &amp; Bobot'!AB544)</f>
        <v/>
      </c>
      <c r="AR543" s="35" t="str">
        <f>IF('[2]2.1 Data FSVA 2025 &amp; Bobot'!AD544="","",'[2]2.1 Data FSVA 2025 &amp; Bobot'!AD544)</f>
        <v/>
      </c>
      <c r="AS543" s="27" t="str">
        <f>IF('[2]2.4 Prioritas Individu'!G544="","",'[2]2.4 Prioritas Individu'!G544)</f>
        <v/>
      </c>
      <c r="AT543" s="27" t="str">
        <f>IF('[2]2.4 Prioritas Individu'!H544="","",'[2]2.4 Prioritas Individu'!H544)</f>
        <v/>
      </c>
      <c r="AU543" s="27" t="str">
        <f>IF('[2]2.4 Prioritas Individu'!I544="","",'[2]2.4 Prioritas Individu'!I544)</f>
        <v/>
      </c>
      <c r="AV543" s="27" t="str">
        <f>IF('[2]2.4 Prioritas Individu'!J544="","",'[2]2.4 Prioritas Individu'!J544)</f>
        <v/>
      </c>
      <c r="AW543" s="27" t="str">
        <f>IF('[2]2.4 Prioritas Individu'!K544="","",'[2]2.4 Prioritas Individu'!K544)</f>
        <v/>
      </c>
      <c r="AX543" s="27" t="str">
        <f>IF('[2]2.4 Prioritas Individu'!L544="","",'[2]2.4 Prioritas Individu'!L544)</f>
        <v/>
      </c>
      <c r="AY543" s="27" t="str">
        <f>IF('[2]2.4 Prioritas Individu'!M544="","",'[2]2.4 Prioritas Individu'!M544)</f>
        <v/>
      </c>
      <c r="AZ543" s="27" t="str">
        <f>IF('[2]2.4 Prioritas Individu'!N544="","",'[2]2.4 Prioritas Individu'!N544)</f>
        <v/>
      </c>
      <c r="BA543" s="27" t="str">
        <f>IF('[2]2.4 Prioritas Individu'!O544="","",'[2]2.4 Prioritas Individu'!O544)</f>
        <v/>
      </c>
      <c r="BB543" s="27" t="str">
        <f>IF('[2]2.4 Prioritas Individu'!P544="","",'[2]2.4 Prioritas Individu'!P544)</f>
        <v/>
      </c>
      <c r="BC543" s="27" t="str">
        <f>IF('[2]2.4 Prioritas Individu'!Q544="","",'[2]2.4 Prioritas Individu'!Q544)</f>
        <v/>
      </c>
      <c r="BD543" s="27" t="str">
        <f>IF('[2]2.4 Prioritas Individu'!R544="","",'[2]2.4 Prioritas Individu'!R544)</f>
        <v/>
      </c>
      <c r="BE543" s="25" t="str">
        <f>IF('[2]2.4 Prioritas Individu'!S544="","",'[2]2.4 Prioritas Individu'!S544)</f>
        <v>-</v>
      </c>
      <c r="BF543" s="27" t="str">
        <f>IF('[2]2.4 Prioritas Individu'!T544="","",'[2]2.4 Prioritas Individu'!T544)</f>
        <v>-</v>
      </c>
      <c r="BG543" s="27" t="str">
        <f>IF('[2]2.4 Prioritas Individu'!U544="","",'[2]2.4 Prioritas Individu'!U544)</f>
        <v>-</v>
      </c>
      <c r="BH543" s="25" t="str">
        <f>IF('[2]2.3 Indeks &amp; Cut off Komposit'!G1255="","",'[2]2.3 Indeks &amp; Cut off Komposit'!G1255)</f>
        <v/>
      </c>
      <c r="BI543" s="25" t="str">
        <f>IF('[2]2.3 Indeks &amp; Cut off Komposit'!H1255="","",'[2]2.3 Indeks &amp; Cut off Komposit'!H1255)</f>
        <v/>
      </c>
      <c r="BJ543" s="25" t="str">
        <f>IF('[2]2.3 Indeks &amp; Cut off Komposit'!I1255="","",'[2]2.3 Indeks &amp; Cut off Komposit'!I1255)</f>
        <v/>
      </c>
      <c r="BK543" s="25" t="str">
        <f>IF('[2]2.3 Indeks &amp; Cut off Komposit'!J1255="","",'[2]2.3 Indeks &amp; Cut off Komposit'!J1255)</f>
        <v/>
      </c>
      <c r="BL543" s="25" t="str">
        <f>IF('[2]2.3 Indeks &amp; Cut off Komposit'!K1255="","",'[2]2.3 Indeks &amp; Cut off Komposit'!K1255)</f>
        <v/>
      </c>
      <c r="BM543" s="25" t="str">
        <f>IF('[2]2.3 Indeks &amp; Cut off Komposit'!L1255="","",'[2]2.3 Indeks &amp; Cut off Komposit'!L1255)</f>
        <v/>
      </c>
      <c r="BN543" s="25" t="str">
        <f>IF('[2]2.3 Indeks &amp; Cut off Komposit'!M1255="","",'[2]2.3 Indeks &amp; Cut off Komposit'!M1255)</f>
        <v/>
      </c>
      <c r="BO543" s="25" t="str">
        <f>IF('[2]2.3 Indeks &amp; Cut off Komposit'!N1255="","",'[2]2.3 Indeks &amp; Cut off Komposit'!N1255)</f>
        <v/>
      </c>
      <c r="BP543" s="25" t="str">
        <f>IF('[2]2.3 Indeks &amp; Cut off Komposit'!O1255="","",'[2]2.3 Indeks &amp; Cut off Komposit'!O1255)</f>
        <v/>
      </c>
      <c r="BQ543" s="25" t="str">
        <f>IF('[2]2.3 Indeks &amp; Cut off Komposit'!P1255="","",'[2]2.3 Indeks &amp; Cut off Komposit'!P1255)</f>
        <v/>
      </c>
      <c r="BR543" s="25" t="str">
        <f>IF('[2]2.3 Indeks &amp; Cut off Komposit'!Q1255="","",'[2]2.3 Indeks &amp; Cut off Komposit'!Q1255)</f>
        <v/>
      </c>
      <c r="BS543" s="25" t="str">
        <f>IF('[2]2.3 Indeks &amp; Cut off Komposit'!R1255="","",'[2]2.3 Indeks &amp; Cut off Komposit'!R1255)</f>
        <v/>
      </c>
      <c r="BT543" s="25" t="str">
        <f>IF('[2]2.3 Indeks &amp; Cut off Komposit'!S1255="","",'[2]2.3 Indeks &amp; Cut off Komposit'!S1255)</f>
        <v>-</v>
      </c>
      <c r="BU543" s="25" t="str">
        <f>IF('[2]2.3 Indeks &amp; Cut off Komposit'!T1255="","",'[2]2.3 Indeks &amp; Cut off Komposit'!T1255)</f>
        <v>-</v>
      </c>
      <c r="BV543" s="25" t="str">
        <f>IF('[2]2.3 Indeks &amp; Cut off Komposit'!U1255="","",'[2]2.3 Indeks &amp; Cut off Komposit'!U1255)</f>
        <v>-</v>
      </c>
      <c r="BW543" s="25" t="str">
        <f>IF('[2]2.3 Indeks &amp; Cut off Komposit'!V1255="","",'[2]2.3 Indeks &amp; Cut off Komposit'!V1255)</f>
        <v>-</v>
      </c>
    </row>
    <row r="544" spans="1:75" x14ac:dyDescent="0.3">
      <c r="A544" s="14" t="str">
        <f>IF('[1]0.1 Produksi Pangan &amp; Penduduk'!A544="","",'[1]0.1 Produksi Pangan &amp; Penduduk'!A544)</f>
        <v/>
      </c>
      <c r="B544" s="4" t="str">
        <f>IF('[1]0.1 Produksi Pangan &amp; Penduduk'!B544="","",'[1]0.1 Produksi Pangan &amp; Penduduk'!B544)</f>
        <v/>
      </c>
      <c r="C544" s="14" t="str">
        <f>IF('[1]0.1 Produksi Pangan &amp; Penduduk'!C544="","",'[1]0.1 Produksi Pangan &amp; Penduduk'!C544)</f>
        <v/>
      </c>
      <c r="D544" s="14" t="str">
        <f>IF('[1]0.1 Produksi Pangan &amp; Penduduk'!D544="","",'[1]0.1 Produksi Pangan &amp; Penduduk'!D544)</f>
        <v/>
      </c>
      <c r="E544" s="14" t="str">
        <f>IF('[1]0.1 Produksi Pangan &amp; Penduduk'!E544="","",'[1]0.1 Produksi Pangan &amp; Penduduk'!E544)</f>
        <v/>
      </c>
      <c r="F544" s="4" t="str">
        <f>IF('[1]0.1 Produksi Pangan &amp; Penduduk'!F544="","",'[1]0.1 Produksi Pangan &amp; Penduduk'!F544)</f>
        <v/>
      </c>
      <c r="G544" s="35" t="str">
        <f>IF('[1]0.1 Produksi Pangan &amp; Penduduk'!J544="","",'[1]0.1 Produksi Pangan &amp; Penduduk'!J544)</f>
        <v/>
      </c>
      <c r="H544" s="35" t="str">
        <f>IF('[1]0.1 Produksi Pangan &amp; Penduduk'!M544="","",'[1]0.1 Produksi Pangan &amp; Penduduk'!M544)</f>
        <v/>
      </c>
      <c r="I544" s="35" t="str">
        <f>IF('[1]0.1 Produksi Pangan &amp; Penduduk'!S544="","",'[1]0.1 Produksi Pangan &amp; Penduduk'!S544)</f>
        <v/>
      </c>
      <c r="J544" s="35" t="str">
        <f>IF('[1]0.1 Produksi Pangan &amp; Penduduk'!Y544="","",'[1]0.1 Produksi Pangan &amp; Penduduk'!Y544)</f>
        <v/>
      </c>
      <c r="K544" s="35" t="str">
        <f>IF('[1]0.1 Produksi Pangan &amp; Penduduk'!AE544="","",'[1]0.1 Produksi Pangan &amp; Penduduk'!AE544)</f>
        <v/>
      </c>
      <c r="L544" s="35" t="str">
        <f>IF('[1]0.1 Produksi Pangan &amp; Penduduk'!AK544="","",'[1]0.1 Produksi Pangan &amp; Penduduk'!AK544)</f>
        <v/>
      </c>
      <c r="M544" s="35" t="str">
        <f>IF('[1]0.1 Produksi Pangan &amp; Penduduk'!AQ544="","",'[1]0.1 Produksi Pangan &amp; Penduduk'!AQ544)</f>
        <v/>
      </c>
      <c r="N544" s="35" t="str">
        <f>IF('[1]0.2 Konsumsi Energi'!J544="","",'[1]0.2 Konsumsi Energi'!J544)</f>
        <v/>
      </c>
      <c r="O544" s="35">
        <f>IF('[1]0.2 Konsumsi Energi'!M544="","",'[1]0.2 Konsumsi Energi'!M544)</f>
        <v>2100</v>
      </c>
      <c r="P544" s="35" t="str">
        <f>IF('[1]0.3 Konsumsi Protein Hewani'!J544="","",'[1]0.3 Konsumsi Protein Hewani'!J544)</f>
        <v/>
      </c>
      <c r="Q544" s="35">
        <f>IF('[1]0.3 Konsumsi Protein Hewani'!M544="","",'[1]0.3 Konsumsi Protein Hewani'!M544)</f>
        <v>25</v>
      </c>
      <c r="R544" s="35" t="str">
        <f>IF('[1]0.4 Stok_Cadangan'!J544="","",'[1]0.4 Stok_Cadangan'!J544)</f>
        <v/>
      </c>
      <c r="S544" s="35" t="str">
        <f>IF('[1]0.4 Stok_Cadangan'!M544="","",'[1]0.4 Stok_Cadangan'!M544)</f>
        <v/>
      </c>
      <c r="T544" s="35" t="str">
        <f>IF('[1]0.4 Stok_Cadangan'!P544="","",'[1]0.4 Stok_Cadangan'!P544)</f>
        <v/>
      </c>
      <c r="U544" s="35" t="str">
        <f>IF('[1]0.4 Stok_Cadangan'!T544="","",'[1]0.4 Stok_Cadangan'!T544)</f>
        <v/>
      </c>
      <c r="V544" s="35" t="str">
        <f>IF('[1]0.4 Stok_Cadangan'!W544="","",'[1]0.4 Stok_Cadangan'!W544)</f>
        <v/>
      </c>
      <c r="W544" s="35" t="str">
        <f>IF('[1]0.4 Stok_Cadangan'!Z544="","",'[1]0.4 Stok_Cadangan'!Z544)</f>
        <v/>
      </c>
      <c r="X544" s="35" t="str">
        <f>IF('[1]0.4 Stok_Cadangan'!AF544="","",'[1]0.4 Stok_Cadangan'!AF544)</f>
        <v/>
      </c>
      <c r="Y544" s="35" t="str">
        <f>IF('[1]0.4 Stok_Cadangan'!AI544="","",'[1]0.4 Stok_Cadangan'!AI544)</f>
        <v/>
      </c>
      <c r="Z544" s="35" t="str">
        <f>IF('[1]0.4 Stok_Cadangan'!AL544="","",'[1]0.4 Stok_Cadangan'!AL544)</f>
        <v/>
      </c>
      <c r="AA544" s="35" t="str">
        <f>IF('[1]0.5 Indikator Keterjangkauan'!P544="","",'[1]0.5 Indikator Keterjangkauan'!P544)</f>
        <v/>
      </c>
      <c r="AB544" s="35" t="str">
        <f>IF('[1]0.5 Indikator Keterjangkauan'!T544="","",'[1]0.5 Indikator Keterjangkauan'!T544)</f>
        <v/>
      </c>
      <c r="AC544" s="35" t="str">
        <f>IF('[1]0.5 Indikator Keterjangkauan'!X544="","",'[1]0.5 Indikator Keterjangkauan'!X544)</f>
        <v/>
      </c>
      <c r="AD544" s="35" t="str">
        <f>IF('[1]0.5 Indikator Keterjangkauan'!AB544="","",'[1]0.5 Indikator Keterjangkauan'!AB544)</f>
        <v/>
      </c>
      <c r="AE544" s="35" t="str">
        <f>IF('[1]0.6 Indikator Pemanfaatan'!V544="","",'[1]0.6 Indikator Pemanfaatan'!V544)</f>
        <v/>
      </c>
      <c r="AF544" s="35" t="str">
        <f>IF('[1]0.6 Indikator Pemanfaatan'!Z544="","",'[1]0.6 Indikator Pemanfaatan'!Z544)</f>
        <v/>
      </c>
      <c r="AG544" s="35" t="str">
        <f>IF('[2]2.1 Data FSVA 2025 &amp; Bobot'!H545="","",'[2]2.1 Data FSVA 2025 &amp; Bobot'!H545)</f>
        <v/>
      </c>
      <c r="AH544" s="35" t="str">
        <f>IF('[2]2.1 Data FSVA 2025 &amp; Bobot'!J545="","",'[2]2.1 Data FSVA 2025 &amp; Bobot'!J545)</f>
        <v/>
      </c>
      <c r="AI544" s="35" t="str">
        <f>IF('[2]2.1 Data FSVA 2025 &amp; Bobot'!L545="","",'[2]2.1 Data FSVA 2025 &amp; Bobot'!L545)</f>
        <v/>
      </c>
      <c r="AJ544" s="35" t="str">
        <f>IF('[2]2.1 Data FSVA 2025 &amp; Bobot'!N545="","",'[2]2.1 Data FSVA 2025 &amp; Bobot'!N545)</f>
        <v/>
      </c>
      <c r="AK544" s="35" t="str">
        <f>IF('[2]2.1 Data FSVA 2025 &amp; Bobot'!P545="","",'[2]2.1 Data FSVA 2025 &amp; Bobot'!P545)</f>
        <v/>
      </c>
      <c r="AL544" s="35" t="str">
        <f>IF('[2]2.1 Data FSVA 2025 &amp; Bobot'!R545="","",'[2]2.1 Data FSVA 2025 &amp; Bobot'!R545)</f>
        <v/>
      </c>
      <c r="AM544" s="35" t="str">
        <f>IF('[2]2.1 Data FSVA 2025 &amp; Bobot'!T545="","",'[2]2.1 Data FSVA 2025 &amp; Bobot'!T545)</f>
        <v/>
      </c>
      <c r="AN544" s="35" t="str">
        <f>IF('[2]2.1 Data FSVA 2025 &amp; Bobot'!V545="","",'[2]2.1 Data FSVA 2025 &amp; Bobot'!V545)</f>
        <v/>
      </c>
      <c r="AO544" s="35" t="str">
        <f>IF('[2]2.1 Data FSVA 2025 &amp; Bobot'!X545="","",'[2]2.1 Data FSVA 2025 &amp; Bobot'!X545)</f>
        <v/>
      </c>
      <c r="AP544" s="35" t="str">
        <f>IF('[2]2.1 Data FSVA 2025 &amp; Bobot'!Z545="","",'[2]2.1 Data FSVA 2025 &amp; Bobot'!Z545)</f>
        <v/>
      </c>
      <c r="AQ544" s="35" t="str">
        <f>IF('[2]2.1 Data FSVA 2025 &amp; Bobot'!AB545="","",'[2]2.1 Data FSVA 2025 &amp; Bobot'!AB545)</f>
        <v/>
      </c>
      <c r="AR544" s="35" t="str">
        <f>IF('[2]2.1 Data FSVA 2025 &amp; Bobot'!AD545="","",'[2]2.1 Data FSVA 2025 &amp; Bobot'!AD545)</f>
        <v/>
      </c>
      <c r="AS544" s="27" t="str">
        <f>IF('[2]2.4 Prioritas Individu'!G545="","",'[2]2.4 Prioritas Individu'!G545)</f>
        <v/>
      </c>
      <c r="AT544" s="27" t="str">
        <f>IF('[2]2.4 Prioritas Individu'!H545="","",'[2]2.4 Prioritas Individu'!H545)</f>
        <v/>
      </c>
      <c r="AU544" s="27" t="str">
        <f>IF('[2]2.4 Prioritas Individu'!I545="","",'[2]2.4 Prioritas Individu'!I545)</f>
        <v/>
      </c>
      <c r="AV544" s="27" t="str">
        <f>IF('[2]2.4 Prioritas Individu'!J545="","",'[2]2.4 Prioritas Individu'!J545)</f>
        <v/>
      </c>
      <c r="AW544" s="27" t="str">
        <f>IF('[2]2.4 Prioritas Individu'!K545="","",'[2]2.4 Prioritas Individu'!K545)</f>
        <v/>
      </c>
      <c r="AX544" s="27" t="str">
        <f>IF('[2]2.4 Prioritas Individu'!L545="","",'[2]2.4 Prioritas Individu'!L545)</f>
        <v/>
      </c>
      <c r="AY544" s="27" t="str">
        <f>IF('[2]2.4 Prioritas Individu'!M545="","",'[2]2.4 Prioritas Individu'!M545)</f>
        <v/>
      </c>
      <c r="AZ544" s="27" t="str">
        <f>IF('[2]2.4 Prioritas Individu'!N545="","",'[2]2.4 Prioritas Individu'!N545)</f>
        <v/>
      </c>
      <c r="BA544" s="27" t="str">
        <f>IF('[2]2.4 Prioritas Individu'!O545="","",'[2]2.4 Prioritas Individu'!O545)</f>
        <v/>
      </c>
      <c r="BB544" s="27" t="str">
        <f>IF('[2]2.4 Prioritas Individu'!P545="","",'[2]2.4 Prioritas Individu'!P545)</f>
        <v/>
      </c>
      <c r="BC544" s="27" t="str">
        <f>IF('[2]2.4 Prioritas Individu'!Q545="","",'[2]2.4 Prioritas Individu'!Q545)</f>
        <v/>
      </c>
      <c r="BD544" s="27" t="str">
        <f>IF('[2]2.4 Prioritas Individu'!R545="","",'[2]2.4 Prioritas Individu'!R545)</f>
        <v/>
      </c>
      <c r="BE544" s="25" t="str">
        <f>IF('[2]2.4 Prioritas Individu'!S545="","",'[2]2.4 Prioritas Individu'!S545)</f>
        <v>-</v>
      </c>
      <c r="BF544" s="27" t="str">
        <f>IF('[2]2.4 Prioritas Individu'!T545="","",'[2]2.4 Prioritas Individu'!T545)</f>
        <v>-</v>
      </c>
      <c r="BG544" s="27" t="str">
        <f>IF('[2]2.4 Prioritas Individu'!U545="","",'[2]2.4 Prioritas Individu'!U545)</f>
        <v>-</v>
      </c>
      <c r="BH544" s="25" t="str">
        <f>IF('[2]2.3 Indeks &amp; Cut off Komposit'!G1256="","",'[2]2.3 Indeks &amp; Cut off Komposit'!G1256)</f>
        <v/>
      </c>
      <c r="BI544" s="25" t="str">
        <f>IF('[2]2.3 Indeks &amp; Cut off Komposit'!H1256="","",'[2]2.3 Indeks &amp; Cut off Komposit'!H1256)</f>
        <v/>
      </c>
      <c r="BJ544" s="25" t="str">
        <f>IF('[2]2.3 Indeks &amp; Cut off Komposit'!I1256="","",'[2]2.3 Indeks &amp; Cut off Komposit'!I1256)</f>
        <v/>
      </c>
      <c r="BK544" s="25" t="str">
        <f>IF('[2]2.3 Indeks &amp; Cut off Komposit'!J1256="","",'[2]2.3 Indeks &amp; Cut off Komposit'!J1256)</f>
        <v/>
      </c>
      <c r="BL544" s="25" t="str">
        <f>IF('[2]2.3 Indeks &amp; Cut off Komposit'!K1256="","",'[2]2.3 Indeks &amp; Cut off Komposit'!K1256)</f>
        <v/>
      </c>
      <c r="BM544" s="25" t="str">
        <f>IF('[2]2.3 Indeks &amp; Cut off Komposit'!L1256="","",'[2]2.3 Indeks &amp; Cut off Komposit'!L1256)</f>
        <v/>
      </c>
      <c r="BN544" s="25" t="str">
        <f>IF('[2]2.3 Indeks &amp; Cut off Komposit'!M1256="","",'[2]2.3 Indeks &amp; Cut off Komposit'!M1256)</f>
        <v/>
      </c>
      <c r="BO544" s="25" t="str">
        <f>IF('[2]2.3 Indeks &amp; Cut off Komposit'!N1256="","",'[2]2.3 Indeks &amp; Cut off Komposit'!N1256)</f>
        <v/>
      </c>
      <c r="BP544" s="25" t="str">
        <f>IF('[2]2.3 Indeks &amp; Cut off Komposit'!O1256="","",'[2]2.3 Indeks &amp; Cut off Komposit'!O1256)</f>
        <v/>
      </c>
      <c r="BQ544" s="25" t="str">
        <f>IF('[2]2.3 Indeks &amp; Cut off Komposit'!P1256="","",'[2]2.3 Indeks &amp; Cut off Komposit'!P1256)</f>
        <v/>
      </c>
      <c r="BR544" s="25" t="str">
        <f>IF('[2]2.3 Indeks &amp; Cut off Komposit'!Q1256="","",'[2]2.3 Indeks &amp; Cut off Komposit'!Q1256)</f>
        <v/>
      </c>
      <c r="BS544" s="25" t="str">
        <f>IF('[2]2.3 Indeks &amp; Cut off Komposit'!R1256="","",'[2]2.3 Indeks &amp; Cut off Komposit'!R1256)</f>
        <v/>
      </c>
      <c r="BT544" s="25" t="str">
        <f>IF('[2]2.3 Indeks &amp; Cut off Komposit'!S1256="","",'[2]2.3 Indeks &amp; Cut off Komposit'!S1256)</f>
        <v>-</v>
      </c>
      <c r="BU544" s="25" t="str">
        <f>IF('[2]2.3 Indeks &amp; Cut off Komposit'!T1256="","",'[2]2.3 Indeks &amp; Cut off Komposit'!T1256)</f>
        <v>-</v>
      </c>
      <c r="BV544" s="25" t="str">
        <f>IF('[2]2.3 Indeks &amp; Cut off Komposit'!U1256="","",'[2]2.3 Indeks &amp; Cut off Komposit'!U1256)</f>
        <v>-</v>
      </c>
      <c r="BW544" s="25" t="str">
        <f>IF('[2]2.3 Indeks &amp; Cut off Komposit'!V1256="","",'[2]2.3 Indeks &amp; Cut off Komposit'!V1256)</f>
        <v>-</v>
      </c>
    </row>
    <row r="545" spans="1:75" x14ac:dyDescent="0.3">
      <c r="A545" s="14" t="str">
        <f>IF('[1]0.1 Produksi Pangan &amp; Penduduk'!A545="","",'[1]0.1 Produksi Pangan &amp; Penduduk'!A545)</f>
        <v/>
      </c>
      <c r="B545" s="4" t="str">
        <f>IF('[1]0.1 Produksi Pangan &amp; Penduduk'!B545="","",'[1]0.1 Produksi Pangan &amp; Penduduk'!B545)</f>
        <v/>
      </c>
      <c r="C545" s="14" t="str">
        <f>IF('[1]0.1 Produksi Pangan &amp; Penduduk'!C545="","",'[1]0.1 Produksi Pangan &amp; Penduduk'!C545)</f>
        <v/>
      </c>
      <c r="D545" s="14" t="str">
        <f>IF('[1]0.1 Produksi Pangan &amp; Penduduk'!D545="","",'[1]0.1 Produksi Pangan &amp; Penduduk'!D545)</f>
        <v/>
      </c>
      <c r="E545" s="14" t="str">
        <f>IF('[1]0.1 Produksi Pangan &amp; Penduduk'!E545="","",'[1]0.1 Produksi Pangan &amp; Penduduk'!E545)</f>
        <v/>
      </c>
      <c r="F545" s="4" t="str">
        <f>IF('[1]0.1 Produksi Pangan &amp; Penduduk'!F545="","",'[1]0.1 Produksi Pangan &amp; Penduduk'!F545)</f>
        <v/>
      </c>
      <c r="G545" s="35" t="str">
        <f>IF('[1]0.1 Produksi Pangan &amp; Penduduk'!J545="","",'[1]0.1 Produksi Pangan &amp; Penduduk'!J545)</f>
        <v/>
      </c>
      <c r="H545" s="35" t="str">
        <f>IF('[1]0.1 Produksi Pangan &amp; Penduduk'!M545="","",'[1]0.1 Produksi Pangan &amp; Penduduk'!M545)</f>
        <v/>
      </c>
      <c r="I545" s="35" t="str">
        <f>IF('[1]0.1 Produksi Pangan &amp; Penduduk'!S545="","",'[1]0.1 Produksi Pangan &amp; Penduduk'!S545)</f>
        <v/>
      </c>
      <c r="J545" s="35" t="str">
        <f>IF('[1]0.1 Produksi Pangan &amp; Penduduk'!Y545="","",'[1]0.1 Produksi Pangan &amp; Penduduk'!Y545)</f>
        <v/>
      </c>
      <c r="K545" s="35" t="str">
        <f>IF('[1]0.1 Produksi Pangan &amp; Penduduk'!AE545="","",'[1]0.1 Produksi Pangan &amp; Penduduk'!AE545)</f>
        <v/>
      </c>
      <c r="L545" s="35" t="str">
        <f>IF('[1]0.1 Produksi Pangan &amp; Penduduk'!AK545="","",'[1]0.1 Produksi Pangan &amp; Penduduk'!AK545)</f>
        <v/>
      </c>
      <c r="M545" s="35" t="str">
        <f>IF('[1]0.1 Produksi Pangan &amp; Penduduk'!AQ545="","",'[1]0.1 Produksi Pangan &amp; Penduduk'!AQ545)</f>
        <v/>
      </c>
      <c r="N545" s="35" t="str">
        <f>IF('[1]0.2 Konsumsi Energi'!J545="","",'[1]0.2 Konsumsi Energi'!J545)</f>
        <v/>
      </c>
      <c r="O545" s="35">
        <f>IF('[1]0.2 Konsumsi Energi'!M545="","",'[1]0.2 Konsumsi Energi'!M545)</f>
        <v>2100</v>
      </c>
      <c r="P545" s="35" t="str">
        <f>IF('[1]0.3 Konsumsi Protein Hewani'!J545="","",'[1]0.3 Konsumsi Protein Hewani'!J545)</f>
        <v/>
      </c>
      <c r="Q545" s="35">
        <f>IF('[1]0.3 Konsumsi Protein Hewani'!M545="","",'[1]0.3 Konsumsi Protein Hewani'!M545)</f>
        <v>25</v>
      </c>
      <c r="R545" s="35" t="str">
        <f>IF('[1]0.4 Stok_Cadangan'!J545="","",'[1]0.4 Stok_Cadangan'!J545)</f>
        <v/>
      </c>
      <c r="S545" s="35" t="str">
        <f>IF('[1]0.4 Stok_Cadangan'!M545="","",'[1]0.4 Stok_Cadangan'!M545)</f>
        <v/>
      </c>
      <c r="T545" s="35" t="str">
        <f>IF('[1]0.4 Stok_Cadangan'!P545="","",'[1]0.4 Stok_Cadangan'!P545)</f>
        <v/>
      </c>
      <c r="U545" s="35" t="str">
        <f>IF('[1]0.4 Stok_Cadangan'!T545="","",'[1]0.4 Stok_Cadangan'!T545)</f>
        <v/>
      </c>
      <c r="V545" s="35" t="str">
        <f>IF('[1]0.4 Stok_Cadangan'!W545="","",'[1]0.4 Stok_Cadangan'!W545)</f>
        <v/>
      </c>
      <c r="W545" s="35" t="str">
        <f>IF('[1]0.4 Stok_Cadangan'!Z545="","",'[1]0.4 Stok_Cadangan'!Z545)</f>
        <v/>
      </c>
      <c r="X545" s="35" t="str">
        <f>IF('[1]0.4 Stok_Cadangan'!AF545="","",'[1]0.4 Stok_Cadangan'!AF545)</f>
        <v/>
      </c>
      <c r="Y545" s="35" t="str">
        <f>IF('[1]0.4 Stok_Cadangan'!AI545="","",'[1]0.4 Stok_Cadangan'!AI545)</f>
        <v/>
      </c>
      <c r="Z545" s="35" t="str">
        <f>IF('[1]0.4 Stok_Cadangan'!AL545="","",'[1]0.4 Stok_Cadangan'!AL545)</f>
        <v/>
      </c>
      <c r="AA545" s="35" t="str">
        <f>IF('[1]0.5 Indikator Keterjangkauan'!P545="","",'[1]0.5 Indikator Keterjangkauan'!P545)</f>
        <v/>
      </c>
      <c r="AB545" s="35" t="str">
        <f>IF('[1]0.5 Indikator Keterjangkauan'!T545="","",'[1]0.5 Indikator Keterjangkauan'!T545)</f>
        <v/>
      </c>
      <c r="AC545" s="35" t="str">
        <f>IF('[1]0.5 Indikator Keterjangkauan'!X545="","",'[1]0.5 Indikator Keterjangkauan'!X545)</f>
        <v/>
      </c>
      <c r="AD545" s="35" t="str">
        <f>IF('[1]0.5 Indikator Keterjangkauan'!AB545="","",'[1]0.5 Indikator Keterjangkauan'!AB545)</f>
        <v/>
      </c>
      <c r="AE545" s="35" t="str">
        <f>IF('[1]0.6 Indikator Pemanfaatan'!V545="","",'[1]0.6 Indikator Pemanfaatan'!V545)</f>
        <v/>
      </c>
      <c r="AF545" s="35" t="str">
        <f>IF('[1]0.6 Indikator Pemanfaatan'!Z545="","",'[1]0.6 Indikator Pemanfaatan'!Z545)</f>
        <v/>
      </c>
      <c r="AG545" s="35" t="str">
        <f>IF('[2]2.1 Data FSVA 2025 &amp; Bobot'!H546="","",'[2]2.1 Data FSVA 2025 &amp; Bobot'!H546)</f>
        <v/>
      </c>
      <c r="AH545" s="35" t="str">
        <f>IF('[2]2.1 Data FSVA 2025 &amp; Bobot'!J546="","",'[2]2.1 Data FSVA 2025 &amp; Bobot'!J546)</f>
        <v/>
      </c>
      <c r="AI545" s="35" t="str">
        <f>IF('[2]2.1 Data FSVA 2025 &amp; Bobot'!L546="","",'[2]2.1 Data FSVA 2025 &amp; Bobot'!L546)</f>
        <v/>
      </c>
      <c r="AJ545" s="35" t="str">
        <f>IF('[2]2.1 Data FSVA 2025 &amp; Bobot'!N546="","",'[2]2.1 Data FSVA 2025 &amp; Bobot'!N546)</f>
        <v/>
      </c>
      <c r="AK545" s="35" t="str">
        <f>IF('[2]2.1 Data FSVA 2025 &amp; Bobot'!P546="","",'[2]2.1 Data FSVA 2025 &amp; Bobot'!P546)</f>
        <v/>
      </c>
      <c r="AL545" s="35" t="str">
        <f>IF('[2]2.1 Data FSVA 2025 &amp; Bobot'!R546="","",'[2]2.1 Data FSVA 2025 &amp; Bobot'!R546)</f>
        <v/>
      </c>
      <c r="AM545" s="35" t="str">
        <f>IF('[2]2.1 Data FSVA 2025 &amp; Bobot'!T546="","",'[2]2.1 Data FSVA 2025 &amp; Bobot'!T546)</f>
        <v/>
      </c>
      <c r="AN545" s="35" t="str">
        <f>IF('[2]2.1 Data FSVA 2025 &amp; Bobot'!V546="","",'[2]2.1 Data FSVA 2025 &amp; Bobot'!V546)</f>
        <v/>
      </c>
      <c r="AO545" s="35" t="str">
        <f>IF('[2]2.1 Data FSVA 2025 &amp; Bobot'!X546="","",'[2]2.1 Data FSVA 2025 &amp; Bobot'!X546)</f>
        <v/>
      </c>
      <c r="AP545" s="35" t="str">
        <f>IF('[2]2.1 Data FSVA 2025 &amp; Bobot'!Z546="","",'[2]2.1 Data FSVA 2025 &amp; Bobot'!Z546)</f>
        <v/>
      </c>
      <c r="AQ545" s="35" t="str">
        <f>IF('[2]2.1 Data FSVA 2025 &amp; Bobot'!AB546="","",'[2]2.1 Data FSVA 2025 &amp; Bobot'!AB546)</f>
        <v/>
      </c>
      <c r="AR545" s="35" t="str">
        <f>IF('[2]2.1 Data FSVA 2025 &amp; Bobot'!AD546="","",'[2]2.1 Data FSVA 2025 &amp; Bobot'!AD546)</f>
        <v/>
      </c>
      <c r="AS545" s="27" t="str">
        <f>IF('[2]2.4 Prioritas Individu'!G546="","",'[2]2.4 Prioritas Individu'!G546)</f>
        <v/>
      </c>
      <c r="AT545" s="27" t="str">
        <f>IF('[2]2.4 Prioritas Individu'!H546="","",'[2]2.4 Prioritas Individu'!H546)</f>
        <v/>
      </c>
      <c r="AU545" s="27" t="str">
        <f>IF('[2]2.4 Prioritas Individu'!I546="","",'[2]2.4 Prioritas Individu'!I546)</f>
        <v/>
      </c>
      <c r="AV545" s="27" t="str">
        <f>IF('[2]2.4 Prioritas Individu'!J546="","",'[2]2.4 Prioritas Individu'!J546)</f>
        <v/>
      </c>
      <c r="AW545" s="27" t="str">
        <f>IF('[2]2.4 Prioritas Individu'!K546="","",'[2]2.4 Prioritas Individu'!K546)</f>
        <v/>
      </c>
      <c r="AX545" s="27" t="str">
        <f>IF('[2]2.4 Prioritas Individu'!L546="","",'[2]2.4 Prioritas Individu'!L546)</f>
        <v/>
      </c>
      <c r="AY545" s="27" t="str">
        <f>IF('[2]2.4 Prioritas Individu'!M546="","",'[2]2.4 Prioritas Individu'!M546)</f>
        <v/>
      </c>
      <c r="AZ545" s="27" t="str">
        <f>IF('[2]2.4 Prioritas Individu'!N546="","",'[2]2.4 Prioritas Individu'!N546)</f>
        <v/>
      </c>
      <c r="BA545" s="27" t="str">
        <f>IF('[2]2.4 Prioritas Individu'!O546="","",'[2]2.4 Prioritas Individu'!O546)</f>
        <v/>
      </c>
      <c r="BB545" s="27" t="str">
        <f>IF('[2]2.4 Prioritas Individu'!P546="","",'[2]2.4 Prioritas Individu'!P546)</f>
        <v/>
      </c>
      <c r="BC545" s="27" t="str">
        <f>IF('[2]2.4 Prioritas Individu'!Q546="","",'[2]2.4 Prioritas Individu'!Q546)</f>
        <v/>
      </c>
      <c r="BD545" s="27" t="str">
        <f>IF('[2]2.4 Prioritas Individu'!R546="","",'[2]2.4 Prioritas Individu'!R546)</f>
        <v/>
      </c>
      <c r="BE545" s="25" t="str">
        <f>IF('[2]2.4 Prioritas Individu'!S546="","",'[2]2.4 Prioritas Individu'!S546)</f>
        <v>-</v>
      </c>
      <c r="BF545" s="27" t="str">
        <f>IF('[2]2.4 Prioritas Individu'!T546="","",'[2]2.4 Prioritas Individu'!T546)</f>
        <v>-</v>
      </c>
      <c r="BG545" s="27" t="str">
        <f>IF('[2]2.4 Prioritas Individu'!U546="","",'[2]2.4 Prioritas Individu'!U546)</f>
        <v>-</v>
      </c>
      <c r="BH545" s="25" t="str">
        <f>IF('[2]2.3 Indeks &amp; Cut off Komposit'!G1257="","",'[2]2.3 Indeks &amp; Cut off Komposit'!G1257)</f>
        <v/>
      </c>
      <c r="BI545" s="25" t="str">
        <f>IF('[2]2.3 Indeks &amp; Cut off Komposit'!H1257="","",'[2]2.3 Indeks &amp; Cut off Komposit'!H1257)</f>
        <v/>
      </c>
      <c r="BJ545" s="25" t="str">
        <f>IF('[2]2.3 Indeks &amp; Cut off Komposit'!I1257="","",'[2]2.3 Indeks &amp; Cut off Komposit'!I1257)</f>
        <v/>
      </c>
      <c r="BK545" s="25" t="str">
        <f>IF('[2]2.3 Indeks &amp; Cut off Komposit'!J1257="","",'[2]2.3 Indeks &amp; Cut off Komposit'!J1257)</f>
        <v/>
      </c>
      <c r="BL545" s="25" t="str">
        <f>IF('[2]2.3 Indeks &amp; Cut off Komposit'!K1257="","",'[2]2.3 Indeks &amp; Cut off Komposit'!K1257)</f>
        <v/>
      </c>
      <c r="BM545" s="25" t="str">
        <f>IF('[2]2.3 Indeks &amp; Cut off Komposit'!L1257="","",'[2]2.3 Indeks &amp; Cut off Komposit'!L1257)</f>
        <v/>
      </c>
      <c r="BN545" s="25" t="str">
        <f>IF('[2]2.3 Indeks &amp; Cut off Komposit'!M1257="","",'[2]2.3 Indeks &amp; Cut off Komposit'!M1257)</f>
        <v/>
      </c>
      <c r="BO545" s="25" t="str">
        <f>IF('[2]2.3 Indeks &amp; Cut off Komposit'!N1257="","",'[2]2.3 Indeks &amp; Cut off Komposit'!N1257)</f>
        <v/>
      </c>
      <c r="BP545" s="25" t="str">
        <f>IF('[2]2.3 Indeks &amp; Cut off Komposit'!O1257="","",'[2]2.3 Indeks &amp; Cut off Komposit'!O1257)</f>
        <v/>
      </c>
      <c r="BQ545" s="25" t="str">
        <f>IF('[2]2.3 Indeks &amp; Cut off Komposit'!P1257="","",'[2]2.3 Indeks &amp; Cut off Komposit'!P1257)</f>
        <v/>
      </c>
      <c r="BR545" s="25" t="str">
        <f>IF('[2]2.3 Indeks &amp; Cut off Komposit'!Q1257="","",'[2]2.3 Indeks &amp; Cut off Komposit'!Q1257)</f>
        <v/>
      </c>
      <c r="BS545" s="25" t="str">
        <f>IF('[2]2.3 Indeks &amp; Cut off Komposit'!R1257="","",'[2]2.3 Indeks &amp; Cut off Komposit'!R1257)</f>
        <v/>
      </c>
      <c r="BT545" s="25" t="str">
        <f>IF('[2]2.3 Indeks &amp; Cut off Komposit'!S1257="","",'[2]2.3 Indeks &amp; Cut off Komposit'!S1257)</f>
        <v>-</v>
      </c>
      <c r="BU545" s="25" t="str">
        <f>IF('[2]2.3 Indeks &amp; Cut off Komposit'!T1257="","",'[2]2.3 Indeks &amp; Cut off Komposit'!T1257)</f>
        <v>-</v>
      </c>
      <c r="BV545" s="25" t="str">
        <f>IF('[2]2.3 Indeks &amp; Cut off Komposit'!U1257="","",'[2]2.3 Indeks &amp; Cut off Komposit'!U1257)</f>
        <v>-</v>
      </c>
      <c r="BW545" s="25" t="str">
        <f>IF('[2]2.3 Indeks &amp; Cut off Komposit'!V1257="","",'[2]2.3 Indeks &amp; Cut off Komposit'!V1257)</f>
        <v>-</v>
      </c>
    </row>
    <row r="546" spans="1:75" x14ac:dyDescent="0.3">
      <c r="A546" s="14" t="str">
        <f>IF('[1]0.1 Produksi Pangan &amp; Penduduk'!A546="","",'[1]0.1 Produksi Pangan &amp; Penduduk'!A546)</f>
        <v/>
      </c>
      <c r="B546" s="4" t="str">
        <f>IF('[1]0.1 Produksi Pangan &amp; Penduduk'!B546="","",'[1]0.1 Produksi Pangan &amp; Penduduk'!B546)</f>
        <v/>
      </c>
      <c r="C546" s="14" t="str">
        <f>IF('[1]0.1 Produksi Pangan &amp; Penduduk'!C546="","",'[1]0.1 Produksi Pangan &amp; Penduduk'!C546)</f>
        <v/>
      </c>
      <c r="D546" s="14" t="str">
        <f>IF('[1]0.1 Produksi Pangan &amp; Penduduk'!D546="","",'[1]0.1 Produksi Pangan &amp; Penduduk'!D546)</f>
        <v/>
      </c>
      <c r="E546" s="14" t="str">
        <f>IF('[1]0.1 Produksi Pangan &amp; Penduduk'!E546="","",'[1]0.1 Produksi Pangan &amp; Penduduk'!E546)</f>
        <v/>
      </c>
      <c r="F546" s="4" t="str">
        <f>IF('[1]0.1 Produksi Pangan &amp; Penduduk'!F546="","",'[1]0.1 Produksi Pangan &amp; Penduduk'!F546)</f>
        <v/>
      </c>
      <c r="G546" s="35" t="str">
        <f>IF('[1]0.1 Produksi Pangan &amp; Penduduk'!J546="","",'[1]0.1 Produksi Pangan &amp; Penduduk'!J546)</f>
        <v/>
      </c>
      <c r="H546" s="35" t="str">
        <f>IF('[1]0.1 Produksi Pangan &amp; Penduduk'!M546="","",'[1]0.1 Produksi Pangan &amp; Penduduk'!M546)</f>
        <v/>
      </c>
      <c r="I546" s="35" t="str">
        <f>IF('[1]0.1 Produksi Pangan &amp; Penduduk'!S546="","",'[1]0.1 Produksi Pangan &amp; Penduduk'!S546)</f>
        <v/>
      </c>
      <c r="J546" s="35" t="str">
        <f>IF('[1]0.1 Produksi Pangan &amp; Penduduk'!Y546="","",'[1]0.1 Produksi Pangan &amp; Penduduk'!Y546)</f>
        <v/>
      </c>
      <c r="K546" s="35" t="str">
        <f>IF('[1]0.1 Produksi Pangan &amp; Penduduk'!AE546="","",'[1]0.1 Produksi Pangan &amp; Penduduk'!AE546)</f>
        <v/>
      </c>
      <c r="L546" s="35" t="str">
        <f>IF('[1]0.1 Produksi Pangan &amp; Penduduk'!AK546="","",'[1]0.1 Produksi Pangan &amp; Penduduk'!AK546)</f>
        <v/>
      </c>
      <c r="M546" s="35" t="str">
        <f>IF('[1]0.1 Produksi Pangan &amp; Penduduk'!AQ546="","",'[1]0.1 Produksi Pangan &amp; Penduduk'!AQ546)</f>
        <v/>
      </c>
      <c r="N546" s="35" t="str">
        <f>IF('[1]0.2 Konsumsi Energi'!J546="","",'[1]0.2 Konsumsi Energi'!J546)</f>
        <v/>
      </c>
      <c r="O546" s="35">
        <f>IF('[1]0.2 Konsumsi Energi'!M546="","",'[1]0.2 Konsumsi Energi'!M546)</f>
        <v>2100</v>
      </c>
      <c r="P546" s="35" t="str">
        <f>IF('[1]0.3 Konsumsi Protein Hewani'!J546="","",'[1]0.3 Konsumsi Protein Hewani'!J546)</f>
        <v/>
      </c>
      <c r="Q546" s="35">
        <f>IF('[1]0.3 Konsumsi Protein Hewani'!M546="","",'[1]0.3 Konsumsi Protein Hewani'!M546)</f>
        <v>25</v>
      </c>
      <c r="R546" s="35" t="str">
        <f>IF('[1]0.4 Stok_Cadangan'!J546="","",'[1]0.4 Stok_Cadangan'!J546)</f>
        <v/>
      </c>
      <c r="S546" s="35" t="str">
        <f>IF('[1]0.4 Stok_Cadangan'!M546="","",'[1]0.4 Stok_Cadangan'!M546)</f>
        <v/>
      </c>
      <c r="T546" s="35" t="str">
        <f>IF('[1]0.4 Stok_Cadangan'!P546="","",'[1]0.4 Stok_Cadangan'!P546)</f>
        <v/>
      </c>
      <c r="U546" s="35" t="str">
        <f>IF('[1]0.4 Stok_Cadangan'!T546="","",'[1]0.4 Stok_Cadangan'!T546)</f>
        <v/>
      </c>
      <c r="V546" s="35" t="str">
        <f>IF('[1]0.4 Stok_Cadangan'!W546="","",'[1]0.4 Stok_Cadangan'!W546)</f>
        <v/>
      </c>
      <c r="W546" s="35" t="str">
        <f>IF('[1]0.4 Stok_Cadangan'!Z546="","",'[1]0.4 Stok_Cadangan'!Z546)</f>
        <v/>
      </c>
      <c r="X546" s="35" t="str">
        <f>IF('[1]0.4 Stok_Cadangan'!AF546="","",'[1]0.4 Stok_Cadangan'!AF546)</f>
        <v/>
      </c>
      <c r="Y546" s="35" t="str">
        <f>IF('[1]0.4 Stok_Cadangan'!AI546="","",'[1]0.4 Stok_Cadangan'!AI546)</f>
        <v/>
      </c>
      <c r="Z546" s="35" t="str">
        <f>IF('[1]0.4 Stok_Cadangan'!AL546="","",'[1]0.4 Stok_Cadangan'!AL546)</f>
        <v/>
      </c>
      <c r="AA546" s="35" t="str">
        <f>IF('[1]0.5 Indikator Keterjangkauan'!P546="","",'[1]0.5 Indikator Keterjangkauan'!P546)</f>
        <v/>
      </c>
      <c r="AB546" s="35" t="str">
        <f>IF('[1]0.5 Indikator Keterjangkauan'!T546="","",'[1]0.5 Indikator Keterjangkauan'!T546)</f>
        <v/>
      </c>
      <c r="AC546" s="35" t="str">
        <f>IF('[1]0.5 Indikator Keterjangkauan'!X546="","",'[1]0.5 Indikator Keterjangkauan'!X546)</f>
        <v/>
      </c>
      <c r="AD546" s="35" t="str">
        <f>IF('[1]0.5 Indikator Keterjangkauan'!AB546="","",'[1]0.5 Indikator Keterjangkauan'!AB546)</f>
        <v/>
      </c>
      <c r="AE546" s="35" t="str">
        <f>IF('[1]0.6 Indikator Pemanfaatan'!V546="","",'[1]0.6 Indikator Pemanfaatan'!V546)</f>
        <v/>
      </c>
      <c r="AF546" s="35" t="str">
        <f>IF('[1]0.6 Indikator Pemanfaatan'!Z546="","",'[1]0.6 Indikator Pemanfaatan'!Z546)</f>
        <v/>
      </c>
      <c r="AG546" s="35" t="str">
        <f>IF('[2]2.1 Data FSVA 2025 &amp; Bobot'!H547="","",'[2]2.1 Data FSVA 2025 &amp; Bobot'!H547)</f>
        <v/>
      </c>
      <c r="AH546" s="35" t="str">
        <f>IF('[2]2.1 Data FSVA 2025 &amp; Bobot'!J547="","",'[2]2.1 Data FSVA 2025 &amp; Bobot'!J547)</f>
        <v/>
      </c>
      <c r="AI546" s="35" t="str">
        <f>IF('[2]2.1 Data FSVA 2025 &amp; Bobot'!L547="","",'[2]2.1 Data FSVA 2025 &amp; Bobot'!L547)</f>
        <v/>
      </c>
      <c r="AJ546" s="35" t="str">
        <f>IF('[2]2.1 Data FSVA 2025 &amp; Bobot'!N547="","",'[2]2.1 Data FSVA 2025 &amp; Bobot'!N547)</f>
        <v/>
      </c>
      <c r="AK546" s="35" t="str">
        <f>IF('[2]2.1 Data FSVA 2025 &amp; Bobot'!P547="","",'[2]2.1 Data FSVA 2025 &amp; Bobot'!P547)</f>
        <v/>
      </c>
      <c r="AL546" s="35" t="str">
        <f>IF('[2]2.1 Data FSVA 2025 &amp; Bobot'!R547="","",'[2]2.1 Data FSVA 2025 &amp; Bobot'!R547)</f>
        <v/>
      </c>
      <c r="AM546" s="35" t="str">
        <f>IF('[2]2.1 Data FSVA 2025 &amp; Bobot'!T547="","",'[2]2.1 Data FSVA 2025 &amp; Bobot'!T547)</f>
        <v/>
      </c>
      <c r="AN546" s="35" t="str">
        <f>IF('[2]2.1 Data FSVA 2025 &amp; Bobot'!V547="","",'[2]2.1 Data FSVA 2025 &amp; Bobot'!V547)</f>
        <v/>
      </c>
      <c r="AO546" s="35" t="str">
        <f>IF('[2]2.1 Data FSVA 2025 &amp; Bobot'!X547="","",'[2]2.1 Data FSVA 2025 &amp; Bobot'!X547)</f>
        <v/>
      </c>
      <c r="AP546" s="35" t="str">
        <f>IF('[2]2.1 Data FSVA 2025 &amp; Bobot'!Z547="","",'[2]2.1 Data FSVA 2025 &amp; Bobot'!Z547)</f>
        <v/>
      </c>
      <c r="AQ546" s="35" t="str">
        <f>IF('[2]2.1 Data FSVA 2025 &amp; Bobot'!AB547="","",'[2]2.1 Data FSVA 2025 &amp; Bobot'!AB547)</f>
        <v/>
      </c>
      <c r="AR546" s="35" t="str">
        <f>IF('[2]2.1 Data FSVA 2025 &amp; Bobot'!AD547="","",'[2]2.1 Data FSVA 2025 &amp; Bobot'!AD547)</f>
        <v/>
      </c>
      <c r="AS546" s="27" t="str">
        <f>IF('[2]2.4 Prioritas Individu'!G547="","",'[2]2.4 Prioritas Individu'!G547)</f>
        <v/>
      </c>
      <c r="AT546" s="27" t="str">
        <f>IF('[2]2.4 Prioritas Individu'!H547="","",'[2]2.4 Prioritas Individu'!H547)</f>
        <v/>
      </c>
      <c r="AU546" s="27" t="str">
        <f>IF('[2]2.4 Prioritas Individu'!I547="","",'[2]2.4 Prioritas Individu'!I547)</f>
        <v/>
      </c>
      <c r="AV546" s="27" t="str">
        <f>IF('[2]2.4 Prioritas Individu'!J547="","",'[2]2.4 Prioritas Individu'!J547)</f>
        <v/>
      </c>
      <c r="AW546" s="27" t="str">
        <f>IF('[2]2.4 Prioritas Individu'!K547="","",'[2]2.4 Prioritas Individu'!K547)</f>
        <v/>
      </c>
      <c r="AX546" s="27" t="str">
        <f>IF('[2]2.4 Prioritas Individu'!L547="","",'[2]2.4 Prioritas Individu'!L547)</f>
        <v/>
      </c>
      <c r="AY546" s="27" t="str">
        <f>IF('[2]2.4 Prioritas Individu'!M547="","",'[2]2.4 Prioritas Individu'!M547)</f>
        <v/>
      </c>
      <c r="AZ546" s="27" t="str">
        <f>IF('[2]2.4 Prioritas Individu'!N547="","",'[2]2.4 Prioritas Individu'!N547)</f>
        <v/>
      </c>
      <c r="BA546" s="27" t="str">
        <f>IF('[2]2.4 Prioritas Individu'!O547="","",'[2]2.4 Prioritas Individu'!O547)</f>
        <v/>
      </c>
      <c r="BB546" s="27" t="str">
        <f>IF('[2]2.4 Prioritas Individu'!P547="","",'[2]2.4 Prioritas Individu'!P547)</f>
        <v/>
      </c>
      <c r="BC546" s="27" t="str">
        <f>IF('[2]2.4 Prioritas Individu'!Q547="","",'[2]2.4 Prioritas Individu'!Q547)</f>
        <v/>
      </c>
      <c r="BD546" s="27" t="str">
        <f>IF('[2]2.4 Prioritas Individu'!R547="","",'[2]2.4 Prioritas Individu'!R547)</f>
        <v/>
      </c>
      <c r="BE546" s="25" t="str">
        <f>IF('[2]2.4 Prioritas Individu'!S547="","",'[2]2.4 Prioritas Individu'!S547)</f>
        <v>-</v>
      </c>
      <c r="BF546" s="27" t="str">
        <f>IF('[2]2.4 Prioritas Individu'!T547="","",'[2]2.4 Prioritas Individu'!T547)</f>
        <v>-</v>
      </c>
      <c r="BG546" s="27" t="str">
        <f>IF('[2]2.4 Prioritas Individu'!U547="","",'[2]2.4 Prioritas Individu'!U547)</f>
        <v>-</v>
      </c>
      <c r="BH546" s="25" t="str">
        <f>IF('[2]2.3 Indeks &amp; Cut off Komposit'!G1258="","",'[2]2.3 Indeks &amp; Cut off Komposit'!G1258)</f>
        <v/>
      </c>
      <c r="BI546" s="25" t="str">
        <f>IF('[2]2.3 Indeks &amp; Cut off Komposit'!H1258="","",'[2]2.3 Indeks &amp; Cut off Komposit'!H1258)</f>
        <v/>
      </c>
      <c r="BJ546" s="25" t="str">
        <f>IF('[2]2.3 Indeks &amp; Cut off Komposit'!I1258="","",'[2]2.3 Indeks &amp; Cut off Komposit'!I1258)</f>
        <v/>
      </c>
      <c r="BK546" s="25" t="str">
        <f>IF('[2]2.3 Indeks &amp; Cut off Komposit'!J1258="","",'[2]2.3 Indeks &amp; Cut off Komposit'!J1258)</f>
        <v/>
      </c>
      <c r="BL546" s="25" t="str">
        <f>IF('[2]2.3 Indeks &amp; Cut off Komposit'!K1258="","",'[2]2.3 Indeks &amp; Cut off Komposit'!K1258)</f>
        <v/>
      </c>
      <c r="BM546" s="25" t="str">
        <f>IF('[2]2.3 Indeks &amp; Cut off Komposit'!L1258="","",'[2]2.3 Indeks &amp; Cut off Komposit'!L1258)</f>
        <v/>
      </c>
      <c r="BN546" s="25" t="str">
        <f>IF('[2]2.3 Indeks &amp; Cut off Komposit'!M1258="","",'[2]2.3 Indeks &amp; Cut off Komposit'!M1258)</f>
        <v/>
      </c>
      <c r="BO546" s="25" t="str">
        <f>IF('[2]2.3 Indeks &amp; Cut off Komposit'!N1258="","",'[2]2.3 Indeks &amp; Cut off Komposit'!N1258)</f>
        <v/>
      </c>
      <c r="BP546" s="25" t="str">
        <f>IF('[2]2.3 Indeks &amp; Cut off Komposit'!O1258="","",'[2]2.3 Indeks &amp; Cut off Komposit'!O1258)</f>
        <v/>
      </c>
      <c r="BQ546" s="25" t="str">
        <f>IF('[2]2.3 Indeks &amp; Cut off Komposit'!P1258="","",'[2]2.3 Indeks &amp; Cut off Komposit'!P1258)</f>
        <v/>
      </c>
      <c r="BR546" s="25" t="str">
        <f>IF('[2]2.3 Indeks &amp; Cut off Komposit'!Q1258="","",'[2]2.3 Indeks &amp; Cut off Komposit'!Q1258)</f>
        <v/>
      </c>
      <c r="BS546" s="25" t="str">
        <f>IF('[2]2.3 Indeks &amp; Cut off Komposit'!R1258="","",'[2]2.3 Indeks &amp; Cut off Komposit'!R1258)</f>
        <v/>
      </c>
      <c r="BT546" s="25" t="str">
        <f>IF('[2]2.3 Indeks &amp; Cut off Komposit'!S1258="","",'[2]2.3 Indeks &amp; Cut off Komposit'!S1258)</f>
        <v>-</v>
      </c>
      <c r="BU546" s="25" t="str">
        <f>IF('[2]2.3 Indeks &amp; Cut off Komposit'!T1258="","",'[2]2.3 Indeks &amp; Cut off Komposit'!T1258)</f>
        <v>-</v>
      </c>
      <c r="BV546" s="25" t="str">
        <f>IF('[2]2.3 Indeks &amp; Cut off Komposit'!U1258="","",'[2]2.3 Indeks &amp; Cut off Komposit'!U1258)</f>
        <v>-</v>
      </c>
      <c r="BW546" s="25" t="str">
        <f>IF('[2]2.3 Indeks &amp; Cut off Komposit'!V1258="","",'[2]2.3 Indeks &amp; Cut off Komposit'!V1258)</f>
        <v>-</v>
      </c>
    </row>
    <row r="547" spans="1:75" x14ac:dyDescent="0.3">
      <c r="A547" s="14" t="str">
        <f>IF('[1]0.1 Produksi Pangan &amp; Penduduk'!A547="","",'[1]0.1 Produksi Pangan &amp; Penduduk'!A547)</f>
        <v/>
      </c>
      <c r="B547" s="4" t="str">
        <f>IF('[1]0.1 Produksi Pangan &amp; Penduduk'!B547="","",'[1]0.1 Produksi Pangan &amp; Penduduk'!B547)</f>
        <v/>
      </c>
      <c r="C547" s="14" t="str">
        <f>IF('[1]0.1 Produksi Pangan &amp; Penduduk'!C547="","",'[1]0.1 Produksi Pangan &amp; Penduduk'!C547)</f>
        <v/>
      </c>
      <c r="D547" s="14" t="str">
        <f>IF('[1]0.1 Produksi Pangan &amp; Penduduk'!D547="","",'[1]0.1 Produksi Pangan &amp; Penduduk'!D547)</f>
        <v/>
      </c>
      <c r="E547" s="14" t="str">
        <f>IF('[1]0.1 Produksi Pangan &amp; Penduduk'!E547="","",'[1]0.1 Produksi Pangan &amp; Penduduk'!E547)</f>
        <v/>
      </c>
      <c r="F547" s="4" t="str">
        <f>IF('[1]0.1 Produksi Pangan &amp; Penduduk'!F547="","",'[1]0.1 Produksi Pangan &amp; Penduduk'!F547)</f>
        <v/>
      </c>
      <c r="G547" s="35" t="str">
        <f>IF('[1]0.1 Produksi Pangan &amp; Penduduk'!J547="","",'[1]0.1 Produksi Pangan &amp; Penduduk'!J547)</f>
        <v/>
      </c>
      <c r="H547" s="35" t="str">
        <f>IF('[1]0.1 Produksi Pangan &amp; Penduduk'!M547="","",'[1]0.1 Produksi Pangan &amp; Penduduk'!M547)</f>
        <v/>
      </c>
      <c r="I547" s="35" t="str">
        <f>IF('[1]0.1 Produksi Pangan &amp; Penduduk'!S547="","",'[1]0.1 Produksi Pangan &amp; Penduduk'!S547)</f>
        <v/>
      </c>
      <c r="J547" s="35" t="str">
        <f>IF('[1]0.1 Produksi Pangan &amp; Penduduk'!Y547="","",'[1]0.1 Produksi Pangan &amp; Penduduk'!Y547)</f>
        <v/>
      </c>
      <c r="K547" s="35" t="str">
        <f>IF('[1]0.1 Produksi Pangan &amp; Penduduk'!AE547="","",'[1]0.1 Produksi Pangan &amp; Penduduk'!AE547)</f>
        <v/>
      </c>
      <c r="L547" s="35" t="str">
        <f>IF('[1]0.1 Produksi Pangan &amp; Penduduk'!AK547="","",'[1]0.1 Produksi Pangan &amp; Penduduk'!AK547)</f>
        <v/>
      </c>
      <c r="M547" s="35" t="str">
        <f>IF('[1]0.1 Produksi Pangan &amp; Penduduk'!AQ547="","",'[1]0.1 Produksi Pangan &amp; Penduduk'!AQ547)</f>
        <v/>
      </c>
      <c r="N547" s="35" t="str">
        <f>IF('[1]0.2 Konsumsi Energi'!J547="","",'[1]0.2 Konsumsi Energi'!J547)</f>
        <v/>
      </c>
      <c r="O547" s="35">
        <f>IF('[1]0.2 Konsumsi Energi'!M547="","",'[1]0.2 Konsumsi Energi'!M547)</f>
        <v>2100</v>
      </c>
      <c r="P547" s="35" t="str">
        <f>IF('[1]0.3 Konsumsi Protein Hewani'!J547="","",'[1]0.3 Konsumsi Protein Hewani'!J547)</f>
        <v/>
      </c>
      <c r="Q547" s="35">
        <f>IF('[1]0.3 Konsumsi Protein Hewani'!M547="","",'[1]0.3 Konsumsi Protein Hewani'!M547)</f>
        <v>25</v>
      </c>
      <c r="R547" s="35" t="str">
        <f>IF('[1]0.4 Stok_Cadangan'!J547="","",'[1]0.4 Stok_Cadangan'!J547)</f>
        <v/>
      </c>
      <c r="S547" s="35" t="str">
        <f>IF('[1]0.4 Stok_Cadangan'!M547="","",'[1]0.4 Stok_Cadangan'!M547)</f>
        <v/>
      </c>
      <c r="T547" s="35" t="str">
        <f>IF('[1]0.4 Stok_Cadangan'!P547="","",'[1]0.4 Stok_Cadangan'!P547)</f>
        <v/>
      </c>
      <c r="U547" s="35" t="str">
        <f>IF('[1]0.4 Stok_Cadangan'!T547="","",'[1]0.4 Stok_Cadangan'!T547)</f>
        <v/>
      </c>
      <c r="V547" s="35" t="str">
        <f>IF('[1]0.4 Stok_Cadangan'!W547="","",'[1]0.4 Stok_Cadangan'!W547)</f>
        <v/>
      </c>
      <c r="W547" s="35" t="str">
        <f>IF('[1]0.4 Stok_Cadangan'!Z547="","",'[1]0.4 Stok_Cadangan'!Z547)</f>
        <v/>
      </c>
      <c r="X547" s="35" t="str">
        <f>IF('[1]0.4 Stok_Cadangan'!AF547="","",'[1]0.4 Stok_Cadangan'!AF547)</f>
        <v/>
      </c>
      <c r="Y547" s="35" t="str">
        <f>IF('[1]0.4 Stok_Cadangan'!AI547="","",'[1]0.4 Stok_Cadangan'!AI547)</f>
        <v/>
      </c>
      <c r="Z547" s="35" t="str">
        <f>IF('[1]0.4 Stok_Cadangan'!AL547="","",'[1]0.4 Stok_Cadangan'!AL547)</f>
        <v/>
      </c>
      <c r="AA547" s="35" t="str">
        <f>IF('[1]0.5 Indikator Keterjangkauan'!P547="","",'[1]0.5 Indikator Keterjangkauan'!P547)</f>
        <v/>
      </c>
      <c r="AB547" s="35" t="str">
        <f>IF('[1]0.5 Indikator Keterjangkauan'!T547="","",'[1]0.5 Indikator Keterjangkauan'!T547)</f>
        <v/>
      </c>
      <c r="AC547" s="35" t="str">
        <f>IF('[1]0.5 Indikator Keterjangkauan'!X547="","",'[1]0.5 Indikator Keterjangkauan'!X547)</f>
        <v/>
      </c>
      <c r="AD547" s="35" t="str">
        <f>IF('[1]0.5 Indikator Keterjangkauan'!AB547="","",'[1]0.5 Indikator Keterjangkauan'!AB547)</f>
        <v/>
      </c>
      <c r="AE547" s="35" t="str">
        <f>IF('[1]0.6 Indikator Pemanfaatan'!V547="","",'[1]0.6 Indikator Pemanfaatan'!V547)</f>
        <v/>
      </c>
      <c r="AF547" s="35" t="str">
        <f>IF('[1]0.6 Indikator Pemanfaatan'!Z547="","",'[1]0.6 Indikator Pemanfaatan'!Z547)</f>
        <v/>
      </c>
      <c r="AG547" s="35" t="str">
        <f>IF('[2]2.1 Data FSVA 2025 &amp; Bobot'!H548="","",'[2]2.1 Data FSVA 2025 &amp; Bobot'!H548)</f>
        <v/>
      </c>
      <c r="AH547" s="35" t="str">
        <f>IF('[2]2.1 Data FSVA 2025 &amp; Bobot'!J548="","",'[2]2.1 Data FSVA 2025 &amp; Bobot'!J548)</f>
        <v/>
      </c>
      <c r="AI547" s="35" t="str">
        <f>IF('[2]2.1 Data FSVA 2025 &amp; Bobot'!L548="","",'[2]2.1 Data FSVA 2025 &amp; Bobot'!L548)</f>
        <v/>
      </c>
      <c r="AJ547" s="35" t="str">
        <f>IF('[2]2.1 Data FSVA 2025 &amp; Bobot'!N548="","",'[2]2.1 Data FSVA 2025 &amp; Bobot'!N548)</f>
        <v/>
      </c>
      <c r="AK547" s="35" t="str">
        <f>IF('[2]2.1 Data FSVA 2025 &amp; Bobot'!P548="","",'[2]2.1 Data FSVA 2025 &amp; Bobot'!P548)</f>
        <v/>
      </c>
      <c r="AL547" s="35" t="str">
        <f>IF('[2]2.1 Data FSVA 2025 &amp; Bobot'!R548="","",'[2]2.1 Data FSVA 2025 &amp; Bobot'!R548)</f>
        <v/>
      </c>
      <c r="AM547" s="35" t="str">
        <f>IF('[2]2.1 Data FSVA 2025 &amp; Bobot'!T548="","",'[2]2.1 Data FSVA 2025 &amp; Bobot'!T548)</f>
        <v/>
      </c>
      <c r="AN547" s="35" t="str">
        <f>IF('[2]2.1 Data FSVA 2025 &amp; Bobot'!V548="","",'[2]2.1 Data FSVA 2025 &amp; Bobot'!V548)</f>
        <v/>
      </c>
      <c r="AO547" s="35" t="str">
        <f>IF('[2]2.1 Data FSVA 2025 &amp; Bobot'!X548="","",'[2]2.1 Data FSVA 2025 &amp; Bobot'!X548)</f>
        <v/>
      </c>
      <c r="AP547" s="35" t="str">
        <f>IF('[2]2.1 Data FSVA 2025 &amp; Bobot'!Z548="","",'[2]2.1 Data FSVA 2025 &amp; Bobot'!Z548)</f>
        <v/>
      </c>
      <c r="AQ547" s="35" t="str">
        <f>IF('[2]2.1 Data FSVA 2025 &amp; Bobot'!AB548="","",'[2]2.1 Data FSVA 2025 &amp; Bobot'!AB548)</f>
        <v/>
      </c>
      <c r="AR547" s="35" t="str">
        <f>IF('[2]2.1 Data FSVA 2025 &amp; Bobot'!AD548="","",'[2]2.1 Data FSVA 2025 &amp; Bobot'!AD548)</f>
        <v/>
      </c>
      <c r="AS547" s="27" t="str">
        <f>IF('[2]2.4 Prioritas Individu'!G548="","",'[2]2.4 Prioritas Individu'!G548)</f>
        <v/>
      </c>
      <c r="AT547" s="27" t="str">
        <f>IF('[2]2.4 Prioritas Individu'!H548="","",'[2]2.4 Prioritas Individu'!H548)</f>
        <v/>
      </c>
      <c r="AU547" s="27" t="str">
        <f>IF('[2]2.4 Prioritas Individu'!I548="","",'[2]2.4 Prioritas Individu'!I548)</f>
        <v/>
      </c>
      <c r="AV547" s="27" t="str">
        <f>IF('[2]2.4 Prioritas Individu'!J548="","",'[2]2.4 Prioritas Individu'!J548)</f>
        <v/>
      </c>
      <c r="AW547" s="27" t="str">
        <f>IF('[2]2.4 Prioritas Individu'!K548="","",'[2]2.4 Prioritas Individu'!K548)</f>
        <v/>
      </c>
      <c r="AX547" s="27" t="str">
        <f>IF('[2]2.4 Prioritas Individu'!L548="","",'[2]2.4 Prioritas Individu'!L548)</f>
        <v/>
      </c>
      <c r="AY547" s="27" t="str">
        <f>IF('[2]2.4 Prioritas Individu'!M548="","",'[2]2.4 Prioritas Individu'!M548)</f>
        <v/>
      </c>
      <c r="AZ547" s="27" t="str">
        <f>IF('[2]2.4 Prioritas Individu'!N548="","",'[2]2.4 Prioritas Individu'!N548)</f>
        <v/>
      </c>
      <c r="BA547" s="27" t="str">
        <f>IF('[2]2.4 Prioritas Individu'!O548="","",'[2]2.4 Prioritas Individu'!O548)</f>
        <v/>
      </c>
      <c r="BB547" s="27" t="str">
        <f>IF('[2]2.4 Prioritas Individu'!P548="","",'[2]2.4 Prioritas Individu'!P548)</f>
        <v/>
      </c>
      <c r="BC547" s="27" t="str">
        <f>IF('[2]2.4 Prioritas Individu'!Q548="","",'[2]2.4 Prioritas Individu'!Q548)</f>
        <v/>
      </c>
      <c r="BD547" s="27" t="str">
        <f>IF('[2]2.4 Prioritas Individu'!R548="","",'[2]2.4 Prioritas Individu'!R548)</f>
        <v/>
      </c>
      <c r="BE547" s="25" t="str">
        <f>IF('[2]2.4 Prioritas Individu'!S548="","",'[2]2.4 Prioritas Individu'!S548)</f>
        <v>-</v>
      </c>
      <c r="BF547" s="27" t="str">
        <f>IF('[2]2.4 Prioritas Individu'!T548="","",'[2]2.4 Prioritas Individu'!T548)</f>
        <v>-</v>
      </c>
      <c r="BG547" s="27" t="str">
        <f>IF('[2]2.4 Prioritas Individu'!U548="","",'[2]2.4 Prioritas Individu'!U548)</f>
        <v>-</v>
      </c>
      <c r="BH547" s="25" t="str">
        <f>IF('[2]2.3 Indeks &amp; Cut off Komposit'!G1259="","",'[2]2.3 Indeks &amp; Cut off Komposit'!G1259)</f>
        <v/>
      </c>
      <c r="BI547" s="25" t="str">
        <f>IF('[2]2.3 Indeks &amp; Cut off Komposit'!H1259="","",'[2]2.3 Indeks &amp; Cut off Komposit'!H1259)</f>
        <v/>
      </c>
      <c r="BJ547" s="25" t="str">
        <f>IF('[2]2.3 Indeks &amp; Cut off Komposit'!I1259="","",'[2]2.3 Indeks &amp; Cut off Komposit'!I1259)</f>
        <v/>
      </c>
      <c r="BK547" s="25" t="str">
        <f>IF('[2]2.3 Indeks &amp; Cut off Komposit'!J1259="","",'[2]2.3 Indeks &amp; Cut off Komposit'!J1259)</f>
        <v/>
      </c>
      <c r="BL547" s="25" t="str">
        <f>IF('[2]2.3 Indeks &amp; Cut off Komposit'!K1259="","",'[2]2.3 Indeks &amp; Cut off Komposit'!K1259)</f>
        <v/>
      </c>
      <c r="BM547" s="25" t="str">
        <f>IF('[2]2.3 Indeks &amp; Cut off Komposit'!L1259="","",'[2]2.3 Indeks &amp; Cut off Komposit'!L1259)</f>
        <v/>
      </c>
      <c r="BN547" s="25" t="str">
        <f>IF('[2]2.3 Indeks &amp; Cut off Komposit'!M1259="","",'[2]2.3 Indeks &amp; Cut off Komposit'!M1259)</f>
        <v/>
      </c>
      <c r="BO547" s="25" t="str">
        <f>IF('[2]2.3 Indeks &amp; Cut off Komposit'!N1259="","",'[2]2.3 Indeks &amp; Cut off Komposit'!N1259)</f>
        <v/>
      </c>
      <c r="BP547" s="25" t="str">
        <f>IF('[2]2.3 Indeks &amp; Cut off Komposit'!O1259="","",'[2]2.3 Indeks &amp; Cut off Komposit'!O1259)</f>
        <v/>
      </c>
      <c r="BQ547" s="25" t="str">
        <f>IF('[2]2.3 Indeks &amp; Cut off Komposit'!P1259="","",'[2]2.3 Indeks &amp; Cut off Komposit'!P1259)</f>
        <v/>
      </c>
      <c r="BR547" s="25" t="str">
        <f>IF('[2]2.3 Indeks &amp; Cut off Komposit'!Q1259="","",'[2]2.3 Indeks &amp; Cut off Komposit'!Q1259)</f>
        <v/>
      </c>
      <c r="BS547" s="25" t="str">
        <f>IF('[2]2.3 Indeks &amp; Cut off Komposit'!R1259="","",'[2]2.3 Indeks &amp; Cut off Komposit'!R1259)</f>
        <v/>
      </c>
      <c r="BT547" s="25" t="str">
        <f>IF('[2]2.3 Indeks &amp; Cut off Komposit'!S1259="","",'[2]2.3 Indeks &amp; Cut off Komposit'!S1259)</f>
        <v>-</v>
      </c>
      <c r="BU547" s="25" t="str">
        <f>IF('[2]2.3 Indeks &amp; Cut off Komposit'!T1259="","",'[2]2.3 Indeks &amp; Cut off Komposit'!T1259)</f>
        <v>-</v>
      </c>
      <c r="BV547" s="25" t="str">
        <f>IF('[2]2.3 Indeks &amp; Cut off Komposit'!U1259="","",'[2]2.3 Indeks &amp; Cut off Komposit'!U1259)</f>
        <v>-</v>
      </c>
      <c r="BW547" s="25" t="str">
        <f>IF('[2]2.3 Indeks &amp; Cut off Komposit'!V1259="","",'[2]2.3 Indeks &amp; Cut off Komposit'!V1259)</f>
        <v>-</v>
      </c>
    </row>
    <row r="548" spans="1:75" x14ac:dyDescent="0.3">
      <c r="A548" s="14" t="str">
        <f>IF('[1]0.1 Produksi Pangan &amp; Penduduk'!A548="","",'[1]0.1 Produksi Pangan &amp; Penduduk'!A548)</f>
        <v/>
      </c>
      <c r="B548" s="4" t="str">
        <f>IF('[1]0.1 Produksi Pangan &amp; Penduduk'!B548="","",'[1]0.1 Produksi Pangan &amp; Penduduk'!B548)</f>
        <v/>
      </c>
      <c r="C548" s="14" t="str">
        <f>IF('[1]0.1 Produksi Pangan &amp; Penduduk'!C548="","",'[1]0.1 Produksi Pangan &amp; Penduduk'!C548)</f>
        <v/>
      </c>
      <c r="D548" s="14" t="str">
        <f>IF('[1]0.1 Produksi Pangan &amp; Penduduk'!D548="","",'[1]0.1 Produksi Pangan &amp; Penduduk'!D548)</f>
        <v/>
      </c>
      <c r="E548" s="14" t="str">
        <f>IF('[1]0.1 Produksi Pangan &amp; Penduduk'!E548="","",'[1]0.1 Produksi Pangan &amp; Penduduk'!E548)</f>
        <v/>
      </c>
      <c r="F548" s="4" t="str">
        <f>IF('[1]0.1 Produksi Pangan &amp; Penduduk'!F548="","",'[1]0.1 Produksi Pangan &amp; Penduduk'!F548)</f>
        <v/>
      </c>
      <c r="G548" s="35" t="str">
        <f>IF('[1]0.1 Produksi Pangan &amp; Penduduk'!J548="","",'[1]0.1 Produksi Pangan &amp; Penduduk'!J548)</f>
        <v/>
      </c>
      <c r="H548" s="35" t="str">
        <f>IF('[1]0.1 Produksi Pangan &amp; Penduduk'!M548="","",'[1]0.1 Produksi Pangan &amp; Penduduk'!M548)</f>
        <v/>
      </c>
      <c r="I548" s="35" t="str">
        <f>IF('[1]0.1 Produksi Pangan &amp; Penduduk'!S548="","",'[1]0.1 Produksi Pangan &amp; Penduduk'!S548)</f>
        <v/>
      </c>
      <c r="J548" s="35" t="str">
        <f>IF('[1]0.1 Produksi Pangan &amp; Penduduk'!Y548="","",'[1]0.1 Produksi Pangan &amp; Penduduk'!Y548)</f>
        <v/>
      </c>
      <c r="K548" s="35" t="str">
        <f>IF('[1]0.1 Produksi Pangan &amp; Penduduk'!AE548="","",'[1]0.1 Produksi Pangan &amp; Penduduk'!AE548)</f>
        <v/>
      </c>
      <c r="L548" s="35" t="str">
        <f>IF('[1]0.1 Produksi Pangan &amp; Penduduk'!AK548="","",'[1]0.1 Produksi Pangan &amp; Penduduk'!AK548)</f>
        <v/>
      </c>
      <c r="M548" s="35" t="str">
        <f>IF('[1]0.1 Produksi Pangan &amp; Penduduk'!AQ548="","",'[1]0.1 Produksi Pangan &amp; Penduduk'!AQ548)</f>
        <v/>
      </c>
      <c r="N548" s="35" t="str">
        <f>IF('[1]0.2 Konsumsi Energi'!J548="","",'[1]0.2 Konsumsi Energi'!J548)</f>
        <v/>
      </c>
      <c r="O548" s="35">
        <f>IF('[1]0.2 Konsumsi Energi'!M548="","",'[1]0.2 Konsumsi Energi'!M548)</f>
        <v>2100</v>
      </c>
      <c r="P548" s="35" t="str">
        <f>IF('[1]0.3 Konsumsi Protein Hewani'!J548="","",'[1]0.3 Konsumsi Protein Hewani'!J548)</f>
        <v/>
      </c>
      <c r="Q548" s="35">
        <f>IF('[1]0.3 Konsumsi Protein Hewani'!M548="","",'[1]0.3 Konsumsi Protein Hewani'!M548)</f>
        <v>25</v>
      </c>
      <c r="R548" s="35" t="str">
        <f>IF('[1]0.4 Stok_Cadangan'!J548="","",'[1]0.4 Stok_Cadangan'!J548)</f>
        <v/>
      </c>
      <c r="S548" s="35" t="str">
        <f>IF('[1]0.4 Stok_Cadangan'!M548="","",'[1]0.4 Stok_Cadangan'!M548)</f>
        <v/>
      </c>
      <c r="T548" s="35" t="str">
        <f>IF('[1]0.4 Stok_Cadangan'!P548="","",'[1]0.4 Stok_Cadangan'!P548)</f>
        <v/>
      </c>
      <c r="U548" s="35" t="str">
        <f>IF('[1]0.4 Stok_Cadangan'!T548="","",'[1]0.4 Stok_Cadangan'!T548)</f>
        <v/>
      </c>
      <c r="V548" s="35" t="str">
        <f>IF('[1]0.4 Stok_Cadangan'!W548="","",'[1]0.4 Stok_Cadangan'!W548)</f>
        <v/>
      </c>
      <c r="W548" s="35" t="str">
        <f>IF('[1]0.4 Stok_Cadangan'!Z548="","",'[1]0.4 Stok_Cadangan'!Z548)</f>
        <v/>
      </c>
      <c r="X548" s="35" t="str">
        <f>IF('[1]0.4 Stok_Cadangan'!AF548="","",'[1]0.4 Stok_Cadangan'!AF548)</f>
        <v/>
      </c>
      <c r="Y548" s="35" t="str">
        <f>IF('[1]0.4 Stok_Cadangan'!AI548="","",'[1]0.4 Stok_Cadangan'!AI548)</f>
        <v/>
      </c>
      <c r="Z548" s="35" t="str">
        <f>IF('[1]0.4 Stok_Cadangan'!AL548="","",'[1]0.4 Stok_Cadangan'!AL548)</f>
        <v/>
      </c>
      <c r="AA548" s="35" t="str">
        <f>IF('[1]0.5 Indikator Keterjangkauan'!P548="","",'[1]0.5 Indikator Keterjangkauan'!P548)</f>
        <v/>
      </c>
      <c r="AB548" s="35" t="str">
        <f>IF('[1]0.5 Indikator Keterjangkauan'!T548="","",'[1]0.5 Indikator Keterjangkauan'!T548)</f>
        <v/>
      </c>
      <c r="AC548" s="35" t="str">
        <f>IF('[1]0.5 Indikator Keterjangkauan'!X548="","",'[1]0.5 Indikator Keterjangkauan'!X548)</f>
        <v/>
      </c>
      <c r="AD548" s="35" t="str">
        <f>IF('[1]0.5 Indikator Keterjangkauan'!AB548="","",'[1]0.5 Indikator Keterjangkauan'!AB548)</f>
        <v/>
      </c>
      <c r="AE548" s="35" t="str">
        <f>IF('[1]0.6 Indikator Pemanfaatan'!V548="","",'[1]0.6 Indikator Pemanfaatan'!V548)</f>
        <v/>
      </c>
      <c r="AF548" s="35" t="str">
        <f>IF('[1]0.6 Indikator Pemanfaatan'!Z548="","",'[1]0.6 Indikator Pemanfaatan'!Z548)</f>
        <v/>
      </c>
      <c r="AG548" s="35" t="str">
        <f>IF('[2]2.1 Data FSVA 2025 &amp; Bobot'!H549="","",'[2]2.1 Data FSVA 2025 &amp; Bobot'!H549)</f>
        <v/>
      </c>
      <c r="AH548" s="35" t="str">
        <f>IF('[2]2.1 Data FSVA 2025 &amp; Bobot'!J549="","",'[2]2.1 Data FSVA 2025 &amp; Bobot'!J549)</f>
        <v/>
      </c>
      <c r="AI548" s="35" t="str">
        <f>IF('[2]2.1 Data FSVA 2025 &amp; Bobot'!L549="","",'[2]2.1 Data FSVA 2025 &amp; Bobot'!L549)</f>
        <v/>
      </c>
      <c r="AJ548" s="35" t="str">
        <f>IF('[2]2.1 Data FSVA 2025 &amp; Bobot'!N549="","",'[2]2.1 Data FSVA 2025 &amp; Bobot'!N549)</f>
        <v/>
      </c>
      <c r="AK548" s="35" t="str">
        <f>IF('[2]2.1 Data FSVA 2025 &amp; Bobot'!P549="","",'[2]2.1 Data FSVA 2025 &amp; Bobot'!P549)</f>
        <v/>
      </c>
      <c r="AL548" s="35" t="str">
        <f>IF('[2]2.1 Data FSVA 2025 &amp; Bobot'!R549="","",'[2]2.1 Data FSVA 2025 &amp; Bobot'!R549)</f>
        <v/>
      </c>
      <c r="AM548" s="35" t="str">
        <f>IF('[2]2.1 Data FSVA 2025 &amp; Bobot'!T549="","",'[2]2.1 Data FSVA 2025 &amp; Bobot'!T549)</f>
        <v/>
      </c>
      <c r="AN548" s="35" t="str">
        <f>IF('[2]2.1 Data FSVA 2025 &amp; Bobot'!V549="","",'[2]2.1 Data FSVA 2025 &amp; Bobot'!V549)</f>
        <v/>
      </c>
      <c r="AO548" s="35" t="str">
        <f>IF('[2]2.1 Data FSVA 2025 &amp; Bobot'!X549="","",'[2]2.1 Data FSVA 2025 &amp; Bobot'!X549)</f>
        <v/>
      </c>
      <c r="AP548" s="35" t="str">
        <f>IF('[2]2.1 Data FSVA 2025 &amp; Bobot'!Z549="","",'[2]2.1 Data FSVA 2025 &amp; Bobot'!Z549)</f>
        <v/>
      </c>
      <c r="AQ548" s="35" t="str">
        <f>IF('[2]2.1 Data FSVA 2025 &amp; Bobot'!AB549="","",'[2]2.1 Data FSVA 2025 &amp; Bobot'!AB549)</f>
        <v/>
      </c>
      <c r="AR548" s="35" t="str">
        <f>IF('[2]2.1 Data FSVA 2025 &amp; Bobot'!AD549="","",'[2]2.1 Data FSVA 2025 &amp; Bobot'!AD549)</f>
        <v/>
      </c>
      <c r="AS548" s="27" t="str">
        <f>IF('[2]2.4 Prioritas Individu'!G549="","",'[2]2.4 Prioritas Individu'!G549)</f>
        <v/>
      </c>
      <c r="AT548" s="27" t="str">
        <f>IF('[2]2.4 Prioritas Individu'!H549="","",'[2]2.4 Prioritas Individu'!H549)</f>
        <v/>
      </c>
      <c r="AU548" s="27" t="str">
        <f>IF('[2]2.4 Prioritas Individu'!I549="","",'[2]2.4 Prioritas Individu'!I549)</f>
        <v/>
      </c>
      <c r="AV548" s="27" t="str">
        <f>IF('[2]2.4 Prioritas Individu'!J549="","",'[2]2.4 Prioritas Individu'!J549)</f>
        <v/>
      </c>
      <c r="AW548" s="27" t="str">
        <f>IF('[2]2.4 Prioritas Individu'!K549="","",'[2]2.4 Prioritas Individu'!K549)</f>
        <v/>
      </c>
      <c r="AX548" s="27" t="str">
        <f>IF('[2]2.4 Prioritas Individu'!L549="","",'[2]2.4 Prioritas Individu'!L549)</f>
        <v/>
      </c>
      <c r="AY548" s="27" t="str">
        <f>IF('[2]2.4 Prioritas Individu'!M549="","",'[2]2.4 Prioritas Individu'!M549)</f>
        <v/>
      </c>
      <c r="AZ548" s="27" t="str">
        <f>IF('[2]2.4 Prioritas Individu'!N549="","",'[2]2.4 Prioritas Individu'!N549)</f>
        <v/>
      </c>
      <c r="BA548" s="27" t="str">
        <f>IF('[2]2.4 Prioritas Individu'!O549="","",'[2]2.4 Prioritas Individu'!O549)</f>
        <v/>
      </c>
      <c r="BB548" s="27" t="str">
        <f>IF('[2]2.4 Prioritas Individu'!P549="","",'[2]2.4 Prioritas Individu'!P549)</f>
        <v/>
      </c>
      <c r="BC548" s="27" t="str">
        <f>IF('[2]2.4 Prioritas Individu'!Q549="","",'[2]2.4 Prioritas Individu'!Q549)</f>
        <v/>
      </c>
      <c r="BD548" s="27" t="str">
        <f>IF('[2]2.4 Prioritas Individu'!R549="","",'[2]2.4 Prioritas Individu'!R549)</f>
        <v/>
      </c>
      <c r="BE548" s="25" t="str">
        <f>IF('[2]2.4 Prioritas Individu'!S549="","",'[2]2.4 Prioritas Individu'!S549)</f>
        <v>-</v>
      </c>
      <c r="BF548" s="27" t="str">
        <f>IF('[2]2.4 Prioritas Individu'!T549="","",'[2]2.4 Prioritas Individu'!T549)</f>
        <v>-</v>
      </c>
      <c r="BG548" s="27" t="str">
        <f>IF('[2]2.4 Prioritas Individu'!U549="","",'[2]2.4 Prioritas Individu'!U549)</f>
        <v>-</v>
      </c>
      <c r="BH548" s="25" t="str">
        <f>IF('[2]2.3 Indeks &amp; Cut off Komposit'!G1260="","",'[2]2.3 Indeks &amp; Cut off Komposit'!G1260)</f>
        <v/>
      </c>
      <c r="BI548" s="25" t="str">
        <f>IF('[2]2.3 Indeks &amp; Cut off Komposit'!H1260="","",'[2]2.3 Indeks &amp; Cut off Komposit'!H1260)</f>
        <v/>
      </c>
      <c r="BJ548" s="25" t="str">
        <f>IF('[2]2.3 Indeks &amp; Cut off Komposit'!I1260="","",'[2]2.3 Indeks &amp; Cut off Komposit'!I1260)</f>
        <v/>
      </c>
      <c r="BK548" s="25" t="str">
        <f>IF('[2]2.3 Indeks &amp; Cut off Komposit'!J1260="","",'[2]2.3 Indeks &amp; Cut off Komposit'!J1260)</f>
        <v/>
      </c>
      <c r="BL548" s="25" t="str">
        <f>IF('[2]2.3 Indeks &amp; Cut off Komposit'!K1260="","",'[2]2.3 Indeks &amp; Cut off Komposit'!K1260)</f>
        <v/>
      </c>
      <c r="BM548" s="25" t="str">
        <f>IF('[2]2.3 Indeks &amp; Cut off Komposit'!L1260="","",'[2]2.3 Indeks &amp; Cut off Komposit'!L1260)</f>
        <v/>
      </c>
      <c r="BN548" s="25" t="str">
        <f>IF('[2]2.3 Indeks &amp; Cut off Komposit'!M1260="","",'[2]2.3 Indeks &amp; Cut off Komposit'!M1260)</f>
        <v/>
      </c>
      <c r="BO548" s="25" t="str">
        <f>IF('[2]2.3 Indeks &amp; Cut off Komposit'!N1260="","",'[2]2.3 Indeks &amp; Cut off Komposit'!N1260)</f>
        <v/>
      </c>
      <c r="BP548" s="25" t="str">
        <f>IF('[2]2.3 Indeks &amp; Cut off Komposit'!O1260="","",'[2]2.3 Indeks &amp; Cut off Komposit'!O1260)</f>
        <v/>
      </c>
      <c r="BQ548" s="25" t="str">
        <f>IF('[2]2.3 Indeks &amp; Cut off Komposit'!P1260="","",'[2]2.3 Indeks &amp; Cut off Komposit'!P1260)</f>
        <v/>
      </c>
      <c r="BR548" s="25" t="str">
        <f>IF('[2]2.3 Indeks &amp; Cut off Komposit'!Q1260="","",'[2]2.3 Indeks &amp; Cut off Komposit'!Q1260)</f>
        <v/>
      </c>
      <c r="BS548" s="25" t="str">
        <f>IF('[2]2.3 Indeks &amp; Cut off Komposit'!R1260="","",'[2]2.3 Indeks &amp; Cut off Komposit'!R1260)</f>
        <v/>
      </c>
      <c r="BT548" s="25" t="str">
        <f>IF('[2]2.3 Indeks &amp; Cut off Komposit'!S1260="","",'[2]2.3 Indeks &amp; Cut off Komposit'!S1260)</f>
        <v>-</v>
      </c>
      <c r="BU548" s="25" t="str">
        <f>IF('[2]2.3 Indeks &amp; Cut off Komposit'!T1260="","",'[2]2.3 Indeks &amp; Cut off Komposit'!T1260)</f>
        <v>-</v>
      </c>
      <c r="BV548" s="25" t="str">
        <f>IF('[2]2.3 Indeks &amp; Cut off Komposit'!U1260="","",'[2]2.3 Indeks &amp; Cut off Komposit'!U1260)</f>
        <v>-</v>
      </c>
      <c r="BW548" s="25" t="str">
        <f>IF('[2]2.3 Indeks &amp; Cut off Komposit'!V1260="","",'[2]2.3 Indeks &amp; Cut off Komposit'!V1260)</f>
        <v>-</v>
      </c>
    </row>
    <row r="549" spans="1:75" x14ac:dyDescent="0.3">
      <c r="A549" s="14" t="str">
        <f>IF('[1]0.1 Produksi Pangan &amp; Penduduk'!A549="","",'[1]0.1 Produksi Pangan &amp; Penduduk'!A549)</f>
        <v/>
      </c>
      <c r="B549" s="4" t="str">
        <f>IF('[1]0.1 Produksi Pangan &amp; Penduduk'!B549="","",'[1]0.1 Produksi Pangan &amp; Penduduk'!B549)</f>
        <v/>
      </c>
      <c r="C549" s="14" t="str">
        <f>IF('[1]0.1 Produksi Pangan &amp; Penduduk'!C549="","",'[1]0.1 Produksi Pangan &amp; Penduduk'!C549)</f>
        <v/>
      </c>
      <c r="D549" s="14" t="str">
        <f>IF('[1]0.1 Produksi Pangan &amp; Penduduk'!D549="","",'[1]0.1 Produksi Pangan &amp; Penduduk'!D549)</f>
        <v/>
      </c>
      <c r="E549" s="14" t="str">
        <f>IF('[1]0.1 Produksi Pangan &amp; Penduduk'!E549="","",'[1]0.1 Produksi Pangan &amp; Penduduk'!E549)</f>
        <v/>
      </c>
      <c r="F549" s="4" t="str">
        <f>IF('[1]0.1 Produksi Pangan &amp; Penduduk'!F549="","",'[1]0.1 Produksi Pangan &amp; Penduduk'!F549)</f>
        <v/>
      </c>
      <c r="G549" s="35" t="str">
        <f>IF('[1]0.1 Produksi Pangan &amp; Penduduk'!J549="","",'[1]0.1 Produksi Pangan &amp; Penduduk'!J549)</f>
        <v/>
      </c>
      <c r="H549" s="35" t="str">
        <f>IF('[1]0.1 Produksi Pangan &amp; Penduduk'!M549="","",'[1]0.1 Produksi Pangan &amp; Penduduk'!M549)</f>
        <v/>
      </c>
      <c r="I549" s="35" t="str">
        <f>IF('[1]0.1 Produksi Pangan &amp; Penduduk'!S549="","",'[1]0.1 Produksi Pangan &amp; Penduduk'!S549)</f>
        <v/>
      </c>
      <c r="J549" s="35" t="str">
        <f>IF('[1]0.1 Produksi Pangan &amp; Penduduk'!Y549="","",'[1]0.1 Produksi Pangan &amp; Penduduk'!Y549)</f>
        <v/>
      </c>
      <c r="K549" s="35" t="str">
        <f>IF('[1]0.1 Produksi Pangan &amp; Penduduk'!AE549="","",'[1]0.1 Produksi Pangan &amp; Penduduk'!AE549)</f>
        <v/>
      </c>
      <c r="L549" s="35" t="str">
        <f>IF('[1]0.1 Produksi Pangan &amp; Penduduk'!AK549="","",'[1]0.1 Produksi Pangan &amp; Penduduk'!AK549)</f>
        <v/>
      </c>
      <c r="M549" s="35" t="str">
        <f>IF('[1]0.1 Produksi Pangan &amp; Penduduk'!AQ549="","",'[1]0.1 Produksi Pangan &amp; Penduduk'!AQ549)</f>
        <v/>
      </c>
      <c r="N549" s="35" t="str">
        <f>IF('[1]0.2 Konsumsi Energi'!J549="","",'[1]0.2 Konsumsi Energi'!J549)</f>
        <v/>
      </c>
      <c r="O549" s="35">
        <f>IF('[1]0.2 Konsumsi Energi'!M549="","",'[1]0.2 Konsumsi Energi'!M549)</f>
        <v>2100</v>
      </c>
      <c r="P549" s="35" t="str">
        <f>IF('[1]0.3 Konsumsi Protein Hewani'!J549="","",'[1]0.3 Konsumsi Protein Hewani'!J549)</f>
        <v/>
      </c>
      <c r="Q549" s="35">
        <f>IF('[1]0.3 Konsumsi Protein Hewani'!M549="","",'[1]0.3 Konsumsi Protein Hewani'!M549)</f>
        <v>25</v>
      </c>
      <c r="R549" s="35" t="str">
        <f>IF('[1]0.4 Stok_Cadangan'!J549="","",'[1]0.4 Stok_Cadangan'!J549)</f>
        <v/>
      </c>
      <c r="S549" s="35" t="str">
        <f>IF('[1]0.4 Stok_Cadangan'!M549="","",'[1]0.4 Stok_Cadangan'!M549)</f>
        <v/>
      </c>
      <c r="T549" s="35" t="str">
        <f>IF('[1]0.4 Stok_Cadangan'!P549="","",'[1]0.4 Stok_Cadangan'!P549)</f>
        <v/>
      </c>
      <c r="U549" s="35" t="str">
        <f>IF('[1]0.4 Stok_Cadangan'!T549="","",'[1]0.4 Stok_Cadangan'!T549)</f>
        <v/>
      </c>
      <c r="V549" s="35" t="str">
        <f>IF('[1]0.4 Stok_Cadangan'!W549="","",'[1]0.4 Stok_Cadangan'!W549)</f>
        <v/>
      </c>
      <c r="W549" s="35" t="str">
        <f>IF('[1]0.4 Stok_Cadangan'!Z549="","",'[1]0.4 Stok_Cadangan'!Z549)</f>
        <v/>
      </c>
      <c r="X549" s="35" t="str">
        <f>IF('[1]0.4 Stok_Cadangan'!AF549="","",'[1]0.4 Stok_Cadangan'!AF549)</f>
        <v/>
      </c>
      <c r="Y549" s="35" t="str">
        <f>IF('[1]0.4 Stok_Cadangan'!AI549="","",'[1]0.4 Stok_Cadangan'!AI549)</f>
        <v/>
      </c>
      <c r="Z549" s="35" t="str">
        <f>IF('[1]0.4 Stok_Cadangan'!AL549="","",'[1]0.4 Stok_Cadangan'!AL549)</f>
        <v/>
      </c>
      <c r="AA549" s="35" t="str">
        <f>IF('[1]0.5 Indikator Keterjangkauan'!P549="","",'[1]0.5 Indikator Keterjangkauan'!P549)</f>
        <v/>
      </c>
      <c r="AB549" s="35" t="str">
        <f>IF('[1]0.5 Indikator Keterjangkauan'!T549="","",'[1]0.5 Indikator Keterjangkauan'!T549)</f>
        <v/>
      </c>
      <c r="AC549" s="35" t="str">
        <f>IF('[1]0.5 Indikator Keterjangkauan'!X549="","",'[1]0.5 Indikator Keterjangkauan'!X549)</f>
        <v/>
      </c>
      <c r="AD549" s="35" t="str">
        <f>IF('[1]0.5 Indikator Keterjangkauan'!AB549="","",'[1]0.5 Indikator Keterjangkauan'!AB549)</f>
        <v/>
      </c>
      <c r="AE549" s="35" t="str">
        <f>IF('[1]0.6 Indikator Pemanfaatan'!V549="","",'[1]0.6 Indikator Pemanfaatan'!V549)</f>
        <v/>
      </c>
      <c r="AF549" s="35" t="str">
        <f>IF('[1]0.6 Indikator Pemanfaatan'!Z549="","",'[1]0.6 Indikator Pemanfaatan'!Z549)</f>
        <v/>
      </c>
      <c r="AG549" s="35" t="str">
        <f>IF('[2]2.1 Data FSVA 2025 &amp; Bobot'!H550="","",'[2]2.1 Data FSVA 2025 &amp; Bobot'!H550)</f>
        <v/>
      </c>
      <c r="AH549" s="35" t="str">
        <f>IF('[2]2.1 Data FSVA 2025 &amp; Bobot'!J550="","",'[2]2.1 Data FSVA 2025 &amp; Bobot'!J550)</f>
        <v/>
      </c>
      <c r="AI549" s="35" t="str">
        <f>IF('[2]2.1 Data FSVA 2025 &amp; Bobot'!L550="","",'[2]2.1 Data FSVA 2025 &amp; Bobot'!L550)</f>
        <v/>
      </c>
      <c r="AJ549" s="35" t="str">
        <f>IF('[2]2.1 Data FSVA 2025 &amp; Bobot'!N550="","",'[2]2.1 Data FSVA 2025 &amp; Bobot'!N550)</f>
        <v/>
      </c>
      <c r="AK549" s="35" t="str">
        <f>IF('[2]2.1 Data FSVA 2025 &amp; Bobot'!P550="","",'[2]2.1 Data FSVA 2025 &amp; Bobot'!P550)</f>
        <v/>
      </c>
      <c r="AL549" s="35" t="str">
        <f>IF('[2]2.1 Data FSVA 2025 &amp; Bobot'!R550="","",'[2]2.1 Data FSVA 2025 &amp; Bobot'!R550)</f>
        <v/>
      </c>
      <c r="AM549" s="35" t="str">
        <f>IF('[2]2.1 Data FSVA 2025 &amp; Bobot'!T550="","",'[2]2.1 Data FSVA 2025 &amp; Bobot'!T550)</f>
        <v/>
      </c>
      <c r="AN549" s="35" t="str">
        <f>IF('[2]2.1 Data FSVA 2025 &amp; Bobot'!V550="","",'[2]2.1 Data FSVA 2025 &amp; Bobot'!V550)</f>
        <v/>
      </c>
      <c r="AO549" s="35" t="str">
        <f>IF('[2]2.1 Data FSVA 2025 &amp; Bobot'!X550="","",'[2]2.1 Data FSVA 2025 &amp; Bobot'!X550)</f>
        <v/>
      </c>
      <c r="AP549" s="35" t="str">
        <f>IF('[2]2.1 Data FSVA 2025 &amp; Bobot'!Z550="","",'[2]2.1 Data FSVA 2025 &amp; Bobot'!Z550)</f>
        <v/>
      </c>
      <c r="AQ549" s="35" t="str">
        <f>IF('[2]2.1 Data FSVA 2025 &amp; Bobot'!AB550="","",'[2]2.1 Data FSVA 2025 &amp; Bobot'!AB550)</f>
        <v/>
      </c>
      <c r="AR549" s="35" t="str">
        <f>IF('[2]2.1 Data FSVA 2025 &amp; Bobot'!AD550="","",'[2]2.1 Data FSVA 2025 &amp; Bobot'!AD550)</f>
        <v/>
      </c>
      <c r="AS549" s="27" t="str">
        <f>IF('[2]2.4 Prioritas Individu'!G550="","",'[2]2.4 Prioritas Individu'!G550)</f>
        <v/>
      </c>
      <c r="AT549" s="27" t="str">
        <f>IF('[2]2.4 Prioritas Individu'!H550="","",'[2]2.4 Prioritas Individu'!H550)</f>
        <v/>
      </c>
      <c r="AU549" s="27" t="str">
        <f>IF('[2]2.4 Prioritas Individu'!I550="","",'[2]2.4 Prioritas Individu'!I550)</f>
        <v/>
      </c>
      <c r="AV549" s="27" t="str">
        <f>IF('[2]2.4 Prioritas Individu'!J550="","",'[2]2.4 Prioritas Individu'!J550)</f>
        <v/>
      </c>
      <c r="AW549" s="27" t="str">
        <f>IF('[2]2.4 Prioritas Individu'!K550="","",'[2]2.4 Prioritas Individu'!K550)</f>
        <v/>
      </c>
      <c r="AX549" s="27" t="str">
        <f>IF('[2]2.4 Prioritas Individu'!L550="","",'[2]2.4 Prioritas Individu'!L550)</f>
        <v/>
      </c>
      <c r="AY549" s="27" t="str">
        <f>IF('[2]2.4 Prioritas Individu'!M550="","",'[2]2.4 Prioritas Individu'!M550)</f>
        <v/>
      </c>
      <c r="AZ549" s="27" t="str">
        <f>IF('[2]2.4 Prioritas Individu'!N550="","",'[2]2.4 Prioritas Individu'!N550)</f>
        <v/>
      </c>
      <c r="BA549" s="27" t="str">
        <f>IF('[2]2.4 Prioritas Individu'!O550="","",'[2]2.4 Prioritas Individu'!O550)</f>
        <v/>
      </c>
      <c r="BB549" s="27" t="str">
        <f>IF('[2]2.4 Prioritas Individu'!P550="","",'[2]2.4 Prioritas Individu'!P550)</f>
        <v/>
      </c>
      <c r="BC549" s="27" t="str">
        <f>IF('[2]2.4 Prioritas Individu'!Q550="","",'[2]2.4 Prioritas Individu'!Q550)</f>
        <v/>
      </c>
      <c r="BD549" s="27" t="str">
        <f>IF('[2]2.4 Prioritas Individu'!R550="","",'[2]2.4 Prioritas Individu'!R550)</f>
        <v/>
      </c>
      <c r="BE549" s="25" t="str">
        <f>IF('[2]2.4 Prioritas Individu'!S550="","",'[2]2.4 Prioritas Individu'!S550)</f>
        <v>-</v>
      </c>
      <c r="BF549" s="27" t="str">
        <f>IF('[2]2.4 Prioritas Individu'!T550="","",'[2]2.4 Prioritas Individu'!T550)</f>
        <v>-</v>
      </c>
      <c r="BG549" s="27" t="str">
        <f>IF('[2]2.4 Prioritas Individu'!U550="","",'[2]2.4 Prioritas Individu'!U550)</f>
        <v>-</v>
      </c>
      <c r="BH549" s="25" t="str">
        <f>IF('[2]2.3 Indeks &amp; Cut off Komposit'!G1261="","",'[2]2.3 Indeks &amp; Cut off Komposit'!G1261)</f>
        <v/>
      </c>
      <c r="BI549" s="25" t="str">
        <f>IF('[2]2.3 Indeks &amp; Cut off Komposit'!H1261="","",'[2]2.3 Indeks &amp; Cut off Komposit'!H1261)</f>
        <v/>
      </c>
      <c r="BJ549" s="25" t="str">
        <f>IF('[2]2.3 Indeks &amp; Cut off Komposit'!I1261="","",'[2]2.3 Indeks &amp; Cut off Komposit'!I1261)</f>
        <v/>
      </c>
      <c r="BK549" s="25" t="str">
        <f>IF('[2]2.3 Indeks &amp; Cut off Komposit'!J1261="","",'[2]2.3 Indeks &amp; Cut off Komposit'!J1261)</f>
        <v/>
      </c>
      <c r="BL549" s="25" t="str">
        <f>IF('[2]2.3 Indeks &amp; Cut off Komposit'!K1261="","",'[2]2.3 Indeks &amp; Cut off Komposit'!K1261)</f>
        <v/>
      </c>
      <c r="BM549" s="25" t="str">
        <f>IF('[2]2.3 Indeks &amp; Cut off Komposit'!L1261="","",'[2]2.3 Indeks &amp; Cut off Komposit'!L1261)</f>
        <v/>
      </c>
      <c r="BN549" s="25" t="str">
        <f>IF('[2]2.3 Indeks &amp; Cut off Komposit'!M1261="","",'[2]2.3 Indeks &amp; Cut off Komposit'!M1261)</f>
        <v/>
      </c>
      <c r="BO549" s="25" t="str">
        <f>IF('[2]2.3 Indeks &amp; Cut off Komposit'!N1261="","",'[2]2.3 Indeks &amp; Cut off Komposit'!N1261)</f>
        <v/>
      </c>
      <c r="BP549" s="25" t="str">
        <f>IF('[2]2.3 Indeks &amp; Cut off Komposit'!O1261="","",'[2]2.3 Indeks &amp; Cut off Komposit'!O1261)</f>
        <v/>
      </c>
      <c r="BQ549" s="25" t="str">
        <f>IF('[2]2.3 Indeks &amp; Cut off Komposit'!P1261="","",'[2]2.3 Indeks &amp; Cut off Komposit'!P1261)</f>
        <v/>
      </c>
      <c r="BR549" s="25" t="str">
        <f>IF('[2]2.3 Indeks &amp; Cut off Komposit'!Q1261="","",'[2]2.3 Indeks &amp; Cut off Komposit'!Q1261)</f>
        <v/>
      </c>
      <c r="BS549" s="25" t="str">
        <f>IF('[2]2.3 Indeks &amp; Cut off Komposit'!R1261="","",'[2]2.3 Indeks &amp; Cut off Komposit'!R1261)</f>
        <v/>
      </c>
      <c r="BT549" s="25" t="str">
        <f>IF('[2]2.3 Indeks &amp; Cut off Komposit'!S1261="","",'[2]2.3 Indeks &amp; Cut off Komposit'!S1261)</f>
        <v>-</v>
      </c>
      <c r="BU549" s="25" t="str">
        <f>IF('[2]2.3 Indeks &amp; Cut off Komposit'!T1261="","",'[2]2.3 Indeks &amp; Cut off Komposit'!T1261)</f>
        <v>-</v>
      </c>
      <c r="BV549" s="25" t="str">
        <f>IF('[2]2.3 Indeks &amp; Cut off Komposit'!U1261="","",'[2]2.3 Indeks &amp; Cut off Komposit'!U1261)</f>
        <v>-</v>
      </c>
      <c r="BW549" s="25" t="str">
        <f>IF('[2]2.3 Indeks &amp; Cut off Komposit'!V1261="","",'[2]2.3 Indeks &amp; Cut off Komposit'!V1261)</f>
        <v>-</v>
      </c>
    </row>
    <row r="550" spans="1:75" x14ac:dyDescent="0.3">
      <c r="A550" s="14" t="str">
        <f>IF('[1]0.1 Produksi Pangan &amp; Penduduk'!A550="","",'[1]0.1 Produksi Pangan &amp; Penduduk'!A550)</f>
        <v/>
      </c>
      <c r="B550" s="4" t="str">
        <f>IF('[1]0.1 Produksi Pangan &amp; Penduduk'!B550="","",'[1]0.1 Produksi Pangan &amp; Penduduk'!B550)</f>
        <v/>
      </c>
      <c r="C550" s="14" t="str">
        <f>IF('[1]0.1 Produksi Pangan &amp; Penduduk'!C550="","",'[1]0.1 Produksi Pangan &amp; Penduduk'!C550)</f>
        <v/>
      </c>
      <c r="D550" s="14" t="str">
        <f>IF('[1]0.1 Produksi Pangan &amp; Penduduk'!D550="","",'[1]0.1 Produksi Pangan &amp; Penduduk'!D550)</f>
        <v/>
      </c>
      <c r="E550" s="14" t="str">
        <f>IF('[1]0.1 Produksi Pangan &amp; Penduduk'!E550="","",'[1]0.1 Produksi Pangan &amp; Penduduk'!E550)</f>
        <v/>
      </c>
      <c r="F550" s="4" t="str">
        <f>IF('[1]0.1 Produksi Pangan &amp; Penduduk'!F550="","",'[1]0.1 Produksi Pangan &amp; Penduduk'!F550)</f>
        <v/>
      </c>
      <c r="G550" s="35" t="str">
        <f>IF('[1]0.1 Produksi Pangan &amp; Penduduk'!J550="","",'[1]0.1 Produksi Pangan &amp; Penduduk'!J550)</f>
        <v/>
      </c>
      <c r="H550" s="35" t="str">
        <f>IF('[1]0.1 Produksi Pangan &amp; Penduduk'!M550="","",'[1]0.1 Produksi Pangan &amp; Penduduk'!M550)</f>
        <v/>
      </c>
      <c r="I550" s="35" t="str">
        <f>IF('[1]0.1 Produksi Pangan &amp; Penduduk'!S550="","",'[1]0.1 Produksi Pangan &amp; Penduduk'!S550)</f>
        <v/>
      </c>
      <c r="J550" s="35" t="str">
        <f>IF('[1]0.1 Produksi Pangan &amp; Penduduk'!Y550="","",'[1]0.1 Produksi Pangan &amp; Penduduk'!Y550)</f>
        <v/>
      </c>
      <c r="K550" s="35" t="str">
        <f>IF('[1]0.1 Produksi Pangan &amp; Penduduk'!AE550="","",'[1]0.1 Produksi Pangan &amp; Penduduk'!AE550)</f>
        <v/>
      </c>
      <c r="L550" s="35" t="str">
        <f>IF('[1]0.1 Produksi Pangan &amp; Penduduk'!AK550="","",'[1]0.1 Produksi Pangan &amp; Penduduk'!AK550)</f>
        <v/>
      </c>
      <c r="M550" s="35" t="str">
        <f>IF('[1]0.1 Produksi Pangan &amp; Penduduk'!AQ550="","",'[1]0.1 Produksi Pangan &amp; Penduduk'!AQ550)</f>
        <v/>
      </c>
      <c r="N550" s="35" t="str">
        <f>IF('[1]0.2 Konsumsi Energi'!J550="","",'[1]0.2 Konsumsi Energi'!J550)</f>
        <v/>
      </c>
      <c r="O550" s="35">
        <f>IF('[1]0.2 Konsumsi Energi'!M550="","",'[1]0.2 Konsumsi Energi'!M550)</f>
        <v>2100</v>
      </c>
      <c r="P550" s="35" t="str">
        <f>IF('[1]0.3 Konsumsi Protein Hewani'!J550="","",'[1]0.3 Konsumsi Protein Hewani'!J550)</f>
        <v/>
      </c>
      <c r="Q550" s="35">
        <f>IF('[1]0.3 Konsumsi Protein Hewani'!M550="","",'[1]0.3 Konsumsi Protein Hewani'!M550)</f>
        <v>25</v>
      </c>
      <c r="R550" s="35" t="str">
        <f>IF('[1]0.4 Stok_Cadangan'!J550="","",'[1]0.4 Stok_Cadangan'!J550)</f>
        <v/>
      </c>
      <c r="S550" s="35" t="str">
        <f>IF('[1]0.4 Stok_Cadangan'!M550="","",'[1]0.4 Stok_Cadangan'!M550)</f>
        <v/>
      </c>
      <c r="T550" s="35" t="str">
        <f>IF('[1]0.4 Stok_Cadangan'!P550="","",'[1]0.4 Stok_Cadangan'!P550)</f>
        <v/>
      </c>
      <c r="U550" s="35" t="str">
        <f>IF('[1]0.4 Stok_Cadangan'!T550="","",'[1]0.4 Stok_Cadangan'!T550)</f>
        <v/>
      </c>
      <c r="V550" s="35" t="str">
        <f>IF('[1]0.4 Stok_Cadangan'!W550="","",'[1]0.4 Stok_Cadangan'!W550)</f>
        <v/>
      </c>
      <c r="W550" s="35" t="str">
        <f>IF('[1]0.4 Stok_Cadangan'!Z550="","",'[1]0.4 Stok_Cadangan'!Z550)</f>
        <v/>
      </c>
      <c r="X550" s="35" t="str">
        <f>IF('[1]0.4 Stok_Cadangan'!AF550="","",'[1]0.4 Stok_Cadangan'!AF550)</f>
        <v/>
      </c>
      <c r="Y550" s="35" t="str">
        <f>IF('[1]0.4 Stok_Cadangan'!AI550="","",'[1]0.4 Stok_Cadangan'!AI550)</f>
        <v/>
      </c>
      <c r="Z550" s="35" t="str">
        <f>IF('[1]0.4 Stok_Cadangan'!AL550="","",'[1]0.4 Stok_Cadangan'!AL550)</f>
        <v/>
      </c>
      <c r="AA550" s="35" t="str">
        <f>IF('[1]0.5 Indikator Keterjangkauan'!P550="","",'[1]0.5 Indikator Keterjangkauan'!P550)</f>
        <v/>
      </c>
      <c r="AB550" s="35" t="str">
        <f>IF('[1]0.5 Indikator Keterjangkauan'!T550="","",'[1]0.5 Indikator Keterjangkauan'!T550)</f>
        <v/>
      </c>
      <c r="AC550" s="35" t="str">
        <f>IF('[1]0.5 Indikator Keterjangkauan'!X550="","",'[1]0.5 Indikator Keterjangkauan'!X550)</f>
        <v/>
      </c>
      <c r="AD550" s="35" t="str">
        <f>IF('[1]0.5 Indikator Keterjangkauan'!AB550="","",'[1]0.5 Indikator Keterjangkauan'!AB550)</f>
        <v/>
      </c>
      <c r="AE550" s="35" t="str">
        <f>IF('[1]0.6 Indikator Pemanfaatan'!V550="","",'[1]0.6 Indikator Pemanfaatan'!V550)</f>
        <v/>
      </c>
      <c r="AF550" s="35" t="str">
        <f>IF('[1]0.6 Indikator Pemanfaatan'!Z550="","",'[1]0.6 Indikator Pemanfaatan'!Z550)</f>
        <v/>
      </c>
      <c r="AG550" s="35" t="str">
        <f>IF('[2]2.1 Data FSVA 2025 &amp; Bobot'!H551="","",'[2]2.1 Data FSVA 2025 &amp; Bobot'!H551)</f>
        <v/>
      </c>
      <c r="AH550" s="35" t="str">
        <f>IF('[2]2.1 Data FSVA 2025 &amp; Bobot'!J551="","",'[2]2.1 Data FSVA 2025 &amp; Bobot'!J551)</f>
        <v/>
      </c>
      <c r="AI550" s="35" t="str">
        <f>IF('[2]2.1 Data FSVA 2025 &amp; Bobot'!L551="","",'[2]2.1 Data FSVA 2025 &amp; Bobot'!L551)</f>
        <v/>
      </c>
      <c r="AJ550" s="35" t="str">
        <f>IF('[2]2.1 Data FSVA 2025 &amp; Bobot'!N551="","",'[2]2.1 Data FSVA 2025 &amp; Bobot'!N551)</f>
        <v/>
      </c>
      <c r="AK550" s="35" t="str">
        <f>IF('[2]2.1 Data FSVA 2025 &amp; Bobot'!P551="","",'[2]2.1 Data FSVA 2025 &amp; Bobot'!P551)</f>
        <v/>
      </c>
      <c r="AL550" s="35" t="str">
        <f>IF('[2]2.1 Data FSVA 2025 &amp; Bobot'!R551="","",'[2]2.1 Data FSVA 2025 &amp; Bobot'!R551)</f>
        <v/>
      </c>
      <c r="AM550" s="35" t="str">
        <f>IF('[2]2.1 Data FSVA 2025 &amp; Bobot'!T551="","",'[2]2.1 Data FSVA 2025 &amp; Bobot'!T551)</f>
        <v/>
      </c>
      <c r="AN550" s="35" t="str">
        <f>IF('[2]2.1 Data FSVA 2025 &amp; Bobot'!V551="","",'[2]2.1 Data FSVA 2025 &amp; Bobot'!V551)</f>
        <v/>
      </c>
      <c r="AO550" s="35" t="str">
        <f>IF('[2]2.1 Data FSVA 2025 &amp; Bobot'!X551="","",'[2]2.1 Data FSVA 2025 &amp; Bobot'!X551)</f>
        <v/>
      </c>
      <c r="AP550" s="35" t="str">
        <f>IF('[2]2.1 Data FSVA 2025 &amp; Bobot'!Z551="","",'[2]2.1 Data FSVA 2025 &amp; Bobot'!Z551)</f>
        <v/>
      </c>
      <c r="AQ550" s="35" t="str">
        <f>IF('[2]2.1 Data FSVA 2025 &amp; Bobot'!AB551="","",'[2]2.1 Data FSVA 2025 &amp; Bobot'!AB551)</f>
        <v/>
      </c>
      <c r="AR550" s="35" t="str">
        <f>IF('[2]2.1 Data FSVA 2025 &amp; Bobot'!AD551="","",'[2]2.1 Data FSVA 2025 &amp; Bobot'!AD551)</f>
        <v/>
      </c>
      <c r="AS550" s="27" t="str">
        <f>IF('[2]2.4 Prioritas Individu'!G551="","",'[2]2.4 Prioritas Individu'!G551)</f>
        <v/>
      </c>
      <c r="AT550" s="27" t="str">
        <f>IF('[2]2.4 Prioritas Individu'!H551="","",'[2]2.4 Prioritas Individu'!H551)</f>
        <v/>
      </c>
      <c r="AU550" s="27" t="str">
        <f>IF('[2]2.4 Prioritas Individu'!I551="","",'[2]2.4 Prioritas Individu'!I551)</f>
        <v/>
      </c>
      <c r="AV550" s="27" t="str">
        <f>IF('[2]2.4 Prioritas Individu'!J551="","",'[2]2.4 Prioritas Individu'!J551)</f>
        <v/>
      </c>
      <c r="AW550" s="27" t="str">
        <f>IF('[2]2.4 Prioritas Individu'!K551="","",'[2]2.4 Prioritas Individu'!K551)</f>
        <v/>
      </c>
      <c r="AX550" s="27" t="str">
        <f>IF('[2]2.4 Prioritas Individu'!L551="","",'[2]2.4 Prioritas Individu'!L551)</f>
        <v/>
      </c>
      <c r="AY550" s="27" t="str">
        <f>IF('[2]2.4 Prioritas Individu'!M551="","",'[2]2.4 Prioritas Individu'!M551)</f>
        <v/>
      </c>
      <c r="AZ550" s="27" t="str">
        <f>IF('[2]2.4 Prioritas Individu'!N551="","",'[2]2.4 Prioritas Individu'!N551)</f>
        <v/>
      </c>
      <c r="BA550" s="27" t="str">
        <f>IF('[2]2.4 Prioritas Individu'!O551="","",'[2]2.4 Prioritas Individu'!O551)</f>
        <v/>
      </c>
      <c r="BB550" s="27" t="str">
        <f>IF('[2]2.4 Prioritas Individu'!P551="","",'[2]2.4 Prioritas Individu'!P551)</f>
        <v/>
      </c>
      <c r="BC550" s="27" t="str">
        <f>IF('[2]2.4 Prioritas Individu'!Q551="","",'[2]2.4 Prioritas Individu'!Q551)</f>
        <v/>
      </c>
      <c r="BD550" s="27" t="str">
        <f>IF('[2]2.4 Prioritas Individu'!R551="","",'[2]2.4 Prioritas Individu'!R551)</f>
        <v/>
      </c>
      <c r="BE550" s="25" t="str">
        <f>IF('[2]2.4 Prioritas Individu'!S551="","",'[2]2.4 Prioritas Individu'!S551)</f>
        <v>-</v>
      </c>
      <c r="BF550" s="27" t="str">
        <f>IF('[2]2.4 Prioritas Individu'!T551="","",'[2]2.4 Prioritas Individu'!T551)</f>
        <v>-</v>
      </c>
      <c r="BG550" s="27" t="str">
        <f>IF('[2]2.4 Prioritas Individu'!U551="","",'[2]2.4 Prioritas Individu'!U551)</f>
        <v>-</v>
      </c>
      <c r="BH550" s="25" t="str">
        <f>IF('[2]2.3 Indeks &amp; Cut off Komposit'!G1262="","",'[2]2.3 Indeks &amp; Cut off Komposit'!G1262)</f>
        <v/>
      </c>
      <c r="BI550" s="25" t="str">
        <f>IF('[2]2.3 Indeks &amp; Cut off Komposit'!H1262="","",'[2]2.3 Indeks &amp; Cut off Komposit'!H1262)</f>
        <v/>
      </c>
      <c r="BJ550" s="25" t="str">
        <f>IF('[2]2.3 Indeks &amp; Cut off Komposit'!I1262="","",'[2]2.3 Indeks &amp; Cut off Komposit'!I1262)</f>
        <v/>
      </c>
      <c r="BK550" s="25" t="str">
        <f>IF('[2]2.3 Indeks &amp; Cut off Komposit'!J1262="","",'[2]2.3 Indeks &amp; Cut off Komposit'!J1262)</f>
        <v/>
      </c>
      <c r="BL550" s="25" t="str">
        <f>IF('[2]2.3 Indeks &amp; Cut off Komposit'!K1262="","",'[2]2.3 Indeks &amp; Cut off Komposit'!K1262)</f>
        <v/>
      </c>
      <c r="BM550" s="25" t="str">
        <f>IF('[2]2.3 Indeks &amp; Cut off Komposit'!L1262="","",'[2]2.3 Indeks &amp; Cut off Komposit'!L1262)</f>
        <v/>
      </c>
      <c r="BN550" s="25" t="str">
        <f>IF('[2]2.3 Indeks &amp; Cut off Komposit'!M1262="","",'[2]2.3 Indeks &amp; Cut off Komposit'!M1262)</f>
        <v/>
      </c>
      <c r="BO550" s="25" t="str">
        <f>IF('[2]2.3 Indeks &amp; Cut off Komposit'!N1262="","",'[2]2.3 Indeks &amp; Cut off Komposit'!N1262)</f>
        <v/>
      </c>
      <c r="BP550" s="25" t="str">
        <f>IF('[2]2.3 Indeks &amp; Cut off Komposit'!O1262="","",'[2]2.3 Indeks &amp; Cut off Komposit'!O1262)</f>
        <v/>
      </c>
      <c r="BQ550" s="25" t="str">
        <f>IF('[2]2.3 Indeks &amp; Cut off Komposit'!P1262="","",'[2]2.3 Indeks &amp; Cut off Komposit'!P1262)</f>
        <v/>
      </c>
      <c r="BR550" s="25" t="str">
        <f>IF('[2]2.3 Indeks &amp; Cut off Komposit'!Q1262="","",'[2]2.3 Indeks &amp; Cut off Komposit'!Q1262)</f>
        <v/>
      </c>
      <c r="BS550" s="25" t="str">
        <f>IF('[2]2.3 Indeks &amp; Cut off Komposit'!R1262="","",'[2]2.3 Indeks &amp; Cut off Komposit'!R1262)</f>
        <v/>
      </c>
      <c r="BT550" s="25" t="str">
        <f>IF('[2]2.3 Indeks &amp; Cut off Komposit'!S1262="","",'[2]2.3 Indeks &amp; Cut off Komposit'!S1262)</f>
        <v>-</v>
      </c>
      <c r="BU550" s="25" t="str">
        <f>IF('[2]2.3 Indeks &amp; Cut off Komposit'!T1262="","",'[2]2.3 Indeks &amp; Cut off Komposit'!T1262)</f>
        <v>-</v>
      </c>
      <c r="BV550" s="25" t="str">
        <f>IF('[2]2.3 Indeks &amp; Cut off Komposit'!U1262="","",'[2]2.3 Indeks &amp; Cut off Komposit'!U1262)</f>
        <v>-</v>
      </c>
      <c r="BW550" s="25" t="str">
        <f>IF('[2]2.3 Indeks &amp; Cut off Komposit'!V1262="","",'[2]2.3 Indeks &amp; Cut off Komposit'!V1262)</f>
        <v>-</v>
      </c>
    </row>
    <row r="551" spans="1:75" x14ac:dyDescent="0.3">
      <c r="A551" s="14" t="str">
        <f>IF('[1]0.1 Produksi Pangan &amp; Penduduk'!A551="","",'[1]0.1 Produksi Pangan &amp; Penduduk'!A551)</f>
        <v/>
      </c>
      <c r="B551" s="4" t="str">
        <f>IF('[1]0.1 Produksi Pangan &amp; Penduduk'!B551="","",'[1]0.1 Produksi Pangan &amp; Penduduk'!B551)</f>
        <v/>
      </c>
      <c r="C551" s="14" t="str">
        <f>IF('[1]0.1 Produksi Pangan &amp; Penduduk'!C551="","",'[1]0.1 Produksi Pangan &amp; Penduduk'!C551)</f>
        <v/>
      </c>
      <c r="D551" s="14" t="str">
        <f>IF('[1]0.1 Produksi Pangan &amp; Penduduk'!D551="","",'[1]0.1 Produksi Pangan &amp; Penduduk'!D551)</f>
        <v/>
      </c>
      <c r="E551" s="14" t="str">
        <f>IF('[1]0.1 Produksi Pangan &amp; Penduduk'!E551="","",'[1]0.1 Produksi Pangan &amp; Penduduk'!E551)</f>
        <v/>
      </c>
      <c r="F551" s="4" t="str">
        <f>IF('[1]0.1 Produksi Pangan &amp; Penduduk'!F551="","",'[1]0.1 Produksi Pangan &amp; Penduduk'!F551)</f>
        <v/>
      </c>
      <c r="G551" s="35" t="str">
        <f>IF('[1]0.1 Produksi Pangan &amp; Penduduk'!J551="","",'[1]0.1 Produksi Pangan &amp; Penduduk'!J551)</f>
        <v/>
      </c>
      <c r="H551" s="35" t="str">
        <f>IF('[1]0.1 Produksi Pangan &amp; Penduduk'!M551="","",'[1]0.1 Produksi Pangan &amp; Penduduk'!M551)</f>
        <v/>
      </c>
      <c r="I551" s="35" t="str">
        <f>IF('[1]0.1 Produksi Pangan &amp; Penduduk'!S551="","",'[1]0.1 Produksi Pangan &amp; Penduduk'!S551)</f>
        <v/>
      </c>
      <c r="J551" s="35" t="str">
        <f>IF('[1]0.1 Produksi Pangan &amp; Penduduk'!Y551="","",'[1]0.1 Produksi Pangan &amp; Penduduk'!Y551)</f>
        <v/>
      </c>
      <c r="K551" s="35" t="str">
        <f>IF('[1]0.1 Produksi Pangan &amp; Penduduk'!AE551="","",'[1]0.1 Produksi Pangan &amp; Penduduk'!AE551)</f>
        <v/>
      </c>
      <c r="L551" s="35" t="str">
        <f>IF('[1]0.1 Produksi Pangan &amp; Penduduk'!AK551="","",'[1]0.1 Produksi Pangan &amp; Penduduk'!AK551)</f>
        <v/>
      </c>
      <c r="M551" s="35" t="str">
        <f>IF('[1]0.1 Produksi Pangan &amp; Penduduk'!AQ551="","",'[1]0.1 Produksi Pangan &amp; Penduduk'!AQ551)</f>
        <v/>
      </c>
      <c r="N551" s="35" t="str">
        <f>IF('[1]0.2 Konsumsi Energi'!J551="","",'[1]0.2 Konsumsi Energi'!J551)</f>
        <v/>
      </c>
      <c r="O551" s="35">
        <f>IF('[1]0.2 Konsumsi Energi'!M551="","",'[1]0.2 Konsumsi Energi'!M551)</f>
        <v>2100</v>
      </c>
      <c r="P551" s="35" t="str">
        <f>IF('[1]0.3 Konsumsi Protein Hewani'!J551="","",'[1]0.3 Konsumsi Protein Hewani'!J551)</f>
        <v/>
      </c>
      <c r="Q551" s="35">
        <f>IF('[1]0.3 Konsumsi Protein Hewani'!M551="","",'[1]0.3 Konsumsi Protein Hewani'!M551)</f>
        <v>25</v>
      </c>
      <c r="R551" s="35" t="str">
        <f>IF('[1]0.4 Stok_Cadangan'!J551="","",'[1]0.4 Stok_Cadangan'!J551)</f>
        <v/>
      </c>
      <c r="S551" s="35" t="str">
        <f>IF('[1]0.4 Stok_Cadangan'!M551="","",'[1]0.4 Stok_Cadangan'!M551)</f>
        <v/>
      </c>
      <c r="T551" s="35" t="str">
        <f>IF('[1]0.4 Stok_Cadangan'!P551="","",'[1]0.4 Stok_Cadangan'!P551)</f>
        <v/>
      </c>
      <c r="U551" s="35" t="str">
        <f>IF('[1]0.4 Stok_Cadangan'!T551="","",'[1]0.4 Stok_Cadangan'!T551)</f>
        <v/>
      </c>
      <c r="V551" s="35" t="str">
        <f>IF('[1]0.4 Stok_Cadangan'!W551="","",'[1]0.4 Stok_Cadangan'!W551)</f>
        <v/>
      </c>
      <c r="W551" s="35" t="str">
        <f>IF('[1]0.4 Stok_Cadangan'!Z551="","",'[1]0.4 Stok_Cadangan'!Z551)</f>
        <v/>
      </c>
      <c r="X551" s="35" t="str">
        <f>IF('[1]0.4 Stok_Cadangan'!AF551="","",'[1]0.4 Stok_Cadangan'!AF551)</f>
        <v/>
      </c>
      <c r="Y551" s="35" t="str">
        <f>IF('[1]0.4 Stok_Cadangan'!AI551="","",'[1]0.4 Stok_Cadangan'!AI551)</f>
        <v/>
      </c>
      <c r="Z551" s="35" t="str">
        <f>IF('[1]0.4 Stok_Cadangan'!AL551="","",'[1]0.4 Stok_Cadangan'!AL551)</f>
        <v/>
      </c>
      <c r="AA551" s="35" t="str">
        <f>IF('[1]0.5 Indikator Keterjangkauan'!P551="","",'[1]0.5 Indikator Keterjangkauan'!P551)</f>
        <v/>
      </c>
      <c r="AB551" s="35" t="str">
        <f>IF('[1]0.5 Indikator Keterjangkauan'!T551="","",'[1]0.5 Indikator Keterjangkauan'!T551)</f>
        <v/>
      </c>
      <c r="AC551" s="35" t="str">
        <f>IF('[1]0.5 Indikator Keterjangkauan'!X551="","",'[1]0.5 Indikator Keterjangkauan'!X551)</f>
        <v/>
      </c>
      <c r="AD551" s="35" t="str">
        <f>IF('[1]0.5 Indikator Keterjangkauan'!AB551="","",'[1]0.5 Indikator Keterjangkauan'!AB551)</f>
        <v/>
      </c>
      <c r="AE551" s="35" t="str">
        <f>IF('[1]0.6 Indikator Pemanfaatan'!V551="","",'[1]0.6 Indikator Pemanfaatan'!V551)</f>
        <v/>
      </c>
      <c r="AF551" s="35" t="str">
        <f>IF('[1]0.6 Indikator Pemanfaatan'!Z551="","",'[1]0.6 Indikator Pemanfaatan'!Z551)</f>
        <v/>
      </c>
      <c r="AG551" s="35" t="str">
        <f>IF('[2]2.1 Data FSVA 2025 &amp; Bobot'!H552="","",'[2]2.1 Data FSVA 2025 &amp; Bobot'!H552)</f>
        <v/>
      </c>
      <c r="AH551" s="35" t="str">
        <f>IF('[2]2.1 Data FSVA 2025 &amp; Bobot'!J552="","",'[2]2.1 Data FSVA 2025 &amp; Bobot'!J552)</f>
        <v/>
      </c>
      <c r="AI551" s="35" t="str">
        <f>IF('[2]2.1 Data FSVA 2025 &amp; Bobot'!L552="","",'[2]2.1 Data FSVA 2025 &amp; Bobot'!L552)</f>
        <v/>
      </c>
      <c r="AJ551" s="35" t="str">
        <f>IF('[2]2.1 Data FSVA 2025 &amp; Bobot'!N552="","",'[2]2.1 Data FSVA 2025 &amp; Bobot'!N552)</f>
        <v/>
      </c>
      <c r="AK551" s="35" t="str">
        <f>IF('[2]2.1 Data FSVA 2025 &amp; Bobot'!P552="","",'[2]2.1 Data FSVA 2025 &amp; Bobot'!P552)</f>
        <v/>
      </c>
      <c r="AL551" s="35" t="str">
        <f>IF('[2]2.1 Data FSVA 2025 &amp; Bobot'!R552="","",'[2]2.1 Data FSVA 2025 &amp; Bobot'!R552)</f>
        <v/>
      </c>
      <c r="AM551" s="35" t="str">
        <f>IF('[2]2.1 Data FSVA 2025 &amp; Bobot'!T552="","",'[2]2.1 Data FSVA 2025 &amp; Bobot'!T552)</f>
        <v/>
      </c>
      <c r="AN551" s="35" t="str">
        <f>IF('[2]2.1 Data FSVA 2025 &amp; Bobot'!V552="","",'[2]2.1 Data FSVA 2025 &amp; Bobot'!V552)</f>
        <v/>
      </c>
      <c r="AO551" s="35" t="str">
        <f>IF('[2]2.1 Data FSVA 2025 &amp; Bobot'!X552="","",'[2]2.1 Data FSVA 2025 &amp; Bobot'!X552)</f>
        <v/>
      </c>
      <c r="AP551" s="35" t="str">
        <f>IF('[2]2.1 Data FSVA 2025 &amp; Bobot'!Z552="","",'[2]2.1 Data FSVA 2025 &amp; Bobot'!Z552)</f>
        <v/>
      </c>
      <c r="AQ551" s="35" t="str">
        <f>IF('[2]2.1 Data FSVA 2025 &amp; Bobot'!AB552="","",'[2]2.1 Data FSVA 2025 &amp; Bobot'!AB552)</f>
        <v/>
      </c>
      <c r="AR551" s="35" t="str">
        <f>IF('[2]2.1 Data FSVA 2025 &amp; Bobot'!AD552="","",'[2]2.1 Data FSVA 2025 &amp; Bobot'!AD552)</f>
        <v/>
      </c>
      <c r="AS551" s="27" t="str">
        <f>IF('[2]2.4 Prioritas Individu'!G552="","",'[2]2.4 Prioritas Individu'!G552)</f>
        <v/>
      </c>
      <c r="AT551" s="27" t="str">
        <f>IF('[2]2.4 Prioritas Individu'!H552="","",'[2]2.4 Prioritas Individu'!H552)</f>
        <v/>
      </c>
      <c r="AU551" s="27" t="str">
        <f>IF('[2]2.4 Prioritas Individu'!I552="","",'[2]2.4 Prioritas Individu'!I552)</f>
        <v/>
      </c>
      <c r="AV551" s="27" t="str">
        <f>IF('[2]2.4 Prioritas Individu'!J552="","",'[2]2.4 Prioritas Individu'!J552)</f>
        <v/>
      </c>
      <c r="AW551" s="27" t="str">
        <f>IF('[2]2.4 Prioritas Individu'!K552="","",'[2]2.4 Prioritas Individu'!K552)</f>
        <v/>
      </c>
      <c r="AX551" s="27" t="str">
        <f>IF('[2]2.4 Prioritas Individu'!L552="","",'[2]2.4 Prioritas Individu'!L552)</f>
        <v/>
      </c>
      <c r="AY551" s="27" t="str">
        <f>IF('[2]2.4 Prioritas Individu'!M552="","",'[2]2.4 Prioritas Individu'!M552)</f>
        <v/>
      </c>
      <c r="AZ551" s="27" t="str">
        <f>IF('[2]2.4 Prioritas Individu'!N552="","",'[2]2.4 Prioritas Individu'!N552)</f>
        <v/>
      </c>
      <c r="BA551" s="27" t="str">
        <f>IF('[2]2.4 Prioritas Individu'!O552="","",'[2]2.4 Prioritas Individu'!O552)</f>
        <v/>
      </c>
      <c r="BB551" s="27" t="str">
        <f>IF('[2]2.4 Prioritas Individu'!P552="","",'[2]2.4 Prioritas Individu'!P552)</f>
        <v/>
      </c>
      <c r="BC551" s="27" t="str">
        <f>IF('[2]2.4 Prioritas Individu'!Q552="","",'[2]2.4 Prioritas Individu'!Q552)</f>
        <v/>
      </c>
      <c r="BD551" s="27" t="str">
        <f>IF('[2]2.4 Prioritas Individu'!R552="","",'[2]2.4 Prioritas Individu'!R552)</f>
        <v/>
      </c>
      <c r="BE551" s="25" t="str">
        <f>IF('[2]2.4 Prioritas Individu'!S552="","",'[2]2.4 Prioritas Individu'!S552)</f>
        <v>-</v>
      </c>
      <c r="BF551" s="27" t="str">
        <f>IF('[2]2.4 Prioritas Individu'!T552="","",'[2]2.4 Prioritas Individu'!T552)</f>
        <v>-</v>
      </c>
      <c r="BG551" s="27" t="str">
        <f>IF('[2]2.4 Prioritas Individu'!U552="","",'[2]2.4 Prioritas Individu'!U552)</f>
        <v>-</v>
      </c>
      <c r="BH551" s="25" t="str">
        <f>IF('[2]2.3 Indeks &amp; Cut off Komposit'!G1263="","",'[2]2.3 Indeks &amp; Cut off Komposit'!G1263)</f>
        <v/>
      </c>
      <c r="BI551" s="25" t="str">
        <f>IF('[2]2.3 Indeks &amp; Cut off Komposit'!H1263="","",'[2]2.3 Indeks &amp; Cut off Komposit'!H1263)</f>
        <v/>
      </c>
      <c r="BJ551" s="25" t="str">
        <f>IF('[2]2.3 Indeks &amp; Cut off Komposit'!I1263="","",'[2]2.3 Indeks &amp; Cut off Komposit'!I1263)</f>
        <v/>
      </c>
      <c r="BK551" s="25" t="str">
        <f>IF('[2]2.3 Indeks &amp; Cut off Komposit'!J1263="","",'[2]2.3 Indeks &amp; Cut off Komposit'!J1263)</f>
        <v/>
      </c>
      <c r="BL551" s="25" t="str">
        <f>IF('[2]2.3 Indeks &amp; Cut off Komposit'!K1263="","",'[2]2.3 Indeks &amp; Cut off Komposit'!K1263)</f>
        <v/>
      </c>
      <c r="BM551" s="25" t="str">
        <f>IF('[2]2.3 Indeks &amp; Cut off Komposit'!L1263="","",'[2]2.3 Indeks &amp; Cut off Komposit'!L1263)</f>
        <v/>
      </c>
      <c r="BN551" s="25" t="str">
        <f>IF('[2]2.3 Indeks &amp; Cut off Komposit'!M1263="","",'[2]2.3 Indeks &amp; Cut off Komposit'!M1263)</f>
        <v/>
      </c>
      <c r="BO551" s="25" t="str">
        <f>IF('[2]2.3 Indeks &amp; Cut off Komposit'!N1263="","",'[2]2.3 Indeks &amp; Cut off Komposit'!N1263)</f>
        <v/>
      </c>
      <c r="BP551" s="25" t="str">
        <f>IF('[2]2.3 Indeks &amp; Cut off Komposit'!O1263="","",'[2]2.3 Indeks &amp; Cut off Komposit'!O1263)</f>
        <v/>
      </c>
      <c r="BQ551" s="25" t="str">
        <f>IF('[2]2.3 Indeks &amp; Cut off Komposit'!P1263="","",'[2]2.3 Indeks &amp; Cut off Komposit'!P1263)</f>
        <v/>
      </c>
      <c r="BR551" s="25" t="str">
        <f>IF('[2]2.3 Indeks &amp; Cut off Komposit'!Q1263="","",'[2]2.3 Indeks &amp; Cut off Komposit'!Q1263)</f>
        <v/>
      </c>
      <c r="BS551" s="25" t="str">
        <f>IF('[2]2.3 Indeks &amp; Cut off Komposit'!R1263="","",'[2]2.3 Indeks &amp; Cut off Komposit'!R1263)</f>
        <v/>
      </c>
      <c r="BT551" s="25" t="str">
        <f>IF('[2]2.3 Indeks &amp; Cut off Komposit'!S1263="","",'[2]2.3 Indeks &amp; Cut off Komposit'!S1263)</f>
        <v>-</v>
      </c>
      <c r="BU551" s="25" t="str">
        <f>IF('[2]2.3 Indeks &amp; Cut off Komposit'!T1263="","",'[2]2.3 Indeks &amp; Cut off Komposit'!T1263)</f>
        <v>-</v>
      </c>
      <c r="BV551" s="25" t="str">
        <f>IF('[2]2.3 Indeks &amp; Cut off Komposit'!U1263="","",'[2]2.3 Indeks &amp; Cut off Komposit'!U1263)</f>
        <v>-</v>
      </c>
      <c r="BW551" s="25" t="str">
        <f>IF('[2]2.3 Indeks &amp; Cut off Komposit'!V1263="","",'[2]2.3 Indeks &amp; Cut off Komposit'!V1263)</f>
        <v>-</v>
      </c>
    </row>
    <row r="552" spans="1:75" x14ac:dyDescent="0.3">
      <c r="A552" s="14" t="str">
        <f>IF('[1]0.1 Produksi Pangan &amp; Penduduk'!A552="","",'[1]0.1 Produksi Pangan &amp; Penduduk'!A552)</f>
        <v/>
      </c>
      <c r="B552" s="4" t="str">
        <f>IF('[1]0.1 Produksi Pangan &amp; Penduduk'!B552="","",'[1]0.1 Produksi Pangan &amp; Penduduk'!B552)</f>
        <v/>
      </c>
      <c r="C552" s="14" t="str">
        <f>IF('[1]0.1 Produksi Pangan &amp; Penduduk'!C552="","",'[1]0.1 Produksi Pangan &amp; Penduduk'!C552)</f>
        <v/>
      </c>
      <c r="D552" s="14" t="str">
        <f>IF('[1]0.1 Produksi Pangan &amp; Penduduk'!D552="","",'[1]0.1 Produksi Pangan &amp; Penduduk'!D552)</f>
        <v/>
      </c>
      <c r="E552" s="14" t="str">
        <f>IF('[1]0.1 Produksi Pangan &amp; Penduduk'!E552="","",'[1]0.1 Produksi Pangan &amp; Penduduk'!E552)</f>
        <v/>
      </c>
      <c r="F552" s="4" t="str">
        <f>IF('[1]0.1 Produksi Pangan &amp; Penduduk'!F552="","",'[1]0.1 Produksi Pangan &amp; Penduduk'!F552)</f>
        <v/>
      </c>
      <c r="G552" s="35" t="str">
        <f>IF('[1]0.1 Produksi Pangan &amp; Penduduk'!J552="","",'[1]0.1 Produksi Pangan &amp; Penduduk'!J552)</f>
        <v/>
      </c>
      <c r="H552" s="35" t="str">
        <f>IF('[1]0.1 Produksi Pangan &amp; Penduduk'!M552="","",'[1]0.1 Produksi Pangan &amp; Penduduk'!M552)</f>
        <v/>
      </c>
      <c r="I552" s="35" t="str">
        <f>IF('[1]0.1 Produksi Pangan &amp; Penduduk'!S552="","",'[1]0.1 Produksi Pangan &amp; Penduduk'!S552)</f>
        <v/>
      </c>
      <c r="J552" s="35" t="str">
        <f>IF('[1]0.1 Produksi Pangan &amp; Penduduk'!Y552="","",'[1]0.1 Produksi Pangan &amp; Penduduk'!Y552)</f>
        <v/>
      </c>
      <c r="K552" s="35" t="str">
        <f>IF('[1]0.1 Produksi Pangan &amp; Penduduk'!AE552="","",'[1]0.1 Produksi Pangan &amp; Penduduk'!AE552)</f>
        <v/>
      </c>
      <c r="L552" s="35" t="str">
        <f>IF('[1]0.1 Produksi Pangan &amp; Penduduk'!AK552="","",'[1]0.1 Produksi Pangan &amp; Penduduk'!AK552)</f>
        <v/>
      </c>
      <c r="M552" s="35" t="str">
        <f>IF('[1]0.1 Produksi Pangan &amp; Penduduk'!AQ552="","",'[1]0.1 Produksi Pangan &amp; Penduduk'!AQ552)</f>
        <v/>
      </c>
      <c r="N552" s="35" t="str">
        <f>IF('[1]0.2 Konsumsi Energi'!J552="","",'[1]0.2 Konsumsi Energi'!J552)</f>
        <v/>
      </c>
      <c r="O552" s="35">
        <f>IF('[1]0.2 Konsumsi Energi'!M552="","",'[1]0.2 Konsumsi Energi'!M552)</f>
        <v>2100</v>
      </c>
      <c r="P552" s="35" t="str">
        <f>IF('[1]0.3 Konsumsi Protein Hewani'!J552="","",'[1]0.3 Konsumsi Protein Hewani'!J552)</f>
        <v/>
      </c>
      <c r="Q552" s="35">
        <f>IF('[1]0.3 Konsumsi Protein Hewani'!M552="","",'[1]0.3 Konsumsi Protein Hewani'!M552)</f>
        <v>25</v>
      </c>
      <c r="R552" s="35" t="str">
        <f>IF('[1]0.4 Stok_Cadangan'!J552="","",'[1]0.4 Stok_Cadangan'!J552)</f>
        <v/>
      </c>
      <c r="S552" s="35" t="str">
        <f>IF('[1]0.4 Stok_Cadangan'!M552="","",'[1]0.4 Stok_Cadangan'!M552)</f>
        <v/>
      </c>
      <c r="T552" s="35" t="str">
        <f>IF('[1]0.4 Stok_Cadangan'!P552="","",'[1]0.4 Stok_Cadangan'!P552)</f>
        <v/>
      </c>
      <c r="U552" s="35" t="str">
        <f>IF('[1]0.4 Stok_Cadangan'!T552="","",'[1]0.4 Stok_Cadangan'!T552)</f>
        <v/>
      </c>
      <c r="V552" s="35" t="str">
        <f>IF('[1]0.4 Stok_Cadangan'!W552="","",'[1]0.4 Stok_Cadangan'!W552)</f>
        <v/>
      </c>
      <c r="W552" s="35" t="str">
        <f>IF('[1]0.4 Stok_Cadangan'!Z552="","",'[1]0.4 Stok_Cadangan'!Z552)</f>
        <v/>
      </c>
      <c r="X552" s="35" t="str">
        <f>IF('[1]0.4 Stok_Cadangan'!AF552="","",'[1]0.4 Stok_Cadangan'!AF552)</f>
        <v/>
      </c>
      <c r="Y552" s="35" t="str">
        <f>IF('[1]0.4 Stok_Cadangan'!AI552="","",'[1]0.4 Stok_Cadangan'!AI552)</f>
        <v/>
      </c>
      <c r="Z552" s="35" t="str">
        <f>IF('[1]0.4 Stok_Cadangan'!AL552="","",'[1]0.4 Stok_Cadangan'!AL552)</f>
        <v/>
      </c>
      <c r="AA552" s="35" t="str">
        <f>IF('[1]0.5 Indikator Keterjangkauan'!P552="","",'[1]0.5 Indikator Keterjangkauan'!P552)</f>
        <v/>
      </c>
      <c r="AB552" s="35" t="str">
        <f>IF('[1]0.5 Indikator Keterjangkauan'!T552="","",'[1]0.5 Indikator Keterjangkauan'!T552)</f>
        <v/>
      </c>
      <c r="AC552" s="35" t="str">
        <f>IF('[1]0.5 Indikator Keterjangkauan'!X552="","",'[1]0.5 Indikator Keterjangkauan'!X552)</f>
        <v/>
      </c>
      <c r="AD552" s="35" t="str">
        <f>IF('[1]0.5 Indikator Keterjangkauan'!AB552="","",'[1]0.5 Indikator Keterjangkauan'!AB552)</f>
        <v/>
      </c>
      <c r="AE552" s="35" t="str">
        <f>IF('[1]0.6 Indikator Pemanfaatan'!V552="","",'[1]0.6 Indikator Pemanfaatan'!V552)</f>
        <v/>
      </c>
      <c r="AF552" s="35" t="str">
        <f>IF('[1]0.6 Indikator Pemanfaatan'!Z552="","",'[1]0.6 Indikator Pemanfaatan'!Z552)</f>
        <v/>
      </c>
      <c r="AG552" s="35" t="str">
        <f>IF('[2]2.1 Data FSVA 2025 &amp; Bobot'!H553="","",'[2]2.1 Data FSVA 2025 &amp; Bobot'!H553)</f>
        <v/>
      </c>
      <c r="AH552" s="35" t="str">
        <f>IF('[2]2.1 Data FSVA 2025 &amp; Bobot'!J553="","",'[2]2.1 Data FSVA 2025 &amp; Bobot'!J553)</f>
        <v/>
      </c>
      <c r="AI552" s="35" t="str">
        <f>IF('[2]2.1 Data FSVA 2025 &amp; Bobot'!L553="","",'[2]2.1 Data FSVA 2025 &amp; Bobot'!L553)</f>
        <v/>
      </c>
      <c r="AJ552" s="35" t="str">
        <f>IF('[2]2.1 Data FSVA 2025 &amp; Bobot'!N553="","",'[2]2.1 Data FSVA 2025 &amp; Bobot'!N553)</f>
        <v/>
      </c>
      <c r="AK552" s="35" t="str">
        <f>IF('[2]2.1 Data FSVA 2025 &amp; Bobot'!P553="","",'[2]2.1 Data FSVA 2025 &amp; Bobot'!P553)</f>
        <v/>
      </c>
      <c r="AL552" s="35" t="str">
        <f>IF('[2]2.1 Data FSVA 2025 &amp; Bobot'!R553="","",'[2]2.1 Data FSVA 2025 &amp; Bobot'!R553)</f>
        <v/>
      </c>
      <c r="AM552" s="35" t="str">
        <f>IF('[2]2.1 Data FSVA 2025 &amp; Bobot'!T553="","",'[2]2.1 Data FSVA 2025 &amp; Bobot'!T553)</f>
        <v/>
      </c>
      <c r="AN552" s="35" t="str">
        <f>IF('[2]2.1 Data FSVA 2025 &amp; Bobot'!V553="","",'[2]2.1 Data FSVA 2025 &amp; Bobot'!V553)</f>
        <v/>
      </c>
      <c r="AO552" s="35" t="str">
        <f>IF('[2]2.1 Data FSVA 2025 &amp; Bobot'!X553="","",'[2]2.1 Data FSVA 2025 &amp; Bobot'!X553)</f>
        <v/>
      </c>
      <c r="AP552" s="35" t="str">
        <f>IF('[2]2.1 Data FSVA 2025 &amp; Bobot'!Z553="","",'[2]2.1 Data FSVA 2025 &amp; Bobot'!Z553)</f>
        <v/>
      </c>
      <c r="AQ552" s="35" t="str">
        <f>IF('[2]2.1 Data FSVA 2025 &amp; Bobot'!AB553="","",'[2]2.1 Data FSVA 2025 &amp; Bobot'!AB553)</f>
        <v/>
      </c>
      <c r="AR552" s="35" t="str">
        <f>IF('[2]2.1 Data FSVA 2025 &amp; Bobot'!AD553="","",'[2]2.1 Data FSVA 2025 &amp; Bobot'!AD553)</f>
        <v/>
      </c>
      <c r="AS552" s="27" t="str">
        <f>IF('[2]2.4 Prioritas Individu'!G553="","",'[2]2.4 Prioritas Individu'!G553)</f>
        <v/>
      </c>
      <c r="AT552" s="27" t="str">
        <f>IF('[2]2.4 Prioritas Individu'!H553="","",'[2]2.4 Prioritas Individu'!H553)</f>
        <v/>
      </c>
      <c r="AU552" s="27" t="str">
        <f>IF('[2]2.4 Prioritas Individu'!I553="","",'[2]2.4 Prioritas Individu'!I553)</f>
        <v/>
      </c>
      <c r="AV552" s="27" t="str">
        <f>IF('[2]2.4 Prioritas Individu'!J553="","",'[2]2.4 Prioritas Individu'!J553)</f>
        <v/>
      </c>
      <c r="AW552" s="27" t="str">
        <f>IF('[2]2.4 Prioritas Individu'!K553="","",'[2]2.4 Prioritas Individu'!K553)</f>
        <v/>
      </c>
      <c r="AX552" s="27" t="str">
        <f>IF('[2]2.4 Prioritas Individu'!L553="","",'[2]2.4 Prioritas Individu'!L553)</f>
        <v/>
      </c>
      <c r="AY552" s="27" t="str">
        <f>IF('[2]2.4 Prioritas Individu'!M553="","",'[2]2.4 Prioritas Individu'!M553)</f>
        <v/>
      </c>
      <c r="AZ552" s="27" t="str">
        <f>IF('[2]2.4 Prioritas Individu'!N553="","",'[2]2.4 Prioritas Individu'!N553)</f>
        <v/>
      </c>
      <c r="BA552" s="27" t="str">
        <f>IF('[2]2.4 Prioritas Individu'!O553="","",'[2]2.4 Prioritas Individu'!O553)</f>
        <v/>
      </c>
      <c r="BB552" s="27" t="str">
        <f>IF('[2]2.4 Prioritas Individu'!P553="","",'[2]2.4 Prioritas Individu'!P553)</f>
        <v/>
      </c>
      <c r="BC552" s="27" t="str">
        <f>IF('[2]2.4 Prioritas Individu'!Q553="","",'[2]2.4 Prioritas Individu'!Q553)</f>
        <v/>
      </c>
      <c r="BD552" s="27" t="str">
        <f>IF('[2]2.4 Prioritas Individu'!R553="","",'[2]2.4 Prioritas Individu'!R553)</f>
        <v/>
      </c>
      <c r="BE552" s="25" t="str">
        <f>IF('[2]2.4 Prioritas Individu'!S553="","",'[2]2.4 Prioritas Individu'!S553)</f>
        <v>-</v>
      </c>
      <c r="BF552" s="27" t="str">
        <f>IF('[2]2.4 Prioritas Individu'!T553="","",'[2]2.4 Prioritas Individu'!T553)</f>
        <v>-</v>
      </c>
      <c r="BG552" s="27" t="str">
        <f>IF('[2]2.4 Prioritas Individu'!U553="","",'[2]2.4 Prioritas Individu'!U553)</f>
        <v>-</v>
      </c>
      <c r="BH552" s="25" t="str">
        <f>IF('[2]2.3 Indeks &amp; Cut off Komposit'!G1264="","",'[2]2.3 Indeks &amp; Cut off Komposit'!G1264)</f>
        <v/>
      </c>
      <c r="BI552" s="25" t="str">
        <f>IF('[2]2.3 Indeks &amp; Cut off Komposit'!H1264="","",'[2]2.3 Indeks &amp; Cut off Komposit'!H1264)</f>
        <v/>
      </c>
      <c r="BJ552" s="25" t="str">
        <f>IF('[2]2.3 Indeks &amp; Cut off Komposit'!I1264="","",'[2]2.3 Indeks &amp; Cut off Komposit'!I1264)</f>
        <v/>
      </c>
      <c r="BK552" s="25" t="str">
        <f>IF('[2]2.3 Indeks &amp; Cut off Komposit'!J1264="","",'[2]2.3 Indeks &amp; Cut off Komposit'!J1264)</f>
        <v/>
      </c>
      <c r="BL552" s="25" t="str">
        <f>IF('[2]2.3 Indeks &amp; Cut off Komposit'!K1264="","",'[2]2.3 Indeks &amp; Cut off Komposit'!K1264)</f>
        <v/>
      </c>
      <c r="BM552" s="25" t="str">
        <f>IF('[2]2.3 Indeks &amp; Cut off Komposit'!L1264="","",'[2]2.3 Indeks &amp; Cut off Komposit'!L1264)</f>
        <v/>
      </c>
      <c r="BN552" s="25" t="str">
        <f>IF('[2]2.3 Indeks &amp; Cut off Komposit'!M1264="","",'[2]2.3 Indeks &amp; Cut off Komposit'!M1264)</f>
        <v/>
      </c>
      <c r="BO552" s="25" t="str">
        <f>IF('[2]2.3 Indeks &amp; Cut off Komposit'!N1264="","",'[2]2.3 Indeks &amp; Cut off Komposit'!N1264)</f>
        <v/>
      </c>
      <c r="BP552" s="25" t="str">
        <f>IF('[2]2.3 Indeks &amp; Cut off Komposit'!O1264="","",'[2]2.3 Indeks &amp; Cut off Komposit'!O1264)</f>
        <v/>
      </c>
      <c r="BQ552" s="25" t="str">
        <f>IF('[2]2.3 Indeks &amp; Cut off Komposit'!P1264="","",'[2]2.3 Indeks &amp; Cut off Komposit'!P1264)</f>
        <v/>
      </c>
      <c r="BR552" s="25" t="str">
        <f>IF('[2]2.3 Indeks &amp; Cut off Komposit'!Q1264="","",'[2]2.3 Indeks &amp; Cut off Komposit'!Q1264)</f>
        <v/>
      </c>
      <c r="BS552" s="25" t="str">
        <f>IF('[2]2.3 Indeks &amp; Cut off Komposit'!R1264="","",'[2]2.3 Indeks &amp; Cut off Komposit'!R1264)</f>
        <v/>
      </c>
      <c r="BT552" s="25" t="str">
        <f>IF('[2]2.3 Indeks &amp; Cut off Komposit'!S1264="","",'[2]2.3 Indeks &amp; Cut off Komposit'!S1264)</f>
        <v>-</v>
      </c>
      <c r="BU552" s="25" t="str">
        <f>IF('[2]2.3 Indeks &amp; Cut off Komposit'!T1264="","",'[2]2.3 Indeks &amp; Cut off Komposit'!T1264)</f>
        <v>-</v>
      </c>
      <c r="BV552" s="25" t="str">
        <f>IF('[2]2.3 Indeks &amp; Cut off Komposit'!U1264="","",'[2]2.3 Indeks &amp; Cut off Komposit'!U1264)</f>
        <v>-</v>
      </c>
      <c r="BW552" s="25" t="str">
        <f>IF('[2]2.3 Indeks &amp; Cut off Komposit'!V1264="","",'[2]2.3 Indeks &amp; Cut off Komposit'!V1264)</f>
        <v>-</v>
      </c>
    </row>
    <row r="553" spans="1:75" x14ac:dyDescent="0.3">
      <c r="A553" s="14" t="str">
        <f>IF('[1]0.1 Produksi Pangan &amp; Penduduk'!A553="","",'[1]0.1 Produksi Pangan &amp; Penduduk'!A553)</f>
        <v/>
      </c>
      <c r="B553" s="4" t="str">
        <f>IF('[1]0.1 Produksi Pangan &amp; Penduduk'!B553="","",'[1]0.1 Produksi Pangan &amp; Penduduk'!B553)</f>
        <v/>
      </c>
      <c r="C553" s="14" t="str">
        <f>IF('[1]0.1 Produksi Pangan &amp; Penduduk'!C553="","",'[1]0.1 Produksi Pangan &amp; Penduduk'!C553)</f>
        <v/>
      </c>
      <c r="D553" s="14" t="str">
        <f>IF('[1]0.1 Produksi Pangan &amp; Penduduk'!D553="","",'[1]0.1 Produksi Pangan &amp; Penduduk'!D553)</f>
        <v/>
      </c>
      <c r="E553" s="14" t="str">
        <f>IF('[1]0.1 Produksi Pangan &amp; Penduduk'!E553="","",'[1]0.1 Produksi Pangan &amp; Penduduk'!E553)</f>
        <v/>
      </c>
      <c r="F553" s="4" t="str">
        <f>IF('[1]0.1 Produksi Pangan &amp; Penduduk'!F553="","",'[1]0.1 Produksi Pangan &amp; Penduduk'!F553)</f>
        <v/>
      </c>
      <c r="G553" s="35" t="str">
        <f>IF('[1]0.1 Produksi Pangan &amp; Penduduk'!J553="","",'[1]0.1 Produksi Pangan &amp; Penduduk'!J553)</f>
        <v/>
      </c>
      <c r="H553" s="35" t="str">
        <f>IF('[1]0.1 Produksi Pangan &amp; Penduduk'!M553="","",'[1]0.1 Produksi Pangan &amp; Penduduk'!M553)</f>
        <v/>
      </c>
      <c r="I553" s="35" t="str">
        <f>IF('[1]0.1 Produksi Pangan &amp; Penduduk'!S553="","",'[1]0.1 Produksi Pangan &amp; Penduduk'!S553)</f>
        <v/>
      </c>
      <c r="J553" s="35" t="str">
        <f>IF('[1]0.1 Produksi Pangan &amp; Penduduk'!Y553="","",'[1]0.1 Produksi Pangan &amp; Penduduk'!Y553)</f>
        <v/>
      </c>
      <c r="K553" s="35" t="str">
        <f>IF('[1]0.1 Produksi Pangan &amp; Penduduk'!AE553="","",'[1]0.1 Produksi Pangan &amp; Penduduk'!AE553)</f>
        <v/>
      </c>
      <c r="L553" s="35" t="str">
        <f>IF('[1]0.1 Produksi Pangan &amp; Penduduk'!AK553="","",'[1]0.1 Produksi Pangan &amp; Penduduk'!AK553)</f>
        <v/>
      </c>
      <c r="M553" s="35" t="str">
        <f>IF('[1]0.1 Produksi Pangan &amp; Penduduk'!AQ553="","",'[1]0.1 Produksi Pangan &amp; Penduduk'!AQ553)</f>
        <v/>
      </c>
      <c r="N553" s="35" t="str">
        <f>IF('[1]0.2 Konsumsi Energi'!J553="","",'[1]0.2 Konsumsi Energi'!J553)</f>
        <v/>
      </c>
      <c r="O553" s="35">
        <f>IF('[1]0.2 Konsumsi Energi'!M553="","",'[1]0.2 Konsumsi Energi'!M553)</f>
        <v>2100</v>
      </c>
      <c r="P553" s="35" t="str">
        <f>IF('[1]0.3 Konsumsi Protein Hewani'!J553="","",'[1]0.3 Konsumsi Protein Hewani'!J553)</f>
        <v/>
      </c>
      <c r="Q553" s="35">
        <f>IF('[1]0.3 Konsumsi Protein Hewani'!M553="","",'[1]0.3 Konsumsi Protein Hewani'!M553)</f>
        <v>25</v>
      </c>
      <c r="R553" s="35" t="str">
        <f>IF('[1]0.4 Stok_Cadangan'!J553="","",'[1]0.4 Stok_Cadangan'!J553)</f>
        <v/>
      </c>
      <c r="S553" s="35" t="str">
        <f>IF('[1]0.4 Stok_Cadangan'!M553="","",'[1]0.4 Stok_Cadangan'!M553)</f>
        <v/>
      </c>
      <c r="T553" s="35" t="str">
        <f>IF('[1]0.4 Stok_Cadangan'!P553="","",'[1]0.4 Stok_Cadangan'!P553)</f>
        <v/>
      </c>
      <c r="U553" s="35" t="str">
        <f>IF('[1]0.4 Stok_Cadangan'!T553="","",'[1]0.4 Stok_Cadangan'!T553)</f>
        <v/>
      </c>
      <c r="V553" s="35" t="str">
        <f>IF('[1]0.4 Stok_Cadangan'!W553="","",'[1]0.4 Stok_Cadangan'!W553)</f>
        <v/>
      </c>
      <c r="W553" s="35" t="str">
        <f>IF('[1]0.4 Stok_Cadangan'!Z553="","",'[1]0.4 Stok_Cadangan'!Z553)</f>
        <v/>
      </c>
      <c r="X553" s="35" t="str">
        <f>IF('[1]0.4 Stok_Cadangan'!AF553="","",'[1]0.4 Stok_Cadangan'!AF553)</f>
        <v/>
      </c>
      <c r="Y553" s="35" t="str">
        <f>IF('[1]0.4 Stok_Cadangan'!AI553="","",'[1]0.4 Stok_Cadangan'!AI553)</f>
        <v/>
      </c>
      <c r="Z553" s="35" t="str">
        <f>IF('[1]0.4 Stok_Cadangan'!AL553="","",'[1]0.4 Stok_Cadangan'!AL553)</f>
        <v/>
      </c>
      <c r="AA553" s="35" t="str">
        <f>IF('[1]0.5 Indikator Keterjangkauan'!P553="","",'[1]0.5 Indikator Keterjangkauan'!P553)</f>
        <v/>
      </c>
      <c r="AB553" s="35" t="str">
        <f>IF('[1]0.5 Indikator Keterjangkauan'!T553="","",'[1]0.5 Indikator Keterjangkauan'!T553)</f>
        <v/>
      </c>
      <c r="AC553" s="35" t="str">
        <f>IF('[1]0.5 Indikator Keterjangkauan'!X553="","",'[1]0.5 Indikator Keterjangkauan'!X553)</f>
        <v/>
      </c>
      <c r="AD553" s="35" t="str">
        <f>IF('[1]0.5 Indikator Keterjangkauan'!AB553="","",'[1]0.5 Indikator Keterjangkauan'!AB553)</f>
        <v/>
      </c>
      <c r="AE553" s="35" t="str">
        <f>IF('[1]0.6 Indikator Pemanfaatan'!V553="","",'[1]0.6 Indikator Pemanfaatan'!V553)</f>
        <v/>
      </c>
      <c r="AF553" s="35" t="str">
        <f>IF('[1]0.6 Indikator Pemanfaatan'!Z553="","",'[1]0.6 Indikator Pemanfaatan'!Z553)</f>
        <v/>
      </c>
      <c r="AG553" s="35" t="str">
        <f>IF('[2]2.1 Data FSVA 2025 &amp; Bobot'!H554="","",'[2]2.1 Data FSVA 2025 &amp; Bobot'!H554)</f>
        <v/>
      </c>
      <c r="AH553" s="35" t="str">
        <f>IF('[2]2.1 Data FSVA 2025 &amp; Bobot'!J554="","",'[2]2.1 Data FSVA 2025 &amp; Bobot'!J554)</f>
        <v/>
      </c>
      <c r="AI553" s="35" t="str">
        <f>IF('[2]2.1 Data FSVA 2025 &amp; Bobot'!L554="","",'[2]2.1 Data FSVA 2025 &amp; Bobot'!L554)</f>
        <v/>
      </c>
      <c r="AJ553" s="35" t="str">
        <f>IF('[2]2.1 Data FSVA 2025 &amp; Bobot'!N554="","",'[2]2.1 Data FSVA 2025 &amp; Bobot'!N554)</f>
        <v/>
      </c>
      <c r="AK553" s="35" t="str">
        <f>IF('[2]2.1 Data FSVA 2025 &amp; Bobot'!P554="","",'[2]2.1 Data FSVA 2025 &amp; Bobot'!P554)</f>
        <v/>
      </c>
      <c r="AL553" s="35" t="str">
        <f>IF('[2]2.1 Data FSVA 2025 &amp; Bobot'!R554="","",'[2]2.1 Data FSVA 2025 &amp; Bobot'!R554)</f>
        <v/>
      </c>
      <c r="AM553" s="35" t="str">
        <f>IF('[2]2.1 Data FSVA 2025 &amp; Bobot'!T554="","",'[2]2.1 Data FSVA 2025 &amp; Bobot'!T554)</f>
        <v/>
      </c>
      <c r="AN553" s="35" t="str">
        <f>IF('[2]2.1 Data FSVA 2025 &amp; Bobot'!V554="","",'[2]2.1 Data FSVA 2025 &amp; Bobot'!V554)</f>
        <v/>
      </c>
      <c r="AO553" s="35" t="str">
        <f>IF('[2]2.1 Data FSVA 2025 &amp; Bobot'!X554="","",'[2]2.1 Data FSVA 2025 &amp; Bobot'!X554)</f>
        <v/>
      </c>
      <c r="AP553" s="35" t="str">
        <f>IF('[2]2.1 Data FSVA 2025 &amp; Bobot'!Z554="","",'[2]2.1 Data FSVA 2025 &amp; Bobot'!Z554)</f>
        <v/>
      </c>
      <c r="AQ553" s="35" t="str">
        <f>IF('[2]2.1 Data FSVA 2025 &amp; Bobot'!AB554="","",'[2]2.1 Data FSVA 2025 &amp; Bobot'!AB554)</f>
        <v/>
      </c>
      <c r="AR553" s="35" t="str">
        <f>IF('[2]2.1 Data FSVA 2025 &amp; Bobot'!AD554="","",'[2]2.1 Data FSVA 2025 &amp; Bobot'!AD554)</f>
        <v/>
      </c>
      <c r="AS553" s="27" t="str">
        <f>IF('[2]2.4 Prioritas Individu'!G554="","",'[2]2.4 Prioritas Individu'!G554)</f>
        <v/>
      </c>
      <c r="AT553" s="27" t="str">
        <f>IF('[2]2.4 Prioritas Individu'!H554="","",'[2]2.4 Prioritas Individu'!H554)</f>
        <v/>
      </c>
      <c r="AU553" s="27" t="str">
        <f>IF('[2]2.4 Prioritas Individu'!I554="","",'[2]2.4 Prioritas Individu'!I554)</f>
        <v/>
      </c>
      <c r="AV553" s="27" t="str">
        <f>IF('[2]2.4 Prioritas Individu'!J554="","",'[2]2.4 Prioritas Individu'!J554)</f>
        <v/>
      </c>
      <c r="AW553" s="27" t="str">
        <f>IF('[2]2.4 Prioritas Individu'!K554="","",'[2]2.4 Prioritas Individu'!K554)</f>
        <v/>
      </c>
      <c r="AX553" s="27" t="str">
        <f>IF('[2]2.4 Prioritas Individu'!L554="","",'[2]2.4 Prioritas Individu'!L554)</f>
        <v/>
      </c>
      <c r="AY553" s="27" t="str">
        <f>IF('[2]2.4 Prioritas Individu'!M554="","",'[2]2.4 Prioritas Individu'!M554)</f>
        <v/>
      </c>
      <c r="AZ553" s="27" t="str">
        <f>IF('[2]2.4 Prioritas Individu'!N554="","",'[2]2.4 Prioritas Individu'!N554)</f>
        <v/>
      </c>
      <c r="BA553" s="27" t="str">
        <f>IF('[2]2.4 Prioritas Individu'!O554="","",'[2]2.4 Prioritas Individu'!O554)</f>
        <v/>
      </c>
      <c r="BB553" s="27" t="str">
        <f>IF('[2]2.4 Prioritas Individu'!P554="","",'[2]2.4 Prioritas Individu'!P554)</f>
        <v/>
      </c>
      <c r="BC553" s="27" t="str">
        <f>IF('[2]2.4 Prioritas Individu'!Q554="","",'[2]2.4 Prioritas Individu'!Q554)</f>
        <v/>
      </c>
      <c r="BD553" s="27" t="str">
        <f>IF('[2]2.4 Prioritas Individu'!R554="","",'[2]2.4 Prioritas Individu'!R554)</f>
        <v/>
      </c>
      <c r="BE553" s="25" t="str">
        <f>IF('[2]2.4 Prioritas Individu'!S554="","",'[2]2.4 Prioritas Individu'!S554)</f>
        <v>-</v>
      </c>
      <c r="BF553" s="27" t="str">
        <f>IF('[2]2.4 Prioritas Individu'!T554="","",'[2]2.4 Prioritas Individu'!T554)</f>
        <v>-</v>
      </c>
      <c r="BG553" s="27" t="str">
        <f>IF('[2]2.4 Prioritas Individu'!U554="","",'[2]2.4 Prioritas Individu'!U554)</f>
        <v>-</v>
      </c>
      <c r="BH553" s="25" t="str">
        <f>IF('[2]2.3 Indeks &amp; Cut off Komposit'!G1265="","",'[2]2.3 Indeks &amp; Cut off Komposit'!G1265)</f>
        <v/>
      </c>
      <c r="BI553" s="25" t="str">
        <f>IF('[2]2.3 Indeks &amp; Cut off Komposit'!H1265="","",'[2]2.3 Indeks &amp; Cut off Komposit'!H1265)</f>
        <v/>
      </c>
      <c r="BJ553" s="25" t="str">
        <f>IF('[2]2.3 Indeks &amp; Cut off Komposit'!I1265="","",'[2]2.3 Indeks &amp; Cut off Komposit'!I1265)</f>
        <v/>
      </c>
      <c r="BK553" s="25" t="str">
        <f>IF('[2]2.3 Indeks &amp; Cut off Komposit'!J1265="","",'[2]2.3 Indeks &amp; Cut off Komposit'!J1265)</f>
        <v/>
      </c>
      <c r="BL553" s="25" t="str">
        <f>IF('[2]2.3 Indeks &amp; Cut off Komposit'!K1265="","",'[2]2.3 Indeks &amp; Cut off Komposit'!K1265)</f>
        <v/>
      </c>
      <c r="BM553" s="25" t="str">
        <f>IF('[2]2.3 Indeks &amp; Cut off Komposit'!L1265="","",'[2]2.3 Indeks &amp; Cut off Komposit'!L1265)</f>
        <v/>
      </c>
      <c r="BN553" s="25" t="str">
        <f>IF('[2]2.3 Indeks &amp; Cut off Komposit'!M1265="","",'[2]2.3 Indeks &amp; Cut off Komposit'!M1265)</f>
        <v/>
      </c>
      <c r="BO553" s="25" t="str">
        <f>IF('[2]2.3 Indeks &amp; Cut off Komposit'!N1265="","",'[2]2.3 Indeks &amp; Cut off Komposit'!N1265)</f>
        <v/>
      </c>
      <c r="BP553" s="25" t="str">
        <f>IF('[2]2.3 Indeks &amp; Cut off Komposit'!O1265="","",'[2]2.3 Indeks &amp; Cut off Komposit'!O1265)</f>
        <v/>
      </c>
      <c r="BQ553" s="25" t="str">
        <f>IF('[2]2.3 Indeks &amp; Cut off Komposit'!P1265="","",'[2]2.3 Indeks &amp; Cut off Komposit'!P1265)</f>
        <v/>
      </c>
      <c r="BR553" s="25" t="str">
        <f>IF('[2]2.3 Indeks &amp; Cut off Komposit'!Q1265="","",'[2]2.3 Indeks &amp; Cut off Komposit'!Q1265)</f>
        <v/>
      </c>
      <c r="BS553" s="25" t="str">
        <f>IF('[2]2.3 Indeks &amp; Cut off Komposit'!R1265="","",'[2]2.3 Indeks &amp; Cut off Komposit'!R1265)</f>
        <v/>
      </c>
      <c r="BT553" s="25" t="str">
        <f>IF('[2]2.3 Indeks &amp; Cut off Komposit'!S1265="","",'[2]2.3 Indeks &amp; Cut off Komposit'!S1265)</f>
        <v>-</v>
      </c>
      <c r="BU553" s="25" t="str">
        <f>IF('[2]2.3 Indeks &amp; Cut off Komposit'!T1265="","",'[2]2.3 Indeks &amp; Cut off Komposit'!T1265)</f>
        <v>-</v>
      </c>
      <c r="BV553" s="25" t="str">
        <f>IF('[2]2.3 Indeks &amp; Cut off Komposit'!U1265="","",'[2]2.3 Indeks &amp; Cut off Komposit'!U1265)</f>
        <v>-</v>
      </c>
      <c r="BW553" s="25" t="str">
        <f>IF('[2]2.3 Indeks &amp; Cut off Komposit'!V1265="","",'[2]2.3 Indeks &amp; Cut off Komposit'!V1265)</f>
        <v>-</v>
      </c>
    </row>
    <row r="554" spans="1:75" x14ac:dyDescent="0.3">
      <c r="A554" s="14" t="str">
        <f>IF('[1]0.1 Produksi Pangan &amp; Penduduk'!A554="","",'[1]0.1 Produksi Pangan &amp; Penduduk'!A554)</f>
        <v/>
      </c>
      <c r="B554" s="4" t="str">
        <f>IF('[1]0.1 Produksi Pangan &amp; Penduduk'!B554="","",'[1]0.1 Produksi Pangan &amp; Penduduk'!B554)</f>
        <v/>
      </c>
      <c r="C554" s="14" t="str">
        <f>IF('[1]0.1 Produksi Pangan &amp; Penduduk'!C554="","",'[1]0.1 Produksi Pangan &amp; Penduduk'!C554)</f>
        <v/>
      </c>
      <c r="D554" s="14" t="str">
        <f>IF('[1]0.1 Produksi Pangan &amp; Penduduk'!D554="","",'[1]0.1 Produksi Pangan &amp; Penduduk'!D554)</f>
        <v/>
      </c>
      <c r="E554" s="14" t="str">
        <f>IF('[1]0.1 Produksi Pangan &amp; Penduduk'!E554="","",'[1]0.1 Produksi Pangan &amp; Penduduk'!E554)</f>
        <v/>
      </c>
      <c r="F554" s="4" t="str">
        <f>IF('[1]0.1 Produksi Pangan &amp; Penduduk'!F554="","",'[1]0.1 Produksi Pangan &amp; Penduduk'!F554)</f>
        <v/>
      </c>
      <c r="G554" s="35" t="str">
        <f>IF('[1]0.1 Produksi Pangan &amp; Penduduk'!J554="","",'[1]0.1 Produksi Pangan &amp; Penduduk'!J554)</f>
        <v/>
      </c>
      <c r="H554" s="35" t="str">
        <f>IF('[1]0.1 Produksi Pangan &amp; Penduduk'!M554="","",'[1]0.1 Produksi Pangan &amp; Penduduk'!M554)</f>
        <v/>
      </c>
      <c r="I554" s="35" t="str">
        <f>IF('[1]0.1 Produksi Pangan &amp; Penduduk'!S554="","",'[1]0.1 Produksi Pangan &amp; Penduduk'!S554)</f>
        <v/>
      </c>
      <c r="J554" s="35" t="str">
        <f>IF('[1]0.1 Produksi Pangan &amp; Penduduk'!Y554="","",'[1]0.1 Produksi Pangan &amp; Penduduk'!Y554)</f>
        <v/>
      </c>
      <c r="K554" s="35" t="str">
        <f>IF('[1]0.1 Produksi Pangan &amp; Penduduk'!AE554="","",'[1]0.1 Produksi Pangan &amp; Penduduk'!AE554)</f>
        <v/>
      </c>
      <c r="L554" s="35" t="str">
        <f>IF('[1]0.1 Produksi Pangan &amp; Penduduk'!AK554="","",'[1]0.1 Produksi Pangan &amp; Penduduk'!AK554)</f>
        <v/>
      </c>
      <c r="M554" s="35" t="str">
        <f>IF('[1]0.1 Produksi Pangan &amp; Penduduk'!AQ554="","",'[1]0.1 Produksi Pangan &amp; Penduduk'!AQ554)</f>
        <v/>
      </c>
      <c r="N554" s="35" t="str">
        <f>IF('[1]0.2 Konsumsi Energi'!J554="","",'[1]0.2 Konsumsi Energi'!J554)</f>
        <v/>
      </c>
      <c r="O554" s="35">
        <f>IF('[1]0.2 Konsumsi Energi'!M554="","",'[1]0.2 Konsumsi Energi'!M554)</f>
        <v>2100</v>
      </c>
      <c r="P554" s="35" t="str">
        <f>IF('[1]0.3 Konsumsi Protein Hewani'!J554="","",'[1]0.3 Konsumsi Protein Hewani'!J554)</f>
        <v/>
      </c>
      <c r="Q554" s="35">
        <f>IF('[1]0.3 Konsumsi Protein Hewani'!M554="","",'[1]0.3 Konsumsi Protein Hewani'!M554)</f>
        <v>25</v>
      </c>
      <c r="R554" s="35" t="str">
        <f>IF('[1]0.4 Stok_Cadangan'!J554="","",'[1]0.4 Stok_Cadangan'!J554)</f>
        <v/>
      </c>
      <c r="S554" s="35" t="str">
        <f>IF('[1]0.4 Stok_Cadangan'!M554="","",'[1]0.4 Stok_Cadangan'!M554)</f>
        <v/>
      </c>
      <c r="T554" s="35" t="str">
        <f>IF('[1]0.4 Stok_Cadangan'!P554="","",'[1]0.4 Stok_Cadangan'!P554)</f>
        <v/>
      </c>
      <c r="U554" s="35" t="str">
        <f>IF('[1]0.4 Stok_Cadangan'!T554="","",'[1]0.4 Stok_Cadangan'!T554)</f>
        <v/>
      </c>
      <c r="V554" s="35" t="str">
        <f>IF('[1]0.4 Stok_Cadangan'!W554="","",'[1]0.4 Stok_Cadangan'!W554)</f>
        <v/>
      </c>
      <c r="W554" s="35" t="str">
        <f>IF('[1]0.4 Stok_Cadangan'!Z554="","",'[1]0.4 Stok_Cadangan'!Z554)</f>
        <v/>
      </c>
      <c r="X554" s="35" t="str">
        <f>IF('[1]0.4 Stok_Cadangan'!AF554="","",'[1]0.4 Stok_Cadangan'!AF554)</f>
        <v/>
      </c>
      <c r="Y554" s="35" t="str">
        <f>IF('[1]0.4 Stok_Cadangan'!AI554="","",'[1]0.4 Stok_Cadangan'!AI554)</f>
        <v/>
      </c>
      <c r="Z554" s="35" t="str">
        <f>IF('[1]0.4 Stok_Cadangan'!AL554="","",'[1]0.4 Stok_Cadangan'!AL554)</f>
        <v/>
      </c>
      <c r="AA554" s="35" t="str">
        <f>IF('[1]0.5 Indikator Keterjangkauan'!P554="","",'[1]0.5 Indikator Keterjangkauan'!P554)</f>
        <v/>
      </c>
      <c r="AB554" s="35" t="str">
        <f>IF('[1]0.5 Indikator Keterjangkauan'!T554="","",'[1]0.5 Indikator Keterjangkauan'!T554)</f>
        <v/>
      </c>
      <c r="AC554" s="35" t="str">
        <f>IF('[1]0.5 Indikator Keterjangkauan'!X554="","",'[1]0.5 Indikator Keterjangkauan'!X554)</f>
        <v/>
      </c>
      <c r="AD554" s="35" t="str">
        <f>IF('[1]0.5 Indikator Keterjangkauan'!AB554="","",'[1]0.5 Indikator Keterjangkauan'!AB554)</f>
        <v/>
      </c>
      <c r="AE554" s="35" t="str">
        <f>IF('[1]0.6 Indikator Pemanfaatan'!V554="","",'[1]0.6 Indikator Pemanfaatan'!V554)</f>
        <v/>
      </c>
      <c r="AF554" s="35" t="str">
        <f>IF('[1]0.6 Indikator Pemanfaatan'!Z554="","",'[1]0.6 Indikator Pemanfaatan'!Z554)</f>
        <v/>
      </c>
      <c r="AG554" s="35" t="str">
        <f>IF('[2]2.1 Data FSVA 2025 &amp; Bobot'!H555="","",'[2]2.1 Data FSVA 2025 &amp; Bobot'!H555)</f>
        <v/>
      </c>
      <c r="AH554" s="35" t="str">
        <f>IF('[2]2.1 Data FSVA 2025 &amp; Bobot'!J555="","",'[2]2.1 Data FSVA 2025 &amp; Bobot'!J555)</f>
        <v/>
      </c>
      <c r="AI554" s="35" t="str">
        <f>IF('[2]2.1 Data FSVA 2025 &amp; Bobot'!L555="","",'[2]2.1 Data FSVA 2025 &amp; Bobot'!L555)</f>
        <v/>
      </c>
      <c r="AJ554" s="35" t="str">
        <f>IF('[2]2.1 Data FSVA 2025 &amp; Bobot'!N555="","",'[2]2.1 Data FSVA 2025 &amp; Bobot'!N555)</f>
        <v/>
      </c>
      <c r="AK554" s="35" t="str">
        <f>IF('[2]2.1 Data FSVA 2025 &amp; Bobot'!P555="","",'[2]2.1 Data FSVA 2025 &amp; Bobot'!P555)</f>
        <v/>
      </c>
      <c r="AL554" s="35" t="str">
        <f>IF('[2]2.1 Data FSVA 2025 &amp; Bobot'!R555="","",'[2]2.1 Data FSVA 2025 &amp; Bobot'!R555)</f>
        <v/>
      </c>
      <c r="AM554" s="35" t="str">
        <f>IF('[2]2.1 Data FSVA 2025 &amp; Bobot'!T555="","",'[2]2.1 Data FSVA 2025 &amp; Bobot'!T555)</f>
        <v/>
      </c>
      <c r="AN554" s="35" t="str">
        <f>IF('[2]2.1 Data FSVA 2025 &amp; Bobot'!V555="","",'[2]2.1 Data FSVA 2025 &amp; Bobot'!V555)</f>
        <v/>
      </c>
      <c r="AO554" s="35" t="str">
        <f>IF('[2]2.1 Data FSVA 2025 &amp; Bobot'!X555="","",'[2]2.1 Data FSVA 2025 &amp; Bobot'!X555)</f>
        <v/>
      </c>
      <c r="AP554" s="35" t="str">
        <f>IF('[2]2.1 Data FSVA 2025 &amp; Bobot'!Z555="","",'[2]2.1 Data FSVA 2025 &amp; Bobot'!Z555)</f>
        <v/>
      </c>
      <c r="AQ554" s="35" t="str">
        <f>IF('[2]2.1 Data FSVA 2025 &amp; Bobot'!AB555="","",'[2]2.1 Data FSVA 2025 &amp; Bobot'!AB555)</f>
        <v/>
      </c>
      <c r="AR554" s="35" t="str">
        <f>IF('[2]2.1 Data FSVA 2025 &amp; Bobot'!AD555="","",'[2]2.1 Data FSVA 2025 &amp; Bobot'!AD555)</f>
        <v/>
      </c>
      <c r="AS554" s="27" t="str">
        <f>IF('[2]2.4 Prioritas Individu'!G555="","",'[2]2.4 Prioritas Individu'!G555)</f>
        <v/>
      </c>
      <c r="AT554" s="27" t="str">
        <f>IF('[2]2.4 Prioritas Individu'!H555="","",'[2]2.4 Prioritas Individu'!H555)</f>
        <v/>
      </c>
      <c r="AU554" s="27" t="str">
        <f>IF('[2]2.4 Prioritas Individu'!I555="","",'[2]2.4 Prioritas Individu'!I555)</f>
        <v/>
      </c>
      <c r="AV554" s="27" t="str">
        <f>IF('[2]2.4 Prioritas Individu'!J555="","",'[2]2.4 Prioritas Individu'!J555)</f>
        <v/>
      </c>
      <c r="AW554" s="27" t="str">
        <f>IF('[2]2.4 Prioritas Individu'!K555="","",'[2]2.4 Prioritas Individu'!K555)</f>
        <v/>
      </c>
      <c r="AX554" s="27" t="str">
        <f>IF('[2]2.4 Prioritas Individu'!L555="","",'[2]2.4 Prioritas Individu'!L555)</f>
        <v/>
      </c>
      <c r="AY554" s="27" t="str">
        <f>IF('[2]2.4 Prioritas Individu'!M555="","",'[2]2.4 Prioritas Individu'!M555)</f>
        <v/>
      </c>
      <c r="AZ554" s="27" t="str">
        <f>IF('[2]2.4 Prioritas Individu'!N555="","",'[2]2.4 Prioritas Individu'!N555)</f>
        <v/>
      </c>
      <c r="BA554" s="27" t="str">
        <f>IF('[2]2.4 Prioritas Individu'!O555="","",'[2]2.4 Prioritas Individu'!O555)</f>
        <v/>
      </c>
      <c r="BB554" s="27" t="str">
        <f>IF('[2]2.4 Prioritas Individu'!P555="","",'[2]2.4 Prioritas Individu'!P555)</f>
        <v/>
      </c>
      <c r="BC554" s="27" t="str">
        <f>IF('[2]2.4 Prioritas Individu'!Q555="","",'[2]2.4 Prioritas Individu'!Q555)</f>
        <v/>
      </c>
      <c r="BD554" s="27" t="str">
        <f>IF('[2]2.4 Prioritas Individu'!R555="","",'[2]2.4 Prioritas Individu'!R555)</f>
        <v/>
      </c>
      <c r="BE554" s="25" t="str">
        <f>IF('[2]2.4 Prioritas Individu'!S555="","",'[2]2.4 Prioritas Individu'!S555)</f>
        <v>-</v>
      </c>
      <c r="BF554" s="27" t="str">
        <f>IF('[2]2.4 Prioritas Individu'!T555="","",'[2]2.4 Prioritas Individu'!T555)</f>
        <v>-</v>
      </c>
      <c r="BG554" s="27" t="str">
        <f>IF('[2]2.4 Prioritas Individu'!U555="","",'[2]2.4 Prioritas Individu'!U555)</f>
        <v>-</v>
      </c>
      <c r="BH554" s="25" t="str">
        <f>IF('[2]2.3 Indeks &amp; Cut off Komposit'!G1266="","",'[2]2.3 Indeks &amp; Cut off Komposit'!G1266)</f>
        <v/>
      </c>
      <c r="BI554" s="25" t="str">
        <f>IF('[2]2.3 Indeks &amp; Cut off Komposit'!H1266="","",'[2]2.3 Indeks &amp; Cut off Komposit'!H1266)</f>
        <v/>
      </c>
      <c r="BJ554" s="25" t="str">
        <f>IF('[2]2.3 Indeks &amp; Cut off Komposit'!I1266="","",'[2]2.3 Indeks &amp; Cut off Komposit'!I1266)</f>
        <v/>
      </c>
      <c r="BK554" s="25" t="str">
        <f>IF('[2]2.3 Indeks &amp; Cut off Komposit'!J1266="","",'[2]2.3 Indeks &amp; Cut off Komposit'!J1266)</f>
        <v/>
      </c>
      <c r="BL554" s="25" t="str">
        <f>IF('[2]2.3 Indeks &amp; Cut off Komposit'!K1266="","",'[2]2.3 Indeks &amp; Cut off Komposit'!K1266)</f>
        <v/>
      </c>
      <c r="BM554" s="25" t="str">
        <f>IF('[2]2.3 Indeks &amp; Cut off Komposit'!L1266="","",'[2]2.3 Indeks &amp; Cut off Komposit'!L1266)</f>
        <v/>
      </c>
      <c r="BN554" s="25" t="str">
        <f>IF('[2]2.3 Indeks &amp; Cut off Komposit'!M1266="","",'[2]2.3 Indeks &amp; Cut off Komposit'!M1266)</f>
        <v/>
      </c>
      <c r="BO554" s="25" t="str">
        <f>IF('[2]2.3 Indeks &amp; Cut off Komposit'!N1266="","",'[2]2.3 Indeks &amp; Cut off Komposit'!N1266)</f>
        <v/>
      </c>
      <c r="BP554" s="25" t="str">
        <f>IF('[2]2.3 Indeks &amp; Cut off Komposit'!O1266="","",'[2]2.3 Indeks &amp; Cut off Komposit'!O1266)</f>
        <v/>
      </c>
      <c r="BQ554" s="25" t="str">
        <f>IF('[2]2.3 Indeks &amp; Cut off Komposit'!P1266="","",'[2]2.3 Indeks &amp; Cut off Komposit'!P1266)</f>
        <v/>
      </c>
      <c r="BR554" s="25" t="str">
        <f>IF('[2]2.3 Indeks &amp; Cut off Komposit'!Q1266="","",'[2]2.3 Indeks &amp; Cut off Komposit'!Q1266)</f>
        <v/>
      </c>
      <c r="BS554" s="25" t="str">
        <f>IF('[2]2.3 Indeks &amp; Cut off Komposit'!R1266="","",'[2]2.3 Indeks &amp; Cut off Komposit'!R1266)</f>
        <v/>
      </c>
      <c r="BT554" s="25" t="str">
        <f>IF('[2]2.3 Indeks &amp; Cut off Komposit'!S1266="","",'[2]2.3 Indeks &amp; Cut off Komposit'!S1266)</f>
        <v>-</v>
      </c>
      <c r="BU554" s="25" t="str">
        <f>IF('[2]2.3 Indeks &amp; Cut off Komposit'!T1266="","",'[2]2.3 Indeks &amp; Cut off Komposit'!T1266)</f>
        <v>-</v>
      </c>
      <c r="BV554" s="25" t="str">
        <f>IF('[2]2.3 Indeks &amp; Cut off Komposit'!U1266="","",'[2]2.3 Indeks &amp; Cut off Komposit'!U1266)</f>
        <v>-</v>
      </c>
      <c r="BW554" s="25" t="str">
        <f>IF('[2]2.3 Indeks &amp; Cut off Komposit'!V1266="","",'[2]2.3 Indeks &amp; Cut off Komposit'!V1266)</f>
        <v>-</v>
      </c>
    </row>
    <row r="555" spans="1:75" x14ac:dyDescent="0.3">
      <c r="A555" s="14" t="str">
        <f>IF('[1]0.1 Produksi Pangan &amp; Penduduk'!A555="","",'[1]0.1 Produksi Pangan &amp; Penduduk'!A555)</f>
        <v/>
      </c>
      <c r="B555" s="4" t="str">
        <f>IF('[1]0.1 Produksi Pangan &amp; Penduduk'!B555="","",'[1]0.1 Produksi Pangan &amp; Penduduk'!B555)</f>
        <v/>
      </c>
      <c r="C555" s="14" t="str">
        <f>IF('[1]0.1 Produksi Pangan &amp; Penduduk'!C555="","",'[1]0.1 Produksi Pangan &amp; Penduduk'!C555)</f>
        <v/>
      </c>
      <c r="D555" s="14" t="str">
        <f>IF('[1]0.1 Produksi Pangan &amp; Penduduk'!D555="","",'[1]0.1 Produksi Pangan &amp; Penduduk'!D555)</f>
        <v/>
      </c>
      <c r="E555" s="14" t="str">
        <f>IF('[1]0.1 Produksi Pangan &amp; Penduduk'!E555="","",'[1]0.1 Produksi Pangan &amp; Penduduk'!E555)</f>
        <v/>
      </c>
      <c r="F555" s="4" t="str">
        <f>IF('[1]0.1 Produksi Pangan &amp; Penduduk'!F555="","",'[1]0.1 Produksi Pangan &amp; Penduduk'!F555)</f>
        <v/>
      </c>
      <c r="G555" s="35" t="str">
        <f>IF('[1]0.1 Produksi Pangan &amp; Penduduk'!J555="","",'[1]0.1 Produksi Pangan &amp; Penduduk'!J555)</f>
        <v/>
      </c>
      <c r="H555" s="35" t="str">
        <f>IF('[1]0.1 Produksi Pangan &amp; Penduduk'!M555="","",'[1]0.1 Produksi Pangan &amp; Penduduk'!M555)</f>
        <v/>
      </c>
      <c r="I555" s="35" t="str">
        <f>IF('[1]0.1 Produksi Pangan &amp; Penduduk'!S555="","",'[1]0.1 Produksi Pangan &amp; Penduduk'!S555)</f>
        <v/>
      </c>
      <c r="J555" s="35" t="str">
        <f>IF('[1]0.1 Produksi Pangan &amp; Penduduk'!Y555="","",'[1]0.1 Produksi Pangan &amp; Penduduk'!Y555)</f>
        <v/>
      </c>
      <c r="K555" s="35" t="str">
        <f>IF('[1]0.1 Produksi Pangan &amp; Penduduk'!AE555="","",'[1]0.1 Produksi Pangan &amp; Penduduk'!AE555)</f>
        <v/>
      </c>
      <c r="L555" s="35" t="str">
        <f>IF('[1]0.1 Produksi Pangan &amp; Penduduk'!AK555="","",'[1]0.1 Produksi Pangan &amp; Penduduk'!AK555)</f>
        <v/>
      </c>
      <c r="M555" s="35" t="str">
        <f>IF('[1]0.1 Produksi Pangan &amp; Penduduk'!AQ555="","",'[1]0.1 Produksi Pangan &amp; Penduduk'!AQ555)</f>
        <v/>
      </c>
      <c r="N555" s="35" t="str">
        <f>IF('[1]0.2 Konsumsi Energi'!J555="","",'[1]0.2 Konsumsi Energi'!J555)</f>
        <v/>
      </c>
      <c r="O555" s="35">
        <f>IF('[1]0.2 Konsumsi Energi'!M555="","",'[1]0.2 Konsumsi Energi'!M555)</f>
        <v>2100</v>
      </c>
      <c r="P555" s="35" t="str">
        <f>IF('[1]0.3 Konsumsi Protein Hewani'!J555="","",'[1]0.3 Konsumsi Protein Hewani'!J555)</f>
        <v/>
      </c>
      <c r="Q555" s="35">
        <f>IF('[1]0.3 Konsumsi Protein Hewani'!M555="","",'[1]0.3 Konsumsi Protein Hewani'!M555)</f>
        <v>25</v>
      </c>
      <c r="R555" s="35" t="str">
        <f>IF('[1]0.4 Stok_Cadangan'!J555="","",'[1]0.4 Stok_Cadangan'!J555)</f>
        <v/>
      </c>
      <c r="S555" s="35" t="str">
        <f>IF('[1]0.4 Stok_Cadangan'!M555="","",'[1]0.4 Stok_Cadangan'!M555)</f>
        <v/>
      </c>
      <c r="T555" s="35" t="str">
        <f>IF('[1]0.4 Stok_Cadangan'!P555="","",'[1]0.4 Stok_Cadangan'!P555)</f>
        <v/>
      </c>
      <c r="U555" s="35" t="str">
        <f>IF('[1]0.4 Stok_Cadangan'!T555="","",'[1]0.4 Stok_Cadangan'!T555)</f>
        <v/>
      </c>
      <c r="V555" s="35" t="str">
        <f>IF('[1]0.4 Stok_Cadangan'!W555="","",'[1]0.4 Stok_Cadangan'!W555)</f>
        <v/>
      </c>
      <c r="W555" s="35" t="str">
        <f>IF('[1]0.4 Stok_Cadangan'!Z555="","",'[1]0.4 Stok_Cadangan'!Z555)</f>
        <v/>
      </c>
      <c r="X555" s="35" t="str">
        <f>IF('[1]0.4 Stok_Cadangan'!AF555="","",'[1]0.4 Stok_Cadangan'!AF555)</f>
        <v/>
      </c>
      <c r="Y555" s="35" t="str">
        <f>IF('[1]0.4 Stok_Cadangan'!AI555="","",'[1]0.4 Stok_Cadangan'!AI555)</f>
        <v/>
      </c>
      <c r="Z555" s="35" t="str">
        <f>IF('[1]0.4 Stok_Cadangan'!AL555="","",'[1]0.4 Stok_Cadangan'!AL555)</f>
        <v/>
      </c>
      <c r="AA555" s="35" t="str">
        <f>IF('[1]0.5 Indikator Keterjangkauan'!P555="","",'[1]0.5 Indikator Keterjangkauan'!P555)</f>
        <v/>
      </c>
      <c r="AB555" s="35" t="str">
        <f>IF('[1]0.5 Indikator Keterjangkauan'!T555="","",'[1]0.5 Indikator Keterjangkauan'!T555)</f>
        <v/>
      </c>
      <c r="AC555" s="35" t="str">
        <f>IF('[1]0.5 Indikator Keterjangkauan'!X555="","",'[1]0.5 Indikator Keterjangkauan'!X555)</f>
        <v/>
      </c>
      <c r="AD555" s="35" t="str">
        <f>IF('[1]0.5 Indikator Keterjangkauan'!AB555="","",'[1]0.5 Indikator Keterjangkauan'!AB555)</f>
        <v/>
      </c>
      <c r="AE555" s="35" t="str">
        <f>IF('[1]0.6 Indikator Pemanfaatan'!V555="","",'[1]0.6 Indikator Pemanfaatan'!V555)</f>
        <v/>
      </c>
      <c r="AF555" s="35" t="str">
        <f>IF('[1]0.6 Indikator Pemanfaatan'!Z555="","",'[1]0.6 Indikator Pemanfaatan'!Z555)</f>
        <v/>
      </c>
      <c r="AG555" s="35" t="str">
        <f>IF('[2]2.1 Data FSVA 2025 &amp; Bobot'!H556="","",'[2]2.1 Data FSVA 2025 &amp; Bobot'!H556)</f>
        <v/>
      </c>
      <c r="AH555" s="35" t="str">
        <f>IF('[2]2.1 Data FSVA 2025 &amp; Bobot'!J556="","",'[2]2.1 Data FSVA 2025 &amp; Bobot'!J556)</f>
        <v/>
      </c>
      <c r="AI555" s="35" t="str">
        <f>IF('[2]2.1 Data FSVA 2025 &amp; Bobot'!L556="","",'[2]2.1 Data FSVA 2025 &amp; Bobot'!L556)</f>
        <v/>
      </c>
      <c r="AJ555" s="35" t="str">
        <f>IF('[2]2.1 Data FSVA 2025 &amp; Bobot'!N556="","",'[2]2.1 Data FSVA 2025 &amp; Bobot'!N556)</f>
        <v/>
      </c>
      <c r="AK555" s="35" t="str">
        <f>IF('[2]2.1 Data FSVA 2025 &amp; Bobot'!P556="","",'[2]2.1 Data FSVA 2025 &amp; Bobot'!P556)</f>
        <v/>
      </c>
      <c r="AL555" s="35" t="str">
        <f>IF('[2]2.1 Data FSVA 2025 &amp; Bobot'!R556="","",'[2]2.1 Data FSVA 2025 &amp; Bobot'!R556)</f>
        <v/>
      </c>
      <c r="AM555" s="35" t="str">
        <f>IF('[2]2.1 Data FSVA 2025 &amp; Bobot'!T556="","",'[2]2.1 Data FSVA 2025 &amp; Bobot'!T556)</f>
        <v/>
      </c>
      <c r="AN555" s="35" t="str">
        <f>IF('[2]2.1 Data FSVA 2025 &amp; Bobot'!V556="","",'[2]2.1 Data FSVA 2025 &amp; Bobot'!V556)</f>
        <v/>
      </c>
      <c r="AO555" s="35" t="str">
        <f>IF('[2]2.1 Data FSVA 2025 &amp; Bobot'!X556="","",'[2]2.1 Data FSVA 2025 &amp; Bobot'!X556)</f>
        <v/>
      </c>
      <c r="AP555" s="35" t="str">
        <f>IF('[2]2.1 Data FSVA 2025 &amp; Bobot'!Z556="","",'[2]2.1 Data FSVA 2025 &amp; Bobot'!Z556)</f>
        <v/>
      </c>
      <c r="AQ555" s="35" t="str">
        <f>IF('[2]2.1 Data FSVA 2025 &amp; Bobot'!AB556="","",'[2]2.1 Data FSVA 2025 &amp; Bobot'!AB556)</f>
        <v/>
      </c>
      <c r="AR555" s="35" t="str">
        <f>IF('[2]2.1 Data FSVA 2025 &amp; Bobot'!AD556="","",'[2]2.1 Data FSVA 2025 &amp; Bobot'!AD556)</f>
        <v/>
      </c>
      <c r="AS555" s="27" t="str">
        <f>IF('[2]2.4 Prioritas Individu'!G556="","",'[2]2.4 Prioritas Individu'!G556)</f>
        <v/>
      </c>
      <c r="AT555" s="27" t="str">
        <f>IF('[2]2.4 Prioritas Individu'!H556="","",'[2]2.4 Prioritas Individu'!H556)</f>
        <v/>
      </c>
      <c r="AU555" s="27" t="str">
        <f>IF('[2]2.4 Prioritas Individu'!I556="","",'[2]2.4 Prioritas Individu'!I556)</f>
        <v/>
      </c>
      <c r="AV555" s="27" t="str">
        <f>IF('[2]2.4 Prioritas Individu'!J556="","",'[2]2.4 Prioritas Individu'!J556)</f>
        <v/>
      </c>
      <c r="AW555" s="27" t="str">
        <f>IF('[2]2.4 Prioritas Individu'!K556="","",'[2]2.4 Prioritas Individu'!K556)</f>
        <v/>
      </c>
      <c r="AX555" s="27" t="str">
        <f>IF('[2]2.4 Prioritas Individu'!L556="","",'[2]2.4 Prioritas Individu'!L556)</f>
        <v/>
      </c>
      <c r="AY555" s="27" t="str">
        <f>IF('[2]2.4 Prioritas Individu'!M556="","",'[2]2.4 Prioritas Individu'!M556)</f>
        <v/>
      </c>
      <c r="AZ555" s="27" t="str">
        <f>IF('[2]2.4 Prioritas Individu'!N556="","",'[2]2.4 Prioritas Individu'!N556)</f>
        <v/>
      </c>
      <c r="BA555" s="27" t="str">
        <f>IF('[2]2.4 Prioritas Individu'!O556="","",'[2]2.4 Prioritas Individu'!O556)</f>
        <v/>
      </c>
      <c r="BB555" s="27" t="str">
        <f>IF('[2]2.4 Prioritas Individu'!P556="","",'[2]2.4 Prioritas Individu'!P556)</f>
        <v/>
      </c>
      <c r="BC555" s="27" t="str">
        <f>IF('[2]2.4 Prioritas Individu'!Q556="","",'[2]2.4 Prioritas Individu'!Q556)</f>
        <v/>
      </c>
      <c r="BD555" s="27" t="str">
        <f>IF('[2]2.4 Prioritas Individu'!R556="","",'[2]2.4 Prioritas Individu'!R556)</f>
        <v/>
      </c>
      <c r="BE555" s="25" t="str">
        <f>IF('[2]2.4 Prioritas Individu'!S556="","",'[2]2.4 Prioritas Individu'!S556)</f>
        <v>-</v>
      </c>
      <c r="BF555" s="27" t="str">
        <f>IF('[2]2.4 Prioritas Individu'!T556="","",'[2]2.4 Prioritas Individu'!T556)</f>
        <v>-</v>
      </c>
      <c r="BG555" s="27" t="str">
        <f>IF('[2]2.4 Prioritas Individu'!U556="","",'[2]2.4 Prioritas Individu'!U556)</f>
        <v>-</v>
      </c>
      <c r="BH555" s="25" t="str">
        <f>IF('[2]2.3 Indeks &amp; Cut off Komposit'!G1267="","",'[2]2.3 Indeks &amp; Cut off Komposit'!G1267)</f>
        <v/>
      </c>
      <c r="BI555" s="25" t="str">
        <f>IF('[2]2.3 Indeks &amp; Cut off Komposit'!H1267="","",'[2]2.3 Indeks &amp; Cut off Komposit'!H1267)</f>
        <v/>
      </c>
      <c r="BJ555" s="25" t="str">
        <f>IF('[2]2.3 Indeks &amp; Cut off Komposit'!I1267="","",'[2]2.3 Indeks &amp; Cut off Komposit'!I1267)</f>
        <v/>
      </c>
      <c r="BK555" s="25" t="str">
        <f>IF('[2]2.3 Indeks &amp; Cut off Komposit'!J1267="","",'[2]2.3 Indeks &amp; Cut off Komposit'!J1267)</f>
        <v/>
      </c>
      <c r="BL555" s="25" t="str">
        <f>IF('[2]2.3 Indeks &amp; Cut off Komposit'!K1267="","",'[2]2.3 Indeks &amp; Cut off Komposit'!K1267)</f>
        <v/>
      </c>
      <c r="BM555" s="25" t="str">
        <f>IF('[2]2.3 Indeks &amp; Cut off Komposit'!L1267="","",'[2]2.3 Indeks &amp; Cut off Komposit'!L1267)</f>
        <v/>
      </c>
      <c r="BN555" s="25" t="str">
        <f>IF('[2]2.3 Indeks &amp; Cut off Komposit'!M1267="","",'[2]2.3 Indeks &amp; Cut off Komposit'!M1267)</f>
        <v/>
      </c>
      <c r="BO555" s="25" t="str">
        <f>IF('[2]2.3 Indeks &amp; Cut off Komposit'!N1267="","",'[2]2.3 Indeks &amp; Cut off Komposit'!N1267)</f>
        <v/>
      </c>
      <c r="BP555" s="25" t="str">
        <f>IF('[2]2.3 Indeks &amp; Cut off Komposit'!O1267="","",'[2]2.3 Indeks &amp; Cut off Komposit'!O1267)</f>
        <v/>
      </c>
      <c r="BQ555" s="25" t="str">
        <f>IF('[2]2.3 Indeks &amp; Cut off Komposit'!P1267="","",'[2]2.3 Indeks &amp; Cut off Komposit'!P1267)</f>
        <v/>
      </c>
      <c r="BR555" s="25" t="str">
        <f>IF('[2]2.3 Indeks &amp; Cut off Komposit'!Q1267="","",'[2]2.3 Indeks &amp; Cut off Komposit'!Q1267)</f>
        <v/>
      </c>
      <c r="BS555" s="25" t="str">
        <f>IF('[2]2.3 Indeks &amp; Cut off Komposit'!R1267="","",'[2]2.3 Indeks &amp; Cut off Komposit'!R1267)</f>
        <v/>
      </c>
      <c r="BT555" s="25" t="str">
        <f>IF('[2]2.3 Indeks &amp; Cut off Komposit'!S1267="","",'[2]2.3 Indeks &amp; Cut off Komposit'!S1267)</f>
        <v>-</v>
      </c>
      <c r="BU555" s="25" t="str">
        <f>IF('[2]2.3 Indeks &amp; Cut off Komposit'!T1267="","",'[2]2.3 Indeks &amp; Cut off Komposit'!T1267)</f>
        <v>-</v>
      </c>
      <c r="BV555" s="25" t="str">
        <f>IF('[2]2.3 Indeks &amp; Cut off Komposit'!U1267="","",'[2]2.3 Indeks &amp; Cut off Komposit'!U1267)</f>
        <v>-</v>
      </c>
      <c r="BW555" s="25" t="str">
        <f>IF('[2]2.3 Indeks &amp; Cut off Komposit'!V1267="","",'[2]2.3 Indeks &amp; Cut off Komposit'!V1267)</f>
        <v>-</v>
      </c>
    </row>
    <row r="556" spans="1:75" x14ac:dyDescent="0.3">
      <c r="A556" s="14" t="str">
        <f>IF('[1]0.1 Produksi Pangan &amp; Penduduk'!A556="","",'[1]0.1 Produksi Pangan &amp; Penduduk'!A556)</f>
        <v/>
      </c>
      <c r="B556" s="4" t="str">
        <f>IF('[1]0.1 Produksi Pangan &amp; Penduduk'!B556="","",'[1]0.1 Produksi Pangan &amp; Penduduk'!B556)</f>
        <v/>
      </c>
      <c r="C556" s="14" t="str">
        <f>IF('[1]0.1 Produksi Pangan &amp; Penduduk'!C556="","",'[1]0.1 Produksi Pangan &amp; Penduduk'!C556)</f>
        <v/>
      </c>
      <c r="D556" s="14" t="str">
        <f>IF('[1]0.1 Produksi Pangan &amp; Penduduk'!D556="","",'[1]0.1 Produksi Pangan &amp; Penduduk'!D556)</f>
        <v/>
      </c>
      <c r="E556" s="14" t="str">
        <f>IF('[1]0.1 Produksi Pangan &amp; Penduduk'!E556="","",'[1]0.1 Produksi Pangan &amp; Penduduk'!E556)</f>
        <v/>
      </c>
      <c r="F556" s="4" t="str">
        <f>IF('[1]0.1 Produksi Pangan &amp; Penduduk'!F556="","",'[1]0.1 Produksi Pangan &amp; Penduduk'!F556)</f>
        <v/>
      </c>
      <c r="G556" s="35" t="str">
        <f>IF('[1]0.1 Produksi Pangan &amp; Penduduk'!J556="","",'[1]0.1 Produksi Pangan &amp; Penduduk'!J556)</f>
        <v/>
      </c>
      <c r="H556" s="35" t="str">
        <f>IF('[1]0.1 Produksi Pangan &amp; Penduduk'!M556="","",'[1]0.1 Produksi Pangan &amp; Penduduk'!M556)</f>
        <v/>
      </c>
      <c r="I556" s="35" t="str">
        <f>IF('[1]0.1 Produksi Pangan &amp; Penduduk'!S556="","",'[1]0.1 Produksi Pangan &amp; Penduduk'!S556)</f>
        <v/>
      </c>
      <c r="J556" s="35" t="str">
        <f>IF('[1]0.1 Produksi Pangan &amp; Penduduk'!Y556="","",'[1]0.1 Produksi Pangan &amp; Penduduk'!Y556)</f>
        <v/>
      </c>
      <c r="K556" s="35" t="str">
        <f>IF('[1]0.1 Produksi Pangan &amp; Penduduk'!AE556="","",'[1]0.1 Produksi Pangan &amp; Penduduk'!AE556)</f>
        <v/>
      </c>
      <c r="L556" s="35" t="str">
        <f>IF('[1]0.1 Produksi Pangan &amp; Penduduk'!AK556="","",'[1]0.1 Produksi Pangan &amp; Penduduk'!AK556)</f>
        <v/>
      </c>
      <c r="M556" s="35" t="str">
        <f>IF('[1]0.1 Produksi Pangan &amp; Penduduk'!AQ556="","",'[1]0.1 Produksi Pangan &amp; Penduduk'!AQ556)</f>
        <v/>
      </c>
      <c r="N556" s="35" t="str">
        <f>IF('[1]0.2 Konsumsi Energi'!J556="","",'[1]0.2 Konsumsi Energi'!J556)</f>
        <v/>
      </c>
      <c r="O556" s="35">
        <f>IF('[1]0.2 Konsumsi Energi'!M556="","",'[1]0.2 Konsumsi Energi'!M556)</f>
        <v>2100</v>
      </c>
      <c r="P556" s="35" t="str">
        <f>IF('[1]0.3 Konsumsi Protein Hewani'!J556="","",'[1]0.3 Konsumsi Protein Hewani'!J556)</f>
        <v/>
      </c>
      <c r="Q556" s="35">
        <f>IF('[1]0.3 Konsumsi Protein Hewani'!M556="","",'[1]0.3 Konsumsi Protein Hewani'!M556)</f>
        <v>25</v>
      </c>
      <c r="R556" s="35" t="str">
        <f>IF('[1]0.4 Stok_Cadangan'!J556="","",'[1]0.4 Stok_Cadangan'!J556)</f>
        <v/>
      </c>
      <c r="S556" s="35" t="str">
        <f>IF('[1]0.4 Stok_Cadangan'!M556="","",'[1]0.4 Stok_Cadangan'!M556)</f>
        <v/>
      </c>
      <c r="T556" s="35" t="str">
        <f>IF('[1]0.4 Stok_Cadangan'!P556="","",'[1]0.4 Stok_Cadangan'!P556)</f>
        <v/>
      </c>
      <c r="U556" s="35" t="str">
        <f>IF('[1]0.4 Stok_Cadangan'!T556="","",'[1]0.4 Stok_Cadangan'!T556)</f>
        <v/>
      </c>
      <c r="V556" s="35" t="str">
        <f>IF('[1]0.4 Stok_Cadangan'!W556="","",'[1]0.4 Stok_Cadangan'!W556)</f>
        <v/>
      </c>
      <c r="W556" s="35" t="str">
        <f>IF('[1]0.4 Stok_Cadangan'!Z556="","",'[1]0.4 Stok_Cadangan'!Z556)</f>
        <v/>
      </c>
      <c r="X556" s="35" t="str">
        <f>IF('[1]0.4 Stok_Cadangan'!AF556="","",'[1]0.4 Stok_Cadangan'!AF556)</f>
        <v/>
      </c>
      <c r="Y556" s="35" t="str">
        <f>IF('[1]0.4 Stok_Cadangan'!AI556="","",'[1]0.4 Stok_Cadangan'!AI556)</f>
        <v/>
      </c>
      <c r="Z556" s="35" t="str">
        <f>IF('[1]0.4 Stok_Cadangan'!AL556="","",'[1]0.4 Stok_Cadangan'!AL556)</f>
        <v/>
      </c>
      <c r="AA556" s="35" t="str">
        <f>IF('[1]0.5 Indikator Keterjangkauan'!P556="","",'[1]0.5 Indikator Keterjangkauan'!P556)</f>
        <v/>
      </c>
      <c r="AB556" s="35" t="str">
        <f>IF('[1]0.5 Indikator Keterjangkauan'!T556="","",'[1]0.5 Indikator Keterjangkauan'!T556)</f>
        <v/>
      </c>
      <c r="AC556" s="35" t="str">
        <f>IF('[1]0.5 Indikator Keterjangkauan'!X556="","",'[1]0.5 Indikator Keterjangkauan'!X556)</f>
        <v/>
      </c>
      <c r="AD556" s="35" t="str">
        <f>IF('[1]0.5 Indikator Keterjangkauan'!AB556="","",'[1]0.5 Indikator Keterjangkauan'!AB556)</f>
        <v/>
      </c>
      <c r="AE556" s="35" t="str">
        <f>IF('[1]0.6 Indikator Pemanfaatan'!V556="","",'[1]0.6 Indikator Pemanfaatan'!V556)</f>
        <v/>
      </c>
      <c r="AF556" s="35" t="str">
        <f>IF('[1]0.6 Indikator Pemanfaatan'!Z556="","",'[1]0.6 Indikator Pemanfaatan'!Z556)</f>
        <v/>
      </c>
      <c r="AG556" s="35" t="str">
        <f>IF('[2]2.1 Data FSVA 2025 &amp; Bobot'!H557="","",'[2]2.1 Data FSVA 2025 &amp; Bobot'!H557)</f>
        <v/>
      </c>
      <c r="AH556" s="35" t="str">
        <f>IF('[2]2.1 Data FSVA 2025 &amp; Bobot'!J557="","",'[2]2.1 Data FSVA 2025 &amp; Bobot'!J557)</f>
        <v/>
      </c>
      <c r="AI556" s="35" t="str">
        <f>IF('[2]2.1 Data FSVA 2025 &amp; Bobot'!L557="","",'[2]2.1 Data FSVA 2025 &amp; Bobot'!L557)</f>
        <v/>
      </c>
      <c r="AJ556" s="35" t="str">
        <f>IF('[2]2.1 Data FSVA 2025 &amp; Bobot'!N557="","",'[2]2.1 Data FSVA 2025 &amp; Bobot'!N557)</f>
        <v/>
      </c>
      <c r="AK556" s="35" t="str">
        <f>IF('[2]2.1 Data FSVA 2025 &amp; Bobot'!P557="","",'[2]2.1 Data FSVA 2025 &amp; Bobot'!P557)</f>
        <v/>
      </c>
      <c r="AL556" s="35" t="str">
        <f>IF('[2]2.1 Data FSVA 2025 &amp; Bobot'!R557="","",'[2]2.1 Data FSVA 2025 &amp; Bobot'!R557)</f>
        <v/>
      </c>
      <c r="AM556" s="35" t="str">
        <f>IF('[2]2.1 Data FSVA 2025 &amp; Bobot'!T557="","",'[2]2.1 Data FSVA 2025 &amp; Bobot'!T557)</f>
        <v/>
      </c>
      <c r="AN556" s="35" t="str">
        <f>IF('[2]2.1 Data FSVA 2025 &amp; Bobot'!V557="","",'[2]2.1 Data FSVA 2025 &amp; Bobot'!V557)</f>
        <v/>
      </c>
      <c r="AO556" s="35" t="str">
        <f>IF('[2]2.1 Data FSVA 2025 &amp; Bobot'!X557="","",'[2]2.1 Data FSVA 2025 &amp; Bobot'!X557)</f>
        <v/>
      </c>
      <c r="AP556" s="35" t="str">
        <f>IF('[2]2.1 Data FSVA 2025 &amp; Bobot'!Z557="","",'[2]2.1 Data FSVA 2025 &amp; Bobot'!Z557)</f>
        <v/>
      </c>
      <c r="AQ556" s="35" t="str">
        <f>IF('[2]2.1 Data FSVA 2025 &amp; Bobot'!AB557="","",'[2]2.1 Data FSVA 2025 &amp; Bobot'!AB557)</f>
        <v/>
      </c>
      <c r="AR556" s="35" t="str">
        <f>IF('[2]2.1 Data FSVA 2025 &amp; Bobot'!AD557="","",'[2]2.1 Data FSVA 2025 &amp; Bobot'!AD557)</f>
        <v/>
      </c>
      <c r="AS556" s="27" t="str">
        <f>IF('[2]2.4 Prioritas Individu'!G557="","",'[2]2.4 Prioritas Individu'!G557)</f>
        <v/>
      </c>
      <c r="AT556" s="27" t="str">
        <f>IF('[2]2.4 Prioritas Individu'!H557="","",'[2]2.4 Prioritas Individu'!H557)</f>
        <v/>
      </c>
      <c r="AU556" s="27" t="str">
        <f>IF('[2]2.4 Prioritas Individu'!I557="","",'[2]2.4 Prioritas Individu'!I557)</f>
        <v/>
      </c>
      <c r="AV556" s="27" t="str">
        <f>IF('[2]2.4 Prioritas Individu'!J557="","",'[2]2.4 Prioritas Individu'!J557)</f>
        <v/>
      </c>
      <c r="AW556" s="27" t="str">
        <f>IF('[2]2.4 Prioritas Individu'!K557="","",'[2]2.4 Prioritas Individu'!K557)</f>
        <v/>
      </c>
      <c r="AX556" s="27" t="str">
        <f>IF('[2]2.4 Prioritas Individu'!L557="","",'[2]2.4 Prioritas Individu'!L557)</f>
        <v/>
      </c>
      <c r="AY556" s="27" t="str">
        <f>IF('[2]2.4 Prioritas Individu'!M557="","",'[2]2.4 Prioritas Individu'!M557)</f>
        <v/>
      </c>
      <c r="AZ556" s="27" t="str">
        <f>IF('[2]2.4 Prioritas Individu'!N557="","",'[2]2.4 Prioritas Individu'!N557)</f>
        <v/>
      </c>
      <c r="BA556" s="27" t="str">
        <f>IF('[2]2.4 Prioritas Individu'!O557="","",'[2]2.4 Prioritas Individu'!O557)</f>
        <v/>
      </c>
      <c r="BB556" s="27" t="str">
        <f>IF('[2]2.4 Prioritas Individu'!P557="","",'[2]2.4 Prioritas Individu'!P557)</f>
        <v/>
      </c>
      <c r="BC556" s="27" t="str">
        <f>IF('[2]2.4 Prioritas Individu'!Q557="","",'[2]2.4 Prioritas Individu'!Q557)</f>
        <v/>
      </c>
      <c r="BD556" s="27" t="str">
        <f>IF('[2]2.4 Prioritas Individu'!R557="","",'[2]2.4 Prioritas Individu'!R557)</f>
        <v/>
      </c>
      <c r="BE556" s="25" t="str">
        <f>IF('[2]2.4 Prioritas Individu'!S557="","",'[2]2.4 Prioritas Individu'!S557)</f>
        <v>-</v>
      </c>
      <c r="BF556" s="27" t="str">
        <f>IF('[2]2.4 Prioritas Individu'!T557="","",'[2]2.4 Prioritas Individu'!T557)</f>
        <v>-</v>
      </c>
      <c r="BG556" s="27" t="str">
        <f>IF('[2]2.4 Prioritas Individu'!U557="","",'[2]2.4 Prioritas Individu'!U557)</f>
        <v>-</v>
      </c>
      <c r="BH556" s="25" t="str">
        <f>IF('[2]2.3 Indeks &amp; Cut off Komposit'!G1268="","",'[2]2.3 Indeks &amp; Cut off Komposit'!G1268)</f>
        <v/>
      </c>
      <c r="BI556" s="25" t="str">
        <f>IF('[2]2.3 Indeks &amp; Cut off Komposit'!H1268="","",'[2]2.3 Indeks &amp; Cut off Komposit'!H1268)</f>
        <v/>
      </c>
      <c r="BJ556" s="25" t="str">
        <f>IF('[2]2.3 Indeks &amp; Cut off Komposit'!I1268="","",'[2]2.3 Indeks &amp; Cut off Komposit'!I1268)</f>
        <v/>
      </c>
      <c r="BK556" s="25" t="str">
        <f>IF('[2]2.3 Indeks &amp; Cut off Komposit'!J1268="","",'[2]2.3 Indeks &amp; Cut off Komposit'!J1268)</f>
        <v/>
      </c>
      <c r="BL556" s="25" t="str">
        <f>IF('[2]2.3 Indeks &amp; Cut off Komposit'!K1268="","",'[2]2.3 Indeks &amp; Cut off Komposit'!K1268)</f>
        <v/>
      </c>
      <c r="BM556" s="25" t="str">
        <f>IF('[2]2.3 Indeks &amp; Cut off Komposit'!L1268="","",'[2]2.3 Indeks &amp; Cut off Komposit'!L1268)</f>
        <v/>
      </c>
      <c r="BN556" s="25" t="str">
        <f>IF('[2]2.3 Indeks &amp; Cut off Komposit'!M1268="","",'[2]2.3 Indeks &amp; Cut off Komposit'!M1268)</f>
        <v/>
      </c>
      <c r="BO556" s="25" t="str">
        <f>IF('[2]2.3 Indeks &amp; Cut off Komposit'!N1268="","",'[2]2.3 Indeks &amp; Cut off Komposit'!N1268)</f>
        <v/>
      </c>
      <c r="BP556" s="25" t="str">
        <f>IF('[2]2.3 Indeks &amp; Cut off Komposit'!O1268="","",'[2]2.3 Indeks &amp; Cut off Komposit'!O1268)</f>
        <v/>
      </c>
      <c r="BQ556" s="25" t="str">
        <f>IF('[2]2.3 Indeks &amp; Cut off Komposit'!P1268="","",'[2]2.3 Indeks &amp; Cut off Komposit'!P1268)</f>
        <v/>
      </c>
      <c r="BR556" s="25" t="str">
        <f>IF('[2]2.3 Indeks &amp; Cut off Komposit'!Q1268="","",'[2]2.3 Indeks &amp; Cut off Komposit'!Q1268)</f>
        <v/>
      </c>
      <c r="BS556" s="25" t="str">
        <f>IF('[2]2.3 Indeks &amp; Cut off Komposit'!R1268="","",'[2]2.3 Indeks &amp; Cut off Komposit'!R1268)</f>
        <v/>
      </c>
      <c r="BT556" s="25" t="str">
        <f>IF('[2]2.3 Indeks &amp; Cut off Komposit'!S1268="","",'[2]2.3 Indeks &amp; Cut off Komposit'!S1268)</f>
        <v>-</v>
      </c>
      <c r="BU556" s="25" t="str">
        <f>IF('[2]2.3 Indeks &amp; Cut off Komposit'!T1268="","",'[2]2.3 Indeks &amp; Cut off Komposit'!T1268)</f>
        <v>-</v>
      </c>
      <c r="BV556" s="25" t="str">
        <f>IF('[2]2.3 Indeks &amp; Cut off Komposit'!U1268="","",'[2]2.3 Indeks &amp; Cut off Komposit'!U1268)</f>
        <v>-</v>
      </c>
      <c r="BW556" s="25" t="str">
        <f>IF('[2]2.3 Indeks &amp; Cut off Komposit'!V1268="","",'[2]2.3 Indeks &amp; Cut off Komposit'!V1268)</f>
        <v>-</v>
      </c>
    </row>
    <row r="557" spans="1:75" x14ac:dyDescent="0.3">
      <c r="A557" s="14" t="str">
        <f>IF('[1]0.1 Produksi Pangan &amp; Penduduk'!A557="","",'[1]0.1 Produksi Pangan &amp; Penduduk'!A557)</f>
        <v/>
      </c>
      <c r="B557" s="4" t="str">
        <f>IF('[1]0.1 Produksi Pangan &amp; Penduduk'!B557="","",'[1]0.1 Produksi Pangan &amp; Penduduk'!B557)</f>
        <v/>
      </c>
      <c r="C557" s="14" t="str">
        <f>IF('[1]0.1 Produksi Pangan &amp; Penduduk'!C557="","",'[1]0.1 Produksi Pangan &amp; Penduduk'!C557)</f>
        <v/>
      </c>
      <c r="D557" s="14" t="str">
        <f>IF('[1]0.1 Produksi Pangan &amp; Penduduk'!D557="","",'[1]0.1 Produksi Pangan &amp; Penduduk'!D557)</f>
        <v/>
      </c>
      <c r="E557" s="14" t="str">
        <f>IF('[1]0.1 Produksi Pangan &amp; Penduduk'!E557="","",'[1]0.1 Produksi Pangan &amp; Penduduk'!E557)</f>
        <v/>
      </c>
      <c r="F557" s="4" t="str">
        <f>IF('[1]0.1 Produksi Pangan &amp; Penduduk'!F557="","",'[1]0.1 Produksi Pangan &amp; Penduduk'!F557)</f>
        <v/>
      </c>
      <c r="G557" s="35" t="str">
        <f>IF('[1]0.1 Produksi Pangan &amp; Penduduk'!J557="","",'[1]0.1 Produksi Pangan &amp; Penduduk'!J557)</f>
        <v/>
      </c>
      <c r="H557" s="35" t="str">
        <f>IF('[1]0.1 Produksi Pangan &amp; Penduduk'!M557="","",'[1]0.1 Produksi Pangan &amp; Penduduk'!M557)</f>
        <v/>
      </c>
      <c r="I557" s="35" t="str">
        <f>IF('[1]0.1 Produksi Pangan &amp; Penduduk'!S557="","",'[1]0.1 Produksi Pangan &amp; Penduduk'!S557)</f>
        <v/>
      </c>
      <c r="J557" s="35" t="str">
        <f>IF('[1]0.1 Produksi Pangan &amp; Penduduk'!Y557="","",'[1]0.1 Produksi Pangan &amp; Penduduk'!Y557)</f>
        <v/>
      </c>
      <c r="K557" s="35" t="str">
        <f>IF('[1]0.1 Produksi Pangan &amp; Penduduk'!AE557="","",'[1]0.1 Produksi Pangan &amp; Penduduk'!AE557)</f>
        <v/>
      </c>
      <c r="L557" s="35" t="str">
        <f>IF('[1]0.1 Produksi Pangan &amp; Penduduk'!AK557="","",'[1]0.1 Produksi Pangan &amp; Penduduk'!AK557)</f>
        <v/>
      </c>
      <c r="M557" s="35" t="str">
        <f>IF('[1]0.1 Produksi Pangan &amp; Penduduk'!AQ557="","",'[1]0.1 Produksi Pangan &amp; Penduduk'!AQ557)</f>
        <v/>
      </c>
      <c r="N557" s="35" t="str">
        <f>IF('[1]0.2 Konsumsi Energi'!J557="","",'[1]0.2 Konsumsi Energi'!J557)</f>
        <v/>
      </c>
      <c r="O557" s="35">
        <f>IF('[1]0.2 Konsumsi Energi'!M557="","",'[1]0.2 Konsumsi Energi'!M557)</f>
        <v>2100</v>
      </c>
      <c r="P557" s="35" t="str">
        <f>IF('[1]0.3 Konsumsi Protein Hewani'!J557="","",'[1]0.3 Konsumsi Protein Hewani'!J557)</f>
        <v/>
      </c>
      <c r="Q557" s="35">
        <f>IF('[1]0.3 Konsumsi Protein Hewani'!M557="","",'[1]0.3 Konsumsi Protein Hewani'!M557)</f>
        <v>25</v>
      </c>
      <c r="R557" s="35" t="str">
        <f>IF('[1]0.4 Stok_Cadangan'!J557="","",'[1]0.4 Stok_Cadangan'!J557)</f>
        <v/>
      </c>
      <c r="S557" s="35" t="str">
        <f>IF('[1]0.4 Stok_Cadangan'!M557="","",'[1]0.4 Stok_Cadangan'!M557)</f>
        <v/>
      </c>
      <c r="T557" s="35" t="str">
        <f>IF('[1]0.4 Stok_Cadangan'!P557="","",'[1]0.4 Stok_Cadangan'!P557)</f>
        <v/>
      </c>
      <c r="U557" s="35" t="str">
        <f>IF('[1]0.4 Stok_Cadangan'!T557="","",'[1]0.4 Stok_Cadangan'!T557)</f>
        <v/>
      </c>
      <c r="V557" s="35" t="str">
        <f>IF('[1]0.4 Stok_Cadangan'!W557="","",'[1]0.4 Stok_Cadangan'!W557)</f>
        <v/>
      </c>
      <c r="W557" s="35" t="str">
        <f>IF('[1]0.4 Stok_Cadangan'!Z557="","",'[1]0.4 Stok_Cadangan'!Z557)</f>
        <v/>
      </c>
      <c r="X557" s="35" t="str">
        <f>IF('[1]0.4 Stok_Cadangan'!AF557="","",'[1]0.4 Stok_Cadangan'!AF557)</f>
        <v/>
      </c>
      <c r="Y557" s="35" t="str">
        <f>IF('[1]0.4 Stok_Cadangan'!AI557="","",'[1]0.4 Stok_Cadangan'!AI557)</f>
        <v/>
      </c>
      <c r="Z557" s="35" t="str">
        <f>IF('[1]0.4 Stok_Cadangan'!AL557="","",'[1]0.4 Stok_Cadangan'!AL557)</f>
        <v/>
      </c>
      <c r="AA557" s="35" t="str">
        <f>IF('[1]0.5 Indikator Keterjangkauan'!P557="","",'[1]0.5 Indikator Keterjangkauan'!P557)</f>
        <v/>
      </c>
      <c r="AB557" s="35" t="str">
        <f>IF('[1]0.5 Indikator Keterjangkauan'!T557="","",'[1]0.5 Indikator Keterjangkauan'!T557)</f>
        <v/>
      </c>
      <c r="AC557" s="35" t="str">
        <f>IF('[1]0.5 Indikator Keterjangkauan'!X557="","",'[1]0.5 Indikator Keterjangkauan'!X557)</f>
        <v/>
      </c>
      <c r="AD557" s="35" t="str">
        <f>IF('[1]0.5 Indikator Keterjangkauan'!AB557="","",'[1]0.5 Indikator Keterjangkauan'!AB557)</f>
        <v/>
      </c>
      <c r="AE557" s="35" t="str">
        <f>IF('[1]0.6 Indikator Pemanfaatan'!V557="","",'[1]0.6 Indikator Pemanfaatan'!V557)</f>
        <v/>
      </c>
      <c r="AF557" s="35" t="str">
        <f>IF('[1]0.6 Indikator Pemanfaatan'!Z557="","",'[1]0.6 Indikator Pemanfaatan'!Z557)</f>
        <v/>
      </c>
      <c r="AG557" s="35" t="str">
        <f>IF('[2]2.1 Data FSVA 2025 &amp; Bobot'!H558="","",'[2]2.1 Data FSVA 2025 &amp; Bobot'!H558)</f>
        <v/>
      </c>
      <c r="AH557" s="35" t="str">
        <f>IF('[2]2.1 Data FSVA 2025 &amp; Bobot'!J558="","",'[2]2.1 Data FSVA 2025 &amp; Bobot'!J558)</f>
        <v/>
      </c>
      <c r="AI557" s="35" t="str">
        <f>IF('[2]2.1 Data FSVA 2025 &amp; Bobot'!L558="","",'[2]2.1 Data FSVA 2025 &amp; Bobot'!L558)</f>
        <v/>
      </c>
      <c r="AJ557" s="35" t="str">
        <f>IF('[2]2.1 Data FSVA 2025 &amp; Bobot'!N558="","",'[2]2.1 Data FSVA 2025 &amp; Bobot'!N558)</f>
        <v/>
      </c>
      <c r="AK557" s="35" t="str">
        <f>IF('[2]2.1 Data FSVA 2025 &amp; Bobot'!P558="","",'[2]2.1 Data FSVA 2025 &amp; Bobot'!P558)</f>
        <v/>
      </c>
      <c r="AL557" s="35" t="str">
        <f>IF('[2]2.1 Data FSVA 2025 &amp; Bobot'!R558="","",'[2]2.1 Data FSVA 2025 &amp; Bobot'!R558)</f>
        <v/>
      </c>
      <c r="AM557" s="35" t="str">
        <f>IF('[2]2.1 Data FSVA 2025 &amp; Bobot'!T558="","",'[2]2.1 Data FSVA 2025 &amp; Bobot'!T558)</f>
        <v/>
      </c>
      <c r="AN557" s="35" t="str">
        <f>IF('[2]2.1 Data FSVA 2025 &amp; Bobot'!V558="","",'[2]2.1 Data FSVA 2025 &amp; Bobot'!V558)</f>
        <v/>
      </c>
      <c r="AO557" s="35" t="str">
        <f>IF('[2]2.1 Data FSVA 2025 &amp; Bobot'!X558="","",'[2]2.1 Data FSVA 2025 &amp; Bobot'!X558)</f>
        <v/>
      </c>
      <c r="AP557" s="35" t="str">
        <f>IF('[2]2.1 Data FSVA 2025 &amp; Bobot'!Z558="","",'[2]2.1 Data FSVA 2025 &amp; Bobot'!Z558)</f>
        <v/>
      </c>
      <c r="AQ557" s="35" t="str">
        <f>IF('[2]2.1 Data FSVA 2025 &amp; Bobot'!AB558="","",'[2]2.1 Data FSVA 2025 &amp; Bobot'!AB558)</f>
        <v/>
      </c>
      <c r="AR557" s="35" t="str">
        <f>IF('[2]2.1 Data FSVA 2025 &amp; Bobot'!AD558="","",'[2]2.1 Data FSVA 2025 &amp; Bobot'!AD558)</f>
        <v/>
      </c>
      <c r="AS557" s="27" t="str">
        <f>IF('[2]2.4 Prioritas Individu'!G558="","",'[2]2.4 Prioritas Individu'!G558)</f>
        <v/>
      </c>
      <c r="AT557" s="27" t="str">
        <f>IF('[2]2.4 Prioritas Individu'!H558="","",'[2]2.4 Prioritas Individu'!H558)</f>
        <v/>
      </c>
      <c r="AU557" s="27" t="str">
        <f>IF('[2]2.4 Prioritas Individu'!I558="","",'[2]2.4 Prioritas Individu'!I558)</f>
        <v/>
      </c>
      <c r="AV557" s="27" t="str">
        <f>IF('[2]2.4 Prioritas Individu'!J558="","",'[2]2.4 Prioritas Individu'!J558)</f>
        <v/>
      </c>
      <c r="AW557" s="27" t="str">
        <f>IF('[2]2.4 Prioritas Individu'!K558="","",'[2]2.4 Prioritas Individu'!K558)</f>
        <v/>
      </c>
      <c r="AX557" s="27" t="str">
        <f>IF('[2]2.4 Prioritas Individu'!L558="","",'[2]2.4 Prioritas Individu'!L558)</f>
        <v/>
      </c>
      <c r="AY557" s="27" t="str">
        <f>IF('[2]2.4 Prioritas Individu'!M558="","",'[2]2.4 Prioritas Individu'!M558)</f>
        <v/>
      </c>
      <c r="AZ557" s="27" t="str">
        <f>IF('[2]2.4 Prioritas Individu'!N558="","",'[2]2.4 Prioritas Individu'!N558)</f>
        <v/>
      </c>
      <c r="BA557" s="27" t="str">
        <f>IF('[2]2.4 Prioritas Individu'!O558="","",'[2]2.4 Prioritas Individu'!O558)</f>
        <v/>
      </c>
      <c r="BB557" s="27" t="str">
        <f>IF('[2]2.4 Prioritas Individu'!P558="","",'[2]2.4 Prioritas Individu'!P558)</f>
        <v/>
      </c>
      <c r="BC557" s="27" t="str">
        <f>IF('[2]2.4 Prioritas Individu'!Q558="","",'[2]2.4 Prioritas Individu'!Q558)</f>
        <v/>
      </c>
      <c r="BD557" s="27" t="str">
        <f>IF('[2]2.4 Prioritas Individu'!R558="","",'[2]2.4 Prioritas Individu'!R558)</f>
        <v/>
      </c>
      <c r="BE557" s="25" t="str">
        <f>IF('[2]2.4 Prioritas Individu'!S558="","",'[2]2.4 Prioritas Individu'!S558)</f>
        <v>-</v>
      </c>
      <c r="BF557" s="27" t="str">
        <f>IF('[2]2.4 Prioritas Individu'!T558="","",'[2]2.4 Prioritas Individu'!T558)</f>
        <v>-</v>
      </c>
      <c r="BG557" s="27" t="str">
        <f>IF('[2]2.4 Prioritas Individu'!U558="","",'[2]2.4 Prioritas Individu'!U558)</f>
        <v>-</v>
      </c>
      <c r="BH557" s="25" t="str">
        <f>IF('[2]2.3 Indeks &amp; Cut off Komposit'!G1269="","",'[2]2.3 Indeks &amp; Cut off Komposit'!G1269)</f>
        <v/>
      </c>
      <c r="BI557" s="25" t="str">
        <f>IF('[2]2.3 Indeks &amp; Cut off Komposit'!H1269="","",'[2]2.3 Indeks &amp; Cut off Komposit'!H1269)</f>
        <v/>
      </c>
      <c r="BJ557" s="25" t="str">
        <f>IF('[2]2.3 Indeks &amp; Cut off Komposit'!I1269="","",'[2]2.3 Indeks &amp; Cut off Komposit'!I1269)</f>
        <v/>
      </c>
      <c r="BK557" s="25" t="str">
        <f>IF('[2]2.3 Indeks &amp; Cut off Komposit'!J1269="","",'[2]2.3 Indeks &amp; Cut off Komposit'!J1269)</f>
        <v/>
      </c>
      <c r="BL557" s="25" t="str">
        <f>IF('[2]2.3 Indeks &amp; Cut off Komposit'!K1269="","",'[2]2.3 Indeks &amp; Cut off Komposit'!K1269)</f>
        <v/>
      </c>
      <c r="BM557" s="25" t="str">
        <f>IF('[2]2.3 Indeks &amp; Cut off Komposit'!L1269="","",'[2]2.3 Indeks &amp; Cut off Komposit'!L1269)</f>
        <v/>
      </c>
      <c r="BN557" s="25" t="str">
        <f>IF('[2]2.3 Indeks &amp; Cut off Komposit'!M1269="","",'[2]2.3 Indeks &amp; Cut off Komposit'!M1269)</f>
        <v/>
      </c>
      <c r="BO557" s="25" t="str">
        <f>IF('[2]2.3 Indeks &amp; Cut off Komposit'!N1269="","",'[2]2.3 Indeks &amp; Cut off Komposit'!N1269)</f>
        <v/>
      </c>
      <c r="BP557" s="25" t="str">
        <f>IF('[2]2.3 Indeks &amp; Cut off Komposit'!O1269="","",'[2]2.3 Indeks &amp; Cut off Komposit'!O1269)</f>
        <v/>
      </c>
      <c r="BQ557" s="25" t="str">
        <f>IF('[2]2.3 Indeks &amp; Cut off Komposit'!P1269="","",'[2]2.3 Indeks &amp; Cut off Komposit'!P1269)</f>
        <v/>
      </c>
      <c r="BR557" s="25" t="str">
        <f>IF('[2]2.3 Indeks &amp; Cut off Komposit'!Q1269="","",'[2]2.3 Indeks &amp; Cut off Komposit'!Q1269)</f>
        <v/>
      </c>
      <c r="BS557" s="25" t="str">
        <f>IF('[2]2.3 Indeks &amp; Cut off Komposit'!R1269="","",'[2]2.3 Indeks &amp; Cut off Komposit'!R1269)</f>
        <v/>
      </c>
      <c r="BT557" s="25" t="str">
        <f>IF('[2]2.3 Indeks &amp; Cut off Komposit'!S1269="","",'[2]2.3 Indeks &amp; Cut off Komposit'!S1269)</f>
        <v>-</v>
      </c>
      <c r="BU557" s="25" t="str">
        <f>IF('[2]2.3 Indeks &amp; Cut off Komposit'!T1269="","",'[2]2.3 Indeks &amp; Cut off Komposit'!T1269)</f>
        <v>-</v>
      </c>
      <c r="BV557" s="25" t="str">
        <f>IF('[2]2.3 Indeks &amp; Cut off Komposit'!U1269="","",'[2]2.3 Indeks &amp; Cut off Komposit'!U1269)</f>
        <v>-</v>
      </c>
      <c r="BW557" s="25" t="str">
        <f>IF('[2]2.3 Indeks &amp; Cut off Komposit'!V1269="","",'[2]2.3 Indeks &amp; Cut off Komposit'!V1269)</f>
        <v>-</v>
      </c>
    </row>
    <row r="558" spans="1:75" x14ac:dyDescent="0.3">
      <c r="A558" s="14" t="str">
        <f>IF('[1]0.1 Produksi Pangan &amp; Penduduk'!A558="","",'[1]0.1 Produksi Pangan &amp; Penduduk'!A558)</f>
        <v/>
      </c>
      <c r="B558" s="4" t="str">
        <f>IF('[1]0.1 Produksi Pangan &amp; Penduduk'!B558="","",'[1]0.1 Produksi Pangan &amp; Penduduk'!B558)</f>
        <v/>
      </c>
      <c r="C558" s="14" t="str">
        <f>IF('[1]0.1 Produksi Pangan &amp; Penduduk'!C558="","",'[1]0.1 Produksi Pangan &amp; Penduduk'!C558)</f>
        <v/>
      </c>
      <c r="D558" s="14" t="str">
        <f>IF('[1]0.1 Produksi Pangan &amp; Penduduk'!D558="","",'[1]0.1 Produksi Pangan &amp; Penduduk'!D558)</f>
        <v/>
      </c>
      <c r="E558" s="14" t="str">
        <f>IF('[1]0.1 Produksi Pangan &amp; Penduduk'!E558="","",'[1]0.1 Produksi Pangan &amp; Penduduk'!E558)</f>
        <v/>
      </c>
      <c r="F558" s="4" t="str">
        <f>IF('[1]0.1 Produksi Pangan &amp; Penduduk'!F558="","",'[1]0.1 Produksi Pangan &amp; Penduduk'!F558)</f>
        <v/>
      </c>
      <c r="G558" s="35" t="str">
        <f>IF('[1]0.1 Produksi Pangan &amp; Penduduk'!J558="","",'[1]0.1 Produksi Pangan &amp; Penduduk'!J558)</f>
        <v/>
      </c>
      <c r="H558" s="35" t="str">
        <f>IF('[1]0.1 Produksi Pangan &amp; Penduduk'!M558="","",'[1]0.1 Produksi Pangan &amp; Penduduk'!M558)</f>
        <v/>
      </c>
      <c r="I558" s="35" t="str">
        <f>IF('[1]0.1 Produksi Pangan &amp; Penduduk'!S558="","",'[1]0.1 Produksi Pangan &amp; Penduduk'!S558)</f>
        <v/>
      </c>
      <c r="J558" s="35" t="str">
        <f>IF('[1]0.1 Produksi Pangan &amp; Penduduk'!Y558="","",'[1]0.1 Produksi Pangan &amp; Penduduk'!Y558)</f>
        <v/>
      </c>
      <c r="K558" s="35" t="str">
        <f>IF('[1]0.1 Produksi Pangan &amp; Penduduk'!AE558="","",'[1]0.1 Produksi Pangan &amp; Penduduk'!AE558)</f>
        <v/>
      </c>
      <c r="L558" s="35" t="str">
        <f>IF('[1]0.1 Produksi Pangan &amp; Penduduk'!AK558="","",'[1]0.1 Produksi Pangan &amp; Penduduk'!AK558)</f>
        <v/>
      </c>
      <c r="M558" s="35" t="str">
        <f>IF('[1]0.1 Produksi Pangan &amp; Penduduk'!AQ558="","",'[1]0.1 Produksi Pangan &amp; Penduduk'!AQ558)</f>
        <v/>
      </c>
      <c r="N558" s="35" t="str">
        <f>IF('[1]0.2 Konsumsi Energi'!J558="","",'[1]0.2 Konsumsi Energi'!J558)</f>
        <v/>
      </c>
      <c r="O558" s="35">
        <f>IF('[1]0.2 Konsumsi Energi'!M558="","",'[1]0.2 Konsumsi Energi'!M558)</f>
        <v>2100</v>
      </c>
      <c r="P558" s="35" t="str">
        <f>IF('[1]0.3 Konsumsi Protein Hewani'!J558="","",'[1]0.3 Konsumsi Protein Hewani'!J558)</f>
        <v/>
      </c>
      <c r="Q558" s="35">
        <f>IF('[1]0.3 Konsumsi Protein Hewani'!M558="","",'[1]0.3 Konsumsi Protein Hewani'!M558)</f>
        <v>25</v>
      </c>
      <c r="R558" s="35" t="str">
        <f>IF('[1]0.4 Stok_Cadangan'!J558="","",'[1]0.4 Stok_Cadangan'!J558)</f>
        <v/>
      </c>
      <c r="S558" s="35" t="str">
        <f>IF('[1]0.4 Stok_Cadangan'!M558="","",'[1]0.4 Stok_Cadangan'!M558)</f>
        <v/>
      </c>
      <c r="T558" s="35" t="str">
        <f>IF('[1]0.4 Stok_Cadangan'!P558="","",'[1]0.4 Stok_Cadangan'!P558)</f>
        <v/>
      </c>
      <c r="U558" s="35" t="str">
        <f>IF('[1]0.4 Stok_Cadangan'!T558="","",'[1]0.4 Stok_Cadangan'!T558)</f>
        <v/>
      </c>
      <c r="V558" s="35" t="str">
        <f>IF('[1]0.4 Stok_Cadangan'!W558="","",'[1]0.4 Stok_Cadangan'!W558)</f>
        <v/>
      </c>
      <c r="W558" s="35" t="str">
        <f>IF('[1]0.4 Stok_Cadangan'!Z558="","",'[1]0.4 Stok_Cadangan'!Z558)</f>
        <v/>
      </c>
      <c r="X558" s="35" t="str">
        <f>IF('[1]0.4 Stok_Cadangan'!AF558="","",'[1]0.4 Stok_Cadangan'!AF558)</f>
        <v/>
      </c>
      <c r="Y558" s="35" t="str">
        <f>IF('[1]0.4 Stok_Cadangan'!AI558="","",'[1]0.4 Stok_Cadangan'!AI558)</f>
        <v/>
      </c>
      <c r="Z558" s="35" t="str">
        <f>IF('[1]0.4 Stok_Cadangan'!AL558="","",'[1]0.4 Stok_Cadangan'!AL558)</f>
        <v/>
      </c>
      <c r="AA558" s="35" t="str">
        <f>IF('[1]0.5 Indikator Keterjangkauan'!P558="","",'[1]0.5 Indikator Keterjangkauan'!P558)</f>
        <v/>
      </c>
      <c r="AB558" s="35" t="str">
        <f>IF('[1]0.5 Indikator Keterjangkauan'!T558="","",'[1]0.5 Indikator Keterjangkauan'!T558)</f>
        <v/>
      </c>
      <c r="AC558" s="35" t="str">
        <f>IF('[1]0.5 Indikator Keterjangkauan'!X558="","",'[1]0.5 Indikator Keterjangkauan'!X558)</f>
        <v/>
      </c>
      <c r="AD558" s="35" t="str">
        <f>IF('[1]0.5 Indikator Keterjangkauan'!AB558="","",'[1]0.5 Indikator Keterjangkauan'!AB558)</f>
        <v/>
      </c>
      <c r="AE558" s="35" t="str">
        <f>IF('[1]0.6 Indikator Pemanfaatan'!V558="","",'[1]0.6 Indikator Pemanfaatan'!V558)</f>
        <v/>
      </c>
      <c r="AF558" s="35" t="str">
        <f>IF('[1]0.6 Indikator Pemanfaatan'!Z558="","",'[1]0.6 Indikator Pemanfaatan'!Z558)</f>
        <v/>
      </c>
      <c r="AG558" s="35" t="str">
        <f>IF('[2]2.1 Data FSVA 2025 &amp; Bobot'!H559="","",'[2]2.1 Data FSVA 2025 &amp; Bobot'!H559)</f>
        <v/>
      </c>
      <c r="AH558" s="35" t="str">
        <f>IF('[2]2.1 Data FSVA 2025 &amp; Bobot'!J559="","",'[2]2.1 Data FSVA 2025 &amp; Bobot'!J559)</f>
        <v/>
      </c>
      <c r="AI558" s="35" t="str">
        <f>IF('[2]2.1 Data FSVA 2025 &amp; Bobot'!L559="","",'[2]2.1 Data FSVA 2025 &amp; Bobot'!L559)</f>
        <v/>
      </c>
      <c r="AJ558" s="35" t="str">
        <f>IF('[2]2.1 Data FSVA 2025 &amp; Bobot'!N559="","",'[2]2.1 Data FSVA 2025 &amp; Bobot'!N559)</f>
        <v/>
      </c>
      <c r="AK558" s="35" t="str">
        <f>IF('[2]2.1 Data FSVA 2025 &amp; Bobot'!P559="","",'[2]2.1 Data FSVA 2025 &amp; Bobot'!P559)</f>
        <v/>
      </c>
      <c r="AL558" s="35" t="str">
        <f>IF('[2]2.1 Data FSVA 2025 &amp; Bobot'!R559="","",'[2]2.1 Data FSVA 2025 &amp; Bobot'!R559)</f>
        <v/>
      </c>
      <c r="AM558" s="35" t="str">
        <f>IF('[2]2.1 Data FSVA 2025 &amp; Bobot'!T559="","",'[2]2.1 Data FSVA 2025 &amp; Bobot'!T559)</f>
        <v/>
      </c>
      <c r="AN558" s="35" t="str">
        <f>IF('[2]2.1 Data FSVA 2025 &amp; Bobot'!V559="","",'[2]2.1 Data FSVA 2025 &amp; Bobot'!V559)</f>
        <v/>
      </c>
      <c r="AO558" s="35" t="str">
        <f>IF('[2]2.1 Data FSVA 2025 &amp; Bobot'!X559="","",'[2]2.1 Data FSVA 2025 &amp; Bobot'!X559)</f>
        <v/>
      </c>
      <c r="AP558" s="35" t="str">
        <f>IF('[2]2.1 Data FSVA 2025 &amp; Bobot'!Z559="","",'[2]2.1 Data FSVA 2025 &amp; Bobot'!Z559)</f>
        <v/>
      </c>
      <c r="AQ558" s="35" t="str">
        <f>IF('[2]2.1 Data FSVA 2025 &amp; Bobot'!AB559="","",'[2]2.1 Data FSVA 2025 &amp; Bobot'!AB559)</f>
        <v/>
      </c>
      <c r="AR558" s="35" t="str">
        <f>IF('[2]2.1 Data FSVA 2025 &amp; Bobot'!AD559="","",'[2]2.1 Data FSVA 2025 &amp; Bobot'!AD559)</f>
        <v/>
      </c>
      <c r="AS558" s="27" t="str">
        <f>IF('[2]2.4 Prioritas Individu'!G559="","",'[2]2.4 Prioritas Individu'!G559)</f>
        <v/>
      </c>
      <c r="AT558" s="27" t="str">
        <f>IF('[2]2.4 Prioritas Individu'!H559="","",'[2]2.4 Prioritas Individu'!H559)</f>
        <v/>
      </c>
      <c r="AU558" s="27" t="str">
        <f>IF('[2]2.4 Prioritas Individu'!I559="","",'[2]2.4 Prioritas Individu'!I559)</f>
        <v/>
      </c>
      <c r="AV558" s="27" t="str">
        <f>IF('[2]2.4 Prioritas Individu'!J559="","",'[2]2.4 Prioritas Individu'!J559)</f>
        <v/>
      </c>
      <c r="AW558" s="27" t="str">
        <f>IF('[2]2.4 Prioritas Individu'!K559="","",'[2]2.4 Prioritas Individu'!K559)</f>
        <v/>
      </c>
      <c r="AX558" s="27" t="str">
        <f>IF('[2]2.4 Prioritas Individu'!L559="","",'[2]2.4 Prioritas Individu'!L559)</f>
        <v/>
      </c>
      <c r="AY558" s="27" t="str">
        <f>IF('[2]2.4 Prioritas Individu'!M559="","",'[2]2.4 Prioritas Individu'!M559)</f>
        <v/>
      </c>
      <c r="AZ558" s="27" t="str">
        <f>IF('[2]2.4 Prioritas Individu'!N559="","",'[2]2.4 Prioritas Individu'!N559)</f>
        <v/>
      </c>
      <c r="BA558" s="27" t="str">
        <f>IF('[2]2.4 Prioritas Individu'!O559="","",'[2]2.4 Prioritas Individu'!O559)</f>
        <v/>
      </c>
      <c r="BB558" s="27" t="str">
        <f>IF('[2]2.4 Prioritas Individu'!P559="","",'[2]2.4 Prioritas Individu'!P559)</f>
        <v/>
      </c>
      <c r="BC558" s="27" t="str">
        <f>IF('[2]2.4 Prioritas Individu'!Q559="","",'[2]2.4 Prioritas Individu'!Q559)</f>
        <v/>
      </c>
      <c r="BD558" s="27" t="str">
        <f>IF('[2]2.4 Prioritas Individu'!R559="","",'[2]2.4 Prioritas Individu'!R559)</f>
        <v/>
      </c>
      <c r="BE558" s="25" t="str">
        <f>IF('[2]2.4 Prioritas Individu'!S559="","",'[2]2.4 Prioritas Individu'!S559)</f>
        <v>-</v>
      </c>
      <c r="BF558" s="27" t="str">
        <f>IF('[2]2.4 Prioritas Individu'!T559="","",'[2]2.4 Prioritas Individu'!T559)</f>
        <v>-</v>
      </c>
      <c r="BG558" s="27" t="str">
        <f>IF('[2]2.4 Prioritas Individu'!U559="","",'[2]2.4 Prioritas Individu'!U559)</f>
        <v>-</v>
      </c>
      <c r="BH558" s="25" t="str">
        <f>IF('[2]2.3 Indeks &amp; Cut off Komposit'!G1270="","",'[2]2.3 Indeks &amp; Cut off Komposit'!G1270)</f>
        <v/>
      </c>
      <c r="BI558" s="25" t="str">
        <f>IF('[2]2.3 Indeks &amp; Cut off Komposit'!H1270="","",'[2]2.3 Indeks &amp; Cut off Komposit'!H1270)</f>
        <v/>
      </c>
      <c r="BJ558" s="25" t="str">
        <f>IF('[2]2.3 Indeks &amp; Cut off Komposit'!I1270="","",'[2]2.3 Indeks &amp; Cut off Komposit'!I1270)</f>
        <v/>
      </c>
      <c r="BK558" s="25" t="str">
        <f>IF('[2]2.3 Indeks &amp; Cut off Komposit'!J1270="","",'[2]2.3 Indeks &amp; Cut off Komposit'!J1270)</f>
        <v/>
      </c>
      <c r="BL558" s="25" t="str">
        <f>IF('[2]2.3 Indeks &amp; Cut off Komposit'!K1270="","",'[2]2.3 Indeks &amp; Cut off Komposit'!K1270)</f>
        <v/>
      </c>
      <c r="BM558" s="25" t="str">
        <f>IF('[2]2.3 Indeks &amp; Cut off Komposit'!L1270="","",'[2]2.3 Indeks &amp; Cut off Komposit'!L1270)</f>
        <v/>
      </c>
      <c r="BN558" s="25" t="str">
        <f>IF('[2]2.3 Indeks &amp; Cut off Komposit'!M1270="","",'[2]2.3 Indeks &amp; Cut off Komposit'!M1270)</f>
        <v/>
      </c>
      <c r="BO558" s="25" t="str">
        <f>IF('[2]2.3 Indeks &amp; Cut off Komposit'!N1270="","",'[2]2.3 Indeks &amp; Cut off Komposit'!N1270)</f>
        <v/>
      </c>
      <c r="BP558" s="25" t="str">
        <f>IF('[2]2.3 Indeks &amp; Cut off Komposit'!O1270="","",'[2]2.3 Indeks &amp; Cut off Komposit'!O1270)</f>
        <v/>
      </c>
      <c r="BQ558" s="25" t="str">
        <f>IF('[2]2.3 Indeks &amp; Cut off Komposit'!P1270="","",'[2]2.3 Indeks &amp; Cut off Komposit'!P1270)</f>
        <v/>
      </c>
      <c r="BR558" s="25" t="str">
        <f>IF('[2]2.3 Indeks &amp; Cut off Komposit'!Q1270="","",'[2]2.3 Indeks &amp; Cut off Komposit'!Q1270)</f>
        <v/>
      </c>
      <c r="BS558" s="25" t="str">
        <f>IF('[2]2.3 Indeks &amp; Cut off Komposit'!R1270="","",'[2]2.3 Indeks &amp; Cut off Komposit'!R1270)</f>
        <v/>
      </c>
      <c r="BT558" s="25" t="str">
        <f>IF('[2]2.3 Indeks &amp; Cut off Komposit'!S1270="","",'[2]2.3 Indeks &amp; Cut off Komposit'!S1270)</f>
        <v>-</v>
      </c>
      <c r="BU558" s="25" t="str">
        <f>IF('[2]2.3 Indeks &amp; Cut off Komposit'!T1270="","",'[2]2.3 Indeks &amp; Cut off Komposit'!T1270)</f>
        <v>-</v>
      </c>
      <c r="BV558" s="25" t="str">
        <f>IF('[2]2.3 Indeks &amp; Cut off Komposit'!U1270="","",'[2]2.3 Indeks &amp; Cut off Komposit'!U1270)</f>
        <v>-</v>
      </c>
      <c r="BW558" s="25" t="str">
        <f>IF('[2]2.3 Indeks &amp; Cut off Komposit'!V1270="","",'[2]2.3 Indeks &amp; Cut off Komposit'!V1270)</f>
        <v>-</v>
      </c>
    </row>
    <row r="559" spans="1:75" x14ac:dyDescent="0.3">
      <c r="A559" s="14" t="str">
        <f>IF('[1]0.1 Produksi Pangan &amp; Penduduk'!A559="","",'[1]0.1 Produksi Pangan &amp; Penduduk'!A559)</f>
        <v/>
      </c>
      <c r="B559" s="4" t="str">
        <f>IF('[1]0.1 Produksi Pangan &amp; Penduduk'!B559="","",'[1]0.1 Produksi Pangan &amp; Penduduk'!B559)</f>
        <v/>
      </c>
      <c r="C559" s="14" t="str">
        <f>IF('[1]0.1 Produksi Pangan &amp; Penduduk'!C559="","",'[1]0.1 Produksi Pangan &amp; Penduduk'!C559)</f>
        <v/>
      </c>
      <c r="D559" s="14" t="str">
        <f>IF('[1]0.1 Produksi Pangan &amp; Penduduk'!D559="","",'[1]0.1 Produksi Pangan &amp; Penduduk'!D559)</f>
        <v/>
      </c>
      <c r="E559" s="14" t="str">
        <f>IF('[1]0.1 Produksi Pangan &amp; Penduduk'!E559="","",'[1]0.1 Produksi Pangan &amp; Penduduk'!E559)</f>
        <v/>
      </c>
      <c r="F559" s="4" t="str">
        <f>IF('[1]0.1 Produksi Pangan &amp; Penduduk'!F559="","",'[1]0.1 Produksi Pangan &amp; Penduduk'!F559)</f>
        <v/>
      </c>
      <c r="G559" s="35" t="str">
        <f>IF('[1]0.1 Produksi Pangan &amp; Penduduk'!J559="","",'[1]0.1 Produksi Pangan &amp; Penduduk'!J559)</f>
        <v/>
      </c>
      <c r="H559" s="35" t="str">
        <f>IF('[1]0.1 Produksi Pangan &amp; Penduduk'!M559="","",'[1]0.1 Produksi Pangan &amp; Penduduk'!M559)</f>
        <v/>
      </c>
      <c r="I559" s="35" t="str">
        <f>IF('[1]0.1 Produksi Pangan &amp; Penduduk'!S559="","",'[1]0.1 Produksi Pangan &amp; Penduduk'!S559)</f>
        <v/>
      </c>
      <c r="J559" s="35" t="str">
        <f>IF('[1]0.1 Produksi Pangan &amp; Penduduk'!Y559="","",'[1]0.1 Produksi Pangan &amp; Penduduk'!Y559)</f>
        <v/>
      </c>
      <c r="K559" s="35" t="str">
        <f>IF('[1]0.1 Produksi Pangan &amp; Penduduk'!AE559="","",'[1]0.1 Produksi Pangan &amp; Penduduk'!AE559)</f>
        <v/>
      </c>
      <c r="L559" s="35" t="str">
        <f>IF('[1]0.1 Produksi Pangan &amp; Penduduk'!AK559="","",'[1]0.1 Produksi Pangan &amp; Penduduk'!AK559)</f>
        <v/>
      </c>
      <c r="M559" s="35" t="str">
        <f>IF('[1]0.1 Produksi Pangan &amp; Penduduk'!AQ559="","",'[1]0.1 Produksi Pangan &amp; Penduduk'!AQ559)</f>
        <v/>
      </c>
      <c r="N559" s="35" t="str">
        <f>IF('[1]0.2 Konsumsi Energi'!J559="","",'[1]0.2 Konsumsi Energi'!J559)</f>
        <v/>
      </c>
      <c r="O559" s="35">
        <f>IF('[1]0.2 Konsumsi Energi'!M559="","",'[1]0.2 Konsumsi Energi'!M559)</f>
        <v>2100</v>
      </c>
      <c r="P559" s="35" t="str">
        <f>IF('[1]0.3 Konsumsi Protein Hewani'!J559="","",'[1]0.3 Konsumsi Protein Hewani'!J559)</f>
        <v/>
      </c>
      <c r="Q559" s="35">
        <f>IF('[1]0.3 Konsumsi Protein Hewani'!M559="","",'[1]0.3 Konsumsi Protein Hewani'!M559)</f>
        <v>25</v>
      </c>
      <c r="R559" s="35" t="str">
        <f>IF('[1]0.4 Stok_Cadangan'!J559="","",'[1]0.4 Stok_Cadangan'!J559)</f>
        <v/>
      </c>
      <c r="S559" s="35" t="str">
        <f>IF('[1]0.4 Stok_Cadangan'!M559="","",'[1]0.4 Stok_Cadangan'!M559)</f>
        <v/>
      </c>
      <c r="T559" s="35" t="str">
        <f>IF('[1]0.4 Stok_Cadangan'!P559="","",'[1]0.4 Stok_Cadangan'!P559)</f>
        <v/>
      </c>
      <c r="U559" s="35" t="str">
        <f>IF('[1]0.4 Stok_Cadangan'!T559="","",'[1]0.4 Stok_Cadangan'!T559)</f>
        <v/>
      </c>
      <c r="V559" s="35" t="str">
        <f>IF('[1]0.4 Stok_Cadangan'!W559="","",'[1]0.4 Stok_Cadangan'!W559)</f>
        <v/>
      </c>
      <c r="W559" s="35" t="str">
        <f>IF('[1]0.4 Stok_Cadangan'!Z559="","",'[1]0.4 Stok_Cadangan'!Z559)</f>
        <v/>
      </c>
      <c r="X559" s="35" t="str">
        <f>IF('[1]0.4 Stok_Cadangan'!AF559="","",'[1]0.4 Stok_Cadangan'!AF559)</f>
        <v/>
      </c>
      <c r="Y559" s="35" t="str">
        <f>IF('[1]0.4 Stok_Cadangan'!AI559="","",'[1]0.4 Stok_Cadangan'!AI559)</f>
        <v/>
      </c>
      <c r="Z559" s="35" t="str">
        <f>IF('[1]0.4 Stok_Cadangan'!AL559="","",'[1]0.4 Stok_Cadangan'!AL559)</f>
        <v/>
      </c>
      <c r="AA559" s="35" t="str">
        <f>IF('[1]0.5 Indikator Keterjangkauan'!P559="","",'[1]0.5 Indikator Keterjangkauan'!P559)</f>
        <v/>
      </c>
      <c r="AB559" s="35" t="str">
        <f>IF('[1]0.5 Indikator Keterjangkauan'!T559="","",'[1]0.5 Indikator Keterjangkauan'!T559)</f>
        <v/>
      </c>
      <c r="AC559" s="35" t="str">
        <f>IF('[1]0.5 Indikator Keterjangkauan'!X559="","",'[1]0.5 Indikator Keterjangkauan'!X559)</f>
        <v/>
      </c>
      <c r="AD559" s="35" t="str">
        <f>IF('[1]0.5 Indikator Keterjangkauan'!AB559="","",'[1]0.5 Indikator Keterjangkauan'!AB559)</f>
        <v/>
      </c>
      <c r="AE559" s="35" t="str">
        <f>IF('[1]0.6 Indikator Pemanfaatan'!V559="","",'[1]0.6 Indikator Pemanfaatan'!V559)</f>
        <v/>
      </c>
      <c r="AF559" s="35" t="str">
        <f>IF('[1]0.6 Indikator Pemanfaatan'!Z559="","",'[1]0.6 Indikator Pemanfaatan'!Z559)</f>
        <v/>
      </c>
      <c r="AG559" s="35" t="str">
        <f>IF('[2]2.1 Data FSVA 2025 &amp; Bobot'!H560="","",'[2]2.1 Data FSVA 2025 &amp; Bobot'!H560)</f>
        <v/>
      </c>
      <c r="AH559" s="35" t="str">
        <f>IF('[2]2.1 Data FSVA 2025 &amp; Bobot'!J560="","",'[2]2.1 Data FSVA 2025 &amp; Bobot'!J560)</f>
        <v/>
      </c>
      <c r="AI559" s="35" t="str">
        <f>IF('[2]2.1 Data FSVA 2025 &amp; Bobot'!L560="","",'[2]2.1 Data FSVA 2025 &amp; Bobot'!L560)</f>
        <v/>
      </c>
      <c r="AJ559" s="35" t="str">
        <f>IF('[2]2.1 Data FSVA 2025 &amp; Bobot'!N560="","",'[2]2.1 Data FSVA 2025 &amp; Bobot'!N560)</f>
        <v/>
      </c>
      <c r="AK559" s="35" t="str">
        <f>IF('[2]2.1 Data FSVA 2025 &amp; Bobot'!P560="","",'[2]2.1 Data FSVA 2025 &amp; Bobot'!P560)</f>
        <v/>
      </c>
      <c r="AL559" s="35" t="str">
        <f>IF('[2]2.1 Data FSVA 2025 &amp; Bobot'!R560="","",'[2]2.1 Data FSVA 2025 &amp; Bobot'!R560)</f>
        <v/>
      </c>
      <c r="AM559" s="35" t="str">
        <f>IF('[2]2.1 Data FSVA 2025 &amp; Bobot'!T560="","",'[2]2.1 Data FSVA 2025 &amp; Bobot'!T560)</f>
        <v/>
      </c>
      <c r="AN559" s="35" t="str">
        <f>IF('[2]2.1 Data FSVA 2025 &amp; Bobot'!V560="","",'[2]2.1 Data FSVA 2025 &amp; Bobot'!V560)</f>
        <v/>
      </c>
      <c r="AO559" s="35" t="str">
        <f>IF('[2]2.1 Data FSVA 2025 &amp; Bobot'!X560="","",'[2]2.1 Data FSVA 2025 &amp; Bobot'!X560)</f>
        <v/>
      </c>
      <c r="AP559" s="35" t="str">
        <f>IF('[2]2.1 Data FSVA 2025 &amp; Bobot'!Z560="","",'[2]2.1 Data FSVA 2025 &amp; Bobot'!Z560)</f>
        <v/>
      </c>
      <c r="AQ559" s="35" t="str">
        <f>IF('[2]2.1 Data FSVA 2025 &amp; Bobot'!AB560="","",'[2]2.1 Data FSVA 2025 &amp; Bobot'!AB560)</f>
        <v/>
      </c>
      <c r="AR559" s="35" t="str">
        <f>IF('[2]2.1 Data FSVA 2025 &amp; Bobot'!AD560="","",'[2]2.1 Data FSVA 2025 &amp; Bobot'!AD560)</f>
        <v/>
      </c>
      <c r="AS559" s="27" t="str">
        <f>IF('[2]2.4 Prioritas Individu'!G560="","",'[2]2.4 Prioritas Individu'!G560)</f>
        <v/>
      </c>
      <c r="AT559" s="27" t="str">
        <f>IF('[2]2.4 Prioritas Individu'!H560="","",'[2]2.4 Prioritas Individu'!H560)</f>
        <v/>
      </c>
      <c r="AU559" s="27" t="str">
        <f>IF('[2]2.4 Prioritas Individu'!I560="","",'[2]2.4 Prioritas Individu'!I560)</f>
        <v/>
      </c>
      <c r="AV559" s="27" t="str">
        <f>IF('[2]2.4 Prioritas Individu'!J560="","",'[2]2.4 Prioritas Individu'!J560)</f>
        <v/>
      </c>
      <c r="AW559" s="27" t="str">
        <f>IF('[2]2.4 Prioritas Individu'!K560="","",'[2]2.4 Prioritas Individu'!K560)</f>
        <v/>
      </c>
      <c r="AX559" s="27" t="str">
        <f>IF('[2]2.4 Prioritas Individu'!L560="","",'[2]2.4 Prioritas Individu'!L560)</f>
        <v/>
      </c>
      <c r="AY559" s="27" t="str">
        <f>IF('[2]2.4 Prioritas Individu'!M560="","",'[2]2.4 Prioritas Individu'!M560)</f>
        <v/>
      </c>
      <c r="AZ559" s="27" t="str">
        <f>IF('[2]2.4 Prioritas Individu'!N560="","",'[2]2.4 Prioritas Individu'!N560)</f>
        <v/>
      </c>
      <c r="BA559" s="27" t="str">
        <f>IF('[2]2.4 Prioritas Individu'!O560="","",'[2]2.4 Prioritas Individu'!O560)</f>
        <v/>
      </c>
      <c r="BB559" s="27" t="str">
        <f>IF('[2]2.4 Prioritas Individu'!P560="","",'[2]2.4 Prioritas Individu'!P560)</f>
        <v/>
      </c>
      <c r="BC559" s="27" t="str">
        <f>IF('[2]2.4 Prioritas Individu'!Q560="","",'[2]2.4 Prioritas Individu'!Q560)</f>
        <v/>
      </c>
      <c r="BD559" s="27" t="str">
        <f>IF('[2]2.4 Prioritas Individu'!R560="","",'[2]2.4 Prioritas Individu'!R560)</f>
        <v/>
      </c>
      <c r="BE559" s="25" t="str">
        <f>IF('[2]2.4 Prioritas Individu'!S560="","",'[2]2.4 Prioritas Individu'!S560)</f>
        <v>-</v>
      </c>
      <c r="BF559" s="27" t="str">
        <f>IF('[2]2.4 Prioritas Individu'!T560="","",'[2]2.4 Prioritas Individu'!T560)</f>
        <v>-</v>
      </c>
      <c r="BG559" s="27" t="str">
        <f>IF('[2]2.4 Prioritas Individu'!U560="","",'[2]2.4 Prioritas Individu'!U560)</f>
        <v>-</v>
      </c>
      <c r="BH559" s="25" t="str">
        <f>IF('[2]2.3 Indeks &amp; Cut off Komposit'!G1271="","",'[2]2.3 Indeks &amp; Cut off Komposit'!G1271)</f>
        <v/>
      </c>
      <c r="BI559" s="25" t="str">
        <f>IF('[2]2.3 Indeks &amp; Cut off Komposit'!H1271="","",'[2]2.3 Indeks &amp; Cut off Komposit'!H1271)</f>
        <v/>
      </c>
      <c r="BJ559" s="25" t="str">
        <f>IF('[2]2.3 Indeks &amp; Cut off Komposit'!I1271="","",'[2]2.3 Indeks &amp; Cut off Komposit'!I1271)</f>
        <v/>
      </c>
      <c r="BK559" s="25" t="str">
        <f>IF('[2]2.3 Indeks &amp; Cut off Komposit'!J1271="","",'[2]2.3 Indeks &amp; Cut off Komposit'!J1271)</f>
        <v/>
      </c>
      <c r="BL559" s="25" t="str">
        <f>IF('[2]2.3 Indeks &amp; Cut off Komposit'!K1271="","",'[2]2.3 Indeks &amp; Cut off Komposit'!K1271)</f>
        <v/>
      </c>
      <c r="BM559" s="25" t="str">
        <f>IF('[2]2.3 Indeks &amp; Cut off Komposit'!L1271="","",'[2]2.3 Indeks &amp; Cut off Komposit'!L1271)</f>
        <v/>
      </c>
      <c r="BN559" s="25" t="str">
        <f>IF('[2]2.3 Indeks &amp; Cut off Komposit'!M1271="","",'[2]2.3 Indeks &amp; Cut off Komposit'!M1271)</f>
        <v/>
      </c>
      <c r="BO559" s="25" t="str">
        <f>IF('[2]2.3 Indeks &amp; Cut off Komposit'!N1271="","",'[2]2.3 Indeks &amp; Cut off Komposit'!N1271)</f>
        <v/>
      </c>
      <c r="BP559" s="25" t="str">
        <f>IF('[2]2.3 Indeks &amp; Cut off Komposit'!O1271="","",'[2]2.3 Indeks &amp; Cut off Komposit'!O1271)</f>
        <v/>
      </c>
      <c r="BQ559" s="25" t="str">
        <f>IF('[2]2.3 Indeks &amp; Cut off Komposit'!P1271="","",'[2]2.3 Indeks &amp; Cut off Komposit'!P1271)</f>
        <v/>
      </c>
      <c r="BR559" s="25" t="str">
        <f>IF('[2]2.3 Indeks &amp; Cut off Komposit'!Q1271="","",'[2]2.3 Indeks &amp; Cut off Komposit'!Q1271)</f>
        <v/>
      </c>
      <c r="BS559" s="25" t="str">
        <f>IF('[2]2.3 Indeks &amp; Cut off Komposit'!R1271="","",'[2]2.3 Indeks &amp; Cut off Komposit'!R1271)</f>
        <v/>
      </c>
      <c r="BT559" s="25" t="str">
        <f>IF('[2]2.3 Indeks &amp; Cut off Komposit'!S1271="","",'[2]2.3 Indeks &amp; Cut off Komposit'!S1271)</f>
        <v>-</v>
      </c>
      <c r="BU559" s="25" t="str">
        <f>IF('[2]2.3 Indeks &amp; Cut off Komposit'!T1271="","",'[2]2.3 Indeks &amp; Cut off Komposit'!T1271)</f>
        <v>-</v>
      </c>
      <c r="BV559" s="25" t="str">
        <f>IF('[2]2.3 Indeks &amp; Cut off Komposit'!U1271="","",'[2]2.3 Indeks &amp; Cut off Komposit'!U1271)</f>
        <v>-</v>
      </c>
      <c r="BW559" s="25" t="str">
        <f>IF('[2]2.3 Indeks &amp; Cut off Komposit'!V1271="","",'[2]2.3 Indeks &amp; Cut off Komposit'!V1271)</f>
        <v>-</v>
      </c>
    </row>
    <row r="560" spans="1:75" x14ac:dyDescent="0.3">
      <c r="A560" s="14" t="str">
        <f>IF('[1]0.1 Produksi Pangan &amp; Penduduk'!A560="","",'[1]0.1 Produksi Pangan &amp; Penduduk'!A560)</f>
        <v/>
      </c>
      <c r="B560" s="4" t="str">
        <f>IF('[1]0.1 Produksi Pangan &amp; Penduduk'!B560="","",'[1]0.1 Produksi Pangan &amp; Penduduk'!B560)</f>
        <v/>
      </c>
      <c r="C560" s="14" t="str">
        <f>IF('[1]0.1 Produksi Pangan &amp; Penduduk'!C560="","",'[1]0.1 Produksi Pangan &amp; Penduduk'!C560)</f>
        <v/>
      </c>
      <c r="D560" s="14" t="str">
        <f>IF('[1]0.1 Produksi Pangan &amp; Penduduk'!D560="","",'[1]0.1 Produksi Pangan &amp; Penduduk'!D560)</f>
        <v/>
      </c>
      <c r="E560" s="14" t="str">
        <f>IF('[1]0.1 Produksi Pangan &amp; Penduduk'!E560="","",'[1]0.1 Produksi Pangan &amp; Penduduk'!E560)</f>
        <v/>
      </c>
      <c r="F560" s="4" t="str">
        <f>IF('[1]0.1 Produksi Pangan &amp; Penduduk'!F560="","",'[1]0.1 Produksi Pangan &amp; Penduduk'!F560)</f>
        <v/>
      </c>
      <c r="G560" s="35" t="str">
        <f>IF('[1]0.1 Produksi Pangan &amp; Penduduk'!J560="","",'[1]0.1 Produksi Pangan &amp; Penduduk'!J560)</f>
        <v/>
      </c>
      <c r="H560" s="35" t="str">
        <f>IF('[1]0.1 Produksi Pangan &amp; Penduduk'!M560="","",'[1]0.1 Produksi Pangan &amp; Penduduk'!M560)</f>
        <v/>
      </c>
      <c r="I560" s="35" t="str">
        <f>IF('[1]0.1 Produksi Pangan &amp; Penduduk'!S560="","",'[1]0.1 Produksi Pangan &amp; Penduduk'!S560)</f>
        <v/>
      </c>
      <c r="J560" s="35" t="str">
        <f>IF('[1]0.1 Produksi Pangan &amp; Penduduk'!Y560="","",'[1]0.1 Produksi Pangan &amp; Penduduk'!Y560)</f>
        <v/>
      </c>
      <c r="K560" s="35" t="str">
        <f>IF('[1]0.1 Produksi Pangan &amp; Penduduk'!AE560="","",'[1]0.1 Produksi Pangan &amp; Penduduk'!AE560)</f>
        <v/>
      </c>
      <c r="L560" s="35" t="str">
        <f>IF('[1]0.1 Produksi Pangan &amp; Penduduk'!AK560="","",'[1]0.1 Produksi Pangan &amp; Penduduk'!AK560)</f>
        <v/>
      </c>
      <c r="M560" s="35" t="str">
        <f>IF('[1]0.1 Produksi Pangan &amp; Penduduk'!AQ560="","",'[1]0.1 Produksi Pangan &amp; Penduduk'!AQ560)</f>
        <v/>
      </c>
      <c r="N560" s="35" t="str">
        <f>IF('[1]0.2 Konsumsi Energi'!J560="","",'[1]0.2 Konsumsi Energi'!J560)</f>
        <v/>
      </c>
      <c r="O560" s="35">
        <f>IF('[1]0.2 Konsumsi Energi'!M560="","",'[1]0.2 Konsumsi Energi'!M560)</f>
        <v>2100</v>
      </c>
      <c r="P560" s="35" t="str">
        <f>IF('[1]0.3 Konsumsi Protein Hewani'!J560="","",'[1]0.3 Konsumsi Protein Hewani'!J560)</f>
        <v/>
      </c>
      <c r="Q560" s="35">
        <f>IF('[1]0.3 Konsumsi Protein Hewani'!M560="","",'[1]0.3 Konsumsi Protein Hewani'!M560)</f>
        <v>25</v>
      </c>
      <c r="R560" s="35" t="str">
        <f>IF('[1]0.4 Stok_Cadangan'!J560="","",'[1]0.4 Stok_Cadangan'!J560)</f>
        <v/>
      </c>
      <c r="S560" s="35" t="str">
        <f>IF('[1]0.4 Stok_Cadangan'!M560="","",'[1]0.4 Stok_Cadangan'!M560)</f>
        <v/>
      </c>
      <c r="T560" s="35" t="str">
        <f>IF('[1]0.4 Stok_Cadangan'!P560="","",'[1]0.4 Stok_Cadangan'!P560)</f>
        <v/>
      </c>
      <c r="U560" s="35" t="str">
        <f>IF('[1]0.4 Stok_Cadangan'!T560="","",'[1]0.4 Stok_Cadangan'!T560)</f>
        <v/>
      </c>
      <c r="V560" s="35" t="str">
        <f>IF('[1]0.4 Stok_Cadangan'!W560="","",'[1]0.4 Stok_Cadangan'!W560)</f>
        <v/>
      </c>
      <c r="W560" s="35" t="str">
        <f>IF('[1]0.4 Stok_Cadangan'!Z560="","",'[1]0.4 Stok_Cadangan'!Z560)</f>
        <v/>
      </c>
      <c r="X560" s="35" t="str">
        <f>IF('[1]0.4 Stok_Cadangan'!AF560="","",'[1]0.4 Stok_Cadangan'!AF560)</f>
        <v/>
      </c>
      <c r="Y560" s="35" t="str">
        <f>IF('[1]0.4 Stok_Cadangan'!AI560="","",'[1]0.4 Stok_Cadangan'!AI560)</f>
        <v/>
      </c>
      <c r="Z560" s="35" t="str">
        <f>IF('[1]0.4 Stok_Cadangan'!AL560="","",'[1]0.4 Stok_Cadangan'!AL560)</f>
        <v/>
      </c>
      <c r="AA560" s="35" t="str">
        <f>IF('[1]0.5 Indikator Keterjangkauan'!P560="","",'[1]0.5 Indikator Keterjangkauan'!P560)</f>
        <v/>
      </c>
      <c r="AB560" s="35" t="str">
        <f>IF('[1]0.5 Indikator Keterjangkauan'!T560="","",'[1]0.5 Indikator Keterjangkauan'!T560)</f>
        <v/>
      </c>
      <c r="AC560" s="35" t="str">
        <f>IF('[1]0.5 Indikator Keterjangkauan'!X560="","",'[1]0.5 Indikator Keterjangkauan'!X560)</f>
        <v/>
      </c>
      <c r="AD560" s="35" t="str">
        <f>IF('[1]0.5 Indikator Keterjangkauan'!AB560="","",'[1]0.5 Indikator Keterjangkauan'!AB560)</f>
        <v/>
      </c>
      <c r="AE560" s="35" t="str">
        <f>IF('[1]0.6 Indikator Pemanfaatan'!V560="","",'[1]0.6 Indikator Pemanfaatan'!V560)</f>
        <v/>
      </c>
      <c r="AF560" s="35" t="str">
        <f>IF('[1]0.6 Indikator Pemanfaatan'!Z560="","",'[1]0.6 Indikator Pemanfaatan'!Z560)</f>
        <v/>
      </c>
      <c r="AG560" s="35" t="str">
        <f>IF('[2]2.1 Data FSVA 2025 &amp; Bobot'!H561="","",'[2]2.1 Data FSVA 2025 &amp; Bobot'!H561)</f>
        <v/>
      </c>
      <c r="AH560" s="35" t="str">
        <f>IF('[2]2.1 Data FSVA 2025 &amp; Bobot'!J561="","",'[2]2.1 Data FSVA 2025 &amp; Bobot'!J561)</f>
        <v/>
      </c>
      <c r="AI560" s="35" t="str">
        <f>IF('[2]2.1 Data FSVA 2025 &amp; Bobot'!L561="","",'[2]2.1 Data FSVA 2025 &amp; Bobot'!L561)</f>
        <v/>
      </c>
      <c r="AJ560" s="35" t="str">
        <f>IF('[2]2.1 Data FSVA 2025 &amp; Bobot'!N561="","",'[2]2.1 Data FSVA 2025 &amp; Bobot'!N561)</f>
        <v/>
      </c>
      <c r="AK560" s="35" t="str">
        <f>IF('[2]2.1 Data FSVA 2025 &amp; Bobot'!P561="","",'[2]2.1 Data FSVA 2025 &amp; Bobot'!P561)</f>
        <v/>
      </c>
      <c r="AL560" s="35" t="str">
        <f>IF('[2]2.1 Data FSVA 2025 &amp; Bobot'!R561="","",'[2]2.1 Data FSVA 2025 &amp; Bobot'!R561)</f>
        <v/>
      </c>
      <c r="AM560" s="35" t="str">
        <f>IF('[2]2.1 Data FSVA 2025 &amp; Bobot'!T561="","",'[2]2.1 Data FSVA 2025 &amp; Bobot'!T561)</f>
        <v/>
      </c>
      <c r="AN560" s="35" t="str">
        <f>IF('[2]2.1 Data FSVA 2025 &amp; Bobot'!V561="","",'[2]2.1 Data FSVA 2025 &amp; Bobot'!V561)</f>
        <v/>
      </c>
      <c r="AO560" s="35" t="str">
        <f>IF('[2]2.1 Data FSVA 2025 &amp; Bobot'!X561="","",'[2]2.1 Data FSVA 2025 &amp; Bobot'!X561)</f>
        <v/>
      </c>
      <c r="AP560" s="35" t="str">
        <f>IF('[2]2.1 Data FSVA 2025 &amp; Bobot'!Z561="","",'[2]2.1 Data FSVA 2025 &amp; Bobot'!Z561)</f>
        <v/>
      </c>
      <c r="AQ560" s="35" t="str">
        <f>IF('[2]2.1 Data FSVA 2025 &amp; Bobot'!AB561="","",'[2]2.1 Data FSVA 2025 &amp; Bobot'!AB561)</f>
        <v/>
      </c>
      <c r="AR560" s="35" t="str">
        <f>IF('[2]2.1 Data FSVA 2025 &amp; Bobot'!AD561="","",'[2]2.1 Data FSVA 2025 &amp; Bobot'!AD561)</f>
        <v/>
      </c>
      <c r="AS560" s="27" t="str">
        <f>IF('[2]2.4 Prioritas Individu'!G561="","",'[2]2.4 Prioritas Individu'!G561)</f>
        <v/>
      </c>
      <c r="AT560" s="27" t="str">
        <f>IF('[2]2.4 Prioritas Individu'!H561="","",'[2]2.4 Prioritas Individu'!H561)</f>
        <v/>
      </c>
      <c r="AU560" s="27" t="str">
        <f>IF('[2]2.4 Prioritas Individu'!I561="","",'[2]2.4 Prioritas Individu'!I561)</f>
        <v/>
      </c>
      <c r="AV560" s="27" t="str">
        <f>IF('[2]2.4 Prioritas Individu'!J561="","",'[2]2.4 Prioritas Individu'!J561)</f>
        <v/>
      </c>
      <c r="AW560" s="27" t="str">
        <f>IF('[2]2.4 Prioritas Individu'!K561="","",'[2]2.4 Prioritas Individu'!K561)</f>
        <v/>
      </c>
      <c r="AX560" s="27" t="str">
        <f>IF('[2]2.4 Prioritas Individu'!L561="","",'[2]2.4 Prioritas Individu'!L561)</f>
        <v/>
      </c>
      <c r="AY560" s="27" t="str">
        <f>IF('[2]2.4 Prioritas Individu'!M561="","",'[2]2.4 Prioritas Individu'!M561)</f>
        <v/>
      </c>
      <c r="AZ560" s="27" t="str">
        <f>IF('[2]2.4 Prioritas Individu'!N561="","",'[2]2.4 Prioritas Individu'!N561)</f>
        <v/>
      </c>
      <c r="BA560" s="27" t="str">
        <f>IF('[2]2.4 Prioritas Individu'!O561="","",'[2]2.4 Prioritas Individu'!O561)</f>
        <v/>
      </c>
      <c r="BB560" s="27" t="str">
        <f>IF('[2]2.4 Prioritas Individu'!P561="","",'[2]2.4 Prioritas Individu'!P561)</f>
        <v/>
      </c>
      <c r="BC560" s="27" t="str">
        <f>IF('[2]2.4 Prioritas Individu'!Q561="","",'[2]2.4 Prioritas Individu'!Q561)</f>
        <v/>
      </c>
      <c r="BD560" s="27" t="str">
        <f>IF('[2]2.4 Prioritas Individu'!R561="","",'[2]2.4 Prioritas Individu'!R561)</f>
        <v/>
      </c>
      <c r="BE560" s="25" t="str">
        <f>IF('[2]2.4 Prioritas Individu'!S561="","",'[2]2.4 Prioritas Individu'!S561)</f>
        <v>-</v>
      </c>
      <c r="BF560" s="27" t="str">
        <f>IF('[2]2.4 Prioritas Individu'!T561="","",'[2]2.4 Prioritas Individu'!T561)</f>
        <v>-</v>
      </c>
      <c r="BG560" s="27" t="str">
        <f>IF('[2]2.4 Prioritas Individu'!U561="","",'[2]2.4 Prioritas Individu'!U561)</f>
        <v>-</v>
      </c>
      <c r="BH560" s="25" t="str">
        <f>IF('[2]2.3 Indeks &amp; Cut off Komposit'!G1272="","",'[2]2.3 Indeks &amp; Cut off Komposit'!G1272)</f>
        <v/>
      </c>
      <c r="BI560" s="25" t="str">
        <f>IF('[2]2.3 Indeks &amp; Cut off Komposit'!H1272="","",'[2]2.3 Indeks &amp; Cut off Komposit'!H1272)</f>
        <v/>
      </c>
      <c r="BJ560" s="25" t="str">
        <f>IF('[2]2.3 Indeks &amp; Cut off Komposit'!I1272="","",'[2]2.3 Indeks &amp; Cut off Komposit'!I1272)</f>
        <v/>
      </c>
      <c r="BK560" s="25" t="str">
        <f>IF('[2]2.3 Indeks &amp; Cut off Komposit'!J1272="","",'[2]2.3 Indeks &amp; Cut off Komposit'!J1272)</f>
        <v/>
      </c>
      <c r="BL560" s="25" t="str">
        <f>IF('[2]2.3 Indeks &amp; Cut off Komposit'!K1272="","",'[2]2.3 Indeks &amp; Cut off Komposit'!K1272)</f>
        <v/>
      </c>
      <c r="BM560" s="25" t="str">
        <f>IF('[2]2.3 Indeks &amp; Cut off Komposit'!L1272="","",'[2]2.3 Indeks &amp; Cut off Komposit'!L1272)</f>
        <v/>
      </c>
      <c r="BN560" s="25" t="str">
        <f>IF('[2]2.3 Indeks &amp; Cut off Komposit'!M1272="","",'[2]2.3 Indeks &amp; Cut off Komposit'!M1272)</f>
        <v/>
      </c>
      <c r="BO560" s="25" t="str">
        <f>IF('[2]2.3 Indeks &amp; Cut off Komposit'!N1272="","",'[2]2.3 Indeks &amp; Cut off Komposit'!N1272)</f>
        <v/>
      </c>
      <c r="BP560" s="25" t="str">
        <f>IF('[2]2.3 Indeks &amp; Cut off Komposit'!O1272="","",'[2]2.3 Indeks &amp; Cut off Komposit'!O1272)</f>
        <v/>
      </c>
      <c r="BQ560" s="25" t="str">
        <f>IF('[2]2.3 Indeks &amp; Cut off Komposit'!P1272="","",'[2]2.3 Indeks &amp; Cut off Komposit'!P1272)</f>
        <v/>
      </c>
      <c r="BR560" s="25" t="str">
        <f>IF('[2]2.3 Indeks &amp; Cut off Komposit'!Q1272="","",'[2]2.3 Indeks &amp; Cut off Komposit'!Q1272)</f>
        <v/>
      </c>
      <c r="BS560" s="25" t="str">
        <f>IF('[2]2.3 Indeks &amp; Cut off Komposit'!R1272="","",'[2]2.3 Indeks &amp; Cut off Komposit'!R1272)</f>
        <v/>
      </c>
      <c r="BT560" s="25" t="str">
        <f>IF('[2]2.3 Indeks &amp; Cut off Komposit'!S1272="","",'[2]2.3 Indeks &amp; Cut off Komposit'!S1272)</f>
        <v>-</v>
      </c>
      <c r="BU560" s="25" t="str">
        <f>IF('[2]2.3 Indeks &amp; Cut off Komposit'!T1272="","",'[2]2.3 Indeks &amp; Cut off Komposit'!T1272)</f>
        <v>-</v>
      </c>
      <c r="BV560" s="25" t="str">
        <f>IF('[2]2.3 Indeks &amp; Cut off Komposit'!U1272="","",'[2]2.3 Indeks &amp; Cut off Komposit'!U1272)</f>
        <v>-</v>
      </c>
      <c r="BW560" s="25" t="str">
        <f>IF('[2]2.3 Indeks &amp; Cut off Komposit'!V1272="","",'[2]2.3 Indeks &amp; Cut off Komposit'!V1272)</f>
        <v>-</v>
      </c>
    </row>
    <row r="561" spans="1:75" x14ac:dyDescent="0.3">
      <c r="A561" s="14" t="str">
        <f>IF('[1]0.1 Produksi Pangan &amp; Penduduk'!A561="","",'[1]0.1 Produksi Pangan &amp; Penduduk'!A561)</f>
        <v/>
      </c>
      <c r="B561" s="4" t="str">
        <f>IF('[1]0.1 Produksi Pangan &amp; Penduduk'!B561="","",'[1]0.1 Produksi Pangan &amp; Penduduk'!B561)</f>
        <v/>
      </c>
      <c r="C561" s="14" t="str">
        <f>IF('[1]0.1 Produksi Pangan &amp; Penduduk'!C561="","",'[1]0.1 Produksi Pangan &amp; Penduduk'!C561)</f>
        <v/>
      </c>
      <c r="D561" s="14" t="str">
        <f>IF('[1]0.1 Produksi Pangan &amp; Penduduk'!D561="","",'[1]0.1 Produksi Pangan &amp; Penduduk'!D561)</f>
        <v/>
      </c>
      <c r="E561" s="14" t="str">
        <f>IF('[1]0.1 Produksi Pangan &amp; Penduduk'!E561="","",'[1]0.1 Produksi Pangan &amp; Penduduk'!E561)</f>
        <v/>
      </c>
      <c r="F561" s="4" t="str">
        <f>IF('[1]0.1 Produksi Pangan &amp; Penduduk'!F561="","",'[1]0.1 Produksi Pangan &amp; Penduduk'!F561)</f>
        <v/>
      </c>
      <c r="G561" s="35" t="str">
        <f>IF('[1]0.1 Produksi Pangan &amp; Penduduk'!J561="","",'[1]0.1 Produksi Pangan &amp; Penduduk'!J561)</f>
        <v/>
      </c>
      <c r="H561" s="35" t="str">
        <f>IF('[1]0.1 Produksi Pangan &amp; Penduduk'!M561="","",'[1]0.1 Produksi Pangan &amp; Penduduk'!M561)</f>
        <v/>
      </c>
      <c r="I561" s="35" t="str">
        <f>IF('[1]0.1 Produksi Pangan &amp; Penduduk'!S561="","",'[1]0.1 Produksi Pangan &amp; Penduduk'!S561)</f>
        <v/>
      </c>
      <c r="J561" s="35" t="str">
        <f>IF('[1]0.1 Produksi Pangan &amp; Penduduk'!Y561="","",'[1]0.1 Produksi Pangan &amp; Penduduk'!Y561)</f>
        <v/>
      </c>
      <c r="K561" s="35" t="str">
        <f>IF('[1]0.1 Produksi Pangan &amp; Penduduk'!AE561="","",'[1]0.1 Produksi Pangan &amp; Penduduk'!AE561)</f>
        <v/>
      </c>
      <c r="L561" s="35" t="str">
        <f>IF('[1]0.1 Produksi Pangan &amp; Penduduk'!AK561="","",'[1]0.1 Produksi Pangan &amp; Penduduk'!AK561)</f>
        <v/>
      </c>
      <c r="M561" s="35" t="str">
        <f>IF('[1]0.1 Produksi Pangan &amp; Penduduk'!AQ561="","",'[1]0.1 Produksi Pangan &amp; Penduduk'!AQ561)</f>
        <v/>
      </c>
      <c r="N561" s="35" t="str">
        <f>IF('[1]0.2 Konsumsi Energi'!J561="","",'[1]0.2 Konsumsi Energi'!J561)</f>
        <v/>
      </c>
      <c r="O561" s="35">
        <f>IF('[1]0.2 Konsumsi Energi'!M561="","",'[1]0.2 Konsumsi Energi'!M561)</f>
        <v>2100</v>
      </c>
      <c r="P561" s="35" t="str">
        <f>IF('[1]0.3 Konsumsi Protein Hewani'!J561="","",'[1]0.3 Konsumsi Protein Hewani'!J561)</f>
        <v/>
      </c>
      <c r="Q561" s="35">
        <f>IF('[1]0.3 Konsumsi Protein Hewani'!M561="","",'[1]0.3 Konsumsi Protein Hewani'!M561)</f>
        <v>25</v>
      </c>
      <c r="R561" s="35" t="str">
        <f>IF('[1]0.4 Stok_Cadangan'!J561="","",'[1]0.4 Stok_Cadangan'!J561)</f>
        <v/>
      </c>
      <c r="S561" s="35" t="str">
        <f>IF('[1]0.4 Stok_Cadangan'!M561="","",'[1]0.4 Stok_Cadangan'!M561)</f>
        <v/>
      </c>
      <c r="T561" s="35" t="str">
        <f>IF('[1]0.4 Stok_Cadangan'!P561="","",'[1]0.4 Stok_Cadangan'!P561)</f>
        <v/>
      </c>
      <c r="U561" s="35" t="str">
        <f>IF('[1]0.4 Stok_Cadangan'!T561="","",'[1]0.4 Stok_Cadangan'!T561)</f>
        <v/>
      </c>
      <c r="V561" s="35" t="str">
        <f>IF('[1]0.4 Stok_Cadangan'!W561="","",'[1]0.4 Stok_Cadangan'!W561)</f>
        <v/>
      </c>
      <c r="W561" s="35" t="str">
        <f>IF('[1]0.4 Stok_Cadangan'!Z561="","",'[1]0.4 Stok_Cadangan'!Z561)</f>
        <v/>
      </c>
      <c r="X561" s="35" t="str">
        <f>IF('[1]0.4 Stok_Cadangan'!AF561="","",'[1]0.4 Stok_Cadangan'!AF561)</f>
        <v/>
      </c>
      <c r="Y561" s="35" t="str">
        <f>IF('[1]0.4 Stok_Cadangan'!AI561="","",'[1]0.4 Stok_Cadangan'!AI561)</f>
        <v/>
      </c>
      <c r="Z561" s="35" t="str">
        <f>IF('[1]0.4 Stok_Cadangan'!AL561="","",'[1]0.4 Stok_Cadangan'!AL561)</f>
        <v/>
      </c>
      <c r="AA561" s="35" t="str">
        <f>IF('[1]0.5 Indikator Keterjangkauan'!P561="","",'[1]0.5 Indikator Keterjangkauan'!P561)</f>
        <v/>
      </c>
      <c r="AB561" s="35" t="str">
        <f>IF('[1]0.5 Indikator Keterjangkauan'!T561="","",'[1]0.5 Indikator Keterjangkauan'!T561)</f>
        <v/>
      </c>
      <c r="AC561" s="35" t="str">
        <f>IF('[1]0.5 Indikator Keterjangkauan'!X561="","",'[1]0.5 Indikator Keterjangkauan'!X561)</f>
        <v/>
      </c>
      <c r="AD561" s="35" t="str">
        <f>IF('[1]0.5 Indikator Keterjangkauan'!AB561="","",'[1]0.5 Indikator Keterjangkauan'!AB561)</f>
        <v/>
      </c>
      <c r="AE561" s="35" t="str">
        <f>IF('[1]0.6 Indikator Pemanfaatan'!V561="","",'[1]0.6 Indikator Pemanfaatan'!V561)</f>
        <v/>
      </c>
      <c r="AF561" s="35" t="str">
        <f>IF('[1]0.6 Indikator Pemanfaatan'!Z561="","",'[1]0.6 Indikator Pemanfaatan'!Z561)</f>
        <v/>
      </c>
      <c r="AG561" s="35" t="str">
        <f>IF('[2]2.1 Data FSVA 2025 &amp; Bobot'!H562="","",'[2]2.1 Data FSVA 2025 &amp; Bobot'!H562)</f>
        <v/>
      </c>
      <c r="AH561" s="35" t="str">
        <f>IF('[2]2.1 Data FSVA 2025 &amp; Bobot'!J562="","",'[2]2.1 Data FSVA 2025 &amp; Bobot'!J562)</f>
        <v/>
      </c>
      <c r="AI561" s="35" t="str">
        <f>IF('[2]2.1 Data FSVA 2025 &amp; Bobot'!L562="","",'[2]2.1 Data FSVA 2025 &amp; Bobot'!L562)</f>
        <v/>
      </c>
      <c r="AJ561" s="35" t="str">
        <f>IF('[2]2.1 Data FSVA 2025 &amp; Bobot'!N562="","",'[2]2.1 Data FSVA 2025 &amp; Bobot'!N562)</f>
        <v/>
      </c>
      <c r="AK561" s="35" t="str">
        <f>IF('[2]2.1 Data FSVA 2025 &amp; Bobot'!P562="","",'[2]2.1 Data FSVA 2025 &amp; Bobot'!P562)</f>
        <v/>
      </c>
      <c r="AL561" s="35" t="str">
        <f>IF('[2]2.1 Data FSVA 2025 &amp; Bobot'!R562="","",'[2]2.1 Data FSVA 2025 &amp; Bobot'!R562)</f>
        <v/>
      </c>
      <c r="AM561" s="35" t="str">
        <f>IF('[2]2.1 Data FSVA 2025 &amp; Bobot'!T562="","",'[2]2.1 Data FSVA 2025 &amp; Bobot'!T562)</f>
        <v/>
      </c>
      <c r="AN561" s="35" t="str">
        <f>IF('[2]2.1 Data FSVA 2025 &amp; Bobot'!V562="","",'[2]2.1 Data FSVA 2025 &amp; Bobot'!V562)</f>
        <v/>
      </c>
      <c r="AO561" s="35" t="str">
        <f>IF('[2]2.1 Data FSVA 2025 &amp; Bobot'!X562="","",'[2]2.1 Data FSVA 2025 &amp; Bobot'!X562)</f>
        <v/>
      </c>
      <c r="AP561" s="35" t="str">
        <f>IF('[2]2.1 Data FSVA 2025 &amp; Bobot'!Z562="","",'[2]2.1 Data FSVA 2025 &amp; Bobot'!Z562)</f>
        <v/>
      </c>
      <c r="AQ561" s="35" t="str">
        <f>IF('[2]2.1 Data FSVA 2025 &amp; Bobot'!AB562="","",'[2]2.1 Data FSVA 2025 &amp; Bobot'!AB562)</f>
        <v/>
      </c>
      <c r="AR561" s="35" t="str">
        <f>IF('[2]2.1 Data FSVA 2025 &amp; Bobot'!AD562="","",'[2]2.1 Data FSVA 2025 &amp; Bobot'!AD562)</f>
        <v/>
      </c>
      <c r="AS561" s="27" t="str">
        <f>IF('[2]2.4 Prioritas Individu'!G562="","",'[2]2.4 Prioritas Individu'!G562)</f>
        <v/>
      </c>
      <c r="AT561" s="27" t="str">
        <f>IF('[2]2.4 Prioritas Individu'!H562="","",'[2]2.4 Prioritas Individu'!H562)</f>
        <v/>
      </c>
      <c r="AU561" s="27" t="str">
        <f>IF('[2]2.4 Prioritas Individu'!I562="","",'[2]2.4 Prioritas Individu'!I562)</f>
        <v/>
      </c>
      <c r="AV561" s="27" t="str">
        <f>IF('[2]2.4 Prioritas Individu'!J562="","",'[2]2.4 Prioritas Individu'!J562)</f>
        <v/>
      </c>
      <c r="AW561" s="27" t="str">
        <f>IF('[2]2.4 Prioritas Individu'!K562="","",'[2]2.4 Prioritas Individu'!K562)</f>
        <v/>
      </c>
      <c r="AX561" s="27" t="str">
        <f>IF('[2]2.4 Prioritas Individu'!L562="","",'[2]2.4 Prioritas Individu'!L562)</f>
        <v/>
      </c>
      <c r="AY561" s="27" t="str">
        <f>IF('[2]2.4 Prioritas Individu'!M562="","",'[2]2.4 Prioritas Individu'!M562)</f>
        <v/>
      </c>
      <c r="AZ561" s="27" t="str">
        <f>IF('[2]2.4 Prioritas Individu'!N562="","",'[2]2.4 Prioritas Individu'!N562)</f>
        <v/>
      </c>
      <c r="BA561" s="27" t="str">
        <f>IF('[2]2.4 Prioritas Individu'!O562="","",'[2]2.4 Prioritas Individu'!O562)</f>
        <v/>
      </c>
      <c r="BB561" s="27" t="str">
        <f>IF('[2]2.4 Prioritas Individu'!P562="","",'[2]2.4 Prioritas Individu'!P562)</f>
        <v/>
      </c>
      <c r="BC561" s="27" t="str">
        <f>IF('[2]2.4 Prioritas Individu'!Q562="","",'[2]2.4 Prioritas Individu'!Q562)</f>
        <v/>
      </c>
      <c r="BD561" s="27" t="str">
        <f>IF('[2]2.4 Prioritas Individu'!R562="","",'[2]2.4 Prioritas Individu'!R562)</f>
        <v/>
      </c>
      <c r="BE561" s="25" t="str">
        <f>IF('[2]2.4 Prioritas Individu'!S562="","",'[2]2.4 Prioritas Individu'!S562)</f>
        <v>-</v>
      </c>
      <c r="BF561" s="27" t="str">
        <f>IF('[2]2.4 Prioritas Individu'!T562="","",'[2]2.4 Prioritas Individu'!T562)</f>
        <v>-</v>
      </c>
      <c r="BG561" s="27" t="str">
        <f>IF('[2]2.4 Prioritas Individu'!U562="","",'[2]2.4 Prioritas Individu'!U562)</f>
        <v>-</v>
      </c>
      <c r="BH561" s="25" t="str">
        <f>IF('[2]2.3 Indeks &amp; Cut off Komposit'!G1273="","",'[2]2.3 Indeks &amp; Cut off Komposit'!G1273)</f>
        <v/>
      </c>
      <c r="BI561" s="25" t="str">
        <f>IF('[2]2.3 Indeks &amp; Cut off Komposit'!H1273="","",'[2]2.3 Indeks &amp; Cut off Komposit'!H1273)</f>
        <v/>
      </c>
      <c r="BJ561" s="25" t="str">
        <f>IF('[2]2.3 Indeks &amp; Cut off Komposit'!I1273="","",'[2]2.3 Indeks &amp; Cut off Komposit'!I1273)</f>
        <v/>
      </c>
      <c r="BK561" s="25" t="str">
        <f>IF('[2]2.3 Indeks &amp; Cut off Komposit'!J1273="","",'[2]2.3 Indeks &amp; Cut off Komposit'!J1273)</f>
        <v/>
      </c>
      <c r="BL561" s="25" t="str">
        <f>IF('[2]2.3 Indeks &amp; Cut off Komposit'!K1273="","",'[2]2.3 Indeks &amp; Cut off Komposit'!K1273)</f>
        <v/>
      </c>
      <c r="BM561" s="25" t="str">
        <f>IF('[2]2.3 Indeks &amp; Cut off Komposit'!L1273="","",'[2]2.3 Indeks &amp; Cut off Komposit'!L1273)</f>
        <v/>
      </c>
      <c r="BN561" s="25" t="str">
        <f>IF('[2]2.3 Indeks &amp; Cut off Komposit'!M1273="","",'[2]2.3 Indeks &amp; Cut off Komposit'!M1273)</f>
        <v/>
      </c>
      <c r="BO561" s="25" t="str">
        <f>IF('[2]2.3 Indeks &amp; Cut off Komposit'!N1273="","",'[2]2.3 Indeks &amp; Cut off Komposit'!N1273)</f>
        <v/>
      </c>
      <c r="BP561" s="25" t="str">
        <f>IF('[2]2.3 Indeks &amp; Cut off Komposit'!O1273="","",'[2]2.3 Indeks &amp; Cut off Komposit'!O1273)</f>
        <v/>
      </c>
      <c r="BQ561" s="25" t="str">
        <f>IF('[2]2.3 Indeks &amp; Cut off Komposit'!P1273="","",'[2]2.3 Indeks &amp; Cut off Komposit'!P1273)</f>
        <v/>
      </c>
      <c r="BR561" s="25" t="str">
        <f>IF('[2]2.3 Indeks &amp; Cut off Komposit'!Q1273="","",'[2]2.3 Indeks &amp; Cut off Komposit'!Q1273)</f>
        <v/>
      </c>
      <c r="BS561" s="25" t="str">
        <f>IF('[2]2.3 Indeks &amp; Cut off Komposit'!R1273="","",'[2]2.3 Indeks &amp; Cut off Komposit'!R1273)</f>
        <v/>
      </c>
      <c r="BT561" s="25" t="str">
        <f>IF('[2]2.3 Indeks &amp; Cut off Komposit'!S1273="","",'[2]2.3 Indeks &amp; Cut off Komposit'!S1273)</f>
        <v>-</v>
      </c>
      <c r="BU561" s="25" t="str">
        <f>IF('[2]2.3 Indeks &amp; Cut off Komposit'!T1273="","",'[2]2.3 Indeks &amp; Cut off Komposit'!T1273)</f>
        <v>-</v>
      </c>
      <c r="BV561" s="25" t="str">
        <f>IF('[2]2.3 Indeks &amp; Cut off Komposit'!U1273="","",'[2]2.3 Indeks &amp; Cut off Komposit'!U1273)</f>
        <v>-</v>
      </c>
      <c r="BW561" s="25" t="str">
        <f>IF('[2]2.3 Indeks &amp; Cut off Komposit'!V1273="","",'[2]2.3 Indeks &amp; Cut off Komposit'!V1273)</f>
        <v>-</v>
      </c>
    </row>
    <row r="562" spans="1:75" x14ac:dyDescent="0.3">
      <c r="A562" s="14" t="str">
        <f>IF('[1]0.1 Produksi Pangan &amp; Penduduk'!A562="","",'[1]0.1 Produksi Pangan &amp; Penduduk'!A562)</f>
        <v/>
      </c>
      <c r="B562" s="4" t="str">
        <f>IF('[1]0.1 Produksi Pangan &amp; Penduduk'!B562="","",'[1]0.1 Produksi Pangan &amp; Penduduk'!B562)</f>
        <v/>
      </c>
      <c r="C562" s="14" t="str">
        <f>IF('[1]0.1 Produksi Pangan &amp; Penduduk'!C562="","",'[1]0.1 Produksi Pangan &amp; Penduduk'!C562)</f>
        <v/>
      </c>
      <c r="D562" s="14" t="str">
        <f>IF('[1]0.1 Produksi Pangan &amp; Penduduk'!D562="","",'[1]0.1 Produksi Pangan &amp; Penduduk'!D562)</f>
        <v/>
      </c>
      <c r="E562" s="14" t="str">
        <f>IF('[1]0.1 Produksi Pangan &amp; Penduduk'!E562="","",'[1]0.1 Produksi Pangan &amp; Penduduk'!E562)</f>
        <v/>
      </c>
      <c r="F562" s="4" t="str">
        <f>IF('[1]0.1 Produksi Pangan &amp; Penduduk'!F562="","",'[1]0.1 Produksi Pangan &amp; Penduduk'!F562)</f>
        <v/>
      </c>
      <c r="G562" s="35" t="str">
        <f>IF('[1]0.1 Produksi Pangan &amp; Penduduk'!J562="","",'[1]0.1 Produksi Pangan &amp; Penduduk'!J562)</f>
        <v/>
      </c>
      <c r="H562" s="35" t="str">
        <f>IF('[1]0.1 Produksi Pangan &amp; Penduduk'!M562="","",'[1]0.1 Produksi Pangan &amp; Penduduk'!M562)</f>
        <v/>
      </c>
      <c r="I562" s="35" t="str">
        <f>IF('[1]0.1 Produksi Pangan &amp; Penduduk'!S562="","",'[1]0.1 Produksi Pangan &amp; Penduduk'!S562)</f>
        <v/>
      </c>
      <c r="J562" s="35" t="str">
        <f>IF('[1]0.1 Produksi Pangan &amp; Penduduk'!Y562="","",'[1]0.1 Produksi Pangan &amp; Penduduk'!Y562)</f>
        <v/>
      </c>
      <c r="K562" s="35" t="str">
        <f>IF('[1]0.1 Produksi Pangan &amp; Penduduk'!AE562="","",'[1]0.1 Produksi Pangan &amp; Penduduk'!AE562)</f>
        <v/>
      </c>
      <c r="L562" s="35" t="str">
        <f>IF('[1]0.1 Produksi Pangan &amp; Penduduk'!AK562="","",'[1]0.1 Produksi Pangan &amp; Penduduk'!AK562)</f>
        <v/>
      </c>
      <c r="M562" s="35" t="str">
        <f>IF('[1]0.1 Produksi Pangan &amp; Penduduk'!AQ562="","",'[1]0.1 Produksi Pangan &amp; Penduduk'!AQ562)</f>
        <v/>
      </c>
      <c r="N562" s="35" t="str">
        <f>IF('[1]0.2 Konsumsi Energi'!J562="","",'[1]0.2 Konsumsi Energi'!J562)</f>
        <v/>
      </c>
      <c r="O562" s="35">
        <f>IF('[1]0.2 Konsumsi Energi'!M562="","",'[1]0.2 Konsumsi Energi'!M562)</f>
        <v>2100</v>
      </c>
      <c r="P562" s="35" t="str">
        <f>IF('[1]0.3 Konsumsi Protein Hewani'!J562="","",'[1]0.3 Konsumsi Protein Hewani'!J562)</f>
        <v/>
      </c>
      <c r="Q562" s="35">
        <f>IF('[1]0.3 Konsumsi Protein Hewani'!M562="","",'[1]0.3 Konsumsi Protein Hewani'!M562)</f>
        <v>25</v>
      </c>
      <c r="R562" s="35" t="str">
        <f>IF('[1]0.4 Stok_Cadangan'!J562="","",'[1]0.4 Stok_Cadangan'!J562)</f>
        <v/>
      </c>
      <c r="S562" s="35" t="str">
        <f>IF('[1]0.4 Stok_Cadangan'!M562="","",'[1]0.4 Stok_Cadangan'!M562)</f>
        <v/>
      </c>
      <c r="T562" s="35" t="str">
        <f>IF('[1]0.4 Stok_Cadangan'!P562="","",'[1]0.4 Stok_Cadangan'!P562)</f>
        <v/>
      </c>
      <c r="U562" s="35" t="str">
        <f>IF('[1]0.4 Stok_Cadangan'!T562="","",'[1]0.4 Stok_Cadangan'!T562)</f>
        <v/>
      </c>
      <c r="V562" s="35" t="str">
        <f>IF('[1]0.4 Stok_Cadangan'!W562="","",'[1]0.4 Stok_Cadangan'!W562)</f>
        <v/>
      </c>
      <c r="W562" s="35" t="str">
        <f>IF('[1]0.4 Stok_Cadangan'!Z562="","",'[1]0.4 Stok_Cadangan'!Z562)</f>
        <v/>
      </c>
      <c r="X562" s="35" t="str">
        <f>IF('[1]0.4 Stok_Cadangan'!AF562="","",'[1]0.4 Stok_Cadangan'!AF562)</f>
        <v/>
      </c>
      <c r="Y562" s="35" t="str">
        <f>IF('[1]0.4 Stok_Cadangan'!AI562="","",'[1]0.4 Stok_Cadangan'!AI562)</f>
        <v/>
      </c>
      <c r="Z562" s="35" t="str">
        <f>IF('[1]0.4 Stok_Cadangan'!AL562="","",'[1]0.4 Stok_Cadangan'!AL562)</f>
        <v/>
      </c>
      <c r="AA562" s="35" t="str">
        <f>IF('[1]0.5 Indikator Keterjangkauan'!P562="","",'[1]0.5 Indikator Keterjangkauan'!P562)</f>
        <v/>
      </c>
      <c r="AB562" s="35" t="str">
        <f>IF('[1]0.5 Indikator Keterjangkauan'!T562="","",'[1]0.5 Indikator Keterjangkauan'!T562)</f>
        <v/>
      </c>
      <c r="AC562" s="35" t="str">
        <f>IF('[1]0.5 Indikator Keterjangkauan'!X562="","",'[1]0.5 Indikator Keterjangkauan'!X562)</f>
        <v/>
      </c>
      <c r="AD562" s="35" t="str">
        <f>IF('[1]0.5 Indikator Keterjangkauan'!AB562="","",'[1]0.5 Indikator Keterjangkauan'!AB562)</f>
        <v/>
      </c>
      <c r="AE562" s="35" t="str">
        <f>IF('[1]0.6 Indikator Pemanfaatan'!V562="","",'[1]0.6 Indikator Pemanfaatan'!V562)</f>
        <v/>
      </c>
      <c r="AF562" s="35" t="str">
        <f>IF('[1]0.6 Indikator Pemanfaatan'!Z562="","",'[1]0.6 Indikator Pemanfaatan'!Z562)</f>
        <v/>
      </c>
      <c r="AG562" s="35" t="str">
        <f>IF('[2]2.1 Data FSVA 2025 &amp; Bobot'!H563="","",'[2]2.1 Data FSVA 2025 &amp; Bobot'!H563)</f>
        <v/>
      </c>
      <c r="AH562" s="35" t="str">
        <f>IF('[2]2.1 Data FSVA 2025 &amp; Bobot'!J563="","",'[2]2.1 Data FSVA 2025 &amp; Bobot'!J563)</f>
        <v/>
      </c>
      <c r="AI562" s="35" t="str">
        <f>IF('[2]2.1 Data FSVA 2025 &amp; Bobot'!L563="","",'[2]2.1 Data FSVA 2025 &amp; Bobot'!L563)</f>
        <v/>
      </c>
      <c r="AJ562" s="35" t="str">
        <f>IF('[2]2.1 Data FSVA 2025 &amp; Bobot'!N563="","",'[2]2.1 Data FSVA 2025 &amp; Bobot'!N563)</f>
        <v/>
      </c>
      <c r="AK562" s="35" t="str">
        <f>IF('[2]2.1 Data FSVA 2025 &amp; Bobot'!P563="","",'[2]2.1 Data FSVA 2025 &amp; Bobot'!P563)</f>
        <v/>
      </c>
      <c r="AL562" s="35" t="str">
        <f>IF('[2]2.1 Data FSVA 2025 &amp; Bobot'!R563="","",'[2]2.1 Data FSVA 2025 &amp; Bobot'!R563)</f>
        <v/>
      </c>
      <c r="AM562" s="35" t="str">
        <f>IF('[2]2.1 Data FSVA 2025 &amp; Bobot'!T563="","",'[2]2.1 Data FSVA 2025 &amp; Bobot'!T563)</f>
        <v/>
      </c>
      <c r="AN562" s="35" t="str">
        <f>IF('[2]2.1 Data FSVA 2025 &amp; Bobot'!V563="","",'[2]2.1 Data FSVA 2025 &amp; Bobot'!V563)</f>
        <v/>
      </c>
      <c r="AO562" s="35" t="str">
        <f>IF('[2]2.1 Data FSVA 2025 &amp; Bobot'!X563="","",'[2]2.1 Data FSVA 2025 &amp; Bobot'!X563)</f>
        <v/>
      </c>
      <c r="AP562" s="35" t="str">
        <f>IF('[2]2.1 Data FSVA 2025 &amp; Bobot'!Z563="","",'[2]2.1 Data FSVA 2025 &amp; Bobot'!Z563)</f>
        <v/>
      </c>
      <c r="AQ562" s="35" t="str">
        <f>IF('[2]2.1 Data FSVA 2025 &amp; Bobot'!AB563="","",'[2]2.1 Data FSVA 2025 &amp; Bobot'!AB563)</f>
        <v/>
      </c>
      <c r="AR562" s="35" t="str">
        <f>IF('[2]2.1 Data FSVA 2025 &amp; Bobot'!AD563="","",'[2]2.1 Data FSVA 2025 &amp; Bobot'!AD563)</f>
        <v/>
      </c>
      <c r="AS562" s="27" t="str">
        <f>IF('[2]2.4 Prioritas Individu'!G563="","",'[2]2.4 Prioritas Individu'!G563)</f>
        <v/>
      </c>
      <c r="AT562" s="27" t="str">
        <f>IF('[2]2.4 Prioritas Individu'!H563="","",'[2]2.4 Prioritas Individu'!H563)</f>
        <v/>
      </c>
      <c r="AU562" s="27" t="str">
        <f>IF('[2]2.4 Prioritas Individu'!I563="","",'[2]2.4 Prioritas Individu'!I563)</f>
        <v/>
      </c>
      <c r="AV562" s="27" t="str">
        <f>IF('[2]2.4 Prioritas Individu'!J563="","",'[2]2.4 Prioritas Individu'!J563)</f>
        <v/>
      </c>
      <c r="AW562" s="27" t="str">
        <f>IF('[2]2.4 Prioritas Individu'!K563="","",'[2]2.4 Prioritas Individu'!K563)</f>
        <v/>
      </c>
      <c r="AX562" s="27" t="str">
        <f>IF('[2]2.4 Prioritas Individu'!L563="","",'[2]2.4 Prioritas Individu'!L563)</f>
        <v/>
      </c>
      <c r="AY562" s="27" t="str">
        <f>IF('[2]2.4 Prioritas Individu'!M563="","",'[2]2.4 Prioritas Individu'!M563)</f>
        <v/>
      </c>
      <c r="AZ562" s="27" t="str">
        <f>IF('[2]2.4 Prioritas Individu'!N563="","",'[2]2.4 Prioritas Individu'!N563)</f>
        <v/>
      </c>
      <c r="BA562" s="27" t="str">
        <f>IF('[2]2.4 Prioritas Individu'!O563="","",'[2]2.4 Prioritas Individu'!O563)</f>
        <v/>
      </c>
      <c r="BB562" s="27" t="str">
        <f>IF('[2]2.4 Prioritas Individu'!P563="","",'[2]2.4 Prioritas Individu'!P563)</f>
        <v/>
      </c>
      <c r="BC562" s="27" t="str">
        <f>IF('[2]2.4 Prioritas Individu'!Q563="","",'[2]2.4 Prioritas Individu'!Q563)</f>
        <v/>
      </c>
      <c r="BD562" s="27" t="str">
        <f>IF('[2]2.4 Prioritas Individu'!R563="","",'[2]2.4 Prioritas Individu'!R563)</f>
        <v/>
      </c>
      <c r="BE562" s="25" t="str">
        <f>IF('[2]2.4 Prioritas Individu'!S563="","",'[2]2.4 Prioritas Individu'!S563)</f>
        <v>-</v>
      </c>
      <c r="BF562" s="27" t="str">
        <f>IF('[2]2.4 Prioritas Individu'!T563="","",'[2]2.4 Prioritas Individu'!T563)</f>
        <v>-</v>
      </c>
      <c r="BG562" s="27" t="str">
        <f>IF('[2]2.4 Prioritas Individu'!U563="","",'[2]2.4 Prioritas Individu'!U563)</f>
        <v>-</v>
      </c>
      <c r="BH562" s="25" t="str">
        <f>IF('[2]2.3 Indeks &amp; Cut off Komposit'!G1274="","",'[2]2.3 Indeks &amp; Cut off Komposit'!G1274)</f>
        <v/>
      </c>
      <c r="BI562" s="25" t="str">
        <f>IF('[2]2.3 Indeks &amp; Cut off Komposit'!H1274="","",'[2]2.3 Indeks &amp; Cut off Komposit'!H1274)</f>
        <v/>
      </c>
      <c r="BJ562" s="25" t="str">
        <f>IF('[2]2.3 Indeks &amp; Cut off Komposit'!I1274="","",'[2]2.3 Indeks &amp; Cut off Komposit'!I1274)</f>
        <v/>
      </c>
      <c r="BK562" s="25" t="str">
        <f>IF('[2]2.3 Indeks &amp; Cut off Komposit'!J1274="","",'[2]2.3 Indeks &amp; Cut off Komposit'!J1274)</f>
        <v/>
      </c>
      <c r="BL562" s="25" t="str">
        <f>IF('[2]2.3 Indeks &amp; Cut off Komposit'!K1274="","",'[2]2.3 Indeks &amp; Cut off Komposit'!K1274)</f>
        <v/>
      </c>
      <c r="BM562" s="25" t="str">
        <f>IF('[2]2.3 Indeks &amp; Cut off Komposit'!L1274="","",'[2]2.3 Indeks &amp; Cut off Komposit'!L1274)</f>
        <v/>
      </c>
      <c r="BN562" s="25" t="str">
        <f>IF('[2]2.3 Indeks &amp; Cut off Komposit'!M1274="","",'[2]2.3 Indeks &amp; Cut off Komposit'!M1274)</f>
        <v/>
      </c>
      <c r="BO562" s="25" t="str">
        <f>IF('[2]2.3 Indeks &amp; Cut off Komposit'!N1274="","",'[2]2.3 Indeks &amp; Cut off Komposit'!N1274)</f>
        <v/>
      </c>
      <c r="BP562" s="25" t="str">
        <f>IF('[2]2.3 Indeks &amp; Cut off Komposit'!O1274="","",'[2]2.3 Indeks &amp; Cut off Komposit'!O1274)</f>
        <v/>
      </c>
      <c r="BQ562" s="25" t="str">
        <f>IF('[2]2.3 Indeks &amp; Cut off Komposit'!P1274="","",'[2]2.3 Indeks &amp; Cut off Komposit'!P1274)</f>
        <v/>
      </c>
      <c r="BR562" s="25" t="str">
        <f>IF('[2]2.3 Indeks &amp; Cut off Komposit'!Q1274="","",'[2]2.3 Indeks &amp; Cut off Komposit'!Q1274)</f>
        <v/>
      </c>
      <c r="BS562" s="25" t="str">
        <f>IF('[2]2.3 Indeks &amp; Cut off Komposit'!R1274="","",'[2]2.3 Indeks &amp; Cut off Komposit'!R1274)</f>
        <v/>
      </c>
      <c r="BT562" s="25" t="str">
        <f>IF('[2]2.3 Indeks &amp; Cut off Komposit'!S1274="","",'[2]2.3 Indeks &amp; Cut off Komposit'!S1274)</f>
        <v>-</v>
      </c>
      <c r="BU562" s="25" t="str">
        <f>IF('[2]2.3 Indeks &amp; Cut off Komposit'!T1274="","",'[2]2.3 Indeks &amp; Cut off Komposit'!T1274)</f>
        <v>-</v>
      </c>
      <c r="BV562" s="25" t="str">
        <f>IF('[2]2.3 Indeks &amp; Cut off Komposit'!U1274="","",'[2]2.3 Indeks &amp; Cut off Komposit'!U1274)</f>
        <v>-</v>
      </c>
      <c r="BW562" s="25" t="str">
        <f>IF('[2]2.3 Indeks &amp; Cut off Komposit'!V1274="","",'[2]2.3 Indeks &amp; Cut off Komposit'!V1274)</f>
        <v>-</v>
      </c>
    </row>
    <row r="563" spans="1:75" x14ac:dyDescent="0.3">
      <c r="A563" s="14" t="str">
        <f>IF('[1]0.1 Produksi Pangan &amp; Penduduk'!A563="","",'[1]0.1 Produksi Pangan &amp; Penduduk'!A563)</f>
        <v/>
      </c>
      <c r="B563" s="4" t="str">
        <f>IF('[1]0.1 Produksi Pangan &amp; Penduduk'!B563="","",'[1]0.1 Produksi Pangan &amp; Penduduk'!B563)</f>
        <v/>
      </c>
      <c r="C563" s="14" t="str">
        <f>IF('[1]0.1 Produksi Pangan &amp; Penduduk'!C563="","",'[1]0.1 Produksi Pangan &amp; Penduduk'!C563)</f>
        <v/>
      </c>
      <c r="D563" s="14" t="str">
        <f>IF('[1]0.1 Produksi Pangan &amp; Penduduk'!D563="","",'[1]0.1 Produksi Pangan &amp; Penduduk'!D563)</f>
        <v/>
      </c>
      <c r="E563" s="14" t="str">
        <f>IF('[1]0.1 Produksi Pangan &amp; Penduduk'!E563="","",'[1]0.1 Produksi Pangan &amp; Penduduk'!E563)</f>
        <v/>
      </c>
      <c r="F563" s="4" t="str">
        <f>IF('[1]0.1 Produksi Pangan &amp; Penduduk'!F563="","",'[1]0.1 Produksi Pangan &amp; Penduduk'!F563)</f>
        <v/>
      </c>
      <c r="G563" s="35" t="str">
        <f>IF('[1]0.1 Produksi Pangan &amp; Penduduk'!J563="","",'[1]0.1 Produksi Pangan &amp; Penduduk'!J563)</f>
        <v/>
      </c>
      <c r="H563" s="35" t="str">
        <f>IF('[1]0.1 Produksi Pangan &amp; Penduduk'!M563="","",'[1]0.1 Produksi Pangan &amp; Penduduk'!M563)</f>
        <v/>
      </c>
      <c r="I563" s="35" t="str">
        <f>IF('[1]0.1 Produksi Pangan &amp; Penduduk'!S563="","",'[1]0.1 Produksi Pangan &amp; Penduduk'!S563)</f>
        <v/>
      </c>
      <c r="J563" s="35" t="str">
        <f>IF('[1]0.1 Produksi Pangan &amp; Penduduk'!Y563="","",'[1]0.1 Produksi Pangan &amp; Penduduk'!Y563)</f>
        <v/>
      </c>
      <c r="K563" s="35" t="str">
        <f>IF('[1]0.1 Produksi Pangan &amp; Penduduk'!AE563="","",'[1]0.1 Produksi Pangan &amp; Penduduk'!AE563)</f>
        <v/>
      </c>
      <c r="L563" s="35" t="str">
        <f>IF('[1]0.1 Produksi Pangan &amp; Penduduk'!AK563="","",'[1]0.1 Produksi Pangan &amp; Penduduk'!AK563)</f>
        <v/>
      </c>
      <c r="M563" s="35" t="str">
        <f>IF('[1]0.1 Produksi Pangan &amp; Penduduk'!AQ563="","",'[1]0.1 Produksi Pangan &amp; Penduduk'!AQ563)</f>
        <v/>
      </c>
      <c r="N563" s="35" t="str">
        <f>IF('[1]0.2 Konsumsi Energi'!J563="","",'[1]0.2 Konsumsi Energi'!J563)</f>
        <v/>
      </c>
      <c r="O563" s="35">
        <f>IF('[1]0.2 Konsumsi Energi'!M563="","",'[1]0.2 Konsumsi Energi'!M563)</f>
        <v>2100</v>
      </c>
      <c r="P563" s="35" t="str">
        <f>IF('[1]0.3 Konsumsi Protein Hewani'!J563="","",'[1]0.3 Konsumsi Protein Hewani'!J563)</f>
        <v/>
      </c>
      <c r="Q563" s="35">
        <f>IF('[1]0.3 Konsumsi Protein Hewani'!M563="","",'[1]0.3 Konsumsi Protein Hewani'!M563)</f>
        <v>25</v>
      </c>
      <c r="R563" s="35" t="str">
        <f>IF('[1]0.4 Stok_Cadangan'!J563="","",'[1]0.4 Stok_Cadangan'!J563)</f>
        <v/>
      </c>
      <c r="S563" s="35" t="str">
        <f>IF('[1]0.4 Stok_Cadangan'!M563="","",'[1]0.4 Stok_Cadangan'!M563)</f>
        <v/>
      </c>
      <c r="T563" s="35" t="str">
        <f>IF('[1]0.4 Stok_Cadangan'!P563="","",'[1]0.4 Stok_Cadangan'!P563)</f>
        <v/>
      </c>
      <c r="U563" s="35" t="str">
        <f>IF('[1]0.4 Stok_Cadangan'!T563="","",'[1]0.4 Stok_Cadangan'!T563)</f>
        <v/>
      </c>
      <c r="V563" s="35" t="str">
        <f>IF('[1]0.4 Stok_Cadangan'!W563="","",'[1]0.4 Stok_Cadangan'!W563)</f>
        <v/>
      </c>
      <c r="W563" s="35" t="str">
        <f>IF('[1]0.4 Stok_Cadangan'!Z563="","",'[1]0.4 Stok_Cadangan'!Z563)</f>
        <v/>
      </c>
      <c r="X563" s="35" t="str">
        <f>IF('[1]0.4 Stok_Cadangan'!AF563="","",'[1]0.4 Stok_Cadangan'!AF563)</f>
        <v/>
      </c>
      <c r="Y563" s="35" t="str">
        <f>IF('[1]0.4 Stok_Cadangan'!AI563="","",'[1]0.4 Stok_Cadangan'!AI563)</f>
        <v/>
      </c>
      <c r="Z563" s="35" t="str">
        <f>IF('[1]0.4 Stok_Cadangan'!AL563="","",'[1]0.4 Stok_Cadangan'!AL563)</f>
        <v/>
      </c>
      <c r="AA563" s="35" t="str">
        <f>IF('[1]0.5 Indikator Keterjangkauan'!P563="","",'[1]0.5 Indikator Keterjangkauan'!P563)</f>
        <v/>
      </c>
      <c r="AB563" s="35" t="str">
        <f>IF('[1]0.5 Indikator Keterjangkauan'!T563="","",'[1]0.5 Indikator Keterjangkauan'!T563)</f>
        <v/>
      </c>
      <c r="AC563" s="35" t="str">
        <f>IF('[1]0.5 Indikator Keterjangkauan'!X563="","",'[1]0.5 Indikator Keterjangkauan'!X563)</f>
        <v/>
      </c>
      <c r="AD563" s="35" t="str">
        <f>IF('[1]0.5 Indikator Keterjangkauan'!AB563="","",'[1]0.5 Indikator Keterjangkauan'!AB563)</f>
        <v/>
      </c>
      <c r="AE563" s="35" t="str">
        <f>IF('[1]0.6 Indikator Pemanfaatan'!V563="","",'[1]0.6 Indikator Pemanfaatan'!V563)</f>
        <v/>
      </c>
      <c r="AF563" s="35" t="str">
        <f>IF('[1]0.6 Indikator Pemanfaatan'!Z563="","",'[1]0.6 Indikator Pemanfaatan'!Z563)</f>
        <v/>
      </c>
      <c r="AG563" s="35" t="str">
        <f>IF('[2]2.1 Data FSVA 2025 &amp; Bobot'!H564="","",'[2]2.1 Data FSVA 2025 &amp; Bobot'!H564)</f>
        <v/>
      </c>
      <c r="AH563" s="35" t="str">
        <f>IF('[2]2.1 Data FSVA 2025 &amp; Bobot'!J564="","",'[2]2.1 Data FSVA 2025 &amp; Bobot'!J564)</f>
        <v/>
      </c>
      <c r="AI563" s="35" t="str">
        <f>IF('[2]2.1 Data FSVA 2025 &amp; Bobot'!L564="","",'[2]2.1 Data FSVA 2025 &amp; Bobot'!L564)</f>
        <v/>
      </c>
      <c r="AJ563" s="35" t="str">
        <f>IF('[2]2.1 Data FSVA 2025 &amp; Bobot'!N564="","",'[2]2.1 Data FSVA 2025 &amp; Bobot'!N564)</f>
        <v/>
      </c>
      <c r="AK563" s="35" t="str">
        <f>IF('[2]2.1 Data FSVA 2025 &amp; Bobot'!P564="","",'[2]2.1 Data FSVA 2025 &amp; Bobot'!P564)</f>
        <v/>
      </c>
      <c r="AL563" s="35" t="str">
        <f>IF('[2]2.1 Data FSVA 2025 &amp; Bobot'!R564="","",'[2]2.1 Data FSVA 2025 &amp; Bobot'!R564)</f>
        <v/>
      </c>
      <c r="AM563" s="35" t="str">
        <f>IF('[2]2.1 Data FSVA 2025 &amp; Bobot'!T564="","",'[2]2.1 Data FSVA 2025 &amp; Bobot'!T564)</f>
        <v/>
      </c>
      <c r="AN563" s="35" t="str">
        <f>IF('[2]2.1 Data FSVA 2025 &amp; Bobot'!V564="","",'[2]2.1 Data FSVA 2025 &amp; Bobot'!V564)</f>
        <v/>
      </c>
      <c r="AO563" s="35" t="str">
        <f>IF('[2]2.1 Data FSVA 2025 &amp; Bobot'!X564="","",'[2]2.1 Data FSVA 2025 &amp; Bobot'!X564)</f>
        <v/>
      </c>
      <c r="AP563" s="35" t="str">
        <f>IF('[2]2.1 Data FSVA 2025 &amp; Bobot'!Z564="","",'[2]2.1 Data FSVA 2025 &amp; Bobot'!Z564)</f>
        <v/>
      </c>
      <c r="AQ563" s="35" t="str">
        <f>IF('[2]2.1 Data FSVA 2025 &amp; Bobot'!AB564="","",'[2]2.1 Data FSVA 2025 &amp; Bobot'!AB564)</f>
        <v/>
      </c>
      <c r="AR563" s="35" t="str">
        <f>IF('[2]2.1 Data FSVA 2025 &amp; Bobot'!AD564="","",'[2]2.1 Data FSVA 2025 &amp; Bobot'!AD564)</f>
        <v/>
      </c>
      <c r="AS563" s="27" t="str">
        <f>IF('[2]2.4 Prioritas Individu'!G564="","",'[2]2.4 Prioritas Individu'!G564)</f>
        <v/>
      </c>
      <c r="AT563" s="27" t="str">
        <f>IF('[2]2.4 Prioritas Individu'!H564="","",'[2]2.4 Prioritas Individu'!H564)</f>
        <v/>
      </c>
      <c r="AU563" s="27" t="str">
        <f>IF('[2]2.4 Prioritas Individu'!I564="","",'[2]2.4 Prioritas Individu'!I564)</f>
        <v/>
      </c>
      <c r="AV563" s="27" t="str">
        <f>IF('[2]2.4 Prioritas Individu'!J564="","",'[2]2.4 Prioritas Individu'!J564)</f>
        <v/>
      </c>
      <c r="AW563" s="27" t="str">
        <f>IF('[2]2.4 Prioritas Individu'!K564="","",'[2]2.4 Prioritas Individu'!K564)</f>
        <v/>
      </c>
      <c r="AX563" s="27" t="str">
        <f>IF('[2]2.4 Prioritas Individu'!L564="","",'[2]2.4 Prioritas Individu'!L564)</f>
        <v/>
      </c>
      <c r="AY563" s="27" t="str">
        <f>IF('[2]2.4 Prioritas Individu'!M564="","",'[2]2.4 Prioritas Individu'!M564)</f>
        <v/>
      </c>
      <c r="AZ563" s="27" t="str">
        <f>IF('[2]2.4 Prioritas Individu'!N564="","",'[2]2.4 Prioritas Individu'!N564)</f>
        <v/>
      </c>
      <c r="BA563" s="27" t="str">
        <f>IF('[2]2.4 Prioritas Individu'!O564="","",'[2]2.4 Prioritas Individu'!O564)</f>
        <v/>
      </c>
      <c r="BB563" s="27" t="str">
        <f>IF('[2]2.4 Prioritas Individu'!P564="","",'[2]2.4 Prioritas Individu'!P564)</f>
        <v/>
      </c>
      <c r="BC563" s="27" t="str">
        <f>IF('[2]2.4 Prioritas Individu'!Q564="","",'[2]2.4 Prioritas Individu'!Q564)</f>
        <v/>
      </c>
      <c r="BD563" s="27" t="str">
        <f>IF('[2]2.4 Prioritas Individu'!R564="","",'[2]2.4 Prioritas Individu'!R564)</f>
        <v/>
      </c>
      <c r="BE563" s="25" t="str">
        <f>IF('[2]2.4 Prioritas Individu'!S564="","",'[2]2.4 Prioritas Individu'!S564)</f>
        <v>-</v>
      </c>
      <c r="BF563" s="27" t="str">
        <f>IF('[2]2.4 Prioritas Individu'!T564="","",'[2]2.4 Prioritas Individu'!T564)</f>
        <v>-</v>
      </c>
      <c r="BG563" s="27" t="str">
        <f>IF('[2]2.4 Prioritas Individu'!U564="","",'[2]2.4 Prioritas Individu'!U564)</f>
        <v>-</v>
      </c>
      <c r="BH563" s="25" t="str">
        <f>IF('[2]2.3 Indeks &amp; Cut off Komposit'!G1275="","",'[2]2.3 Indeks &amp; Cut off Komposit'!G1275)</f>
        <v/>
      </c>
      <c r="BI563" s="25" t="str">
        <f>IF('[2]2.3 Indeks &amp; Cut off Komposit'!H1275="","",'[2]2.3 Indeks &amp; Cut off Komposit'!H1275)</f>
        <v/>
      </c>
      <c r="BJ563" s="25" t="str">
        <f>IF('[2]2.3 Indeks &amp; Cut off Komposit'!I1275="","",'[2]2.3 Indeks &amp; Cut off Komposit'!I1275)</f>
        <v/>
      </c>
      <c r="BK563" s="25" t="str">
        <f>IF('[2]2.3 Indeks &amp; Cut off Komposit'!J1275="","",'[2]2.3 Indeks &amp; Cut off Komposit'!J1275)</f>
        <v/>
      </c>
      <c r="BL563" s="25" t="str">
        <f>IF('[2]2.3 Indeks &amp; Cut off Komposit'!K1275="","",'[2]2.3 Indeks &amp; Cut off Komposit'!K1275)</f>
        <v/>
      </c>
      <c r="BM563" s="25" t="str">
        <f>IF('[2]2.3 Indeks &amp; Cut off Komposit'!L1275="","",'[2]2.3 Indeks &amp; Cut off Komposit'!L1275)</f>
        <v/>
      </c>
      <c r="BN563" s="25" t="str">
        <f>IF('[2]2.3 Indeks &amp; Cut off Komposit'!M1275="","",'[2]2.3 Indeks &amp; Cut off Komposit'!M1275)</f>
        <v/>
      </c>
      <c r="BO563" s="25" t="str">
        <f>IF('[2]2.3 Indeks &amp; Cut off Komposit'!N1275="","",'[2]2.3 Indeks &amp; Cut off Komposit'!N1275)</f>
        <v/>
      </c>
      <c r="BP563" s="25" t="str">
        <f>IF('[2]2.3 Indeks &amp; Cut off Komposit'!O1275="","",'[2]2.3 Indeks &amp; Cut off Komposit'!O1275)</f>
        <v/>
      </c>
      <c r="BQ563" s="25" t="str">
        <f>IF('[2]2.3 Indeks &amp; Cut off Komposit'!P1275="","",'[2]2.3 Indeks &amp; Cut off Komposit'!P1275)</f>
        <v/>
      </c>
      <c r="BR563" s="25" t="str">
        <f>IF('[2]2.3 Indeks &amp; Cut off Komposit'!Q1275="","",'[2]2.3 Indeks &amp; Cut off Komposit'!Q1275)</f>
        <v/>
      </c>
      <c r="BS563" s="25" t="str">
        <f>IF('[2]2.3 Indeks &amp; Cut off Komposit'!R1275="","",'[2]2.3 Indeks &amp; Cut off Komposit'!R1275)</f>
        <v/>
      </c>
      <c r="BT563" s="25" t="str">
        <f>IF('[2]2.3 Indeks &amp; Cut off Komposit'!S1275="","",'[2]2.3 Indeks &amp; Cut off Komposit'!S1275)</f>
        <v>-</v>
      </c>
      <c r="BU563" s="25" t="str">
        <f>IF('[2]2.3 Indeks &amp; Cut off Komposit'!T1275="","",'[2]2.3 Indeks &amp; Cut off Komposit'!T1275)</f>
        <v>-</v>
      </c>
      <c r="BV563" s="25" t="str">
        <f>IF('[2]2.3 Indeks &amp; Cut off Komposit'!U1275="","",'[2]2.3 Indeks &amp; Cut off Komposit'!U1275)</f>
        <v>-</v>
      </c>
      <c r="BW563" s="25" t="str">
        <f>IF('[2]2.3 Indeks &amp; Cut off Komposit'!V1275="","",'[2]2.3 Indeks &amp; Cut off Komposit'!V1275)</f>
        <v>-</v>
      </c>
    </row>
    <row r="564" spans="1:75" x14ac:dyDescent="0.3">
      <c r="A564" s="14" t="str">
        <f>IF('[1]0.1 Produksi Pangan &amp; Penduduk'!A564="","",'[1]0.1 Produksi Pangan &amp; Penduduk'!A564)</f>
        <v/>
      </c>
      <c r="B564" s="4" t="str">
        <f>IF('[1]0.1 Produksi Pangan &amp; Penduduk'!B564="","",'[1]0.1 Produksi Pangan &amp; Penduduk'!B564)</f>
        <v/>
      </c>
      <c r="C564" s="14" t="str">
        <f>IF('[1]0.1 Produksi Pangan &amp; Penduduk'!C564="","",'[1]0.1 Produksi Pangan &amp; Penduduk'!C564)</f>
        <v/>
      </c>
      <c r="D564" s="14" t="str">
        <f>IF('[1]0.1 Produksi Pangan &amp; Penduduk'!D564="","",'[1]0.1 Produksi Pangan &amp; Penduduk'!D564)</f>
        <v/>
      </c>
      <c r="E564" s="14" t="str">
        <f>IF('[1]0.1 Produksi Pangan &amp; Penduduk'!E564="","",'[1]0.1 Produksi Pangan &amp; Penduduk'!E564)</f>
        <v/>
      </c>
      <c r="F564" s="4" t="str">
        <f>IF('[1]0.1 Produksi Pangan &amp; Penduduk'!F564="","",'[1]0.1 Produksi Pangan &amp; Penduduk'!F564)</f>
        <v/>
      </c>
      <c r="G564" s="35" t="str">
        <f>IF('[1]0.1 Produksi Pangan &amp; Penduduk'!J564="","",'[1]0.1 Produksi Pangan &amp; Penduduk'!J564)</f>
        <v/>
      </c>
      <c r="H564" s="35" t="str">
        <f>IF('[1]0.1 Produksi Pangan &amp; Penduduk'!M564="","",'[1]0.1 Produksi Pangan &amp; Penduduk'!M564)</f>
        <v/>
      </c>
      <c r="I564" s="35" t="str">
        <f>IF('[1]0.1 Produksi Pangan &amp; Penduduk'!S564="","",'[1]0.1 Produksi Pangan &amp; Penduduk'!S564)</f>
        <v/>
      </c>
      <c r="J564" s="35" t="str">
        <f>IF('[1]0.1 Produksi Pangan &amp; Penduduk'!Y564="","",'[1]0.1 Produksi Pangan &amp; Penduduk'!Y564)</f>
        <v/>
      </c>
      <c r="K564" s="35" t="str">
        <f>IF('[1]0.1 Produksi Pangan &amp; Penduduk'!AE564="","",'[1]0.1 Produksi Pangan &amp; Penduduk'!AE564)</f>
        <v/>
      </c>
      <c r="L564" s="35" t="str">
        <f>IF('[1]0.1 Produksi Pangan &amp; Penduduk'!AK564="","",'[1]0.1 Produksi Pangan &amp; Penduduk'!AK564)</f>
        <v/>
      </c>
      <c r="M564" s="35" t="str">
        <f>IF('[1]0.1 Produksi Pangan &amp; Penduduk'!AQ564="","",'[1]0.1 Produksi Pangan &amp; Penduduk'!AQ564)</f>
        <v/>
      </c>
      <c r="N564" s="35" t="str">
        <f>IF('[1]0.2 Konsumsi Energi'!J564="","",'[1]0.2 Konsumsi Energi'!J564)</f>
        <v/>
      </c>
      <c r="O564" s="35">
        <f>IF('[1]0.2 Konsumsi Energi'!M564="","",'[1]0.2 Konsumsi Energi'!M564)</f>
        <v>2100</v>
      </c>
      <c r="P564" s="35" t="str">
        <f>IF('[1]0.3 Konsumsi Protein Hewani'!J564="","",'[1]0.3 Konsumsi Protein Hewani'!J564)</f>
        <v/>
      </c>
      <c r="Q564" s="35">
        <f>IF('[1]0.3 Konsumsi Protein Hewani'!M564="","",'[1]0.3 Konsumsi Protein Hewani'!M564)</f>
        <v>25</v>
      </c>
      <c r="R564" s="35" t="str">
        <f>IF('[1]0.4 Stok_Cadangan'!J564="","",'[1]0.4 Stok_Cadangan'!J564)</f>
        <v/>
      </c>
      <c r="S564" s="35" t="str">
        <f>IF('[1]0.4 Stok_Cadangan'!M564="","",'[1]0.4 Stok_Cadangan'!M564)</f>
        <v/>
      </c>
      <c r="T564" s="35" t="str">
        <f>IF('[1]0.4 Stok_Cadangan'!P564="","",'[1]0.4 Stok_Cadangan'!P564)</f>
        <v/>
      </c>
      <c r="U564" s="35" t="str">
        <f>IF('[1]0.4 Stok_Cadangan'!T564="","",'[1]0.4 Stok_Cadangan'!T564)</f>
        <v/>
      </c>
      <c r="V564" s="35" t="str">
        <f>IF('[1]0.4 Stok_Cadangan'!W564="","",'[1]0.4 Stok_Cadangan'!W564)</f>
        <v/>
      </c>
      <c r="W564" s="35" t="str">
        <f>IF('[1]0.4 Stok_Cadangan'!Z564="","",'[1]0.4 Stok_Cadangan'!Z564)</f>
        <v/>
      </c>
      <c r="X564" s="35" t="str">
        <f>IF('[1]0.4 Stok_Cadangan'!AF564="","",'[1]0.4 Stok_Cadangan'!AF564)</f>
        <v/>
      </c>
      <c r="Y564" s="35" t="str">
        <f>IF('[1]0.4 Stok_Cadangan'!AI564="","",'[1]0.4 Stok_Cadangan'!AI564)</f>
        <v/>
      </c>
      <c r="Z564" s="35" t="str">
        <f>IF('[1]0.4 Stok_Cadangan'!AL564="","",'[1]0.4 Stok_Cadangan'!AL564)</f>
        <v/>
      </c>
      <c r="AA564" s="35" t="str">
        <f>IF('[1]0.5 Indikator Keterjangkauan'!P564="","",'[1]0.5 Indikator Keterjangkauan'!P564)</f>
        <v/>
      </c>
      <c r="AB564" s="35" t="str">
        <f>IF('[1]0.5 Indikator Keterjangkauan'!T564="","",'[1]0.5 Indikator Keterjangkauan'!T564)</f>
        <v/>
      </c>
      <c r="AC564" s="35" t="str">
        <f>IF('[1]0.5 Indikator Keterjangkauan'!X564="","",'[1]0.5 Indikator Keterjangkauan'!X564)</f>
        <v/>
      </c>
      <c r="AD564" s="35" t="str">
        <f>IF('[1]0.5 Indikator Keterjangkauan'!AB564="","",'[1]0.5 Indikator Keterjangkauan'!AB564)</f>
        <v/>
      </c>
      <c r="AE564" s="35" t="str">
        <f>IF('[1]0.6 Indikator Pemanfaatan'!V564="","",'[1]0.6 Indikator Pemanfaatan'!V564)</f>
        <v/>
      </c>
      <c r="AF564" s="35" t="str">
        <f>IF('[1]0.6 Indikator Pemanfaatan'!Z564="","",'[1]0.6 Indikator Pemanfaatan'!Z564)</f>
        <v/>
      </c>
      <c r="AG564" s="35" t="str">
        <f>IF('[2]2.1 Data FSVA 2025 &amp; Bobot'!H565="","",'[2]2.1 Data FSVA 2025 &amp; Bobot'!H565)</f>
        <v/>
      </c>
      <c r="AH564" s="35" t="str">
        <f>IF('[2]2.1 Data FSVA 2025 &amp; Bobot'!J565="","",'[2]2.1 Data FSVA 2025 &amp; Bobot'!J565)</f>
        <v/>
      </c>
      <c r="AI564" s="35" t="str">
        <f>IF('[2]2.1 Data FSVA 2025 &amp; Bobot'!L565="","",'[2]2.1 Data FSVA 2025 &amp; Bobot'!L565)</f>
        <v/>
      </c>
      <c r="AJ564" s="35" t="str">
        <f>IF('[2]2.1 Data FSVA 2025 &amp; Bobot'!N565="","",'[2]2.1 Data FSVA 2025 &amp; Bobot'!N565)</f>
        <v/>
      </c>
      <c r="AK564" s="35" t="str">
        <f>IF('[2]2.1 Data FSVA 2025 &amp; Bobot'!P565="","",'[2]2.1 Data FSVA 2025 &amp; Bobot'!P565)</f>
        <v/>
      </c>
      <c r="AL564" s="35" t="str">
        <f>IF('[2]2.1 Data FSVA 2025 &amp; Bobot'!R565="","",'[2]2.1 Data FSVA 2025 &amp; Bobot'!R565)</f>
        <v/>
      </c>
      <c r="AM564" s="35" t="str">
        <f>IF('[2]2.1 Data FSVA 2025 &amp; Bobot'!T565="","",'[2]2.1 Data FSVA 2025 &amp; Bobot'!T565)</f>
        <v/>
      </c>
      <c r="AN564" s="35" t="str">
        <f>IF('[2]2.1 Data FSVA 2025 &amp; Bobot'!V565="","",'[2]2.1 Data FSVA 2025 &amp; Bobot'!V565)</f>
        <v/>
      </c>
      <c r="AO564" s="35" t="str">
        <f>IF('[2]2.1 Data FSVA 2025 &amp; Bobot'!X565="","",'[2]2.1 Data FSVA 2025 &amp; Bobot'!X565)</f>
        <v/>
      </c>
      <c r="AP564" s="35" t="str">
        <f>IF('[2]2.1 Data FSVA 2025 &amp; Bobot'!Z565="","",'[2]2.1 Data FSVA 2025 &amp; Bobot'!Z565)</f>
        <v/>
      </c>
      <c r="AQ564" s="35" t="str">
        <f>IF('[2]2.1 Data FSVA 2025 &amp; Bobot'!AB565="","",'[2]2.1 Data FSVA 2025 &amp; Bobot'!AB565)</f>
        <v/>
      </c>
      <c r="AR564" s="35" t="str">
        <f>IF('[2]2.1 Data FSVA 2025 &amp; Bobot'!AD565="","",'[2]2.1 Data FSVA 2025 &amp; Bobot'!AD565)</f>
        <v/>
      </c>
      <c r="AS564" s="27" t="str">
        <f>IF('[2]2.4 Prioritas Individu'!G565="","",'[2]2.4 Prioritas Individu'!G565)</f>
        <v/>
      </c>
      <c r="AT564" s="27" t="str">
        <f>IF('[2]2.4 Prioritas Individu'!H565="","",'[2]2.4 Prioritas Individu'!H565)</f>
        <v/>
      </c>
      <c r="AU564" s="27" t="str">
        <f>IF('[2]2.4 Prioritas Individu'!I565="","",'[2]2.4 Prioritas Individu'!I565)</f>
        <v/>
      </c>
      <c r="AV564" s="27" t="str">
        <f>IF('[2]2.4 Prioritas Individu'!J565="","",'[2]2.4 Prioritas Individu'!J565)</f>
        <v/>
      </c>
      <c r="AW564" s="27" t="str">
        <f>IF('[2]2.4 Prioritas Individu'!K565="","",'[2]2.4 Prioritas Individu'!K565)</f>
        <v/>
      </c>
      <c r="AX564" s="27" t="str">
        <f>IF('[2]2.4 Prioritas Individu'!L565="","",'[2]2.4 Prioritas Individu'!L565)</f>
        <v/>
      </c>
      <c r="AY564" s="27" t="str">
        <f>IF('[2]2.4 Prioritas Individu'!M565="","",'[2]2.4 Prioritas Individu'!M565)</f>
        <v/>
      </c>
      <c r="AZ564" s="27" t="str">
        <f>IF('[2]2.4 Prioritas Individu'!N565="","",'[2]2.4 Prioritas Individu'!N565)</f>
        <v/>
      </c>
      <c r="BA564" s="27" t="str">
        <f>IF('[2]2.4 Prioritas Individu'!O565="","",'[2]2.4 Prioritas Individu'!O565)</f>
        <v/>
      </c>
      <c r="BB564" s="27" t="str">
        <f>IF('[2]2.4 Prioritas Individu'!P565="","",'[2]2.4 Prioritas Individu'!P565)</f>
        <v/>
      </c>
      <c r="BC564" s="27" t="str">
        <f>IF('[2]2.4 Prioritas Individu'!Q565="","",'[2]2.4 Prioritas Individu'!Q565)</f>
        <v/>
      </c>
      <c r="BD564" s="27" t="str">
        <f>IF('[2]2.4 Prioritas Individu'!R565="","",'[2]2.4 Prioritas Individu'!R565)</f>
        <v/>
      </c>
      <c r="BE564" s="25" t="str">
        <f>IF('[2]2.4 Prioritas Individu'!S565="","",'[2]2.4 Prioritas Individu'!S565)</f>
        <v>-</v>
      </c>
      <c r="BF564" s="27" t="str">
        <f>IF('[2]2.4 Prioritas Individu'!T565="","",'[2]2.4 Prioritas Individu'!T565)</f>
        <v>-</v>
      </c>
      <c r="BG564" s="27" t="str">
        <f>IF('[2]2.4 Prioritas Individu'!U565="","",'[2]2.4 Prioritas Individu'!U565)</f>
        <v>-</v>
      </c>
      <c r="BH564" s="25" t="str">
        <f>IF('[2]2.3 Indeks &amp; Cut off Komposit'!G1276="","",'[2]2.3 Indeks &amp; Cut off Komposit'!G1276)</f>
        <v/>
      </c>
      <c r="BI564" s="25" t="str">
        <f>IF('[2]2.3 Indeks &amp; Cut off Komposit'!H1276="","",'[2]2.3 Indeks &amp; Cut off Komposit'!H1276)</f>
        <v/>
      </c>
      <c r="BJ564" s="25" t="str">
        <f>IF('[2]2.3 Indeks &amp; Cut off Komposit'!I1276="","",'[2]2.3 Indeks &amp; Cut off Komposit'!I1276)</f>
        <v/>
      </c>
      <c r="BK564" s="25" t="str">
        <f>IF('[2]2.3 Indeks &amp; Cut off Komposit'!J1276="","",'[2]2.3 Indeks &amp; Cut off Komposit'!J1276)</f>
        <v/>
      </c>
      <c r="BL564" s="25" t="str">
        <f>IF('[2]2.3 Indeks &amp; Cut off Komposit'!K1276="","",'[2]2.3 Indeks &amp; Cut off Komposit'!K1276)</f>
        <v/>
      </c>
      <c r="BM564" s="25" t="str">
        <f>IF('[2]2.3 Indeks &amp; Cut off Komposit'!L1276="","",'[2]2.3 Indeks &amp; Cut off Komposit'!L1276)</f>
        <v/>
      </c>
      <c r="BN564" s="25" t="str">
        <f>IF('[2]2.3 Indeks &amp; Cut off Komposit'!M1276="","",'[2]2.3 Indeks &amp; Cut off Komposit'!M1276)</f>
        <v/>
      </c>
      <c r="BO564" s="25" t="str">
        <f>IF('[2]2.3 Indeks &amp; Cut off Komposit'!N1276="","",'[2]2.3 Indeks &amp; Cut off Komposit'!N1276)</f>
        <v/>
      </c>
      <c r="BP564" s="25" t="str">
        <f>IF('[2]2.3 Indeks &amp; Cut off Komposit'!O1276="","",'[2]2.3 Indeks &amp; Cut off Komposit'!O1276)</f>
        <v/>
      </c>
      <c r="BQ564" s="25" t="str">
        <f>IF('[2]2.3 Indeks &amp; Cut off Komposit'!P1276="","",'[2]2.3 Indeks &amp; Cut off Komposit'!P1276)</f>
        <v/>
      </c>
      <c r="BR564" s="25" t="str">
        <f>IF('[2]2.3 Indeks &amp; Cut off Komposit'!Q1276="","",'[2]2.3 Indeks &amp; Cut off Komposit'!Q1276)</f>
        <v/>
      </c>
      <c r="BS564" s="25" t="str">
        <f>IF('[2]2.3 Indeks &amp; Cut off Komposit'!R1276="","",'[2]2.3 Indeks &amp; Cut off Komposit'!R1276)</f>
        <v/>
      </c>
      <c r="BT564" s="25" t="str">
        <f>IF('[2]2.3 Indeks &amp; Cut off Komposit'!S1276="","",'[2]2.3 Indeks &amp; Cut off Komposit'!S1276)</f>
        <v>-</v>
      </c>
      <c r="BU564" s="25" t="str">
        <f>IF('[2]2.3 Indeks &amp; Cut off Komposit'!T1276="","",'[2]2.3 Indeks &amp; Cut off Komposit'!T1276)</f>
        <v>-</v>
      </c>
      <c r="BV564" s="25" t="str">
        <f>IF('[2]2.3 Indeks &amp; Cut off Komposit'!U1276="","",'[2]2.3 Indeks &amp; Cut off Komposit'!U1276)</f>
        <v>-</v>
      </c>
      <c r="BW564" s="25" t="str">
        <f>IF('[2]2.3 Indeks &amp; Cut off Komposit'!V1276="","",'[2]2.3 Indeks &amp; Cut off Komposit'!V1276)</f>
        <v>-</v>
      </c>
    </row>
    <row r="565" spans="1:75" x14ac:dyDescent="0.3">
      <c r="A565" s="14" t="str">
        <f>IF('[1]0.1 Produksi Pangan &amp; Penduduk'!A565="","",'[1]0.1 Produksi Pangan &amp; Penduduk'!A565)</f>
        <v/>
      </c>
      <c r="B565" s="4" t="str">
        <f>IF('[1]0.1 Produksi Pangan &amp; Penduduk'!B565="","",'[1]0.1 Produksi Pangan &amp; Penduduk'!B565)</f>
        <v/>
      </c>
      <c r="C565" s="14" t="str">
        <f>IF('[1]0.1 Produksi Pangan &amp; Penduduk'!C565="","",'[1]0.1 Produksi Pangan &amp; Penduduk'!C565)</f>
        <v/>
      </c>
      <c r="D565" s="14" t="str">
        <f>IF('[1]0.1 Produksi Pangan &amp; Penduduk'!D565="","",'[1]0.1 Produksi Pangan &amp; Penduduk'!D565)</f>
        <v/>
      </c>
      <c r="E565" s="14" t="str">
        <f>IF('[1]0.1 Produksi Pangan &amp; Penduduk'!E565="","",'[1]0.1 Produksi Pangan &amp; Penduduk'!E565)</f>
        <v/>
      </c>
      <c r="F565" s="4" t="str">
        <f>IF('[1]0.1 Produksi Pangan &amp; Penduduk'!F565="","",'[1]0.1 Produksi Pangan &amp; Penduduk'!F565)</f>
        <v/>
      </c>
      <c r="G565" s="35" t="str">
        <f>IF('[1]0.1 Produksi Pangan &amp; Penduduk'!J565="","",'[1]0.1 Produksi Pangan &amp; Penduduk'!J565)</f>
        <v/>
      </c>
      <c r="H565" s="35" t="str">
        <f>IF('[1]0.1 Produksi Pangan &amp; Penduduk'!M565="","",'[1]0.1 Produksi Pangan &amp; Penduduk'!M565)</f>
        <v/>
      </c>
      <c r="I565" s="35" t="str">
        <f>IF('[1]0.1 Produksi Pangan &amp; Penduduk'!S565="","",'[1]0.1 Produksi Pangan &amp; Penduduk'!S565)</f>
        <v/>
      </c>
      <c r="J565" s="35" t="str">
        <f>IF('[1]0.1 Produksi Pangan &amp; Penduduk'!Y565="","",'[1]0.1 Produksi Pangan &amp; Penduduk'!Y565)</f>
        <v/>
      </c>
      <c r="K565" s="35" t="str">
        <f>IF('[1]0.1 Produksi Pangan &amp; Penduduk'!AE565="","",'[1]0.1 Produksi Pangan &amp; Penduduk'!AE565)</f>
        <v/>
      </c>
      <c r="L565" s="35" t="str">
        <f>IF('[1]0.1 Produksi Pangan &amp; Penduduk'!AK565="","",'[1]0.1 Produksi Pangan &amp; Penduduk'!AK565)</f>
        <v/>
      </c>
      <c r="M565" s="35" t="str">
        <f>IF('[1]0.1 Produksi Pangan &amp; Penduduk'!AQ565="","",'[1]0.1 Produksi Pangan &amp; Penduduk'!AQ565)</f>
        <v/>
      </c>
      <c r="N565" s="35" t="str">
        <f>IF('[1]0.2 Konsumsi Energi'!J565="","",'[1]0.2 Konsumsi Energi'!J565)</f>
        <v/>
      </c>
      <c r="O565" s="35">
        <f>IF('[1]0.2 Konsumsi Energi'!M565="","",'[1]0.2 Konsumsi Energi'!M565)</f>
        <v>2100</v>
      </c>
      <c r="P565" s="35" t="str">
        <f>IF('[1]0.3 Konsumsi Protein Hewani'!J565="","",'[1]0.3 Konsumsi Protein Hewani'!J565)</f>
        <v/>
      </c>
      <c r="Q565" s="35">
        <f>IF('[1]0.3 Konsumsi Protein Hewani'!M565="","",'[1]0.3 Konsumsi Protein Hewani'!M565)</f>
        <v>25</v>
      </c>
      <c r="R565" s="35" t="str">
        <f>IF('[1]0.4 Stok_Cadangan'!J565="","",'[1]0.4 Stok_Cadangan'!J565)</f>
        <v/>
      </c>
      <c r="S565" s="35" t="str">
        <f>IF('[1]0.4 Stok_Cadangan'!M565="","",'[1]0.4 Stok_Cadangan'!M565)</f>
        <v/>
      </c>
      <c r="T565" s="35" t="str">
        <f>IF('[1]0.4 Stok_Cadangan'!P565="","",'[1]0.4 Stok_Cadangan'!P565)</f>
        <v/>
      </c>
      <c r="U565" s="35" t="str">
        <f>IF('[1]0.4 Stok_Cadangan'!T565="","",'[1]0.4 Stok_Cadangan'!T565)</f>
        <v/>
      </c>
      <c r="V565" s="35" t="str">
        <f>IF('[1]0.4 Stok_Cadangan'!W565="","",'[1]0.4 Stok_Cadangan'!W565)</f>
        <v/>
      </c>
      <c r="W565" s="35" t="str">
        <f>IF('[1]0.4 Stok_Cadangan'!Z565="","",'[1]0.4 Stok_Cadangan'!Z565)</f>
        <v/>
      </c>
      <c r="X565" s="35" t="str">
        <f>IF('[1]0.4 Stok_Cadangan'!AF565="","",'[1]0.4 Stok_Cadangan'!AF565)</f>
        <v/>
      </c>
      <c r="Y565" s="35" t="str">
        <f>IF('[1]0.4 Stok_Cadangan'!AI565="","",'[1]0.4 Stok_Cadangan'!AI565)</f>
        <v/>
      </c>
      <c r="Z565" s="35" t="str">
        <f>IF('[1]0.4 Stok_Cadangan'!AL565="","",'[1]0.4 Stok_Cadangan'!AL565)</f>
        <v/>
      </c>
      <c r="AA565" s="35" t="str">
        <f>IF('[1]0.5 Indikator Keterjangkauan'!P565="","",'[1]0.5 Indikator Keterjangkauan'!P565)</f>
        <v/>
      </c>
      <c r="AB565" s="35" t="str">
        <f>IF('[1]0.5 Indikator Keterjangkauan'!T565="","",'[1]0.5 Indikator Keterjangkauan'!T565)</f>
        <v/>
      </c>
      <c r="AC565" s="35" t="str">
        <f>IF('[1]0.5 Indikator Keterjangkauan'!X565="","",'[1]0.5 Indikator Keterjangkauan'!X565)</f>
        <v/>
      </c>
      <c r="AD565" s="35" t="str">
        <f>IF('[1]0.5 Indikator Keterjangkauan'!AB565="","",'[1]0.5 Indikator Keterjangkauan'!AB565)</f>
        <v/>
      </c>
      <c r="AE565" s="35" t="str">
        <f>IF('[1]0.6 Indikator Pemanfaatan'!V565="","",'[1]0.6 Indikator Pemanfaatan'!V565)</f>
        <v/>
      </c>
      <c r="AF565" s="35" t="str">
        <f>IF('[1]0.6 Indikator Pemanfaatan'!Z565="","",'[1]0.6 Indikator Pemanfaatan'!Z565)</f>
        <v/>
      </c>
      <c r="AG565" s="35" t="str">
        <f>IF('[2]2.1 Data FSVA 2025 &amp; Bobot'!H566="","",'[2]2.1 Data FSVA 2025 &amp; Bobot'!H566)</f>
        <v/>
      </c>
      <c r="AH565" s="35" t="str">
        <f>IF('[2]2.1 Data FSVA 2025 &amp; Bobot'!J566="","",'[2]2.1 Data FSVA 2025 &amp; Bobot'!J566)</f>
        <v/>
      </c>
      <c r="AI565" s="35" t="str">
        <f>IF('[2]2.1 Data FSVA 2025 &amp; Bobot'!L566="","",'[2]2.1 Data FSVA 2025 &amp; Bobot'!L566)</f>
        <v/>
      </c>
      <c r="AJ565" s="35" t="str">
        <f>IF('[2]2.1 Data FSVA 2025 &amp; Bobot'!N566="","",'[2]2.1 Data FSVA 2025 &amp; Bobot'!N566)</f>
        <v/>
      </c>
      <c r="AK565" s="35" t="str">
        <f>IF('[2]2.1 Data FSVA 2025 &amp; Bobot'!P566="","",'[2]2.1 Data FSVA 2025 &amp; Bobot'!P566)</f>
        <v/>
      </c>
      <c r="AL565" s="35" t="str">
        <f>IF('[2]2.1 Data FSVA 2025 &amp; Bobot'!R566="","",'[2]2.1 Data FSVA 2025 &amp; Bobot'!R566)</f>
        <v/>
      </c>
      <c r="AM565" s="35" t="str">
        <f>IF('[2]2.1 Data FSVA 2025 &amp; Bobot'!T566="","",'[2]2.1 Data FSVA 2025 &amp; Bobot'!T566)</f>
        <v/>
      </c>
      <c r="AN565" s="35" t="str">
        <f>IF('[2]2.1 Data FSVA 2025 &amp; Bobot'!V566="","",'[2]2.1 Data FSVA 2025 &amp; Bobot'!V566)</f>
        <v/>
      </c>
      <c r="AO565" s="35" t="str">
        <f>IF('[2]2.1 Data FSVA 2025 &amp; Bobot'!X566="","",'[2]2.1 Data FSVA 2025 &amp; Bobot'!X566)</f>
        <v/>
      </c>
      <c r="AP565" s="35" t="str">
        <f>IF('[2]2.1 Data FSVA 2025 &amp; Bobot'!Z566="","",'[2]2.1 Data FSVA 2025 &amp; Bobot'!Z566)</f>
        <v/>
      </c>
      <c r="AQ565" s="35" t="str">
        <f>IF('[2]2.1 Data FSVA 2025 &amp; Bobot'!AB566="","",'[2]2.1 Data FSVA 2025 &amp; Bobot'!AB566)</f>
        <v/>
      </c>
      <c r="AR565" s="35" t="str">
        <f>IF('[2]2.1 Data FSVA 2025 &amp; Bobot'!AD566="","",'[2]2.1 Data FSVA 2025 &amp; Bobot'!AD566)</f>
        <v/>
      </c>
      <c r="AS565" s="27" t="str">
        <f>IF('[2]2.4 Prioritas Individu'!G566="","",'[2]2.4 Prioritas Individu'!G566)</f>
        <v/>
      </c>
      <c r="AT565" s="27" t="str">
        <f>IF('[2]2.4 Prioritas Individu'!H566="","",'[2]2.4 Prioritas Individu'!H566)</f>
        <v/>
      </c>
      <c r="AU565" s="27" t="str">
        <f>IF('[2]2.4 Prioritas Individu'!I566="","",'[2]2.4 Prioritas Individu'!I566)</f>
        <v/>
      </c>
      <c r="AV565" s="27" t="str">
        <f>IF('[2]2.4 Prioritas Individu'!J566="","",'[2]2.4 Prioritas Individu'!J566)</f>
        <v/>
      </c>
      <c r="AW565" s="27" t="str">
        <f>IF('[2]2.4 Prioritas Individu'!K566="","",'[2]2.4 Prioritas Individu'!K566)</f>
        <v/>
      </c>
      <c r="AX565" s="27" t="str">
        <f>IF('[2]2.4 Prioritas Individu'!L566="","",'[2]2.4 Prioritas Individu'!L566)</f>
        <v/>
      </c>
      <c r="AY565" s="27" t="str">
        <f>IF('[2]2.4 Prioritas Individu'!M566="","",'[2]2.4 Prioritas Individu'!M566)</f>
        <v/>
      </c>
      <c r="AZ565" s="27" t="str">
        <f>IF('[2]2.4 Prioritas Individu'!N566="","",'[2]2.4 Prioritas Individu'!N566)</f>
        <v/>
      </c>
      <c r="BA565" s="27" t="str">
        <f>IF('[2]2.4 Prioritas Individu'!O566="","",'[2]2.4 Prioritas Individu'!O566)</f>
        <v/>
      </c>
      <c r="BB565" s="27" t="str">
        <f>IF('[2]2.4 Prioritas Individu'!P566="","",'[2]2.4 Prioritas Individu'!P566)</f>
        <v/>
      </c>
      <c r="BC565" s="27" t="str">
        <f>IF('[2]2.4 Prioritas Individu'!Q566="","",'[2]2.4 Prioritas Individu'!Q566)</f>
        <v/>
      </c>
      <c r="BD565" s="27" t="str">
        <f>IF('[2]2.4 Prioritas Individu'!R566="","",'[2]2.4 Prioritas Individu'!R566)</f>
        <v/>
      </c>
      <c r="BE565" s="25" t="str">
        <f>IF('[2]2.4 Prioritas Individu'!S566="","",'[2]2.4 Prioritas Individu'!S566)</f>
        <v>-</v>
      </c>
      <c r="BF565" s="27" t="str">
        <f>IF('[2]2.4 Prioritas Individu'!T566="","",'[2]2.4 Prioritas Individu'!T566)</f>
        <v>-</v>
      </c>
      <c r="BG565" s="27" t="str">
        <f>IF('[2]2.4 Prioritas Individu'!U566="","",'[2]2.4 Prioritas Individu'!U566)</f>
        <v>-</v>
      </c>
      <c r="BH565" s="25" t="str">
        <f>IF('[2]2.3 Indeks &amp; Cut off Komposit'!G1277="","",'[2]2.3 Indeks &amp; Cut off Komposit'!G1277)</f>
        <v/>
      </c>
      <c r="BI565" s="25" t="str">
        <f>IF('[2]2.3 Indeks &amp; Cut off Komposit'!H1277="","",'[2]2.3 Indeks &amp; Cut off Komposit'!H1277)</f>
        <v/>
      </c>
      <c r="BJ565" s="25" t="str">
        <f>IF('[2]2.3 Indeks &amp; Cut off Komposit'!I1277="","",'[2]2.3 Indeks &amp; Cut off Komposit'!I1277)</f>
        <v/>
      </c>
      <c r="BK565" s="25" t="str">
        <f>IF('[2]2.3 Indeks &amp; Cut off Komposit'!J1277="","",'[2]2.3 Indeks &amp; Cut off Komposit'!J1277)</f>
        <v/>
      </c>
      <c r="BL565" s="25" t="str">
        <f>IF('[2]2.3 Indeks &amp; Cut off Komposit'!K1277="","",'[2]2.3 Indeks &amp; Cut off Komposit'!K1277)</f>
        <v/>
      </c>
      <c r="BM565" s="25" t="str">
        <f>IF('[2]2.3 Indeks &amp; Cut off Komposit'!L1277="","",'[2]2.3 Indeks &amp; Cut off Komposit'!L1277)</f>
        <v/>
      </c>
      <c r="BN565" s="25" t="str">
        <f>IF('[2]2.3 Indeks &amp; Cut off Komposit'!M1277="","",'[2]2.3 Indeks &amp; Cut off Komposit'!M1277)</f>
        <v/>
      </c>
      <c r="BO565" s="25" t="str">
        <f>IF('[2]2.3 Indeks &amp; Cut off Komposit'!N1277="","",'[2]2.3 Indeks &amp; Cut off Komposit'!N1277)</f>
        <v/>
      </c>
      <c r="BP565" s="25" t="str">
        <f>IF('[2]2.3 Indeks &amp; Cut off Komposit'!O1277="","",'[2]2.3 Indeks &amp; Cut off Komposit'!O1277)</f>
        <v/>
      </c>
      <c r="BQ565" s="25" t="str">
        <f>IF('[2]2.3 Indeks &amp; Cut off Komposit'!P1277="","",'[2]2.3 Indeks &amp; Cut off Komposit'!P1277)</f>
        <v/>
      </c>
      <c r="BR565" s="25" t="str">
        <f>IF('[2]2.3 Indeks &amp; Cut off Komposit'!Q1277="","",'[2]2.3 Indeks &amp; Cut off Komposit'!Q1277)</f>
        <v/>
      </c>
      <c r="BS565" s="25" t="str">
        <f>IF('[2]2.3 Indeks &amp; Cut off Komposit'!R1277="","",'[2]2.3 Indeks &amp; Cut off Komposit'!R1277)</f>
        <v/>
      </c>
      <c r="BT565" s="25" t="str">
        <f>IF('[2]2.3 Indeks &amp; Cut off Komposit'!S1277="","",'[2]2.3 Indeks &amp; Cut off Komposit'!S1277)</f>
        <v>-</v>
      </c>
      <c r="BU565" s="25" t="str">
        <f>IF('[2]2.3 Indeks &amp; Cut off Komposit'!T1277="","",'[2]2.3 Indeks &amp; Cut off Komposit'!T1277)</f>
        <v>-</v>
      </c>
      <c r="BV565" s="25" t="str">
        <f>IF('[2]2.3 Indeks &amp; Cut off Komposit'!U1277="","",'[2]2.3 Indeks &amp; Cut off Komposit'!U1277)</f>
        <v>-</v>
      </c>
      <c r="BW565" s="25" t="str">
        <f>IF('[2]2.3 Indeks &amp; Cut off Komposit'!V1277="","",'[2]2.3 Indeks &amp; Cut off Komposit'!V1277)</f>
        <v>-</v>
      </c>
    </row>
    <row r="566" spans="1:75" x14ac:dyDescent="0.3">
      <c r="A566" s="14" t="str">
        <f>IF('[1]0.1 Produksi Pangan &amp; Penduduk'!A566="","",'[1]0.1 Produksi Pangan &amp; Penduduk'!A566)</f>
        <v/>
      </c>
      <c r="B566" s="4" t="str">
        <f>IF('[1]0.1 Produksi Pangan &amp; Penduduk'!B566="","",'[1]0.1 Produksi Pangan &amp; Penduduk'!B566)</f>
        <v/>
      </c>
      <c r="C566" s="14" t="str">
        <f>IF('[1]0.1 Produksi Pangan &amp; Penduduk'!C566="","",'[1]0.1 Produksi Pangan &amp; Penduduk'!C566)</f>
        <v/>
      </c>
      <c r="D566" s="14" t="str">
        <f>IF('[1]0.1 Produksi Pangan &amp; Penduduk'!D566="","",'[1]0.1 Produksi Pangan &amp; Penduduk'!D566)</f>
        <v/>
      </c>
      <c r="E566" s="14" t="str">
        <f>IF('[1]0.1 Produksi Pangan &amp; Penduduk'!E566="","",'[1]0.1 Produksi Pangan &amp; Penduduk'!E566)</f>
        <v/>
      </c>
      <c r="F566" s="4" t="str">
        <f>IF('[1]0.1 Produksi Pangan &amp; Penduduk'!F566="","",'[1]0.1 Produksi Pangan &amp; Penduduk'!F566)</f>
        <v/>
      </c>
      <c r="G566" s="35" t="str">
        <f>IF('[1]0.1 Produksi Pangan &amp; Penduduk'!J566="","",'[1]0.1 Produksi Pangan &amp; Penduduk'!J566)</f>
        <v/>
      </c>
      <c r="H566" s="35" t="str">
        <f>IF('[1]0.1 Produksi Pangan &amp; Penduduk'!M566="","",'[1]0.1 Produksi Pangan &amp; Penduduk'!M566)</f>
        <v/>
      </c>
      <c r="I566" s="35" t="str">
        <f>IF('[1]0.1 Produksi Pangan &amp; Penduduk'!S566="","",'[1]0.1 Produksi Pangan &amp; Penduduk'!S566)</f>
        <v/>
      </c>
      <c r="J566" s="35" t="str">
        <f>IF('[1]0.1 Produksi Pangan &amp; Penduduk'!Y566="","",'[1]0.1 Produksi Pangan &amp; Penduduk'!Y566)</f>
        <v/>
      </c>
      <c r="K566" s="35" t="str">
        <f>IF('[1]0.1 Produksi Pangan &amp; Penduduk'!AE566="","",'[1]0.1 Produksi Pangan &amp; Penduduk'!AE566)</f>
        <v/>
      </c>
      <c r="L566" s="35" t="str">
        <f>IF('[1]0.1 Produksi Pangan &amp; Penduduk'!AK566="","",'[1]0.1 Produksi Pangan &amp; Penduduk'!AK566)</f>
        <v/>
      </c>
      <c r="M566" s="35" t="str">
        <f>IF('[1]0.1 Produksi Pangan &amp; Penduduk'!AQ566="","",'[1]0.1 Produksi Pangan &amp; Penduduk'!AQ566)</f>
        <v/>
      </c>
      <c r="N566" s="35" t="str">
        <f>IF('[1]0.2 Konsumsi Energi'!J566="","",'[1]0.2 Konsumsi Energi'!J566)</f>
        <v/>
      </c>
      <c r="O566" s="35">
        <f>IF('[1]0.2 Konsumsi Energi'!M566="","",'[1]0.2 Konsumsi Energi'!M566)</f>
        <v>2100</v>
      </c>
      <c r="P566" s="35" t="str">
        <f>IF('[1]0.3 Konsumsi Protein Hewani'!J566="","",'[1]0.3 Konsumsi Protein Hewani'!J566)</f>
        <v/>
      </c>
      <c r="Q566" s="35">
        <f>IF('[1]0.3 Konsumsi Protein Hewani'!M566="","",'[1]0.3 Konsumsi Protein Hewani'!M566)</f>
        <v>25</v>
      </c>
      <c r="R566" s="35" t="str">
        <f>IF('[1]0.4 Stok_Cadangan'!J566="","",'[1]0.4 Stok_Cadangan'!J566)</f>
        <v/>
      </c>
      <c r="S566" s="35" t="str">
        <f>IF('[1]0.4 Stok_Cadangan'!M566="","",'[1]0.4 Stok_Cadangan'!M566)</f>
        <v/>
      </c>
      <c r="T566" s="35" t="str">
        <f>IF('[1]0.4 Stok_Cadangan'!P566="","",'[1]0.4 Stok_Cadangan'!P566)</f>
        <v/>
      </c>
      <c r="U566" s="35" t="str">
        <f>IF('[1]0.4 Stok_Cadangan'!T566="","",'[1]0.4 Stok_Cadangan'!T566)</f>
        <v/>
      </c>
      <c r="V566" s="35" t="str">
        <f>IF('[1]0.4 Stok_Cadangan'!W566="","",'[1]0.4 Stok_Cadangan'!W566)</f>
        <v/>
      </c>
      <c r="W566" s="35" t="str">
        <f>IF('[1]0.4 Stok_Cadangan'!Z566="","",'[1]0.4 Stok_Cadangan'!Z566)</f>
        <v/>
      </c>
      <c r="X566" s="35" t="str">
        <f>IF('[1]0.4 Stok_Cadangan'!AF566="","",'[1]0.4 Stok_Cadangan'!AF566)</f>
        <v/>
      </c>
      <c r="Y566" s="35" t="str">
        <f>IF('[1]0.4 Stok_Cadangan'!AI566="","",'[1]0.4 Stok_Cadangan'!AI566)</f>
        <v/>
      </c>
      <c r="Z566" s="35" t="str">
        <f>IF('[1]0.4 Stok_Cadangan'!AL566="","",'[1]0.4 Stok_Cadangan'!AL566)</f>
        <v/>
      </c>
      <c r="AA566" s="35" t="str">
        <f>IF('[1]0.5 Indikator Keterjangkauan'!P566="","",'[1]0.5 Indikator Keterjangkauan'!P566)</f>
        <v/>
      </c>
      <c r="AB566" s="35" t="str">
        <f>IF('[1]0.5 Indikator Keterjangkauan'!T566="","",'[1]0.5 Indikator Keterjangkauan'!T566)</f>
        <v/>
      </c>
      <c r="AC566" s="35" t="str">
        <f>IF('[1]0.5 Indikator Keterjangkauan'!X566="","",'[1]0.5 Indikator Keterjangkauan'!X566)</f>
        <v/>
      </c>
      <c r="AD566" s="35" t="str">
        <f>IF('[1]0.5 Indikator Keterjangkauan'!AB566="","",'[1]0.5 Indikator Keterjangkauan'!AB566)</f>
        <v/>
      </c>
      <c r="AE566" s="35" t="str">
        <f>IF('[1]0.6 Indikator Pemanfaatan'!V566="","",'[1]0.6 Indikator Pemanfaatan'!V566)</f>
        <v/>
      </c>
      <c r="AF566" s="35" t="str">
        <f>IF('[1]0.6 Indikator Pemanfaatan'!Z566="","",'[1]0.6 Indikator Pemanfaatan'!Z566)</f>
        <v/>
      </c>
      <c r="AG566" s="35" t="str">
        <f>IF('[2]2.1 Data FSVA 2025 &amp; Bobot'!H567="","",'[2]2.1 Data FSVA 2025 &amp; Bobot'!H567)</f>
        <v/>
      </c>
      <c r="AH566" s="35" t="str">
        <f>IF('[2]2.1 Data FSVA 2025 &amp; Bobot'!J567="","",'[2]2.1 Data FSVA 2025 &amp; Bobot'!J567)</f>
        <v/>
      </c>
      <c r="AI566" s="35" t="str">
        <f>IF('[2]2.1 Data FSVA 2025 &amp; Bobot'!L567="","",'[2]2.1 Data FSVA 2025 &amp; Bobot'!L567)</f>
        <v/>
      </c>
      <c r="AJ566" s="35" t="str">
        <f>IF('[2]2.1 Data FSVA 2025 &amp; Bobot'!N567="","",'[2]2.1 Data FSVA 2025 &amp; Bobot'!N567)</f>
        <v/>
      </c>
      <c r="AK566" s="35" t="str">
        <f>IF('[2]2.1 Data FSVA 2025 &amp; Bobot'!P567="","",'[2]2.1 Data FSVA 2025 &amp; Bobot'!P567)</f>
        <v/>
      </c>
      <c r="AL566" s="35" t="str">
        <f>IF('[2]2.1 Data FSVA 2025 &amp; Bobot'!R567="","",'[2]2.1 Data FSVA 2025 &amp; Bobot'!R567)</f>
        <v/>
      </c>
      <c r="AM566" s="35" t="str">
        <f>IF('[2]2.1 Data FSVA 2025 &amp; Bobot'!T567="","",'[2]2.1 Data FSVA 2025 &amp; Bobot'!T567)</f>
        <v/>
      </c>
      <c r="AN566" s="35" t="str">
        <f>IF('[2]2.1 Data FSVA 2025 &amp; Bobot'!V567="","",'[2]2.1 Data FSVA 2025 &amp; Bobot'!V567)</f>
        <v/>
      </c>
      <c r="AO566" s="35" t="str">
        <f>IF('[2]2.1 Data FSVA 2025 &amp; Bobot'!X567="","",'[2]2.1 Data FSVA 2025 &amp; Bobot'!X567)</f>
        <v/>
      </c>
      <c r="AP566" s="35" t="str">
        <f>IF('[2]2.1 Data FSVA 2025 &amp; Bobot'!Z567="","",'[2]2.1 Data FSVA 2025 &amp; Bobot'!Z567)</f>
        <v/>
      </c>
      <c r="AQ566" s="35" t="str">
        <f>IF('[2]2.1 Data FSVA 2025 &amp; Bobot'!AB567="","",'[2]2.1 Data FSVA 2025 &amp; Bobot'!AB567)</f>
        <v/>
      </c>
      <c r="AR566" s="35" t="str">
        <f>IF('[2]2.1 Data FSVA 2025 &amp; Bobot'!AD567="","",'[2]2.1 Data FSVA 2025 &amp; Bobot'!AD567)</f>
        <v/>
      </c>
      <c r="AS566" s="27" t="str">
        <f>IF('[2]2.4 Prioritas Individu'!G567="","",'[2]2.4 Prioritas Individu'!G567)</f>
        <v/>
      </c>
      <c r="AT566" s="27" t="str">
        <f>IF('[2]2.4 Prioritas Individu'!H567="","",'[2]2.4 Prioritas Individu'!H567)</f>
        <v/>
      </c>
      <c r="AU566" s="27" t="str">
        <f>IF('[2]2.4 Prioritas Individu'!I567="","",'[2]2.4 Prioritas Individu'!I567)</f>
        <v/>
      </c>
      <c r="AV566" s="27" t="str">
        <f>IF('[2]2.4 Prioritas Individu'!J567="","",'[2]2.4 Prioritas Individu'!J567)</f>
        <v/>
      </c>
      <c r="AW566" s="27" t="str">
        <f>IF('[2]2.4 Prioritas Individu'!K567="","",'[2]2.4 Prioritas Individu'!K567)</f>
        <v/>
      </c>
      <c r="AX566" s="27" t="str">
        <f>IF('[2]2.4 Prioritas Individu'!L567="","",'[2]2.4 Prioritas Individu'!L567)</f>
        <v/>
      </c>
      <c r="AY566" s="27" t="str">
        <f>IF('[2]2.4 Prioritas Individu'!M567="","",'[2]2.4 Prioritas Individu'!M567)</f>
        <v/>
      </c>
      <c r="AZ566" s="27" t="str">
        <f>IF('[2]2.4 Prioritas Individu'!N567="","",'[2]2.4 Prioritas Individu'!N567)</f>
        <v/>
      </c>
      <c r="BA566" s="27" t="str">
        <f>IF('[2]2.4 Prioritas Individu'!O567="","",'[2]2.4 Prioritas Individu'!O567)</f>
        <v/>
      </c>
      <c r="BB566" s="27" t="str">
        <f>IF('[2]2.4 Prioritas Individu'!P567="","",'[2]2.4 Prioritas Individu'!P567)</f>
        <v/>
      </c>
      <c r="BC566" s="27" t="str">
        <f>IF('[2]2.4 Prioritas Individu'!Q567="","",'[2]2.4 Prioritas Individu'!Q567)</f>
        <v/>
      </c>
      <c r="BD566" s="27" t="str">
        <f>IF('[2]2.4 Prioritas Individu'!R567="","",'[2]2.4 Prioritas Individu'!R567)</f>
        <v/>
      </c>
      <c r="BE566" s="25" t="str">
        <f>IF('[2]2.4 Prioritas Individu'!S567="","",'[2]2.4 Prioritas Individu'!S567)</f>
        <v>-</v>
      </c>
      <c r="BF566" s="27" t="str">
        <f>IF('[2]2.4 Prioritas Individu'!T567="","",'[2]2.4 Prioritas Individu'!T567)</f>
        <v>-</v>
      </c>
      <c r="BG566" s="27" t="str">
        <f>IF('[2]2.4 Prioritas Individu'!U567="","",'[2]2.4 Prioritas Individu'!U567)</f>
        <v>-</v>
      </c>
      <c r="BH566" s="25" t="str">
        <f>IF('[2]2.3 Indeks &amp; Cut off Komposit'!G1278="","",'[2]2.3 Indeks &amp; Cut off Komposit'!G1278)</f>
        <v/>
      </c>
      <c r="BI566" s="25" t="str">
        <f>IF('[2]2.3 Indeks &amp; Cut off Komposit'!H1278="","",'[2]2.3 Indeks &amp; Cut off Komposit'!H1278)</f>
        <v/>
      </c>
      <c r="BJ566" s="25" t="str">
        <f>IF('[2]2.3 Indeks &amp; Cut off Komposit'!I1278="","",'[2]2.3 Indeks &amp; Cut off Komposit'!I1278)</f>
        <v/>
      </c>
      <c r="BK566" s="25" t="str">
        <f>IF('[2]2.3 Indeks &amp; Cut off Komposit'!J1278="","",'[2]2.3 Indeks &amp; Cut off Komposit'!J1278)</f>
        <v/>
      </c>
      <c r="BL566" s="25" t="str">
        <f>IF('[2]2.3 Indeks &amp; Cut off Komposit'!K1278="","",'[2]2.3 Indeks &amp; Cut off Komposit'!K1278)</f>
        <v/>
      </c>
      <c r="BM566" s="25" t="str">
        <f>IF('[2]2.3 Indeks &amp; Cut off Komposit'!L1278="","",'[2]2.3 Indeks &amp; Cut off Komposit'!L1278)</f>
        <v/>
      </c>
      <c r="BN566" s="25" t="str">
        <f>IF('[2]2.3 Indeks &amp; Cut off Komposit'!M1278="","",'[2]2.3 Indeks &amp; Cut off Komposit'!M1278)</f>
        <v/>
      </c>
      <c r="BO566" s="25" t="str">
        <f>IF('[2]2.3 Indeks &amp; Cut off Komposit'!N1278="","",'[2]2.3 Indeks &amp; Cut off Komposit'!N1278)</f>
        <v/>
      </c>
      <c r="BP566" s="25" t="str">
        <f>IF('[2]2.3 Indeks &amp; Cut off Komposit'!O1278="","",'[2]2.3 Indeks &amp; Cut off Komposit'!O1278)</f>
        <v/>
      </c>
      <c r="BQ566" s="25" t="str">
        <f>IF('[2]2.3 Indeks &amp; Cut off Komposit'!P1278="","",'[2]2.3 Indeks &amp; Cut off Komposit'!P1278)</f>
        <v/>
      </c>
      <c r="BR566" s="25" t="str">
        <f>IF('[2]2.3 Indeks &amp; Cut off Komposit'!Q1278="","",'[2]2.3 Indeks &amp; Cut off Komposit'!Q1278)</f>
        <v/>
      </c>
      <c r="BS566" s="25" t="str">
        <f>IF('[2]2.3 Indeks &amp; Cut off Komposit'!R1278="","",'[2]2.3 Indeks &amp; Cut off Komposit'!R1278)</f>
        <v/>
      </c>
      <c r="BT566" s="25" t="str">
        <f>IF('[2]2.3 Indeks &amp; Cut off Komposit'!S1278="","",'[2]2.3 Indeks &amp; Cut off Komposit'!S1278)</f>
        <v>-</v>
      </c>
      <c r="BU566" s="25" t="str">
        <f>IF('[2]2.3 Indeks &amp; Cut off Komposit'!T1278="","",'[2]2.3 Indeks &amp; Cut off Komposit'!T1278)</f>
        <v>-</v>
      </c>
      <c r="BV566" s="25" t="str">
        <f>IF('[2]2.3 Indeks &amp; Cut off Komposit'!U1278="","",'[2]2.3 Indeks &amp; Cut off Komposit'!U1278)</f>
        <v>-</v>
      </c>
      <c r="BW566" s="25" t="str">
        <f>IF('[2]2.3 Indeks &amp; Cut off Komposit'!V1278="","",'[2]2.3 Indeks &amp; Cut off Komposit'!V1278)</f>
        <v>-</v>
      </c>
    </row>
    <row r="567" spans="1:75" x14ac:dyDescent="0.3">
      <c r="A567" s="14" t="str">
        <f>IF('[1]0.1 Produksi Pangan &amp; Penduduk'!A567="","",'[1]0.1 Produksi Pangan &amp; Penduduk'!A567)</f>
        <v/>
      </c>
      <c r="B567" s="4" t="str">
        <f>IF('[1]0.1 Produksi Pangan &amp; Penduduk'!B567="","",'[1]0.1 Produksi Pangan &amp; Penduduk'!B567)</f>
        <v/>
      </c>
      <c r="C567" s="14" t="str">
        <f>IF('[1]0.1 Produksi Pangan &amp; Penduduk'!C567="","",'[1]0.1 Produksi Pangan &amp; Penduduk'!C567)</f>
        <v/>
      </c>
      <c r="D567" s="14" t="str">
        <f>IF('[1]0.1 Produksi Pangan &amp; Penduduk'!D567="","",'[1]0.1 Produksi Pangan &amp; Penduduk'!D567)</f>
        <v/>
      </c>
      <c r="E567" s="14" t="str">
        <f>IF('[1]0.1 Produksi Pangan &amp; Penduduk'!E567="","",'[1]0.1 Produksi Pangan &amp; Penduduk'!E567)</f>
        <v/>
      </c>
      <c r="F567" s="4" t="str">
        <f>IF('[1]0.1 Produksi Pangan &amp; Penduduk'!F567="","",'[1]0.1 Produksi Pangan &amp; Penduduk'!F567)</f>
        <v/>
      </c>
      <c r="G567" s="35" t="str">
        <f>IF('[1]0.1 Produksi Pangan &amp; Penduduk'!J567="","",'[1]0.1 Produksi Pangan &amp; Penduduk'!J567)</f>
        <v/>
      </c>
      <c r="H567" s="35" t="str">
        <f>IF('[1]0.1 Produksi Pangan &amp; Penduduk'!M567="","",'[1]0.1 Produksi Pangan &amp; Penduduk'!M567)</f>
        <v/>
      </c>
      <c r="I567" s="35" t="str">
        <f>IF('[1]0.1 Produksi Pangan &amp; Penduduk'!S567="","",'[1]0.1 Produksi Pangan &amp; Penduduk'!S567)</f>
        <v/>
      </c>
      <c r="J567" s="35" t="str">
        <f>IF('[1]0.1 Produksi Pangan &amp; Penduduk'!Y567="","",'[1]0.1 Produksi Pangan &amp; Penduduk'!Y567)</f>
        <v/>
      </c>
      <c r="K567" s="35" t="str">
        <f>IF('[1]0.1 Produksi Pangan &amp; Penduduk'!AE567="","",'[1]0.1 Produksi Pangan &amp; Penduduk'!AE567)</f>
        <v/>
      </c>
      <c r="L567" s="35" t="str">
        <f>IF('[1]0.1 Produksi Pangan &amp; Penduduk'!AK567="","",'[1]0.1 Produksi Pangan &amp; Penduduk'!AK567)</f>
        <v/>
      </c>
      <c r="M567" s="35" t="str">
        <f>IF('[1]0.1 Produksi Pangan &amp; Penduduk'!AQ567="","",'[1]0.1 Produksi Pangan &amp; Penduduk'!AQ567)</f>
        <v/>
      </c>
      <c r="N567" s="35" t="str">
        <f>IF('[1]0.2 Konsumsi Energi'!J567="","",'[1]0.2 Konsumsi Energi'!J567)</f>
        <v/>
      </c>
      <c r="O567" s="35">
        <f>IF('[1]0.2 Konsumsi Energi'!M567="","",'[1]0.2 Konsumsi Energi'!M567)</f>
        <v>2100</v>
      </c>
      <c r="P567" s="35" t="str">
        <f>IF('[1]0.3 Konsumsi Protein Hewani'!J567="","",'[1]0.3 Konsumsi Protein Hewani'!J567)</f>
        <v/>
      </c>
      <c r="Q567" s="35">
        <f>IF('[1]0.3 Konsumsi Protein Hewani'!M567="","",'[1]0.3 Konsumsi Protein Hewani'!M567)</f>
        <v>25</v>
      </c>
      <c r="R567" s="35" t="str">
        <f>IF('[1]0.4 Stok_Cadangan'!J567="","",'[1]0.4 Stok_Cadangan'!J567)</f>
        <v/>
      </c>
      <c r="S567" s="35" t="str">
        <f>IF('[1]0.4 Stok_Cadangan'!M567="","",'[1]0.4 Stok_Cadangan'!M567)</f>
        <v/>
      </c>
      <c r="T567" s="35" t="str">
        <f>IF('[1]0.4 Stok_Cadangan'!P567="","",'[1]0.4 Stok_Cadangan'!P567)</f>
        <v/>
      </c>
      <c r="U567" s="35" t="str">
        <f>IF('[1]0.4 Stok_Cadangan'!T567="","",'[1]0.4 Stok_Cadangan'!T567)</f>
        <v/>
      </c>
      <c r="V567" s="35" t="str">
        <f>IF('[1]0.4 Stok_Cadangan'!W567="","",'[1]0.4 Stok_Cadangan'!W567)</f>
        <v/>
      </c>
      <c r="W567" s="35" t="str">
        <f>IF('[1]0.4 Stok_Cadangan'!Z567="","",'[1]0.4 Stok_Cadangan'!Z567)</f>
        <v/>
      </c>
      <c r="X567" s="35" t="str">
        <f>IF('[1]0.4 Stok_Cadangan'!AF567="","",'[1]0.4 Stok_Cadangan'!AF567)</f>
        <v/>
      </c>
      <c r="Y567" s="35" t="str">
        <f>IF('[1]0.4 Stok_Cadangan'!AI567="","",'[1]0.4 Stok_Cadangan'!AI567)</f>
        <v/>
      </c>
      <c r="Z567" s="35" t="str">
        <f>IF('[1]0.4 Stok_Cadangan'!AL567="","",'[1]0.4 Stok_Cadangan'!AL567)</f>
        <v/>
      </c>
      <c r="AA567" s="35" t="str">
        <f>IF('[1]0.5 Indikator Keterjangkauan'!P567="","",'[1]0.5 Indikator Keterjangkauan'!P567)</f>
        <v/>
      </c>
      <c r="AB567" s="35" t="str">
        <f>IF('[1]0.5 Indikator Keterjangkauan'!T567="","",'[1]0.5 Indikator Keterjangkauan'!T567)</f>
        <v/>
      </c>
      <c r="AC567" s="35" t="str">
        <f>IF('[1]0.5 Indikator Keterjangkauan'!X567="","",'[1]0.5 Indikator Keterjangkauan'!X567)</f>
        <v/>
      </c>
      <c r="AD567" s="35" t="str">
        <f>IF('[1]0.5 Indikator Keterjangkauan'!AB567="","",'[1]0.5 Indikator Keterjangkauan'!AB567)</f>
        <v/>
      </c>
      <c r="AE567" s="35" t="str">
        <f>IF('[1]0.6 Indikator Pemanfaatan'!V567="","",'[1]0.6 Indikator Pemanfaatan'!V567)</f>
        <v/>
      </c>
      <c r="AF567" s="35" t="str">
        <f>IF('[1]0.6 Indikator Pemanfaatan'!Z567="","",'[1]0.6 Indikator Pemanfaatan'!Z567)</f>
        <v/>
      </c>
      <c r="AG567" s="35" t="str">
        <f>IF('[2]2.1 Data FSVA 2025 &amp; Bobot'!H568="","",'[2]2.1 Data FSVA 2025 &amp; Bobot'!H568)</f>
        <v/>
      </c>
      <c r="AH567" s="35" t="str">
        <f>IF('[2]2.1 Data FSVA 2025 &amp; Bobot'!J568="","",'[2]2.1 Data FSVA 2025 &amp; Bobot'!J568)</f>
        <v/>
      </c>
      <c r="AI567" s="35" t="str">
        <f>IF('[2]2.1 Data FSVA 2025 &amp; Bobot'!L568="","",'[2]2.1 Data FSVA 2025 &amp; Bobot'!L568)</f>
        <v/>
      </c>
      <c r="AJ567" s="35" t="str">
        <f>IF('[2]2.1 Data FSVA 2025 &amp; Bobot'!N568="","",'[2]2.1 Data FSVA 2025 &amp; Bobot'!N568)</f>
        <v/>
      </c>
      <c r="AK567" s="35" t="str">
        <f>IF('[2]2.1 Data FSVA 2025 &amp; Bobot'!P568="","",'[2]2.1 Data FSVA 2025 &amp; Bobot'!P568)</f>
        <v/>
      </c>
      <c r="AL567" s="35" t="str">
        <f>IF('[2]2.1 Data FSVA 2025 &amp; Bobot'!R568="","",'[2]2.1 Data FSVA 2025 &amp; Bobot'!R568)</f>
        <v/>
      </c>
      <c r="AM567" s="35" t="str">
        <f>IF('[2]2.1 Data FSVA 2025 &amp; Bobot'!T568="","",'[2]2.1 Data FSVA 2025 &amp; Bobot'!T568)</f>
        <v/>
      </c>
      <c r="AN567" s="35" t="str">
        <f>IF('[2]2.1 Data FSVA 2025 &amp; Bobot'!V568="","",'[2]2.1 Data FSVA 2025 &amp; Bobot'!V568)</f>
        <v/>
      </c>
      <c r="AO567" s="35" t="str">
        <f>IF('[2]2.1 Data FSVA 2025 &amp; Bobot'!X568="","",'[2]2.1 Data FSVA 2025 &amp; Bobot'!X568)</f>
        <v/>
      </c>
      <c r="AP567" s="35" t="str">
        <f>IF('[2]2.1 Data FSVA 2025 &amp; Bobot'!Z568="","",'[2]2.1 Data FSVA 2025 &amp; Bobot'!Z568)</f>
        <v/>
      </c>
      <c r="AQ567" s="35" t="str">
        <f>IF('[2]2.1 Data FSVA 2025 &amp; Bobot'!AB568="","",'[2]2.1 Data FSVA 2025 &amp; Bobot'!AB568)</f>
        <v/>
      </c>
      <c r="AR567" s="35" t="str">
        <f>IF('[2]2.1 Data FSVA 2025 &amp; Bobot'!AD568="","",'[2]2.1 Data FSVA 2025 &amp; Bobot'!AD568)</f>
        <v/>
      </c>
      <c r="AS567" s="27" t="str">
        <f>IF('[2]2.4 Prioritas Individu'!G568="","",'[2]2.4 Prioritas Individu'!G568)</f>
        <v/>
      </c>
      <c r="AT567" s="27" t="str">
        <f>IF('[2]2.4 Prioritas Individu'!H568="","",'[2]2.4 Prioritas Individu'!H568)</f>
        <v/>
      </c>
      <c r="AU567" s="27" t="str">
        <f>IF('[2]2.4 Prioritas Individu'!I568="","",'[2]2.4 Prioritas Individu'!I568)</f>
        <v/>
      </c>
      <c r="AV567" s="27" t="str">
        <f>IF('[2]2.4 Prioritas Individu'!J568="","",'[2]2.4 Prioritas Individu'!J568)</f>
        <v/>
      </c>
      <c r="AW567" s="27" t="str">
        <f>IF('[2]2.4 Prioritas Individu'!K568="","",'[2]2.4 Prioritas Individu'!K568)</f>
        <v/>
      </c>
      <c r="AX567" s="27" t="str">
        <f>IF('[2]2.4 Prioritas Individu'!L568="","",'[2]2.4 Prioritas Individu'!L568)</f>
        <v/>
      </c>
      <c r="AY567" s="27" t="str">
        <f>IF('[2]2.4 Prioritas Individu'!M568="","",'[2]2.4 Prioritas Individu'!M568)</f>
        <v/>
      </c>
      <c r="AZ567" s="27" t="str">
        <f>IF('[2]2.4 Prioritas Individu'!N568="","",'[2]2.4 Prioritas Individu'!N568)</f>
        <v/>
      </c>
      <c r="BA567" s="27" t="str">
        <f>IF('[2]2.4 Prioritas Individu'!O568="","",'[2]2.4 Prioritas Individu'!O568)</f>
        <v/>
      </c>
      <c r="BB567" s="27" t="str">
        <f>IF('[2]2.4 Prioritas Individu'!P568="","",'[2]2.4 Prioritas Individu'!P568)</f>
        <v/>
      </c>
      <c r="BC567" s="27" t="str">
        <f>IF('[2]2.4 Prioritas Individu'!Q568="","",'[2]2.4 Prioritas Individu'!Q568)</f>
        <v/>
      </c>
      <c r="BD567" s="27" t="str">
        <f>IF('[2]2.4 Prioritas Individu'!R568="","",'[2]2.4 Prioritas Individu'!R568)</f>
        <v/>
      </c>
      <c r="BE567" s="25" t="str">
        <f>IF('[2]2.4 Prioritas Individu'!S568="","",'[2]2.4 Prioritas Individu'!S568)</f>
        <v>-</v>
      </c>
      <c r="BF567" s="27" t="str">
        <f>IF('[2]2.4 Prioritas Individu'!T568="","",'[2]2.4 Prioritas Individu'!T568)</f>
        <v>-</v>
      </c>
      <c r="BG567" s="27" t="str">
        <f>IF('[2]2.4 Prioritas Individu'!U568="","",'[2]2.4 Prioritas Individu'!U568)</f>
        <v>-</v>
      </c>
      <c r="BH567" s="25" t="str">
        <f>IF('[2]2.3 Indeks &amp; Cut off Komposit'!G1279="","",'[2]2.3 Indeks &amp; Cut off Komposit'!G1279)</f>
        <v/>
      </c>
      <c r="BI567" s="25" t="str">
        <f>IF('[2]2.3 Indeks &amp; Cut off Komposit'!H1279="","",'[2]2.3 Indeks &amp; Cut off Komposit'!H1279)</f>
        <v/>
      </c>
      <c r="BJ567" s="25" t="str">
        <f>IF('[2]2.3 Indeks &amp; Cut off Komposit'!I1279="","",'[2]2.3 Indeks &amp; Cut off Komposit'!I1279)</f>
        <v/>
      </c>
      <c r="BK567" s="25" t="str">
        <f>IF('[2]2.3 Indeks &amp; Cut off Komposit'!J1279="","",'[2]2.3 Indeks &amp; Cut off Komposit'!J1279)</f>
        <v/>
      </c>
      <c r="BL567" s="25" t="str">
        <f>IF('[2]2.3 Indeks &amp; Cut off Komposit'!K1279="","",'[2]2.3 Indeks &amp; Cut off Komposit'!K1279)</f>
        <v/>
      </c>
      <c r="BM567" s="25" t="str">
        <f>IF('[2]2.3 Indeks &amp; Cut off Komposit'!L1279="","",'[2]2.3 Indeks &amp; Cut off Komposit'!L1279)</f>
        <v/>
      </c>
      <c r="BN567" s="25" t="str">
        <f>IF('[2]2.3 Indeks &amp; Cut off Komposit'!M1279="","",'[2]2.3 Indeks &amp; Cut off Komposit'!M1279)</f>
        <v/>
      </c>
      <c r="BO567" s="25" t="str">
        <f>IF('[2]2.3 Indeks &amp; Cut off Komposit'!N1279="","",'[2]2.3 Indeks &amp; Cut off Komposit'!N1279)</f>
        <v/>
      </c>
      <c r="BP567" s="25" t="str">
        <f>IF('[2]2.3 Indeks &amp; Cut off Komposit'!O1279="","",'[2]2.3 Indeks &amp; Cut off Komposit'!O1279)</f>
        <v/>
      </c>
      <c r="BQ567" s="25" t="str">
        <f>IF('[2]2.3 Indeks &amp; Cut off Komposit'!P1279="","",'[2]2.3 Indeks &amp; Cut off Komposit'!P1279)</f>
        <v/>
      </c>
      <c r="BR567" s="25" t="str">
        <f>IF('[2]2.3 Indeks &amp; Cut off Komposit'!Q1279="","",'[2]2.3 Indeks &amp; Cut off Komposit'!Q1279)</f>
        <v/>
      </c>
      <c r="BS567" s="25" t="str">
        <f>IF('[2]2.3 Indeks &amp; Cut off Komposit'!R1279="","",'[2]2.3 Indeks &amp; Cut off Komposit'!R1279)</f>
        <v/>
      </c>
      <c r="BT567" s="25" t="str">
        <f>IF('[2]2.3 Indeks &amp; Cut off Komposit'!S1279="","",'[2]2.3 Indeks &amp; Cut off Komposit'!S1279)</f>
        <v>-</v>
      </c>
      <c r="BU567" s="25" t="str">
        <f>IF('[2]2.3 Indeks &amp; Cut off Komposit'!T1279="","",'[2]2.3 Indeks &amp; Cut off Komposit'!T1279)</f>
        <v>-</v>
      </c>
      <c r="BV567" s="25" t="str">
        <f>IF('[2]2.3 Indeks &amp; Cut off Komposit'!U1279="","",'[2]2.3 Indeks &amp; Cut off Komposit'!U1279)</f>
        <v>-</v>
      </c>
      <c r="BW567" s="25" t="str">
        <f>IF('[2]2.3 Indeks &amp; Cut off Komposit'!V1279="","",'[2]2.3 Indeks &amp; Cut off Komposit'!V1279)</f>
        <v>-</v>
      </c>
    </row>
    <row r="568" spans="1:75" x14ac:dyDescent="0.3">
      <c r="A568" s="14" t="str">
        <f>IF('[1]0.1 Produksi Pangan &amp; Penduduk'!A568="","",'[1]0.1 Produksi Pangan &amp; Penduduk'!A568)</f>
        <v/>
      </c>
      <c r="B568" s="4" t="str">
        <f>IF('[1]0.1 Produksi Pangan &amp; Penduduk'!B568="","",'[1]0.1 Produksi Pangan &amp; Penduduk'!B568)</f>
        <v/>
      </c>
      <c r="C568" s="14" t="str">
        <f>IF('[1]0.1 Produksi Pangan &amp; Penduduk'!C568="","",'[1]0.1 Produksi Pangan &amp; Penduduk'!C568)</f>
        <v/>
      </c>
      <c r="D568" s="14" t="str">
        <f>IF('[1]0.1 Produksi Pangan &amp; Penduduk'!D568="","",'[1]0.1 Produksi Pangan &amp; Penduduk'!D568)</f>
        <v/>
      </c>
      <c r="E568" s="14" t="str">
        <f>IF('[1]0.1 Produksi Pangan &amp; Penduduk'!E568="","",'[1]0.1 Produksi Pangan &amp; Penduduk'!E568)</f>
        <v/>
      </c>
      <c r="F568" s="4" t="str">
        <f>IF('[1]0.1 Produksi Pangan &amp; Penduduk'!F568="","",'[1]0.1 Produksi Pangan &amp; Penduduk'!F568)</f>
        <v/>
      </c>
      <c r="G568" s="35" t="str">
        <f>IF('[1]0.1 Produksi Pangan &amp; Penduduk'!J568="","",'[1]0.1 Produksi Pangan &amp; Penduduk'!J568)</f>
        <v/>
      </c>
      <c r="H568" s="35" t="str">
        <f>IF('[1]0.1 Produksi Pangan &amp; Penduduk'!M568="","",'[1]0.1 Produksi Pangan &amp; Penduduk'!M568)</f>
        <v/>
      </c>
      <c r="I568" s="35" t="str">
        <f>IF('[1]0.1 Produksi Pangan &amp; Penduduk'!S568="","",'[1]0.1 Produksi Pangan &amp; Penduduk'!S568)</f>
        <v/>
      </c>
      <c r="J568" s="35" t="str">
        <f>IF('[1]0.1 Produksi Pangan &amp; Penduduk'!Y568="","",'[1]0.1 Produksi Pangan &amp; Penduduk'!Y568)</f>
        <v/>
      </c>
      <c r="K568" s="35" t="str">
        <f>IF('[1]0.1 Produksi Pangan &amp; Penduduk'!AE568="","",'[1]0.1 Produksi Pangan &amp; Penduduk'!AE568)</f>
        <v/>
      </c>
      <c r="L568" s="35" t="str">
        <f>IF('[1]0.1 Produksi Pangan &amp; Penduduk'!AK568="","",'[1]0.1 Produksi Pangan &amp; Penduduk'!AK568)</f>
        <v/>
      </c>
      <c r="M568" s="35" t="str">
        <f>IF('[1]0.1 Produksi Pangan &amp; Penduduk'!AQ568="","",'[1]0.1 Produksi Pangan &amp; Penduduk'!AQ568)</f>
        <v/>
      </c>
      <c r="N568" s="35" t="str">
        <f>IF('[1]0.2 Konsumsi Energi'!J568="","",'[1]0.2 Konsumsi Energi'!J568)</f>
        <v/>
      </c>
      <c r="O568" s="35">
        <f>IF('[1]0.2 Konsumsi Energi'!M568="","",'[1]0.2 Konsumsi Energi'!M568)</f>
        <v>2100</v>
      </c>
      <c r="P568" s="35" t="str">
        <f>IF('[1]0.3 Konsumsi Protein Hewani'!J568="","",'[1]0.3 Konsumsi Protein Hewani'!J568)</f>
        <v/>
      </c>
      <c r="Q568" s="35">
        <f>IF('[1]0.3 Konsumsi Protein Hewani'!M568="","",'[1]0.3 Konsumsi Protein Hewani'!M568)</f>
        <v>25</v>
      </c>
      <c r="R568" s="35" t="str">
        <f>IF('[1]0.4 Stok_Cadangan'!J568="","",'[1]0.4 Stok_Cadangan'!J568)</f>
        <v/>
      </c>
      <c r="S568" s="35" t="str">
        <f>IF('[1]0.4 Stok_Cadangan'!M568="","",'[1]0.4 Stok_Cadangan'!M568)</f>
        <v/>
      </c>
      <c r="T568" s="35" t="str">
        <f>IF('[1]0.4 Stok_Cadangan'!P568="","",'[1]0.4 Stok_Cadangan'!P568)</f>
        <v/>
      </c>
      <c r="U568" s="35" t="str">
        <f>IF('[1]0.4 Stok_Cadangan'!T568="","",'[1]0.4 Stok_Cadangan'!T568)</f>
        <v/>
      </c>
      <c r="V568" s="35" t="str">
        <f>IF('[1]0.4 Stok_Cadangan'!W568="","",'[1]0.4 Stok_Cadangan'!W568)</f>
        <v/>
      </c>
      <c r="W568" s="35" t="str">
        <f>IF('[1]0.4 Stok_Cadangan'!Z568="","",'[1]0.4 Stok_Cadangan'!Z568)</f>
        <v/>
      </c>
      <c r="X568" s="35" t="str">
        <f>IF('[1]0.4 Stok_Cadangan'!AF568="","",'[1]0.4 Stok_Cadangan'!AF568)</f>
        <v/>
      </c>
      <c r="Y568" s="35" t="str">
        <f>IF('[1]0.4 Stok_Cadangan'!AI568="","",'[1]0.4 Stok_Cadangan'!AI568)</f>
        <v/>
      </c>
      <c r="Z568" s="35" t="str">
        <f>IF('[1]0.4 Stok_Cadangan'!AL568="","",'[1]0.4 Stok_Cadangan'!AL568)</f>
        <v/>
      </c>
      <c r="AA568" s="35" t="str">
        <f>IF('[1]0.5 Indikator Keterjangkauan'!P568="","",'[1]0.5 Indikator Keterjangkauan'!P568)</f>
        <v/>
      </c>
      <c r="AB568" s="35" t="str">
        <f>IF('[1]0.5 Indikator Keterjangkauan'!T568="","",'[1]0.5 Indikator Keterjangkauan'!T568)</f>
        <v/>
      </c>
      <c r="AC568" s="35" t="str">
        <f>IF('[1]0.5 Indikator Keterjangkauan'!X568="","",'[1]0.5 Indikator Keterjangkauan'!X568)</f>
        <v/>
      </c>
      <c r="AD568" s="35" t="str">
        <f>IF('[1]0.5 Indikator Keterjangkauan'!AB568="","",'[1]0.5 Indikator Keterjangkauan'!AB568)</f>
        <v/>
      </c>
      <c r="AE568" s="35" t="str">
        <f>IF('[1]0.6 Indikator Pemanfaatan'!V568="","",'[1]0.6 Indikator Pemanfaatan'!V568)</f>
        <v/>
      </c>
      <c r="AF568" s="35" t="str">
        <f>IF('[1]0.6 Indikator Pemanfaatan'!Z568="","",'[1]0.6 Indikator Pemanfaatan'!Z568)</f>
        <v/>
      </c>
      <c r="AG568" s="35" t="str">
        <f>IF('[2]2.1 Data FSVA 2025 &amp; Bobot'!H569="","",'[2]2.1 Data FSVA 2025 &amp; Bobot'!H569)</f>
        <v/>
      </c>
      <c r="AH568" s="35" t="str">
        <f>IF('[2]2.1 Data FSVA 2025 &amp; Bobot'!J569="","",'[2]2.1 Data FSVA 2025 &amp; Bobot'!J569)</f>
        <v/>
      </c>
      <c r="AI568" s="35" t="str">
        <f>IF('[2]2.1 Data FSVA 2025 &amp; Bobot'!L569="","",'[2]2.1 Data FSVA 2025 &amp; Bobot'!L569)</f>
        <v/>
      </c>
      <c r="AJ568" s="35" t="str">
        <f>IF('[2]2.1 Data FSVA 2025 &amp; Bobot'!N569="","",'[2]2.1 Data FSVA 2025 &amp; Bobot'!N569)</f>
        <v/>
      </c>
      <c r="AK568" s="35" t="str">
        <f>IF('[2]2.1 Data FSVA 2025 &amp; Bobot'!P569="","",'[2]2.1 Data FSVA 2025 &amp; Bobot'!P569)</f>
        <v/>
      </c>
      <c r="AL568" s="35" t="str">
        <f>IF('[2]2.1 Data FSVA 2025 &amp; Bobot'!R569="","",'[2]2.1 Data FSVA 2025 &amp; Bobot'!R569)</f>
        <v/>
      </c>
      <c r="AM568" s="35" t="str">
        <f>IF('[2]2.1 Data FSVA 2025 &amp; Bobot'!T569="","",'[2]2.1 Data FSVA 2025 &amp; Bobot'!T569)</f>
        <v/>
      </c>
      <c r="AN568" s="35" t="str">
        <f>IF('[2]2.1 Data FSVA 2025 &amp; Bobot'!V569="","",'[2]2.1 Data FSVA 2025 &amp; Bobot'!V569)</f>
        <v/>
      </c>
      <c r="AO568" s="35" t="str">
        <f>IF('[2]2.1 Data FSVA 2025 &amp; Bobot'!X569="","",'[2]2.1 Data FSVA 2025 &amp; Bobot'!X569)</f>
        <v/>
      </c>
      <c r="AP568" s="35" t="str">
        <f>IF('[2]2.1 Data FSVA 2025 &amp; Bobot'!Z569="","",'[2]2.1 Data FSVA 2025 &amp; Bobot'!Z569)</f>
        <v/>
      </c>
      <c r="AQ568" s="35" t="str">
        <f>IF('[2]2.1 Data FSVA 2025 &amp; Bobot'!AB569="","",'[2]2.1 Data FSVA 2025 &amp; Bobot'!AB569)</f>
        <v/>
      </c>
      <c r="AR568" s="35" t="str">
        <f>IF('[2]2.1 Data FSVA 2025 &amp; Bobot'!AD569="","",'[2]2.1 Data FSVA 2025 &amp; Bobot'!AD569)</f>
        <v/>
      </c>
      <c r="AS568" s="27" t="str">
        <f>IF('[2]2.4 Prioritas Individu'!G569="","",'[2]2.4 Prioritas Individu'!G569)</f>
        <v/>
      </c>
      <c r="AT568" s="27" t="str">
        <f>IF('[2]2.4 Prioritas Individu'!H569="","",'[2]2.4 Prioritas Individu'!H569)</f>
        <v/>
      </c>
      <c r="AU568" s="27" t="str">
        <f>IF('[2]2.4 Prioritas Individu'!I569="","",'[2]2.4 Prioritas Individu'!I569)</f>
        <v/>
      </c>
      <c r="AV568" s="27" t="str">
        <f>IF('[2]2.4 Prioritas Individu'!J569="","",'[2]2.4 Prioritas Individu'!J569)</f>
        <v/>
      </c>
      <c r="AW568" s="27" t="str">
        <f>IF('[2]2.4 Prioritas Individu'!K569="","",'[2]2.4 Prioritas Individu'!K569)</f>
        <v/>
      </c>
      <c r="AX568" s="27" t="str">
        <f>IF('[2]2.4 Prioritas Individu'!L569="","",'[2]2.4 Prioritas Individu'!L569)</f>
        <v/>
      </c>
      <c r="AY568" s="27" t="str">
        <f>IF('[2]2.4 Prioritas Individu'!M569="","",'[2]2.4 Prioritas Individu'!M569)</f>
        <v/>
      </c>
      <c r="AZ568" s="27" t="str">
        <f>IF('[2]2.4 Prioritas Individu'!N569="","",'[2]2.4 Prioritas Individu'!N569)</f>
        <v/>
      </c>
      <c r="BA568" s="27" t="str">
        <f>IF('[2]2.4 Prioritas Individu'!O569="","",'[2]2.4 Prioritas Individu'!O569)</f>
        <v/>
      </c>
      <c r="BB568" s="27" t="str">
        <f>IF('[2]2.4 Prioritas Individu'!P569="","",'[2]2.4 Prioritas Individu'!P569)</f>
        <v/>
      </c>
      <c r="BC568" s="27" t="str">
        <f>IF('[2]2.4 Prioritas Individu'!Q569="","",'[2]2.4 Prioritas Individu'!Q569)</f>
        <v/>
      </c>
      <c r="BD568" s="27" t="str">
        <f>IF('[2]2.4 Prioritas Individu'!R569="","",'[2]2.4 Prioritas Individu'!R569)</f>
        <v/>
      </c>
      <c r="BE568" s="25" t="str">
        <f>IF('[2]2.4 Prioritas Individu'!S569="","",'[2]2.4 Prioritas Individu'!S569)</f>
        <v>-</v>
      </c>
      <c r="BF568" s="27" t="str">
        <f>IF('[2]2.4 Prioritas Individu'!T569="","",'[2]2.4 Prioritas Individu'!T569)</f>
        <v>-</v>
      </c>
      <c r="BG568" s="27" t="str">
        <f>IF('[2]2.4 Prioritas Individu'!U569="","",'[2]2.4 Prioritas Individu'!U569)</f>
        <v>-</v>
      </c>
      <c r="BH568" s="25" t="str">
        <f>IF('[2]2.3 Indeks &amp; Cut off Komposit'!G1280="","",'[2]2.3 Indeks &amp; Cut off Komposit'!G1280)</f>
        <v/>
      </c>
      <c r="BI568" s="25" t="str">
        <f>IF('[2]2.3 Indeks &amp; Cut off Komposit'!H1280="","",'[2]2.3 Indeks &amp; Cut off Komposit'!H1280)</f>
        <v/>
      </c>
      <c r="BJ568" s="25" t="str">
        <f>IF('[2]2.3 Indeks &amp; Cut off Komposit'!I1280="","",'[2]2.3 Indeks &amp; Cut off Komposit'!I1280)</f>
        <v/>
      </c>
      <c r="BK568" s="25" t="str">
        <f>IF('[2]2.3 Indeks &amp; Cut off Komposit'!J1280="","",'[2]2.3 Indeks &amp; Cut off Komposit'!J1280)</f>
        <v/>
      </c>
      <c r="BL568" s="25" t="str">
        <f>IF('[2]2.3 Indeks &amp; Cut off Komposit'!K1280="","",'[2]2.3 Indeks &amp; Cut off Komposit'!K1280)</f>
        <v/>
      </c>
      <c r="BM568" s="25" t="str">
        <f>IF('[2]2.3 Indeks &amp; Cut off Komposit'!L1280="","",'[2]2.3 Indeks &amp; Cut off Komposit'!L1280)</f>
        <v/>
      </c>
      <c r="BN568" s="25" t="str">
        <f>IF('[2]2.3 Indeks &amp; Cut off Komposit'!M1280="","",'[2]2.3 Indeks &amp; Cut off Komposit'!M1280)</f>
        <v/>
      </c>
      <c r="BO568" s="25" t="str">
        <f>IF('[2]2.3 Indeks &amp; Cut off Komposit'!N1280="","",'[2]2.3 Indeks &amp; Cut off Komposit'!N1280)</f>
        <v/>
      </c>
      <c r="BP568" s="25" t="str">
        <f>IF('[2]2.3 Indeks &amp; Cut off Komposit'!O1280="","",'[2]2.3 Indeks &amp; Cut off Komposit'!O1280)</f>
        <v/>
      </c>
      <c r="BQ568" s="25" t="str">
        <f>IF('[2]2.3 Indeks &amp; Cut off Komposit'!P1280="","",'[2]2.3 Indeks &amp; Cut off Komposit'!P1280)</f>
        <v/>
      </c>
      <c r="BR568" s="25" t="str">
        <f>IF('[2]2.3 Indeks &amp; Cut off Komposit'!Q1280="","",'[2]2.3 Indeks &amp; Cut off Komposit'!Q1280)</f>
        <v/>
      </c>
      <c r="BS568" s="25" t="str">
        <f>IF('[2]2.3 Indeks &amp; Cut off Komposit'!R1280="","",'[2]2.3 Indeks &amp; Cut off Komposit'!R1280)</f>
        <v/>
      </c>
      <c r="BT568" s="25" t="str">
        <f>IF('[2]2.3 Indeks &amp; Cut off Komposit'!S1280="","",'[2]2.3 Indeks &amp; Cut off Komposit'!S1280)</f>
        <v>-</v>
      </c>
      <c r="BU568" s="25" t="str">
        <f>IF('[2]2.3 Indeks &amp; Cut off Komposit'!T1280="","",'[2]2.3 Indeks &amp; Cut off Komposit'!T1280)</f>
        <v>-</v>
      </c>
      <c r="BV568" s="25" t="str">
        <f>IF('[2]2.3 Indeks &amp; Cut off Komposit'!U1280="","",'[2]2.3 Indeks &amp; Cut off Komposit'!U1280)</f>
        <v>-</v>
      </c>
      <c r="BW568" s="25" t="str">
        <f>IF('[2]2.3 Indeks &amp; Cut off Komposit'!V1280="","",'[2]2.3 Indeks &amp; Cut off Komposit'!V1280)</f>
        <v>-</v>
      </c>
    </row>
    <row r="569" spans="1:75" x14ac:dyDescent="0.3">
      <c r="A569" s="14" t="str">
        <f>IF('[1]0.1 Produksi Pangan &amp; Penduduk'!A569="","",'[1]0.1 Produksi Pangan &amp; Penduduk'!A569)</f>
        <v/>
      </c>
      <c r="B569" s="4" t="str">
        <f>IF('[1]0.1 Produksi Pangan &amp; Penduduk'!B569="","",'[1]0.1 Produksi Pangan &amp; Penduduk'!B569)</f>
        <v/>
      </c>
      <c r="C569" s="14" t="str">
        <f>IF('[1]0.1 Produksi Pangan &amp; Penduduk'!C569="","",'[1]0.1 Produksi Pangan &amp; Penduduk'!C569)</f>
        <v/>
      </c>
      <c r="D569" s="14" t="str">
        <f>IF('[1]0.1 Produksi Pangan &amp; Penduduk'!D569="","",'[1]0.1 Produksi Pangan &amp; Penduduk'!D569)</f>
        <v/>
      </c>
      <c r="E569" s="14" t="str">
        <f>IF('[1]0.1 Produksi Pangan &amp; Penduduk'!E569="","",'[1]0.1 Produksi Pangan &amp; Penduduk'!E569)</f>
        <v/>
      </c>
      <c r="F569" s="4" t="str">
        <f>IF('[1]0.1 Produksi Pangan &amp; Penduduk'!F569="","",'[1]0.1 Produksi Pangan &amp; Penduduk'!F569)</f>
        <v/>
      </c>
      <c r="G569" s="35" t="str">
        <f>IF('[1]0.1 Produksi Pangan &amp; Penduduk'!J569="","",'[1]0.1 Produksi Pangan &amp; Penduduk'!J569)</f>
        <v/>
      </c>
      <c r="H569" s="35" t="str">
        <f>IF('[1]0.1 Produksi Pangan &amp; Penduduk'!M569="","",'[1]0.1 Produksi Pangan &amp; Penduduk'!M569)</f>
        <v/>
      </c>
      <c r="I569" s="35" t="str">
        <f>IF('[1]0.1 Produksi Pangan &amp; Penduduk'!S569="","",'[1]0.1 Produksi Pangan &amp; Penduduk'!S569)</f>
        <v/>
      </c>
      <c r="J569" s="35" t="str">
        <f>IF('[1]0.1 Produksi Pangan &amp; Penduduk'!Y569="","",'[1]0.1 Produksi Pangan &amp; Penduduk'!Y569)</f>
        <v/>
      </c>
      <c r="K569" s="35" t="str">
        <f>IF('[1]0.1 Produksi Pangan &amp; Penduduk'!AE569="","",'[1]0.1 Produksi Pangan &amp; Penduduk'!AE569)</f>
        <v/>
      </c>
      <c r="L569" s="35" t="str">
        <f>IF('[1]0.1 Produksi Pangan &amp; Penduduk'!AK569="","",'[1]0.1 Produksi Pangan &amp; Penduduk'!AK569)</f>
        <v/>
      </c>
      <c r="M569" s="35" t="str">
        <f>IF('[1]0.1 Produksi Pangan &amp; Penduduk'!AQ569="","",'[1]0.1 Produksi Pangan &amp; Penduduk'!AQ569)</f>
        <v/>
      </c>
      <c r="N569" s="35" t="str">
        <f>IF('[1]0.2 Konsumsi Energi'!J569="","",'[1]0.2 Konsumsi Energi'!J569)</f>
        <v/>
      </c>
      <c r="O569" s="35">
        <f>IF('[1]0.2 Konsumsi Energi'!M569="","",'[1]0.2 Konsumsi Energi'!M569)</f>
        <v>2100</v>
      </c>
      <c r="P569" s="35" t="str">
        <f>IF('[1]0.3 Konsumsi Protein Hewani'!J569="","",'[1]0.3 Konsumsi Protein Hewani'!J569)</f>
        <v/>
      </c>
      <c r="Q569" s="35">
        <f>IF('[1]0.3 Konsumsi Protein Hewani'!M569="","",'[1]0.3 Konsumsi Protein Hewani'!M569)</f>
        <v>25</v>
      </c>
      <c r="R569" s="35" t="str">
        <f>IF('[1]0.4 Stok_Cadangan'!J569="","",'[1]0.4 Stok_Cadangan'!J569)</f>
        <v/>
      </c>
      <c r="S569" s="35" t="str">
        <f>IF('[1]0.4 Stok_Cadangan'!M569="","",'[1]0.4 Stok_Cadangan'!M569)</f>
        <v/>
      </c>
      <c r="T569" s="35" t="str">
        <f>IF('[1]0.4 Stok_Cadangan'!P569="","",'[1]0.4 Stok_Cadangan'!P569)</f>
        <v/>
      </c>
      <c r="U569" s="35" t="str">
        <f>IF('[1]0.4 Stok_Cadangan'!T569="","",'[1]0.4 Stok_Cadangan'!T569)</f>
        <v/>
      </c>
      <c r="V569" s="35" t="str">
        <f>IF('[1]0.4 Stok_Cadangan'!W569="","",'[1]0.4 Stok_Cadangan'!W569)</f>
        <v/>
      </c>
      <c r="W569" s="35" t="str">
        <f>IF('[1]0.4 Stok_Cadangan'!Z569="","",'[1]0.4 Stok_Cadangan'!Z569)</f>
        <v/>
      </c>
      <c r="X569" s="35" t="str">
        <f>IF('[1]0.4 Stok_Cadangan'!AF569="","",'[1]0.4 Stok_Cadangan'!AF569)</f>
        <v/>
      </c>
      <c r="Y569" s="35" t="str">
        <f>IF('[1]0.4 Stok_Cadangan'!AI569="","",'[1]0.4 Stok_Cadangan'!AI569)</f>
        <v/>
      </c>
      <c r="Z569" s="35" t="str">
        <f>IF('[1]0.4 Stok_Cadangan'!AL569="","",'[1]0.4 Stok_Cadangan'!AL569)</f>
        <v/>
      </c>
      <c r="AA569" s="35" t="str">
        <f>IF('[1]0.5 Indikator Keterjangkauan'!P569="","",'[1]0.5 Indikator Keterjangkauan'!P569)</f>
        <v/>
      </c>
      <c r="AB569" s="35" t="str">
        <f>IF('[1]0.5 Indikator Keterjangkauan'!T569="","",'[1]0.5 Indikator Keterjangkauan'!T569)</f>
        <v/>
      </c>
      <c r="AC569" s="35" t="str">
        <f>IF('[1]0.5 Indikator Keterjangkauan'!X569="","",'[1]0.5 Indikator Keterjangkauan'!X569)</f>
        <v/>
      </c>
      <c r="AD569" s="35" t="str">
        <f>IF('[1]0.5 Indikator Keterjangkauan'!AB569="","",'[1]0.5 Indikator Keterjangkauan'!AB569)</f>
        <v/>
      </c>
      <c r="AE569" s="35" t="str">
        <f>IF('[1]0.6 Indikator Pemanfaatan'!V569="","",'[1]0.6 Indikator Pemanfaatan'!V569)</f>
        <v/>
      </c>
      <c r="AF569" s="35" t="str">
        <f>IF('[1]0.6 Indikator Pemanfaatan'!Z569="","",'[1]0.6 Indikator Pemanfaatan'!Z569)</f>
        <v/>
      </c>
      <c r="AG569" s="35" t="str">
        <f>IF('[2]2.1 Data FSVA 2025 &amp; Bobot'!H570="","",'[2]2.1 Data FSVA 2025 &amp; Bobot'!H570)</f>
        <v/>
      </c>
      <c r="AH569" s="35" t="str">
        <f>IF('[2]2.1 Data FSVA 2025 &amp; Bobot'!J570="","",'[2]2.1 Data FSVA 2025 &amp; Bobot'!J570)</f>
        <v/>
      </c>
      <c r="AI569" s="35" t="str">
        <f>IF('[2]2.1 Data FSVA 2025 &amp; Bobot'!L570="","",'[2]2.1 Data FSVA 2025 &amp; Bobot'!L570)</f>
        <v/>
      </c>
      <c r="AJ569" s="35" t="str">
        <f>IF('[2]2.1 Data FSVA 2025 &amp; Bobot'!N570="","",'[2]2.1 Data FSVA 2025 &amp; Bobot'!N570)</f>
        <v/>
      </c>
      <c r="AK569" s="35" t="str">
        <f>IF('[2]2.1 Data FSVA 2025 &amp; Bobot'!P570="","",'[2]2.1 Data FSVA 2025 &amp; Bobot'!P570)</f>
        <v/>
      </c>
      <c r="AL569" s="35" t="str">
        <f>IF('[2]2.1 Data FSVA 2025 &amp; Bobot'!R570="","",'[2]2.1 Data FSVA 2025 &amp; Bobot'!R570)</f>
        <v/>
      </c>
      <c r="AM569" s="35" t="str">
        <f>IF('[2]2.1 Data FSVA 2025 &amp; Bobot'!T570="","",'[2]2.1 Data FSVA 2025 &amp; Bobot'!T570)</f>
        <v/>
      </c>
      <c r="AN569" s="35" t="str">
        <f>IF('[2]2.1 Data FSVA 2025 &amp; Bobot'!V570="","",'[2]2.1 Data FSVA 2025 &amp; Bobot'!V570)</f>
        <v/>
      </c>
      <c r="AO569" s="35" t="str">
        <f>IF('[2]2.1 Data FSVA 2025 &amp; Bobot'!X570="","",'[2]2.1 Data FSVA 2025 &amp; Bobot'!X570)</f>
        <v/>
      </c>
      <c r="AP569" s="35" t="str">
        <f>IF('[2]2.1 Data FSVA 2025 &amp; Bobot'!Z570="","",'[2]2.1 Data FSVA 2025 &amp; Bobot'!Z570)</f>
        <v/>
      </c>
      <c r="AQ569" s="35" t="str">
        <f>IF('[2]2.1 Data FSVA 2025 &amp; Bobot'!AB570="","",'[2]2.1 Data FSVA 2025 &amp; Bobot'!AB570)</f>
        <v/>
      </c>
      <c r="AR569" s="35" t="str">
        <f>IF('[2]2.1 Data FSVA 2025 &amp; Bobot'!AD570="","",'[2]2.1 Data FSVA 2025 &amp; Bobot'!AD570)</f>
        <v/>
      </c>
      <c r="AS569" s="27" t="str">
        <f>IF('[2]2.4 Prioritas Individu'!G570="","",'[2]2.4 Prioritas Individu'!G570)</f>
        <v/>
      </c>
      <c r="AT569" s="27" t="str">
        <f>IF('[2]2.4 Prioritas Individu'!H570="","",'[2]2.4 Prioritas Individu'!H570)</f>
        <v/>
      </c>
      <c r="AU569" s="27" t="str">
        <f>IF('[2]2.4 Prioritas Individu'!I570="","",'[2]2.4 Prioritas Individu'!I570)</f>
        <v/>
      </c>
      <c r="AV569" s="27" t="str">
        <f>IF('[2]2.4 Prioritas Individu'!J570="","",'[2]2.4 Prioritas Individu'!J570)</f>
        <v/>
      </c>
      <c r="AW569" s="27" t="str">
        <f>IF('[2]2.4 Prioritas Individu'!K570="","",'[2]2.4 Prioritas Individu'!K570)</f>
        <v/>
      </c>
      <c r="AX569" s="27" t="str">
        <f>IF('[2]2.4 Prioritas Individu'!L570="","",'[2]2.4 Prioritas Individu'!L570)</f>
        <v/>
      </c>
      <c r="AY569" s="27" t="str">
        <f>IF('[2]2.4 Prioritas Individu'!M570="","",'[2]2.4 Prioritas Individu'!M570)</f>
        <v/>
      </c>
      <c r="AZ569" s="27" t="str">
        <f>IF('[2]2.4 Prioritas Individu'!N570="","",'[2]2.4 Prioritas Individu'!N570)</f>
        <v/>
      </c>
      <c r="BA569" s="27" t="str">
        <f>IF('[2]2.4 Prioritas Individu'!O570="","",'[2]2.4 Prioritas Individu'!O570)</f>
        <v/>
      </c>
      <c r="BB569" s="27" t="str">
        <f>IF('[2]2.4 Prioritas Individu'!P570="","",'[2]2.4 Prioritas Individu'!P570)</f>
        <v/>
      </c>
      <c r="BC569" s="27" t="str">
        <f>IF('[2]2.4 Prioritas Individu'!Q570="","",'[2]2.4 Prioritas Individu'!Q570)</f>
        <v/>
      </c>
      <c r="BD569" s="27" t="str">
        <f>IF('[2]2.4 Prioritas Individu'!R570="","",'[2]2.4 Prioritas Individu'!R570)</f>
        <v/>
      </c>
      <c r="BE569" s="25" t="str">
        <f>IF('[2]2.4 Prioritas Individu'!S570="","",'[2]2.4 Prioritas Individu'!S570)</f>
        <v>-</v>
      </c>
      <c r="BF569" s="27" t="str">
        <f>IF('[2]2.4 Prioritas Individu'!T570="","",'[2]2.4 Prioritas Individu'!T570)</f>
        <v>-</v>
      </c>
      <c r="BG569" s="27" t="str">
        <f>IF('[2]2.4 Prioritas Individu'!U570="","",'[2]2.4 Prioritas Individu'!U570)</f>
        <v>-</v>
      </c>
      <c r="BH569" s="25" t="str">
        <f>IF('[2]2.3 Indeks &amp; Cut off Komposit'!G1281="","",'[2]2.3 Indeks &amp; Cut off Komposit'!G1281)</f>
        <v/>
      </c>
      <c r="BI569" s="25" t="str">
        <f>IF('[2]2.3 Indeks &amp; Cut off Komposit'!H1281="","",'[2]2.3 Indeks &amp; Cut off Komposit'!H1281)</f>
        <v/>
      </c>
      <c r="BJ569" s="25" t="str">
        <f>IF('[2]2.3 Indeks &amp; Cut off Komposit'!I1281="","",'[2]2.3 Indeks &amp; Cut off Komposit'!I1281)</f>
        <v/>
      </c>
      <c r="BK569" s="25" t="str">
        <f>IF('[2]2.3 Indeks &amp; Cut off Komposit'!J1281="","",'[2]2.3 Indeks &amp; Cut off Komposit'!J1281)</f>
        <v/>
      </c>
      <c r="BL569" s="25" t="str">
        <f>IF('[2]2.3 Indeks &amp; Cut off Komposit'!K1281="","",'[2]2.3 Indeks &amp; Cut off Komposit'!K1281)</f>
        <v/>
      </c>
      <c r="BM569" s="25" t="str">
        <f>IF('[2]2.3 Indeks &amp; Cut off Komposit'!L1281="","",'[2]2.3 Indeks &amp; Cut off Komposit'!L1281)</f>
        <v/>
      </c>
      <c r="BN569" s="25" t="str">
        <f>IF('[2]2.3 Indeks &amp; Cut off Komposit'!M1281="","",'[2]2.3 Indeks &amp; Cut off Komposit'!M1281)</f>
        <v/>
      </c>
      <c r="BO569" s="25" t="str">
        <f>IF('[2]2.3 Indeks &amp; Cut off Komposit'!N1281="","",'[2]2.3 Indeks &amp; Cut off Komposit'!N1281)</f>
        <v/>
      </c>
      <c r="BP569" s="25" t="str">
        <f>IF('[2]2.3 Indeks &amp; Cut off Komposit'!O1281="","",'[2]2.3 Indeks &amp; Cut off Komposit'!O1281)</f>
        <v/>
      </c>
      <c r="BQ569" s="25" t="str">
        <f>IF('[2]2.3 Indeks &amp; Cut off Komposit'!P1281="","",'[2]2.3 Indeks &amp; Cut off Komposit'!P1281)</f>
        <v/>
      </c>
      <c r="BR569" s="25" t="str">
        <f>IF('[2]2.3 Indeks &amp; Cut off Komposit'!Q1281="","",'[2]2.3 Indeks &amp; Cut off Komposit'!Q1281)</f>
        <v/>
      </c>
      <c r="BS569" s="25" t="str">
        <f>IF('[2]2.3 Indeks &amp; Cut off Komposit'!R1281="","",'[2]2.3 Indeks &amp; Cut off Komposit'!R1281)</f>
        <v/>
      </c>
      <c r="BT569" s="25" t="str">
        <f>IF('[2]2.3 Indeks &amp; Cut off Komposit'!S1281="","",'[2]2.3 Indeks &amp; Cut off Komposit'!S1281)</f>
        <v>-</v>
      </c>
      <c r="BU569" s="25" t="str">
        <f>IF('[2]2.3 Indeks &amp; Cut off Komposit'!T1281="","",'[2]2.3 Indeks &amp; Cut off Komposit'!T1281)</f>
        <v>-</v>
      </c>
      <c r="BV569" s="25" t="str">
        <f>IF('[2]2.3 Indeks &amp; Cut off Komposit'!U1281="","",'[2]2.3 Indeks &amp; Cut off Komposit'!U1281)</f>
        <v>-</v>
      </c>
      <c r="BW569" s="25" t="str">
        <f>IF('[2]2.3 Indeks &amp; Cut off Komposit'!V1281="","",'[2]2.3 Indeks &amp; Cut off Komposit'!V1281)</f>
        <v>-</v>
      </c>
    </row>
    <row r="570" spans="1:75" x14ac:dyDescent="0.3">
      <c r="A570" s="14" t="str">
        <f>IF('[1]0.1 Produksi Pangan &amp; Penduduk'!A570="","",'[1]0.1 Produksi Pangan &amp; Penduduk'!A570)</f>
        <v/>
      </c>
      <c r="B570" s="4" t="str">
        <f>IF('[1]0.1 Produksi Pangan &amp; Penduduk'!B570="","",'[1]0.1 Produksi Pangan &amp; Penduduk'!B570)</f>
        <v/>
      </c>
      <c r="C570" s="14" t="str">
        <f>IF('[1]0.1 Produksi Pangan &amp; Penduduk'!C570="","",'[1]0.1 Produksi Pangan &amp; Penduduk'!C570)</f>
        <v/>
      </c>
      <c r="D570" s="14" t="str">
        <f>IF('[1]0.1 Produksi Pangan &amp; Penduduk'!D570="","",'[1]0.1 Produksi Pangan &amp; Penduduk'!D570)</f>
        <v/>
      </c>
      <c r="E570" s="14" t="str">
        <f>IF('[1]0.1 Produksi Pangan &amp; Penduduk'!E570="","",'[1]0.1 Produksi Pangan &amp; Penduduk'!E570)</f>
        <v/>
      </c>
      <c r="F570" s="4" t="str">
        <f>IF('[1]0.1 Produksi Pangan &amp; Penduduk'!F570="","",'[1]0.1 Produksi Pangan &amp; Penduduk'!F570)</f>
        <v/>
      </c>
      <c r="G570" s="35" t="str">
        <f>IF('[1]0.1 Produksi Pangan &amp; Penduduk'!J570="","",'[1]0.1 Produksi Pangan &amp; Penduduk'!J570)</f>
        <v/>
      </c>
      <c r="H570" s="35" t="str">
        <f>IF('[1]0.1 Produksi Pangan &amp; Penduduk'!M570="","",'[1]0.1 Produksi Pangan &amp; Penduduk'!M570)</f>
        <v/>
      </c>
      <c r="I570" s="35" t="str">
        <f>IF('[1]0.1 Produksi Pangan &amp; Penduduk'!S570="","",'[1]0.1 Produksi Pangan &amp; Penduduk'!S570)</f>
        <v/>
      </c>
      <c r="J570" s="35" t="str">
        <f>IF('[1]0.1 Produksi Pangan &amp; Penduduk'!Y570="","",'[1]0.1 Produksi Pangan &amp; Penduduk'!Y570)</f>
        <v/>
      </c>
      <c r="K570" s="35" t="str">
        <f>IF('[1]0.1 Produksi Pangan &amp; Penduduk'!AE570="","",'[1]0.1 Produksi Pangan &amp; Penduduk'!AE570)</f>
        <v/>
      </c>
      <c r="L570" s="35" t="str">
        <f>IF('[1]0.1 Produksi Pangan &amp; Penduduk'!AK570="","",'[1]0.1 Produksi Pangan &amp; Penduduk'!AK570)</f>
        <v/>
      </c>
      <c r="M570" s="35" t="str">
        <f>IF('[1]0.1 Produksi Pangan &amp; Penduduk'!AQ570="","",'[1]0.1 Produksi Pangan &amp; Penduduk'!AQ570)</f>
        <v/>
      </c>
      <c r="N570" s="35" t="str">
        <f>IF('[1]0.2 Konsumsi Energi'!J570="","",'[1]0.2 Konsumsi Energi'!J570)</f>
        <v/>
      </c>
      <c r="O570" s="35">
        <f>IF('[1]0.2 Konsumsi Energi'!M570="","",'[1]0.2 Konsumsi Energi'!M570)</f>
        <v>2100</v>
      </c>
      <c r="P570" s="35" t="str">
        <f>IF('[1]0.3 Konsumsi Protein Hewani'!J570="","",'[1]0.3 Konsumsi Protein Hewani'!J570)</f>
        <v/>
      </c>
      <c r="Q570" s="35">
        <f>IF('[1]0.3 Konsumsi Protein Hewani'!M570="","",'[1]0.3 Konsumsi Protein Hewani'!M570)</f>
        <v>25</v>
      </c>
      <c r="R570" s="35" t="str">
        <f>IF('[1]0.4 Stok_Cadangan'!J570="","",'[1]0.4 Stok_Cadangan'!J570)</f>
        <v/>
      </c>
      <c r="S570" s="35" t="str">
        <f>IF('[1]0.4 Stok_Cadangan'!M570="","",'[1]0.4 Stok_Cadangan'!M570)</f>
        <v/>
      </c>
      <c r="T570" s="35" t="str">
        <f>IF('[1]0.4 Stok_Cadangan'!P570="","",'[1]0.4 Stok_Cadangan'!P570)</f>
        <v/>
      </c>
      <c r="U570" s="35" t="str">
        <f>IF('[1]0.4 Stok_Cadangan'!T570="","",'[1]0.4 Stok_Cadangan'!T570)</f>
        <v/>
      </c>
      <c r="V570" s="35" t="str">
        <f>IF('[1]0.4 Stok_Cadangan'!W570="","",'[1]0.4 Stok_Cadangan'!W570)</f>
        <v/>
      </c>
      <c r="W570" s="35" t="str">
        <f>IF('[1]0.4 Stok_Cadangan'!Z570="","",'[1]0.4 Stok_Cadangan'!Z570)</f>
        <v/>
      </c>
      <c r="X570" s="35" t="str">
        <f>IF('[1]0.4 Stok_Cadangan'!AF570="","",'[1]0.4 Stok_Cadangan'!AF570)</f>
        <v/>
      </c>
      <c r="Y570" s="35" t="str">
        <f>IF('[1]0.4 Stok_Cadangan'!AI570="","",'[1]0.4 Stok_Cadangan'!AI570)</f>
        <v/>
      </c>
      <c r="Z570" s="35" t="str">
        <f>IF('[1]0.4 Stok_Cadangan'!AL570="","",'[1]0.4 Stok_Cadangan'!AL570)</f>
        <v/>
      </c>
      <c r="AA570" s="35" t="str">
        <f>IF('[1]0.5 Indikator Keterjangkauan'!P570="","",'[1]0.5 Indikator Keterjangkauan'!P570)</f>
        <v/>
      </c>
      <c r="AB570" s="35" t="str">
        <f>IF('[1]0.5 Indikator Keterjangkauan'!T570="","",'[1]0.5 Indikator Keterjangkauan'!T570)</f>
        <v/>
      </c>
      <c r="AC570" s="35" t="str">
        <f>IF('[1]0.5 Indikator Keterjangkauan'!X570="","",'[1]0.5 Indikator Keterjangkauan'!X570)</f>
        <v/>
      </c>
      <c r="AD570" s="35" t="str">
        <f>IF('[1]0.5 Indikator Keterjangkauan'!AB570="","",'[1]0.5 Indikator Keterjangkauan'!AB570)</f>
        <v/>
      </c>
      <c r="AE570" s="35" t="str">
        <f>IF('[1]0.6 Indikator Pemanfaatan'!V570="","",'[1]0.6 Indikator Pemanfaatan'!V570)</f>
        <v/>
      </c>
      <c r="AF570" s="35" t="str">
        <f>IF('[1]0.6 Indikator Pemanfaatan'!Z570="","",'[1]0.6 Indikator Pemanfaatan'!Z570)</f>
        <v/>
      </c>
      <c r="AG570" s="35" t="str">
        <f>IF('[2]2.1 Data FSVA 2025 &amp; Bobot'!H571="","",'[2]2.1 Data FSVA 2025 &amp; Bobot'!H571)</f>
        <v/>
      </c>
      <c r="AH570" s="35" t="str">
        <f>IF('[2]2.1 Data FSVA 2025 &amp; Bobot'!J571="","",'[2]2.1 Data FSVA 2025 &amp; Bobot'!J571)</f>
        <v/>
      </c>
      <c r="AI570" s="35" t="str">
        <f>IF('[2]2.1 Data FSVA 2025 &amp; Bobot'!L571="","",'[2]2.1 Data FSVA 2025 &amp; Bobot'!L571)</f>
        <v/>
      </c>
      <c r="AJ570" s="35" t="str">
        <f>IF('[2]2.1 Data FSVA 2025 &amp; Bobot'!N571="","",'[2]2.1 Data FSVA 2025 &amp; Bobot'!N571)</f>
        <v/>
      </c>
      <c r="AK570" s="35" t="str">
        <f>IF('[2]2.1 Data FSVA 2025 &amp; Bobot'!P571="","",'[2]2.1 Data FSVA 2025 &amp; Bobot'!P571)</f>
        <v/>
      </c>
      <c r="AL570" s="35" t="str">
        <f>IF('[2]2.1 Data FSVA 2025 &amp; Bobot'!R571="","",'[2]2.1 Data FSVA 2025 &amp; Bobot'!R571)</f>
        <v/>
      </c>
      <c r="AM570" s="35" t="str">
        <f>IF('[2]2.1 Data FSVA 2025 &amp; Bobot'!T571="","",'[2]2.1 Data FSVA 2025 &amp; Bobot'!T571)</f>
        <v/>
      </c>
      <c r="AN570" s="35" t="str">
        <f>IF('[2]2.1 Data FSVA 2025 &amp; Bobot'!V571="","",'[2]2.1 Data FSVA 2025 &amp; Bobot'!V571)</f>
        <v/>
      </c>
      <c r="AO570" s="35" t="str">
        <f>IF('[2]2.1 Data FSVA 2025 &amp; Bobot'!X571="","",'[2]2.1 Data FSVA 2025 &amp; Bobot'!X571)</f>
        <v/>
      </c>
      <c r="AP570" s="35" t="str">
        <f>IF('[2]2.1 Data FSVA 2025 &amp; Bobot'!Z571="","",'[2]2.1 Data FSVA 2025 &amp; Bobot'!Z571)</f>
        <v/>
      </c>
      <c r="AQ570" s="35" t="str">
        <f>IF('[2]2.1 Data FSVA 2025 &amp; Bobot'!AB571="","",'[2]2.1 Data FSVA 2025 &amp; Bobot'!AB571)</f>
        <v/>
      </c>
      <c r="AR570" s="35" t="str">
        <f>IF('[2]2.1 Data FSVA 2025 &amp; Bobot'!AD571="","",'[2]2.1 Data FSVA 2025 &amp; Bobot'!AD571)</f>
        <v/>
      </c>
      <c r="AS570" s="27" t="str">
        <f>IF('[2]2.4 Prioritas Individu'!G571="","",'[2]2.4 Prioritas Individu'!G571)</f>
        <v/>
      </c>
      <c r="AT570" s="27" t="str">
        <f>IF('[2]2.4 Prioritas Individu'!H571="","",'[2]2.4 Prioritas Individu'!H571)</f>
        <v/>
      </c>
      <c r="AU570" s="27" t="str">
        <f>IF('[2]2.4 Prioritas Individu'!I571="","",'[2]2.4 Prioritas Individu'!I571)</f>
        <v/>
      </c>
      <c r="AV570" s="27" t="str">
        <f>IF('[2]2.4 Prioritas Individu'!J571="","",'[2]2.4 Prioritas Individu'!J571)</f>
        <v/>
      </c>
      <c r="AW570" s="27" t="str">
        <f>IF('[2]2.4 Prioritas Individu'!K571="","",'[2]2.4 Prioritas Individu'!K571)</f>
        <v/>
      </c>
      <c r="AX570" s="27" t="str">
        <f>IF('[2]2.4 Prioritas Individu'!L571="","",'[2]2.4 Prioritas Individu'!L571)</f>
        <v/>
      </c>
      <c r="AY570" s="27" t="str">
        <f>IF('[2]2.4 Prioritas Individu'!M571="","",'[2]2.4 Prioritas Individu'!M571)</f>
        <v/>
      </c>
      <c r="AZ570" s="27" t="str">
        <f>IF('[2]2.4 Prioritas Individu'!N571="","",'[2]2.4 Prioritas Individu'!N571)</f>
        <v/>
      </c>
      <c r="BA570" s="27" t="str">
        <f>IF('[2]2.4 Prioritas Individu'!O571="","",'[2]2.4 Prioritas Individu'!O571)</f>
        <v/>
      </c>
      <c r="BB570" s="27" t="str">
        <f>IF('[2]2.4 Prioritas Individu'!P571="","",'[2]2.4 Prioritas Individu'!P571)</f>
        <v/>
      </c>
      <c r="BC570" s="27" t="str">
        <f>IF('[2]2.4 Prioritas Individu'!Q571="","",'[2]2.4 Prioritas Individu'!Q571)</f>
        <v/>
      </c>
      <c r="BD570" s="27" t="str">
        <f>IF('[2]2.4 Prioritas Individu'!R571="","",'[2]2.4 Prioritas Individu'!R571)</f>
        <v/>
      </c>
      <c r="BE570" s="25" t="str">
        <f>IF('[2]2.4 Prioritas Individu'!S571="","",'[2]2.4 Prioritas Individu'!S571)</f>
        <v>-</v>
      </c>
      <c r="BF570" s="27" t="str">
        <f>IF('[2]2.4 Prioritas Individu'!T571="","",'[2]2.4 Prioritas Individu'!T571)</f>
        <v>-</v>
      </c>
      <c r="BG570" s="27" t="str">
        <f>IF('[2]2.4 Prioritas Individu'!U571="","",'[2]2.4 Prioritas Individu'!U571)</f>
        <v>-</v>
      </c>
      <c r="BH570" s="25" t="str">
        <f>IF('[2]2.3 Indeks &amp; Cut off Komposit'!G1282="","",'[2]2.3 Indeks &amp; Cut off Komposit'!G1282)</f>
        <v/>
      </c>
      <c r="BI570" s="25" t="str">
        <f>IF('[2]2.3 Indeks &amp; Cut off Komposit'!H1282="","",'[2]2.3 Indeks &amp; Cut off Komposit'!H1282)</f>
        <v/>
      </c>
      <c r="BJ570" s="25" t="str">
        <f>IF('[2]2.3 Indeks &amp; Cut off Komposit'!I1282="","",'[2]2.3 Indeks &amp; Cut off Komposit'!I1282)</f>
        <v/>
      </c>
      <c r="BK570" s="25" t="str">
        <f>IF('[2]2.3 Indeks &amp; Cut off Komposit'!J1282="","",'[2]2.3 Indeks &amp; Cut off Komposit'!J1282)</f>
        <v/>
      </c>
      <c r="BL570" s="25" t="str">
        <f>IF('[2]2.3 Indeks &amp; Cut off Komposit'!K1282="","",'[2]2.3 Indeks &amp; Cut off Komposit'!K1282)</f>
        <v/>
      </c>
      <c r="BM570" s="25" t="str">
        <f>IF('[2]2.3 Indeks &amp; Cut off Komposit'!L1282="","",'[2]2.3 Indeks &amp; Cut off Komposit'!L1282)</f>
        <v/>
      </c>
      <c r="BN570" s="25" t="str">
        <f>IF('[2]2.3 Indeks &amp; Cut off Komposit'!M1282="","",'[2]2.3 Indeks &amp; Cut off Komposit'!M1282)</f>
        <v/>
      </c>
      <c r="BO570" s="25" t="str">
        <f>IF('[2]2.3 Indeks &amp; Cut off Komposit'!N1282="","",'[2]2.3 Indeks &amp; Cut off Komposit'!N1282)</f>
        <v/>
      </c>
      <c r="BP570" s="25" t="str">
        <f>IF('[2]2.3 Indeks &amp; Cut off Komposit'!O1282="","",'[2]2.3 Indeks &amp; Cut off Komposit'!O1282)</f>
        <v/>
      </c>
      <c r="BQ570" s="25" t="str">
        <f>IF('[2]2.3 Indeks &amp; Cut off Komposit'!P1282="","",'[2]2.3 Indeks &amp; Cut off Komposit'!P1282)</f>
        <v/>
      </c>
      <c r="BR570" s="25" t="str">
        <f>IF('[2]2.3 Indeks &amp; Cut off Komposit'!Q1282="","",'[2]2.3 Indeks &amp; Cut off Komposit'!Q1282)</f>
        <v/>
      </c>
      <c r="BS570" s="25" t="str">
        <f>IF('[2]2.3 Indeks &amp; Cut off Komposit'!R1282="","",'[2]2.3 Indeks &amp; Cut off Komposit'!R1282)</f>
        <v/>
      </c>
      <c r="BT570" s="25" t="str">
        <f>IF('[2]2.3 Indeks &amp; Cut off Komposit'!S1282="","",'[2]2.3 Indeks &amp; Cut off Komposit'!S1282)</f>
        <v>-</v>
      </c>
      <c r="BU570" s="25" t="str">
        <f>IF('[2]2.3 Indeks &amp; Cut off Komposit'!T1282="","",'[2]2.3 Indeks &amp; Cut off Komposit'!T1282)</f>
        <v>-</v>
      </c>
      <c r="BV570" s="25" t="str">
        <f>IF('[2]2.3 Indeks &amp; Cut off Komposit'!U1282="","",'[2]2.3 Indeks &amp; Cut off Komposit'!U1282)</f>
        <v>-</v>
      </c>
      <c r="BW570" s="25" t="str">
        <f>IF('[2]2.3 Indeks &amp; Cut off Komposit'!V1282="","",'[2]2.3 Indeks &amp; Cut off Komposit'!V1282)</f>
        <v>-</v>
      </c>
    </row>
    <row r="571" spans="1:75" x14ac:dyDescent="0.3">
      <c r="A571" s="14" t="str">
        <f>IF('[1]0.1 Produksi Pangan &amp; Penduduk'!A571="","",'[1]0.1 Produksi Pangan &amp; Penduduk'!A571)</f>
        <v/>
      </c>
      <c r="B571" s="4" t="str">
        <f>IF('[1]0.1 Produksi Pangan &amp; Penduduk'!B571="","",'[1]0.1 Produksi Pangan &amp; Penduduk'!B571)</f>
        <v/>
      </c>
      <c r="C571" s="14" t="str">
        <f>IF('[1]0.1 Produksi Pangan &amp; Penduduk'!C571="","",'[1]0.1 Produksi Pangan &amp; Penduduk'!C571)</f>
        <v/>
      </c>
      <c r="D571" s="14" t="str">
        <f>IF('[1]0.1 Produksi Pangan &amp; Penduduk'!D571="","",'[1]0.1 Produksi Pangan &amp; Penduduk'!D571)</f>
        <v/>
      </c>
      <c r="E571" s="14" t="str">
        <f>IF('[1]0.1 Produksi Pangan &amp; Penduduk'!E571="","",'[1]0.1 Produksi Pangan &amp; Penduduk'!E571)</f>
        <v/>
      </c>
      <c r="F571" s="4" t="str">
        <f>IF('[1]0.1 Produksi Pangan &amp; Penduduk'!F571="","",'[1]0.1 Produksi Pangan &amp; Penduduk'!F571)</f>
        <v/>
      </c>
      <c r="G571" s="35" t="str">
        <f>IF('[1]0.1 Produksi Pangan &amp; Penduduk'!J571="","",'[1]0.1 Produksi Pangan &amp; Penduduk'!J571)</f>
        <v/>
      </c>
      <c r="H571" s="35" t="str">
        <f>IF('[1]0.1 Produksi Pangan &amp; Penduduk'!M571="","",'[1]0.1 Produksi Pangan &amp; Penduduk'!M571)</f>
        <v/>
      </c>
      <c r="I571" s="35" t="str">
        <f>IF('[1]0.1 Produksi Pangan &amp; Penduduk'!S571="","",'[1]0.1 Produksi Pangan &amp; Penduduk'!S571)</f>
        <v/>
      </c>
      <c r="J571" s="35" t="str">
        <f>IF('[1]0.1 Produksi Pangan &amp; Penduduk'!Y571="","",'[1]0.1 Produksi Pangan &amp; Penduduk'!Y571)</f>
        <v/>
      </c>
      <c r="K571" s="35" t="str">
        <f>IF('[1]0.1 Produksi Pangan &amp; Penduduk'!AE571="","",'[1]0.1 Produksi Pangan &amp; Penduduk'!AE571)</f>
        <v/>
      </c>
      <c r="L571" s="35" t="str">
        <f>IF('[1]0.1 Produksi Pangan &amp; Penduduk'!AK571="","",'[1]0.1 Produksi Pangan &amp; Penduduk'!AK571)</f>
        <v/>
      </c>
      <c r="M571" s="35" t="str">
        <f>IF('[1]0.1 Produksi Pangan &amp; Penduduk'!AQ571="","",'[1]0.1 Produksi Pangan &amp; Penduduk'!AQ571)</f>
        <v/>
      </c>
      <c r="N571" s="35" t="str">
        <f>IF('[1]0.2 Konsumsi Energi'!J571="","",'[1]0.2 Konsumsi Energi'!J571)</f>
        <v/>
      </c>
      <c r="O571" s="35">
        <f>IF('[1]0.2 Konsumsi Energi'!M571="","",'[1]0.2 Konsumsi Energi'!M571)</f>
        <v>2100</v>
      </c>
      <c r="P571" s="35" t="str">
        <f>IF('[1]0.3 Konsumsi Protein Hewani'!J571="","",'[1]0.3 Konsumsi Protein Hewani'!J571)</f>
        <v/>
      </c>
      <c r="Q571" s="35">
        <f>IF('[1]0.3 Konsumsi Protein Hewani'!M571="","",'[1]0.3 Konsumsi Protein Hewani'!M571)</f>
        <v>25</v>
      </c>
      <c r="R571" s="35" t="str">
        <f>IF('[1]0.4 Stok_Cadangan'!J571="","",'[1]0.4 Stok_Cadangan'!J571)</f>
        <v/>
      </c>
      <c r="S571" s="35" t="str">
        <f>IF('[1]0.4 Stok_Cadangan'!M571="","",'[1]0.4 Stok_Cadangan'!M571)</f>
        <v/>
      </c>
      <c r="T571" s="35" t="str">
        <f>IF('[1]0.4 Stok_Cadangan'!P571="","",'[1]0.4 Stok_Cadangan'!P571)</f>
        <v/>
      </c>
      <c r="U571" s="35" t="str">
        <f>IF('[1]0.4 Stok_Cadangan'!T571="","",'[1]0.4 Stok_Cadangan'!T571)</f>
        <v/>
      </c>
      <c r="V571" s="35" t="str">
        <f>IF('[1]0.4 Stok_Cadangan'!W571="","",'[1]0.4 Stok_Cadangan'!W571)</f>
        <v/>
      </c>
      <c r="W571" s="35" t="str">
        <f>IF('[1]0.4 Stok_Cadangan'!Z571="","",'[1]0.4 Stok_Cadangan'!Z571)</f>
        <v/>
      </c>
      <c r="X571" s="35" t="str">
        <f>IF('[1]0.4 Stok_Cadangan'!AF571="","",'[1]0.4 Stok_Cadangan'!AF571)</f>
        <v/>
      </c>
      <c r="Y571" s="35" t="str">
        <f>IF('[1]0.4 Stok_Cadangan'!AI571="","",'[1]0.4 Stok_Cadangan'!AI571)</f>
        <v/>
      </c>
      <c r="Z571" s="35" t="str">
        <f>IF('[1]0.4 Stok_Cadangan'!AL571="","",'[1]0.4 Stok_Cadangan'!AL571)</f>
        <v/>
      </c>
      <c r="AA571" s="35" t="str">
        <f>IF('[1]0.5 Indikator Keterjangkauan'!P571="","",'[1]0.5 Indikator Keterjangkauan'!P571)</f>
        <v/>
      </c>
      <c r="AB571" s="35" t="str">
        <f>IF('[1]0.5 Indikator Keterjangkauan'!T571="","",'[1]0.5 Indikator Keterjangkauan'!T571)</f>
        <v/>
      </c>
      <c r="AC571" s="35" t="str">
        <f>IF('[1]0.5 Indikator Keterjangkauan'!X571="","",'[1]0.5 Indikator Keterjangkauan'!X571)</f>
        <v/>
      </c>
      <c r="AD571" s="35" t="str">
        <f>IF('[1]0.5 Indikator Keterjangkauan'!AB571="","",'[1]0.5 Indikator Keterjangkauan'!AB571)</f>
        <v/>
      </c>
      <c r="AE571" s="35" t="str">
        <f>IF('[1]0.6 Indikator Pemanfaatan'!V571="","",'[1]0.6 Indikator Pemanfaatan'!V571)</f>
        <v/>
      </c>
      <c r="AF571" s="35" t="str">
        <f>IF('[1]0.6 Indikator Pemanfaatan'!Z571="","",'[1]0.6 Indikator Pemanfaatan'!Z571)</f>
        <v/>
      </c>
      <c r="AG571" s="35" t="str">
        <f>IF('[2]2.1 Data FSVA 2025 &amp; Bobot'!H572="","",'[2]2.1 Data FSVA 2025 &amp; Bobot'!H572)</f>
        <v/>
      </c>
      <c r="AH571" s="35" t="str">
        <f>IF('[2]2.1 Data FSVA 2025 &amp; Bobot'!J572="","",'[2]2.1 Data FSVA 2025 &amp; Bobot'!J572)</f>
        <v/>
      </c>
      <c r="AI571" s="35" t="str">
        <f>IF('[2]2.1 Data FSVA 2025 &amp; Bobot'!L572="","",'[2]2.1 Data FSVA 2025 &amp; Bobot'!L572)</f>
        <v/>
      </c>
      <c r="AJ571" s="35" t="str">
        <f>IF('[2]2.1 Data FSVA 2025 &amp; Bobot'!N572="","",'[2]2.1 Data FSVA 2025 &amp; Bobot'!N572)</f>
        <v/>
      </c>
      <c r="AK571" s="35" t="str">
        <f>IF('[2]2.1 Data FSVA 2025 &amp; Bobot'!P572="","",'[2]2.1 Data FSVA 2025 &amp; Bobot'!P572)</f>
        <v/>
      </c>
      <c r="AL571" s="35" t="str">
        <f>IF('[2]2.1 Data FSVA 2025 &amp; Bobot'!R572="","",'[2]2.1 Data FSVA 2025 &amp; Bobot'!R572)</f>
        <v/>
      </c>
      <c r="AM571" s="35" t="str">
        <f>IF('[2]2.1 Data FSVA 2025 &amp; Bobot'!T572="","",'[2]2.1 Data FSVA 2025 &amp; Bobot'!T572)</f>
        <v/>
      </c>
      <c r="AN571" s="35" t="str">
        <f>IF('[2]2.1 Data FSVA 2025 &amp; Bobot'!V572="","",'[2]2.1 Data FSVA 2025 &amp; Bobot'!V572)</f>
        <v/>
      </c>
      <c r="AO571" s="35" t="str">
        <f>IF('[2]2.1 Data FSVA 2025 &amp; Bobot'!X572="","",'[2]2.1 Data FSVA 2025 &amp; Bobot'!X572)</f>
        <v/>
      </c>
      <c r="AP571" s="35" t="str">
        <f>IF('[2]2.1 Data FSVA 2025 &amp; Bobot'!Z572="","",'[2]2.1 Data FSVA 2025 &amp; Bobot'!Z572)</f>
        <v/>
      </c>
      <c r="AQ571" s="35" t="str">
        <f>IF('[2]2.1 Data FSVA 2025 &amp; Bobot'!AB572="","",'[2]2.1 Data FSVA 2025 &amp; Bobot'!AB572)</f>
        <v/>
      </c>
      <c r="AR571" s="35" t="str">
        <f>IF('[2]2.1 Data FSVA 2025 &amp; Bobot'!AD572="","",'[2]2.1 Data FSVA 2025 &amp; Bobot'!AD572)</f>
        <v/>
      </c>
      <c r="AS571" s="27" t="str">
        <f>IF('[2]2.4 Prioritas Individu'!G572="","",'[2]2.4 Prioritas Individu'!G572)</f>
        <v/>
      </c>
      <c r="AT571" s="27" t="str">
        <f>IF('[2]2.4 Prioritas Individu'!H572="","",'[2]2.4 Prioritas Individu'!H572)</f>
        <v/>
      </c>
      <c r="AU571" s="27" t="str">
        <f>IF('[2]2.4 Prioritas Individu'!I572="","",'[2]2.4 Prioritas Individu'!I572)</f>
        <v/>
      </c>
      <c r="AV571" s="27" t="str">
        <f>IF('[2]2.4 Prioritas Individu'!J572="","",'[2]2.4 Prioritas Individu'!J572)</f>
        <v/>
      </c>
      <c r="AW571" s="27" t="str">
        <f>IF('[2]2.4 Prioritas Individu'!K572="","",'[2]2.4 Prioritas Individu'!K572)</f>
        <v/>
      </c>
      <c r="AX571" s="27" t="str">
        <f>IF('[2]2.4 Prioritas Individu'!L572="","",'[2]2.4 Prioritas Individu'!L572)</f>
        <v/>
      </c>
      <c r="AY571" s="27" t="str">
        <f>IF('[2]2.4 Prioritas Individu'!M572="","",'[2]2.4 Prioritas Individu'!M572)</f>
        <v/>
      </c>
      <c r="AZ571" s="27" t="str">
        <f>IF('[2]2.4 Prioritas Individu'!N572="","",'[2]2.4 Prioritas Individu'!N572)</f>
        <v/>
      </c>
      <c r="BA571" s="27" t="str">
        <f>IF('[2]2.4 Prioritas Individu'!O572="","",'[2]2.4 Prioritas Individu'!O572)</f>
        <v/>
      </c>
      <c r="BB571" s="27" t="str">
        <f>IF('[2]2.4 Prioritas Individu'!P572="","",'[2]2.4 Prioritas Individu'!P572)</f>
        <v/>
      </c>
      <c r="BC571" s="27" t="str">
        <f>IF('[2]2.4 Prioritas Individu'!Q572="","",'[2]2.4 Prioritas Individu'!Q572)</f>
        <v/>
      </c>
      <c r="BD571" s="27" t="str">
        <f>IF('[2]2.4 Prioritas Individu'!R572="","",'[2]2.4 Prioritas Individu'!R572)</f>
        <v/>
      </c>
      <c r="BE571" s="25" t="str">
        <f>IF('[2]2.4 Prioritas Individu'!S572="","",'[2]2.4 Prioritas Individu'!S572)</f>
        <v>-</v>
      </c>
      <c r="BF571" s="27" t="str">
        <f>IF('[2]2.4 Prioritas Individu'!T572="","",'[2]2.4 Prioritas Individu'!T572)</f>
        <v>-</v>
      </c>
      <c r="BG571" s="27" t="str">
        <f>IF('[2]2.4 Prioritas Individu'!U572="","",'[2]2.4 Prioritas Individu'!U572)</f>
        <v>-</v>
      </c>
      <c r="BH571" s="25" t="str">
        <f>IF('[2]2.3 Indeks &amp; Cut off Komposit'!G1283="","",'[2]2.3 Indeks &amp; Cut off Komposit'!G1283)</f>
        <v/>
      </c>
      <c r="BI571" s="25" t="str">
        <f>IF('[2]2.3 Indeks &amp; Cut off Komposit'!H1283="","",'[2]2.3 Indeks &amp; Cut off Komposit'!H1283)</f>
        <v/>
      </c>
      <c r="BJ571" s="25" t="str">
        <f>IF('[2]2.3 Indeks &amp; Cut off Komposit'!I1283="","",'[2]2.3 Indeks &amp; Cut off Komposit'!I1283)</f>
        <v/>
      </c>
      <c r="BK571" s="25" t="str">
        <f>IF('[2]2.3 Indeks &amp; Cut off Komposit'!J1283="","",'[2]2.3 Indeks &amp; Cut off Komposit'!J1283)</f>
        <v/>
      </c>
      <c r="BL571" s="25" t="str">
        <f>IF('[2]2.3 Indeks &amp; Cut off Komposit'!K1283="","",'[2]2.3 Indeks &amp; Cut off Komposit'!K1283)</f>
        <v/>
      </c>
      <c r="BM571" s="25" t="str">
        <f>IF('[2]2.3 Indeks &amp; Cut off Komposit'!L1283="","",'[2]2.3 Indeks &amp; Cut off Komposit'!L1283)</f>
        <v/>
      </c>
      <c r="BN571" s="25" t="str">
        <f>IF('[2]2.3 Indeks &amp; Cut off Komposit'!M1283="","",'[2]2.3 Indeks &amp; Cut off Komposit'!M1283)</f>
        <v/>
      </c>
      <c r="BO571" s="25" t="str">
        <f>IF('[2]2.3 Indeks &amp; Cut off Komposit'!N1283="","",'[2]2.3 Indeks &amp; Cut off Komposit'!N1283)</f>
        <v/>
      </c>
      <c r="BP571" s="25" t="str">
        <f>IF('[2]2.3 Indeks &amp; Cut off Komposit'!O1283="","",'[2]2.3 Indeks &amp; Cut off Komposit'!O1283)</f>
        <v/>
      </c>
      <c r="BQ571" s="25" t="str">
        <f>IF('[2]2.3 Indeks &amp; Cut off Komposit'!P1283="","",'[2]2.3 Indeks &amp; Cut off Komposit'!P1283)</f>
        <v/>
      </c>
      <c r="BR571" s="25" t="str">
        <f>IF('[2]2.3 Indeks &amp; Cut off Komposit'!Q1283="","",'[2]2.3 Indeks &amp; Cut off Komposit'!Q1283)</f>
        <v/>
      </c>
      <c r="BS571" s="25" t="str">
        <f>IF('[2]2.3 Indeks &amp; Cut off Komposit'!R1283="","",'[2]2.3 Indeks &amp; Cut off Komposit'!R1283)</f>
        <v/>
      </c>
      <c r="BT571" s="25" t="str">
        <f>IF('[2]2.3 Indeks &amp; Cut off Komposit'!S1283="","",'[2]2.3 Indeks &amp; Cut off Komposit'!S1283)</f>
        <v>-</v>
      </c>
      <c r="BU571" s="25" t="str">
        <f>IF('[2]2.3 Indeks &amp; Cut off Komposit'!T1283="","",'[2]2.3 Indeks &amp; Cut off Komposit'!T1283)</f>
        <v>-</v>
      </c>
      <c r="BV571" s="25" t="str">
        <f>IF('[2]2.3 Indeks &amp; Cut off Komposit'!U1283="","",'[2]2.3 Indeks &amp; Cut off Komposit'!U1283)</f>
        <v>-</v>
      </c>
      <c r="BW571" s="25" t="str">
        <f>IF('[2]2.3 Indeks &amp; Cut off Komposit'!V1283="","",'[2]2.3 Indeks &amp; Cut off Komposit'!V1283)</f>
        <v>-</v>
      </c>
    </row>
    <row r="572" spans="1:75" x14ac:dyDescent="0.3">
      <c r="A572" s="14" t="str">
        <f>IF('[1]0.1 Produksi Pangan &amp; Penduduk'!A572="","",'[1]0.1 Produksi Pangan &amp; Penduduk'!A572)</f>
        <v/>
      </c>
      <c r="B572" s="4" t="str">
        <f>IF('[1]0.1 Produksi Pangan &amp; Penduduk'!B572="","",'[1]0.1 Produksi Pangan &amp; Penduduk'!B572)</f>
        <v/>
      </c>
      <c r="C572" s="14" t="str">
        <f>IF('[1]0.1 Produksi Pangan &amp; Penduduk'!C572="","",'[1]0.1 Produksi Pangan &amp; Penduduk'!C572)</f>
        <v/>
      </c>
      <c r="D572" s="14" t="str">
        <f>IF('[1]0.1 Produksi Pangan &amp; Penduduk'!D572="","",'[1]0.1 Produksi Pangan &amp; Penduduk'!D572)</f>
        <v/>
      </c>
      <c r="E572" s="14" t="str">
        <f>IF('[1]0.1 Produksi Pangan &amp; Penduduk'!E572="","",'[1]0.1 Produksi Pangan &amp; Penduduk'!E572)</f>
        <v/>
      </c>
      <c r="F572" s="4" t="str">
        <f>IF('[1]0.1 Produksi Pangan &amp; Penduduk'!F572="","",'[1]0.1 Produksi Pangan &amp; Penduduk'!F572)</f>
        <v/>
      </c>
      <c r="G572" s="35" t="str">
        <f>IF('[1]0.1 Produksi Pangan &amp; Penduduk'!J572="","",'[1]0.1 Produksi Pangan &amp; Penduduk'!J572)</f>
        <v/>
      </c>
      <c r="H572" s="35" t="str">
        <f>IF('[1]0.1 Produksi Pangan &amp; Penduduk'!M572="","",'[1]0.1 Produksi Pangan &amp; Penduduk'!M572)</f>
        <v/>
      </c>
      <c r="I572" s="35" t="str">
        <f>IF('[1]0.1 Produksi Pangan &amp; Penduduk'!S572="","",'[1]0.1 Produksi Pangan &amp; Penduduk'!S572)</f>
        <v/>
      </c>
      <c r="J572" s="35" t="str">
        <f>IF('[1]0.1 Produksi Pangan &amp; Penduduk'!Y572="","",'[1]0.1 Produksi Pangan &amp; Penduduk'!Y572)</f>
        <v/>
      </c>
      <c r="K572" s="35" t="str">
        <f>IF('[1]0.1 Produksi Pangan &amp; Penduduk'!AE572="","",'[1]0.1 Produksi Pangan &amp; Penduduk'!AE572)</f>
        <v/>
      </c>
      <c r="L572" s="35" t="str">
        <f>IF('[1]0.1 Produksi Pangan &amp; Penduduk'!AK572="","",'[1]0.1 Produksi Pangan &amp; Penduduk'!AK572)</f>
        <v/>
      </c>
      <c r="M572" s="35" t="str">
        <f>IF('[1]0.1 Produksi Pangan &amp; Penduduk'!AQ572="","",'[1]0.1 Produksi Pangan &amp; Penduduk'!AQ572)</f>
        <v/>
      </c>
      <c r="N572" s="35" t="str">
        <f>IF('[1]0.2 Konsumsi Energi'!J572="","",'[1]0.2 Konsumsi Energi'!J572)</f>
        <v/>
      </c>
      <c r="O572" s="35">
        <f>IF('[1]0.2 Konsumsi Energi'!M572="","",'[1]0.2 Konsumsi Energi'!M572)</f>
        <v>2100</v>
      </c>
      <c r="P572" s="35" t="str">
        <f>IF('[1]0.3 Konsumsi Protein Hewani'!J572="","",'[1]0.3 Konsumsi Protein Hewani'!J572)</f>
        <v/>
      </c>
      <c r="Q572" s="35">
        <f>IF('[1]0.3 Konsumsi Protein Hewani'!M572="","",'[1]0.3 Konsumsi Protein Hewani'!M572)</f>
        <v>25</v>
      </c>
      <c r="R572" s="35" t="str">
        <f>IF('[1]0.4 Stok_Cadangan'!J572="","",'[1]0.4 Stok_Cadangan'!J572)</f>
        <v/>
      </c>
      <c r="S572" s="35" t="str">
        <f>IF('[1]0.4 Stok_Cadangan'!M572="","",'[1]0.4 Stok_Cadangan'!M572)</f>
        <v/>
      </c>
      <c r="T572" s="35" t="str">
        <f>IF('[1]0.4 Stok_Cadangan'!P572="","",'[1]0.4 Stok_Cadangan'!P572)</f>
        <v/>
      </c>
      <c r="U572" s="35" t="str">
        <f>IF('[1]0.4 Stok_Cadangan'!T572="","",'[1]0.4 Stok_Cadangan'!T572)</f>
        <v/>
      </c>
      <c r="V572" s="35" t="str">
        <f>IF('[1]0.4 Stok_Cadangan'!W572="","",'[1]0.4 Stok_Cadangan'!W572)</f>
        <v/>
      </c>
      <c r="W572" s="35" t="str">
        <f>IF('[1]0.4 Stok_Cadangan'!Z572="","",'[1]0.4 Stok_Cadangan'!Z572)</f>
        <v/>
      </c>
      <c r="X572" s="35" t="str">
        <f>IF('[1]0.4 Stok_Cadangan'!AF572="","",'[1]0.4 Stok_Cadangan'!AF572)</f>
        <v/>
      </c>
      <c r="Y572" s="35" t="str">
        <f>IF('[1]0.4 Stok_Cadangan'!AI572="","",'[1]0.4 Stok_Cadangan'!AI572)</f>
        <v/>
      </c>
      <c r="Z572" s="35" t="str">
        <f>IF('[1]0.4 Stok_Cadangan'!AL572="","",'[1]0.4 Stok_Cadangan'!AL572)</f>
        <v/>
      </c>
      <c r="AA572" s="35" t="str">
        <f>IF('[1]0.5 Indikator Keterjangkauan'!P572="","",'[1]0.5 Indikator Keterjangkauan'!P572)</f>
        <v/>
      </c>
      <c r="AB572" s="35" t="str">
        <f>IF('[1]0.5 Indikator Keterjangkauan'!T572="","",'[1]0.5 Indikator Keterjangkauan'!T572)</f>
        <v/>
      </c>
      <c r="AC572" s="35" t="str">
        <f>IF('[1]0.5 Indikator Keterjangkauan'!X572="","",'[1]0.5 Indikator Keterjangkauan'!X572)</f>
        <v/>
      </c>
      <c r="AD572" s="35" t="str">
        <f>IF('[1]0.5 Indikator Keterjangkauan'!AB572="","",'[1]0.5 Indikator Keterjangkauan'!AB572)</f>
        <v/>
      </c>
      <c r="AE572" s="35" t="str">
        <f>IF('[1]0.6 Indikator Pemanfaatan'!V572="","",'[1]0.6 Indikator Pemanfaatan'!V572)</f>
        <v/>
      </c>
      <c r="AF572" s="35" t="str">
        <f>IF('[1]0.6 Indikator Pemanfaatan'!Z572="","",'[1]0.6 Indikator Pemanfaatan'!Z572)</f>
        <v/>
      </c>
      <c r="AG572" s="35" t="str">
        <f>IF('[2]2.1 Data FSVA 2025 &amp; Bobot'!H573="","",'[2]2.1 Data FSVA 2025 &amp; Bobot'!H573)</f>
        <v/>
      </c>
      <c r="AH572" s="35" t="str">
        <f>IF('[2]2.1 Data FSVA 2025 &amp; Bobot'!J573="","",'[2]2.1 Data FSVA 2025 &amp; Bobot'!J573)</f>
        <v/>
      </c>
      <c r="AI572" s="35" t="str">
        <f>IF('[2]2.1 Data FSVA 2025 &amp; Bobot'!L573="","",'[2]2.1 Data FSVA 2025 &amp; Bobot'!L573)</f>
        <v/>
      </c>
      <c r="AJ572" s="35" t="str">
        <f>IF('[2]2.1 Data FSVA 2025 &amp; Bobot'!N573="","",'[2]2.1 Data FSVA 2025 &amp; Bobot'!N573)</f>
        <v/>
      </c>
      <c r="AK572" s="35" t="str">
        <f>IF('[2]2.1 Data FSVA 2025 &amp; Bobot'!P573="","",'[2]2.1 Data FSVA 2025 &amp; Bobot'!P573)</f>
        <v/>
      </c>
      <c r="AL572" s="35" t="str">
        <f>IF('[2]2.1 Data FSVA 2025 &amp; Bobot'!R573="","",'[2]2.1 Data FSVA 2025 &amp; Bobot'!R573)</f>
        <v/>
      </c>
      <c r="AM572" s="35" t="str">
        <f>IF('[2]2.1 Data FSVA 2025 &amp; Bobot'!T573="","",'[2]2.1 Data FSVA 2025 &amp; Bobot'!T573)</f>
        <v/>
      </c>
      <c r="AN572" s="35" t="str">
        <f>IF('[2]2.1 Data FSVA 2025 &amp; Bobot'!V573="","",'[2]2.1 Data FSVA 2025 &amp; Bobot'!V573)</f>
        <v/>
      </c>
      <c r="AO572" s="35" t="str">
        <f>IF('[2]2.1 Data FSVA 2025 &amp; Bobot'!X573="","",'[2]2.1 Data FSVA 2025 &amp; Bobot'!X573)</f>
        <v/>
      </c>
      <c r="AP572" s="35" t="str">
        <f>IF('[2]2.1 Data FSVA 2025 &amp; Bobot'!Z573="","",'[2]2.1 Data FSVA 2025 &amp; Bobot'!Z573)</f>
        <v/>
      </c>
      <c r="AQ572" s="35" t="str">
        <f>IF('[2]2.1 Data FSVA 2025 &amp; Bobot'!AB573="","",'[2]2.1 Data FSVA 2025 &amp; Bobot'!AB573)</f>
        <v/>
      </c>
      <c r="AR572" s="35" t="str">
        <f>IF('[2]2.1 Data FSVA 2025 &amp; Bobot'!AD573="","",'[2]2.1 Data FSVA 2025 &amp; Bobot'!AD573)</f>
        <v/>
      </c>
      <c r="AS572" s="27" t="str">
        <f>IF('[2]2.4 Prioritas Individu'!G573="","",'[2]2.4 Prioritas Individu'!G573)</f>
        <v/>
      </c>
      <c r="AT572" s="27" t="str">
        <f>IF('[2]2.4 Prioritas Individu'!H573="","",'[2]2.4 Prioritas Individu'!H573)</f>
        <v/>
      </c>
      <c r="AU572" s="27" t="str">
        <f>IF('[2]2.4 Prioritas Individu'!I573="","",'[2]2.4 Prioritas Individu'!I573)</f>
        <v/>
      </c>
      <c r="AV572" s="27" t="str">
        <f>IF('[2]2.4 Prioritas Individu'!J573="","",'[2]2.4 Prioritas Individu'!J573)</f>
        <v/>
      </c>
      <c r="AW572" s="27" t="str">
        <f>IF('[2]2.4 Prioritas Individu'!K573="","",'[2]2.4 Prioritas Individu'!K573)</f>
        <v/>
      </c>
      <c r="AX572" s="27" t="str">
        <f>IF('[2]2.4 Prioritas Individu'!L573="","",'[2]2.4 Prioritas Individu'!L573)</f>
        <v/>
      </c>
      <c r="AY572" s="27" t="str">
        <f>IF('[2]2.4 Prioritas Individu'!M573="","",'[2]2.4 Prioritas Individu'!M573)</f>
        <v/>
      </c>
      <c r="AZ572" s="27" t="str">
        <f>IF('[2]2.4 Prioritas Individu'!N573="","",'[2]2.4 Prioritas Individu'!N573)</f>
        <v/>
      </c>
      <c r="BA572" s="27" t="str">
        <f>IF('[2]2.4 Prioritas Individu'!O573="","",'[2]2.4 Prioritas Individu'!O573)</f>
        <v/>
      </c>
      <c r="BB572" s="27" t="str">
        <f>IF('[2]2.4 Prioritas Individu'!P573="","",'[2]2.4 Prioritas Individu'!P573)</f>
        <v/>
      </c>
      <c r="BC572" s="27" t="str">
        <f>IF('[2]2.4 Prioritas Individu'!Q573="","",'[2]2.4 Prioritas Individu'!Q573)</f>
        <v/>
      </c>
      <c r="BD572" s="27" t="str">
        <f>IF('[2]2.4 Prioritas Individu'!R573="","",'[2]2.4 Prioritas Individu'!R573)</f>
        <v/>
      </c>
      <c r="BE572" s="25" t="str">
        <f>IF('[2]2.4 Prioritas Individu'!S573="","",'[2]2.4 Prioritas Individu'!S573)</f>
        <v>-</v>
      </c>
      <c r="BF572" s="27" t="str">
        <f>IF('[2]2.4 Prioritas Individu'!T573="","",'[2]2.4 Prioritas Individu'!T573)</f>
        <v>-</v>
      </c>
      <c r="BG572" s="27" t="str">
        <f>IF('[2]2.4 Prioritas Individu'!U573="","",'[2]2.4 Prioritas Individu'!U573)</f>
        <v>-</v>
      </c>
      <c r="BH572" s="25" t="str">
        <f>IF('[2]2.3 Indeks &amp; Cut off Komposit'!G1284="","",'[2]2.3 Indeks &amp; Cut off Komposit'!G1284)</f>
        <v/>
      </c>
      <c r="BI572" s="25" t="str">
        <f>IF('[2]2.3 Indeks &amp; Cut off Komposit'!H1284="","",'[2]2.3 Indeks &amp; Cut off Komposit'!H1284)</f>
        <v/>
      </c>
      <c r="BJ572" s="25" t="str">
        <f>IF('[2]2.3 Indeks &amp; Cut off Komposit'!I1284="","",'[2]2.3 Indeks &amp; Cut off Komposit'!I1284)</f>
        <v/>
      </c>
      <c r="BK572" s="25" t="str">
        <f>IF('[2]2.3 Indeks &amp; Cut off Komposit'!J1284="","",'[2]2.3 Indeks &amp; Cut off Komposit'!J1284)</f>
        <v/>
      </c>
      <c r="BL572" s="25" t="str">
        <f>IF('[2]2.3 Indeks &amp; Cut off Komposit'!K1284="","",'[2]2.3 Indeks &amp; Cut off Komposit'!K1284)</f>
        <v/>
      </c>
      <c r="BM572" s="25" t="str">
        <f>IF('[2]2.3 Indeks &amp; Cut off Komposit'!L1284="","",'[2]2.3 Indeks &amp; Cut off Komposit'!L1284)</f>
        <v/>
      </c>
      <c r="BN572" s="25" t="str">
        <f>IF('[2]2.3 Indeks &amp; Cut off Komposit'!M1284="","",'[2]2.3 Indeks &amp; Cut off Komposit'!M1284)</f>
        <v/>
      </c>
      <c r="BO572" s="25" t="str">
        <f>IF('[2]2.3 Indeks &amp; Cut off Komposit'!N1284="","",'[2]2.3 Indeks &amp; Cut off Komposit'!N1284)</f>
        <v/>
      </c>
      <c r="BP572" s="25" t="str">
        <f>IF('[2]2.3 Indeks &amp; Cut off Komposit'!O1284="","",'[2]2.3 Indeks &amp; Cut off Komposit'!O1284)</f>
        <v/>
      </c>
      <c r="BQ572" s="25" t="str">
        <f>IF('[2]2.3 Indeks &amp; Cut off Komposit'!P1284="","",'[2]2.3 Indeks &amp; Cut off Komposit'!P1284)</f>
        <v/>
      </c>
      <c r="BR572" s="25" t="str">
        <f>IF('[2]2.3 Indeks &amp; Cut off Komposit'!Q1284="","",'[2]2.3 Indeks &amp; Cut off Komposit'!Q1284)</f>
        <v/>
      </c>
      <c r="BS572" s="25" t="str">
        <f>IF('[2]2.3 Indeks &amp; Cut off Komposit'!R1284="","",'[2]2.3 Indeks &amp; Cut off Komposit'!R1284)</f>
        <v/>
      </c>
      <c r="BT572" s="25" t="str">
        <f>IF('[2]2.3 Indeks &amp; Cut off Komposit'!S1284="","",'[2]2.3 Indeks &amp; Cut off Komposit'!S1284)</f>
        <v>-</v>
      </c>
      <c r="BU572" s="25" t="str">
        <f>IF('[2]2.3 Indeks &amp; Cut off Komposit'!T1284="","",'[2]2.3 Indeks &amp; Cut off Komposit'!T1284)</f>
        <v>-</v>
      </c>
      <c r="BV572" s="25" t="str">
        <f>IF('[2]2.3 Indeks &amp; Cut off Komposit'!U1284="","",'[2]2.3 Indeks &amp; Cut off Komposit'!U1284)</f>
        <v>-</v>
      </c>
      <c r="BW572" s="25" t="str">
        <f>IF('[2]2.3 Indeks &amp; Cut off Komposit'!V1284="","",'[2]2.3 Indeks &amp; Cut off Komposit'!V1284)</f>
        <v>-</v>
      </c>
    </row>
    <row r="573" spans="1:75" x14ac:dyDescent="0.3">
      <c r="A573" s="14" t="str">
        <f>IF('[1]0.1 Produksi Pangan &amp; Penduduk'!A573="","",'[1]0.1 Produksi Pangan &amp; Penduduk'!A573)</f>
        <v/>
      </c>
      <c r="B573" s="4" t="str">
        <f>IF('[1]0.1 Produksi Pangan &amp; Penduduk'!B573="","",'[1]0.1 Produksi Pangan &amp; Penduduk'!B573)</f>
        <v/>
      </c>
      <c r="C573" s="14" t="str">
        <f>IF('[1]0.1 Produksi Pangan &amp; Penduduk'!C573="","",'[1]0.1 Produksi Pangan &amp; Penduduk'!C573)</f>
        <v/>
      </c>
      <c r="D573" s="14" t="str">
        <f>IF('[1]0.1 Produksi Pangan &amp; Penduduk'!D573="","",'[1]0.1 Produksi Pangan &amp; Penduduk'!D573)</f>
        <v/>
      </c>
      <c r="E573" s="14" t="str">
        <f>IF('[1]0.1 Produksi Pangan &amp; Penduduk'!E573="","",'[1]0.1 Produksi Pangan &amp; Penduduk'!E573)</f>
        <v/>
      </c>
      <c r="F573" s="4" t="str">
        <f>IF('[1]0.1 Produksi Pangan &amp; Penduduk'!F573="","",'[1]0.1 Produksi Pangan &amp; Penduduk'!F573)</f>
        <v/>
      </c>
      <c r="G573" s="35" t="str">
        <f>IF('[1]0.1 Produksi Pangan &amp; Penduduk'!J573="","",'[1]0.1 Produksi Pangan &amp; Penduduk'!J573)</f>
        <v/>
      </c>
      <c r="H573" s="35" t="str">
        <f>IF('[1]0.1 Produksi Pangan &amp; Penduduk'!M573="","",'[1]0.1 Produksi Pangan &amp; Penduduk'!M573)</f>
        <v/>
      </c>
      <c r="I573" s="35" t="str">
        <f>IF('[1]0.1 Produksi Pangan &amp; Penduduk'!S573="","",'[1]0.1 Produksi Pangan &amp; Penduduk'!S573)</f>
        <v/>
      </c>
      <c r="J573" s="35" t="str">
        <f>IF('[1]0.1 Produksi Pangan &amp; Penduduk'!Y573="","",'[1]0.1 Produksi Pangan &amp; Penduduk'!Y573)</f>
        <v/>
      </c>
      <c r="K573" s="35" t="str">
        <f>IF('[1]0.1 Produksi Pangan &amp; Penduduk'!AE573="","",'[1]0.1 Produksi Pangan &amp; Penduduk'!AE573)</f>
        <v/>
      </c>
      <c r="L573" s="35" t="str">
        <f>IF('[1]0.1 Produksi Pangan &amp; Penduduk'!AK573="","",'[1]0.1 Produksi Pangan &amp; Penduduk'!AK573)</f>
        <v/>
      </c>
      <c r="M573" s="35" t="str">
        <f>IF('[1]0.1 Produksi Pangan &amp; Penduduk'!AQ573="","",'[1]0.1 Produksi Pangan &amp; Penduduk'!AQ573)</f>
        <v/>
      </c>
      <c r="N573" s="35" t="str">
        <f>IF('[1]0.2 Konsumsi Energi'!J573="","",'[1]0.2 Konsumsi Energi'!J573)</f>
        <v/>
      </c>
      <c r="O573" s="35">
        <f>IF('[1]0.2 Konsumsi Energi'!M573="","",'[1]0.2 Konsumsi Energi'!M573)</f>
        <v>2100</v>
      </c>
      <c r="P573" s="35" t="str">
        <f>IF('[1]0.3 Konsumsi Protein Hewani'!J573="","",'[1]0.3 Konsumsi Protein Hewani'!J573)</f>
        <v/>
      </c>
      <c r="Q573" s="35">
        <f>IF('[1]0.3 Konsumsi Protein Hewani'!M573="","",'[1]0.3 Konsumsi Protein Hewani'!M573)</f>
        <v>25</v>
      </c>
      <c r="R573" s="35" t="str">
        <f>IF('[1]0.4 Stok_Cadangan'!J573="","",'[1]0.4 Stok_Cadangan'!J573)</f>
        <v/>
      </c>
      <c r="S573" s="35" t="str">
        <f>IF('[1]0.4 Stok_Cadangan'!M573="","",'[1]0.4 Stok_Cadangan'!M573)</f>
        <v/>
      </c>
      <c r="T573" s="35" t="str">
        <f>IF('[1]0.4 Stok_Cadangan'!P573="","",'[1]0.4 Stok_Cadangan'!P573)</f>
        <v/>
      </c>
      <c r="U573" s="35" t="str">
        <f>IF('[1]0.4 Stok_Cadangan'!T573="","",'[1]0.4 Stok_Cadangan'!T573)</f>
        <v/>
      </c>
      <c r="V573" s="35" t="str">
        <f>IF('[1]0.4 Stok_Cadangan'!W573="","",'[1]0.4 Stok_Cadangan'!W573)</f>
        <v/>
      </c>
      <c r="W573" s="35" t="str">
        <f>IF('[1]0.4 Stok_Cadangan'!Z573="","",'[1]0.4 Stok_Cadangan'!Z573)</f>
        <v/>
      </c>
      <c r="X573" s="35" t="str">
        <f>IF('[1]0.4 Stok_Cadangan'!AF573="","",'[1]0.4 Stok_Cadangan'!AF573)</f>
        <v/>
      </c>
      <c r="Y573" s="35" t="str">
        <f>IF('[1]0.4 Stok_Cadangan'!AI573="","",'[1]0.4 Stok_Cadangan'!AI573)</f>
        <v/>
      </c>
      <c r="Z573" s="35" t="str">
        <f>IF('[1]0.4 Stok_Cadangan'!AL573="","",'[1]0.4 Stok_Cadangan'!AL573)</f>
        <v/>
      </c>
      <c r="AA573" s="35" t="str">
        <f>IF('[1]0.5 Indikator Keterjangkauan'!P573="","",'[1]0.5 Indikator Keterjangkauan'!P573)</f>
        <v/>
      </c>
      <c r="AB573" s="35" t="str">
        <f>IF('[1]0.5 Indikator Keterjangkauan'!T573="","",'[1]0.5 Indikator Keterjangkauan'!T573)</f>
        <v/>
      </c>
      <c r="AC573" s="35" t="str">
        <f>IF('[1]0.5 Indikator Keterjangkauan'!X573="","",'[1]0.5 Indikator Keterjangkauan'!X573)</f>
        <v/>
      </c>
      <c r="AD573" s="35" t="str">
        <f>IF('[1]0.5 Indikator Keterjangkauan'!AB573="","",'[1]0.5 Indikator Keterjangkauan'!AB573)</f>
        <v/>
      </c>
      <c r="AE573" s="35" t="str">
        <f>IF('[1]0.6 Indikator Pemanfaatan'!V573="","",'[1]0.6 Indikator Pemanfaatan'!V573)</f>
        <v/>
      </c>
      <c r="AF573" s="35" t="str">
        <f>IF('[1]0.6 Indikator Pemanfaatan'!Z573="","",'[1]0.6 Indikator Pemanfaatan'!Z573)</f>
        <v/>
      </c>
      <c r="AG573" s="35" t="str">
        <f>IF('[2]2.1 Data FSVA 2025 &amp; Bobot'!H574="","",'[2]2.1 Data FSVA 2025 &amp; Bobot'!H574)</f>
        <v/>
      </c>
      <c r="AH573" s="35" t="str">
        <f>IF('[2]2.1 Data FSVA 2025 &amp; Bobot'!J574="","",'[2]2.1 Data FSVA 2025 &amp; Bobot'!J574)</f>
        <v/>
      </c>
      <c r="AI573" s="35" t="str">
        <f>IF('[2]2.1 Data FSVA 2025 &amp; Bobot'!L574="","",'[2]2.1 Data FSVA 2025 &amp; Bobot'!L574)</f>
        <v/>
      </c>
      <c r="AJ573" s="35" t="str">
        <f>IF('[2]2.1 Data FSVA 2025 &amp; Bobot'!N574="","",'[2]2.1 Data FSVA 2025 &amp; Bobot'!N574)</f>
        <v/>
      </c>
      <c r="AK573" s="35" t="str">
        <f>IF('[2]2.1 Data FSVA 2025 &amp; Bobot'!P574="","",'[2]2.1 Data FSVA 2025 &amp; Bobot'!P574)</f>
        <v/>
      </c>
      <c r="AL573" s="35" t="str">
        <f>IF('[2]2.1 Data FSVA 2025 &amp; Bobot'!R574="","",'[2]2.1 Data FSVA 2025 &amp; Bobot'!R574)</f>
        <v/>
      </c>
      <c r="AM573" s="35" t="str">
        <f>IF('[2]2.1 Data FSVA 2025 &amp; Bobot'!T574="","",'[2]2.1 Data FSVA 2025 &amp; Bobot'!T574)</f>
        <v/>
      </c>
      <c r="AN573" s="35" t="str">
        <f>IF('[2]2.1 Data FSVA 2025 &amp; Bobot'!V574="","",'[2]2.1 Data FSVA 2025 &amp; Bobot'!V574)</f>
        <v/>
      </c>
      <c r="AO573" s="35" t="str">
        <f>IF('[2]2.1 Data FSVA 2025 &amp; Bobot'!X574="","",'[2]2.1 Data FSVA 2025 &amp; Bobot'!X574)</f>
        <v/>
      </c>
      <c r="AP573" s="35" t="str">
        <f>IF('[2]2.1 Data FSVA 2025 &amp; Bobot'!Z574="","",'[2]2.1 Data FSVA 2025 &amp; Bobot'!Z574)</f>
        <v/>
      </c>
      <c r="AQ573" s="35" t="str">
        <f>IF('[2]2.1 Data FSVA 2025 &amp; Bobot'!AB574="","",'[2]2.1 Data FSVA 2025 &amp; Bobot'!AB574)</f>
        <v/>
      </c>
      <c r="AR573" s="35" t="str">
        <f>IF('[2]2.1 Data FSVA 2025 &amp; Bobot'!AD574="","",'[2]2.1 Data FSVA 2025 &amp; Bobot'!AD574)</f>
        <v/>
      </c>
      <c r="AS573" s="27" t="str">
        <f>IF('[2]2.4 Prioritas Individu'!G574="","",'[2]2.4 Prioritas Individu'!G574)</f>
        <v/>
      </c>
      <c r="AT573" s="27" t="str">
        <f>IF('[2]2.4 Prioritas Individu'!H574="","",'[2]2.4 Prioritas Individu'!H574)</f>
        <v/>
      </c>
      <c r="AU573" s="27" t="str">
        <f>IF('[2]2.4 Prioritas Individu'!I574="","",'[2]2.4 Prioritas Individu'!I574)</f>
        <v/>
      </c>
      <c r="AV573" s="27" t="str">
        <f>IF('[2]2.4 Prioritas Individu'!J574="","",'[2]2.4 Prioritas Individu'!J574)</f>
        <v/>
      </c>
      <c r="AW573" s="27" t="str">
        <f>IF('[2]2.4 Prioritas Individu'!K574="","",'[2]2.4 Prioritas Individu'!K574)</f>
        <v/>
      </c>
      <c r="AX573" s="27" t="str">
        <f>IF('[2]2.4 Prioritas Individu'!L574="","",'[2]2.4 Prioritas Individu'!L574)</f>
        <v/>
      </c>
      <c r="AY573" s="27" t="str">
        <f>IF('[2]2.4 Prioritas Individu'!M574="","",'[2]2.4 Prioritas Individu'!M574)</f>
        <v/>
      </c>
      <c r="AZ573" s="27" t="str">
        <f>IF('[2]2.4 Prioritas Individu'!N574="","",'[2]2.4 Prioritas Individu'!N574)</f>
        <v/>
      </c>
      <c r="BA573" s="27" t="str">
        <f>IF('[2]2.4 Prioritas Individu'!O574="","",'[2]2.4 Prioritas Individu'!O574)</f>
        <v/>
      </c>
      <c r="BB573" s="27" t="str">
        <f>IF('[2]2.4 Prioritas Individu'!P574="","",'[2]2.4 Prioritas Individu'!P574)</f>
        <v/>
      </c>
      <c r="BC573" s="27" t="str">
        <f>IF('[2]2.4 Prioritas Individu'!Q574="","",'[2]2.4 Prioritas Individu'!Q574)</f>
        <v/>
      </c>
      <c r="BD573" s="27" t="str">
        <f>IF('[2]2.4 Prioritas Individu'!R574="","",'[2]2.4 Prioritas Individu'!R574)</f>
        <v/>
      </c>
      <c r="BE573" s="25" t="str">
        <f>IF('[2]2.4 Prioritas Individu'!S574="","",'[2]2.4 Prioritas Individu'!S574)</f>
        <v>-</v>
      </c>
      <c r="BF573" s="27" t="str">
        <f>IF('[2]2.4 Prioritas Individu'!T574="","",'[2]2.4 Prioritas Individu'!T574)</f>
        <v>-</v>
      </c>
      <c r="BG573" s="27" t="str">
        <f>IF('[2]2.4 Prioritas Individu'!U574="","",'[2]2.4 Prioritas Individu'!U574)</f>
        <v>-</v>
      </c>
      <c r="BH573" s="25" t="str">
        <f>IF('[2]2.3 Indeks &amp; Cut off Komposit'!G1285="","",'[2]2.3 Indeks &amp; Cut off Komposit'!G1285)</f>
        <v/>
      </c>
      <c r="BI573" s="25" t="str">
        <f>IF('[2]2.3 Indeks &amp; Cut off Komposit'!H1285="","",'[2]2.3 Indeks &amp; Cut off Komposit'!H1285)</f>
        <v/>
      </c>
      <c r="BJ573" s="25" t="str">
        <f>IF('[2]2.3 Indeks &amp; Cut off Komposit'!I1285="","",'[2]2.3 Indeks &amp; Cut off Komposit'!I1285)</f>
        <v/>
      </c>
      <c r="BK573" s="25" t="str">
        <f>IF('[2]2.3 Indeks &amp; Cut off Komposit'!J1285="","",'[2]2.3 Indeks &amp; Cut off Komposit'!J1285)</f>
        <v/>
      </c>
      <c r="BL573" s="25" t="str">
        <f>IF('[2]2.3 Indeks &amp; Cut off Komposit'!K1285="","",'[2]2.3 Indeks &amp; Cut off Komposit'!K1285)</f>
        <v/>
      </c>
      <c r="BM573" s="25" t="str">
        <f>IF('[2]2.3 Indeks &amp; Cut off Komposit'!L1285="","",'[2]2.3 Indeks &amp; Cut off Komposit'!L1285)</f>
        <v/>
      </c>
      <c r="BN573" s="25" t="str">
        <f>IF('[2]2.3 Indeks &amp; Cut off Komposit'!M1285="","",'[2]2.3 Indeks &amp; Cut off Komposit'!M1285)</f>
        <v/>
      </c>
      <c r="BO573" s="25" t="str">
        <f>IF('[2]2.3 Indeks &amp; Cut off Komposit'!N1285="","",'[2]2.3 Indeks &amp; Cut off Komposit'!N1285)</f>
        <v/>
      </c>
      <c r="BP573" s="25" t="str">
        <f>IF('[2]2.3 Indeks &amp; Cut off Komposit'!O1285="","",'[2]2.3 Indeks &amp; Cut off Komposit'!O1285)</f>
        <v/>
      </c>
      <c r="BQ573" s="25" t="str">
        <f>IF('[2]2.3 Indeks &amp; Cut off Komposit'!P1285="","",'[2]2.3 Indeks &amp; Cut off Komposit'!P1285)</f>
        <v/>
      </c>
      <c r="BR573" s="25" t="str">
        <f>IF('[2]2.3 Indeks &amp; Cut off Komposit'!Q1285="","",'[2]2.3 Indeks &amp; Cut off Komposit'!Q1285)</f>
        <v/>
      </c>
      <c r="BS573" s="25" t="str">
        <f>IF('[2]2.3 Indeks &amp; Cut off Komposit'!R1285="","",'[2]2.3 Indeks &amp; Cut off Komposit'!R1285)</f>
        <v/>
      </c>
      <c r="BT573" s="25" t="str">
        <f>IF('[2]2.3 Indeks &amp; Cut off Komposit'!S1285="","",'[2]2.3 Indeks &amp; Cut off Komposit'!S1285)</f>
        <v>-</v>
      </c>
      <c r="BU573" s="25" t="str">
        <f>IF('[2]2.3 Indeks &amp; Cut off Komposit'!T1285="","",'[2]2.3 Indeks &amp; Cut off Komposit'!T1285)</f>
        <v>-</v>
      </c>
      <c r="BV573" s="25" t="str">
        <f>IF('[2]2.3 Indeks &amp; Cut off Komposit'!U1285="","",'[2]2.3 Indeks &amp; Cut off Komposit'!U1285)</f>
        <v>-</v>
      </c>
      <c r="BW573" s="25" t="str">
        <f>IF('[2]2.3 Indeks &amp; Cut off Komposit'!V1285="","",'[2]2.3 Indeks &amp; Cut off Komposit'!V1285)</f>
        <v>-</v>
      </c>
    </row>
    <row r="574" spans="1:75" x14ac:dyDescent="0.3">
      <c r="A574" s="14" t="str">
        <f>IF('[1]0.1 Produksi Pangan &amp; Penduduk'!A574="","",'[1]0.1 Produksi Pangan &amp; Penduduk'!A574)</f>
        <v/>
      </c>
      <c r="B574" s="4" t="str">
        <f>IF('[1]0.1 Produksi Pangan &amp; Penduduk'!B574="","",'[1]0.1 Produksi Pangan &amp; Penduduk'!B574)</f>
        <v/>
      </c>
      <c r="C574" s="14" t="str">
        <f>IF('[1]0.1 Produksi Pangan &amp; Penduduk'!C574="","",'[1]0.1 Produksi Pangan &amp; Penduduk'!C574)</f>
        <v/>
      </c>
      <c r="D574" s="14" t="str">
        <f>IF('[1]0.1 Produksi Pangan &amp; Penduduk'!D574="","",'[1]0.1 Produksi Pangan &amp; Penduduk'!D574)</f>
        <v/>
      </c>
      <c r="E574" s="14" t="str">
        <f>IF('[1]0.1 Produksi Pangan &amp; Penduduk'!E574="","",'[1]0.1 Produksi Pangan &amp; Penduduk'!E574)</f>
        <v/>
      </c>
      <c r="F574" s="4" t="str">
        <f>IF('[1]0.1 Produksi Pangan &amp; Penduduk'!F574="","",'[1]0.1 Produksi Pangan &amp; Penduduk'!F574)</f>
        <v/>
      </c>
      <c r="G574" s="35" t="str">
        <f>IF('[1]0.1 Produksi Pangan &amp; Penduduk'!J574="","",'[1]0.1 Produksi Pangan &amp; Penduduk'!J574)</f>
        <v/>
      </c>
      <c r="H574" s="35" t="str">
        <f>IF('[1]0.1 Produksi Pangan &amp; Penduduk'!M574="","",'[1]0.1 Produksi Pangan &amp; Penduduk'!M574)</f>
        <v/>
      </c>
      <c r="I574" s="35" t="str">
        <f>IF('[1]0.1 Produksi Pangan &amp; Penduduk'!S574="","",'[1]0.1 Produksi Pangan &amp; Penduduk'!S574)</f>
        <v/>
      </c>
      <c r="J574" s="35" t="str">
        <f>IF('[1]0.1 Produksi Pangan &amp; Penduduk'!Y574="","",'[1]0.1 Produksi Pangan &amp; Penduduk'!Y574)</f>
        <v/>
      </c>
      <c r="K574" s="35" t="str">
        <f>IF('[1]0.1 Produksi Pangan &amp; Penduduk'!AE574="","",'[1]0.1 Produksi Pangan &amp; Penduduk'!AE574)</f>
        <v/>
      </c>
      <c r="L574" s="35" t="str">
        <f>IF('[1]0.1 Produksi Pangan &amp; Penduduk'!AK574="","",'[1]0.1 Produksi Pangan &amp; Penduduk'!AK574)</f>
        <v/>
      </c>
      <c r="M574" s="35" t="str">
        <f>IF('[1]0.1 Produksi Pangan &amp; Penduduk'!AQ574="","",'[1]0.1 Produksi Pangan &amp; Penduduk'!AQ574)</f>
        <v/>
      </c>
      <c r="N574" s="35" t="str">
        <f>IF('[1]0.2 Konsumsi Energi'!J574="","",'[1]0.2 Konsumsi Energi'!J574)</f>
        <v/>
      </c>
      <c r="O574" s="35">
        <f>IF('[1]0.2 Konsumsi Energi'!M574="","",'[1]0.2 Konsumsi Energi'!M574)</f>
        <v>2100</v>
      </c>
      <c r="P574" s="35" t="str">
        <f>IF('[1]0.3 Konsumsi Protein Hewani'!J574="","",'[1]0.3 Konsumsi Protein Hewani'!J574)</f>
        <v/>
      </c>
      <c r="Q574" s="35">
        <f>IF('[1]0.3 Konsumsi Protein Hewani'!M574="","",'[1]0.3 Konsumsi Protein Hewani'!M574)</f>
        <v>25</v>
      </c>
      <c r="R574" s="35" t="str">
        <f>IF('[1]0.4 Stok_Cadangan'!J574="","",'[1]0.4 Stok_Cadangan'!J574)</f>
        <v/>
      </c>
      <c r="S574" s="35" t="str">
        <f>IF('[1]0.4 Stok_Cadangan'!M574="","",'[1]0.4 Stok_Cadangan'!M574)</f>
        <v/>
      </c>
      <c r="T574" s="35" t="str">
        <f>IF('[1]0.4 Stok_Cadangan'!P574="","",'[1]0.4 Stok_Cadangan'!P574)</f>
        <v/>
      </c>
      <c r="U574" s="35" t="str">
        <f>IF('[1]0.4 Stok_Cadangan'!T574="","",'[1]0.4 Stok_Cadangan'!T574)</f>
        <v/>
      </c>
      <c r="V574" s="35" t="str">
        <f>IF('[1]0.4 Stok_Cadangan'!W574="","",'[1]0.4 Stok_Cadangan'!W574)</f>
        <v/>
      </c>
      <c r="W574" s="35" t="str">
        <f>IF('[1]0.4 Stok_Cadangan'!Z574="","",'[1]0.4 Stok_Cadangan'!Z574)</f>
        <v/>
      </c>
      <c r="X574" s="35" t="str">
        <f>IF('[1]0.4 Stok_Cadangan'!AF574="","",'[1]0.4 Stok_Cadangan'!AF574)</f>
        <v/>
      </c>
      <c r="Y574" s="35" t="str">
        <f>IF('[1]0.4 Stok_Cadangan'!AI574="","",'[1]0.4 Stok_Cadangan'!AI574)</f>
        <v/>
      </c>
      <c r="Z574" s="35" t="str">
        <f>IF('[1]0.4 Stok_Cadangan'!AL574="","",'[1]0.4 Stok_Cadangan'!AL574)</f>
        <v/>
      </c>
      <c r="AA574" s="35" t="str">
        <f>IF('[1]0.5 Indikator Keterjangkauan'!P574="","",'[1]0.5 Indikator Keterjangkauan'!P574)</f>
        <v/>
      </c>
      <c r="AB574" s="35" t="str">
        <f>IF('[1]0.5 Indikator Keterjangkauan'!T574="","",'[1]0.5 Indikator Keterjangkauan'!T574)</f>
        <v/>
      </c>
      <c r="AC574" s="35" t="str">
        <f>IF('[1]0.5 Indikator Keterjangkauan'!X574="","",'[1]0.5 Indikator Keterjangkauan'!X574)</f>
        <v/>
      </c>
      <c r="AD574" s="35" t="str">
        <f>IF('[1]0.5 Indikator Keterjangkauan'!AB574="","",'[1]0.5 Indikator Keterjangkauan'!AB574)</f>
        <v/>
      </c>
      <c r="AE574" s="35" t="str">
        <f>IF('[1]0.6 Indikator Pemanfaatan'!V574="","",'[1]0.6 Indikator Pemanfaatan'!V574)</f>
        <v/>
      </c>
      <c r="AF574" s="35" t="str">
        <f>IF('[1]0.6 Indikator Pemanfaatan'!Z574="","",'[1]0.6 Indikator Pemanfaatan'!Z574)</f>
        <v/>
      </c>
      <c r="AG574" s="35" t="str">
        <f>IF('[2]2.1 Data FSVA 2025 &amp; Bobot'!H575="","",'[2]2.1 Data FSVA 2025 &amp; Bobot'!H575)</f>
        <v/>
      </c>
      <c r="AH574" s="35" t="str">
        <f>IF('[2]2.1 Data FSVA 2025 &amp; Bobot'!J575="","",'[2]2.1 Data FSVA 2025 &amp; Bobot'!J575)</f>
        <v/>
      </c>
      <c r="AI574" s="35" t="str">
        <f>IF('[2]2.1 Data FSVA 2025 &amp; Bobot'!L575="","",'[2]2.1 Data FSVA 2025 &amp; Bobot'!L575)</f>
        <v/>
      </c>
      <c r="AJ574" s="35" t="str">
        <f>IF('[2]2.1 Data FSVA 2025 &amp; Bobot'!N575="","",'[2]2.1 Data FSVA 2025 &amp; Bobot'!N575)</f>
        <v/>
      </c>
      <c r="AK574" s="35" t="str">
        <f>IF('[2]2.1 Data FSVA 2025 &amp; Bobot'!P575="","",'[2]2.1 Data FSVA 2025 &amp; Bobot'!P575)</f>
        <v/>
      </c>
      <c r="AL574" s="35" t="str">
        <f>IF('[2]2.1 Data FSVA 2025 &amp; Bobot'!R575="","",'[2]2.1 Data FSVA 2025 &amp; Bobot'!R575)</f>
        <v/>
      </c>
      <c r="AM574" s="35" t="str">
        <f>IF('[2]2.1 Data FSVA 2025 &amp; Bobot'!T575="","",'[2]2.1 Data FSVA 2025 &amp; Bobot'!T575)</f>
        <v/>
      </c>
      <c r="AN574" s="35" t="str">
        <f>IF('[2]2.1 Data FSVA 2025 &amp; Bobot'!V575="","",'[2]2.1 Data FSVA 2025 &amp; Bobot'!V575)</f>
        <v/>
      </c>
      <c r="AO574" s="35" t="str">
        <f>IF('[2]2.1 Data FSVA 2025 &amp; Bobot'!X575="","",'[2]2.1 Data FSVA 2025 &amp; Bobot'!X575)</f>
        <v/>
      </c>
      <c r="AP574" s="35" t="str">
        <f>IF('[2]2.1 Data FSVA 2025 &amp; Bobot'!Z575="","",'[2]2.1 Data FSVA 2025 &amp; Bobot'!Z575)</f>
        <v/>
      </c>
      <c r="AQ574" s="35" t="str">
        <f>IF('[2]2.1 Data FSVA 2025 &amp; Bobot'!AB575="","",'[2]2.1 Data FSVA 2025 &amp; Bobot'!AB575)</f>
        <v/>
      </c>
      <c r="AR574" s="35" t="str">
        <f>IF('[2]2.1 Data FSVA 2025 &amp; Bobot'!AD575="","",'[2]2.1 Data FSVA 2025 &amp; Bobot'!AD575)</f>
        <v/>
      </c>
      <c r="AS574" s="27" t="str">
        <f>IF('[2]2.4 Prioritas Individu'!G575="","",'[2]2.4 Prioritas Individu'!G575)</f>
        <v/>
      </c>
      <c r="AT574" s="27" t="str">
        <f>IF('[2]2.4 Prioritas Individu'!H575="","",'[2]2.4 Prioritas Individu'!H575)</f>
        <v/>
      </c>
      <c r="AU574" s="27" t="str">
        <f>IF('[2]2.4 Prioritas Individu'!I575="","",'[2]2.4 Prioritas Individu'!I575)</f>
        <v/>
      </c>
      <c r="AV574" s="27" t="str">
        <f>IF('[2]2.4 Prioritas Individu'!J575="","",'[2]2.4 Prioritas Individu'!J575)</f>
        <v/>
      </c>
      <c r="AW574" s="27" t="str">
        <f>IF('[2]2.4 Prioritas Individu'!K575="","",'[2]2.4 Prioritas Individu'!K575)</f>
        <v/>
      </c>
      <c r="AX574" s="27" t="str">
        <f>IF('[2]2.4 Prioritas Individu'!L575="","",'[2]2.4 Prioritas Individu'!L575)</f>
        <v/>
      </c>
      <c r="AY574" s="27" t="str">
        <f>IF('[2]2.4 Prioritas Individu'!M575="","",'[2]2.4 Prioritas Individu'!M575)</f>
        <v/>
      </c>
      <c r="AZ574" s="27" t="str">
        <f>IF('[2]2.4 Prioritas Individu'!N575="","",'[2]2.4 Prioritas Individu'!N575)</f>
        <v/>
      </c>
      <c r="BA574" s="27" t="str">
        <f>IF('[2]2.4 Prioritas Individu'!O575="","",'[2]2.4 Prioritas Individu'!O575)</f>
        <v/>
      </c>
      <c r="BB574" s="27" t="str">
        <f>IF('[2]2.4 Prioritas Individu'!P575="","",'[2]2.4 Prioritas Individu'!P575)</f>
        <v/>
      </c>
      <c r="BC574" s="27" t="str">
        <f>IF('[2]2.4 Prioritas Individu'!Q575="","",'[2]2.4 Prioritas Individu'!Q575)</f>
        <v/>
      </c>
      <c r="BD574" s="27" t="str">
        <f>IF('[2]2.4 Prioritas Individu'!R575="","",'[2]2.4 Prioritas Individu'!R575)</f>
        <v/>
      </c>
      <c r="BE574" s="25" t="str">
        <f>IF('[2]2.4 Prioritas Individu'!S575="","",'[2]2.4 Prioritas Individu'!S575)</f>
        <v>-</v>
      </c>
      <c r="BF574" s="27" t="str">
        <f>IF('[2]2.4 Prioritas Individu'!T575="","",'[2]2.4 Prioritas Individu'!T575)</f>
        <v>-</v>
      </c>
      <c r="BG574" s="27" t="str">
        <f>IF('[2]2.4 Prioritas Individu'!U575="","",'[2]2.4 Prioritas Individu'!U575)</f>
        <v>-</v>
      </c>
      <c r="BH574" s="25" t="str">
        <f>IF('[2]2.3 Indeks &amp; Cut off Komposit'!G1286="","",'[2]2.3 Indeks &amp; Cut off Komposit'!G1286)</f>
        <v/>
      </c>
      <c r="BI574" s="25" t="str">
        <f>IF('[2]2.3 Indeks &amp; Cut off Komposit'!H1286="","",'[2]2.3 Indeks &amp; Cut off Komposit'!H1286)</f>
        <v/>
      </c>
      <c r="BJ574" s="25" t="str">
        <f>IF('[2]2.3 Indeks &amp; Cut off Komposit'!I1286="","",'[2]2.3 Indeks &amp; Cut off Komposit'!I1286)</f>
        <v/>
      </c>
      <c r="BK574" s="25" t="str">
        <f>IF('[2]2.3 Indeks &amp; Cut off Komposit'!J1286="","",'[2]2.3 Indeks &amp; Cut off Komposit'!J1286)</f>
        <v/>
      </c>
      <c r="BL574" s="25" t="str">
        <f>IF('[2]2.3 Indeks &amp; Cut off Komposit'!K1286="","",'[2]2.3 Indeks &amp; Cut off Komposit'!K1286)</f>
        <v/>
      </c>
      <c r="BM574" s="25" t="str">
        <f>IF('[2]2.3 Indeks &amp; Cut off Komposit'!L1286="","",'[2]2.3 Indeks &amp; Cut off Komposit'!L1286)</f>
        <v/>
      </c>
      <c r="BN574" s="25" t="str">
        <f>IF('[2]2.3 Indeks &amp; Cut off Komposit'!M1286="","",'[2]2.3 Indeks &amp; Cut off Komposit'!M1286)</f>
        <v/>
      </c>
      <c r="BO574" s="25" t="str">
        <f>IF('[2]2.3 Indeks &amp; Cut off Komposit'!N1286="","",'[2]2.3 Indeks &amp; Cut off Komposit'!N1286)</f>
        <v/>
      </c>
      <c r="BP574" s="25" t="str">
        <f>IF('[2]2.3 Indeks &amp; Cut off Komposit'!O1286="","",'[2]2.3 Indeks &amp; Cut off Komposit'!O1286)</f>
        <v/>
      </c>
      <c r="BQ574" s="25" t="str">
        <f>IF('[2]2.3 Indeks &amp; Cut off Komposit'!P1286="","",'[2]2.3 Indeks &amp; Cut off Komposit'!P1286)</f>
        <v/>
      </c>
      <c r="BR574" s="25" t="str">
        <f>IF('[2]2.3 Indeks &amp; Cut off Komposit'!Q1286="","",'[2]2.3 Indeks &amp; Cut off Komposit'!Q1286)</f>
        <v/>
      </c>
      <c r="BS574" s="25" t="str">
        <f>IF('[2]2.3 Indeks &amp; Cut off Komposit'!R1286="","",'[2]2.3 Indeks &amp; Cut off Komposit'!R1286)</f>
        <v/>
      </c>
      <c r="BT574" s="25" t="str">
        <f>IF('[2]2.3 Indeks &amp; Cut off Komposit'!S1286="","",'[2]2.3 Indeks &amp; Cut off Komposit'!S1286)</f>
        <v>-</v>
      </c>
      <c r="BU574" s="25" t="str">
        <f>IF('[2]2.3 Indeks &amp; Cut off Komposit'!T1286="","",'[2]2.3 Indeks &amp; Cut off Komposit'!T1286)</f>
        <v>-</v>
      </c>
      <c r="BV574" s="25" t="str">
        <f>IF('[2]2.3 Indeks &amp; Cut off Komposit'!U1286="","",'[2]2.3 Indeks &amp; Cut off Komposit'!U1286)</f>
        <v>-</v>
      </c>
      <c r="BW574" s="25" t="str">
        <f>IF('[2]2.3 Indeks &amp; Cut off Komposit'!V1286="","",'[2]2.3 Indeks &amp; Cut off Komposit'!V1286)</f>
        <v>-</v>
      </c>
    </row>
    <row r="575" spans="1:75" x14ac:dyDescent="0.3">
      <c r="A575" s="14" t="str">
        <f>IF('[1]0.1 Produksi Pangan &amp; Penduduk'!A575="","",'[1]0.1 Produksi Pangan &amp; Penduduk'!A575)</f>
        <v/>
      </c>
      <c r="B575" s="4" t="str">
        <f>IF('[1]0.1 Produksi Pangan &amp; Penduduk'!B575="","",'[1]0.1 Produksi Pangan &amp; Penduduk'!B575)</f>
        <v/>
      </c>
      <c r="C575" s="14" t="str">
        <f>IF('[1]0.1 Produksi Pangan &amp; Penduduk'!C575="","",'[1]0.1 Produksi Pangan &amp; Penduduk'!C575)</f>
        <v/>
      </c>
      <c r="D575" s="14" t="str">
        <f>IF('[1]0.1 Produksi Pangan &amp; Penduduk'!D575="","",'[1]0.1 Produksi Pangan &amp; Penduduk'!D575)</f>
        <v/>
      </c>
      <c r="E575" s="14" t="str">
        <f>IF('[1]0.1 Produksi Pangan &amp; Penduduk'!E575="","",'[1]0.1 Produksi Pangan &amp; Penduduk'!E575)</f>
        <v/>
      </c>
      <c r="F575" s="4" t="str">
        <f>IF('[1]0.1 Produksi Pangan &amp; Penduduk'!F575="","",'[1]0.1 Produksi Pangan &amp; Penduduk'!F575)</f>
        <v/>
      </c>
      <c r="G575" s="35" t="str">
        <f>IF('[1]0.1 Produksi Pangan &amp; Penduduk'!J575="","",'[1]0.1 Produksi Pangan &amp; Penduduk'!J575)</f>
        <v/>
      </c>
      <c r="H575" s="35" t="str">
        <f>IF('[1]0.1 Produksi Pangan &amp; Penduduk'!M575="","",'[1]0.1 Produksi Pangan &amp; Penduduk'!M575)</f>
        <v/>
      </c>
      <c r="I575" s="35" t="str">
        <f>IF('[1]0.1 Produksi Pangan &amp; Penduduk'!S575="","",'[1]0.1 Produksi Pangan &amp; Penduduk'!S575)</f>
        <v/>
      </c>
      <c r="J575" s="35" t="str">
        <f>IF('[1]0.1 Produksi Pangan &amp; Penduduk'!Y575="","",'[1]0.1 Produksi Pangan &amp; Penduduk'!Y575)</f>
        <v/>
      </c>
      <c r="K575" s="35" t="str">
        <f>IF('[1]0.1 Produksi Pangan &amp; Penduduk'!AE575="","",'[1]0.1 Produksi Pangan &amp; Penduduk'!AE575)</f>
        <v/>
      </c>
      <c r="L575" s="35" t="str">
        <f>IF('[1]0.1 Produksi Pangan &amp; Penduduk'!AK575="","",'[1]0.1 Produksi Pangan &amp; Penduduk'!AK575)</f>
        <v/>
      </c>
      <c r="M575" s="35" t="str">
        <f>IF('[1]0.1 Produksi Pangan &amp; Penduduk'!AQ575="","",'[1]0.1 Produksi Pangan &amp; Penduduk'!AQ575)</f>
        <v/>
      </c>
      <c r="N575" s="35" t="str">
        <f>IF('[1]0.2 Konsumsi Energi'!J575="","",'[1]0.2 Konsumsi Energi'!J575)</f>
        <v/>
      </c>
      <c r="O575" s="35">
        <f>IF('[1]0.2 Konsumsi Energi'!M575="","",'[1]0.2 Konsumsi Energi'!M575)</f>
        <v>2100</v>
      </c>
      <c r="P575" s="35" t="str">
        <f>IF('[1]0.3 Konsumsi Protein Hewani'!J575="","",'[1]0.3 Konsumsi Protein Hewani'!J575)</f>
        <v/>
      </c>
      <c r="Q575" s="35">
        <f>IF('[1]0.3 Konsumsi Protein Hewani'!M575="","",'[1]0.3 Konsumsi Protein Hewani'!M575)</f>
        <v>25</v>
      </c>
      <c r="R575" s="35" t="str">
        <f>IF('[1]0.4 Stok_Cadangan'!J575="","",'[1]0.4 Stok_Cadangan'!J575)</f>
        <v/>
      </c>
      <c r="S575" s="35" t="str">
        <f>IF('[1]0.4 Stok_Cadangan'!M575="","",'[1]0.4 Stok_Cadangan'!M575)</f>
        <v/>
      </c>
      <c r="T575" s="35" t="str">
        <f>IF('[1]0.4 Stok_Cadangan'!P575="","",'[1]0.4 Stok_Cadangan'!P575)</f>
        <v/>
      </c>
      <c r="U575" s="35" t="str">
        <f>IF('[1]0.4 Stok_Cadangan'!T575="","",'[1]0.4 Stok_Cadangan'!T575)</f>
        <v/>
      </c>
      <c r="V575" s="35" t="str">
        <f>IF('[1]0.4 Stok_Cadangan'!W575="","",'[1]0.4 Stok_Cadangan'!W575)</f>
        <v/>
      </c>
      <c r="W575" s="35" t="str">
        <f>IF('[1]0.4 Stok_Cadangan'!Z575="","",'[1]0.4 Stok_Cadangan'!Z575)</f>
        <v/>
      </c>
      <c r="X575" s="35" t="str">
        <f>IF('[1]0.4 Stok_Cadangan'!AF575="","",'[1]0.4 Stok_Cadangan'!AF575)</f>
        <v/>
      </c>
      <c r="Y575" s="35" t="str">
        <f>IF('[1]0.4 Stok_Cadangan'!AI575="","",'[1]0.4 Stok_Cadangan'!AI575)</f>
        <v/>
      </c>
      <c r="Z575" s="35" t="str">
        <f>IF('[1]0.4 Stok_Cadangan'!AL575="","",'[1]0.4 Stok_Cadangan'!AL575)</f>
        <v/>
      </c>
      <c r="AA575" s="35" t="str">
        <f>IF('[1]0.5 Indikator Keterjangkauan'!P575="","",'[1]0.5 Indikator Keterjangkauan'!P575)</f>
        <v/>
      </c>
      <c r="AB575" s="35" t="str">
        <f>IF('[1]0.5 Indikator Keterjangkauan'!T575="","",'[1]0.5 Indikator Keterjangkauan'!T575)</f>
        <v/>
      </c>
      <c r="AC575" s="35" t="str">
        <f>IF('[1]0.5 Indikator Keterjangkauan'!X575="","",'[1]0.5 Indikator Keterjangkauan'!X575)</f>
        <v/>
      </c>
      <c r="AD575" s="35" t="str">
        <f>IF('[1]0.5 Indikator Keterjangkauan'!AB575="","",'[1]0.5 Indikator Keterjangkauan'!AB575)</f>
        <v/>
      </c>
      <c r="AE575" s="35" t="str">
        <f>IF('[1]0.6 Indikator Pemanfaatan'!V575="","",'[1]0.6 Indikator Pemanfaatan'!V575)</f>
        <v/>
      </c>
      <c r="AF575" s="35" t="str">
        <f>IF('[1]0.6 Indikator Pemanfaatan'!Z575="","",'[1]0.6 Indikator Pemanfaatan'!Z575)</f>
        <v/>
      </c>
      <c r="AG575" s="35" t="str">
        <f>IF('[2]2.1 Data FSVA 2025 &amp; Bobot'!H576="","",'[2]2.1 Data FSVA 2025 &amp; Bobot'!H576)</f>
        <v/>
      </c>
      <c r="AH575" s="35" t="str">
        <f>IF('[2]2.1 Data FSVA 2025 &amp; Bobot'!J576="","",'[2]2.1 Data FSVA 2025 &amp; Bobot'!J576)</f>
        <v/>
      </c>
      <c r="AI575" s="35" t="str">
        <f>IF('[2]2.1 Data FSVA 2025 &amp; Bobot'!L576="","",'[2]2.1 Data FSVA 2025 &amp; Bobot'!L576)</f>
        <v/>
      </c>
      <c r="AJ575" s="35" t="str">
        <f>IF('[2]2.1 Data FSVA 2025 &amp; Bobot'!N576="","",'[2]2.1 Data FSVA 2025 &amp; Bobot'!N576)</f>
        <v/>
      </c>
      <c r="AK575" s="35" t="str">
        <f>IF('[2]2.1 Data FSVA 2025 &amp; Bobot'!P576="","",'[2]2.1 Data FSVA 2025 &amp; Bobot'!P576)</f>
        <v/>
      </c>
      <c r="AL575" s="35" t="str">
        <f>IF('[2]2.1 Data FSVA 2025 &amp; Bobot'!R576="","",'[2]2.1 Data FSVA 2025 &amp; Bobot'!R576)</f>
        <v/>
      </c>
      <c r="AM575" s="35" t="str">
        <f>IF('[2]2.1 Data FSVA 2025 &amp; Bobot'!T576="","",'[2]2.1 Data FSVA 2025 &amp; Bobot'!T576)</f>
        <v/>
      </c>
      <c r="AN575" s="35" t="str">
        <f>IF('[2]2.1 Data FSVA 2025 &amp; Bobot'!V576="","",'[2]2.1 Data FSVA 2025 &amp; Bobot'!V576)</f>
        <v/>
      </c>
      <c r="AO575" s="35" t="str">
        <f>IF('[2]2.1 Data FSVA 2025 &amp; Bobot'!X576="","",'[2]2.1 Data FSVA 2025 &amp; Bobot'!X576)</f>
        <v/>
      </c>
      <c r="AP575" s="35" t="str">
        <f>IF('[2]2.1 Data FSVA 2025 &amp; Bobot'!Z576="","",'[2]2.1 Data FSVA 2025 &amp; Bobot'!Z576)</f>
        <v/>
      </c>
      <c r="AQ575" s="35" t="str">
        <f>IF('[2]2.1 Data FSVA 2025 &amp; Bobot'!AB576="","",'[2]2.1 Data FSVA 2025 &amp; Bobot'!AB576)</f>
        <v/>
      </c>
      <c r="AR575" s="35" t="str">
        <f>IF('[2]2.1 Data FSVA 2025 &amp; Bobot'!AD576="","",'[2]2.1 Data FSVA 2025 &amp; Bobot'!AD576)</f>
        <v/>
      </c>
      <c r="AS575" s="27" t="str">
        <f>IF('[2]2.4 Prioritas Individu'!G576="","",'[2]2.4 Prioritas Individu'!G576)</f>
        <v/>
      </c>
      <c r="AT575" s="27" t="str">
        <f>IF('[2]2.4 Prioritas Individu'!H576="","",'[2]2.4 Prioritas Individu'!H576)</f>
        <v/>
      </c>
      <c r="AU575" s="27" t="str">
        <f>IF('[2]2.4 Prioritas Individu'!I576="","",'[2]2.4 Prioritas Individu'!I576)</f>
        <v/>
      </c>
      <c r="AV575" s="27" t="str">
        <f>IF('[2]2.4 Prioritas Individu'!J576="","",'[2]2.4 Prioritas Individu'!J576)</f>
        <v/>
      </c>
      <c r="AW575" s="27" t="str">
        <f>IF('[2]2.4 Prioritas Individu'!K576="","",'[2]2.4 Prioritas Individu'!K576)</f>
        <v/>
      </c>
      <c r="AX575" s="27" t="str">
        <f>IF('[2]2.4 Prioritas Individu'!L576="","",'[2]2.4 Prioritas Individu'!L576)</f>
        <v/>
      </c>
      <c r="AY575" s="27" t="str">
        <f>IF('[2]2.4 Prioritas Individu'!M576="","",'[2]2.4 Prioritas Individu'!M576)</f>
        <v/>
      </c>
      <c r="AZ575" s="27" t="str">
        <f>IF('[2]2.4 Prioritas Individu'!N576="","",'[2]2.4 Prioritas Individu'!N576)</f>
        <v/>
      </c>
      <c r="BA575" s="27" t="str">
        <f>IF('[2]2.4 Prioritas Individu'!O576="","",'[2]2.4 Prioritas Individu'!O576)</f>
        <v/>
      </c>
      <c r="BB575" s="27" t="str">
        <f>IF('[2]2.4 Prioritas Individu'!P576="","",'[2]2.4 Prioritas Individu'!P576)</f>
        <v/>
      </c>
      <c r="BC575" s="27" t="str">
        <f>IF('[2]2.4 Prioritas Individu'!Q576="","",'[2]2.4 Prioritas Individu'!Q576)</f>
        <v/>
      </c>
      <c r="BD575" s="27" t="str">
        <f>IF('[2]2.4 Prioritas Individu'!R576="","",'[2]2.4 Prioritas Individu'!R576)</f>
        <v/>
      </c>
      <c r="BE575" s="25" t="str">
        <f>IF('[2]2.4 Prioritas Individu'!S576="","",'[2]2.4 Prioritas Individu'!S576)</f>
        <v>-</v>
      </c>
      <c r="BF575" s="27" t="str">
        <f>IF('[2]2.4 Prioritas Individu'!T576="","",'[2]2.4 Prioritas Individu'!T576)</f>
        <v>-</v>
      </c>
      <c r="BG575" s="27" t="str">
        <f>IF('[2]2.4 Prioritas Individu'!U576="","",'[2]2.4 Prioritas Individu'!U576)</f>
        <v>-</v>
      </c>
      <c r="BH575" s="25" t="str">
        <f>IF('[2]2.3 Indeks &amp; Cut off Komposit'!G1287="","",'[2]2.3 Indeks &amp; Cut off Komposit'!G1287)</f>
        <v/>
      </c>
      <c r="BI575" s="25" t="str">
        <f>IF('[2]2.3 Indeks &amp; Cut off Komposit'!H1287="","",'[2]2.3 Indeks &amp; Cut off Komposit'!H1287)</f>
        <v/>
      </c>
      <c r="BJ575" s="25" t="str">
        <f>IF('[2]2.3 Indeks &amp; Cut off Komposit'!I1287="","",'[2]2.3 Indeks &amp; Cut off Komposit'!I1287)</f>
        <v/>
      </c>
      <c r="BK575" s="25" t="str">
        <f>IF('[2]2.3 Indeks &amp; Cut off Komposit'!J1287="","",'[2]2.3 Indeks &amp; Cut off Komposit'!J1287)</f>
        <v/>
      </c>
      <c r="BL575" s="25" t="str">
        <f>IF('[2]2.3 Indeks &amp; Cut off Komposit'!K1287="","",'[2]2.3 Indeks &amp; Cut off Komposit'!K1287)</f>
        <v/>
      </c>
      <c r="BM575" s="25" t="str">
        <f>IF('[2]2.3 Indeks &amp; Cut off Komposit'!L1287="","",'[2]2.3 Indeks &amp; Cut off Komposit'!L1287)</f>
        <v/>
      </c>
      <c r="BN575" s="25" t="str">
        <f>IF('[2]2.3 Indeks &amp; Cut off Komposit'!M1287="","",'[2]2.3 Indeks &amp; Cut off Komposit'!M1287)</f>
        <v/>
      </c>
      <c r="BO575" s="25" t="str">
        <f>IF('[2]2.3 Indeks &amp; Cut off Komposit'!N1287="","",'[2]2.3 Indeks &amp; Cut off Komposit'!N1287)</f>
        <v/>
      </c>
      <c r="BP575" s="25" t="str">
        <f>IF('[2]2.3 Indeks &amp; Cut off Komposit'!O1287="","",'[2]2.3 Indeks &amp; Cut off Komposit'!O1287)</f>
        <v/>
      </c>
      <c r="BQ575" s="25" t="str">
        <f>IF('[2]2.3 Indeks &amp; Cut off Komposit'!P1287="","",'[2]2.3 Indeks &amp; Cut off Komposit'!P1287)</f>
        <v/>
      </c>
      <c r="BR575" s="25" t="str">
        <f>IF('[2]2.3 Indeks &amp; Cut off Komposit'!Q1287="","",'[2]2.3 Indeks &amp; Cut off Komposit'!Q1287)</f>
        <v/>
      </c>
      <c r="BS575" s="25" t="str">
        <f>IF('[2]2.3 Indeks &amp; Cut off Komposit'!R1287="","",'[2]2.3 Indeks &amp; Cut off Komposit'!R1287)</f>
        <v/>
      </c>
      <c r="BT575" s="25" t="str">
        <f>IF('[2]2.3 Indeks &amp; Cut off Komposit'!S1287="","",'[2]2.3 Indeks &amp; Cut off Komposit'!S1287)</f>
        <v>-</v>
      </c>
      <c r="BU575" s="25" t="str">
        <f>IF('[2]2.3 Indeks &amp; Cut off Komposit'!T1287="","",'[2]2.3 Indeks &amp; Cut off Komposit'!T1287)</f>
        <v>-</v>
      </c>
      <c r="BV575" s="25" t="str">
        <f>IF('[2]2.3 Indeks &amp; Cut off Komposit'!U1287="","",'[2]2.3 Indeks &amp; Cut off Komposit'!U1287)</f>
        <v>-</v>
      </c>
      <c r="BW575" s="25" t="str">
        <f>IF('[2]2.3 Indeks &amp; Cut off Komposit'!V1287="","",'[2]2.3 Indeks &amp; Cut off Komposit'!V1287)</f>
        <v>-</v>
      </c>
    </row>
    <row r="576" spans="1:75" x14ac:dyDescent="0.3">
      <c r="A576" s="14" t="str">
        <f>IF('[1]0.1 Produksi Pangan &amp; Penduduk'!A576="","",'[1]0.1 Produksi Pangan &amp; Penduduk'!A576)</f>
        <v/>
      </c>
      <c r="B576" s="4" t="str">
        <f>IF('[1]0.1 Produksi Pangan &amp; Penduduk'!B576="","",'[1]0.1 Produksi Pangan &amp; Penduduk'!B576)</f>
        <v/>
      </c>
      <c r="C576" s="14" t="str">
        <f>IF('[1]0.1 Produksi Pangan &amp; Penduduk'!C576="","",'[1]0.1 Produksi Pangan &amp; Penduduk'!C576)</f>
        <v/>
      </c>
      <c r="D576" s="14" t="str">
        <f>IF('[1]0.1 Produksi Pangan &amp; Penduduk'!D576="","",'[1]0.1 Produksi Pangan &amp; Penduduk'!D576)</f>
        <v/>
      </c>
      <c r="E576" s="14" t="str">
        <f>IF('[1]0.1 Produksi Pangan &amp; Penduduk'!E576="","",'[1]0.1 Produksi Pangan &amp; Penduduk'!E576)</f>
        <v/>
      </c>
      <c r="F576" s="4" t="str">
        <f>IF('[1]0.1 Produksi Pangan &amp; Penduduk'!F576="","",'[1]0.1 Produksi Pangan &amp; Penduduk'!F576)</f>
        <v/>
      </c>
      <c r="G576" s="35" t="str">
        <f>IF('[1]0.1 Produksi Pangan &amp; Penduduk'!J576="","",'[1]0.1 Produksi Pangan &amp; Penduduk'!J576)</f>
        <v/>
      </c>
      <c r="H576" s="35" t="str">
        <f>IF('[1]0.1 Produksi Pangan &amp; Penduduk'!M576="","",'[1]0.1 Produksi Pangan &amp; Penduduk'!M576)</f>
        <v/>
      </c>
      <c r="I576" s="35" t="str">
        <f>IF('[1]0.1 Produksi Pangan &amp; Penduduk'!S576="","",'[1]0.1 Produksi Pangan &amp; Penduduk'!S576)</f>
        <v/>
      </c>
      <c r="J576" s="35" t="str">
        <f>IF('[1]0.1 Produksi Pangan &amp; Penduduk'!Y576="","",'[1]0.1 Produksi Pangan &amp; Penduduk'!Y576)</f>
        <v/>
      </c>
      <c r="K576" s="35" t="str">
        <f>IF('[1]0.1 Produksi Pangan &amp; Penduduk'!AE576="","",'[1]0.1 Produksi Pangan &amp; Penduduk'!AE576)</f>
        <v/>
      </c>
      <c r="L576" s="35" t="str">
        <f>IF('[1]0.1 Produksi Pangan &amp; Penduduk'!AK576="","",'[1]0.1 Produksi Pangan &amp; Penduduk'!AK576)</f>
        <v/>
      </c>
      <c r="M576" s="35" t="str">
        <f>IF('[1]0.1 Produksi Pangan &amp; Penduduk'!AQ576="","",'[1]0.1 Produksi Pangan &amp; Penduduk'!AQ576)</f>
        <v/>
      </c>
      <c r="N576" s="35" t="str">
        <f>IF('[1]0.2 Konsumsi Energi'!J576="","",'[1]0.2 Konsumsi Energi'!J576)</f>
        <v/>
      </c>
      <c r="O576" s="35">
        <f>IF('[1]0.2 Konsumsi Energi'!M576="","",'[1]0.2 Konsumsi Energi'!M576)</f>
        <v>2100</v>
      </c>
      <c r="P576" s="35" t="str">
        <f>IF('[1]0.3 Konsumsi Protein Hewani'!J576="","",'[1]0.3 Konsumsi Protein Hewani'!J576)</f>
        <v/>
      </c>
      <c r="Q576" s="35">
        <f>IF('[1]0.3 Konsumsi Protein Hewani'!M576="","",'[1]0.3 Konsumsi Protein Hewani'!M576)</f>
        <v>25</v>
      </c>
      <c r="R576" s="35" t="str">
        <f>IF('[1]0.4 Stok_Cadangan'!J576="","",'[1]0.4 Stok_Cadangan'!J576)</f>
        <v/>
      </c>
      <c r="S576" s="35" t="str">
        <f>IF('[1]0.4 Stok_Cadangan'!M576="","",'[1]0.4 Stok_Cadangan'!M576)</f>
        <v/>
      </c>
      <c r="T576" s="35" t="str">
        <f>IF('[1]0.4 Stok_Cadangan'!P576="","",'[1]0.4 Stok_Cadangan'!P576)</f>
        <v/>
      </c>
      <c r="U576" s="35" t="str">
        <f>IF('[1]0.4 Stok_Cadangan'!T576="","",'[1]0.4 Stok_Cadangan'!T576)</f>
        <v/>
      </c>
      <c r="V576" s="35" t="str">
        <f>IF('[1]0.4 Stok_Cadangan'!W576="","",'[1]0.4 Stok_Cadangan'!W576)</f>
        <v/>
      </c>
      <c r="W576" s="35" t="str">
        <f>IF('[1]0.4 Stok_Cadangan'!Z576="","",'[1]0.4 Stok_Cadangan'!Z576)</f>
        <v/>
      </c>
      <c r="X576" s="35" t="str">
        <f>IF('[1]0.4 Stok_Cadangan'!AF576="","",'[1]0.4 Stok_Cadangan'!AF576)</f>
        <v/>
      </c>
      <c r="Y576" s="35" t="str">
        <f>IF('[1]0.4 Stok_Cadangan'!AI576="","",'[1]0.4 Stok_Cadangan'!AI576)</f>
        <v/>
      </c>
      <c r="Z576" s="35" t="str">
        <f>IF('[1]0.4 Stok_Cadangan'!AL576="","",'[1]0.4 Stok_Cadangan'!AL576)</f>
        <v/>
      </c>
      <c r="AA576" s="35" t="str">
        <f>IF('[1]0.5 Indikator Keterjangkauan'!P576="","",'[1]0.5 Indikator Keterjangkauan'!P576)</f>
        <v/>
      </c>
      <c r="AB576" s="35" t="str">
        <f>IF('[1]0.5 Indikator Keterjangkauan'!T576="","",'[1]0.5 Indikator Keterjangkauan'!T576)</f>
        <v/>
      </c>
      <c r="AC576" s="35" t="str">
        <f>IF('[1]0.5 Indikator Keterjangkauan'!X576="","",'[1]0.5 Indikator Keterjangkauan'!X576)</f>
        <v/>
      </c>
      <c r="AD576" s="35" t="str">
        <f>IF('[1]0.5 Indikator Keterjangkauan'!AB576="","",'[1]0.5 Indikator Keterjangkauan'!AB576)</f>
        <v/>
      </c>
      <c r="AE576" s="35" t="str">
        <f>IF('[1]0.6 Indikator Pemanfaatan'!V576="","",'[1]0.6 Indikator Pemanfaatan'!V576)</f>
        <v/>
      </c>
      <c r="AF576" s="35" t="str">
        <f>IF('[1]0.6 Indikator Pemanfaatan'!Z576="","",'[1]0.6 Indikator Pemanfaatan'!Z576)</f>
        <v/>
      </c>
      <c r="AG576" s="35" t="str">
        <f>IF('[2]2.1 Data FSVA 2025 &amp; Bobot'!H577="","",'[2]2.1 Data FSVA 2025 &amp; Bobot'!H577)</f>
        <v/>
      </c>
      <c r="AH576" s="35" t="str">
        <f>IF('[2]2.1 Data FSVA 2025 &amp; Bobot'!J577="","",'[2]2.1 Data FSVA 2025 &amp; Bobot'!J577)</f>
        <v/>
      </c>
      <c r="AI576" s="35" t="str">
        <f>IF('[2]2.1 Data FSVA 2025 &amp; Bobot'!L577="","",'[2]2.1 Data FSVA 2025 &amp; Bobot'!L577)</f>
        <v/>
      </c>
      <c r="AJ576" s="35" t="str">
        <f>IF('[2]2.1 Data FSVA 2025 &amp; Bobot'!N577="","",'[2]2.1 Data FSVA 2025 &amp; Bobot'!N577)</f>
        <v/>
      </c>
      <c r="AK576" s="35" t="str">
        <f>IF('[2]2.1 Data FSVA 2025 &amp; Bobot'!P577="","",'[2]2.1 Data FSVA 2025 &amp; Bobot'!P577)</f>
        <v/>
      </c>
      <c r="AL576" s="35" t="str">
        <f>IF('[2]2.1 Data FSVA 2025 &amp; Bobot'!R577="","",'[2]2.1 Data FSVA 2025 &amp; Bobot'!R577)</f>
        <v/>
      </c>
      <c r="AM576" s="35" t="str">
        <f>IF('[2]2.1 Data FSVA 2025 &amp; Bobot'!T577="","",'[2]2.1 Data FSVA 2025 &amp; Bobot'!T577)</f>
        <v/>
      </c>
      <c r="AN576" s="35" t="str">
        <f>IF('[2]2.1 Data FSVA 2025 &amp; Bobot'!V577="","",'[2]2.1 Data FSVA 2025 &amp; Bobot'!V577)</f>
        <v/>
      </c>
      <c r="AO576" s="35" t="str">
        <f>IF('[2]2.1 Data FSVA 2025 &amp; Bobot'!X577="","",'[2]2.1 Data FSVA 2025 &amp; Bobot'!X577)</f>
        <v/>
      </c>
      <c r="AP576" s="35" t="str">
        <f>IF('[2]2.1 Data FSVA 2025 &amp; Bobot'!Z577="","",'[2]2.1 Data FSVA 2025 &amp; Bobot'!Z577)</f>
        <v/>
      </c>
      <c r="AQ576" s="35" t="str">
        <f>IF('[2]2.1 Data FSVA 2025 &amp; Bobot'!AB577="","",'[2]2.1 Data FSVA 2025 &amp; Bobot'!AB577)</f>
        <v/>
      </c>
      <c r="AR576" s="35" t="str">
        <f>IF('[2]2.1 Data FSVA 2025 &amp; Bobot'!AD577="","",'[2]2.1 Data FSVA 2025 &amp; Bobot'!AD577)</f>
        <v/>
      </c>
      <c r="AS576" s="27" t="str">
        <f>IF('[2]2.4 Prioritas Individu'!G577="","",'[2]2.4 Prioritas Individu'!G577)</f>
        <v/>
      </c>
      <c r="AT576" s="27" t="str">
        <f>IF('[2]2.4 Prioritas Individu'!H577="","",'[2]2.4 Prioritas Individu'!H577)</f>
        <v/>
      </c>
      <c r="AU576" s="27" t="str">
        <f>IF('[2]2.4 Prioritas Individu'!I577="","",'[2]2.4 Prioritas Individu'!I577)</f>
        <v/>
      </c>
      <c r="AV576" s="27" t="str">
        <f>IF('[2]2.4 Prioritas Individu'!J577="","",'[2]2.4 Prioritas Individu'!J577)</f>
        <v/>
      </c>
      <c r="AW576" s="27" t="str">
        <f>IF('[2]2.4 Prioritas Individu'!K577="","",'[2]2.4 Prioritas Individu'!K577)</f>
        <v/>
      </c>
      <c r="AX576" s="27" t="str">
        <f>IF('[2]2.4 Prioritas Individu'!L577="","",'[2]2.4 Prioritas Individu'!L577)</f>
        <v/>
      </c>
      <c r="AY576" s="27" t="str">
        <f>IF('[2]2.4 Prioritas Individu'!M577="","",'[2]2.4 Prioritas Individu'!M577)</f>
        <v/>
      </c>
      <c r="AZ576" s="27" t="str">
        <f>IF('[2]2.4 Prioritas Individu'!N577="","",'[2]2.4 Prioritas Individu'!N577)</f>
        <v/>
      </c>
      <c r="BA576" s="27" t="str">
        <f>IF('[2]2.4 Prioritas Individu'!O577="","",'[2]2.4 Prioritas Individu'!O577)</f>
        <v/>
      </c>
      <c r="BB576" s="27" t="str">
        <f>IF('[2]2.4 Prioritas Individu'!P577="","",'[2]2.4 Prioritas Individu'!P577)</f>
        <v/>
      </c>
      <c r="BC576" s="27" t="str">
        <f>IF('[2]2.4 Prioritas Individu'!Q577="","",'[2]2.4 Prioritas Individu'!Q577)</f>
        <v/>
      </c>
      <c r="BD576" s="27" t="str">
        <f>IF('[2]2.4 Prioritas Individu'!R577="","",'[2]2.4 Prioritas Individu'!R577)</f>
        <v/>
      </c>
      <c r="BE576" s="25" t="str">
        <f>IF('[2]2.4 Prioritas Individu'!S577="","",'[2]2.4 Prioritas Individu'!S577)</f>
        <v>-</v>
      </c>
      <c r="BF576" s="27" t="str">
        <f>IF('[2]2.4 Prioritas Individu'!T577="","",'[2]2.4 Prioritas Individu'!T577)</f>
        <v>-</v>
      </c>
      <c r="BG576" s="27" t="str">
        <f>IF('[2]2.4 Prioritas Individu'!U577="","",'[2]2.4 Prioritas Individu'!U577)</f>
        <v>-</v>
      </c>
      <c r="BH576" s="25" t="str">
        <f>IF('[2]2.3 Indeks &amp; Cut off Komposit'!G1288="","",'[2]2.3 Indeks &amp; Cut off Komposit'!G1288)</f>
        <v/>
      </c>
      <c r="BI576" s="25" t="str">
        <f>IF('[2]2.3 Indeks &amp; Cut off Komposit'!H1288="","",'[2]2.3 Indeks &amp; Cut off Komposit'!H1288)</f>
        <v/>
      </c>
      <c r="BJ576" s="25" t="str">
        <f>IF('[2]2.3 Indeks &amp; Cut off Komposit'!I1288="","",'[2]2.3 Indeks &amp; Cut off Komposit'!I1288)</f>
        <v/>
      </c>
      <c r="BK576" s="25" t="str">
        <f>IF('[2]2.3 Indeks &amp; Cut off Komposit'!J1288="","",'[2]2.3 Indeks &amp; Cut off Komposit'!J1288)</f>
        <v/>
      </c>
      <c r="BL576" s="25" t="str">
        <f>IF('[2]2.3 Indeks &amp; Cut off Komposit'!K1288="","",'[2]2.3 Indeks &amp; Cut off Komposit'!K1288)</f>
        <v/>
      </c>
      <c r="BM576" s="25" t="str">
        <f>IF('[2]2.3 Indeks &amp; Cut off Komposit'!L1288="","",'[2]2.3 Indeks &amp; Cut off Komposit'!L1288)</f>
        <v/>
      </c>
      <c r="BN576" s="25" t="str">
        <f>IF('[2]2.3 Indeks &amp; Cut off Komposit'!M1288="","",'[2]2.3 Indeks &amp; Cut off Komposit'!M1288)</f>
        <v/>
      </c>
      <c r="BO576" s="25" t="str">
        <f>IF('[2]2.3 Indeks &amp; Cut off Komposit'!N1288="","",'[2]2.3 Indeks &amp; Cut off Komposit'!N1288)</f>
        <v/>
      </c>
      <c r="BP576" s="25" t="str">
        <f>IF('[2]2.3 Indeks &amp; Cut off Komposit'!O1288="","",'[2]2.3 Indeks &amp; Cut off Komposit'!O1288)</f>
        <v/>
      </c>
      <c r="BQ576" s="25" t="str">
        <f>IF('[2]2.3 Indeks &amp; Cut off Komposit'!P1288="","",'[2]2.3 Indeks &amp; Cut off Komposit'!P1288)</f>
        <v/>
      </c>
      <c r="BR576" s="25" t="str">
        <f>IF('[2]2.3 Indeks &amp; Cut off Komposit'!Q1288="","",'[2]2.3 Indeks &amp; Cut off Komposit'!Q1288)</f>
        <v/>
      </c>
      <c r="BS576" s="25" t="str">
        <f>IF('[2]2.3 Indeks &amp; Cut off Komposit'!R1288="","",'[2]2.3 Indeks &amp; Cut off Komposit'!R1288)</f>
        <v/>
      </c>
      <c r="BT576" s="25" t="str">
        <f>IF('[2]2.3 Indeks &amp; Cut off Komposit'!S1288="","",'[2]2.3 Indeks &amp; Cut off Komposit'!S1288)</f>
        <v>-</v>
      </c>
      <c r="BU576" s="25" t="str">
        <f>IF('[2]2.3 Indeks &amp; Cut off Komposit'!T1288="","",'[2]2.3 Indeks &amp; Cut off Komposit'!T1288)</f>
        <v>-</v>
      </c>
      <c r="BV576" s="25" t="str">
        <f>IF('[2]2.3 Indeks &amp; Cut off Komposit'!U1288="","",'[2]2.3 Indeks &amp; Cut off Komposit'!U1288)</f>
        <v>-</v>
      </c>
      <c r="BW576" s="25" t="str">
        <f>IF('[2]2.3 Indeks &amp; Cut off Komposit'!V1288="","",'[2]2.3 Indeks &amp; Cut off Komposit'!V1288)</f>
        <v>-</v>
      </c>
    </row>
    <row r="577" spans="1:75" x14ac:dyDescent="0.3">
      <c r="A577" s="14" t="str">
        <f>IF('[1]0.1 Produksi Pangan &amp; Penduduk'!A577="","",'[1]0.1 Produksi Pangan &amp; Penduduk'!A577)</f>
        <v/>
      </c>
      <c r="B577" s="4" t="str">
        <f>IF('[1]0.1 Produksi Pangan &amp; Penduduk'!B577="","",'[1]0.1 Produksi Pangan &amp; Penduduk'!B577)</f>
        <v/>
      </c>
      <c r="C577" s="14" t="str">
        <f>IF('[1]0.1 Produksi Pangan &amp; Penduduk'!C577="","",'[1]0.1 Produksi Pangan &amp; Penduduk'!C577)</f>
        <v/>
      </c>
      <c r="D577" s="14" t="str">
        <f>IF('[1]0.1 Produksi Pangan &amp; Penduduk'!D577="","",'[1]0.1 Produksi Pangan &amp; Penduduk'!D577)</f>
        <v/>
      </c>
      <c r="E577" s="14" t="str">
        <f>IF('[1]0.1 Produksi Pangan &amp; Penduduk'!E577="","",'[1]0.1 Produksi Pangan &amp; Penduduk'!E577)</f>
        <v/>
      </c>
      <c r="F577" s="4" t="str">
        <f>IF('[1]0.1 Produksi Pangan &amp; Penduduk'!F577="","",'[1]0.1 Produksi Pangan &amp; Penduduk'!F577)</f>
        <v/>
      </c>
      <c r="G577" s="35" t="str">
        <f>IF('[1]0.1 Produksi Pangan &amp; Penduduk'!J577="","",'[1]0.1 Produksi Pangan &amp; Penduduk'!J577)</f>
        <v/>
      </c>
      <c r="H577" s="35" t="str">
        <f>IF('[1]0.1 Produksi Pangan &amp; Penduduk'!M577="","",'[1]0.1 Produksi Pangan &amp; Penduduk'!M577)</f>
        <v/>
      </c>
      <c r="I577" s="35" t="str">
        <f>IF('[1]0.1 Produksi Pangan &amp; Penduduk'!S577="","",'[1]0.1 Produksi Pangan &amp; Penduduk'!S577)</f>
        <v/>
      </c>
      <c r="J577" s="35" t="str">
        <f>IF('[1]0.1 Produksi Pangan &amp; Penduduk'!Y577="","",'[1]0.1 Produksi Pangan &amp; Penduduk'!Y577)</f>
        <v/>
      </c>
      <c r="K577" s="35" t="str">
        <f>IF('[1]0.1 Produksi Pangan &amp; Penduduk'!AE577="","",'[1]0.1 Produksi Pangan &amp; Penduduk'!AE577)</f>
        <v/>
      </c>
      <c r="L577" s="35" t="str">
        <f>IF('[1]0.1 Produksi Pangan &amp; Penduduk'!AK577="","",'[1]0.1 Produksi Pangan &amp; Penduduk'!AK577)</f>
        <v/>
      </c>
      <c r="M577" s="35" t="str">
        <f>IF('[1]0.1 Produksi Pangan &amp; Penduduk'!AQ577="","",'[1]0.1 Produksi Pangan &amp; Penduduk'!AQ577)</f>
        <v/>
      </c>
      <c r="N577" s="35" t="str">
        <f>IF('[1]0.2 Konsumsi Energi'!J577="","",'[1]0.2 Konsumsi Energi'!J577)</f>
        <v/>
      </c>
      <c r="O577" s="35">
        <f>IF('[1]0.2 Konsumsi Energi'!M577="","",'[1]0.2 Konsumsi Energi'!M577)</f>
        <v>2100</v>
      </c>
      <c r="P577" s="35" t="str">
        <f>IF('[1]0.3 Konsumsi Protein Hewani'!J577="","",'[1]0.3 Konsumsi Protein Hewani'!J577)</f>
        <v/>
      </c>
      <c r="Q577" s="35">
        <f>IF('[1]0.3 Konsumsi Protein Hewani'!M577="","",'[1]0.3 Konsumsi Protein Hewani'!M577)</f>
        <v>25</v>
      </c>
      <c r="R577" s="35" t="str">
        <f>IF('[1]0.4 Stok_Cadangan'!J577="","",'[1]0.4 Stok_Cadangan'!J577)</f>
        <v/>
      </c>
      <c r="S577" s="35" t="str">
        <f>IF('[1]0.4 Stok_Cadangan'!M577="","",'[1]0.4 Stok_Cadangan'!M577)</f>
        <v/>
      </c>
      <c r="T577" s="35" t="str">
        <f>IF('[1]0.4 Stok_Cadangan'!P577="","",'[1]0.4 Stok_Cadangan'!P577)</f>
        <v/>
      </c>
      <c r="U577" s="35" t="str">
        <f>IF('[1]0.4 Stok_Cadangan'!T577="","",'[1]0.4 Stok_Cadangan'!T577)</f>
        <v/>
      </c>
      <c r="V577" s="35" t="str">
        <f>IF('[1]0.4 Stok_Cadangan'!W577="","",'[1]0.4 Stok_Cadangan'!W577)</f>
        <v/>
      </c>
      <c r="W577" s="35" t="str">
        <f>IF('[1]0.4 Stok_Cadangan'!Z577="","",'[1]0.4 Stok_Cadangan'!Z577)</f>
        <v/>
      </c>
      <c r="X577" s="35" t="str">
        <f>IF('[1]0.4 Stok_Cadangan'!AF577="","",'[1]0.4 Stok_Cadangan'!AF577)</f>
        <v/>
      </c>
      <c r="Y577" s="35" t="str">
        <f>IF('[1]0.4 Stok_Cadangan'!AI577="","",'[1]0.4 Stok_Cadangan'!AI577)</f>
        <v/>
      </c>
      <c r="Z577" s="35" t="str">
        <f>IF('[1]0.4 Stok_Cadangan'!AL577="","",'[1]0.4 Stok_Cadangan'!AL577)</f>
        <v/>
      </c>
      <c r="AA577" s="35" t="str">
        <f>IF('[1]0.5 Indikator Keterjangkauan'!P577="","",'[1]0.5 Indikator Keterjangkauan'!P577)</f>
        <v/>
      </c>
      <c r="AB577" s="35" t="str">
        <f>IF('[1]0.5 Indikator Keterjangkauan'!T577="","",'[1]0.5 Indikator Keterjangkauan'!T577)</f>
        <v/>
      </c>
      <c r="AC577" s="35" t="str">
        <f>IF('[1]0.5 Indikator Keterjangkauan'!X577="","",'[1]0.5 Indikator Keterjangkauan'!X577)</f>
        <v/>
      </c>
      <c r="AD577" s="35" t="str">
        <f>IF('[1]0.5 Indikator Keterjangkauan'!AB577="","",'[1]0.5 Indikator Keterjangkauan'!AB577)</f>
        <v/>
      </c>
      <c r="AE577" s="35" t="str">
        <f>IF('[1]0.6 Indikator Pemanfaatan'!V577="","",'[1]0.6 Indikator Pemanfaatan'!V577)</f>
        <v/>
      </c>
      <c r="AF577" s="35" t="str">
        <f>IF('[1]0.6 Indikator Pemanfaatan'!Z577="","",'[1]0.6 Indikator Pemanfaatan'!Z577)</f>
        <v/>
      </c>
      <c r="AG577" s="35" t="str">
        <f>IF('[2]2.1 Data FSVA 2025 &amp; Bobot'!H578="","",'[2]2.1 Data FSVA 2025 &amp; Bobot'!H578)</f>
        <v/>
      </c>
      <c r="AH577" s="35" t="str">
        <f>IF('[2]2.1 Data FSVA 2025 &amp; Bobot'!J578="","",'[2]2.1 Data FSVA 2025 &amp; Bobot'!J578)</f>
        <v/>
      </c>
      <c r="AI577" s="35" t="str">
        <f>IF('[2]2.1 Data FSVA 2025 &amp; Bobot'!L578="","",'[2]2.1 Data FSVA 2025 &amp; Bobot'!L578)</f>
        <v/>
      </c>
      <c r="AJ577" s="35" t="str">
        <f>IF('[2]2.1 Data FSVA 2025 &amp; Bobot'!N578="","",'[2]2.1 Data FSVA 2025 &amp; Bobot'!N578)</f>
        <v/>
      </c>
      <c r="AK577" s="35" t="str">
        <f>IF('[2]2.1 Data FSVA 2025 &amp; Bobot'!P578="","",'[2]2.1 Data FSVA 2025 &amp; Bobot'!P578)</f>
        <v/>
      </c>
      <c r="AL577" s="35" t="str">
        <f>IF('[2]2.1 Data FSVA 2025 &amp; Bobot'!R578="","",'[2]2.1 Data FSVA 2025 &amp; Bobot'!R578)</f>
        <v/>
      </c>
      <c r="AM577" s="35" t="str">
        <f>IF('[2]2.1 Data FSVA 2025 &amp; Bobot'!T578="","",'[2]2.1 Data FSVA 2025 &amp; Bobot'!T578)</f>
        <v/>
      </c>
      <c r="AN577" s="35" t="str">
        <f>IF('[2]2.1 Data FSVA 2025 &amp; Bobot'!V578="","",'[2]2.1 Data FSVA 2025 &amp; Bobot'!V578)</f>
        <v/>
      </c>
      <c r="AO577" s="35" t="str">
        <f>IF('[2]2.1 Data FSVA 2025 &amp; Bobot'!X578="","",'[2]2.1 Data FSVA 2025 &amp; Bobot'!X578)</f>
        <v/>
      </c>
      <c r="AP577" s="35" t="str">
        <f>IF('[2]2.1 Data FSVA 2025 &amp; Bobot'!Z578="","",'[2]2.1 Data FSVA 2025 &amp; Bobot'!Z578)</f>
        <v/>
      </c>
      <c r="AQ577" s="35" t="str">
        <f>IF('[2]2.1 Data FSVA 2025 &amp; Bobot'!AB578="","",'[2]2.1 Data FSVA 2025 &amp; Bobot'!AB578)</f>
        <v/>
      </c>
      <c r="AR577" s="35" t="str">
        <f>IF('[2]2.1 Data FSVA 2025 &amp; Bobot'!AD578="","",'[2]2.1 Data FSVA 2025 &amp; Bobot'!AD578)</f>
        <v/>
      </c>
      <c r="AS577" s="27" t="str">
        <f>IF('[2]2.4 Prioritas Individu'!G578="","",'[2]2.4 Prioritas Individu'!G578)</f>
        <v/>
      </c>
      <c r="AT577" s="27" t="str">
        <f>IF('[2]2.4 Prioritas Individu'!H578="","",'[2]2.4 Prioritas Individu'!H578)</f>
        <v/>
      </c>
      <c r="AU577" s="27" t="str">
        <f>IF('[2]2.4 Prioritas Individu'!I578="","",'[2]2.4 Prioritas Individu'!I578)</f>
        <v/>
      </c>
      <c r="AV577" s="27" t="str">
        <f>IF('[2]2.4 Prioritas Individu'!J578="","",'[2]2.4 Prioritas Individu'!J578)</f>
        <v/>
      </c>
      <c r="AW577" s="27" t="str">
        <f>IF('[2]2.4 Prioritas Individu'!K578="","",'[2]2.4 Prioritas Individu'!K578)</f>
        <v/>
      </c>
      <c r="AX577" s="27" t="str">
        <f>IF('[2]2.4 Prioritas Individu'!L578="","",'[2]2.4 Prioritas Individu'!L578)</f>
        <v/>
      </c>
      <c r="AY577" s="27" t="str">
        <f>IF('[2]2.4 Prioritas Individu'!M578="","",'[2]2.4 Prioritas Individu'!M578)</f>
        <v/>
      </c>
      <c r="AZ577" s="27" t="str">
        <f>IF('[2]2.4 Prioritas Individu'!N578="","",'[2]2.4 Prioritas Individu'!N578)</f>
        <v/>
      </c>
      <c r="BA577" s="27" t="str">
        <f>IF('[2]2.4 Prioritas Individu'!O578="","",'[2]2.4 Prioritas Individu'!O578)</f>
        <v/>
      </c>
      <c r="BB577" s="27" t="str">
        <f>IF('[2]2.4 Prioritas Individu'!P578="","",'[2]2.4 Prioritas Individu'!P578)</f>
        <v/>
      </c>
      <c r="BC577" s="27" t="str">
        <f>IF('[2]2.4 Prioritas Individu'!Q578="","",'[2]2.4 Prioritas Individu'!Q578)</f>
        <v/>
      </c>
      <c r="BD577" s="27" t="str">
        <f>IF('[2]2.4 Prioritas Individu'!R578="","",'[2]2.4 Prioritas Individu'!R578)</f>
        <v/>
      </c>
      <c r="BE577" s="25" t="str">
        <f>IF('[2]2.4 Prioritas Individu'!S578="","",'[2]2.4 Prioritas Individu'!S578)</f>
        <v>-</v>
      </c>
      <c r="BF577" s="27" t="str">
        <f>IF('[2]2.4 Prioritas Individu'!T578="","",'[2]2.4 Prioritas Individu'!T578)</f>
        <v>-</v>
      </c>
      <c r="BG577" s="27" t="str">
        <f>IF('[2]2.4 Prioritas Individu'!U578="","",'[2]2.4 Prioritas Individu'!U578)</f>
        <v>-</v>
      </c>
      <c r="BH577" s="25" t="str">
        <f>IF('[2]2.3 Indeks &amp; Cut off Komposit'!G1289="","",'[2]2.3 Indeks &amp; Cut off Komposit'!G1289)</f>
        <v/>
      </c>
      <c r="BI577" s="25" t="str">
        <f>IF('[2]2.3 Indeks &amp; Cut off Komposit'!H1289="","",'[2]2.3 Indeks &amp; Cut off Komposit'!H1289)</f>
        <v/>
      </c>
      <c r="BJ577" s="25" t="str">
        <f>IF('[2]2.3 Indeks &amp; Cut off Komposit'!I1289="","",'[2]2.3 Indeks &amp; Cut off Komposit'!I1289)</f>
        <v/>
      </c>
      <c r="BK577" s="25" t="str">
        <f>IF('[2]2.3 Indeks &amp; Cut off Komposit'!J1289="","",'[2]2.3 Indeks &amp; Cut off Komposit'!J1289)</f>
        <v/>
      </c>
      <c r="BL577" s="25" t="str">
        <f>IF('[2]2.3 Indeks &amp; Cut off Komposit'!K1289="","",'[2]2.3 Indeks &amp; Cut off Komposit'!K1289)</f>
        <v/>
      </c>
      <c r="BM577" s="25" t="str">
        <f>IF('[2]2.3 Indeks &amp; Cut off Komposit'!L1289="","",'[2]2.3 Indeks &amp; Cut off Komposit'!L1289)</f>
        <v/>
      </c>
      <c r="BN577" s="25" t="str">
        <f>IF('[2]2.3 Indeks &amp; Cut off Komposit'!M1289="","",'[2]2.3 Indeks &amp; Cut off Komposit'!M1289)</f>
        <v/>
      </c>
      <c r="BO577" s="25" t="str">
        <f>IF('[2]2.3 Indeks &amp; Cut off Komposit'!N1289="","",'[2]2.3 Indeks &amp; Cut off Komposit'!N1289)</f>
        <v/>
      </c>
      <c r="BP577" s="25" t="str">
        <f>IF('[2]2.3 Indeks &amp; Cut off Komposit'!O1289="","",'[2]2.3 Indeks &amp; Cut off Komposit'!O1289)</f>
        <v/>
      </c>
      <c r="BQ577" s="25" t="str">
        <f>IF('[2]2.3 Indeks &amp; Cut off Komposit'!P1289="","",'[2]2.3 Indeks &amp; Cut off Komposit'!P1289)</f>
        <v/>
      </c>
      <c r="BR577" s="25" t="str">
        <f>IF('[2]2.3 Indeks &amp; Cut off Komposit'!Q1289="","",'[2]2.3 Indeks &amp; Cut off Komposit'!Q1289)</f>
        <v/>
      </c>
      <c r="BS577" s="25" t="str">
        <f>IF('[2]2.3 Indeks &amp; Cut off Komposit'!R1289="","",'[2]2.3 Indeks &amp; Cut off Komposit'!R1289)</f>
        <v/>
      </c>
      <c r="BT577" s="25" t="str">
        <f>IF('[2]2.3 Indeks &amp; Cut off Komposit'!S1289="","",'[2]2.3 Indeks &amp; Cut off Komposit'!S1289)</f>
        <v>-</v>
      </c>
      <c r="BU577" s="25" t="str">
        <f>IF('[2]2.3 Indeks &amp; Cut off Komposit'!T1289="","",'[2]2.3 Indeks &amp; Cut off Komposit'!T1289)</f>
        <v>-</v>
      </c>
      <c r="BV577" s="25" t="str">
        <f>IF('[2]2.3 Indeks &amp; Cut off Komposit'!U1289="","",'[2]2.3 Indeks &amp; Cut off Komposit'!U1289)</f>
        <v>-</v>
      </c>
      <c r="BW577" s="25" t="str">
        <f>IF('[2]2.3 Indeks &amp; Cut off Komposit'!V1289="","",'[2]2.3 Indeks &amp; Cut off Komposit'!V1289)</f>
        <v>-</v>
      </c>
    </row>
    <row r="578" spans="1:75" x14ac:dyDescent="0.3">
      <c r="A578" s="14" t="str">
        <f>IF('[1]0.1 Produksi Pangan &amp; Penduduk'!A578="","",'[1]0.1 Produksi Pangan &amp; Penduduk'!A578)</f>
        <v/>
      </c>
      <c r="B578" s="4" t="str">
        <f>IF('[1]0.1 Produksi Pangan &amp; Penduduk'!B578="","",'[1]0.1 Produksi Pangan &amp; Penduduk'!B578)</f>
        <v/>
      </c>
      <c r="C578" s="14" t="str">
        <f>IF('[1]0.1 Produksi Pangan &amp; Penduduk'!C578="","",'[1]0.1 Produksi Pangan &amp; Penduduk'!C578)</f>
        <v/>
      </c>
      <c r="D578" s="14" t="str">
        <f>IF('[1]0.1 Produksi Pangan &amp; Penduduk'!D578="","",'[1]0.1 Produksi Pangan &amp; Penduduk'!D578)</f>
        <v/>
      </c>
      <c r="E578" s="14" t="str">
        <f>IF('[1]0.1 Produksi Pangan &amp; Penduduk'!E578="","",'[1]0.1 Produksi Pangan &amp; Penduduk'!E578)</f>
        <v/>
      </c>
      <c r="F578" s="4" t="str">
        <f>IF('[1]0.1 Produksi Pangan &amp; Penduduk'!F578="","",'[1]0.1 Produksi Pangan &amp; Penduduk'!F578)</f>
        <v/>
      </c>
      <c r="G578" s="35" t="str">
        <f>IF('[1]0.1 Produksi Pangan &amp; Penduduk'!J578="","",'[1]0.1 Produksi Pangan &amp; Penduduk'!J578)</f>
        <v/>
      </c>
      <c r="H578" s="35" t="str">
        <f>IF('[1]0.1 Produksi Pangan &amp; Penduduk'!M578="","",'[1]0.1 Produksi Pangan &amp; Penduduk'!M578)</f>
        <v/>
      </c>
      <c r="I578" s="35" t="str">
        <f>IF('[1]0.1 Produksi Pangan &amp; Penduduk'!S578="","",'[1]0.1 Produksi Pangan &amp; Penduduk'!S578)</f>
        <v/>
      </c>
      <c r="J578" s="35" t="str">
        <f>IF('[1]0.1 Produksi Pangan &amp; Penduduk'!Y578="","",'[1]0.1 Produksi Pangan &amp; Penduduk'!Y578)</f>
        <v/>
      </c>
      <c r="K578" s="35" t="str">
        <f>IF('[1]0.1 Produksi Pangan &amp; Penduduk'!AE578="","",'[1]0.1 Produksi Pangan &amp; Penduduk'!AE578)</f>
        <v/>
      </c>
      <c r="L578" s="35" t="str">
        <f>IF('[1]0.1 Produksi Pangan &amp; Penduduk'!AK578="","",'[1]0.1 Produksi Pangan &amp; Penduduk'!AK578)</f>
        <v/>
      </c>
      <c r="M578" s="35" t="str">
        <f>IF('[1]0.1 Produksi Pangan &amp; Penduduk'!AQ578="","",'[1]0.1 Produksi Pangan &amp; Penduduk'!AQ578)</f>
        <v/>
      </c>
      <c r="N578" s="35" t="str">
        <f>IF('[1]0.2 Konsumsi Energi'!J578="","",'[1]0.2 Konsumsi Energi'!J578)</f>
        <v/>
      </c>
      <c r="O578" s="35">
        <f>IF('[1]0.2 Konsumsi Energi'!M578="","",'[1]0.2 Konsumsi Energi'!M578)</f>
        <v>2100</v>
      </c>
      <c r="P578" s="35" t="str">
        <f>IF('[1]0.3 Konsumsi Protein Hewani'!J578="","",'[1]0.3 Konsumsi Protein Hewani'!J578)</f>
        <v/>
      </c>
      <c r="Q578" s="35">
        <f>IF('[1]0.3 Konsumsi Protein Hewani'!M578="","",'[1]0.3 Konsumsi Protein Hewani'!M578)</f>
        <v>25</v>
      </c>
      <c r="R578" s="35" t="str">
        <f>IF('[1]0.4 Stok_Cadangan'!J578="","",'[1]0.4 Stok_Cadangan'!J578)</f>
        <v/>
      </c>
      <c r="S578" s="35" t="str">
        <f>IF('[1]0.4 Stok_Cadangan'!M578="","",'[1]0.4 Stok_Cadangan'!M578)</f>
        <v/>
      </c>
      <c r="T578" s="35" t="str">
        <f>IF('[1]0.4 Stok_Cadangan'!P578="","",'[1]0.4 Stok_Cadangan'!P578)</f>
        <v/>
      </c>
      <c r="U578" s="35" t="str">
        <f>IF('[1]0.4 Stok_Cadangan'!T578="","",'[1]0.4 Stok_Cadangan'!T578)</f>
        <v/>
      </c>
      <c r="V578" s="35" t="str">
        <f>IF('[1]0.4 Stok_Cadangan'!W578="","",'[1]0.4 Stok_Cadangan'!W578)</f>
        <v/>
      </c>
      <c r="W578" s="35" t="str">
        <f>IF('[1]0.4 Stok_Cadangan'!Z578="","",'[1]0.4 Stok_Cadangan'!Z578)</f>
        <v/>
      </c>
      <c r="X578" s="35" t="str">
        <f>IF('[1]0.4 Stok_Cadangan'!AF578="","",'[1]0.4 Stok_Cadangan'!AF578)</f>
        <v/>
      </c>
      <c r="Y578" s="35" t="str">
        <f>IF('[1]0.4 Stok_Cadangan'!AI578="","",'[1]0.4 Stok_Cadangan'!AI578)</f>
        <v/>
      </c>
      <c r="Z578" s="35" t="str">
        <f>IF('[1]0.4 Stok_Cadangan'!AL578="","",'[1]0.4 Stok_Cadangan'!AL578)</f>
        <v/>
      </c>
      <c r="AA578" s="35" t="str">
        <f>IF('[1]0.5 Indikator Keterjangkauan'!P578="","",'[1]0.5 Indikator Keterjangkauan'!P578)</f>
        <v/>
      </c>
      <c r="AB578" s="35" t="str">
        <f>IF('[1]0.5 Indikator Keterjangkauan'!T578="","",'[1]0.5 Indikator Keterjangkauan'!T578)</f>
        <v/>
      </c>
      <c r="AC578" s="35" t="str">
        <f>IF('[1]0.5 Indikator Keterjangkauan'!X578="","",'[1]0.5 Indikator Keterjangkauan'!X578)</f>
        <v/>
      </c>
      <c r="AD578" s="35" t="str">
        <f>IF('[1]0.5 Indikator Keterjangkauan'!AB578="","",'[1]0.5 Indikator Keterjangkauan'!AB578)</f>
        <v/>
      </c>
      <c r="AE578" s="35" t="str">
        <f>IF('[1]0.6 Indikator Pemanfaatan'!V578="","",'[1]0.6 Indikator Pemanfaatan'!V578)</f>
        <v/>
      </c>
      <c r="AF578" s="35" t="str">
        <f>IF('[1]0.6 Indikator Pemanfaatan'!Z578="","",'[1]0.6 Indikator Pemanfaatan'!Z578)</f>
        <v/>
      </c>
      <c r="AG578" s="35" t="str">
        <f>IF('[2]2.1 Data FSVA 2025 &amp; Bobot'!H579="","",'[2]2.1 Data FSVA 2025 &amp; Bobot'!H579)</f>
        <v/>
      </c>
      <c r="AH578" s="35" t="str">
        <f>IF('[2]2.1 Data FSVA 2025 &amp; Bobot'!J579="","",'[2]2.1 Data FSVA 2025 &amp; Bobot'!J579)</f>
        <v/>
      </c>
      <c r="AI578" s="35" t="str">
        <f>IF('[2]2.1 Data FSVA 2025 &amp; Bobot'!L579="","",'[2]2.1 Data FSVA 2025 &amp; Bobot'!L579)</f>
        <v/>
      </c>
      <c r="AJ578" s="35" t="str">
        <f>IF('[2]2.1 Data FSVA 2025 &amp; Bobot'!N579="","",'[2]2.1 Data FSVA 2025 &amp; Bobot'!N579)</f>
        <v/>
      </c>
      <c r="AK578" s="35" t="str">
        <f>IF('[2]2.1 Data FSVA 2025 &amp; Bobot'!P579="","",'[2]2.1 Data FSVA 2025 &amp; Bobot'!P579)</f>
        <v/>
      </c>
      <c r="AL578" s="35" t="str">
        <f>IF('[2]2.1 Data FSVA 2025 &amp; Bobot'!R579="","",'[2]2.1 Data FSVA 2025 &amp; Bobot'!R579)</f>
        <v/>
      </c>
      <c r="AM578" s="35" t="str">
        <f>IF('[2]2.1 Data FSVA 2025 &amp; Bobot'!T579="","",'[2]2.1 Data FSVA 2025 &amp; Bobot'!T579)</f>
        <v/>
      </c>
      <c r="AN578" s="35" t="str">
        <f>IF('[2]2.1 Data FSVA 2025 &amp; Bobot'!V579="","",'[2]2.1 Data FSVA 2025 &amp; Bobot'!V579)</f>
        <v/>
      </c>
      <c r="AO578" s="35" t="str">
        <f>IF('[2]2.1 Data FSVA 2025 &amp; Bobot'!X579="","",'[2]2.1 Data FSVA 2025 &amp; Bobot'!X579)</f>
        <v/>
      </c>
      <c r="AP578" s="35" t="str">
        <f>IF('[2]2.1 Data FSVA 2025 &amp; Bobot'!Z579="","",'[2]2.1 Data FSVA 2025 &amp; Bobot'!Z579)</f>
        <v/>
      </c>
      <c r="AQ578" s="35" t="str">
        <f>IF('[2]2.1 Data FSVA 2025 &amp; Bobot'!AB579="","",'[2]2.1 Data FSVA 2025 &amp; Bobot'!AB579)</f>
        <v/>
      </c>
      <c r="AR578" s="35" t="str">
        <f>IF('[2]2.1 Data FSVA 2025 &amp; Bobot'!AD579="","",'[2]2.1 Data FSVA 2025 &amp; Bobot'!AD579)</f>
        <v/>
      </c>
      <c r="AS578" s="27" t="str">
        <f>IF('[2]2.4 Prioritas Individu'!G579="","",'[2]2.4 Prioritas Individu'!G579)</f>
        <v/>
      </c>
      <c r="AT578" s="27" t="str">
        <f>IF('[2]2.4 Prioritas Individu'!H579="","",'[2]2.4 Prioritas Individu'!H579)</f>
        <v/>
      </c>
      <c r="AU578" s="27" t="str">
        <f>IF('[2]2.4 Prioritas Individu'!I579="","",'[2]2.4 Prioritas Individu'!I579)</f>
        <v/>
      </c>
      <c r="AV578" s="27" t="str">
        <f>IF('[2]2.4 Prioritas Individu'!J579="","",'[2]2.4 Prioritas Individu'!J579)</f>
        <v/>
      </c>
      <c r="AW578" s="27" t="str">
        <f>IF('[2]2.4 Prioritas Individu'!K579="","",'[2]2.4 Prioritas Individu'!K579)</f>
        <v/>
      </c>
      <c r="AX578" s="27" t="str">
        <f>IF('[2]2.4 Prioritas Individu'!L579="","",'[2]2.4 Prioritas Individu'!L579)</f>
        <v/>
      </c>
      <c r="AY578" s="27" t="str">
        <f>IF('[2]2.4 Prioritas Individu'!M579="","",'[2]2.4 Prioritas Individu'!M579)</f>
        <v/>
      </c>
      <c r="AZ578" s="27" t="str">
        <f>IF('[2]2.4 Prioritas Individu'!N579="","",'[2]2.4 Prioritas Individu'!N579)</f>
        <v/>
      </c>
      <c r="BA578" s="27" t="str">
        <f>IF('[2]2.4 Prioritas Individu'!O579="","",'[2]2.4 Prioritas Individu'!O579)</f>
        <v/>
      </c>
      <c r="BB578" s="27" t="str">
        <f>IF('[2]2.4 Prioritas Individu'!P579="","",'[2]2.4 Prioritas Individu'!P579)</f>
        <v/>
      </c>
      <c r="BC578" s="27" t="str">
        <f>IF('[2]2.4 Prioritas Individu'!Q579="","",'[2]2.4 Prioritas Individu'!Q579)</f>
        <v/>
      </c>
      <c r="BD578" s="27" t="str">
        <f>IF('[2]2.4 Prioritas Individu'!R579="","",'[2]2.4 Prioritas Individu'!R579)</f>
        <v/>
      </c>
      <c r="BE578" s="25" t="str">
        <f>IF('[2]2.4 Prioritas Individu'!S579="","",'[2]2.4 Prioritas Individu'!S579)</f>
        <v>-</v>
      </c>
      <c r="BF578" s="27" t="str">
        <f>IF('[2]2.4 Prioritas Individu'!T579="","",'[2]2.4 Prioritas Individu'!T579)</f>
        <v>-</v>
      </c>
      <c r="BG578" s="27" t="str">
        <f>IF('[2]2.4 Prioritas Individu'!U579="","",'[2]2.4 Prioritas Individu'!U579)</f>
        <v>-</v>
      </c>
      <c r="BH578" s="25" t="str">
        <f>IF('[2]2.3 Indeks &amp; Cut off Komposit'!G1290="","",'[2]2.3 Indeks &amp; Cut off Komposit'!G1290)</f>
        <v/>
      </c>
      <c r="BI578" s="25" t="str">
        <f>IF('[2]2.3 Indeks &amp; Cut off Komposit'!H1290="","",'[2]2.3 Indeks &amp; Cut off Komposit'!H1290)</f>
        <v/>
      </c>
      <c r="BJ578" s="25" t="str">
        <f>IF('[2]2.3 Indeks &amp; Cut off Komposit'!I1290="","",'[2]2.3 Indeks &amp; Cut off Komposit'!I1290)</f>
        <v/>
      </c>
      <c r="BK578" s="25" t="str">
        <f>IF('[2]2.3 Indeks &amp; Cut off Komposit'!J1290="","",'[2]2.3 Indeks &amp; Cut off Komposit'!J1290)</f>
        <v/>
      </c>
      <c r="BL578" s="25" t="str">
        <f>IF('[2]2.3 Indeks &amp; Cut off Komposit'!K1290="","",'[2]2.3 Indeks &amp; Cut off Komposit'!K1290)</f>
        <v/>
      </c>
      <c r="BM578" s="25" t="str">
        <f>IF('[2]2.3 Indeks &amp; Cut off Komposit'!L1290="","",'[2]2.3 Indeks &amp; Cut off Komposit'!L1290)</f>
        <v/>
      </c>
      <c r="BN578" s="25" t="str">
        <f>IF('[2]2.3 Indeks &amp; Cut off Komposit'!M1290="","",'[2]2.3 Indeks &amp; Cut off Komposit'!M1290)</f>
        <v/>
      </c>
      <c r="BO578" s="25" t="str">
        <f>IF('[2]2.3 Indeks &amp; Cut off Komposit'!N1290="","",'[2]2.3 Indeks &amp; Cut off Komposit'!N1290)</f>
        <v/>
      </c>
      <c r="BP578" s="25" t="str">
        <f>IF('[2]2.3 Indeks &amp; Cut off Komposit'!O1290="","",'[2]2.3 Indeks &amp; Cut off Komposit'!O1290)</f>
        <v/>
      </c>
      <c r="BQ578" s="25" t="str">
        <f>IF('[2]2.3 Indeks &amp; Cut off Komposit'!P1290="","",'[2]2.3 Indeks &amp; Cut off Komposit'!P1290)</f>
        <v/>
      </c>
      <c r="BR578" s="25" t="str">
        <f>IF('[2]2.3 Indeks &amp; Cut off Komposit'!Q1290="","",'[2]2.3 Indeks &amp; Cut off Komposit'!Q1290)</f>
        <v/>
      </c>
      <c r="BS578" s="25" t="str">
        <f>IF('[2]2.3 Indeks &amp; Cut off Komposit'!R1290="","",'[2]2.3 Indeks &amp; Cut off Komposit'!R1290)</f>
        <v/>
      </c>
      <c r="BT578" s="25" t="str">
        <f>IF('[2]2.3 Indeks &amp; Cut off Komposit'!S1290="","",'[2]2.3 Indeks &amp; Cut off Komposit'!S1290)</f>
        <v>-</v>
      </c>
      <c r="BU578" s="25" t="str">
        <f>IF('[2]2.3 Indeks &amp; Cut off Komposit'!T1290="","",'[2]2.3 Indeks &amp; Cut off Komposit'!T1290)</f>
        <v>-</v>
      </c>
      <c r="BV578" s="25" t="str">
        <f>IF('[2]2.3 Indeks &amp; Cut off Komposit'!U1290="","",'[2]2.3 Indeks &amp; Cut off Komposit'!U1290)</f>
        <v>-</v>
      </c>
      <c r="BW578" s="25" t="str">
        <f>IF('[2]2.3 Indeks &amp; Cut off Komposit'!V1290="","",'[2]2.3 Indeks &amp; Cut off Komposit'!V1290)</f>
        <v>-</v>
      </c>
    </row>
    <row r="579" spans="1:75" x14ac:dyDescent="0.3">
      <c r="A579" s="14" t="str">
        <f>IF('[1]0.1 Produksi Pangan &amp; Penduduk'!A579="","",'[1]0.1 Produksi Pangan &amp; Penduduk'!A579)</f>
        <v/>
      </c>
      <c r="B579" s="4" t="str">
        <f>IF('[1]0.1 Produksi Pangan &amp; Penduduk'!B579="","",'[1]0.1 Produksi Pangan &amp; Penduduk'!B579)</f>
        <v/>
      </c>
      <c r="C579" s="14" t="str">
        <f>IF('[1]0.1 Produksi Pangan &amp; Penduduk'!C579="","",'[1]0.1 Produksi Pangan &amp; Penduduk'!C579)</f>
        <v/>
      </c>
      <c r="D579" s="14" t="str">
        <f>IF('[1]0.1 Produksi Pangan &amp; Penduduk'!D579="","",'[1]0.1 Produksi Pangan &amp; Penduduk'!D579)</f>
        <v/>
      </c>
      <c r="E579" s="14" t="str">
        <f>IF('[1]0.1 Produksi Pangan &amp; Penduduk'!E579="","",'[1]0.1 Produksi Pangan &amp; Penduduk'!E579)</f>
        <v/>
      </c>
      <c r="F579" s="4" t="str">
        <f>IF('[1]0.1 Produksi Pangan &amp; Penduduk'!F579="","",'[1]0.1 Produksi Pangan &amp; Penduduk'!F579)</f>
        <v/>
      </c>
      <c r="G579" s="35" t="str">
        <f>IF('[1]0.1 Produksi Pangan &amp; Penduduk'!J579="","",'[1]0.1 Produksi Pangan &amp; Penduduk'!J579)</f>
        <v/>
      </c>
      <c r="H579" s="35" t="str">
        <f>IF('[1]0.1 Produksi Pangan &amp; Penduduk'!M579="","",'[1]0.1 Produksi Pangan &amp; Penduduk'!M579)</f>
        <v/>
      </c>
      <c r="I579" s="35" t="str">
        <f>IF('[1]0.1 Produksi Pangan &amp; Penduduk'!S579="","",'[1]0.1 Produksi Pangan &amp; Penduduk'!S579)</f>
        <v/>
      </c>
      <c r="J579" s="35" t="str">
        <f>IF('[1]0.1 Produksi Pangan &amp; Penduduk'!Y579="","",'[1]0.1 Produksi Pangan &amp; Penduduk'!Y579)</f>
        <v/>
      </c>
      <c r="K579" s="35" t="str">
        <f>IF('[1]0.1 Produksi Pangan &amp; Penduduk'!AE579="","",'[1]0.1 Produksi Pangan &amp; Penduduk'!AE579)</f>
        <v/>
      </c>
      <c r="L579" s="35" t="str">
        <f>IF('[1]0.1 Produksi Pangan &amp; Penduduk'!AK579="","",'[1]0.1 Produksi Pangan &amp; Penduduk'!AK579)</f>
        <v/>
      </c>
      <c r="M579" s="35" t="str">
        <f>IF('[1]0.1 Produksi Pangan &amp; Penduduk'!AQ579="","",'[1]0.1 Produksi Pangan &amp; Penduduk'!AQ579)</f>
        <v/>
      </c>
      <c r="N579" s="35" t="str">
        <f>IF('[1]0.2 Konsumsi Energi'!J579="","",'[1]0.2 Konsumsi Energi'!J579)</f>
        <v/>
      </c>
      <c r="O579" s="35">
        <f>IF('[1]0.2 Konsumsi Energi'!M579="","",'[1]0.2 Konsumsi Energi'!M579)</f>
        <v>2100</v>
      </c>
      <c r="P579" s="35" t="str">
        <f>IF('[1]0.3 Konsumsi Protein Hewani'!J579="","",'[1]0.3 Konsumsi Protein Hewani'!J579)</f>
        <v/>
      </c>
      <c r="Q579" s="35">
        <f>IF('[1]0.3 Konsumsi Protein Hewani'!M579="","",'[1]0.3 Konsumsi Protein Hewani'!M579)</f>
        <v>25</v>
      </c>
      <c r="R579" s="35" t="str">
        <f>IF('[1]0.4 Stok_Cadangan'!J579="","",'[1]0.4 Stok_Cadangan'!J579)</f>
        <v/>
      </c>
      <c r="S579" s="35" t="str">
        <f>IF('[1]0.4 Stok_Cadangan'!M579="","",'[1]0.4 Stok_Cadangan'!M579)</f>
        <v/>
      </c>
      <c r="T579" s="35" t="str">
        <f>IF('[1]0.4 Stok_Cadangan'!P579="","",'[1]0.4 Stok_Cadangan'!P579)</f>
        <v/>
      </c>
      <c r="U579" s="35" t="str">
        <f>IF('[1]0.4 Stok_Cadangan'!T579="","",'[1]0.4 Stok_Cadangan'!T579)</f>
        <v/>
      </c>
      <c r="V579" s="35" t="str">
        <f>IF('[1]0.4 Stok_Cadangan'!W579="","",'[1]0.4 Stok_Cadangan'!W579)</f>
        <v/>
      </c>
      <c r="W579" s="35" t="str">
        <f>IF('[1]0.4 Stok_Cadangan'!Z579="","",'[1]0.4 Stok_Cadangan'!Z579)</f>
        <v/>
      </c>
      <c r="X579" s="35" t="str">
        <f>IF('[1]0.4 Stok_Cadangan'!AF579="","",'[1]0.4 Stok_Cadangan'!AF579)</f>
        <v/>
      </c>
      <c r="Y579" s="35" t="str">
        <f>IF('[1]0.4 Stok_Cadangan'!AI579="","",'[1]0.4 Stok_Cadangan'!AI579)</f>
        <v/>
      </c>
      <c r="Z579" s="35" t="str">
        <f>IF('[1]0.4 Stok_Cadangan'!AL579="","",'[1]0.4 Stok_Cadangan'!AL579)</f>
        <v/>
      </c>
      <c r="AA579" s="35" t="str">
        <f>IF('[1]0.5 Indikator Keterjangkauan'!P579="","",'[1]0.5 Indikator Keterjangkauan'!P579)</f>
        <v/>
      </c>
      <c r="AB579" s="35" t="str">
        <f>IF('[1]0.5 Indikator Keterjangkauan'!T579="","",'[1]0.5 Indikator Keterjangkauan'!T579)</f>
        <v/>
      </c>
      <c r="AC579" s="35" t="str">
        <f>IF('[1]0.5 Indikator Keterjangkauan'!X579="","",'[1]0.5 Indikator Keterjangkauan'!X579)</f>
        <v/>
      </c>
      <c r="AD579" s="35" t="str">
        <f>IF('[1]0.5 Indikator Keterjangkauan'!AB579="","",'[1]0.5 Indikator Keterjangkauan'!AB579)</f>
        <v/>
      </c>
      <c r="AE579" s="35" t="str">
        <f>IF('[1]0.6 Indikator Pemanfaatan'!V579="","",'[1]0.6 Indikator Pemanfaatan'!V579)</f>
        <v/>
      </c>
      <c r="AF579" s="35" t="str">
        <f>IF('[1]0.6 Indikator Pemanfaatan'!Z579="","",'[1]0.6 Indikator Pemanfaatan'!Z579)</f>
        <v/>
      </c>
      <c r="AG579" s="35" t="str">
        <f>IF('[2]2.1 Data FSVA 2025 &amp; Bobot'!H580="","",'[2]2.1 Data FSVA 2025 &amp; Bobot'!H580)</f>
        <v/>
      </c>
      <c r="AH579" s="35" t="str">
        <f>IF('[2]2.1 Data FSVA 2025 &amp; Bobot'!J580="","",'[2]2.1 Data FSVA 2025 &amp; Bobot'!J580)</f>
        <v/>
      </c>
      <c r="AI579" s="35" t="str">
        <f>IF('[2]2.1 Data FSVA 2025 &amp; Bobot'!L580="","",'[2]2.1 Data FSVA 2025 &amp; Bobot'!L580)</f>
        <v/>
      </c>
      <c r="AJ579" s="35" t="str">
        <f>IF('[2]2.1 Data FSVA 2025 &amp; Bobot'!N580="","",'[2]2.1 Data FSVA 2025 &amp; Bobot'!N580)</f>
        <v/>
      </c>
      <c r="AK579" s="35" t="str">
        <f>IF('[2]2.1 Data FSVA 2025 &amp; Bobot'!P580="","",'[2]2.1 Data FSVA 2025 &amp; Bobot'!P580)</f>
        <v/>
      </c>
      <c r="AL579" s="35" t="str">
        <f>IF('[2]2.1 Data FSVA 2025 &amp; Bobot'!R580="","",'[2]2.1 Data FSVA 2025 &amp; Bobot'!R580)</f>
        <v/>
      </c>
      <c r="AM579" s="35" t="str">
        <f>IF('[2]2.1 Data FSVA 2025 &amp; Bobot'!T580="","",'[2]2.1 Data FSVA 2025 &amp; Bobot'!T580)</f>
        <v/>
      </c>
      <c r="AN579" s="35" t="str">
        <f>IF('[2]2.1 Data FSVA 2025 &amp; Bobot'!V580="","",'[2]2.1 Data FSVA 2025 &amp; Bobot'!V580)</f>
        <v/>
      </c>
      <c r="AO579" s="35" t="str">
        <f>IF('[2]2.1 Data FSVA 2025 &amp; Bobot'!X580="","",'[2]2.1 Data FSVA 2025 &amp; Bobot'!X580)</f>
        <v/>
      </c>
      <c r="AP579" s="35" t="str">
        <f>IF('[2]2.1 Data FSVA 2025 &amp; Bobot'!Z580="","",'[2]2.1 Data FSVA 2025 &amp; Bobot'!Z580)</f>
        <v/>
      </c>
      <c r="AQ579" s="35" t="str">
        <f>IF('[2]2.1 Data FSVA 2025 &amp; Bobot'!AB580="","",'[2]2.1 Data FSVA 2025 &amp; Bobot'!AB580)</f>
        <v/>
      </c>
      <c r="AR579" s="35" t="str">
        <f>IF('[2]2.1 Data FSVA 2025 &amp; Bobot'!AD580="","",'[2]2.1 Data FSVA 2025 &amp; Bobot'!AD580)</f>
        <v/>
      </c>
      <c r="AS579" s="27" t="str">
        <f>IF('[2]2.4 Prioritas Individu'!G580="","",'[2]2.4 Prioritas Individu'!G580)</f>
        <v/>
      </c>
      <c r="AT579" s="27" t="str">
        <f>IF('[2]2.4 Prioritas Individu'!H580="","",'[2]2.4 Prioritas Individu'!H580)</f>
        <v/>
      </c>
      <c r="AU579" s="27" t="str">
        <f>IF('[2]2.4 Prioritas Individu'!I580="","",'[2]2.4 Prioritas Individu'!I580)</f>
        <v/>
      </c>
      <c r="AV579" s="27" t="str">
        <f>IF('[2]2.4 Prioritas Individu'!J580="","",'[2]2.4 Prioritas Individu'!J580)</f>
        <v/>
      </c>
      <c r="AW579" s="27" t="str">
        <f>IF('[2]2.4 Prioritas Individu'!K580="","",'[2]2.4 Prioritas Individu'!K580)</f>
        <v/>
      </c>
      <c r="AX579" s="27" t="str">
        <f>IF('[2]2.4 Prioritas Individu'!L580="","",'[2]2.4 Prioritas Individu'!L580)</f>
        <v/>
      </c>
      <c r="AY579" s="27" t="str">
        <f>IF('[2]2.4 Prioritas Individu'!M580="","",'[2]2.4 Prioritas Individu'!M580)</f>
        <v/>
      </c>
      <c r="AZ579" s="27" t="str">
        <f>IF('[2]2.4 Prioritas Individu'!N580="","",'[2]2.4 Prioritas Individu'!N580)</f>
        <v/>
      </c>
      <c r="BA579" s="27" t="str">
        <f>IF('[2]2.4 Prioritas Individu'!O580="","",'[2]2.4 Prioritas Individu'!O580)</f>
        <v/>
      </c>
      <c r="BB579" s="27" t="str">
        <f>IF('[2]2.4 Prioritas Individu'!P580="","",'[2]2.4 Prioritas Individu'!P580)</f>
        <v/>
      </c>
      <c r="BC579" s="27" t="str">
        <f>IF('[2]2.4 Prioritas Individu'!Q580="","",'[2]2.4 Prioritas Individu'!Q580)</f>
        <v/>
      </c>
      <c r="BD579" s="27" t="str">
        <f>IF('[2]2.4 Prioritas Individu'!R580="","",'[2]2.4 Prioritas Individu'!R580)</f>
        <v/>
      </c>
      <c r="BE579" s="25" t="str">
        <f>IF('[2]2.4 Prioritas Individu'!S580="","",'[2]2.4 Prioritas Individu'!S580)</f>
        <v>-</v>
      </c>
      <c r="BF579" s="27" t="str">
        <f>IF('[2]2.4 Prioritas Individu'!T580="","",'[2]2.4 Prioritas Individu'!T580)</f>
        <v>-</v>
      </c>
      <c r="BG579" s="27" t="str">
        <f>IF('[2]2.4 Prioritas Individu'!U580="","",'[2]2.4 Prioritas Individu'!U580)</f>
        <v>-</v>
      </c>
      <c r="BH579" s="25" t="str">
        <f>IF('[2]2.3 Indeks &amp; Cut off Komposit'!G1291="","",'[2]2.3 Indeks &amp; Cut off Komposit'!G1291)</f>
        <v/>
      </c>
      <c r="BI579" s="25" t="str">
        <f>IF('[2]2.3 Indeks &amp; Cut off Komposit'!H1291="","",'[2]2.3 Indeks &amp; Cut off Komposit'!H1291)</f>
        <v/>
      </c>
      <c r="BJ579" s="25" t="str">
        <f>IF('[2]2.3 Indeks &amp; Cut off Komposit'!I1291="","",'[2]2.3 Indeks &amp; Cut off Komposit'!I1291)</f>
        <v/>
      </c>
      <c r="BK579" s="25" t="str">
        <f>IF('[2]2.3 Indeks &amp; Cut off Komposit'!J1291="","",'[2]2.3 Indeks &amp; Cut off Komposit'!J1291)</f>
        <v/>
      </c>
      <c r="BL579" s="25" t="str">
        <f>IF('[2]2.3 Indeks &amp; Cut off Komposit'!K1291="","",'[2]2.3 Indeks &amp; Cut off Komposit'!K1291)</f>
        <v/>
      </c>
      <c r="BM579" s="25" t="str">
        <f>IF('[2]2.3 Indeks &amp; Cut off Komposit'!L1291="","",'[2]2.3 Indeks &amp; Cut off Komposit'!L1291)</f>
        <v/>
      </c>
      <c r="BN579" s="25" t="str">
        <f>IF('[2]2.3 Indeks &amp; Cut off Komposit'!M1291="","",'[2]2.3 Indeks &amp; Cut off Komposit'!M1291)</f>
        <v/>
      </c>
      <c r="BO579" s="25" t="str">
        <f>IF('[2]2.3 Indeks &amp; Cut off Komposit'!N1291="","",'[2]2.3 Indeks &amp; Cut off Komposit'!N1291)</f>
        <v/>
      </c>
      <c r="BP579" s="25" t="str">
        <f>IF('[2]2.3 Indeks &amp; Cut off Komposit'!O1291="","",'[2]2.3 Indeks &amp; Cut off Komposit'!O1291)</f>
        <v/>
      </c>
      <c r="BQ579" s="25" t="str">
        <f>IF('[2]2.3 Indeks &amp; Cut off Komposit'!P1291="","",'[2]2.3 Indeks &amp; Cut off Komposit'!P1291)</f>
        <v/>
      </c>
      <c r="BR579" s="25" t="str">
        <f>IF('[2]2.3 Indeks &amp; Cut off Komposit'!Q1291="","",'[2]2.3 Indeks &amp; Cut off Komposit'!Q1291)</f>
        <v/>
      </c>
      <c r="BS579" s="25" t="str">
        <f>IF('[2]2.3 Indeks &amp; Cut off Komposit'!R1291="","",'[2]2.3 Indeks &amp; Cut off Komposit'!R1291)</f>
        <v/>
      </c>
      <c r="BT579" s="25" t="str">
        <f>IF('[2]2.3 Indeks &amp; Cut off Komposit'!S1291="","",'[2]2.3 Indeks &amp; Cut off Komposit'!S1291)</f>
        <v>-</v>
      </c>
      <c r="BU579" s="25" t="str">
        <f>IF('[2]2.3 Indeks &amp; Cut off Komposit'!T1291="","",'[2]2.3 Indeks &amp; Cut off Komposit'!T1291)</f>
        <v>-</v>
      </c>
      <c r="BV579" s="25" t="str">
        <f>IF('[2]2.3 Indeks &amp; Cut off Komposit'!U1291="","",'[2]2.3 Indeks &amp; Cut off Komposit'!U1291)</f>
        <v>-</v>
      </c>
      <c r="BW579" s="25" t="str">
        <f>IF('[2]2.3 Indeks &amp; Cut off Komposit'!V1291="","",'[2]2.3 Indeks &amp; Cut off Komposit'!V1291)</f>
        <v>-</v>
      </c>
    </row>
    <row r="580" spans="1:75" x14ac:dyDescent="0.3">
      <c r="A580" s="14" t="str">
        <f>IF('[1]0.1 Produksi Pangan &amp; Penduduk'!A580="","",'[1]0.1 Produksi Pangan &amp; Penduduk'!A580)</f>
        <v/>
      </c>
      <c r="B580" s="4" t="str">
        <f>IF('[1]0.1 Produksi Pangan &amp; Penduduk'!B580="","",'[1]0.1 Produksi Pangan &amp; Penduduk'!B580)</f>
        <v/>
      </c>
      <c r="C580" s="14" t="str">
        <f>IF('[1]0.1 Produksi Pangan &amp; Penduduk'!C580="","",'[1]0.1 Produksi Pangan &amp; Penduduk'!C580)</f>
        <v/>
      </c>
      <c r="D580" s="14" t="str">
        <f>IF('[1]0.1 Produksi Pangan &amp; Penduduk'!D580="","",'[1]0.1 Produksi Pangan &amp; Penduduk'!D580)</f>
        <v/>
      </c>
      <c r="E580" s="14" t="str">
        <f>IF('[1]0.1 Produksi Pangan &amp; Penduduk'!E580="","",'[1]0.1 Produksi Pangan &amp; Penduduk'!E580)</f>
        <v/>
      </c>
      <c r="F580" s="4" t="str">
        <f>IF('[1]0.1 Produksi Pangan &amp; Penduduk'!F580="","",'[1]0.1 Produksi Pangan &amp; Penduduk'!F580)</f>
        <v/>
      </c>
      <c r="G580" s="35" t="str">
        <f>IF('[1]0.1 Produksi Pangan &amp; Penduduk'!J580="","",'[1]0.1 Produksi Pangan &amp; Penduduk'!J580)</f>
        <v/>
      </c>
      <c r="H580" s="35" t="str">
        <f>IF('[1]0.1 Produksi Pangan &amp; Penduduk'!M580="","",'[1]0.1 Produksi Pangan &amp; Penduduk'!M580)</f>
        <v/>
      </c>
      <c r="I580" s="35" t="str">
        <f>IF('[1]0.1 Produksi Pangan &amp; Penduduk'!S580="","",'[1]0.1 Produksi Pangan &amp; Penduduk'!S580)</f>
        <v/>
      </c>
      <c r="J580" s="35" t="str">
        <f>IF('[1]0.1 Produksi Pangan &amp; Penduduk'!Y580="","",'[1]0.1 Produksi Pangan &amp; Penduduk'!Y580)</f>
        <v/>
      </c>
      <c r="K580" s="35" t="str">
        <f>IF('[1]0.1 Produksi Pangan &amp; Penduduk'!AE580="","",'[1]0.1 Produksi Pangan &amp; Penduduk'!AE580)</f>
        <v/>
      </c>
      <c r="L580" s="35" t="str">
        <f>IF('[1]0.1 Produksi Pangan &amp; Penduduk'!AK580="","",'[1]0.1 Produksi Pangan &amp; Penduduk'!AK580)</f>
        <v/>
      </c>
      <c r="M580" s="35" t="str">
        <f>IF('[1]0.1 Produksi Pangan &amp; Penduduk'!AQ580="","",'[1]0.1 Produksi Pangan &amp; Penduduk'!AQ580)</f>
        <v/>
      </c>
      <c r="N580" s="35" t="str">
        <f>IF('[1]0.2 Konsumsi Energi'!J580="","",'[1]0.2 Konsumsi Energi'!J580)</f>
        <v/>
      </c>
      <c r="O580" s="35">
        <f>IF('[1]0.2 Konsumsi Energi'!M580="","",'[1]0.2 Konsumsi Energi'!M580)</f>
        <v>2100</v>
      </c>
      <c r="P580" s="35" t="str">
        <f>IF('[1]0.3 Konsumsi Protein Hewani'!J580="","",'[1]0.3 Konsumsi Protein Hewani'!J580)</f>
        <v/>
      </c>
      <c r="Q580" s="35">
        <f>IF('[1]0.3 Konsumsi Protein Hewani'!M580="","",'[1]0.3 Konsumsi Protein Hewani'!M580)</f>
        <v>25</v>
      </c>
      <c r="R580" s="35" t="str">
        <f>IF('[1]0.4 Stok_Cadangan'!J580="","",'[1]0.4 Stok_Cadangan'!J580)</f>
        <v/>
      </c>
      <c r="S580" s="35" t="str">
        <f>IF('[1]0.4 Stok_Cadangan'!M580="","",'[1]0.4 Stok_Cadangan'!M580)</f>
        <v/>
      </c>
      <c r="T580" s="35" t="str">
        <f>IF('[1]0.4 Stok_Cadangan'!P580="","",'[1]0.4 Stok_Cadangan'!P580)</f>
        <v/>
      </c>
      <c r="U580" s="35" t="str">
        <f>IF('[1]0.4 Stok_Cadangan'!T580="","",'[1]0.4 Stok_Cadangan'!T580)</f>
        <v/>
      </c>
      <c r="V580" s="35" t="str">
        <f>IF('[1]0.4 Stok_Cadangan'!W580="","",'[1]0.4 Stok_Cadangan'!W580)</f>
        <v/>
      </c>
      <c r="W580" s="35" t="str">
        <f>IF('[1]0.4 Stok_Cadangan'!Z580="","",'[1]0.4 Stok_Cadangan'!Z580)</f>
        <v/>
      </c>
      <c r="X580" s="35" t="str">
        <f>IF('[1]0.4 Stok_Cadangan'!AF580="","",'[1]0.4 Stok_Cadangan'!AF580)</f>
        <v/>
      </c>
      <c r="Y580" s="35" t="str">
        <f>IF('[1]0.4 Stok_Cadangan'!AI580="","",'[1]0.4 Stok_Cadangan'!AI580)</f>
        <v/>
      </c>
      <c r="Z580" s="35" t="str">
        <f>IF('[1]0.4 Stok_Cadangan'!AL580="","",'[1]0.4 Stok_Cadangan'!AL580)</f>
        <v/>
      </c>
      <c r="AA580" s="35" t="str">
        <f>IF('[1]0.5 Indikator Keterjangkauan'!P580="","",'[1]0.5 Indikator Keterjangkauan'!P580)</f>
        <v/>
      </c>
      <c r="AB580" s="35" t="str">
        <f>IF('[1]0.5 Indikator Keterjangkauan'!T580="","",'[1]0.5 Indikator Keterjangkauan'!T580)</f>
        <v/>
      </c>
      <c r="AC580" s="35" t="str">
        <f>IF('[1]0.5 Indikator Keterjangkauan'!X580="","",'[1]0.5 Indikator Keterjangkauan'!X580)</f>
        <v/>
      </c>
      <c r="AD580" s="35" t="str">
        <f>IF('[1]0.5 Indikator Keterjangkauan'!AB580="","",'[1]0.5 Indikator Keterjangkauan'!AB580)</f>
        <v/>
      </c>
      <c r="AE580" s="35" t="str">
        <f>IF('[1]0.6 Indikator Pemanfaatan'!V580="","",'[1]0.6 Indikator Pemanfaatan'!V580)</f>
        <v/>
      </c>
      <c r="AF580" s="35" t="str">
        <f>IF('[1]0.6 Indikator Pemanfaatan'!Z580="","",'[1]0.6 Indikator Pemanfaatan'!Z580)</f>
        <v/>
      </c>
      <c r="AG580" s="35" t="str">
        <f>IF('[2]2.1 Data FSVA 2025 &amp; Bobot'!H581="","",'[2]2.1 Data FSVA 2025 &amp; Bobot'!H581)</f>
        <v/>
      </c>
      <c r="AH580" s="35" t="str">
        <f>IF('[2]2.1 Data FSVA 2025 &amp; Bobot'!J581="","",'[2]2.1 Data FSVA 2025 &amp; Bobot'!J581)</f>
        <v/>
      </c>
      <c r="AI580" s="35" t="str">
        <f>IF('[2]2.1 Data FSVA 2025 &amp; Bobot'!L581="","",'[2]2.1 Data FSVA 2025 &amp; Bobot'!L581)</f>
        <v/>
      </c>
      <c r="AJ580" s="35" t="str">
        <f>IF('[2]2.1 Data FSVA 2025 &amp; Bobot'!N581="","",'[2]2.1 Data FSVA 2025 &amp; Bobot'!N581)</f>
        <v/>
      </c>
      <c r="AK580" s="35" t="str">
        <f>IF('[2]2.1 Data FSVA 2025 &amp; Bobot'!P581="","",'[2]2.1 Data FSVA 2025 &amp; Bobot'!P581)</f>
        <v/>
      </c>
      <c r="AL580" s="35" t="str">
        <f>IF('[2]2.1 Data FSVA 2025 &amp; Bobot'!R581="","",'[2]2.1 Data FSVA 2025 &amp; Bobot'!R581)</f>
        <v/>
      </c>
      <c r="AM580" s="35" t="str">
        <f>IF('[2]2.1 Data FSVA 2025 &amp; Bobot'!T581="","",'[2]2.1 Data FSVA 2025 &amp; Bobot'!T581)</f>
        <v/>
      </c>
      <c r="AN580" s="35" t="str">
        <f>IF('[2]2.1 Data FSVA 2025 &amp; Bobot'!V581="","",'[2]2.1 Data FSVA 2025 &amp; Bobot'!V581)</f>
        <v/>
      </c>
      <c r="AO580" s="35" t="str">
        <f>IF('[2]2.1 Data FSVA 2025 &amp; Bobot'!X581="","",'[2]2.1 Data FSVA 2025 &amp; Bobot'!X581)</f>
        <v/>
      </c>
      <c r="AP580" s="35" t="str">
        <f>IF('[2]2.1 Data FSVA 2025 &amp; Bobot'!Z581="","",'[2]2.1 Data FSVA 2025 &amp; Bobot'!Z581)</f>
        <v/>
      </c>
      <c r="AQ580" s="35" t="str">
        <f>IF('[2]2.1 Data FSVA 2025 &amp; Bobot'!AB581="","",'[2]2.1 Data FSVA 2025 &amp; Bobot'!AB581)</f>
        <v/>
      </c>
      <c r="AR580" s="35" t="str">
        <f>IF('[2]2.1 Data FSVA 2025 &amp; Bobot'!AD581="","",'[2]2.1 Data FSVA 2025 &amp; Bobot'!AD581)</f>
        <v/>
      </c>
      <c r="AS580" s="27" t="str">
        <f>IF('[2]2.4 Prioritas Individu'!G581="","",'[2]2.4 Prioritas Individu'!G581)</f>
        <v/>
      </c>
      <c r="AT580" s="27" t="str">
        <f>IF('[2]2.4 Prioritas Individu'!H581="","",'[2]2.4 Prioritas Individu'!H581)</f>
        <v/>
      </c>
      <c r="AU580" s="27" t="str">
        <f>IF('[2]2.4 Prioritas Individu'!I581="","",'[2]2.4 Prioritas Individu'!I581)</f>
        <v/>
      </c>
      <c r="AV580" s="27" t="str">
        <f>IF('[2]2.4 Prioritas Individu'!J581="","",'[2]2.4 Prioritas Individu'!J581)</f>
        <v/>
      </c>
      <c r="AW580" s="27" t="str">
        <f>IF('[2]2.4 Prioritas Individu'!K581="","",'[2]2.4 Prioritas Individu'!K581)</f>
        <v/>
      </c>
      <c r="AX580" s="27" t="str">
        <f>IF('[2]2.4 Prioritas Individu'!L581="","",'[2]2.4 Prioritas Individu'!L581)</f>
        <v/>
      </c>
      <c r="AY580" s="27" t="str">
        <f>IF('[2]2.4 Prioritas Individu'!M581="","",'[2]2.4 Prioritas Individu'!M581)</f>
        <v/>
      </c>
      <c r="AZ580" s="27" t="str">
        <f>IF('[2]2.4 Prioritas Individu'!N581="","",'[2]2.4 Prioritas Individu'!N581)</f>
        <v/>
      </c>
      <c r="BA580" s="27" t="str">
        <f>IF('[2]2.4 Prioritas Individu'!O581="","",'[2]2.4 Prioritas Individu'!O581)</f>
        <v/>
      </c>
      <c r="BB580" s="27" t="str">
        <f>IF('[2]2.4 Prioritas Individu'!P581="","",'[2]2.4 Prioritas Individu'!P581)</f>
        <v/>
      </c>
      <c r="BC580" s="27" t="str">
        <f>IF('[2]2.4 Prioritas Individu'!Q581="","",'[2]2.4 Prioritas Individu'!Q581)</f>
        <v/>
      </c>
      <c r="BD580" s="27" t="str">
        <f>IF('[2]2.4 Prioritas Individu'!R581="","",'[2]2.4 Prioritas Individu'!R581)</f>
        <v/>
      </c>
      <c r="BE580" s="25" t="str">
        <f>IF('[2]2.4 Prioritas Individu'!S581="","",'[2]2.4 Prioritas Individu'!S581)</f>
        <v>-</v>
      </c>
      <c r="BF580" s="27" t="str">
        <f>IF('[2]2.4 Prioritas Individu'!T581="","",'[2]2.4 Prioritas Individu'!T581)</f>
        <v>-</v>
      </c>
      <c r="BG580" s="27" t="str">
        <f>IF('[2]2.4 Prioritas Individu'!U581="","",'[2]2.4 Prioritas Individu'!U581)</f>
        <v>-</v>
      </c>
      <c r="BH580" s="25" t="str">
        <f>IF('[2]2.3 Indeks &amp; Cut off Komposit'!G1292="","",'[2]2.3 Indeks &amp; Cut off Komposit'!G1292)</f>
        <v/>
      </c>
      <c r="BI580" s="25" t="str">
        <f>IF('[2]2.3 Indeks &amp; Cut off Komposit'!H1292="","",'[2]2.3 Indeks &amp; Cut off Komposit'!H1292)</f>
        <v/>
      </c>
      <c r="BJ580" s="25" t="str">
        <f>IF('[2]2.3 Indeks &amp; Cut off Komposit'!I1292="","",'[2]2.3 Indeks &amp; Cut off Komposit'!I1292)</f>
        <v/>
      </c>
      <c r="BK580" s="25" t="str">
        <f>IF('[2]2.3 Indeks &amp; Cut off Komposit'!J1292="","",'[2]2.3 Indeks &amp; Cut off Komposit'!J1292)</f>
        <v/>
      </c>
      <c r="BL580" s="25" t="str">
        <f>IF('[2]2.3 Indeks &amp; Cut off Komposit'!K1292="","",'[2]2.3 Indeks &amp; Cut off Komposit'!K1292)</f>
        <v/>
      </c>
      <c r="BM580" s="25" t="str">
        <f>IF('[2]2.3 Indeks &amp; Cut off Komposit'!L1292="","",'[2]2.3 Indeks &amp; Cut off Komposit'!L1292)</f>
        <v/>
      </c>
      <c r="BN580" s="25" t="str">
        <f>IF('[2]2.3 Indeks &amp; Cut off Komposit'!M1292="","",'[2]2.3 Indeks &amp; Cut off Komposit'!M1292)</f>
        <v/>
      </c>
      <c r="BO580" s="25" t="str">
        <f>IF('[2]2.3 Indeks &amp; Cut off Komposit'!N1292="","",'[2]2.3 Indeks &amp; Cut off Komposit'!N1292)</f>
        <v/>
      </c>
      <c r="BP580" s="25" t="str">
        <f>IF('[2]2.3 Indeks &amp; Cut off Komposit'!O1292="","",'[2]2.3 Indeks &amp; Cut off Komposit'!O1292)</f>
        <v/>
      </c>
      <c r="BQ580" s="25" t="str">
        <f>IF('[2]2.3 Indeks &amp; Cut off Komposit'!P1292="","",'[2]2.3 Indeks &amp; Cut off Komposit'!P1292)</f>
        <v/>
      </c>
      <c r="BR580" s="25" t="str">
        <f>IF('[2]2.3 Indeks &amp; Cut off Komposit'!Q1292="","",'[2]2.3 Indeks &amp; Cut off Komposit'!Q1292)</f>
        <v/>
      </c>
      <c r="BS580" s="25" t="str">
        <f>IF('[2]2.3 Indeks &amp; Cut off Komposit'!R1292="","",'[2]2.3 Indeks &amp; Cut off Komposit'!R1292)</f>
        <v/>
      </c>
      <c r="BT580" s="25" t="str">
        <f>IF('[2]2.3 Indeks &amp; Cut off Komposit'!S1292="","",'[2]2.3 Indeks &amp; Cut off Komposit'!S1292)</f>
        <v>-</v>
      </c>
      <c r="BU580" s="25" t="str">
        <f>IF('[2]2.3 Indeks &amp; Cut off Komposit'!T1292="","",'[2]2.3 Indeks &amp; Cut off Komposit'!T1292)</f>
        <v>-</v>
      </c>
      <c r="BV580" s="25" t="str">
        <f>IF('[2]2.3 Indeks &amp; Cut off Komposit'!U1292="","",'[2]2.3 Indeks &amp; Cut off Komposit'!U1292)</f>
        <v>-</v>
      </c>
      <c r="BW580" s="25" t="str">
        <f>IF('[2]2.3 Indeks &amp; Cut off Komposit'!V1292="","",'[2]2.3 Indeks &amp; Cut off Komposit'!V1292)</f>
        <v>-</v>
      </c>
    </row>
    <row r="581" spans="1:75" x14ac:dyDescent="0.3">
      <c r="A581" s="14" t="str">
        <f>IF('[1]0.1 Produksi Pangan &amp; Penduduk'!A581="","",'[1]0.1 Produksi Pangan &amp; Penduduk'!A581)</f>
        <v/>
      </c>
      <c r="B581" s="4" t="str">
        <f>IF('[1]0.1 Produksi Pangan &amp; Penduduk'!B581="","",'[1]0.1 Produksi Pangan &amp; Penduduk'!B581)</f>
        <v/>
      </c>
      <c r="C581" s="14" t="str">
        <f>IF('[1]0.1 Produksi Pangan &amp; Penduduk'!C581="","",'[1]0.1 Produksi Pangan &amp; Penduduk'!C581)</f>
        <v/>
      </c>
      <c r="D581" s="14" t="str">
        <f>IF('[1]0.1 Produksi Pangan &amp; Penduduk'!D581="","",'[1]0.1 Produksi Pangan &amp; Penduduk'!D581)</f>
        <v/>
      </c>
      <c r="E581" s="14" t="str">
        <f>IF('[1]0.1 Produksi Pangan &amp; Penduduk'!E581="","",'[1]0.1 Produksi Pangan &amp; Penduduk'!E581)</f>
        <v/>
      </c>
      <c r="F581" s="4" t="str">
        <f>IF('[1]0.1 Produksi Pangan &amp; Penduduk'!F581="","",'[1]0.1 Produksi Pangan &amp; Penduduk'!F581)</f>
        <v/>
      </c>
      <c r="G581" s="35" t="str">
        <f>IF('[1]0.1 Produksi Pangan &amp; Penduduk'!J581="","",'[1]0.1 Produksi Pangan &amp; Penduduk'!J581)</f>
        <v/>
      </c>
      <c r="H581" s="35" t="str">
        <f>IF('[1]0.1 Produksi Pangan &amp; Penduduk'!M581="","",'[1]0.1 Produksi Pangan &amp; Penduduk'!M581)</f>
        <v/>
      </c>
      <c r="I581" s="35" t="str">
        <f>IF('[1]0.1 Produksi Pangan &amp; Penduduk'!S581="","",'[1]0.1 Produksi Pangan &amp; Penduduk'!S581)</f>
        <v/>
      </c>
      <c r="J581" s="35" t="str">
        <f>IF('[1]0.1 Produksi Pangan &amp; Penduduk'!Y581="","",'[1]0.1 Produksi Pangan &amp; Penduduk'!Y581)</f>
        <v/>
      </c>
      <c r="K581" s="35" t="str">
        <f>IF('[1]0.1 Produksi Pangan &amp; Penduduk'!AE581="","",'[1]0.1 Produksi Pangan &amp; Penduduk'!AE581)</f>
        <v/>
      </c>
      <c r="L581" s="35" t="str">
        <f>IF('[1]0.1 Produksi Pangan &amp; Penduduk'!AK581="","",'[1]0.1 Produksi Pangan &amp; Penduduk'!AK581)</f>
        <v/>
      </c>
      <c r="M581" s="35" t="str">
        <f>IF('[1]0.1 Produksi Pangan &amp; Penduduk'!AQ581="","",'[1]0.1 Produksi Pangan &amp; Penduduk'!AQ581)</f>
        <v/>
      </c>
      <c r="N581" s="35" t="str">
        <f>IF('[1]0.2 Konsumsi Energi'!J581="","",'[1]0.2 Konsumsi Energi'!J581)</f>
        <v/>
      </c>
      <c r="O581" s="35">
        <f>IF('[1]0.2 Konsumsi Energi'!M581="","",'[1]0.2 Konsumsi Energi'!M581)</f>
        <v>2100</v>
      </c>
      <c r="P581" s="35" t="str">
        <f>IF('[1]0.3 Konsumsi Protein Hewani'!J581="","",'[1]0.3 Konsumsi Protein Hewani'!J581)</f>
        <v/>
      </c>
      <c r="Q581" s="35">
        <f>IF('[1]0.3 Konsumsi Protein Hewani'!M581="","",'[1]0.3 Konsumsi Protein Hewani'!M581)</f>
        <v>25</v>
      </c>
      <c r="R581" s="35" t="str">
        <f>IF('[1]0.4 Stok_Cadangan'!J581="","",'[1]0.4 Stok_Cadangan'!J581)</f>
        <v/>
      </c>
      <c r="S581" s="35" t="str">
        <f>IF('[1]0.4 Stok_Cadangan'!M581="","",'[1]0.4 Stok_Cadangan'!M581)</f>
        <v/>
      </c>
      <c r="T581" s="35" t="str">
        <f>IF('[1]0.4 Stok_Cadangan'!P581="","",'[1]0.4 Stok_Cadangan'!P581)</f>
        <v/>
      </c>
      <c r="U581" s="35" t="str">
        <f>IF('[1]0.4 Stok_Cadangan'!T581="","",'[1]0.4 Stok_Cadangan'!T581)</f>
        <v/>
      </c>
      <c r="V581" s="35" t="str">
        <f>IF('[1]0.4 Stok_Cadangan'!W581="","",'[1]0.4 Stok_Cadangan'!W581)</f>
        <v/>
      </c>
      <c r="W581" s="35" t="str">
        <f>IF('[1]0.4 Stok_Cadangan'!Z581="","",'[1]0.4 Stok_Cadangan'!Z581)</f>
        <v/>
      </c>
      <c r="X581" s="35" t="str">
        <f>IF('[1]0.4 Stok_Cadangan'!AF581="","",'[1]0.4 Stok_Cadangan'!AF581)</f>
        <v/>
      </c>
      <c r="Y581" s="35" t="str">
        <f>IF('[1]0.4 Stok_Cadangan'!AI581="","",'[1]0.4 Stok_Cadangan'!AI581)</f>
        <v/>
      </c>
      <c r="Z581" s="35" t="str">
        <f>IF('[1]0.4 Stok_Cadangan'!AL581="","",'[1]0.4 Stok_Cadangan'!AL581)</f>
        <v/>
      </c>
      <c r="AA581" s="35" t="str">
        <f>IF('[1]0.5 Indikator Keterjangkauan'!P581="","",'[1]0.5 Indikator Keterjangkauan'!P581)</f>
        <v/>
      </c>
      <c r="AB581" s="35" t="str">
        <f>IF('[1]0.5 Indikator Keterjangkauan'!T581="","",'[1]0.5 Indikator Keterjangkauan'!T581)</f>
        <v/>
      </c>
      <c r="AC581" s="35" t="str">
        <f>IF('[1]0.5 Indikator Keterjangkauan'!X581="","",'[1]0.5 Indikator Keterjangkauan'!X581)</f>
        <v/>
      </c>
      <c r="AD581" s="35" t="str">
        <f>IF('[1]0.5 Indikator Keterjangkauan'!AB581="","",'[1]0.5 Indikator Keterjangkauan'!AB581)</f>
        <v/>
      </c>
      <c r="AE581" s="35" t="str">
        <f>IF('[1]0.6 Indikator Pemanfaatan'!V581="","",'[1]0.6 Indikator Pemanfaatan'!V581)</f>
        <v/>
      </c>
      <c r="AF581" s="35" t="str">
        <f>IF('[1]0.6 Indikator Pemanfaatan'!Z581="","",'[1]0.6 Indikator Pemanfaatan'!Z581)</f>
        <v/>
      </c>
      <c r="AG581" s="35" t="str">
        <f>IF('[2]2.1 Data FSVA 2025 &amp; Bobot'!H582="","",'[2]2.1 Data FSVA 2025 &amp; Bobot'!H582)</f>
        <v/>
      </c>
      <c r="AH581" s="35" t="str">
        <f>IF('[2]2.1 Data FSVA 2025 &amp; Bobot'!J582="","",'[2]2.1 Data FSVA 2025 &amp; Bobot'!J582)</f>
        <v/>
      </c>
      <c r="AI581" s="35" t="str">
        <f>IF('[2]2.1 Data FSVA 2025 &amp; Bobot'!L582="","",'[2]2.1 Data FSVA 2025 &amp; Bobot'!L582)</f>
        <v/>
      </c>
      <c r="AJ581" s="35" t="str">
        <f>IF('[2]2.1 Data FSVA 2025 &amp; Bobot'!N582="","",'[2]2.1 Data FSVA 2025 &amp; Bobot'!N582)</f>
        <v/>
      </c>
      <c r="AK581" s="35" t="str">
        <f>IF('[2]2.1 Data FSVA 2025 &amp; Bobot'!P582="","",'[2]2.1 Data FSVA 2025 &amp; Bobot'!P582)</f>
        <v/>
      </c>
      <c r="AL581" s="35" t="str">
        <f>IF('[2]2.1 Data FSVA 2025 &amp; Bobot'!R582="","",'[2]2.1 Data FSVA 2025 &amp; Bobot'!R582)</f>
        <v/>
      </c>
      <c r="AM581" s="35" t="str">
        <f>IF('[2]2.1 Data FSVA 2025 &amp; Bobot'!T582="","",'[2]2.1 Data FSVA 2025 &amp; Bobot'!T582)</f>
        <v/>
      </c>
      <c r="AN581" s="35" t="str">
        <f>IF('[2]2.1 Data FSVA 2025 &amp; Bobot'!V582="","",'[2]2.1 Data FSVA 2025 &amp; Bobot'!V582)</f>
        <v/>
      </c>
      <c r="AO581" s="35" t="str">
        <f>IF('[2]2.1 Data FSVA 2025 &amp; Bobot'!X582="","",'[2]2.1 Data FSVA 2025 &amp; Bobot'!X582)</f>
        <v/>
      </c>
      <c r="AP581" s="35" t="str">
        <f>IF('[2]2.1 Data FSVA 2025 &amp; Bobot'!Z582="","",'[2]2.1 Data FSVA 2025 &amp; Bobot'!Z582)</f>
        <v/>
      </c>
      <c r="AQ581" s="35" t="str">
        <f>IF('[2]2.1 Data FSVA 2025 &amp; Bobot'!AB582="","",'[2]2.1 Data FSVA 2025 &amp; Bobot'!AB582)</f>
        <v/>
      </c>
      <c r="AR581" s="35" t="str">
        <f>IF('[2]2.1 Data FSVA 2025 &amp; Bobot'!AD582="","",'[2]2.1 Data FSVA 2025 &amp; Bobot'!AD582)</f>
        <v/>
      </c>
      <c r="AS581" s="27" t="str">
        <f>IF('[2]2.4 Prioritas Individu'!G582="","",'[2]2.4 Prioritas Individu'!G582)</f>
        <v/>
      </c>
      <c r="AT581" s="27" t="str">
        <f>IF('[2]2.4 Prioritas Individu'!H582="","",'[2]2.4 Prioritas Individu'!H582)</f>
        <v/>
      </c>
      <c r="AU581" s="27" t="str">
        <f>IF('[2]2.4 Prioritas Individu'!I582="","",'[2]2.4 Prioritas Individu'!I582)</f>
        <v/>
      </c>
      <c r="AV581" s="27" t="str">
        <f>IF('[2]2.4 Prioritas Individu'!J582="","",'[2]2.4 Prioritas Individu'!J582)</f>
        <v/>
      </c>
      <c r="AW581" s="27" t="str">
        <f>IF('[2]2.4 Prioritas Individu'!K582="","",'[2]2.4 Prioritas Individu'!K582)</f>
        <v/>
      </c>
      <c r="AX581" s="27" t="str">
        <f>IF('[2]2.4 Prioritas Individu'!L582="","",'[2]2.4 Prioritas Individu'!L582)</f>
        <v/>
      </c>
      <c r="AY581" s="27" t="str">
        <f>IF('[2]2.4 Prioritas Individu'!M582="","",'[2]2.4 Prioritas Individu'!M582)</f>
        <v/>
      </c>
      <c r="AZ581" s="27" t="str">
        <f>IF('[2]2.4 Prioritas Individu'!N582="","",'[2]2.4 Prioritas Individu'!N582)</f>
        <v/>
      </c>
      <c r="BA581" s="27" t="str">
        <f>IF('[2]2.4 Prioritas Individu'!O582="","",'[2]2.4 Prioritas Individu'!O582)</f>
        <v/>
      </c>
      <c r="BB581" s="27" t="str">
        <f>IF('[2]2.4 Prioritas Individu'!P582="","",'[2]2.4 Prioritas Individu'!P582)</f>
        <v/>
      </c>
      <c r="BC581" s="27" t="str">
        <f>IF('[2]2.4 Prioritas Individu'!Q582="","",'[2]2.4 Prioritas Individu'!Q582)</f>
        <v/>
      </c>
      <c r="BD581" s="27" t="str">
        <f>IF('[2]2.4 Prioritas Individu'!R582="","",'[2]2.4 Prioritas Individu'!R582)</f>
        <v/>
      </c>
      <c r="BE581" s="25" t="str">
        <f>IF('[2]2.4 Prioritas Individu'!S582="","",'[2]2.4 Prioritas Individu'!S582)</f>
        <v>-</v>
      </c>
      <c r="BF581" s="27" t="str">
        <f>IF('[2]2.4 Prioritas Individu'!T582="","",'[2]2.4 Prioritas Individu'!T582)</f>
        <v>-</v>
      </c>
      <c r="BG581" s="27" t="str">
        <f>IF('[2]2.4 Prioritas Individu'!U582="","",'[2]2.4 Prioritas Individu'!U582)</f>
        <v>-</v>
      </c>
      <c r="BH581" s="25" t="str">
        <f>IF('[2]2.3 Indeks &amp; Cut off Komposit'!G1293="","",'[2]2.3 Indeks &amp; Cut off Komposit'!G1293)</f>
        <v/>
      </c>
      <c r="BI581" s="25" t="str">
        <f>IF('[2]2.3 Indeks &amp; Cut off Komposit'!H1293="","",'[2]2.3 Indeks &amp; Cut off Komposit'!H1293)</f>
        <v/>
      </c>
      <c r="BJ581" s="25" t="str">
        <f>IF('[2]2.3 Indeks &amp; Cut off Komposit'!I1293="","",'[2]2.3 Indeks &amp; Cut off Komposit'!I1293)</f>
        <v/>
      </c>
      <c r="BK581" s="25" t="str">
        <f>IF('[2]2.3 Indeks &amp; Cut off Komposit'!J1293="","",'[2]2.3 Indeks &amp; Cut off Komposit'!J1293)</f>
        <v/>
      </c>
      <c r="BL581" s="25" t="str">
        <f>IF('[2]2.3 Indeks &amp; Cut off Komposit'!K1293="","",'[2]2.3 Indeks &amp; Cut off Komposit'!K1293)</f>
        <v/>
      </c>
      <c r="BM581" s="25" t="str">
        <f>IF('[2]2.3 Indeks &amp; Cut off Komposit'!L1293="","",'[2]2.3 Indeks &amp; Cut off Komposit'!L1293)</f>
        <v/>
      </c>
      <c r="BN581" s="25" t="str">
        <f>IF('[2]2.3 Indeks &amp; Cut off Komposit'!M1293="","",'[2]2.3 Indeks &amp; Cut off Komposit'!M1293)</f>
        <v/>
      </c>
      <c r="BO581" s="25" t="str">
        <f>IF('[2]2.3 Indeks &amp; Cut off Komposit'!N1293="","",'[2]2.3 Indeks &amp; Cut off Komposit'!N1293)</f>
        <v/>
      </c>
      <c r="BP581" s="25" t="str">
        <f>IF('[2]2.3 Indeks &amp; Cut off Komposit'!O1293="","",'[2]2.3 Indeks &amp; Cut off Komposit'!O1293)</f>
        <v/>
      </c>
      <c r="BQ581" s="25" t="str">
        <f>IF('[2]2.3 Indeks &amp; Cut off Komposit'!P1293="","",'[2]2.3 Indeks &amp; Cut off Komposit'!P1293)</f>
        <v/>
      </c>
      <c r="BR581" s="25" t="str">
        <f>IF('[2]2.3 Indeks &amp; Cut off Komposit'!Q1293="","",'[2]2.3 Indeks &amp; Cut off Komposit'!Q1293)</f>
        <v/>
      </c>
      <c r="BS581" s="25" t="str">
        <f>IF('[2]2.3 Indeks &amp; Cut off Komposit'!R1293="","",'[2]2.3 Indeks &amp; Cut off Komposit'!R1293)</f>
        <v/>
      </c>
      <c r="BT581" s="25" t="str">
        <f>IF('[2]2.3 Indeks &amp; Cut off Komposit'!S1293="","",'[2]2.3 Indeks &amp; Cut off Komposit'!S1293)</f>
        <v>-</v>
      </c>
      <c r="BU581" s="25" t="str">
        <f>IF('[2]2.3 Indeks &amp; Cut off Komposit'!T1293="","",'[2]2.3 Indeks &amp; Cut off Komposit'!T1293)</f>
        <v>-</v>
      </c>
      <c r="BV581" s="25" t="str">
        <f>IF('[2]2.3 Indeks &amp; Cut off Komposit'!U1293="","",'[2]2.3 Indeks &amp; Cut off Komposit'!U1293)</f>
        <v>-</v>
      </c>
      <c r="BW581" s="25" t="str">
        <f>IF('[2]2.3 Indeks &amp; Cut off Komposit'!V1293="","",'[2]2.3 Indeks &amp; Cut off Komposit'!V1293)</f>
        <v>-</v>
      </c>
    </row>
    <row r="582" spans="1:75" x14ac:dyDescent="0.3">
      <c r="A582" s="14" t="str">
        <f>IF('[1]0.1 Produksi Pangan &amp; Penduduk'!A582="","",'[1]0.1 Produksi Pangan &amp; Penduduk'!A582)</f>
        <v/>
      </c>
      <c r="B582" s="4" t="str">
        <f>IF('[1]0.1 Produksi Pangan &amp; Penduduk'!B582="","",'[1]0.1 Produksi Pangan &amp; Penduduk'!B582)</f>
        <v/>
      </c>
      <c r="C582" s="14" t="str">
        <f>IF('[1]0.1 Produksi Pangan &amp; Penduduk'!C582="","",'[1]0.1 Produksi Pangan &amp; Penduduk'!C582)</f>
        <v/>
      </c>
      <c r="D582" s="14" t="str">
        <f>IF('[1]0.1 Produksi Pangan &amp; Penduduk'!D582="","",'[1]0.1 Produksi Pangan &amp; Penduduk'!D582)</f>
        <v/>
      </c>
      <c r="E582" s="14" t="str">
        <f>IF('[1]0.1 Produksi Pangan &amp; Penduduk'!E582="","",'[1]0.1 Produksi Pangan &amp; Penduduk'!E582)</f>
        <v/>
      </c>
      <c r="F582" s="4" t="str">
        <f>IF('[1]0.1 Produksi Pangan &amp; Penduduk'!F582="","",'[1]0.1 Produksi Pangan &amp; Penduduk'!F582)</f>
        <v/>
      </c>
      <c r="G582" s="35" t="str">
        <f>IF('[1]0.1 Produksi Pangan &amp; Penduduk'!J582="","",'[1]0.1 Produksi Pangan &amp; Penduduk'!J582)</f>
        <v/>
      </c>
      <c r="H582" s="35" t="str">
        <f>IF('[1]0.1 Produksi Pangan &amp; Penduduk'!M582="","",'[1]0.1 Produksi Pangan &amp; Penduduk'!M582)</f>
        <v/>
      </c>
      <c r="I582" s="35" t="str">
        <f>IF('[1]0.1 Produksi Pangan &amp; Penduduk'!S582="","",'[1]0.1 Produksi Pangan &amp; Penduduk'!S582)</f>
        <v/>
      </c>
      <c r="J582" s="35" t="str">
        <f>IF('[1]0.1 Produksi Pangan &amp; Penduduk'!Y582="","",'[1]0.1 Produksi Pangan &amp; Penduduk'!Y582)</f>
        <v/>
      </c>
      <c r="K582" s="35" t="str">
        <f>IF('[1]0.1 Produksi Pangan &amp; Penduduk'!AE582="","",'[1]0.1 Produksi Pangan &amp; Penduduk'!AE582)</f>
        <v/>
      </c>
      <c r="L582" s="35" t="str">
        <f>IF('[1]0.1 Produksi Pangan &amp; Penduduk'!AK582="","",'[1]0.1 Produksi Pangan &amp; Penduduk'!AK582)</f>
        <v/>
      </c>
      <c r="M582" s="35" t="str">
        <f>IF('[1]0.1 Produksi Pangan &amp; Penduduk'!AQ582="","",'[1]0.1 Produksi Pangan &amp; Penduduk'!AQ582)</f>
        <v/>
      </c>
      <c r="N582" s="35" t="str">
        <f>IF('[1]0.2 Konsumsi Energi'!J582="","",'[1]0.2 Konsumsi Energi'!J582)</f>
        <v/>
      </c>
      <c r="O582" s="35">
        <f>IF('[1]0.2 Konsumsi Energi'!M582="","",'[1]0.2 Konsumsi Energi'!M582)</f>
        <v>2100</v>
      </c>
      <c r="P582" s="35" t="str">
        <f>IF('[1]0.3 Konsumsi Protein Hewani'!J582="","",'[1]0.3 Konsumsi Protein Hewani'!J582)</f>
        <v/>
      </c>
      <c r="Q582" s="35">
        <f>IF('[1]0.3 Konsumsi Protein Hewani'!M582="","",'[1]0.3 Konsumsi Protein Hewani'!M582)</f>
        <v>25</v>
      </c>
      <c r="R582" s="35" t="str">
        <f>IF('[1]0.4 Stok_Cadangan'!J582="","",'[1]0.4 Stok_Cadangan'!J582)</f>
        <v/>
      </c>
      <c r="S582" s="35" t="str">
        <f>IF('[1]0.4 Stok_Cadangan'!M582="","",'[1]0.4 Stok_Cadangan'!M582)</f>
        <v/>
      </c>
      <c r="T582" s="35" t="str">
        <f>IF('[1]0.4 Stok_Cadangan'!P582="","",'[1]0.4 Stok_Cadangan'!P582)</f>
        <v/>
      </c>
      <c r="U582" s="35" t="str">
        <f>IF('[1]0.4 Stok_Cadangan'!T582="","",'[1]0.4 Stok_Cadangan'!T582)</f>
        <v/>
      </c>
      <c r="V582" s="35" t="str">
        <f>IF('[1]0.4 Stok_Cadangan'!W582="","",'[1]0.4 Stok_Cadangan'!W582)</f>
        <v/>
      </c>
      <c r="W582" s="35" t="str">
        <f>IF('[1]0.4 Stok_Cadangan'!Z582="","",'[1]0.4 Stok_Cadangan'!Z582)</f>
        <v/>
      </c>
      <c r="X582" s="35" t="str">
        <f>IF('[1]0.4 Stok_Cadangan'!AF582="","",'[1]0.4 Stok_Cadangan'!AF582)</f>
        <v/>
      </c>
      <c r="Y582" s="35" t="str">
        <f>IF('[1]0.4 Stok_Cadangan'!AI582="","",'[1]0.4 Stok_Cadangan'!AI582)</f>
        <v/>
      </c>
      <c r="Z582" s="35" t="str">
        <f>IF('[1]0.4 Stok_Cadangan'!AL582="","",'[1]0.4 Stok_Cadangan'!AL582)</f>
        <v/>
      </c>
      <c r="AA582" s="35" t="str">
        <f>IF('[1]0.5 Indikator Keterjangkauan'!P582="","",'[1]0.5 Indikator Keterjangkauan'!P582)</f>
        <v/>
      </c>
      <c r="AB582" s="35" t="str">
        <f>IF('[1]0.5 Indikator Keterjangkauan'!T582="","",'[1]0.5 Indikator Keterjangkauan'!T582)</f>
        <v/>
      </c>
      <c r="AC582" s="35" t="str">
        <f>IF('[1]0.5 Indikator Keterjangkauan'!X582="","",'[1]0.5 Indikator Keterjangkauan'!X582)</f>
        <v/>
      </c>
      <c r="AD582" s="35" t="str">
        <f>IF('[1]0.5 Indikator Keterjangkauan'!AB582="","",'[1]0.5 Indikator Keterjangkauan'!AB582)</f>
        <v/>
      </c>
      <c r="AE582" s="35" t="str">
        <f>IF('[1]0.6 Indikator Pemanfaatan'!V582="","",'[1]0.6 Indikator Pemanfaatan'!V582)</f>
        <v/>
      </c>
      <c r="AF582" s="35" t="str">
        <f>IF('[1]0.6 Indikator Pemanfaatan'!Z582="","",'[1]0.6 Indikator Pemanfaatan'!Z582)</f>
        <v/>
      </c>
      <c r="AG582" s="35" t="str">
        <f>IF('[2]2.1 Data FSVA 2025 &amp; Bobot'!H583="","",'[2]2.1 Data FSVA 2025 &amp; Bobot'!H583)</f>
        <v/>
      </c>
      <c r="AH582" s="35" t="str">
        <f>IF('[2]2.1 Data FSVA 2025 &amp; Bobot'!J583="","",'[2]2.1 Data FSVA 2025 &amp; Bobot'!J583)</f>
        <v/>
      </c>
      <c r="AI582" s="35" t="str">
        <f>IF('[2]2.1 Data FSVA 2025 &amp; Bobot'!L583="","",'[2]2.1 Data FSVA 2025 &amp; Bobot'!L583)</f>
        <v/>
      </c>
      <c r="AJ582" s="35" t="str">
        <f>IF('[2]2.1 Data FSVA 2025 &amp; Bobot'!N583="","",'[2]2.1 Data FSVA 2025 &amp; Bobot'!N583)</f>
        <v/>
      </c>
      <c r="AK582" s="35" t="str">
        <f>IF('[2]2.1 Data FSVA 2025 &amp; Bobot'!P583="","",'[2]2.1 Data FSVA 2025 &amp; Bobot'!P583)</f>
        <v/>
      </c>
      <c r="AL582" s="35" t="str">
        <f>IF('[2]2.1 Data FSVA 2025 &amp; Bobot'!R583="","",'[2]2.1 Data FSVA 2025 &amp; Bobot'!R583)</f>
        <v/>
      </c>
      <c r="AM582" s="35" t="str">
        <f>IF('[2]2.1 Data FSVA 2025 &amp; Bobot'!T583="","",'[2]2.1 Data FSVA 2025 &amp; Bobot'!T583)</f>
        <v/>
      </c>
      <c r="AN582" s="35" t="str">
        <f>IF('[2]2.1 Data FSVA 2025 &amp; Bobot'!V583="","",'[2]2.1 Data FSVA 2025 &amp; Bobot'!V583)</f>
        <v/>
      </c>
      <c r="AO582" s="35" t="str">
        <f>IF('[2]2.1 Data FSVA 2025 &amp; Bobot'!X583="","",'[2]2.1 Data FSVA 2025 &amp; Bobot'!X583)</f>
        <v/>
      </c>
      <c r="AP582" s="35" t="str">
        <f>IF('[2]2.1 Data FSVA 2025 &amp; Bobot'!Z583="","",'[2]2.1 Data FSVA 2025 &amp; Bobot'!Z583)</f>
        <v/>
      </c>
      <c r="AQ582" s="35" t="str">
        <f>IF('[2]2.1 Data FSVA 2025 &amp; Bobot'!AB583="","",'[2]2.1 Data FSVA 2025 &amp; Bobot'!AB583)</f>
        <v/>
      </c>
      <c r="AR582" s="35" t="str">
        <f>IF('[2]2.1 Data FSVA 2025 &amp; Bobot'!AD583="","",'[2]2.1 Data FSVA 2025 &amp; Bobot'!AD583)</f>
        <v/>
      </c>
      <c r="AS582" s="27" t="str">
        <f>IF('[2]2.4 Prioritas Individu'!G583="","",'[2]2.4 Prioritas Individu'!G583)</f>
        <v/>
      </c>
      <c r="AT582" s="27" t="str">
        <f>IF('[2]2.4 Prioritas Individu'!H583="","",'[2]2.4 Prioritas Individu'!H583)</f>
        <v/>
      </c>
      <c r="AU582" s="27" t="str">
        <f>IF('[2]2.4 Prioritas Individu'!I583="","",'[2]2.4 Prioritas Individu'!I583)</f>
        <v/>
      </c>
      <c r="AV582" s="27" t="str">
        <f>IF('[2]2.4 Prioritas Individu'!J583="","",'[2]2.4 Prioritas Individu'!J583)</f>
        <v/>
      </c>
      <c r="AW582" s="27" t="str">
        <f>IF('[2]2.4 Prioritas Individu'!K583="","",'[2]2.4 Prioritas Individu'!K583)</f>
        <v/>
      </c>
      <c r="AX582" s="27" t="str">
        <f>IF('[2]2.4 Prioritas Individu'!L583="","",'[2]2.4 Prioritas Individu'!L583)</f>
        <v/>
      </c>
      <c r="AY582" s="27" t="str">
        <f>IF('[2]2.4 Prioritas Individu'!M583="","",'[2]2.4 Prioritas Individu'!M583)</f>
        <v/>
      </c>
      <c r="AZ582" s="27" t="str">
        <f>IF('[2]2.4 Prioritas Individu'!N583="","",'[2]2.4 Prioritas Individu'!N583)</f>
        <v/>
      </c>
      <c r="BA582" s="27" t="str">
        <f>IF('[2]2.4 Prioritas Individu'!O583="","",'[2]2.4 Prioritas Individu'!O583)</f>
        <v/>
      </c>
      <c r="BB582" s="27" t="str">
        <f>IF('[2]2.4 Prioritas Individu'!P583="","",'[2]2.4 Prioritas Individu'!P583)</f>
        <v/>
      </c>
      <c r="BC582" s="27" t="str">
        <f>IF('[2]2.4 Prioritas Individu'!Q583="","",'[2]2.4 Prioritas Individu'!Q583)</f>
        <v/>
      </c>
      <c r="BD582" s="27" t="str">
        <f>IF('[2]2.4 Prioritas Individu'!R583="","",'[2]2.4 Prioritas Individu'!R583)</f>
        <v/>
      </c>
      <c r="BE582" s="25" t="str">
        <f>IF('[2]2.4 Prioritas Individu'!S583="","",'[2]2.4 Prioritas Individu'!S583)</f>
        <v>-</v>
      </c>
      <c r="BF582" s="27" t="str">
        <f>IF('[2]2.4 Prioritas Individu'!T583="","",'[2]2.4 Prioritas Individu'!T583)</f>
        <v>-</v>
      </c>
      <c r="BG582" s="27" t="str">
        <f>IF('[2]2.4 Prioritas Individu'!U583="","",'[2]2.4 Prioritas Individu'!U583)</f>
        <v>-</v>
      </c>
      <c r="BH582" s="25" t="str">
        <f>IF('[2]2.3 Indeks &amp; Cut off Komposit'!G1294="","",'[2]2.3 Indeks &amp; Cut off Komposit'!G1294)</f>
        <v/>
      </c>
      <c r="BI582" s="25" t="str">
        <f>IF('[2]2.3 Indeks &amp; Cut off Komposit'!H1294="","",'[2]2.3 Indeks &amp; Cut off Komposit'!H1294)</f>
        <v/>
      </c>
      <c r="BJ582" s="25" t="str">
        <f>IF('[2]2.3 Indeks &amp; Cut off Komposit'!I1294="","",'[2]2.3 Indeks &amp; Cut off Komposit'!I1294)</f>
        <v/>
      </c>
      <c r="BK582" s="25" t="str">
        <f>IF('[2]2.3 Indeks &amp; Cut off Komposit'!J1294="","",'[2]2.3 Indeks &amp; Cut off Komposit'!J1294)</f>
        <v/>
      </c>
      <c r="BL582" s="25" t="str">
        <f>IF('[2]2.3 Indeks &amp; Cut off Komposit'!K1294="","",'[2]2.3 Indeks &amp; Cut off Komposit'!K1294)</f>
        <v/>
      </c>
      <c r="BM582" s="25" t="str">
        <f>IF('[2]2.3 Indeks &amp; Cut off Komposit'!L1294="","",'[2]2.3 Indeks &amp; Cut off Komposit'!L1294)</f>
        <v/>
      </c>
      <c r="BN582" s="25" t="str">
        <f>IF('[2]2.3 Indeks &amp; Cut off Komposit'!M1294="","",'[2]2.3 Indeks &amp; Cut off Komposit'!M1294)</f>
        <v/>
      </c>
      <c r="BO582" s="25" t="str">
        <f>IF('[2]2.3 Indeks &amp; Cut off Komposit'!N1294="","",'[2]2.3 Indeks &amp; Cut off Komposit'!N1294)</f>
        <v/>
      </c>
      <c r="BP582" s="25" t="str">
        <f>IF('[2]2.3 Indeks &amp; Cut off Komposit'!O1294="","",'[2]2.3 Indeks &amp; Cut off Komposit'!O1294)</f>
        <v/>
      </c>
      <c r="BQ582" s="25" t="str">
        <f>IF('[2]2.3 Indeks &amp; Cut off Komposit'!P1294="","",'[2]2.3 Indeks &amp; Cut off Komposit'!P1294)</f>
        <v/>
      </c>
      <c r="BR582" s="25" t="str">
        <f>IF('[2]2.3 Indeks &amp; Cut off Komposit'!Q1294="","",'[2]2.3 Indeks &amp; Cut off Komposit'!Q1294)</f>
        <v/>
      </c>
      <c r="BS582" s="25" t="str">
        <f>IF('[2]2.3 Indeks &amp; Cut off Komposit'!R1294="","",'[2]2.3 Indeks &amp; Cut off Komposit'!R1294)</f>
        <v/>
      </c>
      <c r="BT582" s="25" t="str">
        <f>IF('[2]2.3 Indeks &amp; Cut off Komposit'!S1294="","",'[2]2.3 Indeks &amp; Cut off Komposit'!S1294)</f>
        <v>-</v>
      </c>
      <c r="BU582" s="25" t="str">
        <f>IF('[2]2.3 Indeks &amp; Cut off Komposit'!T1294="","",'[2]2.3 Indeks &amp; Cut off Komposit'!T1294)</f>
        <v>-</v>
      </c>
      <c r="BV582" s="25" t="str">
        <f>IF('[2]2.3 Indeks &amp; Cut off Komposit'!U1294="","",'[2]2.3 Indeks &amp; Cut off Komposit'!U1294)</f>
        <v>-</v>
      </c>
      <c r="BW582" s="25" t="str">
        <f>IF('[2]2.3 Indeks &amp; Cut off Komposit'!V1294="","",'[2]2.3 Indeks &amp; Cut off Komposit'!V1294)</f>
        <v>-</v>
      </c>
    </row>
    <row r="583" spans="1:75" x14ac:dyDescent="0.3">
      <c r="A583" s="14" t="str">
        <f>IF('[1]0.1 Produksi Pangan &amp; Penduduk'!A583="","",'[1]0.1 Produksi Pangan &amp; Penduduk'!A583)</f>
        <v/>
      </c>
      <c r="B583" s="4" t="str">
        <f>IF('[1]0.1 Produksi Pangan &amp; Penduduk'!B583="","",'[1]0.1 Produksi Pangan &amp; Penduduk'!B583)</f>
        <v/>
      </c>
      <c r="C583" s="14" t="str">
        <f>IF('[1]0.1 Produksi Pangan &amp; Penduduk'!C583="","",'[1]0.1 Produksi Pangan &amp; Penduduk'!C583)</f>
        <v/>
      </c>
      <c r="D583" s="14" t="str">
        <f>IF('[1]0.1 Produksi Pangan &amp; Penduduk'!D583="","",'[1]0.1 Produksi Pangan &amp; Penduduk'!D583)</f>
        <v/>
      </c>
      <c r="E583" s="14" t="str">
        <f>IF('[1]0.1 Produksi Pangan &amp; Penduduk'!E583="","",'[1]0.1 Produksi Pangan &amp; Penduduk'!E583)</f>
        <v/>
      </c>
      <c r="F583" s="4" t="str">
        <f>IF('[1]0.1 Produksi Pangan &amp; Penduduk'!F583="","",'[1]0.1 Produksi Pangan &amp; Penduduk'!F583)</f>
        <v/>
      </c>
      <c r="G583" s="35" t="str">
        <f>IF('[1]0.1 Produksi Pangan &amp; Penduduk'!J583="","",'[1]0.1 Produksi Pangan &amp; Penduduk'!J583)</f>
        <v/>
      </c>
      <c r="H583" s="35" t="str">
        <f>IF('[1]0.1 Produksi Pangan &amp; Penduduk'!M583="","",'[1]0.1 Produksi Pangan &amp; Penduduk'!M583)</f>
        <v/>
      </c>
      <c r="I583" s="35" t="str">
        <f>IF('[1]0.1 Produksi Pangan &amp; Penduduk'!S583="","",'[1]0.1 Produksi Pangan &amp; Penduduk'!S583)</f>
        <v/>
      </c>
      <c r="J583" s="35" t="str">
        <f>IF('[1]0.1 Produksi Pangan &amp; Penduduk'!Y583="","",'[1]0.1 Produksi Pangan &amp; Penduduk'!Y583)</f>
        <v/>
      </c>
      <c r="K583" s="35" t="str">
        <f>IF('[1]0.1 Produksi Pangan &amp; Penduduk'!AE583="","",'[1]0.1 Produksi Pangan &amp; Penduduk'!AE583)</f>
        <v/>
      </c>
      <c r="L583" s="35" t="str">
        <f>IF('[1]0.1 Produksi Pangan &amp; Penduduk'!AK583="","",'[1]0.1 Produksi Pangan &amp; Penduduk'!AK583)</f>
        <v/>
      </c>
      <c r="M583" s="35" t="str">
        <f>IF('[1]0.1 Produksi Pangan &amp; Penduduk'!AQ583="","",'[1]0.1 Produksi Pangan &amp; Penduduk'!AQ583)</f>
        <v/>
      </c>
      <c r="N583" s="35" t="str">
        <f>IF('[1]0.2 Konsumsi Energi'!J583="","",'[1]0.2 Konsumsi Energi'!J583)</f>
        <v/>
      </c>
      <c r="O583" s="35">
        <f>IF('[1]0.2 Konsumsi Energi'!M583="","",'[1]0.2 Konsumsi Energi'!M583)</f>
        <v>2100</v>
      </c>
      <c r="P583" s="35" t="str">
        <f>IF('[1]0.3 Konsumsi Protein Hewani'!J583="","",'[1]0.3 Konsumsi Protein Hewani'!J583)</f>
        <v/>
      </c>
      <c r="Q583" s="35">
        <f>IF('[1]0.3 Konsumsi Protein Hewani'!M583="","",'[1]0.3 Konsumsi Protein Hewani'!M583)</f>
        <v>25</v>
      </c>
      <c r="R583" s="35" t="str">
        <f>IF('[1]0.4 Stok_Cadangan'!J583="","",'[1]0.4 Stok_Cadangan'!J583)</f>
        <v/>
      </c>
      <c r="S583" s="35" t="str">
        <f>IF('[1]0.4 Stok_Cadangan'!M583="","",'[1]0.4 Stok_Cadangan'!M583)</f>
        <v/>
      </c>
      <c r="T583" s="35" t="str">
        <f>IF('[1]0.4 Stok_Cadangan'!P583="","",'[1]0.4 Stok_Cadangan'!P583)</f>
        <v/>
      </c>
      <c r="U583" s="35" t="str">
        <f>IF('[1]0.4 Stok_Cadangan'!T583="","",'[1]0.4 Stok_Cadangan'!T583)</f>
        <v/>
      </c>
      <c r="V583" s="35" t="str">
        <f>IF('[1]0.4 Stok_Cadangan'!W583="","",'[1]0.4 Stok_Cadangan'!W583)</f>
        <v/>
      </c>
      <c r="W583" s="35" t="str">
        <f>IF('[1]0.4 Stok_Cadangan'!Z583="","",'[1]0.4 Stok_Cadangan'!Z583)</f>
        <v/>
      </c>
      <c r="X583" s="35" t="str">
        <f>IF('[1]0.4 Stok_Cadangan'!AF583="","",'[1]0.4 Stok_Cadangan'!AF583)</f>
        <v/>
      </c>
      <c r="Y583" s="35" t="str">
        <f>IF('[1]0.4 Stok_Cadangan'!AI583="","",'[1]0.4 Stok_Cadangan'!AI583)</f>
        <v/>
      </c>
      <c r="Z583" s="35" t="str">
        <f>IF('[1]0.4 Stok_Cadangan'!AL583="","",'[1]0.4 Stok_Cadangan'!AL583)</f>
        <v/>
      </c>
      <c r="AA583" s="35" t="str">
        <f>IF('[1]0.5 Indikator Keterjangkauan'!P583="","",'[1]0.5 Indikator Keterjangkauan'!P583)</f>
        <v/>
      </c>
      <c r="AB583" s="35" t="str">
        <f>IF('[1]0.5 Indikator Keterjangkauan'!T583="","",'[1]0.5 Indikator Keterjangkauan'!T583)</f>
        <v/>
      </c>
      <c r="AC583" s="35" t="str">
        <f>IF('[1]0.5 Indikator Keterjangkauan'!X583="","",'[1]0.5 Indikator Keterjangkauan'!X583)</f>
        <v/>
      </c>
      <c r="AD583" s="35" t="str">
        <f>IF('[1]0.5 Indikator Keterjangkauan'!AB583="","",'[1]0.5 Indikator Keterjangkauan'!AB583)</f>
        <v/>
      </c>
      <c r="AE583" s="35" t="str">
        <f>IF('[1]0.6 Indikator Pemanfaatan'!V583="","",'[1]0.6 Indikator Pemanfaatan'!V583)</f>
        <v/>
      </c>
      <c r="AF583" s="35" t="str">
        <f>IF('[1]0.6 Indikator Pemanfaatan'!Z583="","",'[1]0.6 Indikator Pemanfaatan'!Z583)</f>
        <v/>
      </c>
      <c r="AG583" s="35" t="str">
        <f>IF('[2]2.1 Data FSVA 2025 &amp; Bobot'!H584="","",'[2]2.1 Data FSVA 2025 &amp; Bobot'!H584)</f>
        <v/>
      </c>
      <c r="AH583" s="35" t="str">
        <f>IF('[2]2.1 Data FSVA 2025 &amp; Bobot'!J584="","",'[2]2.1 Data FSVA 2025 &amp; Bobot'!J584)</f>
        <v/>
      </c>
      <c r="AI583" s="35" t="str">
        <f>IF('[2]2.1 Data FSVA 2025 &amp; Bobot'!L584="","",'[2]2.1 Data FSVA 2025 &amp; Bobot'!L584)</f>
        <v/>
      </c>
      <c r="AJ583" s="35" t="str">
        <f>IF('[2]2.1 Data FSVA 2025 &amp; Bobot'!N584="","",'[2]2.1 Data FSVA 2025 &amp; Bobot'!N584)</f>
        <v/>
      </c>
      <c r="AK583" s="35" t="str">
        <f>IF('[2]2.1 Data FSVA 2025 &amp; Bobot'!P584="","",'[2]2.1 Data FSVA 2025 &amp; Bobot'!P584)</f>
        <v/>
      </c>
      <c r="AL583" s="35" t="str">
        <f>IF('[2]2.1 Data FSVA 2025 &amp; Bobot'!R584="","",'[2]2.1 Data FSVA 2025 &amp; Bobot'!R584)</f>
        <v/>
      </c>
      <c r="AM583" s="35" t="str">
        <f>IF('[2]2.1 Data FSVA 2025 &amp; Bobot'!T584="","",'[2]2.1 Data FSVA 2025 &amp; Bobot'!T584)</f>
        <v/>
      </c>
      <c r="AN583" s="35" t="str">
        <f>IF('[2]2.1 Data FSVA 2025 &amp; Bobot'!V584="","",'[2]2.1 Data FSVA 2025 &amp; Bobot'!V584)</f>
        <v/>
      </c>
      <c r="AO583" s="35" t="str">
        <f>IF('[2]2.1 Data FSVA 2025 &amp; Bobot'!X584="","",'[2]2.1 Data FSVA 2025 &amp; Bobot'!X584)</f>
        <v/>
      </c>
      <c r="AP583" s="35" t="str">
        <f>IF('[2]2.1 Data FSVA 2025 &amp; Bobot'!Z584="","",'[2]2.1 Data FSVA 2025 &amp; Bobot'!Z584)</f>
        <v/>
      </c>
      <c r="AQ583" s="35" t="str">
        <f>IF('[2]2.1 Data FSVA 2025 &amp; Bobot'!AB584="","",'[2]2.1 Data FSVA 2025 &amp; Bobot'!AB584)</f>
        <v/>
      </c>
      <c r="AR583" s="35" t="str">
        <f>IF('[2]2.1 Data FSVA 2025 &amp; Bobot'!AD584="","",'[2]2.1 Data FSVA 2025 &amp; Bobot'!AD584)</f>
        <v/>
      </c>
      <c r="AS583" s="27" t="str">
        <f>IF('[2]2.4 Prioritas Individu'!G584="","",'[2]2.4 Prioritas Individu'!G584)</f>
        <v/>
      </c>
      <c r="AT583" s="27" t="str">
        <f>IF('[2]2.4 Prioritas Individu'!H584="","",'[2]2.4 Prioritas Individu'!H584)</f>
        <v/>
      </c>
      <c r="AU583" s="27" t="str">
        <f>IF('[2]2.4 Prioritas Individu'!I584="","",'[2]2.4 Prioritas Individu'!I584)</f>
        <v/>
      </c>
      <c r="AV583" s="27" t="str">
        <f>IF('[2]2.4 Prioritas Individu'!J584="","",'[2]2.4 Prioritas Individu'!J584)</f>
        <v/>
      </c>
      <c r="AW583" s="27" t="str">
        <f>IF('[2]2.4 Prioritas Individu'!K584="","",'[2]2.4 Prioritas Individu'!K584)</f>
        <v/>
      </c>
      <c r="AX583" s="27" t="str">
        <f>IF('[2]2.4 Prioritas Individu'!L584="","",'[2]2.4 Prioritas Individu'!L584)</f>
        <v/>
      </c>
      <c r="AY583" s="27" t="str">
        <f>IF('[2]2.4 Prioritas Individu'!M584="","",'[2]2.4 Prioritas Individu'!M584)</f>
        <v/>
      </c>
      <c r="AZ583" s="27" t="str">
        <f>IF('[2]2.4 Prioritas Individu'!N584="","",'[2]2.4 Prioritas Individu'!N584)</f>
        <v/>
      </c>
      <c r="BA583" s="27" t="str">
        <f>IF('[2]2.4 Prioritas Individu'!O584="","",'[2]2.4 Prioritas Individu'!O584)</f>
        <v/>
      </c>
      <c r="BB583" s="27" t="str">
        <f>IF('[2]2.4 Prioritas Individu'!P584="","",'[2]2.4 Prioritas Individu'!P584)</f>
        <v/>
      </c>
      <c r="BC583" s="27" t="str">
        <f>IF('[2]2.4 Prioritas Individu'!Q584="","",'[2]2.4 Prioritas Individu'!Q584)</f>
        <v/>
      </c>
      <c r="BD583" s="27" t="str">
        <f>IF('[2]2.4 Prioritas Individu'!R584="","",'[2]2.4 Prioritas Individu'!R584)</f>
        <v/>
      </c>
      <c r="BE583" s="25" t="str">
        <f>IF('[2]2.4 Prioritas Individu'!S584="","",'[2]2.4 Prioritas Individu'!S584)</f>
        <v>-</v>
      </c>
      <c r="BF583" s="27" t="str">
        <f>IF('[2]2.4 Prioritas Individu'!T584="","",'[2]2.4 Prioritas Individu'!T584)</f>
        <v>-</v>
      </c>
      <c r="BG583" s="27" t="str">
        <f>IF('[2]2.4 Prioritas Individu'!U584="","",'[2]2.4 Prioritas Individu'!U584)</f>
        <v>-</v>
      </c>
      <c r="BH583" s="25" t="str">
        <f>IF('[2]2.3 Indeks &amp; Cut off Komposit'!G1295="","",'[2]2.3 Indeks &amp; Cut off Komposit'!G1295)</f>
        <v/>
      </c>
      <c r="BI583" s="25" t="str">
        <f>IF('[2]2.3 Indeks &amp; Cut off Komposit'!H1295="","",'[2]2.3 Indeks &amp; Cut off Komposit'!H1295)</f>
        <v/>
      </c>
      <c r="BJ583" s="25" t="str">
        <f>IF('[2]2.3 Indeks &amp; Cut off Komposit'!I1295="","",'[2]2.3 Indeks &amp; Cut off Komposit'!I1295)</f>
        <v/>
      </c>
      <c r="BK583" s="25" t="str">
        <f>IF('[2]2.3 Indeks &amp; Cut off Komposit'!J1295="","",'[2]2.3 Indeks &amp; Cut off Komposit'!J1295)</f>
        <v/>
      </c>
      <c r="BL583" s="25" t="str">
        <f>IF('[2]2.3 Indeks &amp; Cut off Komposit'!K1295="","",'[2]2.3 Indeks &amp; Cut off Komposit'!K1295)</f>
        <v/>
      </c>
      <c r="BM583" s="25" t="str">
        <f>IF('[2]2.3 Indeks &amp; Cut off Komposit'!L1295="","",'[2]2.3 Indeks &amp; Cut off Komposit'!L1295)</f>
        <v/>
      </c>
      <c r="BN583" s="25" t="str">
        <f>IF('[2]2.3 Indeks &amp; Cut off Komposit'!M1295="","",'[2]2.3 Indeks &amp; Cut off Komposit'!M1295)</f>
        <v/>
      </c>
      <c r="BO583" s="25" t="str">
        <f>IF('[2]2.3 Indeks &amp; Cut off Komposit'!N1295="","",'[2]2.3 Indeks &amp; Cut off Komposit'!N1295)</f>
        <v/>
      </c>
      <c r="BP583" s="25" t="str">
        <f>IF('[2]2.3 Indeks &amp; Cut off Komposit'!O1295="","",'[2]2.3 Indeks &amp; Cut off Komposit'!O1295)</f>
        <v/>
      </c>
      <c r="BQ583" s="25" t="str">
        <f>IF('[2]2.3 Indeks &amp; Cut off Komposit'!P1295="","",'[2]2.3 Indeks &amp; Cut off Komposit'!P1295)</f>
        <v/>
      </c>
      <c r="BR583" s="25" t="str">
        <f>IF('[2]2.3 Indeks &amp; Cut off Komposit'!Q1295="","",'[2]2.3 Indeks &amp; Cut off Komposit'!Q1295)</f>
        <v/>
      </c>
      <c r="BS583" s="25" t="str">
        <f>IF('[2]2.3 Indeks &amp; Cut off Komposit'!R1295="","",'[2]2.3 Indeks &amp; Cut off Komposit'!R1295)</f>
        <v/>
      </c>
      <c r="BT583" s="25" t="str">
        <f>IF('[2]2.3 Indeks &amp; Cut off Komposit'!S1295="","",'[2]2.3 Indeks &amp; Cut off Komposit'!S1295)</f>
        <v>-</v>
      </c>
      <c r="BU583" s="25" t="str">
        <f>IF('[2]2.3 Indeks &amp; Cut off Komposit'!T1295="","",'[2]2.3 Indeks &amp; Cut off Komposit'!T1295)</f>
        <v>-</v>
      </c>
      <c r="BV583" s="25" t="str">
        <f>IF('[2]2.3 Indeks &amp; Cut off Komposit'!U1295="","",'[2]2.3 Indeks &amp; Cut off Komposit'!U1295)</f>
        <v>-</v>
      </c>
      <c r="BW583" s="25" t="str">
        <f>IF('[2]2.3 Indeks &amp; Cut off Komposit'!V1295="","",'[2]2.3 Indeks &amp; Cut off Komposit'!V1295)</f>
        <v>-</v>
      </c>
    </row>
    <row r="584" spans="1:75" x14ac:dyDescent="0.3">
      <c r="A584" s="14" t="str">
        <f>IF('[1]0.1 Produksi Pangan &amp; Penduduk'!A584="","",'[1]0.1 Produksi Pangan &amp; Penduduk'!A584)</f>
        <v/>
      </c>
      <c r="B584" s="4" t="str">
        <f>IF('[1]0.1 Produksi Pangan &amp; Penduduk'!B584="","",'[1]0.1 Produksi Pangan &amp; Penduduk'!B584)</f>
        <v/>
      </c>
      <c r="C584" s="14" t="str">
        <f>IF('[1]0.1 Produksi Pangan &amp; Penduduk'!C584="","",'[1]0.1 Produksi Pangan &amp; Penduduk'!C584)</f>
        <v/>
      </c>
      <c r="D584" s="14" t="str">
        <f>IF('[1]0.1 Produksi Pangan &amp; Penduduk'!D584="","",'[1]0.1 Produksi Pangan &amp; Penduduk'!D584)</f>
        <v/>
      </c>
      <c r="E584" s="14" t="str">
        <f>IF('[1]0.1 Produksi Pangan &amp; Penduduk'!E584="","",'[1]0.1 Produksi Pangan &amp; Penduduk'!E584)</f>
        <v/>
      </c>
      <c r="F584" s="4" t="str">
        <f>IF('[1]0.1 Produksi Pangan &amp; Penduduk'!F584="","",'[1]0.1 Produksi Pangan &amp; Penduduk'!F584)</f>
        <v/>
      </c>
      <c r="G584" s="35" t="str">
        <f>IF('[1]0.1 Produksi Pangan &amp; Penduduk'!J584="","",'[1]0.1 Produksi Pangan &amp; Penduduk'!J584)</f>
        <v/>
      </c>
      <c r="H584" s="35" t="str">
        <f>IF('[1]0.1 Produksi Pangan &amp; Penduduk'!M584="","",'[1]0.1 Produksi Pangan &amp; Penduduk'!M584)</f>
        <v/>
      </c>
      <c r="I584" s="35" t="str">
        <f>IF('[1]0.1 Produksi Pangan &amp; Penduduk'!S584="","",'[1]0.1 Produksi Pangan &amp; Penduduk'!S584)</f>
        <v/>
      </c>
      <c r="J584" s="35" t="str">
        <f>IF('[1]0.1 Produksi Pangan &amp; Penduduk'!Y584="","",'[1]0.1 Produksi Pangan &amp; Penduduk'!Y584)</f>
        <v/>
      </c>
      <c r="K584" s="35" t="str">
        <f>IF('[1]0.1 Produksi Pangan &amp; Penduduk'!AE584="","",'[1]0.1 Produksi Pangan &amp; Penduduk'!AE584)</f>
        <v/>
      </c>
      <c r="L584" s="35" t="str">
        <f>IF('[1]0.1 Produksi Pangan &amp; Penduduk'!AK584="","",'[1]0.1 Produksi Pangan &amp; Penduduk'!AK584)</f>
        <v/>
      </c>
      <c r="M584" s="35" t="str">
        <f>IF('[1]0.1 Produksi Pangan &amp; Penduduk'!AQ584="","",'[1]0.1 Produksi Pangan &amp; Penduduk'!AQ584)</f>
        <v/>
      </c>
      <c r="N584" s="35" t="str">
        <f>IF('[1]0.2 Konsumsi Energi'!J584="","",'[1]0.2 Konsumsi Energi'!J584)</f>
        <v/>
      </c>
      <c r="O584" s="35">
        <f>IF('[1]0.2 Konsumsi Energi'!M584="","",'[1]0.2 Konsumsi Energi'!M584)</f>
        <v>2100</v>
      </c>
      <c r="P584" s="35" t="str">
        <f>IF('[1]0.3 Konsumsi Protein Hewani'!J584="","",'[1]0.3 Konsumsi Protein Hewani'!J584)</f>
        <v/>
      </c>
      <c r="Q584" s="35">
        <f>IF('[1]0.3 Konsumsi Protein Hewani'!M584="","",'[1]0.3 Konsumsi Protein Hewani'!M584)</f>
        <v>25</v>
      </c>
      <c r="R584" s="35" t="str">
        <f>IF('[1]0.4 Stok_Cadangan'!J584="","",'[1]0.4 Stok_Cadangan'!J584)</f>
        <v/>
      </c>
      <c r="S584" s="35" t="str">
        <f>IF('[1]0.4 Stok_Cadangan'!M584="","",'[1]0.4 Stok_Cadangan'!M584)</f>
        <v/>
      </c>
      <c r="T584" s="35" t="str">
        <f>IF('[1]0.4 Stok_Cadangan'!P584="","",'[1]0.4 Stok_Cadangan'!P584)</f>
        <v/>
      </c>
      <c r="U584" s="35" t="str">
        <f>IF('[1]0.4 Stok_Cadangan'!T584="","",'[1]0.4 Stok_Cadangan'!T584)</f>
        <v/>
      </c>
      <c r="V584" s="35" t="str">
        <f>IF('[1]0.4 Stok_Cadangan'!W584="","",'[1]0.4 Stok_Cadangan'!W584)</f>
        <v/>
      </c>
      <c r="W584" s="35" t="str">
        <f>IF('[1]0.4 Stok_Cadangan'!Z584="","",'[1]0.4 Stok_Cadangan'!Z584)</f>
        <v/>
      </c>
      <c r="X584" s="35" t="str">
        <f>IF('[1]0.4 Stok_Cadangan'!AF584="","",'[1]0.4 Stok_Cadangan'!AF584)</f>
        <v/>
      </c>
      <c r="Y584" s="35" t="str">
        <f>IF('[1]0.4 Stok_Cadangan'!AI584="","",'[1]0.4 Stok_Cadangan'!AI584)</f>
        <v/>
      </c>
      <c r="Z584" s="35" t="str">
        <f>IF('[1]0.4 Stok_Cadangan'!AL584="","",'[1]0.4 Stok_Cadangan'!AL584)</f>
        <v/>
      </c>
      <c r="AA584" s="35" t="str">
        <f>IF('[1]0.5 Indikator Keterjangkauan'!P584="","",'[1]0.5 Indikator Keterjangkauan'!P584)</f>
        <v/>
      </c>
      <c r="AB584" s="35" t="str">
        <f>IF('[1]0.5 Indikator Keterjangkauan'!T584="","",'[1]0.5 Indikator Keterjangkauan'!T584)</f>
        <v/>
      </c>
      <c r="AC584" s="35" t="str">
        <f>IF('[1]0.5 Indikator Keterjangkauan'!X584="","",'[1]0.5 Indikator Keterjangkauan'!X584)</f>
        <v/>
      </c>
      <c r="AD584" s="35" t="str">
        <f>IF('[1]0.5 Indikator Keterjangkauan'!AB584="","",'[1]0.5 Indikator Keterjangkauan'!AB584)</f>
        <v/>
      </c>
      <c r="AE584" s="35" t="str">
        <f>IF('[1]0.6 Indikator Pemanfaatan'!V584="","",'[1]0.6 Indikator Pemanfaatan'!V584)</f>
        <v/>
      </c>
      <c r="AF584" s="35" t="str">
        <f>IF('[1]0.6 Indikator Pemanfaatan'!Z584="","",'[1]0.6 Indikator Pemanfaatan'!Z584)</f>
        <v/>
      </c>
      <c r="AG584" s="35" t="str">
        <f>IF('[2]2.1 Data FSVA 2025 &amp; Bobot'!H585="","",'[2]2.1 Data FSVA 2025 &amp; Bobot'!H585)</f>
        <v/>
      </c>
      <c r="AH584" s="35" t="str">
        <f>IF('[2]2.1 Data FSVA 2025 &amp; Bobot'!J585="","",'[2]2.1 Data FSVA 2025 &amp; Bobot'!J585)</f>
        <v/>
      </c>
      <c r="AI584" s="35" t="str">
        <f>IF('[2]2.1 Data FSVA 2025 &amp; Bobot'!L585="","",'[2]2.1 Data FSVA 2025 &amp; Bobot'!L585)</f>
        <v/>
      </c>
      <c r="AJ584" s="35" t="str">
        <f>IF('[2]2.1 Data FSVA 2025 &amp; Bobot'!N585="","",'[2]2.1 Data FSVA 2025 &amp; Bobot'!N585)</f>
        <v/>
      </c>
      <c r="AK584" s="35" t="str">
        <f>IF('[2]2.1 Data FSVA 2025 &amp; Bobot'!P585="","",'[2]2.1 Data FSVA 2025 &amp; Bobot'!P585)</f>
        <v/>
      </c>
      <c r="AL584" s="35" t="str">
        <f>IF('[2]2.1 Data FSVA 2025 &amp; Bobot'!R585="","",'[2]2.1 Data FSVA 2025 &amp; Bobot'!R585)</f>
        <v/>
      </c>
      <c r="AM584" s="35" t="str">
        <f>IF('[2]2.1 Data FSVA 2025 &amp; Bobot'!T585="","",'[2]2.1 Data FSVA 2025 &amp; Bobot'!T585)</f>
        <v/>
      </c>
      <c r="AN584" s="35" t="str">
        <f>IF('[2]2.1 Data FSVA 2025 &amp; Bobot'!V585="","",'[2]2.1 Data FSVA 2025 &amp; Bobot'!V585)</f>
        <v/>
      </c>
      <c r="AO584" s="35" t="str">
        <f>IF('[2]2.1 Data FSVA 2025 &amp; Bobot'!X585="","",'[2]2.1 Data FSVA 2025 &amp; Bobot'!X585)</f>
        <v/>
      </c>
      <c r="AP584" s="35" t="str">
        <f>IF('[2]2.1 Data FSVA 2025 &amp; Bobot'!Z585="","",'[2]2.1 Data FSVA 2025 &amp; Bobot'!Z585)</f>
        <v/>
      </c>
      <c r="AQ584" s="35" t="str">
        <f>IF('[2]2.1 Data FSVA 2025 &amp; Bobot'!AB585="","",'[2]2.1 Data FSVA 2025 &amp; Bobot'!AB585)</f>
        <v/>
      </c>
      <c r="AR584" s="35" t="str">
        <f>IF('[2]2.1 Data FSVA 2025 &amp; Bobot'!AD585="","",'[2]2.1 Data FSVA 2025 &amp; Bobot'!AD585)</f>
        <v/>
      </c>
      <c r="AS584" s="27" t="str">
        <f>IF('[2]2.4 Prioritas Individu'!G585="","",'[2]2.4 Prioritas Individu'!G585)</f>
        <v/>
      </c>
      <c r="AT584" s="27" t="str">
        <f>IF('[2]2.4 Prioritas Individu'!H585="","",'[2]2.4 Prioritas Individu'!H585)</f>
        <v/>
      </c>
      <c r="AU584" s="27" t="str">
        <f>IF('[2]2.4 Prioritas Individu'!I585="","",'[2]2.4 Prioritas Individu'!I585)</f>
        <v/>
      </c>
      <c r="AV584" s="27" t="str">
        <f>IF('[2]2.4 Prioritas Individu'!J585="","",'[2]2.4 Prioritas Individu'!J585)</f>
        <v/>
      </c>
      <c r="AW584" s="27" t="str">
        <f>IF('[2]2.4 Prioritas Individu'!K585="","",'[2]2.4 Prioritas Individu'!K585)</f>
        <v/>
      </c>
      <c r="AX584" s="27" t="str">
        <f>IF('[2]2.4 Prioritas Individu'!L585="","",'[2]2.4 Prioritas Individu'!L585)</f>
        <v/>
      </c>
      <c r="AY584" s="27" t="str">
        <f>IF('[2]2.4 Prioritas Individu'!M585="","",'[2]2.4 Prioritas Individu'!M585)</f>
        <v/>
      </c>
      <c r="AZ584" s="27" t="str">
        <f>IF('[2]2.4 Prioritas Individu'!N585="","",'[2]2.4 Prioritas Individu'!N585)</f>
        <v/>
      </c>
      <c r="BA584" s="27" t="str">
        <f>IF('[2]2.4 Prioritas Individu'!O585="","",'[2]2.4 Prioritas Individu'!O585)</f>
        <v/>
      </c>
      <c r="BB584" s="27" t="str">
        <f>IF('[2]2.4 Prioritas Individu'!P585="","",'[2]2.4 Prioritas Individu'!P585)</f>
        <v/>
      </c>
      <c r="BC584" s="27" t="str">
        <f>IF('[2]2.4 Prioritas Individu'!Q585="","",'[2]2.4 Prioritas Individu'!Q585)</f>
        <v/>
      </c>
      <c r="BD584" s="27" t="str">
        <f>IF('[2]2.4 Prioritas Individu'!R585="","",'[2]2.4 Prioritas Individu'!R585)</f>
        <v/>
      </c>
      <c r="BE584" s="25" t="str">
        <f>IF('[2]2.4 Prioritas Individu'!S585="","",'[2]2.4 Prioritas Individu'!S585)</f>
        <v>-</v>
      </c>
      <c r="BF584" s="27" t="str">
        <f>IF('[2]2.4 Prioritas Individu'!T585="","",'[2]2.4 Prioritas Individu'!T585)</f>
        <v>-</v>
      </c>
      <c r="BG584" s="27" t="str">
        <f>IF('[2]2.4 Prioritas Individu'!U585="","",'[2]2.4 Prioritas Individu'!U585)</f>
        <v>-</v>
      </c>
      <c r="BH584" s="25" t="str">
        <f>IF('[2]2.3 Indeks &amp; Cut off Komposit'!G1296="","",'[2]2.3 Indeks &amp; Cut off Komposit'!G1296)</f>
        <v/>
      </c>
      <c r="BI584" s="25" t="str">
        <f>IF('[2]2.3 Indeks &amp; Cut off Komposit'!H1296="","",'[2]2.3 Indeks &amp; Cut off Komposit'!H1296)</f>
        <v/>
      </c>
      <c r="BJ584" s="25" t="str">
        <f>IF('[2]2.3 Indeks &amp; Cut off Komposit'!I1296="","",'[2]2.3 Indeks &amp; Cut off Komposit'!I1296)</f>
        <v/>
      </c>
      <c r="BK584" s="25" t="str">
        <f>IF('[2]2.3 Indeks &amp; Cut off Komposit'!J1296="","",'[2]2.3 Indeks &amp; Cut off Komposit'!J1296)</f>
        <v/>
      </c>
      <c r="BL584" s="25" t="str">
        <f>IF('[2]2.3 Indeks &amp; Cut off Komposit'!K1296="","",'[2]2.3 Indeks &amp; Cut off Komposit'!K1296)</f>
        <v/>
      </c>
      <c r="BM584" s="25" t="str">
        <f>IF('[2]2.3 Indeks &amp; Cut off Komposit'!L1296="","",'[2]2.3 Indeks &amp; Cut off Komposit'!L1296)</f>
        <v/>
      </c>
      <c r="BN584" s="25" t="str">
        <f>IF('[2]2.3 Indeks &amp; Cut off Komposit'!M1296="","",'[2]2.3 Indeks &amp; Cut off Komposit'!M1296)</f>
        <v/>
      </c>
      <c r="BO584" s="25" t="str">
        <f>IF('[2]2.3 Indeks &amp; Cut off Komposit'!N1296="","",'[2]2.3 Indeks &amp; Cut off Komposit'!N1296)</f>
        <v/>
      </c>
      <c r="BP584" s="25" t="str">
        <f>IF('[2]2.3 Indeks &amp; Cut off Komposit'!O1296="","",'[2]2.3 Indeks &amp; Cut off Komposit'!O1296)</f>
        <v/>
      </c>
      <c r="BQ584" s="25" t="str">
        <f>IF('[2]2.3 Indeks &amp; Cut off Komposit'!P1296="","",'[2]2.3 Indeks &amp; Cut off Komposit'!P1296)</f>
        <v/>
      </c>
      <c r="BR584" s="25" t="str">
        <f>IF('[2]2.3 Indeks &amp; Cut off Komposit'!Q1296="","",'[2]2.3 Indeks &amp; Cut off Komposit'!Q1296)</f>
        <v/>
      </c>
      <c r="BS584" s="25" t="str">
        <f>IF('[2]2.3 Indeks &amp; Cut off Komposit'!R1296="","",'[2]2.3 Indeks &amp; Cut off Komposit'!R1296)</f>
        <v/>
      </c>
      <c r="BT584" s="25" t="str">
        <f>IF('[2]2.3 Indeks &amp; Cut off Komposit'!S1296="","",'[2]2.3 Indeks &amp; Cut off Komposit'!S1296)</f>
        <v>-</v>
      </c>
      <c r="BU584" s="25" t="str">
        <f>IF('[2]2.3 Indeks &amp; Cut off Komposit'!T1296="","",'[2]2.3 Indeks &amp; Cut off Komposit'!T1296)</f>
        <v>-</v>
      </c>
      <c r="BV584" s="25" t="str">
        <f>IF('[2]2.3 Indeks &amp; Cut off Komposit'!U1296="","",'[2]2.3 Indeks &amp; Cut off Komposit'!U1296)</f>
        <v>-</v>
      </c>
      <c r="BW584" s="25" t="str">
        <f>IF('[2]2.3 Indeks &amp; Cut off Komposit'!V1296="","",'[2]2.3 Indeks &amp; Cut off Komposit'!V1296)</f>
        <v>-</v>
      </c>
    </row>
    <row r="585" spans="1:75" x14ac:dyDescent="0.3">
      <c r="A585" s="14" t="str">
        <f>IF('[1]0.1 Produksi Pangan &amp; Penduduk'!A585="","",'[1]0.1 Produksi Pangan &amp; Penduduk'!A585)</f>
        <v/>
      </c>
      <c r="B585" s="4" t="str">
        <f>IF('[1]0.1 Produksi Pangan &amp; Penduduk'!B585="","",'[1]0.1 Produksi Pangan &amp; Penduduk'!B585)</f>
        <v/>
      </c>
      <c r="C585" s="14" t="str">
        <f>IF('[1]0.1 Produksi Pangan &amp; Penduduk'!C585="","",'[1]0.1 Produksi Pangan &amp; Penduduk'!C585)</f>
        <v/>
      </c>
      <c r="D585" s="14" t="str">
        <f>IF('[1]0.1 Produksi Pangan &amp; Penduduk'!D585="","",'[1]0.1 Produksi Pangan &amp; Penduduk'!D585)</f>
        <v/>
      </c>
      <c r="E585" s="14" t="str">
        <f>IF('[1]0.1 Produksi Pangan &amp; Penduduk'!E585="","",'[1]0.1 Produksi Pangan &amp; Penduduk'!E585)</f>
        <v/>
      </c>
      <c r="F585" s="4" t="str">
        <f>IF('[1]0.1 Produksi Pangan &amp; Penduduk'!F585="","",'[1]0.1 Produksi Pangan &amp; Penduduk'!F585)</f>
        <v/>
      </c>
      <c r="G585" s="35" t="str">
        <f>IF('[1]0.1 Produksi Pangan &amp; Penduduk'!J585="","",'[1]0.1 Produksi Pangan &amp; Penduduk'!J585)</f>
        <v/>
      </c>
      <c r="H585" s="35" t="str">
        <f>IF('[1]0.1 Produksi Pangan &amp; Penduduk'!M585="","",'[1]0.1 Produksi Pangan &amp; Penduduk'!M585)</f>
        <v/>
      </c>
      <c r="I585" s="35" t="str">
        <f>IF('[1]0.1 Produksi Pangan &amp; Penduduk'!S585="","",'[1]0.1 Produksi Pangan &amp; Penduduk'!S585)</f>
        <v/>
      </c>
      <c r="J585" s="35" t="str">
        <f>IF('[1]0.1 Produksi Pangan &amp; Penduduk'!Y585="","",'[1]0.1 Produksi Pangan &amp; Penduduk'!Y585)</f>
        <v/>
      </c>
      <c r="K585" s="35" t="str">
        <f>IF('[1]0.1 Produksi Pangan &amp; Penduduk'!AE585="","",'[1]0.1 Produksi Pangan &amp; Penduduk'!AE585)</f>
        <v/>
      </c>
      <c r="L585" s="35" t="str">
        <f>IF('[1]0.1 Produksi Pangan &amp; Penduduk'!AK585="","",'[1]0.1 Produksi Pangan &amp; Penduduk'!AK585)</f>
        <v/>
      </c>
      <c r="M585" s="35" t="str">
        <f>IF('[1]0.1 Produksi Pangan &amp; Penduduk'!AQ585="","",'[1]0.1 Produksi Pangan &amp; Penduduk'!AQ585)</f>
        <v/>
      </c>
      <c r="N585" s="35" t="str">
        <f>IF('[1]0.2 Konsumsi Energi'!J585="","",'[1]0.2 Konsumsi Energi'!J585)</f>
        <v/>
      </c>
      <c r="O585" s="35">
        <f>IF('[1]0.2 Konsumsi Energi'!M585="","",'[1]0.2 Konsumsi Energi'!M585)</f>
        <v>2100</v>
      </c>
      <c r="P585" s="35" t="str">
        <f>IF('[1]0.3 Konsumsi Protein Hewani'!J585="","",'[1]0.3 Konsumsi Protein Hewani'!J585)</f>
        <v/>
      </c>
      <c r="Q585" s="35">
        <f>IF('[1]0.3 Konsumsi Protein Hewani'!M585="","",'[1]0.3 Konsumsi Protein Hewani'!M585)</f>
        <v>25</v>
      </c>
      <c r="R585" s="35" t="str">
        <f>IF('[1]0.4 Stok_Cadangan'!J585="","",'[1]0.4 Stok_Cadangan'!J585)</f>
        <v/>
      </c>
      <c r="S585" s="35" t="str">
        <f>IF('[1]0.4 Stok_Cadangan'!M585="","",'[1]0.4 Stok_Cadangan'!M585)</f>
        <v/>
      </c>
      <c r="T585" s="35" t="str">
        <f>IF('[1]0.4 Stok_Cadangan'!P585="","",'[1]0.4 Stok_Cadangan'!P585)</f>
        <v/>
      </c>
      <c r="U585" s="35" t="str">
        <f>IF('[1]0.4 Stok_Cadangan'!T585="","",'[1]0.4 Stok_Cadangan'!T585)</f>
        <v/>
      </c>
      <c r="V585" s="35" t="str">
        <f>IF('[1]0.4 Stok_Cadangan'!W585="","",'[1]0.4 Stok_Cadangan'!W585)</f>
        <v/>
      </c>
      <c r="W585" s="35" t="str">
        <f>IF('[1]0.4 Stok_Cadangan'!Z585="","",'[1]0.4 Stok_Cadangan'!Z585)</f>
        <v/>
      </c>
      <c r="X585" s="35" t="str">
        <f>IF('[1]0.4 Stok_Cadangan'!AF585="","",'[1]0.4 Stok_Cadangan'!AF585)</f>
        <v/>
      </c>
      <c r="Y585" s="35" t="str">
        <f>IF('[1]0.4 Stok_Cadangan'!AI585="","",'[1]0.4 Stok_Cadangan'!AI585)</f>
        <v/>
      </c>
      <c r="Z585" s="35" t="str">
        <f>IF('[1]0.4 Stok_Cadangan'!AL585="","",'[1]0.4 Stok_Cadangan'!AL585)</f>
        <v/>
      </c>
      <c r="AA585" s="35" t="str">
        <f>IF('[1]0.5 Indikator Keterjangkauan'!P585="","",'[1]0.5 Indikator Keterjangkauan'!P585)</f>
        <v/>
      </c>
      <c r="AB585" s="35" t="str">
        <f>IF('[1]0.5 Indikator Keterjangkauan'!T585="","",'[1]0.5 Indikator Keterjangkauan'!T585)</f>
        <v/>
      </c>
      <c r="AC585" s="35" t="str">
        <f>IF('[1]0.5 Indikator Keterjangkauan'!X585="","",'[1]0.5 Indikator Keterjangkauan'!X585)</f>
        <v/>
      </c>
      <c r="AD585" s="35" t="str">
        <f>IF('[1]0.5 Indikator Keterjangkauan'!AB585="","",'[1]0.5 Indikator Keterjangkauan'!AB585)</f>
        <v/>
      </c>
      <c r="AE585" s="35" t="str">
        <f>IF('[1]0.6 Indikator Pemanfaatan'!V585="","",'[1]0.6 Indikator Pemanfaatan'!V585)</f>
        <v/>
      </c>
      <c r="AF585" s="35" t="str">
        <f>IF('[1]0.6 Indikator Pemanfaatan'!Z585="","",'[1]0.6 Indikator Pemanfaatan'!Z585)</f>
        <v/>
      </c>
      <c r="AG585" s="35" t="str">
        <f>IF('[2]2.1 Data FSVA 2025 &amp; Bobot'!H586="","",'[2]2.1 Data FSVA 2025 &amp; Bobot'!H586)</f>
        <v/>
      </c>
      <c r="AH585" s="35" t="str">
        <f>IF('[2]2.1 Data FSVA 2025 &amp; Bobot'!J586="","",'[2]2.1 Data FSVA 2025 &amp; Bobot'!J586)</f>
        <v/>
      </c>
      <c r="AI585" s="35" t="str">
        <f>IF('[2]2.1 Data FSVA 2025 &amp; Bobot'!L586="","",'[2]2.1 Data FSVA 2025 &amp; Bobot'!L586)</f>
        <v/>
      </c>
      <c r="AJ585" s="35" t="str">
        <f>IF('[2]2.1 Data FSVA 2025 &amp; Bobot'!N586="","",'[2]2.1 Data FSVA 2025 &amp; Bobot'!N586)</f>
        <v/>
      </c>
      <c r="AK585" s="35" t="str">
        <f>IF('[2]2.1 Data FSVA 2025 &amp; Bobot'!P586="","",'[2]2.1 Data FSVA 2025 &amp; Bobot'!P586)</f>
        <v/>
      </c>
      <c r="AL585" s="35" t="str">
        <f>IF('[2]2.1 Data FSVA 2025 &amp; Bobot'!R586="","",'[2]2.1 Data FSVA 2025 &amp; Bobot'!R586)</f>
        <v/>
      </c>
      <c r="AM585" s="35" t="str">
        <f>IF('[2]2.1 Data FSVA 2025 &amp; Bobot'!T586="","",'[2]2.1 Data FSVA 2025 &amp; Bobot'!T586)</f>
        <v/>
      </c>
      <c r="AN585" s="35" t="str">
        <f>IF('[2]2.1 Data FSVA 2025 &amp; Bobot'!V586="","",'[2]2.1 Data FSVA 2025 &amp; Bobot'!V586)</f>
        <v/>
      </c>
      <c r="AO585" s="35" t="str">
        <f>IF('[2]2.1 Data FSVA 2025 &amp; Bobot'!X586="","",'[2]2.1 Data FSVA 2025 &amp; Bobot'!X586)</f>
        <v/>
      </c>
      <c r="AP585" s="35" t="str">
        <f>IF('[2]2.1 Data FSVA 2025 &amp; Bobot'!Z586="","",'[2]2.1 Data FSVA 2025 &amp; Bobot'!Z586)</f>
        <v/>
      </c>
      <c r="AQ585" s="35" t="str">
        <f>IF('[2]2.1 Data FSVA 2025 &amp; Bobot'!AB586="","",'[2]2.1 Data FSVA 2025 &amp; Bobot'!AB586)</f>
        <v/>
      </c>
      <c r="AR585" s="35" t="str">
        <f>IF('[2]2.1 Data FSVA 2025 &amp; Bobot'!AD586="","",'[2]2.1 Data FSVA 2025 &amp; Bobot'!AD586)</f>
        <v/>
      </c>
      <c r="AS585" s="27" t="str">
        <f>IF('[2]2.4 Prioritas Individu'!G586="","",'[2]2.4 Prioritas Individu'!G586)</f>
        <v/>
      </c>
      <c r="AT585" s="27" t="str">
        <f>IF('[2]2.4 Prioritas Individu'!H586="","",'[2]2.4 Prioritas Individu'!H586)</f>
        <v/>
      </c>
      <c r="AU585" s="27" t="str">
        <f>IF('[2]2.4 Prioritas Individu'!I586="","",'[2]2.4 Prioritas Individu'!I586)</f>
        <v/>
      </c>
      <c r="AV585" s="27" t="str">
        <f>IF('[2]2.4 Prioritas Individu'!J586="","",'[2]2.4 Prioritas Individu'!J586)</f>
        <v/>
      </c>
      <c r="AW585" s="27" t="str">
        <f>IF('[2]2.4 Prioritas Individu'!K586="","",'[2]2.4 Prioritas Individu'!K586)</f>
        <v/>
      </c>
      <c r="AX585" s="27" t="str">
        <f>IF('[2]2.4 Prioritas Individu'!L586="","",'[2]2.4 Prioritas Individu'!L586)</f>
        <v/>
      </c>
      <c r="AY585" s="27" t="str">
        <f>IF('[2]2.4 Prioritas Individu'!M586="","",'[2]2.4 Prioritas Individu'!M586)</f>
        <v/>
      </c>
      <c r="AZ585" s="27" t="str">
        <f>IF('[2]2.4 Prioritas Individu'!N586="","",'[2]2.4 Prioritas Individu'!N586)</f>
        <v/>
      </c>
      <c r="BA585" s="27" t="str">
        <f>IF('[2]2.4 Prioritas Individu'!O586="","",'[2]2.4 Prioritas Individu'!O586)</f>
        <v/>
      </c>
      <c r="BB585" s="27" t="str">
        <f>IF('[2]2.4 Prioritas Individu'!P586="","",'[2]2.4 Prioritas Individu'!P586)</f>
        <v/>
      </c>
      <c r="BC585" s="27" t="str">
        <f>IF('[2]2.4 Prioritas Individu'!Q586="","",'[2]2.4 Prioritas Individu'!Q586)</f>
        <v/>
      </c>
      <c r="BD585" s="27" t="str">
        <f>IF('[2]2.4 Prioritas Individu'!R586="","",'[2]2.4 Prioritas Individu'!R586)</f>
        <v/>
      </c>
      <c r="BE585" s="25" t="str">
        <f>IF('[2]2.4 Prioritas Individu'!S586="","",'[2]2.4 Prioritas Individu'!S586)</f>
        <v>-</v>
      </c>
      <c r="BF585" s="27" t="str">
        <f>IF('[2]2.4 Prioritas Individu'!T586="","",'[2]2.4 Prioritas Individu'!T586)</f>
        <v>-</v>
      </c>
      <c r="BG585" s="27" t="str">
        <f>IF('[2]2.4 Prioritas Individu'!U586="","",'[2]2.4 Prioritas Individu'!U586)</f>
        <v>-</v>
      </c>
      <c r="BH585" s="25" t="str">
        <f>IF('[2]2.3 Indeks &amp; Cut off Komposit'!G1297="","",'[2]2.3 Indeks &amp; Cut off Komposit'!G1297)</f>
        <v/>
      </c>
      <c r="BI585" s="25" t="str">
        <f>IF('[2]2.3 Indeks &amp; Cut off Komposit'!H1297="","",'[2]2.3 Indeks &amp; Cut off Komposit'!H1297)</f>
        <v/>
      </c>
      <c r="BJ585" s="25" t="str">
        <f>IF('[2]2.3 Indeks &amp; Cut off Komposit'!I1297="","",'[2]2.3 Indeks &amp; Cut off Komposit'!I1297)</f>
        <v/>
      </c>
      <c r="BK585" s="25" t="str">
        <f>IF('[2]2.3 Indeks &amp; Cut off Komposit'!J1297="","",'[2]2.3 Indeks &amp; Cut off Komposit'!J1297)</f>
        <v/>
      </c>
      <c r="BL585" s="25" t="str">
        <f>IF('[2]2.3 Indeks &amp; Cut off Komposit'!K1297="","",'[2]2.3 Indeks &amp; Cut off Komposit'!K1297)</f>
        <v/>
      </c>
      <c r="BM585" s="25" t="str">
        <f>IF('[2]2.3 Indeks &amp; Cut off Komposit'!L1297="","",'[2]2.3 Indeks &amp; Cut off Komposit'!L1297)</f>
        <v/>
      </c>
      <c r="BN585" s="25" t="str">
        <f>IF('[2]2.3 Indeks &amp; Cut off Komposit'!M1297="","",'[2]2.3 Indeks &amp; Cut off Komposit'!M1297)</f>
        <v/>
      </c>
      <c r="BO585" s="25" t="str">
        <f>IF('[2]2.3 Indeks &amp; Cut off Komposit'!N1297="","",'[2]2.3 Indeks &amp; Cut off Komposit'!N1297)</f>
        <v/>
      </c>
      <c r="BP585" s="25" t="str">
        <f>IF('[2]2.3 Indeks &amp; Cut off Komposit'!O1297="","",'[2]2.3 Indeks &amp; Cut off Komposit'!O1297)</f>
        <v/>
      </c>
      <c r="BQ585" s="25" t="str">
        <f>IF('[2]2.3 Indeks &amp; Cut off Komposit'!P1297="","",'[2]2.3 Indeks &amp; Cut off Komposit'!P1297)</f>
        <v/>
      </c>
      <c r="BR585" s="25" t="str">
        <f>IF('[2]2.3 Indeks &amp; Cut off Komposit'!Q1297="","",'[2]2.3 Indeks &amp; Cut off Komposit'!Q1297)</f>
        <v/>
      </c>
      <c r="BS585" s="25" t="str">
        <f>IF('[2]2.3 Indeks &amp; Cut off Komposit'!R1297="","",'[2]2.3 Indeks &amp; Cut off Komposit'!R1297)</f>
        <v/>
      </c>
      <c r="BT585" s="25" t="str">
        <f>IF('[2]2.3 Indeks &amp; Cut off Komposit'!S1297="","",'[2]2.3 Indeks &amp; Cut off Komposit'!S1297)</f>
        <v>-</v>
      </c>
      <c r="BU585" s="25" t="str">
        <f>IF('[2]2.3 Indeks &amp; Cut off Komposit'!T1297="","",'[2]2.3 Indeks &amp; Cut off Komposit'!T1297)</f>
        <v>-</v>
      </c>
      <c r="BV585" s="25" t="str">
        <f>IF('[2]2.3 Indeks &amp; Cut off Komposit'!U1297="","",'[2]2.3 Indeks &amp; Cut off Komposit'!U1297)</f>
        <v>-</v>
      </c>
      <c r="BW585" s="25" t="str">
        <f>IF('[2]2.3 Indeks &amp; Cut off Komposit'!V1297="","",'[2]2.3 Indeks &amp; Cut off Komposit'!V1297)</f>
        <v>-</v>
      </c>
    </row>
    <row r="586" spans="1:75" x14ac:dyDescent="0.3">
      <c r="A586" s="14" t="str">
        <f>IF('[1]0.1 Produksi Pangan &amp; Penduduk'!A586="","",'[1]0.1 Produksi Pangan &amp; Penduduk'!A586)</f>
        <v/>
      </c>
      <c r="B586" s="4" t="str">
        <f>IF('[1]0.1 Produksi Pangan &amp; Penduduk'!B586="","",'[1]0.1 Produksi Pangan &amp; Penduduk'!B586)</f>
        <v/>
      </c>
      <c r="C586" s="14" t="str">
        <f>IF('[1]0.1 Produksi Pangan &amp; Penduduk'!C586="","",'[1]0.1 Produksi Pangan &amp; Penduduk'!C586)</f>
        <v/>
      </c>
      <c r="D586" s="14" t="str">
        <f>IF('[1]0.1 Produksi Pangan &amp; Penduduk'!D586="","",'[1]0.1 Produksi Pangan &amp; Penduduk'!D586)</f>
        <v/>
      </c>
      <c r="E586" s="14" t="str">
        <f>IF('[1]0.1 Produksi Pangan &amp; Penduduk'!E586="","",'[1]0.1 Produksi Pangan &amp; Penduduk'!E586)</f>
        <v/>
      </c>
      <c r="F586" s="4" t="str">
        <f>IF('[1]0.1 Produksi Pangan &amp; Penduduk'!F586="","",'[1]0.1 Produksi Pangan &amp; Penduduk'!F586)</f>
        <v/>
      </c>
      <c r="G586" s="35" t="str">
        <f>IF('[1]0.1 Produksi Pangan &amp; Penduduk'!J586="","",'[1]0.1 Produksi Pangan &amp; Penduduk'!J586)</f>
        <v/>
      </c>
      <c r="H586" s="35" t="str">
        <f>IF('[1]0.1 Produksi Pangan &amp; Penduduk'!M586="","",'[1]0.1 Produksi Pangan &amp; Penduduk'!M586)</f>
        <v/>
      </c>
      <c r="I586" s="35" t="str">
        <f>IF('[1]0.1 Produksi Pangan &amp; Penduduk'!S586="","",'[1]0.1 Produksi Pangan &amp; Penduduk'!S586)</f>
        <v/>
      </c>
      <c r="J586" s="35" t="str">
        <f>IF('[1]0.1 Produksi Pangan &amp; Penduduk'!Y586="","",'[1]0.1 Produksi Pangan &amp; Penduduk'!Y586)</f>
        <v/>
      </c>
      <c r="K586" s="35" t="str">
        <f>IF('[1]0.1 Produksi Pangan &amp; Penduduk'!AE586="","",'[1]0.1 Produksi Pangan &amp; Penduduk'!AE586)</f>
        <v/>
      </c>
      <c r="L586" s="35" t="str">
        <f>IF('[1]0.1 Produksi Pangan &amp; Penduduk'!AK586="","",'[1]0.1 Produksi Pangan &amp; Penduduk'!AK586)</f>
        <v/>
      </c>
      <c r="M586" s="35" t="str">
        <f>IF('[1]0.1 Produksi Pangan &amp; Penduduk'!AQ586="","",'[1]0.1 Produksi Pangan &amp; Penduduk'!AQ586)</f>
        <v/>
      </c>
      <c r="N586" s="35" t="str">
        <f>IF('[1]0.2 Konsumsi Energi'!J586="","",'[1]0.2 Konsumsi Energi'!J586)</f>
        <v/>
      </c>
      <c r="O586" s="35">
        <f>IF('[1]0.2 Konsumsi Energi'!M586="","",'[1]0.2 Konsumsi Energi'!M586)</f>
        <v>2100</v>
      </c>
      <c r="P586" s="35" t="str">
        <f>IF('[1]0.3 Konsumsi Protein Hewani'!J586="","",'[1]0.3 Konsumsi Protein Hewani'!J586)</f>
        <v/>
      </c>
      <c r="Q586" s="35">
        <f>IF('[1]0.3 Konsumsi Protein Hewani'!M586="","",'[1]0.3 Konsumsi Protein Hewani'!M586)</f>
        <v>25</v>
      </c>
      <c r="R586" s="35" t="str">
        <f>IF('[1]0.4 Stok_Cadangan'!J586="","",'[1]0.4 Stok_Cadangan'!J586)</f>
        <v/>
      </c>
      <c r="S586" s="35" t="str">
        <f>IF('[1]0.4 Stok_Cadangan'!M586="","",'[1]0.4 Stok_Cadangan'!M586)</f>
        <v/>
      </c>
      <c r="T586" s="35" t="str">
        <f>IF('[1]0.4 Stok_Cadangan'!P586="","",'[1]0.4 Stok_Cadangan'!P586)</f>
        <v/>
      </c>
      <c r="U586" s="35" t="str">
        <f>IF('[1]0.4 Stok_Cadangan'!T586="","",'[1]0.4 Stok_Cadangan'!T586)</f>
        <v/>
      </c>
      <c r="V586" s="35" t="str">
        <f>IF('[1]0.4 Stok_Cadangan'!W586="","",'[1]0.4 Stok_Cadangan'!W586)</f>
        <v/>
      </c>
      <c r="W586" s="35" t="str">
        <f>IF('[1]0.4 Stok_Cadangan'!Z586="","",'[1]0.4 Stok_Cadangan'!Z586)</f>
        <v/>
      </c>
      <c r="X586" s="35" t="str">
        <f>IF('[1]0.4 Stok_Cadangan'!AF586="","",'[1]0.4 Stok_Cadangan'!AF586)</f>
        <v/>
      </c>
      <c r="Y586" s="35" t="str">
        <f>IF('[1]0.4 Stok_Cadangan'!AI586="","",'[1]0.4 Stok_Cadangan'!AI586)</f>
        <v/>
      </c>
      <c r="Z586" s="35" t="str">
        <f>IF('[1]0.4 Stok_Cadangan'!AL586="","",'[1]0.4 Stok_Cadangan'!AL586)</f>
        <v/>
      </c>
      <c r="AA586" s="35" t="str">
        <f>IF('[1]0.5 Indikator Keterjangkauan'!P586="","",'[1]0.5 Indikator Keterjangkauan'!P586)</f>
        <v/>
      </c>
      <c r="AB586" s="35" t="str">
        <f>IF('[1]0.5 Indikator Keterjangkauan'!T586="","",'[1]0.5 Indikator Keterjangkauan'!T586)</f>
        <v/>
      </c>
      <c r="AC586" s="35" t="str">
        <f>IF('[1]0.5 Indikator Keterjangkauan'!X586="","",'[1]0.5 Indikator Keterjangkauan'!X586)</f>
        <v/>
      </c>
      <c r="AD586" s="35" t="str">
        <f>IF('[1]0.5 Indikator Keterjangkauan'!AB586="","",'[1]0.5 Indikator Keterjangkauan'!AB586)</f>
        <v/>
      </c>
      <c r="AE586" s="35" t="str">
        <f>IF('[1]0.6 Indikator Pemanfaatan'!V586="","",'[1]0.6 Indikator Pemanfaatan'!V586)</f>
        <v/>
      </c>
      <c r="AF586" s="35" t="str">
        <f>IF('[1]0.6 Indikator Pemanfaatan'!Z586="","",'[1]0.6 Indikator Pemanfaatan'!Z586)</f>
        <v/>
      </c>
      <c r="AG586" s="35" t="str">
        <f>IF('[2]2.1 Data FSVA 2025 &amp; Bobot'!H587="","",'[2]2.1 Data FSVA 2025 &amp; Bobot'!H587)</f>
        <v/>
      </c>
      <c r="AH586" s="35" t="str">
        <f>IF('[2]2.1 Data FSVA 2025 &amp; Bobot'!J587="","",'[2]2.1 Data FSVA 2025 &amp; Bobot'!J587)</f>
        <v/>
      </c>
      <c r="AI586" s="35" t="str">
        <f>IF('[2]2.1 Data FSVA 2025 &amp; Bobot'!L587="","",'[2]2.1 Data FSVA 2025 &amp; Bobot'!L587)</f>
        <v/>
      </c>
      <c r="AJ586" s="35" t="str">
        <f>IF('[2]2.1 Data FSVA 2025 &amp; Bobot'!N587="","",'[2]2.1 Data FSVA 2025 &amp; Bobot'!N587)</f>
        <v/>
      </c>
      <c r="AK586" s="35" t="str">
        <f>IF('[2]2.1 Data FSVA 2025 &amp; Bobot'!P587="","",'[2]2.1 Data FSVA 2025 &amp; Bobot'!P587)</f>
        <v/>
      </c>
      <c r="AL586" s="35" t="str">
        <f>IF('[2]2.1 Data FSVA 2025 &amp; Bobot'!R587="","",'[2]2.1 Data FSVA 2025 &amp; Bobot'!R587)</f>
        <v/>
      </c>
      <c r="AM586" s="35" t="str">
        <f>IF('[2]2.1 Data FSVA 2025 &amp; Bobot'!T587="","",'[2]2.1 Data FSVA 2025 &amp; Bobot'!T587)</f>
        <v/>
      </c>
      <c r="AN586" s="35" t="str">
        <f>IF('[2]2.1 Data FSVA 2025 &amp; Bobot'!V587="","",'[2]2.1 Data FSVA 2025 &amp; Bobot'!V587)</f>
        <v/>
      </c>
      <c r="AO586" s="35" t="str">
        <f>IF('[2]2.1 Data FSVA 2025 &amp; Bobot'!X587="","",'[2]2.1 Data FSVA 2025 &amp; Bobot'!X587)</f>
        <v/>
      </c>
      <c r="AP586" s="35" t="str">
        <f>IF('[2]2.1 Data FSVA 2025 &amp; Bobot'!Z587="","",'[2]2.1 Data FSVA 2025 &amp; Bobot'!Z587)</f>
        <v/>
      </c>
      <c r="AQ586" s="35" t="str">
        <f>IF('[2]2.1 Data FSVA 2025 &amp; Bobot'!AB587="","",'[2]2.1 Data FSVA 2025 &amp; Bobot'!AB587)</f>
        <v/>
      </c>
      <c r="AR586" s="35" t="str">
        <f>IF('[2]2.1 Data FSVA 2025 &amp; Bobot'!AD587="","",'[2]2.1 Data FSVA 2025 &amp; Bobot'!AD587)</f>
        <v/>
      </c>
      <c r="AS586" s="27" t="str">
        <f>IF('[2]2.4 Prioritas Individu'!G587="","",'[2]2.4 Prioritas Individu'!G587)</f>
        <v/>
      </c>
      <c r="AT586" s="27" t="str">
        <f>IF('[2]2.4 Prioritas Individu'!H587="","",'[2]2.4 Prioritas Individu'!H587)</f>
        <v/>
      </c>
      <c r="AU586" s="27" t="str">
        <f>IF('[2]2.4 Prioritas Individu'!I587="","",'[2]2.4 Prioritas Individu'!I587)</f>
        <v/>
      </c>
      <c r="AV586" s="27" t="str">
        <f>IF('[2]2.4 Prioritas Individu'!J587="","",'[2]2.4 Prioritas Individu'!J587)</f>
        <v/>
      </c>
      <c r="AW586" s="27" t="str">
        <f>IF('[2]2.4 Prioritas Individu'!K587="","",'[2]2.4 Prioritas Individu'!K587)</f>
        <v/>
      </c>
      <c r="AX586" s="27" t="str">
        <f>IF('[2]2.4 Prioritas Individu'!L587="","",'[2]2.4 Prioritas Individu'!L587)</f>
        <v/>
      </c>
      <c r="AY586" s="27" t="str">
        <f>IF('[2]2.4 Prioritas Individu'!M587="","",'[2]2.4 Prioritas Individu'!M587)</f>
        <v/>
      </c>
      <c r="AZ586" s="27" t="str">
        <f>IF('[2]2.4 Prioritas Individu'!N587="","",'[2]2.4 Prioritas Individu'!N587)</f>
        <v/>
      </c>
      <c r="BA586" s="27" t="str">
        <f>IF('[2]2.4 Prioritas Individu'!O587="","",'[2]2.4 Prioritas Individu'!O587)</f>
        <v/>
      </c>
      <c r="BB586" s="27" t="str">
        <f>IF('[2]2.4 Prioritas Individu'!P587="","",'[2]2.4 Prioritas Individu'!P587)</f>
        <v/>
      </c>
      <c r="BC586" s="27" t="str">
        <f>IF('[2]2.4 Prioritas Individu'!Q587="","",'[2]2.4 Prioritas Individu'!Q587)</f>
        <v/>
      </c>
      <c r="BD586" s="27" t="str">
        <f>IF('[2]2.4 Prioritas Individu'!R587="","",'[2]2.4 Prioritas Individu'!R587)</f>
        <v/>
      </c>
      <c r="BE586" s="25" t="str">
        <f>IF('[2]2.4 Prioritas Individu'!S587="","",'[2]2.4 Prioritas Individu'!S587)</f>
        <v>-</v>
      </c>
      <c r="BF586" s="27" t="str">
        <f>IF('[2]2.4 Prioritas Individu'!T587="","",'[2]2.4 Prioritas Individu'!T587)</f>
        <v>-</v>
      </c>
      <c r="BG586" s="27" t="str">
        <f>IF('[2]2.4 Prioritas Individu'!U587="","",'[2]2.4 Prioritas Individu'!U587)</f>
        <v>-</v>
      </c>
      <c r="BH586" s="25" t="str">
        <f>IF('[2]2.3 Indeks &amp; Cut off Komposit'!G1298="","",'[2]2.3 Indeks &amp; Cut off Komposit'!G1298)</f>
        <v/>
      </c>
      <c r="BI586" s="25" t="str">
        <f>IF('[2]2.3 Indeks &amp; Cut off Komposit'!H1298="","",'[2]2.3 Indeks &amp; Cut off Komposit'!H1298)</f>
        <v/>
      </c>
      <c r="BJ586" s="25" t="str">
        <f>IF('[2]2.3 Indeks &amp; Cut off Komposit'!I1298="","",'[2]2.3 Indeks &amp; Cut off Komposit'!I1298)</f>
        <v/>
      </c>
      <c r="BK586" s="25" t="str">
        <f>IF('[2]2.3 Indeks &amp; Cut off Komposit'!J1298="","",'[2]2.3 Indeks &amp; Cut off Komposit'!J1298)</f>
        <v/>
      </c>
      <c r="BL586" s="25" t="str">
        <f>IF('[2]2.3 Indeks &amp; Cut off Komposit'!K1298="","",'[2]2.3 Indeks &amp; Cut off Komposit'!K1298)</f>
        <v/>
      </c>
      <c r="BM586" s="25" t="str">
        <f>IF('[2]2.3 Indeks &amp; Cut off Komposit'!L1298="","",'[2]2.3 Indeks &amp; Cut off Komposit'!L1298)</f>
        <v/>
      </c>
      <c r="BN586" s="25" t="str">
        <f>IF('[2]2.3 Indeks &amp; Cut off Komposit'!M1298="","",'[2]2.3 Indeks &amp; Cut off Komposit'!M1298)</f>
        <v/>
      </c>
      <c r="BO586" s="25" t="str">
        <f>IF('[2]2.3 Indeks &amp; Cut off Komposit'!N1298="","",'[2]2.3 Indeks &amp; Cut off Komposit'!N1298)</f>
        <v/>
      </c>
      <c r="BP586" s="25" t="str">
        <f>IF('[2]2.3 Indeks &amp; Cut off Komposit'!O1298="","",'[2]2.3 Indeks &amp; Cut off Komposit'!O1298)</f>
        <v/>
      </c>
      <c r="BQ586" s="25" t="str">
        <f>IF('[2]2.3 Indeks &amp; Cut off Komposit'!P1298="","",'[2]2.3 Indeks &amp; Cut off Komposit'!P1298)</f>
        <v/>
      </c>
      <c r="BR586" s="25" t="str">
        <f>IF('[2]2.3 Indeks &amp; Cut off Komposit'!Q1298="","",'[2]2.3 Indeks &amp; Cut off Komposit'!Q1298)</f>
        <v/>
      </c>
      <c r="BS586" s="25" t="str">
        <f>IF('[2]2.3 Indeks &amp; Cut off Komposit'!R1298="","",'[2]2.3 Indeks &amp; Cut off Komposit'!R1298)</f>
        <v/>
      </c>
      <c r="BT586" s="25" t="str">
        <f>IF('[2]2.3 Indeks &amp; Cut off Komposit'!S1298="","",'[2]2.3 Indeks &amp; Cut off Komposit'!S1298)</f>
        <v>-</v>
      </c>
      <c r="BU586" s="25" t="str">
        <f>IF('[2]2.3 Indeks &amp; Cut off Komposit'!T1298="","",'[2]2.3 Indeks &amp; Cut off Komposit'!T1298)</f>
        <v>-</v>
      </c>
      <c r="BV586" s="25" t="str">
        <f>IF('[2]2.3 Indeks &amp; Cut off Komposit'!U1298="","",'[2]2.3 Indeks &amp; Cut off Komposit'!U1298)</f>
        <v>-</v>
      </c>
      <c r="BW586" s="25" t="str">
        <f>IF('[2]2.3 Indeks &amp; Cut off Komposit'!V1298="","",'[2]2.3 Indeks &amp; Cut off Komposit'!V1298)</f>
        <v>-</v>
      </c>
    </row>
    <row r="587" spans="1:75" x14ac:dyDescent="0.3">
      <c r="A587" s="14" t="str">
        <f>IF('[1]0.1 Produksi Pangan &amp; Penduduk'!A587="","",'[1]0.1 Produksi Pangan &amp; Penduduk'!A587)</f>
        <v/>
      </c>
      <c r="B587" s="4" t="str">
        <f>IF('[1]0.1 Produksi Pangan &amp; Penduduk'!B587="","",'[1]0.1 Produksi Pangan &amp; Penduduk'!B587)</f>
        <v/>
      </c>
      <c r="C587" s="14" t="str">
        <f>IF('[1]0.1 Produksi Pangan &amp; Penduduk'!C587="","",'[1]0.1 Produksi Pangan &amp; Penduduk'!C587)</f>
        <v/>
      </c>
      <c r="D587" s="14" t="str">
        <f>IF('[1]0.1 Produksi Pangan &amp; Penduduk'!D587="","",'[1]0.1 Produksi Pangan &amp; Penduduk'!D587)</f>
        <v/>
      </c>
      <c r="E587" s="14" t="str">
        <f>IF('[1]0.1 Produksi Pangan &amp; Penduduk'!E587="","",'[1]0.1 Produksi Pangan &amp; Penduduk'!E587)</f>
        <v/>
      </c>
      <c r="F587" s="4" t="str">
        <f>IF('[1]0.1 Produksi Pangan &amp; Penduduk'!F587="","",'[1]0.1 Produksi Pangan &amp; Penduduk'!F587)</f>
        <v/>
      </c>
      <c r="G587" s="35" t="str">
        <f>IF('[1]0.1 Produksi Pangan &amp; Penduduk'!J587="","",'[1]0.1 Produksi Pangan &amp; Penduduk'!J587)</f>
        <v/>
      </c>
      <c r="H587" s="35" t="str">
        <f>IF('[1]0.1 Produksi Pangan &amp; Penduduk'!M587="","",'[1]0.1 Produksi Pangan &amp; Penduduk'!M587)</f>
        <v/>
      </c>
      <c r="I587" s="35" t="str">
        <f>IF('[1]0.1 Produksi Pangan &amp; Penduduk'!S587="","",'[1]0.1 Produksi Pangan &amp; Penduduk'!S587)</f>
        <v/>
      </c>
      <c r="J587" s="35" t="str">
        <f>IF('[1]0.1 Produksi Pangan &amp; Penduduk'!Y587="","",'[1]0.1 Produksi Pangan &amp; Penduduk'!Y587)</f>
        <v/>
      </c>
      <c r="K587" s="35" t="str">
        <f>IF('[1]0.1 Produksi Pangan &amp; Penduduk'!AE587="","",'[1]0.1 Produksi Pangan &amp; Penduduk'!AE587)</f>
        <v/>
      </c>
      <c r="L587" s="35" t="str">
        <f>IF('[1]0.1 Produksi Pangan &amp; Penduduk'!AK587="","",'[1]0.1 Produksi Pangan &amp; Penduduk'!AK587)</f>
        <v/>
      </c>
      <c r="M587" s="35" t="str">
        <f>IF('[1]0.1 Produksi Pangan &amp; Penduduk'!AQ587="","",'[1]0.1 Produksi Pangan &amp; Penduduk'!AQ587)</f>
        <v/>
      </c>
      <c r="N587" s="35" t="str">
        <f>IF('[1]0.2 Konsumsi Energi'!J587="","",'[1]0.2 Konsumsi Energi'!J587)</f>
        <v/>
      </c>
      <c r="O587" s="35">
        <f>IF('[1]0.2 Konsumsi Energi'!M587="","",'[1]0.2 Konsumsi Energi'!M587)</f>
        <v>2100</v>
      </c>
      <c r="P587" s="35" t="str">
        <f>IF('[1]0.3 Konsumsi Protein Hewani'!J587="","",'[1]0.3 Konsumsi Protein Hewani'!J587)</f>
        <v/>
      </c>
      <c r="Q587" s="35">
        <f>IF('[1]0.3 Konsumsi Protein Hewani'!M587="","",'[1]0.3 Konsumsi Protein Hewani'!M587)</f>
        <v>25</v>
      </c>
      <c r="R587" s="35" t="str">
        <f>IF('[1]0.4 Stok_Cadangan'!J587="","",'[1]0.4 Stok_Cadangan'!J587)</f>
        <v/>
      </c>
      <c r="S587" s="35" t="str">
        <f>IF('[1]0.4 Stok_Cadangan'!M587="","",'[1]0.4 Stok_Cadangan'!M587)</f>
        <v/>
      </c>
      <c r="T587" s="35" t="str">
        <f>IF('[1]0.4 Stok_Cadangan'!P587="","",'[1]0.4 Stok_Cadangan'!P587)</f>
        <v/>
      </c>
      <c r="U587" s="35" t="str">
        <f>IF('[1]0.4 Stok_Cadangan'!T587="","",'[1]0.4 Stok_Cadangan'!T587)</f>
        <v/>
      </c>
      <c r="V587" s="35" t="str">
        <f>IF('[1]0.4 Stok_Cadangan'!W587="","",'[1]0.4 Stok_Cadangan'!W587)</f>
        <v/>
      </c>
      <c r="W587" s="35" t="str">
        <f>IF('[1]0.4 Stok_Cadangan'!Z587="","",'[1]0.4 Stok_Cadangan'!Z587)</f>
        <v/>
      </c>
      <c r="X587" s="35" t="str">
        <f>IF('[1]0.4 Stok_Cadangan'!AF587="","",'[1]0.4 Stok_Cadangan'!AF587)</f>
        <v/>
      </c>
      <c r="Y587" s="35" t="str">
        <f>IF('[1]0.4 Stok_Cadangan'!AI587="","",'[1]0.4 Stok_Cadangan'!AI587)</f>
        <v/>
      </c>
      <c r="Z587" s="35" t="str">
        <f>IF('[1]0.4 Stok_Cadangan'!AL587="","",'[1]0.4 Stok_Cadangan'!AL587)</f>
        <v/>
      </c>
      <c r="AA587" s="35" t="str">
        <f>IF('[1]0.5 Indikator Keterjangkauan'!P587="","",'[1]0.5 Indikator Keterjangkauan'!P587)</f>
        <v/>
      </c>
      <c r="AB587" s="35" t="str">
        <f>IF('[1]0.5 Indikator Keterjangkauan'!T587="","",'[1]0.5 Indikator Keterjangkauan'!T587)</f>
        <v/>
      </c>
      <c r="AC587" s="35" t="str">
        <f>IF('[1]0.5 Indikator Keterjangkauan'!X587="","",'[1]0.5 Indikator Keterjangkauan'!X587)</f>
        <v/>
      </c>
      <c r="AD587" s="35" t="str">
        <f>IF('[1]0.5 Indikator Keterjangkauan'!AB587="","",'[1]0.5 Indikator Keterjangkauan'!AB587)</f>
        <v/>
      </c>
      <c r="AE587" s="35" t="str">
        <f>IF('[1]0.6 Indikator Pemanfaatan'!V587="","",'[1]0.6 Indikator Pemanfaatan'!V587)</f>
        <v/>
      </c>
      <c r="AF587" s="35" t="str">
        <f>IF('[1]0.6 Indikator Pemanfaatan'!Z587="","",'[1]0.6 Indikator Pemanfaatan'!Z587)</f>
        <v/>
      </c>
      <c r="AG587" s="35" t="str">
        <f>IF('[2]2.1 Data FSVA 2025 &amp; Bobot'!H588="","",'[2]2.1 Data FSVA 2025 &amp; Bobot'!H588)</f>
        <v/>
      </c>
      <c r="AH587" s="35" t="str">
        <f>IF('[2]2.1 Data FSVA 2025 &amp; Bobot'!J588="","",'[2]2.1 Data FSVA 2025 &amp; Bobot'!J588)</f>
        <v/>
      </c>
      <c r="AI587" s="35" t="str">
        <f>IF('[2]2.1 Data FSVA 2025 &amp; Bobot'!L588="","",'[2]2.1 Data FSVA 2025 &amp; Bobot'!L588)</f>
        <v/>
      </c>
      <c r="AJ587" s="35" t="str">
        <f>IF('[2]2.1 Data FSVA 2025 &amp; Bobot'!N588="","",'[2]2.1 Data FSVA 2025 &amp; Bobot'!N588)</f>
        <v/>
      </c>
      <c r="AK587" s="35" t="str">
        <f>IF('[2]2.1 Data FSVA 2025 &amp; Bobot'!P588="","",'[2]2.1 Data FSVA 2025 &amp; Bobot'!P588)</f>
        <v/>
      </c>
      <c r="AL587" s="35" t="str">
        <f>IF('[2]2.1 Data FSVA 2025 &amp; Bobot'!R588="","",'[2]2.1 Data FSVA 2025 &amp; Bobot'!R588)</f>
        <v/>
      </c>
      <c r="AM587" s="35" t="str">
        <f>IF('[2]2.1 Data FSVA 2025 &amp; Bobot'!T588="","",'[2]2.1 Data FSVA 2025 &amp; Bobot'!T588)</f>
        <v/>
      </c>
      <c r="AN587" s="35" t="str">
        <f>IF('[2]2.1 Data FSVA 2025 &amp; Bobot'!V588="","",'[2]2.1 Data FSVA 2025 &amp; Bobot'!V588)</f>
        <v/>
      </c>
      <c r="AO587" s="35" t="str">
        <f>IF('[2]2.1 Data FSVA 2025 &amp; Bobot'!X588="","",'[2]2.1 Data FSVA 2025 &amp; Bobot'!X588)</f>
        <v/>
      </c>
      <c r="AP587" s="35" t="str">
        <f>IF('[2]2.1 Data FSVA 2025 &amp; Bobot'!Z588="","",'[2]2.1 Data FSVA 2025 &amp; Bobot'!Z588)</f>
        <v/>
      </c>
      <c r="AQ587" s="35" t="str">
        <f>IF('[2]2.1 Data FSVA 2025 &amp; Bobot'!AB588="","",'[2]2.1 Data FSVA 2025 &amp; Bobot'!AB588)</f>
        <v/>
      </c>
      <c r="AR587" s="35" t="str">
        <f>IF('[2]2.1 Data FSVA 2025 &amp; Bobot'!AD588="","",'[2]2.1 Data FSVA 2025 &amp; Bobot'!AD588)</f>
        <v/>
      </c>
      <c r="AS587" s="27" t="str">
        <f>IF('[2]2.4 Prioritas Individu'!G588="","",'[2]2.4 Prioritas Individu'!G588)</f>
        <v/>
      </c>
      <c r="AT587" s="27" t="str">
        <f>IF('[2]2.4 Prioritas Individu'!H588="","",'[2]2.4 Prioritas Individu'!H588)</f>
        <v/>
      </c>
      <c r="AU587" s="27" t="str">
        <f>IF('[2]2.4 Prioritas Individu'!I588="","",'[2]2.4 Prioritas Individu'!I588)</f>
        <v/>
      </c>
      <c r="AV587" s="27" t="str">
        <f>IF('[2]2.4 Prioritas Individu'!J588="","",'[2]2.4 Prioritas Individu'!J588)</f>
        <v/>
      </c>
      <c r="AW587" s="27" t="str">
        <f>IF('[2]2.4 Prioritas Individu'!K588="","",'[2]2.4 Prioritas Individu'!K588)</f>
        <v/>
      </c>
      <c r="AX587" s="27" t="str">
        <f>IF('[2]2.4 Prioritas Individu'!L588="","",'[2]2.4 Prioritas Individu'!L588)</f>
        <v/>
      </c>
      <c r="AY587" s="27" t="str">
        <f>IF('[2]2.4 Prioritas Individu'!M588="","",'[2]2.4 Prioritas Individu'!M588)</f>
        <v/>
      </c>
      <c r="AZ587" s="27" t="str">
        <f>IF('[2]2.4 Prioritas Individu'!N588="","",'[2]2.4 Prioritas Individu'!N588)</f>
        <v/>
      </c>
      <c r="BA587" s="27" t="str">
        <f>IF('[2]2.4 Prioritas Individu'!O588="","",'[2]2.4 Prioritas Individu'!O588)</f>
        <v/>
      </c>
      <c r="BB587" s="27" t="str">
        <f>IF('[2]2.4 Prioritas Individu'!P588="","",'[2]2.4 Prioritas Individu'!P588)</f>
        <v/>
      </c>
      <c r="BC587" s="27" t="str">
        <f>IF('[2]2.4 Prioritas Individu'!Q588="","",'[2]2.4 Prioritas Individu'!Q588)</f>
        <v/>
      </c>
      <c r="BD587" s="27" t="str">
        <f>IF('[2]2.4 Prioritas Individu'!R588="","",'[2]2.4 Prioritas Individu'!R588)</f>
        <v/>
      </c>
      <c r="BE587" s="25" t="str">
        <f>IF('[2]2.4 Prioritas Individu'!S588="","",'[2]2.4 Prioritas Individu'!S588)</f>
        <v>-</v>
      </c>
      <c r="BF587" s="27" t="str">
        <f>IF('[2]2.4 Prioritas Individu'!T588="","",'[2]2.4 Prioritas Individu'!T588)</f>
        <v>-</v>
      </c>
      <c r="BG587" s="27" t="str">
        <f>IF('[2]2.4 Prioritas Individu'!U588="","",'[2]2.4 Prioritas Individu'!U588)</f>
        <v>-</v>
      </c>
      <c r="BH587" s="25" t="str">
        <f>IF('[2]2.3 Indeks &amp; Cut off Komposit'!G1299="","",'[2]2.3 Indeks &amp; Cut off Komposit'!G1299)</f>
        <v/>
      </c>
      <c r="BI587" s="25" t="str">
        <f>IF('[2]2.3 Indeks &amp; Cut off Komposit'!H1299="","",'[2]2.3 Indeks &amp; Cut off Komposit'!H1299)</f>
        <v/>
      </c>
      <c r="BJ587" s="25" t="str">
        <f>IF('[2]2.3 Indeks &amp; Cut off Komposit'!I1299="","",'[2]2.3 Indeks &amp; Cut off Komposit'!I1299)</f>
        <v/>
      </c>
      <c r="BK587" s="25" t="str">
        <f>IF('[2]2.3 Indeks &amp; Cut off Komposit'!J1299="","",'[2]2.3 Indeks &amp; Cut off Komposit'!J1299)</f>
        <v/>
      </c>
      <c r="BL587" s="25" t="str">
        <f>IF('[2]2.3 Indeks &amp; Cut off Komposit'!K1299="","",'[2]2.3 Indeks &amp; Cut off Komposit'!K1299)</f>
        <v/>
      </c>
      <c r="BM587" s="25" t="str">
        <f>IF('[2]2.3 Indeks &amp; Cut off Komposit'!L1299="","",'[2]2.3 Indeks &amp; Cut off Komposit'!L1299)</f>
        <v/>
      </c>
      <c r="BN587" s="25" t="str">
        <f>IF('[2]2.3 Indeks &amp; Cut off Komposit'!M1299="","",'[2]2.3 Indeks &amp; Cut off Komposit'!M1299)</f>
        <v/>
      </c>
      <c r="BO587" s="25" t="str">
        <f>IF('[2]2.3 Indeks &amp; Cut off Komposit'!N1299="","",'[2]2.3 Indeks &amp; Cut off Komposit'!N1299)</f>
        <v/>
      </c>
      <c r="BP587" s="25" t="str">
        <f>IF('[2]2.3 Indeks &amp; Cut off Komposit'!O1299="","",'[2]2.3 Indeks &amp; Cut off Komposit'!O1299)</f>
        <v/>
      </c>
      <c r="BQ587" s="25" t="str">
        <f>IF('[2]2.3 Indeks &amp; Cut off Komposit'!P1299="","",'[2]2.3 Indeks &amp; Cut off Komposit'!P1299)</f>
        <v/>
      </c>
      <c r="BR587" s="25" t="str">
        <f>IF('[2]2.3 Indeks &amp; Cut off Komposit'!Q1299="","",'[2]2.3 Indeks &amp; Cut off Komposit'!Q1299)</f>
        <v/>
      </c>
      <c r="BS587" s="25" t="str">
        <f>IF('[2]2.3 Indeks &amp; Cut off Komposit'!R1299="","",'[2]2.3 Indeks &amp; Cut off Komposit'!R1299)</f>
        <v/>
      </c>
      <c r="BT587" s="25" t="str">
        <f>IF('[2]2.3 Indeks &amp; Cut off Komposit'!S1299="","",'[2]2.3 Indeks &amp; Cut off Komposit'!S1299)</f>
        <v>-</v>
      </c>
      <c r="BU587" s="25" t="str">
        <f>IF('[2]2.3 Indeks &amp; Cut off Komposit'!T1299="","",'[2]2.3 Indeks &amp; Cut off Komposit'!T1299)</f>
        <v>-</v>
      </c>
      <c r="BV587" s="25" t="str">
        <f>IF('[2]2.3 Indeks &amp; Cut off Komposit'!U1299="","",'[2]2.3 Indeks &amp; Cut off Komposit'!U1299)</f>
        <v>-</v>
      </c>
      <c r="BW587" s="25" t="str">
        <f>IF('[2]2.3 Indeks &amp; Cut off Komposit'!V1299="","",'[2]2.3 Indeks &amp; Cut off Komposit'!V1299)</f>
        <v>-</v>
      </c>
    </row>
    <row r="588" spans="1:75" x14ac:dyDescent="0.3">
      <c r="A588" s="14" t="str">
        <f>IF('[1]0.1 Produksi Pangan &amp; Penduduk'!A588="","",'[1]0.1 Produksi Pangan &amp; Penduduk'!A588)</f>
        <v/>
      </c>
      <c r="B588" s="4" t="str">
        <f>IF('[1]0.1 Produksi Pangan &amp; Penduduk'!B588="","",'[1]0.1 Produksi Pangan &amp; Penduduk'!B588)</f>
        <v/>
      </c>
      <c r="C588" s="14" t="str">
        <f>IF('[1]0.1 Produksi Pangan &amp; Penduduk'!C588="","",'[1]0.1 Produksi Pangan &amp; Penduduk'!C588)</f>
        <v/>
      </c>
      <c r="D588" s="14" t="str">
        <f>IF('[1]0.1 Produksi Pangan &amp; Penduduk'!D588="","",'[1]0.1 Produksi Pangan &amp; Penduduk'!D588)</f>
        <v/>
      </c>
      <c r="E588" s="14" t="str">
        <f>IF('[1]0.1 Produksi Pangan &amp; Penduduk'!E588="","",'[1]0.1 Produksi Pangan &amp; Penduduk'!E588)</f>
        <v/>
      </c>
      <c r="F588" s="4" t="str">
        <f>IF('[1]0.1 Produksi Pangan &amp; Penduduk'!F588="","",'[1]0.1 Produksi Pangan &amp; Penduduk'!F588)</f>
        <v/>
      </c>
      <c r="G588" s="35" t="str">
        <f>IF('[1]0.1 Produksi Pangan &amp; Penduduk'!J588="","",'[1]0.1 Produksi Pangan &amp; Penduduk'!J588)</f>
        <v/>
      </c>
      <c r="H588" s="35" t="str">
        <f>IF('[1]0.1 Produksi Pangan &amp; Penduduk'!M588="","",'[1]0.1 Produksi Pangan &amp; Penduduk'!M588)</f>
        <v/>
      </c>
      <c r="I588" s="35" t="str">
        <f>IF('[1]0.1 Produksi Pangan &amp; Penduduk'!S588="","",'[1]0.1 Produksi Pangan &amp; Penduduk'!S588)</f>
        <v/>
      </c>
      <c r="J588" s="35" t="str">
        <f>IF('[1]0.1 Produksi Pangan &amp; Penduduk'!Y588="","",'[1]0.1 Produksi Pangan &amp; Penduduk'!Y588)</f>
        <v/>
      </c>
      <c r="K588" s="35" t="str">
        <f>IF('[1]0.1 Produksi Pangan &amp; Penduduk'!AE588="","",'[1]0.1 Produksi Pangan &amp; Penduduk'!AE588)</f>
        <v/>
      </c>
      <c r="L588" s="35" t="str">
        <f>IF('[1]0.1 Produksi Pangan &amp; Penduduk'!AK588="","",'[1]0.1 Produksi Pangan &amp; Penduduk'!AK588)</f>
        <v/>
      </c>
      <c r="M588" s="35" t="str">
        <f>IF('[1]0.1 Produksi Pangan &amp; Penduduk'!AQ588="","",'[1]0.1 Produksi Pangan &amp; Penduduk'!AQ588)</f>
        <v/>
      </c>
      <c r="N588" s="35" t="str">
        <f>IF('[1]0.2 Konsumsi Energi'!J588="","",'[1]0.2 Konsumsi Energi'!J588)</f>
        <v/>
      </c>
      <c r="O588" s="35">
        <f>IF('[1]0.2 Konsumsi Energi'!M588="","",'[1]0.2 Konsumsi Energi'!M588)</f>
        <v>2100</v>
      </c>
      <c r="P588" s="35" t="str">
        <f>IF('[1]0.3 Konsumsi Protein Hewani'!J588="","",'[1]0.3 Konsumsi Protein Hewani'!J588)</f>
        <v/>
      </c>
      <c r="Q588" s="35">
        <f>IF('[1]0.3 Konsumsi Protein Hewani'!M588="","",'[1]0.3 Konsumsi Protein Hewani'!M588)</f>
        <v>25</v>
      </c>
      <c r="R588" s="35" t="str">
        <f>IF('[1]0.4 Stok_Cadangan'!J588="","",'[1]0.4 Stok_Cadangan'!J588)</f>
        <v/>
      </c>
      <c r="S588" s="35" t="str">
        <f>IF('[1]0.4 Stok_Cadangan'!M588="","",'[1]0.4 Stok_Cadangan'!M588)</f>
        <v/>
      </c>
      <c r="T588" s="35" t="str">
        <f>IF('[1]0.4 Stok_Cadangan'!P588="","",'[1]0.4 Stok_Cadangan'!P588)</f>
        <v/>
      </c>
      <c r="U588" s="35" t="str">
        <f>IF('[1]0.4 Stok_Cadangan'!T588="","",'[1]0.4 Stok_Cadangan'!T588)</f>
        <v/>
      </c>
      <c r="V588" s="35" t="str">
        <f>IF('[1]0.4 Stok_Cadangan'!W588="","",'[1]0.4 Stok_Cadangan'!W588)</f>
        <v/>
      </c>
      <c r="W588" s="35" t="str">
        <f>IF('[1]0.4 Stok_Cadangan'!Z588="","",'[1]0.4 Stok_Cadangan'!Z588)</f>
        <v/>
      </c>
      <c r="X588" s="35" t="str">
        <f>IF('[1]0.4 Stok_Cadangan'!AF588="","",'[1]0.4 Stok_Cadangan'!AF588)</f>
        <v/>
      </c>
      <c r="Y588" s="35" t="str">
        <f>IF('[1]0.4 Stok_Cadangan'!AI588="","",'[1]0.4 Stok_Cadangan'!AI588)</f>
        <v/>
      </c>
      <c r="Z588" s="35" t="str">
        <f>IF('[1]0.4 Stok_Cadangan'!AL588="","",'[1]0.4 Stok_Cadangan'!AL588)</f>
        <v/>
      </c>
      <c r="AA588" s="35" t="str">
        <f>IF('[1]0.5 Indikator Keterjangkauan'!P588="","",'[1]0.5 Indikator Keterjangkauan'!P588)</f>
        <v/>
      </c>
      <c r="AB588" s="35" t="str">
        <f>IF('[1]0.5 Indikator Keterjangkauan'!T588="","",'[1]0.5 Indikator Keterjangkauan'!T588)</f>
        <v/>
      </c>
      <c r="AC588" s="35" t="str">
        <f>IF('[1]0.5 Indikator Keterjangkauan'!X588="","",'[1]0.5 Indikator Keterjangkauan'!X588)</f>
        <v/>
      </c>
      <c r="AD588" s="35" t="str">
        <f>IF('[1]0.5 Indikator Keterjangkauan'!AB588="","",'[1]0.5 Indikator Keterjangkauan'!AB588)</f>
        <v/>
      </c>
      <c r="AE588" s="35" t="str">
        <f>IF('[1]0.6 Indikator Pemanfaatan'!V588="","",'[1]0.6 Indikator Pemanfaatan'!V588)</f>
        <v/>
      </c>
      <c r="AF588" s="35" t="str">
        <f>IF('[1]0.6 Indikator Pemanfaatan'!Z588="","",'[1]0.6 Indikator Pemanfaatan'!Z588)</f>
        <v/>
      </c>
      <c r="AG588" s="35" t="str">
        <f>IF('[2]2.1 Data FSVA 2025 &amp; Bobot'!H589="","",'[2]2.1 Data FSVA 2025 &amp; Bobot'!H589)</f>
        <v/>
      </c>
      <c r="AH588" s="35" t="str">
        <f>IF('[2]2.1 Data FSVA 2025 &amp; Bobot'!J589="","",'[2]2.1 Data FSVA 2025 &amp; Bobot'!J589)</f>
        <v/>
      </c>
      <c r="AI588" s="35" t="str">
        <f>IF('[2]2.1 Data FSVA 2025 &amp; Bobot'!L589="","",'[2]2.1 Data FSVA 2025 &amp; Bobot'!L589)</f>
        <v/>
      </c>
      <c r="AJ588" s="35" t="str">
        <f>IF('[2]2.1 Data FSVA 2025 &amp; Bobot'!N589="","",'[2]2.1 Data FSVA 2025 &amp; Bobot'!N589)</f>
        <v/>
      </c>
      <c r="AK588" s="35" t="str">
        <f>IF('[2]2.1 Data FSVA 2025 &amp; Bobot'!P589="","",'[2]2.1 Data FSVA 2025 &amp; Bobot'!P589)</f>
        <v/>
      </c>
      <c r="AL588" s="35" t="str">
        <f>IF('[2]2.1 Data FSVA 2025 &amp; Bobot'!R589="","",'[2]2.1 Data FSVA 2025 &amp; Bobot'!R589)</f>
        <v/>
      </c>
      <c r="AM588" s="35" t="str">
        <f>IF('[2]2.1 Data FSVA 2025 &amp; Bobot'!T589="","",'[2]2.1 Data FSVA 2025 &amp; Bobot'!T589)</f>
        <v/>
      </c>
      <c r="AN588" s="35" t="str">
        <f>IF('[2]2.1 Data FSVA 2025 &amp; Bobot'!V589="","",'[2]2.1 Data FSVA 2025 &amp; Bobot'!V589)</f>
        <v/>
      </c>
      <c r="AO588" s="35" t="str">
        <f>IF('[2]2.1 Data FSVA 2025 &amp; Bobot'!X589="","",'[2]2.1 Data FSVA 2025 &amp; Bobot'!X589)</f>
        <v/>
      </c>
      <c r="AP588" s="35" t="str">
        <f>IF('[2]2.1 Data FSVA 2025 &amp; Bobot'!Z589="","",'[2]2.1 Data FSVA 2025 &amp; Bobot'!Z589)</f>
        <v/>
      </c>
      <c r="AQ588" s="35" t="str">
        <f>IF('[2]2.1 Data FSVA 2025 &amp; Bobot'!AB589="","",'[2]2.1 Data FSVA 2025 &amp; Bobot'!AB589)</f>
        <v/>
      </c>
      <c r="AR588" s="35" t="str">
        <f>IF('[2]2.1 Data FSVA 2025 &amp; Bobot'!AD589="","",'[2]2.1 Data FSVA 2025 &amp; Bobot'!AD589)</f>
        <v/>
      </c>
      <c r="AS588" s="27" t="str">
        <f>IF('[2]2.4 Prioritas Individu'!G589="","",'[2]2.4 Prioritas Individu'!G589)</f>
        <v/>
      </c>
      <c r="AT588" s="27" t="str">
        <f>IF('[2]2.4 Prioritas Individu'!H589="","",'[2]2.4 Prioritas Individu'!H589)</f>
        <v/>
      </c>
      <c r="AU588" s="27" t="str">
        <f>IF('[2]2.4 Prioritas Individu'!I589="","",'[2]2.4 Prioritas Individu'!I589)</f>
        <v/>
      </c>
      <c r="AV588" s="27" t="str">
        <f>IF('[2]2.4 Prioritas Individu'!J589="","",'[2]2.4 Prioritas Individu'!J589)</f>
        <v/>
      </c>
      <c r="AW588" s="27" t="str">
        <f>IF('[2]2.4 Prioritas Individu'!K589="","",'[2]2.4 Prioritas Individu'!K589)</f>
        <v/>
      </c>
      <c r="AX588" s="27" t="str">
        <f>IF('[2]2.4 Prioritas Individu'!L589="","",'[2]2.4 Prioritas Individu'!L589)</f>
        <v/>
      </c>
      <c r="AY588" s="27" t="str">
        <f>IF('[2]2.4 Prioritas Individu'!M589="","",'[2]2.4 Prioritas Individu'!M589)</f>
        <v/>
      </c>
      <c r="AZ588" s="27" t="str">
        <f>IF('[2]2.4 Prioritas Individu'!N589="","",'[2]2.4 Prioritas Individu'!N589)</f>
        <v/>
      </c>
      <c r="BA588" s="27" t="str">
        <f>IF('[2]2.4 Prioritas Individu'!O589="","",'[2]2.4 Prioritas Individu'!O589)</f>
        <v/>
      </c>
      <c r="BB588" s="27" t="str">
        <f>IF('[2]2.4 Prioritas Individu'!P589="","",'[2]2.4 Prioritas Individu'!P589)</f>
        <v/>
      </c>
      <c r="BC588" s="27" t="str">
        <f>IF('[2]2.4 Prioritas Individu'!Q589="","",'[2]2.4 Prioritas Individu'!Q589)</f>
        <v/>
      </c>
      <c r="BD588" s="27" t="str">
        <f>IF('[2]2.4 Prioritas Individu'!R589="","",'[2]2.4 Prioritas Individu'!R589)</f>
        <v/>
      </c>
      <c r="BE588" s="25" t="str">
        <f>IF('[2]2.4 Prioritas Individu'!S589="","",'[2]2.4 Prioritas Individu'!S589)</f>
        <v>-</v>
      </c>
      <c r="BF588" s="27" t="str">
        <f>IF('[2]2.4 Prioritas Individu'!T589="","",'[2]2.4 Prioritas Individu'!T589)</f>
        <v>-</v>
      </c>
      <c r="BG588" s="27" t="str">
        <f>IF('[2]2.4 Prioritas Individu'!U589="","",'[2]2.4 Prioritas Individu'!U589)</f>
        <v>-</v>
      </c>
      <c r="BH588" s="25" t="str">
        <f>IF('[2]2.3 Indeks &amp; Cut off Komposit'!G1300="","",'[2]2.3 Indeks &amp; Cut off Komposit'!G1300)</f>
        <v/>
      </c>
      <c r="BI588" s="25" t="str">
        <f>IF('[2]2.3 Indeks &amp; Cut off Komposit'!H1300="","",'[2]2.3 Indeks &amp; Cut off Komposit'!H1300)</f>
        <v/>
      </c>
      <c r="BJ588" s="25" t="str">
        <f>IF('[2]2.3 Indeks &amp; Cut off Komposit'!I1300="","",'[2]2.3 Indeks &amp; Cut off Komposit'!I1300)</f>
        <v/>
      </c>
      <c r="BK588" s="25" t="str">
        <f>IF('[2]2.3 Indeks &amp; Cut off Komposit'!J1300="","",'[2]2.3 Indeks &amp; Cut off Komposit'!J1300)</f>
        <v/>
      </c>
      <c r="BL588" s="25" t="str">
        <f>IF('[2]2.3 Indeks &amp; Cut off Komposit'!K1300="","",'[2]2.3 Indeks &amp; Cut off Komposit'!K1300)</f>
        <v/>
      </c>
      <c r="BM588" s="25" t="str">
        <f>IF('[2]2.3 Indeks &amp; Cut off Komposit'!L1300="","",'[2]2.3 Indeks &amp; Cut off Komposit'!L1300)</f>
        <v/>
      </c>
      <c r="BN588" s="25" t="str">
        <f>IF('[2]2.3 Indeks &amp; Cut off Komposit'!M1300="","",'[2]2.3 Indeks &amp; Cut off Komposit'!M1300)</f>
        <v/>
      </c>
      <c r="BO588" s="25" t="str">
        <f>IF('[2]2.3 Indeks &amp; Cut off Komposit'!N1300="","",'[2]2.3 Indeks &amp; Cut off Komposit'!N1300)</f>
        <v/>
      </c>
      <c r="BP588" s="25" t="str">
        <f>IF('[2]2.3 Indeks &amp; Cut off Komposit'!O1300="","",'[2]2.3 Indeks &amp; Cut off Komposit'!O1300)</f>
        <v/>
      </c>
      <c r="BQ588" s="25" t="str">
        <f>IF('[2]2.3 Indeks &amp; Cut off Komposit'!P1300="","",'[2]2.3 Indeks &amp; Cut off Komposit'!P1300)</f>
        <v/>
      </c>
      <c r="BR588" s="25" t="str">
        <f>IF('[2]2.3 Indeks &amp; Cut off Komposit'!Q1300="","",'[2]2.3 Indeks &amp; Cut off Komposit'!Q1300)</f>
        <v/>
      </c>
      <c r="BS588" s="25" t="str">
        <f>IF('[2]2.3 Indeks &amp; Cut off Komposit'!R1300="","",'[2]2.3 Indeks &amp; Cut off Komposit'!R1300)</f>
        <v/>
      </c>
      <c r="BT588" s="25" t="str">
        <f>IF('[2]2.3 Indeks &amp; Cut off Komposit'!S1300="","",'[2]2.3 Indeks &amp; Cut off Komposit'!S1300)</f>
        <v>-</v>
      </c>
      <c r="BU588" s="25" t="str">
        <f>IF('[2]2.3 Indeks &amp; Cut off Komposit'!T1300="","",'[2]2.3 Indeks &amp; Cut off Komposit'!T1300)</f>
        <v>-</v>
      </c>
      <c r="BV588" s="25" t="str">
        <f>IF('[2]2.3 Indeks &amp; Cut off Komposit'!U1300="","",'[2]2.3 Indeks &amp; Cut off Komposit'!U1300)</f>
        <v>-</v>
      </c>
      <c r="BW588" s="25" t="str">
        <f>IF('[2]2.3 Indeks &amp; Cut off Komposit'!V1300="","",'[2]2.3 Indeks &amp; Cut off Komposit'!V1300)</f>
        <v>-</v>
      </c>
    </row>
    <row r="589" spans="1:75" x14ac:dyDescent="0.3">
      <c r="A589" s="14" t="str">
        <f>IF('[1]0.1 Produksi Pangan &amp; Penduduk'!A589="","",'[1]0.1 Produksi Pangan &amp; Penduduk'!A589)</f>
        <v/>
      </c>
      <c r="B589" s="4" t="str">
        <f>IF('[1]0.1 Produksi Pangan &amp; Penduduk'!B589="","",'[1]0.1 Produksi Pangan &amp; Penduduk'!B589)</f>
        <v/>
      </c>
      <c r="C589" s="14" t="str">
        <f>IF('[1]0.1 Produksi Pangan &amp; Penduduk'!C589="","",'[1]0.1 Produksi Pangan &amp; Penduduk'!C589)</f>
        <v/>
      </c>
      <c r="D589" s="14" t="str">
        <f>IF('[1]0.1 Produksi Pangan &amp; Penduduk'!D589="","",'[1]0.1 Produksi Pangan &amp; Penduduk'!D589)</f>
        <v/>
      </c>
      <c r="E589" s="14" t="str">
        <f>IF('[1]0.1 Produksi Pangan &amp; Penduduk'!E589="","",'[1]0.1 Produksi Pangan &amp; Penduduk'!E589)</f>
        <v/>
      </c>
      <c r="F589" s="4" t="str">
        <f>IF('[1]0.1 Produksi Pangan &amp; Penduduk'!F589="","",'[1]0.1 Produksi Pangan &amp; Penduduk'!F589)</f>
        <v/>
      </c>
      <c r="G589" s="35" t="str">
        <f>IF('[1]0.1 Produksi Pangan &amp; Penduduk'!J589="","",'[1]0.1 Produksi Pangan &amp; Penduduk'!J589)</f>
        <v/>
      </c>
      <c r="H589" s="35" t="str">
        <f>IF('[1]0.1 Produksi Pangan &amp; Penduduk'!M589="","",'[1]0.1 Produksi Pangan &amp; Penduduk'!M589)</f>
        <v/>
      </c>
      <c r="I589" s="35" t="str">
        <f>IF('[1]0.1 Produksi Pangan &amp; Penduduk'!S589="","",'[1]0.1 Produksi Pangan &amp; Penduduk'!S589)</f>
        <v/>
      </c>
      <c r="J589" s="35" t="str">
        <f>IF('[1]0.1 Produksi Pangan &amp; Penduduk'!Y589="","",'[1]0.1 Produksi Pangan &amp; Penduduk'!Y589)</f>
        <v/>
      </c>
      <c r="K589" s="35" t="str">
        <f>IF('[1]0.1 Produksi Pangan &amp; Penduduk'!AE589="","",'[1]0.1 Produksi Pangan &amp; Penduduk'!AE589)</f>
        <v/>
      </c>
      <c r="L589" s="35" t="str">
        <f>IF('[1]0.1 Produksi Pangan &amp; Penduduk'!AK589="","",'[1]0.1 Produksi Pangan &amp; Penduduk'!AK589)</f>
        <v/>
      </c>
      <c r="M589" s="35" t="str">
        <f>IF('[1]0.1 Produksi Pangan &amp; Penduduk'!AQ589="","",'[1]0.1 Produksi Pangan &amp; Penduduk'!AQ589)</f>
        <v/>
      </c>
      <c r="N589" s="35" t="str">
        <f>IF('[1]0.2 Konsumsi Energi'!J589="","",'[1]0.2 Konsumsi Energi'!J589)</f>
        <v/>
      </c>
      <c r="O589" s="35">
        <f>IF('[1]0.2 Konsumsi Energi'!M589="","",'[1]0.2 Konsumsi Energi'!M589)</f>
        <v>2100</v>
      </c>
      <c r="P589" s="35" t="str">
        <f>IF('[1]0.3 Konsumsi Protein Hewani'!J589="","",'[1]0.3 Konsumsi Protein Hewani'!J589)</f>
        <v/>
      </c>
      <c r="Q589" s="35">
        <f>IF('[1]0.3 Konsumsi Protein Hewani'!M589="","",'[1]0.3 Konsumsi Protein Hewani'!M589)</f>
        <v>25</v>
      </c>
      <c r="R589" s="35" t="str">
        <f>IF('[1]0.4 Stok_Cadangan'!J589="","",'[1]0.4 Stok_Cadangan'!J589)</f>
        <v/>
      </c>
      <c r="S589" s="35" t="str">
        <f>IF('[1]0.4 Stok_Cadangan'!M589="","",'[1]0.4 Stok_Cadangan'!M589)</f>
        <v/>
      </c>
      <c r="T589" s="35" t="str">
        <f>IF('[1]0.4 Stok_Cadangan'!P589="","",'[1]0.4 Stok_Cadangan'!P589)</f>
        <v/>
      </c>
      <c r="U589" s="35" t="str">
        <f>IF('[1]0.4 Stok_Cadangan'!T589="","",'[1]0.4 Stok_Cadangan'!T589)</f>
        <v/>
      </c>
      <c r="V589" s="35" t="str">
        <f>IF('[1]0.4 Stok_Cadangan'!W589="","",'[1]0.4 Stok_Cadangan'!W589)</f>
        <v/>
      </c>
      <c r="W589" s="35" t="str">
        <f>IF('[1]0.4 Stok_Cadangan'!Z589="","",'[1]0.4 Stok_Cadangan'!Z589)</f>
        <v/>
      </c>
      <c r="X589" s="35" t="str">
        <f>IF('[1]0.4 Stok_Cadangan'!AF589="","",'[1]0.4 Stok_Cadangan'!AF589)</f>
        <v/>
      </c>
      <c r="Y589" s="35" t="str">
        <f>IF('[1]0.4 Stok_Cadangan'!AI589="","",'[1]0.4 Stok_Cadangan'!AI589)</f>
        <v/>
      </c>
      <c r="Z589" s="35" t="str">
        <f>IF('[1]0.4 Stok_Cadangan'!AL589="","",'[1]0.4 Stok_Cadangan'!AL589)</f>
        <v/>
      </c>
      <c r="AA589" s="35" t="str">
        <f>IF('[1]0.5 Indikator Keterjangkauan'!P589="","",'[1]0.5 Indikator Keterjangkauan'!P589)</f>
        <v/>
      </c>
      <c r="AB589" s="35" t="str">
        <f>IF('[1]0.5 Indikator Keterjangkauan'!T589="","",'[1]0.5 Indikator Keterjangkauan'!T589)</f>
        <v/>
      </c>
      <c r="AC589" s="35" t="str">
        <f>IF('[1]0.5 Indikator Keterjangkauan'!X589="","",'[1]0.5 Indikator Keterjangkauan'!X589)</f>
        <v/>
      </c>
      <c r="AD589" s="35" t="str">
        <f>IF('[1]0.5 Indikator Keterjangkauan'!AB589="","",'[1]0.5 Indikator Keterjangkauan'!AB589)</f>
        <v/>
      </c>
      <c r="AE589" s="35" t="str">
        <f>IF('[1]0.6 Indikator Pemanfaatan'!V589="","",'[1]0.6 Indikator Pemanfaatan'!V589)</f>
        <v/>
      </c>
      <c r="AF589" s="35" t="str">
        <f>IF('[1]0.6 Indikator Pemanfaatan'!Z589="","",'[1]0.6 Indikator Pemanfaatan'!Z589)</f>
        <v/>
      </c>
      <c r="AG589" s="35" t="str">
        <f>IF('[2]2.1 Data FSVA 2025 &amp; Bobot'!H590="","",'[2]2.1 Data FSVA 2025 &amp; Bobot'!H590)</f>
        <v/>
      </c>
      <c r="AH589" s="35" t="str">
        <f>IF('[2]2.1 Data FSVA 2025 &amp; Bobot'!J590="","",'[2]2.1 Data FSVA 2025 &amp; Bobot'!J590)</f>
        <v/>
      </c>
      <c r="AI589" s="35" t="str">
        <f>IF('[2]2.1 Data FSVA 2025 &amp; Bobot'!L590="","",'[2]2.1 Data FSVA 2025 &amp; Bobot'!L590)</f>
        <v/>
      </c>
      <c r="AJ589" s="35" t="str">
        <f>IF('[2]2.1 Data FSVA 2025 &amp; Bobot'!N590="","",'[2]2.1 Data FSVA 2025 &amp; Bobot'!N590)</f>
        <v/>
      </c>
      <c r="AK589" s="35" t="str">
        <f>IF('[2]2.1 Data FSVA 2025 &amp; Bobot'!P590="","",'[2]2.1 Data FSVA 2025 &amp; Bobot'!P590)</f>
        <v/>
      </c>
      <c r="AL589" s="35" t="str">
        <f>IF('[2]2.1 Data FSVA 2025 &amp; Bobot'!R590="","",'[2]2.1 Data FSVA 2025 &amp; Bobot'!R590)</f>
        <v/>
      </c>
      <c r="AM589" s="35" t="str">
        <f>IF('[2]2.1 Data FSVA 2025 &amp; Bobot'!T590="","",'[2]2.1 Data FSVA 2025 &amp; Bobot'!T590)</f>
        <v/>
      </c>
      <c r="AN589" s="35" t="str">
        <f>IF('[2]2.1 Data FSVA 2025 &amp; Bobot'!V590="","",'[2]2.1 Data FSVA 2025 &amp; Bobot'!V590)</f>
        <v/>
      </c>
      <c r="AO589" s="35" t="str">
        <f>IF('[2]2.1 Data FSVA 2025 &amp; Bobot'!X590="","",'[2]2.1 Data FSVA 2025 &amp; Bobot'!X590)</f>
        <v/>
      </c>
      <c r="AP589" s="35" t="str">
        <f>IF('[2]2.1 Data FSVA 2025 &amp; Bobot'!Z590="","",'[2]2.1 Data FSVA 2025 &amp; Bobot'!Z590)</f>
        <v/>
      </c>
      <c r="AQ589" s="35" t="str">
        <f>IF('[2]2.1 Data FSVA 2025 &amp; Bobot'!AB590="","",'[2]2.1 Data FSVA 2025 &amp; Bobot'!AB590)</f>
        <v/>
      </c>
      <c r="AR589" s="35" t="str">
        <f>IF('[2]2.1 Data FSVA 2025 &amp; Bobot'!AD590="","",'[2]2.1 Data FSVA 2025 &amp; Bobot'!AD590)</f>
        <v/>
      </c>
      <c r="AS589" s="27" t="str">
        <f>IF('[2]2.4 Prioritas Individu'!G590="","",'[2]2.4 Prioritas Individu'!G590)</f>
        <v/>
      </c>
      <c r="AT589" s="27" t="str">
        <f>IF('[2]2.4 Prioritas Individu'!H590="","",'[2]2.4 Prioritas Individu'!H590)</f>
        <v/>
      </c>
      <c r="AU589" s="27" t="str">
        <f>IF('[2]2.4 Prioritas Individu'!I590="","",'[2]2.4 Prioritas Individu'!I590)</f>
        <v/>
      </c>
      <c r="AV589" s="27" t="str">
        <f>IF('[2]2.4 Prioritas Individu'!J590="","",'[2]2.4 Prioritas Individu'!J590)</f>
        <v/>
      </c>
      <c r="AW589" s="27" t="str">
        <f>IF('[2]2.4 Prioritas Individu'!K590="","",'[2]2.4 Prioritas Individu'!K590)</f>
        <v/>
      </c>
      <c r="AX589" s="27" t="str">
        <f>IF('[2]2.4 Prioritas Individu'!L590="","",'[2]2.4 Prioritas Individu'!L590)</f>
        <v/>
      </c>
      <c r="AY589" s="27" t="str">
        <f>IF('[2]2.4 Prioritas Individu'!M590="","",'[2]2.4 Prioritas Individu'!M590)</f>
        <v/>
      </c>
      <c r="AZ589" s="27" t="str">
        <f>IF('[2]2.4 Prioritas Individu'!N590="","",'[2]2.4 Prioritas Individu'!N590)</f>
        <v/>
      </c>
      <c r="BA589" s="27" t="str">
        <f>IF('[2]2.4 Prioritas Individu'!O590="","",'[2]2.4 Prioritas Individu'!O590)</f>
        <v/>
      </c>
      <c r="BB589" s="27" t="str">
        <f>IF('[2]2.4 Prioritas Individu'!P590="","",'[2]2.4 Prioritas Individu'!P590)</f>
        <v/>
      </c>
      <c r="BC589" s="27" t="str">
        <f>IF('[2]2.4 Prioritas Individu'!Q590="","",'[2]2.4 Prioritas Individu'!Q590)</f>
        <v/>
      </c>
      <c r="BD589" s="27" t="str">
        <f>IF('[2]2.4 Prioritas Individu'!R590="","",'[2]2.4 Prioritas Individu'!R590)</f>
        <v/>
      </c>
      <c r="BE589" s="25" t="str">
        <f>IF('[2]2.4 Prioritas Individu'!S590="","",'[2]2.4 Prioritas Individu'!S590)</f>
        <v>-</v>
      </c>
      <c r="BF589" s="27" t="str">
        <f>IF('[2]2.4 Prioritas Individu'!T590="","",'[2]2.4 Prioritas Individu'!T590)</f>
        <v>-</v>
      </c>
      <c r="BG589" s="27" t="str">
        <f>IF('[2]2.4 Prioritas Individu'!U590="","",'[2]2.4 Prioritas Individu'!U590)</f>
        <v>-</v>
      </c>
      <c r="BH589" s="25" t="str">
        <f>IF('[2]2.3 Indeks &amp; Cut off Komposit'!G1301="","",'[2]2.3 Indeks &amp; Cut off Komposit'!G1301)</f>
        <v/>
      </c>
      <c r="BI589" s="25" t="str">
        <f>IF('[2]2.3 Indeks &amp; Cut off Komposit'!H1301="","",'[2]2.3 Indeks &amp; Cut off Komposit'!H1301)</f>
        <v/>
      </c>
      <c r="BJ589" s="25" t="str">
        <f>IF('[2]2.3 Indeks &amp; Cut off Komposit'!I1301="","",'[2]2.3 Indeks &amp; Cut off Komposit'!I1301)</f>
        <v/>
      </c>
      <c r="BK589" s="25" t="str">
        <f>IF('[2]2.3 Indeks &amp; Cut off Komposit'!J1301="","",'[2]2.3 Indeks &amp; Cut off Komposit'!J1301)</f>
        <v/>
      </c>
      <c r="BL589" s="25" t="str">
        <f>IF('[2]2.3 Indeks &amp; Cut off Komposit'!K1301="","",'[2]2.3 Indeks &amp; Cut off Komposit'!K1301)</f>
        <v/>
      </c>
      <c r="BM589" s="25" t="str">
        <f>IF('[2]2.3 Indeks &amp; Cut off Komposit'!L1301="","",'[2]2.3 Indeks &amp; Cut off Komposit'!L1301)</f>
        <v/>
      </c>
      <c r="BN589" s="25" t="str">
        <f>IF('[2]2.3 Indeks &amp; Cut off Komposit'!M1301="","",'[2]2.3 Indeks &amp; Cut off Komposit'!M1301)</f>
        <v/>
      </c>
      <c r="BO589" s="25" t="str">
        <f>IF('[2]2.3 Indeks &amp; Cut off Komposit'!N1301="","",'[2]2.3 Indeks &amp; Cut off Komposit'!N1301)</f>
        <v/>
      </c>
      <c r="BP589" s="25" t="str">
        <f>IF('[2]2.3 Indeks &amp; Cut off Komposit'!O1301="","",'[2]2.3 Indeks &amp; Cut off Komposit'!O1301)</f>
        <v/>
      </c>
      <c r="BQ589" s="25" t="str">
        <f>IF('[2]2.3 Indeks &amp; Cut off Komposit'!P1301="","",'[2]2.3 Indeks &amp; Cut off Komposit'!P1301)</f>
        <v/>
      </c>
      <c r="BR589" s="25" t="str">
        <f>IF('[2]2.3 Indeks &amp; Cut off Komposit'!Q1301="","",'[2]2.3 Indeks &amp; Cut off Komposit'!Q1301)</f>
        <v/>
      </c>
      <c r="BS589" s="25" t="str">
        <f>IF('[2]2.3 Indeks &amp; Cut off Komposit'!R1301="","",'[2]2.3 Indeks &amp; Cut off Komposit'!R1301)</f>
        <v/>
      </c>
      <c r="BT589" s="25" t="str">
        <f>IF('[2]2.3 Indeks &amp; Cut off Komposit'!S1301="","",'[2]2.3 Indeks &amp; Cut off Komposit'!S1301)</f>
        <v>-</v>
      </c>
      <c r="BU589" s="25" t="str">
        <f>IF('[2]2.3 Indeks &amp; Cut off Komposit'!T1301="","",'[2]2.3 Indeks &amp; Cut off Komposit'!T1301)</f>
        <v>-</v>
      </c>
      <c r="BV589" s="25" t="str">
        <f>IF('[2]2.3 Indeks &amp; Cut off Komposit'!U1301="","",'[2]2.3 Indeks &amp; Cut off Komposit'!U1301)</f>
        <v>-</v>
      </c>
      <c r="BW589" s="25" t="str">
        <f>IF('[2]2.3 Indeks &amp; Cut off Komposit'!V1301="","",'[2]2.3 Indeks &amp; Cut off Komposit'!V1301)</f>
        <v>-</v>
      </c>
    </row>
    <row r="590" spans="1:75" x14ac:dyDescent="0.3">
      <c r="A590" s="14" t="str">
        <f>IF('[1]0.1 Produksi Pangan &amp; Penduduk'!A590="","",'[1]0.1 Produksi Pangan &amp; Penduduk'!A590)</f>
        <v/>
      </c>
      <c r="B590" s="4" t="str">
        <f>IF('[1]0.1 Produksi Pangan &amp; Penduduk'!B590="","",'[1]0.1 Produksi Pangan &amp; Penduduk'!B590)</f>
        <v/>
      </c>
      <c r="C590" s="14" t="str">
        <f>IF('[1]0.1 Produksi Pangan &amp; Penduduk'!C590="","",'[1]0.1 Produksi Pangan &amp; Penduduk'!C590)</f>
        <v/>
      </c>
      <c r="D590" s="14" t="str">
        <f>IF('[1]0.1 Produksi Pangan &amp; Penduduk'!D590="","",'[1]0.1 Produksi Pangan &amp; Penduduk'!D590)</f>
        <v/>
      </c>
      <c r="E590" s="14" t="str">
        <f>IF('[1]0.1 Produksi Pangan &amp; Penduduk'!E590="","",'[1]0.1 Produksi Pangan &amp; Penduduk'!E590)</f>
        <v/>
      </c>
      <c r="F590" s="4" t="str">
        <f>IF('[1]0.1 Produksi Pangan &amp; Penduduk'!F590="","",'[1]0.1 Produksi Pangan &amp; Penduduk'!F590)</f>
        <v/>
      </c>
      <c r="G590" s="35" t="str">
        <f>IF('[1]0.1 Produksi Pangan &amp; Penduduk'!J590="","",'[1]0.1 Produksi Pangan &amp; Penduduk'!J590)</f>
        <v/>
      </c>
      <c r="H590" s="35" t="str">
        <f>IF('[1]0.1 Produksi Pangan &amp; Penduduk'!M590="","",'[1]0.1 Produksi Pangan &amp; Penduduk'!M590)</f>
        <v/>
      </c>
      <c r="I590" s="35" t="str">
        <f>IF('[1]0.1 Produksi Pangan &amp; Penduduk'!S590="","",'[1]0.1 Produksi Pangan &amp; Penduduk'!S590)</f>
        <v/>
      </c>
      <c r="J590" s="35" t="str">
        <f>IF('[1]0.1 Produksi Pangan &amp; Penduduk'!Y590="","",'[1]0.1 Produksi Pangan &amp; Penduduk'!Y590)</f>
        <v/>
      </c>
      <c r="K590" s="35" t="str">
        <f>IF('[1]0.1 Produksi Pangan &amp; Penduduk'!AE590="","",'[1]0.1 Produksi Pangan &amp; Penduduk'!AE590)</f>
        <v/>
      </c>
      <c r="L590" s="35" t="str">
        <f>IF('[1]0.1 Produksi Pangan &amp; Penduduk'!AK590="","",'[1]0.1 Produksi Pangan &amp; Penduduk'!AK590)</f>
        <v/>
      </c>
      <c r="M590" s="35" t="str">
        <f>IF('[1]0.1 Produksi Pangan &amp; Penduduk'!AQ590="","",'[1]0.1 Produksi Pangan &amp; Penduduk'!AQ590)</f>
        <v/>
      </c>
      <c r="N590" s="35" t="str">
        <f>IF('[1]0.2 Konsumsi Energi'!J590="","",'[1]0.2 Konsumsi Energi'!J590)</f>
        <v/>
      </c>
      <c r="O590" s="35">
        <f>IF('[1]0.2 Konsumsi Energi'!M590="","",'[1]0.2 Konsumsi Energi'!M590)</f>
        <v>2100</v>
      </c>
      <c r="P590" s="35" t="str">
        <f>IF('[1]0.3 Konsumsi Protein Hewani'!J590="","",'[1]0.3 Konsumsi Protein Hewani'!J590)</f>
        <v/>
      </c>
      <c r="Q590" s="35">
        <f>IF('[1]0.3 Konsumsi Protein Hewani'!M590="","",'[1]0.3 Konsumsi Protein Hewani'!M590)</f>
        <v>25</v>
      </c>
      <c r="R590" s="35" t="str">
        <f>IF('[1]0.4 Stok_Cadangan'!J590="","",'[1]0.4 Stok_Cadangan'!J590)</f>
        <v/>
      </c>
      <c r="S590" s="35" t="str">
        <f>IF('[1]0.4 Stok_Cadangan'!M590="","",'[1]0.4 Stok_Cadangan'!M590)</f>
        <v/>
      </c>
      <c r="T590" s="35" t="str">
        <f>IF('[1]0.4 Stok_Cadangan'!P590="","",'[1]0.4 Stok_Cadangan'!P590)</f>
        <v/>
      </c>
      <c r="U590" s="35" t="str">
        <f>IF('[1]0.4 Stok_Cadangan'!T590="","",'[1]0.4 Stok_Cadangan'!T590)</f>
        <v/>
      </c>
      <c r="V590" s="35" t="str">
        <f>IF('[1]0.4 Stok_Cadangan'!W590="","",'[1]0.4 Stok_Cadangan'!W590)</f>
        <v/>
      </c>
      <c r="W590" s="35" t="str">
        <f>IF('[1]0.4 Stok_Cadangan'!Z590="","",'[1]0.4 Stok_Cadangan'!Z590)</f>
        <v/>
      </c>
      <c r="X590" s="35" t="str">
        <f>IF('[1]0.4 Stok_Cadangan'!AF590="","",'[1]0.4 Stok_Cadangan'!AF590)</f>
        <v/>
      </c>
      <c r="Y590" s="35" t="str">
        <f>IF('[1]0.4 Stok_Cadangan'!AI590="","",'[1]0.4 Stok_Cadangan'!AI590)</f>
        <v/>
      </c>
      <c r="Z590" s="35" t="str">
        <f>IF('[1]0.4 Stok_Cadangan'!AL590="","",'[1]0.4 Stok_Cadangan'!AL590)</f>
        <v/>
      </c>
      <c r="AA590" s="35" t="str">
        <f>IF('[1]0.5 Indikator Keterjangkauan'!P590="","",'[1]0.5 Indikator Keterjangkauan'!P590)</f>
        <v/>
      </c>
      <c r="AB590" s="35" t="str">
        <f>IF('[1]0.5 Indikator Keterjangkauan'!T590="","",'[1]0.5 Indikator Keterjangkauan'!T590)</f>
        <v/>
      </c>
      <c r="AC590" s="35" t="str">
        <f>IF('[1]0.5 Indikator Keterjangkauan'!X590="","",'[1]0.5 Indikator Keterjangkauan'!X590)</f>
        <v/>
      </c>
      <c r="AD590" s="35" t="str">
        <f>IF('[1]0.5 Indikator Keterjangkauan'!AB590="","",'[1]0.5 Indikator Keterjangkauan'!AB590)</f>
        <v/>
      </c>
      <c r="AE590" s="35" t="str">
        <f>IF('[1]0.6 Indikator Pemanfaatan'!V590="","",'[1]0.6 Indikator Pemanfaatan'!V590)</f>
        <v/>
      </c>
      <c r="AF590" s="35" t="str">
        <f>IF('[1]0.6 Indikator Pemanfaatan'!Z590="","",'[1]0.6 Indikator Pemanfaatan'!Z590)</f>
        <v/>
      </c>
      <c r="AG590" s="35" t="str">
        <f>IF('[2]2.1 Data FSVA 2025 &amp; Bobot'!H591="","",'[2]2.1 Data FSVA 2025 &amp; Bobot'!H591)</f>
        <v/>
      </c>
      <c r="AH590" s="35" t="str">
        <f>IF('[2]2.1 Data FSVA 2025 &amp; Bobot'!J591="","",'[2]2.1 Data FSVA 2025 &amp; Bobot'!J591)</f>
        <v/>
      </c>
      <c r="AI590" s="35" t="str">
        <f>IF('[2]2.1 Data FSVA 2025 &amp; Bobot'!L591="","",'[2]2.1 Data FSVA 2025 &amp; Bobot'!L591)</f>
        <v/>
      </c>
      <c r="AJ590" s="35" t="str">
        <f>IF('[2]2.1 Data FSVA 2025 &amp; Bobot'!N591="","",'[2]2.1 Data FSVA 2025 &amp; Bobot'!N591)</f>
        <v/>
      </c>
      <c r="AK590" s="35" t="str">
        <f>IF('[2]2.1 Data FSVA 2025 &amp; Bobot'!P591="","",'[2]2.1 Data FSVA 2025 &amp; Bobot'!P591)</f>
        <v/>
      </c>
      <c r="AL590" s="35" t="str">
        <f>IF('[2]2.1 Data FSVA 2025 &amp; Bobot'!R591="","",'[2]2.1 Data FSVA 2025 &amp; Bobot'!R591)</f>
        <v/>
      </c>
      <c r="AM590" s="35" t="str">
        <f>IF('[2]2.1 Data FSVA 2025 &amp; Bobot'!T591="","",'[2]2.1 Data FSVA 2025 &amp; Bobot'!T591)</f>
        <v/>
      </c>
      <c r="AN590" s="35" t="str">
        <f>IF('[2]2.1 Data FSVA 2025 &amp; Bobot'!V591="","",'[2]2.1 Data FSVA 2025 &amp; Bobot'!V591)</f>
        <v/>
      </c>
      <c r="AO590" s="35" t="str">
        <f>IF('[2]2.1 Data FSVA 2025 &amp; Bobot'!X591="","",'[2]2.1 Data FSVA 2025 &amp; Bobot'!X591)</f>
        <v/>
      </c>
      <c r="AP590" s="35" t="str">
        <f>IF('[2]2.1 Data FSVA 2025 &amp; Bobot'!Z591="","",'[2]2.1 Data FSVA 2025 &amp; Bobot'!Z591)</f>
        <v/>
      </c>
      <c r="AQ590" s="35" t="str">
        <f>IF('[2]2.1 Data FSVA 2025 &amp; Bobot'!AB591="","",'[2]2.1 Data FSVA 2025 &amp; Bobot'!AB591)</f>
        <v/>
      </c>
      <c r="AR590" s="35" t="str">
        <f>IF('[2]2.1 Data FSVA 2025 &amp; Bobot'!AD591="","",'[2]2.1 Data FSVA 2025 &amp; Bobot'!AD591)</f>
        <v/>
      </c>
      <c r="AS590" s="27" t="str">
        <f>IF('[2]2.4 Prioritas Individu'!G591="","",'[2]2.4 Prioritas Individu'!G591)</f>
        <v/>
      </c>
      <c r="AT590" s="27" t="str">
        <f>IF('[2]2.4 Prioritas Individu'!H591="","",'[2]2.4 Prioritas Individu'!H591)</f>
        <v/>
      </c>
      <c r="AU590" s="27" t="str">
        <f>IF('[2]2.4 Prioritas Individu'!I591="","",'[2]2.4 Prioritas Individu'!I591)</f>
        <v/>
      </c>
      <c r="AV590" s="27" t="str">
        <f>IF('[2]2.4 Prioritas Individu'!J591="","",'[2]2.4 Prioritas Individu'!J591)</f>
        <v/>
      </c>
      <c r="AW590" s="27" t="str">
        <f>IF('[2]2.4 Prioritas Individu'!K591="","",'[2]2.4 Prioritas Individu'!K591)</f>
        <v/>
      </c>
      <c r="AX590" s="27" t="str">
        <f>IF('[2]2.4 Prioritas Individu'!L591="","",'[2]2.4 Prioritas Individu'!L591)</f>
        <v/>
      </c>
      <c r="AY590" s="27" t="str">
        <f>IF('[2]2.4 Prioritas Individu'!M591="","",'[2]2.4 Prioritas Individu'!M591)</f>
        <v/>
      </c>
      <c r="AZ590" s="27" t="str">
        <f>IF('[2]2.4 Prioritas Individu'!N591="","",'[2]2.4 Prioritas Individu'!N591)</f>
        <v/>
      </c>
      <c r="BA590" s="27" t="str">
        <f>IF('[2]2.4 Prioritas Individu'!O591="","",'[2]2.4 Prioritas Individu'!O591)</f>
        <v/>
      </c>
      <c r="BB590" s="27" t="str">
        <f>IF('[2]2.4 Prioritas Individu'!P591="","",'[2]2.4 Prioritas Individu'!P591)</f>
        <v/>
      </c>
      <c r="BC590" s="27" t="str">
        <f>IF('[2]2.4 Prioritas Individu'!Q591="","",'[2]2.4 Prioritas Individu'!Q591)</f>
        <v/>
      </c>
      <c r="BD590" s="27" t="str">
        <f>IF('[2]2.4 Prioritas Individu'!R591="","",'[2]2.4 Prioritas Individu'!R591)</f>
        <v/>
      </c>
      <c r="BE590" s="25" t="str">
        <f>IF('[2]2.4 Prioritas Individu'!S591="","",'[2]2.4 Prioritas Individu'!S591)</f>
        <v>-</v>
      </c>
      <c r="BF590" s="27" t="str">
        <f>IF('[2]2.4 Prioritas Individu'!T591="","",'[2]2.4 Prioritas Individu'!T591)</f>
        <v>-</v>
      </c>
      <c r="BG590" s="27" t="str">
        <f>IF('[2]2.4 Prioritas Individu'!U591="","",'[2]2.4 Prioritas Individu'!U591)</f>
        <v>-</v>
      </c>
      <c r="BH590" s="25" t="str">
        <f>IF('[2]2.3 Indeks &amp; Cut off Komposit'!G1302="","",'[2]2.3 Indeks &amp; Cut off Komposit'!G1302)</f>
        <v/>
      </c>
      <c r="BI590" s="25" t="str">
        <f>IF('[2]2.3 Indeks &amp; Cut off Komposit'!H1302="","",'[2]2.3 Indeks &amp; Cut off Komposit'!H1302)</f>
        <v/>
      </c>
      <c r="BJ590" s="25" t="str">
        <f>IF('[2]2.3 Indeks &amp; Cut off Komposit'!I1302="","",'[2]2.3 Indeks &amp; Cut off Komposit'!I1302)</f>
        <v/>
      </c>
      <c r="BK590" s="25" t="str">
        <f>IF('[2]2.3 Indeks &amp; Cut off Komposit'!J1302="","",'[2]2.3 Indeks &amp; Cut off Komposit'!J1302)</f>
        <v/>
      </c>
      <c r="BL590" s="25" t="str">
        <f>IF('[2]2.3 Indeks &amp; Cut off Komposit'!K1302="","",'[2]2.3 Indeks &amp; Cut off Komposit'!K1302)</f>
        <v/>
      </c>
      <c r="BM590" s="25" t="str">
        <f>IF('[2]2.3 Indeks &amp; Cut off Komposit'!L1302="","",'[2]2.3 Indeks &amp; Cut off Komposit'!L1302)</f>
        <v/>
      </c>
      <c r="BN590" s="25" t="str">
        <f>IF('[2]2.3 Indeks &amp; Cut off Komposit'!M1302="","",'[2]2.3 Indeks &amp; Cut off Komposit'!M1302)</f>
        <v/>
      </c>
      <c r="BO590" s="25" t="str">
        <f>IF('[2]2.3 Indeks &amp; Cut off Komposit'!N1302="","",'[2]2.3 Indeks &amp; Cut off Komposit'!N1302)</f>
        <v/>
      </c>
      <c r="BP590" s="25" t="str">
        <f>IF('[2]2.3 Indeks &amp; Cut off Komposit'!O1302="","",'[2]2.3 Indeks &amp; Cut off Komposit'!O1302)</f>
        <v/>
      </c>
      <c r="BQ590" s="25" t="str">
        <f>IF('[2]2.3 Indeks &amp; Cut off Komposit'!P1302="","",'[2]2.3 Indeks &amp; Cut off Komposit'!P1302)</f>
        <v/>
      </c>
      <c r="BR590" s="25" t="str">
        <f>IF('[2]2.3 Indeks &amp; Cut off Komposit'!Q1302="","",'[2]2.3 Indeks &amp; Cut off Komposit'!Q1302)</f>
        <v/>
      </c>
      <c r="BS590" s="25" t="str">
        <f>IF('[2]2.3 Indeks &amp; Cut off Komposit'!R1302="","",'[2]2.3 Indeks &amp; Cut off Komposit'!R1302)</f>
        <v/>
      </c>
      <c r="BT590" s="25" t="str">
        <f>IF('[2]2.3 Indeks &amp; Cut off Komposit'!S1302="","",'[2]2.3 Indeks &amp; Cut off Komposit'!S1302)</f>
        <v>-</v>
      </c>
      <c r="BU590" s="25" t="str">
        <f>IF('[2]2.3 Indeks &amp; Cut off Komposit'!T1302="","",'[2]2.3 Indeks &amp; Cut off Komposit'!T1302)</f>
        <v>-</v>
      </c>
      <c r="BV590" s="25" t="str">
        <f>IF('[2]2.3 Indeks &amp; Cut off Komposit'!U1302="","",'[2]2.3 Indeks &amp; Cut off Komposit'!U1302)</f>
        <v>-</v>
      </c>
      <c r="BW590" s="25" t="str">
        <f>IF('[2]2.3 Indeks &amp; Cut off Komposit'!V1302="","",'[2]2.3 Indeks &amp; Cut off Komposit'!V1302)</f>
        <v>-</v>
      </c>
    </row>
    <row r="591" spans="1:75" x14ac:dyDescent="0.3">
      <c r="A591" s="14" t="str">
        <f>IF('[1]0.1 Produksi Pangan &amp; Penduduk'!A591="","",'[1]0.1 Produksi Pangan &amp; Penduduk'!A591)</f>
        <v/>
      </c>
      <c r="B591" s="4" t="str">
        <f>IF('[1]0.1 Produksi Pangan &amp; Penduduk'!B591="","",'[1]0.1 Produksi Pangan &amp; Penduduk'!B591)</f>
        <v/>
      </c>
      <c r="C591" s="14" t="str">
        <f>IF('[1]0.1 Produksi Pangan &amp; Penduduk'!C591="","",'[1]0.1 Produksi Pangan &amp; Penduduk'!C591)</f>
        <v/>
      </c>
      <c r="D591" s="14" t="str">
        <f>IF('[1]0.1 Produksi Pangan &amp; Penduduk'!D591="","",'[1]0.1 Produksi Pangan &amp; Penduduk'!D591)</f>
        <v/>
      </c>
      <c r="E591" s="14" t="str">
        <f>IF('[1]0.1 Produksi Pangan &amp; Penduduk'!E591="","",'[1]0.1 Produksi Pangan &amp; Penduduk'!E591)</f>
        <v/>
      </c>
      <c r="F591" s="4" t="str">
        <f>IF('[1]0.1 Produksi Pangan &amp; Penduduk'!F591="","",'[1]0.1 Produksi Pangan &amp; Penduduk'!F591)</f>
        <v/>
      </c>
      <c r="G591" s="35" t="str">
        <f>IF('[1]0.1 Produksi Pangan &amp; Penduduk'!J591="","",'[1]0.1 Produksi Pangan &amp; Penduduk'!J591)</f>
        <v/>
      </c>
      <c r="H591" s="35" t="str">
        <f>IF('[1]0.1 Produksi Pangan &amp; Penduduk'!M591="","",'[1]0.1 Produksi Pangan &amp; Penduduk'!M591)</f>
        <v/>
      </c>
      <c r="I591" s="35" t="str">
        <f>IF('[1]0.1 Produksi Pangan &amp; Penduduk'!S591="","",'[1]0.1 Produksi Pangan &amp; Penduduk'!S591)</f>
        <v/>
      </c>
      <c r="J591" s="35" t="str">
        <f>IF('[1]0.1 Produksi Pangan &amp; Penduduk'!Y591="","",'[1]0.1 Produksi Pangan &amp; Penduduk'!Y591)</f>
        <v/>
      </c>
      <c r="K591" s="35" t="str">
        <f>IF('[1]0.1 Produksi Pangan &amp; Penduduk'!AE591="","",'[1]0.1 Produksi Pangan &amp; Penduduk'!AE591)</f>
        <v/>
      </c>
      <c r="L591" s="35" t="str">
        <f>IF('[1]0.1 Produksi Pangan &amp; Penduduk'!AK591="","",'[1]0.1 Produksi Pangan &amp; Penduduk'!AK591)</f>
        <v/>
      </c>
      <c r="M591" s="35" t="str">
        <f>IF('[1]0.1 Produksi Pangan &amp; Penduduk'!AQ591="","",'[1]0.1 Produksi Pangan &amp; Penduduk'!AQ591)</f>
        <v/>
      </c>
      <c r="N591" s="35" t="str">
        <f>IF('[1]0.2 Konsumsi Energi'!J591="","",'[1]0.2 Konsumsi Energi'!J591)</f>
        <v/>
      </c>
      <c r="O591" s="35">
        <f>IF('[1]0.2 Konsumsi Energi'!M591="","",'[1]0.2 Konsumsi Energi'!M591)</f>
        <v>2100</v>
      </c>
      <c r="P591" s="35" t="str">
        <f>IF('[1]0.3 Konsumsi Protein Hewani'!J591="","",'[1]0.3 Konsumsi Protein Hewani'!J591)</f>
        <v/>
      </c>
      <c r="Q591" s="35">
        <f>IF('[1]0.3 Konsumsi Protein Hewani'!M591="","",'[1]0.3 Konsumsi Protein Hewani'!M591)</f>
        <v>25</v>
      </c>
      <c r="R591" s="35" t="str">
        <f>IF('[1]0.4 Stok_Cadangan'!J591="","",'[1]0.4 Stok_Cadangan'!J591)</f>
        <v/>
      </c>
      <c r="S591" s="35" t="str">
        <f>IF('[1]0.4 Stok_Cadangan'!M591="","",'[1]0.4 Stok_Cadangan'!M591)</f>
        <v/>
      </c>
      <c r="T591" s="35" t="str">
        <f>IF('[1]0.4 Stok_Cadangan'!P591="","",'[1]0.4 Stok_Cadangan'!P591)</f>
        <v/>
      </c>
      <c r="U591" s="35" t="str">
        <f>IF('[1]0.4 Stok_Cadangan'!T591="","",'[1]0.4 Stok_Cadangan'!T591)</f>
        <v/>
      </c>
      <c r="V591" s="35" t="str">
        <f>IF('[1]0.4 Stok_Cadangan'!W591="","",'[1]0.4 Stok_Cadangan'!W591)</f>
        <v/>
      </c>
      <c r="W591" s="35" t="str">
        <f>IF('[1]0.4 Stok_Cadangan'!Z591="","",'[1]0.4 Stok_Cadangan'!Z591)</f>
        <v/>
      </c>
      <c r="X591" s="35" t="str">
        <f>IF('[1]0.4 Stok_Cadangan'!AF591="","",'[1]0.4 Stok_Cadangan'!AF591)</f>
        <v/>
      </c>
      <c r="Y591" s="35" t="str">
        <f>IF('[1]0.4 Stok_Cadangan'!AI591="","",'[1]0.4 Stok_Cadangan'!AI591)</f>
        <v/>
      </c>
      <c r="Z591" s="35" t="str">
        <f>IF('[1]0.4 Stok_Cadangan'!AL591="","",'[1]0.4 Stok_Cadangan'!AL591)</f>
        <v/>
      </c>
      <c r="AA591" s="35" t="str">
        <f>IF('[1]0.5 Indikator Keterjangkauan'!P591="","",'[1]0.5 Indikator Keterjangkauan'!P591)</f>
        <v/>
      </c>
      <c r="AB591" s="35" t="str">
        <f>IF('[1]0.5 Indikator Keterjangkauan'!T591="","",'[1]0.5 Indikator Keterjangkauan'!T591)</f>
        <v/>
      </c>
      <c r="AC591" s="35" t="str">
        <f>IF('[1]0.5 Indikator Keterjangkauan'!X591="","",'[1]0.5 Indikator Keterjangkauan'!X591)</f>
        <v/>
      </c>
      <c r="AD591" s="35" t="str">
        <f>IF('[1]0.5 Indikator Keterjangkauan'!AB591="","",'[1]0.5 Indikator Keterjangkauan'!AB591)</f>
        <v/>
      </c>
      <c r="AE591" s="35" t="str">
        <f>IF('[1]0.6 Indikator Pemanfaatan'!V591="","",'[1]0.6 Indikator Pemanfaatan'!V591)</f>
        <v/>
      </c>
      <c r="AF591" s="35" t="str">
        <f>IF('[1]0.6 Indikator Pemanfaatan'!Z591="","",'[1]0.6 Indikator Pemanfaatan'!Z591)</f>
        <v/>
      </c>
      <c r="AG591" s="35" t="str">
        <f>IF('[2]2.1 Data FSVA 2025 &amp; Bobot'!H592="","",'[2]2.1 Data FSVA 2025 &amp; Bobot'!H592)</f>
        <v/>
      </c>
      <c r="AH591" s="35" t="str">
        <f>IF('[2]2.1 Data FSVA 2025 &amp; Bobot'!J592="","",'[2]2.1 Data FSVA 2025 &amp; Bobot'!J592)</f>
        <v/>
      </c>
      <c r="AI591" s="35" t="str">
        <f>IF('[2]2.1 Data FSVA 2025 &amp; Bobot'!L592="","",'[2]2.1 Data FSVA 2025 &amp; Bobot'!L592)</f>
        <v/>
      </c>
      <c r="AJ591" s="35" t="str">
        <f>IF('[2]2.1 Data FSVA 2025 &amp; Bobot'!N592="","",'[2]2.1 Data FSVA 2025 &amp; Bobot'!N592)</f>
        <v/>
      </c>
      <c r="AK591" s="35" t="str">
        <f>IF('[2]2.1 Data FSVA 2025 &amp; Bobot'!P592="","",'[2]2.1 Data FSVA 2025 &amp; Bobot'!P592)</f>
        <v/>
      </c>
      <c r="AL591" s="35" t="str">
        <f>IF('[2]2.1 Data FSVA 2025 &amp; Bobot'!R592="","",'[2]2.1 Data FSVA 2025 &amp; Bobot'!R592)</f>
        <v/>
      </c>
      <c r="AM591" s="35" t="str">
        <f>IF('[2]2.1 Data FSVA 2025 &amp; Bobot'!T592="","",'[2]2.1 Data FSVA 2025 &amp; Bobot'!T592)</f>
        <v/>
      </c>
      <c r="AN591" s="35" t="str">
        <f>IF('[2]2.1 Data FSVA 2025 &amp; Bobot'!V592="","",'[2]2.1 Data FSVA 2025 &amp; Bobot'!V592)</f>
        <v/>
      </c>
      <c r="AO591" s="35" t="str">
        <f>IF('[2]2.1 Data FSVA 2025 &amp; Bobot'!X592="","",'[2]2.1 Data FSVA 2025 &amp; Bobot'!X592)</f>
        <v/>
      </c>
      <c r="AP591" s="35" t="str">
        <f>IF('[2]2.1 Data FSVA 2025 &amp; Bobot'!Z592="","",'[2]2.1 Data FSVA 2025 &amp; Bobot'!Z592)</f>
        <v/>
      </c>
      <c r="AQ591" s="35" t="str">
        <f>IF('[2]2.1 Data FSVA 2025 &amp; Bobot'!AB592="","",'[2]2.1 Data FSVA 2025 &amp; Bobot'!AB592)</f>
        <v/>
      </c>
      <c r="AR591" s="35" t="str">
        <f>IF('[2]2.1 Data FSVA 2025 &amp; Bobot'!AD592="","",'[2]2.1 Data FSVA 2025 &amp; Bobot'!AD592)</f>
        <v/>
      </c>
      <c r="AS591" s="27" t="str">
        <f>IF('[2]2.4 Prioritas Individu'!G592="","",'[2]2.4 Prioritas Individu'!G592)</f>
        <v/>
      </c>
      <c r="AT591" s="27" t="str">
        <f>IF('[2]2.4 Prioritas Individu'!H592="","",'[2]2.4 Prioritas Individu'!H592)</f>
        <v/>
      </c>
      <c r="AU591" s="27" t="str">
        <f>IF('[2]2.4 Prioritas Individu'!I592="","",'[2]2.4 Prioritas Individu'!I592)</f>
        <v/>
      </c>
      <c r="AV591" s="27" t="str">
        <f>IF('[2]2.4 Prioritas Individu'!J592="","",'[2]2.4 Prioritas Individu'!J592)</f>
        <v/>
      </c>
      <c r="AW591" s="27" t="str">
        <f>IF('[2]2.4 Prioritas Individu'!K592="","",'[2]2.4 Prioritas Individu'!K592)</f>
        <v/>
      </c>
      <c r="AX591" s="27" t="str">
        <f>IF('[2]2.4 Prioritas Individu'!L592="","",'[2]2.4 Prioritas Individu'!L592)</f>
        <v/>
      </c>
      <c r="AY591" s="27" t="str">
        <f>IF('[2]2.4 Prioritas Individu'!M592="","",'[2]2.4 Prioritas Individu'!M592)</f>
        <v/>
      </c>
      <c r="AZ591" s="27" t="str">
        <f>IF('[2]2.4 Prioritas Individu'!N592="","",'[2]2.4 Prioritas Individu'!N592)</f>
        <v/>
      </c>
      <c r="BA591" s="27" t="str">
        <f>IF('[2]2.4 Prioritas Individu'!O592="","",'[2]2.4 Prioritas Individu'!O592)</f>
        <v/>
      </c>
      <c r="BB591" s="27" t="str">
        <f>IF('[2]2.4 Prioritas Individu'!P592="","",'[2]2.4 Prioritas Individu'!P592)</f>
        <v/>
      </c>
      <c r="BC591" s="27" t="str">
        <f>IF('[2]2.4 Prioritas Individu'!Q592="","",'[2]2.4 Prioritas Individu'!Q592)</f>
        <v/>
      </c>
      <c r="BD591" s="27" t="str">
        <f>IF('[2]2.4 Prioritas Individu'!R592="","",'[2]2.4 Prioritas Individu'!R592)</f>
        <v/>
      </c>
      <c r="BE591" s="25" t="str">
        <f>IF('[2]2.4 Prioritas Individu'!S592="","",'[2]2.4 Prioritas Individu'!S592)</f>
        <v>-</v>
      </c>
      <c r="BF591" s="27" t="str">
        <f>IF('[2]2.4 Prioritas Individu'!T592="","",'[2]2.4 Prioritas Individu'!T592)</f>
        <v>-</v>
      </c>
      <c r="BG591" s="27" t="str">
        <f>IF('[2]2.4 Prioritas Individu'!U592="","",'[2]2.4 Prioritas Individu'!U592)</f>
        <v>-</v>
      </c>
      <c r="BH591" s="25" t="str">
        <f>IF('[2]2.3 Indeks &amp; Cut off Komposit'!G1303="","",'[2]2.3 Indeks &amp; Cut off Komposit'!G1303)</f>
        <v/>
      </c>
      <c r="BI591" s="25" t="str">
        <f>IF('[2]2.3 Indeks &amp; Cut off Komposit'!H1303="","",'[2]2.3 Indeks &amp; Cut off Komposit'!H1303)</f>
        <v/>
      </c>
      <c r="BJ591" s="25" t="str">
        <f>IF('[2]2.3 Indeks &amp; Cut off Komposit'!I1303="","",'[2]2.3 Indeks &amp; Cut off Komposit'!I1303)</f>
        <v/>
      </c>
      <c r="BK591" s="25" t="str">
        <f>IF('[2]2.3 Indeks &amp; Cut off Komposit'!J1303="","",'[2]2.3 Indeks &amp; Cut off Komposit'!J1303)</f>
        <v/>
      </c>
      <c r="BL591" s="25" t="str">
        <f>IF('[2]2.3 Indeks &amp; Cut off Komposit'!K1303="","",'[2]2.3 Indeks &amp; Cut off Komposit'!K1303)</f>
        <v/>
      </c>
      <c r="BM591" s="25" t="str">
        <f>IF('[2]2.3 Indeks &amp; Cut off Komposit'!L1303="","",'[2]2.3 Indeks &amp; Cut off Komposit'!L1303)</f>
        <v/>
      </c>
      <c r="BN591" s="25" t="str">
        <f>IF('[2]2.3 Indeks &amp; Cut off Komposit'!M1303="","",'[2]2.3 Indeks &amp; Cut off Komposit'!M1303)</f>
        <v/>
      </c>
      <c r="BO591" s="25" t="str">
        <f>IF('[2]2.3 Indeks &amp; Cut off Komposit'!N1303="","",'[2]2.3 Indeks &amp; Cut off Komposit'!N1303)</f>
        <v/>
      </c>
      <c r="BP591" s="25" t="str">
        <f>IF('[2]2.3 Indeks &amp; Cut off Komposit'!O1303="","",'[2]2.3 Indeks &amp; Cut off Komposit'!O1303)</f>
        <v/>
      </c>
      <c r="BQ591" s="25" t="str">
        <f>IF('[2]2.3 Indeks &amp; Cut off Komposit'!P1303="","",'[2]2.3 Indeks &amp; Cut off Komposit'!P1303)</f>
        <v/>
      </c>
      <c r="BR591" s="25" t="str">
        <f>IF('[2]2.3 Indeks &amp; Cut off Komposit'!Q1303="","",'[2]2.3 Indeks &amp; Cut off Komposit'!Q1303)</f>
        <v/>
      </c>
      <c r="BS591" s="25" t="str">
        <f>IF('[2]2.3 Indeks &amp; Cut off Komposit'!R1303="","",'[2]2.3 Indeks &amp; Cut off Komposit'!R1303)</f>
        <v/>
      </c>
      <c r="BT591" s="25" t="str">
        <f>IF('[2]2.3 Indeks &amp; Cut off Komposit'!S1303="","",'[2]2.3 Indeks &amp; Cut off Komposit'!S1303)</f>
        <v>-</v>
      </c>
      <c r="BU591" s="25" t="str">
        <f>IF('[2]2.3 Indeks &amp; Cut off Komposit'!T1303="","",'[2]2.3 Indeks &amp; Cut off Komposit'!T1303)</f>
        <v>-</v>
      </c>
      <c r="BV591" s="25" t="str">
        <f>IF('[2]2.3 Indeks &amp; Cut off Komposit'!U1303="","",'[2]2.3 Indeks &amp; Cut off Komposit'!U1303)</f>
        <v>-</v>
      </c>
      <c r="BW591" s="25" t="str">
        <f>IF('[2]2.3 Indeks &amp; Cut off Komposit'!V1303="","",'[2]2.3 Indeks &amp; Cut off Komposit'!V1303)</f>
        <v>-</v>
      </c>
    </row>
    <row r="592" spans="1:75" x14ac:dyDescent="0.3">
      <c r="A592" s="14" t="str">
        <f>IF('[1]0.1 Produksi Pangan &amp; Penduduk'!A592="","",'[1]0.1 Produksi Pangan &amp; Penduduk'!A592)</f>
        <v/>
      </c>
      <c r="B592" s="4" t="str">
        <f>IF('[1]0.1 Produksi Pangan &amp; Penduduk'!B592="","",'[1]0.1 Produksi Pangan &amp; Penduduk'!B592)</f>
        <v/>
      </c>
      <c r="C592" s="14" t="str">
        <f>IF('[1]0.1 Produksi Pangan &amp; Penduduk'!C592="","",'[1]0.1 Produksi Pangan &amp; Penduduk'!C592)</f>
        <v/>
      </c>
      <c r="D592" s="14" t="str">
        <f>IF('[1]0.1 Produksi Pangan &amp; Penduduk'!D592="","",'[1]0.1 Produksi Pangan &amp; Penduduk'!D592)</f>
        <v/>
      </c>
      <c r="E592" s="14" t="str">
        <f>IF('[1]0.1 Produksi Pangan &amp; Penduduk'!E592="","",'[1]0.1 Produksi Pangan &amp; Penduduk'!E592)</f>
        <v/>
      </c>
      <c r="F592" s="4" t="str">
        <f>IF('[1]0.1 Produksi Pangan &amp; Penduduk'!F592="","",'[1]0.1 Produksi Pangan &amp; Penduduk'!F592)</f>
        <v/>
      </c>
      <c r="G592" s="35" t="str">
        <f>IF('[1]0.1 Produksi Pangan &amp; Penduduk'!J592="","",'[1]0.1 Produksi Pangan &amp; Penduduk'!J592)</f>
        <v/>
      </c>
      <c r="H592" s="35" t="str">
        <f>IF('[1]0.1 Produksi Pangan &amp; Penduduk'!M592="","",'[1]0.1 Produksi Pangan &amp; Penduduk'!M592)</f>
        <v/>
      </c>
      <c r="I592" s="35" t="str">
        <f>IF('[1]0.1 Produksi Pangan &amp; Penduduk'!S592="","",'[1]0.1 Produksi Pangan &amp; Penduduk'!S592)</f>
        <v/>
      </c>
      <c r="J592" s="35" t="str">
        <f>IF('[1]0.1 Produksi Pangan &amp; Penduduk'!Y592="","",'[1]0.1 Produksi Pangan &amp; Penduduk'!Y592)</f>
        <v/>
      </c>
      <c r="K592" s="35" t="str">
        <f>IF('[1]0.1 Produksi Pangan &amp; Penduduk'!AE592="","",'[1]0.1 Produksi Pangan &amp; Penduduk'!AE592)</f>
        <v/>
      </c>
      <c r="L592" s="35" t="str">
        <f>IF('[1]0.1 Produksi Pangan &amp; Penduduk'!AK592="","",'[1]0.1 Produksi Pangan &amp; Penduduk'!AK592)</f>
        <v/>
      </c>
      <c r="M592" s="35" t="str">
        <f>IF('[1]0.1 Produksi Pangan &amp; Penduduk'!AQ592="","",'[1]0.1 Produksi Pangan &amp; Penduduk'!AQ592)</f>
        <v/>
      </c>
      <c r="N592" s="35" t="str">
        <f>IF('[1]0.2 Konsumsi Energi'!J592="","",'[1]0.2 Konsumsi Energi'!J592)</f>
        <v/>
      </c>
      <c r="O592" s="35">
        <f>IF('[1]0.2 Konsumsi Energi'!M592="","",'[1]0.2 Konsumsi Energi'!M592)</f>
        <v>2100</v>
      </c>
      <c r="P592" s="35" t="str">
        <f>IF('[1]0.3 Konsumsi Protein Hewani'!J592="","",'[1]0.3 Konsumsi Protein Hewani'!J592)</f>
        <v/>
      </c>
      <c r="Q592" s="35">
        <f>IF('[1]0.3 Konsumsi Protein Hewani'!M592="","",'[1]0.3 Konsumsi Protein Hewani'!M592)</f>
        <v>25</v>
      </c>
      <c r="R592" s="35" t="str">
        <f>IF('[1]0.4 Stok_Cadangan'!J592="","",'[1]0.4 Stok_Cadangan'!J592)</f>
        <v/>
      </c>
      <c r="S592" s="35" t="str">
        <f>IF('[1]0.4 Stok_Cadangan'!M592="","",'[1]0.4 Stok_Cadangan'!M592)</f>
        <v/>
      </c>
      <c r="T592" s="35" t="str">
        <f>IF('[1]0.4 Stok_Cadangan'!P592="","",'[1]0.4 Stok_Cadangan'!P592)</f>
        <v/>
      </c>
      <c r="U592" s="35" t="str">
        <f>IF('[1]0.4 Stok_Cadangan'!T592="","",'[1]0.4 Stok_Cadangan'!T592)</f>
        <v/>
      </c>
      <c r="V592" s="35" t="str">
        <f>IF('[1]0.4 Stok_Cadangan'!W592="","",'[1]0.4 Stok_Cadangan'!W592)</f>
        <v/>
      </c>
      <c r="W592" s="35" t="str">
        <f>IF('[1]0.4 Stok_Cadangan'!Z592="","",'[1]0.4 Stok_Cadangan'!Z592)</f>
        <v/>
      </c>
      <c r="X592" s="35" t="str">
        <f>IF('[1]0.4 Stok_Cadangan'!AF592="","",'[1]0.4 Stok_Cadangan'!AF592)</f>
        <v/>
      </c>
      <c r="Y592" s="35" t="str">
        <f>IF('[1]0.4 Stok_Cadangan'!AI592="","",'[1]0.4 Stok_Cadangan'!AI592)</f>
        <v/>
      </c>
      <c r="Z592" s="35" t="str">
        <f>IF('[1]0.4 Stok_Cadangan'!AL592="","",'[1]0.4 Stok_Cadangan'!AL592)</f>
        <v/>
      </c>
      <c r="AA592" s="35" t="str">
        <f>IF('[1]0.5 Indikator Keterjangkauan'!P592="","",'[1]0.5 Indikator Keterjangkauan'!P592)</f>
        <v/>
      </c>
      <c r="AB592" s="35" t="str">
        <f>IF('[1]0.5 Indikator Keterjangkauan'!T592="","",'[1]0.5 Indikator Keterjangkauan'!T592)</f>
        <v/>
      </c>
      <c r="AC592" s="35" t="str">
        <f>IF('[1]0.5 Indikator Keterjangkauan'!X592="","",'[1]0.5 Indikator Keterjangkauan'!X592)</f>
        <v/>
      </c>
      <c r="AD592" s="35" t="str">
        <f>IF('[1]0.5 Indikator Keterjangkauan'!AB592="","",'[1]0.5 Indikator Keterjangkauan'!AB592)</f>
        <v/>
      </c>
      <c r="AE592" s="35" t="str">
        <f>IF('[1]0.6 Indikator Pemanfaatan'!V592="","",'[1]0.6 Indikator Pemanfaatan'!V592)</f>
        <v/>
      </c>
      <c r="AF592" s="35" t="str">
        <f>IF('[1]0.6 Indikator Pemanfaatan'!Z592="","",'[1]0.6 Indikator Pemanfaatan'!Z592)</f>
        <v/>
      </c>
      <c r="AG592" s="35" t="str">
        <f>IF('[2]2.1 Data FSVA 2025 &amp; Bobot'!H593="","",'[2]2.1 Data FSVA 2025 &amp; Bobot'!H593)</f>
        <v/>
      </c>
      <c r="AH592" s="35" t="str">
        <f>IF('[2]2.1 Data FSVA 2025 &amp; Bobot'!J593="","",'[2]2.1 Data FSVA 2025 &amp; Bobot'!J593)</f>
        <v/>
      </c>
      <c r="AI592" s="35" t="str">
        <f>IF('[2]2.1 Data FSVA 2025 &amp; Bobot'!L593="","",'[2]2.1 Data FSVA 2025 &amp; Bobot'!L593)</f>
        <v/>
      </c>
      <c r="AJ592" s="35" t="str">
        <f>IF('[2]2.1 Data FSVA 2025 &amp; Bobot'!N593="","",'[2]2.1 Data FSVA 2025 &amp; Bobot'!N593)</f>
        <v/>
      </c>
      <c r="AK592" s="35" t="str">
        <f>IF('[2]2.1 Data FSVA 2025 &amp; Bobot'!P593="","",'[2]2.1 Data FSVA 2025 &amp; Bobot'!P593)</f>
        <v/>
      </c>
      <c r="AL592" s="35" t="str">
        <f>IF('[2]2.1 Data FSVA 2025 &amp; Bobot'!R593="","",'[2]2.1 Data FSVA 2025 &amp; Bobot'!R593)</f>
        <v/>
      </c>
      <c r="AM592" s="35" t="str">
        <f>IF('[2]2.1 Data FSVA 2025 &amp; Bobot'!T593="","",'[2]2.1 Data FSVA 2025 &amp; Bobot'!T593)</f>
        <v/>
      </c>
      <c r="AN592" s="35" t="str">
        <f>IF('[2]2.1 Data FSVA 2025 &amp; Bobot'!V593="","",'[2]2.1 Data FSVA 2025 &amp; Bobot'!V593)</f>
        <v/>
      </c>
      <c r="AO592" s="35" t="str">
        <f>IF('[2]2.1 Data FSVA 2025 &amp; Bobot'!X593="","",'[2]2.1 Data FSVA 2025 &amp; Bobot'!X593)</f>
        <v/>
      </c>
      <c r="AP592" s="35" t="str">
        <f>IF('[2]2.1 Data FSVA 2025 &amp; Bobot'!Z593="","",'[2]2.1 Data FSVA 2025 &amp; Bobot'!Z593)</f>
        <v/>
      </c>
      <c r="AQ592" s="35" t="str">
        <f>IF('[2]2.1 Data FSVA 2025 &amp; Bobot'!AB593="","",'[2]2.1 Data FSVA 2025 &amp; Bobot'!AB593)</f>
        <v/>
      </c>
      <c r="AR592" s="35" t="str">
        <f>IF('[2]2.1 Data FSVA 2025 &amp; Bobot'!AD593="","",'[2]2.1 Data FSVA 2025 &amp; Bobot'!AD593)</f>
        <v/>
      </c>
      <c r="AS592" s="27" t="str">
        <f>IF('[2]2.4 Prioritas Individu'!G593="","",'[2]2.4 Prioritas Individu'!G593)</f>
        <v/>
      </c>
      <c r="AT592" s="27" t="str">
        <f>IF('[2]2.4 Prioritas Individu'!H593="","",'[2]2.4 Prioritas Individu'!H593)</f>
        <v/>
      </c>
      <c r="AU592" s="27" t="str">
        <f>IF('[2]2.4 Prioritas Individu'!I593="","",'[2]2.4 Prioritas Individu'!I593)</f>
        <v/>
      </c>
      <c r="AV592" s="27" t="str">
        <f>IF('[2]2.4 Prioritas Individu'!J593="","",'[2]2.4 Prioritas Individu'!J593)</f>
        <v/>
      </c>
      <c r="AW592" s="27" t="str">
        <f>IF('[2]2.4 Prioritas Individu'!K593="","",'[2]2.4 Prioritas Individu'!K593)</f>
        <v/>
      </c>
      <c r="AX592" s="27" t="str">
        <f>IF('[2]2.4 Prioritas Individu'!L593="","",'[2]2.4 Prioritas Individu'!L593)</f>
        <v/>
      </c>
      <c r="AY592" s="27" t="str">
        <f>IF('[2]2.4 Prioritas Individu'!M593="","",'[2]2.4 Prioritas Individu'!M593)</f>
        <v/>
      </c>
      <c r="AZ592" s="27" t="str">
        <f>IF('[2]2.4 Prioritas Individu'!N593="","",'[2]2.4 Prioritas Individu'!N593)</f>
        <v/>
      </c>
      <c r="BA592" s="27" t="str">
        <f>IF('[2]2.4 Prioritas Individu'!O593="","",'[2]2.4 Prioritas Individu'!O593)</f>
        <v/>
      </c>
      <c r="BB592" s="27" t="str">
        <f>IF('[2]2.4 Prioritas Individu'!P593="","",'[2]2.4 Prioritas Individu'!P593)</f>
        <v/>
      </c>
      <c r="BC592" s="27" t="str">
        <f>IF('[2]2.4 Prioritas Individu'!Q593="","",'[2]2.4 Prioritas Individu'!Q593)</f>
        <v/>
      </c>
      <c r="BD592" s="27" t="str">
        <f>IF('[2]2.4 Prioritas Individu'!R593="","",'[2]2.4 Prioritas Individu'!R593)</f>
        <v/>
      </c>
      <c r="BE592" s="25" t="str">
        <f>IF('[2]2.4 Prioritas Individu'!S593="","",'[2]2.4 Prioritas Individu'!S593)</f>
        <v>-</v>
      </c>
      <c r="BF592" s="27" t="str">
        <f>IF('[2]2.4 Prioritas Individu'!T593="","",'[2]2.4 Prioritas Individu'!T593)</f>
        <v>-</v>
      </c>
      <c r="BG592" s="27" t="str">
        <f>IF('[2]2.4 Prioritas Individu'!U593="","",'[2]2.4 Prioritas Individu'!U593)</f>
        <v>-</v>
      </c>
      <c r="BH592" s="25" t="str">
        <f>IF('[2]2.3 Indeks &amp; Cut off Komposit'!G1304="","",'[2]2.3 Indeks &amp; Cut off Komposit'!G1304)</f>
        <v/>
      </c>
      <c r="BI592" s="25" t="str">
        <f>IF('[2]2.3 Indeks &amp; Cut off Komposit'!H1304="","",'[2]2.3 Indeks &amp; Cut off Komposit'!H1304)</f>
        <v/>
      </c>
      <c r="BJ592" s="25" t="str">
        <f>IF('[2]2.3 Indeks &amp; Cut off Komposit'!I1304="","",'[2]2.3 Indeks &amp; Cut off Komposit'!I1304)</f>
        <v/>
      </c>
      <c r="BK592" s="25" t="str">
        <f>IF('[2]2.3 Indeks &amp; Cut off Komposit'!J1304="","",'[2]2.3 Indeks &amp; Cut off Komposit'!J1304)</f>
        <v/>
      </c>
      <c r="BL592" s="25" t="str">
        <f>IF('[2]2.3 Indeks &amp; Cut off Komposit'!K1304="","",'[2]2.3 Indeks &amp; Cut off Komposit'!K1304)</f>
        <v/>
      </c>
      <c r="BM592" s="25" t="str">
        <f>IF('[2]2.3 Indeks &amp; Cut off Komposit'!L1304="","",'[2]2.3 Indeks &amp; Cut off Komposit'!L1304)</f>
        <v/>
      </c>
      <c r="BN592" s="25" t="str">
        <f>IF('[2]2.3 Indeks &amp; Cut off Komposit'!M1304="","",'[2]2.3 Indeks &amp; Cut off Komposit'!M1304)</f>
        <v/>
      </c>
      <c r="BO592" s="25" t="str">
        <f>IF('[2]2.3 Indeks &amp; Cut off Komposit'!N1304="","",'[2]2.3 Indeks &amp; Cut off Komposit'!N1304)</f>
        <v/>
      </c>
      <c r="BP592" s="25" t="str">
        <f>IF('[2]2.3 Indeks &amp; Cut off Komposit'!O1304="","",'[2]2.3 Indeks &amp; Cut off Komposit'!O1304)</f>
        <v/>
      </c>
      <c r="BQ592" s="25" t="str">
        <f>IF('[2]2.3 Indeks &amp; Cut off Komposit'!P1304="","",'[2]2.3 Indeks &amp; Cut off Komposit'!P1304)</f>
        <v/>
      </c>
      <c r="BR592" s="25" t="str">
        <f>IF('[2]2.3 Indeks &amp; Cut off Komposit'!Q1304="","",'[2]2.3 Indeks &amp; Cut off Komposit'!Q1304)</f>
        <v/>
      </c>
      <c r="BS592" s="25" t="str">
        <f>IF('[2]2.3 Indeks &amp; Cut off Komposit'!R1304="","",'[2]2.3 Indeks &amp; Cut off Komposit'!R1304)</f>
        <v/>
      </c>
      <c r="BT592" s="25" t="str">
        <f>IF('[2]2.3 Indeks &amp; Cut off Komposit'!S1304="","",'[2]2.3 Indeks &amp; Cut off Komposit'!S1304)</f>
        <v>-</v>
      </c>
      <c r="BU592" s="25" t="str">
        <f>IF('[2]2.3 Indeks &amp; Cut off Komposit'!T1304="","",'[2]2.3 Indeks &amp; Cut off Komposit'!T1304)</f>
        <v>-</v>
      </c>
      <c r="BV592" s="25" t="str">
        <f>IF('[2]2.3 Indeks &amp; Cut off Komposit'!U1304="","",'[2]2.3 Indeks &amp; Cut off Komposit'!U1304)</f>
        <v>-</v>
      </c>
      <c r="BW592" s="25" t="str">
        <f>IF('[2]2.3 Indeks &amp; Cut off Komposit'!V1304="","",'[2]2.3 Indeks &amp; Cut off Komposit'!V1304)</f>
        <v>-</v>
      </c>
    </row>
    <row r="593" spans="1:75" x14ac:dyDescent="0.3">
      <c r="A593" s="14" t="str">
        <f>IF('[1]0.1 Produksi Pangan &amp; Penduduk'!A593="","",'[1]0.1 Produksi Pangan &amp; Penduduk'!A593)</f>
        <v/>
      </c>
      <c r="B593" s="4" t="str">
        <f>IF('[1]0.1 Produksi Pangan &amp; Penduduk'!B593="","",'[1]0.1 Produksi Pangan &amp; Penduduk'!B593)</f>
        <v/>
      </c>
      <c r="C593" s="14" t="str">
        <f>IF('[1]0.1 Produksi Pangan &amp; Penduduk'!C593="","",'[1]0.1 Produksi Pangan &amp; Penduduk'!C593)</f>
        <v/>
      </c>
      <c r="D593" s="14" t="str">
        <f>IF('[1]0.1 Produksi Pangan &amp; Penduduk'!D593="","",'[1]0.1 Produksi Pangan &amp; Penduduk'!D593)</f>
        <v/>
      </c>
      <c r="E593" s="14" t="str">
        <f>IF('[1]0.1 Produksi Pangan &amp; Penduduk'!E593="","",'[1]0.1 Produksi Pangan &amp; Penduduk'!E593)</f>
        <v/>
      </c>
      <c r="F593" s="4" t="str">
        <f>IF('[1]0.1 Produksi Pangan &amp; Penduduk'!F593="","",'[1]0.1 Produksi Pangan &amp; Penduduk'!F593)</f>
        <v/>
      </c>
      <c r="G593" s="35" t="str">
        <f>IF('[1]0.1 Produksi Pangan &amp; Penduduk'!J593="","",'[1]0.1 Produksi Pangan &amp; Penduduk'!J593)</f>
        <v/>
      </c>
      <c r="H593" s="35" t="str">
        <f>IF('[1]0.1 Produksi Pangan &amp; Penduduk'!M593="","",'[1]0.1 Produksi Pangan &amp; Penduduk'!M593)</f>
        <v/>
      </c>
      <c r="I593" s="35" t="str">
        <f>IF('[1]0.1 Produksi Pangan &amp; Penduduk'!S593="","",'[1]0.1 Produksi Pangan &amp; Penduduk'!S593)</f>
        <v/>
      </c>
      <c r="J593" s="35" t="str">
        <f>IF('[1]0.1 Produksi Pangan &amp; Penduduk'!Y593="","",'[1]0.1 Produksi Pangan &amp; Penduduk'!Y593)</f>
        <v/>
      </c>
      <c r="K593" s="35" t="str">
        <f>IF('[1]0.1 Produksi Pangan &amp; Penduduk'!AE593="","",'[1]0.1 Produksi Pangan &amp; Penduduk'!AE593)</f>
        <v/>
      </c>
      <c r="L593" s="35" t="str">
        <f>IF('[1]0.1 Produksi Pangan &amp; Penduduk'!AK593="","",'[1]0.1 Produksi Pangan &amp; Penduduk'!AK593)</f>
        <v/>
      </c>
      <c r="M593" s="35" t="str">
        <f>IF('[1]0.1 Produksi Pangan &amp; Penduduk'!AQ593="","",'[1]0.1 Produksi Pangan &amp; Penduduk'!AQ593)</f>
        <v/>
      </c>
      <c r="N593" s="35" t="str">
        <f>IF('[1]0.2 Konsumsi Energi'!J593="","",'[1]0.2 Konsumsi Energi'!J593)</f>
        <v/>
      </c>
      <c r="O593" s="35">
        <f>IF('[1]0.2 Konsumsi Energi'!M593="","",'[1]0.2 Konsumsi Energi'!M593)</f>
        <v>2100</v>
      </c>
      <c r="P593" s="35" t="str">
        <f>IF('[1]0.3 Konsumsi Protein Hewani'!J593="","",'[1]0.3 Konsumsi Protein Hewani'!J593)</f>
        <v/>
      </c>
      <c r="Q593" s="35">
        <f>IF('[1]0.3 Konsumsi Protein Hewani'!M593="","",'[1]0.3 Konsumsi Protein Hewani'!M593)</f>
        <v>25</v>
      </c>
      <c r="R593" s="35" t="str">
        <f>IF('[1]0.4 Stok_Cadangan'!J593="","",'[1]0.4 Stok_Cadangan'!J593)</f>
        <v/>
      </c>
      <c r="S593" s="35" t="str">
        <f>IF('[1]0.4 Stok_Cadangan'!M593="","",'[1]0.4 Stok_Cadangan'!M593)</f>
        <v/>
      </c>
      <c r="T593" s="35" t="str">
        <f>IF('[1]0.4 Stok_Cadangan'!P593="","",'[1]0.4 Stok_Cadangan'!P593)</f>
        <v/>
      </c>
      <c r="U593" s="35" t="str">
        <f>IF('[1]0.4 Stok_Cadangan'!T593="","",'[1]0.4 Stok_Cadangan'!T593)</f>
        <v/>
      </c>
      <c r="V593" s="35" t="str">
        <f>IF('[1]0.4 Stok_Cadangan'!W593="","",'[1]0.4 Stok_Cadangan'!W593)</f>
        <v/>
      </c>
      <c r="W593" s="35" t="str">
        <f>IF('[1]0.4 Stok_Cadangan'!Z593="","",'[1]0.4 Stok_Cadangan'!Z593)</f>
        <v/>
      </c>
      <c r="X593" s="35" t="str">
        <f>IF('[1]0.4 Stok_Cadangan'!AF593="","",'[1]0.4 Stok_Cadangan'!AF593)</f>
        <v/>
      </c>
      <c r="Y593" s="35" t="str">
        <f>IF('[1]0.4 Stok_Cadangan'!AI593="","",'[1]0.4 Stok_Cadangan'!AI593)</f>
        <v/>
      </c>
      <c r="Z593" s="35" t="str">
        <f>IF('[1]0.4 Stok_Cadangan'!AL593="","",'[1]0.4 Stok_Cadangan'!AL593)</f>
        <v/>
      </c>
      <c r="AA593" s="35" t="str">
        <f>IF('[1]0.5 Indikator Keterjangkauan'!P593="","",'[1]0.5 Indikator Keterjangkauan'!P593)</f>
        <v/>
      </c>
      <c r="AB593" s="35" t="str">
        <f>IF('[1]0.5 Indikator Keterjangkauan'!T593="","",'[1]0.5 Indikator Keterjangkauan'!T593)</f>
        <v/>
      </c>
      <c r="AC593" s="35" t="str">
        <f>IF('[1]0.5 Indikator Keterjangkauan'!X593="","",'[1]0.5 Indikator Keterjangkauan'!X593)</f>
        <v/>
      </c>
      <c r="AD593" s="35" t="str">
        <f>IF('[1]0.5 Indikator Keterjangkauan'!AB593="","",'[1]0.5 Indikator Keterjangkauan'!AB593)</f>
        <v/>
      </c>
      <c r="AE593" s="35" t="str">
        <f>IF('[1]0.6 Indikator Pemanfaatan'!V593="","",'[1]0.6 Indikator Pemanfaatan'!V593)</f>
        <v/>
      </c>
      <c r="AF593" s="35" t="str">
        <f>IF('[1]0.6 Indikator Pemanfaatan'!Z593="","",'[1]0.6 Indikator Pemanfaatan'!Z593)</f>
        <v/>
      </c>
      <c r="AG593" s="35" t="str">
        <f>IF('[2]2.1 Data FSVA 2025 &amp; Bobot'!H594="","",'[2]2.1 Data FSVA 2025 &amp; Bobot'!H594)</f>
        <v/>
      </c>
      <c r="AH593" s="35" t="str">
        <f>IF('[2]2.1 Data FSVA 2025 &amp; Bobot'!J594="","",'[2]2.1 Data FSVA 2025 &amp; Bobot'!J594)</f>
        <v/>
      </c>
      <c r="AI593" s="35" t="str">
        <f>IF('[2]2.1 Data FSVA 2025 &amp; Bobot'!L594="","",'[2]2.1 Data FSVA 2025 &amp; Bobot'!L594)</f>
        <v/>
      </c>
      <c r="AJ593" s="35" t="str">
        <f>IF('[2]2.1 Data FSVA 2025 &amp; Bobot'!N594="","",'[2]2.1 Data FSVA 2025 &amp; Bobot'!N594)</f>
        <v/>
      </c>
      <c r="AK593" s="35" t="str">
        <f>IF('[2]2.1 Data FSVA 2025 &amp; Bobot'!P594="","",'[2]2.1 Data FSVA 2025 &amp; Bobot'!P594)</f>
        <v/>
      </c>
      <c r="AL593" s="35" t="str">
        <f>IF('[2]2.1 Data FSVA 2025 &amp; Bobot'!R594="","",'[2]2.1 Data FSVA 2025 &amp; Bobot'!R594)</f>
        <v/>
      </c>
      <c r="AM593" s="35" t="str">
        <f>IF('[2]2.1 Data FSVA 2025 &amp; Bobot'!T594="","",'[2]2.1 Data FSVA 2025 &amp; Bobot'!T594)</f>
        <v/>
      </c>
      <c r="AN593" s="35" t="str">
        <f>IF('[2]2.1 Data FSVA 2025 &amp; Bobot'!V594="","",'[2]2.1 Data FSVA 2025 &amp; Bobot'!V594)</f>
        <v/>
      </c>
      <c r="AO593" s="35" t="str">
        <f>IF('[2]2.1 Data FSVA 2025 &amp; Bobot'!X594="","",'[2]2.1 Data FSVA 2025 &amp; Bobot'!X594)</f>
        <v/>
      </c>
      <c r="AP593" s="35" t="str">
        <f>IF('[2]2.1 Data FSVA 2025 &amp; Bobot'!Z594="","",'[2]2.1 Data FSVA 2025 &amp; Bobot'!Z594)</f>
        <v/>
      </c>
      <c r="AQ593" s="35" t="str">
        <f>IF('[2]2.1 Data FSVA 2025 &amp; Bobot'!AB594="","",'[2]2.1 Data FSVA 2025 &amp; Bobot'!AB594)</f>
        <v/>
      </c>
      <c r="AR593" s="35" t="str">
        <f>IF('[2]2.1 Data FSVA 2025 &amp; Bobot'!AD594="","",'[2]2.1 Data FSVA 2025 &amp; Bobot'!AD594)</f>
        <v/>
      </c>
      <c r="AS593" s="27" t="str">
        <f>IF('[2]2.4 Prioritas Individu'!G594="","",'[2]2.4 Prioritas Individu'!G594)</f>
        <v/>
      </c>
      <c r="AT593" s="27" t="str">
        <f>IF('[2]2.4 Prioritas Individu'!H594="","",'[2]2.4 Prioritas Individu'!H594)</f>
        <v/>
      </c>
      <c r="AU593" s="27" t="str">
        <f>IF('[2]2.4 Prioritas Individu'!I594="","",'[2]2.4 Prioritas Individu'!I594)</f>
        <v/>
      </c>
      <c r="AV593" s="27" t="str">
        <f>IF('[2]2.4 Prioritas Individu'!J594="","",'[2]2.4 Prioritas Individu'!J594)</f>
        <v/>
      </c>
      <c r="AW593" s="27" t="str">
        <f>IF('[2]2.4 Prioritas Individu'!K594="","",'[2]2.4 Prioritas Individu'!K594)</f>
        <v/>
      </c>
      <c r="AX593" s="27" t="str">
        <f>IF('[2]2.4 Prioritas Individu'!L594="","",'[2]2.4 Prioritas Individu'!L594)</f>
        <v/>
      </c>
      <c r="AY593" s="27" t="str">
        <f>IF('[2]2.4 Prioritas Individu'!M594="","",'[2]2.4 Prioritas Individu'!M594)</f>
        <v/>
      </c>
      <c r="AZ593" s="27" t="str">
        <f>IF('[2]2.4 Prioritas Individu'!N594="","",'[2]2.4 Prioritas Individu'!N594)</f>
        <v/>
      </c>
      <c r="BA593" s="27" t="str">
        <f>IF('[2]2.4 Prioritas Individu'!O594="","",'[2]2.4 Prioritas Individu'!O594)</f>
        <v/>
      </c>
      <c r="BB593" s="27" t="str">
        <f>IF('[2]2.4 Prioritas Individu'!P594="","",'[2]2.4 Prioritas Individu'!P594)</f>
        <v/>
      </c>
      <c r="BC593" s="27" t="str">
        <f>IF('[2]2.4 Prioritas Individu'!Q594="","",'[2]2.4 Prioritas Individu'!Q594)</f>
        <v/>
      </c>
      <c r="BD593" s="27" t="str">
        <f>IF('[2]2.4 Prioritas Individu'!R594="","",'[2]2.4 Prioritas Individu'!R594)</f>
        <v/>
      </c>
      <c r="BE593" s="25" t="str">
        <f>IF('[2]2.4 Prioritas Individu'!S594="","",'[2]2.4 Prioritas Individu'!S594)</f>
        <v>-</v>
      </c>
      <c r="BF593" s="27" t="str">
        <f>IF('[2]2.4 Prioritas Individu'!T594="","",'[2]2.4 Prioritas Individu'!T594)</f>
        <v>-</v>
      </c>
      <c r="BG593" s="27" t="str">
        <f>IF('[2]2.4 Prioritas Individu'!U594="","",'[2]2.4 Prioritas Individu'!U594)</f>
        <v>-</v>
      </c>
      <c r="BH593" s="25" t="str">
        <f>IF('[2]2.3 Indeks &amp; Cut off Komposit'!G1305="","",'[2]2.3 Indeks &amp; Cut off Komposit'!G1305)</f>
        <v/>
      </c>
      <c r="BI593" s="25" t="str">
        <f>IF('[2]2.3 Indeks &amp; Cut off Komposit'!H1305="","",'[2]2.3 Indeks &amp; Cut off Komposit'!H1305)</f>
        <v/>
      </c>
      <c r="BJ593" s="25" t="str">
        <f>IF('[2]2.3 Indeks &amp; Cut off Komposit'!I1305="","",'[2]2.3 Indeks &amp; Cut off Komposit'!I1305)</f>
        <v/>
      </c>
      <c r="BK593" s="25" t="str">
        <f>IF('[2]2.3 Indeks &amp; Cut off Komposit'!J1305="","",'[2]2.3 Indeks &amp; Cut off Komposit'!J1305)</f>
        <v/>
      </c>
      <c r="BL593" s="25" t="str">
        <f>IF('[2]2.3 Indeks &amp; Cut off Komposit'!K1305="","",'[2]2.3 Indeks &amp; Cut off Komposit'!K1305)</f>
        <v/>
      </c>
      <c r="BM593" s="25" t="str">
        <f>IF('[2]2.3 Indeks &amp; Cut off Komposit'!L1305="","",'[2]2.3 Indeks &amp; Cut off Komposit'!L1305)</f>
        <v/>
      </c>
      <c r="BN593" s="25" t="str">
        <f>IF('[2]2.3 Indeks &amp; Cut off Komposit'!M1305="","",'[2]2.3 Indeks &amp; Cut off Komposit'!M1305)</f>
        <v/>
      </c>
      <c r="BO593" s="25" t="str">
        <f>IF('[2]2.3 Indeks &amp; Cut off Komposit'!N1305="","",'[2]2.3 Indeks &amp; Cut off Komposit'!N1305)</f>
        <v/>
      </c>
      <c r="BP593" s="25" t="str">
        <f>IF('[2]2.3 Indeks &amp; Cut off Komposit'!O1305="","",'[2]2.3 Indeks &amp; Cut off Komposit'!O1305)</f>
        <v/>
      </c>
      <c r="BQ593" s="25" t="str">
        <f>IF('[2]2.3 Indeks &amp; Cut off Komposit'!P1305="","",'[2]2.3 Indeks &amp; Cut off Komposit'!P1305)</f>
        <v/>
      </c>
      <c r="BR593" s="25" t="str">
        <f>IF('[2]2.3 Indeks &amp; Cut off Komposit'!Q1305="","",'[2]2.3 Indeks &amp; Cut off Komposit'!Q1305)</f>
        <v/>
      </c>
      <c r="BS593" s="25" t="str">
        <f>IF('[2]2.3 Indeks &amp; Cut off Komposit'!R1305="","",'[2]2.3 Indeks &amp; Cut off Komposit'!R1305)</f>
        <v/>
      </c>
      <c r="BT593" s="25" t="str">
        <f>IF('[2]2.3 Indeks &amp; Cut off Komposit'!S1305="","",'[2]2.3 Indeks &amp; Cut off Komposit'!S1305)</f>
        <v>-</v>
      </c>
      <c r="BU593" s="25" t="str">
        <f>IF('[2]2.3 Indeks &amp; Cut off Komposit'!T1305="","",'[2]2.3 Indeks &amp; Cut off Komposit'!T1305)</f>
        <v>-</v>
      </c>
      <c r="BV593" s="25" t="str">
        <f>IF('[2]2.3 Indeks &amp; Cut off Komposit'!U1305="","",'[2]2.3 Indeks &amp; Cut off Komposit'!U1305)</f>
        <v>-</v>
      </c>
      <c r="BW593" s="25" t="str">
        <f>IF('[2]2.3 Indeks &amp; Cut off Komposit'!V1305="","",'[2]2.3 Indeks &amp; Cut off Komposit'!V1305)</f>
        <v>-</v>
      </c>
    </row>
    <row r="594" spans="1:75" x14ac:dyDescent="0.3">
      <c r="A594" s="14" t="str">
        <f>IF('[1]0.1 Produksi Pangan &amp; Penduduk'!A594="","",'[1]0.1 Produksi Pangan &amp; Penduduk'!A594)</f>
        <v/>
      </c>
      <c r="B594" s="4" t="str">
        <f>IF('[1]0.1 Produksi Pangan &amp; Penduduk'!B594="","",'[1]0.1 Produksi Pangan &amp; Penduduk'!B594)</f>
        <v/>
      </c>
      <c r="C594" s="14" t="str">
        <f>IF('[1]0.1 Produksi Pangan &amp; Penduduk'!C594="","",'[1]0.1 Produksi Pangan &amp; Penduduk'!C594)</f>
        <v/>
      </c>
      <c r="D594" s="14" t="str">
        <f>IF('[1]0.1 Produksi Pangan &amp; Penduduk'!D594="","",'[1]0.1 Produksi Pangan &amp; Penduduk'!D594)</f>
        <v/>
      </c>
      <c r="E594" s="14" t="str">
        <f>IF('[1]0.1 Produksi Pangan &amp; Penduduk'!E594="","",'[1]0.1 Produksi Pangan &amp; Penduduk'!E594)</f>
        <v/>
      </c>
      <c r="F594" s="4" t="str">
        <f>IF('[1]0.1 Produksi Pangan &amp; Penduduk'!F594="","",'[1]0.1 Produksi Pangan &amp; Penduduk'!F594)</f>
        <v/>
      </c>
      <c r="G594" s="35" t="str">
        <f>IF('[1]0.1 Produksi Pangan &amp; Penduduk'!J594="","",'[1]0.1 Produksi Pangan &amp; Penduduk'!J594)</f>
        <v/>
      </c>
      <c r="H594" s="35" t="str">
        <f>IF('[1]0.1 Produksi Pangan &amp; Penduduk'!M594="","",'[1]0.1 Produksi Pangan &amp; Penduduk'!M594)</f>
        <v/>
      </c>
      <c r="I594" s="35" t="str">
        <f>IF('[1]0.1 Produksi Pangan &amp; Penduduk'!S594="","",'[1]0.1 Produksi Pangan &amp; Penduduk'!S594)</f>
        <v/>
      </c>
      <c r="J594" s="35" t="str">
        <f>IF('[1]0.1 Produksi Pangan &amp; Penduduk'!Y594="","",'[1]0.1 Produksi Pangan &amp; Penduduk'!Y594)</f>
        <v/>
      </c>
      <c r="K594" s="35" t="str">
        <f>IF('[1]0.1 Produksi Pangan &amp; Penduduk'!AE594="","",'[1]0.1 Produksi Pangan &amp; Penduduk'!AE594)</f>
        <v/>
      </c>
      <c r="L594" s="35" t="str">
        <f>IF('[1]0.1 Produksi Pangan &amp; Penduduk'!AK594="","",'[1]0.1 Produksi Pangan &amp; Penduduk'!AK594)</f>
        <v/>
      </c>
      <c r="M594" s="35" t="str">
        <f>IF('[1]0.1 Produksi Pangan &amp; Penduduk'!AQ594="","",'[1]0.1 Produksi Pangan &amp; Penduduk'!AQ594)</f>
        <v/>
      </c>
      <c r="N594" s="35" t="str">
        <f>IF('[1]0.2 Konsumsi Energi'!J594="","",'[1]0.2 Konsumsi Energi'!J594)</f>
        <v/>
      </c>
      <c r="O594" s="35">
        <f>IF('[1]0.2 Konsumsi Energi'!M594="","",'[1]0.2 Konsumsi Energi'!M594)</f>
        <v>2100</v>
      </c>
      <c r="P594" s="35" t="str">
        <f>IF('[1]0.3 Konsumsi Protein Hewani'!J594="","",'[1]0.3 Konsumsi Protein Hewani'!J594)</f>
        <v/>
      </c>
      <c r="Q594" s="35">
        <f>IF('[1]0.3 Konsumsi Protein Hewani'!M594="","",'[1]0.3 Konsumsi Protein Hewani'!M594)</f>
        <v>25</v>
      </c>
      <c r="R594" s="35" t="str">
        <f>IF('[1]0.4 Stok_Cadangan'!J594="","",'[1]0.4 Stok_Cadangan'!J594)</f>
        <v/>
      </c>
      <c r="S594" s="35" t="str">
        <f>IF('[1]0.4 Stok_Cadangan'!M594="","",'[1]0.4 Stok_Cadangan'!M594)</f>
        <v/>
      </c>
      <c r="T594" s="35" t="str">
        <f>IF('[1]0.4 Stok_Cadangan'!P594="","",'[1]0.4 Stok_Cadangan'!P594)</f>
        <v/>
      </c>
      <c r="U594" s="35" t="str">
        <f>IF('[1]0.4 Stok_Cadangan'!T594="","",'[1]0.4 Stok_Cadangan'!T594)</f>
        <v/>
      </c>
      <c r="V594" s="35" t="str">
        <f>IF('[1]0.4 Stok_Cadangan'!W594="","",'[1]0.4 Stok_Cadangan'!W594)</f>
        <v/>
      </c>
      <c r="W594" s="35" t="str">
        <f>IF('[1]0.4 Stok_Cadangan'!Z594="","",'[1]0.4 Stok_Cadangan'!Z594)</f>
        <v/>
      </c>
      <c r="X594" s="35" t="str">
        <f>IF('[1]0.4 Stok_Cadangan'!AF594="","",'[1]0.4 Stok_Cadangan'!AF594)</f>
        <v/>
      </c>
      <c r="Y594" s="35" t="str">
        <f>IF('[1]0.4 Stok_Cadangan'!AI594="","",'[1]0.4 Stok_Cadangan'!AI594)</f>
        <v/>
      </c>
      <c r="Z594" s="35" t="str">
        <f>IF('[1]0.4 Stok_Cadangan'!AL594="","",'[1]0.4 Stok_Cadangan'!AL594)</f>
        <v/>
      </c>
      <c r="AA594" s="35" t="str">
        <f>IF('[1]0.5 Indikator Keterjangkauan'!P594="","",'[1]0.5 Indikator Keterjangkauan'!P594)</f>
        <v/>
      </c>
      <c r="AB594" s="35" t="str">
        <f>IF('[1]0.5 Indikator Keterjangkauan'!T594="","",'[1]0.5 Indikator Keterjangkauan'!T594)</f>
        <v/>
      </c>
      <c r="AC594" s="35" t="str">
        <f>IF('[1]0.5 Indikator Keterjangkauan'!X594="","",'[1]0.5 Indikator Keterjangkauan'!X594)</f>
        <v/>
      </c>
      <c r="AD594" s="35" t="str">
        <f>IF('[1]0.5 Indikator Keterjangkauan'!AB594="","",'[1]0.5 Indikator Keterjangkauan'!AB594)</f>
        <v/>
      </c>
      <c r="AE594" s="35" t="str">
        <f>IF('[1]0.6 Indikator Pemanfaatan'!V594="","",'[1]0.6 Indikator Pemanfaatan'!V594)</f>
        <v/>
      </c>
      <c r="AF594" s="35" t="str">
        <f>IF('[1]0.6 Indikator Pemanfaatan'!Z594="","",'[1]0.6 Indikator Pemanfaatan'!Z594)</f>
        <v/>
      </c>
      <c r="AG594" s="35" t="str">
        <f>IF('[2]2.1 Data FSVA 2025 &amp; Bobot'!H595="","",'[2]2.1 Data FSVA 2025 &amp; Bobot'!H595)</f>
        <v/>
      </c>
      <c r="AH594" s="35" t="str">
        <f>IF('[2]2.1 Data FSVA 2025 &amp; Bobot'!J595="","",'[2]2.1 Data FSVA 2025 &amp; Bobot'!J595)</f>
        <v/>
      </c>
      <c r="AI594" s="35" t="str">
        <f>IF('[2]2.1 Data FSVA 2025 &amp; Bobot'!L595="","",'[2]2.1 Data FSVA 2025 &amp; Bobot'!L595)</f>
        <v/>
      </c>
      <c r="AJ594" s="35" t="str">
        <f>IF('[2]2.1 Data FSVA 2025 &amp; Bobot'!N595="","",'[2]2.1 Data FSVA 2025 &amp; Bobot'!N595)</f>
        <v/>
      </c>
      <c r="AK594" s="35" t="str">
        <f>IF('[2]2.1 Data FSVA 2025 &amp; Bobot'!P595="","",'[2]2.1 Data FSVA 2025 &amp; Bobot'!P595)</f>
        <v/>
      </c>
      <c r="AL594" s="35" t="str">
        <f>IF('[2]2.1 Data FSVA 2025 &amp; Bobot'!R595="","",'[2]2.1 Data FSVA 2025 &amp; Bobot'!R595)</f>
        <v/>
      </c>
      <c r="AM594" s="35" t="str">
        <f>IF('[2]2.1 Data FSVA 2025 &amp; Bobot'!T595="","",'[2]2.1 Data FSVA 2025 &amp; Bobot'!T595)</f>
        <v/>
      </c>
      <c r="AN594" s="35" t="str">
        <f>IF('[2]2.1 Data FSVA 2025 &amp; Bobot'!V595="","",'[2]2.1 Data FSVA 2025 &amp; Bobot'!V595)</f>
        <v/>
      </c>
      <c r="AO594" s="35" t="str">
        <f>IF('[2]2.1 Data FSVA 2025 &amp; Bobot'!X595="","",'[2]2.1 Data FSVA 2025 &amp; Bobot'!X595)</f>
        <v/>
      </c>
      <c r="AP594" s="35" t="str">
        <f>IF('[2]2.1 Data FSVA 2025 &amp; Bobot'!Z595="","",'[2]2.1 Data FSVA 2025 &amp; Bobot'!Z595)</f>
        <v/>
      </c>
      <c r="AQ594" s="35" t="str">
        <f>IF('[2]2.1 Data FSVA 2025 &amp; Bobot'!AB595="","",'[2]2.1 Data FSVA 2025 &amp; Bobot'!AB595)</f>
        <v/>
      </c>
      <c r="AR594" s="35" t="str">
        <f>IF('[2]2.1 Data FSVA 2025 &amp; Bobot'!AD595="","",'[2]2.1 Data FSVA 2025 &amp; Bobot'!AD595)</f>
        <v/>
      </c>
      <c r="AS594" s="27" t="str">
        <f>IF('[2]2.4 Prioritas Individu'!G595="","",'[2]2.4 Prioritas Individu'!G595)</f>
        <v/>
      </c>
      <c r="AT594" s="27" t="str">
        <f>IF('[2]2.4 Prioritas Individu'!H595="","",'[2]2.4 Prioritas Individu'!H595)</f>
        <v/>
      </c>
      <c r="AU594" s="27" t="str">
        <f>IF('[2]2.4 Prioritas Individu'!I595="","",'[2]2.4 Prioritas Individu'!I595)</f>
        <v/>
      </c>
      <c r="AV594" s="27" t="str">
        <f>IF('[2]2.4 Prioritas Individu'!J595="","",'[2]2.4 Prioritas Individu'!J595)</f>
        <v/>
      </c>
      <c r="AW594" s="27" t="str">
        <f>IF('[2]2.4 Prioritas Individu'!K595="","",'[2]2.4 Prioritas Individu'!K595)</f>
        <v/>
      </c>
      <c r="AX594" s="27" t="str">
        <f>IF('[2]2.4 Prioritas Individu'!L595="","",'[2]2.4 Prioritas Individu'!L595)</f>
        <v/>
      </c>
      <c r="AY594" s="27" t="str">
        <f>IF('[2]2.4 Prioritas Individu'!M595="","",'[2]2.4 Prioritas Individu'!M595)</f>
        <v/>
      </c>
      <c r="AZ594" s="27" t="str">
        <f>IF('[2]2.4 Prioritas Individu'!N595="","",'[2]2.4 Prioritas Individu'!N595)</f>
        <v/>
      </c>
      <c r="BA594" s="27" t="str">
        <f>IF('[2]2.4 Prioritas Individu'!O595="","",'[2]2.4 Prioritas Individu'!O595)</f>
        <v/>
      </c>
      <c r="BB594" s="27" t="str">
        <f>IF('[2]2.4 Prioritas Individu'!P595="","",'[2]2.4 Prioritas Individu'!P595)</f>
        <v/>
      </c>
      <c r="BC594" s="27" t="str">
        <f>IF('[2]2.4 Prioritas Individu'!Q595="","",'[2]2.4 Prioritas Individu'!Q595)</f>
        <v/>
      </c>
      <c r="BD594" s="27" t="str">
        <f>IF('[2]2.4 Prioritas Individu'!R595="","",'[2]2.4 Prioritas Individu'!R595)</f>
        <v/>
      </c>
      <c r="BE594" s="25" t="str">
        <f>IF('[2]2.4 Prioritas Individu'!S595="","",'[2]2.4 Prioritas Individu'!S595)</f>
        <v>-</v>
      </c>
      <c r="BF594" s="27" t="str">
        <f>IF('[2]2.4 Prioritas Individu'!T595="","",'[2]2.4 Prioritas Individu'!T595)</f>
        <v>-</v>
      </c>
      <c r="BG594" s="27" t="str">
        <f>IF('[2]2.4 Prioritas Individu'!U595="","",'[2]2.4 Prioritas Individu'!U595)</f>
        <v>-</v>
      </c>
      <c r="BH594" s="25" t="str">
        <f>IF('[2]2.3 Indeks &amp; Cut off Komposit'!G1306="","",'[2]2.3 Indeks &amp; Cut off Komposit'!G1306)</f>
        <v/>
      </c>
      <c r="BI594" s="25" t="str">
        <f>IF('[2]2.3 Indeks &amp; Cut off Komposit'!H1306="","",'[2]2.3 Indeks &amp; Cut off Komposit'!H1306)</f>
        <v/>
      </c>
      <c r="BJ594" s="25" t="str">
        <f>IF('[2]2.3 Indeks &amp; Cut off Komposit'!I1306="","",'[2]2.3 Indeks &amp; Cut off Komposit'!I1306)</f>
        <v/>
      </c>
      <c r="BK594" s="25" t="str">
        <f>IF('[2]2.3 Indeks &amp; Cut off Komposit'!J1306="","",'[2]2.3 Indeks &amp; Cut off Komposit'!J1306)</f>
        <v/>
      </c>
      <c r="BL594" s="25" t="str">
        <f>IF('[2]2.3 Indeks &amp; Cut off Komposit'!K1306="","",'[2]2.3 Indeks &amp; Cut off Komposit'!K1306)</f>
        <v/>
      </c>
      <c r="BM594" s="25" t="str">
        <f>IF('[2]2.3 Indeks &amp; Cut off Komposit'!L1306="","",'[2]2.3 Indeks &amp; Cut off Komposit'!L1306)</f>
        <v/>
      </c>
      <c r="BN594" s="25" t="str">
        <f>IF('[2]2.3 Indeks &amp; Cut off Komposit'!M1306="","",'[2]2.3 Indeks &amp; Cut off Komposit'!M1306)</f>
        <v/>
      </c>
      <c r="BO594" s="25" t="str">
        <f>IF('[2]2.3 Indeks &amp; Cut off Komposit'!N1306="","",'[2]2.3 Indeks &amp; Cut off Komposit'!N1306)</f>
        <v/>
      </c>
      <c r="BP594" s="25" t="str">
        <f>IF('[2]2.3 Indeks &amp; Cut off Komposit'!O1306="","",'[2]2.3 Indeks &amp; Cut off Komposit'!O1306)</f>
        <v/>
      </c>
      <c r="BQ594" s="25" t="str">
        <f>IF('[2]2.3 Indeks &amp; Cut off Komposit'!P1306="","",'[2]2.3 Indeks &amp; Cut off Komposit'!P1306)</f>
        <v/>
      </c>
      <c r="BR594" s="25" t="str">
        <f>IF('[2]2.3 Indeks &amp; Cut off Komposit'!Q1306="","",'[2]2.3 Indeks &amp; Cut off Komposit'!Q1306)</f>
        <v/>
      </c>
      <c r="BS594" s="25" t="str">
        <f>IF('[2]2.3 Indeks &amp; Cut off Komposit'!R1306="","",'[2]2.3 Indeks &amp; Cut off Komposit'!R1306)</f>
        <v/>
      </c>
      <c r="BT594" s="25" t="str">
        <f>IF('[2]2.3 Indeks &amp; Cut off Komposit'!S1306="","",'[2]2.3 Indeks &amp; Cut off Komposit'!S1306)</f>
        <v>-</v>
      </c>
      <c r="BU594" s="25" t="str">
        <f>IF('[2]2.3 Indeks &amp; Cut off Komposit'!T1306="","",'[2]2.3 Indeks &amp; Cut off Komposit'!T1306)</f>
        <v>-</v>
      </c>
      <c r="BV594" s="25" t="str">
        <f>IF('[2]2.3 Indeks &amp; Cut off Komposit'!U1306="","",'[2]2.3 Indeks &amp; Cut off Komposit'!U1306)</f>
        <v>-</v>
      </c>
      <c r="BW594" s="25" t="str">
        <f>IF('[2]2.3 Indeks &amp; Cut off Komposit'!V1306="","",'[2]2.3 Indeks &amp; Cut off Komposit'!V1306)</f>
        <v>-</v>
      </c>
    </row>
    <row r="595" spans="1:75" x14ac:dyDescent="0.3">
      <c r="A595" s="14" t="str">
        <f>IF('[1]0.1 Produksi Pangan &amp; Penduduk'!A595="","",'[1]0.1 Produksi Pangan &amp; Penduduk'!A595)</f>
        <v/>
      </c>
      <c r="B595" s="4" t="str">
        <f>IF('[1]0.1 Produksi Pangan &amp; Penduduk'!B595="","",'[1]0.1 Produksi Pangan &amp; Penduduk'!B595)</f>
        <v/>
      </c>
      <c r="C595" s="14" t="str">
        <f>IF('[1]0.1 Produksi Pangan &amp; Penduduk'!C595="","",'[1]0.1 Produksi Pangan &amp; Penduduk'!C595)</f>
        <v/>
      </c>
      <c r="D595" s="14" t="str">
        <f>IF('[1]0.1 Produksi Pangan &amp; Penduduk'!D595="","",'[1]0.1 Produksi Pangan &amp; Penduduk'!D595)</f>
        <v/>
      </c>
      <c r="E595" s="14" t="str">
        <f>IF('[1]0.1 Produksi Pangan &amp; Penduduk'!E595="","",'[1]0.1 Produksi Pangan &amp; Penduduk'!E595)</f>
        <v/>
      </c>
      <c r="F595" s="4" t="str">
        <f>IF('[1]0.1 Produksi Pangan &amp; Penduduk'!F595="","",'[1]0.1 Produksi Pangan &amp; Penduduk'!F595)</f>
        <v/>
      </c>
      <c r="G595" s="35" t="str">
        <f>IF('[1]0.1 Produksi Pangan &amp; Penduduk'!J595="","",'[1]0.1 Produksi Pangan &amp; Penduduk'!J595)</f>
        <v/>
      </c>
      <c r="H595" s="35" t="str">
        <f>IF('[1]0.1 Produksi Pangan &amp; Penduduk'!M595="","",'[1]0.1 Produksi Pangan &amp; Penduduk'!M595)</f>
        <v/>
      </c>
      <c r="I595" s="35" t="str">
        <f>IF('[1]0.1 Produksi Pangan &amp; Penduduk'!S595="","",'[1]0.1 Produksi Pangan &amp; Penduduk'!S595)</f>
        <v/>
      </c>
      <c r="J595" s="35" t="str">
        <f>IF('[1]0.1 Produksi Pangan &amp; Penduduk'!Y595="","",'[1]0.1 Produksi Pangan &amp; Penduduk'!Y595)</f>
        <v/>
      </c>
      <c r="K595" s="35" t="str">
        <f>IF('[1]0.1 Produksi Pangan &amp; Penduduk'!AE595="","",'[1]0.1 Produksi Pangan &amp; Penduduk'!AE595)</f>
        <v/>
      </c>
      <c r="L595" s="35" t="str">
        <f>IF('[1]0.1 Produksi Pangan &amp; Penduduk'!AK595="","",'[1]0.1 Produksi Pangan &amp; Penduduk'!AK595)</f>
        <v/>
      </c>
      <c r="M595" s="35" t="str">
        <f>IF('[1]0.1 Produksi Pangan &amp; Penduduk'!AQ595="","",'[1]0.1 Produksi Pangan &amp; Penduduk'!AQ595)</f>
        <v/>
      </c>
      <c r="N595" s="35" t="str">
        <f>IF('[1]0.2 Konsumsi Energi'!J595="","",'[1]0.2 Konsumsi Energi'!J595)</f>
        <v/>
      </c>
      <c r="O595" s="35">
        <f>IF('[1]0.2 Konsumsi Energi'!M595="","",'[1]0.2 Konsumsi Energi'!M595)</f>
        <v>2100</v>
      </c>
      <c r="P595" s="35" t="str">
        <f>IF('[1]0.3 Konsumsi Protein Hewani'!J595="","",'[1]0.3 Konsumsi Protein Hewani'!J595)</f>
        <v/>
      </c>
      <c r="Q595" s="35">
        <f>IF('[1]0.3 Konsumsi Protein Hewani'!M595="","",'[1]0.3 Konsumsi Protein Hewani'!M595)</f>
        <v>25</v>
      </c>
      <c r="R595" s="35" t="str">
        <f>IF('[1]0.4 Stok_Cadangan'!J595="","",'[1]0.4 Stok_Cadangan'!J595)</f>
        <v/>
      </c>
      <c r="S595" s="35" t="str">
        <f>IF('[1]0.4 Stok_Cadangan'!M595="","",'[1]0.4 Stok_Cadangan'!M595)</f>
        <v/>
      </c>
      <c r="T595" s="35" t="str">
        <f>IF('[1]0.4 Stok_Cadangan'!P595="","",'[1]0.4 Stok_Cadangan'!P595)</f>
        <v/>
      </c>
      <c r="U595" s="35" t="str">
        <f>IF('[1]0.4 Stok_Cadangan'!T595="","",'[1]0.4 Stok_Cadangan'!T595)</f>
        <v/>
      </c>
      <c r="V595" s="35" t="str">
        <f>IF('[1]0.4 Stok_Cadangan'!W595="","",'[1]0.4 Stok_Cadangan'!W595)</f>
        <v/>
      </c>
      <c r="W595" s="35" t="str">
        <f>IF('[1]0.4 Stok_Cadangan'!Z595="","",'[1]0.4 Stok_Cadangan'!Z595)</f>
        <v/>
      </c>
      <c r="X595" s="35" t="str">
        <f>IF('[1]0.4 Stok_Cadangan'!AF595="","",'[1]0.4 Stok_Cadangan'!AF595)</f>
        <v/>
      </c>
      <c r="Y595" s="35" t="str">
        <f>IF('[1]0.4 Stok_Cadangan'!AI595="","",'[1]0.4 Stok_Cadangan'!AI595)</f>
        <v/>
      </c>
      <c r="Z595" s="35" t="str">
        <f>IF('[1]0.4 Stok_Cadangan'!AL595="","",'[1]0.4 Stok_Cadangan'!AL595)</f>
        <v/>
      </c>
      <c r="AA595" s="35" t="str">
        <f>IF('[1]0.5 Indikator Keterjangkauan'!P595="","",'[1]0.5 Indikator Keterjangkauan'!P595)</f>
        <v/>
      </c>
      <c r="AB595" s="35" t="str">
        <f>IF('[1]0.5 Indikator Keterjangkauan'!T595="","",'[1]0.5 Indikator Keterjangkauan'!T595)</f>
        <v/>
      </c>
      <c r="AC595" s="35" t="str">
        <f>IF('[1]0.5 Indikator Keterjangkauan'!X595="","",'[1]0.5 Indikator Keterjangkauan'!X595)</f>
        <v/>
      </c>
      <c r="AD595" s="35" t="str">
        <f>IF('[1]0.5 Indikator Keterjangkauan'!AB595="","",'[1]0.5 Indikator Keterjangkauan'!AB595)</f>
        <v/>
      </c>
      <c r="AE595" s="35" t="str">
        <f>IF('[1]0.6 Indikator Pemanfaatan'!V595="","",'[1]0.6 Indikator Pemanfaatan'!V595)</f>
        <v/>
      </c>
      <c r="AF595" s="35" t="str">
        <f>IF('[1]0.6 Indikator Pemanfaatan'!Z595="","",'[1]0.6 Indikator Pemanfaatan'!Z595)</f>
        <v/>
      </c>
      <c r="AG595" s="35" t="str">
        <f>IF('[2]2.1 Data FSVA 2025 &amp; Bobot'!H596="","",'[2]2.1 Data FSVA 2025 &amp; Bobot'!H596)</f>
        <v/>
      </c>
      <c r="AH595" s="35" t="str">
        <f>IF('[2]2.1 Data FSVA 2025 &amp; Bobot'!J596="","",'[2]2.1 Data FSVA 2025 &amp; Bobot'!J596)</f>
        <v/>
      </c>
      <c r="AI595" s="35" t="str">
        <f>IF('[2]2.1 Data FSVA 2025 &amp; Bobot'!L596="","",'[2]2.1 Data FSVA 2025 &amp; Bobot'!L596)</f>
        <v/>
      </c>
      <c r="AJ595" s="35" t="str">
        <f>IF('[2]2.1 Data FSVA 2025 &amp; Bobot'!N596="","",'[2]2.1 Data FSVA 2025 &amp; Bobot'!N596)</f>
        <v/>
      </c>
      <c r="AK595" s="35" t="str">
        <f>IF('[2]2.1 Data FSVA 2025 &amp; Bobot'!P596="","",'[2]2.1 Data FSVA 2025 &amp; Bobot'!P596)</f>
        <v/>
      </c>
      <c r="AL595" s="35" t="str">
        <f>IF('[2]2.1 Data FSVA 2025 &amp; Bobot'!R596="","",'[2]2.1 Data FSVA 2025 &amp; Bobot'!R596)</f>
        <v/>
      </c>
      <c r="AM595" s="35" t="str">
        <f>IF('[2]2.1 Data FSVA 2025 &amp; Bobot'!T596="","",'[2]2.1 Data FSVA 2025 &amp; Bobot'!T596)</f>
        <v/>
      </c>
      <c r="AN595" s="35" t="str">
        <f>IF('[2]2.1 Data FSVA 2025 &amp; Bobot'!V596="","",'[2]2.1 Data FSVA 2025 &amp; Bobot'!V596)</f>
        <v/>
      </c>
      <c r="AO595" s="35" t="str">
        <f>IF('[2]2.1 Data FSVA 2025 &amp; Bobot'!X596="","",'[2]2.1 Data FSVA 2025 &amp; Bobot'!X596)</f>
        <v/>
      </c>
      <c r="AP595" s="35" t="str">
        <f>IF('[2]2.1 Data FSVA 2025 &amp; Bobot'!Z596="","",'[2]2.1 Data FSVA 2025 &amp; Bobot'!Z596)</f>
        <v/>
      </c>
      <c r="AQ595" s="35" t="str">
        <f>IF('[2]2.1 Data FSVA 2025 &amp; Bobot'!AB596="","",'[2]2.1 Data FSVA 2025 &amp; Bobot'!AB596)</f>
        <v/>
      </c>
      <c r="AR595" s="35" t="str">
        <f>IF('[2]2.1 Data FSVA 2025 &amp; Bobot'!AD596="","",'[2]2.1 Data FSVA 2025 &amp; Bobot'!AD596)</f>
        <v/>
      </c>
      <c r="AS595" s="27" t="str">
        <f>IF('[2]2.4 Prioritas Individu'!G596="","",'[2]2.4 Prioritas Individu'!G596)</f>
        <v/>
      </c>
      <c r="AT595" s="27" t="str">
        <f>IF('[2]2.4 Prioritas Individu'!H596="","",'[2]2.4 Prioritas Individu'!H596)</f>
        <v/>
      </c>
      <c r="AU595" s="27" t="str">
        <f>IF('[2]2.4 Prioritas Individu'!I596="","",'[2]2.4 Prioritas Individu'!I596)</f>
        <v/>
      </c>
      <c r="AV595" s="27" t="str">
        <f>IF('[2]2.4 Prioritas Individu'!J596="","",'[2]2.4 Prioritas Individu'!J596)</f>
        <v/>
      </c>
      <c r="AW595" s="27" t="str">
        <f>IF('[2]2.4 Prioritas Individu'!K596="","",'[2]2.4 Prioritas Individu'!K596)</f>
        <v/>
      </c>
      <c r="AX595" s="27" t="str">
        <f>IF('[2]2.4 Prioritas Individu'!L596="","",'[2]2.4 Prioritas Individu'!L596)</f>
        <v/>
      </c>
      <c r="AY595" s="27" t="str">
        <f>IF('[2]2.4 Prioritas Individu'!M596="","",'[2]2.4 Prioritas Individu'!M596)</f>
        <v/>
      </c>
      <c r="AZ595" s="27" t="str">
        <f>IF('[2]2.4 Prioritas Individu'!N596="","",'[2]2.4 Prioritas Individu'!N596)</f>
        <v/>
      </c>
      <c r="BA595" s="27" t="str">
        <f>IF('[2]2.4 Prioritas Individu'!O596="","",'[2]2.4 Prioritas Individu'!O596)</f>
        <v/>
      </c>
      <c r="BB595" s="27" t="str">
        <f>IF('[2]2.4 Prioritas Individu'!P596="","",'[2]2.4 Prioritas Individu'!P596)</f>
        <v/>
      </c>
      <c r="BC595" s="27" t="str">
        <f>IF('[2]2.4 Prioritas Individu'!Q596="","",'[2]2.4 Prioritas Individu'!Q596)</f>
        <v/>
      </c>
      <c r="BD595" s="27" t="str">
        <f>IF('[2]2.4 Prioritas Individu'!R596="","",'[2]2.4 Prioritas Individu'!R596)</f>
        <v/>
      </c>
      <c r="BE595" s="25" t="str">
        <f>IF('[2]2.4 Prioritas Individu'!S596="","",'[2]2.4 Prioritas Individu'!S596)</f>
        <v>-</v>
      </c>
      <c r="BF595" s="27" t="str">
        <f>IF('[2]2.4 Prioritas Individu'!T596="","",'[2]2.4 Prioritas Individu'!T596)</f>
        <v>-</v>
      </c>
      <c r="BG595" s="27" t="str">
        <f>IF('[2]2.4 Prioritas Individu'!U596="","",'[2]2.4 Prioritas Individu'!U596)</f>
        <v>-</v>
      </c>
      <c r="BH595" s="25" t="str">
        <f>IF('[2]2.3 Indeks &amp; Cut off Komposit'!G1307="","",'[2]2.3 Indeks &amp; Cut off Komposit'!G1307)</f>
        <v/>
      </c>
      <c r="BI595" s="25" t="str">
        <f>IF('[2]2.3 Indeks &amp; Cut off Komposit'!H1307="","",'[2]2.3 Indeks &amp; Cut off Komposit'!H1307)</f>
        <v/>
      </c>
      <c r="BJ595" s="25" t="str">
        <f>IF('[2]2.3 Indeks &amp; Cut off Komposit'!I1307="","",'[2]2.3 Indeks &amp; Cut off Komposit'!I1307)</f>
        <v/>
      </c>
      <c r="BK595" s="25" t="str">
        <f>IF('[2]2.3 Indeks &amp; Cut off Komposit'!J1307="","",'[2]2.3 Indeks &amp; Cut off Komposit'!J1307)</f>
        <v/>
      </c>
      <c r="BL595" s="25" t="str">
        <f>IF('[2]2.3 Indeks &amp; Cut off Komposit'!K1307="","",'[2]2.3 Indeks &amp; Cut off Komposit'!K1307)</f>
        <v/>
      </c>
      <c r="BM595" s="25" t="str">
        <f>IF('[2]2.3 Indeks &amp; Cut off Komposit'!L1307="","",'[2]2.3 Indeks &amp; Cut off Komposit'!L1307)</f>
        <v/>
      </c>
      <c r="BN595" s="25" t="str">
        <f>IF('[2]2.3 Indeks &amp; Cut off Komposit'!M1307="","",'[2]2.3 Indeks &amp; Cut off Komposit'!M1307)</f>
        <v/>
      </c>
      <c r="BO595" s="25" t="str">
        <f>IF('[2]2.3 Indeks &amp; Cut off Komposit'!N1307="","",'[2]2.3 Indeks &amp; Cut off Komposit'!N1307)</f>
        <v/>
      </c>
      <c r="BP595" s="25" t="str">
        <f>IF('[2]2.3 Indeks &amp; Cut off Komposit'!O1307="","",'[2]2.3 Indeks &amp; Cut off Komposit'!O1307)</f>
        <v/>
      </c>
      <c r="BQ595" s="25" t="str">
        <f>IF('[2]2.3 Indeks &amp; Cut off Komposit'!P1307="","",'[2]2.3 Indeks &amp; Cut off Komposit'!P1307)</f>
        <v/>
      </c>
      <c r="BR595" s="25" t="str">
        <f>IF('[2]2.3 Indeks &amp; Cut off Komposit'!Q1307="","",'[2]2.3 Indeks &amp; Cut off Komposit'!Q1307)</f>
        <v/>
      </c>
      <c r="BS595" s="25" t="str">
        <f>IF('[2]2.3 Indeks &amp; Cut off Komposit'!R1307="","",'[2]2.3 Indeks &amp; Cut off Komposit'!R1307)</f>
        <v/>
      </c>
      <c r="BT595" s="25" t="str">
        <f>IF('[2]2.3 Indeks &amp; Cut off Komposit'!S1307="","",'[2]2.3 Indeks &amp; Cut off Komposit'!S1307)</f>
        <v>-</v>
      </c>
      <c r="BU595" s="25" t="str">
        <f>IF('[2]2.3 Indeks &amp; Cut off Komposit'!T1307="","",'[2]2.3 Indeks &amp; Cut off Komposit'!T1307)</f>
        <v>-</v>
      </c>
      <c r="BV595" s="25" t="str">
        <f>IF('[2]2.3 Indeks &amp; Cut off Komposit'!U1307="","",'[2]2.3 Indeks &amp; Cut off Komposit'!U1307)</f>
        <v>-</v>
      </c>
      <c r="BW595" s="25" t="str">
        <f>IF('[2]2.3 Indeks &amp; Cut off Komposit'!V1307="","",'[2]2.3 Indeks &amp; Cut off Komposit'!V1307)</f>
        <v>-</v>
      </c>
    </row>
    <row r="596" spans="1:75" x14ac:dyDescent="0.3">
      <c r="A596" s="14" t="str">
        <f>IF('[1]0.1 Produksi Pangan &amp; Penduduk'!A596="","",'[1]0.1 Produksi Pangan &amp; Penduduk'!A596)</f>
        <v/>
      </c>
      <c r="B596" s="4" t="str">
        <f>IF('[1]0.1 Produksi Pangan &amp; Penduduk'!B596="","",'[1]0.1 Produksi Pangan &amp; Penduduk'!B596)</f>
        <v/>
      </c>
      <c r="C596" s="14" t="str">
        <f>IF('[1]0.1 Produksi Pangan &amp; Penduduk'!C596="","",'[1]0.1 Produksi Pangan &amp; Penduduk'!C596)</f>
        <v/>
      </c>
      <c r="D596" s="14" t="str">
        <f>IF('[1]0.1 Produksi Pangan &amp; Penduduk'!D596="","",'[1]0.1 Produksi Pangan &amp; Penduduk'!D596)</f>
        <v/>
      </c>
      <c r="E596" s="14" t="str">
        <f>IF('[1]0.1 Produksi Pangan &amp; Penduduk'!E596="","",'[1]0.1 Produksi Pangan &amp; Penduduk'!E596)</f>
        <v/>
      </c>
      <c r="F596" s="4" t="str">
        <f>IF('[1]0.1 Produksi Pangan &amp; Penduduk'!F596="","",'[1]0.1 Produksi Pangan &amp; Penduduk'!F596)</f>
        <v/>
      </c>
      <c r="G596" s="35" t="str">
        <f>IF('[1]0.1 Produksi Pangan &amp; Penduduk'!J596="","",'[1]0.1 Produksi Pangan &amp; Penduduk'!J596)</f>
        <v/>
      </c>
      <c r="H596" s="35" t="str">
        <f>IF('[1]0.1 Produksi Pangan &amp; Penduduk'!M596="","",'[1]0.1 Produksi Pangan &amp; Penduduk'!M596)</f>
        <v/>
      </c>
      <c r="I596" s="35" t="str">
        <f>IF('[1]0.1 Produksi Pangan &amp; Penduduk'!S596="","",'[1]0.1 Produksi Pangan &amp; Penduduk'!S596)</f>
        <v/>
      </c>
      <c r="J596" s="35" t="str">
        <f>IF('[1]0.1 Produksi Pangan &amp; Penduduk'!Y596="","",'[1]0.1 Produksi Pangan &amp; Penduduk'!Y596)</f>
        <v/>
      </c>
      <c r="K596" s="35" t="str">
        <f>IF('[1]0.1 Produksi Pangan &amp; Penduduk'!AE596="","",'[1]0.1 Produksi Pangan &amp; Penduduk'!AE596)</f>
        <v/>
      </c>
      <c r="L596" s="35" t="str">
        <f>IF('[1]0.1 Produksi Pangan &amp; Penduduk'!AK596="","",'[1]0.1 Produksi Pangan &amp; Penduduk'!AK596)</f>
        <v/>
      </c>
      <c r="M596" s="35" t="str">
        <f>IF('[1]0.1 Produksi Pangan &amp; Penduduk'!AQ596="","",'[1]0.1 Produksi Pangan &amp; Penduduk'!AQ596)</f>
        <v/>
      </c>
      <c r="N596" s="35" t="str">
        <f>IF('[1]0.2 Konsumsi Energi'!J596="","",'[1]0.2 Konsumsi Energi'!J596)</f>
        <v/>
      </c>
      <c r="O596" s="35">
        <f>IF('[1]0.2 Konsumsi Energi'!M596="","",'[1]0.2 Konsumsi Energi'!M596)</f>
        <v>2100</v>
      </c>
      <c r="P596" s="35" t="str">
        <f>IF('[1]0.3 Konsumsi Protein Hewani'!J596="","",'[1]0.3 Konsumsi Protein Hewani'!J596)</f>
        <v/>
      </c>
      <c r="Q596" s="35">
        <f>IF('[1]0.3 Konsumsi Protein Hewani'!M596="","",'[1]0.3 Konsumsi Protein Hewani'!M596)</f>
        <v>25</v>
      </c>
      <c r="R596" s="35" t="str">
        <f>IF('[1]0.4 Stok_Cadangan'!J596="","",'[1]0.4 Stok_Cadangan'!J596)</f>
        <v/>
      </c>
      <c r="S596" s="35" t="str">
        <f>IF('[1]0.4 Stok_Cadangan'!M596="","",'[1]0.4 Stok_Cadangan'!M596)</f>
        <v/>
      </c>
      <c r="T596" s="35" t="str">
        <f>IF('[1]0.4 Stok_Cadangan'!P596="","",'[1]0.4 Stok_Cadangan'!P596)</f>
        <v/>
      </c>
      <c r="U596" s="35" t="str">
        <f>IF('[1]0.4 Stok_Cadangan'!T596="","",'[1]0.4 Stok_Cadangan'!T596)</f>
        <v/>
      </c>
      <c r="V596" s="35" t="str">
        <f>IF('[1]0.4 Stok_Cadangan'!W596="","",'[1]0.4 Stok_Cadangan'!W596)</f>
        <v/>
      </c>
      <c r="W596" s="35" t="str">
        <f>IF('[1]0.4 Stok_Cadangan'!Z596="","",'[1]0.4 Stok_Cadangan'!Z596)</f>
        <v/>
      </c>
      <c r="X596" s="35" t="str">
        <f>IF('[1]0.4 Stok_Cadangan'!AF596="","",'[1]0.4 Stok_Cadangan'!AF596)</f>
        <v/>
      </c>
      <c r="Y596" s="35" t="str">
        <f>IF('[1]0.4 Stok_Cadangan'!AI596="","",'[1]0.4 Stok_Cadangan'!AI596)</f>
        <v/>
      </c>
      <c r="Z596" s="35" t="str">
        <f>IF('[1]0.4 Stok_Cadangan'!AL596="","",'[1]0.4 Stok_Cadangan'!AL596)</f>
        <v/>
      </c>
      <c r="AA596" s="35" t="str">
        <f>IF('[1]0.5 Indikator Keterjangkauan'!P596="","",'[1]0.5 Indikator Keterjangkauan'!P596)</f>
        <v/>
      </c>
      <c r="AB596" s="35" t="str">
        <f>IF('[1]0.5 Indikator Keterjangkauan'!T596="","",'[1]0.5 Indikator Keterjangkauan'!T596)</f>
        <v/>
      </c>
      <c r="AC596" s="35" t="str">
        <f>IF('[1]0.5 Indikator Keterjangkauan'!X596="","",'[1]0.5 Indikator Keterjangkauan'!X596)</f>
        <v/>
      </c>
      <c r="AD596" s="35" t="str">
        <f>IF('[1]0.5 Indikator Keterjangkauan'!AB596="","",'[1]0.5 Indikator Keterjangkauan'!AB596)</f>
        <v/>
      </c>
      <c r="AE596" s="35" t="str">
        <f>IF('[1]0.6 Indikator Pemanfaatan'!V596="","",'[1]0.6 Indikator Pemanfaatan'!V596)</f>
        <v/>
      </c>
      <c r="AF596" s="35" t="str">
        <f>IF('[1]0.6 Indikator Pemanfaatan'!Z596="","",'[1]0.6 Indikator Pemanfaatan'!Z596)</f>
        <v/>
      </c>
      <c r="AG596" s="35" t="str">
        <f>IF('[2]2.1 Data FSVA 2025 &amp; Bobot'!H597="","",'[2]2.1 Data FSVA 2025 &amp; Bobot'!H597)</f>
        <v/>
      </c>
      <c r="AH596" s="35" t="str">
        <f>IF('[2]2.1 Data FSVA 2025 &amp; Bobot'!J597="","",'[2]2.1 Data FSVA 2025 &amp; Bobot'!J597)</f>
        <v/>
      </c>
      <c r="AI596" s="35" t="str">
        <f>IF('[2]2.1 Data FSVA 2025 &amp; Bobot'!L597="","",'[2]2.1 Data FSVA 2025 &amp; Bobot'!L597)</f>
        <v/>
      </c>
      <c r="AJ596" s="35" t="str">
        <f>IF('[2]2.1 Data FSVA 2025 &amp; Bobot'!N597="","",'[2]2.1 Data FSVA 2025 &amp; Bobot'!N597)</f>
        <v/>
      </c>
      <c r="AK596" s="35" t="str">
        <f>IF('[2]2.1 Data FSVA 2025 &amp; Bobot'!P597="","",'[2]2.1 Data FSVA 2025 &amp; Bobot'!P597)</f>
        <v/>
      </c>
      <c r="AL596" s="35" t="str">
        <f>IF('[2]2.1 Data FSVA 2025 &amp; Bobot'!R597="","",'[2]2.1 Data FSVA 2025 &amp; Bobot'!R597)</f>
        <v/>
      </c>
      <c r="AM596" s="35" t="str">
        <f>IF('[2]2.1 Data FSVA 2025 &amp; Bobot'!T597="","",'[2]2.1 Data FSVA 2025 &amp; Bobot'!T597)</f>
        <v/>
      </c>
      <c r="AN596" s="35" t="str">
        <f>IF('[2]2.1 Data FSVA 2025 &amp; Bobot'!V597="","",'[2]2.1 Data FSVA 2025 &amp; Bobot'!V597)</f>
        <v/>
      </c>
      <c r="AO596" s="35" t="str">
        <f>IF('[2]2.1 Data FSVA 2025 &amp; Bobot'!X597="","",'[2]2.1 Data FSVA 2025 &amp; Bobot'!X597)</f>
        <v/>
      </c>
      <c r="AP596" s="35" t="str">
        <f>IF('[2]2.1 Data FSVA 2025 &amp; Bobot'!Z597="","",'[2]2.1 Data FSVA 2025 &amp; Bobot'!Z597)</f>
        <v/>
      </c>
      <c r="AQ596" s="35" t="str">
        <f>IF('[2]2.1 Data FSVA 2025 &amp; Bobot'!AB597="","",'[2]2.1 Data FSVA 2025 &amp; Bobot'!AB597)</f>
        <v/>
      </c>
      <c r="AR596" s="35" t="str">
        <f>IF('[2]2.1 Data FSVA 2025 &amp; Bobot'!AD597="","",'[2]2.1 Data FSVA 2025 &amp; Bobot'!AD597)</f>
        <v/>
      </c>
      <c r="AS596" s="27" t="str">
        <f>IF('[2]2.4 Prioritas Individu'!G597="","",'[2]2.4 Prioritas Individu'!G597)</f>
        <v/>
      </c>
      <c r="AT596" s="27" t="str">
        <f>IF('[2]2.4 Prioritas Individu'!H597="","",'[2]2.4 Prioritas Individu'!H597)</f>
        <v/>
      </c>
      <c r="AU596" s="27" t="str">
        <f>IF('[2]2.4 Prioritas Individu'!I597="","",'[2]2.4 Prioritas Individu'!I597)</f>
        <v/>
      </c>
      <c r="AV596" s="27" t="str">
        <f>IF('[2]2.4 Prioritas Individu'!J597="","",'[2]2.4 Prioritas Individu'!J597)</f>
        <v/>
      </c>
      <c r="AW596" s="27" t="str">
        <f>IF('[2]2.4 Prioritas Individu'!K597="","",'[2]2.4 Prioritas Individu'!K597)</f>
        <v/>
      </c>
      <c r="AX596" s="27" t="str">
        <f>IF('[2]2.4 Prioritas Individu'!L597="","",'[2]2.4 Prioritas Individu'!L597)</f>
        <v/>
      </c>
      <c r="AY596" s="27" t="str">
        <f>IF('[2]2.4 Prioritas Individu'!M597="","",'[2]2.4 Prioritas Individu'!M597)</f>
        <v/>
      </c>
      <c r="AZ596" s="27" t="str">
        <f>IF('[2]2.4 Prioritas Individu'!N597="","",'[2]2.4 Prioritas Individu'!N597)</f>
        <v/>
      </c>
      <c r="BA596" s="27" t="str">
        <f>IF('[2]2.4 Prioritas Individu'!O597="","",'[2]2.4 Prioritas Individu'!O597)</f>
        <v/>
      </c>
      <c r="BB596" s="27" t="str">
        <f>IF('[2]2.4 Prioritas Individu'!P597="","",'[2]2.4 Prioritas Individu'!P597)</f>
        <v/>
      </c>
      <c r="BC596" s="27" t="str">
        <f>IF('[2]2.4 Prioritas Individu'!Q597="","",'[2]2.4 Prioritas Individu'!Q597)</f>
        <v/>
      </c>
      <c r="BD596" s="27" t="str">
        <f>IF('[2]2.4 Prioritas Individu'!R597="","",'[2]2.4 Prioritas Individu'!R597)</f>
        <v/>
      </c>
      <c r="BE596" s="25" t="str">
        <f>IF('[2]2.4 Prioritas Individu'!S597="","",'[2]2.4 Prioritas Individu'!S597)</f>
        <v>-</v>
      </c>
      <c r="BF596" s="27" t="str">
        <f>IF('[2]2.4 Prioritas Individu'!T597="","",'[2]2.4 Prioritas Individu'!T597)</f>
        <v>-</v>
      </c>
      <c r="BG596" s="27" t="str">
        <f>IF('[2]2.4 Prioritas Individu'!U597="","",'[2]2.4 Prioritas Individu'!U597)</f>
        <v>-</v>
      </c>
      <c r="BH596" s="25" t="str">
        <f>IF('[2]2.3 Indeks &amp; Cut off Komposit'!G1308="","",'[2]2.3 Indeks &amp; Cut off Komposit'!G1308)</f>
        <v/>
      </c>
      <c r="BI596" s="25" t="str">
        <f>IF('[2]2.3 Indeks &amp; Cut off Komposit'!H1308="","",'[2]2.3 Indeks &amp; Cut off Komposit'!H1308)</f>
        <v/>
      </c>
      <c r="BJ596" s="25" t="str">
        <f>IF('[2]2.3 Indeks &amp; Cut off Komposit'!I1308="","",'[2]2.3 Indeks &amp; Cut off Komposit'!I1308)</f>
        <v/>
      </c>
      <c r="BK596" s="25" t="str">
        <f>IF('[2]2.3 Indeks &amp; Cut off Komposit'!J1308="","",'[2]2.3 Indeks &amp; Cut off Komposit'!J1308)</f>
        <v/>
      </c>
      <c r="BL596" s="25" t="str">
        <f>IF('[2]2.3 Indeks &amp; Cut off Komposit'!K1308="","",'[2]2.3 Indeks &amp; Cut off Komposit'!K1308)</f>
        <v/>
      </c>
      <c r="BM596" s="25" t="str">
        <f>IF('[2]2.3 Indeks &amp; Cut off Komposit'!L1308="","",'[2]2.3 Indeks &amp; Cut off Komposit'!L1308)</f>
        <v/>
      </c>
      <c r="BN596" s="25" t="str">
        <f>IF('[2]2.3 Indeks &amp; Cut off Komposit'!M1308="","",'[2]2.3 Indeks &amp; Cut off Komposit'!M1308)</f>
        <v/>
      </c>
      <c r="BO596" s="25" t="str">
        <f>IF('[2]2.3 Indeks &amp; Cut off Komposit'!N1308="","",'[2]2.3 Indeks &amp; Cut off Komposit'!N1308)</f>
        <v/>
      </c>
      <c r="BP596" s="25" t="str">
        <f>IF('[2]2.3 Indeks &amp; Cut off Komposit'!O1308="","",'[2]2.3 Indeks &amp; Cut off Komposit'!O1308)</f>
        <v/>
      </c>
      <c r="BQ596" s="25" t="str">
        <f>IF('[2]2.3 Indeks &amp; Cut off Komposit'!P1308="","",'[2]2.3 Indeks &amp; Cut off Komposit'!P1308)</f>
        <v/>
      </c>
      <c r="BR596" s="25" t="str">
        <f>IF('[2]2.3 Indeks &amp; Cut off Komposit'!Q1308="","",'[2]2.3 Indeks &amp; Cut off Komposit'!Q1308)</f>
        <v/>
      </c>
      <c r="BS596" s="25" t="str">
        <f>IF('[2]2.3 Indeks &amp; Cut off Komposit'!R1308="","",'[2]2.3 Indeks &amp; Cut off Komposit'!R1308)</f>
        <v/>
      </c>
      <c r="BT596" s="25" t="str">
        <f>IF('[2]2.3 Indeks &amp; Cut off Komposit'!S1308="","",'[2]2.3 Indeks &amp; Cut off Komposit'!S1308)</f>
        <v>-</v>
      </c>
      <c r="BU596" s="25" t="str">
        <f>IF('[2]2.3 Indeks &amp; Cut off Komposit'!T1308="","",'[2]2.3 Indeks &amp; Cut off Komposit'!T1308)</f>
        <v>-</v>
      </c>
      <c r="BV596" s="25" t="str">
        <f>IF('[2]2.3 Indeks &amp; Cut off Komposit'!U1308="","",'[2]2.3 Indeks &amp; Cut off Komposit'!U1308)</f>
        <v>-</v>
      </c>
      <c r="BW596" s="25" t="str">
        <f>IF('[2]2.3 Indeks &amp; Cut off Komposit'!V1308="","",'[2]2.3 Indeks &amp; Cut off Komposit'!V1308)</f>
        <v>-</v>
      </c>
    </row>
    <row r="597" spans="1:75" x14ac:dyDescent="0.3">
      <c r="A597" s="14" t="str">
        <f>IF('[1]0.1 Produksi Pangan &amp; Penduduk'!A597="","",'[1]0.1 Produksi Pangan &amp; Penduduk'!A597)</f>
        <v/>
      </c>
      <c r="B597" s="4" t="str">
        <f>IF('[1]0.1 Produksi Pangan &amp; Penduduk'!B597="","",'[1]0.1 Produksi Pangan &amp; Penduduk'!B597)</f>
        <v/>
      </c>
      <c r="C597" s="14" t="str">
        <f>IF('[1]0.1 Produksi Pangan &amp; Penduduk'!C597="","",'[1]0.1 Produksi Pangan &amp; Penduduk'!C597)</f>
        <v/>
      </c>
      <c r="D597" s="14" t="str">
        <f>IF('[1]0.1 Produksi Pangan &amp; Penduduk'!D597="","",'[1]0.1 Produksi Pangan &amp; Penduduk'!D597)</f>
        <v/>
      </c>
      <c r="E597" s="14" t="str">
        <f>IF('[1]0.1 Produksi Pangan &amp; Penduduk'!E597="","",'[1]0.1 Produksi Pangan &amp; Penduduk'!E597)</f>
        <v/>
      </c>
      <c r="F597" s="4" t="str">
        <f>IF('[1]0.1 Produksi Pangan &amp; Penduduk'!F597="","",'[1]0.1 Produksi Pangan &amp; Penduduk'!F597)</f>
        <v/>
      </c>
      <c r="G597" s="35" t="str">
        <f>IF('[1]0.1 Produksi Pangan &amp; Penduduk'!J597="","",'[1]0.1 Produksi Pangan &amp; Penduduk'!J597)</f>
        <v/>
      </c>
      <c r="H597" s="35" t="str">
        <f>IF('[1]0.1 Produksi Pangan &amp; Penduduk'!M597="","",'[1]0.1 Produksi Pangan &amp; Penduduk'!M597)</f>
        <v/>
      </c>
      <c r="I597" s="35" t="str">
        <f>IF('[1]0.1 Produksi Pangan &amp; Penduduk'!S597="","",'[1]0.1 Produksi Pangan &amp; Penduduk'!S597)</f>
        <v/>
      </c>
      <c r="J597" s="35" t="str">
        <f>IF('[1]0.1 Produksi Pangan &amp; Penduduk'!Y597="","",'[1]0.1 Produksi Pangan &amp; Penduduk'!Y597)</f>
        <v/>
      </c>
      <c r="K597" s="35" t="str">
        <f>IF('[1]0.1 Produksi Pangan &amp; Penduduk'!AE597="","",'[1]0.1 Produksi Pangan &amp; Penduduk'!AE597)</f>
        <v/>
      </c>
      <c r="L597" s="35" t="str">
        <f>IF('[1]0.1 Produksi Pangan &amp; Penduduk'!AK597="","",'[1]0.1 Produksi Pangan &amp; Penduduk'!AK597)</f>
        <v/>
      </c>
      <c r="M597" s="35" t="str">
        <f>IF('[1]0.1 Produksi Pangan &amp; Penduduk'!AQ597="","",'[1]0.1 Produksi Pangan &amp; Penduduk'!AQ597)</f>
        <v/>
      </c>
      <c r="N597" s="35" t="str">
        <f>IF('[1]0.2 Konsumsi Energi'!J597="","",'[1]0.2 Konsumsi Energi'!J597)</f>
        <v/>
      </c>
      <c r="O597" s="35">
        <f>IF('[1]0.2 Konsumsi Energi'!M597="","",'[1]0.2 Konsumsi Energi'!M597)</f>
        <v>2100</v>
      </c>
      <c r="P597" s="35" t="str">
        <f>IF('[1]0.3 Konsumsi Protein Hewani'!J597="","",'[1]0.3 Konsumsi Protein Hewani'!J597)</f>
        <v/>
      </c>
      <c r="Q597" s="35">
        <f>IF('[1]0.3 Konsumsi Protein Hewani'!M597="","",'[1]0.3 Konsumsi Protein Hewani'!M597)</f>
        <v>25</v>
      </c>
      <c r="R597" s="35" t="str">
        <f>IF('[1]0.4 Stok_Cadangan'!J597="","",'[1]0.4 Stok_Cadangan'!J597)</f>
        <v/>
      </c>
      <c r="S597" s="35" t="str">
        <f>IF('[1]0.4 Stok_Cadangan'!M597="","",'[1]0.4 Stok_Cadangan'!M597)</f>
        <v/>
      </c>
      <c r="T597" s="35" t="str">
        <f>IF('[1]0.4 Stok_Cadangan'!P597="","",'[1]0.4 Stok_Cadangan'!P597)</f>
        <v/>
      </c>
      <c r="U597" s="35" t="str">
        <f>IF('[1]0.4 Stok_Cadangan'!T597="","",'[1]0.4 Stok_Cadangan'!T597)</f>
        <v/>
      </c>
      <c r="V597" s="35" t="str">
        <f>IF('[1]0.4 Stok_Cadangan'!W597="","",'[1]0.4 Stok_Cadangan'!W597)</f>
        <v/>
      </c>
      <c r="W597" s="35" t="str">
        <f>IF('[1]0.4 Stok_Cadangan'!Z597="","",'[1]0.4 Stok_Cadangan'!Z597)</f>
        <v/>
      </c>
      <c r="X597" s="35" t="str">
        <f>IF('[1]0.4 Stok_Cadangan'!AF597="","",'[1]0.4 Stok_Cadangan'!AF597)</f>
        <v/>
      </c>
      <c r="Y597" s="35" t="str">
        <f>IF('[1]0.4 Stok_Cadangan'!AI597="","",'[1]0.4 Stok_Cadangan'!AI597)</f>
        <v/>
      </c>
      <c r="Z597" s="35" t="str">
        <f>IF('[1]0.4 Stok_Cadangan'!AL597="","",'[1]0.4 Stok_Cadangan'!AL597)</f>
        <v/>
      </c>
      <c r="AA597" s="35" t="str">
        <f>IF('[1]0.5 Indikator Keterjangkauan'!P597="","",'[1]0.5 Indikator Keterjangkauan'!P597)</f>
        <v/>
      </c>
      <c r="AB597" s="35" t="str">
        <f>IF('[1]0.5 Indikator Keterjangkauan'!T597="","",'[1]0.5 Indikator Keterjangkauan'!T597)</f>
        <v/>
      </c>
      <c r="AC597" s="35" t="str">
        <f>IF('[1]0.5 Indikator Keterjangkauan'!X597="","",'[1]0.5 Indikator Keterjangkauan'!X597)</f>
        <v/>
      </c>
      <c r="AD597" s="35" t="str">
        <f>IF('[1]0.5 Indikator Keterjangkauan'!AB597="","",'[1]0.5 Indikator Keterjangkauan'!AB597)</f>
        <v/>
      </c>
      <c r="AE597" s="35" t="str">
        <f>IF('[1]0.6 Indikator Pemanfaatan'!V597="","",'[1]0.6 Indikator Pemanfaatan'!V597)</f>
        <v/>
      </c>
      <c r="AF597" s="35" t="str">
        <f>IF('[1]0.6 Indikator Pemanfaatan'!Z597="","",'[1]0.6 Indikator Pemanfaatan'!Z597)</f>
        <v/>
      </c>
      <c r="AG597" s="35" t="str">
        <f>IF('[2]2.1 Data FSVA 2025 &amp; Bobot'!H598="","",'[2]2.1 Data FSVA 2025 &amp; Bobot'!H598)</f>
        <v/>
      </c>
      <c r="AH597" s="35" t="str">
        <f>IF('[2]2.1 Data FSVA 2025 &amp; Bobot'!J598="","",'[2]2.1 Data FSVA 2025 &amp; Bobot'!J598)</f>
        <v/>
      </c>
      <c r="AI597" s="35" t="str">
        <f>IF('[2]2.1 Data FSVA 2025 &amp; Bobot'!L598="","",'[2]2.1 Data FSVA 2025 &amp; Bobot'!L598)</f>
        <v/>
      </c>
      <c r="AJ597" s="35" t="str">
        <f>IF('[2]2.1 Data FSVA 2025 &amp; Bobot'!N598="","",'[2]2.1 Data FSVA 2025 &amp; Bobot'!N598)</f>
        <v/>
      </c>
      <c r="AK597" s="35" t="str">
        <f>IF('[2]2.1 Data FSVA 2025 &amp; Bobot'!P598="","",'[2]2.1 Data FSVA 2025 &amp; Bobot'!P598)</f>
        <v/>
      </c>
      <c r="AL597" s="35" t="str">
        <f>IF('[2]2.1 Data FSVA 2025 &amp; Bobot'!R598="","",'[2]2.1 Data FSVA 2025 &amp; Bobot'!R598)</f>
        <v/>
      </c>
      <c r="AM597" s="35" t="str">
        <f>IF('[2]2.1 Data FSVA 2025 &amp; Bobot'!T598="","",'[2]2.1 Data FSVA 2025 &amp; Bobot'!T598)</f>
        <v/>
      </c>
      <c r="AN597" s="35" t="str">
        <f>IF('[2]2.1 Data FSVA 2025 &amp; Bobot'!V598="","",'[2]2.1 Data FSVA 2025 &amp; Bobot'!V598)</f>
        <v/>
      </c>
      <c r="AO597" s="35" t="str">
        <f>IF('[2]2.1 Data FSVA 2025 &amp; Bobot'!X598="","",'[2]2.1 Data FSVA 2025 &amp; Bobot'!X598)</f>
        <v/>
      </c>
      <c r="AP597" s="35" t="str">
        <f>IF('[2]2.1 Data FSVA 2025 &amp; Bobot'!Z598="","",'[2]2.1 Data FSVA 2025 &amp; Bobot'!Z598)</f>
        <v/>
      </c>
      <c r="AQ597" s="35" t="str">
        <f>IF('[2]2.1 Data FSVA 2025 &amp; Bobot'!AB598="","",'[2]2.1 Data FSVA 2025 &amp; Bobot'!AB598)</f>
        <v/>
      </c>
      <c r="AR597" s="35" t="str">
        <f>IF('[2]2.1 Data FSVA 2025 &amp; Bobot'!AD598="","",'[2]2.1 Data FSVA 2025 &amp; Bobot'!AD598)</f>
        <v/>
      </c>
      <c r="AS597" s="27" t="str">
        <f>IF('[2]2.4 Prioritas Individu'!G598="","",'[2]2.4 Prioritas Individu'!G598)</f>
        <v/>
      </c>
      <c r="AT597" s="27" t="str">
        <f>IF('[2]2.4 Prioritas Individu'!H598="","",'[2]2.4 Prioritas Individu'!H598)</f>
        <v/>
      </c>
      <c r="AU597" s="27" t="str">
        <f>IF('[2]2.4 Prioritas Individu'!I598="","",'[2]2.4 Prioritas Individu'!I598)</f>
        <v/>
      </c>
      <c r="AV597" s="27" t="str">
        <f>IF('[2]2.4 Prioritas Individu'!J598="","",'[2]2.4 Prioritas Individu'!J598)</f>
        <v/>
      </c>
      <c r="AW597" s="27" t="str">
        <f>IF('[2]2.4 Prioritas Individu'!K598="","",'[2]2.4 Prioritas Individu'!K598)</f>
        <v/>
      </c>
      <c r="AX597" s="27" t="str">
        <f>IF('[2]2.4 Prioritas Individu'!L598="","",'[2]2.4 Prioritas Individu'!L598)</f>
        <v/>
      </c>
      <c r="AY597" s="27" t="str">
        <f>IF('[2]2.4 Prioritas Individu'!M598="","",'[2]2.4 Prioritas Individu'!M598)</f>
        <v/>
      </c>
      <c r="AZ597" s="27" t="str">
        <f>IF('[2]2.4 Prioritas Individu'!N598="","",'[2]2.4 Prioritas Individu'!N598)</f>
        <v/>
      </c>
      <c r="BA597" s="27" t="str">
        <f>IF('[2]2.4 Prioritas Individu'!O598="","",'[2]2.4 Prioritas Individu'!O598)</f>
        <v/>
      </c>
      <c r="BB597" s="27" t="str">
        <f>IF('[2]2.4 Prioritas Individu'!P598="","",'[2]2.4 Prioritas Individu'!P598)</f>
        <v/>
      </c>
      <c r="BC597" s="27" t="str">
        <f>IF('[2]2.4 Prioritas Individu'!Q598="","",'[2]2.4 Prioritas Individu'!Q598)</f>
        <v/>
      </c>
      <c r="BD597" s="27" t="str">
        <f>IF('[2]2.4 Prioritas Individu'!R598="","",'[2]2.4 Prioritas Individu'!R598)</f>
        <v/>
      </c>
      <c r="BE597" s="25" t="str">
        <f>IF('[2]2.4 Prioritas Individu'!S598="","",'[2]2.4 Prioritas Individu'!S598)</f>
        <v>-</v>
      </c>
      <c r="BF597" s="27" t="str">
        <f>IF('[2]2.4 Prioritas Individu'!T598="","",'[2]2.4 Prioritas Individu'!T598)</f>
        <v>-</v>
      </c>
      <c r="BG597" s="27" t="str">
        <f>IF('[2]2.4 Prioritas Individu'!U598="","",'[2]2.4 Prioritas Individu'!U598)</f>
        <v>-</v>
      </c>
      <c r="BH597" s="25" t="str">
        <f>IF('[2]2.3 Indeks &amp; Cut off Komposit'!G1309="","",'[2]2.3 Indeks &amp; Cut off Komposit'!G1309)</f>
        <v/>
      </c>
      <c r="BI597" s="25" t="str">
        <f>IF('[2]2.3 Indeks &amp; Cut off Komposit'!H1309="","",'[2]2.3 Indeks &amp; Cut off Komposit'!H1309)</f>
        <v/>
      </c>
      <c r="BJ597" s="25" t="str">
        <f>IF('[2]2.3 Indeks &amp; Cut off Komposit'!I1309="","",'[2]2.3 Indeks &amp; Cut off Komposit'!I1309)</f>
        <v/>
      </c>
      <c r="BK597" s="25" t="str">
        <f>IF('[2]2.3 Indeks &amp; Cut off Komposit'!J1309="","",'[2]2.3 Indeks &amp; Cut off Komposit'!J1309)</f>
        <v/>
      </c>
      <c r="BL597" s="25" t="str">
        <f>IF('[2]2.3 Indeks &amp; Cut off Komposit'!K1309="","",'[2]2.3 Indeks &amp; Cut off Komposit'!K1309)</f>
        <v/>
      </c>
      <c r="BM597" s="25" t="str">
        <f>IF('[2]2.3 Indeks &amp; Cut off Komposit'!L1309="","",'[2]2.3 Indeks &amp; Cut off Komposit'!L1309)</f>
        <v/>
      </c>
      <c r="BN597" s="25" t="str">
        <f>IF('[2]2.3 Indeks &amp; Cut off Komposit'!M1309="","",'[2]2.3 Indeks &amp; Cut off Komposit'!M1309)</f>
        <v/>
      </c>
      <c r="BO597" s="25" t="str">
        <f>IF('[2]2.3 Indeks &amp; Cut off Komposit'!N1309="","",'[2]2.3 Indeks &amp; Cut off Komposit'!N1309)</f>
        <v/>
      </c>
      <c r="BP597" s="25" t="str">
        <f>IF('[2]2.3 Indeks &amp; Cut off Komposit'!O1309="","",'[2]2.3 Indeks &amp; Cut off Komposit'!O1309)</f>
        <v/>
      </c>
      <c r="BQ597" s="25" t="str">
        <f>IF('[2]2.3 Indeks &amp; Cut off Komposit'!P1309="","",'[2]2.3 Indeks &amp; Cut off Komposit'!P1309)</f>
        <v/>
      </c>
      <c r="BR597" s="25" t="str">
        <f>IF('[2]2.3 Indeks &amp; Cut off Komposit'!Q1309="","",'[2]2.3 Indeks &amp; Cut off Komposit'!Q1309)</f>
        <v/>
      </c>
      <c r="BS597" s="25" t="str">
        <f>IF('[2]2.3 Indeks &amp; Cut off Komposit'!R1309="","",'[2]2.3 Indeks &amp; Cut off Komposit'!R1309)</f>
        <v/>
      </c>
      <c r="BT597" s="25" t="str">
        <f>IF('[2]2.3 Indeks &amp; Cut off Komposit'!S1309="","",'[2]2.3 Indeks &amp; Cut off Komposit'!S1309)</f>
        <v>-</v>
      </c>
      <c r="BU597" s="25" t="str">
        <f>IF('[2]2.3 Indeks &amp; Cut off Komposit'!T1309="","",'[2]2.3 Indeks &amp; Cut off Komposit'!T1309)</f>
        <v>-</v>
      </c>
      <c r="BV597" s="25" t="str">
        <f>IF('[2]2.3 Indeks &amp; Cut off Komposit'!U1309="","",'[2]2.3 Indeks &amp; Cut off Komposit'!U1309)</f>
        <v>-</v>
      </c>
      <c r="BW597" s="25" t="str">
        <f>IF('[2]2.3 Indeks &amp; Cut off Komposit'!V1309="","",'[2]2.3 Indeks &amp; Cut off Komposit'!V1309)</f>
        <v>-</v>
      </c>
    </row>
    <row r="598" spans="1:75" x14ac:dyDescent="0.3">
      <c r="A598" s="14" t="str">
        <f>IF('[1]0.1 Produksi Pangan &amp; Penduduk'!A598="","",'[1]0.1 Produksi Pangan &amp; Penduduk'!A598)</f>
        <v/>
      </c>
      <c r="B598" s="4" t="str">
        <f>IF('[1]0.1 Produksi Pangan &amp; Penduduk'!B598="","",'[1]0.1 Produksi Pangan &amp; Penduduk'!B598)</f>
        <v/>
      </c>
      <c r="C598" s="14" t="str">
        <f>IF('[1]0.1 Produksi Pangan &amp; Penduduk'!C598="","",'[1]0.1 Produksi Pangan &amp; Penduduk'!C598)</f>
        <v/>
      </c>
      <c r="D598" s="14" t="str">
        <f>IF('[1]0.1 Produksi Pangan &amp; Penduduk'!D598="","",'[1]0.1 Produksi Pangan &amp; Penduduk'!D598)</f>
        <v/>
      </c>
      <c r="E598" s="14" t="str">
        <f>IF('[1]0.1 Produksi Pangan &amp; Penduduk'!E598="","",'[1]0.1 Produksi Pangan &amp; Penduduk'!E598)</f>
        <v/>
      </c>
      <c r="F598" s="4" t="str">
        <f>IF('[1]0.1 Produksi Pangan &amp; Penduduk'!F598="","",'[1]0.1 Produksi Pangan &amp; Penduduk'!F598)</f>
        <v/>
      </c>
      <c r="G598" s="35" t="str">
        <f>IF('[1]0.1 Produksi Pangan &amp; Penduduk'!J598="","",'[1]0.1 Produksi Pangan &amp; Penduduk'!J598)</f>
        <v/>
      </c>
      <c r="H598" s="35" t="str">
        <f>IF('[1]0.1 Produksi Pangan &amp; Penduduk'!M598="","",'[1]0.1 Produksi Pangan &amp; Penduduk'!M598)</f>
        <v/>
      </c>
      <c r="I598" s="35" t="str">
        <f>IF('[1]0.1 Produksi Pangan &amp; Penduduk'!S598="","",'[1]0.1 Produksi Pangan &amp; Penduduk'!S598)</f>
        <v/>
      </c>
      <c r="J598" s="35" t="str">
        <f>IF('[1]0.1 Produksi Pangan &amp; Penduduk'!Y598="","",'[1]0.1 Produksi Pangan &amp; Penduduk'!Y598)</f>
        <v/>
      </c>
      <c r="K598" s="35" t="str">
        <f>IF('[1]0.1 Produksi Pangan &amp; Penduduk'!AE598="","",'[1]0.1 Produksi Pangan &amp; Penduduk'!AE598)</f>
        <v/>
      </c>
      <c r="L598" s="35" t="str">
        <f>IF('[1]0.1 Produksi Pangan &amp; Penduduk'!AK598="","",'[1]0.1 Produksi Pangan &amp; Penduduk'!AK598)</f>
        <v/>
      </c>
      <c r="M598" s="35" t="str">
        <f>IF('[1]0.1 Produksi Pangan &amp; Penduduk'!AQ598="","",'[1]0.1 Produksi Pangan &amp; Penduduk'!AQ598)</f>
        <v/>
      </c>
      <c r="N598" s="35" t="str">
        <f>IF('[1]0.2 Konsumsi Energi'!J598="","",'[1]0.2 Konsumsi Energi'!J598)</f>
        <v/>
      </c>
      <c r="O598" s="35">
        <f>IF('[1]0.2 Konsumsi Energi'!M598="","",'[1]0.2 Konsumsi Energi'!M598)</f>
        <v>2100</v>
      </c>
      <c r="P598" s="35" t="str">
        <f>IF('[1]0.3 Konsumsi Protein Hewani'!J598="","",'[1]0.3 Konsumsi Protein Hewani'!J598)</f>
        <v/>
      </c>
      <c r="Q598" s="35">
        <f>IF('[1]0.3 Konsumsi Protein Hewani'!M598="","",'[1]0.3 Konsumsi Protein Hewani'!M598)</f>
        <v>25</v>
      </c>
      <c r="R598" s="35" t="str">
        <f>IF('[1]0.4 Stok_Cadangan'!J598="","",'[1]0.4 Stok_Cadangan'!J598)</f>
        <v/>
      </c>
      <c r="S598" s="35" t="str">
        <f>IF('[1]0.4 Stok_Cadangan'!M598="","",'[1]0.4 Stok_Cadangan'!M598)</f>
        <v/>
      </c>
      <c r="T598" s="35" t="str">
        <f>IF('[1]0.4 Stok_Cadangan'!P598="","",'[1]0.4 Stok_Cadangan'!P598)</f>
        <v/>
      </c>
      <c r="U598" s="35" t="str">
        <f>IF('[1]0.4 Stok_Cadangan'!T598="","",'[1]0.4 Stok_Cadangan'!T598)</f>
        <v/>
      </c>
      <c r="V598" s="35" t="str">
        <f>IF('[1]0.4 Stok_Cadangan'!W598="","",'[1]0.4 Stok_Cadangan'!W598)</f>
        <v/>
      </c>
      <c r="W598" s="35" t="str">
        <f>IF('[1]0.4 Stok_Cadangan'!Z598="","",'[1]0.4 Stok_Cadangan'!Z598)</f>
        <v/>
      </c>
      <c r="X598" s="35" t="str">
        <f>IF('[1]0.4 Stok_Cadangan'!AF598="","",'[1]0.4 Stok_Cadangan'!AF598)</f>
        <v/>
      </c>
      <c r="Y598" s="35" t="str">
        <f>IF('[1]0.4 Stok_Cadangan'!AI598="","",'[1]0.4 Stok_Cadangan'!AI598)</f>
        <v/>
      </c>
      <c r="Z598" s="35" t="str">
        <f>IF('[1]0.4 Stok_Cadangan'!AL598="","",'[1]0.4 Stok_Cadangan'!AL598)</f>
        <v/>
      </c>
      <c r="AA598" s="35" t="str">
        <f>IF('[1]0.5 Indikator Keterjangkauan'!P598="","",'[1]0.5 Indikator Keterjangkauan'!P598)</f>
        <v/>
      </c>
      <c r="AB598" s="35" t="str">
        <f>IF('[1]0.5 Indikator Keterjangkauan'!T598="","",'[1]0.5 Indikator Keterjangkauan'!T598)</f>
        <v/>
      </c>
      <c r="AC598" s="35" t="str">
        <f>IF('[1]0.5 Indikator Keterjangkauan'!X598="","",'[1]0.5 Indikator Keterjangkauan'!X598)</f>
        <v/>
      </c>
      <c r="AD598" s="35" t="str">
        <f>IF('[1]0.5 Indikator Keterjangkauan'!AB598="","",'[1]0.5 Indikator Keterjangkauan'!AB598)</f>
        <v/>
      </c>
      <c r="AE598" s="35" t="str">
        <f>IF('[1]0.6 Indikator Pemanfaatan'!V598="","",'[1]0.6 Indikator Pemanfaatan'!V598)</f>
        <v/>
      </c>
      <c r="AF598" s="35" t="str">
        <f>IF('[1]0.6 Indikator Pemanfaatan'!Z598="","",'[1]0.6 Indikator Pemanfaatan'!Z598)</f>
        <v/>
      </c>
      <c r="AG598" s="35" t="str">
        <f>IF('[2]2.1 Data FSVA 2025 &amp; Bobot'!H599="","",'[2]2.1 Data FSVA 2025 &amp; Bobot'!H599)</f>
        <v/>
      </c>
      <c r="AH598" s="35" t="str">
        <f>IF('[2]2.1 Data FSVA 2025 &amp; Bobot'!J599="","",'[2]2.1 Data FSVA 2025 &amp; Bobot'!J599)</f>
        <v/>
      </c>
      <c r="AI598" s="35" t="str">
        <f>IF('[2]2.1 Data FSVA 2025 &amp; Bobot'!L599="","",'[2]2.1 Data FSVA 2025 &amp; Bobot'!L599)</f>
        <v/>
      </c>
      <c r="AJ598" s="35" t="str">
        <f>IF('[2]2.1 Data FSVA 2025 &amp; Bobot'!N599="","",'[2]2.1 Data FSVA 2025 &amp; Bobot'!N599)</f>
        <v/>
      </c>
      <c r="AK598" s="35" t="str">
        <f>IF('[2]2.1 Data FSVA 2025 &amp; Bobot'!P599="","",'[2]2.1 Data FSVA 2025 &amp; Bobot'!P599)</f>
        <v/>
      </c>
      <c r="AL598" s="35" t="str">
        <f>IF('[2]2.1 Data FSVA 2025 &amp; Bobot'!R599="","",'[2]2.1 Data FSVA 2025 &amp; Bobot'!R599)</f>
        <v/>
      </c>
      <c r="AM598" s="35" t="str">
        <f>IF('[2]2.1 Data FSVA 2025 &amp; Bobot'!T599="","",'[2]2.1 Data FSVA 2025 &amp; Bobot'!T599)</f>
        <v/>
      </c>
      <c r="AN598" s="35" t="str">
        <f>IF('[2]2.1 Data FSVA 2025 &amp; Bobot'!V599="","",'[2]2.1 Data FSVA 2025 &amp; Bobot'!V599)</f>
        <v/>
      </c>
      <c r="AO598" s="35" t="str">
        <f>IF('[2]2.1 Data FSVA 2025 &amp; Bobot'!X599="","",'[2]2.1 Data FSVA 2025 &amp; Bobot'!X599)</f>
        <v/>
      </c>
      <c r="AP598" s="35" t="str">
        <f>IF('[2]2.1 Data FSVA 2025 &amp; Bobot'!Z599="","",'[2]2.1 Data FSVA 2025 &amp; Bobot'!Z599)</f>
        <v/>
      </c>
      <c r="AQ598" s="35" t="str">
        <f>IF('[2]2.1 Data FSVA 2025 &amp; Bobot'!AB599="","",'[2]2.1 Data FSVA 2025 &amp; Bobot'!AB599)</f>
        <v/>
      </c>
      <c r="AR598" s="35" t="str">
        <f>IF('[2]2.1 Data FSVA 2025 &amp; Bobot'!AD599="","",'[2]2.1 Data FSVA 2025 &amp; Bobot'!AD599)</f>
        <v/>
      </c>
      <c r="AS598" s="27" t="str">
        <f>IF('[2]2.4 Prioritas Individu'!G599="","",'[2]2.4 Prioritas Individu'!G599)</f>
        <v/>
      </c>
      <c r="AT598" s="27" t="str">
        <f>IF('[2]2.4 Prioritas Individu'!H599="","",'[2]2.4 Prioritas Individu'!H599)</f>
        <v/>
      </c>
      <c r="AU598" s="27" t="str">
        <f>IF('[2]2.4 Prioritas Individu'!I599="","",'[2]2.4 Prioritas Individu'!I599)</f>
        <v/>
      </c>
      <c r="AV598" s="27" t="str">
        <f>IF('[2]2.4 Prioritas Individu'!J599="","",'[2]2.4 Prioritas Individu'!J599)</f>
        <v/>
      </c>
      <c r="AW598" s="27" t="str">
        <f>IF('[2]2.4 Prioritas Individu'!K599="","",'[2]2.4 Prioritas Individu'!K599)</f>
        <v/>
      </c>
      <c r="AX598" s="27" t="str">
        <f>IF('[2]2.4 Prioritas Individu'!L599="","",'[2]2.4 Prioritas Individu'!L599)</f>
        <v/>
      </c>
      <c r="AY598" s="27" t="str">
        <f>IF('[2]2.4 Prioritas Individu'!M599="","",'[2]2.4 Prioritas Individu'!M599)</f>
        <v/>
      </c>
      <c r="AZ598" s="27" t="str">
        <f>IF('[2]2.4 Prioritas Individu'!N599="","",'[2]2.4 Prioritas Individu'!N599)</f>
        <v/>
      </c>
      <c r="BA598" s="27" t="str">
        <f>IF('[2]2.4 Prioritas Individu'!O599="","",'[2]2.4 Prioritas Individu'!O599)</f>
        <v/>
      </c>
      <c r="BB598" s="27" t="str">
        <f>IF('[2]2.4 Prioritas Individu'!P599="","",'[2]2.4 Prioritas Individu'!P599)</f>
        <v/>
      </c>
      <c r="BC598" s="27" t="str">
        <f>IF('[2]2.4 Prioritas Individu'!Q599="","",'[2]2.4 Prioritas Individu'!Q599)</f>
        <v/>
      </c>
      <c r="BD598" s="27" t="str">
        <f>IF('[2]2.4 Prioritas Individu'!R599="","",'[2]2.4 Prioritas Individu'!R599)</f>
        <v/>
      </c>
      <c r="BE598" s="25" t="str">
        <f>IF('[2]2.4 Prioritas Individu'!S599="","",'[2]2.4 Prioritas Individu'!S599)</f>
        <v>-</v>
      </c>
      <c r="BF598" s="27" t="str">
        <f>IF('[2]2.4 Prioritas Individu'!T599="","",'[2]2.4 Prioritas Individu'!T599)</f>
        <v>-</v>
      </c>
      <c r="BG598" s="27" t="str">
        <f>IF('[2]2.4 Prioritas Individu'!U599="","",'[2]2.4 Prioritas Individu'!U599)</f>
        <v>-</v>
      </c>
      <c r="BH598" s="25" t="str">
        <f>IF('[2]2.3 Indeks &amp; Cut off Komposit'!G1310="","",'[2]2.3 Indeks &amp; Cut off Komposit'!G1310)</f>
        <v/>
      </c>
      <c r="BI598" s="25" t="str">
        <f>IF('[2]2.3 Indeks &amp; Cut off Komposit'!H1310="","",'[2]2.3 Indeks &amp; Cut off Komposit'!H1310)</f>
        <v/>
      </c>
      <c r="BJ598" s="25" t="str">
        <f>IF('[2]2.3 Indeks &amp; Cut off Komposit'!I1310="","",'[2]2.3 Indeks &amp; Cut off Komposit'!I1310)</f>
        <v/>
      </c>
      <c r="BK598" s="25" t="str">
        <f>IF('[2]2.3 Indeks &amp; Cut off Komposit'!J1310="","",'[2]2.3 Indeks &amp; Cut off Komposit'!J1310)</f>
        <v/>
      </c>
      <c r="BL598" s="25" t="str">
        <f>IF('[2]2.3 Indeks &amp; Cut off Komposit'!K1310="","",'[2]2.3 Indeks &amp; Cut off Komposit'!K1310)</f>
        <v/>
      </c>
      <c r="BM598" s="25" t="str">
        <f>IF('[2]2.3 Indeks &amp; Cut off Komposit'!L1310="","",'[2]2.3 Indeks &amp; Cut off Komposit'!L1310)</f>
        <v/>
      </c>
      <c r="BN598" s="25" t="str">
        <f>IF('[2]2.3 Indeks &amp; Cut off Komposit'!M1310="","",'[2]2.3 Indeks &amp; Cut off Komposit'!M1310)</f>
        <v/>
      </c>
      <c r="BO598" s="25" t="str">
        <f>IF('[2]2.3 Indeks &amp; Cut off Komposit'!N1310="","",'[2]2.3 Indeks &amp; Cut off Komposit'!N1310)</f>
        <v/>
      </c>
      <c r="BP598" s="25" t="str">
        <f>IF('[2]2.3 Indeks &amp; Cut off Komposit'!O1310="","",'[2]2.3 Indeks &amp; Cut off Komposit'!O1310)</f>
        <v/>
      </c>
      <c r="BQ598" s="25" t="str">
        <f>IF('[2]2.3 Indeks &amp; Cut off Komposit'!P1310="","",'[2]2.3 Indeks &amp; Cut off Komposit'!P1310)</f>
        <v/>
      </c>
      <c r="BR598" s="25" t="str">
        <f>IF('[2]2.3 Indeks &amp; Cut off Komposit'!Q1310="","",'[2]2.3 Indeks &amp; Cut off Komposit'!Q1310)</f>
        <v/>
      </c>
      <c r="BS598" s="25" t="str">
        <f>IF('[2]2.3 Indeks &amp; Cut off Komposit'!R1310="","",'[2]2.3 Indeks &amp; Cut off Komposit'!R1310)</f>
        <v/>
      </c>
      <c r="BT598" s="25" t="str">
        <f>IF('[2]2.3 Indeks &amp; Cut off Komposit'!S1310="","",'[2]2.3 Indeks &amp; Cut off Komposit'!S1310)</f>
        <v>-</v>
      </c>
      <c r="BU598" s="25" t="str">
        <f>IF('[2]2.3 Indeks &amp; Cut off Komposit'!T1310="","",'[2]2.3 Indeks &amp; Cut off Komposit'!T1310)</f>
        <v>-</v>
      </c>
      <c r="BV598" s="25" t="str">
        <f>IF('[2]2.3 Indeks &amp; Cut off Komposit'!U1310="","",'[2]2.3 Indeks &amp; Cut off Komposit'!U1310)</f>
        <v>-</v>
      </c>
      <c r="BW598" s="25" t="str">
        <f>IF('[2]2.3 Indeks &amp; Cut off Komposit'!V1310="","",'[2]2.3 Indeks &amp; Cut off Komposit'!V1310)</f>
        <v>-</v>
      </c>
    </row>
    <row r="599" spans="1:75" x14ac:dyDescent="0.3">
      <c r="A599" s="14" t="str">
        <f>IF('[1]0.1 Produksi Pangan &amp; Penduduk'!A599="","",'[1]0.1 Produksi Pangan &amp; Penduduk'!A599)</f>
        <v/>
      </c>
      <c r="B599" s="4" t="str">
        <f>IF('[1]0.1 Produksi Pangan &amp; Penduduk'!B599="","",'[1]0.1 Produksi Pangan &amp; Penduduk'!B599)</f>
        <v/>
      </c>
      <c r="C599" s="14" t="str">
        <f>IF('[1]0.1 Produksi Pangan &amp; Penduduk'!C599="","",'[1]0.1 Produksi Pangan &amp; Penduduk'!C599)</f>
        <v/>
      </c>
      <c r="D599" s="14" t="str">
        <f>IF('[1]0.1 Produksi Pangan &amp; Penduduk'!D599="","",'[1]0.1 Produksi Pangan &amp; Penduduk'!D599)</f>
        <v/>
      </c>
      <c r="E599" s="14" t="str">
        <f>IF('[1]0.1 Produksi Pangan &amp; Penduduk'!E599="","",'[1]0.1 Produksi Pangan &amp; Penduduk'!E599)</f>
        <v/>
      </c>
      <c r="F599" s="4" t="str">
        <f>IF('[1]0.1 Produksi Pangan &amp; Penduduk'!F599="","",'[1]0.1 Produksi Pangan &amp; Penduduk'!F599)</f>
        <v/>
      </c>
      <c r="G599" s="35" t="str">
        <f>IF('[1]0.1 Produksi Pangan &amp; Penduduk'!J599="","",'[1]0.1 Produksi Pangan &amp; Penduduk'!J599)</f>
        <v/>
      </c>
      <c r="H599" s="35" t="str">
        <f>IF('[1]0.1 Produksi Pangan &amp; Penduduk'!M599="","",'[1]0.1 Produksi Pangan &amp; Penduduk'!M599)</f>
        <v/>
      </c>
      <c r="I599" s="35" t="str">
        <f>IF('[1]0.1 Produksi Pangan &amp; Penduduk'!S599="","",'[1]0.1 Produksi Pangan &amp; Penduduk'!S599)</f>
        <v/>
      </c>
      <c r="J599" s="35" t="str">
        <f>IF('[1]0.1 Produksi Pangan &amp; Penduduk'!Y599="","",'[1]0.1 Produksi Pangan &amp; Penduduk'!Y599)</f>
        <v/>
      </c>
      <c r="K599" s="35" t="str">
        <f>IF('[1]0.1 Produksi Pangan &amp; Penduduk'!AE599="","",'[1]0.1 Produksi Pangan &amp; Penduduk'!AE599)</f>
        <v/>
      </c>
      <c r="L599" s="35" t="str">
        <f>IF('[1]0.1 Produksi Pangan &amp; Penduduk'!AK599="","",'[1]0.1 Produksi Pangan &amp; Penduduk'!AK599)</f>
        <v/>
      </c>
      <c r="M599" s="35" t="str">
        <f>IF('[1]0.1 Produksi Pangan &amp; Penduduk'!AQ599="","",'[1]0.1 Produksi Pangan &amp; Penduduk'!AQ599)</f>
        <v/>
      </c>
      <c r="N599" s="35" t="str">
        <f>IF('[1]0.2 Konsumsi Energi'!J599="","",'[1]0.2 Konsumsi Energi'!J599)</f>
        <v/>
      </c>
      <c r="O599" s="35">
        <f>IF('[1]0.2 Konsumsi Energi'!M599="","",'[1]0.2 Konsumsi Energi'!M599)</f>
        <v>2100</v>
      </c>
      <c r="P599" s="35" t="str">
        <f>IF('[1]0.3 Konsumsi Protein Hewani'!J599="","",'[1]0.3 Konsumsi Protein Hewani'!J599)</f>
        <v/>
      </c>
      <c r="Q599" s="35">
        <f>IF('[1]0.3 Konsumsi Protein Hewani'!M599="","",'[1]0.3 Konsumsi Protein Hewani'!M599)</f>
        <v>25</v>
      </c>
      <c r="R599" s="35" t="str">
        <f>IF('[1]0.4 Stok_Cadangan'!J599="","",'[1]0.4 Stok_Cadangan'!J599)</f>
        <v/>
      </c>
      <c r="S599" s="35" t="str">
        <f>IF('[1]0.4 Stok_Cadangan'!M599="","",'[1]0.4 Stok_Cadangan'!M599)</f>
        <v/>
      </c>
      <c r="T599" s="35" t="str">
        <f>IF('[1]0.4 Stok_Cadangan'!P599="","",'[1]0.4 Stok_Cadangan'!P599)</f>
        <v/>
      </c>
      <c r="U599" s="35" t="str">
        <f>IF('[1]0.4 Stok_Cadangan'!T599="","",'[1]0.4 Stok_Cadangan'!T599)</f>
        <v/>
      </c>
      <c r="V599" s="35" t="str">
        <f>IF('[1]0.4 Stok_Cadangan'!W599="","",'[1]0.4 Stok_Cadangan'!W599)</f>
        <v/>
      </c>
      <c r="W599" s="35" t="str">
        <f>IF('[1]0.4 Stok_Cadangan'!Z599="","",'[1]0.4 Stok_Cadangan'!Z599)</f>
        <v/>
      </c>
      <c r="X599" s="35" t="str">
        <f>IF('[1]0.4 Stok_Cadangan'!AF599="","",'[1]0.4 Stok_Cadangan'!AF599)</f>
        <v/>
      </c>
      <c r="Y599" s="35" t="str">
        <f>IF('[1]0.4 Stok_Cadangan'!AI599="","",'[1]0.4 Stok_Cadangan'!AI599)</f>
        <v/>
      </c>
      <c r="Z599" s="35" t="str">
        <f>IF('[1]0.4 Stok_Cadangan'!AL599="","",'[1]0.4 Stok_Cadangan'!AL599)</f>
        <v/>
      </c>
      <c r="AA599" s="35" t="str">
        <f>IF('[1]0.5 Indikator Keterjangkauan'!P599="","",'[1]0.5 Indikator Keterjangkauan'!P599)</f>
        <v/>
      </c>
      <c r="AB599" s="35" t="str">
        <f>IF('[1]0.5 Indikator Keterjangkauan'!T599="","",'[1]0.5 Indikator Keterjangkauan'!T599)</f>
        <v/>
      </c>
      <c r="AC599" s="35" t="str">
        <f>IF('[1]0.5 Indikator Keterjangkauan'!X599="","",'[1]0.5 Indikator Keterjangkauan'!X599)</f>
        <v/>
      </c>
      <c r="AD599" s="35" t="str">
        <f>IF('[1]0.5 Indikator Keterjangkauan'!AB599="","",'[1]0.5 Indikator Keterjangkauan'!AB599)</f>
        <v/>
      </c>
      <c r="AE599" s="35" t="str">
        <f>IF('[1]0.6 Indikator Pemanfaatan'!V599="","",'[1]0.6 Indikator Pemanfaatan'!V599)</f>
        <v/>
      </c>
      <c r="AF599" s="35" t="str">
        <f>IF('[1]0.6 Indikator Pemanfaatan'!Z599="","",'[1]0.6 Indikator Pemanfaatan'!Z599)</f>
        <v/>
      </c>
      <c r="AG599" s="35" t="str">
        <f>IF('[2]2.1 Data FSVA 2025 &amp; Bobot'!H600="","",'[2]2.1 Data FSVA 2025 &amp; Bobot'!H600)</f>
        <v/>
      </c>
      <c r="AH599" s="35" t="str">
        <f>IF('[2]2.1 Data FSVA 2025 &amp; Bobot'!J600="","",'[2]2.1 Data FSVA 2025 &amp; Bobot'!J600)</f>
        <v/>
      </c>
      <c r="AI599" s="35" t="str">
        <f>IF('[2]2.1 Data FSVA 2025 &amp; Bobot'!L600="","",'[2]2.1 Data FSVA 2025 &amp; Bobot'!L600)</f>
        <v/>
      </c>
      <c r="AJ599" s="35" t="str">
        <f>IF('[2]2.1 Data FSVA 2025 &amp; Bobot'!N600="","",'[2]2.1 Data FSVA 2025 &amp; Bobot'!N600)</f>
        <v/>
      </c>
      <c r="AK599" s="35" t="str">
        <f>IF('[2]2.1 Data FSVA 2025 &amp; Bobot'!P600="","",'[2]2.1 Data FSVA 2025 &amp; Bobot'!P600)</f>
        <v/>
      </c>
      <c r="AL599" s="35" t="str">
        <f>IF('[2]2.1 Data FSVA 2025 &amp; Bobot'!R600="","",'[2]2.1 Data FSVA 2025 &amp; Bobot'!R600)</f>
        <v/>
      </c>
      <c r="AM599" s="35" t="str">
        <f>IF('[2]2.1 Data FSVA 2025 &amp; Bobot'!T600="","",'[2]2.1 Data FSVA 2025 &amp; Bobot'!T600)</f>
        <v/>
      </c>
      <c r="AN599" s="35" t="str">
        <f>IF('[2]2.1 Data FSVA 2025 &amp; Bobot'!V600="","",'[2]2.1 Data FSVA 2025 &amp; Bobot'!V600)</f>
        <v/>
      </c>
      <c r="AO599" s="35" t="str">
        <f>IF('[2]2.1 Data FSVA 2025 &amp; Bobot'!X600="","",'[2]2.1 Data FSVA 2025 &amp; Bobot'!X600)</f>
        <v/>
      </c>
      <c r="AP599" s="35" t="str">
        <f>IF('[2]2.1 Data FSVA 2025 &amp; Bobot'!Z600="","",'[2]2.1 Data FSVA 2025 &amp; Bobot'!Z600)</f>
        <v/>
      </c>
      <c r="AQ599" s="35" t="str">
        <f>IF('[2]2.1 Data FSVA 2025 &amp; Bobot'!AB600="","",'[2]2.1 Data FSVA 2025 &amp; Bobot'!AB600)</f>
        <v/>
      </c>
      <c r="AR599" s="35" t="str">
        <f>IF('[2]2.1 Data FSVA 2025 &amp; Bobot'!AD600="","",'[2]2.1 Data FSVA 2025 &amp; Bobot'!AD600)</f>
        <v/>
      </c>
      <c r="AS599" s="27" t="str">
        <f>IF('[2]2.4 Prioritas Individu'!G600="","",'[2]2.4 Prioritas Individu'!G600)</f>
        <v/>
      </c>
      <c r="AT599" s="27" t="str">
        <f>IF('[2]2.4 Prioritas Individu'!H600="","",'[2]2.4 Prioritas Individu'!H600)</f>
        <v/>
      </c>
      <c r="AU599" s="27" t="str">
        <f>IF('[2]2.4 Prioritas Individu'!I600="","",'[2]2.4 Prioritas Individu'!I600)</f>
        <v/>
      </c>
      <c r="AV599" s="27" t="str">
        <f>IF('[2]2.4 Prioritas Individu'!J600="","",'[2]2.4 Prioritas Individu'!J600)</f>
        <v/>
      </c>
      <c r="AW599" s="27" t="str">
        <f>IF('[2]2.4 Prioritas Individu'!K600="","",'[2]2.4 Prioritas Individu'!K600)</f>
        <v/>
      </c>
      <c r="AX599" s="27" t="str">
        <f>IF('[2]2.4 Prioritas Individu'!L600="","",'[2]2.4 Prioritas Individu'!L600)</f>
        <v/>
      </c>
      <c r="AY599" s="27" t="str">
        <f>IF('[2]2.4 Prioritas Individu'!M600="","",'[2]2.4 Prioritas Individu'!M600)</f>
        <v/>
      </c>
      <c r="AZ599" s="27" t="str">
        <f>IF('[2]2.4 Prioritas Individu'!N600="","",'[2]2.4 Prioritas Individu'!N600)</f>
        <v/>
      </c>
      <c r="BA599" s="27" t="str">
        <f>IF('[2]2.4 Prioritas Individu'!O600="","",'[2]2.4 Prioritas Individu'!O600)</f>
        <v/>
      </c>
      <c r="BB599" s="27" t="str">
        <f>IF('[2]2.4 Prioritas Individu'!P600="","",'[2]2.4 Prioritas Individu'!P600)</f>
        <v/>
      </c>
      <c r="BC599" s="27" t="str">
        <f>IF('[2]2.4 Prioritas Individu'!Q600="","",'[2]2.4 Prioritas Individu'!Q600)</f>
        <v/>
      </c>
      <c r="BD599" s="27" t="str">
        <f>IF('[2]2.4 Prioritas Individu'!R600="","",'[2]2.4 Prioritas Individu'!R600)</f>
        <v/>
      </c>
      <c r="BE599" s="25" t="str">
        <f>IF('[2]2.4 Prioritas Individu'!S600="","",'[2]2.4 Prioritas Individu'!S600)</f>
        <v>-</v>
      </c>
      <c r="BF599" s="27" t="str">
        <f>IF('[2]2.4 Prioritas Individu'!T600="","",'[2]2.4 Prioritas Individu'!T600)</f>
        <v>-</v>
      </c>
      <c r="BG599" s="27" t="str">
        <f>IF('[2]2.4 Prioritas Individu'!U600="","",'[2]2.4 Prioritas Individu'!U600)</f>
        <v>-</v>
      </c>
      <c r="BH599" s="25" t="str">
        <f>IF('[2]2.3 Indeks &amp; Cut off Komposit'!G1311="","",'[2]2.3 Indeks &amp; Cut off Komposit'!G1311)</f>
        <v/>
      </c>
      <c r="BI599" s="25" t="str">
        <f>IF('[2]2.3 Indeks &amp; Cut off Komposit'!H1311="","",'[2]2.3 Indeks &amp; Cut off Komposit'!H1311)</f>
        <v/>
      </c>
      <c r="BJ599" s="25" t="str">
        <f>IF('[2]2.3 Indeks &amp; Cut off Komposit'!I1311="","",'[2]2.3 Indeks &amp; Cut off Komposit'!I1311)</f>
        <v/>
      </c>
      <c r="BK599" s="25" t="str">
        <f>IF('[2]2.3 Indeks &amp; Cut off Komposit'!J1311="","",'[2]2.3 Indeks &amp; Cut off Komposit'!J1311)</f>
        <v/>
      </c>
      <c r="BL599" s="25" t="str">
        <f>IF('[2]2.3 Indeks &amp; Cut off Komposit'!K1311="","",'[2]2.3 Indeks &amp; Cut off Komposit'!K1311)</f>
        <v/>
      </c>
      <c r="BM599" s="25" t="str">
        <f>IF('[2]2.3 Indeks &amp; Cut off Komposit'!L1311="","",'[2]2.3 Indeks &amp; Cut off Komposit'!L1311)</f>
        <v/>
      </c>
      <c r="BN599" s="25" t="str">
        <f>IF('[2]2.3 Indeks &amp; Cut off Komposit'!M1311="","",'[2]2.3 Indeks &amp; Cut off Komposit'!M1311)</f>
        <v/>
      </c>
      <c r="BO599" s="25" t="str">
        <f>IF('[2]2.3 Indeks &amp; Cut off Komposit'!N1311="","",'[2]2.3 Indeks &amp; Cut off Komposit'!N1311)</f>
        <v/>
      </c>
      <c r="BP599" s="25" t="str">
        <f>IF('[2]2.3 Indeks &amp; Cut off Komposit'!O1311="","",'[2]2.3 Indeks &amp; Cut off Komposit'!O1311)</f>
        <v/>
      </c>
      <c r="BQ599" s="25" t="str">
        <f>IF('[2]2.3 Indeks &amp; Cut off Komposit'!P1311="","",'[2]2.3 Indeks &amp; Cut off Komposit'!P1311)</f>
        <v/>
      </c>
      <c r="BR599" s="25" t="str">
        <f>IF('[2]2.3 Indeks &amp; Cut off Komposit'!Q1311="","",'[2]2.3 Indeks &amp; Cut off Komposit'!Q1311)</f>
        <v/>
      </c>
      <c r="BS599" s="25" t="str">
        <f>IF('[2]2.3 Indeks &amp; Cut off Komposit'!R1311="","",'[2]2.3 Indeks &amp; Cut off Komposit'!R1311)</f>
        <v/>
      </c>
      <c r="BT599" s="25" t="str">
        <f>IF('[2]2.3 Indeks &amp; Cut off Komposit'!S1311="","",'[2]2.3 Indeks &amp; Cut off Komposit'!S1311)</f>
        <v>-</v>
      </c>
      <c r="BU599" s="25" t="str">
        <f>IF('[2]2.3 Indeks &amp; Cut off Komposit'!T1311="","",'[2]2.3 Indeks &amp; Cut off Komposit'!T1311)</f>
        <v>-</v>
      </c>
      <c r="BV599" s="25" t="str">
        <f>IF('[2]2.3 Indeks &amp; Cut off Komposit'!U1311="","",'[2]2.3 Indeks &amp; Cut off Komposit'!U1311)</f>
        <v>-</v>
      </c>
      <c r="BW599" s="25" t="str">
        <f>IF('[2]2.3 Indeks &amp; Cut off Komposit'!V1311="","",'[2]2.3 Indeks &amp; Cut off Komposit'!V1311)</f>
        <v>-</v>
      </c>
    </row>
    <row r="600" spans="1:75" x14ac:dyDescent="0.3">
      <c r="A600" s="14" t="str">
        <f>IF('[1]0.1 Produksi Pangan &amp; Penduduk'!A600="","",'[1]0.1 Produksi Pangan &amp; Penduduk'!A600)</f>
        <v/>
      </c>
      <c r="B600" s="4" t="str">
        <f>IF('[1]0.1 Produksi Pangan &amp; Penduduk'!B600="","",'[1]0.1 Produksi Pangan &amp; Penduduk'!B600)</f>
        <v/>
      </c>
      <c r="C600" s="14" t="str">
        <f>IF('[1]0.1 Produksi Pangan &amp; Penduduk'!C600="","",'[1]0.1 Produksi Pangan &amp; Penduduk'!C600)</f>
        <v/>
      </c>
      <c r="D600" s="14" t="str">
        <f>IF('[1]0.1 Produksi Pangan &amp; Penduduk'!D600="","",'[1]0.1 Produksi Pangan &amp; Penduduk'!D600)</f>
        <v/>
      </c>
      <c r="E600" s="14" t="str">
        <f>IF('[1]0.1 Produksi Pangan &amp; Penduduk'!E600="","",'[1]0.1 Produksi Pangan &amp; Penduduk'!E600)</f>
        <v/>
      </c>
      <c r="F600" s="4" t="str">
        <f>IF('[1]0.1 Produksi Pangan &amp; Penduduk'!F600="","",'[1]0.1 Produksi Pangan &amp; Penduduk'!F600)</f>
        <v/>
      </c>
      <c r="G600" s="35" t="str">
        <f>IF('[1]0.1 Produksi Pangan &amp; Penduduk'!J600="","",'[1]0.1 Produksi Pangan &amp; Penduduk'!J600)</f>
        <v/>
      </c>
      <c r="H600" s="35" t="str">
        <f>IF('[1]0.1 Produksi Pangan &amp; Penduduk'!M600="","",'[1]0.1 Produksi Pangan &amp; Penduduk'!M600)</f>
        <v/>
      </c>
      <c r="I600" s="35" t="str">
        <f>IF('[1]0.1 Produksi Pangan &amp; Penduduk'!S600="","",'[1]0.1 Produksi Pangan &amp; Penduduk'!S600)</f>
        <v/>
      </c>
      <c r="J600" s="35" t="str">
        <f>IF('[1]0.1 Produksi Pangan &amp; Penduduk'!Y600="","",'[1]0.1 Produksi Pangan &amp; Penduduk'!Y600)</f>
        <v/>
      </c>
      <c r="K600" s="35" t="str">
        <f>IF('[1]0.1 Produksi Pangan &amp; Penduduk'!AE600="","",'[1]0.1 Produksi Pangan &amp; Penduduk'!AE600)</f>
        <v/>
      </c>
      <c r="L600" s="35" t="str">
        <f>IF('[1]0.1 Produksi Pangan &amp; Penduduk'!AK600="","",'[1]0.1 Produksi Pangan &amp; Penduduk'!AK600)</f>
        <v/>
      </c>
      <c r="M600" s="35" t="str">
        <f>IF('[1]0.1 Produksi Pangan &amp; Penduduk'!AQ600="","",'[1]0.1 Produksi Pangan &amp; Penduduk'!AQ600)</f>
        <v/>
      </c>
      <c r="N600" s="35" t="str">
        <f>IF('[1]0.2 Konsumsi Energi'!J600="","",'[1]0.2 Konsumsi Energi'!J600)</f>
        <v/>
      </c>
      <c r="O600" s="35">
        <f>IF('[1]0.2 Konsumsi Energi'!M600="","",'[1]0.2 Konsumsi Energi'!M600)</f>
        <v>2100</v>
      </c>
      <c r="P600" s="35" t="str">
        <f>IF('[1]0.3 Konsumsi Protein Hewani'!J600="","",'[1]0.3 Konsumsi Protein Hewani'!J600)</f>
        <v/>
      </c>
      <c r="Q600" s="35">
        <f>IF('[1]0.3 Konsumsi Protein Hewani'!M600="","",'[1]0.3 Konsumsi Protein Hewani'!M600)</f>
        <v>25</v>
      </c>
      <c r="R600" s="35" t="str">
        <f>IF('[1]0.4 Stok_Cadangan'!J600="","",'[1]0.4 Stok_Cadangan'!J600)</f>
        <v/>
      </c>
      <c r="S600" s="35" t="str">
        <f>IF('[1]0.4 Stok_Cadangan'!M600="","",'[1]0.4 Stok_Cadangan'!M600)</f>
        <v/>
      </c>
      <c r="T600" s="35" t="str">
        <f>IF('[1]0.4 Stok_Cadangan'!P600="","",'[1]0.4 Stok_Cadangan'!P600)</f>
        <v/>
      </c>
      <c r="U600" s="35" t="str">
        <f>IF('[1]0.4 Stok_Cadangan'!T600="","",'[1]0.4 Stok_Cadangan'!T600)</f>
        <v/>
      </c>
      <c r="V600" s="35" t="str">
        <f>IF('[1]0.4 Stok_Cadangan'!W600="","",'[1]0.4 Stok_Cadangan'!W600)</f>
        <v/>
      </c>
      <c r="W600" s="35" t="str">
        <f>IF('[1]0.4 Stok_Cadangan'!Z600="","",'[1]0.4 Stok_Cadangan'!Z600)</f>
        <v/>
      </c>
      <c r="X600" s="35" t="str">
        <f>IF('[1]0.4 Stok_Cadangan'!AF600="","",'[1]0.4 Stok_Cadangan'!AF600)</f>
        <v/>
      </c>
      <c r="Y600" s="35" t="str">
        <f>IF('[1]0.4 Stok_Cadangan'!AI600="","",'[1]0.4 Stok_Cadangan'!AI600)</f>
        <v/>
      </c>
      <c r="Z600" s="35" t="str">
        <f>IF('[1]0.4 Stok_Cadangan'!AL600="","",'[1]0.4 Stok_Cadangan'!AL600)</f>
        <v/>
      </c>
      <c r="AA600" s="35" t="str">
        <f>IF('[1]0.5 Indikator Keterjangkauan'!P600="","",'[1]0.5 Indikator Keterjangkauan'!P600)</f>
        <v/>
      </c>
      <c r="AB600" s="35" t="str">
        <f>IF('[1]0.5 Indikator Keterjangkauan'!T600="","",'[1]0.5 Indikator Keterjangkauan'!T600)</f>
        <v/>
      </c>
      <c r="AC600" s="35" t="str">
        <f>IF('[1]0.5 Indikator Keterjangkauan'!X600="","",'[1]0.5 Indikator Keterjangkauan'!X600)</f>
        <v/>
      </c>
      <c r="AD600" s="35" t="str">
        <f>IF('[1]0.5 Indikator Keterjangkauan'!AB600="","",'[1]0.5 Indikator Keterjangkauan'!AB600)</f>
        <v/>
      </c>
      <c r="AE600" s="35" t="str">
        <f>IF('[1]0.6 Indikator Pemanfaatan'!V600="","",'[1]0.6 Indikator Pemanfaatan'!V600)</f>
        <v/>
      </c>
      <c r="AF600" s="35" t="str">
        <f>IF('[1]0.6 Indikator Pemanfaatan'!Z600="","",'[1]0.6 Indikator Pemanfaatan'!Z600)</f>
        <v/>
      </c>
      <c r="AG600" s="35" t="str">
        <f>IF('[2]2.1 Data FSVA 2025 &amp; Bobot'!H601="","",'[2]2.1 Data FSVA 2025 &amp; Bobot'!H601)</f>
        <v/>
      </c>
      <c r="AH600" s="35" t="str">
        <f>IF('[2]2.1 Data FSVA 2025 &amp; Bobot'!J601="","",'[2]2.1 Data FSVA 2025 &amp; Bobot'!J601)</f>
        <v/>
      </c>
      <c r="AI600" s="35" t="str">
        <f>IF('[2]2.1 Data FSVA 2025 &amp; Bobot'!L601="","",'[2]2.1 Data FSVA 2025 &amp; Bobot'!L601)</f>
        <v/>
      </c>
      <c r="AJ600" s="35" t="str">
        <f>IF('[2]2.1 Data FSVA 2025 &amp; Bobot'!N601="","",'[2]2.1 Data FSVA 2025 &amp; Bobot'!N601)</f>
        <v/>
      </c>
      <c r="AK600" s="35" t="str">
        <f>IF('[2]2.1 Data FSVA 2025 &amp; Bobot'!P601="","",'[2]2.1 Data FSVA 2025 &amp; Bobot'!P601)</f>
        <v/>
      </c>
      <c r="AL600" s="35" t="str">
        <f>IF('[2]2.1 Data FSVA 2025 &amp; Bobot'!R601="","",'[2]2.1 Data FSVA 2025 &amp; Bobot'!R601)</f>
        <v/>
      </c>
      <c r="AM600" s="35" t="str">
        <f>IF('[2]2.1 Data FSVA 2025 &amp; Bobot'!T601="","",'[2]2.1 Data FSVA 2025 &amp; Bobot'!T601)</f>
        <v/>
      </c>
      <c r="AN600" s="35" t="str">
        <f>IF('[2]2.1 Data FSVA 2025 &amp; Bobot'!V601="","",'[2]2.1 Data FSVA 2025 &amp; Bobot'!V601)</f>
        <v/>
      </c>
      <c r="AO600" s="35" t="str">
        <f>IF('[2]2.1 Data FSVA 2025 &amp; Bobot'!X601="","",'[2]2.1 Data FSVA 2025 &amp; Bobot'!X601)</f>
        <v/>
      </c>
      <c r="AP600" s="35" t="str">
        <f>IF('[2]2.1 Data FSVA 2025 &amp; Bobot'!Z601="","",'[2]2.1 Data FSVA 2025 &amp; Bobot'!Z601)</f>
        <v/>
      </c>
      <c r="AQ600" s="35" t="str">
        <f>IF('[2]2.1 Data FSVA 2025 &amp; Bobot'!AB601="","",'[2]2.1 Data FSVA 2025 &amp; Bobot'!AB601)</f>
        <v/>
      </c>
      <c r="AR600" s="35" t="str">
        <f>IF('[2]2.1 Data FSVA 2025 &amp; Bobot'!AD601="","",'[2]2.1 Data FSVA 2025 &amp; Bobot'!AD601)</f>
        <v/>
      </c>
      <c r="AS600" s="27" t="str">
        <f>IF('[2]2.4 Prioritas Individu'!G601="","",'[2]2.4 Prioritas Individu'!G601)</f>
        <v/>
      </c>
      <c r="AT600" s="27" t="str">
        <f>IF('[2]2.4 Prioritas Individu'!H601="","",'[2]2.4 Prioritas Individu'!H601)</f>
        <v/>
      </c>
      <c r="AU600" s="27" t="str">
        <f>IF('[2]2.4 Prioritas Individu'!I601="","",'[2]2.4 Prioritas Individu'!I601)</f>
        <v/>
      </c>
      <c r="AV600" s="27" t="str">
        <f>IF('[2]2.4 Prioritas Individu'!J601="","",'[2]2.4 Prioritas Individu'!J601)</f>
        <v/>
      </c>
      <c r="AW600" s="27" t="str">
        <f>IF('[2]2.4 Prioritas Individu'!K601="","",'[2]2.4 Prioritas Individu'!K601)</f>
        <v/>
      </c>
      <c r="AX600" s="27" t="str">
        <f>IF('[2]2.4 Prioritas Individu'!L601="","",'[2]2.4 Prioritas Individu'!L601)</f>
        <v/>
      </c>
      <c r="AY600" s="27" t="str">
        <f>IF('[2]2.4 Prioritas Individu'!M601="","",'[2]2.4 Prioritas Individu'!M601)</f>
        <v/>
      </c>
      <c r="AZ600" s="27" t="str">
        <f>IF('[2]2.4 Prioritas Individu'!N601="","",'[2]2.4 Prioritas Individu'!N601)</f>
        <v/>
      </c>
      <c r="BA600" s="27" t="str">
        <f>IF('[2]2.4 Prioritas Individu'!O601="","",'[2]2.4 Prioritas Individu'!O601)</f>
        <v/>
      </c>
      <c r="BB600" s="27" t="str">
        <f>IF('[2]2.4 Prioritas Individu'!P601="","",'[2]2.4 Prioritas Individu'!P601)</f>
        <v/>
      </c>
      <c r="BC600" s="27" t="str">
        <f>IF('[2]2.4 Prioritas Individu'!Q601="","",'[2]2.4 Prioritas Individu'!Q601)</f>
        <v/>
      </c>
      <c r="BD600" s="27" t="str">
        <f>IF('[2]2.4 Prioritas Individu'!R601="","",'[2]2.4 Prioritas Individu'!R601)</f>
        <v/>
      </c>
      <c r="BE600" s="25" t="str">
        <f>IF('[2]2.4 Prioritas Individu'!S601="","",'[2]2.4 Prioritas Individu'!S601)</f>
        <v>-</v>
      </c>
      <c r="BF600" s="27" t="str">
        <f>IF('[2]2.4 Prioritas Individu'!T601="","",'[2]2.4 Prioritas Individu'!T601)</f>
        <v>-</v>
      </c>
      <c r="BG600" s="27" t="str">
        <f>IF('[2]2.4 Prioritas Individu'!U601="","",'[2]2.4 Prioritas Individu'!U601)</f>
        <v>-</v>
      </c>
      <c r="BH600" s="25" t="str">
        <f>IF('[2]2.3 Indeks &amp; Cut off Komposit'!G1312="","",'[2]2.3 Indeks &amp; Cut off Komposit'!G1312)</f>
        <v/>
      </c>
      <c r="BI600" s="25" t="str">
        <f>IF('[2]2.3 Indeks &amp; Cut off Komposit'!H1312="","",'[2]2.3 Indeks &amp; Cut off Komposit'!H1312)</f>
        <v/>
      </c>
      <c r="BJ600" s="25" t="str">
        <f>IF('[2]2.3 Indeks &amp; Cut off Komposit'!I1312="","",'[2]2.3 Indeks &amp; Cut off Komposit'!I1312)</f>
        <v/>
      </c>
      <c r="BK600" s="25" t="str">
        <f>IF('[2]2.3 Indeks &amp; Cut off Komposit'!J1312="","",'[2]2.3 Indeks &amp; Cut off Komposit'!J1312)</f>
        <v/>
      </c>
      <c r="BL600" s="25" t="str">
        <f>IF('[2]2.3 Indeks &amp; Cut off Komposit'!K1312="","",'[2]2.3 Indeks &amp; Cut off Komposit'!K1312)</f>
        <v/>
      </c>
      <c r="BM600" s="25" t="str">
        <f>IF('[2]2.3 Indeks &amp; Cut off Komposit'!L1312="","",'[2]2.3 Indeks &amp; Cut off Komposit'!L1312)</f>
        <v/>
      </c>
      <c r="BN600" s="25" t="str">
        <f>IF('[2]2.3 Indeks &amp; Cut off Komposit'!M1312="","",'[2]2.3 Indeks &amp; Cut off Komposit'!M1312)</f>
        <v/>
      </c>
      <c r="BO600" s="25" t="str">
        <f>IF('[2]2.3 Indeks &amp; Cut off Komposit'!N1312="","",'[2]2.3 Indeks &amp; Cut off Komposit'!N1312)</f>
        <v/>
      </c>
      <c r="BP600" s="25" t="str">
        <f>IF('[2]2.3 Indeks &amp; Cut off Komposit'!O1312="","",'[2]2.3 Indeks &amp; Cut off Komposit'!O1312)</f>
        <v/>
      </c>
      <c r="BQ600" s="25" t="str">
        <f>IF('[2]2.3 Indeks &amp; Cut off Komposit'!P1312="","",'[2]2.3 Indeks &amp; Cut off Komposit'!P1312)</f>
        <v/>
      </c>
      <c r="BR600" s="25" t="str">
        <f>IF('[2]2.3 Indeks &amp; Cut off Komposit'!Q1312="","",'[2]2.3 Indeks &amp; Cut off Komposit'!Q1312)</f>
        <v/>
      </c>
      <c r="BS600" s="25" t="str">
        <f>IF('[2]2.3 Indeks &amp; Cut off Komposit'!R1312="","",'[2]2.3 Indeks &amp; Cut off Komposit'!R1312)</f>
        <v/>
      </c>
      <c r="BT600" s="25" t="str">
        <f>IF('[2]2.3 Indeks &amp; Cut off Komposit'!S1312="","",'[2]2.3 Indeks &amp; Cut off Komposit'!S1312)</f>
        <v>-</v>
      </c>
      <c r="BU600" s="25" t="str">
        <f>IF('[2]2.3 Indeks &amp; Cut off Komposit'!T1312="","",'[2]2.3 Indeks &amp; Cut off Komposit'!T1312)</f>
        <v>-</v>
      </c>
      <c r="BV600" s="25" t="str">
        <f>IF('[2]2.3 Indeks &amp; Cut off Komposit'!U1312="","",'[2]2.3 Indeks &amp; Cut off Komposit'!U1312)</f>
        <v>-</v>
      </c>
      <c r="BW600" s="25" t="str">
        <f>IF('[2]2.3 Indeks &amp; Cut off Komposit'!V1312="","",'[2]2.3 Indeks &amp; Cut off Komposit'!V1312)</f>
        <v>-</v>
      </c>
    </row>
    <row r="601" spans="1:75" x14ac:dyDescent="0.3">
      <c r="A601" s="14" t="str">
        <f>IF('[1]0.1 Produksi Pangan &amp; Penduduk'!A601="","",'[1]0.1 Produksi Pangan &amp; Penduduk'!A601)</f>
        <v/>
      </c>
      <c r="B601" s="4" t="str">
        <f>IF('[1]0.1 Produksi Pangan &amp; Penduduk'!B601="","",'[1]0.1 Produksi Pangan &amp; Penduduk'!B601)</f>
        <v/>
      </c>
      <c r="C601" s="14" t="str">
        <f>IF('[1]0.1 Produksi Pangan &amp; Penduduk'!C601="","",'[1]0.1 Produksi Pangan &amp; Penduduk'!C601)</f>
        <v/>
      </c>
      <c r="D601" s="14" t="str">
        <f>IF('[1]0.1 Produksi Pangan &amp; Penduduk'!D601="","",'[1]0.1 Produksi Pangan &amp; Penduduk'!D601)</f>
        <v/>
      </c>
      <c r="E601" s="14" t="str">
        <f>IF('[1]0.1 Produksi Pangan &amp; Penduduk'!E601="","",'[1]0.1 Produksi Pangan &amp; Penduduk'!E601)</f>
        <v/>
      </c>
      <c r="F601" s="4" t="str">
        <f>IF('[1]0.1 Produksi Pangan &amp; Penduduk'!F601="","",'[1]0.1 Produksi Pangan &amp; Penduduk'!F601)</f>
        <v/>
      </c>
      <c r="G601" s="35" t="str">
        <f>IF('[1]0.1 Produksi Pangan &amp; Penduduk'!J601="","",'[1]0.1 Produksi Pangan &amp; Penduduk'!J601)</f>
        <v/>
      </c>
      <c r="H601" s="35" t="str">
        <f>IF('[1]0.1 Produksi Pangan &amp; Penduduk'!M601="","",'[1]0.1 Produksi Pangan &amp; Penduduk'!M601)</f>
        <v/>
      </c>
      <c r="I601" s="35" t="str">
        <f>IF('[1]0.1 Produksi Pangan &amp; Penduduk'!S601="","",'[1]0.1 Produksi Pangan &amp; Penduduk'!S601)</f>
        <v/>
      </c>
      <c r="J601" s="35" t="str">
        <f>IF('[1]0.1 Produksi Pangan &amp; Penduduk'!Y601="","",'[1]0.1 Produksi Pangan &amp; Penduduk'!Y601)</f>
        <v/>
      </c>
      <c r="K601" s="35" t="str">
        <f>IF('[1]0.1 Produksi Pangan &amp; Penduduk'!AE601="","",'[1]0.1 Produksi Pangan &amp; Penduduk'!AE601)</f>
        <v/>
      </c>
      <c r="L601" s="35" t="str">
        <f>IF('[1]0.1 Produksi Pangan &amp; Penduduk'!AK601="","",'[1]0.1 Produksi Pangan &amp; Penduduk'!AK601)</f>
        <v/>
      </c>
      <c r="M601" s="35" t="str">
        <f>IF('[1]0.1 Produksi Pangan &amp; Penduduk'!AQ601="","",'[1]0.1 Produksi Pangan &amp; Penduduk'!AQ601)</f>
        <v/>
      </c>
      <c r="N601" s="35" t="str">
        <f>IF('[1]0.2 Konsumsi Energi'!J601="","",'[1]0.2 Konsumsi Energi'!J601)</f>
        <v/>
      </c>
      <c r="O601" s="35">
        <f>IF('[1]0.2 Konsumsi Energi'!M601="","",'[1]0.2 Konsumsi Energi'!M601)</f>
        <v>2100</v>
      </c>
      <c r="P601" s="35" t="str">
        <f>IF('[1]0.3 Konsumsi Protein Hewani'!J601="","",'[1]0.3 Konsumsi Protein Hewani'!J601)</f>
        <v/>
      </c>
      <c r="Q601" s="35">
        <f>IF('[1]0.3 Konsumsi Protein Hewani'!M601="","",'[1]0.3 Konsumsi Protein Hewani'!M601)</f>
        <v>25</v>
      </c>
      <c r="R601" s="35" t="str">
        <f>IF('[1]0.4 Stok_Cadangan'!J601="","",'[1]0.4 Stok_Cadangan'!J601)</f>
        <v/>
      </c>
      <c r="S601" s="35" t="str">
        <f>IF('[1]0.4 Stok_Cadangan'!M601="","",'[1]0.4 Stok_Cadangan'!M601)</f>
        <v/>
      </c>
      <c r="T601" s="35" t="str">
        <f>IF('[1]0.4 Stok_Cadangan'!P601="","",'[1]0.4 Stok_Cadangan'!P601)</f>
        <v/>
      </c>
      <c r="U601" s="35" t="str">
        <f>IF('[1]0.4 Stok_Cadangan'!T601="","",'[1]0.4 Stok_Cadangan'!T601)</f>
        <v/>
      </c>
      <c r="V601" s="35" t="str">
        <f>IF('[1]0.4 Stok_Cadangan'!W601="","",'[1]0.4 Stok_Cadangan'!W601)</f>
        <v/>
      </c>
      <c r="W601" s="35" t="str">
        <f>IF('[1]0.4 Stok_Cadangan'!Z601="","",'[1]0.4 Stok_Cadangan'!Z601)</f>
        <v/>
      </c>
      <c r="X601" s="35" t="str">
        <f>IF('[1]0.4 Stok_Cadangan'!AF601="","",'[1]0.4 Stok_Cadangan'!AF601)</f>
        <v/>
      </c>
      <c r="Y601" s="35" t="str">
        <f>IF('[1]0.4 Stok_Cadangan'!AI601="","",'[1]0.4 Stok_Cadangan'!AI601)</f>
        <v/>
      </c>
      <c r="Z601" s="35" t="str">
        <f>IF('[1]0.4 Stok_Cadangan'!AL601="","",'[1]0.4 Stok_Cadangan'!AL601)</f>
        <v/>
      </c>
      <c r="AA601" s="35" t="str">
        <f>IF('[1]0.5 Indikator Keterjangkauan'!P601="","",'[1]0.5 Indikator Keterjangkauan'!P601)</f>
        <v/>
      </c>
      <c r="AB601" s="35" t="str">
        <f>IF('[1]0.5 Indikator Keterjangkauan'!T601="","",'[1]0.5 Indikator Keterjangkauan'!T601)</f>
        <v/>
      </c>
      <c r="AC601" s="35" t="str">
        <f>IF('[1]0.5 Indikator Keterjangkauan'!X601="","",'[1]0.5 Indikator Keterjangkauan'!X601)</f>
        <v/>
      </c>
      <c r="AD601" s="35" t="str">
        <f>IF('[1]0.5 Indikator Keterjangkauan'!AB601="","",'[1]0.5 Indikator Keterjangkauan'!AB601)</f>
        <v/>
      </c>
      <c r="AE601" s="35" t="str">
        <f>IF('[1]0.6 Indikator Pemanfaatan'!V601="","",'[1]0.6 Indikator Pemanfaatan'!V601)</f>
        <v/>
      </c>
      <c r="AF601" s="35" t="str">
        <f>IF('[1]0.6 Indikator Pemanfaatan'!Z601="","",'[1]0.6 Indikator Pemanfaatan'!Z601)</f>
        <v/>
      </c>
      <c r="AG601" s="35" t="str">
        <f>IF('[2]2.1 Data FSVA 2025 &amp; Bobot'!H602="","",'[2]2.1 Data FSVA 2025 &amp; Bobot'!H602)</f>
        <v/>
      </c>
      <c r="AH601" s="35" t="str">
        <f>IF('[2]2.1 Data FSVA 2025 &amp; Bobot'!J602="","",'[2]2.1 Data FSVA 2025 &amp; Bobot'!J602)</f>
        <v/>
      </c>
      <c r="AI601" s="35" t="str">
        <f>IF('[2]2.1 Data FSVA 2025 &amp; Bobot'!L602="","",'[2]2.1 Data FSVA 2025 &amp; Bobot'!L602)</f>
        <v/>
      </c>
      <c r="AJ601" s="35" t="str">
        <f>IF('[2]2.1 Data FSVA 2025 &amp; Bobot'!N602="","",'[2]2.1 Data FSVA 2025 &amp; Bobot'!N602)</f>
        <v/>
      </c>
      <c r="AK601" s="35" t="str">
        <f>IF('[2]2.1 Data FSVA 2025 &amp; Bobot'!P602="","",'[2]2.1 Data FSVA 2025 &amp; Bobot'!P602)</f>
        <v/>
      </c>
      <c r="AL601" s="35" t="str">
        <f>IF('[2]2.1 Data FSVA 2025 &amp; Bobot'!R602="","",'[2]2.1 Data FSVA 2025 &amp; Bobot'!R602)</f>
        <v/>
      </c>
      <c r="AM601" s="35" t="str">
        <f>IF('[2]2.1 Data FSVA 2025 &amp; Bobot'!T602="","",'[2]2.1 Data FSVA 2025 &amp; Bobot'!T602)</f>
        <v/>
      </c>
      <c r="AN601" s="35" t="str">
        <f>IF('[2]2.1 Data FSVA 2025 &amp; Bobot'!V602="","",'[2]2.1 Data FSVA 2025 &amp; Bobot'!V602)</f>
        <v/>
      </c>
      <c r="AO601" s="35" t="str">
        <f>IF('[2]2.1 Data FSVA 2025 &amp; Bobot'!X602="","",'[2]2.1 Data FSVA 2025 &amp; Bobot'!X602)</f>
        <v/>
      </c>
      <c r="AP601" s="35" t="str">
        <f>IF('[2]2.1 Data FSVA 2025 &amp; Bobot'!Z602="","",'[2]2.1 Data FSVA 2025 &amp; Bobot'!Z602)</f>
        <v/>
      </c>
      <c r="AQ601" s="35" t="str">
        <f>IF('[2]2.1 Data FSVA 2025 &amp; Bobot'!AB602="","",'[2]2.1 Data FSVA 2025 &amp; Bobot'!AB602)</f>
        <v/>
      </c>
      <c r="AR601" s="35" t="str">
        <f>IF('[2]2.1 Data FSVA 2025 &amp; Bobot'!AD602="","",'[2]2.1 Data FSVA 2025 &amp; Bobot'!AD602)</f>
        <v/>
      </c>
      <c r="AS601" s="27" t="str">
        <f>IF('[2]2.4 Prioritas Individu'!G602="","",'[2]2.4 Prioritas Individu'!G602)</f>
        <v/>
      </c>
      <c r="AT601" s="27" t="str">
        <f>IF('[2]2.4 Prioritas Individu'!H602="","",'[2]2.4 Prioritas Individu'!H602)</f>
        <v/>
      </c>
      <c r="AU601" s="27" t="str">
        <f>IF('[2]2.4 Prioritas Individu'!I602="","",'[2]2.4 Prioritas Individu'!I602)</f>
        <v/>
      </c>
      <c r="AV601" s="27" t="str">
        <f>IF('[2]2.4 Prioritas Individu'!J602="","",'[2]2.4 Prioritas Individu'!J602)</f>
        <v/>
      </c>
      <c r="AW601" s="27" t="str">
        <f>IF('[2]2.4 Prioritas Individu'!K602="","",'[2]2.4 Prioritas Individu'!K602)</f>
        <v/>
      </c>
      <c r="AX601" s="27" t="str">
        <f>IF('[2]2.4 Prioritas Individu'!L602="","",'[2]2.4 Prioritas Individu'!L602)</f>
        <v/>
      </c>
      <c r="AY601" s="27" t="str">
        <f>IF('[2]2.4 Prioritas Individu'!M602="","",'[2]2.4 Prioritas Individu'!M602)</f>
        <v/>
      </c>
      <c r="AZ601" s="27" t="str">
        <f>IF('[2]2.4 Prioritas Individu'!N602="","",'[2]2.4 Prioritas Individu'!N602)</f>
        <v/>
      </c>
      <c r="BA601" s="27" t="str">
        <f>IF('[2]2.4 Prioritas Individu'!O602="","",'[2]2.4 Prioritas Individu'!O602)</f>
        <v/>
      </c>
      <c r="BB601" s="27" t="str">
        <f>IF('[2]2.4 Prioritas Individu'!P602="","",'[2]2.4 Prioritas Individu'!P602)</f>
        <v/>
      </c>
      <c r="BC601" s="27" t="str">
        <f>IF('[2]2.4 Prioritas Individu'!Q602="","",'[2]2.4 Prioritas Individu'!Q602)</f>
        <v/>
      </c>
      <c r="BD601" s="27" t="str">
        <f>IF('[2]2.4 Prioritas Individu'!R602="","",'[2]2.4 Prioritas Individu'!R602)</f>
        <v/>
      </c>
      <c r="BE601" s="25" t="str">
        <f>IF('[2]2.4 Prioritas Individu'!S602="","",'[2]2.4 Prioritas Individu'!S602)</f>
        <v>-</v>
      </c>
      <c r="BF601" s="27" t="str">
        <f>IF('[2]2.4 Prioritas Individu'!T602="","",'[2]2.4 Prioritas Individu'!T602)</f>
        <v>-</v>
      </c>
      <c r="BG601" s="27" t="str">
        <f>IF('[2]2.4 Prioritas Individu'!U602="","",'[2]2.4 Prioritas Individu'!U602)</f>
        <v>-</v>
      </c>
      <c r="BH601" s="25" t="str">
        <f>IF('[2]2.3 Indeks &amp; Cut off Komposit'!G1313="","",'[2]2.3 Indeks &amp; Cut off Komposit'!G1313)</f>
        <v/>
      </c>
      <c r="BI601" s="25" t="str">
        <f>IF('[2]2.3 Indeks &amp; Cut off Komposit'!H1313="","",'[2]2.3 Indeks &amp; Cut off Komposit'!H1313)</f>
        <v/>
      </c>
      <c r="BJ601" s="25" t="str">
        <f>IF('[2]2.3 Indeks &amp; Cut off Komposit'!I1313="","",'[2]2.3 Indeks &amp; Cut off Komposit'!I1313)</f>
        <v/>
      </c>
      <c r="BK601" s="25" t="str">
        <f>IF('[2]2.3 Indeks &amp; Cut off Komposit'!J1313="","",'[2]2.3 Indeks &amp; Cut off Komposit'!J1313)</f>
        <v/>
      </c>
      <c r="BL601" s="25" t="str">
        <f>IF('[2]2.3 Indeks &amp; Cut off Komposit'!K1313="","",'[2]2.3 Indeks &amp; Cut off Komposit'!K1313)</f>
        <v/>
      </c>
      <c r="BM601" s="25" t="str">
        <f>IF('[2]2.3 Indeks &amp; Cut off Komposit'!L1313="","",'[2]2.3 Indeks &amp; Cut off Komposit'!L1313)</f>
        <v/>
      </c>
      <c r="BN601" s="25" t="str">
        <f>IF('[2]2.3 Indeks &amp; Cut off Komposit'!M1313="","",'[2]2.3 Indeks &amp; Cut off Komposit'!M1313)</f>
        <v/>
      </c>
      <c r="BO601" s="25" t="str">
        <f>IF('[2]2.3 Indeks &amp; Cut off Komposit'!N1313="","",'[2]2.3 Indeks &amp; Cut off Komposit'!N1313)</f>
        <v/>
      </c>
      <c r="BP601" s="25" t="str">
        <f>IF('[2]2.3 Indeks &amp; Cut off Komposit'!O1313="","",'[2]2.3 Indeks &amp; Cut off Komposit'!O1313)</f>
        <v/>
      </c>
      <c r="BQ601" s="25" t="str">
        <f>IF('[2]2.3 Indeks &amp; Cut off Komposit'!P1313="","",'[2]2.3 Indeks &amp; Cut off Komposit'!P1313)</f>
        <v/>
      </c>
      <c r="BR601" s="25" t="str">
        <f>IF('[2]2.3 Indeks &amp; Cut off Komposit'!Q1313="","",'[2]2.3 Indeks &amp; Cut off Komposit'!Q1313)</f>
        <v/>
      </c>
      <c r="BS601" s="25" t="str">
        <f>IF('[2]2.3 Indeks &amp; Cut off Komposit'!R1313="","",'[2]2.3 Indeks &amp; Cut off Komposit'!R1313)</f>
        <v/>
      </c>
      <c r="BT601" s="25" t="str">
        <f>IF('[2]2.3 Indeks &amp; Cut off Komposit'!S1313="","",'[2]2.3 Indeks &amp; Cut off Komposit'!S1313)</f>
        <v>-</v>
      </c>
      <c r="BU601" s="25" t="str">
        <f>IF('[2]2.3 Indeks &amp; Cut off Komposit'!T1313="","",'[2]2.3 Indeks &amp; Cut off Komposit'!T1313)</f>
        <v>-</v>
      </c>
      <c r="BV601" s="25" t="str">
        <f>IF('[2]2.3 Indeks &amp; Cut off Komposit'!U1313="","",'[2]2.3 Indeks &amp; Cut off Komposit'!U1313)</f>
        <v>-</v>
      </c>
      <c r="BW601" s="25" t="str">
        <f>IF('[2]2.3 Indeks &amp; Cut off Komposit'!V1313="","",'[2]2.3 Indeks &amp; Cut off Komposit'!V1313)</f>
        <v>-</v>
      </c>
    </row>
    <row r="602" spans="1:75" x14ac:dyDescent="0.3">
      <c r="A602" s="14" t="str">
        <f>IF('[1]0.1 Produksi Pangan &amp; Penduduk'!A602="","",'[1]0.1 Produksi Pangan &amp; Penduduk'!A602)</f>
        <v/>
      </c>
      <c r="B602" s="4" t="str">
        <f>IF('[1]0.1 Produksi Pangan &amp; Penduduk'!B602="","",'[1]0.1 Produksi Pangan &amp; Penduduk'!B602)</f>
        <v/>
      </c>
      <c r="C602" s="14" t="str">
        <f>IF('[1]0.1 Produksi Pangan &amp; Penduduk'!C602="","",'[1]0.1 Produksi Pangan &amp; Penduduk'!C602)</f>
        <v/>
      </c>
      <c r="D602" s="14" t="str">
        <f>IF('[1]0.1 Produksi Pangan &amp; Penduduk'!D602="","",'[1]0.1 Produksi Pangan &amp; Penduduk'!D602)</f>
        <v/>
      </c>
      <c r="E602" s="14" t="str">
        <f>IF('[1]0.1 Produksi Pangan &amp; Penduduk'!E602="","",'[1]0.1 Produksi Pangan &amp; Penduduk'!E602)</f>
        <v/>
      </c>
      <c r="F602" s="4" t="str">
        <f>IF('[1]0.1 Produksi Pangan &amp; Penduduk'!F602="","",'[1]0.1 Produksi Pangan &amp; Penduduk'!F602)</f>
        <v/>
      </c>
      <c r="G602" s="35" t="str">
        <f>IF('[1]0.1 Produksi Pangan &amp; Penduduk'!J602="","",'[1]0.1 Produksi Pangan &amp; Penduduk'!J602)</f>
        <v/>
      </c>
      <c r="H602" s="35" t="str">
        <f>IF('[1]0.1 Produksi Pangan &amp; Penduduk'!M602="","",'[1]0.1 Produksi Pangan &amp; Penduduk'!M602)</f>
        <v/>
      </c>
      <c r="I602" s="35" t="str">
        <f>IF('[1]0.1 Produksi Pangan &amp; Penduduk'!S602="","",'[1]0.1 Produksi Pangan &amp; Penduduk'!S602)</f>
        <v/>
      </c>
      <c r="J602" s="35" t="str">
        <f>IF('[1]0.1 Produksi Pangan &amp; Penduduk'!Y602="","",'[1]0.1 Produksi Pangan &amp; Penduduk'!Y602)</f>
        <v/>
      </c>
      <c r="K602" s="35" t="str">
        <f>IF('[1]0.1 Produksi Pangan &amp; Penduduk'!AE602="","",'[1]0.1 Produksi Pangan &amp; Penduduk'!AE602)</f>
        <v/>
      </c>
      <c r="L602" s="35" t="str">
        <f>IF('[1]0.1 Produksi Pangan &amp; Penduduk'!AK602="","",'[1]0.1 Produksi Pangan &amp; Penduduk'!AK602)</f>
        <v/>
      </c>
      <c r="M602" s="35" t="str">
        <f>IF('[1]0.1 Produksi Pangan &amp; Penduduk'!AQ602="","",'[1]0.1 Produksi Pangan &amp; Penduduk'!AQ602)</f>
        <v/>
      </c>
      <c r="N602" s="35" t="str">
        <f>IF('[1]0.2 Konsumsi Energi'!J602="","",'[1]0.2 Konsumsi Energi'!J602)</f>
        <v/>
      </c>
      <c r="O602" s="35">
        <f>IF('[1]0.2 Konsumsi Energi'!M602="","",'[1]0.2 Konsumsi Energi'!M602)</f>
        <v>2100</v>
      </c>
      <c r="P602" s="35" t="str">
        <f>IF('[1]0.3 Konsumsi Protein Hewani'!J602="","",'[1]0.3 Konsumsi Protein Hewani'!J602)</f>
        <v/>
      </c>
      <c r="Q602" s="35">
        <f>IF('[1]0.3 Konsumsi Protein Hewani'!M602="","",'[1]0.3 Konsumsi Protein Hewani'!M602)</f>
        <v>25</v>
      </c>
      <c r="R602" s="35" t="str">
        <f>IF('[1]0.4 Stok_Cadangan'!J602="","",'[1]0.4 Stok_Cadangan'!J602)</f>
        <v/>
      </c>
      <c r="S602" s="35" t="str">
        <f>IF('[1]0.4 Stok_Cadangan'!M602="","",'[1]0.4 Stok_Cadangan'!M602)</f>
        <v/>
      </c>
      <c r="T602" s="35" t="str">
        <f>IF('[1]0.4 Stok_Cadangan'!P602="","",'[1]0.4 Stok_Cadangan'!P602)</f>
        <v/>
      </c>
      <c r="U602" s="35" t="str">
        <f>IF('[1]0.4 Stok_Cadangan'!T602="","",'[1]0.4 Stok_Cadangan'!T602)</f>
        <v/>
      </c>
      <c r="V602" s="35" t="str">
        <f>IF('[1]0.4 Stok_Cadangan'!W602="","",'[1]0.4 Stok_Cadangan'!W602)</f>
        <v/>
      </c>
      <c r="W602" s="35" t="str">
        <f>IF('[1]0.4 Stok_Cadangan'!Z602="","",'[1]0.4 Stok_Cadangan'!Z602)</f>
        <v/>
      </c>
      <c r="X602" s="35" t="str">
        <f>IF('[1]0.4 Stok_Cadangan'!AF602="","",'[1]0.4 Stok_Cadangan'!AF602)</f>
        <v/>
      </c>
      <c r="Y602" s="35" t="str">
        <f>IF('[1]0.4 Stok_Cadangan'!AI602="","",'[1]0.4 Stok_Cadangan'!AI602)</f>
        <v/>
      </c>
      <c r="Z602" s="35" t="str">
        <f>IF('[1]0.4 Stok_Cadangan'!AL602="","",'[1]0.4 Stok_Cadangan'!AL602)</f>
        <v/>
      </c>
      <c r="AA602" s="35" t="str">
        <f>IF('[1]0.5 Indikator Keterjangkauan'!P602="","",'[1]0.5 Indikator Keterjangkauan'!P602)</f>
        <v/>
      </c>
      <c r="AB602" s="35" t="str">
        <f>IF('[1]0.5 Indikator Keterjangkauan'!T602="","",'[1]0.5 Indikator Keterjangkauan'!T602)</f>
        <v/>
      </c>
      <c r="AC602" s="35" t="str">
        <f>IF('[1]0.5 Indikator Keterjangkauan'!X602="","",'[1]0.5 Indikator Keterjangkauan'!X602)</f>
        <v/>
      </c>
      <c r="AD602" s="35" t="str">
        <f>IF('[1]0.5 Indikator Keterjangkauan'!AB602="","",'[1]0.5 Indikator Keterjangkauan'!AB602)</f>
        <v/>
      </c>
      <c r="AE602" s="35" t="str">
        <f>IF('[1]0.6 Indikator Pemanfaatan'!V602="","",'[1]0.6 Indikator Pemanfaatan'!V602)</f>
        <v/>
      </c>
      <c r="AF602" s="35" t="str">
        <f>IF('[1]0.6 Indikator Pemanfaatan'!Z602="","",'[1]0.6 Indikator Pemanfaatan'!Z602)</f>
        <v/>
      </c>
      <c r="AG602" s="35" t="str">
        <f>IF('[2]2.1 Data FSVA 2025 &amp; Bobot'!H603="","",'[2]2.1 Data FSVA 2025 &amp; Bobot'!H603)</f>
        <v/>
      </c>
      <c r="AH602" s="35" t="str">
        <f>IF('[2]2.1 Data FSVA 2025 &amp; Bobot'!J603="","",'[2]2.1 Data FSVA 2025 &amp; Bobot'!J603)</f>
        <v/>
      </c>
      <c r="AI602" s="35" t="str">
        <f>IF('[2]2.1 Data FSVA 2025 &amp; Bobot'!L603="","",'[2]2.1 Data FSVA 2025 &amp; Bobot'!L603)</f>
        <v/>
      </c>
      <c r="AJ602" s="35" t="str">
        <f>IF('[2]2.1 Data FSVA 2025 &amp; Bobot'!N603="","",'[2]2.1 Data FSVA 2025 &amp; Bobot'!N603)</f>
        <v/>
      </c>
      <c r="AK602" s="35" t="str">
        <f>IF('[2]2.1 Data FSVA 2025 &amp; Bobot'!P603="","",'[2]2.1 Data FSVA 2025 &amp; Bobot'!P603)</f>
        <v/>
      </c>
      <c r="AL602" s="35" t="str">
        <f>IF('[2]2.1 Data FSVA 2025 &amp; Bobot'!R603="","",'[2]2.1 Data FSVA 2025 &amp; Bobot'!R603)</f>
        <v/>
      </c>
      <c r="AM602" s="35" t="str">
        <f>IF('[2]2.1 Data FSVA 2025 &amp; Bobot'!T603="","",'[2]2.1 Data FSVA 2025 &amp; Bobot'!T603)</f>
        <v/>
      </c>
      <c r="AN602" s="35" t="str">
        <f>IF('[2]2.1 Data FSVA 2025 &amp; Bobot'!V603="","",'[2]2.1 Data FSVA 2025 &amp; Bobot'!V603)</f>
        <v/>
      </c>
      <c r="AO602" s="35" t="str">
        <f>IF('[2]2.1 Data FSVA 2025 &amp; Bobot'!X603="","",'[2]2.1 Data FSVA 2025 &amp; Bobot'!X603)</f>
        <v/>
      </c>
      <c r="AP602" s="35" t="str">
        <f>IF('[2]2.1 Data FSVA 2025 &amp; Bobot'!Z603="","",'[2]2.1 Data FSVA 2025 &amp; Bobot'!Z603)</f>
        <v/>
      </c>
      <c r="AQ602" s="35" t="str">
        <f>IF('[2]2.1 Data FSVA 2025 &amp; Bobot'!AB603="","",'[2]2.1 Data FSVA 2025 &amp; Bobot'!AB603)</f>
        <v/>
      </c>
      <c r="AR602" s="35" t="str">
        <f>IF('[2]2.1 Data FSVA 2025 &amp; Bobot'!AD603="","",'[2]2.1 Data FSVA 2025 &amp; Bobot'!AD603)</f>
        <v/>
      </c>
      <c r="AS602" s="27" t="str">
        <f>IF('[2]2.4 Prioritas Individu'!G603="","",'[2]2.4 Prioritas Individu'!G603)</f>
        <v/>
      </c>
      <c r="AT602" s="27" t="str">
        <f>IF('[2]2.4 Prioritas Individu'!H603="","",'[2]2.4 Prioritas Individu'!H603)</f>
        <v/>
      </c>
      <c r="AU602" s="27" t="str">
        <f>IF('[2]2.4 Prioritas Individu'!I603="","",'[2]2.4 Prioritas Individu'!I603)</f>
        <v/>
      </c>
      <c r="AV602" s="27" t="str">
        <f>IF('[2]2.4 Prioritas Individu'!J603="","",'[2]2.4 Prioritas Individu'!J603)</f>
        <v/>
      </c>
      <c r="AW602" s="27" t="str">
        <f>IF('[2]2.4 Prioritas Individu'!K603="","",'[2]2.4 Prioritas Individu'!K603)</f>
        <v/>
      </c>
      <c r="AX602" s="27" t="str">
        <f>IF('[2]2.4 Prioritas Individu'!L603="","",'[2]2.4 Prioritas Individu'!L603)</f>
        <v/>
      </c>
      <c r="AY602" s="27" t="str">
        <f>IF('[2]2.4 Prioritas Individu'!M603="","",'[2]2.4 Prioritas Individu'!M603)</f>
        <v/>
      </c>
      <c r="AZ602" s="27" t="str">
        <f>IF('[2]2.4 Prioritas Individu'!N603="","",'[2]2.4 Prioritas Individu'!N603)</f>
        <v/>
      </c>
      <c r="BA602" s="27" t="str">
        <f>IF('[2]2.4 Prioritas Individu'!O603="","",'[2]2.4 Prioritas Individu'!O603)</f>
        <v/>
      </c>
      <c r="BB602" s="27" t="str">
        <f>IF('[2]2.4 Prioritas Individu'!P603="","",'[2]2.4 Prioritas Individu'!P603)</f>
        <v/>
      </c>
      <c r="BC602" s="27" t="str">
        <f>IF('[2]2.4 Prioritas Individu'!Q603="","",'[2]2.4 Prioritas Individu'!Q603)</f>
        <v/>
      </c>
      <c r="BD602" s="27" t="str">
        <f>IF('[2]2.4 Prioritas Individu'!R603="","",'[2]2.4 Prioritas Individu'!R603)</f>
        <v/>
      </c>
      <c r="BE602" s="25" t="str">
        <f>IF('[2]2.4 Prioritas Individu'!S603="","",'[2]2.4 Prioritas Individu'!S603)</f>
        <v>-</v>
      </c>
      <c r="BF602" s="27" t="str">
        <f>IF('[2]2.4 Prioritas Individu'!T603="","",'[2]2.4 Prioritas Individu'!T603)</f>
        <v>-</v>
      </c>
      <c r="BG602" s="27" t="str">
        <f>IF('[2]2.4 Prioritas Individu'!U603="","",'[2]2.4 Prioritas Individu'!U603)</f>
        <v>-</v>
      </c>
      <c r="BH602" s="25" t="str">
        <f>IF('[2]2.3 Indeks &amp; Cut off Komposit'!G1314="","",'[2]2.3 Indeks &amp; Cut off Komposit'!G1314)</f>
        <v/>
      </c>
      <c r="BI602" s="25" t="str">
        <f>IF('[2]2.3 Indeks &amp; Cut off Komposit'!H1314="","",'[2]2.3 Indeks &amp; Cut off Komposit'!H1314)</f>
        <v/>
      </c>
      <c r="BJ602" s="25" t="str">
        <f>IF('[2]2.3 Indeks &amp; Cut off Komposit'!I1314="","",'[2]2.3 Indeks &amp; Cut off Komposit'!I1314)</f>
        <v/>
      </c>
      <c r="BK602" s="25" t="str">
        <f>IF('[2]2.3 Indeks &amp; Cut off Komposit'!J1314="","",'[2]2.3 Indeks &amp; Cut off Komposit'!J1314)</f>
        <v/>
      </c>
      <c r="BL602" s="25" t="str">
        <f>IF('[2]2.3 Indeks &amp; Cut off Komposit'!K1314="","",'[2]2.3 Indeks &amp; Cut off Komposit'!K1314)</f>
        <v/>
      </c>
      <c r="BM602" s="25" t="str">
        <f>IF('[2]2.3 Indeks &amp; Cut off Komposit'!L1314="","",'[2]2.3 Indeks &amp; Cut off Komposit'!L1314)</f>
        <v/>
      </c>
      <c r="BN602" s="25" t="str">
        <f>IF('[2]2.3 Indeks &amp; Cut off Komposit'!M1314="","",'[2]2.3 Indeks &amp; Cut off Komposit'!M1314)</f>
        <v/>
      </c>
      <c r="BO602" s="25" t="str">
        <f>IF('[2]2.3 Indeks &amp; Cut off Komposit'!N1314="","",'[2]2.3 Indeks &amp; Cut off Komposit'!N1314)</f>
        <v/>
      </c>
      <c r="BP602" s="25" t="str">
        <f>IF('[2]2.3 Indeks &amp; Cut off Komposit'!O1314="","",'[2]2.3 Indeks &amp; Cut off Komposit'!O1314)</f>
        <v/>
      </c>
      <c r="BQ602" s="25" t="str">
        <f>IF('[2]2.3 Indeks &amp; Cut off Komposit'!P1314="","",'[2]2.3 Indeks &amp; Cut off Komposit'!P1314)</f>
        <v/>
      </c>
      <c r="BR602" s="25" t="str">
        <f>IF('[2]2.3 Indeks &amp; Cut off Komposit'!Q1314="","",'[2]2.3 Indeks &amp; Cut off Komposit'!Q1314)</f>
        <v/>
      </c>
      <c r="BS602" s="25" t="str">
        <f>IF('[2]2.3 Indeks &amp; Cut off Komposit'!R1314="","",'[2]2.3 Indeks &amp; Cut off Komposit'!R1314)</f>
        <v/>
      </c>
      <c r="BT602" s="25" t="str">
        <f>IF('[2]2.3 Indeks &amp; Cut off Komposit'!S1314="","",'[2]2.3 Indeks &amp; Cut off Komposit'!S1314)</f>
        <v>-</v>
      </c>
      <c r="BU602" s="25" t="str">
        <f>IF('[2]2.3 Indeks &amp; Cut off Komposit'!T1314="","",'[2]2.3 Indeks &amp; Cut off Komposit'!T1314)</f>
        <v>-</v>
      </c>
      <c r="BV602" s="25" t="str">
        <f>IF('[2]2.3 Indeks &amp; Cut off Komposit'!U1314="","",'[2]2.3 Indeks &amp; Cut off Komposit'!U1314)</f>
        <v>-</v>
      </c>
      <c r="BW602" s="25" t="str">
        <f>IF('[2]2.3 Indeks &amp; Cut off Komposit'!V1314="","",'[2]2.3 Indeks &amp; Cut off Komposit'!V1314)</f>
        <v>-</v>
      </c>
    </row>
    <row r="603" spans="1:75" x14ac:dyDescent="0.3">
      <c r="A603" s="14" t="str">
        <f>IF('[1]0.1 Produksi Pangan &amp; Penduduk'!A603="","",'[1]0.1 Produksi Pangan &amp; Penduduk'!A603)</f>
        <v/>
      </c>
      <c r="B603" s="4" t="str">
        <f>IF('[1]0.1 Produksi Pangan &amp; Penduduk'!B603="","",'[1]0.1 Produksi Pangan &amp; Penduduk'!B603)</f>
        <v/>
      </c>
      <c r="C603" s="14" t="str">
        <f>IF('[1]0.1 Produksi Pangan &amp; Penduduk'!C603="","",'[1]0.1 Produksi Pangan &amp; Penduduk'!C603)</f>
        <v/>
      </c>
      <c r="D603" s="14" t="str">
        <f>IF('[1]0.1 Produksi Pangan &amp; Penduduk'!D603="","",'[1]0.1 Produksi Pangan &amp; Penduduk'!D603)</f>
        <v/>
      </c>
      <c r="E603" s="14" t="str">
        <f>IF('[1]0.1 Produksi Pangan &amp; Penduduk'!E603="","",'[1]0.1 Produksi Pangan &amp; Penduduk'!E603)</f>
        <v/>
      </c>
      <c r="F603" s="4" t="str">
        <f>IF('[1]0.1 Produksi Pangan &amp; Penduduk'!F603="","",'[1]0.1 Produksi Pangan &amp; Penduduk'!F603)</f>
        <v/>
      </c>
      <c r="G603" s="35" t="str">
        <f>IF('[1]0.1 Produksi Pangan &amp; Penduduk'!J603="","",'[1]0.1 Produksi Pangan &amp; Penduduk'!J603)</f>
        <v/>
      </c>
      <c r="H603" s="35" t="str">
        <f>IF('[1]0.1 Produksi Pangan &amp; Penduduk'!M603="","",'[1]0.1 Produksi Pangan &amp; Penduduk'!M603)</f>
        <v/>
      </c>
      <c r="I603" s="35" t="str">
        <f>IF('[1]0.1 Produksi Pangan &amp; Penduduk'!S603="","",'[1]0.1 Produksi Pangan &amp; Penduduk'!S603)</f>
        <v/>
      </c>
      <c r="J603" s="35" t="str">
        <f>IF('[1]0.1 Produksi Pangan &amp; Penduduk'!Y603="","",'[1]0.1 Produksi Pangan &amp; Penduduk'!Y603)</f>
        <v/>
      </c>
      <c r="K603" s="35" t="str">
        <f>IF('[1]0.1 Produksi Pangan &amp; Penduduk'!AE603="","",'[1]0.1 Produksi Pangan &amp; Penduduk'!AE603)</f>
        <v/>
      </c>
      <c r="L603" s="35" t="str">
        <f>IF('[1]0.1 Produksi Pangan &amp; Penduduk'!AK603="","",'[1]0.1 Produksi Pangan &amp; Penduduk'!AK603)</f>
        <v/>
      </c>
      <c r="M603" s="35" t="str">
        <f>IF('[1]0.1 Produksi Pangan &amp; Penduduk'!AQ603="","",'[1]0.1 Produksi Pangan &amp; Penduduk'!AQ603)</f>
        <v/>
      </c>
      <c r="N603" s="35" t="str">
        <f>IF('[1]0.2 Konsumsi Energi'!J603="","",'[1]0.2 Konsumsi Energi'!J603)</f>
        <v/>
      </c>
      <c r="O603" s="35">
        <f>IF('[1]0.2 Konsumsi Energi'!M603="","",'[1]0.2 Konsumsi Energi'!M603)</f>
        <v>2100</v>
      </c>
      <c r="P603" s="35" t="str">
        <f>IF('[1]0.3 Konsumsi Protein Hewani'!J603="","",'[1]0.3 Konsumsi Protein Hewani'!J603)</f>
        <v/>
      </c>
      <c r="Q603" s="35">
        <f>IF('[1]0.3 Konsumsi Protein Hewani'!M603="","",'[1]0.3 Konsumsi Protein Hewani'!M603)</f>
        <v>25</v>
      </c>
      <c r="R603" s="35" t="str">
        <f>IF('[1]0.4 Stok_Cadangan'!J603="","",'[1]0.4 Stok_Cadangan'!J603)</f>
        <v/>
      </c>
      <c r="S603" s="35" t="str">
        <f>IF('[1]0.4 Stok_Cadangan'!M603="","",'[1]0.4 Stok_Cadangan'!M603)</f>
        <v/>
      </c>
      <c r="T603" s="35" t="str">
        <f>IF('[1]0.4 Stok_Cadangan'!P603="","",'[1]0.4 Stok_Cadangan'!P603)</f>
        <v/>
      </c>
      <c r="U603" s="35" t="str">
        <f>IF('[1]0.4 Stok_Cadangan'!T603="","",'[1]0.4 Stok_Cadangan'!T603)</f>
        <v/>
      </c>
      <c r="V603" s="35" t="str">
        <f>IF('[1]0.4 Stok_Cadangan'!W603="","",'[1]0.4 Stok_Cadangan'!W603)</f>
        <v/>
      </c>
      <c r="W603" s="35" t="str">
        <f>IF('[1]0.4 Stok_Cadangan'!Z603="","",'[1]0.4 Stok_Cadangan'!Z603)</f>
        <v/>
      </c>
      <c r="X603" s="35" t="str">
        <f>IF('[1]0.4 Stok_Cadangan'!AF603="","",'[1]0.4 Stok_Cadangan'!AF603)</f>
        <v/>
      </c>
      <c r="Y603" s="35" t="str">
        <f>IF('[1]0.4 Stok_Cadangan'!AI603="","",'[1]0.4 Stok_Cadangan'!AI603)</f>
        <v/>
      </c>
      <c r="Z603" s="35" t="str">
        <f>IF('[1]0.4 Stok_Cadangan'!AL603="","",'[1]0.4 Stok_Cadangan'!AL603)</f>
        <v/>
      </c>
      <c r="AA603" s="35" t="str">
        <f>IF('[1]0.5 Indikator Keterjangkauan'!P603="","",'[1]0.5 Indikator Keterjangkauan'!P603)</f>
        <v/>
      </c>
      <c r="AB603" s="35" t="str">
        <f>IF('[1]0.5 Indikator Keterjangkauan'!T603="","",'[1]0.5 Indikator Keterjangkauan'!T603)</f>
        <v/>
      </c>
      <c r="AC603" s="35" t="str">
        <f>IF('[1]0.5 Indikator Keterjangkauan'!X603="","",'[1]0.5 Indikator Keterjangkauan'!X603)</f>
        <v/>
      </c>
      <c r="AD603" s="35" t="str">
        <f>IF('[1]0.5 Indikator Keterjangkauan'!AB603="","",'[1]0.5 Indikator Keterjangkauan'!AB603)</f>
        <v/>
      </c>
      <c r="AE603" s="35" t="str">
        <f>IF('[1]0.6 Indikator Pemanfaatan'!V603="","",'[1]0.6 Indikator Pemanfaatan'!V603)</f>
        <v/>
      </c>
      <c r="AF603" s="35" t="str">
        <f>IF('[1]0.6 Indikator Pemanfaatan'!Z603="","",'[1]0.6 Indikator Pemanfaatan'!Z603)</f>
        <v/>
      </c>
      <c r="AG603" s="35" t="str">
        <f>IF('[2]2.1 Data FSVA 2025 &amp; Bobot'!H604="","",'[2]2.1 Data FSVA 2025 &amp; Bobot'!H604)</f>
        <v/>
      </c>
      <c r="AH603" s="35" t="str">
        <f>IF('[2]2.1 Data FSVA 2025 &amp; Bobot'!J604="","",'[2]2.1 Data FSVA 2025 &amp; Bobot'!J604)</f>
        <v/>
      </c>
      <c r="AI603" s="35" t="str">
        <f>IF('[2]2.1 Data FSVA 2025 &amp; Bobot'!L604="","",'[2]2.1 Data FSVA 2025 &amp; Bobot'!L604)</f>
        <v/>
      </c>
      <c r="AJ603" s="35" t="str">
        <f>IF('[2]2.1 Data FSVA 2025 &amp; Bobot'!N604="","",'[2]2.1 Data FSVA 2025 &amp; Bobot'!N604)</f>
        <v/>
      </c>
      <c r="AK603" s="35" t="str">
        <f>IF('[2]2.1 Data FSVA 2025 &amp; Bobot'!P604="","",'[2]2.1 Data FSVA 2025 &amp; Bobot'!P604)</f>
        <v/>
      </c>
      <c r="AL603" s="35" t="str">
        <f>IF('[2]2.1 Data FSVA 2025 &amp; Bobot'!R604="","",'[2]2.1 Data FSVA 2025 &amp; Bobot'!R604)</f>
        <v/>
      </c>
      <c r="AM603" s="35" t="str">
        <f>IF('[2]2.1 Data FSVA 2025 &amp; Bobot'!T604="","",'[2]2.1 Data FSVA 2025 &amp; Bobot'!T604)</f>
        <v/>
      </c>
      <c r="AN603" s="35" t="str">
        <f>IF('[2]2.1 Data FSVA 2025 &amp; Bobot'!V604="","",'[2]2.1 Data FSVA 2025 &amp; Bobot'!V604)</f>
        <v/>
      </c>
      <c r="AO603" s="35" t="str">
        <f>IF('[2]2.1 Data FSVA 2025 &amp; Bobot'!X604="","",'[2]2.1 Data FSVA 2025 &amp; Bobot'!X604)</f>
        <v/>
      </c>
      <c r="AP603" s="35" t="str">
        <f>IF('[2]2.1 Data FSVA 2025 &amp; Bobot'!Z604="","",'[2]2.1 Data FSVA 2025 &amp; Bobot'!Z604)</f>
        <v/>
      </c>
      <c r="AQ603" s="35" t="str">
        <f>IF('[2]2.1 Data FSVA 2025 &amp; Bobot'!AB604="","",'[2]2.1 Data FSVA 2025 &amp; Bobot'!AB604)</f>
        <v/>
      </c>
      <c r="AR603" s="35" t="str">
        <f>IF('[2]2.1 Data FSVA 2025 &amp; Bobot'!AD604="","",'[2]2.1 Data FSVA 2025 &amp; Bobot'!AD604)</f>
        <v/>
      </c>
      <c r="AS603" s="27" t="str">
        <f>IF('[2]2.4 Prioritas Individu'!G604="","",'[2]2.4 Prioritas Individu'!G604)</f>
        <v/>
      </c>
      <c r="AT603" s="27" t="str">
        <f>IF('[2]2.4 Prioritas Individu'!H604="","",'[2]2.4 Prioritas Individu'!H604)</f>
        <v/>
      </c>
      <c r="AU603" s="27" t="str">
        <f>IF('[2]2.4 Prioritas Individu'!I604="","",'[2]2.4 Prioritas Individu'!I604)</f>
        <v/>
      </c>
      <c r="AV603" s="27" t="str">
        <f>IF('[2]2.4 Prioritas Individu'!J604="","",'[2]2.4 Prioritas Individu'!J604)</f>
        <v/>
      </c>
      <c r="AW603" s="27" t="str">
        <f>IF('[2]2.4 Prioritas Individu'!K604="","",'[2]2.4 Prioritas Individu'!K604)</f>
        <v/>
      </c>
      <c r="AX603" s="27" t="str">
        <f>IF('[2]2.4 Prioritas Individu'!L604="","",'[2]2.4 Prioritas Individu'!L604)</f>
        <v/>
      </c>
      <c r="AY603" s="27" t="str">
        <f>IF('[2]2.4 Prioritas Individu'!M604="","",'[2]2.4 Prioritas Individu'!M604)</f>
        <v/>
      </c>
      <c r="AZ603" s="27" t="str">
        <f>IF('[2]2.4 Prioritas Individu'!N604="","",'[2]2.4 Prioritas Individu'!N604)</f>
        <v/>
      </c>
      <c r="BA603" s="27" t="str">
        <f>IF('[2]2.4 Prioritas Individu'!O604="","",'[2]2.4 Prioritas Individu'!O604)</f>
        <v/>
      </c>
      <c r="BB603" s="27" t="str">
        <f>IF('[2]2.4 Prioritas Individu'!P604="","",'[2]2.4 Prioritas Individu'!P604)</f>
        <v/>
      </c>
      <c r="BC603" s="27" t="str">
        <f>IF('[2]2.4 Prioritas Individu'!Q604="","",'[2]2.4 Prioritas Individu'!Q604)</f>
        <v/>
      </c>
      <c r="BD603" s="27" t="str">
        <f>IF('[2]2.4 Prioritas Individu'!R604="","",'[2]2.4 Prioritas Individu'!R604)</f>
        <v/>
      </c>
      <c r="BE603" s="25" t="str">
        <f>IF('[2]2.4 Prioritas Individu'!S604="","",'[2]2.4 Prioritas Individu'!S604)</f>
        <v>-</v>
      </c>
      <c r="BF603" s="27" t="str">
        <f>IF('[2]2.4 Prioritas Individu'!T604="","",'[2]2.4 Prioritas Individu'!T604)</f>
        <v>-</v>
      </c>
      <c r="BG603" s="27" t="str">
        <f>IF('[2]2.4 Prioritas Individu'!U604="","",'[2]2.4 Prioritas Individu'!U604)</f>
        <v>-</v>
      </c>
      <c r="BH603" s="25" t="str">
        <f>IF('[2]2.3 Indeks &amp; Cut off Komposit'!G1315="","",'[2]2.3 Indeks &amp; Cut off Komposit'!G1315)</f>
        <v/>
      </c>
      <c r="BI603" s="25" t="str">
        <f>IF('[2]2.3 Indeks &amp; Cut off Komposit'!H1315="","",'[2]2.3 Indeks &amp; Cut off Komposit'!H1315)</f>
        <v/>
      </c>
      <c r="BJ603" s="25" t="str">
        <f>IF('[2]2.3 Indeks &amp; Cut off Komposit'!I1315="","",'[2]2.3 Indeks &amp; Cut off Komposit'!I1315)</f>
        <v/>
      </c>
      <c r="BK603" s="25" t="str">
        <f>IF('[2]2.3 Indeks &amp; Cut off Komposit'!J1315="","",'[2]2.3 Indeks &amp; Cut off Komposit'!J1315)</f>
        <v/>
      </c>
      <c r="BL603" s="25" t="str">
        <f>IF('[2]2.3 Indeks &amp; Cut off Komposit'!K1315="","",'[2]2.3 Indeks &amp; Cut off Komposit'!K1315)</f>
        <v/>
      </c>
      <c r="BM603" s="25" t="str">
        <f>IF('[2]2.3 Indeks &amp; Cut off Komposit'!L1315="","",'[2]2.3 Indeks &amp; Cut off Komposit'!L1315)</f>
        <v/>
      </c>
      <c r="BN603" s="25" t="str">
        <f>IF('[2]2.3 Indeks &amp; Cut off Komposit'!M1315="","",'[2]2.3 Indeks &amp; Cut off Komposit'!M1315)</f>
        <v/>
      </c>
      <c r="BO603" s="25" t="str">
        <f>IF('[2]2.3 Indeks &amp; Cut off Komposit'!N1315="","",'[2]2.3 Indeks &amp; Cut off Komposit'!N1315)</f>
        <v/>
      </c>
      <c r="BP603" s="25" t="str">
        <f>IF('[2]2.3 Indeks &amp; Cut off Komposit'!O1315="","",'[2]2.3 Indeks &amp; Cut off Komposit'!O1315)</f>
        <v/>
      </c>
      <c r="BQ603" s="25" t="str">
        <f>IF('[2]2.3 Indeks &amp; Cut off Komposit'!P1315="","",'[2]2.3 Indeks &amp; Cut off Komposit'!P1315)</f>
        <v/>
      </c>
      <c r="BR603" s="25" t="str">
        <f>IF('[2]2.3 Indeks &amp; Cut off Komposit'!Q1315="","",'[2]2.3 Indeks &amp; Cut off Komposit'!Q1315)</f>
        <v/>
      </c>
      <c r="BS603" s="25" t="str">
        <f>IF('[2]2.3 Indeks &amp; Cut off Komposit'!R1315="","",'[2]2.3 Indeks &amp; Cut off Komposit'!R1315)</f>
        <v/>
      </c>
      <c r="BT603" s="25" t="str">
        <f>IF('[2]2.3 Indeks &amp; Cut off Komposit'!S1315="","",'[2]2.3 Indeks &amp; Cut off Komposit'!S1315)</f>
        <v>-</v>
      </c>
      <c r="BU603" s="25" t="str">
        <f>IF('[2]2.3 Indeks &amp; Cut off Komposit'!T1315="","",'[2]2.3 Indeks &amp; Cut off Komposit'!T1315)</f>
        <v>-</v>
      </c>
      <c r="BV603" s="25" t="str">
        <f>IF('[2]2.3 Indeks &amp; Cut off Komposit'!U1315="","",'[2]2.3 Indeks &amp; Cut off Komposit'!U1315)</f>
        <v>-</v>
      </c>
      <c r="BW603" s="25" t="str">
        <f>IF('[2]2.3 Indeks &amp; Cut off Komposit'!V1315="","",'[2]2.3 Indeks &amp; Cut off Komposit'!V1315)</f>
        <v>-</v>
      </c>
    </row>
    <row r="604" spans="1:75" x14ac:dyDescent="0.3">
      <c r="A604" s="14" t="str">
        <f>IF('[1]0.1 Produksi Pangan &amp; Penduduk'!A604="","",'[1]0.1 Produksi Pangan &amp; Penduduk'!A604)</f>
        <v/>
      </c>
      <c r="B604" s="4" t="str">
        <f>IF('[1]0.1 Produksi Pangan &amp; Penduduk'!B604="","",'[1]0.1 Produksi Pangan &amp; Penduduk'!B604)</f>
        <v/>
      </c>
      <c r="C604" s="14" t="str">
        <f>IF('[1]0.1 Produksi Pangan &amp; Penduduk'!C604="","",'[1]0.1 Produksi Pangan &amp; Penduduk'!C604)</f>
        <v/>
      </c>
      <c r="D604" s="14" t="str">
        <f>IF('[1]0.1 Produksi Pangan &amp; Penduduk'!D604="","",'[1]0.1 Produksi Pangan &amp; Penduduk'!D604)</f>
        <v/>
      </c>
      <c r="E604" s="14" t="str">
        <f>IF('[1]0.1 Produksi Pangan &amp; Penduduk'!E604="","",'[1]0.1 Produksi Pangan &amp; Penduduk'!E604)</f>
        <v/>
      </c>
      <c r="F604" s="4" t="str">
        <f>IF('[1]0.1 Produksi Pangan &amp; Penduduk'!F604="","",'[1]0.1 Produksi Pangan &amp; Penduduk'!F604)</f>
        <v/>
      </c>
      <c r="G604" s="35" t="str">
        <f>IF('[1]0.1 Produksi Pangan &amp; Penduduk'!J604="","",'[1]0.1 Produksi Pangan &amp; Penduduk'!J604)</f>
        <v/>
      </c>
      <c r="H604" s="35" t="str">
        <f>IF('[1]0.1 Produksi Pangan &amp; Penduduk'!M604="","",'[1]0.1 Produksi Pangan &amp; Penduduk'!M604)</f>
        <v/>
      </c>
      <c r="I604" s="35" t="str">
        <f>IF('[1]0.1 Produksi Pangan &amp; Penduduk'!S604="","",'[1]0.1 Produksi Pangan &amp; Penduduk'!S604)</f>
        <v/>
      </c>
      <c r="J604" s="35" t="str">
        <f>IF('[1]0.1 Produksi Pangan &amp; Penduduk'!Y604="","",'[1]0.1 Produksi Pangan &amp; Penduduk'!Y604)</f>
        <v/>
      </c>
      <c r="K604" s="35" t="str">
        <f>IF('[1]0.1 Produksi Pangan &amp; Penduduk'!AE604="","",'[1]0.1 Produksi Pangan &amp; Penduduk'!AE604)</f>
        <v/>
      </c>
      <c r="L604" s="35" t="str">
        <f>IF('[1]0.1 Produksi Pangan &amp; Penduduk'!AK604="","",'[1]0.1 Produksi Pangan &amp; Penduduk'!AK604)</f>
        <v/>
      </c>
      <c r="M604" s="35" t="str">
        <f>IF('[1]0.1 Produksi Pangan &amp; Penduduk'!AQ604="","",'[1]0.1 Produksi Pangan &amp; Penduduk'!AQ604)</f>
        <v/>
      </c>
      <c r="N604" s="35" t="str">
        <f>IF('[1]0.2 Konsumsi Energi'!J604="","",'[1]0.2 Konsumsi Energi'!J604)</f>
        <v/>
      </c>
      <c r="O604" s="35">
        <f>IF('[1]0.2 Konsumsi Energi'!M604="","",'[1]0.2 Konsumsi Energi'!M604)</f>
        <v>2100</v>
      </c>
      <c r="P604" s="35" t="str">
        <f>IF('[1]0.3 Konsumsi Protein Hewani'!J604="","",'[1]0.3 Konsumsi Protein Hewani'!J604)</f>
        <v/>
      </c>
      <c r="Q604" s="35">
        <f>IF('[1]0.3 Konsumsi Protein Hewani'!M604="","",'[1]0.3 Konsumsi Protein Hewani'!M604)</f>
        <v>25</v>
      </c>
      <c r="R604" s="35" t="str">
        <f>IF('[1]0.4 Stok_Cadangan'!J604="","",'[1]0.4 Stok_Cadangan'!J604)</f>
        <v/>
      </c>
      <c r="S604" s="35" t="str">
        <f>IF('[1]0.4 Stok_Cadangan'!M604="","",'[1]0.4 Stok_Cadangan'!M604)</f>
        <v/>
      </c>
      <c r="T604" s="35" t="str">
        <f>IF('[1]0.4 Stok_Cadangan'!P604="","",'[1]0.4 Stok_Cadangan'!P604)</f>
        <v/>
      </c>
      <c r="U604" s="35" t="str">
        <f>IF('[1]0.4 Stok_Cadangan'!T604="","",'[1]0.4 Stok_Cadangan'!T604)</f>
        <v/>
      </c>
      <c r="V604" s="35" t="str">
        <f>IF('[1]0.4 Stok_Cadangan'!W604="","",'[1]0.4 Stok_Cadangan'!W604)</f>
        <v/>
      </c>
      <c r="W604" s="35" t="str">
        <f>IF('[1]0.4 Stok_Cadangan'!Z604="","",'[1]0.4 Stok_Cadangan'!Z604)</f>
        <v/>
      </c>
      <c r="X604" s="35" t="str">
        <f>IF('[1]0.4 Stok_Cadangan'!AF604="","",'[1]0.4 Stok_Cadangan'!AF604)</f>
        <v/>
      </c>
      <c r="Y604" s="35" t="str">
        <f>IF('[1]0.4 Stok_Cadangan'!AI604="","",'[1]0.4 Stok_Cadangan'!AI604)</f>
        <v/>
      </c>
      <c r="Z604" s="35" t="str">
        <f>IF('[1]0.4 Stok_Cadangan'!AL604="","",'[1]0.4 Stok_Cadangan'!AL604)</f>
        <v/>
      </c>
      <c r="AA604" s="35" t="str">
        <f>IF('[1]0.5 Indikator Keterjangkauan'!P604="","",'[1]0.5 Indikator Keterjangkauan'!P604)</f>
        <v/>
      </c>
      <c r="AB604" s="35" t="str">
        <f>IF('[1]0.5 Indikator Keterjangkauan'!T604="","",'[1]0.5 Indikator Keterjangkauan'!T604)</f>
        <v/>
      </c>
      <c r="AC604" s="35" t="str">
        <f>IF('[1]0.5 Indikator Keterjangkauan'!X604="","",'[1]0.5 Indikator Keterjangkauan'!X604)</f>
        <v/>
      </c>
      <c r="AD604" s="35" t="str">
        <f>IF('[1]0.5 Indikator Keterjangkauan'!AB604="","",'[1]0.5 Indikator Keterjangkauan'!AB604)</f>
        <v/>
      </c>
      <c r="AE604" s="35" t="str">
        <f>IF('[1]0.6 Indikator Pemanfaatan'!V604="","",'[1]0.6 Indikator Pemanfaatan'!V604)</f>
        <v/>
      </c>
      <c r="AF604" s="35" t="str">
        <f>IF('[1]0.6 Indikator Pemanfaatan'!Z604="","",'[1]0.6 Indikator Pemanfaatan'!Z604)</f>
        <v/>
      </c>
      <c r="AG604" s="35" t="str">
        <f>IF('[2]2.1 Data FSVA 2025 &amp; Bobot'!H605="","",'[2]2.1 Data FSVA 2025 &amp; Bobot'!H605)</f>
        <v/>
      </c>
      <c r="AH604" s="35" t="str">
        <f>IF('[2]2.1 Data FSVA 2025 &amp; Bobot'!J605="","",'[2]2.1 Data FSVA 2025 &amp; Bobot'!J605)</f>
        <v/>
      </c>
      <c r="AI604" s="35" t="str">
        <f>IF('[2]2.1 Data FSVA 2025 &amp; Bobot'!L605="","",'[2]2.1 Data FSVA 2025 &amp; Bobot'!L605)</f>
        <v/>
      </c>
      <c r="AJ604" s="35" t="str">
        <f>IF('[2]2.1 Data FSVA 2025 &amp; Bobot'!N605="","",'[2]2.1 Data FSVA 2025 &amp; Bobot'!N605)</f>
        <v/>
      </c>
      <c r="AK604" s="35" t="str">
        <f>IF('[2]2.1 Data FSVA 2025 &amp; Bobot'!P605="","",'[2]2.1 Data FSVA 2025 &amp; Bobot'!P605)</f>
        <v/>
      </c>
      <c r="AL604" s="35" t="str">
        <f>IF('[2]2.1 Data FSVA 2025 &amp; Bobot'!R605="","",'[2]2.1 Data FSVA 2025 &amp; Bobot'!R605)</f>
        <v/>
      </c>
      <c r="AM604" s="35" t="str">
        <f>IF('[2]2.1 Data FSVA 2025 &amp; Bobot'!T605="","",'[2]2.1 Data FSVA 2025 &amp; Bobot'!T605)</f>
        <v/>
      </c>
      <c r="AN604" s="35" t="str">
        <f>IF('[2]2.1 Data FSVA 2025 &amp; Bobot'!V605="","",'[2]2.1 Data FSVA 2025 &amp; Bobot'!V605)</f>
        <v/>
      </c>
      <c r="AO604" s="35" t="str">
        <f>IF('[2]2.1 Data FSVA 2025 &amp; Bobot'!X605="","",'[2]2.1 Data FSVA 2025 &amp; Bobot'!X605)</f>
        <v/>
      </c>
      <c r="AP604" s="35" t="str">
        <f>IF('[2]2.1 Data FSVA 2025 &amp; Bobot'!Z605="","",'[2]2.1 Data FSVA 2025 &amp; Bobot'!Z605)</f>
        <v/>
      </c>
      <c r="AQ604" s="35" t="str">
        <f>IF('[2]2.1 Data FSVA 2025 &amp; Bobot'!AB605="","",'[2]2.1 Data FSVA 2025 &amp; Bobot'!AB605)</f>
        <v/>
      </c>
      <c r="AR604" s="35" t="str">
        <f>IF('[2]2.1 Data FSVA 2025 &amp; Bobot'!AD605="","",'[2]2.1 Data FSVA 2025 &amp; Bobot'!AD605)</f>
        <v/>
      </c>
      <c r="AS604" s="27" t="str">
        <f>IF('[2]2.4 Prioritas Individu'!G605="","",'[2]2.4 Prioritas Individu'!G605)</f>
        <v/>
      </c>
      <c r="AT604" s="27" t="str">
        <f>IF('[2]2.4 Prioritas Individu'!H605="","",'[2]2.4 Prioritas Individu'!H605)</f>
        <v/>
      </c>
      <c r="AU604" s="27" t="str">
        <f>IF('[2]2.4 Prioritas Individu'!I605="","",'[2]2.4 Prioritas Individu'!I605)</f>
        <v/>
      </c>
      <c r="AV604" s="27" t="str">
        <f>IF('[2]2.4 Prioritas Individu'!J605="","",'[2]2.4 Prioritas Individu'!J605)</f>
        <v/>
      </c>
      <c r="AW604" s="27" t="str">
        <f>IF('[2]2.4 Prioritas Individu'!K605="","",'[2]2.4 Prioritas Individu'!K605)</f>
        <v/>
      </c>
      <c r="AX604" s="27" t="str">
        <f>IF('[2]2.4 Prioritas Individu'!L605="","",'[2]2.4 Prioritas Individu'!L605)</f>
        <v/>
      </c>
      <c r="AY604" s="27" t="str">
        <f>IF('[2]2.4 Prioritas Individu'!M605="","",'[2]2.4 Prioritas Individu'!M605)</f>
        <v/>
      </c>
      <c r="AZ604" s="27" t="str">
        <f>IF('[2]2.4 Prioritas Individu'!N605="","",'[2]2.4 Prioritas Individu'!N605)</f>
        <v/>
      </c>
      <c r="BA604" s="27" t="str">
        <f>IF('[2]2.4 Prioritas Individu'!O605="","",'[2]2.4 Prioritas Individu'!O605)</f>
        <v/>
      </c>
      <c r="BB604" s="27" t="str">
        <f>IF('[2]2.4 Prioritas Individu'!P605="","",'[2]2.4 Prioritas Individu'!P605)</f>
        <v/>
      </c>
      <c r="BC604" s="27" t="str">
        <f>IF('[2]2.4 Prioritas Individu'!Q605="","",'[2]2.4 Prioritas Individu'!Q605)</f>
        <v/>
      </c>
      <c r="BD604" s="27" t="str">
        <f>IF('[2]2.4 Prioritas Individu'!R605="","",'[2]2.4 Prioritas Individu'!R605)</f>
        <v/>
      </c>
      <c r="BE604" s="25" t="str">
        <f>IF('[2]2.4 Prioritas Individu'!S605="","",'[2]2.4 Prioritas Individu'!S605)</f>
        <v>-</v>
      </c>
      <c r="BF604" s="27" t="str">
        <f>IF('[2]2.4 Prioritas Individu'!T605="","",'[2]2.4 Prioritas Individu'!T605)</f>
        <v>-</v>
      </c>
      <c r="BG604" s="27" t="str">
        <f>IF('[2]2.4 Prioritas Individu'!U605="","",'[2]2.4 Prioritas Individu'!U605)</f>
        <v>-</v>
      </c>
      <c r="BH604" s="25" t="str">
        <f>IF('[2]2.3 Indeks &amp; Cut off Komposit'!G1316="","",'[2]2.3 Indeks &amp; Cut off Komposit'!G1316)</f>
        <v/>
      </c>
      <c r="BI604" s="25" t="str">
        <f>IF('[2]2.3 Indeks &amp; Cut off Komposit'!H1316="","",'[2]2.3 Indeks &amp; Cut off Komposit'!H1316)</f>
        <v/>
      </c>
      <c r="BJ604" s="25" t="str">
        <f>IF('[2]2.3 Indeks &amp; Cut off Komposit'!I1316="","",'[2]2.3 Indeks &amp; Cut off Komposit'!I1316)</f>
        <v/>
      </c>
      <c r="BK604" s="25" t="str">
        <f>IF('[2]2.3 Indeks &amp; Cut off Komposit'!J1316="","",'[2]2.3 Indeks &amp; Cut off Komposit'!J1316)</f>
        <v/>
      </c>
      <c r="BL604" s="25" t="str">
        <f>IF('[2]2.3 Indeks &amp; Cut off Komposit'!K1316="","",'[2]2.3 Indeks &amp; Cut off Komposit'!K1316)</f>
        <v/>
      </c>
      <c r="BM604" s="25" t="str">
        <f>IF('[2]2.3 Indeks &amp; Cut off Komposit'!L1316="","",'[2]2.3 Indeks &amp; Cut off Komposit'!L1316)</f>
        <v/>
      </c>
      <c r="BN604" s="25" t="str">
        <f>IF('[2]2.3 Indeks &amp; Cut off Komposit'!M1316="","",'[2]2.3 Indeks &amp; Cut off Komposit'!M1316)</f>
        <v/>
      </c>
      <c r="BO604" s="25" t="str">
        <f>IF('[2]2.3 Indeks &amp; Cut off Komposit'!N1316="","",'[2]2.3 Indeks &amp; Cut off Komposit'!N1316)</f>
        <v/>
      </c>
      <c r="BP604" s="25" t="str">
        <f>IF('[2]2.3 Indeks &amp; Cut off Komposit'!O1316="","",'[2]2.3 Indeks &amp; Cut off Komposit'!O1316)</f>
        <v/>
      </c>
      <c r="BQ604" s="25" t="str">
        <f>IF('[2]2.3 Indeks &amp; Cut off Komposit'!P1316="","",'[2]2.3 Indeks &amp; Cut off Komposit'!P1316)</f>
        <v/>
      </c>
      <c r="BR604" s="25" t="str">
        <f>IF('[2]2.3 Indeks &amp; Cut off Komposit'!Q1316="","",'[2]2.3 Indeks &amp; Cut off Komposit'!Q1316)</f>
        <v/>
      </c>
      <c r="BS604" s="25" t="str">
        <f>IF('[2]2.3 Indeks &amp; Cut off Komposit'!R1316="","",'[2]2.3 Indeks &amp; Cut off Komposit'!R1316)</f>
        <v/>
      </c>
      <c r="BT604" s="25" t="str">
        <f>IF('[2]2.3 Indeks &amp; Cut off Komposit'!S1316="","",'[2]2.3 Indeks &amp; Cut off Komposit'!S1316)</f>
        <v>-</v>
      </c>
      <c r="BU604" s="25" t="str">
        <f>IF('[2]2.3 Indeks &amp; Cut off Komposit'!T1316="","",'[2]2.3 Indeks &amp; Cut off Komposit'!T1316)</f>
        <v>-</v>
      </c>
      <c r="BV604" s="25" t="str">
        <f>IF('[2]2.3 Indeks &amp; Cut off Komposit'!U1316="","",'[2]2.3 Indeks &amp; Cut off Komposit'!U1316)</f>
        <v>-</v>
      </c>
      <c r="BW604" s="25" t="str">
        <f>IF('[2]2.3 Indeks &amp; Cut off Komposit'!V1316="","",'[2]2.3 Indeks &amp; Cut off Komposit'!V1316)</f>
        <v>-</v>
      </c>
    </row>
    <row r="605" spans="1:75" x14ac:dyDescent="0.3">
      <c r="A605" s="14" t="str">
        <f>IF('[1]0.1 Produksi Pangan &amp; Penduduk'!A605="","",'[1]0.1 Produksi Pangan &amp; Penduduk'!A605)</f>
        <v/>
      </c>
      <c r="B605" s="4" t="str">
        <f>IF('[1]0.1 Produksi Pangan &amp; Penduduk'!B605="","",'[1]0.1 Produksi Pangan &amp; Penduduk'!B605)</f>
        <v/>
      </c>
      <c r="C605" s="14" t="str">
        <f>IF('[1]0.1 Produksi Pangan &amp; Penduduk'!C605="","",'[1]0.1 Produksi Pangan &amp; Penduduk'!C605)</f>
        <v/>
      </c>
      <c r="D605" s="14" t="str">
        <f>IF('[1]0.1 Produksi Pangan &amp; Penduduk'!D605="","",'[1]0.1 Produksi Pangan &amp; Penduduk'!D605)</f>
        <v/>
      </c>
      <c r="E605" s="14" t="str">
        <f>IF('[1]0.1 Produksi Pangan &amp; Penduduk'!E605="","",'[1]0.1 Produksi Pangan &amp; Penduduk'!E605)</f>
        <v/>
      </c>
      <c r="F605" s="4" t="str">
        <f>IF('[1]0.1 Produksi Pangan &amp; Penduduk'!F605="","",'[1]0.1 Produksi Pangan &amp; Penduduk'!F605)</f>
        <v/>
      </c>
      <c r="G605" s="35" t="str">
        <f>IF('[1]0.1 Produksi Pangan &amp; Penduduk'!J605="","",'[1]0.1 Produksi Pangan &amp; Penduduk'!J605)</f>
        <v/>
      </c>
      <c r="H605" s="35" t="str">
        <f>IF('[1]0.1 Produksi Pangan &amp; Penduduk'!M605="","",'[1]0.1 Produksi Pangan &amp; Penduduk'!M605)</f>
        <v/>
      </c>
      <c r="I605" s="35" t="str">
        <f>IF('[1]0.1 Produksi Pangan &amp; Penduduk'!S605="","",'[1]0.1 Produksi Pangan &amp; Penduduk'!S605)</f>
        <v/>
      </c>
      <c r="J605" s="35" t="str">
        <f>IF('[1]0.1 Produksi Pangan &amp; Penduduk'!Y605="","",'[1]0.1 Produksi Pangan &amp; Penduduk'!Y605)</f>
        <v/>
      </c>
      <c r="K605" s="35" t="str">
        <f>IF('[1]0.1 Produksi Pangan &amp; Penduduk'!AE605="","",'[1]0.1 Produksi Pangan &amp; Penduduk'!AE605)</f>
        <v/>
      </c>
      <c r="L605" s="35" t="str">
        <f>IF('[1]0.1 Produksi Pangan &amp; Penduduk'!AK605="","",'[1]0.1 Produksi Pangan &amp; Penduduk'!AK605)</f>
        <v/>
      </c>
      <c r="M605" s="35" t="str">
        <f>IF('[1]0.1 Produksi Pangan &amp; Penduduk'!AQ605="","",'[1]0.1 Produksi Pangan &amp; Penduduk'!AQ605)</f>
        <v/>
      </c>
      <c r="N605" s="35" t="str">
        <f>IF('[1]0.2 Konsumsi Energi'!J605="","",'[1]0.2 Konsumsi Energi'!J605)</f>
        <v/>
      </c>
      <c r="O605" s="35">
        <f>IF('[1]0.2 Konsumsi Energi'!M605="","",'[1]0.2 Konsumsi Energi'!M605)</f>
        <v>2100</v>
      </c>
      <c r="P605" s="35" t="str">
        <f>IF('[1]0.3 Konsumsi Protein Hewani'!J605="","",'[1]0.3 Konsumsi Protein Hewani'!J605)</f>
        <v/>
      </c>
      <c r="Q605" s="35">
        <f>IF('[1]0.3 Konsumsi Protein Hewani'!M605="","",'[1]0.3 Konsumsi Protein Hewani'!M605)</f>
        <v>25</v>
      </c>
      <c r="R605" s="35" t="str">
        <f>IF('[1]0.4 Stok_Cadangan'!J605="","",'[1]0.4 Stok_Cadangan'!J605)</f>
        <v/>
      </c>
      <c r="S605" s="35" t="str">
        <f>IF('[1]0.4 Stok_Cadangan'!M605="","",'[1]0.4 Stok_Cadangan'!M605)</f>
        <v/>
      </c>
      <c r="T605" s="35" t="str">
        <f>IF('[1]0.4 Stok_Cadangan'!P605="","",'[1]0.4 Stok_Cadangan'!P605)</f>
        <v/>
      </c>
      <c r="U605" s="35" t="str">
        <f>IF('[1]0.4 Stok_Cadangan'!T605="","",'[1]0.4 Stok_Cadangan'!T605)</f>
        <v/>
      </c>
      <c r="V605" s="35" t="str">
        <f>IF('[1]0.4 Stok_Cadangan'!W605="","",'[1]0.4 Stok_Cadangan'!W605)</f>
        <v/>
      </c>
      <c r="W605" s="35" t="str">
        <f>IF('[1]0.4 Stok_Cadangan'!Z605="","",'[1]0.4 Stok_Cadangan'!Z605)</f>
        <v/>
      </c>
      <c r="X605" s="35" t="str">
        <f>IF('[1]0.4 Stok_Cadangan'!AF605="","",'[1]0.4 Stok_Cadangan'!AF605)</f>
        <v/>
      </c>
      <c r="Y605" s="35" t="str">
        <f>IF('[1]0.4 Stok_Cadangan'!AI605="","",'[1]0.4 Stok_Cadangan'!AI605)</f>
        <v/>
      </c>
      <c r="Z605" s="35" t="str">
        <f>IF('[1]0.4 Stok_Cadangan'!AL605="","",'[1]0.4 Stok_Cadangan'!AL605)</f>
        <v/>
      </c>
      <c r="AA605" s="35" t="str">
        <f>IF('[1]0.5 Indikator Keterjangkauan'!P605="","",'[1]0.5 Indikator Keterjangkauan'!P605)</f>
        <v/>
      </c>
      <c r="AB605" s="35" t="str">
        <f>IF('[1]0.5 Indikator Keterjangkauan'!T605="","",'[1]0.5 Indikator Keterjangkauan'!T605)</f>
        <v/>
      </c>
      <c r="AC605" s="35" t="str">
        <f>IF('[1]0.5 Indikator Keterjangkauan'!X605="","",'[1]0.5 Indikator Keterjangkauan'!X605)</f>
        <v/>
      </c>
      <c r="AD605" s="35" t="str">
        <f>IF('[1]0.5 Indikator Keterjangkauan'!AB605="","",'[1]0.5 Indikator Keterjangkauan'!AB605)</f>
        <v/>
      </c>
      <c r="AE605" s="35" t="str">
        <f>IF('[1]0.6 Indikator Pemanfaatan'!V605="","",'[1]0.6 Indikator Pemanfaatan'!V605)</f>
        <v/>
      </c>
      <c r="AF605" s="35" t="str">
        <f>IF('[1]0.6 Indikator Pemanfaatan'!Z605="","",'[1]0.6 Indikator Pemanfaatan'!Z605)</f>
        <v/>
      </c>
      <c r="AG605" s="35" t="str">
        <f>IF('[2]2.1 Data FSVA 2025 &amp; Bobot'!H606="","",'[2]2.1 Data FSVA 2025 &amp; Bobot'!H606)</f>
        <v/>
      </c>
      <c r="AH605" s="35" t="str">
        <f>IF('[2]2.1 Data FSVA 2025 &amp; Bobot'!J606="","",'[2]2.1 Data FSVA 2025 &amp; Bobot'!J606)</f>
        <v/>
      </c>
      <c r="AI605" s="35" t="str">
        <f>IF('[2]2.1 Data FSVA 2025 &amp; Bobot'!L606="","",'[2]2.1 Data FSVA 2025 &amp; Bobot'!L606)</f>
        <v/>
      </c>
      <c r="AJ605" s="35" t="str">
        <f>IF('[2]2.1 Data FSVA 2025 &amp; Bobot'!N606="","",'[2]2.1 Data FSVA 2025 &amp; Bobot'!N606)</f>
        <v/>
      </c>
      <c r="AK605" s="35" t="str">
        <f>IF('[2]2.1 Data FSVA 2025 &amp; Bobot'!P606="","",'[2]2.1 Data FSVA 2025 &amp; Bobot'!P606)</f>
        <v/>
      </c>
      <c r="AL605" s="35" t="str">
        <f>IF('[2]2.1 Data FSVA 2025 &amp; Bobot'!R606="","",'[2]2.1 Data FSVA 2025 &amp; Bobot'!R606)</f>
        <v/>
      </c>
      <c r="AM605" s="35" t="str">
        <f>IF('[2]2.1 Data FSVA 2025 &amp; Bobot'!T606="","",'[2]2.1 Data FSVA 2025 &amp; Bobot'!T606)</f>
        <v/>
      </c>
      <c r="AN605" s="35" t="str">
        <f>IF('[2]2.1 Data FSVA 2025 &amp; Bobot'!V606="","",'[2]2.1 Data FSVA 2025 &amp; Bobot'!V606)</f>
        <v/>
      </c>
      <c r="AO605" s="35" t="str">
        <f>IF('[2]2.1 Data FSVA 2025 &amp; Bobot'!X606="","",'[2]2.1 Data FSVA 2025 &amp; Bobot'!X606)</f>
        <v/>
      </c>
      <c r="AP605" s="35" t="str">
        <f>IF('[2]2.1 Data FSVA 2025 &amp; Bobot'!Z606="","",'[2]2.1 Data FSVA 2025 &amp; Bobot'!Z606)</f>
        <v/>
      </c>
      <c r="AQ605" s="35" t="str">
        <f>IF('[2]2.1 Data FSVA 2025 &amp; Bobot'!AB606="","",'[2]2.1 Data FSVA 2025 &amp; Bobot'!AB606)</f>
        <v/>
      </c>
      <c r="AR605" s="35" t="str">
        <f>IF('[2]2.1 Data FSVA 2025 &amp; Bobot'!AD606="","",'[2]2.1 Data FSVA 2025 &amp; Bobot'!AD606)</f>
        <v/>
      </c>
      <c r="AS605" s="27" t="str">
        <f>IF('[2]2.4 Prioritas Individu'!G606="","",'[2]2.4 Prioritas Individu'!G606)</f>
        <v/>
      </c>
      <c r="AT605" s="27" t="str">
        <f>IF('[2]2.4 Prioritas Individu'!H606="","",'[2]2.4 Prioritas Individu'!H606)</f>
        <v/>
      </c>
      <c r="AU605" s="27" t="str">
        <f>IF('[2]2.4 Prioritas Individu'!I606="","",'[2]2.4 Prioritas Individu'!I606)</f>
        <v/>
      </c>
      <c r="AV605" s="27" t="str">
        <f>IF('[2]2.4 Prioritas Individu'!J606="","",'[2]2.4 Prioritas Individu'!J606)</f>
        <v/>
      </c>
      <c r="AW605" s="27" t="str">
        <f>IF('[2]2.4 Prioritas Individu'!K606="","",'[2]2.4 Prioritas Individu'!K606)</f>
        <v/>
      </c>
      <c r="AX605" s="27" t="str">
        <f>IF('[2]2.4 Prioritas Individu'!L606="","",'[2]2.4 Prioritas Individu'!L606)</f>
        <v/>
      </c>
      <c r="AY605" s="27" t="str">
        <f>IF('[2]2.4 Prioritas Individu'!M606="","",'[2]2.4 Prioritas Individu'!M606)</f>
        <v/>
      </c>
      <c r="AZ605" s="27" t="str">
        <f>IF('[2]2.4 Prioritas Individu'!N606="","",'[2]2.4 Prioritas Individu'!N606)</f>
        <v/>
      </c>
      <c r="BA605" s="27" t="str">
        <f>IF('[2]2.4 Prioritas Individu'!O606="","",'[2]2.4 Prioritas Individu'!O606)</f>
        <v/>
      </c>
      <c r="BB605" s="27" t="str">
        <f>IF('[2]2.4 Prioritas Individu'!P606="","",'[2]2.4 Prioritas Individu'!P606)</f>
        <v/>
      </c>
      <c r="BC605" s="27" t="str">
        <f>IF('[2]2.4 Prioritas Individu'!Q606="","",'[2]2.4 Prioritas Individu'!Q606)</f>
        <v/>
      </c>
      <c r="BD605" s="27" t="str">
        <f>IF('[2]2.4 Prioritas Individu'!R606="","",'[2]2.4 Prioritas Individu'!R606)</f>
        <v/>
      </c>
      <c r="BE605" s="25" t="str">
        <f>IF('[2]2.4 Prioritas Individu'!S606="","",'[2]2.4 Prioritas Individu'!S606)</f>
        <v>-</v>
      </c>
      <c r="BF605" s="27" t="str">
        <f>IF('[2]2.4 Prioritas Individu'!T606="","",'[2]2.4 Prioritas Individu'!T606)</f>
        <v>-</v>
      </c>
      <c r="BG605" s="27" t="str">
        <f>IF('[2]2.4 Prioritas Individu'!U606="","",'[2]2.4 Prioritas Individu'!U606)</f>
        <v>-</v>
      </c>
      <c r="BH605" s="25" t="str">
        <f>IF('[2]2.3 Indeks &amp; Cut off Komposit'!G1317="","",'[2]2.3 Indeks &amp; Cut off Komposit'!G1317)</f>
        <v/>
      </c>
      <c r="BI605" s="25" t="str">
        <f>IF('[2]2.3 Indeks &amp; Cut off Komposit'!H1317="","",'[2]2.3 Indeks &amp; Cut off Komposit'!H1317)</f>
        <v/>
      </c>
      <c r="BJ605" s="25" t="str">
        <f>IF('[2]2.3 Indeks &amp; Cut off Komposit'!I1317="","",'[2]2.3 Indeks &amp; Cut off Komposit'!I1317)</f>
        <v/>
      </c>
      <c r="BK605" s="25" t="str">
        <f>IF('[2]2.3 Indeks &amp; Cut off Komposit'!J1317="","",'[2]2.3 Indeks &amp; Cut off Komposit'!J1317)</f>
        <v/>
      </c>
      <c r="BL605" s="25" t="str">
        <f>IF('[2]2.3 Indeks &amp; Cut off Komposit'!K1317="","",'[2]2.3 Indeks &amp; Cut off Komposit'!K1317)</f>
        <v/>
      </c>
      <c r="BM605" s="25" t="str">
        <f>IF('[2]2.3 Indeks &amp; Cut off Komposit'!L1317="","",'[2]2.3 Indeks &amp; Cut off Komposit'!L1317)</f>
        <v/>
      </c>
      <c r="BN605" s="25" t="str">
        <f>IF('[2]2.3 Indeks &amp; Cut off Komposit'!M1317="","",'[2]2.3 Indeks &amp; Cut off Komposit'!M1317)</f>
        <v/>
      </c>
      <c r="BO605" s="25" t="str">
        <f>IF('[2]2.3 Indeks &amp; Cut off Komposit'!N1317="","",'[2]2.3 Indeks &amp; Cut off Komposit'!N1317)</f>
        <v/>
      </c>
      <c r="BP605" s="25" t="str">
        <f>IF('[2]2.3 Indeks &amp; Cut off Komposit'!O1317="","",'[2]2.3 Indeks &amp; Cut off Komposit'!O1317)</f>
        <v/>
      </c>
      <c r="BQ605" s="25" t="str">
        <f>IF('[2]2.3 Indeks &amp; Cut off Komposit'!P1317="","",'[2]2.3 Indeks &amp; Cut off Komposit'!P1317)</f>
        <v/>
      </c>
      <c r="BR605" s="25" t="str">
        <f>IF('[2]2.3 Indeks &amp; Cut off Komposit'!Q1317="","",'[2]2.3 Indeks &amp; Cut off Komposit'!Q1317)</f>
        <v/>
      </c>
      <c r="BS605" s="25" t="str">
        <f>IF('[2]2.3 Indeks &amp; Cut off Komposit'!R1317="","",'[2]2.3 Indeks &amp; Cut off Komposit'!R1317)</f>
        <v/>
      </c>
      <c r="BT605" s="25" t="str">
        <f>IF('[2]2.3 Indeks &amp; Cut off Komposit'!S1317="","",'[2]2.3 Indeks &amp; Cut off Komposit'!S1317)</f>
        <v>-</v>
      </c>
      <c r="BU605" s="25" t="str">
        <f>IF('[2]2.3 Indeks &amp; Cut off Komposit'!T1317="","",'[2]2.3 Indeks &amp; Cut off Komposit'!T1317)</f>
        <v>-</v>
      </c>
      <c r="BV605" s="25" t="str">
        <f>IF('[2]2.3 Indeks &amp; Cut off Komposit'!U1317="","",'[2]2.3 Indeks &amp; Cut off Komposit'!U1317)</f>
        <v>-</v>
      </c>
      <c r="BW605" s="25" t="str">
        <f>IF('[2]2.3 Indeks &amp; Cut off Komposit'!V1317="","",'[2]2.3 Indeks &amp; Cut off Komposit'!V1317)</f>
        <v>-</v>
      </c>
    </row>
    <row r="606" spans="1:75" x14ac:dyDescent="0.3">
      <c r="A606" s="14" t="str">
        <f>IF('[1]0.1 Produksi Pangan &amp; Penduduk'!A606="","",'[1]0.1 Produksi Pangan &amp; Penduduk'!A606)</f>
        <v/>
      </c>
      <c r="B606" s="4" t="str">
        <f>IF('[1]0.1 Produksi Pangan &amp; Penduduk'!B606="","",'[1]0.1 Produksi Pangan &amp; Penduduk'!B606)</f>
        <v/>
      </c>
      <c r="C606" s="14" t="str">
        <f>IF('[1]0.1 Produksi Pangan &amp; Penduduk'!C606="","",'[1]0.1 Produksi Pangan &amp; Penduduk'!C606)</f>
        <v/>
      </c>
      <c r="D606" s="14" t="str">
        <f>IF('[1]0.1 Produksi Pangan &amp; Penduduk'!D606="","",'[1]0.1 Produksi Pangan &amp; Penduduk'!D606)</f>
        <v/>
      </c>
      <c r="E606" s="14" t="str">
        <f>IF('[1]0.1 Produksi Pangan &amp; Penduduk'!E606="","",'[1]0.1 Produksi Pangan &amp; Penduduk'!E606)</f>
        <v/>
      </c>
      <c r="F606" s="4" t="str">
        <f>IF('[1]0.1 Produksi Pangan &amp; Penduduk'!F606="","",'[1]0.1 Produksi Pangan &amp; Penduduk'!F606)</f>
        <v/>
      </c>
      <c r="G606" s="35" t="str">
        <f>IF('[1]0.1 Produksi Pangan &amp; Penduduk'!J606="","",'[1]0.1 Produksi Pangan &amp; Penduduk'!J606)</f>
        <v/>
      </c>
      <c r="H606" s="35" t="str">
        <f>IF('[1]0.1 Produksi Pangan &amp; Penduduk'!M606="","",'[1]0.1 Produksi Pangan &amp; Penduduk'!M606)</f>
        <v/>
      </c>
      <c r="I606" s="35" t="str">
        <f>IF('[1]0.1 Produksi Pangan &amp; Penduduk'!S606="","",'[1]0.1 Produksi Pangan &amp; Penduduk'!S606)</f>
        <v/>
      </c>
      <c r="J606" s="35" t="str">
        <f>IF('[1]0.1 Produksi Pangan &amp; Penduduk'!Y606="","",'[1]0.1 Produksi Pangan &amp; Penduduk'!Y606)</f>
        <v/>
      </c>
      <c r="K606" s="35" t="str">
        <f>IF('[1]0.1 Produksi Pangan &amp; Penduduk'!AE606="","",'[1]0.1 Produksi Pangan &amp; Penduduk'!AE606)</f>
        <v/>
      </c>
      <c r="L606" s="35" t="str">
        <f>IF('[1]0.1 Produksi Pangan &amp; Penduduk'!AK606="","",'[1]0.1 Produksi Pangan &amp; Penduduk'!AK606)</f>
        <v/>
      </c>
      <c r="M606" s="35" t="str">
        <f>IF('[1]0.1 Produksi Pangan &amp; Penduduk'!AQ606="","",'[1]0.1 Produksi Pangan &amp; Penduduk'!AQ606)</f>
        <v/>
      </c>
      <c r="N606" s="35" t="str">
        <f>IF('[1]0.2 Konsumsi Energi'!J606="","",'[1]0.2 Konsumsi Energi'!J606)</f>
        <v/>
      </c>
      <c r="O606" s="35">
        <f>IF('[1]0.2 Konsumsi Energi'!M606="","",'[1]0.2 Konsumsi Energi'!M606)</f>
        <v>2100</v>
      </c>
      <c r="P606" s="35" t="str">
        <f>IF('[1]0.3 Konsumsi Protein Hewani'!J606="","",'[1]0.3 Konsumsi Protein Hewani'!J606)</f>
        <v/>
      </c>
      <c r="Q606" s="35">
        <f>IF('[1]0.3 Konsumsi Protein Hewani'!M606="","",'[1]0.3 Konsumsi Protein Hewani'!M606)</f>
        <v>25</v>
      </c>
      <c r="R606" s="35" t="str">
        <f>IF('[1]0.4 Stok_Cadangan'!J606="","",'[1]0.4 Stok_Cadangan'!J606)</f>
        <v/>
      </c>
      <c r="S606" s="35" t="str">
        <f>IF('[1]0.4 Stok_Cadangan'!M606="","",'[1]0.4 Stok_Cadangan'!M606)</f>
        <v/>
      </c>
      <c r="T606" s="35" t="str">
        <f>IF('[1]0.4 Stok_Cadangan'!P606="","",'[1]0.4 Stok_Cadangan'!P606)</f>
        <v/>
      </c>
      <c r="U606" s="35" t="str">
        <f>IF('[1]0.4 Stok_Cadangan'!T606="","",'[1]0.4 Stok_Cadangan'!T606)</f>
        <v/>
      </c>
      <c r="V606" s="35" t="str">
        <f>IF('[1]0.4 Stok_Cadangan'!W606="","",'[1]0.4 Stok_Cadangan'!W606)</f>
        <v/>
      </c>
      <c r="W606" s="35" t="str">
        <f>IF('[1]0.4 Stok_Cadangan'!Z606="","",'[1]0.4 Stok_Cadangan'!Z606)</f>
        <v/>
      </c>
      <c r="X606" s="35" t="str">
        <f>IF('[1]0.4 Stok_Cadangan'!AF606="","",'[1]0.4 Stok_Cadangan'!AF606)</f>
        <v/>
      </c>
      <c r="Y606" s="35" t="str">
        <f>IF('[1]0.4 Stok_Cadangan'!AI606="","",'[1]0.4 Stok_Cadangan'!AI606)</f>
        <v/>
      </c>
      <c r="Z606" s="35" t="str">
        <f>IF('[1]0.4 Stok_Cadangan'!AL606="","",'[1]0.4 Stok_Cadangan'!AL606)</f>
        <v/>
      </c>
      <c r="AA606" s="35" t="str">
        <f>IF('[1]0.5 Indikator Keterjangkauan'!P606="","",'[1]0.5 Indikator Keterjangkauan'!P606)</f>
        <v/>
      </c>
      <c r="AB606" s="35" t="str">
        <f>IF('[1]0.5 Indikator Keterjangkauan'!T606="","",'[1]0.5 Indikator Keterjangkauan'!T606)</f>
        <v/>
      </c>
      <c r="AC606" s="35" t="str">
        <f>IF('[1]0.5 Indikator Keterjangkauan'!X606="","",'[1]0.5 Indikator Keterjangkauan'!X606)</f>
        <v/>
      </c>
      <c r="AD606" s="35" t="str">
        <f>IF('[1]0.5 Indikator Keterjangkauan'!AB606="","",'[1]0.5 Indikator Keterjangkauan'!AB606)</f>
        <v/>
      </c>
      <c r="AE606" s="35" t="str">
        <f>IF('[1]0.6 Indikator Pemanfaatan'!V606="","",'[1]0.6 Indikator Pemanfaatan'!V606)</f>
        <v/>
      </c>
      <c r="AF606" s="35" t="str">
        <f>IF('[1]0.6 Indikator Pemanfaatan'!Z606="","",'[1]0.6 Indikator Pemanfaatan'!Z606)</f>
        <v/>
      </c>
      <c r="AG606" s="35" t="str">
        <f>IF('[2]2.1 Data FSVA 2025 &amp; Bobot'!H607="","",'[2]2.1 Data FSVA 2025 &amp; Bobot'!H607)</f>
        <v/>
      </c>
      <c r="AH606" s="35" t="str">
        <f>IF('[2]2.1 Data FSVA 2025 &amp; Bobot'!J607="","",'[2]2.1 Data FSVA 2025 &amp; Bobot'!J607)</f>
        <v/>
      </c>
      <c r="AI606" s="35" t="str">
        <f>IF('[2]2.1 Data FSVA 2025 &amp; Bobot'!L607="","",'[2]2.1 Data FSVA 2025 &amp; Bobot'!L607)</f>
        <v/>
      </c>
      <c r="AJ606" s="35" t="str">
        <f>IF('[2]2.1 Data FSVA 2025 &amp; Bobot'!N607="","",'[2]2.1 Data FSVA 2025 &amp; Bobot'!N607)</f>
        <v/>
      </c>
      <c r="AK606" s="35" t="str">
        <f>IF('[2]2.1 Data FSVA 2025 &amp; Bobot'!P607="","",'[2]2.1 Data FSVA 2025 &amp; Bobot'!P607)</f>
        <v/>
      </c>
      <c r="AL606" s="35" t="str">
        <f>IF('[2]2.1 Data FSVA 2025 &amp; Bobot'!R607="","",'[2]2.1 Data FSVA 2025 &amp; Bobot'!R607)</f>
        <v/>
      </c>
      <c r="AM606" s="35" t="str">
        <f>IF('[2]2.1 Data FSVA 2025 &amp; Bobot'!T607="","",'[2]2.1 Data FSVA 2025 &amp; Bobot'!T607)</f>
        <v/>
      </c>
      <c r="AN606" s="35" t="str">
        <f>IF('[2]2.1 Data FSVA 2025 &amp; Bobot'!V607="","",'[2]2.1 Data FSVA 2025 &amp; Bobot'!V607)</f>
        <v/>
      </c>
      <c r="AO606" s="35" t="str">
        <f>IF('[2]2.1 Data FSVA 2025 &amp; Bobot'!X607="","",'[2]2.1 Data FSVA 2025 &amp; Bobot'!X607)</f>
        <v/>
      </c>
      <c r="AP606" s="35" t="str">
        <f>IF('[2]2.1 Data FSVA 2025 &amp; Bobot'!Z607="","",'[2]2.1 Data FSVA 2025 &amp; Bobot'!Z607)</f>
        <v/>
      </c>
      <c r="AQ606" s="35" t="str">
        <f>IF('[2]2.1 Data FSVA 2025 &amp; Bobot'!AB607="","",'[2]2.1 Data FSVA 2025 &amp; Bobot'!AB607)</f>
        <v/>
      </c>
      <c r="AR606" s="35" t="str">
        <f>IF('[2]2.1 Data FSVA 2025 &amp; Bobot'!AD607="","",'[2]2.1 Data FSVA 2025 &amp; Bobot'!AD607)</f>
        <v/>
      </c>
      <c r="AS606" s="27" t="str">
        <f>IF('[2]2.4 Prioritas Individu'!G607="","",'[2]2.4 Prioritas Individu'!G607)</f>
        <v/>
      </c>
      <c r="AT606" s="27" t="str">
        <f>IF('[2]2.4 Prioritas Individu'!H607="","",'[2]2.4 Prioritas Individu'!H607)</f>
        <v/>
      </c>
      <c r="AU606" s="27" t="str">
        <f>IF('[2]2.4 Prioritas Individu'!I607="","",'[2]2.4 Prioritas Individu'!I607)</f>
        <v/>
      </c>
      <c r="AV606" s="27" t="str">
        <f>IF('[2]2.4 Prioritas Individu'!J607="","",'[2]2.4 Prioritas Individu'!J607)</f>
        <v/>
      </c>
      <c r="AW606" s="27" t="str">
        <f>IF('[2]2.4 Prioritas Individu'!K607="","",'[2]2.4 Prioritas Individu'!K607)</f>
        <v/>
      </c>
      <c r="AX606" s="27" t="str">
        <f>IF('[2]2.4 Prioritas Individu'!L607="","",'[2]2.4 Prioritas Individu'!L607)</f>
        <v/>
      </c>
      <c r="AY606" s="27" t="str">
        <f>IF('[2]2.4 Prioritas Individu'!M607="","",'[2]2.4 Prioritas Individu'!M607)</f>
        <v/>
      </c>
      <c r="AZ606" s="27" t="str">
        <f>IF('[2]2.4 Prioritas Individu'!N607="","",'[2]2.4 Prioritas Individu'!N607)</f>
        <v/>
      </c>
      <c r="BA606" s="27" t="str">
        <f>IF('[2]2.4 Prioritas Individu'!O607="","",'[2]2.4 Prioritas Individu'!O607)</f>
        <v/>
      </c>
      <c r="BB606" s="27" t="str">
        <f>IF('[2]2.4 Prioritas Individu'!P607="","",'[2]2.4 Prioritas Individu'!P607)</f>
        <v/>
      </c>
      <c r="BC606" s="27" t="str">
        <f>IF('[2]2.4 Prioritas Individu'!Q607="","",'[2]2.4 Prioritas Individu'!Q607)</f>
        <v/>
      </c>
      <c r="BD606" s="27" t="str">
        <f>IF('[2]2.4 Prioritas Individu'!R607="","",'[2]2.4 Prioritas Individu'!R607)</f>
        <v/>
      </c>
      <c r="BE606" s="25" t="str">
        <f>IF('[2]2.4 Prioritas Individu'!S607="","",'[2]2.4 Prioritas Individu'!S607)</f>
        <v>-</v>
      </c>
      <c r="BF606" s="27" t="str">
        <f>IF('[2]2.4 Prioritas Individu'!T607="","",'[2]2.4 Prioritas Individu'!T607)</f>
        <v>-</v>
      </c>
      <c r="BG606" s="27" t="str">
        <f>IF('[2]2.4 Prioritas Individu'!U607="","",'[2]2.4 Prioritas Individu'!U607)</f>
        <v>-</v>
      </c>
      <c r="BH606" s="25" t="str">
        <f>IF('[2]2.3 Indeks &amp; Cut off Komposit'!G1318="","",'[2]2.3 Indeks &amp; Cut off Komposit'!G1318)</f>
        <v/>
      </c>
      <c r="BI606" s="25" t="str">
        <f>IF('[2]2.3 Indeks &amp; Cut off Komposit'!H1318="","",'[2]2.3 Indeks &amp; Cut off Komposit'!H1318)</f>
        <v/>
      </c>
      <c r="BJ606" s="25" t="str">
        <f>IF('[2]2.3 Indeks &amp; Cut off Komposit'!I1318="","",'[2]2.3 Indeks &amp; Cut off Komposit'!I1318)</f>
        <v/>
      </c>
      <c r="BK606" s="25" t="str">
        <f>IF('[2]2.3 Indeks &amp; Cut off Komposit'!J1318="","",'[2]2.3 Indeks &amp; Cut off Komposit'!J1318)</f>
        <v/>
      </c>
      <c r="BL606" s="25" t="str">
        <f>IF('[2]2.3 Indeks &amp; Cut off Komposit'!K1318="","",'[2]2.3 Indeks &amp; Cut off Komposit'!K1318)</f>
        <v/>
      </c>
      <c r="BM606" s="25" t="str">
        <f>IF('[2]2.3 Indeks &amp; Cut off Komposit'!L1318="","",'[2]2.3 Indeks &amp; Cut off Komposit'!L1318)</f>
        <v/>
      </c>
      <c r="BN606" s="25" t="str">
        <f>IF('[2]2.3 Indeks &amp; Cut off Komposit'!M1318="","",'[2]2.3 Indeks &amp; Cut off Komposit'!M1318)</f>
        <v/>
      </c>
      <c r="BO606" s="25" t="str">
        <f>IF('[2]2.3 Indeks &amp; Cut off Komposit'!N1318="","",'[2]2.3 Indeks &amp; Cut off Komposit'!N1318)</f>
        <v/>
      </c>
      <c r="BP606" s="25" t="str">
        <f>IF('[2]2.3 Indeks &amp; Cut off Komposit'!O1318="","",'[2]2.3 Indeks &amp; Cut off Komposit'!O1318)</f>
        <v/>
      </c>
      <c r="BQ606" s="25" t="str">
        <f>IF('[2]2.3 Indeks &amp; Cut off Komposit'!P1318="","",'[2]2.3 Indeks &amp; Cut off Komposit'!P1318)</f>
        <v/>
      </c>
      <c r="BR606" s="25" t="str">
        <f>IF('[2]2.3 Indeks &amp; Cut off Komposit'!Q1318="","",'[2]2.3 Indeks &amp; Cut off Komposit'!Q1318)</f>
        <v/>
      </c>
      <c r="BS606" s="25" t="str">
        <f>IF('[2]2.3 Indeks &amp; Cut off Komposit'!R1318="","",'[2]2.3 Indeks &amp; Cut off Komposit'!R1318)</f>
        <v/>
      </c>
      <c r="BT606" s="25" t="str">
        <f>IF('[2]2.3 Indeks &amp; Cut off Komposit'!S1318="","",'[2]2.3 Indeks &amp; Cut off Komposit'!S1318)</f>
        <v>-</v>
      </c>
      <c r="BU606" s="25" t="str">
        <f>IF('[2]2.3 Indeks &amp; Cut off Komposit'!T1318="","",'[2]2.3 Indeks &amp; Cut off Komposit'!T1318)</f>
        <v>-</v>
      </c>
      <c r="BV606" s="25" t="str">
        <f>IF('[2]2.3 Indeks &amp; Cut off Komposit'!U1318="","",'[2]2.3 Indeks &amp; Cut off Komposit'!U1318)</f>
        <v>-</v>
      </c>
      <c r="BW606" s="25" t="str">
        <f>IF('[2]2.3 Indeks &amp; Cut off Komposit'!V1318="","",'[2]2.3 Indeks &amp; Cut off Komposit'!V1318)</f>
        <v>-</v>
      </c>
    </row>
    <row r="607" spans="1:75" x14ac:dyDescent="0.3">
      <c r="A607" s="14" t="str">
        <f>IF('[1]0.1 Produksi Pangan &amp; Penduduk'!A607="","",'[1]0.1 Produksi Pangan &amp; Penduduk'!A607)</f>
        <v/>
      </c>
      <c r="B607" s="4" t="str">
        <f>IF('[1]0.1 Produksi Pangan &amp; Penduduk'!B607="","",'[1]0.1 Produksi Pangan &amp; Penduduk'!B607)</f>
        <v/>
      </c>
      <c r="C607" s="14" t="str">
        <f>IF('[1]0.1 Produksi Pangan &amp; Penduduk'!C607="","",'[1]0.1 Produksi Pangan &amp; Penduduk'!C607)</f>
        <v/>
      </c>
      <c r="D607" s="14" t="str">
        <f>IF('[1]0.1 Produksi Pangan &amp; Penduduk'!D607="","",'[1]0.1 Produksi Pangan &amp; Penduduk'!D607)</f>
        <v/>
      </c>
      <c r="E607" s="14" t="str">
        <f>IF('[1]0.1 Produksi Pangan &amp; Penduduk'!E607="","",'[1]0.1 Produksi Pangan &amp; Penduduk'!E607)</f>
        <v/>
      </c>
      <c r="F607" s="4" t="str">
        <f>IF('[1]0.1 Produksi Pangan &amp; Penduduk'!F607="","",'[1]0.1 Produksi Pangan &amp; Penduduk'!F607)</f>
        <v/>
      </c>
      <c r="G607" s="35" t="str">
        <f>IF('[1]0.1 Produksi Pangan &amp; Penduduk'!J607="","",'[1]0.1 Produksi Pangan &amp; Penduduk'!J607)</f>
        <v/>
      </c>
      <c r="H607" s="35" t="str">
        <f>IF('[1]0.1 Produksi Pangan &amp; Penduduk'!M607="","",'[1]0.1 Produksi Pangan &amp; Penduduk'!M607)</f>
        <v/>
      </c>
      <c r="I607" s="35" t="str">
        <f>IF('[1]0.1 Produksi Pangan &amp; Penduduk'!S607="","",'[1]0.1 Produksi Pangan &amp; Penduduk'!S607)</f>
        <v/>
      </c>
      <c r="J607" s="35" t="str">
        <f>IF('[1]0.1 Produksi Pangan &amp; Penduduk'!Y607="","",'[1]0.1 Produksi Pangan &amp; Penduduk'!Y607)</f>
        <v/>
      </c>
      <c r="K607" s="35" t="str">
        <f>IF('[1]0.1 Produksi Pangan &amp; Penduduk'!AE607="","",'[1]0.1 Produksi Pangan &amp; Penduduk'!AE607)</f>
        <v/>
      </c>
      <c r="L607" s="35" t="str">
        <f>IF('[1]0.1 Produksi Pangan &amp; Penduduk'!AK607="","",'[1]0.1 Produksi Pangan &amp; Penduduk'!AK607)</f>
        <v/>
      </c>
      <c r="M607" s="35" t="str">
        <f>IF('[1]0.1 Produksi Pangan &amp; Penduduk'!AQ607="","",'[1]0.1 Produksi Pangan &amp; Penduduk'!AQ607)</f>
        <v/>
      </c>
      <c r="N607" s="35" t="str">
        <f>IF('[1]0.2 Konsumsi Energi'!J607="","",'[1]0.2 Konsumsi Energi'!J607)</f>
        <v/>
      </c>
      <c r="O607" s="35">
        <f>IF('[1]0.2 Konsumsi Energi'!M607="","",'[1]0.2 Konsumsi Energi'!M607)</f>
        <v>2100</v>
      </c>
      <c r="P607" s="35" t="str">
        <f>IF('[1]0.3 Konsumsi Protein Hewani'!J607="","",'[1]0.3 Konsumsi Protein Hewani'!J607)</f>
        <v/>
      </c>
      <c r="Q607" s="35">
        <f>IF('[1]0.3 Konsumsi Protein Hewani'!M607="","",'[1]0.3 Konsumsi Protein Hewani'!M607)</f>
        <v>25</v>
      </c>
      <c r="R607" s="35" t="str">
        <f>IF('[1]0.4 Stok_Cadangan'!J607="","",'[1]0.4 Stok_Cadangan'!J607)</f>
        <v/>
      </c>
      <c r="S607" s="35" t="str">
        <f>IF('[1]0.4 Stok_Cadangan'!M607="","",'[1]0.4 Stok_Cadangan'!M607)</f>
        <v/>
      </c>
      <c r="T607" s="35" t="str">
        <f>IF('[1]0.4 Stok_Cadangan'!P607="","",'[1]0.4 Stok_Cadangan'!P607)</f>
        <v/>
      </c>
      <c r="U607" s="35" t="str">
        <f>IF('[1]0.4 Stok_Cadangan'!T607="","",'[1]0.4 Stok_Cadangan'!T607)</f>
        <v/>
      </c>
      <c r="V607" s="35" t="str">
        <f>IF('[1]0.4 Stok_Cadangan'!W607="","",'[1]0.4 Stok_Cadangan'!W607)</f>
        <v/>
      </c>
      <c r="W607" s="35" t="str">
        <f>IF('[1]0.4 Stok_Cadangan'!Z607="","",'[1]0.4 Stok_Cadangan'!Z607)</f>
        <v/>
      </c>
      <c r="X607" s="35" t="str">
        <f>IF('[1]0.4 Stok_Cadangan'!AF607="","",'[1]0.4 Stok_Cadangan'!AF607)</f>
        <v/>
      </c>
      <c r="Y607" s="35" t="str">
        <f>IF('[1]0.4 Stok_Cadangan'!AI607="","",'[1]0.4 Stok_Cadangan'!AI607)</f>
        <v/>
      </c>
      <c r="Z607" s="35" t="str">
        <f>IF('[1]0.4 Stok_Cadangan'!AL607="","",'[1]0.4 Stok_Cadangan'!AL607)</f>
        <v/>
      </c>
      <c r="AA607" s="35" t="str">
        <f>IF('[1]0.5 Indikator Keterjangkauan'!P607="","",'[1]0.5 Indikator Keterjangkauan'!P607)</f>
        <v/>
      </c>
      <c r="AB607" s="35" t="str">
        <f>IF('[1]0.5 Indikator Keterjangkauan'!T607="","",'[1]0.5 Indikator Keterjangkauan'!T607)</f>
        <v/>
      </c>
      <c r="AC607" s="35" t="str">
        <f>IF('[1]0.5 Indikator Keterjangkauan'!X607="","",'[1]0.5 Indikator Keterjangkauan'!X607)</f>
        <v/>
      </c>
      <c r="AD607" s="35" t="str">
        <f>IF('[1]0.5 Indikator Keterjangkauan'!AB607="","",'[1]0.5 Indikator Keterjangkauan'!AB607)</f>
        <v/>
      </c>
      <c r="AE607" s="35" t="str">
        <f>IF('[1]0.6 Indikator Pemanfaatan'!V607="","",'[1]0.6 Indikator Pemanfaatan'!V607)</f>
        <v/>
      </c>
      <c r="AF607" s="35" t="str">
        <f>IF('[1]0.6 Indikator Pemanfaatan'!Z607="","",'[1]0.6 Indikator Pemanfaatan'!Z607)</f>
        <v/>
      </c>
      <c r="AG607" s="35" t="str">
        <f>IF('[2]2.1 Data FSVA 2025 &amp; Bobot'!H608="","",'[2]2.1 Data FSVA 2025 &amp; Bobot'!H608)</f>
        <v/>
      </c>
      <c r="AH607" s="35" t="str">
        <f>IF('[2]2.1 Data FSVA 2025 &amp; Bobot'!J608="","",'[2]2.1 Data FSVA 2025 &amp; Bobot'!J608)</f>
        <v/>
      </c>
      <c r="AI607" s="35" t="str">
        <f>IF('[2]2.1 Data FSVA 2025 &amp; Bobot'!L608="","",'[2]2.1 Data FSVA 2025 &amp; Bobot'!L608)</f>
        <v/>
      </c>
      <c r="AJ607" s="35" t="str">
        <f>IF('[2]2.1 Data FSVA 2025 &amp; Bobot'!N608="","",'[2]2.1 Data FSVA 2025 &amp; Bobot'!N608)</f>
        <v/>
      </c>
      <c r="AK607" s="35" t="str">
        <f>IF('[2]2.1 Data FSVA 2025 &amp; Bobot'!P608="","",'[2]2.1 Data FSVA 2025 &amp; Bobot'!P608)</f>
        <v/>
      </c>
      <c r="AL607" s="35" t="str">
        <f>IF('[2]2.1 Data FSVA 2025 &amp; Bobot'!R608="","",'[2]2.1 Data FSVA 2025 &amp; Bobot'!R608)</f>
        <v/>
      </c>
      <c r="AM607" s="35" t="str">
        <f>IF('[2]2.1 Data FSVA 2025 &amp; Bobot'!T608="","",'[2]2.1 Data FSVA 2025 &amp; Bobot'!T608)</f>
        <v/>
      </c>
      <c r="AN607" s="35" t="str">
        <f>IF('[2]2.1 Data FSVA 2025 &amp; Bobot'!V608="","",'[2]2.1 Data FSVA 2025 &amp; Bobot'!V608)</f>
        <v/>
      </c>
      <c r="AO607" s="35" t="str">
        <f>IF('[2]2.1 Data FSVA 2025 &amp; Bobot'!X608="","",'[2]2.1 Data FSVA 2025 &amp; Bobot'!X608)</f>
        <v/>
      </c>
      <c r="AP607" s="35" t="str">
        <f>IF('[2]2.1 Data FSVA 2025 &amp; Bobot'!Z608="","",'[2]2.1 Data FSVA 2025 &amp; Bobot'!Z608)</f>
        <v/>
      </c>
      <c r="AQ607" s="35" t="str">
        <f>IF('[2]2.1 Data FSVA 2025 &amp; Bobot'!AB608="","",'[2]2.1 Data FSVA 2025 &amp; Bobot'!AB608)</f>
        <v/>
      </c>
      <c r="AR607" s="35" t="str">
        <f>IF('[2]2.1 Data FSVA 2025 &amp; Bobot'!AD608="","",'[2]2.1 Data FSVA 2025 &amp; Bobot'!AD608)</f>
        <v/>
      </c>
      <c r="AS607" s="27" t="str">
        <f>IF('[2]2.4 Prioritas Individu'!G608="","",'[2]2.4 Prioritas Individu'!G608)</f>
        <v/>
      </c>
      <c r="AT607" s="27" t="str">
        <f>IF('[2]2.4 Prioritas Individu'!H608="","",'[2]2.4 Prioritas Individu'!H608)</f>
        <v/>
      </c>
      <c r="AU607" s="27" t="str">
        <f>IF('[2]2.4 Prioritas Individu'!I608="","",'[2]2.4 Prioritas Individu'!I608)</f>
        <v/>
      </c>
      <c r="AV607" s="27" t="str">
        <f>IF('[2]2.4 Prioritas Individu'!J608="","",'[2]2.4 Prioritas Individu'!J608)</f>
        <v/>
      </c>
      <c r="AW607" s="27" t="str">
        <f>IF('[2]2.4 Prioritas Individu'!K608="","",'[2]2.4 Prioritas Individu'!K608)</f>
        <v/>
      </c>
      <c r="AX607" s="27" t="str">
        <f>IF('[2]2.4 Prioritas Individu'!L608="","",'[2]2.4 Prioritas Individu'!L608)</f>
        <v/>
      </c>
      <c r="AY607" s="27" t="str">
        <f>IF('[2]2.4 Prioritas Individu'!M608="","",'[2]2.4 Prioritas Individu'!M608)</f>
        <v/>
      </c>
      <c r="AZ607" s="27" t="str">
        <f>IF('[2]2.4 Prioritas Individu'!N608="","",'[2]2.4 Prioritas Individu'!N608)</f>
        <v/>
      </c>
      <c r="BA607" s="27" t="str">
        <f>IF('[2]2.4 Prioritas Individu'!O608="","",'[2]2.4 Prioritas Individu'!O608)</f>
        <v/>
      </c>
      <c r="BB607" s="27" t="str">
        <f>IF('[2]2.4 Prioritas Individu'!P608="","",'[2]2.4 Prioritas Individu'!P608)</f>
        <v/>
      </c>
      <c r="BC607" s="27" t="str">
        <f>IF('[2]2.4 Prioritas Individu'!Q608="","",'[2]2.4 Prioritas Individu'!Q608)</f>
        <v/>
      </c>
      <c r="BD607" s="27" t="str">
        <f>IF('[2]2.4 Prioritas Individu'!R608="","",'[2]2.4 Prioritas Individu'!R608)</f>
        <v/>
      </c>
      <c r="BE607" s="25" t="str">
        <f>IF('[2]2.4 Prioritas Individu'!S608="","",'[2]2.4 Prioritas Individu'!S608)</f>
        <v>-</v>
      </c>
      <c r="BF607" s="27" t="str">
        <f>IF('[2]2.4 Prioritas Individu'!T608="","",'[2]2.4 Prioritas Individu'!T608)</f>
        <v>-</v>
      </c>
      <c r="BG607" s="27" t="str">
        <f>IF('[2]2.4 Prioritas Individu'!U608="","",'[2]2.4 Prioritas Individu'!U608)</f>
        <v>-</v>
      </c>
      <c r="BH607" s="25" t="str">
        <f>IF('[2]2.3 Indeks &amp; Cut off Komposit'!G1319="","",'[2]2.3 Indeks &amp; Cut off Komposit'!G1319)</f>
        <v/>
      </c>
      <c r="BI607" s="25" t="str">
        <f>IF('[2]2.3 Indeks &amp; Cut off Komposit'!H1319="","",'[2]2.3 Indeks &amp; Cut off Komposit'!H1319)</f>
        <v/>
      </c>
      <c r="BJ607" s="25" t="str">
        <f>IF('[2]2.3 Indeks &amp; Cut off Komposit'!I1319="","",'[2]2.3 Indeks &amp; Cut off Komposit'!I1319)</f>
        <v/>
      </c>
      <c r="BK607" s="25" t="str">
        <f>IF('[2]2.3 Indeks &amp; Cut off Komposit'!J1319="","",'[2]2.3 Indeks &amp; Cut off Komposit'!J1319)</f>
        <v/>
      </c>
      <c r="BL607" s="25" t="str">
        <f>IF('[2]2.3 Indeks &amp; Cut off Komposit'!K1319="","",'[2]2.3 Indeks &amp; Cut off Komposit'!K1319)</f>
        <v/>
      </c>
      <c r="BM607" s="25" t="str">
        <f>IF('[2]2.3 Indeks &amp; Cut off Komposit'!L1319="","",'[2]2.3 Indeks &amp; Cut off Komposit'!L1319)</f>
        <v/>
      </c>
      <c r="BN607" s="25" t="str">
        <f>IF('[2]2.3 Indeks &amp; Cut off Komposit'!M1319="","",'[2]2.3 Indeks &amp; Cut off Komposit'!M1319)</f>
        <v/>
      </c>
      <c r="BO607" s="25" t="str">
        <f>IF('[2]2.3 Indeks &amp; Cut off Komposit'!N1319="","",'[2]2.3 Indeks &amp; Cut off Komposit'!N1319)</f>
        <v/>
      </c>
      <c r="BP607" s="25" t="str">
        <f>IF('[2]2.3 Indeks &amp; Cut off Komposit'!O1319="","",'[2]2.3 Indeks &amp; Cut off Komposit'!O1319)</f>
        <v/>
      </c>
      <c r="BQ607" s="25" t="str">
        <f>IF('[2]2.3 Indeks &amp; Cut off Komposit'!P1319="","",'[2]2.3 Indeks &amp; Cut off Komposit'!P1319)</f>
        <v/>
      </c>
      <c r="BR607" s="25" t="str">
        <f>IF('[2]2.3 Indeks &amp; Cut off Komposit'!Q1319="","",'[2]2.3 Indeks &amp; Cut off Komposit'!Q1319)</f>
        <v/>
      </c>
      <c r="BS607" s="25" t="str">
        <f>IF('[2]2.3 Indeks &amp; Cut off Komposit'!R1319="","",'[2]2.3 Indeks &amp; Cut off Komposit'!R1319)</f>
        <v/>
      </c>
      <c r="BT607" s="25" t="str">
        <f>IF('[2]2.3 Indeks &amp; Cut off Komposit'!S1319="","",'[2]2.3 Indeks &amp; Cut off Komposit'!S1319)</f>
        <v>-</v>
      </c>
      <c r="BU607" s="25" t="str">
        <f>IF('[2]2.3 Indeks &amp; Cut off Komposit'!T1319="","",'[2]2.3 Indeks &amp; Cut off Komposit'!T1319)</f>
        <v>-</v>
      </c>
      <c r="BV607" s="25" t="str">
        <f>IF('[2]2.3 Indeks &amp; Cut off Komposit'!U1319="","",'[2]2.3 Indeks &amp; Cut off Komposit'!U1319)</f>
        <v>-</v>
      </c>
      <c r="BW607" s="25" t="str">
        <f>IF('[2]2.3 Indeks &amp; Cut off Komposit'!V1319="","",'[2]2.3 Indeks &amp; Cut off Komposit'!V1319)</f>
        <v>-</v>
      </c>
    </row>
    <row r="608" spans="1:75" x14ac:dyDescent="0.3">
      <c r="A608" s="14" t="str">
        <f>IF('[1]0.1 Produksi Pangan &amp; Penduduk'!A608="","",'[1]0.1 Produksi Pangan &amp; Penduduk'!A608)</f>
        <v/>
      </c>
      <c r="B608" s="4" t="str">
        <f>IF('[1]0.1 Produksi Pangan &amp; Penduduk'!B608="","",'[1]0.1 Produksi Pangan &amp; Penduduk'!B608)</f>
        <v/>
      </c>
      <c r="C608" s="14" t="str">
        <f>IF('[1]0.1 Produksi Pangan &amp; Penduduk'!C608="","",'[1]0.1 Produksi Pangan &amp; Penduduk'!C608)</f>
        <v/>
      </c>
      <c r="D608" s="14" t="str">
        <f>IF('[1]0.1 Produksi Pangan &amp; Penduduk'!D608="","",'[1]0.1 Produksi Pangan &amp; Penduduk'!D608)</f>
        <v/>
      </c>
      <c r="E608" s="14" t="str">
        <f>IF('[1]0.1 Produksi Pangan &amp; Penduduk'!E608="","",'[1]0.1 Produksi Pangan &amp; Penduduk'!E608)</f>
        <v/>
      </c>
      <c r="F608" s="4" t="str">
        <f>IF('[1]0.1 Produksi Pangan &amp; Penduduk'!F608="","",'[1]0.1 Produksi Pangan &amp; Penduduk'!F608)</f>
        <v/>
      </c>
      <c r="G608" s="35" t="str">
        <f>IF('[1]0.1 Produksi Pangan &amp; Penduduk'!J608="","",'[1]0.1 Produksi Pangan &amp; Penduduk'!J608)</f>
        <v/>
      </c>
      <c r="H608" s="35" t="str">
        <f>IF('[1]0.1 Produksi Pangan &amp; Penduduk'!M608="","",'[1]0.1 Produksi Pangan &amp; Penduduk'!M608)</f>
        <v/>
      </c>
      <c r="I608" s="35" t="str">
        <f>IF('[1]0.1 Produksi Pangan &amp; Penduduk'!S608="","",'[1]0.1 Produksi Pangan &amp; Penduduk'!S608)</f>
        <v/>
      </c>
      <c r="J608" s="35" t="str">
        <f>IF('[1]0.1 Produksi Pangan &amp; Penduduk'!Y608="","",'[1]0.1 Produksi Pangan &amp; Penduduk'!Y608)</f>
        <v/>
      </c>
      <c r="K608" s="35" t="str">
        <f>IF('[1]0.1 Produksi Pangan &amp; Penduduk'!AE608="","",'[1]0.1 Produksi Pangan &amp; Penduduk'!AE608)</f>
        <v/>
      </c>
      <c r="L608" s="35" t="str">
        <f>IF('[1]0.1 Produksi Pangan &amp; Penduduk'!AK608="","",'[1]0.1 Produksi Pangan &amp; Penduduk'!AK608)</f>
        <v/>
      </c>
      <c r="M608" s="35" t="str">
        <f>IF('[1]0.1 Produksi Pangan &amp; Penduduk'!AQ608="","",'[1]0.1 Produksi Pangan &amp; Penduduk'!AQ608)</f>
        <v/>
      </c>
      <c r="N608" s="35" t="str">
        <f>IF('[1]0.2 Konsumsi Energi'!J608="","",'[1]0.2 Konsumsi Energi'!J608)</f>
        <v/>
      </c>
      <c r="O608" s="35">
        <f>IF('[1]0.2 Konsumsi Energi'!M608="","",'[1]0.2 Konsumsi Energi'!M608)</f>
        <v>2100</v>
      </c>
      <c r="P608" s="35" t="str">
        <f>IF('[1]0.3 Konsumsi Protein Hewani'!J608="","",'[1]0.3 Konsumsi Protein Hewani'!J608)</f>
        <v/>
      </c>
      <c r="Q608" s="35">
        <f>IF('[1]0.3 Konsumsi Protein Hewani'!M608="","",'[1]0.3 Konsumsi Protein Hewani'!M608)</f>
        <v>25</v>
      </c>
      <c r="R608" s="35" t="str">
        <f>IF('[1]0.4 Stok_Cadangan'!J608="","",'[1]0.4 Stok_Cadangan'!J608)</f>
        <v/>
      </c>
      <c r="S608" s="35" t="str">
        <f>IF('[1]0.4 Stok_Cadangan'!M608="","",'[1]0.4 Stok_Cadangan'!M608)</f>
        <v/>
      </c>
      <c r="T608" s="35" t="str">
        <f>IF('[1]0.4 Stok_Cadangan'!P608="","",'[1]0.4 Stok_Cadangan'!P608)</f>
        <v/>
      </c>
      <c r="U608" s="35" t="str">
        <f>IF('[1]0.4 Stok_Cadangan'!T608="","",'[1]0.4 Stok_Cadangan'!T608)</f>
        <v/>
      </c>
      <c r="V608" s="35" t="str">
        <f>IF('[1]0.4 Stok_Cadangan'!W608="","",'[1]0.4 Stok_Cadangan'!W608)</f>
        <v/>
      </c>
      <c r="W608" s="35" t="str">
        <f>IF('[1]0.4 Stok_Cadangan'!Z608="","",'[1]0.4 Stok_Cadangan'!Z608)</f>
        <v/>
      </c>
      <c r="X608" s="35" t="str">
        <f>IF('[1]0.4 Stok_Cadangan'!AF608="","",'[1]0.4 Stok_Cadangan'!AF608)</f>
        <v/>
      </c>
      <c r="Y608" s="35" t="str">
        <f>IF('[1]0.4 Stok_Cadangan'!AI608="","",'[1]0.4 Stok_Cadangan'!AI608)</f>
        <v/>
      </c>
      <c r="Z608" s="35" t="str">
        <f>IF('[1]0.4 Stok_Cadangan'!AL608="","",'[1]0.4 Stok_Cadangan'!AL608)</f>
        <v/>
      </c>
      <c r="AA608" s="35" t="str">
        <f>IF('[1]0.5 Indikator Keterjangkauan'!P608="","",'[1]0.5 Indikator Keterjangkauan'!P608)</f>
        <v/>
      </c>
      <c r="AB608" s="35" t="str">
        <f>IF('[1]0.5 Indikator Keterjangkauan'!T608="","",'[1]0.5 Indikator Keterjangkauan'!T608)</f>
        <v/>
      </c>
      <c r="AC608" s="35" t="str">
        <f>IF('[1]0.5 Indikator Keterjangkauan'!X608="","",'[1]0.5 Indikator Keterjangkauan'!X608)</f>
        <v/>
      </c>
      <c r="AD608" s="35" t="str">
        <f>IF('[1]0.5 Indikator Keterjangkauan'!AB608="","",'[1]0.5 Indikator Keterjangkauan'!AB608)</f>
        <v/>
      </c>
      <c r="AE608" s="35" t="str">
        <f>IF('[1]0.6 Indikator Pemanfaatan'!V608="","",'[1]0.6 Indikator Pemanfaatan'!V608)</f>
        <v/>
      </c>
      <c r="AF608" s="35" t="str">
        <f>IF('[1]0.6 Indikator Pemanfaatan'!Z608="","",'[1]0.6 Indikator Pemanfaatan'!Z608)</f>
        <v/>
      </c>
      <c r="AG608" s="35" t="str">
        <f>IF('[2]2.1 Data FSVA 2025 &amp; Bobot'!H609="","",'[2]2.1 Data FSVA 2025 &amp; Bobot'!H609)</f>
        <v/>
      </c>
      <c r="AH608" s="35" t="str">
        <f>IF('[2]2.1 Data FSVA 2025 &amp; Bobot'!J609="","",'[2]2.1 Data FSVA 2025 &amp; Bobot'!J609)</f>
        <v/>
      </c>
      <c r="AI608" s="35" t="str">
        <f>IF('[2]2.1 Data FSVA 2025 &amp; Bobot'!L609="","",'[2]2.1 Data FSVA 2025 &amp; Bobot'!L609)</f>
        <v/>
      </c>
      <c r="AJ608" s="35" t="str">
        <f>IF('[2]2.1 Data FSVA 2025 &amp; Bobot'!N609="","",'[2]2.1 Data FSVA 2025 &amp; Bobot'!N609)</f>
        <v/>
      </c>
      <c r="AK608" s="35" t="str">
        <f>IF('[2]2.1 Data FSVA 2025 &amp; Bobot'!P609="","",'[2]2.1 Data FSVA 2025 &amp; Bobot'!P609)</f>
        <v/>
      </c>
      <c r="AL608" s="35" t="str">
        <f>IF('[2]2.1 Data FSVA 2025 &amp; Bobot'!R609="","",'[2]2.1 Data FSVA 2025 &amp; Bobot'!R609)</f>
        <v/>
      </c>
      <c r="AM608" s="35" t="str">
        <f>IF('[2]2.1 Data FSVA 2025 &amp; Bobot'!T609="","",'[2]2.1 Data FSVA 2025 &amp; Bobot'!T609)</f>
        <v/>
      </c>
      <c r="AN608" s="35" t="str">
        <f>IF('[2]2.1 Data FSVA 2025 &amp; Bobot'!V609="","",'[2]2.1 Data FSVA 2025 &amp; Bobot'!V609)</f>
        <v/>
      </c>
      <c r="AO608" s="35" t="str">
        <f>IF('[2]2.1 Data FSVA 2025 &amp; Bobot'!X609="","",'[2]2.1 Data FSVA 2025 &amp; Bobot'!X609)</f>
        <v/>
      </c>
      <c r="AP608" s="35" t="str">
        <f>IF('[2]2.1 Data FSVA 2025 &amp; Bobot'!Z609="","",'[2]2.1 Data FSVA 2025 &amp; Bobot'!Z609)</f>
        <v/>
      </c>
      <c r="AQ608" s="35" t="str">
        <f>IF('[2]2.1 Data FSVA 2025 &amp; Bobot'!AB609="","",'[2]2.1 Data FSVA 2025 &amp; Bobot'!AB609)</f>
        <v/>
      </c>
      <c r="AR608" s="35" t="str">
        <f>IF('[2]2.1 Data FSVA 2025 &amp; Bobot'!AD609="","",'[2]2.1 Data FSVA 2025 &amp; Bobot'!AD609)</f>
        <v/>
      </c>
      <c r="AS608" s="27" t="str">
        <f>IF('[2]2.4 Prioritas Individu'!G609="","",'[2]2.4 Prioritas Individu'!G609)</f>
        <v/>
      </c>
      <c r="AT608" s="27" t="str">
        <f>IF('[2]2.4 Prioritas Individu'!H609="","",'[2]2.4 Prioritas Individu'!H609)</f>
        <v/>
      </c>
      <c r="AU608" s="27" t="str">
        <f>IF('[2]2.4 Prioritas Individu'!I609="","",'[2]2.4 Prioritas Individu'!I609)</f>
        <v/>
      </c>
      <c r="AV608" s="27" t="str">
        <f>IF('[2]2.4 Prioritas Individu'!J609="","",'[2]2.4 Prioritas Individu'!J609)</f>
        <v/>
      </c>
      <c r="AW608" s="27" t="str">
        <f>IF('[2]2.4 Prioritas Individu'!K609="","",'[2]2.4 Prioritas Individu'!K609)</f>
        <v/>
      </c>
      <c r="AX608" s="27" t="str">
        <f>IF('[2]2.4 Prioritas Individu'!L609="","",'[2]2.4 Prioritas Individu'!L609)</f>
        <v/>
      </c>
      <c r="AY608" s="27" t="str">
        <f>IF('[2]2.4 Prioritas Individu'!M609="","",'[2]2.4 Prioritas Individu'!M609)</f>
        <v/>
      </c>
      <c r="AZ608" s="27" t="str">
        <f>IF('[2]2.4 Prioritas Individu'!N609="","",'[2]2.4 Prioritas Individu'!N609)</f>
        <v/>
      </c>
      <c r="BA608" s="27" t="str">
        <f>IF('[2]2.4 Prioritas Individu'!O609="","",'[2]2.4 Prioritas Individu'!O609)</f>
        <v/>
      </c>
      <c r="BB608" s="27" t="str">
        <f>IF('[2]2.4 Prioritas Individu'!P609="","",'[2]2.4 Prioritas Individu'!P609)</f>
        <v/>
      </c>
      <c r="BC608" s="27" t="str">
        <f>IF('[2]2.4 Prioritas Individu'!Q609="","",'[2]2.4 Prioritas Individu'!Q609)</f>
        <v/>
      </c>
      <c r="BD608" s="27" t="str">
        <f>IF('[2]2.4 Prioritas Individu'!R609="","",'[2]2.4 Prioritas Individu'!R609)</f>
        <v/>
      </c>
      <c r="BE608" s="25" t="str">
        <f>IF('[2]2.4 Prioritas Individu'!S609="","",'[2]2.4 Prioritas Individu'!S609)</f>
        <v>-</v>
      </c>
      <c r="BF608" s="27" t="str">
        <f>IF('[2]2.4 Prioritas Individu'!T609="","",'[2]2.4 Prioritas Individu'!T609)</f>
        <v>-</v>
      </c>
      <c r="BG608" s="27" t="str">
        <f>IF('[2]2.4 Prioritas Individu'!U609="","",'[2]2.4 Prioritas Individu'!U609)</f>
        <v>-</v>
      </c>
      <c r="BH608" s="25" t="str">
        <f>IF('[2]2.3 Indeks &amp; Cut off Komposit'!G1320="","",'[2]2.3 Indeks &amp; Cut off Komposit'!G1320)</f>
        <v/>
      </c>
      <c r="BI608" s="25" t="str">
        <f>IF('[2]2.3 Indeks &amp; Cut off Komposit'!H1320="","",'[2]2.3 Indeks &amp; Cut off Komposit'!H1320)</f>
        <v/>
      </c>
      <c r="BJ608" s="25" t="str">
        <f>IF('[2]2.3 Indeks &amp; Cut off Komposit'!I1320="","",'[2]2.3 Indeks &amp; Cut off Komposit'!I1320)</f>
        <v/>
      </c>
      <c r="BK608" s="25" t="str">
        <f>IF('[2]2.3 Indeks &amp; Cut off Komposit'!J1320="","",'[2]2.3 Indeks &amp; Cut off Komposit'!J1320)</f>
        <v/>
      </c>
      <c r="BL608" s="25" t="str">
        <f>IF('[2]2.3 Indeks &amp; Cut off Komposit'!K1320="","",'[2]2.3 Indeks &amp; Cut off Komposit'!K1320)</f>
        <v/>
      </c>
      <c r="BM608" s="25" t="str">
        <f>IF('[2]2.3 Indeks &amp; Cut off Komposit'!L1320="","",'[2]2.3 Indeks &amp; Cut off Komposit'!L1320)</f>
        <v/>
      </c>
      <c r="BN608" s="25" t="str">
        <f>IF('[2]2.3 Indeks &amp; Cut off Komposit'!M1320="","",'[2]2.3 Indeks &amp; Cut off Komposit'!M1320)</f>
        <v/>
      </c>
      <c r="BO608" s="25" t="str">
        <f>IF('[2]2.3 Indeks &amp; Cut off Komposit'!N1320="","",'[2]2.3 Indeks &amp; Cut off Komposit'!N1320)</f>
        <v/>
      </c>
      <c r="BP608" s="25" t="str">
        <f>IF('[2]2.3 Indeks &amp; Cut off Komposit'!O1320="","",'[2]2.3 Indeks &amp; Cut off Komposit'!O1320)</f>
        <v/>
      </c>
      <c r="BQ608" s="25" t="str">
        <f>IF('[2]2.3 Indeks &amp; Cut off Komposit'!P1320="","",'[2]2.3 Indeks &amp; Cut off Komposit'!P1320)</f>
        <v/>
      </c>
      <c r="BR608" s="25" t="str">
        <f>IF('[2]2.3 Indeks &amp; Cut off Komposit'!Q1320="","",'[2]2.3 Indeks &amp; Cut off Komposit'!Q1320)</f>
        <v/>
      </c>
      <c r="BS608" s="25" t="str">
        <f>IF('[2]2.3 Indeks &amp; Cut off Komposit'!R1320="","",'[2]2.3 Indeks &amp; Cut off Komposit'!R1320)</f>
        <v/>
      </c>
      <c r="BT608" s="25" t="str">
        <f>IF('[2]2.3 Indeks &amp; Cut off Komposit'!S1320="","",'[2]2.3 Indeks &amp; Cut off Komposit'!S1320)</f>
        <v>-</v>
      </c>
      <c r="BU608" s="25" t="str">
        <f>IF('[2]2.3 Indeks &amp; Cut off Komposit'!T1320="","",'[2]2.3 Indeks &amp; Cut off Komposit'!T1320)</f>
        <v>-</v>
      </c>
      <c r="BV608" s="25" t="str">
        <f>IF('[2]2.3 Indeks &amp; Cut off Komposit'!U1320="","",'[2]2.3 Indeks &amp; Cut off Komposit'!U1320)</f>
        <v>-</v>
      </c>
      <c r="BW608" s="25" t="str">
        <f>IF('[2]2.3 Indeks &amp; Cut off Komposit'!V1320="","",'[2]2.3 Indeks &amp; Cut off Komposit'!V1320)</f>
        <v>-</v>
      </c>
    </row>
    <row r="609" spans="1:75" x14ac:dyDescent="0.3">
      <c r="A609" s="14" t="str">
        <f>IF('[1]0.1 Produksi Pangan &amp; Penduduk'!A609="","",'[1]0.1 Produksi Pangan &amp; Penduduk'!A609)</f>
        <v/>
      </c>
      <c r="B609" s="4" t="str">
        <f>IF('[1]0.1 Produksi Pangan &amp; Penduduk'!B609="","",'[1]0.1 Produksi Pangan &amp; Penduduk'!B609)</f>
        <v/>
      </c>
      <c r="C609" s="14" t="str">
        <f>IF('[1]0.1 Produksi Pangan &amp; Penduduk'!C609="","",'[1]0.1 Produksi Pangan &amp; Penduduk'!C609)</f>
        <v/>
      </c>
      <c r="D609" s="14" t="str">
        <f>IF('[1]0.1 Produksi Pangan &amp; Penduduk'!D609="","",'[1]0.1 Produksi Pangan &amp; Penduduk'!D609)</f>
        <v/>
      </c>
      <c r="E609" s="14" t="str">
        <f>IF('[1]0.1 Produksi Pangan &amp; Penduduk'!E609="","",'[1]0.1 Produksi Pangan &amp; Penduduk'!E609)</f>
        <v/>
      </c>
      <c r="F609" s="4" t="str">
        <f>IF('[1]0.1 Produksi Pangan &amp; Penduduk'!F609="","",'[1]0.1 Produksi Pangan &amp; Penduduk'!F609)</f>
        <v/>
      </c>
      <c r="G609" s="35" t="str">
        <f>IF('[1]0.1 Produksi Pangan &amp; Penduduk'!J609="","",'[1]0.1 Produksi Pangan &amp; Penduduk'!J609)</f>
        <v/>
      </c>
      <c r="H609" s="35" t="str">
        <f>IF('[1]0.1 Produksi Pangan &amp; Penduduk'!M609="","",'[1]0.1 Produksi Pangan &amp; Penduduk'!M609)</f>
        <v/>
      </c>
      <c r="I609" s="35" t="str">
        <f>IF('[1]0.1 Produksi Pangan &amp; Penduduk'!S609="","",'[1]0.1 Produksi Pangan &amp; Penduduk'!S609)</f>
        <v/>
      </c>
      <c r="J609" s="35" t="str">
        <f>IF('[1]0.1 Produksi Pangan &amp; Penduduk'!Y609="","",'[1]0.1 Produksi Pangan &amp; Penduduk'!Y609)</f>
        <v/>
      </c>
      <c r="K609" s="35" t="str">
        <f>IF('[1]0.1 Produksi Pangan &amp; Penduduk'!AE609="","",'[1]0.1 Produksi Pangan &amp; Penduduk'!AE609)</f>
        <v/>
      </c>
      <c r="L609" s="35" t="str">
        <f>IF('[1]0.1 Produksi Pangan &amp; Penduduk'!AK609="","",'[1]0.1 Produksi Pangan &amp; Penduduk'!AK609)</f>
        <v/>
      </c>
      <c r="M609" s="35" t="str">
        <f>IF('[1]0.1 Produksi Pangan &amp; Penduduk'!AQ609="","",'[1]0.1 Produksi Pangan &amp; Penduduk'!AQ609)</f>
        <v/>
      </c>
      <c r="N609" s="35" t="str">
        <f>IF('[1]0.2 Konsumsi Energi'!J609="","",'[1]0.2 Konsumsi Energi'!J609)</f>
        <v/>
      </c>
      <c r="O609" s="35">
        <f>IF('[1]0.2 Konsumsi Energi'!M609="","",'[1]0.2 Konsumsi Energi'!M609)</f>
        <v>2100</v>
      </c>
      <c r="P609" s="35" t="str">
        <f>IF('[1]0.3 Konsumsi Protein Hewani'!J609="","",'[1]0.3 Konsumsi Protein Hewani'!J609)</f>
        <v/>
      </c>
      <c r="Q609" s="35">
        <f>IF('[1]0.3 Konsumsi Protein Hewani'!M609="","",'[1]0.3 Konsumsi Protein Hewani'!M609)</f>
        <v>25</v>
      </c>
      <c r="R609" s="35" t="str">
        <f>IF('[1]0.4 Stok_Cadangan'!J609="","",'[1]0.4 Stok_Cadangan'!J609)</f>
        <v/>
      </c>
      <c r="S609" s="35" t="str">
        <f>IF('[1]0.4 Stok_Cadangan'!M609="","",'[1]0.4 Stok_Cadangan'!M609)</f>
        <v/>
      </c>
      <c r="T609" s="35" t="str">
        <f>IF('[1]0.4 Stok_Cadangan'!P609="","",'[1]0.4 Stok_Cadangan'!P609)</f>
        <v/>
      </c>
      <c r="U609" s="35" t="str">
        <f>IF('[1]0.4 Stok_Cadangan'!T609="","",'[1]0.4 Stok_Cadangan'!T609)</f>
        <v/>
      </c>
      <c r="V609" s="35" t="str">
        <f>IF('[1]0.4 Stok_Cadangan'!W609="","",'[1]0.4 Stok_Cadangan'!W609)</f>
        <v/>
      </c>
      <c r="W609" s="35" t="str">
        <f>IF('[1]0.4 Stok_Cadangan'!Z609="","",'[1]0.4 Stok_Cadangan'!Z609)</f>
        <v/>
      </c>
      <c r="X609" s="35" t="str">
        <f>IF('[1]0.4 Stok_Cadangan'!AF609="","",'[1]0.4 Stok_Cadangan'!AF609)</f>
        <v/>
      </c>
      <c r="Y609" s="35" t="str">
        <f>IF('[1]0.4 Stok_Cadangan'!AI609="","",'[1]0.4 Stok_Cadangan'!AI609)</f>
        <v/>
      </c>
      <c r="Z609" s="35" t="str">
        <f>IF('[1]0.4 Stok_Cadangan'!AL609="","",'[1]0.4 Stok_Cadangan'!AL609)</f>
        <v/>
      </c>
      <c r="AA609" s="35" t="str">
        <f>IF('[1]0.5 Indikator Keterjangkauan'!P609="","",'[1]0.5 Indikator Keterjangkauan'!P609)</f>
        <v/>
      </c>
      <c r="AB609" s="35" t="str">
        <f>IF('[1]0.5 Indikator Keterjangkauan'!T609="","",'[1]0.5 Indikator Keterjangkauan'!T609)</f>
        <v/>
      </c>
      <c r="AC609" s="35" t="str">
        <f>IF('[1]0.5 Indikator Keterjangkauan'!X609="","",'[1]0.5 Indikator Keterjangkauan'!X609)</f>
        <v/>
      </c>
      <c r="AD609" s="35" t="str">
        <f>IF('[1]0.5 Indikator Keterjangkauan'!AB609="","",'[1]0.5 Indikator Keterjangkauan'!AB609)</f>
        <v/>
      </c>
      <c r="AE609" s="35" t="str">
        <f>IF('[1]0.6 Indikator Pemanfaatan'!V609="","",'[1]0.6 Indikator Pemanfaatan'!V609)</f>
        <v/>
      </c>
      <c r="AF609" s="35" t="str">
        <f>IF('[1]0.6 Indikator Pemanfaatan'!Z609="","",'[1]0.6 Indikator Pemanfaatan'!Z609)</f>
        <v/>
      </c>
      <c r="AG609" s="35" t="str">
        <f>IF('[2]2.1 Data FSVA 2025 &amp; Bobot'!H610="","",'[2]2.1 Data FSVA 2025 &amp; Bobot'!H610)</f>
        <v/>
      </c>
      <c r="AH609" s="35" t="str">
        <f>IF('[2]2.1 Data FSVA 2025 &amp; Bobot'!J610="","",'[2]2.1 Data FSVA 2025 &amp; Bobot'!J610)</f>
        <v/>
      </c>
      <c r="AI609" s="35" t="str">
        <f>IF('[2]2.1 Data FSVA 2025 &amp; Bobot'!L610="","",'[2]2.1 Data FSVA 2025 &amp; Bobot'!L610)</f>
        <v/>
      </c>
      <c r="AJ609" s="35" t="str">
        <f>IF('[2]2.1 Data FSVA 2025 &amp; Bobot'!N610="","",'[2]2.1 Data FSVA 2025 &amp; Bobot'!N610)</f>
        <v/>
      </c>
      <c r="AK609" s="35" t="str">
        <f>IF('[2]2.1 Data FSVA 2025 &amp; Bobot'!P610="","",'[2]2.1 Data FSVA 2025 &amp; Bobot'!P610)</f>
        <v/>
      </c>
      <c r="AL609" s="35" t="str">
        <f>IF('[2]2.1 Data FSVA 2025 &amp; Bobot'!R610="","",'[2]2.1 Data FSVA 2025 &amp; Bobot'!R610)</f>
        <v/>
      </c>
      <c r="AM609" s="35" t="str">
        <f>IF('[2]2.1 Data FSVA 2025 &amp; Bobot'!T610="","",'[2]2.1 Data FSVA 2025 &amp; Bobot'!T610)</f>
        <v/>
      </c>
      <c r="AN609" s="35" t="str">
        <f>IF('[2]2.1 Data FSVA 2025 &amp; Bobot'!V610="","",'[2]2.1 Data FSVA 2025 &amp; Bobot'!V610)</f>
        <v/>
      </c>
      <c r="AO609" s="35" t="str">
        <f>IF('[2]2.1 Data FSVA 2025 &amp; Bobot'!X610="","",'[2]2.1 Data FSVA 2025 &amp; Bobot'!X610)</f>
        <v/>
      </c>
      <c r="AP609" s="35" t="str">
        <f>IF('[2]2.1 Data FSVA 2025 &amp; Bobot'!Z610="","",'[2]2.1 Data FSVA 2025 &amp; Bobot'!Z610)</f>
        <v/>
      </c>
      <c r="AQ609" s="35" t="str">
        <f>IF('[2]2.1 Data FSVA 2025 &amp; Bobot'!AB610="","",'[2]2.1 Data FSVA 2025 &amp; Bobot'!AB610)</f>
        <v/>
      </c>
      <c r="AR609" s="35" t="str">
        <f>IF('[2]2.1 Data FSVA 2025 &amp; Bobot'!AD610="","",'[2]2.1 Data FSVA 2025 &amp; Bobot'!AD610)</f>
        <v/>
      </c>
      <c r="AS609" s="27" t="str">
        <f>IF('[2]2.4 Prioritas Individu'!G610="","",'[2]2.4 Prioritas Individu'!G610)</f>
        <v/>
      </c>
      <c r="AT609" s="27" t="str">
        <f>IF('[2]2.4 Prioritas Individu'!H610="","",'[2]2.4 Prioritas Individu'!H610)</f>
        <v/>
      </c>
      <c r="AU609" s="27" t="str">
        <f>IF('[2]2.4 Prioritas Individu'!I610="","",'[2]2.4 Prioritas Individu'!I610)</f>
        <v/>
      </c>
      <c r="AV609" s="27" t="str">
        <f>IF('[2]2.4 Prioritas Individu'!J610="","",'[2]2.4 Prioritas Individu'!J610)</f>
        <v/>
      </c>
      <c r="AW609" s="27" t="str">
        <f>IF('[2]2.4 Prioritas Individu'!K610="","",'[2]2.4 Prioritas Individu'!K610)</f>
        <v/>
      </c>
      <c r="AX609" s="27" t="str">
        <f>IF('[2]2.4 Prioritas Individu'!L610="","",'[2]2.4 Prioritas Individu'!L610)</f>
        <v/>
      </c>
      <c r="AY609" s="27" t="str">
        <f>IF('[2]2.4 Prioritas Individu'!M610="","",'[2]2.4 Prioritas Individu'!M610)</f>
        <v/>
      </c>
      <c r="AZ609" s="27" t="str">
        <f>IF('[2]2.4 Prioritas Individu'!N610="","",'[2]2.4 Prioritas Individu'!N610)</f>
        <v/>
      </c>
      <c r="BA609" s="27" t="str">
        <f>IF('[2]2.4 Prioritas Individu'!O610="","",'[2]2.4 Prioritas Individu'!O610)</f>
        <v/>
      </c>
      <c r="BB609" s="27" t="str">
        <f>IF('[2]2.4 Prioritas Individu'!P610="","",'[2]2.4 Prioritas Individu'!P610)</f>
        <v/>
      </c>
      <c r="BC609" s="27" t="str">
        <f>IF('[2]2.4 Prioritas Individu'!Q610="","",'[2]2.4 Prioritas Individu'!Q610)</f>
        <v/>
      </c>
      <c r="BD609" s="27" t="str">
        <f>IF('[2]2.4 Prioritas Individu'!R610="","",'[2]2.4 Prioritas Individu'!R610)</f>
        <v/>
      </c>
      <c r="BE609" s="25" t="str">
        <f>IF('[2]2.4 Prioritas Individu'!S610="","",'[2]2.4 Prioritas Individu'!S610)</f>
        <v>-</v>
      </c>
      <c r="BF609" s="27" t="str">
        <f>IF('[2]2.4 Prioritas Individu'!T610="","",'[2]2.4 Prioritas Individu'!T610)</f>
        <v>-</v>
      </c>
      <c r="BG609" s="27" t="str">
        <f>IF('[2]2.4 Prioritas Individu'!U610="","",'[2]2.4 Prioritas Individu'!U610)</f>
        <v>-</v>
      </c>
      <c r="BH609" s="25" t="str">
        <f>IF('[2]2.3 Indeks &amp; Cut off Komposit'!G1321="","",'[2]2.3 Indeks &amp; Cut off Komposit'!G1321)</f>
        <v/>
      </c>
      <c r="BI609" s="25" t="str">
        <f>IF('[2]2.3 Indeks &amp; Cut off Komposit'!H1321="","",'[2]2.3 Indeks &amp; Cut off Komposit'!H1321)</f>
        <v/>
      </c>
      <c r="BJ609" s="25" t="str">
        <f>IF('[2]2.3 Indeks &amp; Cut off Komposit'!I1321="","",'[2]2.3 Indeks &amp; Cut off Komposit'!I1321)</f>
        <v/>
      </c>
      <c r="BK609" s="25" t="str">
        <f>IF('[2]2.3 Indeks &amp; Cut off Komposit'!J1321="","",'[2]2.3 Indeks &amp; Cut off Komposit'!J1321)</f>
        <v/>
      </c>
      <c r="BL609" s="25" t="str">
        <f>IF('[2]2.3 Indeks &amp; Cut off Komposit'!K1321="","",'[2]2.3 Indeks &amp; Cut off Komposit'!K1321)</f>
        <v/>
      </c>
      <c r="BM609" s="25" t="str">
        <f>IF('[2]2.3 Indeks &amp; Cut off Komposit'!L1321="","",'[2]2.3 Indeks &amp; Cut off Komposit'!L1321)</f>
        <v/>
      </c>
      <c r="BN609" s="25" t="str">
        <f>IF('[2]2.3 Indeks &amp; Cut off Komposit'!M1321="","",'[2]2.3 Indeks &amp; Cut off Komposit'!M1321)</f>
        <v/>
      </c>
      <c r="BO609" s="25" t="str">
        <f>IF('[2]2.3 Indeks &amp; Cut off Komposit'!N1321="","",'[2]2.3 Indeks &amp; Cut off Komposit'!N1321)</f>
        <v/>
      </c>
      <c r="BP609" s="25" t="str">
        <f>IF('[2]2.3 Indeks &amp; Cut off Komposit'!O1321="","",'[2]2.3 Indeks &amp; Cut off Komposit'!O1321)</f>
        <v/>
      </c>
      <c r="BQ609" s="25" t="str">
        <f>IF('[2]2.3 Indeks &amp; Cut off Komposit'!P1321="","",'[2]2.3 Indeks &amp; Cut off Komposit'!P1321)</f>
        <v/>
      </c>
      <c r="BR609" s="25" t="str">
        <f>IF('[2]2.3 Indeks &amp; Cut off Komposit'!Q1321="","",'[2]2.3 Indeks &amp; Cut off Komposit'!Q1321)</f>
        <v/>
      </c>
      <c r="BS609" s="25" t="str">
        <f>IF('[2]2.3 Indeks &amp; Cut off Komposit'!R1321="","",'[2]2.3 Indeks &amp; Cut off Komposit'!R1321)</f>
        <v/>
      </c>
      <c r="BT609" s="25" t="str">
        <f>IF('[2]2.3 Indeks &amp; Cut off Komposit'!S1321="","",'[2]2.3 Indeks &amp; Cut off Komposit'!S1321)</f>
        <v>-</v>
      </c>
      <c r="BU609" s="25" t="str">
        <f>IF('[2]2.3 Indeks &amp; Cut off Komposit'!T1321="","",'[2]2.3 Indeks &amp; Cut off Komposit'!T1321)</f>
        <v>-</v>
      </c>
      <c r="BV609" s="25" t="str">
        <f>IF('[2]2.3 Indeks &amp; Cut off Komposit'!U1321="","",'[2]2.3 Indeks &amp; Cut off Komposit'!U1321)</f>
        <v>-</v>
      </c>
      <c r="BW609" s="25" t="str">
        <f>IF('[2]2.3 Indeks &amp; Cut off Komposit'!V1321="","",'[2]2.3 Indeks &amp; Cut off Komposit'!V1321)</f>
        <v>-</v>
      </c>
    </row>
    <row r="610" spans="1:75" x14ac:dyDescent="0.3">
      <c r="A610" s="14" t="str">
        <f>IF('[1]0.1 Produksi Pangan &amp; Penduduk'!A610="","",'[1]0.1 Produksi Pangan &amp; Penduduk'!A610)</f>
        <v/>
      </c>
      <c r="B610" s="4" t="str">
        <f>IF('[1]0.1 Produksi Pangan &amp; Penduduk'!B610="","",'[1]0.1 Produksi Pangan &amp; Penduduk'!B610)</f>
        <v/>
      </c>
      <c r="C610" s="14" t="str">
        <f>IF('[1]0.1 Produksi Pangan &amp; Penduduk'!C610="","",'[1]0.1 Produksi Pangan &amp; Penduduk'!C610)</f>
        <v/>
      </c>
      <c r="D610" s="14" t="str">
        <f>IF('[1]0.1 Produksi Pangan &amp; Penduduk'!D610="","",'[1]0.1 Produksi Pangan &amp; Penduduk'!D610)</f>
        <v/>
      </c>
      <c r="E610" s="14" t="str">
        <f>IF('[1]0.1 Produksi Pangan &amp; Penduduk'!E610="","",'[1]0.1 Produksi Pangan &amp; Penduduk'!E610)</f>
        <v/>
      </c>
      <c r="F610" s="4" t="str">
        <f>IF('[1]0.1 Produksi Pangan &amp; Penduduk'!F610="","",'[1]0.1 Produksi Pangan &amp; Penduduk'!F610)</f>
        <v/>
      </c>
      <c r="G610" s="35" t="str">
        <f>IF('[1]0.1 Produksi Pangan &amp; Penduduk'!J610="","",'[1]0.1 Produksi Pangan &amp; Penduduk'!J610)</f>
        <v/>
      </c>
      <c r="H610" s="35" t="str">
        <f>IF('[1]0.1 Produksi Pangan &amp; Penduduk'!M610="","",'[1]0.1 Produksi Pangan &amp; Penduduk'!M610)</f>
        <v/>
      </c>
      <c r="I610" s="35" t="str">
        <f>IF('[1]0.1 Produksi Pangan &amp; Penduduk'!S610="","",'[1]0.1 Produksi Pangan &amp; Penduduk'!S610)</f>
        <v/>
      </c>
      <c r="J610" s="35" t="str">
        <f>IF('[1]0.1 Produksi Pangan &amp; Penduduk'!Y610="","",'[1]0.1 Produksi Pangan &amp; Penduduk'!Y610)</f>
        <v/>
      </c>
      <c r="K610" s="35" t="str">
        <f>IF('[1]0.1 Produksi Pangan &amp; Penduduk'!AE610="","",'[1]0.1 Produksi Pangan &amp; Penduduk'!AE610)</f>
        <v/>
      </c>
      <c r="L610" s="35" t="str">
        <f>IF('[1]0.1 Produksi Pangan &amp; Penduduk'!AK610="","",'[1]0.1 Produksi Pangan &amp; Penduduk'!AK610)</f>
        <v/>
      </c>
      <c r="M610" s="35" t="str">
        <f>IF('[1]0.1 Produksi Pangan &amp; Penduduk'!AQ610="","",'[1]0.1 Produksi Pangan &amp; Penduduk'!AQ610)</f>
        <v/>
      </c>
      <c r="N610" s="35" t="str">
        <f>IF('[1]0.2 Konsumsi Energi'!J610="","",'[1]0.2 Konsumsi Energi'!J610)</f>
        <v/>
      </c>
      <c r="O610" s="35">
        <f>IF('[1]0.2 Konsumsi Energi'!M610="","",'[1]0.2 Konsumsi Energi'!M610)</f>
        <v>2100</v>
      </c>
      <c r="P610" s="35" t="str">
        <f>IF('[1]0.3 Konsumsi Protein Hewani'!J610="","",'[1]0.3 Konsumsi Protein Hewani'!J610)</f>
        <v/>
      </c>
      <c r="Q610" s="35">
        <f>IF('[1]0.3 Konsumsi Protein Hewani'!M610="","",'[1]0.3 Konsumsi Protein Hewani'!M610)</f>
        <v>25</v>
      </c>
      <c r="R610" s="35" t="str">
        <f>IF('[1]0.4 Stok_Cadangan'!J610="","",'[1]0.4 Stok_Cadangan'!J610)</f>
        <v/>
      </c>
      <c r="S610" s="35" t="str">
        <f>IF('[1]0.4 Stok_Cadangan'!M610="","",'[1]0.4 Stok_Cadangan'!M610)</f>
        <v/>
      </c>
      <c r="T610" s="35" t="str">
        <f>IF('[1]0.4 Stok_Cadangan'!P610="","",'[1]0.4 Stok_Cadangan'!P610)</f>
        <v/>
      </c>
      <c r="U610" s="35" t="str">
        <f>IF('[1]0.4 Stok_Cadangan'!T610="","",'[1]0.4 Stok_Cadangan'!T610)</f>
        <v/>
      </c>
      <c r="V610" s="35" t="str">
        <f>IF('[1]0.4 Stok_Cadangan'!W610="","",'[1]0.4 Stok_Cadangan'!W610)</f>
        <v/>
      </c>
      <c r="W610" s="35" t="str">
        <f>IF('[1]0.4 Stok_Cadangan'!Z610="","",'[1]0.4 Stok_Cadangan'!Z610)</f>
        <v/>
      </c>
      <c r="X610" s="35" t="str">
        <f>IF('[1]0.4 Stok_Cadangan'!AF610="","",'[1]0.4 Stok_Cadangan'!AF610)</f>
        <v/>
      </c>
      <c r="Y610" s="35" t="str">
        <f>IF('[1]0.4 Stok_Cadangan'!AI610="","",'[1]0.4 Stok_Cadangan'!AI610)</f>
        <v/>
      </c>
      <c r="Z610" s="35" t="str">
        <f>IF('[1]0.4 Stok_Cadangan'!AL610="","",'[1]0.4 Stok_Cadangan'!AL610)</f>
        <v/>
      </c>
      <c r="AA610" s="35" t="str">
        <f>IF('[1]0.5 Indikator Keterjangkauan'!P610="","",'[1]0.5 Indikator Keterjangkauan'!P610)</f>
        <v/>
      </c>
      <c r="AB610" s="35" t="str">
        <f>IF('[1]0.5 Indikator Keterjangkauan'!T610="","",'[1]0.5 Indikator Keterjangkauan'!T610)</f>
        <v/>
      </c>
      <c r="AC610" s="35" t="str">
        <f>IF('[1]0.5 Indikator Keterjangkauan'!X610="","",'[1]0.5 Indikator Keterjangkauan'!X610)</f>
        <v/>
      </c>
      <c r="AD610" s="35" t="str">
        <f>IF('[1]0.5 Indikator Keterjangkauan'!AB610="","",'[1]0.5 Indikator Keterjangkauan'!AB610)</f>
        <v/>
      </c>
      <c r="AE610" s="35" t="str">
        <f>IF('[1]0.6 Indikator Pemanfaatan'!V610="","",'[1]0.6 Indikator Pemanfaatan'!V610)</f>
        <v/>
      </c>
      <c r="AF610" s="35" t="str">
        <f>IF('[1]0.6 Indikator Pemanfaatan'!Z610="","",'[1]0.6 Indikator Pemanfaatan'!Z610)</f>
        <v/>
      </c>
      <c r="AG610" s="35" t="str">
        <f>IF('[2]2.1 Data FSVA 2025 &amp; Bobot'!H611="","",'[2]2.1 Data FSVA 2025 &amp; Bobot'!H611)</f>
        <v/>
      </c>
      <c r="AH610" s="35" t="str">
        <f>IF('[2]2.1 Data FSVA 2025 &amp; Bobot'!J611="","",'[2]2.1 Data FSVA 2025 &amp; Bobot'!J611)</f>
        <v/>
      </c>
      <c r="AI610" s="35" t="str">
        <f>IF('[2]2.1 Data FSVA 2025 &amp; Bobot'!L611="","",'[2]2.1 Data FSVA 2025 &amp; Bobot'!L611)</f>
        <v/>
      </c>
      <c r="AJ610" s="35" t="str">
        <f>IF('[2]2.1 Data FSVA 2025 &amp; Bobot'!N611="","",'[2]2.1 Data FSVA 2025 &amp; Bobot'!N611)</f>
        <v/>
      </c>
      <c r="AK610" s="35" t="str">
        <f>IF('[2]2.1 Data FSVA 2025 &amp; Bobot'!P611="","",'[2]2.1 Data FSVA 2025 &amp; Bobot'!P611)</f>
        <v/>
      </c>
      <c r="AL610" s="35" t="str">
        <f>IF('[2]2.1 Data FSVA 2025 &amp; Bobot'!R611="","",'[2]2.1 Data FSVA 2025 &amp; Bobot'!R611)</f>
        <v/>
      </c>
      <c r="AM610" s="35" t="str">
        <f>IF('[2]2.1 Data FSVA 2025 &amp; Bobot'!T611="","",'[2]2.1 Data FSVA 2025 &amp; Bobot'!T611)</f>
        <v/>
      </c>
      <c r="AN610" s="35" t="str">
        <f>IF('[2]2.1 Data FSVA 2025 &amp; Bobot'!V611="","",'[2]2.1 Data FSVA 2025 &amp; Bobot'!V611)</f>
        <v/>
      </c>
      <c r="AO610" s="35" t="str">
        <f>IF('[2]2.1 Data FSVA 2025 &amp; Bobot'!X611="","",'[2]2.1 Data FSVA 2025 &amp; Bobot'!X611)</f>
        <v/>
      </c>
      <c r="AP610" s="35" t="str">
        <f>IF('[2]2.1 Data FSVA 2025 &amp; Bobot'!Z611="","",'[2]2.1 Data FSVA 2025 &amp; Bobot'!Z611)</f>
        <v/>
      </c>
      <c r="AQ610" s="35" t="str">
        <f>IF('[2]2.1 Data FSVA 2025 &amp; Bobot'!AB611="","",'[2]2.1 Data FSVA 2025 &amp; Bobot'!AB611)</f>
        <v/>
      </c>
      <c r="AR610" s="35" t="str">
        <f>IF('[2]2.1 Data FSVA 2025 &amp; Bobot'!AD611="","",'[2]2.1 Data FSVA 2025 &amp; Bobot'!AD611)</f>
        <v/>
      </c>
      <c r="AS610" s="27" t="str">
        <f>IF('[2]2.4 Prioritas Individu'!G611="","",'[2]2.4 Prioritas Individu'!G611)</f>
        <v/>
      </c>
      <c r="AT610" s="27" t="str">
        <f>IF('[2]2.4 Prioritas Individu'!H611="","",'[2]2.4 Prioritas Individu'!H611)</f>
        <v/>
      </c>
      <c r="AU610" s="27" t="str">
        <f>IF('[2]2.4 Prioritas Individu'!I611="","",'[2]2.4 Prioritas Individu'!I611)</f>
        <v/>
      </c>
      <c r="AV610" s="27" t="str">
        <f>IF('[2]2.4 Prioritas Individu'!J611="","",'[2]2.4 Prioritas Individu'!J611)</f>
        <v/>
      </c>
      <c r="AW610" s="27" t="str">
        <f>IF('[2]2.4 Prioritas Individu'!K611="","",'[2]2.4 Prioritas Individu'!K611)</f>
        <v/>
      </c>
      <c r="AX610" s="27" t="str">
        <f>IF('[2]2.4 Prioritas Individu'!L611="","",'[2]2.4 Prioritas Individu'!L611)</f>
        <v/>
      </c>
      <c r="AY610" s="27" t="str">
        <f>IF('[2]2.4 Prioritas Individu'!M611="","",'[2]2.4 Prioritas Individu'!M611)</f>
        <v/>
      </c>
      <c r="AZ610" s="27" t="str">
        <f>IF('[2]2.4 Prioritas Individu'!N611="","",'[2]2.4 Prioritas Individu'!N611)</f>
        <v/>
      </c>
      <c r="BA610" s="27" t="str">
        <f>IF('[2]2.4 Prioritas Individu'!O611="","",'[2]2.4 Prioritas Individu'!O611)</f>
        <v/>
      </c>
      <c r="BB610" s="27" t="str">
        <f>IF('[2]2.4 Prioritas Individu'!P611="","",'[2]2.4 Prioritas Individu'!P611)</f>
        <v/>
      </c>
      <c r="BC610" s="27" t="str">
        <f>IF('[2]2.4 Prioritas Individu'!Q611="","",'[2]2.4 Prioritas Individu'!Q611)</f>
        <v/>
      </c>
      <c r="BD610" s="27" t="str">
        <f>IF('[2]2.4 Prioritas Individu'!R611="","",'[2]2.4 Prioritas Individu'!R611)</f>
        <v/>
      </c>
      <c r="BE610" s="25" t="str">
        <f>IF('[2]2.4 Prioritas Individu'!S611="","",'[2]2.4 Prioritas Individu'!S611)</f>
        <v>-</v>
      </c>
      <c r="BF610" s="27" t="str">
        <f>IF('[2]2.4 Prioritas Individu'!T611="","",'[2]2.4 Prioritas Individu'!T611)</f>
        <v>-</v>
      </c>
      <c r="BG610" s="27" t="str">
        <f>IF('[2]2.4 Prioritas Individu'!U611="","",'[2]2.4 Prioritas Individu'!U611)</f>
        <v>-</v>
      </c>
      <c r="BH610" s="25" t="str">
        <f>IF('[2]2.3 Indeks &amp; Cut off Komposit'!G1322="","",'[2]2.3 Indeks &amp; Cut off Komposit'!G1322)</f>
        <v/>
      </c>
      <c r="BI610" s="25" t="str">
        <f>IF('[2]2.3 Indeks &amp; Cut off Komposit'!H1322="","",'[2]2.3 Indeks &amp; Cut off Komposit'!H1322)</f>
        <v/>
      </c>
      <c r="BJ610" s="25" t="str">
        <f>IF('[2]2.3 Indeks &amp; Cut off Komposit'!I1322="","",'[2]2.3 Indeks &amp; Cut off Komposit'!I1322)</f>
        <v/>
      </c>
      <c r="BK610" s="25" t="str">
        <f>IF('[2]2.3 Indeks &amp; Cut off Komposit'!J1322="","",'[2]2.3 Indeks &amp; Cut off Komposit'!J1322)</f>
        <v/>
      </c>
      <c r="BL610" s="25" t="str">
        <f>IF('[2]2.3 Indeks &amp; Cut off Komposit'!K1322="","",'[2]2.3 Indeks &amp; Cut off Komposit'!K1322)</f>
        <v/>
      </c>
      <c r="BM610" s="25" t="str">
        <f>IF('[2]2.3 Indeks &amp; Cut off Komposit'!L1322="","",'[2]2.3 Indeks &amp; Cut off Komposit'!L1322)</f>
        <v/>
      </c>
      <c r="BN610" s="25" t="str">
        <f>IF('[2]2.3 Indeks &amp; Cut off Komposit'!M1322="","",'[2]2.3 Indeks &amp; Cut off Komposit'!M1322)</f>
        <v/>
      </c>
      <c r="BO610" s="25" t="str">
        <f>IF('[2]2.3 Indeks &amp; Cut off Komposit'!N1322="","",'[2]2.3 Indeks &amp; Cut off Komposit'!N1322)</f>
        <v/>
      </c>
      <c r="BP610" s="25" t="str">
        <f>IF('[2]2.3 Indeks &amp; Cut off Komposit'!O1322="","",'[2]2.3 Indeks &amp; Cut off Komposit'!O1322)</f>
        <v/>
      </c>
      <c r="BQ610" s="25" t="str">
        <f>IF('[2]2.3 Indeks &amp; Cut off Komposit'!P1322="","",'[2]2.3 Indeks &amp; Cut off Komposit'!P1322)</f>
        <v/>
      </c>
      <c r="BR610" s="25" t="str">
        <f>IF('[2]2.3 Indeks &amp; Cut off Komposit'!Q1322="","",'[2]2.3 Indeks &amp; Cut off Komposit'!Q1322)</f>
        <v/>
      </c>
      <c r="BS610" s="25" t="str">
        <f>IF('[2]2.3 Indeks &amp; Cut off Komposit'!R1322="","",'[2]2.3 Indeks &amp; Cut off Komposit'!R1322)</f>
        <v/>
      </c>
      <c r="BT610" s="25" t="str">
        <f>IF('[2]2.3 Indeks &amp; Cut off Komposit'!S1322="","",'[2]2.3 Indeks &amp; Cut off Komposit'!S1322)</f>
        <v>-</v>
      </c>
      <c r="BU610" s="25" t="str">
        <f>IF('[2]2.3 Indeks &amp; Cut off Komposit'!T1322="","",'[2]2.3 Indeks &amp; Cut off Komposit'!T1322)</f>
        <v>-</v>
      </c>
      <c r="BV610" s="25" t="str">
        <f>IF('[2]2.3 Indeks &amp; Cut off Komposit'!U1322="","",'[2]2.3 Indeks &amp; Cut off Komposit'!U1322)</f>
        <v>-</v>
      </c>
      <c r="BW610" s="25" t="str">
        <f>IF('[2]2.3 Indeks &amp; Cut off Komposit'!V1322="","",'[2]2.3 Indeks &amp; Cut off Komposit'!V1322)</f>
        <v>-</v>
      </c>
    </row>
    <row r="611" spans="1:75" x14ac:dyDescent="0.3">
      <c r="A611" s="14" t="str">
        <f>IF('[1]0.1 Produksi Pangan &amp; Penduduk'!A611="","",'[1]0.1 Produksi Pangan &amp; Penduduk'!A611)</f>
        <v/>
      </c>
      <c r="B611" s="4" t="str">
        <f>IF('[1]0.1 Produksi Pangan &amp; Penduduk'!B611="","",'[1]0.1 Produksi Pangan &amp; Penduduk'!B611)</f>
        <v/>
      </c>
      <c r="C611" s="14" t="str">
        <f>IF('[1]0.1 Produksi Pangan &amp; Penduduk'!C611="","",'[1]0.1 Produksi Pangan &amp; Penduduk'!C611)</f>
        <v/>
      </c>
      <c r="D611" s="14" t="str">
        <f>IF('[1]0.1 Produksi Pangan &amp; Penduduk'!D611="","",'[1]0.1 Produksi Pangan &amp; Penduduk'!D611)</f>
        <v/>
      </c>
      <c r="E611" s="14" t="str">
        <f>IF('[1]0.1 Produksi Pangan &amp; Penduduk'!E611="","",'[1]0.1 Produksi Pangan &amp; Penduduk'!E611)</f>
        <v/>
      </c>
      <c r="F611" s="4" t="str">
        <f>IF('[1]0.1 Produksi Pangan &amp; Penduduk'!F611="","",'[1]0.1 Produksi Pangan &amp; Penduduk'!F611)</f>
        <v/>
      </c>
      <c r="G611" s="35" t="str">
        <f>IF('[1]0.1 Produksi Pangan &amp; Penduduk'!J611="","",'[1]0.1 Produksi Pangan &amp; Penduduk'!J611)</f>
        <v/>
      </c>
      <c r="H611" s="35" t="str">
        <f>IF('[1]0.1 Produksi Pangan &amp; Penduduk'!M611="","",'[1]0.1 Produksi Pangan &amp; Penduduk'!M611)</f>
        <v/>
      </c>
      <c r="I611" s="35" t="str">
        <f>IF('[1]0.1 Produksi Pangan &amp; Penduduk'!S611="","",'[1]0.1 Produksi Pangan &amp; Penduduk'!S611)</f>
        <v/>
      </c>
      <c r="J611" s="35" t="str">
        <f>IF('[1]0.1 Produksi Pangan &amp; Penduduk'!Y611="","",'[1]0.1 Produksi Pangan &amp; Penduduk'!Y611)</f>
        <v/>
      </c>
      <c r="K611" s="35" t="str">
        <f>IF('[1]0.1 Produksi Pangan &amp; Penduduk'!AE611="","",'[1]0.1 Produksi Pangan &amp; Penduduk'!AE611)</f>
        <v/>
      </c>
      <c r="L611" s="35" t="str">
        <f>IF('[1]0.1 Produksi Pangan &amp; Penduduk'!AK611="","",'[1]0.1 Produksi Pangan &amp; Penduduk'!AK611)</f>
        <v/>
      </c>
      <c r="M611" s="35" t="str">
        <f>IF('[1]0.1 Produksi Pangan &amp; Penduduk'!AQ611="","",'[1]0.1 Produksi Pangan &amp; Penduduk'!AQ611)</f>
        <v/>
      </c>
      <c r="N611" s="35" t="str">
        <f>IF('[1]0.2 Konsumsi Energi'!J611="","",'[1]0.2 Konsumsi Energi'!J611)</f>
        <v/>
      </c>
      <c r="O611" s="35">
        <f>IF('[1]0.2 Konsumsi Energi'!M611="","",'[1]0.2 Konsumsi Energi'!M611)</f>
        <v>2100</v>
      </c>
      <c r="P611" s="35" t="str">
        <f>IF('[1]0.3 Konsumsi Protein Hewani'!J611="","",'[1]0.3 Konsumsi Protein Hewani'!J611)</f>
        <v/>
      </c>
      <c r="Q611" s="35">
        <f>IF('[1]0.3 Konsumsi Protein Hewani'!M611="","",'[1]0.3 Konsumsi Protein Hewani'!M611)</f>
        <v>25</v>
      </c>
      <c r="R611" s="35" t="str">
        <f>IF('[1]0.4 Stok_Cadangan'!J611="","",'[1]0.4 Stok_Cadangan'!J611)</f>
        <v/>
      </c>
      <c r="S611" s="35" t="str">
        <f>IF('[1]0.4 Stok_Cadangan'!M611="","",'[1]0.4 Stok_Cadangan'!M611)</f>
        <v/>
      </c>
      <c r="T611" s="35" t="str">
        <f>IF('[1]0.4 Stok_Cadangan'!P611="","",'[1]0.4 Stok_Cadangan'!P611)</f>
        <v/>
      </c>
      <c r="U611" s="35" t="str">
        <f>IF('[1]0.4 Stok_Cadangan'!T611="","",'[1]0.4 Stok_Cadangan'!T611)</f>
        <v/>
      </c>
      <c r="V611" s="35" t="str">
        <f>IF('[1]0.4 Stok_Cadangan'!W611="","",'[1]0.4 Stok_Cadangan'!W611)</f>
        <v/>
      </c>
      <c r="W611" s="35" t="str">
        <f>IF('[1]0.4 Stok_Cadangan'!Z611="","",'[1]0.4 Stok_Cadangan'!Z611)</f>
        <v/>
      </c>
      <c r="X611" s="35" t="str">
        <f>IF('[1]0.4 Stok_Cadangan'!AF611="","",'[1]0.4 Stok_Cadangan'!AF611)</f>
        <v/>
      </c>
      <c r="Y611" s="35" t="str">
        <f>IF('[1]0.4 Stok_Cadangan'!AI611="","",'[1]0.4 Stok_Cadangan'!AI611)</f>
        <v/>
      </c>
      <c r="Z611" s="35" t="str">
        <f>IF('[1]0.4 Stok_Cadangan'!AL611="","",'[1]0.4 Stok_Cadangan'!AL611)</f>
        <v/>
      </c>
      <c r="AA611" s="35" t="str">
        <f>IF('[1]0.5 Indikator Keterjangkauan'!P611="","",'[1]0.5 Indikator Keterjangkauan'!P611)</f>
        <v/>
      </c>
      <c r="AB611" s="35" t="str">
        <f>IF('[1]0.5 Indikator Keterjangkauan'!T611="","",'[1]0.5 Indikator Keterjangkauan'!T611)</f>
        <v/>
      </c>
      <c r="AC611" s="35" t="str">
        <f>IF('[1]0.5 Indikator Keterjangkauan'!X611="","",'[1]0.5 Indikator Keterjangkauan'!X611)</f>
        <v/>
      </c>
      <c r="AD611" s="35" t="str">
        <f>IF('[1]0.5 Indikator Keterjangkauan'!AB611="","",'[1]0.5 Indikator Keterjangkauan'!AB611)</f>
        <v/>
      </c>
      <c r="AE611" s="35" t="str">
        <f>IF('[1]0.6 Indikator Pemanfaatan'!V611="","",'[1]0.6 Indikator Pemanfaatan'!V611)</f>
        <v/>
      </c>
      <c r="AF611" s="35" t="str">
        <f>IF('[1]0.6 Indikator Pemanfaatan'!Z611="","",'[1]0.6 Indikator Pemanfaatan'!Z611)</f>
        <v/>
      </c>
      <c r="AG611" s="35" t="str">
        <f>IF('[2]2.1 Data FSVA 2025 &amp; Bobot'!H612="","",'[2]2.1 Data FSVA 2025 &amp; Bobot'!H612)</f>
        <v/>
      </c>
      <c r="AH611" s="35" t="str">
        <f>IF('[2]2.1 Data FSVA 2025 &amp; Bobot'!J612="","",'[2]2.1 Data FSVA 2025 &amp; Bobot'!J612)</f>
        <v/>
      </c>
      <c r="AI611" s="35" t="str">
        <f>IF('[2]2.1 Data FSVA 2025 &amp; Bobot'!L612="","",'[2]2.1 Data FSVA 2025 &amp; Bobot'!L612)</f>
        <v/>
      </c>
      <c r="AJ611" s="35" t="str">
        <f>IF('[2]2.1 Data FSVA 2025 &amp; Bobot'!N612="","",'[2]2.1 Data FSVA 2025 &amp; Bobot'!N612)</f>
        <v/>
      </c>
      <c r="AK611" s="35" t="str">
        <f>IF('[2]2.1 Data FSVA 2025 &amp; Bobot'!P612="","",'[2]2.1 Data FSVA 2025 &amp; Bobot'!P612)</f>
        <v/>
      </c>
      <c r="AL611" s="35" t="str">
        <f>IF('[2]2.1 Data FSVA 2025 &amp; Bobot'!R612="","",'[2]2.1 Data FSVA 2025 &amp; Bobot'!R612)</f>
        <v/>
      </c>
      <c r="AM611" s="35" t="str">
        <f>IF('[2]2.1 Data FSVA 2025 &amp; Bobot'!T612="","",'[2]2.1 Data FSVA 2025 &amp; Bobot'!T612)</f>
        <v/>
      </c>
      <c r="AN611" s="35" t="str">
        <f>IF('[2]2.1 Data FSVA 2025 &amp; Bobot'!V612="","",'[2]2.1 Data FSVA 2025 &amp; Bobot'!V612)</f>
        <v/>
      </c>
      <c r="AO611" s="35" t="str">
        <f>IF('[2]2.1 Data FSVA 2025 &amp; Bobot'!X612="","",'[2]2.1 Data FSVA 2025 &amp; Bobot'!X612)</f>
        <v/>
      </c>
      <c r="AP611" s="35" t="str">
        <f>IF('[2]2.1 Data FSVA 2025 &amp; Bobot'!Z612="","",'[2]2.1 Data FSVA 2025 &amp; Bobot'!Z612)</f>
        <v/>
      </c>
      <c r="AQ611" s="35" t="str">
        <f>IF('[2]2.1 Data FSVA 2025 &amp; Bobot'!AB612="","",'[2]2.1 Data FSVA 2025 &amp; Bobot'!AB612)</f>
        <v/>
      </c>
      <c r="AR611" s="35" t="str">
        <f>IF('[2]2.1 Data FSVA 2025 &amp; Bobot'!AD612="","",'[2]2.1 Data FSVA 2025 &amp; Bobot'!AD612)</f>
        <v/>
      </c>
      <c r="AS611" s="27" t="str">
        <f>IF('[2]2.4 Prioritas Individu'!G612="","",'[2]2.4 Prioritas Individu'!G612)</f>
        <v/>
      </c>
      <c r="AT611" s="27" t="str">
        <f>IF('[2]2.4 Prioritas Individu'!H612="","",'[2]2.4 Prioritas Individu'!H612)</f>
        <v/>
      </c>
      <c r="AU611" s="27" t="str">
        <f>IF('[2]2.4 Prioritas Individu'!I612="","",'[2]2.4 Prioritas Individu'!I612)</f>
        <v/>
      </c>
      <c r="AV611" s="27" t="str">
        <f>IF('[2]2.4 Prioritas Individu'!J612="","",'[2]2.4 Prioritas Individu'!J612)</f>
        <v/>
      </c>
      <c r="AW611" s="27" t="str">
        <f>IF('[2]2.4 Prioritas Individu'!K612="","",'[2]2.4 Prioritas Individu'!K612)</f>
        <v/>
      </c>
      <c r="AX611" s="27" t="str">
        <f>IF('[2]2.4 Prioritas Individu'!L612="","",'[2]2.4 Prioritas Individu'!L612)</f>
        <v/>
      </c>
      <c r="AY611" s="27" t="str">
        <f>IF('[2]2.4 Prioritas Individu'!M612="","",'[2]2.4 Prioritas Individu'!M612)</f>
        <v/>
      </c>
      <c r="AZ611" s="27" t="str">
        <f>IF('[2]2.4 Prioritas Individu'!N612="","",'[2]2.4 Prioritas Individu'!N612)</f>
        <v/>
      </c>
      <c r="BA611" s="27" t="str">
        <f>IF('[2]2.4 Prioritas Individu'!O612="","",'[2]2.4 Prioritas Individu'!O612)</f>
        <v/>
      </c>
      <c r="BB611" s="27" t="str">
        <f>IF('[2]2.4 Prioritas Individu'!P612="","",'[2]2.4 Prioritas Individu'!P612)</f>
        <v/>
      </c>
      <c r="BC611" s="27" t="str">
        <f>IF('[2]2.4 Prioritas Individu'!Q612="","",'[2]2.4 Prioritas Individu'!Q612)</f>
        <v/>
      </c>
      <c r="BD611" s="27" t="str">
        <f>IF('[2]2.4 Prioritas Individu'!R612="","",'[2]2.4 Prioritas Individu'!R612)</f>
        <v/>
      </c>
      <c r="BE611" s="25" t="str">
        <f>IF('[2]2.4 Prioritas Individu'!S612="","",'[2]2.4 Prioritas Individu'!S612)</f>
        <v>-</v>
      </c>
      <c r="BF611" s="27" t="str">
        <f>IF('[2]2.4 Prioritas Individu'!T612="","",'[2]2.4 Prioritas Individu'!T612)</f>
        <v>-</v>
      </c>
      <c r="BG611" s="27" t="str">
        <f>IF('[2]2.4 Prioritas Individu'!U612="","",'[2]2.4 Prioritas Individu'!U612)</f>
        <v>-</v>
      </c>
      <c r="BH611" s="25" t="str">
        <f>IF('[2]2.3 Indeks &amp; Cut off Komposit'!G1323="","",'[2]2.3 Indeks &amp; Cut off Komposit'!G1323)</f>
        <v/>
      </c>
      <c r="BI611" s="25" t="str">
        <f>IF('[2]2.3 Indeks &amp; Cut off Komposit'!H1323="","",'[2]2.3 Indeks &amp; Cut off Komposit'!H1323)</f>
        <v/>
      </c>
      <c r="BJ611" s="25" t="str">
        <f>IF('[2]2.3 Indeks &amp; Cut off Komposit'!I1323="","",'[2]2.3 Indeks &amp; Cut off Komposit'!I1323)</f>
        <v/>
      </c>
      <c r="BK611" s="25" t="str">
        <f>IF('[2]2.3 Indeks &amp; Cut off Komposit'!J1323="","",'[2]2.3 Indeks &amp; Cut off Komposit'!J1323)</f>
        <v/>
      </c>
      <c r="BL611" s="25" t="str">
        <f>IF('[2]2.3 Indeks &amp; Cut off Komposit'!K1323="","",'[2]2.3 Indeks &amp; Cut off Komposit'!K1323)</f>
        <v/>
      </c>
      <c r="BM611" s="25" t="str">
        <f>IF('[2]2.3 Indeks &amp; Cut off Komposit'!L1323="","",'[2]2.3 Indeks &amp; Cut off Komposit'!L1323)</f>
        <v/>
      </c>
      <c r="BN611" s="25" t="str">
        <f>IF('[2]2.3 Indeks &amp; Cut off Komposit'!M1323="","",'[2]2.3 Indeks &amp; Cut off Komposit'!M1323)</f>
        <v/>
      </c>
      <c r="BO611" s="25" t="str">
        <f>IF('[2]2.3 Indeks &amp; Cut off Komposit'!N1323="","",'[2]2.3 Indeks &amp; Cut off Komposit'!N1323)</f>
        <v/>
      </c>
      <c r="BP611" s="25" t="str">
        <f>IF('[2]2.3 Indeks &amp; Cut off Komposit'!O1323="","",'[2]2.3 Indeks &amp; Cut off Komposit'!O1323)</f>
        <v/>
      </c>
      <c r="BQ611" s="25" t="str">
        <f>IF('[2]2.3 Indeks &amp; Cut off Komposit'!P1323="","",'[2]2.3 Indeks &amp; Cut off Komposit'!P1323)</f>
        <v/>
      </c>
      <c r="BR611" s="25" t="str">
        <f>IF('[2]2.3 Indeks &amp; Cut off Komposit'!Q1323="","",'[2]2.3 Indeks &amp; Cut off Komposit'!Q1323)</f>
        <v/>
      </c>
      <c r="BS611" s="25" t="str">
        <f>IF('[2]2.3 Indeks &amp; Cut off Komposit'!R1323="","",'[2]2.3 Indeks &amp; Cut off Komposit'!R1323)</f>
        <v/>
      </c>
      <c r="BT611" s="25" t="str">
        <f>IF('[2]2.3 Indeks &amp; Cut off Komposit'!S1323="","",'[2]2.3 Indeks &amp; Cut off Komposit'!S1323)</f>
        <v>-</v>
      </c>
      <c r="BU611" s="25" t="str">
        <f>IF('[2]2.3 Indeks &amp; Cut off Komposit'!T1323="","",'[2]2.3 Indeks &amp; Cut off Komposit'!T1323)</f>
        <v>-</v>
      </c>
      <c r="BV611" s="25" t="str">
        <f>IF('[2]2.3 Indeks &amp; Cut off Komposit'!U1323="","",'[2]2.3 Indeks &amp; Cut off Komposit'!U1323)</f>
        <v>-</v>
      </c>
      <c r="BW611" s="25" t="str">
        <f>IF('[2]2.3 Indeks &amp; Cut off Komposit'!V1323="","",'[2]2.3 Indeks &amp; Cut off Komposit'!V1323)</f>
        <v>-</v>
      </c>
    </row>
    <row r="612" spans="1:75" x14ac:dyDescent="0.3">
      <c r="A612" s="14" t="str">
        <f>IF('[1]0.1 Produksi Pangan &amp; Penduduk'!A612="","",'[1]0.1 Produksi Pangan &amp; Penduduk'!A612)</f>
        <v/>
      </c>
      <c r="B612" s="4" t="str">
        <f>IF('[1]0.1 Produksi Pangan &amp; Penduduk'!B612="","",'[1]0.1 Produksi Pangan &amp; Penduduk'!B612)</f>
        <v/>
      </c>
      <c r="C612" s="14" t="str">
        <f>IF('[1]0.1 Produksi Pangan &amp; Penduduk'!C612="","",'[1]0.1 Produksi Pangan &amp; Penduduk'!C612)</f>
        <v/>
      </c>
      <c r="D612" s="14" t="str">
        <f>IF('[1]0.1 Produksi Pangan &amp; Penduduk'!D612="","",'[1]0.1 Produksi Pangan &amp; Penduduk'!D612)</f>
        <v/>
      </c>
      <c r="E612" s="14" t="str">
        <f>IF('[1]0.1 Produksi Pangan &amp; Penduduk'!E612="","",'[1]0.1 Produksi Pangan &amp; Penduduk'!E612)</f>
        <v/>
      </c>
      <c r="F612" s="4" t="str">
        <f>IF('[1]0.1 Produksi Pangan &amp; Penduduk'!F612="","",'[1]0.1 Produksi Pangan &amp; Penduduk'!F612)</f>
        <v/>
      </c>
      <c r="G612" s="35" t="str">
        <f>IF('[1]0.1 Produksi Pangan &amp; Penduduk'!J612="","",'[1]0.1 Produksi Pangan &amp; Penduduk'!J612)</f>
        <v/>
      </c>
      <c r="H612" s="35" t="str">
        <f>IF('[1]0.1 Produksi Pangan &amp; Penduduk'!M612="","",'[1]0.1 Produksi Pangan &amp; Penduduk'!M612)</f>
        <v/>
      </c>
      <c r="I612" s="35" t="str">
        <f>IF('[1]0.1 Produksi Pangan &amp; Penduduk'!S612="","",'[1]0.1 Produksi Pangan &amp; Penduduk'!S612)</f>
        <v/>
      </c>
      <c r="J612" s="35" t="str">
        <f>IF('[1]0.1 Produksi Pangan &amp; Penduduk'!Y612="","",'[1]0.1 Produksi Pangan &amp; Penduduk'!Y612)</f>
        <v/>
      </c>
      <c r="K612" s="35" t="str">
        <f>IF('[1]0.1 Produksi Pangan &amp; Penduduk'!AE612="","",'[1]0.1 Produksi Pangan &amp; Penduduk'!AE612)</f>
        <v/>
      </c>
      <c r="L612" s="35" t="str">
        <f>IF('[1]0.1 Produksi Pangan &amp; Penduduk'!AK612="","",'[1]0.1 Produksi Pangan &amp; Penduduk'!AK612)</f>
        <v/>
      </c>
      <c r="M612" s="35" t="str">
        <f>IF('[1]0.1 Produksi Pangan &amp; Penduduk'!AQ612="","",'[1]0.1 Produksi Pangan &amp; Penduduk'!AQ612)</f>
        <v/>
      </c>
      <c r="N612" s="35" t="str">
        <f>IF('[1]0.2 Konsumsi Energi'!J612="","",'[1]0.2 Konsumsi Energi'!J612)</f>
        <v/>
      </c>
      <c r="O612" s="35">
        <f>IF('[1]0.2 Konsumsi Energi'!M612="","",'[1]0.2 Konsumsi Energi'!M612)</f>
        <v>2100</v>
      </c>
      <c r="P612" s="35" t="str">
        <f>IF('[1]0.3 Konsumsi Protein Hewani'!J612="","",'[1]0.3 Konsumsi Protein Hewani'!J612)</f>
        <v/>
      </c>
      <c r="Q612" s="35">
        <f>IF('[1]0.3 Konsumsi Protein Hewani'!M612="","",'[1]0.3 Konsumsi Protein Hewani'!M612)</f>
        <v>25</v>
      </c>
      <c r="R612" s="35" t="str">
        <f>IF('[1]0.4 Stok_Cadangan'!J612="","",'[1]0.4 Stok_Cadangan'!J612)</f>
        <v/>
      </c>
      <c r="S612" s="35" t="str">
        <f>IF('[1]0.4 Stok_Cadangan'!M612="","",'[1]0.4 Stok_Cadangan'!M612)</f>
        <v/>
      </c>
      <c r="T612" s="35" t="str">
        <f>IF('[1]0.4 Stok_Cadangan'!P612="","",'[1]0.4 Stok_Cadangan'!P612)</f>
        <v/>
      </c>
      <c r="U612" s="35" t="str">
        <f>IF('[1]0.4 Stok_Cadangan'!T612="","",'[1]0.4 Stok_Cadangan'!T612)</f>
        <v/>
      </c>
      <c r="V612" s="35" t="str">
        <f>IF('[1]0.4 Stok_Cadangan'!W612="","",'[1]0.4 Stok_Cadangan'!W612)</f>
        <v/>
      </c>
      <c r="W612" s="35" t="str">
        <f>IF('[1]0.4 Stok_Cadangan'!Z612="","",'[1]0.4 Stok_Cadangan'!Z612)</f>
        <v/>
      </c>
      <c r="X612" s="35" t="str">
        <f>IF('[1]0.4 Stok_Cadangan'!AF612="","",'[1]0.4 Stok_Cadangan'!AF612)</f>
        <v/>
      </c>
      <c r="Y612" s="35" t="str">
        <f>IF('[1]0.4 Stok_Cadangan'!AI612="","",'[1]0.4 Stok_Cadangan'!AI612)</f>
        <v/>
      </c>
      <c r="Z612" s="35" t="str">
        <f>IF('[1]0.4 Stok_Cadangan'!AL612="","",'[1]0.4 Stok_Cadangan'!AL612)</f>
        <v/>
      </c>
      <c r="AA612" s="35" t="str">
        <f>IF('[1]0.5 Indikator Keterjangkauan'!P612="","",'[1]0.5 Indikator Keterjangkauan'!P612)</f>
        <v/>
      </c>
      <c r="AB612" s="35" t="str">
        <f>IF('[1]0.5 Indikator Keterjangkauan'!T612="","",'[1]0.5 Indikator Keterjangkauan'!T612)</f>
        <v/>
      </c>
      <c r="AC612" s="35" t="str">
        <f>IF('[1]0.5 Indikator Keterjangkauan'!X612="","",'[1]0.5 Indikator Keterjangkauan'!X612)</f>
        <v/>
      </c>
      <c r="AD612" s="35" t="str">
        <f>IF('[1]0.5 Indikator Keterjangkauan'!AB612="","",'[1]0.5 Indikator Keterjangkauan'!AB612)</f>
        <v/>
      </c>
      <c r="AE612" s="35" t="str">
        <f>IF('[1]0.6 Indikator Pemanfaatan'!V612="","",'[1]0.6 Indikator Pemanfaatan'!V612)</f>
        <v/>
      </c>
      <c r="AF612" s="35" t="str">
        <f>IF('[1]0.6 Indikator Pemanfaatan'!Z612="","",'[1]0.6 Indikator Pemanfaatan'!Z612)</f>
        <v/>
      </c>
      <c r="AG612" s="35" t="str">
        <f>IF('[2]2.1 Data FSVA 2025 &amp; Bobot'!H613="","",'[2]2.1 Data FSVA 2025 &amp; Bobot'!H613)</f>
        <v/>
      </c>
      <c r="AH612" s="35" t="str">
        <f>IF('[2]2.1 Data FSVA 2025 &amp; Bobot'!J613="","",'[2]2.1 Data FSVA 2025 &amp; Bobot'!J613)</f>
        <v/>
      </c>
      <c r="AI612" s="35" t="str">
        <f>IF('[2]2.1 Data FSVA 2025 &amp; Bobot'!L613="","",'[2]2.1 Data FSVA 2025 &amp; Bobot'!L613)</f>
        <v/>
      </c>
      <c r="AJ612" s="35" t="str">
        <f>IF('[2]2.1 Data FSVA 2025 &amp; Bobot'!N613="","",'[2]2.1 Data FSVA 2025 &amp; Bobot'!N613)</f>
        <v/>
      </c>
      <c r="AK612" s="35" t="str">
        <f>IF('[2]2.1 Data FSVA 2025 &amp; Bobot'!P613="","",'[2]2.1 Data FSVA 2025 &amp; Bobot'!P613)</f>
        <v/>
      </c>
      <c r="AL612" s="35" t="str">
        <f>IF('[2]2.1 Data FSVA 2025 &amp; Bobot'!R613="","",'[2]2.1 Data FSVA 2025 &amp; Bobot'!R613)</f>
        <v/>
      </c>
      <c r="AM612" s="35" t="str">
        <f>IF('[2]2.1 Data FSVA 2025 &amp; Bobot'!T613="","",'[2]2.1 Data FSVA 2025 &amp; Bobot'!T613)</f>
        <v/>
      </c>
      <c r="AN612" s="35" t="str">
        <f>IF('[2]2.1 Data FSVA 2025 &amp; Bobot'!V613="","",'[2]2.1 Data FSVA 2025 &amp; Bobot'!V613)</f>
        <v/>
      </c>
      <c r="AO612" s="35" t="str">
        <f>IF('[2]2.1 Data FSVA 2025 &amp; Bobot'!X613="","",'[2]2.1 Data FSVA 2025 &amp; Bobot'!X613)</f>
        <v/>
      </c>
      <c r="AP612" s="35" t="str">
        <f>IF('[2]2.1 Data FSVA 2025 &amp; Bobot'!Z613="","",'[2]2.1 Data FSVA 2025 &amp; Bobot'!Z613)</f>
        <v/>
      </c>
      <c r="AQ612" s="35" t="str">
        <f>IF('[2]2.1 Data FSVA 2025 &amp; Bobot'!AB613="","",'[2]2.1 Data FSVA 2025 &amp; Bobot'!AB613)</f>
        <v/>
      </c>
      <c r="AR612" s="35" t="str">
        <f>IF('[2]2.1 Data FSVA 2025 &amp; Bobot'!AD613="","",'[2]2.1 Data FSVA 2025 &amp; Bobot'!AD613)</f>
        <v/>
      </c>
      <c r="AS612" s="27" t="str">
        <f>IF('[2]2.4 Prioritas Individu'!G613="","",'[2]2.4 Prioritas Individu'!G613)</f>
        <v/>
      </c>
      <c r="AT612" s="27" t="str">
        <f>IF('[2]2.4 Prioritas Individu'!H613="","",'[2]2.4 Prioritas Individu'!H613)</f>
        <v/>
      </c>
      <c r="AU612" s="27" t="str">
        <f>IF('[2]2.4 Prioritas Individu'!I613="","",'[2]2.4 Prioritas Individu'!I613)</f>
        <v/>
      </c>
      <c r="AV612" s="27" t="str">
        <f>IF('[2]2.4 Prioritas Individu'!J613="","",'[2]2.4 Prioritas Individu'!J613)</f>
        <v/>
      </c>
      <c r="AW612" s="27" t="str">
        <f>IF('[2]2.4 Prioritas Individu'!K613="","",'[2]2.4 Prioritas Individu'!K613)</f>
        <v/>
      </c>
      <c r="AX612" s="27" t="str">
        <f>IF('[2]2.4 Prioritas Individu'!L613="","",'[2]2.4 Prioritas Individu'!L613)</f>
        <v/>
      </c>
      <c r="AY612" s="27" t="str">
        <f>IF('[2]2.4 Prioritas Individu'!M613="","",'[2]2.4 Prioritas Individu'!M613)</f>
        <v/>
      </c>
      <c r="AZ612" s="27" t="str">
        <f>IF('[2]2.4 Prioritas Individu'!N613="","",'[2]2.4 Prioritas Individu'!N613)</f>
        <v/>
      </c>
      <c r="BA612" s="27" t="str">
        <f>IF('[2]2.4 Prioritas Individu'!O613="","",'[2]2.4 Prioritas Individu'!O613)</f>
        <v/>
      </c>
      <c r="BB612" s="27" t="str">
        <f>IF('[2]2.4 Prioritas Individu'!P613="","",'[2]2.4 Prioritas Individu'!P613)</f>
        <v/>
      </c>
      <c r="BC612" s="27" t="str">
        <f>IF('[2]2.4 Prioritas Individu'!Q613="","",'[2]2.4 Prioritas Individu'!Q613)</f>
        <v/>
      </c>
      <c r="BD612" s="27" t="str">
        <f>IF('[2]2.4 Prioritas Individu'!R613="","",'[2]2.4 Prioritas Individu'!R613)</f>
        <v/>
      </c>
      <c r="BE612" s="25" t="str">
        <f>IF('[2]2.4 Prioritas Individu'!S613="","",'[2]2.4 Prioritas Individu'!S613)</f>
        <v>-</v>
      </c>
      <c r="BF612" s="27" t="str">
        <f>IF('[2]2.4 Prioritas Individu'!T613="","",'[2]2.4 Prioritas Individu'!T613)</f>
        <v>-</v>
      </c>
      <c r="BG612" s="27" t="str">
        <f>IF('[2]2.4 Prioritas Individu'!U613="","",'[2]2.4 Prioritas Individu'!U613)</f>
        <v>-</v>
      </c>
      <c r="BH612" s="25" t="str">
        <f>IF('[2]2.3 Indeks &amp; Cut off Komposit'!G1324="","",'[2]2.3 Indeks &amp; Cut off Komposit'!G1324)</f>
        <v/>
      </c>
      <c r="BI612" s="25" t="str">
        <f>IF('[2]2.3 Indeks &amp; Cut off Komposit'!H1324="","",'[2]2.3 Indeks &amp; Cut off Komposit'!H1324)</f>
        <v/>
      </c>
      <c r="BJ612" s="25" t="str">
        <f>IF('[2]2.3 Indeks &amp; Cut off Komposit'!I1324="","",'[2]2.3 Indeks &amp; Cut off Komposit'!I1324)</f>
        <v/>
      </c>
      <c r="BK612" s="25" t="str">
        <f>IF('[2]2.3 Indeks &amp; Cut off Komposit'!J1324="","",'[2]2.3 Indeks &amp; Cut off Komposit'!J1324)</f>
        <v/>
      </c>
      <c r="BL612" s="25" t="str">
        <f>IF('[2]2.3 Indeks &amp; Cut off Komposit'!K1324="","",'[2]2.3 Indeks &amp; Cut off Komposit'!K1324)</f>
        <v/>
      </c>
      <c r="BM612" s="25" t="str">
        <f>IF('[2]2.3 Indeks &amp; Cut off Komposit'!L1324="","",'[2]2.3 Indeks &amp; Cut off Komposit'!L1324)</f>
        <v/>
      </c>
      <c r="BN612" s="25" t="str">
        <f>IF('[2]2.3 Indeks &amp; Cut off Komposit'!M1324="","",'[2]2.3 Indeks &amp; Cut off Komposit'!M1324)</f>
        <v/>
      </c>
      <c r="BO612" s="25" t="str">
        <f>IF('[2]2.3 Indeks &amp; Cut off Komposit'!N1324="","",'[2]2.3 Indeks &amp; Cut off Komposit'!N1324)</f>
        <v/>
      </c>
      <c r="BP612" s="25" t="str">
        <f>IF('[2]2.3 Indeks &amp; Cut off Komposit'!O1324="","",'[2]2.3 Indeks &amp; Cut off Komposit'!O1324)</f>
        <v/>
      </c>
      <c r="BQ612" s="25" t="str">
        <f>IF('[2]2.3 Indeks &amp; Cut off Komposit'!P1324="","",'[2]2.3 Indeks &amp; Cut off Komposit'!P1324)</f>
        <v/>
      </c>
      <c r="BR612" s="25" t="str">
        <f>IF('[2]2.3 Indeks &amp; Cut off Komposit'!Q1324="","",'[2]2.3 Indeks &amp; Cut off Komposit'!Q1324)</f>
        <v/>
      </c>
      <c r="BS612" s="25" t="str">
        <f>IF('[2]2.3 Indeks &amp; Cut off Komposit'!R1324="","",'[2]2.3 Indeks &amp; Cut off Komposit'!R1324)</f>
        <v/>
      </c>
      <c r="BT612" s="25" t="str">
        <f>IF('[2]2.3 Indeks &amp; Cut off Komposit'!S1324="","",'[2]2.3 Indeks &amp; Cut off Komposit'!S1324)</f>
        <v>-</v>
      </c>
      <c r="BU612" s="25" t="str">
        <f>IF('[2]2.3 Indeks &amp; Cut off Komposit'!T1324="","",'[2]2.3 Indeks &amp; Cut off Komposit'!T1324)</f>
        <v>-</v>
      </c>
      <c r="BV612" s="25" t="str">
        <f>IF('[2]2.3 Indeks &amp; Cut off Komposit'!U1324="","",'[2]2.3 Indeks &amp; Cut off Komposit'!U1324)</f>
        <v>-</v>
      </c>
      <c r="BW612" s="25" t="str">
        <f>IF('[2]2.3 Indeks &amp; Cut off Komposit'!V1324="","",'[2]2.3 Indeks &amp; Cut off Komposit'!V1324)</f>
        <v>-</v>
      </c>
    </row>
    <row r="613" spans="1:75" x14ac:dyDescent="0.3">
      <c r="A613" s="14" t="str">
        <f>IF('[1]0.1 Produksi Pangan &amp; Penduduk'!A613="","",'[1]0.1 Produksi Pangan &amp; Penduduk'!A613)</f>
        <v/>
      </c>
      <c r="B613" s="4" t="str">
        <f>IF('[1]0.1 Produksi Pangan &amp; Penduduk'!B613="","",'[1]0.1 Produksi Pangan &amp; Penduduk'!B613)</f>
        <v/>
      </c>
      <c r="C613" s="14" t="str">
        <f>IF('[1]0.1 Produksi Pangan &amp; Penduduk'!C613="","",'[1]0.1 Produksi Pangan &amp; Penduduk'!C613)</f>
        <v/>
      </c>
      <c r="D613" s="14" t="str">
        <f>IF('[1]0.1 Produksi Pangan &amp; Penduduk'!D613="","",'[1]0.1 Produksi Pangan &amp; Penduduk'!D613)</f>
        <v/>
      </c>
      <c r="E613" s="14" t="str">
        <f>IF('[1]0.1 Produksi Pangan &amp; Penduduk'!E613="","",'[1]0.1 Produksi Pangan &amp; Penduduk'!E613)</f>
        <v/>
      </c>
      <c r="F613" s="4" t="str">
        <f>IF('[1]0.1 Produksi Pangan &amp; Penduduk'!F613="","",'[1]0.1 Produksi Pangan &amp; Penduduk'!F613)</f>
        <v/>
      </c>
      <c r="G613" s="35" t="str">
        <f>IF('[1]0.1 Produksi Pangan &amp; Penduduk'!J613="","",'[1]0.1 Produksi Pangan &amp; Penduduk'!J613)</f>
        <v/>
      </c>
      <c r="H613" s="35" t="str">
        <f>IF('[1]0.1 Produksi Pangan &amp; Penduduk'!M613="","",'[1]0.1 Produksi Pangan &amp; Penduduk'!M613)</f>
        <v/>
      </c>
      <c r="I613" s="35" t="str">
        <f>IF('[1]0.1 Produksi Pangan &amp; Penduduk'!S613="","",'[1]0.1 Produksi Pangan &amp; Penduduk'!S613)</f>
        <v/>
      </c>
      <c r="J613" s="35" t="str">
        <f>IF('[1]0.1 Produksi Pangan &amp; Penduduk'!Y613="","",'[1]0.1 Produksi Pangan &amp; Penduduk'!Y613)</f>
        <v/>
      </c>
      <c r="K613" s="35" t="str">
        <f>IF('[1]0.1 Produksi Pangan &amp; Penduduk'!AE613="","",'[1]0.1 Produksi Pangan &amp; Penduduk'!AE613)</f>
        <v/>
      </c>
      <c r="L613" s="35" t="str">
        <f>IF('[1]0.1 Produksi Pangan &amp; Penduduk'!AK613="","",'[1]0.1 Produksi Pangan &amp; Penduduk'!AK613)</f>
        <v/>
      </c>
      <c r="M613" s="35" t="str">
        <f>IF('[1]0.1 Produksi Pangan &amp; Penduduk'!AQ613="","",'[1]0.1 Produksi Pangan &amp; Penduduk'!AQ613)</f>
        <v/>
      </c>
      <c r="N613" s="35" t="str">
        <f>IF('[1]0.2 Konsumsi Energi'!J613="","",'[1]0.2 Konsumsi Energi'!J613)</f>
        <v/>
      </c>
      <c r="O613" s="35">
        <f>IF('[1]0.2 Konsumsi Energi'!M613="","",'[1]0.2 Konsumsi Energi'!M613)</f>
        <v>2100</v>
      </c>
      <c r="P613" s="35" t="str">
        <f>IF('[1]0.3 Konsumsi Protein Hewani'!J613="","",'[1]0.3 Konsumsi Protein Hewani'!J613)</f>
        <v/>
      </c>
      <c r="Q613" s="35">
        <f>IF('[1]0.3 Konsumsi Protein Hewani'!M613="","",'[1]0.3 Konsumsi Protein Hewani'!M613)</f>
        <v>25</v>
      </c>
      <c r="R613" s="35" t="str">
        <f>IF('[1]0.4 Stok_Cadangan'!J613="","",'[1]0.4 Stok_Cadangan'!J613)</f>
        <v/>
      </c>
      <c r="S613" s="35" t="str">
        <f>IF('[1]0.4 Stok_Cadangan'!M613="","",'[1]0.4 Stok_Cadangan'!M613)</f>
        <v/>
      </c>
      <c r="T613" s="35" t="str">
        <f>IF('[1]0.4 Stok_Cadangan'!P613="","",'[1]0.4 Stok_Cadangan'!P613)</f>
        <v/>
      </c>
      <c r="U613" s="35" t="str">
        <f>IF('[1]0.4 Stok_Cadangan'!T613="","",'[1]0.4 Stok_Cadangan'!T613)</f>
        <v/>
      </c>
      <c r="V613" s="35" t="str">
        <f>IF('[1]0.4 Stok_Cadangan'!W613="","",'[1]0.4 Stok_Cadangan'!W613)</f>
        <v/>
      </c>
      <c r="W613" s="35" t="str">
        <f>IF('[1]0.4 Stok_Cadangan'!Z613="","",'[1]0.4 Stok_Cadangan'!Z613)</f>
        <v/>
      </c>
      <c r="X613" s="35" t="str">
        <f>IF('[1]0.4 Stok_Cadangan'!AF613="","",'[1]0.4 Stok_Cadangan'!AF613)</f>
        <v/>
      </c>
      <c r="Y613" s="35" t="str">
        <f>IF('[1]0.4 Stok_Cadangan'!AI613="","",'[1]0.4 Stok_Cadangan'!AI613)</f>
        <v/>
      </c>
      <c r="Z613" s="35" t="str">
        <f>IF('[1]0.4 Stok_Cadangan'!AL613="","",'[1]0.4 Stok_Cadangan'!AL613)</f>
        <v/>
      </c>
      <c r="AA613" s="35" t="str">
        <f>IF('[1]0.5 Indikator Keterjangkauan'!P613="","",'[1]0.5 Indikator Keterjangkauan'!P613)</f>
        <v/>
      </c>
      <c r="AB613" s="35" t="str">
        <f>IF('[1]0.5 Indikator Keterjangkauan'!T613="","",'[1]0.5 Indikator Keterjangkauan'!T613)</f>
        <v/>
      </c>
      <c r="AC613" s="35" t="str">
        <f>IF('[1]0.5 Indikator Keterjangkauan'!X613="","",'[1]0.5 Indikator Keterjangkauan'!X613)</f>
        <v/>
      </c>
      <c r="AD613" s="35" t="str">
        <f>IF('[1]0.5 Indikator Keterjangkauan'!AB613="","",'[1]0.5 Indikator Keterjangkauan'!AB613)</f>
        <v/>
      </c>
      <c r="AE613" s="35" t="str">
        <f>IF('[1]0.6 Indikator Pemanfaatan'!V613="","",'[1]0.6 Indikator Pemanfaatan'!V613)</f>
        <v/>
      </c>
      <c r="AF613" s="35" t="str">
        <f>IF('[1]0.6 Indikator Pemanfaatan'!Z613="","",'[1]0.6 Indikator Pemanfaatan'!Z613)</f>
        <v/>
      </c>
      <c r="AG613" s="35" t="str">
        <f>IF('[2]2.1 Data FSVA 2025 &amp; Bobot'!H614="","",'[2]2.1 Data FSVA 2025 &amp; Bobot'!H614)</f>
        <v/>
      </c>
      <c r="AH613" s="35" t="str">
        <f>IF('[2]2.1 Data FSVA 2025 &amp; Bobot'!J614="","",'[2]2.1 Data FSVA 2025 &amp; Bobot'!J614)</f>
        <v/>
      </c>
      <c r="AI613" s="35" t="str">
        <f>IF('[2]2.1 Data FSVA 2025 &amp; Bobot'!L614="","",'[2]2.1 Data FSVA 2025 &amp; Bobot'!L614)</f>
        <v/>
      </c>
      <c r="AJ613" s="35" t="str">
        <f>IF('[2]2.1 Data FSVA 2025 &amp; Bobot'!N614="","",'[2]2.1 Data FSVA 2025 &amp; Bobot'!N614)</f>
        <v/>
      </c>
      <c r="AK613" s="35" t="str">
        <f>IF('[2]2.1 Data FSVA 2025 &amp; Bobot'!P614="","",'[2]2.1 Data FSVA 2025 &amp; Bobot'!P614)</f>
        <v/>
      </c>
      <c r="AL613" s="35" t="str">
        <f>IF('[2]2.1 Data FSVA 2025 &amp; Bobot'!R614="","",'[2]2.1 Data FSVA 2025 &amp; Bobot'!R614)</f>
        <v/>
      </c>
      <c r="AM613" s="35" t="str">
        <f>IF('[2]2.1 Data FSVA 2025 &amp; Bobot'!T614="","",'[2]2.1 Data FSVA 2025 &amp; Bobot'!T614)</f>
        <v/>
      </c>
      <c r="AN613" s="35" t="str">
        <f>IF('[2]2.1 Data FSVA 2025 &amp; Bobot'!V614="","",'[2]2.1 Data FSVA 2025 &amp; Bobot'!V614)</f>
        <v/>
      </c>
      <c r="AO613" s="35" t="str">
        <f>IF('[2]2.1 Data FSVA 2025 &amp; Bobot'!X614="","",'[2]2.1 Data FSVA 2025 &amp; Bobot'!X614)</f>
        <v/>
      </c>
      <c r="AP613" s="35" t="str">
        <f>IF('[2]2.1 Data FSVA 2025 &amp; Bobot'!Z614="","",'[2]2.1 Data FSVA 2025 &amp; Bobot'!Z614)</f>
        <v/>
      </c>
      <c r="AQ613" s="35" t="str">
        <f>IF('[2]2.1 Data FSVA 2025 &amp; Bobot'!AB614="","",'[2]2.1 Data FSVA 2025 &amp; Bobot'!AB614)</f>
        <v/>
      </c>
      <c r="AR613" s="35" t="str">
        <f>IF('[2]2.1 Data FSVA 2025 &amp; Bobot'!AD614="","",'[2]2.1 Data FSVA 2025 &amp; Bobot'!AD614)</f>
        <v/>
      </c>
      <c r="AS613" s="27" t="str">
        <f>IF('[2]2.4 Prioritas Individu'!G614="","",'[2]2.4 Prioritas Individu'!G614)</f>
        <v/>
      </c>
      <c r="AT613" s="27" t="str">
        <f>IF('[2]2.4 Prioritas Individu'!H614="","",'[2]2.4 Prioritas Individu'!H614)</f>
        <v/>
      </c>
      <c r="AU613" s="27" t="str">
        <f>IF('[2]2.4 Prioritas Individu'!I614="","",'[2]2.4 Prioritas Individu'!I614)</f>
        <v/>
      </c>
      <c r="AV613" s="27" t="str">
        <f>IF('[2]2.4 Prioritas Individu'!J614="","",'[2]2.4 Prioritas Individu'!J614)</f>
        <v/>
      </c>
      <c r="AW613" s="27" t="str">
        <f>IF('[2]2.4 Prioritas Individu'!K614="","",'[2]2.4 Prioritas Individu'!K614)</f>
        <v/>
      </c>
      <c r="AX613" s="27" t="str">
        <f>IF('[2]2.4 Prioritas Individu'!L614="","",'[2]2.4 Prioritas Individu'!L614)</f>
        <v/>
      </c>
      <c r="AY613" s="27" t="str">
        <f>IF('[2]2.4 Prioritas Individu'!M614="","",'[2]2.4 Prioritas Individu'!M614)</f>
        <v/>
      </c>
      <c r="AZ613" s="27" t="str">
        <f>IF('[2]2.4 Prioritas Individu'!N614="","",'[2]2.4 Prioritas Individu'!N614)</f>
        <v/>
      </c>
      <c r="BA613" s="27" t="str">
        <f>IF('[2]2.4 Prioritas Individu'!O614="","",'[2]2.4 Prioritas Individu'!O614)</f>
        <v/>
      </c>
      <c r="BB613" s="27" t="str">
        <f>IF('[2]2.4 Prioritas Individu'!P614="","",'[2]2.4 Prioritas Individu'!P614)</f>
        <v/>
      </c>
      <c r="BC613" s="27" t="str">
        <f>IF('[2]2.4 Prioritas Individu'!Q614="","",'[2]2.4 Prioritas Individu'!Q614)</f>
        <v/>
      </c>
      <c r="BD613" s="27" t="str">
        <f>IF('[2]2.4 Prioritas Individu'!R614="","",'[2]2.4 Prioritas Individu'!R614)</f>
        <v/>
      </c>
      <c r="BE613" s="25" t="str">
        <f>IF('[2]2.4 Prioritas Individu'!S614="","",'[2]2.4 Prioritas Individu'!S614)</f>
        <v>-</v>
      </c>
      <c r="BF613" s="27" t="str">
        <f>IF('[2]2.4 Prioritas Individu'!T614="","",'[2]2.4 Prioritas Individu'!T614)</f>
        <v>-</v>
      </c>
      <c r="BG613" s="27" t="str">
        <f>IF('[2]2.4 Prioritas Individu'!U614="","",'[2]2.4 Prioritas Individu'!U614)</f>
        <v>-</v>
      </c>
      <c r="BH613" s="25" t="str">
        <f>IF('[2]2.3 Indeks &amp; Cut off Komposit'!G1325="","",'[2]2.3 Indeks &amp; Cut off Komposit'!G1325)</f>
        <v/>
      </c>
      <c r="BI613" s="25" t="str">
        <f>IF('[2]2.3 Indeks &amp; Cut off Komposit'!H1325="","",'[2]2.3 Indeks &amp; Cut off Komposit'!H1325)</f>
        <v/>
      </c>
      <c r="BJ613" s="25" t="str">
        <f>IF('[2]2.3 Indeks &amp; Cut off Komposit'!I1325="","",'[2]2.3 Indeks &amp; Cut off Komposit'!I1325)</f>
        <v/>
      </c>
      <c r="BK613" s="25" t="str">
        <f>IF('[2]2.3 Indeks &amp; Cut off Komposit'!J1325="","",'[2]2.3 Indeks &amp; Cut off Komposit'!J1325)</f>
        <v/>
      </c>
      <c r="BL613" s="25" t="str">
        <f>IF('[2]2.3 Indeks &amp; Cut off Komposit'!K1325="","",'[2]2.3 Indeks &amp; Cut off Komposit'!K1325)</f>
        <v/>
      </c>
      <c r="BM613" s="25" t="str">
        <f>IF('[2]2.3 Indeks &amp; Cut off Komposit'!L1325="","",'[2]2.3 Indeks &amp; Cut off Komposit'!L1325)</f>
        <v/>
      </c>
      <c r="BN613" s="25" t="str">
        <f>IF('[2]2.3 Indeks &amp; Cut off Komposit'!M1325="","",'[2]2.3 Indeks &amp; Cut off Komposit'!M1325)</f>
        <v/>
      </c>
      <c r="BO613" s="25" t="str">
        <f>IF('[2]2.3 Indeks &amp; Cut off Komposit'!N1325="","",'[2]2.3 Indeks &amp; Cut off Komposit'!N1325)</f>
        <v/>
      </c>
      <c r="BP613" s="25" t="str">
        <f>IF('[2]2.3 Indeks &amp; Cut off Komposit'!O1325="","",'[2]2.3 Indeks &amp; Cut off Komposit'!O1325)</f>
        <v/>
      </c>
      <c r="BQ613" s="25" t="str">
        <f>IF('[2]2.3 Indeks &amp; Cut off Komposit'!P1325="","",'[2]2.3 Indeks &amp; Cut off Komposit'!P1325)</f>
        <v/>
      </c>
      <c r="BR613" s="25" t="str">
        <f>IF('[2]2.3 Indeks &amp; Cut off Komposit'!Q1325="","",'[2]2.3 Indeks &amp; Cut off Komposit'!Q1325)</f>
        <v/>
      </c>
      <c r="BS613" s="25" t="str">
        <f>IF('[2]2.3 Indeks &amp; Cut off Komposit'!R1325="","",'[2]2.3 Indeks &amp; Cut off Komposit'!R1325)</f>
        <v/>
      </c>
      <c r="BT613" s="25" t="str">
        <f>IF('[2]2.3 Indeks &amp; Cut off Komposit'!S1325="","",'[2]2.3 Indeks &amp; Cut off Komposit'!S1325)</f>
        <v>-</v>
      </c>
      <c r="BU613" s="25" t="str">
        <f>IF('[2]2.3 Indeks &amp; Cut off Komposit'!T1325="","",'[2]2.3 Indeks &amp; Cut off Komposit'!T1325)</f>
        <v>-</v>
      </c>
      <c r="BV613" s="25" t="str">
        <f>IF('[2]2.3 Indeks &amp; Cut off Komposit'!U1325="","",'[2]2.3 Indeks &amp; Cut off Komposit'!U1325)</f>
        <v>-</v>
      </c>
      <c r="BW613" s="25" t="str">
        <f>IF('[2]2.3 Indeks &amp; Cut off Komposit'!V1325="","",'[2]2.3 Indeks &amp; Cut off Komposit'!V1325)</f>
        <v>-</v>
      </c>
    </row>
    <row r="614" spans="1:75" x14ac:dyDescent="0.3">
      <c r="A614" s="14" t="str">
        <f>IF('[1]0.1 Produksi Pangan &amp; Penduduk'!A614="","",'[1]0.1 Produksi Pangan &amp; Penduduk'!A614)</f>
        <v/>
      </c>
      <c r="B614" s="4" t="str">
        <f>IF('[1]0.1 Produksi Pangan &amp; Penduduk'!B614="","",'[1]0.1 Produksi Pangan &amp; Penduduk'!B614)</f>
        <v/>
      </c>
      <c r="C614" s="14" t="str">
        <f>IF('[1]0.1 Produksi Pangan &amp; Penduduk'!C614="","",'[1]0.1 Produksi Pangan &amp; Penduduk'!C614)</f>
        <v/>
      </c>
      <c r="D614" s="14" t="str">
        <f>IF('[1]0.1 Produksi Pangan &amp; Penduduk'!D614="","",'[1]0.1 Produksi Pangan &amp; Penduduk'!D614)</f>
        <v/>
      </c>
      <c r="E614" s="14" t="str">
        <f>IF('[1]0.1 Produksi Pangan &amp; Penduduk'!E614="","",'[1]0.1 Produksi Pangan &amp; Penduduk'!E614)</f>
        <v/>
      </c>
      <c r="F614" s="4" t="str">
        <f>IF('[1]0.1 Produksi Pangan &amp; Penduduk'!F614="","",'[1]0.1 Produksi Pangan &amp; Penduduk'!F614)</f>
        <v/>
      </c>
      <c r="G614" s="35" t="str">
        <f>IF('[1]0.1 Produksi Pangan &amp; Penduduk'!J614="","",'[1]0.1 Produksi Pangan &amp; Penduduk'!J614)</f>
        <v/>
      </c>
      <c r="H614" s="35" t="str">
        <f>IF('[1]0.1 Produksi Pangan &amp; Penduduk'!M614="","",'[1]0.1 Produksi Pangan &amp; Penduduk'!M614)</f>
        <v/>
      </c>
      <c r="I614" s="35" t="str">
        <f>IF('[1]0.1 Produksi Pangan &amp; Penduduk'!S614="","",'[1]0.1 Produksi Pangan &amp; Penduduk'!S614)</f>
        <v/>
      </c>
      <c r="J614" s="35" t="str">
        <f>IF('[1]0.1 Produksi Pangan &amp; Penduduk'!Y614="","",'[1]0.1 Produksi Pangan &amp; Penduduk'!Y614)</f>
        <v/>
      </c>
      <c r="K614" s="35" t="str">
        <f>IF('[1]0.1 Produksi Pangan &amp; Penduduk'!AE614="","",'[1]0.1 Produksi Pangan &amp; Penduduk'!AE614)</f>
        <v/>
      </c>
      <c r="L614" s="35" t="str">
        <f>IF('[1]0.1 Produksi Pangan &amp; Penduduk'!AK614="","",'[1]0.1 Produksi Pangan &amp; Penduduk'!AK614)</f>
        <v/>
      </c>
      <c r="M614" s="35" t="str">
        <f>IF('[1]0.1 Produksi Pangan &amp; Penduduk'!AQ614="","",'[1]0.1 Produksi Pangan &amp; Penduduk'!AQ614)</f>
        <v/>
      </c>
      <c r="N614" s="35" t="str">
        <f>IF('[1]0.2 Konsumsi Energi'!J614="","",'[1]0.2 Konsumsi Energi'!J614)</f>
        <v/>
      </c>
      <c r="O614" s="35">
        <f>IF('[1]0.2 Konsumsi Energi'!M614="","",'[1]0.2 Konsumsi Energi'!M614)</f>
        <v>2100</v>
      </c>
      <c r="P614" s="35" t="str">
        <f>IF('[1]0.3 Konsumsi Protein Hewani'!J614="","",'[1]0.3 Konsumsi Protein Hewani'!J614)</f>
        <v/>
      </c>
      <c r="Q614" s="35">
        <f>IF('[1]0.3 Konsumsi Protein Hewani'!M614="","",'[1]0.3 Konsumsi Protein Hewani'!M614)</f>
        <v>25</v>
      </c>
      <c r="R614" s="35" t="str">
        <f>IF('[1]0.4 Stok_Cadangan'!J614="","",'[1]0.4 Stok_Cadangan'!J614)</f>
        <v/>
      </c>
      <c r="S614" s="35" t="str">
        <f>IF('[1]0.4 Stok_Cadangan'!M614="","",'[1]0.4 Stok_Cadangan'!M614)</f>
        <v/>
      </c>
      <c r="T614" s="35" t="str">
        <f>IF('[1]0.4 Stok_Cadangan'!P614="","",'[1]0.4 Stok_Cadangan'!P614)</f>
        <v/>
      </c>
      <c r="U614" s="35" t="str">
        <f>IF('[1]0.4 Stok_Cadangan'!T614="","",'[1]0.4 Stok_Cadangan'!T614)</f>
        <v/>
      </c>
      <c r="V614" s="35" t="str">
        <f>IF('[1]0.4 Stok_Cadangan'!W614="","",'[1]0.4 Stok_Cadangan'!W614)</f>
        <v/>
      </c>
      <c r="W614" s="35" t="str">
        <f>IF('[1]0.4 Stok_Cadangan'!Z614="","",'[1]0.4 Stok_Cadangan'!Z614)</f>
        <v/>
      </c>
      <c r="X614" s="35" t="str">
        <f>IF('[1]0.4 Stok_Cadangan'!AF614="","",'[1]0.4 Stok_Cadangan'!AF614)</f>
        <v/>
      </c>
      <c r="Y614" s="35" t="str">
        <f>IF('[1]0.4 Stok_Cadangan'!AI614="","",'[1]0.4 Stok_Cadangan'!AI614)</f>
        <v/>
      </c>
      <c r="Z614" s="35" t="str">
        <f>IF('[1]0.4 Stok_Cadangan'!AL614="","",'[1]0.4 Stok_Cadangan'!AL614)</f>
        <v/>
      </c>
      <c r="AA614" s="35" t="str">
        <f>IF('[1]0.5 Indikator Keterjangkauan'!P614="","",'[1]0.5 Indikator Keterjangkauan'!P614)</f>
        <v/>
      </c>
      <c r="AB614" s="35" t="str">
        <f>IF('[1]0.5 Indikator Keterjangkauan'!T614="","",'[1]0.5 Indikator Keterjangkauan'!T614)</f>
        <v/>
      </c>
      <c r="AC614" s="35" t="str">
        <f>IF('[1]0.5 Indikator Keterjangkauan'!X614="","",'[1]0.5 Indikator Keterjangkauan'!X614)</f>
        <v/>
      </c>
      <c r="AD614" s="35" t="str">
        <f>IF('[1]0.5 Indikator Keterjangkauan'!AB614="","",'[1]0.5 Indikator Keterjangkauan'!AB614)</f>
        <v/>
      </c>
      <c r="AE614" s="35" t="str">
        <f>IF('[1]0.6 Indikator Pemanfaatan'!V614="","",'[1]0.6 Indikator Pemanfaatan'!V614)</f>
        <v/>
      </c>
      <c r="AF614" s="35" t="str">
        <f>IF('[1]0.6 Indikator Pemanfaatan'!Z614="","",'[1]0.6 Indikator Pemanfaatan'!Z614)</f>
        <v/>
      </c>
      <c r="AG614" s="35" t="str">
        <f>IF('[2]2.1 Data FSVA 2025 &amp; Bobot'!H615="","",'[2]2.1 Data FSVA 2025 &amp; Bobot'!H615)</f>
        <v/>
      </c>
      <c r="AH614" s="35" t="str">
        <f>IF('[2]2.1 Data FSVA 2025 &amp; Bobot'!J615="","",'[2]2.1 Data FSVA 2025 &amp; Bobot'!J615)</f>
        <v/>
      </c>
      <c r="AI614" s="35" t="str">
        <f>IF('[2]2.1 Data FSVA 2025 &amp; Bobot'!L615="","",'[2]2.1 Data FSVA 2025 &amp; Bobot'!L615)</f>
        <v/>
      </c>
      <c r="AJ614" s="35" t="str">
        <f>IF('[2]2.1 Data FSVA 2025 &amp; Bobot'!N615="","",'[2]2.1 Data FSVA 2025 &amp; Bobot'!N615)</f>
        <v/>
      </c>
      <c r="AK614" s="35" t="str">
        <f>IF('[2]2.1 Data FSVA 2025 &amp; Bobot'!P615="","",'[2]2.1 Data FSVA 2025 &amp; Bobot'!P615)</f>
        <v/>
      </c>
      <c r="AL614" s="35" t="str">
        <f>IF('[2]2.1 Data FSVA 2025 &amp; Bobot'!R615="","",'[2]2.1 Data FSVA 2025 &amp; Bobot'!R615)</f>
        <v/>
      </c>
      <c r="AM614" s="35" t="str">
        <f>IF('[2]2.1 Data FSVA 2025 &amp; Bobot'!T615="","",'[2]2.1 Data FSVA 2025 &amp; Bobot'!T615)</f>
        <v/>
      </c>
      <c r="AN614" s="35" t="str">
        <f>IF('[2]2.1 Data FSVA 2025 &amp; Bobot'!V615="","",'[2]2.1 Data FSVA 2025 &amp; Bobot'!V615)</f>
        <v/>
      </c>
      <c r="AO614" s="35" t="str">
        <f>IF('[2]2.1 Data FSVA 2025 &amp; Bobot'!X615="","",'[2]2.1 Data FSVA 2025 &amp; Bobot'!X615)</f>
        <v/>
      </c>
      <c r="AP614" s="35" t="str">
        <f>IF('[2]2.1 Data FSVA 2025 &amp; Bobot'!Z615="","",'[2]2.1 Data FSVA 2025 &amp; Bobot'!Z615)</f>
        <v/>
      </c>
      <c r="AQ614" s="35" t="str">
        <f>IF('[2]2.1 Data FSVA 2025 &amp; Bobot'!AB615="","",'[2]2.1 Data FSVA 2025 &amp; Bobot'!AB615)</f>
        <v/>
      </c>
      <c r="AR614" s="35" t="str">
        <f>IF('[2]2.1 Data FSVA 2025 &amp; Bobot'!AD615="","",'[2]2.1 Data FSVA 2025 &amp; Bobot'!AD615)</f>
        <v/>
      </c>
      <c r="AS614" s="27" t="str">
        <f>IF('[2]2.4 Prioritas Individu'!G615="","",'[2]2.4 Prioritas Individu'!G615)</f>
        <v/>
      </c>
      <c r="AT614" s="27" t="str">
        <f>IF('[2]2.4 Prioritas Individu'!H615="","",'[2]2.4 Prioritas Individu'!H615)</f>
        <v/>
      </c>
      <c r="AU614" s="27" t="str">
        <f>IF('[2]2.4 Prioritas Individu'!I615="","",'[2]2.4 Prioritas Individu'!I615)</f>
        <v/>
      </c>
      <c r="AV614" s="27" t="str">
        <f>IF('[2]2.4 Prioritas Individu'!J615="","",'[2]2.4 Prioritas Individu'!J615)</f>
        <v/>
      </c>
      <c r="AW614" s="27" t="str">
        <f>IF('[2]2.4 Prioritas Individu'!K615="","",'[2]2.4 Prioritas Individu'!K615)</f>
        <v/>
      </c>
      <c r="AX614" s="27" t="str">
        <f>IF('[2]2.4 Prioritas Individu'!L615="","",'[2]2.4 Prioritas Individu'!L615)</f>
        <v/>
      </c>
      <c r="AY614" s="27" t="str">
        <f>IF('[2]2.4 Prioritas Individu'!M615="","",'[2]2.4 Prioritas Individu'!M615)</f>
        <v/>
      </c>
      <c r="AZ614" s="27" t="str">
        <f>IF('[2]2.4 Prioritas Individu'!N615="","",'[2]2.4 Prioritas Individu'!N615)</f>
        <v/>
      </c>
      <c r="BA614" s="27" t="str">
        <f>IF('[2]2.4 Prioritas Individu'!O615="","",'[2]2.4 Prioritas Individu'!O615)</f>
        <v/>
      </c>
      <c r="BB614" s="27" t="str">
        <f>IF('[2]2.4 Prioritas Individu'!P615="","",'[2]2.4 Prioritas Individu'!P615)</f>
        <v/>
      </c>
      <c r="BC614" s="27" t="str">
        <f>IF('[2]2.4 Prioritas Individu'!Q615="","",'[2]2.4 Prioritas Individu'!Q615)</f>
        <v/>
      </c>
      <c r="BD614" s="27" t="str">
        <f>IF('[2]2.4 Prioritas Individu'!R615="","",'[2]2.4 Prioritas Individu'!R615)</f>
        <v/>
      </c>
      <c r="BE614" s="25" t="str">
        <f>IF('[2]2.4 Prioritas Individu'!S615="","",'[2]2.4 Prioritas Individu'!S615)</f>
        <v>-</v>
      </c>
      <c r="BF614" s="27" t="str">
        <f>IF('[2]2.4 Prioritas Individu'!T615="","",'[2]2.4 Prioritas Individu'!T615)</f>
        <v>-</v>
      </c>
      <c r="BG614" s="27" t="str">
        <f>IF('[2]2.4 Prioritas Individu'!U615="","",'[2]2.4 Prioritas Individu'!U615)</f>
        <v>-</v>
      </c>
      <c r="BH614" s="25" t="str">
        <f>IF('[2]2.3 Indeks &amp; Cut off Komposit'!G1326="","",'[2]2.3 Indeks &amp; Cut off Komposit'!G1326)</f>
        <v/>
      </c>
      <c r="BI614" s="25" t="str">
        <f>IF('[2]2.3 Indeks &amp; Cut off Komposit'!H1326="","",'[2]2.3 Indeks &amp; Cut off Komposit'!H1326)</f>
        <v/>
      </c>
      <c r="BJ614" s="25" t="str">
        <f>IF('[2]2.3 Indeks &amp; Cut off Komposit'!I1326="","",'[2]2.3 Indeks &amp; Cut off Komposit'!I1326)</f>
        <v/>
      </c>
      <c r="BK614" s="25" t="str">
        <f>IF('[2]2.3 Indeks &amp; Cut off Komposit'!J1326="","",'[2]2.3 Indeks &amp; Cut off Komposit'!J1326)</f>
        <v/>
      </c>
      <c r="BL614" s="25" t="str">
        <f>IF('[2]2.3 Indeks &amp; Cut off Komposit'!K1326="","",'[2]2.3 Indeks &amp; Cut off Komposit'!K1326)</f>
        <v/>
      </c>
      <c r="BM614" s="25" t="str">
        <f>IF('[2]2.3 Indeks &amp; Cut off Komposit'!L1326="","",'[2]2.3 Indeks &amp; Cut off Komposit'!L1326)</f>
        <v/>
      </c>
      <c r="BN614" s="25" t="str">
        <f>IF('[2]2.3 Indeks &amp; Cut off Komposit'!M1326="","",'[2]2.3 Indeks &amp; Cut off Komposit'!M1326)</f>
        <v/>
      </c>
      <c r="BO614" s="25" t="str">
        <f>IF('[2]2.3 Indeks &amp; Cut off Komposit'!N1326="","",'[2]2.3 Indeks &amp; Cut off Komposit'!N1326)</f>
        <v/>
      </c>
      <c r="BP614" s="25" t="str">
        <f>IF('[2]2.3 Indeks &amp; Cut off Komposit'!O1326="","",'[2]2.3 Indeks &amp; Cut off Komposit'!O1326)</f>
        <v/>
      </c>
      <c r="BQ614" s="25" t="str">
        <f>IF('[2]2.3 Indeks &amp; Cut off Komposit'!P1326="","",'[2]2.3 Indeks &amp; Cut off Komposit'!P1326)</f>
        <v/>
      </c>
      <c r="BR614" s="25" t="str">
        <f>IF('[2]2.3 Indeks &amp; Cut off Komposit'!Q1326="","",'[2]2.3 Indeks &amp; Cut off Komposit'!Q1326)</f>
        <v/>
      </c>
      <c r="BS614" s="25" t="str">
        <f>IF('[2]2.3 Indeks &amp; Cut off Komposit'!R1326="","",'[2]2.3 Indeks &amp; Cut off Komposit'!R1326)</f>
        <v/>
      </c>
      <c r="BT614" s="25" t="str">
        <f>IF('[2]2.3 Indeks &amp; Cut off Komposit'!S1326="","",'[2]2.3 Indeks &amp; Cut off Komposit'!S1326)</f>
        <v>-</v>
      </c>
      <c r="BU614" s="25" t="str">
        <f>IF('[2]2.3 Indeks &amp; Cut off Komposit'!T1326="","",'[2]2.3 Indeks &amp; Cut off Komposit'!T1326)</f>
        <v>-</v>
      </c>
      <c r="BV614" s="25" t="str">
        <f>IF('[2]2.3 Indeks &amp; Cut off Komposit'!U1326="","",'[2]2.3 Indeks &amp; Cut off Komposit'!U1326)</f>
        <v>-</v>
      </c>
      <c r="BW614" s="25" t="str">
        <f>IF('[2]2.3 Indeks &amp; Cut off Komposit'!V1326="","",'[2]2.3 Indeks &amp; Cut off Komposit'!V1326)</f>
        <v>-</v>
      </c>
    </row>
    <row r="615" spans="1:75" x14ac:dyDescent="0.3">
      <c r="A615" s="14" t="str">
        <f>IF('[1]0.1 Produksi Pangan &amp; Penduduk'!A615="","",'[1]0.1 Produksi Pangan &amp; Penduduk'!A615)</f>
        <v/>
      </c>
      <c r="B615" s="4" t="str">
        <f>IF('[1]0.1 Produksi Pangan &amp; Penduduk'!B615="","",'[1]0.1 Produksi Pangan &amp; Penduduk'!B615)</f>
        <v/>
      </c>
      <c r="C615" s="14" t="str">
        <f>IF('[1]0.1 Produksi Pangan &amp; Penduduk'!C615="","",'[1]0.1 Produksi Pangan &amp; Penduduk'!C615)</f>
        <v/>
      </c>
      <c r="D615" s="14" t="str">
        <f>IF('[1]0.1 Produksi Pangan &amp; Penduduk'!D615="","",'[1]0.1 Produksi Pangan &amp; Penduduk'!D615)</f>
        <v/>
      </c>
      <c r="E615" s="14" t="str">
        <f>IF('[1]0.1 Produksi Pangan &amp; Penduduk'!E615="","",'[1]0.1 Produksi Pangan &amp; Penduduk'!E615)</f>
        <v/>
      </c>
      <c r="F615" s="4" t="str">
        <f>IF('[1]0.1 Produksi Pangan &amp; Penduduk'!F615="","",'[1]0.1 Produksi Pangan &amp; Penduduk'!F615)</f>
        <v/>
      </c>
      <c r="G615" s="35" t="str">
        <f>IF('[1]0.1 Produksi Pangan &amp; Penduduk'!J615="","",'[1]0.1 Produksi Pangan &amp; Penduduk'!J615)</f>
        <v/>
      </c>
      <c r="H615" s="35" t="str">
        <f>IF('[1]0.1 Produksi Pangan &amp; Penduduk'!M615="","",'[1]0.1 Produksi Pangan &amp; Penduduk'!M615)</f>
        <v/>
      </c>
      <c r="I615" s="35" t="str">
        <f>IF('[1]0.1 Produksi Pangan &amp; Penduduk'!S615="","",'[1]0.1 Produksi Pangan &amp; Penduduk'!S615)</f>
        <v/>
      </c>
      <c r="J615" s="35" t="str">
        <f>IF('[1]0.1 Produksi Pangan &amp; Penduduk'!Y615="","",'[1]0.1 Produksi Pangan &amp; Penduduk'!Y615)</f>
        <v/>
      </c>
      <c r="K615" s="35" t="str">
        <f>IF('[1]0.1 Produksi Pangan &amp; Penduduk'!AE615="","",'[1]0.1 Produksi Pangan &amp; Penduduk'!AE615)</f>
        <v/>
      </c>
      <c r="L615" s="35" t="str">
        <f>IF('[1]0.1 Produksi Pangan &amp; Penduduk'!AK615="","",'[1]0.1 Produksi Pangan &amp; Penduduk'!AK615)</f>
        <v/>
      </c>
      <c r="M615" s="35" t="str">
        <f>IF('[1]0.1 Produksi Pangan &amp; Penduduk'!AQ615="","",'[1]0.1 Produksi Pangan &amp; Penduduk'!AQ615)</f>
        <v/>
      </c>
      <c r="N615" s="35" t="str">
        <f>IF('[1]0.2 Konsumsi Energi'!J615="","",'[1]0.2 Konsumsi Energi'!J615)</f>
        <v/>
      </c>
      <c r="O615" s="35">
        <f>IF('[1]0.2 Konsumsi Energi'!M615="","",'[1]0.2 Konsumsi Energi'!M615)</f>
        <v>2100</v>
      </c>
      <c r="P615" s="35" t="str">
        <f>IF('[1]0.3 Konsumsi Protein Hewani'!J615="","",'[1]0.3 Konsumsi Protein Hewani'!J615)</f>
        <v/>
      </c>
      <c r="Q615" s="35">
        <f>IF('[1]0.3 Konsumsi Protein Hewani'!M615="","",'[1]0.3 Konsumsi Protein Hewani'!M615)</f>
        <v>25</v>
      </c>
      <c r="R615" s="35" t="str">
        <f>IF('[1]0.4 Stok_Cadangan'!J615="","",'[1]0.4 Stok_Cadangan'!J615)</f>
        <v/>
      </c>
      <c r="S615" s="35" t="str">
        <f>IF('[1]0.4 Stok_Cadangan'!M615="","",'[1]0.4 Stok_Cadangan'!M615)</f>
        <v/>
      </c>
      <c r="T615" s="35" t="str">
        <f>IF('[1]0.4 Stok_Cadangan'!P615="","",'[1]0.4 Stok_Cadangan'!P615)</f>
        <v/>
      </c>
      <c r="U615" s="35" t="str">
        <f>IF('[1]0.4 Stok_Cadangan'!T615="","",'[1]0.4 Stok_Cadangan'!T615)</f>
        <v/>
      </c>
      <c r="V615" s="35" t="str">
        <f>IF('[1]0.4 Stok_Cadangan'!W615="","",'[1]0.4 Stok_Cadangan'!W615)</f>
        <v/>
      </c>
      <c r="W615" s="35" t="str">
        <f>IF('[1]0.4 Stok_Cadangan'!Z615="","",'[1]0.4 Stok_Cadangan'!Z615)</f>
        <v/>
      </c>
      <c r="X615" s="35" t="str">
        <f>IF('[1]0.4 Stok_Cadangan'!AF615="","",'[1]0.4 Stok_Cadangan'!AF615)</f>
        <v/>
      </c>
      <c r="Y615" s="35" t="str">
        <f>IF('[1]0.4 Stok_Cadangan'!AI615="","",'[1]0.4 Stok_Cadangan'!AI615)</f>
        <v/>
      </c>
      <c r="Z615" s="35" t="str">
        <f>IF('[1]0.4 Stok_Cadangan'!AL615="","",'[1]0.4 Stok_Cadangan'!AL615)</f>
        <v/>
      </c>
      <c r="AA615" s="35" t="str">
        <f>IF('[1]0.5 Indikator Keterjangkauan'!P615="","",'[1]0.5 Indikator Keterjangkauan'!P615)</f>
        <v/>
      </c>
      <c r="AB615" s="35" t="str">
        <f>IF('[1]0.5 Indikator Keterjangkauan'!T615="","",'[1]0.5 Indikator Keterjangkauan'!T615)</f>
        <v/>
      </c>
      <c r="AC615" s="35" t="str">
        <f>IF('[1]0.5 Indikator Keterjangkauan'!X615="","",'[1]0.5 Indikator Keterjangkauan'!X615)</f>
        <v/>
      </c>
      <c r="AD615" s="35" t="str">
        <f>IF('[1]0.5 Indikator Keterjangkauan'!AB615="","",'[1]0.5 Indikator Keterjangkauan'!AB615)</f>
        <v/>
      </c>
      <c r="AE615" s="35" t="str">
        <f>IF('[1]0.6 Indikator Pemanfaatan'!V615="","",'[1]0.6 Indikator Pemanfaatan'!V615)</f>
        <v/>
      </c>
      <c r="AF615" s="35" t="str">
        <f>IF('[1]0.6 Indikator Pemanfaatan'!Z615="","",'[1]0.6 Indikator Pemanfaatan'!Z615)</f>
        <v/>
      </c>
      <c r="AG615" s="35" t="str">
        <f>IF('[2]2.1 Data FSVA 2025 &amp; Bobot'!H616="","",'[2]2.1 Data FSVA 2025 &amp; Bobot'!H616)</f>
        <v/>
      </c>
      <c r="AH615" s="35" t="str">
        <f>IF('[2]2.1 Data FSVA 2025 &amp; Bobot'!J616="","",'[2]2.1 Data FSVA 2025 &amp; Bobot'!J616)</f>
        <v/>
      </c>
      <c r="AI615" s="35" t="str">
        <f>IF('[2]2.1 Data FSVA 2025 &amp; Bobot'!L616="","",'[2]2.1 Data FSVA 2025 &amp; Bobot'!L616)</f>
        <v/>
      </c>
      <c r="AJ615" s="35" t="str">
        <f>IF('[2]2.1 Data FSVA 2025 &amp; Bobot'!N616="","",'[2]2.1 Data FSVA 2025 &amp; Bobot'!N616)</f>
        <v/>
      </c>
      <c r="AK615" s="35" t="str">
        <f>IF('[2]2.1 Data FSVA 2025 &amp; Bobot'!P616="","",'[2]2.1 Data FSVA 2025 &amp; Bobot'!P616)</f>
        <v/>
      </c>
      <c r="AL615" s="35" t="str">
        <f>IF('[2]2.1 Data FSVA 2025 &amp; Bobot'!R616="","",'[2]2.1 Data FSVA 2025 &amp; Bobot'!R616)</f>
        <v/>
      </c>
      <c r="AM615" s="35" t="str">
        <f>IF('[2]2.1 Data FSVA 2025 &amp; Bobot'!T616="","",'[2]2.1 Data FSVA 2025 &amp; Bobot'!T616)</f>
        <v/>
      </c>
      <c r="AN615" s="35" t="str">
        <f>IF('[2]2.1 Data FSVA 2025 &amp; Bobot'!V616="","",'[2]2.1 Data FSVA 2025 &amp; Bobot'!V616)</f>
        <v/>
      </c>
      <c r="AO615" s="35" t="str">
        <f>IF('[2]2.1 Data FSVA 2025 &amp; Bobot'!X616="","",'[2]2.1 Data FSVA 2025 &amp; Bobot'!X616)</f>
        <v/>
      </c>
      <c r="AP615" s="35" t="str">
        <f>IF('[2]2.1 Data FSVA 2025 &amp; Bobot'!Z616="","",'[2]2.1 Data FSVA 2025 &amp; Bobot'!Z616)</f>
        <v/>
      </c>
      <c r="AQ615" s="35" t="str">
        <f>IF('[2]2.1 Data FSVA 2025 &amp; Bobot'!AB616="","",'[2]2.1 Data FSVA 2025 &amp; Bobot'!AB616)</f>
        <v/>
      </c>
      <c r="AR615" s="35" t="str">
        <f>IF('[2]2.1 Data FSVA 2025 &amp; Bobot'!AD616="","",'[2]2.1 Data FSVA 2025 &amp; Bobot'!AD616)</f>
        <v/>
      </c>
      <c r="AS615" s="27" t="str">
        <f>IF('[2]2.4 Prioritas Individu'!G616="","",'[2]2.4 Prioritas Individu'!G616)</f>
        <v/>
      </c>
      <c r="AT615" s="27" t="str">
        <f>IF('[2]2.4 Prioritas Individu'!H616="","",'[2]2.4 Prioritas Individu'!H616)</f>
        <v/>
      </c>
      <c r="AU615" s="27" t="str">
        <f>IF('[2]2.4 Prioritas Individu'!I616="","",'[2]2.4 Prioritas Individu'!I616)</f>
        <v/>
      </c>
      <c r="AV615" s="27" t="str">
        <f>IF('[2]2.4 Prioritas Individu'!J616="","",'[2]2.4 Prioritas Individu'!J616)</f>
        <v/>
      </c>
      <c r="AW615" s="27" t="str">
        <f>IF('[2]2.4 Prioritas Individu'!K616="","",'[2]2.4 Prioritas Individu'!K616)</f>
        <v/>
      </c>
      <c r="AX615" s="27" t="str">
        <f>IF('[2]2.4 Prioritas Individu'!L616="","",'[2]2.4 Prioritas Individu'!L616)</f>
        <v/>
      </c>
      <c r="AY615" s="27" t="str">
        <f>IF('[2]2.4 Prioritas Individu'!M616="","",'[2]2.4 Prioritas Individu'!M616)</f>
        <v/>
      </c>
      <c r="AZ615" s="27" t="str">
        <f>IF('[2]2.4 Prioritas Individu'!N616="","",'[2]2.4 Prioritas Individu'!N616)</f>
        <v/>
      </c>
      <c r="BA615" s="27" t="str">
        <f>IF('[2]2.4 Prioritas Individu'!O616="","",'[2]2.4 Prioritas Individu'!O616)</f>
        <v/>
      </c>
      <c r="BB615" s="27" t="str">
        <f>IF('[2]2.4 Prioritas Individu'!P616="","",'[2]2.4 Prioritas Individu'!P616)</f>
        <v/>
      </c>
      <c r="BC615" s="27" t="str">
        <f>IF('[2]2.4 Prioritas Individu'!Q616="","",'[2]2.4 Prioritas Individu'!Q616)</f>
        <v/>
      </c>
      <c r="BD615" s="27" t="str">
        <f>IF('[2]2.4 Prioritas Individu'!R616="","",'[2]2.4 Prioritas Individu'!R616)</f>
        <v/>
      </c>
      <c r="BE615" s="25" t="str">
        <f>IF('[2]2.4 Prioritas Individu'!S616="","",'[2]2.4 Prioritas Individu'!S616)</f>
        <v>-</v>
      </c>
      <c r="BF615" s="27" t="str">
        <f>IF('[2]2.4 Prioritas Individu'!T616="","",'[2]2.4 Prioritas Individu'!T616)</f>
        <v>-</v>
      </c>
      <c r="BG615" s="27" t="str">
        <f>IF('[2]2.4 Prioritas Individu'!U616="","",'[2]2.4 Prioritas Individu'!U616)</f>
        <v>-</v>
      </c>
      <c r="BH615" s="25" t="str">
        <f>IF('[2]2.3 Indeks &amp; Cut off Komposit'!G1327="","",'[2]2.3 Indeks &amp; Cut off Komposit'!G1327)</f>
        <v/>
      </c>
      <c r="BI615" s="25" t="str">
        <f>IF('[2]2.3 Indeks &amp; Cut off Komposit'!H1327="","",'[2]2.3 Indeks &amp; Cut off Komposit'!H1327)</f>
        <v/>
      </c>
      <c r="BJ615" s="25" t="str">
        <f>IF('[2]2.3 Indeks &amp; Cut off Komposit'!I1327="","",'[2]2.3 Indeks &amp; Cut off Komposit'!I1327)</f>
        <v/>
      </c>
      <c r="BK615" s="25" t="str">
        <f>IF('[2]2.3 Indeks &amp; Cut off Komposit'!J1327="","",'[2]2.3 Indeks &amp; Cut off Komposit'!J1327)</f>
        <v/>
      </c>
      <c r="BL615" s="25" t="str">
        <f>IF('[2]2.3 Indeks &amp; Cut off Komposit'!K1327="","",'[2]2.3 Indeks &amp; Cut off Komposit'!K1327)</f>
        <v/>
      </c>
      <c r="BM615" s="25" t="str">
        <f>IF('[2]2.3 Indeks &amp; Cut off Komposit'!L1327="","",'[2]2.3 Indeks &amp; Cut off Komposit'!L1327)</f>
        <v/>
      </c>
      <c r="BN615" s="25" t="str">
        <f>IF('[2]2.3 Indeks &amp; Cut off Komposit'!M1327="","",'[2]2.3 Indeks &amp; Cut off Komposit'!M1327)</f>
        <v/>
      </c>
      <c r="BO615" s="25" t="str">
        <f>IF('[2]2.3 Indeks &amp; Cut off Komposit'!N1327="","",'[2]2.3 Indeks &amp; Cut off Komposit'!N1327)</f>
        <v/>
      </c>
      <c r="BP615" s="25" t="str">
        <f>IF('[2]2.3 Indeks &amp; Cut off Komposit'!O1327="","",'[2]2.3 Indeks &amp; Cut off Komposit'!O1327)</f>
        <v/>
      </c>
      <c r="BQ615" s="25" t="str">
        <f>IF('[2]2.3 Indeks &amp; Cut off Komposit'!P1327="","",'[2]2.3 Indeks &amp; Cut off Komposit'!P1327)</f>
        <v/>
      </c>
      <c r="BR615" s="25" t="str">
        <f>IF('[2]2.3 Indeks &amp; Cut off Komposit'!Q1327="","",'[2]2.3 Indeks &amp; Cut off Komposit'!Q1327)</f>
        <v/>
      </c>
      <c r="BS615" s="25" t="str">
        <f>IF('[2]2.3 Indeks &amp; Cut off Komposit'!R1327="","",'[2]2.3 Indeks &amp; Cut off Komposit'!R1327)</f>
        <v/>
      </c>
      <c r="BT615" s="25" t="str">
        <f>IF('[2]2.3 Indeks &amp; Cut off Komposit'!S1327="","",'[2]2.3 Indeks &amp; Cut off Komposit'!S1327)</f>
        <v>-</v>
      </c>
      <c r="BU615" s="25" t="str">
        <f>IF('[2]2.3 Indeks &amp; Cut off Komposit'!T1327="","",'[2]2.3 Indeks &amp; Cut off Komposit'!T1327)</f>
        <v>-</v>
      </c>
      <c r="BV615" s="25" t="str">
        <f>IF('[2]2.3 Indeks &amp; Cut off Komposit'!U1327="","",'[2]2.3 Indeks &amp; Cut off Komposit'!U1327)</f>
        <v>-</v>
      </c>
      <c r="BW615" s="25" t="str">
        <f>IF('[2]2.3 Indeks &amp; Cut off Komposit'!V1327="","",'[2]2.3 Indeks &amp; Cut off Komposit'!V1327)</f>
        <v>-</v>
      </c>
    </row>
    <row r="616" spans="1:75" x14ac:dyDescent="0.3">
      <c r="A616" s="14" t="str">
        <f>IF('[1]0.1 Produksi Pangan &amp; Penduduk'!A616="","",'[1]0.1 Produksi Pangan &amp; Penduduk'!A616)</f>
        <v/>
      </c>
      <c r="B616" s="4" t="str">
        <f>IF('[1]0.1 Produksi Pangan &amp; Penduduk'!B616="","",'[1]0.1 Produksi Pangan &amp; Penduduk'!B616)</f>
        <v/>
      </c>
      <c r="C616" s="14" t="str">
        <f>IF('[1]0.1 Produksi Pangan &amp; Penduduk'!C616="","",'[1]0.1 Produksi Pangan &amp; Penduduk'!C616)</f>
        <v/>
      </c>
      <c r="D616" s="14" t="str">
        <f>IF('[1]0.1 Produksi Pangan &amp; Penduduk'!D616="","",'[1]0.1 Produksi Pangan &amp; Penduduk'!D616)</f>
        <v/>
      </c>
      <c r="E616" s="14" t="str">
        <f>IF('[1]0.1 Produksi Pangan &amp; Penduduk'!E616="","",'[1]0.1 Produksi Pangan &amp; Penduduk'!E616)</f>
        <v/>
      </c>
      <c r="F616" s="4" t="str">
        <f>IF('[1]0.1 Produksi Pangan &amp; Penduduk'!F616="","",'[1]0.1 Produksi Pangan &amp; Penduduk'!F616)</f>
        <v/>
      </c>
      <c r="G616" s="35" t="str">
        <f>IF('[1]0.1 Produksi Pangan &amp; Penduduk'!J616="","",'[1]0.1 Produksi Pangan &amp; Penduduk'!J616)</f>
        <v/>
      </c>
      <c r="H616" s="35" t="str">
        <f>IF('[1]0.1 Produksi Pangan &amp; Penduduk'!M616="","",'[1]0.1 Produksi Pangan &amp; Penduduk'!M616)</f>
        <v/>
      </c>
      <c r="I616" s="35" t="str">
        <f>IF('[1]0.1 Produksi Pangan &amp; Penduduk'!S616="","",'[1]0.1 Produksi Pangan &amp; Penduduk'!S616)</f>
        <v/>
      </c>
      <c r="J616" s="35" t="str">
        <f>IF('[1]0.1 Produksi Pangan &amp; Penduduk'!Y616="","",'[1]0.1 Produksi Pangan &amp; Penduduk'!Y616)</f>
        <v/>
      </c>
      <c r="K616" s="35" t="str">
        <f>IF('[1]0.1 Produksi Pangan &amp; Penduduk'!AE616="","",'[1]0.1 Produksi Pangan &amp; Penduduk'!AE616)</f>
        <v/>
      </c>
      <c r="L616" s="35" t="str">
        <f>IF('[1]0.1 Produksi Pangan &amp; Penduduk'!AK616="","",'[1]0.1 Produksi Pangan &amp; Penduduk'!AK616)</f>
        <v/>
      </c>
      <c r="M616" s="35" t="str">
        <f>IF('[1]0.1 Produksi Pangan &amp; Penduduk'!AQ616="","",'[1]0.1 Produksi Pangan &amp; Penduduk'!AQ616)</f>
        <v/>
      </c>
      <c r="N616" s="35" t="str">
        <f>IF('[1]0.2 Konsumsi Energi'!J616="","",'[1]0.2 Konsumsi Energi'!J616)</f>
        <v/>
      </c>
      <c r="O616" s="35">
        <f>IF('[1]0.2 Konsumsi Energi'!M616="","",'[1]0.2 Konsumsi Energi'!M616)</f>
        <v>2100</v>
      </c>
      <c r="P616" s="35" t="str">
        <f>IF('[1]0.3 Konsumsi Protein Hewani'!J616="","",'[1]0.3 Konsumsi Protein Hewani'!J616)</f>
        <v/>
      </c>
      <c r="Q616" s="35">
        <f>IF('[1]0.3 Konsumsi Protein Hewani'!M616="","",'[1]0.3 Konsumsi Protein Hewani'!M616)</f>
        <v>25</v>
      </c>
      <c r="R616" s="35" t="str">
        <f>IF('[1]0.4 Stok_Cadangan'!J616="","",'[1]0.4 Stok_Cadangan'!J616)</f>
        <v/>
      </c>
      <c r="S616" s="35" t="str">
        <f>IF('[1]0.4 Stok_Cadangan'!M616="","",'[1]0.4 Stok_Cadangan'!M616)</f>
        <v/>
      </c>
      <c r="T616" s="35" t="str">
        <f>IF('[1]0.4 Stok_Cadangan'!P616="","",'[1]0.4 Stok_Cadangan'!P616)</f>
        <v/>
      </c>
      <c r="U616" s="35" t="str">
        <f>IF('[1]0.4 Stok_Cadangan'!T616="","",'[1]0.4 Stok_Cadangan'!T616)</f>
        <v/>
      </c>
      <c r="V616" s="35" t="str">
        <f>IF('[1]0.4 Stok_Cadangan'!W616="","",'[1]0.4 Stok_Cadangan'!W616)</f>
        <v/>
      </c>
      <c r="W616" s="35" t="str">
        <f>IF('[1]0.4 Stok_Cadangan'!Z616="","",'[1]0.4 Stok_Cadangan'!Z616)</f>
        <v/>
      </c>
      <c r="X616" s="35" t="str">
        <f>IF('[1]0.4 Stok_Cadangan'!AF616="","",'[1]0.4 Stok_Cadangan'!AF616)</f>
        <v/>
      </c>
      <c r="Y616" s="35" t="str">
        <f>IF('[1]0.4 Stok_Cadangan'!AI616="","",'[1]0.4 Stok_Cadangan'!AI616)</f>
        <v/>
      </c>
      <c r="Z616" s="35" t="str">
        <f>IF('[1]0.4 Stok_Cadangan'!AL616="","",'[1]0.4 Stok_Cadangan'!AL616)</f>
        <v/>
      </c>
      <c r="AA616" s="35" t="str">
        <f>IF('[1]0.5 Indikator Keterjangkauan'!P616="","",'[1]0.5 Indikator Keterjangkauan'!P616)</f>
        <v/>
      </c>
      <c r="AB616" s="35" t="str">
        <f>IF('[1]0.5 Indikator Keterjangkauan'!T616="","",'[1]0.5 Indikator Keterjangkauan'!T616)</f>
        <v/>
      </c>
      <c r="AC616" s="35" t="str">
        <f>IF('[1]0.5 Indikator Keterjangkauan'!X616="","",'[1]0.5 Indikator Keterjangkauan'!X616)</f>
        <v/>
      </c>
      <c r="AD616" s="35" t="str">
        <f>IF('[1]0.5 Indikator Keterjangkauan'!AB616="","",'[1]0.5 Indikator Keterjangkauan'!AB616)</f>
        <v/>
      </c>
      <c r="AE616" s="35" t="str">
        <f>IF('[1]0.6 Indikator Pemanfaatan'!V616="","",'[1]0.6 Indikator Pemanfaatan'!V616)</f>
        <v/>
      </c>
      <c r="AF616" s="35" t="str">
        <f>IF('[1]0.6 Indikator Pemanfaatan'!Z616="","",'[1]0.6 Indikator Pemanfaatan'!Z616)</f>
        <v/>
      </c>
      <c r="AG616" s="35" t="str">
        <f>IF('[2]2.1 Data FSVA 2025 &amp; Bobot'!H617="","",'[2]2.1 Data FSVA 2025 &amp; Bobot'!H617)</f>
        <v/>
      </c>
      <c r="AH616" s="35" t="str">
        <f>IF('[2]2.1 Data FSVA 2025 &amp; Bobot'!J617="","",'[2]2.1 Data FSVA 2025 &amp; Bobot'!J617)</f>
        <v/>
      </c>
      <c r="AI616" s="35" t="str">
        <f>IF('[2]2.1 Data FSVA 2025 &amp; Bobot'!L617="","",'[2]2.1 Data FSVA 2025 &amp; Bobot'!L617)</f>
        <v/>
      </c>
      <c r="AJ616" s="35" t="str">
        <f>IF('[2]2.1 Data FSVA 2025 &amp; Bobot'!N617="","",'[2]2.1 Data FSVA 2025 &amp; Bobot'!N617)</f>
        <v/>
      </c>
      <c r="AK616" s="35" t="str">
        <f>IF('[2]2.1 Data FSVA 2025 &amp; Bobot'!P617="","",'[2]2.1 Data FSVA 2025 &amp; Bobot'!P617)</f>
        <v/>
      </c>
      <c r="AL616" s="35" t="str">
        <f>IF('[2]2.1 Data FSVA 2025 &amp; Bobot'!R617="","",'[2]2.1 Data FSVA 2025 &amp; Bobot'!R617)</f>
        <v/>
      </c>
      <c r="AM616" s="35" t="str">
        <f>IF('[2]2.1 Data FSVA 2025 &amp; Bobot'!T617="","",'[2]2.1 Data FSVA 2025 &amp; Bobot'!T617)</f>
        <v/>
      </c>
      <c r="AN616" s="35" t="str">
        <f>IF('[2]2.1 Data FSVA 2025 &amp; Bobot'!V617="","",'[2]2.1 Data FSVA 2025 &amp; Bobot'!V617)</f>
        <v/>
      </c>
      <c r="AO616" s="35" t="str">
        <f>IF('[2]2.1 Data FSVA 2025 &amp; Bobot'!X617="","",'[2]2.1 Data FSVA 2025 &amp; Bobot'!X617)</f>
        <v/>
      </c>
      <c r="AP616" s="35" t="str">
        <f>IF('[2]2.1 Data FSVA 2025 &amp; Bobot'!Z617="","",'[2]2.1 Data FSVA 2025 &amp; Bobot'!Z617)</f>
        <v/>
      </c>
      <c r="AQ616" s="35" t="str">
        <f>IF('[2]2.1 Data FSVA 2025 &amp; Bobot'!AB617="","",'[2]2.1 Data FSVA 2025 &amp; Bobot'!AB617)</f>
        <v/>
      </c>
      <c r="AR616" s="35" t="str">
        <f>IF('[2]2.1 Data FSVA 2025 &amp; Bobot'!AD617="","",'[2]2.1 Data FSVA 2025 &amp; Bobot'!AD617)</f>
        <v/>
      </c>
      <c r="AS616" s="27" t="str">
        <f>IF('[2]2.4 Prioritas Individu'!G617="","",'[2]2.4 Prioritas Individu'!G617)</f>
        <v/>
      </c>
      <c r="AT616" s="27" t="str">
        <f>IF('[2]2.4 Prioritas Individu'!H617="","",'[2]2.4 Prioritas Individu'!H617)</f>
        <v/>
      </c>
      <c r="AU616" s="27" t="str">
        <f>IF('[2]2.4 Prioritas Individu'!I617="","",'[2]2.4 Prioritas Individu'!I617)</f>
        <v/>
      </c>
      <c r="AV616" s="27" t="str">
        <f>IF('[2]2.4 Prioritas Individu'!J617="","",'[2]2.4 Prioritas Individu'!J617)</f>
        <v/>
      </c>
      <c r="AW616" s="27" t="str">
        <f>IF('[2]2.4 Prioritas Individu'!K617="","",'[2]2.4 Prioritas Individu'!K617)</f>
        <v/>
      </c>
      <c r="AX616" s="27" t="str">
        <f>IF('[2]2.4 Prioritas Individu'!L617="","",'[2]2.4 Prioritas Individu'!L617)</f>
        <v/>
      </c>
      <c r="AY616" s="27" t="str">
        <f>IF('[2]2.4 Prioritas Individu'!M617="","",'[2]2.4 Prioritas Individu'!M617)</f>
        <v/>
      </c>
      <c r="AZ616" s="27" t="str">
        <f>IF('[2]2.4 Prioritas Individu'!N617="","",'[2]2.4 Prioritas Individu'!N617)</f>
        <v/>
      </c>
      <c r="BA616" s="27" t="str">
        <f>IF('[2]2.4 Prioritas Individu'!O617="","",'[2]2.4 Prioritas Individu'!O617)</f>
        <v/>
      </c>
      <c r="BB616" s="27" t="str">
        <f>IF('[2]2.4 Prioritas Individu'!P617="","",'[2]2.4 Prioritas Individu'!P617)</f>
        <v/>
      </c>
      <c r="BC616" s="27" t="str">
        <f>IF('[2]2.4 Prioritas Individu'!Q617="","",'[2]2.4 Prioritas Individu'!Q617)</f>
        <v/>
      </c>
      <c r="BD616" s="27" t="str">
        <f>IF('[2]2.4 Prioritas Individu'!R617="","",'[2]2.4 Prioritas Individu'!R617)</f>
        <v/>
      </c>
      <c r="BE616" s="25" t="str">
        <f>IF('[2]2.4 Prioritas Individu'!S617="","",'[2]2.4 Prioritas Individu'!S617)</f>
        <v>-</v>
      </c>
      <c r="BF616" s="27" t="str">
        <f>IF('[2]2.4 Prioritas Individu'!T617="","",'[2]2.4 Prioritas Individu'!T617)</f>
        <v>-</v>
      </c>
      <c r="BG616" s="27" t="str">
        <f>IF('[2]2.4 Prioritas Individu'!U617="","",'[2]2.4 Prioritas Individu'!U617)</f>
        <v>-</v>
      </c>
      <c r="BH616" s="25" t="str">
        <f>IF('[2]2.3 Indeks &amp; Cut off Komposit'!G1328="","",'[2]2.3 Indeks &amp; Cut off Komposit'!G1328)</f>
        <v/>
      </c>
      <c r="BI616" s="25" t="str">
        <f>IF('[2]2.3 Indeks &amp; Cut off Komposit'!H1328="","",'[2]2.3 Indeks &amp; Cut off Komposit'!H1328)</f>
        <v/>
      </c>
      <c r="BJ616" s="25" t="str">
        <f>IF('[2]2.3 Indeks &amp; Cut off Komposit'!I1328="","",'[2]2.3 Indeks &amp; Cut off Komposit'!I1328)</f>
        <v/>
      </c>
      <c r="BK616" s="25" t="str">
        <f>IF('[2]2.3 Indeks &amp; Cut off Komposit'!J1328="","",'[2]2.3 Indeks &amp; Cut off Komposit'!J1328)</f>
        <v/>
      </c>
      <c r="BL616" s="25" t="str">
        <f>IF('[2]2.3 Indeks &amp; Cut off Komposit'!K1328="","",'[2]2.3 Indeks &amp; Cut off Komposit'!K1328)</f>
        <v/>
      </c>
      <c r="BM616" s="25" t="str">
        <f>IF('[2]2.3 Indeks &amp; Cut off Komposit'!L1328="","",'[2]2.3 Indeks &amp; Cut off Komposit'!L1328)</f>
        <v/>
      </c>
      <c r="BN616" s="25" t="str">
        <f>IF('[2]2.3 Indeks &amp; Cut off Komposit'!M1328="","",'[2]2.3 Indeks &amp; Cut off Komposit'!M1328)</f>
        <v/>
      </c>
      <c r="BO616" s="25" t="str">
        <f>IF('[2]2.3 Indeks &amp; Cut off Komposit'!N1328="","",'[2]2.3 Indeks &amp; Cut off Komposit'!N1328)</f>
        <v/>
      </c>
      <c r="BP616" s="25" t="str">
        <f>IF('[2]2.3 Indeks &amp; Cut off Komposit'!O1328="","",'[2]2.3 Indeks &amp; Cut off Komposit'!O1328)</f>
        <v/>
      </c>
      <c r="BQ616" s="25" t="str">
        <f>IF('[2]2.3 Indeks &amp; Cut off Komposit'!P1328="","",'[2]2.3 Indeks &amp; Cut off Komposit'!P1328)</f>
        <v/>
      </c>
      <c r="BR616" s="25" t="str">
        <f>IF('[2]2.3 Indeks &amp; Cut off Komposit'!Q1328="","",'[2]2.3 Indeks &amp; Cut off Komposit'!Q1328)</f>
        <v/>
      </c>
      <c r="BS616" s="25" t="str">
        <f>IF('[2]2.3 Indeks &amp; Cut off Komposit'!R1328="","",'[2]2.3 Indeks &amp; Cut off Komposit'!R1328)</f>
        <v/>
      </c>
      <c r="BT616" s="25" t="str">
        <f>IF('[2]2.3 Indeks &amp; Cut off Komposit'!S1328="","",'[2]2.3 Indeks &amp; Cut off Komposit'!S1328)</f>
        <v>-</v>
      </c>
      <c r="BU616" s="25" t="str">
        <f>IF('[2]2.3 Indeks &amp; Cut off Komposit'!T1328="","",'[2]2.3 Indeks &amp; Cut off Komposit'!T1328)</f>
        <v>-</v>
      </c>
      <c r="BV616" s="25" t="str">
        <f>IF('[2]2.3 Indeks &amp; Cut off Komposit'!U1328="","",'[2]2.3 Indeks &amp; Cut off Komposit'!U1328)</f>
        <v>-</v>
      </c>
      <c r="BW616" s="25" t="str">
        <f>IF('[2]2.3 Indeks &amp; Cut off Komposit'!V1328="","",'[2]2.3 Indeks &amp; Cut off Komposit'!V1328)</f>
        <v>-</v>
      </c>
    </row>
    <row r="617" spans="1:75" x14ac:dyDescent="0.3">
      <c r="A617" s="14" t="str">
        <f>IF('[1]0.1 Produksi Pangan &amp; Penduduk'!A617="","",'[1]0.1 Produksi Pangan &amp; Penduduk'!A617)</f>
        <v/>
      </c>
      <c r="B617" s="4" t="str">
        <f>IF('[1]0.1 Produksi Pangan &amp; Penduduk'!B617="","",'[1]0.1 Produksi Pangan &amp; Penduduk'!B617)</f>
        <v/>
      </c>
      <c r="C617" s="14" t="str">
        <f>IF('[1]0.1 Produksi Pangan &amp; Penduduk'!C617="","",'[1]0.1 Produksi Pangan &amp; Penduduk'!C617)</f>
        <v/>
      </c>
      <c r="D617" s="14" t="str">
        <f>IF('[1]0.1 Produksi Pangan &amp; Penduduk'!D617="","",'[1]0.1 Produksi Pangan &amp; Penduduk'!D617)</f>
        <v/>
      </c>
      <c r="E617" s="14" t="str">
        <f>IF('[1]0.1 Produksi Pangan &amp; Penduduk'!E617="","",'[1]0.1 Produksi Pangan &amp; Penduduk'!E617)</f>
        <v/>
      </c>
      <c r="F617" s="4" t="str">
        <f>IF('[1]0.1 Produksi Pangan &amp; Penduduk'!F617="","",'[1]0.1 Produksi Pangan &amp; Penduduk'!F617)</f>
        <v/>
      </c>
      <c r="G617" s="35" t="str">
        <f>IF('[1]0.1 Produksi Pangan &amp; Penduduk'!J617="","",'[1]0.1 Produksi Pangan &amp; Penduduk'!J617)</f>
        <v/>
      </c>
      <c r="H617" s="35" t="str">
        <f>IF('[1]0.1 Produksi Pangan &amp; Penduduk'!M617="","",'[1]0.1 Produksi Pangan &amp; Penduduk'!M617)</f>
        <v/>
      </c>
      <c r="I617" s="35" t="str">
        <f>IF('[1]0.1 Produksi Pangan &amp; Penduduk'!S617="","",'[1]0.1 Produksi Pangan &amp; Penduduk'!S617)</f>
        <v/>
      </c>
      <c r="J617" s="35" t="str">
        <f>IF('[1]0.1 Produksi Pangan &amp; Penduduk'!Y617="","",'[1]0.1 Produksi Pangan &amp; Penduduk'!Y617)</f>
        <v/>
      </c>
      <c r="K617" s="35" t="str">
        <f>IF('[1]0.1 Produksi Pangan &amp; Penduduk'!AE617="","",'[1]0.1 Produksi Pangan &amp; Penduduk'!AE617)</f>
        <v/>
      </c>
      <c r="L617" s="35" t="str">
        <f>IF('[1]0.1 Produksi Pangan &amp; Penduduk'!AK617="","",'[1]0.1 Produksi Pangan &amp; Penduduk'!AK617)</f>
        <v/>
      </c>
      <c r="M617" s="35" t="str">
        <f>IF('[1]0.1 Produksi Pangan &amp; Penduduk'!AQ617="","",'[1]0.1 Produksi Pangan &amp; Penduduk'!AQ617)</f>
        <v/>
      </c>
      <c r="N617" s="35" t="str">
        <f>IF('[1]0.2 Konsumsi Energi'!J617="","",'[1]0.2 Konsumsi Energi'!J617)</f>
        <v/>
      </c>
      <c r="O617" s="35">
        <f>IF('[1]0.2 Konsumsi Energi'!M617="","",'[1]0.2 Konsumsi Energi'!M617)</f>
        <v>2100</v>
      </c>
      <c r="P617" s="35" t="str">
        <f>IF('[1]0.3 Konsumsi Protein Hewani'!J617="","",'[1]0.3 Konsumsi Protein Hewani'!J617)</f>
        <v/>
      </c>
      <c r="Q617" s="35">
        <f>IF('[1]0.3 Konsumsi Protein Hewani'!M617="","",'[1]0.3 Konsumsi Protein Hewani'!M617)</f>
        <v>25</v>
      </c>
      <c r="R617" s="35" t="str">
        <f>IF('[1]0.4 Stok_Cadangan'!J617="","",'[1]0.4 Stok_Cadangan'!J617)</f>
        <v/>
      </c>
      <c r="S617" s="35" t="str">
        <f>IF('[1]0.4 Stok_Cadangan'!M617="","",'[1]0.4 Stok_Cadangan'!M617)</f>
        <v/>
      </c>
      <c r="T617" s="35" t="str">
        <f>IF('[1]0.4 Stok_Cadangan'!P617="","",'[1]0.4 Stok_Cadangan'!P617)</f>
        <v/>
      </c>
      <c r="U617" s="35" t="str">
        <f>IF('[1]0.4 Stok_Cadangan'!T617="","",'[1]0.4 Stok_Cadangan'!T617)</f>
        <v/>
      </c>
      <c r="V617" s="35" t="str">
        <f>IF('[1]0.4 Stok_Cadangan'!W617="","",'[1]0.4 Stok_Cadangan'!W617)</f>
        <v/>
      </c>
      <c r="W617" s="35" t="str">
        <f>IF('[1]0.4 Stok_Cadangan'!Z617="","",'[1]0.4 Stok_Cadangan'!Z617)</f>
        <v/>
      </c>
      <c r="X617" s="35" t="str">
        <f>IF('[1]0.4 Stok_Cadangan'!AF617="","",'[1]0.4 Stok_Cadangan'!AF617)</f>
        <v/>
      </c>
      <c r="Y617" s="35" t="str">
        <f>IF('[1]0.4 Stok_Cadangan'!AI617="","",'[1]0.4 Stok_Cadangan'!AI617)</f>
        <v/>
      </c>
      <c r="Z617" s="35" t="str">
        <f>IF('[1]0.4 Stok_Cadangan'!AL617="","",'[1]0.4 Stok_Cadangan'!AL617)</f>
        <v/>
      </c>
      <c r="AA617" s="35" t="str">
        <f>IF('[1]0.5 Indikator Keterjangkauan'!P617="","",'[1]0.5 Indikator Keterjangkauan'!P617)</f>
        <v/>
      </c>
      <c r="AB617" s="35" t="str">
        <f>IF('[1]0.5 Indikator Keterjangkauan'!T617="","",'[1]0.5 Indikator Keterjangkauan'!T617)</f>
        <v/>
      </c>
      <c r="AC617" s="35" t="str">
        <f>IF('[1]0.5 Indikator Keterjangkauan'!X617="","",'[1]0.5 Indikator Keterjangkauan'!X617)</f>
        <v/>
      </c>
      <c r="AD617" s="35" t="str">
        <f>IF('[1]0.5 Indikator Keterjangkauan'!AB617="","",'[1]0.5 Indikator Keterjangkauan'!AB617)</f>
        <v/>
      </c>
      <c r="AE617" s="35" t="str">
        <f>IF('[1]0.6 Indikator Pemanfaatan'!V617="","",'[1]0.6 Indikator Pemanfaatan'!V617)</f>
        <v/>
      </c>
      <c r="AF617" s="35" t="str">
        <f>IF('[1]0.6 Indikator Pemanfaatan'!Z617="","",'[1]0.6 Indikator Pemanfaatan'!Z617)</f>
        <v/>
      </c>
      <c r="AG617" s="35" t="str">
        <f>IF('[2]2.1 Data FSVA 2025 &amp; Bobot'!H618="","",'[2]2.1 Data FSVA 2025 &amp; Bobot'!H618)</f>
        <v/>
      </c>
      <c r="AH617" s="35" t="str">
        <f>IF('[2]2.1 Data FSVA 2025 &amp; Bobot'!J618="","",'[2]2.1 Data FSVA 2025 &amp; Bobot'!J618)</f>
        <v/>
      </c>
      <c r="AI617" s="35" t="str">
        <f>IF('[2]2.1 Data FSVA 2025 &amp; Bobot'!L618="","",'[2]2.1 Data FSVA 2025 &amp; Bobot'!L618)</f>
        <v/>
      </c>
      <c r="AJ617" s="35" t="str">
        <f>IF('[2]2.1 Data FSVA 2025 &amp; Bobot'!N618="","",'[2]2.1 Data FSVA 2025 &amp; Bobot'!N618)</f>
        <v/>
      </c>
      <c r="AK617" s="35" t="str">
        <f>IF('[2]2.1 Data FSVA 2025 &amp; Bobot'!P618="","",'[2]2.1 Data FSVA 2025 &amp; Bobot'!P618)</f>
        <v/>
      </c>
      <c r="AL617" s="35" t="str">
        <f>IF('[2]2.1 Data FSVA 2025 &amp; Bobot'!R618="","",'[2]2.1 Data FSVA 2025 &amp; Bobot'!R618)</f>
        <v/>
      </c>
      <c r="AM617" s="35" t="str">
        <f>IF('[2]2.1 Data FSVA 2025 &amp; Bobot'!T618="","",'[2]2.1 Data FSVA 2025 &amp; Bobot'!T618)</f>
        <v/>
      </c>
      <c r="AN617" s="35" t="str">
        <f>IF('[2]2.1 Data FSVA 2025 &amp; Bobot'!V618="","",'[2]2.1 Data FSVA 2025 &amp; Bobot'!V618)</f>
        <v/>
      </c>
      <c r="AO617" s="35" t="str">
        <f>IF('[2]2.1 Data FSVA 2025 &amp; Bobot'!X618="","",'[2]2.1 Data FSVA 2025 &amp; Bobot'!X618)</f>
        <v/>
      </c>
      <c r="AP617" s="35" t="str">
        <f>IF('[2]2.1 Data FSVA 2025 &amp; Bobot'!Z618="","",'[2]2.1 Data FSVA 2025 &amp; Bobot'!Z618)</f>
        <v/>
      </c>
      <c r="AQ617" s="35" t="str">
        <f>IF('[2]2.1 Data FSVA 2025 &amp; Bobot'!AB618="","",'[2]2.1 Data FSVA 2025 &amp; Bobot'!AB618)</f>
        <v/>
      </c>
      <c r="AR617" s="35" t="str">
        <f>IF('[2]2.1 Data FSVA 2025 &amp; Bobot'!AD618="","",'[2]2.1 Data FSVA 2025 &amp; Bobot'!AD618)</f>
        <v/>
      </c>
      <c r="AS617" s="27" t="str">
        <f>IF('[2]2.4 Prioritas Individu'!G618="","",'[2]2.4 Prioritas Individu'!G618)</f>
        <v/>
      </c>
      <c r="AT617" s="27" t="str">
        <f>IF('[2]2.4 Prioritas Individu'!H618="","",'[2]2.4 Prioritas Individu'!H618)</f>
        <v/>
      </c>
      <c r="AU617" s="27" t="str">
        <f>IF('[2]2.4 Prioritas Individu'!I618="","",'[2]2.4 Prioritas Individu'!I618)</f>
        <v/>
      </c>
      <c r="AV617" s="27" t="str">
        <f>IF('[2]2.4 Prioritas Individu'!J618="","",'[2]2.4 Prioritas Individu'!J618)</f>
        <v/>
      </c>
      <c r="AW617" s="27" t="str">
        <f>IF('[2]2.4 Prioritas Individu'!K618="","",'[2]2.4 Prioritas Individu'!K618)</f>
        <v/>
      </c>
      <c r="AX617" s="27" t="str">
        <f>IF('[2]2.4 Prioritas Individu'!L618="","",'[2]2.4 Prioritas Individu'!L618)</f>
        <v/>
      </c>
      <c r="AY617" s="27" t="str">
        <f>IF('[2]2.4 Prioritas Individu'!M618="","",'[2]2.4 Prioritas Individu'!M618)</f>
        <v/>
      </c>
      <c r="AZ617" s="27" t="str">
        <f>IF('[2]2.4 Prioritas Individu'!N618="","",'[2]2.4 Prioritas Individu'!N618)</f>
        <v/>
      </c>
      <c r="BA617" s="27" t="str">
        <f>IF('[2]2.4 Prioritas Individu'!O618="","",'[2]2.4 Prioritas Individu'!O618)</f>
        <v/>
      </c>
      <c r="BB617" s="27" t="str">
        <f>IF('[2]2.4 Prioritas Individu'!P618="","",'[2]2.4 Prioritas Individu'!P618)</f>
        <v/>
      </c>
      <c r="BC617" s="27" t="str">
        <f>IF('[2]2.4 Prioritas Individu'!Q618="","",'[2]2.4 Prioritas Individu'!Q618)</f>
        <v/>
      </c>
      <c r="BD617" s="27" t="str">
        <f>IF('[2]2.4 Prioritas Individu'!R618="","",'[2]2.4 Prioritas Individu'!R618)</f>
        <v/>
      </c>
      <c r="BE617" s="25" t="str">
        <f>IF('[2]2.4 Prioritas Individu'!S618="","",'[2]2.4 Prioritas Individu'!S618)</f>
        <v>-</v>
      </c>
      <c r="BF617" s="27" t="str">
        <f>IF('[2]2.4 Prioritas Individu'!T618="","",'[2]2.4 Prioritas Individu'!T618)</f>
        <v>-</v>
      </c>
      <c r="BG617" s="27" t="str">
        <f>IF('[2]2.4 Prioritas Individu'!U618="","",'[2]2.4 Prioritas Individu'!U618)</f>
        <v>-</v>
      </c>
      <c r="BH617" s="25" t="str">
        <f>IF('[2]2.3 Indeks &amp; Cut off Komposit'!G1329="","",'[2]2.3 Indeks &amp; Cut off Komposit'!G1329)</f>
        <v/>
      </c>
      <c r="BI617" s="25" t="str">
        <f>IF('[2]2.3 Indeks &amp; Cut off Komposit'!H1329="","",'[2]2.3 Indeks &amp; Cut off Komposit'!H1329)</f>
        <v/>
      </c>
      <c r="BJ617" s="25" t="str">
        <f>IF('[2]2.3 Indeks &amp; Cut off Komposit'!I1329="","",'[2]2.3 Indeks &amp; Cut off Komposit'!I1329)</f>
        <v/>
      </c>
      <c r="BK617" s="25" t="str">
        <f>IF('[2]2.3 Indeks &amp; Cut off Komposit'!J1329="","",'[2]2.3 Indeks &amp; Cut off Komposit'!J1329)</f>
        <v/>
      </c>
      <c r="BL617" s="25" t="str">
        <f>IF('[2]2.3 Indeks &amp; Cut off Komposit'!K1329="","",'[2]2.3 Indeks &amp; Cut off Komposit'!K1329)</f>
        <v/>
      </c>
      <c r="BM617" s="25" t="str">
        <f>IF('[2]2.3 Indeks &amp; Cut off Komposit'!L1329="","",'[2]2.3 Indeks &amp; Cut off Komposit'!L1329)</f>
        <v/>
      </c>
      <c r="BN617" s="25" t="str">
        <f>IF('[2]2.3 Indeks &amp; Cut off Komposit'!M1329="","",'[2]2.3 Indeks &amp; Cut off Komposit'!M1329)</f>
        <v/>
      </c>
      <c r="BO617" s="25" t="str">
        <f>IF('[2]2.3 Indeks &amp; Cut off Komposit'!N1329="","",'[2]2.3 Indeks &amp; Cut off Komposit'!N1329)</f>
        <v/>
      </c>
      <c r="BP617" s="25" t="str">
        <f>IF('[2]2.3 Indeks &amp; Cut off Komposit'!O1329="","",'[2]2.3 Indeks &amp; Cut off Komposit'!O1329)</f>
        <v/>
      </c>
      <c r="BQ617" s="25" t="str">
        <f>IF('[2]2.3 Indeks &amp; Cut off Komposit'!P1329="","",'[2]2.3 Indeks &amp; Cut off Komposit'!P1329)</f>
        <v/>
      </c>
      <c r="BR617" s="25" t="str">
        <f>IF('[2]2.3 Indeks &amp; Cut off Komposit'!Q1329="","",'[2]2.3 Indeks &amp; Cut off Komposit'!Q1329)</f>
        <v/>
      </c>
      <c r="BS617" s="25" t="str">
        <f>IF('[2]2.3 Indeks &amp; Cut off Komposit'!R1329="","",'[2]2.3 Indeks &amp; Cut off Komposit'!R1329)</f>
        <v/>
      </c>
      <c r="BT617" s="25" t="str">
        <f>IF('[2]2.3 Indeks &amp; Cut off Komposit'!S1329="","",'[2]2.3 Indeks &amp; Cut off Komposit'!S1329)</f>
        <v>-</v>
      </c>
      <c r="BU617" s="25" t="str">
        <f>IF('[2]2.3 Indeks &amp; Cut off Komposit'!T1329="","",'[2]2.3 Indeks &amp; Cut off Komposit'!T1329)</f>
        <v>-</v>
      </c>
      <c r="BV617" s="25" t="str">
        <f>IF('[2]2.3 Indeks &amp; Cut off Komposit'!U1329="","",'[2]2.3 Indeks &amp; Cut off Komposit'!U1329)</f>
        <v>-</v>
      </c>
      <c r="BW617" s="25" t="str">
        <f>IF('[2]2.3 Indeks &amp; Cut off Komposit'!V1329="","",'[2]2.3 Indeks &amp; Cut off Komposit'!V1329)</f>
        <v>-</v>
      </c>
    </row>
    <row r="618" spans="1:75" x14ac:dyDescent="0.3">
      <c r="A618" s="14" t="str">
        <f>IF('[1]0.1 Produksi Pangan &amp; Penduduk'!A618="","",'[1]0.1 Produksi Pangan &amp; Penduduk'!A618)</f>
        <v/>
      </c>
      <c r="B618" s="4" t="str">
        <f>IF('[1]0.1 Produksi Pangan &amp; Penduduk'!B618="","",'[1]0.1 Produksi Pangan &amp; Penduduk'!B618)</f>
        <v/>
      </c>
      <c r="C618" s="14" t="str">
        <f>IF('[1]0.1 Produksi Pangan &amp; Penduduk'!C618="","",'[1]0.1 Produksi Pangan &amp; Penduduk'!C618)</f>
        <v/>
      </c>
      <c r="D618" s="14" t="str">
        <f>IF('[1]0.1 Produksi Pangan &amp; Penduduk'!D618="","",'[1]0.1 Produksi Pangan &amp; Penduduk'!D618)</f>
        <v/>
      </c>
      <c r="E618" s="14" t="str">
        <f>IF('[1]0.1 Produksi Pangan &amp; Penduduk'!E618="","",'[1]0.1 Produksi Pangan &amp; Penduduk'!E618)</f>
        <v/>
      </c>
      <c r="F618" s="4" t="str">
        <f>IF('[1]0.1 Produksi Pangan &amp; Penduduk'!F618="","",'[1]0.1 Produksi Pangan &amp; Penduduk'!F618)</f>
        <v/>
      </c>
      <c r="G618" s="35" t="str">
        <f>IF('[1]0.1 Produksi Pangan &amp; Penduduk'!J618="","",'[1]0.1 Produksi Pangan &amp; Penduduk'!J618)</f>
        <v/>
      </c>
      <c r="H618" s="35" t="str">
        <f>IF('[1]0.1 Produksi Pangan &amp; Penduduk'!M618="","",'[1]0.1 Produksi Pangan &amp; Penduduk'!M618)</f>
        <v/>
      </c>
      <c r="I618" s="35" t="str">
        <f>IF('[1]0.1 Produksi Pangan &amp; Penduduk'!S618="","",'[1]0.1 Produksi Pangan &amp; Penduduk'!S618)</f>
        <v/>
      </c>
      <c r="J618" s="35" t="str">
        <f>IF('[1]0.1 Produksi Pangan &amp; Penduduk'!Y618="","",'[1]0.1 Produksi Pangan &amp; Penduduk'!Y618)</f>
        <v/>
      </c>
      <c r="K618" s="35" t="str">
        <f>IF('[1]0.1 Produksi Pangan &amp; Penduduk'!AE618="","",'[1]0.1 Produksi Pangan &amp; Penduduk'!AE618)</f>
        <v/>
      </c>
      <c r="L618" s="35" t="str">
        <f>IF('[1]0.1 Produksi Pangan &amp; Penduduk'!AK618="","",'[1]0.1 Produksi Pangan &amp; Penduduk'!AK618)</f>
        <v/>
      </c>
      <c r="M618" s="35" t="str">
        <f>IF('[1]0.1 Produksi Pangan &amp; Penduduk'!AQ618="","",'[1]0.1 Produksi Pangan &amp; Penduduk'!AQ618)</f>
        <v/>
      </c>
      <c r="N618" s="35" t="str">
        <f>IF('[1]0.2 Konsumsi Energi'!J618="","",'[1]0.2 Konsumsi Energi'!J618)</f>
        <v/>
      </c>
      <c r="O618" s="35">
        <f>IF('[1]0.2 Konsumsi Energi'!M618="","",'[1]0.2 Konsumsi Energi'!M618)</f>
        <v>2100</v>
      </c>
      <c r="P618" s="35" t="str">
        <f>IF('[1]0.3 Konsumsi Protein Hewani'!J618="","",'[1]0.3 Konsumsi Protein Hewani'!J618)</f>
        <v/>
      </c>
      <c r="Q618" s="35">
        <f>IF('[1]0.3 Konsumsi Protein Hewani'!M618="","",'[1]0.3 Konsumsi Protein Hewani'!M618)</f>
        <v>25</v>
      </c>
      <c r="R618" s="35" t="str">
        <f>IF('[1]0.4 Stok_Cadangan'!J618="","",'[1]0.4 Stok_Cadangan'!J618)</f>
        <v/>
      </c>
      <c r="S618" s="35" t="str">
        <f>IF('[1]0.4 Stok_Cadangan'!M618="","",'[1]0.4 Stok_Cadangan'!M618)</f>
        <v/>
      </c>
      <c r="T618" s="35" t="str">
        <f>IF('[1]0.4 Stok_Cadangan'!P618="","",'[1]0.4 Stok_Cadangan'!P618)</f>
        <v/>
      </c>
      <c r="U618" s="35" t="str">
        <f>IF('[1]0.4 Stok_Cadangan'!T618="","",'[1]0.4 Stok_Cadangan'!T618)</f>
        <v/>
      </c>
      <c r="V618" s="35" t="str">
        <f>IF('[1]0.4 Stok_Cadangan'!W618="","",'[1]0.4 Stok_Cadangan'!W618)</f>
        <v/>
      </c>
      <c r="W618" s="35" t="str">
        <f>IF('[1]0.4 Stok_Cadangan'!Z618="","",'[1]0.4 Stok_Cadangan'!Z618)</f>
        <v/>
      </c>
      <c r="X618" s="35" t="str">
        <f>IF('[1]0.4 Stok_Cadangan'!AF618="","",'[1]0.4 Stok_Cadangan'!AF618)</f>
        <v/>
      </c>
      <c r="Y618" s="35" t="str">
        <f>IF('[1]0.4 Stok_Cadangan'!AI618="","",'[1]0.4 Stok_Cadangan'!AI618)</f>
        <v/>
      </c>
      <c r="Z618" s="35" t="str">
        <f>IF('[1]0.4 Stok_Cadangan'!AL618="","",'[1]0.4 Stok_Cadangan'!AL618)</f>
        <v/>
      </c>
      <c r="AA618" s="35" t="str">
        <f>IF('[1]0.5 Indikator Keterjangkauan'!P618="","",'[1]0.5 Indikator Keterjangkauan'!P618)</f>
        <v/>
      </c>
      <c r="AB618" s="35" t="str">
        <f>IF('[1]0.5 Indikator Keterjangkauan'!T618="","",'[1]0.5 Indikator Keterjangkauan'!T618)</f>
        <v/>
      </c>
      <c r="AC618" s="35" t="str">
        <f>IF('[1]0.5 Indikator Keterjangkauan'!X618="","",'[1]0.5 Indikator Keterjangkauan'!X618)</f>
        <v/>
      </c>
      <c r="AD618" s="35" t="str">
        <f>IF('[1]0.5 Indikator Keterjangkauan'!AB618="","",'[1]0.5 Indikator Keterjangkauan'!AB618)</f>
        <v/>
      </c>
      <c r="AE618" s="35" t="str">
        <f>IF('[1]0.6 Indikator Pemanfaatan'!V618="","",'[1]0.6 Indikator Pemanfaatan'!V618)</f>
        <v/>
      </c>
      <c r="AF618" s="35" t="str">
        <f>IF('[1]0.6 Indikator Pemanfaatan'!Z618="","",'[1]0.6 Indikator Pemanfaatan'!Z618)</f>
        <v/>
      </c>
      <c r="AG618" s="35" t="str">
        <f>IF('[2]2.1 Data FSVA 2025 &amp; Bobot'!H619="","",'[2]2.1 Data FSVA 2025 &amp; Bobot'!H619)</f>
        <v/>
      </c>
      <c r="AH618" s="35" t="str">
        <f>IF('[2]2.1 Data FSVA 2025 &amp; Bobot'!J619="","",'[2]2.1 Data FSVA 2025 &amp; Bobot'!J619)</f>
        <v/>
      </c>
      <c r="AI618" s="35" t="str">
        <f>IF('[2]2.1 Data FSVA 2025 &amp; Bobot'!L619="","",'[2]2.1 Data FSVA 2025 &amp; Bobot'!L619)</f>
        <v/>
      </c>
      <c r="AJ618" s="35" t="str">
        <f>IF('[2]2.1 Data FSVA 2025 &amp; Bobot'!N619="","",'[2]2.1 Data FSVA 2025 &amp; Bobot'!N619)</f>
        <v/>
      </c>
      <c r="AK618" s="35" t="str">
        <f>IF('[2]2.1 Data FSVA 2025 &amp; Bobot'!P619="","",'[2]2.1 Data FSVA 2025 &amp; Bobot'!P619)</f>
        <v/>
      </c>
      <c r="AL618" s="35" t="str">
        <f>IF('[2]2.1 Data FSVA 2025 &amp; Bobot'!R619="","",'[2]2.1 Data FSVA 2025 &amp; Bobot'!R619)</f>
        <v/>
      </c>
      <c r="AM618" s="35" t="str">
        <f>IF('[2]2.1 Data FSVA 2025 &amp; Bobot'!T619="","",'[2]2.1 Data FSVA 2025 &amp; Bobot'!T619)</f>
        <v/>
      </c>
      <c r="AN618" s="35" t="str">
        <f>IF('[2]2.1 Data FSVA 2025 &amp; Bobot'!V619="","",'[2]2.1 Data FSVA 2025 &amp; Bobot'!V619)</f>
        <v/>
      </c>
      <c r="AO618" s="35" t="str">
        <f>IF('[2]2.1 Data FSVA 2025 &amp; Bobot'!X619="","",'[2]2.1 Data FSVA 2025 &amp; Bobot'!X619)</f>
        <v/>
      </c>
      <c r="AP618" s="35" t="str">
        <f>IF('[2]2.1 Data FSVA 2025 &amp; Bobot'!Z619="","",'[2]2.1 Data FSVA 2025 &amp; Bobot'!Z619)</f>
        <v/>
      </c>
      <c r="AQ618" s="35" t="str">
        <f>IF('[2]2.1 Data FSVA 2025 &amp; Bobot'!AB619="","",'[2]2.1 Data FSVA 2025 &amp; Bobot'!AB619)</f>
        <v/>
      </c>
      <c r="AR618" s="35" t="str">
        <f>IF('[2]2.1 Data FSVA 2025 &amp; Bobot'!AD619="","",'[2]2.1 Data FSVA 2025 &amp; Bobot'!AD619)</f>
        <v/>
      </c>
      <c r="AS618" s="27" t="str">
        <f>IF('[2]2.4 Prioritas Individu'!G619="","",'[2]2.4 Prioritas Individu'!G619)</f>
        <v/>
      </c>
      <c r="AT618" s="27" t="str">
        <f>IF('[2]2.4 Prioritas Individu'!H619="","",'[2]2.4 Prioritas Individu'!H619)</f>
        <v/>
      </c>
      <c r="AU618" s="27" t="str">
        <f>IF('[2]2.4 Prioritas Individu'!I619="","",'[2]2.4 Prioritas Individu'!I619)</f>
        <v/>
      </c>
      <c r="AV618" s="27" t="str">
        <f>IF('[2]2.4 Prioritas Individu'!J619="","",'[2]2.4 Prioritas Individu'!J619)</f>
        <v/>
      </c>
      <c r="AW618" s="27" t="str">
        <f>IF('[2]2.4 Prioritas Individu'!K619="","",'[2]2.4 Prioritas Individu'!K619)</f>
        <v/>
      </c>
      <c r="AX618" s="27" t="str">
        <f>IF('[2]2.4 Prioritas Individu'!L619="","",'[2]2.4 Prioritas Individu'!L619)</f>
        <v/>
      </c>
      <c r="AY618" s="27" t="str">
        <f>IF('[2]2.4 Prioritas Individu'!M619="","",'[2]2.4 Prioritas Individu'!M619)</f>
        <v/>
      </c>
      <c r="AZ618" s="27" t="str">
        <f>IF('[2]2.4 Prioritas Individu'!N619="","",'[2]2.4 Prioritas Individu'!N619)</f>
        <v/>
      </c>
      <c r="BA618" s="27" t="str">
        <f>IF('[2]2.4 Prioritas Individu'!O619="","",'[2]2.4 Prioritas Individu'!O619)</f>
        <v/>
      </c>
      <c r="BB618" s="27" t="str">
        <f>IF('[2]2.4 Prioritas Individu'!P619="","",'[2]2.4 Prioritas Individu'!P619)</f>
        <v/>
      </c>
      <c r="BC618" s="27" t="str">
        <f>IF('[2]2.4 Prioritas Individu'!Q619="","",'[2]2.4 Prioritas Individu'!Q619)</f>
        <v/>
      </c>
      <c r="BD618" s="27" t="str">
        <f>IF('[2]2.4 Prioritas Individu'!R619="","",'[2]2.4 Prioritas Individu'!R619)</f>
        <v/>
      </c>
      <c r="BE618" s="25" t="str">
        <f>IF('[2]2.4 Prioritas Individu'!S619="","",'[2]2.4 Prioritas Individu'!S619)</f>
        <v>-</v>
      </c>
      <c r="BF618" s="27" t="str">
        <f>IF('[2]2.4 Prioritas Individu'!T619="","",'[2]2.4 Prioritas Individu'!T619)</f>
        <v>-</v>
      </c>
      <c r="BG618" s="27" t="str">
        <f>IF('[2]2.4 Prioritas Individu'!U619="","",'[2]2.4 Prioritas Individu'!U619)</f>
        <v>-</v>
      </c>
      <c r="BH618" s="25" t="str">
        <f>IF('[2]2.3 Indeks &amp; Cut off Komposit'!G1330="","",'[2]2.3 Indeks &amp; Cut off Komposit'!G1330)</f>
        <v/>
      </c>
      <c r="BI618" s="25" t="str">
        <f>IF('[2]2.3 Indeks &amp; Cut off Komposit'!H1330="","",'[2]2.3 Indeks &amp; Cut off Komposit'!H1330)</f>
        <v/>
      </c>
      <c r="BJ618" s="25" t="str">
        <f>IF('[2]2.3 Indeks &amp; Cut off Komposit'!I1330="","",'[2]2.3 Indeks &amp; Cut off Komposit'!I1330)</f>
        <v/>
      </c>
      <c r="BK618" s="25" t="str">
        <f>IF('[2]2.3 Indeks &amp; Cut off Komposit'!J1330="","",'[2]2.3 Indeks &amp; Cut off Komposit'!J1330)</f>
        <v/>
      </c>
      <c r="BL618" s="25" t="str">
        <f>IF('[2]2.3 Indeks &amp; Cut off Komposit'!K1330="","",'[2]2.3 Indeks &amp; Cut off Komposit'!K1330)</f>
        <v/>
      </c>
      <c r="BM618" s="25" t="str">
        <f>IF('[2]2.3 Indeks &amp; Cut off Komposit'!L1330="","",'[2]2.3 Indeks &amp; Cut off Komposit'!L1330)</f>
        <v/>
      </c>
      <c r="BN618" s="25" t="str">
        <f>IF('[2]2.3 Indeks &amp; Cut off Komposit'!M1330="","",'[2]2.3 Indeks &amp; Cut off Komposit'!M1330)</f>
        <v/>
      </c>
      <c r="BO618" s="25" t="str">
        <f>IF('[2]2.3 Indeks &amp; Cut off Komposit'!N1330="","",'[2]2.3 Indeks &amp; Cut off Komposit'!N1330)</f>
        <v/>
      </c>
      <c r="BP618" s="25" t="str">
        <f>IF('[2]2.3 Indeks &amp; Cut off Komposit'!O1330="","",'[2]2.3 Indeks &amp; Cut off Komposit'!O1330)</f>
        <v/>
      </c>
      <c r="BQ618" s="25" t="str">
        <f>IF('[2]2.3 Indeks &amp; Cut off Komposit'!P1330="","",'[2]2.3 Indeks &amp; Cut off Komposit'!P1330)</f>
        <v/>
      </c>
      <c r="BR618" s="25" t="str">
        <f>IF('[2]2.3 Indeks &amp; Cut off Komposit'!Q1330="","",'[2]2.3 Indeks &amp; Cut off Komposit'!Q1330)</f>
        <v/>
      </c>
      <c r="BS618" s="25" t="str">
        <f>IF('[2]2.3 Indeks &amp; Cut off Komposit'!R1330="","",'[2]2.3 Indeks &amp; Cut off Komposit'!R1330)</f>
        <v/>
      </c>
      <c r="BT618" s="25" t="str">
        <f>IF('[2]2.3 Indeks &amp; Cut off Komposit'!S1330="","",'[2]2.3 Indeks &amp; Cut off Komposit'!S1330)</f>
        <v>-</v>
      </c>
      <c r="BU618" s="25" t="str">
        <f>IF('[2]2.3 Indeks &amp; Cut off Komposit'!T1330="","",'[2]2.3 Indeks &amp; Cut off Komposit'!T1330)</f>
        <v>-</v>
      </c>
      <c r="BV618" s="25" t="str">
        <f>IF('[2]2.3 Indeks &amp; Cut off Komposit'!U1330="","",'[2]2.3 Indeks &amp; Cut off Komposit'!U1330)</f>
        <v>-</v>
      </c>
      <c r="BW618" s="25" t="str">
        <f>IF('[2]2.3 Indeks &amp; Cut off Komposit'!V1330="","",'[2]2.3 Indeks &amp; Cut off Komposit'!V1330)</f>
        <v>-</v>
      </c>
    </row>
    <row r="619" spans="1:75" x14ac:dyDescent="0.3">
      <c r="A619" s="14" t="str">
        <f>IF('[1]0.1 Produksi Pangan &amp; Penduduk'!A619="","",'[1]0.1 Produksi Pangan &amp; Penduduk'!A619)</f>
        <v/>
      </c>
      <c r="B619" s="4" t="str">
        <f>IF('[1]0.1 Produksi Pangan &amp; Penduduk'!B619="","",'[1]0.1 Produksi Pangan &amp; Penduduk'!B619)</f>
        <v/>
      </c>
      <c r="C619" s="14" t="str">
        <f>IF('[1]0.1 Produksi Pangan &amp; Penduduk'!C619="","",'[1]0.1 Produksi Pangan &amp; Penduduk'!C619)</f>
        <v/>
      </c>
      <c r="D619" s="14" t="str">
        <f>IF('[1]0.1 Produksi Pangan &amp; Penduduk'!D619="","",'[1]0.1 Produksi Pangan &amp; Penduduk'!D619)</f>
        <v/>
      </c>
      <c r="E619" s="14" t="str">
        <f>IF('[1]0.1 Produksi Pangan &amp; Penduduk'!E619="","",'[1]0.1 Produksi Pangan &amp; Penduduk'!E619)</f>
        <v/>
      </c>
      <c r="F619" s="4" t="str">
        <f>IF('[1]0.1 Produksi Pangan &amp; Penduduk'!F619="","",'[1]0.1 Produksi Pangan &amp; Penduduk'!F619)</f>
        <v/>
      </c>
      <c r="G619" s="35" t="str">
        <f>IF('[1]0.1 Produksi Pangan &amp; Penduduk'!J619="","",'[1]0.1 Produksi Pangan &amp; Penduduk'!J619)</f>
        <v/>
      </c>
      <c r="H619" s="35" t="str">
        <f>IF('[1]0.1 Produksi Pangan &amp; Penduduk'!M619="","",'[1]0.1 Produksi Pangan &amp; Penduduk'!M619)</f>
        <v/>
      </c>
      <c r="I619" s="35" t="str">
        <f>IF('[1]0.1 Produksi Pangan &amp; Penduduk'!S619="","",'[1]0.1 Produksi Pangan &amp; Penduduk'!S619)</f>
        <v/>
      </c>
      <c r="J619" s="35" t="str">
        <f>IF('[1]0.1 Produksi Pangan &amp; Penduduk'!Y619="","",'[1]0.1 Produksi Pangan &amp; Penduduk'!Y619)</f>
        <v/>
      </c>
      <c r="K619" s="35" t="str">
        <f>IF('[1]0.1 Produksi Pangan &amp; Penduduk'!AE619="","",'[1]0.1 Produksi Pangan &amp; Penduduk'!AE619)</f>
        <v/>
      </c>
      <c r="L619" s="35" t="str">
        <f>IF('[1]0.1 Produksi Pangan &amp; Penduduk'!AK619="","",'[1]0.1 Produksi Pangan &amp; Penduduk'!AK619)</f>
        <v/>
      </c>
      <c r="M619" s="35" t="str">
        <f>IF('[1]0.1 Produksi Pangan &amp; Penduduk'!AQ619="","",'[1]0.1 Produksi Pangan &amp; Penduduk'!AQ619)</f>
        <v/>
      </c>
      <c r="N619" s="35" t="str">
        <f>IF('[1]0.2 Konsumsi Energi'!J619="","",'[1]0.2 Konsumsi Energi'!J619)</f>
        <v/>
      </c>
      <c r="O619" s="35">
        <f>IF('[1]0.2 Konsumsi Energi'!M619="","",'[1]0.2 Konsumsi Energi'!M619)</f>
        <v>2100</v>
      </c>
      <c r="P619" s="35" t="str">
        <f>IF('[1]0.3 Konsumsi Protein Hewani'!J619="","",'[1]0.3 Konsumsi Protein Hewani'!J619)</f>
        <v/>
      </c>
      <c r="Q619" s="35">
        <f>IF('[1]0.3 Konsumsi Protein Hewani'!M619="","",'[1]0.3 Konsumsi Protein Hewani'!M619)</f>
        <v>25</v>
      </c>
      <c r="R619" s="35" t="str">
        <f>IF('[1]0.4 Stok_Cadangan'!J619="","",'[1]0.4 Stok_Cadangan'!J619)</f>
        <v/>
      </c>
      <c r="S619" s="35" t="str">
        <f>IF('[1]0.4 Stok_Cadangan'!M619="","",'[1]0.4 Stok_Cadangan'!M619)</f>
        <v/>
      </c>
      <c r="T619" s="35" t="str">
        <f>IF('[1]0.4 Stok_Cadangan'!P619="","",'[1]0.4 Stok_Cadangan'!P619)</f>
        <v/>
      </c>
      <c r="U619" s="35" t="str">
        <f>IF('[1]0.4 Stok_Cadangan'!T619="","",'[1]0.4 Stok_Cadangan'!T619)</f>
        <v/>
      </c>
      <c r="V619" s="35" t="str">
        <f>IF('[1]0.4 Stok_Cadangan'!W619="","",'[1]0.4 Stok_Cadangan'!W619)</f>
        <v/>
      </c>
      <c r="W619" s="35" t="str">
        <f>IF('[1]0.4 Stok_Cadangan'!Z619="","",'[1]0.4 Stok_Cadangan'!Z619)</f>
        <v/>
      </c>
      <c r="X619" s="35" t="str">
        <f>IF('[1]0.4 Stok_Cadangan'!AF619="","",'[1]0.4 Stok_Cadangan'!AF619)</f>
        <v/>
      </c>
      <c r="Y619" s="35" t="str">
        <f>IF('[1]0.4 Stok_Cadangan'!AI619="","",'[1]0.4 Stok_Cadangan'!AI619)</f>
        <v/>
      </c>
      <c r="Z619" s="35" t="str">
        <f>IF('[1]0.4 Stok_Cadangan'!AL619="","",'[1]0.4 Stok_Cadangan'!AL619)</f>
        <v/>
      </c>
      <c r="AA619" s="35" t="str">
        <f>IF('[1]0.5 Indikator Keterjangkauan'!P619="","",'[1]0.5 Indikator Keterjangkauan'!P619)</f>
        <v/>
      </c>
      <c r="AB619" s="35" t="str">
        <f>IF('[1]0.5 Indikator Keterjangkauan'!T619="","",'[1]0.5 Indikator Keterjangkauan'!T619)</f>
        <v/>
      </c>
      <c r="AC619" s="35" t="str">
        <f>IF('[1]0.5 Indikator Keterjangkauan'!X619="","",'[1]0.5 Indikator Keterjangkauan'!X619)</f>
        <v/>
      </c>
      <c r="AD619" s="35" t="str">
        <f>IF('[1]0.5 Indikator Keterjangkauan'!AB619="","",'[1]0.5 Indikator Keterjangkauan'!AB619)</f>
        <v/>
      </c>
      <c r="AE619" s="35" t="str">
        <f>IF('[1]0.6 Indikator Pemanfaatan'!V619="","",'[1]0.6 Indikator Pemanfaatan'!V619)</f>
        <v/>
      </c>
      <c r="AF619" s="35" t="str">
        <f>IF('[1]0.6 Indikator Pemanfaatan'!Z619="","",'[1]0.6 Indikator Pemanfaatan'!Z619)</f>
        <v/>
      </c>
      <c r="AG619" s="35" t="str">
        <f>IF('[2]2.1 Data FSVA 2025 &amp; Bobot'!H620="","",'[2]2.1 Data FSVA 2025 &amp; Bobot'!H620)</f>
        <v/>
      </c>
      <c r="AH619" s="35" t="str">
        <f>IF('[2]2.1 Data FSVA 2025 &amp; Bobot'!J620="","",'[2]2.1 Data FSVA 2025 &amp; Bobot'!J620)</f>
        <v/>
      </c>
      <c r="AI619" s="35" t="str">
        <f>IF('[2]2.1 Data FSVA 2025 &amp; Bobot'!L620="","",'[2]2.1 Data FSVA 2025 &amp; Bobot'!L620)</f>
        <v/>
      </c>
      <c r="AJ619" s="35" t="str">
        <f>IF('[2]2.1 Data FSVA 2025 &amp; Bobot'!N620="","",'[2]2.1 Data FSVA 2025 &amp; Bobot'!N620)</f>
        <v/>
      </c>
      <c r="AK619" s="35" t="str">
        <f>IF('[2]2.1 Data FSVA 2025 &amp; Bobot'!P620="","",'[2]2.1 Data FSVA 2025 &amp; Bobot'!P620)</f>
        <v/>
      </c>
      <c r="AL619" s="35" t="str">
        <f>IF('[2]2.1 Data FSVA 2025 &amp; Bobot'!R620="","",'[2]2.1 Data FSVA 2025 &amp; Bobot'!R620)</f>
        <v/>
      </c>
      <c r="AM619" s="35" t="str">
        <f>IF('[2]2.1 Data FSVA 2025 &amp; Bobot'!T620="","",'[2]2.1 Data FSVA 2025 &amp; Bobot'!T620)</f>
        <v/>
      </c>
      <c r="AN619" s="35" t="str">
        <f>IF('[2]2.1 Data FSVA 2025 &amp; Bobot'!V620="","",'[2]2.1 Data FSVA 2025 &amp; Bobot'!V620)</f>
        <v/>
      </c>
      <c r="AO619" s="35" t="str">
        <f>IF('[2]2.1 Data FSVA 2025 &amp; Bobot'!X620="","",'[2]2.1 Data FSVA 2025 &amp; Bobot'!X620)</f>
        <v/>
      </c>
      <c r="AP619" s="35" t="str">
        <f>IF('[2]2.1 Data FSVA 2025 &amp; Bobot'!Z620="","",'[2]2.1 Data FSVA 2025 &amp; Bobot'!Z620)</f>
        <v/>
      </c>
      <c r="AQ619" s="35" t="str">
        <f>IF('[2]2.1 Data FSVA 2025 &amp; Bobot'!AB620="","",'[2]2.1 Data FSVA 2025 &amp; Bobot'!AB620)</f>
        <v/>
      </c>
      <c r="AR619" s="35" t="str">
        <f>IF('[2]2.1 Data FSVA 2025 &amp; Bobot'!AD620="","",'[2]2.1 Data FSVA 2025 &amp; Bobot'!AD620)</f>
        <v/>
      </c>
      <c r="AS619" s="27" t="str">
        <f>IF('[2]2.4 Prioritas Individu'!G620="","",'[2]2.4 Prioritas Individu'!G620)</f>
        <v/>
      </c>
      <c r="AT619" s="27" t="str">
        <f>IF('[2]2.4 Prioritas Individu'!H620="","",'[2]2.4 Prioritas Individu'!H620)</f>
        <v/>
      </c>
      <c r="AU619" s="27" t="str">
        <f>IF('[2]2.4 Prioritas Individu'!I620="","",'[2]2.4 Prioritas Individu'!I620)</f>
        <v/>
      </c>
      <c r="AV619" s="27" t="str">
        <f>IF('[2]2.4 Prioritas Individu'!J620="","",'[2]2.4 Prioritas Individu'!J620)</f>
        <v/>
      </c>
      <c r="AW619" s="27" t="str">
        <f>IF('[2]2.4 Prioritas Individu'!K620="","",'[2]2.4 Prioritas Individu'!K620)</f>
        <v/>
      </c>
      <c r="AX619" s="27" t="str">
        <f>IF('[2]2.4 Prioritas Individu'!L620="","",'[2]2.4 Prioritas Individu'!L620)</f>
        <v/>
      </c>
      <c r="AY619" s="27" t="str">
        <f>IF('[2]2.4 Prioritas Individu'!M620="","",'[2]2.4 Prioritas Individu'!M620)</f>
        <v/>
      </c>
      <c r="AZ619" s="27" t="str">
        <f>IF('[2]2.4 Prioritas Individu'!N620="","",'[2]2.4 Prioritas Individu'!N620)</f>
        <v/>
      </c>
      <c r="BA619" s="27" t="str">
        <f>IF('[2]2.4 Prioritas Individu'!O620="","",'[2]2.4 Prioritas Individu'!O620)</f>
        <v/>
      </c>
      <c r="BB619" s="27" t="str">
        <f>IF('[2]2.4 Prioritas Individu'!P620="","",'[2]2.4 Prioritas Individu'!P620)</f>
        <v/>
      </c>
      <c r="BC619" s="27" t="str">
        <f>IF('[2]2.4 Prioritas Individu'!Q620="","",'[2]2.4 Prioritas Individu'!Q620)</f>
        <v/>
      </c>
      <c r="BD619" s="27" t="str">
        <f>IF('[2]2.4 Prioritas Individu'!R620="","",'[2]2.4 Prioritas Individu'!R620)</f>
        <v/>
      </c>
      <c r="BE619" s="25" t="str">
        <f>IF('[2]2.4 Prioritas Individu'!S620="","",'[2]2.4 Prioritas Individu'!S620)</f>
        <v>-</v>
      </c>
      <c r="BF619" s="27" t="str">
        <f>IF('[2]2.4 Prioritas Individu'!T620="","",'[2]2.4 Prioritas Individu'!T620)</f>
        <v>-</v>
      </c>
      <c r="BG619" s="27" t="str">
        <f>IF('[2]2.4 Prioritas Individu'!U620="","",'[2]2.4 Prioritas Individu'!U620)</f>
        <v>-</v>
      </c>
      <c r="BH619" s="25" t="str">
        <f>IF('[2]2.3 Indeks &amp; Cut off Komposit'!G1331="","",'[2]2.3 Indeks &amp; Cut off Komposit'!G1331)</f>
        <v/>
      </c>
      <c r="BI619" s="25" t="str">
        <f>IF('[2]2.3 Indeks &amp; Cut off Komposit'!H1331="","",'[2]2.3 Indeks &amp; Cut off Komposit'!H1331)</f>
        <v/>
      </c>
      <c r="BJ619" s="25" t="str">
        <f>IF('[2]2.3 Indeks &amp; Cut off Komposit'!I1331="","",'[2]2.3 Indeks &amp; Cut off Komposit'!I1331)</f>
        <v/>
      </c>
      <c r="BK619" s="25" t="str">
        <f>IF('[2]2.3 Indeks &amp; Cut off Komposit'!J1331="","",'[2]2.3 Indeks &amp; Cut off Komposit'!J1331)</f>
        <v/>
      </c>
      <c r="BL619" s="25" t="str">
        <f>IF('[2]2.3 Indeks &amp; Cut off Komposit'!K1331="","",'[2]2.3 Indeks &amp; Cut off Komposit'!K1331)</f>
        <v/>
      </c>
      <c r="BM619" s="25" t="str">
        <f>IF('[2]2.3 Indeks &amp; Cut off Komposit'!L1331="","",'[2]2.3 Indeks &amp; Cut off Komposit'!L1331)</f>
        <v/>
      </c>
      <c r="BN619" s="25" t="str">
        <f>IF('[2]2.3 Indeks &amp; Cut off Komposit'!M1331="","",'[2]2.3 Indeks &amp; Cut off Komposit'!M1331)</f>
        <v/>
      </c>
      <c r="BO619" s="25" t="str">
        <f>IF('[2]2.3 Indeks &amp; Cut off Komposit'!N1331="","",'[2]2.3 Indeks &amp; Cut off Komposit'!N1331)</f>
        <v/>
      </c>
      <c r="BP619" s="25" t="str">
        <f>IF('[2]2.3 Indeks &amp; Cut off Komposit'!O1331="","",'[2]2.3 Indeks &amp; Cut off Komposit'!O1331)</f>
        <v/>
      </c>
      <c r="BQ619" s="25" t="str">
        <f>IF('[2]2.3 Indeks &amp; Cut off Komposit'!P1331="","",'[2]2.3 Indeks &amp; Cut off Komposit'!P1331)</f>
        <v/>
      </c>
      <c r="BR619" s="25" t="str">
        <f>IF('[2]2.3 Indeks &amp; Cut off Komposit'!Q1331="","",'[2]2.3 Indeks &amp; Cut off Komposit'!Q1331)</f>
        <v/>
      </c>
      <c r="BS619" s="25" t="str">
        <f>IF('[2]2.3 Indeks &amp; Cut off Komposit'!R1331="","",'[2]2.3 Indeks &amp; Cut off Komposit'!R1331)</f>
        <v/>
      </c>
      <c r="BT619" s="25" t="str">
        <f>IF('[2]2.3 Indeks &amp; Cut off Komposit'!S1331="","",'[2]2.3 Indeks &amp; Cut off Komposit'!S1331)</f>
        <v>-</v>
      </c>
      <c r="BU619" s="25" t="str">
        <f>IF('[2]2.3 Indeks &amp; Cut off Komposit'!T1331="","",'[2]2.3 Indeks &amp; Cut off Komposit'!T1331)</f>
        <v>-</v>
      </c>
      <c r="BV619" s="25" t="str">
        <f>IF('[2]2.3 Indeks &amp; Cut off Komposit'!U1331="","",'[2]2.3 Indeks &amp; Cut off Komposit'!U1331)</f>
        <v>-</v>
      </c>
      <c r="BW619" s="25" t="str">
        <f>IF('[2]2.3 Indeks &amp; Cut off Komposit'!V1331="","",'[2]2.3 Indeks &amp; Cut off Komposit'!V1331)</f>
        <v>-</v>
      </c>
    </row>
    <row r="620" spans="1:75" x14ac:dyDescent="0.3">
      <c r="A620" s="14" t="str">
        <f>IF('[1]0.1 Produksi Pangan &amp; Penduduk'!A620="","",'[1]0.1 Produksi Pangan &amp; Penduduk'!A620)</f>
        <v/>
      </c>
      <c r="B620" s="4" t="str">
        <f>IF('[1]0.1 Produksi Pangan &amp; Penduduk'!B620="","",'[1]0.1 Produksi Pangan &amp; Penduduk'!B620)</f>
        <v/>
      </c>
      <c r="C620" s="14" t="str">
        <f>IF('[1]0.1 Produksi Pangan &amp; Penduduk'!C620="","",'[1]0.1 Produksi Pangan &amp; Penduduk'!C620)</f>
        <v/>
      </c>
      <c r="D620" s="14" t="str">
        <f>IF('[1]0.1 Produksi Pangan &amp; Penduduk'!D620="","",'[1]0.1 Produksi Pangan &amp; Penduduk'!D620)</f>
        <v/>
      </c>
      <c r="E620" s="14" t="str">
        <f>IF('[1]0.1 Produksi Pangan &amp; Penduduk'!E620="","",'[1]0.1 Produksi Pangan &amp; Penduduk'!E620)</f>
        <v/>
      </c>
      <c r="F620" s="4" t="str">
        <f>IF('[1]0.1 Produksi Pangan &amp; Penduduk'!F620="","",'[1]0.1 Produksi Pangan &amp; Penduduk'!F620)</f>
        <v/>
      </c>
      <c r="G620" s="35" t="str">
        <f>IF('[1]0.1 Produksi Pangan &amp; Penduduk'!J620="","",'[1]0.1 Produksi Pangan &amp; Penduduk'!J620)</f>
        <v/>
      </c>
      <c r="H620" s="35" t="str">
        <f>IF('[1]0.1 Produksi Pangan &amp; Penduduk'!M620="","",'[1]0.1 Produksi Pangan &amp; Penduduk'!M620)</f>
        <v/>
      </c>
      <c r="I620" s="35" t="str">
        <f>IF('[1]0.1 Produksi Pangan &amp; Penduduk'!S620="","",'[1]0.1 Produksi Pangan &amp; Penduduk'!S620)</f>
        <v/>
      </c>
      <c r="J620" s="35" t="str">
        <f>IF('[1]0.1 Produksi Pangan &amp; Penduduk'!Y620="","",'[1]0.1 Produksi Pangan &amp; Penduduk'!Y620)</f>
        <v/>
      </c>
      <c r="K620" s="35" t="str">
        <f>IF('[1]0.1 Produksi Pangan &amp; Penduduk'!AE620="","",'[1]0.1 Produksi Pangan &amp; Penduduk'!AE620)</f>
        <v/>
      </c>
      <c r="L620" s="35" t="str">
        <f>IF('[1]0.1 Produksi Pangan &amp; Penduduk'!AK620="","",'[1]0.1 Produksi Pangan &amp; Penduduk'!AK620)</f>
        <v/>
      </c>
      <c r="M620" s="35" t="str">
        <f>IF('[1]0.1 Produksi Pangan &amp; Penduduk'!AQ620="","",'[1]0.1 Produksi Pangan &amp; Penduduk'!AQ620)</f>
        <v/>
      </c>
      <c r="N620" s="35" t="str">
        <f>IF('[1]0.2 Konsumsi Energi'!J620="","",'[1]0.2 Konsumsi Energi'!J620)</f>
        <v/>
      </c>
      <c r="O620" s="35">
        <f>IF('[1]0.2 Konsumsi Energi'!M620="","",'[1]0.2 Konsumsi Energi'!M620)</f>
        <v>2100</v>
      </c>
      <c r="P620" s="35" t="str">
        <f>IF('[1]0.3 Konsumsi Protein Hewani'!J620="","",'[1]0.3 Konsumsi Protein Hewani'!J620)</f>
        <v/>
      </c>
      <c r="Q620" s="35">
        <f>IF('[1]0.3 Konsumsi Protein Hewani'!M620="","",'[1]0.3 Konsumsi Protein Hewani'!M620)</f>
        <v>25</v>
      </c>
      <c r="R620" s="35" t="str">
        <f>IF('[1]0.4 Stok_Cadangan'!J620="","",'[1]0.4 Stok_Cadangan'!J620)</f>
        <v/>
      </c>
      <c r="S620" s="35" t="str">
        <f>IF('[1]0.4 Stok_Cadangan'!M620="","",'[1]0.4 Stok_Cadangan'!M620)</f>
        <v/>
      </c>
      <c r="T620" s="35" t="str">
        <f>IF('[1]0.4 Stok_Cadangan'!P620="","",'[1]0.4 Stok_Cadangan'!P620)</f>
        <v/>
      </c>
      <c r="U620" s="35" t="str">
        <f>IF('[1]0.4 Stok_Cadangan'!T620="","",'[1]0.4 Stok_Cadangan'!T620)</f>
        <v/>
      </c>
      <c r="V620" s="35" t="str">
        <f>IF('[1]0.4 Stok_Cadangan'!W620="","",'[1]0.4 Stok_Cadangan'!W620)</f>
        <v/>
      </c>
      <c r="W620" s="35" t="str">
        <f>IF('[1]0.4 Stok_Cadangan'!Z620="","",'[1]0.4 Stok_Cadangan'!Z620)</f>
        <v/>
      </c>
      <c r="X620" s="35" t="str">
        <f>IF('[1]0.4 Stok_Cadangan'!AF620="","",'[1]0.4 Stok_Cadangan'!AF620)</f>
        <v/>
      </c>
      <c r="Y620" s="35" t="str">
        <f>IF('[1]0.4 Stok_Cadangan'!AI620="","",'[1]0.4 Stok_Cadangan'!AI620)</f>
        <v/>
      </c>
      <c r="Z620" s="35" t="str">
        <f>IF('[1]0.4 Stok_Cadangan'!AL620="","",'[1]0.4 Stok_Cadangan'!AL620)</f>
        <v/>
      </c>
      <c r="AA620" s="35" t="str">
        <f>IF('[1]0.5 Indikator Keterjangkauan'!P620="","",'[1]0.5 Indikator Keterjangkauan'!P620)</f>
        <v/>
      </c>
      <c r="AB620" s="35" t="str">
        <f>IF('[1]0.5 Indikator Keterjangkauan'!T620="","",'[1]0.5 Indikator Keterjangkauan'!T620)</f>
        <v/>
      </c>
      <c r="AC620" s="35" t="str">
        <f>IF('[1]0.5 Indikator Keterjangkauan'!X620="","",'[1]0.5 Indikator Keterjangkauan'!X620)</f>
        <v/>
      </c>
      <c r="AD620" s="35" t="str">
        <f>IF('[1]0.5 Indikator Keterjangkauan'!AB620="","",'[1]0.5 Indikator Keterjangkauan'!AB620)</f>
        <v/>
      </c>
      <c r="AE620" s="35" t="str">
        <f>IF('[1]0.6 Indikator Pemanfaatan'!V620="","",'[1]0.6 Indikator Pemanfaatan'!V620)</f>
        <v/>
      </c>
      <c r="AF620" s="35" t="str">
        <f>IF('[1]0.6 Indikator Pemanfaatan'!Z620="","",'[1]0.6 Indikator Pemanfaatan'!Z620)</f>
        <v/>
      </c>
      <c r="AG620" s="35" t="str">
        <f>IF('[2]2.1 Data FSVA 2025 &amp; Bobot'!H621="","",'[2]2.1 Data FSVA 2025 &amp; Bobot'!H621)</f>
        <v/>
      </c>
      <c r="AH620" s="35" t="str">
        <f>IF('[2]2.1 Data FSVA 2025 &amp; Bobot'!J621="","",'[2]2.1 Data FSVA 2025 &amp; Bobot'!J621)</f>
        <v/>
      </c>
      <c r="AI620" s="35" t="str">
        <f>IF('[2]2.1 Data FSVA 2025 &amp; Bobot'!L621="","",'[2]2.1 Data FSVA 2025 &amp; Bobot'!L621)</f>
        <v/>
      </c>
      <c r="AJ620" s="35" t="str">
        <f>IF('[2]2.1 Data FSVA 2025 &amp; Bobot'!N621="","",'[2]2.1 Data FSVA 2025 &amp; Bobot'!N621)</f>
        <v/>
      </c>
      <c r="AK620" s="35" t="str">
        <f>IF('[2]2.1 Data FSVA 2025 &amp; Bobot'!P621="","",'[2]2.1 Data FSVA 2025 &amp; Bobot'!P621)</f>
        <v/>
      </c>
      <c r="AL620" s="35" t="str">
        <f>IF('[2]2.1 Data FSVA 2025 &amp; Bobot'!R621="","",'[2]2.1 Data FSVA 2025 &amp; Bobot'!R621)</f>
        <v/>
      </c>
      <c r="AM620" s="35" t="str">
        <f>IF('[2]2.1 Data FSVA 2025 &amp; Bobot'!T621="","",'[2]2.1 Data FSVA 2025 &amp; Bobot'!T621)</f>
        <v/>
      </c>
      <c r="AN620" s="35" t="str">
        <f>IF('[2]2.1 Data FSVA 2025 &amp; Bobot'!V621="","",'[2]2.1 Data FSVA 2025 &amp; Bobot'!V621)</f>
        <v/>
      </c>
      <c r="AO620" s="35" t="str">
        <f>IF('[2]2.1 Data FSVA 2025 &amp; Bobot'!X621="","",'[2]2.1 Data FSVA 2025 &amp; Bobot'!X621)</f>
        <v/>
      </c>
      <c r="AP620" s="35" t="str">
        <f>IF('[2]2.1 Data FSVA 2025 &amp; Bobot'!Z621="","",'[2]2.1 Data FSVA 2025 &amp; Bobot'!Z621)</f>
        <v/>
      </c>
      <c r="AQ620" s="35" t="str">
        <f>IF('[2]2.1 Data FSVA 2025 &amp; Bobot'!AB621="","",'[2]2.1 Data FSVA 2025 &amp; Bobot'!AB621)</f>
        <v/>
      </c>
      <c r="AR620" s="35" t="str">
        <f>IF('[2]2.1 Data FSVA 2025 &amp; Bobot'!AD621="","",'[2]2.1 Data FSVA 2025 &amp; Bobot'!AD621)</f>
        <v/>
      </c>
      <c r="AS620" s="27" t="str">
        <f>IF('[2]2.4 Prioritas Individu'!G621="","",'[2]2.4 Prioritas Individu'!G621)</f>
        <v/>
      </c>
      <c r="AT620" s="27" t="str">
        <f>IF('[2]2.4 Prioritas Individu'!H621="","",'[2]2.4 Prioritas Individu'!H621)</f>
        <v/>
      </c>
      <c r="AU620" s="27" t="str">
        <f>IF('[2]2.4 Prioritas Individu'!I621="","",'[2]2.4 Prioritas Individu'!I621)</f>
        <v/>
      </c>
      <c r="AV620" s="27" t="str">
        <f>IF('[2]2.4 Prioritas Individu'!J621="","",'[2]2.4 Prioritas Individu'!J621)</f>
        <v/>
      </c>
      <c r="AW620" s="27" t="str">
        <f>IF('[2]2.4 Prioritas Individu'!K621="","",'[2]2.4 Prioritas Individu'!K621)</f>
        <v/>
      </c>
      <c r="AX620" s="27" t="str">
        <f>IF('[2]2.4 Prioritas Individu'!L621="","",'[2]2.4 Prioritas Individu'!L621)</f>
        <v/>
      </c>
      <c r="AY620" s="27" t="str">
        <f>IF('[2]2.4 Prioritas Individu'!M621="","",'[2]2.4 Prioritas Individu'!M621)</f>
        <v/>
      </c>
      <c r="AZ620" s="27" t="str">
        <f>IF('[2]2.4 Prioritas Individu'!N621="","",'[2]2.4 Prioritas Individu'!N621)</f>
        <v/>
      </c>
      <c r="BA620" s="27" t="str">
        <f>IF('[2]2.4 Prioritas Individu'!O621="","",'[2]2.4 Prioritas Individu'!O621)</f>
        <v/>
      </c>
      <c r="BB620" s="27" t="str">
        <f>IF('[2]2.4 Prioritas Individu'!P621="","",'[2]2.4 Prioritas Individu'!P621)</f>
        <v/>
      </c>
      <c r="BC620" s="27" t="str">
        <f>IF('[2]2.4 Prioritas Individu'!Q621="","",'[2]2.4 Prioritas Individu'!Q621)</f>
        <v/>
      </c>
      <c r="BD620" s="27" t="str">
        <f>IF('[2]2.4 Prioritas Individu'!R621="","",'[2]2.4 Prioritas Individu'!R621)</f>
        <v/>
      </c>
      <c r="BE620" s="25" t="str">
        <f>IF('[2]2.4 Prioritas Individu'!S621="","",'[2]2.4 Prioritas Individu'!S621)</f>
        <v>-</v>
      </c>
      <c r="BF620" s="27" t="str">
        <f>IF('[2]2.4 Prioritas Individu'!T621="","",'[2]2.4 Prioritas Individu'!T621)</f>
        <v>-</v>
      </c>
      <c r="BG620" s="27" t="str">
        <f>IF('[2]2.4 Prioritas Individu'!U621="","",'[2]2.4 Prioritas Individu'!U621)</f>
        <v>-</v>
      </c>
      <c r="BH620" s="25" t="str">
        <f>IF('[2]2.3 Indeks &amp; Cut off Komposit'!G1332="","",'[2]2.3 Indeks &amp; Cut off Komposit'!G1332)</f>
        <v/>
      </c>
      <c r="BI620" s="25" t="str">
        <f>IF('[2]2.3 Indeks &amp; Cut off Komposit'!H1332="","",'[2]2.3 Indeks &amp; Cut off Komposit'!H1332)</f>
        <v/>
      </c>
      <c r="BJ620" s="25" t="str">
        <f>IF('[2]2.3 Indeks &amp; Cut off Komposit'!I1332="","",'[2]2.3 Indeks &amp; Cut off Komposit'!I1332)</f>
        <v/>
      </c>
      <c r="BK620" s="25" t="str">
        <f>IF('[2]2.3 Indeks &amp; Cut off Komposit'!J1332="","",'[2]2.3 Indeks &amp; Cut off Komposit'!J1332)</f>
        <v/>
      </c>
      <c r="BL620" s="25" t="str">
        <f>IF('[2]2.3 Indeks &amp; Cut off Komposit'!K1332="","",'[2]2.3 Indeks &amp; Cut off Komposit'!K1332)</f>
        <v/>
      </c>
      <c r="BM620" s="25" t="str">
        <f>IF('[2]2.3 Indeks &amp; Cut off Komposit'!L1332="","",'[2]2.3 Indeks &amp; Cut off Komposit'!L1332)</f>
        <v/>
      </c>
      <c r="BN620" s="25" t="str">
        <f>IF('[2]2.3 Indeks &amp; Cut off Komposit'!M1332="","",'[2]2.3 Indeks &amp; Cut off Komposit'!M1332)</f>
        <v/>
      </c>
      <c r="BO620" s="25" t="str">
        <f>IF('[2]2.3 Indeks &amp; Cut off Komposit'!N1332="","",'[2]2.3 Indeks &amp; Cut off Komposit'!N1332)</f>
        <v/>
      </c>
      <c r="BP620" s="25" t="str">
        <f>IF('[2]2.3 Indeks &amp; Cut off Komposit'!O1332="","",'[2]2.3 Indeks &amp; Cut off Komposit'!O1332)</f>
        <v/>
      </c>
      <c r="BQ620" s="25" t="str">
        <f>IF('[2]2.3 Indeks &amp; Cut off Komposit'!P1332="","",'[2]2.3 Indeks &amp; Cut off Komposit'!P1332)</f>
        <v/>
      </c>
      <c r="BR620" s="25" t="str">
        <f>IF('[2]2.3 Indeks &amp; Cut off Komposit'!Q1332="","",'[2]2.3 Indeks &amp; Cut off Komposit'!Q1332)</f>
        <v/>
      </c>
      <c r="BS620" s="25" t="str">
        <f>IF('[2]2.3 Indeks &amp; Cut off Komposit'!R1332="","",'[2]2.3 Indeks &amp; Cut off Komposit'!R1332)</f>
        <v/>
      </c>
      <c r="BT620" s="25" t="str">
        <f>IF('[2]2.3 Indeks &amp; Cut off Komposit'!S1332="","",'[2]2.3 Indeks &amp; Cut off Komposit'!S1332)</f>
        <v>-</v>
      </c>
      <c r="BU620" s="25" t="str">
        <f>IF('[2]2.3 Indeks &amp; Cut off Komposit'!T1332="","",'[2]2.3 Indeks &amp; Cut off Komposit'!T1332)</f>
        <v>-</v>
      </c>
      <c r="BV620" s="25" t="str">
        <f>IF('[2]2.3 Indeks &amp; Cut off Komposit'!U1332="","",'[2]2.3 Indeks &amp; Cut off Komposit'!U1332)</f>
        <v>-</v>
      </c>
      <c r="BW620" s="25" t="str">
        <f>IF('[2]2.3 Indeks &amp; Cut off Komposit'!V1332="","",'[2]2.3 Indeks &amp; Cut off Komposit'!V1332)</f>
        <v>-</v>
      </c>
    </row>
    <row r="621" spans="1:75" x14ac:dyDescent="0.3">
      <c r="A621" s="14" t="str">
        <f>IF('[1]0.1 Produksi Pangan &amp; Penduduk'!A621="","",'[1]0.1 Produksi Pangan &amp; Penduduk'!A621)</f>
        <v/>
      </c>
      <c r="B621" s="4" t="str">
        <f>IF('[1]0.1 Produksi Pangan &amp; Penduduk'!B621="","",'[1]0.1 Produksi Pangan &amp; Penduduk'!B621)</f>
        <v/>
      </c>
      <c r="C621" s="14" t="str">
        <f>IF('[1]0.1 Produksi Pangan &amp; Penduduk'!C621="","",'[1]0.1 Produksi Pangan &amp; Penduduk'!C621)</f>
        <v/>
      </c>
      <c r="D621" s="14" t="str">
        <f>IF('[1]0.1 Produksi Pangan &amp; Penduduk'!D621="","",'[1]0.1 Produksi Pangan &amp; Penduduk'!D621)</f>
        <v/>
      </c>
      <c r="E621" s="14" t="str">
        <f>IF('[1]0.1 Produksi Pangan &amp; Penduduk'!E621="","",'[1]0.1 Produksi Pangan &amp; Penduduk'!E621)</f>
        <v/>
      </c>
      <c r="F621" s="4" t="str">
        <f>IF('[1]0.1 Produksi Pangan &amp; Penduduk'!F621="","",'[1]0.1 Produksi Pangan &amp; Penduduk'!F621)</f>
        <v/>
      </c>
      <c r="G621" s="35" t="str">
        <f>IF('[1]0.1 Produksi Pangan &amp; Penduduk'!J621="","",'[1]0.1 Produksi Pangan &amp; Penduduk'!J621)</f>
        <v/>
      </c>
      <c r="H621" s="35" t="str">
        <f>IF('[1]0.1 Produksi Pangan &amp; Penduduk'!M621="","",'[1]0.1 Produksi Pangan &amp; Penduduk'!M621)</f>
        <v/>
      </c>
      <c r="I621" s="35" t="str">
        <f>IF('[1]0.1 Produksi Pangan &amp; Penduduk'!S621="","",'[1]0.1 Produksi Pangan &amp; Penduduk'!S621)</f>
        <v/>
      </c>
      <c r="J621" s="35" t="str">
        <f>IF('[1]0.1 Produksi Pangan &amp; Penduduk'!Y621="","",'[1]0.1 Produksi Pangan &amp; Penduduk'!Y621)</f>
        <v/>
      </c>
      <c r="K621" s="35" t="str">
        <f>IF('[1]0.1 Produksi Pangan &amp; Penduduk'!AE621="","",'[1]0.1 Produksi Pangan &amp; Penduduk'!AE621)</f>
        <v/>
      </c>
      <c r="L621" s="35" t="str">
        <f>IF('[1]0.1 Produksi Pangan &amp; Penduduk'!AK621="","",'[1]0.1 Produksi Pangan &amp; Penduduk'!AK621)</f>
        <v/>
      </c>
      <c r="M621" s="35" t="str">
        <f>IF('[1]0.1 Produksi Pangan &amp; Penduduk'!AQ621="","",'[1]0.1 Produksi Pangan &amp; Penduduk'!AQ621)</f>
        <v/>
      </c>
      <c r="N621" s="35" t="str">
        <f>IF('[1]0.2 Konsumsi Energi'!J621="","",'[1]0.2 Konsumsi Energi'!J621)</f>
        <v/>
      </c>
      <c r="O621" s="35">
        <f>IF('[1]0.2 Konsumsi Energi'!M621="","",'[1]0.2 Konsumsi Energi'!M621)</f>
        <v>2100</v>
      </c>
      <c r="P621" s="35" t="str">
        <f>IF('[1]0.3 Konsumsi Protein Hewani'!J621="","",'[1]0.3 Konsumsi Protein Hewani'!J621)</f>
        <v/>
      </c>
      <c r="Q621" s="35">
        <f>IF('[1]0.3 Konsumsi Protein Hewani'!M621="","",'[1]0.3 Konsumsi Protein Hewani'!M621)</f>
        <v>25</v>
      </c>
      <c r="R621" s="35" t="str">
        <f>IF('[1]0.4 Stok_Cadangan'!J621="","",'[1]0.4 Stok_Cadangan'!J621)</f>
        <v/>
      </c>
      <c r="S621" s="35" t="str">
        <f>IF('[1]0.4 Stok_Cadangan'!M621="","",'[1]0.4 Stok_Cadangan'!M621)</f>
        <v/>
      </c>
      <c r="T621" s="35" t="str">
        <f>IF('[1]0.4 Stok_Cadangan'!P621="","",'[1]0.4 Stok_Cadangan'!P621)</f>
        <v/>
      </c>
      <c r="U621" s="35" t="str">
        <f>IF('[1]0.4 Stok_Cadangan'!T621="","",'[1]0.4 Stok_Cadangan'!T621)</f>
        <v/>
      </c>
      <c r="V621" s="35" t="str">
        <f>IF('[1]0.4 Stok_Cadangan'!W621="","",'[1]0.4 Stok_Cadangan'!W621)</f>
        <v/>
      </c>
      <c r="W621" s="35" t="str">
        <f>IF('[1]0.4 Stok_Cadangan'!Z621="","",'[1]0.4 Stok_Cadangan'!Z621)</f>
        <v/>
      </c>
      <c r="X621" s="35" t="str">
        <f>IF('[1]0.4 Stok_Cadangan'!AF621="","",'[1]0.4 Stok_Cadangan'!AF621)</f>
        <v/>
      </c>
      <c r="Y621" s="35" t="str">
        <f>IF('[1]0.4 Stok_Cadangan'!AI621="","",'[1]0.4 Stok_Cadangan'!AI621)</f>
        <v/>
      </c>
      <c r="Z621" s="35" t="str">
        <f>IF('[1]0.4 Stok_Cadangan'!AL621="","",'[1]0.4 Stok_Cadangan'!AL621)</f>
        <v/>
      </c>
      <c r="AA621" s="35" t="str">
        <f>IF('[1]0.5 Indikator Keterjangkauan'!P621="","",'[1]0.5 Indikator Keterjangkauan'!P621)</f>
        <v/>
      </c>
      <c r="AB621" s="35" t="str">
        <f>IF('[1]0.5 Indikator Keterjangkauan'!T621="","",'[1]0.5 Indikator Keterjangkauan'!T621)</f>
        <v/>
      </c>
      <c r="AC621" s="35" t="str">
        <f>IF('[1]0.5 Indikator Keterjangkauan'!X621="","",'[1]0.5 Indikator Keterjangkauan'!X621)</f>
        <v/>
      </c>
      <c r="AD621" s="35" t="str">
        <f>IF('[1]0.5 Indikator Keterjangkauan'!AB621="","",'[1]0.5 Indikator Keterjangkauan'!AB621)</f>
        <v/>
      </c>
      <c r="AE621" s="35" t="str">
        <f>IF('[1]0.6 Indikator Pemanfaatan'!V621="","",'[1]0.6 Indikator Pemanfaatan'!V621)</f>
        <v/>
      </c>
      <c r="AF621" s="35" t="str">
        <f>IF('[1]0.6 Indikator Pemanfaatan'!Z621="","",'[1]0.6 Indikator Pemanfaatan'!Z621)</f>
        <v/>
      </c>
      <c r="AG621" s="35" t="str">
        <f>IF('[2]2.1 Data FSVA 2025 &amp; Bobot'!H622="","",'[2]2.1 Data FSVA 2025 &amp; Bobot'!H622)</f>
        <v/>
      </c>
      <c r="AH621" s="35" t="str">
        <f>IF('[2]2.1 Data FSVA 2025 &amp; Bobot'!J622="","",'[2]2.1 Data FSVA 2025 &amp; Bobot'!J622)</f>
        <v/>
      </c>
      <c r="AI621" s="35" t="str">
        <f>IF('[2]2.1 Data FSVA 2025 &amp; Bobot'!L622="","",'[2]2.1 Data FSVA 2025 &amp; Bobot'!L622)</f>
        <v/>
      </c>
      <c r="AJ621" s="35" t="str">
        <f>IF('[2]2.1 Data FSVA 2025 &amp; Bobot'!N622="","",'[2]2.1 Data FSVA 2025 &amp; Bobot'!N622)</f>
        <v/>
      </c>
      <c r="AK621" s="35" t="str">
        <f>IF('[2]2.1 Data FSVA 2025 &amp; Bobot'!P622="","",'[2]2.1 Data FSVA 2025 &amp; Bobot'!P622)</f>
        <v/>
      </c>
      <c r="AL621" s="35" t="str">
        <f>IF('[2]2.1 Data FSVA 2025 &amp; Bobot'!R622="","",'[2]2.1 Data FSVA 2025 &amp; Bobot'!R622)</f>
        <v/>
      </c>
      <c r="AM621" s="35" t="str">
        <f>IF('[2]2.1 Data FSVA 2025 &amp; Bobot'!T622="","",'[2]2.1 Data FSVA 2025 &amp; Bobot'!T622)</f>
        <v/>
      </c>
      <c r="AN621" s="35" t="str">
        <f>IF('[2]2.1 Data FSVA 2025 &amp; Bobot'!V622="","",'[2]2.1 Data FSVA 2025 &amp; Bobot'!V622)</f>
        <v/>
      </c>
      <c r="AO621" s="35" t="str">
        <f>IF('[2]2.1 Data FSVA 2025 &amp; Bobot'!X622="","",'[2]2.1 Data FSVA 2025 &amp; Bobot'!X622)</f>
        <v/>
      </c>
      <c r="AP621" s="35" t="str">
        <f>IF('[2]2.1 Data FSVA 2025 &amp; Bobot'!Z622="","",'[2]2.1 Data FSVA 2025 &amp; Bobot'!Z622)</f>
        <v/>
      </c>
      <c r="AQ621" s="35" t="str">
        <f>IF('[2]2.1 Data FSVA 2025 &amp; Bobot'!AB622="","",'[2]2.1 Data FSVA 2025 &amp; Bobot'!AB622)</f>
        <v/>
      </c>
      <c r="AR621" s="35" t="str">
        <f>IF('[2]2.1 Data FSVA 2025 &amp; Bobot'!AD622="","",'[2]2.1 Data FSVA 2025 &amp; Bobot'!AD622)</f>
        <v/>
      </c>
      <c r="AS621" s="27" t="str">
        <f>IF('[2]2.4 Prioritas Individu'!G622="","",'[2]2.4 Prioritas Individu'!G622)</f>
        <v/>
      </c>
      <c r="AT621" s="27" t="str">
        <f>IF('[2]2.4 Prioritas Individu'!H622="","",'[2]2.4 Prioritas Individu'!H622)</f>
        <v/>
      </c>
      <c r="AU621" s="27" t="str">
        <f>IF('[2]2.4 Prioritas Individu'!I622="","",'[2]2.4 Prioritas Individu'!I622)</f>
        <v/>
      </c>
      <c r="AV621" s="27" t="str">
        <f>IF('[2]2.4 Prioritas Individu'!J622="","",'[2]2.4 Prioritas Individu'!J622)</f>
        <v/>
      </c>
      <c r="AW621" s="27" t="str">
        <f>IF('[2]2.4 Prioritas Individu'!K622="","",'[2]2.4 Prioritas Individu'!K622)</f>
        <v/>
      </c>
      <c r="AX621" s="27" t="str">
        <f>IF('[2]2.4 Prioritas Individu'!L622="","",'[2]2.4 Prioritas Individu'!L622)</f>
        <v/>
      </c>
      <c r="AY621" s="27" t="str">
        <f>IF('[2]2.4 Prioritas Individu'!M622="","",'[2]2.4 Prioritas Individu'!M622)</f>
        <v/>
      </c>
      <c r="AZ621" s="27" t="str">
        <f>IF('[2]2.4 Prioritas Individu'!N622="","",'[2]2.4 Prioritas Individu'!N622)</f>
        <v/>
      </c>
      <c r="BA621" s="27" t="str">
        <f>IF('[2]2.4 Prioritas Individu'!O622="","",'[2]2.4 Prioritas Individu'!O622)</f>
        <v/>
      </c>
      <c r="BB621" s="27" t="str">
        <f>IF('[2]2.4 Prioritas Individu'!P622="","",'[2]2.4 Prioritas Individu'!P622)</f>
        <v/>
      </c>
      <c r="BC621" s="27" t="str">
        <f>IF('[2]2.4 Prioritas Individu'!Q622="","",'[2]2.4 Prioritas Individu'!Q622)</f>
        <v/>
      </c>
      <c r="BD621" s="27" t="str">
        <f>IF('[2]2.4 Prioritas Individu'!R622="","",'[2]2.4 Prioritas Individu'!R622)</f>
        <v/>
      </c>
      <c r="BE621" s="25" t="str">
        <f>IF('[2]2.4 Prioritas Individu'!S622="","",'[2]2.4 Prioritas Individu'!S622)</f>
        <v>-</v>
      </c>
      <c r="BF621" s="27" t="str">
        <f>IF('[2]2.4 Prioritas Individu'!T622="","",'[2]2.4 Prioritas Individu'!T622)</f>
        <v>-</v>
      </c>
      <c r="BG621" s="27" t="str">
        <f>IF('[2]2.4 Prioritas Individu'!U622="","",'[2]2.4 Prioritas Individu'!U622)</f>
        <v>-</v>
      </c>
      <c r="BH621" s="25" t="str">
        <f>IF('[2]2.3 Indeks &amp; Cut off Komposit'!G1333="","",'[2]2.3 Indeks &amp; Cut off Komposit'!G1333)</f>
        <v/>
      </c>
      <c r="BI621" s="25" t="str">
        <f>IF('[2]2.3 Indeks &amp; Cut off Komposit'!H1333="","",'[2]2.3 Indeks &amp; Cut off Komposit'!H1333)</f>
        <v/>
      </c>
      <c r="BJ621" s="25" t="str">
        <f>IF('[2]2.3 Indeks &amp; Cut off Komposit'!I1333="","",'[2]2.3 Indeks &amp; Cut off Komposit'!I1333)</f>
        <v/>
      </c>
      <c r="BK621" s="25" t="str">
        <f>IF('[2]2.3 Indeks &amp; Cut off Komposit'!J1333="","",'[2]2.3 Indeks &amp; Cut off Komposit'!J1333)</f>
        <v/>
      </c>
      <c r="BL621" s="25" t="str">
        <f>IF('[2]2.3 Indeks &amp; Cut off Komposit'!K1333="","",'[2]2.3 Indeks &amp; Cut off Komposit'!K1333)</f>
        <v/>
      </c>
      <c r="BM621" s="25" t="str">
        <f>IF('[2]2.3 Indeks &amp; Cut off Komposit'!L1333="","",'[2]2.3 Indeks &amp; Cut off Komposit'!L1333)</f>
        <v/>
      </c>
      <c r="BN621" s="25" t="str">
        <f>IF('[2]2.3 Indeks &amp; Cut off Komposit'!M1333="","",'[2]2.3 Indeks &amp; Cut off Komposit'!M1333)</f>
        <v/>
      </c>
      <c r="BO621" s="25" t="str">
        <f>IF('[2]2.3 Indeks &amp; Cut off Komposit'!N1333="","",'[2]2.3 Indeks &amp; Cut off Komposit'!N1333)</f>
        <v/>
      </c>
      <c r="BP621" s="25" t="str">
        <f>IF('[2]2.3 Indeks &amp; Cut off Komposit'!O1333="","",'[2]2.3 Indeks &amp; Cut off Komposit'!O1333)</f>
        <v/>
      </c>
      <c r="BQ621" s="25" t="str">
        <f>IF('[2]2.3 Indeks &amp; Cut off Komposit'!P1333="","",'[2]2.3 Indeks &amp; Cut off Komposit'!P1333)</f>
        <v/>
      </c>
      <c r="BR621" s="25" t="str">
        <f>IF('[2]2.3 Indeks &amp; Cut off Komposit'!Q1333="","",'[2]2.3 Indeks &amp; Cut off Komposit'!Q1333)</f>
        <v/>
      </c>
      <c r="BS621" s="25" t="str">
        <f>IF('[2]2.3 Indeks &amp; Cut off Komposit'!R1333="","",'[2]2.3 Indeks &amp; Cut off Komposit'!R1333)</f>
        <v/>
      </c>
      <c r="BT621" s="25" t="str">
        <f>IF('[2]2.3 Indeks &amp; Cut off Komposit'!S1333="","",'[2]2.3 Indeks &amp; Cut off Komposit'!S1333)</f>
        <v>-</v>
      </c>
      <c r="BU621" s="25" t="str">
        <f>IF('[2]2.3 Indeks &amp; Cut off Komposit'!T1333="","",'[2]2.3 Indeks &amp; Cut off Komposit'!T1333)</f>
        <v>-</v>
      </c>
      <c r="BV621" s="25" t="str">
        <f>IF('[2]2.3 Indeks &amp; Cut off Komposit'!U1333="","",'[2]2.3 Indeks &amp; Cut off Komposit'!U1333)</f>
        <v>-</v>
      </c>
      <c r="BW621" s="25" t="str">
        <f>IF('[2]2.3 Indeks &amp; Cut off Komposit'!V1333="","",'[2]2.3 Indeks &amp; Cut off Komposit'!V1333)</f>
        <v>-</v>
      </c>
    </row>
    <row r="622" spans="1:75" x14ac:dyDescent="0.3">
      <c r="A622" s="14" t="str">
        <f>IF('[1]0.1 Produksi Pangan &amp; Penduduk'!A622="","",'[1]0.1 Produksi Pangan &amp; Penduduk'!A622)</f>
        <v/>
      </c>
      <c r="B622" s="4" t="str">
        <f>IF('[1]0.1 Produksi Pangan &amp; Penduduk'!B622="","",'[1]0.1 Produksi Pangan &amp; Penduduk'!B622)</f>
        <v/>
      </c>
      <c r="C622" s="14" t="str">
        <f>IF('[1]0.1 Produksi Pangan &amp; Penduduk'!C622="","",'[1]0.1 Produksi Pangan &amp; Penduduk'!C622)</f>
        <v/>
      </c>
      <c r="D622" s="14" t="str">
        <f>IF('[1]0.1 Produksi Pangan &amp; Penduduk'!D622="","",'[1]0.1 Produksi Pangan &amp; Penduduk'!D622)</f>
        <v/>
      </c>
      <c r="E622" s="14" t="str">
        <f>IF('[1]0.1 Produksi Pangan &amp; Penduduk'!E622="","",'[1]0.1 Produksi Pangan &amp; Penduduk'!E622)</f>
        <v/>
      </c>
      <c r="F622" s="4" t="str">
        <f>IF('[1]0.1 Produksi Pangan &amp; Penduduk'!F622="","",'[1]0.1 Produksi Pangan &amp; Penduduk'!F622)</f>
        <v/>
      </c>
      <c r="G622" s="35" t="str">
        <f>IF('[1]0.1 Produksi Pangan &amp; Penduduk'!J622="","",'[1]0.1 Produksi Pangan &amp; Penduduk'!J622)</f>
        <v/>
      </c>
      <c r="H622" s="35" t="str">
        <f>IF('[1]0.1 Produksi Pangan &amp; Penduduk'!M622="","",'[1]0.1 Produksi Pangan &amp; Penduduk'!M622)</f>
        <v/>
      </c>
      <c r="I622" s="35" t="str">
        <f>IF('[1]0.1 Produksi Pangan &amp; Penduduk'!S622="","",'[1]0.1 Produksi Pangan &amp; Penduduk'!S622)</f>
        <v/>
      </c>
      <c r="J622" s="35" t="str">
        <f>IF('[1]0.1 Produksi Pangan &amp; Penduduk'!Y622="","",'[1]0.1 Produksi Pangan &amp; Penduduk'!Y622)</f>
        <v/>
      </c>
      <c r="K622" s="35" t="str">
        <f>IF('[1]0.1 Produksi Pangan &amp; Penduduk'!AE622="","",'[1]0.1 Produksi Pangan &amp; Penduduk'!AE622)</f>
        <v/>
      </c>
      <c r="L622" s="35" t="str">
        <f>IF('[1]0.1 Produksi Pangan &amp; Penduduk'!AK622="","",'[1]0.1 Produksi Pangan &amp; Penduduk'!AK622)</f>
        <v/>
      </c>
      <c r="M622" s="35" t="str">
        <f>IF('[1]0.1 Produksi Pangan &amp; Penduduk'!AQ622="","",'[1]0.1 Produksi Pangan &amp; Penduduk'!AQ622)</f>
        <v/>
      </c>
      <c r="N622" s="35" t="str">
        <f>IF('[1]0.2 Konsumsi Energi'!J622="","",'[1]0.2 Konsumsi Energi'!J622)</f>
        <v/>
      </c>
      <c r="O622" s="35">
        <f>IF('[1]0.2 Konsumsi Energi'!M622="","",'[1]0.2 Konsumsi Energi'!M622)</f>
        <v>2100</v>
      </c>
      <c r="P622" s="35" t="str">
        <f>IF('[1]0.3 Konsumsi Protein Hewani'!J622="","",'[1]0.3 Konsumsi Protein Hewani'!J622)</f>
        <v/>
      </c>
      <c r="Q622" s="35">
        <f>IF('[1]0.3 Konsumsi Protein Hewani'!M622="","",'[1]0.3 Konsumsi Protein Hewani'!M622)</f>
        <v>25</v>
      </c>
      <c r="R622" s="35" t="str">
        <f>IF('[1]0.4 Stok_Cadangan'!J622="","",'[1]0.4 Stok_Cadangan'!J622)</f>
        <v/>
      </c>
      <c r="S622" s="35" t="str">
        <f>IF('[1]0.4 Stok_Cadangan'!M622="","",'[1]0.4 Stok_Cadangan'!M622)</f>
        <v/>
      </c>
      <c r="T622" s="35" t="str">
        <f>IF('[1]0.4 Stok_Cadangan'!P622="","",'[1]0.4 Stok_Cadangan'!P622)</f>
        <v/>
      </c>
      <c r="U622" s="35" t="str">
        <f>IF('[1]0.4 Stok_Cadangan'!T622="","",'[1]0.4 Stok_Cadangan'!T622)</f>
        <v/>
      </c>
      <c r="V622" s="35" t="str">
        <f>IF('[1]0.4 Stok_Cadangan'!W622="","",'[1]0.4 Stok_Cadangan'!W622)</f>
        <v/>
      </c>
      <c r="W622" s="35" t="str">
        <f>IF('[1]0.4 Stok_Cadangan'!Z622="","",'[1]0.4 Stok_Cadangan'!Z622)</f>
        <v/>
      </c>
      <c r="X622" s="35" t="str">
        <f>IF('[1]0.4 Stok_Cadangan'!AF622="","",'[1]0.4 Stok_Cadangan'!AF622)</f>
        <v/>
      </c>
      <c r="Y622" s="35" t="str">
        <f>IF('[1]0.4 Stok_Cadangan'!AI622="","",'[1]0.4 Stok_Cadangan'!AI622)</f>
        <v/>
      </c>
      <c r="Z622" s="35" t="str">
        <f>IF('[1]0.4 Stok_Cadangan'!AL622="","",'[1]0.4 Stok_Cadangan'!AL622)</f>
        <v/>
      </c>
      <c r="AA622" s="35" t="str">
        <f>IF('[1]0.5 Indikator Keterjangkauan'!P622="","",'[1]0.5 Indikator Keterjangkauan'!P622)</f>
        <v/>
      </c>
      <c r="AB622" s="35" t="str">
        <f>IF('[1]0.5 Indikator Keterjangkauan'!T622="","",'[1]0.5 Indikator Keterjangkauan'!T622)</f>
        <v/>
      </c>
      <c r="AC622" s="35" t="str">
        <f>IF('[1]0.5 Indikator Keterjangkauan'!X622="","",'[1]0.5 Indikator Keterjangkauan'!X622)</f>
        <v/>
      </c>
      <c r="AD622" s="35" t="str">
        <f>IF('[1]0.5 Indikator Keterjangkauan'!AB622="","",'[1]0.5 Indikator Keterjangkauan'!AB622)</f>
        <v/>
      </c>
      <c r="AE622" s="35" t="str">
        <f>IF('[1]0.6 Indikator Pemanfaatan'!V622="","",'[1]0.6 Indikator Pemanfaatan'!V622)</f>
        <v/>
      </c>
      <c r="AF622" s="35" t="str">
        <f>IF('[1]0.6 Indikator Pemanfaatan'!Z622="","",'[1]0.6 Indikator Pemanfaatan'!Z622)</f>
        <v/>
      </c>
      <c r="AG622" s="35" t="str">
        <f>IF('[2]2.1 Data FSVA 2025 &amp; Bobot'!H623="","",'[2]2.1 Data FSVA 2025 &amp; Bobot'!H623)</f>
        <v/>
      </c>
      <c r="AH622" s="35" t="str">
        <f>IF('[2]2.1 Data FSVA 2025 &amp; Bobot'!J623="","",'[2]2.1 Data FSVA 2025 &amp; Bobot'!J623)</f>
        <v/>
      </c>
      <c r="AI622" s="35" t="str">
        <f>IF('[2]2.1 Data FSVA 2025 &amp; Bobot'!L623="","",'[2]2.1 Data FSVA 2025 &amp; Bobot'!L623)</f>
        <v/>
      </c>
      <c r="AJ622" s="35" t="str">
        <f>IF('[2]2.1 Data FSVA 2025 &amp; Bobot'!N623="","",'[2]2.1 Data FSVA 2025 &amp; Bobot'!N623)</f>
        <v/>
      </c>
      <c r="AK622" s="35" t="str">
        <f>IF('[2]2.1 Data FSVA 2025 &amp; Bobot'!P623="","",'[2]2.1 Data FSVA 2025 &amp; Bobot'!P623)</f>
        <v/>
      </c>
      <c r="AL622" s="35" t="str">
        <f>IF('[2]2.1 Data FSVA 2025 &amp; Bobot'!R623="","",'[2]2.1 Data FSVA 2025 &amp; Bobot'!R623)</f>
        <v/>
      </c>
      <c r="AM622" s="35" t="str">
        <f>IF('[2]2.1 Data FSVA 2025 &amp; Bobot'!T623="","",'[2]2.1 Data FSVA 2025 &amp; Bobot'!T623)</f>
        <v/>
      </c>
      <c r="AN622" s="35" t="str">
        <f>IF('[2]2.1 Data FSVA 2025 &amp; Bobot'!V623="","",'[2]2.1 Data FSVA 2025 &amp; Bobot'!V623)</f>
        <v/>
      </c>
      <c r="AO622" s="35" t="str">
        <f>IF('[2]2.1 Data FSVA 2025 &amp; Bobot'!X623="","",'[2]2.1 Data FSVA 2025 &amp; Bobot'!X623)</f>
        <v/>
      </c>
      <c r="AP622" s="35" t="str">
        <f>IF('[2]2.1 Data FSVA 2025 &amp; Bobot'!Z623="","",'[2]2.1 Data FSVA 2025 &amp; Bobot'!Z623)</f>
        <v/>
      </c>
      <c r="AQ622" s="35" t="str">
        <f>IF('[2]2.1 Data FSVA 2025 &amp; Bobot'!AB623="","",'[2]2.1 Data FSVA 2025 &amp; Bobot'!AB623)</f>
        <v/>
      </c>
      <c r="AR622" s="35" t="str">
        <f>IF('[2]2.1 Data FSVA 2025 &amp; Bobot'!AD623="","",'[2]2.1 Data FSVA 2025 &amp; Bobot'!AD623)</f>
        <v/>
      </c>
      <c r="AS622" s="27" t="str">
        <f>IF('[2]2.4 Prioritas Individu'!G623="","",'[2]2.4 Prioritas Individu'!G623)</f>
        <v/>
      </c>
      <c r="AT622" s="27" t="str">
        <f>IF('[2]2.4 Prioritas Individu'!H623="","",'[2]2.4 Prioritas Individu'!H623)</f>
        <v/>
      </c>
      <c r="AU622" s="27" t="str">
        <f>IF('[2]2.4 Prioritas Individu'!I623="","",'[2]2.4 Prioritas Individu'!I623)</f>
        <v/>
      </c>
      <c r="AV622" s="27" t="str">
        <f>IF('[2]2.4 Prioritas Individu'!J623="","",'[2]2.4 Prioritas Individu'!J623)</f>
        <v/>
      </c>
      <c r="AW622" s="27" t="str">
        <f>IF('[2]2.4 Prioritas Individu'!K623="","",'[2]2.4 Prioritas Individu'!K623)</f>
        <v/>
      </c>
      <c r="AX622" s="27" t="str">
        <f>IF('[2]2.4 Prioritas Individu'!L623="","",'[2]2.4 Prioritas Individu'!L623)</f>
        <v/>
      </c>
      <c r="AY622" s="27" t="str">
        <f>IF('[2]2.4 Prioritas Individu'!M623="","",'[2]2.4 Prioritas Individu'!M623)</f>
        <v/>
      </c>
      <c r="AZ622" s="27" t="str">
        <f>IF('[2]2.4 Prioritas Individu'!N623="","",'[2]2.4 Prioritas Individu'!N623)</f>
        <v/>
      </c>
      <c r="BA622" s="27" t="str">
        <f>IF('[2]2.4 Prioritas Individu'!O623="","",'[2]2.4 Prioritas Individu'!O623)</f>
        <v/>
      </c>
      <c r="BB622" s="27" t="str">
        <f>IF('[2]2.4 Prioritas Individu'!P623="","",'[2]2.4 Prioritas Individu'!P623)</f>
        <v/>
      </c>
      <c r="BC622" s="27" t="str">
        <f>IF('[2]2.4 Prioritas Individu'!Q623="","",'[2]2.4 Prioritas Individu'!Q623)</f>
        <v/>
      </c>
      <c r="BD622" s="27" t="str">
        <f>IF('[2]2.4 Prioritas Individu'!R623="","",'[2]2.4 Prioritas Individu'!R623)</f>
        <v/>
      </c>
      <c r="BE622" s="25" t="str">
        <f>IF('[2]2.4 Prioritas Individu'!S623="","",'[2]2.4 Prioritas Individu'!S623)</f>
        <v>-</v>
      </c>
      <c r="BF622" s="27" t="str">
        <f>IF('[2]2.4 Prioritas Individu'!T623="","",'[2]2.4 Prioritas Individu'!T623)</f>
        <v>-</v>
      </c>
      <c r="BG622" s="27" t="str">
        <f>IF('[2]2.4 Prioritas Individu'!U623="","",'[2]2.4 Prioritas Individu'!U623)</f>
        <v>-</v>
      </c>
      <c r="BH622" s="25" t="str">
        <f>IF('[2]2.3 Indeks &amp; Cut off Komposit'!G1334="","",'[2]2.3 Indeks &amp; Cut off Komposit'!G1334)</f>
        <v/>
      </c>
      <c r="BI622" s="25" t="str">
        <f>IF('[2]2.3 Indeks &amp; Cut off Komposit'!H1334="","",'[2]2.3 Indeks &amp; Cut off Komposit'!H1334)</f>
        <v/>
      </c>
      <c r="BJ622" s="25" t="str">
        <f>IF('[2]2.3 Indeks &amp; Cut off Komposit'!I1334="","",'[2]2.3 Indeks &amp; Cut off Komposit'!I1334)</f>
        <v/>
      </c>
      <c r="BK622" s="25" t="str">
        <f>IF('[2]2.3 Indeks &amp; Cut off Komposit'!J1334="","",'[2]2.3 Indeks &amp; Cut off Komposit'!J1334)</f>
        <v/>
      </c>
      <c r="BL622" s="25" t="str">
        <f>IF('[2]2.3 Indeks &amp; Cut off Komposit'!K1334="","",'[2]2.3 Indeks &amp; Cut off Komposit'!K1334)</f>
        <v/>
      </c>
      <c r="BM622" s="25" t="str">
        <f>IF('[2]2.3 Indeks &amp; Cut off Komposit'!L1334="","",'[2]2.3 Indeks &amp; Cut off Komposit'!L1334)</f>
        <v/>
      </c>
      <c r="BN622" s="25" t="str">
        <f>IF('[2]2.3 Indeks &amp; Cut off Komposit'!M1334="","",'[2]2.3 Indeks &amp; Cut off Komposit'!M1334)</f>
        <v/>
      </c>
      <c r="BO622" s="25" t="str">
        <f>IF('[2]2.3 Indeks &amp; Cut off Komposit'!N1334="","",'[2]2.3 Indeks &amp; Cut off Komposit'!N1334)</f>
        <v/>
      </c>
      <c r="BP622" s="25" t="str">
        <f>IF('[2]2.3 Indeks &amp; Cut off Komposit'!O1334="","",'[2]2.3 Indeks &amp; Cut off Komposit'!O1334)</f>
        <v/>
      </c>
      <c r="BQ622" s="25" t="str">
        <f>IF('[2]2.3 Indeks &amp; Cut off Komposit'!P1334="","",'[2]2.3 Indeks &amp; Cut off Komposit'!P1334)</f>
        <v/>
      </c>
      <c r="BR622" s="25" t="str">
        <f>IF('[2]2.3 Indeks &amp; Cut off Komposit'!Q1334="","",'[2]2.3 Indeks &amp; Cut off Komposit'!Q1334)</f>
        <v/>
      </c>
      <c r="BS622" s="25" t="str">
        <f>IF('[2]2.3 Indeks &amp; Cut off Komposit'!R1334="","",'[2]2.3 Indeks &amp; Cut off Komposit'!R1334)</f>
        <v/>
      </c>
      <c r="BT622" s="25" t="str">
        <f>IF('[2]2.3 Indeks &amp; Cut off Komposit'!S1334="","",'[2]2.3 Indeks &amp; Cut off Komposit'!S1334)</f>
        <v>-</v>
      </c>
      <c r="BU622" s="25" t="str">
        <f>IF('[2]2.3 Indeks &amp; Cut off Komposit'!T1334="","",'[2]2.3 Indeks &amp; Cut off Komposit'!T1334)</f>
        <v>-</v>
      </c>
      <c r="BV622" s="25" t="str">
        <f>IF('[2]2.3 Indeks &amp; Cut off Komposit'!U1334="","",'[2]2.3 Indeks &amp; Cut off Komposit'!U1334)</f>
        <v>-</v>
      </c>
      <c r="BW622" s="25" t="str">
        <f>IF('[2]2.3 Indeks &amp; Cut off Komposit'!V1334="","",'[2]2.3 Indeks &amp; Cut off Komposit'!V1334)</f>
        <v>-</v>
      </c>
    </row>
    <row r="623" spans="1:75" x14ac:dyDescent="0.3">
      <c r="A623" s="14" t="str">
        <f>IF('[1]0.1 Produksi Pangan &amp; Penduduk'!A623="","",'[1]0.1 Produksi Pangan &amp; Penduduk'!A623)</f>
        <v/>
      </c>
      <c r="B623" s="4" t="str">
        <f>IF('[1]0.1 Produksi Pangan &amp; Penduduk'!B623="","",'[1]0.1 Produksi Pangan &amp; Penduduk'!B623)</f>
        <v/>
      </c>
      <c r="C623" s="14" t="str">
        <f>IF('[1]0.1 Produksi Pangan &amp; Penduduk'!C623="","",'[1]0.1 Produksi Pangan &amp; Penduduk'!C623)</f>
        <v/>
      </c>
      <c r="D623" s="14" t="str">
        <f>IF('[1]0.1 Produksi Pangan &amp; Penduduk'!D623="","",'[1]0.1 Produksi Pangan &amp; Penduduk'!D623)</f>
        <v/>
      </c>
      <c r="E623" s="14" t="str">
        <f>IF('[1]0.1 Produksi Pangan &amp; Penduduk'!E623="","",'[1]0.1 Produksi Pangan &amp; Penduduk'!E623)</f>
        <v/>
      </c>
      <c r="F623" s="4" t="str">
        <f>IF('[1]0.1 Produksi Pangan &amp; Penduduk'!F623="","",'[1]0.1 Produksi Pangan &amp; Penduduk'!F623)</f>
        <v/>
      </c>
      <c r="G623" s="35" t="str">
        <f>IF('[1]0.1 Produksi Pangan &amp; Penduduk'!J623="","",'[1]0.1 Produksi Pangan &amp; Penduduk'!J623)</f>
        <v/>
      </c>
      <c r="H623" s="35" t="str">
        <f>IF('[1]0.1 Produksi Pangan &amp; Penduduk'!M623="","",'[1]0.1 Produksi Pangan &amp; Penduduk'!M623)</f>
        <v/>
      </c>
      <c r="I623" s="35" t="str">
        <f>IF('[1]0.1 Produksi Pangan &amp; Penduduk'!S623="","",'[1]0.1 Produksi Pangan &amp; Penduduk'!S623)</f>
        <v/>
      </c>
      <c r="J623" s="35" t="str">
        <f>IF('[1]0.1 Produksi Pangan &amp; Penduduk'!Y623="","",'[1]0.1 Produksi Pangan &amp; Penduduk'!Y623)</f>
        <v/>
      </c>
      <c r="K623" s="35" t="str">
        <f>IF('[1]0.1 Produksi Pangan &amp; Penduduk'!AE623="","",'[1]0.1 Produksi Pangan &amp; Penduduk'!AE623)</f>
        <v/>
      </c>
      <c r="L623" s="35" t="str">
        <f>IF('[1]0.1 Produksi Pangan &amp; Penduduk'!AK623="","",'[1]0.1 Produksi Pangan &amp; Penduduk'!AK623)</f>
        <v/>
      </c>
      <c r="M623" s="35" t="str">
        <f>IF('[1]0.1 Produksi Pangan &amp; Penduduk'!AQ623="","",'[1]0.1 Produksi Pangan &amp; Penduduk'!AQ623)</f>
        <v/>
      </c>
      <c r="N623" s="35" t="str">
        <f>IF('[1]0.2 Konsumsi Energi'!J623="","",'[1]0.2 Konsumsi Energi'!J623)</f>
        <v/>
      </c>
      <c r="O623" s="35">
        <f>IF('[1]0.2 Konsumsi Energi'!M623="","",'[1]0.2 Konsumsi Energi'!M623)</f>
        <v>2100</v>
      </c>
      <c r="P623" s="35" t="str">
        <f>IF('[1]0.3 Konsumsi Protein Hewani'!J623="","",'[1]0.3 Konsumsi Protein Hewani'!J623)</f>
        <v/>
      </c>
      <c r="Q623" s="35">
        <f>IF('[1]0.3 Konsumsi Protein Hewani'!M623="","",'[1]0.3 Konsumsi Protein Hewani'!M623)</f>
        <v>25</v>
      </c>
      <c r="R623" s="35" t="str">
        <f>IF('[1]0.4 Stok_Cadangan'!J623="","",'[1]0.4 Stok_Cadangan'!J623)</f>
        <v/>
      </c>
      <c r="S623" s="35" t="str">
        <f>IF('[1]0.4 Stok_Cadangan'!M623="","",'[1]0.4 Stok_Cadangan'!M623)</f>
        <v/>
      </c>
      <c r="T623" s="35" t="str">
        <f>IF('[1]0.4 Stok_Cadangan'!P623="","",'[1]0.4 Stok_Cadangan'!P623)</f>
        <v/>
      </c>
      <c r="U623" s="35" t="str">
        <f>IF('[1]0.4 Stok_Cadangan'!T623="","",'[1]0.4 Stok_Cadangan'!T623)</f>
        <v/>
      </c>
      <c r="V623" s="35" t="str">
        <f>IF('[1]0.4 Stok_Cadangan'!W623="","",'[1]0.4 Stok_Cadangan'!W623)</f>
        <v/>
      </c>
      <c r="W623" s="35" t="str">
        <f>IF('[1]0.4 Stok_Cadangan'!Z623="","",'[1]0.4 Stok_Cadangan'!Z623)</f>
        <v/>
      </c>
      <c r="X623" s="35" t="str">
        <f>IF('[1]0.4 Stok_Cadangan'!AF623="","",'[1]0.4 Stok_Cadangan'!AF623)</f>
        <v/>
      </c>
      <c r="Y623" s="35" t="str">
        <f>IF('[1]0.4 Stok_Cadangan'!AI623="","",'[1]0.4 Stok_Cadangan'!AI623)</f>
        <v/>
      </c>
      <c r="Z623" s="35" t="str">
        <f>IF('[1]0.4 Stok_Cadangan'!AL623="","",'[1]0.4 Stok_Cadangan'!AL623)</f>
        <v/>
      </c>
      <c r="AA623" s="35" t="str">
        <f>IF('[1]0.5 Indikator Keterjangkauan'!P623="","",'[1]0.5 Indikator Keterjangkauan'!P623)</f>
        <v/>
      </c>
      <c r="AB623" s="35" t="str">
        <f>IF('[1]0.5 Indikator Keterjangkauan'!T623="","",'[1]0.5 Indikator Keterjangkauan'!T623)</f>
        <v/>
      </c>
      <c r="AC623" s="35" t="str">
        <f>IF('[1]0.5 Indikator Keterjangkauan'!X623="","",'[1]0.5 Indikator Keterjangkauan'!X623)</f>
        <v/>
      </c>
      <c r="AD623" s="35" t="str">
        <f>IF('[1]0.5 Indikator Keterjangkauan'!AB623="","",'[1]0.5 Indikator Keterjangkauan'!AB623)</f>
        <v/>
      </c>
      <c r="AE623" s="35" t="str">
        <f>IF('[1]0.6 Indikator Pemanfaatan'!V623="","",'[1]0.6 Indikator Pemanfaatan'!V623)</f>
        <v/>
      </c>
      <c r="AF623" s="35" t="str">
        <f>IF('[1]0.6 Indikator Pemanfaatan'!Z623="","",'[1]0.6 Indikator Pemanfaatan'!Z623)</f>
        <v/>
      </c>
      <c r="AG623" s="35" t="str">
        <f>IF('[2]2.1 Data FSVA 2025 &amp; Bobot'!H624="","",'[2]2.1 Data FSVA 2025 &amp; Bobot'!H624)</f>
        <v/>
      </c>
      <c r="AH623" s="35" t="str">
        <f>IF('[2]2.1 Data FSVA 2025 &amp; Bobot'!J624="","",'[2]2.1 Data FSVA 2025 &amp; Bobot'!J624)</f>
        <v/>
      </c>
      <c r="AI623" s="35" t="str">
        <f>IF('[2]2.1 Data FSVA 2025 &amp; Bobot'!L624="","",'[2]2.1 Data FSVA 2025 &amp; Bobot'!L624)</f>
        <v/>
      </c>
      <c r="AJ623" s="35" t="str">
        <f>IF('[2]2.1 Data FSVA 2025 &amp; Bobot'!N624="","",'[2]2.1 Data FSVA 2025 &amp; Bobot'!N624)</f>
        <v/>
      </c>
      <c r="AK623" s="35" t="str">
        <f>IF('[2]2.1 Data FSVA 2025 &amp; Bobot'!P624="","",'[2]2.1 Data FSVA 2025 &amp; Bobot'!P624)</f>
        <v/>
      </c>
      <c r="AL623" s="35" t="str">
        <f>IF('[2]2.1 Data FSVA 2025 &amp; Bobot'!R624="","",'[2]2.1 Data FSVA 2025 &amp; Bobot'!R624)</f>
        <v/>
      </c>
      <c r="AM623" s="35" t="str">
        <f>IF('[2]2.1 Data FSVA 2025 &amp; Bobot'!T624="","",'[2]2.1 Data FSVA 2025 &amp; Bobot'!T624)</f>
        <v/>
      </c>
      <c r="AN623" s="35" t="str">
        <f>IF('[2]2.1 Data FSVA 2025 &amp; Bobot'!V624="","",'[2]2.1 Data FSVA 2025 &amp; Bobot'!V624)</f>
        <v/>
      </c>
      <c r="AO623" s="35" t="str">
        <f>IF('[2]2.1 Data FSVA 2025 &amp; Bobot'!X624="","",'[2]2.1 Data FSVA 2025 &amp; Bobot'!X624)</f>
        <v/>
      </c>
      <c r="AP623" s="35" t="str">
        <f>IF('[2]2.1 Data FSVA 2025 &amp; Bobot'!Z624="","",'[2]2.1 Data FSVA 2025 &amp; Bobot'!Z624)</f>
        <v/>
      </c>
      <c r="AQ623" s="35" t="str">
        <f>IF('[2]2.1 Data FSVA 2025 &amp; Bobot'!AB624="","",'[2]2.1 Data FSVA 2025 &amp; Bobot'!AB624)</f>
        <v/>
      </c>
      <c r="AR623" s="35" t="str">
        <f>IF('[2]2.1 Data FSVA 2025 &amp; Bobot'!AD624="","",'[2]2.1 Data FSVA 2025 &amp; Bobot'!AD624)</f>
        <v/>
      </c>
      <c r="AS623" s="27" t="str">
        <f>IF('[2]2.4 Prioritas Individu'!G624="","",'[2]2.4 Prioritas Individu'!G624)</f>
        <v/>
      </c>
      <c r="AT623" s="27" t="str">
        <f>IF('[2]2.4 Prioritas Individu'!H624="","",'[2]2.4 Prioritas Individu'!H624)</f>
        <v/>
      </c>
      <c r="AU623" s="27" t="str">
        <f>IF('[2]2.4 Prioritas Individu'!I624="","",'[2]2.4 Prioritas Individu'!I624)</f>
        <v/>
      </c>
      <c r="AV623" s="27" t="str">
        <f>IF('[2]2.4 Prioritas Individu'!J624="","",'[2]2.4 Prioritas Individu'!J624)</f>
        <v/>
      </c>
      <c r="AW623" s="27" t="str">
        <f>IF('[2]2.4 Prioritas Individu'!K624="","",'[2]2.4 Prioritas Individu'!K624)</f>
        <v/>
      </c>
      <c r="AX623" s="27" t="str">
        <f>IF('[2]2.4 Prioritas Individu'!L624="","",'[2]2.4 Prioritas Individu'!L624)</f>
        <v/>
      </c>
      <c r="AY623" s="27" t="str">
        <f>IF('[2]2.4 Prioritas Individu'!M624="","",'[2]2.4 Prioritas Individu'!M624)</f>
        <v/>
      </c>
      <c r="AZ623" s="27" t="str">
        <f>IF('[2]2.4 Prioritas Individu'!N624="","",'[2]2.4 Prioritas Individu'!N624)</f>
        <v/>
      </c>
      <c r="BA623" s="27" t="str">
        <f>IF('[2]2.4 Prioritas Individu'!O624="","",'[2]2.4 Prioritas Individu'!O624)</f>
        <v/>
      </c>
      <c r="BB623" s="27" t="str">
        <f>IF('[2]2.4 Prioritas Individu'!P624="","",'[2]2.4 Prioritas Individu'!P624)</f>
        <v/>
      </c>
      <c r="BC623" s="27" t="str">
        <f>IF('[2]2.4 Prioritas Individu'!Q624="","",'[2]2.4 Prioritas Individu'!Q624)</f>
        <v/>
      </c>
      <c r="BD623" s="27" t="str">
        <f>IF('[2]2.4 Prioritas Individu'!R624="","",'[2]2.4 Prioritas Individu'!R624)</f>
        <v/>
      </c>
      <c r="BE623" s="25" t="str">
        <f>IF('[2]2.4 Prioritas Individu'!S624="","",'[2]2.4 Prioritas Individu'!S624)</f>
        <v>-</v>
      </c>
      <c r="BF623" s="27" t="str">
        <f>IF('[2]2.4 Prioritas Individu'!T624="","",'[2]2.4 Prioritas Individu'!T624)</f>
        <v>-</v>
      </c>
      <c r="BG623" s="27" t="str">
        <f>IF('[2]2.4 Prioritas Individu'!U624="","",'[2]2.4 Prioritas Individu'!U624)</f>
        <v>-</v>
      </c>
      <c r="BH623" s="25" t="str">
        <f>IF('[2]2.3 Indeks &amp; Cut off Komposit'!G1335="","",'[2]2.3 Indeks &amp; Cut off Komposit'!G1335)</f>
        <v/>
      </c>
      <c r="BI623" s="25" t="str">
        <f>IF('[2]2.3 Indeks &amp; Cut off Komposit'!H1335="","",'[2]2.3 Indeks &amp; Cut off Komposit'!H1335)</f>
        <v/>
      </c>
      <c r="BJ623" s="25" t="str">
        <f>IF('[2]2.3 Indeks &amp; Cut off Komposit'!I1335="","",'[2]2.3 Indeks &amp; Cut off Komposit'!I1335)</f>
        <v/>
      </c>
      <c r="BK623" s="25" t="str">
        <f>IF('[2]2.3 Indeks &amp; Cut off Komposit'!J1335="","",'[2]2.3 Indeks &amp; Cut off Komposit'!J1335)</f>
        <v/>
      </c>
      <c r="BL623" s="25" t="str">
        <f>IF('[2]2.3 Indeks &amp; Cut off Komposit'!K1335="","",'[2]2.3 Indeks &amp; Cut off Komposit'!K1335)</f>
        <v/>
      </c>
      <c r="BM623" s="25" t="str">
        <f>IF('[2]2.3 Indeks &amp; Cut off Komposit'!L1335="","",'[2]2.3 Indeks &amp; Cut off Komposit'!L1335)</f>
        <v/>
      </c>
      <c r="BN623" s="25" t="str">
        <f>IF('[2]2.3 Indeks &amp; Cut off Komposit'!M1335="","",'[2]2.3 Indeks &amp; Cut off Komposit'!M1335)</f>
        <v/>
      </c>
      <c r="BO623" s="25" t="str">
        <f>IF('[2]2.3 Indeks &amp; Cut off Komposit'!N1335="","",'[2]2.3 Indeks &amp; Cut off Komposit'!N1335)</f>
        <v/>
      </c>
      <c r="BP623" s="25" t="str">
        <f>IF('[2]2.3 Indeks &amp; Cut off Komposit'!O1335="","",'[2]2.3 Indeks &amp; Cut off Komposit'!O1335)</f>
        <v/>
      </c>
      <c r="BQ623" s="25" t="str">
        <f>IF('[2]2.3 Indeks &amp; Cut off Komposit'!P1335="","",'[2]2.3 Indeks &amp; Cut off Komposit'!P1335)</f>
        <v/>
      </c>
      <c r="BR623" s="25" t="str">
        <f>IF('[2]2.3 Indeks &amp; Cut off Komposit'!Q1335="","",'[2]2.3 Indeks &amp; Cut off Komposit'!Q1335)</f>
        <v/>
      </c>
      <c r="BS623" s="25" t="str">
        <f>IF('[2]2.3 Indeks &amp; Cut off Komposit'!R1335="","",'[2]2.3 Indeks &amp; Cut off Komposit'!R1335)</f>
        <v/>
      </c>
      <c r="BT623" s="25" t="str">
        <f>IF('[2]2.3 Indeks &amp; Cut off Komposit'!S1335="","",'[2]2.3 Indeks &amp; Cut off Komposit'!S1335)</f>
        <v>-</v>
      </c>
      <c r="BU623" s="25" t="str">
        <f>IF('[2]2.3 Indeks &amp; Cut off Komposit'!T1335="","",'[2]2.3 Indeks &amp; Cut off Komposit'!T1335)</f>
        <v>-</v>
      </c>
      <c r="BV623" s="25" t="str">
        <f>IF('[2]2.3 Indeks &amp; Cut off Komposit'!U1335="","",'[2]2.3 Indeks &amp; Cut off Komposit'!U1335)</f>
        <v>-</v>
      </c>
      <c r="BW623" s="25" t="str">
        <f>IF('[2]2.3 Indeks &amp; Cut off Komposit'!V1335="","",'[2]2.3 Indeks &amp; Cut off Komposit'!V1335)</f>
        <v>-</v>
      </c>
    </row>
    <row r="624" spans="1:75" x14ac:dyDescent="0.3">
      <c r="A624" s="14" t="str">
        <f>IF('[1]0.1 Produksi Pangan &amp; Penduduk'!A624="","",'[1]0.1 Produksi Pangan &amp; Penduduk'!A624)</f>
        <v/>
      </c>
      <c r="B624" s="4" t="str">
        <f>IF('[1]0.1 Produksi Pangan &amp; Penduduk'!B624="","",'[1]0.1 Produksi Pangan &amp; Penduduk'!B624)</f>
        <v/>
      </c>
      <c r="C624" s="14" t="str">
        <f>IF('[1]0.1 Produksi Pangan &amp; Penduduk'!C624="","",'[1]0.1 Produksi Pangan &amp; Penduduk'!C624)</f>
        <v/>
      </c>
      <c r="D624" s="14" t="str">
        <f>IF('[1]0.1 Produksi Pangan &amp; Penduduk'!D624="","",'[1]0.1 Produksi Pangan &amp; Penduduk'!D624)</f>
        <v/>
      </c>
      <c r="E624" s="14" t="str">
        <f>IF('[1]0.1 Produksi Pangan &amp; Penduduk'!E624="","",'[1]0.1 Produksi Pangan &amp; Penduduk'!E624)</f>
        <v/>
      </c>
      <c r="F624" s="4" t="str">
        <f>IF('[1]0.1 Produksi Pangan &amp; Penduduk'!F624="","",'[1]0.1 Produksi Pangan &amp; Penduduk'!F624)</f>
        <v/>
      </c>
      <c r="G624" s="35" t="str">
        <f>IF('[1]0.1 Produksi Pangan &amp; Penduduk'!J624="","",'[1]0.1 Produksi Pangan &amp; Penduduk'!J624)</f>
        <v/>
      </c>
      <c r="H624" s="35" t="str">
        <f>IF('[1]0.1 Produksi Pangan &amp; Penduduk'!M624="","",'[1]0.1 Produksi Pangan &amp; Penduduk'!M624)</f>
        <v/>
      </c>
      <c r="I624" s="35" t="str">
        <f>IF('[1]0.1 Produksi Pangan &amp; Penduduk'!S624="","",'[1]0.1 Produksi Pangan &amp; Penduduk'!S624)</f>
        <v/>
      </c>
      <c r="J624" s="35" t="str">
        <f>IF('[1]0.1 Produksi Pangan &amp; Penduduk'!Y624="","",'[1]0.1 Produksi Pangan &amp; Penduduk'!Y624)</f>
        <v/>
      </c>
      <c r="K624" s="35" t="str">
        <f>IF('[1]0.1 Produksi Pangan &amp; Penduduk'!AE624="","",'[1]0.1 Produksi Pangan &amp; Penduduk'!AE624)</f>
        <v/>
      </c>
      <c r="L624" s="35" t="str">
        <f>IF('[1]0.1 Produksi Pangan &amp; Penduduk'!AK624="","",'[1]0.1 Produksi Pangan &amp; Penduduk'!AK624)</f>
        <v/>
      </c>
      <c r="M624" s="35" t="str">
        <f>IF('[1]0.1 Produksi Pangan &amp; Penduduk'!AQ624="","",'[1]0.1 Produksi Pangan &amp; Penduduk'!AQ624)</f>
        <v/>
      </c>
      <c r="N624" s="35" t="str">
        <f>IF('[1]0.2 Konsumsi Energi'!J624="","",'[1]0.2 Konsumsi Energi'!J624)</f>
        <v/>
      </c>
      <c r="O624" s="35">
        <f>IF('[1]0.2 Konsumsi Energi'!M624="","",'[1]0.2 Konsumsi Energi'!M624)</f>
        <v>2100</v>
      </c>
      <c r="P624" s="35" t="str">
        <f>IF('[1]0.3 Konsumsi Protein Hewani'!J624="","",'[1]0.3 Konsumsi Protein Hewani'!J624)</f>
        <v/>
      </c>
      <c r="Q624" s="35">
        <f>IF('[1]0.3 Konsumsi Protein Hewani'!M624="","",'[1]0.3 Konsumsi Protein Hewani'!M624)</f>
        <v>25</v>
      </c>
      <c r="R624" s="35" t="str">
        <f>IF('[1]0.4 Stok_Cadangan'!J624="","",'[1]0.4 Stok_Cadangan'!J624)</f>
        <v/>
      </c>
      <c r="S624" s="35" t="str">
        <f>IF('[1]0.4 Stok_Cadangan'!M624="","",'[1]0.4 Stok_Cadangan'!M624)</f>
        <v/>
      </c>
      <c r="T624" s="35" t="str">
        <f>IF('[1]0.4 Stok_Cadangan'!P624="","",'[1]0.4 Stok_Cadangan'!P624)</f>
        <v/>
      </c>
      <c r="U624" s="35" t="str">
        <f>IF('[1]0.4 Stok_Cadangan'!T624="","",'[1]0.4 Stok_Cadangan'!T624)</f>
        <v/>
      </c>
      <c r="V624" s="35" t="str">
        <f>IF('[1]0.4 Stok_Cadangan'!W624="","",'[1]0.4 Stok_Cadangan'!W624)</f>
        <v/>
      </c>
      <c r="W624" s="35" t="str">
        <f>IF('[1]0.4 Stok_Cadangan'!Z624="","",'[1]0.4 Stok_Cadangan'!Z624)</f>
        <v/>
      </c>
      <c r="X624" s="35" t="str">
        <f>IF('[1]0.4 Stok_Cadangan'!AF624="","",'[1]0.4 Stok_Cadangan'!AF624)</f>
        <v/>
      </c>
      <c r="Y624" s="35" t="str">
        <f>IF('[1]0.4 Stok_Cadangan'!AI624="","",'[1]0.4 Stok_Cadangan'!AI624)</f>
        <v/>
      </c>
      <c r="Z624" s="35" t="str">
        <f>IF('[1]0.4 Stok_Cadangan'!AL624="","",'[1]0.4 Stok_Cadangan'!AL624)</f>
        <v/>
      </c>
      <c r="AA624" s="35" t="str">
        <f>IF('[1]0.5 Indikator Keterjangkauan'!P624="","",'[1]0.5 Indikator Keterjangkauan'!P624)</f>
        <v/>
      </c>
      <c r="AB624" s="35" t="str">
        <f>IF('[1]0.5 Indikator Keterjangkauan'!T624="","",'[1]0.5 Indikator Keterjangkauan'!T624)</f>
        <v/>
      </c>
      <c r="AC624" s="35" t="str">
        <f>IF('[1]0.5 Indikator Keterjangkauan'!X624="","",'[1]0.5 Indikator Keterjangkauan'!X624)</f>
        <v/>
      </c>
      <c r="AD624" s="35" t="str">
        <f>IF('[1]0.5 Indikator Keterjangkauan'!AB624="","",'[1]0.5 Indikator Keterjangkauan'!AB624)</f>
        <v/>
      </c>
      <c r="AE624" s="35" t="str">
        <f>IF('[1]0.6 Indikator Pemanfaatan'!V624="","",'[1]0.6 Indikator Pemanfaatan'!V624)</f>
        <v/>
      </c>
      <c r="AF624" s="35" t="str">
        <f>IF('[1]0.6 Indikator Pemanfaatan'!Z624="","",'[1]0.6 Indikator Pemanfaatan'!Z624)</f>
        <v/>
      </c>
      <c r="AG624" s="35" t="str">
        <f>IF('[2]2.1 Data FSVA 2025 &amp; Bobot'!H625="","",'[2]2.1 Data FSVA 2025 &amp; Bobot'!H625)</f>
        <v/>
      </c>
      <c r="AH624" s="35" t="str">
        <f>IF('[2]2.1 Data FSVA 2025 &amp; Bobot'!J625="","",'[2]2.1 Data FSVA 2025 &amp; Bobot'!J625)</f>
        <v/>
      </c>
      <c r="AI624" s="35" t="str">
        <f>IF('[2]2.1 Data FSVA 2025 &amp; Bobot'!L625="","",'[2]2.1 Data FSVA 2025 &amp; Bobot'!L625)</f>
        <v/>
      </c>
      <c r="AJ624" s="35" t="str">
        <f>IF('[2]2.1 Data FSVA 2025 &amp; Bobot'!N625="","",'[2]2.1 Data FSVA 2025 &amp; Bobot'!N625)</f>
        <v/>
      </c>
      <c r="AK624" s="35" t="str">
        <f>IF('[2]2.1 Data FSVA 2025 &amp; Bobot'!P625="","",'[2]2.1 Data FSVA 2025 &amp; Bobot'!P625)</f>
        <v/>
      </c>
      <c r="AL624" s="35" t="str">
        <f>IF('[2]2.1 Data FSVA 2025 &amp; Bobot'!R625="","",'[2]2.1 Data FSVA 2025 &amp; Bobot'!R625)</f>
        <v/>
      </c>
      <c r="AM624" s="35" t="str">
        <f>IF('[2]2.1 Data FSVA 2025 &amp; Bobot'!T625="","",'[2]2.1 Data FSVA 2025 &amp; Bobot'!T625)</f>
        <v/>
      </c>
      <c r="AN624" s="35" t="str">
        <f>IF('[2]2.1 Data FSVA 2025 &amp; Bobot'!V625="","",'[2]2.1 Data FSVA 2025 &amp; Bobot'!V625)</f>
        <v/>
      </c>
      <c r="AO624" s="35" t="str">
        <f>IF('[2]2.1 Data FSVA 2025 &amp; Bobot'!X625="","",'[2]2.1 Data FSVA 2025 &amp; Bobot'!X625)</f>
        <v/>
      </c>
      <c r="AP624" s="35" t="str">
        <f>IF('[2]2.1 Data FSVA 2025 &amp; Bobot'!Z625="","",'[2]2.1 Data FSVA 2025 &amp; Bobot'!Z625)</f>
        <v/>
      </c>
      <c r="AQ624" s="35" t="str">
        <f>IF('[2]2.1 Data FSVA 2025 &amp; Bobot'!AB625="","",'[2]2.1 Data FSVA 2025 &amp; Bobot'!AB625)</f>
        <v/>
      </c>
      <c r="AR624" s="35" t="str">
        <f>IF('[2]2.1 Data FSVA 2025 &amp; Bobot'!AD625="","",'[2]2.1 Data FSVA 2025 &amp; Bobot'!AD625)</f>
        <v/>
      </c>
      <c r="AS624" s="27" t="str">
        <f>IF('[2]2.4 Prioritas Individu'!G625="","",'[2]2.4 Prioritas Individu'!G625)</f>
        <v/>
      </c>
      <c r="AT624" s="27" t="str">
        <f>IF('[2]2.4 Prioritas Individu'!H625="","",'[2]2.4 Prioritas Individu'!H625)</f>
        <v/>
      </c>
      <c r="AU624" s="27" t="str">
        <f>IF('[2]2.4 Prioritas Individu'!I625="","",'[2]2.4 Prioritas Individu'!I625)</f>
        <v/>
      </c>
      <c r="AV624" s="27" t="str">
        <f>IF('[2]2.4 Prioritas Individu'!J625="","",'[2]2.4 Prioritas Individu'!J625)</f>
        <v/>
      </c>
      <c r="AW624" s="27" t="str">
        <f>IF('[2]2.4 Prioritas Individu'!K625="","",'[2]2.4 Prioritas Individu'!K625)</f>
        <v/>
      </c>
      <c r="AX624" s="27" t="str">
        <f>IF('[2]2.4 Prioritas Individu'!L625="","",'[2]2.4 Prioritas Individu'!L625)</f>
        <v/>
      </c>
      <c r="AY624" s="27" t="str">
        <f>IF('[2]2.4 Prioritas Individu'!M625="","",'[2]2.4 Prioritas Individu'!M625)</f>
        <v/>
      </c>
      <c r="AZ624" s="27" t="str">
        <f>IF('[2]2.4 Prioritas Individu'!N625="","",'[2]2.4 Prioritas Individu'!N625)</f>
        <v/>
      </c>
      <c r="BA624" s="27" t="str">
        <f>IF('[2]2.4 Prioritas Individu'!O625="","",'[2]2.4 Prioritas Individu'!O625)</f>
        <v/>
      </c>
      <c r="BB624" s="27" t="str">
        <f>IF('[2]2.4 Prioritas Individu'!P625="","",'[2]2.4 Prioritas Individu'!P625)</f>
        <v/>
      </c>
      <c r="BC624" s="27" t="str">
        <f>IF('[2]2.4 Prioritas Individu'!Q625="","",'[2]2.4 Prioritas Individu'!Q625)</f>
        <v/>
      </c>
      <c r="BD624" s="27" t="str">
        <f>IF('[2]2.4 Prioritas Individu'!R625="","",'[2]2.4 Prioritas Individu'!R625)</f>
        <v/>
      </c>
      <c r="BE624" s="25" t="str">
        <f>IF('[2]2.4 Prioritas Individu'!S625="","",'[2]2.4 Prioritas Individu'!S625)</f>
        <v>-</v>
      </c>
      <c r="BF624" s="27" t="str">
        <f>IF('[2]2.4 Prioritas Individu'!T625="","",'[2]2.4 Prioritas Individu'!T625)</f>
        <v>-</v>
      </c>
      <c r="BG624" s="27" t="str">
        <f>IF('[2]2.4 Prioritas Individu'!U625="","",'[2]2.4 Prioritas Individu'!U625)</f>
        <v>-</v>
      </c>
      <c r="BH624" s="25" t="str">
        <f>IF('[2]2.3 Indeks &amp; Cut off Komposit'!G1336="","",'[2]2.3 Indeks &amp; Cut off Komposit'!G1336)</f>
        <v/>
      </c>
      <c r="BI624" s="25" t="str">
        <f>IF('[2]2.3 Indeks &amp; Cut off Komposit'!H1336="","",'[2]2.3 Indeks &amp; Cut off Komposit'!H1336)</f>
        <v/>
      </c>
      <c r="BJ624" s="25" t="str">
        <f>IF('[2]2.3 Indeks &amp; Cut off Komposit'!I1336="","",'[2]2.3 Indeks &amp; Cut off Komposit'!I1336)</f>
        <v/>
      </c>
      <c r="BK624" s="25" t="str">
        <f>IF('[2]2.3 Indeks &amp; Cut off Komposit'!J1336="","",'[2]2.3 Indeks &amp; Cut off Komposit'!J1336)</f>
        <v/>
      </c>
      <c r="BL624" s="25" t="str">
        <f>IF('[2]2.3 Indeks &amp; Cut off Komposit'!K1336="","",'[2]2.3 Indeks &amp; Cut off Komposit'!K1336)</f>
        <v/>
      </c>
      <c r="BM624" s="25" t="str">
        <f>IF('[2]2.3 Indeks &amp; Cut off Komposit'!L1336="","",'[2]2.3 Indeks &amp; Cut off Komposit'!L1336)</f>
        <v/>
      </c>
      <c r="BN624" s="25" t="str">
        <f>IF('[2]2.3 Indeks &amp; Cut off Komposit'!M1336="","",'[2]2.3 Indeks &amp; Cut off Komposit'!M1336)</f>
        <v/>
      </c>
      <c r="BO624" s="25" t="str">
        <f>IF('[2]2.3 Indeks &amp; Cut off Komposit'!N1336="","",'[2]2.3 Indeks &amp; Cut off Komposit'!N1336)</f>
        <v/>
      </c>
      <c r="BP624" s="25" t="str">
        <f>IF('[2]2.3 Indeks &amp; Cut off Komposit'!O1336="","",'[2]2.3 Indeks &amp; Cut off Komposit'!O1336)</f>
        <v/>
      </c>
      <c r="BQ624" s="25" t="str">
        <f>IF('[2]2.3 Indeks &amp; Cut off Komposit'!P1336="","",'[2]2.3 Indeks &amp; Cut off Komposit'!P1336)</f>
        <v/>
      </c>
      <c r="BR624" s="25" t="str">
        <f>IF('[2]2.3 Indeks &amp; Cut off Komposit'!Q1336="","",'[2]2.3 Indeks &amp; Cut off Komposit'!Q1336)</f>
        <v/>
      </c>
      <c r="BS624" s="25" t="str">
        <f>IF('[2]2.3 Indeks &amp; Cut off Komposit'!R1336="","",'[2]2.3 Indeks &amp; Cut off Komposit'!R1336)</f>
        <v/>
      </c>
      <c r="BT624" s="25" t="str">
        <f>IF('[2]2.3 Indeks &amp; Cut off Komposit'!S1336="","",'[2]2.3 Indeks &amp; Cut off Komposit'!S1336)</f>
        <v>-</v>
      </c>
      <c r="BU624" s="25" t="str">
        <f>IF('[2]2.3 Indeks &amp; Cut off Komposit'!T1336="","",'[2]2.3 Indeks &amp; Cut off Komposit'!T1336)</f>
        <v>-</v>
      </c>
      <c r="BV624" s="25" t="str">
        <f>IF('[2]2.3 Indeks &amp; Cut off Komposit'!U1336="","",'[2]2.3 Indeks &amp; Cut off Komposit'!U1336)</f>
        <v>-</v>
      </c>
      <c r="BW624" s="25" t="str">
        <f>IF('[2]2.3 Indeks &amp; Cut off Komposit'!V1336="","",'[2]2.3 Indeks &amp; Cut off Komposit'!V1336)</f>
        <v>-</v>
      </c>
    </row>
    <row r="625" spans="1:75" x14ac:dyDescent="0.3">
      <c r="A625" s="14" t="str">
        <f>IF('[1]0.1 Produksi Pangan &amp; Penduduk'!A625="","",'[1]0.1 Produksi Pangan &amp; Penduduk'!A625)</f>
        <v/>
      </c>
      <c r="B625" s="4" t="str">
        <f>IF('[1]0.1 Produksi Pangan &amp; Penduduk'!B625="","",'[1]0.1 Produksi Pangan &amp; Penduduk'!B625)</f>
        <v/>
      </c>
      <c r="C625" s="14" t="str">
        <f>IF('[1]0.1 Produksi Pangan &amp; Penduduk'!C625="","",'[1]0.1 Produksi Pangan &amp; Penduduk'!C625)</f>
        <v/>
      </c>
      <c r="D625" s="14" t="str">
        <f>IF('[1]0.1 Produksi Pangan &amp; Penduduk'!D625="","",'[1]0.1 Produksi Pangan &amp; Penduduk'!D625)</f>
        <v/>
      </c>
      <c r="E625" s="14" t="str">
        <f>IF('[1]0.1 Produksi Pangan &amp; Penduduk'!E625="","",'[1]0.1 Produksi Pangan &amp; Penduduk'!E625)</f>
        <v/>
      </c>
      <c r="F625" s="4" t="str">
        <f>IF('[1]0.1 Produksi Pangan &amp; Penduduk'!F625="","",'[1]0.1 Produksi Pangan &amp; Penduduk'!F625)</f>
        <v/>
      </c>
      <c r="G625" s="35" t="str">
        <f>IF('[1]0.1 Produksi Pangan &amp; Penduduk'!J625="","",'[1]0.1 Produksi Pangan &amp; Penduduk'!J625)</f>
        <v/>
      </c>
      <c r="H625" s="35" t="str">
        <f>IF('[1]0.1 Produksi Pangan &amp; Penduduk'!M625="","",'[1]0.1 Produksi Pangan &amp; Penduduk'!M625)</f>
        <v/>
      </c>
      <c r="I625" s="35" t="str">
        <f>IF('[1]0.1 Produksi Pangan &amp; Penduduk'!S625="","",'[1]0.1 Produksi Pangan &amp; Penduduk'!S625)</f>
        <v/>
      </c>
      <c r="J625" s="35" t="str">
        <f>IF('[1]0.1 Produksi Pangan &amp; Penduduk'!Y625="","",'[1]0.1 Produksi Pangan &amp; Penduduk'!Y625)</f>
        <v/>
      </c>
      <c r="K625" s="35" t="str">
        <f>IF('[1]0.1 Produksi Pangan &amp; Penduduk'!AE625="","",'[1]0.1 Produksi Pangan &amp; Penduduk'!AE625)</f>
        <v/>
      </c>
      <c r="L625" s="35" t="str">
        <f>IF('[1]0.1 Produksi Pangan &amp; Penduduk'!AK625="","",'[1]0.1 Produksi Pangan &amp; Penduduk'!AK625)</f>
        <v/>
      </c>
      <c r="M625" s="35" t="str">
        <f>IF('[1]0.1 Produksi Pangan &amp; Penduduk'!AQ625="","",'[1]0.1 Produksi Pangan &amp; Penduduk'!AQ625)</f>
        <v/>
      </c>
      <c r="N625" s="35" t="str">
        <f>IF('[1]0.2 Konsumsi Energi'!J625="","",'[1]0.2 Konsumsi Energi'!J625)</f>
        <v/>
      </c>
      <c r="O625" s="35">
        <f>IF('[1]0.2 Konsumsi Energi'!M625="","",'[1]0.2 Konsumsi Energi'!M625)</f>
        <v>2100</v>
      </c>
      <c r="P625" s="35" t="str">
        <f>IF('[1]0.3 Konsumsi Protein Hewani'!J625="","",'[1]0.3 Konsumsi Protein Hewani'!J625)</f>
        <v/>
      </c>
      <c r="Q625" s="35">
        <f>IF('[1]0.3 Konsumsi Protein Hewani'!M625="","",'[1]0.3 Konsumsi Protein Hewani'!M625)</f>
        <v>25</v>
      </c>
      <c r="R625" s="35" t="str">
        <f>IF('[1]0.4 Stok_Cadangan'!J625="","",'[1]0.4 Stok_Cadangan'!J625)</f>
        <v/>
      </c>
      <c r="S625" s="35" t="str">
        <f>IF('[1]0.4 Stok_Cadangan'!M625="","",'[1]0.4 Stok_Cadangan'!M625)</f>
        <v/>
      </c>
      <c r="T625" s="35" t="str">
        <f>IF('[1]0.4 Stok_Cadangan'!P625="","",'[1]0.4 Stok_Cadangan'!P625)</f>
        <v/>
      </c>
      <c r="U625" s="35" t="str">
        <f>IF('[1]0.4 Stok_Cadangan'!T625="","",'[1]0.4 Stok_Cadangan'!T625)</f>
        <v/>
      </c>
      <c r="V625" s="35" t="str">
        <f>IF('[1]0.4 Stok_Cadangan'!W625="","",'[1]0.4 Stok_Cadangan'!W625)</f>
        <v/>
      </c>
      <c r="W625" s="35" t="str">
        <f>IF('[1]0.4 Stok_Cadangan'!Z625="","",'[1]0.4 Stok_Cadangan'!Z625)</f>
        <v/>
      </c>
      <c r="X625" s="35" t="str">
        <f>IF('[1]0.4 Stok_Cadangan'!AF625="","",'[1]0.4 Stok_Cadangan'!AF625)</f>
        <v/>
      </c>
      <c r="Y625" s="35" t="str">
        <f>IF('[1]0.4 Stok_Cadangan'!AI625="","",'[1]0.4 Stok_Cadangan'!AI625)</f>
        <v/>
      </c>
      <c r="Z625" s="35" t="str">
        <f>IF('[1]0.4 Stok_Cadangan'!AL625="","",'[1]0.4 Stok_Cadangan'!AL625)</f>
        <v/>
      </c>
      <c r="AA625" s="35" t="str">
        <f>IF('[1]0.5 Indikator Keterjangkauan'!P625="","",'[1]0.5 Indikator Keterjangkauan'!P625)</f>
        <v/>
      </c>
      <c r="AB625" s="35" t="str">
        <f>IF('[1]0.5 Indikator Keterjangkauan'!T625="","",'[1]0.5 Indikator Keterjangkauan'!T625)</f>
        <v/>
      </c>
      <c r="AC625" s="35" t="str">
        <f>IF('[1]0.5 Indikator Keterjangkauan'!X625="","",'[1]0.5 Indikator Keterjangkauan'!X625)</f>
        <v/>
      </c>
      <c r="AD625" s="35" t="str">
        <f>IF('[1]0.5 Indikator Keterjangkauan'!AB625="","",'[1]0.5 Indikator Keterjangkauan'!AB625)</f>
        <v/>
      </c>
      <c r="AE625" s="35" t="str">
        <f>IF('[1]0.6 Indikator Pemanfaatan'!V625="","",'[1]0.6 Indikator Pemanfaatan'!V625)</f>
        <v/>
      </c>
      <c r="AF625" s="35" t="str">
        <f>IF('[1]0.6 Indikator Pemanfaatan'!Z625="","",'[1]0.6 Indikator Pemanfaatan'!Z625)</f>
        <v/>
      </c>
      <c r="AG625" s="35" t="str">
        <f>IF('[2]2.1 Data FSVA 2025 &amp; Bobot'!H626="","",'[2]2.1 Data FSVA 2025 &amp; Bobot'!H626)</f>
        <v/>
      </c>
      <c r="AH625" s="35" t="str">
        <f>IF('[2]2.1 Data FSVA 2025 &amp; Bobot'!J626="","",'[2]2.1 Data FSVA 2025 &amp; Bobot'!J626)</f>
        <v/>
      </c>
      <c r="AI625" s="35" t="str">
        <f>IF('[2]2.1 Data FSVA 2025 &amp; Bobot'!L626="","",'[2]2.1 Data FSVA 2025 &amp; Bobot'!L626)</f>
        <v/>
      </c>
      <c r="AJ625" s="35" t="str">
        <f>IF('[2]2.1 Data FSVA 2025 &amp; Bobot'!N626="","",'[2]2.1 Data FSVA 2025 &amp; Bobot'!N626)</f>
        <v/>
      </c>
      <c r="AK625" s="35" t="str">
        <f>IF('[2]2.1 Data FSVA 2025 &amp; Bobot'!P626="","",'[2]2.1 Data FSVA 2025 &amp; Bobot'!P626)</f>
        <v/>
      </c>
      <c r="AL625" s="35" t="str">
        <f>IF('[2]2.1 Data FSVA 2025 &amp; Bobot'!R626="","",'[2]2.1 Data FSVA 2025 &amp; Bobot'!R626)</f>
        <v/>
      </c>
      <c r="AM625" s="35" t="str">
        <f>IF('[2]2.1 Data FSVA 2025 &amp; Bobot'!T626="","",'[2]2.1 Data FSVA 2025 &amp; Bobot'!T626)</f>
        <v/>
      </c>
      <c r="AN625" s="35" t="str">
        <f>IF('[2]2.1 Data FSVA 2025 &amp; Bobot'!V626="","",'[2]2.1 Data FSVA 2025 &amp; Bobot'!V626)</f>
        <v/>
      </c>
      <c r="AO625" s="35" t="str">
        <f>IF('[2]2.1 Data FSVA 2025 &amp; Bobot'!X626="","",'[2]2.1 Data FSVA 2025 &amp; Bobot'!X626)</f>
        <v/>
      </c>
      <c r="AP625" s="35" t="str">
        <f>IF('[2]2.1 Data FSVA 2025 &amp; Bobot'!Z626="","",'[2]2.1 Data FSVA 2025 &amp; Bobot'!Z626)</f>
        <v/>
      </c>
      <c r="AQ625" s="35" t="str">
        <f>IF('[2]2.1 Data FSVA 2025 &amp; Bobot'!AB626="","",'[2]2.1 Data FSVA 2025 &amp; Bobot'!AB626)</f>
        <v/>
      </c>
      <c r="AR625" s="35" t="str">
        <f>IF('[2]2.1 Data FSVA 2025 &amp; Bobot'!AD626="","",'[2]2.1 Data FSVA 2025 &amp; Bobot'!AD626)</f>
        <v/>
      </c>
      <c r="AS625" s="27" t="str">
        <f>IF('[2]2.4 Prioritas Individu'!G626="","",'[2]2.4 Prioritas Individu'!G626)</f>
        <v/>
      </c>
      <c r="AT625" s="27" t="str">
        <f>IF('[2]2.4 Prioritas Individu'!H626="","",'[2]2.4 Prioritas Individu'!H626)</f>
        <v/>
      </c>
      <c r="AU625" s="27" t="str">
        <f>IF('[2]2.4 Prioritas Individu'!I626="","",'[2]2.4 Prioritas Individu'!I626)</f>
        <v/>
      </c>
      <c r="AV625" s="27" t="str">
        <f>IF('[2]2.4 Prioritas Individu'!J626="","",'[2]2.4 Prioritas Individu'!J626)</f>
        <v/>
      </c>
      <c r="AW625" s="27" t="str">
        <f>IF('[2]2.4 Prioritas Individu'!K626="","",'[2]2.4 Prioritas Individu'!K626)</f>
        <v/>
      </c>
      <c r="AX625" s="27" t="str">
        <f>IF('[2]2.4 Prioritas Individu'!L626="","",'[2]2.4 Prioritas Individu'!L626)</f>
        <v/>
      </c>
      <c r="AY625" s="27" t="str">
        <f>IF('[2]2.4 Prioritas Individu'!M626="","",'[2]2.4 Prioritas Individu'!M626)</f>
        <v/>
      </c>
      <c r="AZ625" s="27" t="str">
        <f>IF('[2]2.4 Prioritas Individu'!N626="","",'[2]2.4 Prioritas Individu'!N626)</f>
        <v/>
      </c>
      <c r="BA625" s="27" t="str">
        <f>IF('[2]2.4 Prioritas Individu'!O626="","",'[2]2.4 Prioritas Individu'!O626)</f>
        <v/>
      </c>
      <c r="BB625" s="27" t="str">
        <f>IF('[2]2.4 Prioritas Individu'!P626="","",'[2]2.4 Prioritas Individu'!P626)</f>
        <v/>
      </c>
      <c r="BC625" s="27" t="str">
        <f>IF('[2]2.4 Prioritas Individu'!Q626="","",'[2]2.4 Prioritas Individu'!Q626)</f>
        <v/>
      </c>
      <c r="BD625" s="27" t="str">
        <f>IF('[2]2.4 Prioritas Individu'!R626="","",'[2]2.4 Prioritas Individu'!R626)</f>
        <v/>
      </c>
      <c r="BE625" s="25" t="str">
        <f>IF('[2]2.4 Prioritas Individu'!S626="","",'[2]2.4 Prioritas Individu'!S626)</f>
        <v>-</v>
      </c>
      <c r="BF625" s="27" t="str">
        <f>IF('[2]2.4 Prioritas Individu'!T626="","",'[2]2.4 Prioritas Individu'!T626)</f>
        <v>-</v>
      </c>
      <c r="BG625" s="27" t="str">
        <f>IF('[2]2.4 Prioritas Individu'!U626="","",'[2]2.4 Prioritas Individu'!U626)</f>
        <v>-</v>
      </c>
      <c r="BH625" s="25" t="str">
        <f>IF('[2]2.3 Indeks &amp; Cut off Komposit'!G1337="","",'[2]2.3 Indeks &amp; Cut off Komposit'!G1337)</f>
        <v/>
      </c>
      <c r="BI625" s="25" t="str">
        <f>IF('[2]2.3 Indeks &amp; Cut off Komposit'!H1337="","",'[2]2.3 Indeks &amp; Cut off Komposit'!H1337)</f>
        <v/>
      </c>
      <c r="BJ625" s="25" t="str">
        <f>IF('[2]2.3 Indeks &amp; Cut off Komposit'!I1337="","",'[2]2.3 Indeks &amp; Cut off Komposit'!I1337)</f>
        <v/>
      </c>
      <c r="BK625" s="25" t="str">
        <f>IF('[2]2.3 Indeks &amp; Cut off Komposit'!J1337="","",'[2]2.3 Indeks &amp; Cut off Komposit'!J1337)</f>
        <v/>
      </c>
      <c r="BL625" s="25" t="str">
        <f>IF('[2]2.3 Indeks &amp; Cut off Komposit'!K1337="","",'[2]2.3 Indeks &amp; Cut off Komposit'!K1337)</f>
        <v/>
      </c>
      <c r="BM625" s="25" t="str">
        <f>IF('[2]2.3 Indeks &amp; Cut off Komposit'!L1337="","",'[2]2.3 Indeks &amp; Cut off Komposit'!L1337)</f>
        <v/>
      </c>
      <c r="BN625" s="25" t="str">
        <f>IF('[2]2.3 Indeks &amp; Cut off Komposit'!M1337="","",'[2]2.3 Indeks &amp; Cut off Komposit'!M1337)</f>
        <v/>
      </c>
      <c r="BO625" s="25" t="str">
        <f>IF('[2]2.3 Indeks &amp; Cut off Komposit'!N1337="","",'[2]2.3 Indeks &amp; Cut off Komposit'!N1337)</f>
        <v/>
      </c>
      <c r="BP625" s="25" t="str">
        <f>IF('[2]2.3 Indeks &amp; Cut off Komposit'!O1337="","",'[2]2.3 Indeks &amp; Cut off Komposit'!O1337)</f>
        <v/>
      </c>
      <c r="BQ625" s="25" t="str">
        <f>IF('[2]2.3 Indeks &amp; Cut off Komposit'!P1337="","",'[2]2.3 Indeks &amp; Cut off Komposit'!P1337)</f>
        <v/>
      </c>
      <c r="BR625" s="25" t="str">
        <f>IF('[2]2.3 Indeks &amp; Cut off Komposit'!Q1337="","",'[2]2.3 Indeks &amp; Cut off Komposit'!Q1337)</f>
        <v/>
      </c>
      <c r="BS625" s="25" t="str">
        <f>IF('[2]2.3 Indeks &amp; Cut off Komposit'!R1337="","",'[2]2.3 Indeks &amp; Cut off Komposit'!R1337)</f>
        <v/>
      </c>
      <c r="BT625" s="25" t="str">
        <f>IF('[2]2.3 Indeks &amp; Cut off Komposit'!S1337="","",'[2]2.3 Indeks &amp; Cut off Komposit'!S1337)</f>
        <v>-</v>
      </c>
      <c r="BU625" s="25" t="str">
        <f>IF('[2]2.3 Indeks &amp; Cut off Komposit'!T1337="","",'[2]2.3 Indeks &amp; Cut off Komposit'!T1337)</f>
        <v>-</v>
      </c>
      <c r="BV625" s="25" t="str">
        <f>IF('[2]2.3 Indeks &amp; Cut off Komposit'!U1337="","",'[2]2.3 Indeks &amp; Cut off Komposit'!U1337)</f>
        <v>-</v>
      </c>
      <c r="BW625" s="25" t="str">
        <f>IF('[2]2.3 Indeks &amp; Cut off Komposit'!V1337="","",'[2]2.3 Indeks &amp; Cut off Komposit'!V1337)</f>
        <v>-</v>
      </c>
    </row>
    <row r="626" spans="1:75" x14ac:dyDescent="0.3">
      <c r="A626" s="14" t="str">
        <f>IF('[1]0.1 Produksi Pangan &amp; Penduduk'!A626="","",'[1]0.1 Produksi Pangan &amp; Penduduk'!A626)</f>
        <v/>
      </c>
      <c r="B626" s="4" t="str">
        <f>IF('[1]0.1 Produksi Pangan &amp; Penduduk'!B626="","",'[1]0.1 Produksi Pangan &amp; Penduduk'!B626)</f>
        <v/>
      </c>
      <c r="C626" s="14" t="str">
        <f>IF('[1]0.1 Produksi Pangan &amp; Penduduk'!C626="","",'[1]0.1 Produksi Pangan &amp; Penduduk'!C626)</f>
        <v/>
      </c>
      <c r="D626" s="14" t="str">
        <f>IF('[1]0.1 Produksi Pangan &amp; Penduduk'!D626="","",'[1]0.1 Produksi Pangan &amp; Penduduk'!D626)</f>
        <v/>
      </c>
      <c r="E626" s="14" t="str">
        <f>IF('[1]0.1 Produksi Pangan &amp; Penduduk'!E626="","",'[1]0.1 Produksi Pangan &amp; Penduduk'!E626)</f>
        <v/>
      </c>
      <c r="F626" s="4" t="str">
        <f>IF('[1]0.1 Produksi Pangan &amp; Penduduk'!F626="","",'[1]0.1 Produksi Pangan &amp; Penduduk'!F626)</f>
        <v/>
      </c>
      <c r="G626" s="35" t="str">
        <f>IF('[1]0.1 Produksi Pangan &amp; Penduduk'!J626="","",'[1]0.1 Produksi Pangan &amp; Penduduk'!J626)</f>
        <v/>
      </c>
      <c r="H626" s="35" t="str">
        <f>IF('[1]0.1 Produksi Pangan &amp; Penduduk'!M626="","",'[1]0.1 Produksi Pangan &amp; Penduduk'!M626)</f>
        <v/>
      </c>
      <c r="I626" s="35" t="str">
        <f>IF('[1]0.1 Produksi Pangan &amp; Penduduk'!S626="","",'[1]0.1 Produksi Pangan &amp; Penduduk'!S626)</f>
        <v/>
      </c>
      <c r="J626" s="35" t="str">
        <f>IF('[1]0.1 Produksi Pangan &amp; Penduduk'!Y626="","",'[1]0.1 Produksi Pangan &amp; Penduduk'!Y626)</f>
        <v/>
      </c>
      <c r="K626" s="35" t="str">
        <f>IF('[1]0.1 Produksi Pangan &amp; Penduduk'!AE626="","",'[1]0.1 Produksi Pangan &amp; Penduduk'!AE626)</f>
        <v/>
      </c>
      <c r="L626" s="35" t="str">
        <f>IF('[1]0.1 Produksi Pangan &amp; Penduduk'!AK626="","",'[1]0.1 Produksi Pangan &amp; Penduduk'!AK626)</f>
        <v/>
      </c>
      <c r="M626" s="35" t="str">
        <f>IF('[1]0.1 Produksi Pangan &amp; Penduduk'!AQ626="","",'[1]0.1 Produksi Pangan &amp; Penduduk'!AQ626)</f>
        <v/>
      </c>
      <c r="N626" s="35" t="str">
        <f>IF('[1]0.2 Konsumsi Energi'!J626="","",'[1]0.2 Konsumsi Energi'!J626)</f>
        <v/>
      </c>
      <c r="O626" s="35">
        <f>IF('[1]0.2 Konsumsi Energi'!M626="","",'[1]0.2 Konsumsi Energi'!M626)</f>
        <v>2100</v>
      </c>
      <c r="P626" s="35" t="str">
        <f>IF('[1]0.3 Konsumsi Protein Hewani'!J626="","",'[1]0.3 Konsumsi Protein Hewani'!J626)</f>
        <v/>
      </c>
      <c r="Q626" s="35">
        <f>IF('[1]0.3 Konsumsi Protein Hewani'!M626="","",'[1]0.3 Konsumsi Protein Hewani'!M626)</f>
        <v>25</v>
      </c>
      <c r="R626" s="35" t="str">
        <f>IF('[1]0.4 Stok_Cadangan'!J626="","",'[1]0.4 Stok_Cadangan'!J626)</f>
        <v/>
      </c>
      <c r="S626" s="35" t="str">
        <f>IF('[1]0.4 Stok_Cadangan'!M626="","",'[1]0.4 Stok_Cadangan'!M626)</f>
        <v/>
      </c>
      <c r="T626" s="35" t="str">
        <f>IF('[1]0.4 Stok_Cadangan'!P626="","",'[1]0.4 Stok_Cadangan'!P626)</f>
        <v/>
      </c>
      <c r="U626" s="35" t="str">
        <f>IF('[1]0.4 Stok_Cadangan'!T626="","",'[1]0.4 Stok_Cadangan'!T626)</f>
        <v/>
      </c>
      <c r="V626" s="35" t="str">
        <f>IF('[1]0.4 Stok_Cadangan'!W626="","",'[1]0.4 Stok_Cadangan'!W626)</f>
        <v/>
      </c>
      <c r="W626" s="35" t="str">
        <f>IF('[1]0.4 Stok_Cadangan'!Z626="","",'[1]0.4 Stok_Cadangan'!Z626)</f>
        <v/>
      </c>
      <c r="X626" s="35" t="str">
        <f>IF('[1]0.4 Stok_Cadangan'!AF626="","",'[1]0.4 Stok_Cadangan'!AF626)</f>
        <v/>
      </c>
      <c r="Y626" s="35" t="str">
        <f>IF('[1]0.4 Stok_Cadangan'!AI626="","",'[1]0.4 Stok_Cadangan'!AI626)</f>
        <v/>
      </c>
      <c r="Z626" s="35" t="str">
        <f>IF('[1]0.4 Stok_Cadangan'!AL626="","",'[1]0.4 Stok_Cadangan'!AL626)</f>
        <v/>
      </c>
      <c r="AA626" s="35" t="str">
        <f>IF('[1]0.5 Indikator Keterjangkauan'!P626="","",'[1]0.5 Indikator Keterjangkauan'!P626)</f>
        <v/>
      </c>
      <c r="AB626" s="35" t="str">
        <f>IF('[1]0.5 Indikator Keterjangkauan'!T626="","",'[1]0.5 Indikator Keterjangkauan'!T626)</f>
        <v/>
      </c>
      <c r="AC626" s="35" t="str">
        <f>IF('[1]0.5 Indikator Keterjangkauan'!X626="","",'[1]0.5 Indikator Keterjangkauan'!X626)</f>
        <v/>
      </c>
      <c r="AD626" s="35" t="str">
        <f>IF('[1]0.5 Indikator Keterjangkauan'!AB626="","",'[1]0.5 Indikator Keterjangkauan'!AB626)</f>
        <v/>
      </c>
      <c r="AE626" s="35" t="str">
        <f>IF('[1]0.6 Indikator Pemanfaatan'!V626="","",'[1]0.6 Indikator Pemanfaatan'!V626)</f>
        <v/>
      </c>
      <c r="AF626" s="35" t="str">
        <f>IF('[1]0.6 Indikator Pemanfaatan'!Z626="","",'[1]0.6 Indikator Pemanfaatan'!Z626)</f>
        <v/>
      </c>
      <c r="AG626" s="35" t="str">
        <f>IF('[2]2.1 Data FSVA 2025 &amp; Bobot'!H627="","",'[2]2.1 Data FSVA 2025 &amp; Bobot'!H627)</f>
        <v/>
      </c>
      <c r="AH626" s="35" t="str">
        <f>IF('[2]2.1 Data FSVA 2025 &amp; Bobot'!J627="","",'[2]2.1 Data FSVA 2025 &amp; Bobot'!J627)</f>
        <v/>
      </c>
      <c r="AI626" s="35" t="str">
        <f>IF('[2]2.1 Data FSVA 2025 &amp; Bobot'!L627="","",'[2]2.1 Data FSVA 2025 &amp; Bobot'!L627)</f>
        <v/>
      </c>
      <c r="AJ626" s="35" t="str">
        <f>IF('[2]2.1 Data FSVA 2025 &amp; Bobot'!N627="","",'[2]2.1 Data FSVA 2025 &amp; Bobot'!N627)</f>
        <v/>
      </c>
      <c r="AK626" s="35" t="str">
        <f>IF('[2]2.1 Data FSVA 2025 &amp; Bobot'!P627="","",'[2]2.1 Data FSVA 2025 &amp; Bobot'!P627)</f>
        <v/>
      </c>
      <c r="AL626" s="35" t="str">
        <f>IF('[2]2.1 Data FSVA 2025 &amp; Bobot'!R627="","",'[2]2.1 Data FSVA 2025 &amp; Bobot'!R627)</f>
        <v/>
      </c>
      <c r="AM626" s="35" t="str">
        <f>IF('[2]2.1 Data FSVA 2025 &amp; Bobot'!T627="","",'[2]2.1 Data FSVA 2025 &amp; Bobot'!T627)</f>
        <v/>
      </c>
      <c r="AN626" s="35" t="str">
        <f>IF('[2]2.1 Data FSVA 2025 &amp; Bobot'!V627="","",'[2]2.1 Data FSVA 2025 &amp; Bobot'!V627)</f>
        <v/>
      </c>
      <c r="AO626" s="35" t="str">
        <f>IF('[2]2.1 Data FSVA 2025 &amp; Bobot'!X627="","",'[2]2.1 Data FSVA 2025 &amp; Bobot'!X627)</f>
        <v/>
      </c>
      <c r="AP626" s="35" t="str">
        <f>IF('[2]2.1 Data FSVA 2025 &amp; Bobot'!Z627="","",'[2]2.1 Data FSVA 2025 &amp; Bobot'!Z627)</f>
        <v/>
      </c>
      <c r="AQ626" s="35" t="str">
        <f>IF('[2]2.1 Data FSVA 2025 &amp; Bobot'!AB627="","",'[2]2.1 Data FSVA 2025 &amp; Bobot'!AB627)</f>
        <v/>
      </c>
      <c r="AR626" s="35" t="str">
        <f>IF('[2]2.1 Data FSVA 2025 &amp; Bobot'!AD627="","",'[2]2.1 Data FSVA 2025 &amp; Bobot'!AD627)</f>
        <v/>
      </c>
      <c r="AS626" s="27" t="str">
        <f>IF('[2]2.4 Prioritas Individu'!G627="","",'[2]2.4 Prioritas Individu'!G627)</f>
        <v/>
      </c>
      <c r="AT626" s="27" t="str">
        <f>IF('[2]2.4 Prioritas Individu'!H627="","",'[2]2.4 Prioritas Individu'!H627)</f>
        <v/>
      </c>
      <c r="AU626" s="27" t="str">
        <f>IF('[2]2.4 Prioritas Individu'!I627="","",'[2]2.4 Prioritas Individu'!I627)</f>
        <v/>
      </c>
      <c r="AV626" s="27" t="str">
        <f>IF('[2]2.4 Prioritas Individu'!J627="","",'[2]2.4 Prioritas Individu'!J627)</f>
        <v/>
      </c>
      <c r="AW626" s="27" t="str">
        <f>IF('[2]2.4 Prioritas Individu'!K627="","",'[2]2.4 Prioritas Individu'!K627)</f>
        <v/>
      </c>
      <c r="AX626" s="27" t="str">
        <f>IF('[2]2.4 Prioritas Individu'!L627="","",'[2]2.4 Prioritas Individu'!L627)</f>
        <v/>
      </c>
      <c r="AY626" s="27" t="str">
        <f>IF('[2]2.4 Prioritas Individu'!M627="","",'[2]2.4 Prioritas Individu'!M627)</f>
        <v/>
      </c>
      <c r="AZ626" s="27" t="str">
        <f>IF('[2]2.4 Prioritas Individu'!N627="","",'[2]2.4 Prioritas Individu'!N627)</f>
        <v/>
      </c>
      <c r="BA626" s="27" t="str">
        <f>IF('[2]2.4 Prioritas Individu'!O627="","",'[2]2.4 Prioritas Individu'!O627)</f>
        <v/>
      </c>
      <c r="BB626" s="27" t="str">
        <f>IF('[2]2.4 Prioritas Individu'!P627="","",'[2]2.4 Prioritas Individu'!P627)</f>
        <v/>
      </c>
      <c r="BC626" s="27" t="str">
        <f>IF('[2]2.4 Prioritas Individu'!Q627="","",'[2]2.4 Prioritas Individu'!Q627)</f>
        <v/>
      </c>
      <c r="BD626" s="27" t="str">
        <f>IF('[2]2.4 Prioritas Individu'!R627="","",'[2]2.4 Prioritas Individu'!R627)</f>
        <v/>
      </c>
      <c r="BE626" s="25" t="str">
        <f>IF('[2]2.4 Prioritas Individu'!S627="","",'[2]2.4 Prioritas Individu'!S627)</f>
        <v>-</v>
      </c>
      <c r="BF626" s="27" t="str">
        <f>IF('[2]2.4 Prioritas Individu'!T627="","",'[2]2.4 Prioritas Individu'!T627)</f>
        <v>-</v>
      </c>
      <c r="BG626" s="27" t="str">
        <f>IF('[2]2.4 Prioritas Individu'!U627="","",'[2]2.4 Prioritas Individu'!U627)</f>
        <v>-</v>
      </c>
      <c r="BH626" s="25" t="str">
        <f>IF('[2]2.3 Indeks &amp; Cut off Komposit'!G1338="","",'[2]2.3 Indeks &amp; Cut off Komposit'!G1338)</f>
        <v/>
      </c>
      <c r="BI626" s="25" t="str">
        <f>IF('[2]2.3 Indeks &amp; Cut off Komposit'!H1338="","",'[2]2.3 Indeks &amp; Cut off Komposit'!H1338)</f>
        <v/>
      </c>
      <c r="BJ626" s="25" t="str">
        <f>IF('[2]2.3 Indeks &amp; Cut off Komposit'!I1338="","",'[2]2.3 Indeks &amp; Cut off Komposit'!I1338)</f>
        <v/>
      </c>
      <c r="BK626" s="25" t="str">
        <f>IF('[2]2.3 Indeks &amp; Cut off Komposit'!J1338="","",'[2]2.3 Indeks &amp; Cut off Komposit'!J1338)</f>
        <v/>
      </c>
      <c r="BL626" s="25" t="str">
        <f>IF('[2]2.3 Indeks &amp; Cut off Komposit'!K1338="","",'[2]2.3 Indeks &amp; Cut off Komposit'!K1338)</f>
        <v/>
      </c>
      <c r="BM626" s="25" t="str">
        <f>IF('[2]2.3 Indeks &amp; Cut off Komposit'!L1338="","",'[2]2.3 Indeks &amp; Cut off Komposit'!L1338)</f>
        <v/>
      </c>
      <c r="BN626" s="25" t="str">
        <f>IF('[2]2.3 Indeks &amp; Cut off Komposit'!M1338="","",'[2]2.3 Indeks &amp; Cut off Komposit'!M1338)</f>
        <v/>
      </c>
      <c r="BO626" s="25" t="str">
        <f>IF('[2]2.3 Indeks &amp; Cut off Komposit'!N1338="","",'[2]2.3 Indeks &amp; Cut off Komposit'!N1338)</f>
        <v/>
      </c>
      <c r="BP626" s="25" t="str">
        <f>IF('[2]2.3 Indeks &amp; Cut off Komposit'!O1338="","",'[2]2.3 Indeks &amp; Cut off Komposit'!O1338)</f>
        <v/>
      </c>
      <c r="BQ626" s="25" t="str">
        <f>IF('[2]2.3 Indeks &amp; Cut off Komposit'!P1338="","",'[2]2.3 Indeks &amp; Cut off Komposit'!P1338)</f>
        <v/>
      </c>
      <c r="BR626" s="25" t="str">
        <f>IF('[2]2.3 Indeks &amp; Cut off Komposit'!Q1338="","",'[2]2.3 Indeks &amp; Cut off Komposit'!Q1338)</f>
        <v/>
      </c>
      <c r="BS626" s="25" t="str">
        <f>IF('[2]2.3 Indeks &amp; Cut off Komposit'!R1338="","",'[2]2.3 Indeks &amp; Cut off Komposit'!R1338)</f>
        <v/>
      </c>
      <c r="BT626" s="25" t="str">
        <f>IF('[2]2.3 Indeks &amp; Cut off Komposit'!S1338="","",'[2]2.3 Indeks &amp; Cut off Komposit'!S1338)</f>
        <v>-</v>
      </c>
      <c r="BU626" s="25" t="str">
        <f>IF('[2]2.3 Indeks &amp; Cut off Komposit'!T1338="","",'[2]2.3 Indeks &amp; Cut off Komposit'!T1338)</f>
        <v>-</v>
      </c>
      <c r="BV626" s="25" t="str">
        <f>IF('[2]2.3 Indeks &amp; Cut off Komposit'!U1338="","",'[2]2.3 Indeks &amp; Cut off Komposit'!U1338)</f>
        <v>-</v>
      </c>
      <c r="BW626" s="25" t="str">
        <f>IF('[2]2.3 Indeks &amp; Cut off Komposit'!V1338="","",'[2]2.3 Indeks &amp; Cut off Komposit'!V1338)</f>
        <v>-</v>
      </c>
    </row>
    <row r="627" spans="1:75" x14ac:dyDescent="0.3">
      <c r="A627" s="14" t="str">
        <f>IF('[1]0.1 Produksi Pangan &amp; Penduduk'!A627="","",'[1]0.1 Produksi Pangan &amp; Penduduk'!A627)</f>
        <v/>
      </c>
      <c r="B627" s="4" t="str">
        <f>IF('[1]0.1 Produksi Pangan &amp; Penduduk'!B627="","",'[1]0.1 Produksi Pangan &amp; Penduduk'!B627)</f>
        <v/>
      </c>
      <c r="C627" s="14" t="str">
        <f>IF('[1]0.1 Produksi Pangan &amp; Penduduk'!C627="","",'[1]0.1 Produksi Pangan &amp; Penduduk'!C627)</f>
        <v/>
      </c>
      <c r="D627" s="14" t="str">
        <f>IF('[1]0.1 Produksi Pangan &amp; Penduduk'!D627="","",'[1]0.1 Produksi Pangan &amp; Penduduk'!D627)</f>
        <v/>
      </c>
      <c r="E627" s="14" t="str">
        <f>IF('[1]0.1 Produksi Pangan &amp; Penduduk'!E627="","",'[1]0.1 Produksi Pangan &amp; Penduduk'!E627)</f>
        <v/>
      </c>
      <c r="F627" s="4" t="str">
        <f>IF('[1]0.1 Produksi Pangan &amp; Penduduk'!F627="","",'[1]0.1 Produksi Pangan &amp; Penduduk'!F627)</f>
        <v/>
      </c>
      <c r="G627" s="35" t="str">
        <f>IF('[1]0.1 Produksi Pangan &amp; Penduduk'!J627="","",'[1]0.1 Produksi Pangan &amp; Penduduk'!J627)</f>
        <v/>
      </c>
      <c r="H627" s="35" t="str">
        <f>IF('[1]0.1 Produksi Pangan &amp; Penduduk'!M627="","",'[1]0.1 Produksi Pangan &amp; Penduduk'!M627)</f>
        <v/>
      </c>
      <c r="I627" s="35" t="str">
        <f>IF('[1]0.1 Produksi Pangan &amp; Penduduk'!S627="","",'[1]0.1 Produksi Pangan &amp; Penduduk'!S627)</f>
        <v/>
      </c>
      <c r="J627" s="35" t="str">
        <f>IF('[1]0.1 Produksi Pangan &amp; Penduduk'!Y627="","",'[1]0.1 Produksi Pangan &amp; Penduduk'!Y627)</f>
        <v/>
      </c>
      <c r="K627" s="35" t="str">
        <f>IF('[1]0.1 Produksi Pangan &amp; Penduduk'!AE627="","",'[1]0.1 Produksi Pangan &amp; Penduduk'!AE627)</f>
        <v/>
      </c>
      <c r="L627" s="35" t="str">
        <f>IF('[1]0.1 Produksi Pangan &amp; Penduduk'!AK627="","",'[1]0.1 Produksi Pangan &amp; Penduduk'!AK627)</f>
        <v/>
      </c>
      <c r="M627" s="35" t="str">
        <f>IF('[1]0.1 Produksi Pangan &amp; Penduduk'!AQ627="","",'[1]0.1 Produksi Pangan &amp; Penduduk'!AQ627)</f>
        <v/>
      </c>
      <c r="N627" s="35" t="str">
        <f>IF('[1]0.2 Konsumsi Energi'!J627="","",'[1]0.2 Konsumsi Energi'!J627)</f>
        <v/>
      </c>
      <c r="O627" s="35">
        <f>IF('[1]0.2 Konsumsi Energi'!M627="","",'[1]0.2 Konsumsi Energi'!M627)</f>
        <v>2100</v>
      </c>
      <c r="P627" s="35" t="str">
        <f>IF('[1]0.3 Konsumsi Protein Hewani'!J627="","",'[1]0.3 Konsumsi Protein Hewani'!J627)</f>
        <v/>
      </c>
      <c r="Q627" s="35">
        <f>IF('[1]0.3 Konsumsi Protein Hewani'!M627="","",'[1]0.3 Konsumsi Protein Hewani'!M627)</f>
        <v>25</v>
      </c>
      <c r="R627" s="35" t="str">
        <f>IF('[1]0.4 Stok_Cadangan'!J627="","",'[1]0.4 Stok_Cadangan'!J627)</f>
        <v/>
      </c>
      <c r="S627" s="35" t="str">
        <f>IF('[1]0.4 Stok_Cadangan'!M627="","",'[1]0.4 Stok_Cadangan'!M627)</f>
        <v/>
      </c>
      <c r="T627" s="35" t="str">
        <f>IF('[1]0.4 Stok_Cadangan'!P627="","",'[1]0.4 Stok_Cadangan'!P627)</f>
        <v/>
      </c>
      <c r="U627" s="35" t="str">
        <f>IF('[1]0.4 Stok_Cadangan'!T627="","",'[1]0.4 Stok_Cadangan'!T627)</f>
        <v/>
      </c>
      <c r="V627" s="35" t="str">
        <f>IF('[1]0.4 Stok_Cadangan'!W627="","",'[1]0.4 Stok_Cadangan'!W627)</f>
        <v/>
      </c>
      <c r="W627" s="35" t="str">
        <f>IF('[1]0.4 Stok_Cadangan'!Z627="","",'[1]0.4 Stok_Cadangan'!Z627)</f>
        <v/>
      </c>
      <c r="X627" s="35" t="str">
        <f>IF('[1]0.4 Stok_Cadangan'!AF627="","",'[1]0.4 Stok_Cadangan'!AF627)</f>
        <v/>
      </c>
      <c r="Y627" s="35" t="str">
        <f>IF('[1]0.4 Stok_Cadangan'!AI627="","",'[1]0.4 Stok_Cadangan'!AI627)</f>
        <v/>
      </c>
      <c r="Z627" s="35" t="str">
        <f>IF('[1]0.4 Stok_Cadangan'!AL627="","",'[1]0.4 Stok_Cadangan'!AL627)</f>
        <v/>
      </c>
      <c r="AA627" s="35" t="str">
        <f>IF('[1]0.5 Indikator Keterjangkauan'!P627="","",'[1]0.5 Indikator Keterjangkauan'!P627)</f>
        <v/>
      </c>
      <c r="AB627" s="35" t="str">
        <f>IF('[1]0.5 Indikator Keterjangkauan'!T627="","",'[1]0.5 Indikator Keterjangkauan'!T627)</f>
        <v/>
      </c>
      <c r="AC627" s="35" t="str">
        <f>IF('[1]0.5 Indikator Keterjangkauan'!X627="","",'[1]0.5 Indikator Keterjangkauan'!X627)</f>
        <v/>
      </c>
      <c r="AD627" s="35" t="str">
        <f>IF('[1]0.5 Indikator Keterjangkauan'!AB627="","",'[1]0.5 Indikator Keterjangkauan'!AB627)</f>
        <v/>
      </c>
      <c r="AE627" s="35" t="str">
        <f>IF('[1]0.6 Indikator Pemanfaatan'!V627="","",'[1]0.6 Indikator Pemanfaatan'!V627)</f>
        <v/>
      </c>
      <c r="AF627" s="35" t="str">
        <f>IF('[1]0.6 Indikator Pemanfaatan'!Z627="","",'[1]0.6 Indikator Pemanfaatan'!Z627)</f>
        <v/>
      </c>
      <c r="AG627" s="35" t="str">
        <f>IF('[2]2.1 Data FSVA 2025 &amp; Bobot'!H628="","",'[2]2.1 Data FSVA 2025 &amp; Bobot'!H628)</f>
        <v/>
      </c>
      <c r="AH627" s="35" t="str">
        <f>IF('[2]2.1 Data FSVA 2025 &amp; Bobot'!J628="","",'[2]2.1 Data FSVA 2025 &amp; Bobot'!J628)</f>
        <v/>
      </c>
      <c r="AI627" s="35" t="str">
        <f>IF('[2]2.1 Data FSVA 2025 &amp; Bobot'!L628="","",'[2]2.1 Data FSVA 2025 &amp; Bobot'!L628)</f>
        <v/>
      </c>
      <c r="AJ627" s="35" t="str">
        <f>IF('[2]2.1 Data FSVA 2025 &amp; Bobot'!N628="","",'[2]2.1 Data FSVA 2025 &amp; Bobot'!N628)</f>
        <v/>
      </c>
      <c r="AK627" s="35" t="str">
        <f>IF('[2]2.1 Data FSVA 2025 &amp; Bobot'!P628="","",'[2]2.1 Data FSVA 2025 &amp; Bobot'!P628)</f>
        <v/>
      </c>
      <c r="AL627" s="35" t="str">
        <f>IF('[2]2.1 Data FSVA 2025 &amp; Bobot'!R628="","",'[2]2.1 Data FSVA 2025 &amp; Bobot'!R628)</f>
        <v/>
      </c>
      <c r="AM627" s="35" t="str">
        <f>IF('[2]2.1 Data FSVA 2025 &amp; Bobot'!T628="","",'[2]2.1 Data FSVA 2025 &amp; Bobot'!T628)</f>
        <v/>
      </c>
      <c r="AN627" s="35" t="str">
        <f>IF('[2]2.1 Data FSVA 2025 &amp; Bobot'!V628="","",'[2]2.1 Data FSVA 2025 &amp; Bobot'!V628)</f>
        <v/>
      </c>
      <c r="AO627" s="35" t="str">
        <f>IF('[2]2.1 Data FSVA 2025 &amp; Bobot'!X628="","",'[2]2.1 Data FSVA 2025 &amp; Bobot'!X628)</f>
        <v/>
      </c>
      <c r="AP627" s="35" t="str">
        <f>IF('[2]2.1 Data FSVA 2025 &amp; Bobot'!Z628="","",'[2]2.1 Data FSVA 2025 &amp; Bobot'!Z628)</f>
        <v/>
      </c>
      <c r="AQ627" s="35" t="str">
        <f>IF('[2]2.1 Data FSVA 2025 &amp; Bobot'!AB628="","",'[2]2.1 Data FSVA 2025 &amp; Bobot'!AB628)</f>
        <v/>
      </c>
      <c r="AR627" s="35" t="str">
        <f>IF('[2]2.1 Data FSVA 2025 &amp; Bobot'!AD628="","",'[2]2.1 Data FSVA 2025 &amp; Bobot'!AD628)</f>
        <v/>
      </c>
      <c r="AS627" s="27" t="str">
        <f>IF('[2]2.4 Prioritas Individu'!G628="","",'[2]2.4 Prioritas Individu'!G628)</f>
        <v/>
      </c>
      <c r="AT627" s="27" t="str">
        <f>IF('[2]2.4 Prioritas Individu'!H628="","",'[2]2.4 Prioritas Individu'!H628)</f>
        <v/>
      </c>
      <c r="AU627" s="27" t="str">
        <f>IF('[2]2.4 Prioritas Individu'!I628="","",'[2]2.4 Prioritas Individu'!I628)</f>
        <v/>
      </c>
      <c r="AV627" s="27" t="str">
        <f>IF('[2]2.4 Prioritas Individu'!J628="","",'[2]2.4 Prioritas Individu'!J628)</f>
        <v/>
      </c>
      <c r="AW627" s="27" t="str">
        <f>IF('[2]2.4 Prioritas Individu'!K628="","",'[2]2.4 Prioritas Individu'!K628)</f>
        <v/>
      </c>
      <c r="AX627" s="27" t="str">
        <f>IF('[2]2.4 Prioritas Individu'!L628="","",'[2]2.4 Prioritas Individu'!L628)</f>
        <v/>
      </c>
      <c r="AY627" s="27" t="str">
        <f>IF('[2]2.4 Prioritas Individu'!M628="","",'[2]2.4 Prioritas Individu'!M628)</f>
        <v/>
      </c>
      <c r="AZ627" s="27" t="str">
        <f>IF('[2]2.4 Prioritas Individu'!N628="","",'[2]2.4 Prioritas Individu'!N628)</f>
        <v/>
      </c>
      <c r="BA627" s="27" t="str">
        <f>IF('[2]2.4 Prioritas Individu'!O628="","",'[2]2.4 Prioritas Individu'!O628)</f>
        <v/>
      </c>
      <c r="BB627" s="27" t="str">
        <f>IF('[2]2.4 Prioritas Individu'!P628="","",'[2]2.4 Prioritas Individu'!P628)</f>
        <v/>
      </c>
      <c r="BC627" s="27" t="str">
        <f>IF('[2]2.4 Prioritas Individu'!Q628="","",'[2]2.4 Prioritas Individu'!Q628)</f>
        <v/>
      </c>
      <c r="BD627" s="27" t="str">
        <f>IF('[2]2.4 Prioritas Individu'!R628="","",'[2]2.4 Prioritas Individu'!R628)</f>
        <v/>
      </c>
      <c r="BE627" s="25" t="str">
        <f>IF('[2]2.4 Prioritas Individu'!S628="","",'[2]2.4 Prioritas Individu'!S628)</f>
        <v>-</v>
      </c>
      <c r="BF627" s="27" t="str">
        <f>IF('[2]2.4 Prioritas Individu'!T628="","",'[2]2.4 Prioritas Individu'!T628)</f>
        <v>-</v>
      </c>
      <c r="BG627" s="27" t="str">
        <f>IF('[2]2.4 Prioritas Individu'!U628="","",'[2]2.4 Prioritas Individu'!U628)</f>
        <v>-</v>
      </c>
      <c r="BH627" s="25" t="str">
        <f>IF('[2]2.3 Indeks &amp; Cut off Komposit'!G1339="","",'[2]2.3 Indeks &amp; Cut off Komposit'!G1339)</f>
        <v/>
      </c>
      <c r="BI627" s="25" t="str">
        <f>IF('[2]2.3 Indeks &amp; Cut off Komposit'!H1339="","",'[2]2.3 Indeks &amp; Cut off Komposit'!H1339)</f>
        <v/>
      </c>
      <c r="BJ627" s="25" t="str">
        <f>IF('[2]2.3 Indeks &amp; Cut off Komposit'!I1339="","",'[2]2.3 Indeks &amp; Cut off Komposit'!I1339)</f>
        <v/>
      </c>
      <c r="BK627" s="25" t="str">
        <f>IF('[2]2.3 Indeks &amp; Cut off Komposit'!J1339="","",'[2]2.3 Indeks &amp; Cut off Komposit'!J1339)</f>
        <v/>
      </c>
      <c r="BL627" s="25" t="str">
        <f>IF('[2]2.3 Indeks &amp; Cut off Komposit'!K1339="","",'[2]2.3 Indeks &amp; Cut off Komposit'!K1339)</f>
        <v/>
      </c>
      <c r="BM627" s="25" t="str">
        <f>IF('[2]2.3 Indeks &amp; Cut off Komposit'!L1339="","",'[2]2.3 Indeks &amp; Cut off Komposit'!L1339)</f>
        <v/>
      </c>
      <c r="BN627" s="25" t="str">
        <f>IF('[2]2.3 Indeks &amp; Cut off Komposit'!M1339="","",'[2]2.3 Indeks &amp; Cut off Komposit'!M1339)</f>
        <v/>
      </c>
      <c r="BO627" s="25" t="str">
        <f>IF('[2]2.3 Indeks &amp; Cut off Komposit'!N1339="","",'[2]2.3 Indeks &amp; Cut off Komposit'!N1339)</f>
        <v/>
      </c>
      <c r="BP627" s="25" t="str">
        <f>IF('[2]2.3 Indeks &amp; Cut off Komposit'!O1339="","",'[2]2.3 Indeks &amp; Cut off Komposit'!O1339)</f>
        <v/>
      </c>
      <c r="BQ627" s="25" t="str">
        <f>IF('[2]2.3 Indeks &amp; Cut off Komposit'!P1339="","",'[2]2.3 Indeks &amp; Cut off Komposit'!P1339)</f>
        <v/>
      </c>
      <c r="BR627" s="25" t="str">
        <f>IF('[2]2.3 Indeks &amp; Cut off Komposit'!Q1339="","",'[2]2.3 Indeks &amp; Cut off Komposit'!Q1339)</f>
        <v/>
      </c>
      <c r="BS627" s="25" t="str">
        <f>IF('[2]2.3 Indeks &amp; Cut off Komposit'!R1339="","",'[2]2.3 Indeks &amp; Cut off Komposit'!R1339)</f>
        <v/>
      </c>
      <c r="BT627" s="25" t="str">
        <f>IF('[2]2.3 Indeks &amp; Cut off Komposit'!S1339="","",'[2]2.3 Indeks &amp; Cut off Komposit'!S1339)</f>
        <v>-</v>
      </c>
      <c r="BU627" s="25" t="str">
        <f>IF('[2]2.3 Indeks &amp; Cut off Komposit'!T1339="","",'[2]2.3 Indeks &amp; Cut off Komposit'!T1339)</f>
        <v>-</v>
      </c>
      <c r="BV627" s="25" t="str">
        <f>IF('[2]2.3 Indeks &amp; Cut off Komposit'!U1339="","",'[2]2.3 Indeks &amp; Cut off Komposit'!U1339)</f>
        <v>-</v>
      </c>
      <c r="BW627" s="25" t="str">
        <f>IF('[2]2.3 Indeks &amp; Cut off Komposit'!V1339="","",'[2]2.3 Indeks &amp; Cut off Komposit'!V1339)</f>
        <v>-</v>
      </c>
    </row>
    <row r="628" spans="1:75" x14ac:dyDescent="0.3">
      <c r="A628" s="14" t="str">
        <f>IF('[1]0.1 Produksi Pangan &amp; Penduduk'!A628="","",'[1]0.1 Produksi Pangan &amp; Penduduk'!A628)</f>
        <v/>
      </c>
      <c r="B628" s="4" t="str">
        <f>IF('[1]0.1 Produksi Pangan &amp; Penduduk'!B628="","",'[1]0.1 Produksi Pangan &amp; Penduduk'!B628)</f>
        <v/>
      </c>
      <c r="C628" s="14" t="str">
        <f>IF('[1]0.1 Produksi Pangan &amp; Penduduk'!C628="","",'[1]0.1 Produksi Pangan &amp; Penduduk'!C628)</f>
        <v/>
      </c>
      <c r="D628" s="14" t="str">
        <f>IF('[1]0.1 Produksi Pangan &amp; Penduduk'!D628="","",'[1]0.1 Produksi Pangan &amp; Penduduk'!D628)</f>
        <v/>
      </c>
      <c r="E628" s="14" t="str">
        <f>IF('[1]0.1 Produksi Pangan &amp; Penduduk'!E628="","",'[1]0.1 Produksi Pangan &amp; Penduduk'!E628)</f>
        <v/>
      </c>
      <c r="F628" s="4" t="str">
        <f>IF('[1]0.1 Produksi Pangan &amp; Penduduk'!F628="","",'[1]0.1 Produksi Pangan &amp; Penduduk'!F628)</f>
        <v/>
      </c>
      <c r="G628" s="35" t="str">
        <f>IF('[1]0.1 Produksi Pangan &amp; Penduduk'!J628="","",'[1]0.1 Produksi Pangan &amp; Penduduk'!J628)</f>
        <v/>
      </c>
      <c r="H628" s="35" t="str">
        <f>IF('[1]0.1 Produksi Pangan &amp; Penduduk'!M628="","",'[1]0.1 Produksi Pangan &amp; Penduduk'!M628)</f>
        <v/>
      </c>
      <c r="I628" s="35" t="str">
        <f>IF('[1]0.1 Produksi Pangan &amp; Penduduk'!S628="","",'[1]0.1 Produksi Pangan &amp; Penduduk'!S628)</f>
        <v/>
      </c>
      <c r="J628" s="35" t="str">
        <f>IF('[1]0.1 Produksi Pangan &amp; Penduduk'!Y628="","",'[1]0.1 Produksi Pangan &amp; Penduduk'!Y628)</f>
        <v/>
      </c>
      <c r="K628" s="35" t="str">
        <f>IF('[1]0.1 Produksi Pangan &amp; Penduduk'!AE628="","",'[1]0.1 Produksi Pangan &amp; Penduduk'!AE628)</f>
        <v/>
      </c>
      <c r="L628" s="35" t="str">
        <f>IF('[1]0.1 Produksi Pangan &amp; Penduduk'!AK628="","",'[1]0.1 Produksi Pangan &amp; Penduduk'!AK628)</f>
        <v/>
      </c>
      <c r="M628" s="35" t="str">
        <f>IF('[1]0.1 Produksi Pangan &amp; Penduduk'!AQ628="","",'[1]0.1 Produksi Pangan &amp; Penduduk'!AQ628)</f>
        <v/>
      </c>
      <c r="N628" s="35" t="str">
        <f>IF('[1]0.2 Konsumsi Energi'!J628="","",'[1]0.2 Konsumsi Energi'!J628)</f>
        <v/>
      </c>
      <c r="O628" s="35">
        <f>IF('[1]0.2 Konsumsi Energi'!M628="","",'[1]0.2 Konsumsi Energi'!M628)</f>
        <v>2100</v>
      </c>
      <c r="P628" s="35" t="str">
        <f>IF('[1]0.3 Konsumsi Protein Hewani'!J628="","",'[1]0.3 Konsumsi Protein Hewani'!J628)</f>
        <v/>
      </c>
      <c r="Q628" s="35">
        <f>IF('[1]0.3 Konsumsi Protein Hewani'!M628="","",'[1]0.3 Konsumsi Protein Hewani'!M628)</f>
        <v>25</v>
      </c>
      <c r="R628" s="35" t="str">
        <f>IF('[1]0.4 Stok_Cadangan'!J628="","",'[1]0.4 Stok_Cadangan'!J628)</f>
        <v/>
      </c>
      <c r="S628" s="35" t="str">
        <f>IF('[1]0.4 Stok_Cadangan'!M628="","",'[1]0.4 Stok_Cadangan'!M628)</f>
        <v/>
      </c>
      <c r="T628" s="35" t="str">
        <f>IF('[1]0.4 Stok_Cadangan'!P628="","",'[1]0.4 Stok_Cadangan'!P628)</f>
        <v/>
      </c>
      <c r="U628" s="35" t="str">
        <f>IF('[1]0.4 Stok_Cadangan'!T628="","",'[1]0.4 Stok_Cadangan'!T628)</f>
        <v/>
      </c>
      <c r="V628" s="35" t="str">
        <f>IF('[1]0.4 Stok_Cadangan'!W628="","",'[1]0.4 Stok_Cadangan'!W628)</f>
        <v/>
      </c>
      <c r="W628" s="35" t="str">
        <f>IF('[1]0.4 Stok_Cadangan'!Z628="","",'[1]0.4 Stok_Cadangan'!Z628)</f>
        <v/>
      </c>
      <c r="X628" s="35" t="str">
        <f>IF('[1]0.4 Stok_Cadangan'!AF628="","",'[1]0.4 Stok_Cadangan'!AF628)</f>
        <v/>
      </c>
      <c r="Y628" s="35" t="str">
        <f>IF('[1]0.4 Stok_Cadangan'!AI628="","",'[1]0.4 Stok_Cadangan'!AI628)</f>
        <v/>
      </c>
      <c r="Z628" s="35" t="str">
        <f>IF('[1]0.4 Stok_Cadangan'!AL628="","",'[1]0.4 Stok_Cadangan'!AL628)</f>
        <v/>
      </c>
      <c r="AA628" s="35" t="str">
        <f>IF('[1]0.5 Indikator Keterjangkauan'!P628="","",'[1]0.5 Indikator Keterjangkauan'!P628)</f>
        <v/>
      </c>
      <c r="AB628" s="35" t="str">
        <f>IF('[1]0.5 Indikator Keterjangkauan'!T628="","",'[1]0.5 Indikator Keterjangkauan'!T628)</f>
        <v/>
      </c>
      <c r="AC628" s="35" t="str">
        <f>IF('[1]0.5 Indikator Keterjangkauan'!X628="","",'[1]0.5 Indikator Keterjangkauan'!X628)</f>
        <v/>
      </c>
      <c r="AD628" s="35" t="str">
        <f>IF('[1]0.5 Indikator Keterjangkauan'!AB628="","",'[1]0.5 Indikator Keterjangkauan'!AB628)</f>
        <v/>
      </c>
      <c r="AE628" s="35" t="str">
        <f>IF('[1]0.6 Indikator Pemanfaatan'!V628="","",'[1]0.6 Indikator Pemanfaatan'!V628)</f>
        <v/>
      </c>
      <c r="AF628" s="35" t="str">
        <f>IF('[1]0.6 Indikator Pemanfaatan'!Z628="","",'[1]0.6 Indikator Pemanfaatan'!Z628)</f>
        <v/>
      </c>
      <c r="AG628" s="35" t="str">
        <f>IF('[2]2.1 Data FSVA 2025 &amp; Bobot'!H629="","",'[2]2.1 Data FSVA 2025 &amp; Bobot'!H629)</f>
        <v/>
      </c>
      <c r="AH628" s="35" t="str">
        <f>IF('[2]2.1 Data FSVA 2025 &amp; Bobot'!J629="","",'[2]2.1 Data FSVA 2025 &amp; Bobot'!J629)</f>
        <v/>
      </c>
      <c r="AI628" s="35" t="str">
        <f>IF('[2]2.1 Data FSVA 2025 &amp; Bobot'!L629="","",'[2]2.1 Data FSVA 2025 &amp; Bobot'!L629)</f>
        <v/>
      </c>
      <c r="AJ628" s="35" t="str">
        <f>IF('[2]2.1 Data FSVA 2025 &amp; Bobot'!N629="","",'[2]2.1 Data FSVA 2025 &amp; Bobot'!N629)</f>
        <v/>
      </c>
      <c r="AK628" s="35" t="str">
        <f>IF('[2]2.1 Data FSVA 2025 &amp; Bobot'!P629="","",'[2]2.1 Data FSVA 2025 &amp; Bobot'!P629)</f>
        <v/>
      </c>
      <c r="AL628" s="35" t="str">
        <f>IF('[2]2.1 Data FSVA 2025 &amp; Bobot'!R629="","",'[2]2.1 Data FSVA 2025 &amp; Bobot'!R629)</f>
        <v/>
      </c>
      <c r="AM628" s="35" t="str">
        <f>IF('[2]2.1 Data FSVA 2025 &amp; Bobot'!T629="","",'[2]2.1 Data FSVA 2025 &amp; Bobot'!T629)</f>
        <v/>
      </c>
      <c r="AN628" s="35" t="str">
        <f>IF('[2]2.1 Data FSVA 2025 &amp; Bobot'!V629="","",'[2]2.1 Data FSVA 2025 &amp; Bobot'!V629)</f>
        <v/>
      </c>
      <c r="AO628" s="35" t="str">
        <f>IF('[2]2.1 Data FSVA 2025 &amp; Bobot'!X629="","",'[2]2.1 Data FSVA 2025 &amp; Bobot'!X629)</f>
        <v/>
      </c>
      <c r="AP628" s="35" t="str">
        <f>IF('[2]2.1 Data FSVA 2025 &amp; Bobot'!Z629="","",'[2]2.1 Data FSVA 2025 &amp; Bobot'!Z629)</f>
        <v/>
      </c>
      <c r="AQ628" s="35" t="str">
        <f>IF('[2]2.1 Data FSVA 2025 &amp; Bobot'!AB629="","",'[2]2.1 Data FSVA 2025 &amp; Bobot'!AB629)</f>
        <v/>
      </c>
      <c r="AR628" s="35" t="str">
        <f>IF('[2]2.1 Data FSVA 2025 &amp; Bobot'!AD629="","",'[2]2.1 Data FSVA 2025 &amp; Bobot'!AD629)</f>
        <v/>
      </c>
      <c r="AS628" s="27" t="str">
        <f>IF('[2]2.4 Prioritas Individu'!G629="","",'[2]2.4 Prioritas Individu'!G629)</f>
        <v/>
      </c>
      <c r="AT628" s="27" t="str">
        <f>IF('[2]2.4 Prioritas Individu'!H629="","",'[2]2.4 Prioritas Individu'!H629)</f>
        <v/>
      </c>
      <c r="AU628" s="27" t="str">
        <f>IF('[2]2.4 Prioritas Individu'!I629="","",'[2]2.4 Prioritas Individu'!I629)</f>
        <v/>
      </c>
      <c r="AV628" s="27" t="str">
        <f>IF('[2]2.4 Prioritas Individu'!J629="","",'[2]2.4 Prioritas Individu'!J629)</f>
        <v/>
      </c>
      <c r="AW628" s="27" t="str">
        <f>IF('[2]2.4 Prioritas Individu'!K629="","",'[2]2.4 Prioritas Individu'!K629)</f>
        <v/>
      </c>
      <c r="AX628" s="27" t="str">
        <f>IF('[2]2.4 Prioritas Individu'!L629="","",'[2]2.4 Prioritas Individu'!L629)</f>
        <v/>
      </c>
      <c r="AY628" s="27" t="str">
        <f>IF('[2]2.4 Prioritas Individu'!M629="","",'[2]2.4 Prioritas Individu'!M629)</f>
        <v/>
      </c>
      <c r="AZ628" s="27" t="str">
        <f>IF('[2]2.4 Prioritas Individu'!N629="","",'[2]2.4 Prioritas Individu'!N629)</f>
        <v/>
      </c>
      <c r="BA628" s="27" t="str">
        <f>IF('[2]2.4 Prioritas Individu'!O629="","",'[2]2.4 Prioritas Individu'!O629)</f>
        <v/>
      </c>
      <c r="BB628" s="27" t="str">
        <f>IF('[2]2.4 Prioritas Individu'!P629="","",'[2]2.4 Prioritas Individu'!P629)</f>
        <v/>
      </c>
      <c r="BC628" s="27" t="str">
        <f>IF('[2]2.4 Prioritas Individu'!Q629="","",'[2]2.4 Prioritas Individu'!Q629)</f>
        <v/>
      </c>
      <c r="BD628" s="27" t="str">
        <f>IF('[2]2.4 Prioritas Individu'!R629="","",'[2]2.4 Prioritas Individu'!R629)</f>
        <v/>
      </c>
      <c r="BE628" s="25" t="str">
        <f>IF('[2]2.4 Prioritas Individu'!S629="","",'[2]2.4 Prioritas Individu'!S629)</f>
        <v>-</v>
      </c>
      <c r="BF628" s="27" t="str">
        <f>IF('[2]2.4 Prioritas Individu'!T629="","",'[2]2.4 Prioritas Individu'!T629)</f>
        <v>-</v>
      </c>
      <c r="BG628" s="27" t="str">
        <f>IF('[2]2.4 Prioritas Individu'!U629="","",'[2]2.4 Prioritas Individu'!U629)</f>
        <v>-</v>
      </c>
      <c r="BH628" s="25" t="str">
        <f>IF('[2]2.3 Indeks &amp; Cut off Komposit'!G1340="","",'[2]2.3 Indeks &amp; Cut off Komposit'!G1340)</f>
        <v/>
      </c>
      <c r="BI628" s="25" t="str">
        <f>IF('[2]2.3 Indeks &amp; Cut off Komposit'!H1340="","",'[2]2.3 Indeks &amp; Cut off Komposit'!H1340)</f>
        <v/>
      </c>
      <c r="BJ628" s="25" t="str">
        <f>IF('[2]2.3 Indeks &amp; Cut off Komposit'!I1340="","",'[2]2.3 Indeks &amp; Cut off Komposit'!I1340)</f>
        <v/>
      </c>
      <c r="BK628" s="25" t="str">
        <f>IF('[2]2.3 Indeks &amp; Cut off Komposit'!J1340="","",'[2]2.3 Indeks &amp; Cut off Komposit'!J1340)</f>
        <v/>
      </c>
      <c r="BL628" s="25" t="str">
        <f>IF('[2]2.3 Indeks &amp; Cut off Komposit'!K1340="","",'[2]2.3 Indeks &amp; Cut off Komposit'!K1340)</f>
        <v/>
      </c>
      <c r="BM628" s="25" t="str">
        <f>IF('[2]2.3 Indeks &amp; Cut off Komposit'!L1340="","",'[2]2.3 Indeks &amp; Cut off Komposit'!L1340)</f>
        <v/>
      </c>
      <c r="BN628" s="25" t="str">
        <f>IF('[2]2.3 Indeks &amp; Cut off Komposit'!M1340="","",'[2]2.3 Indeks &amp; Cut off Komposit'!M1340)</f>
        <v/>
      </c>
      <c r="BO628" s="25" t="str">
        <f>IF('[2]2.3 Indeks &amp; Cut off Komposit'!N1340="","",'[2]2.3 Indeks &amp; Cut off Komposit'!N1340)</f>
        <v/>
      </c>
      <c r="BP628" s="25" t="str">
        <f>IF('[2]2.3 Indeks &amp; Cut off Komposit'!O1340="","",'[2]2.3 Indeks &amp; Cut off Komposit'!O1340)</f>
        <v/>
      </c>
      <c r="BQ628" s="25" t="str">
        <f>IF('[2]2.3 Indeks &amp; Cut off Komposit'!P1340="","",'[2]2.3 Indeks &amp; Cut off Komposit'!P1340)</f>
        <v/>
      </c>
      <c r="BR628" s="25" t="str">
        <f>IF('[2]2.3 Indeks &amp; Cut off Komposit'!Q1340="","",'[2]2.3 Indeks &amp; Cut off Komposit'!Q1340)</f>
        <v/>
      </c>
      <c r="BS628" s="25" t="str">
        <f>IF('[2]2.3 Indeks &amp; Cut off Komposit'!R1340="","",'[2]2.3 Indeks &amp; Cut off Komposit'!R1340)</f>
        <v/>
      </c>
      <c r="BT628" s="25" t="str">
        <f>IF('[2]2.3 Indeks &amp; Cut off Komposit'!S1340="","",'[2]2.3 Indeks &amp; Cut off Komposit'!S1340)</f>
        <v>-</v>
      </c>
      <c r="BU628" s="25" t="str">
        <f>IF('[2]2.3 Indeks &amp; Cut off Komposit'!T1340="","",'[2]2.3 Indeks &amp; Cut off Komposit'!T1340)</f>
        <v>-</v>
      </c>
      <c r="BV628" s="25" t="str">
        <f>IF('[2]2.3 Indeks &amp; Cut off Komposit'!U1340="","",'[2]2.3 Indeks &amp; Cut off Komposit'!U1340)</f>
        <v>-</v>
      </c>
      <c r="BW628" s="25" t="str">
        <f>IF('[2]2.3 Indeks &amp; Cut off Komposit'!V1340="","",'[2]2.3 Indeks &amp; Cut off Komposit'!V1340)</f>
        <v>-</v>
      </c>
    </row>
    <row r="629" spans="1:75" x14ac:dyDescent="0.3">
      <c r="A629" s="14" t="str">
        <f>IF('[1]0.1 Produksi Pangan &amp; Penduduk'!A629="","",'[1]0.1 Produksi Pangan &amp; Penduduk'!A629)</f>
        <v/>
      </c>
      <c r="B629" s="4" t="str">
        <f>IF('[1]0.1 Produksi Pangan &amp; Penduduk'!B629="","",'[1]0.1 Produksi Pangan &amp; Penduduk'!B629)</f>
        <v/>
      </c>
      <c r="C629" s="14" t="str">
        <f>IF('[1]0.1 Produksi Pangan &amp; Penduduk'!C629="","",'[1]0.1 Produksi Pangan &amp; Penduduk'!C629)</f>
        <v/>
      </c>
      <c r="D629" s="14" t="str">
        <f>IF('[1]0.1 Produksi Pangan &amp; Penduduk'!D629="","",'[1]0.1 Produksi Pangan &amp; Penduduk'!D629)</f>
        <v/>
      </c>
      <c r="E629" s="14" t="str">
        <f>IF('[1]0.1 Produksi Pangan &amp; Penduduk'!E629="","",'[1]0.1 Produksi Pangan &amp; Penduduk'!E629)</f>
        <v/>
      </c>
      <c r="F629" s="4" t="str">
        <f>IF('[1]0.1 Produksi Pangan &amp; Penduduk'!F629="","",'[1]0.1 Produksi Pangan &amp; Penduduk'!F629)</f>
        <v/>
      </c>
      <c r="G629" s="35" t="str">
        <f>IF('[1]0.1 Produksi Pangan &amp; Penduduk'!J629="","",'[1]0.1 Produksi Pangan &amp; Penduduk'!J629)</f>
        <v/>
      </c>
      <c r="H629" s="35" t="str">
        <f>IF('[1]0.1 Produksi Pangan &amp; Penduduk'!M629="","",'[1]0.1 Produksi Pangan &amp; Penduduk'!M629)</f>
        <v/>
      </c>
      <c r="I629" s="35" t="str">
        <f>IF('[1]0.1 Produksi Pangan &amp; Penduduk'!S629="","",'[1]0.1 Produksi Pangan &amp; Penduduk'!S629)</f>
        <v/>
      </c>
      <c r="J629" s="35" t="str">
        <f>IF('[1]0.1 Produksi Pangan &amp; Penduduk'!Y629="","",'[1]0.1 Produksi Pangan &amp; Penduduk'!Y629)</f>
        <v/>
      </c>
      <c r="K629" s="35" t="str">
        <f>IF('[1]0.1 Produksi Pangan &amp; Penduduk'!AE629="","",'[1]0.1 Produksi Pangan &amp; Penduduk'!AE629)</f>
        <v/>
      </c>
      <c r="L629" s="35" t="str">
        <f>IF('[1]0.1 Produksi Pangan &amp; Penduduk'!AK629="","",'[1]0.1 Produksi Pangan &amp; Penduduk'!AK629)</f>
        <v/>
      </c>
      <c r="M629" s="35" t="str">
        <f>IF('[1]0.1 Produksi Pangan &amp; Penduduk'!AQ629="","",'[1]0.1 Produksi Pangan &amp; Penduduk'!AQ629)</f>
        <v/>
      </c>
      <c r="N629" s="35" t="str">
        <f>IF('[1]0.2 Konsumsi Energi'!J629="","",'[1]0.2 Konsumsi Energi'!J629)</f>
        <v/>
      </c>
      <c r="O629" s="35">
        <f>IF('[1]0.2 Konsumsi Energi'!M629="","",'[1]0.2 Konsumsi Energi'!M629)</f>
        <v>2100</v>
      </c>
      <c r="P629" s="35" t="str">
        <f>IF('[1]0.3 Konsumsi Protein Hewani'!J629="","",'[1]0.3 Konsumsi Protein Hewani'!J629)</f>
        <v/>
      </c>
      <c r="Q629" s="35">
        <f>IF('[1]0.3 Konsumsi Protein Hewani'!M629="","",'[1]0.3 Konsumsi Protein Hewani'!M629)</f>
        <v>25</v>
      </c>
      <c r="R629" s="35" t="str">
        <f>IF('[1]0.4 Stok_Cadangan'!J629="","",'[1]0.4 Stok_Cadangan'!J629)</f>
        <v/>
      </c>
      <c r="S629" s="35" t="str">
        <f>IF('[1]0.4 Stok_Cadangan'!M629="","",'[1]0.4 Stok_Cadangan'!M629)</f>
        <v/>
      </c>
      <c r="T629" s="35" t="str">
        <f>IF('[1]0.4 Stok_Cadangan'!P629="","",'[1]0.4 Stok_Cadangan'!P629)</f>
        <v/>
      </c>
      <c r="U629" s="35" t="str">
        <f>IF('[1]0.4 Stok_Cadangan'!T629="","",'[1]0.4 Stok_Cadangan'!T629)</f>
        <v/>
      </c>
      <c r="V629" s="35" t="str">
        <f>IF('[1]0.4 Stok_Cadangan'!W629="","",'[1]0.4 Stok_Cadangan'!W629)</f>
        <v/>
      </c>
      <c r="W629" s="35" t="str">
        <f>IF('[1]0.4 Stok_Cadangan'!Z629="","",'[1]0.4 Stok_Cadangan'!Z629)</f>
        <v/>
      </c>
      <c r="X629" s="35" t="str">
        <f>IF('[1]0.4 Stok_Cadangan'!AF629="","",'[1]0.4 Stok_Cadangan'!AF629)</f>
        <v/>
      </c>
      <c r="Y629" s="35" t="str">
        <f>IF('[1]0.4 Stok_Cadangan'!AI629="","",'[1]0.4 Stok_Cadangan'!AI629)</f>
        <v/>
      </c>
      <c r="Z629" s="35" t="str">
        <f>IF('[1]0.4 Stok_Cadangan'!AL629="","",'[1]0.4 Stok_Cadangan'!AL629)</f>
        <v/>
      </c>
      <c r="AA629" s="35" t="str">
        <f>IF('[1]0.5 Indikator Keterjangkauan'!P629="","",'[1]0.5 Indikator Keterjangkauan'!P629)</f>
        <v/>
      </c>
      <c r="AB629" s="35" t="str">
        <f>IF('[1]0.5 Indikator Keterjangkauan'!T629="","",'[1]0.5 Indikator Keterjangkauan'!T629)</f>
        <v/>
      </c>
      <c r="AC629" s="35" t="str">
        <f>IF('[1]0.5 Indikator Keterjangkauan'!X629="","",'[1]0.5 Indikator Keterjangkauan'!X629)</f>
        <v/>
      </c>
      <c r="AD629" s="35" t="str">
        <f>IF('[1]0.5 Indikator Keterjangkauan'!AB629="","",'[1]0.5 Indikator Keterjangkauan'!AB629)</f>
        <v/>
      </c>
      <c r="AE629" s="35" t="str">
        <f>IF('[1]0.6 Indikator Pemanfaatan'!V629="","",'[1]0.6 Indikator Pemanfaatan'!V629)</f>
        <v/>
      </c>
      <c r="AF629" s="35" t="str">
        <f>IF('[1]0.6 Indikator Pemanfaatan'!Z629="","",'[1]0.6 Indikator Pemanfaatan'!Z629)</f>
        <v/>
      </c>
      <c r="AG629" s="35" t="str">
        <f>IF('[2]2.1 Data FSVA 2025 &amp; Bobot'!H630="","",'[2]2.1 Data FSVA 2025 &amp; Bobot'!H630)</f>
        <v/>
      </c>
      <c r="AH629" s="35" t="str">
        <f>IF('[2]2.1 Data FSVA 2025 &amp; Bobot'!J630="","",'[2]2.1 Data FSVA 2025 &amp; Bobot'!J630)</f>
        <v/>
      </c>
      <c r="AI629" s="35" t="str">
        <f>IF('[2]2.1 Data FSVA 2025 &amp; Bobot'!L630="","",'[2]2.1 Data FSVA 2025 &amp; Bobot'!L630)</f>
        <v/>
      </c>
      <c r="AJ629" s="35" t="str">
        <f>IF('[2]2.1 Data FSVA 2025 &amp; Bobot'!N630="","",'[2]2.1 Data FSVA 2025 &amp; Bobot'!N630)</f>
        <v/>
      </c>
      <c r="AK629" s="35" t="str">
        <f>IF('[2]2.1 Data FSVA 2025 &amp; Bobot'!P630="","",'[2]2.1 Data FSVA 2025 &amp; Bobot'!P630)</f>
        <v/>
      </c>
      <c r="AL629" s="35" t="str">
        <f>IF('[2]2.1 Data FSVA 2025 &amp; Bobot'!R630="","",'[2]2.1 Data FSVA 2025 &amp; Bobot'!R630)</f>
        <v/>
      </c>
      <c r="AM629" s="35" t="str">
        <f>IF('[2]2.1 Data FSVA 2025 &amp; Bobot'!T630="","",'[2]2.1 Data FSVA 2025 &amp; Bobot'!T630)</f>
        <v/>
      </c>
      <c r="AN629" s="35" t="str">
        <f>IF('[2]2.1 Data FSVA 2025 &amp; Bobot'!V630="","",'[2]2.1 Data FSVA 2025 &amp; Bobot'!V630)</f>
        <v/>
      </c>
      <c r="AO629" s="35" t="str">
        <f>IF('[2]2.1 Data FSVA 2025 &amp; Bobot'!X630="","",'[2]2.1 Data FSVA 2025 &amp; Bobot'!X630)</f>
        <v/>
      </c>
      <c r="AP629" s="35" t="str">
        <f>IF('[2]2.1 Data FSVA 2025 &amp; Bobot'!Z630="","",'[2]2.1 Data FSVA 2025 &amp; Bobot'!Z630)</f>
        <v/>
      </c>
      <c r="AQ629" s="35" t="str">
        <f>IF('[2]2.1 Data FSVA 2025 &amp; Bobot'!AB630="","",'[2]2.1 Data FSVA 2025 &amp; Bobot'!AB630)</f>
        <v/>
      </c>
      <c r="AR629" s="35" t="str">
        <f>IF('[2]2.1 Data FSVA 2025 &amp; Bobot'!AD630="","",'[2]2.1 Data FSVA 2025 &amp; Bobot'!AD630)</f>
        <v/>
      </c>
      <c r="AS629" s="27" t="str">
        <f>IF('[2]2.4 Prioritas Individu'!G630="","",'[2]2.4 Prioritas Individu'!G630)</f>
        <v/>
      </c>
      <c r="AT629" s="27" t="str">
        <f>IF('[2]2.4 Prioritas Individu'!H630="","",'[2]2.4 Prioritas Individu'!H630)</f>
        <v/>
      </c>
      <c r="AU629" s="27" t="str">
        <f>IF('[2]2.4 Prioritas Individu'!I630="","",'[2]2.4 Prioritas Individu'!I630)</f>
        <v/>
      </c>
      <c r="AV629" s="27" t="str">
        <f>IF('[2]2.4 Prioritas Individu'!J630="","",'[2]2.4 Prioritas Individu'!J630)</f>
        <v/>
      </c>
      <c r="AW629" s="27" t="str">
        <f>IF('[2]2.4 Prioritas Individu'!K630="","",'[2]2.4 Prioritas Individu'!K630)</f>
        <v/>
      </c>
      <c r="AX629" s="27" t="str">
        <f>IF('[2]2.4 Prioritas Individu'!L630="","",'[2]2.4 Prioritas Individu'!L630)</f>
        <v/>
      </c>
      <c r="AY629" s="27" t="str">
        <f>IF('[2]2.4 Prioritas Individu'!M630="","",'[2]2.4 Prioritas Individu'!M630)</f>
        <v/>
      </c>
      <c r="AZ629" s="27" t="str">
        <f>IF('[2]2.4 Prioritas Individu'!N630="","",'[2]2.4 Prioritas Individu'!N630)</f>
        <v/>
      </c>
      <c r="BA629" s="27" t="str">
        <f>IF('[2]2.4 Prioritas Individu'!O630="","",'[2]2.4 Prioritas Individu'!O630)</f>
        <v/>
      </c>
      <c r="BB629" s="27" t="str">
        <f>IF('[2]2.4 Prioritas Individu'!P630="","",'[2]2.4 Prioritas Individu'!P630)</f>
        <v/>
      </c>
      <c r="BC629" s="27" t="str">
        <f>IF('[2]2.4 Prioritas Individu'!Q630="","",'[2]2.4 Prioritas Individu'!Q630)</f>
        <v/>
      </c>
      <c r="BD629" s="27" t="str">
        <f>IF('[2]2.4 Prioritas Individu'!R630="","",'[2]2.4 Prioritas Individu'!R630)</f>
        <v/>
      </c>
      <c r="BE629" s="25" t="str">
        <f>IF('[2]2.4 Prioritas Individu'!S630="","",'[2]2.4 Prioritas Individu'!S630)</f>
        <v>-</v>
      </c>
      <c r="BF629" s="27" t="str">
        <f>IF('[2]2.4 Prioritas Individu'!T630="","",'[2]2.4 Prioritas Individu'!T630)</f>
        <v>-</v>
      </c>
      <c r="BG629" s="27" t="str">
        <f>IF('[2]2.4 Prioritas Individu'!U630="","",'[2]2.4 Prioritas Individu'!U630)</f>
        <v>-</v>
      </c>
      <c r="BH629" s="25" t="str">
        <f>IF('[2]2.3 Indeks &amp; Cut off Komposit'!G1341="","",'[2]2.3 Indeks &amp; Cut off Komposit'!G1341)</f>
        <v/>
      </c>
      <c r="BI629" s="25" t="str">
        <f>IF('[2]2.3 Indeks &amp; Cut off Komposit'!H1341="","",'[2]2.3 Indeks &amp; Cut off Komposit'!H1341)</f>
        <v/>
      </c>
      <c r="BJ629" s="25" t="str">
        <f>IF('[2]2.3 Indeks &amp; Cut off Komposit'!I1341="","",'[2]2.3 Indeks &amp; Cut off Komposit'!I1341)</f>
        <v/>
      </c>
      <c r="BK629" s="25" t="str">
        <f>IF('[2]2.3 Indeks &amp; Cut off Komposit'!J1341="","",'[2]2.3 Indeks &amp; Cut off Komposit'!J1341)</f>
        <v/>
      </c>
      <c r="BL629" s="25" t="str">
        <f>IF('[2]2.3 Indeks &amp; Cut off Komposit'!K1341="","",'[2]2.3 Indeks &amp; Cut off Komposit'!K1341)</f>
        <v/>
      </c>
      <c r="BM629" s="25" t="str">
        <f>IF('[2]2.3 Indeks &amp; Cut off Komposit'!L1341="","",'[2]2.3 Indeks &amp; Cut off Komposit'!L1341)</f>
        <v/>
      </c>
      <c r="BN629" s="25" t="str">
        <f>IF('[2]2.3 Indeks &amp; Cut off Komposit'!M1341="","",'[2]2.3 Indeks &amp; Cut off Komposit'!M1341)</f>
        <v/>
      </c>
      <c r="BO629" s="25" t="str">
        <f>IF('[2]2.3 Indeks &amp; Cut off Komposit'!N1341="","",'[2]2.3 Indeks &amp; Cut off Komposit'!N1341)</f>
        <v/>
      </c>
      <c r="BP629" s="25" t="str">
        <f>IF('[2]2.3 Indeks &amp; Cut off Komposit'!O1341="","",'[2]2.3 Indeks &amp; Cut off Komposit'!O1341)</f>
        <v/>
      </c>
      <c r="BQ629" s="25" t="str">
        <f>IF('[2]2.3 Indeks &amp; Cut off Komposit'!P1341="","",'[2]2.3 Indeks &amp; Cut off Komposit'!P1341)</f>
        <v/>
      </c>
      <c r="BR629" s="25" t="str">
        <f>IF('[2]2.3 Indeks &amp; Cut off Komposit'!Q1341="","",'[2]2.3 Indeks &amp; Cut off Komposit'!Q1341)</f>
        <v/>
      </c>
      <c r="BS629" s="25" t="str">
        <f>IF('[2]2.3 Indeks &amp; Cut off Komposit'!R1341="","",'[2]2.3 Indeks &amp; Cut off Komposit'!R1341)</f>
        <v/>
      </c>
      <c r="BT629" s="25" t="str">
        <f>IF('[2]2.3 Indeks &amp; Cut off Komposit'!S1341="","",'[2]2.3 Indeks &amp; Cut off Komposit'!S1341)</f>
        <v>-</v>
      </c>
      <c r="BU629" s="25" t="str">
        <f>IF('[2]2.3 Indeks &amp; Cut off Komposit'!T1341="","",'[2]2.3 Indeks &amp; Cut off Komposit'!T1341)</f>
        <v>-</v>
      </c>
      <c r="BV629" s="25" t="str">
        <f>IF('[2]2.3 Indeks &amp; Cut off Komposit'!U1341="","",'[2]2.3 Indeks &amp; Cut off Komposit'!U1341)</f>
        <v>-</v>
      </c>
      <c r="BW629" s="25" t="str">
        <f>IF('[2]2.3 Indeks &amp; Cut off Komposit'!V1341="","",'[2]2.3 Indeks &amp; Cut off Komposit'!V1341)</f>
        <v>-</v>
      </c>
    </row>
    <row r="630" spans="1:75" x14ac:dyDescent="0.3">
      <c r="A630" s="14" t="str">
        <f>IF('[1]0.1 Produksi Pangan &amp; Penduduk'!A630="","",'[1]0.1 Produksi Pangan &amp; Penduduk'!A630)</f>
        <v/>
      </c>
      <c r="B630" s="4" t="str">
        <f>IF('[1]0.1 Produksi Pangan &amp; Penduduk'!B630="","",'[1]0.1 Produksi Pangan &amp; Penduduk'!B630)</f>
        <v/>
      </c>
      <c r="C630" s="14" t="str">
        <f>IF('[1]0.1 Produksi Pangan &amp; Penduduk'!C630="","",'[1]0.1 Produksi Pangan &amp; Penduduk'!C630)</f>
        <v/>
      </c>
      <c r="D630" s="14" t="str">
        <f>IF('[1]0.1 Produksi Pangan &amp; Penduduk'!D630="","",'[1]0.1 Produksi Pangan &amp; Penduduk'!D630)</f>
        <v/>
      </c>
      <c r="E630" s="14" t="str">
        <f>IF('[1]0.1 Produksi Pangan &amp; Penduduk'!E630="","",'[1]0.1 Produksi Pangan &amp; Penduduk'!E630)</f>
        <v/>
      </c>
      <c r="F630" s="4" t="str">
        <f>IF('[1]0.1 Produksi Pangan &amp; Penduduk'!F630="","",'[1]0.1 Produksi Pangan &amp; Penduduk'!F630)</f>
        <v/>
      </c>
      <c r="G630" s="35" t="str">
        <f>IF('[1]0.1 Produksi Pangan &amp; Penduduk'!J630="","",'[1]0.1 Produksi Pangan &amp; Penduduk'!J630)</f>
        <v/>
      </c>
      <c r="H630" s="35" t="str">
        <f>IF('[1]0.1 Produksi Pangan &amp; Penduduk'!M630="","",'[1]0.1 Produksi Pangan &amp; Penduduk'!M630)</f>
        <v/>
      </c>
      <c r="I630" s="35" t="str">
        <f>IF('[1]0.1 Produksi Pangan &amp; Penduduk'!S630="","",'[1]0.1 Produksi Pangan &amp; Penduduk'!S630)</f>
        <v/>
      </c>
      <c r="J630" s="35" t="str">
        <f>IF('[1]0.1 Produksi Pangan &amp; Penduduk'!Y630="","",'[1]0.1 Produksi Pangan &amp; Penduduk'!Y630)</f>
        <v/>
      </c>
      <c r="K630" s="35" t="str">
        <f>IF('[1]0.1 Produksi Pangan &amp; Penduduk'!AE630="","",'[1]0.1 Produksi Pangan &amp; Penduduk'!AE630)</f>
        <v/>
      </c>
      <c r="L630" s="35" t="str">
        <f>IF('[1]0.1 Produksi Pangan &amp; Penduduk'!AK630="","",'[1]0.1 Produksi Pangan &amp; Penduduk'!AK630)</f>
        <v/>
      </c>
      <c r="M630" s="35" t="str">
        <f>IF('[1]0.1 Produksi Pangan &amp; Penduduk'!AQ630="","",'[1]0.1 Produksi Pangan &amp; Penduduk'!AQ630)</f>
        <v/>
      </c>
      <c r="N630" s="35" t="str">
        <f>IF('[1]0.2 Konsumsi Energi'!J630="","",'[1]0.2 Konsumsi Energi'!J630)</f>
        <v/>
      </c>
      <c r="O630" s="35">
        <f>IF('[1]0.2 Konsumsi Energi'!M630="","",'[1]0.2 Konsumsi Energi'!M630)</f>
        <v>2100</v>
      </c>
      <c r="P630" s="35" t="str">
        <f>IF('[1]0.3 Konsumsi Protein Hewani'!J630="","",'[1]0.3 Konsumsi Protein Hewani'!J630)</f>
        <v/>
      </c>
      <c r="Q630" s="35">
        <f>IF('[1]0.3 Konsumsi Protein Hewani'!M630="","",'[1]0.3 Konsumsi Protein Hewani'!M630)</f>
        <v>25</v>
      </c>
      <c r="R630" s="35" t="str">
        <f>IF('[1]0.4 Stok_Cadangan'!J630="","",'[1]0.4 Stok_Cadangan'!J630)</f>
        <v/>
      </c>
      <c r="S630" s="35" t="str">
        <f>IF('[1]0.4 Stok_Cadangan'!M630="","",'[1]0.4 Stok_Cadangan'!M630)</f>
        <v/>
      </c>
      <c r="T630" s="35" t="str">
        <f>IF('[1]0.4 Stok_Cadangan'!P630="","",'[1]0.4 Stok_Cadangan'!P630)</f>
        <v/>
      </c>
      <c r="U630" s="35" t="str">
        <f>IF('[1]0.4 Stok_Cadangan'!T630="","",'[1]0.4 Stok_Cadangan'!T630)</f>
        <v/>
      </c>
      <c r="V630" s="35" t="str">
        <f>IF('[1]0.4 Stok_Cadangan'!W630="","",'[1]0.4 Stok_Cadangan'!W630)</f>
        <v/>
      </c>
      <c r="W630" s="35" t="str">
        <f>IF('[1]0.4 Stok_Cadangan'!Z630="","",'[1]0.4 Stok_Cadangan'!Z630)</f>
        <v/>
      </c>
      <c r="X630" s="35" t="str">
        <f>IF('[1]0.4 Stok_Cadangan'!AF630="","",'[1]0.4 Stok_Cadangan'!AF630)</f>
        <v/>
      </c>
      <c r="Y630" s="35" t="str">
        <f>IF('[1]0.4 Stok_Cadangan'!AI630="","",'[1]0.4 Stok_Cadangan'!AI630)</f>
        <v/>
      </c>
      <c r="Z630" s="35" t="str">
        <f>IF('[1]0.4 Stok_Cadangan'!AL630="","",'[1]0.4 Stok_Cadangan'!AL630)</f>
        <v/>
      </c>
      <c r="AA630" s="35" t="str">
        <f>IF('[1]0.5 Indikator Keterjangkauan'!P630="","",'[1]0.5 Indikator Keterjangkauan'!P630)</f>
        <v/>
      </c>
      <c r="AB630" s="35" t="str">
        <f>IF('[1]0.5 Indikator Keterjangkauan'!T630="","",'[1]0.5 Indikator Keterjangkauan'!T630)</f>
        <v/>
      </c>
      <c r="AC630" s="35" t="str">
        <f>IF('[1]0.5 Indikator Keterjangkauan'!X630="","",'[1]0.5 Indikator Keterjangkauan'!X630)</f>
        <v/>
      </c>
      <c r="AD630" s="35" t="str">
        <f>IF('[1]0.5 Indikator Keterjangkauan'!AB630="","",'[1]0.5 Indikator Keterjangkauan'!AB630)</f>
        <v/>
      </c>
      <c r="AE630" s="35" t="str">
        <f>IF('[1]0.6 Indikator Pemanfaatan'!V630="","",'[1]0.6 Indikator Pemanfaatan'!V630)</f>
        <v/>
      </c>
      <c r="AF630" s="35" t="str">
        <f>IF('[1]0.6 Indikator Pemanfaatan'!Z630="","",'[1]0.6 Indikator Pemanfaatan'!Z630)</f>
        <v/>
      </c>
      <c r="AG630" s="35" t="str">
        <f>IF('[2]2.1 Data FSVA 2025 &amp; Bobot'!H631="","",'[2]2.1 Data FSVA 2025 &amp; Bobot'!H631)</f>
        <v/>
      </c>
      <c r="AH630" s="35" t="str">
        <f>IF('[2]2.1 Data FSVA 2025 &amp; Bobot'!J631="","",'[2]2.1 Data FSVA 2025 &amp; Bobot'!J631)</f>
        <v/>
      </c>
      <c r="AI630" s="35" t="str">
        <f>IF('[2]2.1 Data FSVA 2025 &amp; Bobot'!L631="","",'[2]2.1 Data FSVA 2025 &amp; Bobot'!L631)</f>
        <v/>
      </c>
      <c r="AJ630" s="35" t="str">
        <f>IF('[2]2.1 Data FSVA 2025 &amp; Bobot'!N631="","",'[2]2.1 Data FSVA 2025 &amp; Bobot'!N631)</f>
        <v/>
      </c>
      <c r="AK630" s="35" t="str">
        <f>IF('[2]2.1 Data FSVA 2025 &amp; Bobot'!P631="","",'[2]2.1 Data FSVA 2025 &amp; Bobot'!P631)</f>
        <v/>
      </c>
      <c r="AL630" s="35" t="str">
        <f>IF('[2]2.1 Data FSVA 2025 &amp; Bobot'!R631="","",'[2]2.1 Data FSVA 2025 &amp; Bobot'!R631)</f>
        <v/>
      </c>
      <c r="AM630" s="35" t="str">
        <f>IF('[2]2.1 Data FSVA 2025 &amp; Bobot'!T631="","",'[2]2.1 Data FSVA 2025 &amp; Bobot'!T631)</f>
        <v/>
      </c>
      <c r="AN630" s="35" t="str">
        <f>IF('[2]2.1 Data FSVA 2025 &amp; Bobot'!V631="","",'[2]2.1 Data FSVA 2025 &amp; Bobot'!V631)</f>
        <v/>
      </c>
      <c r="AO630" s="35" t="str">
        <f>IF('[2]2.1 Data FSVA 2025 &amp; Bobot'!X631="","",'[2]2.1 Data FSVA 2025 &amp; Bobot'!X631)</f>
        <v/>
      </c>
      <c r="AP630" s="35" t="str">
        <f>IF('[2]2.1 Data FSVA 2025 &amp; Bobot'!Z631="","",'[2]2.1 Data FSVA 2025 &amp; Bobot'!Z631)</f>
        <v/>
      </c>
      <c r="AQ630" s="35" t="str">
        <f>IF('[2]2.1 Data FSVA 2025 &amp; Bobot'!AB631="","",'[2]2.1 Data FSVA 2025 &amp; Bobot'!AB631)</f>
        <v/>
      </c>
      <c r="AR630" s="35" t="str">
        <f>IF('[2]2.1 Data FSVA 2025 &amp; Bobot'!AD631="","",'[2]2.1 Data FSVA 2025 &amp; Bobot'!AD631)</f>
        <v/>
      </c>
      <c r="AS630" s="27" t="str">
        <f>IF('[2]2.4 Prioritas Individu'!G631="","",'[2]2.4 Prioritas Individu'!G631)</f>
        <v/>
      </c>
      <c r="AT630" s="27" t="str">
        <f>IF('[2]2.4 Prioritas Individu'!H631="","",'[2]2.4 Prioritas Individu'!H631)</f>
        <v/>
      </c>
      <c r="AU630" s="27" t="str">
        <f>IF('[2]2.4 Prioritas Individu'!I631="","",'[2]2.4 Prioritas Individu'!I631)</f>
        <v/>
      </c>
      <c r="AV630" s="27" t="str">
        <f>IF('[2]2.4 Prioritas Individu'!J631="","",'[2]2.4 Prioritas Individu'!J631)</f>
        <v/>
      </c>
      <c r="AW630" s="27" t="str">
        <f>IF('[2]2.4 Prioritas Individu'!K631="","",'[2]2.4 Prioritas Individu'!K631)</f>
        <v/>
      </c>
      <c r="AX630" s="27" t="str">
        <f>IF('[2]2.4 Prioritas Individu'!L631="","",'[2]2.4 Prioritas Individu'!L631)</f>
        <v/>
      </c>
      <c r="AY630" s="27" t="str">
        <f>IF('[2]2.4 Prioritas Individu'!M631="","",'[2]2.4 Prioritas Individu'!M631)</f>
        <v/>
      </c>
      <c r="AZ630" s="27" t="str">
        <f>IF('[2]2.4 Prioritas Individu'!N631="","",'[2]2.4 Prioritas Individu'!N631)</f>
        <v/>
      </c>
      <c r="BA630" s="27" t="str">
        <f>IF('[2]2.4 Prioritas Individu'!O631="","",'[2]2.4 Prioritas Individu'!O631)</f>
        <v/>
      </c>
      <c r="BB630" s="27" t="str">
        <f>IF('[2]2.4 Prioritas Individu'!P631="","",'[2]2.4 Prioritas Individu'!P631)</f>
        <v/>
      </c>
      <c r="BC630" s="27" t="str">
        <f>IF('[2]2.4 Prioritas Individu'!Q631="","",'[2]2.4 Prioritas Individu'!Q631)</f>
        <v/>
      </c>
      <c r="BD630" s="27" t="str">
        <f>IF('[2]2.4 Prioritas Individu'!R631="","",'[2]2.4 Prioritas Individu'!R631)</f>
        <v/>
      </c>
      <c r="BE630" s="25" t="str">
        <f>IF('[2]2.4 Prioritas Individu'!S631="","",'[2]2.4 Prioritas Individu'!S631)</f>
        <v>-</v>
      </c>
      <c r="BF630" s="27" t="str">
        <f>IF('[2]2.4 Prioritas Individu'!T631="","",'[2]2.4 Prioritas Individu'!T631)</f>
        <v>-</v>
      </c>
      <c r="BG630" s="27" t="str">
        <f>IF('[2]2.4 Prioritas Individu'!U631="","",'[2]2.4 Prioritas Individu'!U631)</f>
        <v>-</v>
      </c>
      <c r="BH630" s="25" t="str">
        <f>IF('[2]2.3 Indeks &amp; Cut off Komposit'!G1342="","",'[2]2.3 Indeks &amp; Cut off Komposit'!G1342)</f>
        <v/>
      </c>
      <c r="BI630" s="25" t="str">
        <f>IF('[2]2.3 Indeks &amp; Cut off Komposit'!H1342="","",'[2]2.3 Indeks &amp; Cut off Komposit'!H1342)</f>
        <v/>
      </c>
      <c r="BJ630" s="25" t="str">
        <f>IF('[2]2.3 Indeks &amp; Cut off Komposit'!I1342="","",'[2]2.3 Indeks &amp; Cut off Komposit'!I1342)</f>
        <v/>
      </c>
      <c r="BK630" s="25" t="str">
        <f>IF('[2]2.3 Indeks &amp; Cut off Komposit'!J1342="","",'[2]2.3 Indeks &amp; Cut off Komposit'!J1342)</f>
        <v/>
      </c>
      <c r="BL630" s="25" t="str">
        <f>IF('[2]2.3 Indeks &amp; Cut off Komposit'!K1342="","",'[2]2.3 Indeks &amp; Cut off Komposit'!K1342)</f>
        <v/>
      </c>
      <c r="BM630" s="25" t="str">
        <f>IF('[2]2.3 Indeks &amp; Cut off Komposit'!L1342="","",'[2]2.3 Indeks &amp; Cut off Komposit'!L1342)</f>
        <v/>
      </c>
      <c r="BN630" s="25" t="str">
        <f>IF('[2]2.3 Indeks &amp; Cut off Komposit'!M1342="","",'[2]2.3 Indeks &amp; Cut off Komposit'!M1342)</f>
        <v/>
      </c>
      <c r="BO630" s="25" t="str">
        <f>IF('[2]2.3 Indeks &amp; Cut off Komposit'!N1342="","",'[2]2.3 Indeks &amp; Cut off Komposit'!N1342)</f>
        <v/>
      </c>
      <c r="BP630" s="25" t="str">
        <f>IF('[2]2.3 Indeks &amp; Cut off Komposit'!O1342="","",'[2]2.3 Indeks &amp; Cut off Komposit'!O1342)</f>
        <v/>
      </c>
      <c r="BQ630" s="25" t="str">
        <f>IF('[2]2.3 Indeks &amp; Cut off Komposit'!P1342="","",'[2]2.3 Indeks &amp; Cut off Komposit'!P1342)</f>
        <v/>
      </c>
      <c r="BR630" s="25" t="str">
        <f>IF('[2]2.3 Indeks &amp; Cut off Komposit'!Q1342="","",'[2]2.3 Indeks &amp; Cut off Komposit'!Q1342)</f>
        <v/>
      </c>
      <c r="BS630" s="25" t="str">
        <f>IF('[2]2.3 Indeks &amp; Cut off Komposit'!R1342="","",'[2]2.3 Indeks &amp; Cut off Komposit'!R1342)</f>
        <v/>
      </c>
      <c r="BT630" s="25" t="str">
        <f>IF('[2]2.3 Indeks &amp; Cut off Komposit'!S1342="","",'[2]2.3 Indeks &amp; Cut off Komposit'!S1342)</f>
        <v>-</v>
      </c>
      <c r="BU630" s="25" t="str">
        <f>IF('[2]2.3 Indeks &amp; Cut off Komposit'!T1342="","",'[2]2.3 Indeks &amp; Cut off Komposit'!T1342)</f>
        <v>-</v>
      </c>
      <c r="BV630" s="25" t="str">
        <f>IF('[2]2.3 Indeks &amp; Cut off Komposit'!U1342="","",'[2]2.3 Indeks &amp; Cut off Komposit'!U1342)</f>
        <v>-</v>
      </c>
      <c r="BW630" s="25" t="str">
        <f>IF('[2]2.3 Indeks &amp; Cut off Komposit'!V1342="","",'[2]2.3 Indeks &amp; Cut off Komposit'!V1342)</f>
        <v>-</v>
      </c>
    </row>
    <row r="631" spans="1:75" x14ac:dyDescent="0.3">
      <c r="A631" s="14" t="str">
        <f>IF('[1]0.1 Produksi Pangan &amp; Penduduk'!A631="","",'[1]0.1 Produksi Pangan &amp; Penduduk'!A631)</f>
        <v/>
      </c>
      <c r="B631" s="4" t="str">
        <f>IF('[1]0.1 Produksi Pangan &amp; Penduduk'!B631="","",'[1]0.1 Produksi Pangan &amp; Penduduk'!B631)</f>
        <v/>
      </c>
      <c r="C631" s="14" t="str">
        <f>IF('[1]0.1 Produksi Pangan &amp; Penduduk'!C631="","",'[1]0.1 Produksi Pangan &amp; Penduduk'!C631)</f>
        <v/>
      </c>
      <c r="D631" s="14" t="str">
        <f>IF('[1]0.1 Produksi Pangan &amp; Penduduk'!D631="","",'[1]0.1 Produksi Pangan &amp; Penduduk'!D631)</f>
        <v/>
      </c>
      <c r="E631" s="14" t="str">
        <f>IF('[1]0.1 Produksi Pangan &amp; Penduduk'!E631="","",'[1]0.1 Produksi Pangan &amp; Penduduk'!E631)</f>
        <v/>
      </c>
      <c r="F631" s="4" t="str">
        <f>IF('[1]0.1 Produksi Pangan &amp; Penduduk'!F631="","",'[1]0.1 Produksi Pangan &amp; Penduduk'!F631)</f>
        <v/>
      </c>
      <c r="G631" s="35" t="str">
        <f>IF('[1]0.1 Produksi Pangan &amp; Penduduk'!J631="","",'[1]0.1 Produksi Pangan &amp; Penduduk'!J631)</f>
        <v/>
      </c>
      <c r="H631" s="35" t="str">
        <f>IF('[1]0.1 Produksi Pangan &amp; Penduduk'!M631="","",'[1]0.1 Produksi Pangan &amp; Penduduk'!M631)</f>
        <v/>
      </c>
      <c r="I631" s="35" t="str">
        <f>IF('[1]0.1 Produksi Pangan &amp; Penduduk'!S631="","",'[1]0.1 Produksi Pangan &amp; Penduduk'!S631)</f>
        <v/>
      </c>
      <c r="J631" s="35" t="str">
        <f>IF('[1]0.1 Produksi Pangan &amp; Penduduk'!Y631="","",'[1]0.1 Produksi Pangan &amp; Penduduk'!Y631)</f>
        <v/>
      </c>
      <c r="K631" s="35" t="str">
        <f>IF('[1]0.1 Produksi Pangan &amp; Penduduk'!AE631="","",'[1]0.1 Produksi Pangan &amp; Penduduk'!AE631)</f>
        <v/>
      </c>
      <c r="L631" s="35" t="str">
        <f>IF('[1]0.1 Produksi Pangan &amp; Penduduk'!AK631="","",'[1]0.1 Produksi Pangan &amp; Penduduk'!AK631)</f>
        <v/>
      </c>
      <c r="M631" s="35" t="str">
        <f>IF('[1]0.1 Produksi Pangan &amp; Penduduk'!AQ631="","",'[1]0.1 Produksi Pangan &amp; Penduduk'!AQ631)</f>
        <v/>
      </c>
      <c r="N631" s="35" t="str">
        <f>IF('[1]0.2 Konsumsi Energi'!J631="","",'[1]0.2 Konsumsi Energi'!J631)</f>
        <v/>
      </c>
      <c r="O631" s="35">
        <f>IF('[1]0.2 Konsumsi Energi'!M631="","",'[1]0.2 Konsumsi Energi'!M631)</f>
        <v>2100</v>
      </c>
      <c r="P631" s="35" t="str">
        <f>IF('[1]0.3 Konsumsi Protein Hewani'!J631="","",'[1]0.3 Konsumsi Protein Hewani'!J631)</f>
        <v/>
      </c>
      <c r="Q631" s="35">
        <f>IF('[1]0.3 Konsumsi Protein Hewani'!M631="","",'[1]0.3 Konsumsi Protein Hewani'!M631)</f>
        <v>25</v>
      </c>
      <c r="R631" s="35" t="str">
        <f>IF('[1]0.4 Stok_Cadangan'!J631="","",'[1]0.4 Stok_Cadangan'!J631)</f>
        <v/>
      </c>
      <c r="S631" s="35" t="str">
        <f>IF('[1]0.4 Stok_Cadangan'!M631="","",'[1]0.4 Stok_Cadangan'!M631)</f>
        <v/>
      </c>
      <c r="T631" s="35" t="str">
        <f>IF('[1]0.4 Stok_Cadangan'!P631="","",'[1]0.4 Stok_Cadangan'!P631)</f>
        <v/>
      </c>
      <c r="U631" s="35" t="str">
        <f>IF('[1]0.4 Stok_Cadangan'!T631="","",'[1]0.4 Stok_Cadangan'!T631)</f>
        <v/>
      </c>
      <c r="V631" s="35" t="str">
        <f>IF('[1]0.4 Stok_Cadangan'!W631="","",'[1]0.4 Stok_Cadangan'!W631)</f>
        <v/>
      </c>
      <c r="W631" s="35" t="str">
        <f>IF('[1]0.4 Stok_Cadangan'!Z631="","",'[1]0.4 Stok_Cadangan'!Z631)</f>
        <v/>
      </c>
      <c r="X631" s="35" t="str">
        <f>IF('[1]0.4 Stok_Cadangan'!AF631="","",'[1]0.4 Stok_Cadangan'!AF631)</f>
        <v/>
      </c>
      <c r="Y631" s="35" t="str">
        <f>IF('[1]0.4 Stok_Cadangan'!AI631="","",'[1]0.4 Stok_Cadangan'!AI631)</f>
        <v/>
      </c>
      <c r="Z631" s="35" t="str">
        <f>IF('[1]0.4 Stok_Cadangan'!AL631="","",'[1]0.4 Stok_Cadangan'!AL631)</f>
        <v/>
      </c>
      <c r="AA631" s="35" t="str">
        <f>IF('[1]0.5 Indikator Keterjangkauan'!P631="","",'[1]0.5 Indikator Keterjangkauan'!P631)</f>
        <v/>
      </c>
      <c r="AB631" s="35" t="str">
        <f>IF('[1]0.5 Indikator Keterjangkauan'!T631="","",'[1]0.5 Indikator Keterjangkauan'!T631)</f>
        <v/>
      </c>
      <c r="AC631" s="35" t="str">
        <f>IF('[1]0.5 Indikator Keterjangkauan'!X631="","",'[1]0.5 Indikator Keterjangkauan'!X631)</f>
        <v/>
      </c>
      <c r="AD631" s="35" t="str">
        <f>IF('[1]0.5 Indikator Keterjangkauan'!AB631="","",'[1]0.5 Indikator Keterjangkauan'!AB631)</f>
        <v/>
      </c>
      <c r="AE631" s="35" t="str">
        <f>IF('[1]0.6 Indikator Pemanfaatan'!V631="","",'[1]0.6 Indikator Pemanfaatan'!V631)</f>
        <v/>
      </c>
      <c r="AF631" s="35" t="str">
        <f>IF('[1]0.6 Indikator Pemanfaatan'!Z631="","",'[1]0.6 Indikator Pemanfaatan'!Z631)</f>
        <v/>
      </c>
      <c r="AG631" s="35" t="str">
        <f>IF('[2]2.1 Data FSVA 2025 &amp; Bobot'!H632="","",'[2]2.1 Data FSVA 2025 &amp; Bobot'!H632)</f>
        <v/>
      </c>
      <c r="AH631" s="35" t="str">
        <f>IF('[2]2.1 Data FSVA 2025 &amp; Bobot'!J632="","",'[2]2.1 Data FSVA 2025 &amp; Bobot'!J632)</f>
        <v/>
      </c>
      <c r="AI631" s="35" t="str">
        <f>IF('[2]2.1 Data FSVA 2025 &amp; Bobot'!L632="","",'[2]2.1 Data FSVA 2025 &amp; Bobot'!L632)</f>
        <v/>
      </c>
      <c r="AJ631" s="35" t="str">
        <f>IF('[2]2.1 Data FSVA 2025 &amp; Bobot'!N632="","",'[2]2.1 Data FSVA 2025 &amp; Bobot'!N632)</f>
        <v/>
      </c>
      <c r="AK631" s="35" t="str">
        <f>IF('[2]2.1 Data FSVA 2025 &amp; Bobot'!P632="","",'[2]2.1 Data FSVA 2025 &amp; Bobot'!P632)</f>
        <v/>
      </c>
      <c r="AL631" s="35" t="str">
        <f>IF('[2]2.1 Data FSVA 2025 &amp; Bobot'!R632="","",'[2]2.1 Data FSVA 2025 &amp; Bobot'!R632)</f>
        <v/>
      </c>
      <c r="AM631" s="35" t="str">
        <f>IF('[2]2.1 Data FSVA 2025 &amp; Bobot'!T632="","",'[2]2.1 Data FSVA 2025 &amp; Bobot'!T632)</f>
        <v/>
      </c>
      <c r="AN631" s="35" t="str">
        <f>IF('[2]2.1 Data FSVA 2025 &amp; Bobot'!V632="","",'[2]2.1 Data FSVA 2025 &amp; Bobot'!V632)</f>
        <v/>
      </c>
      <c r="AO631" s="35" t="str">
        <f>IF('[2]2.1 Data FSVA 2025 &amp; Bobot'!X632="","",'[2]2.1 Data FSVA 2025 &amp; Bobot'!X632)</f>
        <v/>
      </c>
      <c r="AP631" s="35" t="str">
        <f>IF('[2]2.1 Data FSVA 2025 &amp; Bobot'!Z632="","",'[2]2.1 Data FSVA 2025 &amp; Bobot'!Z632)</f>
        <v/>
      </c>
      <c r="AQ631" s="35" t="str">
        <f>IF('[2]2.1 Data FSVA 2025 &amp; Bobot'!AB632="","",'[2]2.1 Data FSVA 2025 &amp; Bobot'!AB632)</f>
        <v/>
      </c>
      <c r="AR631" s="35" t="str">
        <f>IF('[2]2.1 Data FSVA 2025 &amp; Bobot'!AD632="","",'[2]2.1 Data FSVA 2025 &amp; Bobot'!AD632)</f>
        <v/>
      </c>
      <c r="AS631" s="27" t="str">
        <f>IF('[2]2.4 Prioritas Individu'!G632="","",'[2]2.4 Prioritas Individu'!G632)</f>
        <v/>
      </c>
      <c r="AT631" s="27" t="str">
        <f>IF('[2]2.4 Prioritas Individu'!H632="","",'[2]2.4 Prioritas Individu'!H632)</f>
        <v/>
      </c>
      <c r="AU631" s="27" t="str">
        <f>IF('[2]2.4 Prioritas Individu'!I632="","",'[2]2.4 Prioritas Individu'!I632)</f>
        <v/>
      </c>
      <c r="AV631" s="27" t="str">
        <f>IF('[2]2.4 Prioritas Individu'!J632="","",'[2]2.4 Prioritas Individu'!J632)</f>
        <v/>
      </c>
      <c r="AW631" s="27" t="str">
        <f>IF('[2]2.4 Prioritas Individu'!K632="","",'[2]2.4 Prioritas Individu'!K632)</f>
        <v/>
      </c>
      <c r="AX631" s="27" t="str">
        <f>IF('[2]2.4 Prioritas Individu'!L632="","",'[2]2.4 Prioritas Individu'!L632)</f>
        <v/>
      </c>
      <c r="AY631" s="27" t="str">
        <f>IF('[2]2.4 Prioritas Individu'!M632="","",'[2]2.4 Prioritas Individu'!M632)</f>
        <v/>
      </c>
      <c r="AZ631" s="27" t="str">
        <f>IF('[2]2.4 Prioritas Individu'!N632="","",'[2]2.4 Prioritas Individu'!N632)</f>
        <v/>
      </c>
      <c r="BA631" s="27" t="str">
        <f>IF('[2]2.4 Prioritas Individu'!O632="","",'[2]2.4 Prioritas Individu'!O632)</f>
        <v/>
      </c>
      <c r="BB631" s="27" t="str">
        <f>IF('[2]2.4 Prioritas Individu'!P632="","",'[2]2.4 Prioritas Individu'!P632)</f>
        <v/>
      </c>
      <c r="BC631" s="27" t="str">
        <f>IF('[2]2.4 Prioritas Individu'!Q632="","",'[2]2.4 Prioritas Individu'!Q632)</f>
        <v/>
      </c>
      <c r="BD631" s="27" t="str">
        <f>IF('[2]2.4 Prioritas Individu'!R632="","",'[2]2.4 Prioritas Individu'!R632)</f>
        <v/>
      </c>
      <c r="BE631" s="25" t="str">
        <f>IF('[2]2.4 Prioritas Individu'!S632="","",'[2]2.4 Prioritas Individu'!S632)</f>
        <v>-</v>
      </c>
      <c r="BF631" s="27" t="str">
        <f>IF('[2]2.4 Prioritas Individu'!T632="","",'[2]2.4 Prioritas Individu'!T632)</f>
        <v>-</v>
      </c>
      <c r="BG631" s="27" t="str">
        <f>IF('[2]2.4 Prioritas Individu'!U632="","",'[2]2.4 Prioritas Individu'!U632)</f>
        <v>-</v>
      </c>
      <c r="BH631" s="25" t="str">
        <f>IF('[2]2.3 Indeks &amp; Cut off Komposit'!G1343="","",'[2]2.3 Indeks &amp; Cut off Komposit'!G1343)</f>
        <v/>
      </c>
      <c r="BI631" s="25" t="str">
        <f>IF('[2]2.3 Indeks &amp; Cut off Komposit'!H1343="","",'[2]2.3 Indeks &amp; Cut off Komposit'!H1343)</f>
        <v/>
      </c>
      <c r="BJ631" s="25" t="str">
        <f>IF('[2]2.3 Indeks &amp; Cut off Komposit'!I1343="","",'[2]2.3 Indeks &amp; Cut off Komposit'!I1343)</f>
        <v/>
      </c>
      <c r="BK631" s="25" t="str">
        <f>IF('[2]2.3 Indeks &amp; Cut off Komposit'!J1343="","",'[2]2.3 Indeks &amp; Cut off Komposit'!J1343)</f>
        <v/>
      </c>
      <c r="BL631" s="25" t="str">
        <f>IF('[2]2.3 Indeks &amp; Cut off Komposit'!K1343="","",'[2]2.3 Indeks &amp; Cut off Komposit'!K1343)</f>
        <v/>
      </c>
      <c r="BM631" s="25" t="str">
        <f>IF('[2]2.3 Indeks &amp; Cut off Komposit'!L1343="","",'[2]2.3 Indeks &amp; Cut off Komposit'!L1343)</f>
        <v/>
      </c>
      <c r="BN631" s="25" t="str">
        <f>IF('[2]2.3 Indeks &amp; Cut off Komposit'!M1343="","",'[2]2.3 Indeks &amp; Cut off Komposit'!M1343)</f>
        <v/>
      </c>
      <c r="BO631" s="25" t="str">
        <f>IF('[2]2.3 Indeks &amp; Cut off Komposit'!N1343="","",'[2]2.3 Indeks &amp; Cut off Komposit'!N1343)</f>
        <v/>
      </c>
      <c r="BP631" s="25" t="str">
        <f>IF('[2]2.3 Indeks &amp; Cut off Komposit'!O1343="","",'[2]2.3 Indeks &amp; Cut off Komposit'!O1343)</f>
        <v/>
      </c>
      <c r="BQ631" s="25" t="str">
        <f>IF('[2]2.3 Indeks &amp; Cut off Komposit'!P1343="","",'[2]2.3 Indeks &amp; Cut off Komposit'!P1343)</f>
        <v/>
      </c>
      <c r="BR631" s="25" t="str">
        <f>IF('[2]2.3 Indeks &amp; Cut off Komposit'!Q1343="","",'[2]2.3 Indeks &amp; Cut off Komposit'!Q1343)</f>
        <v/>
      </c>
      <c r="BS631" s="25" t="str">
        <f>IF('[2]2.3 Indeks &amp; Cut off Komposit'!R1343="","",'[2]2.3 Indeks &amp; Cut off Komposit'!R1343)</f>
        <v/>
      </c>
      <c r="BT631" s="25" t="str">
        <f>IF('[2]2.3 Indeks &amp; Cut off Komposit'!S1343="","",'[2]2.3 Indeks &amp; Cut off Komposit'!S1343)</f>
        <v>-</v>
      </c>
      <c r="BU631" s="25" t="str">
        <f>IF('[2]2.3 Indeks &amp; Cut off Komposit'!T1343="","",'[2]2.3 Indeks &amp; Cut off Komposit'!T1343)</f>
        <v>-</v>
      </c>
      <c r="BV631" s="25" t="str">
        <f>IF('[2]2.3 Indeks &amp; Cut off Komposit'!U1343="","",'[2]2.3 Indeks &amp; Cut off Komposit'!U1343)</f>
        <v>-</v>
      </c>
      <c r="BW631" s="25" t="str">
        <f>IF('[2]2.3 Indeks &amp; Cut off Komposit'!V1343="","",'[2]2.3 Indeks &amp; Cut off Komposit'!V1343)</f>
        <v>-</v>
      </c>
    </row>
    <row r="632" spans="1:75" x14ac:dyDescent="0.3">
      <c r="A632" s="14" t="str">
        <f>IF('[1]0.1 Produksi Pangan &amp; Penduduk'!A632="","",'[1]0.1 Produksi Pangan &amp; Penduduk'!A632)</f>
        <v/>
      </c>
      <c r="B632" s="4" t="str">
        <f>IF('[1]0.1 Produksi Pangan &amp; Penduduk'!B632="","",'[1]0.1 Produksi Pangan &amp; Penduduk'!B632)</f>
        <v/>
      </c>
      <c r="C632" s="14" t="str">
        <f>IF('[1]0.1 Produksi Pangan &amp; Penduduk'!C632="","",'[1]0.1 Produksi Pangan &amp; Penduduk'!C632)</f>
        <v/>
      </c>
      <c r="D632" s="14" t="str">
        <f>IF('[1]0.1 Produksi Pangan &amp; Penduduk'!D632="","",'[1]0.1 Produksi Pangan &amp; Penduduk'!D632)</f>
        <v/>
      </c>
      <c r="E632" s="14" t="str">
        <f>IF('[1]0.1 Produksi Pangan &amp; Penduduk'!E632="","",'[1]0.1 Produksi Pangan &amp; Penduduk'!E632)</f>
        <v/>
      </c>
      <c r="F632" s="4" t="str">
        <f>IF('[1]0.1 Produksi Pangan &amp; Penduduk'!F632="","",'[1]0.1 Produksi Pangan &amp; Penduduk'!F632)</f>
        <v/>
      </c>
      <c r="G632" s="35" t="str">
        <f>IF('[1]0.1 Produksi Pangan &amp; Penduduk'!J632="","",'[1]0.1 Produksi Pangan &amp; Penduduk'!J632)</f>
        <v/>
      </c>
      <c r="H632" s="35" t="str">
        <f>IF('[1]0.1 Produksi Pangan &amp; Penduduk'!M632="","",'[1]0.1 Produksi Pangan &amp; Penduduk'!M632)</f>
        <v/>
      </c>
      <c r="I632" s="35" t="str">
        <f>IF('[1]0.1 Produksi Pangan &amp; Penduduk'!S632="","",'[1]0.1 Produksi Pangan &amp; Penduduk'!S632)</f>
        <v/>
      </c>
      <c r="J632" s="35" t="str">
        <f>IF('[1]0.1 Produksi Pangan &amp; Penduduk'!Y632="","",'[1]0.1 Produksi Pangan &amp; Penduduk'!Y632)</f>
        <v/>
      </c>
      <c r="K632" s="35" t="str">
        <f>IF('[1]0.1 Produksi Pangan &amp; Penduduk'!AE632="","",'[1]0.1 Produksi Pangan &amp; Penduduk'!AE632)</f>
        <v/>
      </c>
      <c r="L632" s="35" t="str">
        <f>IF('[1]0.1 Produksi Pangan &amp; Penduduk'!AK632="","",'[1]0.1 Produksi Pangan &amp; Penduduk'!AK632)</f>
        <v/>
      </c>
      <c r="M632" s="35" t="str">
        <f>IF('[1]0.1 Produksi Pangan &amp; Penduduk'!AQ632="","",'[1]0.1 Produksi Pangan &amp; Penduduk'!AQ632)</f>
        <v/>
      </c>
      <c r="N632" s="35" t="str">
        <f>IF('[1]0.2 Konsumsi Energi'!J632="","",'[1]0.2 Konsumsi Energi'!J632)</f>
        <v/>
      </c>
      <c r="O632" s="35">
        <f>IF('[1]0.2 Konsumsi Energi'!M632="","",'[1]0.2 Konsumsi Energi'!M632)</f>
        <v>2100</v>
      </c>
      <c r="P632" s="35" t="str">
        <f>IF('[1]0.3 Konsumsi Protein Hewani'!J632="","",'[1]0.3 Konsumsi Protein Hewani'!J632)</f>
        <v/>
      </c>
      <c r="Q632" s="35">
        <f>IF('[1]0.3 Konsumsi Protein Hewani'!M632="","",'[1]0.3 Konsumsi Protein Hewani'!M632)</f>
        <v>25</v>
      </c>
      <c r="R632" s="35" t="str">
        <f>IF('[1]0.4 Stok_Cadangan'!J632="","",'[1]0.4 Stok_Cadangan'!J632)</f>
        <v/>
      </c>
      <c r="S632" s="35" t="str">
        <f>IF('[1]0.4 Stok_Cadangan'!M632="","",'[1]0.4 Stok_Cadangan'!M632)</f>
        <v/>
      </c>
      <c r="T632" s="35" t="str">
        <f>IF('[1]0.4 Stok_Cadangan'!P632="","",'[1]0.4 Stok_Cadangan'!P632)</f>
        <v/>
      </c>
      <c r="U632" s="35" t="str">
        <f>IF('[1]0.4 Stok_Cadangan'!T632="","",'[1]0.4 Stok_Cadangan'!T632)</f>
        <v/>
      </c>
      <c r="V632" s="35" t="str">
        <f>IF('[1]0.4 Stok_Cadangan'!W632="","",'[1]0.4 Stok_Cadangan'!W632)</f>
        <v/>
      </c>
      <c r="W632" s="35" t="str">
        <f>IF('[1]0.4 Stok_Cadangan'!Z632="","",'[1]0.4 Stok_Cadangan'!Z632)</f>
        <v/>
      </c>
      <c r="X632" s="35" t="str">
        <f>IF('[1]0.4 Stok_Cadangan'!AF632="","",'[1]0.4 Stok_Cadangan'!AF632)</f>
        <v/>
      </c>
      <c r="Y632" s="35" t="str">
        <f>IF('[1]0.4 Stok_Cadangan'!AI632="","",'[1]0.4 Stok_Cadangan'!AI632)</f>
        <v/>
      </c>
      <c r="Z632" s="35" t="str">
        <f>IF('[1]0.4 Stok_Cadangan'!AL632="","",'[1]0.4 Stok_Cadangan'!AL632)</f>
        <v/>
      </c>
      <c r="AA632" s="35" t="str">
        <f>IF('[1]0.5 Indikator Keterjangkauan'!P632="","",'[1]0.5 Indikator Keterjangkauan'!P632)</f>
        <v/>
      </c>
      <c r="AB632" s="35" t="str">
        <f>IF('[1]0.5 Indikator Keterjangkauan'!T632="","",'[1]0.5 Indikator Keterjangkauan'!T632)</f>
        <v/>
      </c>
      <c r="AC632" s="35" t="str">
        <f>IF('[1]0.5 Indikator Keterjangkauan'!X632="","",'[1]0.5 Indikator Keterjangkauan'!X632)</f>
        <v/>
      </c>
      <c r="AD632" s="35" t="str">
        <f>IF('[1]0.5 Indikator Keterjangkauan'!AB632="","",'[1]0.5 Indikator Keterjangkauan'!AB632)</f>
        <v/>
      </c>
      <c r="AE632" s="35" t="str">
        <f>IF('[1]0.6 Indikator Pemanfaatan'!V632="","",'[1]0.6 Indikator Pemanfaatan'!V632)</f>
        <v/>
      </c>
      <c r="AF632" s="35" t="str">
        <f>IF('[1]0.6 Indikator Pemanfaatan'!Z632="","",'[1]0.6 Indikator Pemanfaatan'!Z632)</f>
        <v/>
      </c>
      <c r="AG632" s="35" t="str">
        <f>IF('[2]2.1 Data FSVA 2025 &amp; Bobot'!H633="","",'[2]2.1 Data FSVA 2025 &amp; Bobot'!H633)</f>
        <v/>
      </c>
      <c r="AH632" s="35" t="str">
        <f>IF('[2]2.1 Data FSVA 2025 &amp; Bobot'!J633="","",'[2]2.1 Data FSVA 2025 &amp; Bobot'!J633)</f>
        <v/>
      </c>
      <c r="AI632" s="35" t="str">
        <f>IF('[2]2.1 Data FSVA 2025 &amp; Bobot'!L633="","",'[2]2.1 Data FSVA 2025 &amp; Bobot'!L633)</f>
        <v/>
      </c>
      <c r="AJ632" s="35" t="str">
        <f>IF('[2]2.1 Data FSVA 2025 &amp; Bobot'!N633="","",'[2]2.1 Data FSVA 2025 &amp; Bobot'!N633)</f>
        <v/>
      </c>
      <c r="AK632" s="35" t="str">
        <f>IF('[2]2.1 Data FSVA 2025 &amp; Bobot'!P633="","",'[2]2.1 Data FSVA 2025 &amp; Bobot'!P633)</f>
        <v/>
      </c>
      <c r="AL632" s="35" t="str">
        <f>IF('[2]2.1 Data FSVA 2025 &amp; Bobot'!R633="","",'[2]2.1 Data FSVA 2025 &amp; Bobot'!R633)</f>
        <v/>
      </c>
      <c r="AM632" s="35" t="str">
        <f>IF('[2]2.1 Data FSVA 2025 &amp; Bobot'!T633="","",'[2]2.1 Data FSVA 2025 &amp; Bobot'!T633)</f>
        <v/>
      </c>
      <c r="AN632" s="35" t="str">
        <f>IF('[2]2.1 Data FSVA 2025 &amp; Bobot'!V633="","",'[2]2.1 Data FSVA 2025 &amp; Bobot'!V633)</f>
        <v/>
      </c>
      <c r="AO632" s="35" t="str">
        <f>IF('[2]2.1 Data FSVA 2025 &amp; Bobot'!X633="","",'[2]2.1 Data FSVA 2025 &amp; Bobot'!X633)</f>
        <v/>
      </c>
      <c r="AP632" s="35" t="str">
        <f>IF('[2]2.1 Data FSVA 2025 &amp; Bobot'!Z633="","",'[2]2.1 Data FSVA 2025 &amp; Bobot'!Z633)</f>
        <v/>
      </c>
      <c r="AQ632" s="35" t="str">
        <f>IF('[2]2.1 Data FSVA 2025 &amp; Bobot'!AB633="","",'[2]2.1 Data FSVA 2025 &amp; Bobot'!AB633)</f>
        <v/>
      </c>
      <c r="AR632" s="35" t="str">
        <f>IF('[2]2.1 Data FSVA 2025 &amp; Bobot'!AD633="","",'[2]2.1 Data FSVA 2025 &amp; Bobot'!AD633)</f>
        <v/>
      </c>
      <c r="AS632" s="27" t="str">
        <f>IF('[2]2.4 Prioritas Individu'!G633="","",'[2]2.4 Prioritas Individu'!G633)</f>
        <v/>
      </c>
      <c r="AT632" s="27" t="str">
        <f>IF('[2]2.4 Prioritas Individu'!H633="","",'[2]2.4 Prioritas Individu'!H633)</f>
        <v/>
      </c>
      <c r="AU632" s="27" t="str">
        <f>IF('[2]2.4 Prioritas Individu'!I633="","",'[2]2.4 Prioritas Individu'!I633)</f>
        <v/>
      </c>
      <c r="AV632" s="27" t="str">
        <f>IF('[2]2.4 Prioritas Individu'!J633="","",'[2]2.4 Prioritas Individu'!J633)</f>
        <v/>
      </c>
      <c r="AW632" s="27" t="str">
        <f>IF('[2]2.4 Prioritas Individu'!K633="","",'[2]2.4 Prioritas Individu'!K633)</f>
        <v/>
      </c>
      <c r="AX632" s="27" t="str">
        <f>IF('[2]2.4 Prioritas Individu'!L633="","",'[2]2.4 Prioritas Individu'!L633)</f>
        <v/>
      </c>
      <c r="AY632" s="27" t="str">
        <f>IF('[2]2.4 Prioritas Individu'!M633="","",'[2]2.4 Prioritas Individu'!M633)</f>
        <v/>
      </c>
      <c r="AZ632" s="27" t="str">
        <f>IF('[2]2.4 Prioritas Individu'!N633="","",'[2]2.4 Prioritas Individu'!N633)</f>
        <v/>
      </c>
      <c r="BA632" s="27" t="str">
        <f>IF('[2]2.4 Prioritas Individu'!O633="","",'[2]2.4 Prioritas Individu'!O633)</f>
        <v/>
      </c>
      <c r="BB632" s="27" t="str">
        <f>IF('[2]2.4 Prioritas Individu'!P633="","",'[2]2.4 Prioritas Individu'!P633)</f>
        <v/>
      </c>
      <c r="BC632" s="27" t="str">
        <f>IF('[2]2.4 Prioritas Individu'!Q633="","",'[2]2.4 Prioritas Individu'!Q633)</f>
        <v/>
      </c>
      <c r="BD632" s="27" t="str">
        <f>IF('[2]2.4 Prioritas Individu'!R633="","",'[2]2.4 Prioritas Individu'!R633)</f>
        <v/>
      </c>
      <c r="BE632" s="25" t="str">
        <f>IF('[2]2.4 Prioritas Individu'!S633="","",'[2]2.4 Prioritas Individu'!S633)</f>
        <v>-</v>
      </c>
      <c r="BF632" s="27" t="str">
        <f>IF('[2]2.4 Prioritas Individu'!T633="","",'[2]2.4 Prioritas Individu'!T633)</f>
        <v>-</v>
      </c>
      <c r="BG632" s="27" t="str">
        <f>IF('[2]2.4 Prioritas Individu'!U633="","",'[2]2.4 Prioritas Individu'!U633)</f>
        <v>-</v>
      </c>
      <c r="BH632" s="25" t="str">
        <f>IF('[2]2.3 Indeks &amp; Cut off Komposit'!G1344="","",'[2]2.3 Indeks &amp; Cut off Komposit'!G1344)</f>
        <v/>
      </c>
      <c r="BI632" s="25" t="str">
        <f>IF('[2]2.3 Indeks &amp; Cut off Komposit'!H1344="","",'[2]2.3 Indeks &amp; Cut off Komposit'!H1344)</f>
        <v/>
      </c>
      <c r="BJ632" s="25" t="str">
        <f>IF('[2]2.3 Indeks &amp; Cut off Komposit'!I1344="","",'[2]2.3 Indeks &amp; Cut off Komposit'!I1344)</f>
        <v/>
      </c>
      <c r="BK632" s="25" t="str">
        <f>IF('[2]2.3 Indeks &amp; Cut off Komposit'!J1344="","",'[2]2.3 Indeks &amp; Cut off Komposit'!J1344)</f>
        <v/>
      </c>
      <c r="BL632" s="25" t="str">
        <f>IF('[2]2.3 Indeks &amp; Cut off Komposit'!K1344="","",'[2]2.3 Indeks &amp; Cut off Komposit'!K1344)</f>
        <v/>
      </c>
      <c r="BM632" s="25" t="str">
        <f>IF('[2]2.3 Indeks &amp; Cut off Komposit'!L1344="","",'[2]2.3 Indeks &amp; Cut off Komposit'!L1344)</f>
        <v/>
      </c>
      <c r="BN632" s="25" t="str">
        <f>IF('[2]2.3 Indeks &amp; Cut off Komposit'!M1344="","",'[2]2.3 Indeks &amp; Cut off Komposit'!M1344)</f>
        <v/>
      </c>
      <c r="BO632" s="25" t="str">
        <f>IF('[2]2.3 Indeks &amp; Cut off Komposit'!N1344="","",'[2]2.3 Indeks &amp; Cut off Komposit'!N1344)</f>
        <v/>
      </c>
      <c r="BP632" s="25" t="str">
        <f>IF('[2]2.3 Indeks &amp; Cut off Komposit'!O1344="","",'[2]2.3 Indeks &amp; Cut off Komposit'!O1344)</f>
        <v/>
      </c>
      <c r="BQ632" s="25" t="str">
        <f>IF('[2]2.3 Indeks &amp; Cut off Komposit'!P1344="","",'[2]2.3 Indeks &amp; Cut off Komposit'!P1344)</f>
        <v/>
      </c>
      <c r="BR632" s="25" t="str">
        <f>IF('[2]2.3 Indeks &amp; Cut off Komposit'!Q1344="","",'[2]2.3 Indeks &amp; Cut off Komposit'!Q1344)</f>
        <v/>
      </c>
      <c r="BS632" s="25" t="str">
        <f>IF('[2]2.3 Indeks &amp; Cut off Komposit'!R1344="","",'[2]2.3 Indeks &amp; Cut off Komposit'!R1344)</f>
        <v/>
      </c>
      <c r="BT632" s="25" t="str">
        <f>IF('[2]2.3 Indeks &amp; Cut off Komposit'!S1344="","",'[2]2.3 Indeks &amp; Cut off Komposit'!S1344)</f>
        <v>-</v>
      </c>
      <c r="BU632" s="25" t="str">
        <f>IF('[2]2.3 Indeks &amp; Cut off Komposit'!T1344="","",'[2]2.3 Indeks &amp; Cut off Komposit'!T1344)</f>
        <v>-</v>
      </c>
      <c r="BV632" s="25" t="str">
        <f>IF('[2]2.3 Indeks &amp; Cut off Komposit'!U1344="","",'[2]2.3 Indeks &amp; Cut off Komposit'!U1344)</f>
        <v>-</v>
      </c>
      <c r="BW632" s="25" t="str">
        <f>IF('[2]2.3 Indeks &amp; Cut off Komposit'!V1344="","",'[2]2.3 Indeks &amp; Cut off Komposit'!V1344)</f>
        <v>-</v>
      </c>
    </row>
    <row r="633" spans="1:75" x14ac:dyDescent="0.3">
      <c r="A633" s="14" t="str">
        <f>IF('[1]0.1 Produksi Pangan &amp; Penduduk'!A633="","",'[1]0.1 Produksi Pangan &amp; Penduduk'!A633)</f>
        <v/>
      </c>
      <c r="B633" s="4" t="str">
        <f>IF('[1]0.1 Produksi Pangan &amp; Penduduk'!B633="","",'[1]0.1 Produksi Pangan &amp; Penduduk'!B633)</f>
        <v/>
      </c>
      <c r="C633" s="14" t="str">
        <f>IF('[1]0.1 Produksi Pangan &amp; Penduduk'!C633="","",'[1]0.1 Produksi Pangan &amp; Penduduk'!C633)</f>
        <v/>
      </c>
      <c r="D633" s="14" t="str">
        <f>IF('[1]0.1 Produksi Pangan &amp; Penduduk'!D633="","",'[1]0.1 Produksi Pangan &amp; Penduduk'!D633)</f>
        <v/>
      </c>
      <c r="E633" s="14" t="str">
        <f>IF('[1]0.1 Produksi Pangan &amp; Penduduk'!E633="","",'[1]0.1 Produksi Pangan &amp; Penduduk'!E633)</f>
        <v/>
      </c>
      <c r="F633" s="4" t="str">
        <f>IF('[1]0.1 Produksi Pangan &amp; Penduduk'!F633="","",'[1]0.1 Produksi Pangan &amp; Penduduk'!F633)</f>
        <v/>
      </c>
      <c r="G633" s="35" t="str">
        <f>IF('[1]0.1 Produksi Pangan &amp; Penduduk'!J633="","",'[1]0.1 Produksi Pangan &amp; Penduduk'!J633)</f>
        <v/>
      </c>
      <c r="H633" s="35" t="str">
        <f>IF('[1]0.1 Produksi Pangan &amp; Penduduk'!M633="","",'[1]0.1 Produksi Pangan &amp; Penduduk'!M633)</f>
        <v/>
      </c>
      <c r="I633" s="35" t="str">
        <f>IF('[1]0.1 Produksi Pangan &amp; Penduduk'!S633="","",'[1]0.1 Produksi Pangan &amp; Penduduk'!S633)</f>
        <v/>
      </c>
      <c r="J633" s="35" t="str">
        <f>IF('[1]0.1 Produksi Pangan &amp; Penduduk'!Y633="","",'[1]0.1 Produksi Pangan &amp; Penduduk'!Y633)</f>
        <v/>
      </c>
      <c r="K633" s="35" t="str">
        <f>IF('[1]0.1 Produksi Pangan &amp; Penduduk'!AE633="","",'[1]0.1 Produksi Pangan &amp; Penduduk'!AE633)</f>
        <v/>
      </c>
      <c r="L633" s="35" t="str">
        <f>IF('[1]0.1 Produksi Pangan &amp; Penduduk'!AK633="","",'[1]0.1 Produksi Pangan &amp; Penduduk'!AK633)</f>
        <v/>
      </c>
      <c r="M633" s="35" t="str">
        <f>IF('[1]0.1 Produksi Pangan &amp; Penduduk'!AQ633="","",'[1]0.1 Produksi Pangan &amp; Penduduk'!AQ633)</f>
        <v/>
      </c>
      <c r="N633" s="35" t="str">
        <f>IF('[1]0.2 Konsumsi Energi'!J633="","",'[1]0.2 Konsumsi Energi'!J633)</f>
        <v/>
      </c>
      <c r="O633" s="35">
        <f>IF('[1]0.2 Konsumsi Energi'!M633="","",'[1]0.2 Konsumsi Energi'!M633)</f>
        <v>2100</v>
      </c>
      <c r="P633" s="35" t="str">
        <f>IF('[1]0.3 Konsumsi Protein Hewani'!J633="","",'[1]0.3 Konsumsi Protein Hewani'!J633)</f>
        <v/>
      </c>
      <c r="Q633" s="35">
        <f>IF('[1]0.3 Konsumsi Protein Hewani'!M633="","",'[1]0.3 Konsumsi Protein Hewani'!M633)</f>
        <v>25</v>
      </c>
      <c r="R633" s="35" t="str">
        <f>IF('[1]0.4 Stok_Cadangan'!J633="","",'[1]0.4 Stok_Cadangan'!J633)</f>
        <v/>
      </c>
      <c r="S633" s="35" t="str">
        <f>IF('[1]0.4 Stok_Cadangan'!M633="","",'[1]0.4 Stok_Cadangan'!M633)</f>
        <v/>
      </c>
      <c r="T633" s="35" t="str">
        <f>IF('[1]0.4 Stok_Cadangan'!P633="","",'[1]0.4 Stok_Cadangan'!P633)</f>
        <v/>
      </c>
      <c r="U633" s="35" t="str">
        <f>IF('[1]0.4 Stok_Cadangan'!T633="","",'[1]0.4 Stok_Cadangan'!T633)</f>
        <v/>
      </c>
      <c r="V633" s="35" t="str">
        <f>IF('[1]0.4 Stok_Cadangan'!W633="","",'[1]0.4 Stok_Cadangan'!W633)</f>
        <v/>
      </c>
      <c r="W633" s="35" t="str">
        <f>IF('[1]0.4 Stok_Cadangan'!Z633="","",'[1]0.4 Stok_Cadangan'!Z633)</f>
        <v/>
      </c>
      <c r="X633" s="35" t="str">
        <f>IF('[1]0.4 Stok_Cadangan'!AF633="","",'[1]0.4 Stok_Cadangan'!AF633)</f>
        <v/>
      </c>
      <c r="Y633" s="35" t="str">
        <f>IF('[1]0.4 Stok_Cadangan'!AI633="","",'[1]0.4 Stok_Cadangan'!AI633)</f>
        <v/>
      </c>
      <c r="Z633" s="35" t="str">
        <f>IF('[1]0.4 Stok_Cadangan'!AL633="","",'[1]0.4 Stok_Cadangan'!AL633)</f>
        <v/>
      </c>
      <c r="AA633" s="35" t="str">
        <f>IF('[1]0.5 Indikator Keterjangkauan'!P633="","",'[1]0.5 Indikator Keterjangkauan'!P633)</f>
        <v/>
      </c>
      <c r="AB633" s="35" t="str">
        <f>IF('[1]0.5 Indikator Keterjangkauan'!T633="","",'[1]0.5 Indikator Keterjangkauan'!T633)</f>
        <v/>
      </c>
      <c r="AC633" s="35" t="str">
        <f>IF('[1]0.5 Indikator Keterjangkauan'!X633="","",'[1]0.5 Indikator Keterjangkauan'!X633)</f>
        <v/>
      </c>
      <c r="AD633" s="35" t="str">
        <f>IF('[1]0.5 Indikator Keterjangkauan'!AB633="","",'[1]0.5 Indikator Keterjangkauan'!AB633)</f>
        <v/>
      </c>
      <c r="AE633" s="35" t="str">
        <f>IF('[1]0.6 Indikator Pemanfaatan'!V633="","",'[1]0.6 Indikator Pemanfaatan'!V633)</f>
        <v/>
      </c>
      <c r="AF633" s="35" t="str">
        <f>IF('[1]0.6 Indikator Pemanfaatan'!Z633="","",'[1]0.6 Indikator Pemanfaatan'!Z633)</f>
        <v/>
      </c>
      <c r="AG633" s="35" t="str">
        <f>IF('[2]2.1 Data FSVA 2025 &amp; Bobot'!H634="","",'[2]2.1 Data FSVA 2025 &amp; Bobot'!H634)</f>
        <v/>
      </c>
      <c r="AH633" s="35" t="str">
        <f>IF('[2]2.1 Data FSVA 2025 &amp; Bobot'!J634="","",'[2]2.1 Data FSVA 2025 &amp; Bobot'!J634)</f>
        <v/>
      </c>
      <c r="AI633" s="35" t="str">
        <f>IF('[2]2.1 Data FSVA 2025 &amp; Bobot'!L634="","",'[2]2.1 Data FSVA 2025 &amp; Bobot'!L634)</f>
        <v/>
      </c>
      <c r="AJ633" s="35" t="str">
        <f>IF('[2]2.1 Data FSVA 2025 &amp; Bobot'!N634="","",'[2]2.1 Data FSVA 2025 &amp; Bobot'!N634)</f>
        <v/>
      </c>
      <c r="AK633" s="35" t="str">
        <f>IF('[2]2.1 Data FSVA 2025 &amp; Bobot'!P634="","",'[2]2.1 Data FSVA 2025 &amp; Bobot'!P634)</f>
        <v/>
      </c>
      <c r="AL633" s="35" t="str">
        <f>IF('[2]2.1 Data FSVA 2025 &amp; Bobot'!R634="","",'[2]2.1 Data FSVA 2025 &amp; Bobot'!R634)</f>
        <v/>
      </c>
      <c r="AM633" s="35" t="str">
        <f>IF('[2]2.1 Data FSVA 2025 &amp; Bobot'!T634="","",'[2]2.1 Data FSVA 2025 &amp; Bobot'!T634)</f>
        <v/>
      </c>
      <c r="AN633" s="35" t="str">
        <f>IF('[2]2.1 Data FSVA 2025 &amp; Bobot'!V634="","",'[2]2.1 Data FSVA 2025 &amp; Bobot'!V634)</f>
        <v/>
      </c>
      <c r="AO633" s="35" t="str">
        <f>IF('[2]2.1 Data FSVA 2025 &amp; Bobot'!X634="","",'[2]2.1 Data FSVA 2025 &amp; Bobot'!X634)</f>
        <v/>
      </c>
      <c r="AP633" s="35" t="str">
        <f>IF('[2]2.1 Data FSVA 2025 &amp; Bobot'!Z634="","",'[2]2.1 Data FSVA 2025 &amp; Bobot'!Z634)</f>
        <v/>
      </c>
      <c r="AQ633" s="35" t="str">
        <f>IF('[2]2.1 Data FSVA 2025 &amp; Bobot'!AB634="","",'[2]2.1 Data FSVA 2025 &amp; Bobot'!AB634)</f>
        <v/>
      </c>
      <c r="AR633" s="35" t="str">
        <f>IF('[2]2.1 Data FSVA 2025 &amp; Bobot'!AD634="","",'[2]2.1 Data FSVA 2025 &amp; Bobot'!AD634)</f>
        <v/>
      </c>
      <c r="AS633" s="27" t="str">
        <f>IF('[2]2.4 Prioritas Individu'!G634="","",'[2]2.4 Prioritas Individu'!G634)</f>
        <v/>
      </c>
      <c r="AT633" s="27" t="str">
        <f>IF('[2]2.4 Prioritas Individu'!H634="","",'[2]2.4 Prioritas Individu'!H634)</f>
        <v/>
      </c>
      <c r="AU633" s="27" t="str">
        <f>IF('[2]2.4 Prioritas Individu'!I634="","",'[2]2.4 Prioritas Individu'!I634)</f>
        <v/>
      </c>
      <c r="AV633" s="27" t="str">
        <f>IF('[2]2.4 Prioritas Individu'!J634="","",'[2]2.4 Prioritas Individu'!J634)</f>
        <v/>
      </c>
      <c r="AW633" s="27" t="str">
        <f>IF('[2]2.4 Prioritas Individu'!K634="","",'[2]2.4 Prioritas Individu'!K634)</f>
        <v/>
      </c>
      <c r="AX633" s="27" t="str">
        <f>IF('[2]2.4 Prioritas Individu'!L634="","",'[2]2.4 Prioritas Individu'!L634)</f>
        <v/>
      </c>
      <c r="AY633" s="27" t="str">
        <f>IF('[2]2.4 Prioritas Individu'!M634="","",'[2]2.4 Prioritas Individu'!M634)</f>
        <v/>
      </c>
      <c r="AZ633" s="27" t="str">
        <f>IF('[2]2.4 Prioritas Individu'!N634="","",'[2]2.4 Prioritas Individu'!N634)</f>
        <v/>
      </c>
      <c r="BA633" s="27" t="str">
        <f>IF('[2]2.4 Prioritas Individu'!O634="","",'[2]2.4 Prioritas Individu'!O634)</f>
        <v/>
      </c>
      <c r="BB633" s="27" t="str">
        <f>IF('[2]2.4 Prioritas Individu'!P634="","",'[2]2.4 Prioritas Individu'!P634)</f>
        <v/>
      </c>
      <c r="BC633" s="27" t="str">
        <f>IF('[2]2.4 Prioritas Individu'!Q634="","",'[2]2.4 Prioritas Individu'!Q634)</f>
        <v/>
      </c>
      <c r="BD633" s="27" t="str">
        <f>IF('[2]2.4 Prioritas Individu'!R634="","",'[2]2.4 Prioritas Individu'!R634)</f>
        <v/>
      </c>
      <c r="BE633" s="25" t="str">
        <f>IF('[2]2.4 Prioritas Individu'!S634="","",'[2]2.4 Prioritas Individu'!S634)</f>
        <v>-</v>
      </c>
      <c r="BF633" s="27" t="str">
        <f>IF('[2]2.4 Prioritas Individu'!T634="","",'[2]2.4 Prioritas Individu'!T634)</f>
        <v>-</v>
      </c>
      <c r="BG633" s="27" t="str">
        <f>IF('[2]2.4 Prioritas Individu'!U634="","",'[2]2.4 Prioritas Individu'!U634)</f>
        <v>-</v>
      </c>
      <c r="BH633" s="25" t="str">
        <f>IF('[2]2.3 Indeks &amp; Cut off Komposit'!G1345="","",'[2]2.3 Indeks &amp; Cut off Komposit'!G1345)</f>
        <v/>
      </c>
      <c r="BI633" s="25" t="str">
        <f>IF('[2]2.3 Indeks &amp; Cut off Komposit'!H1345="","",'[2]2.3 Indeks &amp; Cut off Komposit'!H1345)</f>
        <v/>
      </c>
      <c r="BJ633" s="25" t="str">
        <f>IF('[2]2.3 Indeks &amp; Cut off Komposit'!I1345="","",'[2]2.3 Indeks &amp; Cut off Komposit'!I1345)</f>
        <v/>
      </c>
      <c r="BK633" s="25" t="str">
        <f>IF('[2]2.3 Indeks &amp; Cut off Komposit'!J1345="","",'[2]2.3 Indeks &amp; Cut off Komposit'!J1345)</f>
        <v/>
      </c>
      <c r="BL633" s="25" t="str">
        <f>IF('[2]2.3 Indeks &amp; Cut off Komposit'!K1345="","",'[2]2.3 Indeks &amp; Cut off Komposit'!K1345)</f>
        <v/>
      </c>
      <c r="BM633" s="25" t="str">
        <f>IF('[2]2.3 Indeks &amp; Cut off Komposit'!L1345="","",'[2]2.3 Indeks &amp; Cut off Komposit'!L1345)</f>
        <v/>
      </c>
      <c r="BN633" s="25" t="str">
        <f>IF('[2]2.3 Indeks &amp; Cut off Komposit'!M1345="","",'[2]2.3 Indeks &amp; Cut off Komposit'!M1345)</f>
        <v/>
      </c>
      <c r="BO633" s="25" t="str">
        <f>IF('[2]2.3 Indeks &amp; Cut off Komposit'!N1345="","",'[2]2.3 Indeks &amp; Cut off Komposit'!N1345)</f>
        <v/>
      </c>
      <c r="BP633" s="25" t="str">
        <f>IF('[2]2.3 Indeks &amp; Cut off Komposit'!O1345="","",'[2]2.3 Indeks &amp; Cut off Komposit'!O1345)</f>
        <v/>
      </c>
      <c r="BQ633" s="25" t="str">
        <f>IF('[2]2.3 Indeks &amp; Cut off Komposit'!P1345="","",'[2]2.3 Indeks &amp; Cut off Komposit'!P1345)</f>
        <v/>
      </c>
      <c r="BR633" s="25" t="str">
        <f>IF('[2]2.3 Indeks &amp; Cut off Komposit'!Q1345="","",'[2]2.3 Indeks &amp; Cut off Komposit'!Q1345)</f>
        <v/>
      </c>
      <c r="BS633" s="25" t="str">
        <f>IF('[2]2.3 Indeks &amp; Cut off Komposit'!R1345="","",'[2]2.3 Indeks &amp; Cut off Komposit'!R1345)</f>
        <v/>
      </c>
      <c r="BT633" s="25" t="str">
        <f>IF('[2]2.3 Indeks &amp; Cut off Komposit'!S1345="","",'[2]2.3 Indeks &amp; Cut off Komposit'!S1345)</f>
        <v>-</v>
      </c>
      <c r="BU633" s="25" t="str">
        <f>IF('[2]2.3 Indeks &amp; Cut off Komposit'!T1345="","",'[2]2.3 Indeks &amp; Cut off Komposit'!T1345)</f>
        <v>-</v>
      </c>
      <c r="BV633" s="25" t="str">
        <f>IF('[2]2.3 Indeks &amp; Cut off Komposit'!U1345="","",'[2]2.3 Indeks &amp; Cut off Komposit'!U1345)</f>
        <v>-</v>
      </c>
      <c r="BW633" s="25" t="str">
        <f>IF('[2]2.3 Indeks &amp; Cut off Komposit'!V1345="","",'[2]2.3 Indeks &amp; Cut off Komposit'!V1345)</f>
        <v>-</v>
      </c>
    </row>
    <row r="634" spans="1:75" x14ac:dyDescent="0.3">
      <c r="A634" s="14" t="str">
        <f>IF('[1]0.1 Produksi Pangan &amp; Penduduk'!A634="","",'[1]0.1 Produksi Pangan &amp; Penduduk'!A634)</f>
        <v/>
      </c>
      <c r="B634" s="4" t="str">
        <f>IF('[1]0.1 Produksi Pangan &amp; Penduduk'!B634="","",'[1]0.1 Produksi Pangan &amp; Penduduk'!B634)</f>
        <v/>
      </c>
      <c r="C634" s="14" t="str">
        <f>IF('[1]0.1 Produksi Pangan &amp; Penduduk'!C634="","",'[1]0.1 Produksi Pangan &amp; Penduduk'!C634)</f>
        <v/>
      </c>
      <c r="D634" s="14" t="str">
        <f>IF('[1]0.1 Produksi Pangan &amp; Penduduk'!D634="","",'[1]0.1 Produksi Pangan &amp; Penduduk'!D634)</f>
        <v/>
      </c>
      <c r="E634" s="14" t="str">
        <f>IF('[1]0.1 Produksi Pangan &amp; Penduduk'!E634="","",'[1]0.1 Produksi Pangan &amp; Penduduk'!E634)</f>
        <v/>
      </c>
      <c r="F634" s="4" t="str">
        <f>IF('[1]0.1 Produksi Pangan &amp; Penduduk'!F634="","",'[1]0.1 Produksi Pangan &amp; Penduduk'!F634)</f>
        <v/>
      </c>
      <c r="G634" s="35" t="str">
        <f>IF('[1]0.1 Produksi Pangan &amp; Penduduk'!J634="","",'[1]0.1 Produksi Pangan &amp; Penduduk'!J634)</f>
        <v/>
      </c>
      <c r="H634" s="35" t="str">
        <f>IF('[1]0.1 Produksi Pangan &amp; Penduduk'!M634="","",'[1]0.1 Produksi Pangan &amp; Penduduk'!M634)</f>
        <v/>
      </c>
      <c r="I634" s="35" t="str">
        <f>IF('[1]0.1 Produksi Pangan &amp; Penduduk'!S634="","",'[1]0.1 Produksi Pangan &amp; Penduduk'!S634)</f>
        <v/>
      </c>
      <c r="J634" s="35" t="str">
        <f>IF('[1]0.1 Produksi Pangan &amp; Penduduk'!Y634="","",'[1]0.1 Produksi Pangan &amp; Penduduk'!Y634)</f>
        <v/>
      </c>
      <c r="K634" s="35" t="str">
        <f>IF('[1]0.1 Produksi Pangan &amp; Penduduk'!AE634="","",'[1]0.1 Produksi Pangan &amp; Penduduk'!AE634)</f>
        <v/>
      </c>
      <c r="L634" s="35" t="str">
        <f>IF('[1]0.1 Produksi Pangan &amp; Penduduk'!AK634="","",'[1]0.1 Produksi Pangan &amp; Penduduk'!AK634)</f>
        <v/>
      </c>
      <c r="M634" s="35" t="str">
        <f>IF('[1]0.1 Produksi Pangan &amp; Penduduk'!AQ634="","",'[1]0.1 Produksi Pangan &amp; Penduduk'!AQ634)</f>
        <v/>
      </c>
      <c r="N634" s="35" t="str">
        <f>IF('[1]0.2 Konsumsi Energi'!J634="","",'[1]0.2 Konsumsi Energi'!J634)</f>
        <v/>
      </c>
      <c r="O634" s="35">
        <f>IF('[1]0.2 Konsumsi Energi'!M634="","",'[1]0.2 Konsumsi Energi'!M634)</f>
        <v>2100</v>
      </c>
      <c r="P634" s="35" t="str">
        <f>IF('[1]0.3 Konsumsi Protein Hewani'!J634="","",'[1]0.3 Konsumsi Protein Hewani'!J634)</f>
        <v/>
      </c>
      <c r="Q634" s="35">
        <f>IF('[1]0.3 Konsumsi Protein Hewani'!M634="","",'[1]0.3 Konsumsi Protein Hewani'!M634)</f>
        <v>25</v>
      </c>
      <c r="R634" s="35" t="str">
        <f>IF('[1]0.4 Stok_Cadangan'!J634="","",'[1]0.4 Stok_Cadangan'!J634)</f>
        <v/>
      </c>
      <c r="S634" s="35" t="str">
        <f>IF('[1]0.4 Stok_Cadangan'!M634="","",'[1]0.4 Stok_Cadangan'!M634)</f>
        <v/>
      </c>
      <c r="T634" s="35" t="str">
        <f>IF('[1]0.4 Stok_Cadangan'!P634="","",'[1]0.4 Stok_Cadangan'!P634)</f>
        <v/>
      </c>
      <c r="U634" s="35" t="str">
        <f>IF('[1]0.4 Stok_Cadangan'!T634="","",'[1]0.4 Stok_Cadangan'!T634)</f>
        <v/>
      </c>
      <c r="V634" s="35" t="str">
        <f>IF('[1]0.4 Stok_Cadangan'!W634="","",'[1]0.4 Stok_Cadangan'!W634)</f>
        <v/>
      </c>
      <c r="W634" s="35" t="str">
        <f>IF('[1]0.4 Stok_Cadangan'!Z634="","",'[1]0.4 Stok_Cadangan'!Z634)</f>
        <v/>
      </c>
      <c r="X634" s="35" t="str">
        <f>IF('[1]0.4 Stok_Cadangan'!AF634="","",'[1]0.4 Stok_Cadangan'!AF634)</f>
        <v/>
      </c>
      <c r="Y634" s="35" t="str">
        <f>IF('[1]0.4 Stok_Cadangan'!AI634="","",'[1]0.4 Stok_Cadangan'!AI634)</f>
        <v/>
      </c>
      <c r="Z634" s="35" t="str">
        <f>IF('[1]0.4 Stok_Cadangan'!AL634="","",'[1]0.4 Stok_Cadangan'!AL634)</f>
        <v/>
      </c>
      <c r="AA634" s="35" t="str">
        <f>IF('[1]0.5 Indikator Keterjangkauan'!P634="","",'[1]0.5 Indikator Keterjangkauan'!P634)</f>
        <v/>
      </c>
      <c r="AB634" s="35" t="str">
        <f>IF('[1]0.5 Indikator Keterjangkauan'!T634="","",'[1]0.5 Indikator Keterjangkauan'!T634)</f>
        <v/>
      </c>
      <c r="AC634" s="35" t="str">
        <f>IF('[1]0.5 Indikator Keterjangkauan'!X634="","",'[1]0.5 Indikator Keterjangkauan'!X634)</f>
        <v/>
      </c>
      <c r="AD634" s="35" t="str">
        <f>IF('[1]0.5 Indikator Keterjangkauan'!AB634="","",'[1]0.5 Indikator Keterjangkauan'!AB634)</f>
        <v/>
      </c>
      <c r="AE634" s="35" t="str">
        <f>IF('[1]0.6 Indikator Pemanfaatan'!V634="","",'[1]0.6 Indikator Pemanfaatan'!V634)</f>
        <v/>
      </c>
      <c r="AF634" s="35" t="str">
        <f>IF('[1]0.6 Indikator Pemanfaatan'!Z634="","",'[1]0.6 Indikator Pemanfaatan'!Z634)</f>
        <v/>
      </c>
      <c r="AG634" s="35" t="str">
        <f>IF('[2]2.1 Data FSVA 2025 &amp; Bobot'!H635="","",'[2]2.1 Data FSVA 2025 &amp; Bobot'!H635)</f>
        <v/>
      </c>
      <c r="AH634" s="35" t="str">
        <f>IF('[2]2.1 Data FSVA 2025 &amp; Bobot'!J635="","",'[2]2.1 Data FSVA 2025 &amp; Bobot'!J635)</f>
        <v/>
      </c>
      <c r="AI634" s="35" t="str">
        <f>IF('[2]2.1 Data FSVA 2025 &amp; Bobot'!L635="","",'[2]2.1 Data FSVA 2025 &amp; Bobot'!L635)</f>
        <v/>
      </c>
      <c r="AJ634" s="35" t="str">
        <f>IF('[2]2.1 Data FSVA 2025 &amp; Bobot'!N635="","",'[2]2.1 Data FSVA 2025 &amp; Bobot'!N635)</f>
        <v/>
      </c>
      <c r="AK634" s="35" t="str">
        <f>IF('[2]2.1 Data FSVA 2025 &amp; Bobot'!P635="","",'[2]2.1 Data FSVA 2025 &amp; Bobot'!P635)</f>
        <v/>
      </c>
      <c r="AL634" s="35" t="str">
        <f>IF('[2]2.1 Data FSVA 2025 &amp; Bobot'!R635="","",'[2]2.1 Data FSVA 2025 &amp; Bobot'!R635)</f>
        <v/>
      </c>
      <c r="AM634" s="35" t="str">
        <f>IF('[2]2.1 Data FSVA 2025 &amp; Bobot'!T635="","",'[2]2.1 Data FSVA 2025 &amp; Bobot'!T635)</f>
        <v/>
      </c>
      <c r="AN634" s="35" t="str">
        <f>IF('[2]2.1 Data FSVA 2025 &amp; Bobot'!V635="","",'[2]2.1 Data FSVA 2025 &amp; Bobot'!V635)</f>
        <v/>
      </c>
      <c r="AO634" s="35" t="str">
        <f>IF('[2]2.1 Data FSVA 2025 &amp; Bobot'!X635="","",'[2]2.1 Data FSVA 2025 &amp; Bobot'!X635)</f>
        <v/>
      </c>
      <c r="AP634" s="35" t="str">
        <f>IF('[2]2.1 Data FSVA 2025 &amp; Bobot'!Z635="","",'[2]2.1 Data FSVA 2025 &amp; Bobot'!Z635)</f>
        <v/>
      </c>
      <c r="AQ634" s="35" t="str">
        <f>IF('[2]2.1 Data FSVA 2025 &amp; Bobot'!AB635="","",'[2]2.1 Data FSVA 2025 &amp; Bobot'!AB635)</f>
        <v/>
      </c>
      <c r="AR634" s="35" t="str">
        <f>IF('[2]2.1 Data FSVA 2025 &amp; Bobot'!AD635="","",'[2]2.1 Data FSVA 2025 &amp; Bobot'!AD635)</f>
        <v/>
      </c>
      <c r="AS634" s="27" t="str">
        <f>IF('[2]2.4 Prioritas Individu'!G635="","",'[2]2.4 Prioritas Individu'!G635)</f>
        <v/>
      </c>
      <c r="AT634" s="27" t="str">
        <f>IF('[2]2.4 Prioritas Individu'!H635="","",'[2]2.4 Prioritas Individu'!H635)</f>
        <v/>
      </c>
      <c r="AU634" s="27" t="str">
        <f>IF('[2]2.4 Prioritas Individu'!I635="","",'[2]2.4 Prioritas Individu'!I635)</f>
        <v/>
      </c>
      <c r="AV634" s="27" t="str">
        <f>IF('[2]2.4 Prioritas Individu'!J635="","",'[2]2.4 Prioritas Individu'!J635)</f>
        <v/>
      </c>
      <c r="AW634" s="27" t="str">
        <f>IF('[2]2.4 Prioritas Individu'!K635="","",'[2]2.4 Prioritas Individu'!K635)</f>
        <v/>
      </c>
      <c r="AX634" s="27" t="str">
        <f>IF('[2]2.4 Prioritas Individu'!L635="","",'[2]2.4 Prioritas Individu'!L635)</f>
        <v/>
      </c>
      <c r="AY634" s="27" t="str">
        <f>IF('[2]2.4 Prioritas Individu'!M635="","",'[2]2.4 Prioritas Individu'!M635)</f>
        <v/>
      </c>
      <c r="AZ634" s="27" t="str">
        <f>IF('[2]2.4 Prioritas Individu'!N635="","",'[2]2.4 Prioritas Individu'!N635)</f>
        <v/>
      </c>
      <c r="BA634" s="27" t="str">
        <f>IF('[2]2.4 Prioritas Individu'!O635="","",'[2]2.4 Prioritas Individu'!O635)</f>
        <v/>
      </c>
      <c r="BB634" s="27" t="str">
        <f>IF('[2]2.4 Prioritas Individu'!P635="","",'[2]2.4 Prioritas Individu'!P635)</f>
        <v/>
      </c>
      <c r="BC634" s="27" t="str">
        <f>IF('[2]2.4 Prioritas Individu'!Q635="","",'[2]2.4 Prioritas Individu'!Q635)</f>
        <v/>
      </c>
      <c r="BD634" s="27" t="str">
        <f>IF('[2]2.4 Prioritas Individu'!R635="","",'[2]2.4 Prioritas Individu'!R635)</f>
        <v/>
      </c>
      <c r="BE634" s="25" t="str">
        <f>IF('[2]2.4 Prioritas Individu'!S635="","",'[2]2.4 Prioritas Individu'!S635)</f>
        <v>-</v>
      </c>
      <c r="BF634" s="27" t="str">
        <f>IF('[2]2.4 Prioritas Individu'!T635="","",'[2]2.4 Prioritas Individu'!T635)</f>
        <v>-</v>
      </c>
      <c r="BG634" s="27" t="str">
        <f>IF('[2]2.4 Prioritas Individu'!U635="","",'[2]2.4 Prioritas Individu'!U635)</f>
        <v>-</v>
      </c>
      <c r="BH634" s="25" t="str">
        <f>IF('[2]2.3 Indeks &amp; Cut off Komposit'!G1346="","",'[2]2.3 Indeks &amp; Cut off Komposit'!G1346)</f>
        <v/>
      </c>
      <c r="BI634" s="25" t="str">
        <f>IF('[2]2.3 Indeks &amp; Cut off Komposit'!H1346="","",'[2]2.3 Indeks &amp; Cut off Komposit'!H1346)</f>
        <v/>
      </c>
      <c r="BJ634" s="25" t="str">
        <f>IF('[2]2.3 Indeks &amp; Cut off Komposit'!I1346="","",'[2]2.3 Indeks &amp; Cut off Komposit'!I1346)</f>
        <v/>
      </c>
      <c r="BK634" s="25" t="str">
        <f>IF('[2]2.3 Indeks &amp; Cut off Komposit'!J1346="","",'[2]2.3 Indeks &amp; Cut off Komposit'!J1346)</f>
        <v/>
      </c>
      <c r="BL634" s="25" t="str">
        <f>IF('[2]2.3 Indeks &amp; Cut off Komposit'!K1346="","",'[2]2.3 Indeks &amp; Cut off Komposit'!K1346)</f>
        <v/>
      </c>
      <c r="BM634" s="25" t="str">
        <f>IF('[2]2.3 Indeks &amp; Cut off Komposit'!L1346="","",'[2]2.3 Indeks &amp; Cut off Komposit'!L1346)</f>
        <v/>
      </c>
      <c r="BN634" s="25" t="str">
        <f>IF('[2]2.3 Indeks &amp; Cut off Komposit'!M1346="","",'[2]2.3 Indeks &amp; Cut off Komposit'!M1346)</f>
        <v/>
      </c>
      <c r="BO634" s="25" t="str">
        <f>IF('[2]2.3 Indeks &amp; Cut off Komposit'!N1346="","",'[2]2.3 Indeks &amp; Cut off Komposit'!N1346)</f>
        <v/>
      </c>
      <c r="BP634" s="25" t="str">
        <f>IF('[2]2.3 Indeks &amp; Cut off Komposit'!O1346="","",'[2]2.3 Indeks &amp; Cut off Komposit'!O1346)</f>
        <v/>
      </c>
      <c r="BQ634" s="25" t="str">
        <f>IF('[2]2.3 Indeks &amp; Cut off Komposit'!P1346="","",'[2]2.3 Indeks &amp; Cut off Komposit'!P1346)</f>
        <v/>
      </c>
      <c r="BR634" s="25" t="str">
        <f>IF('[2]2.3 Indeks &amp; Cut off Komposit'!Q1346="","",'[2]2.3 Indeks &amp; Cut off Komposit'!Q1346)</f>
        <v/>
      </c>
      <c r="BS634" s="25" t="str">
        <f>IF('[2]2.3 Indeks &amp; Cut off Komposit'!R1346="","",'[2]2.3 Indeks &amp; Cut off Komposit'!R1346)</f>
        <v/>
      </c>
      <c r="BT634" s="25" t="str">
        <f>IF('[2]2.3 Indeks &amp; Cut off Komposit'!S1346="","",'[2]2.3 Indeks &amp; Cut off Komposit'!S1346)</f>
        <v>-</v>
      </c>
      <c r="BU634" s="25" t="str">
        <f>IF('[2]2.3 Indeks &amp; Cut off Komposit'!T1346="","",'[2]2.3 Indeks &amp; Cut off Komposit'!T1346)</f>
        <v>-</v>
      </c>
      <c r="BV634" s="25" t="str">
        <f>IF('[2]2.3 Indeks &amp; Cut off Komposit'!U1346="","",'[2]2.3 Indeks &amp; Cut off Komposit'!U1346)</f>
        <v>-</v>
      </c>
      <c r="BW634" s="25" t="str">
        <f>IF('[2]2.3 Indeks &amp; Cut off Komposit'!V1346="","",'[2]2.3 Indeks &amp; Cut off Komposit'!V1346)</f>
        <v>-</v>
      </c>
    </row>
    <row r="635" spans="1:75" x14ac:dyDescent="0.3">
      <c r="A635" s="14" t="str">
        <f>IF('[1]0.1 Produksi Pangan &amp; Penduduk'!A635="","",'[1]0.1 Produksi Pangan &amp; Penduduk'!A635)</f>
        <v/>
      </c>
      <c r="B635" s="4" t="str">
        <f>IF('[1]0.1 Produksi Pangan &amp; Penduduk'!B635="","",'[1]0.1 Produksi Pangan &amp; Penduduk'!B635)</f>
        <v/>
      </c>
      <c r="C635" s="14" t="str">
        <f>IF('[1]0.1 Produksi Pangan &amp; Penduduk'!C635="","",'[1]0.1 Produksi Pangan &amp; Penduduk'!C635)</f>
        <v/>
      </c>
      <c r="D635" s="14" t="str">
        <f>IF('[1]0.1 Produksi Pangan &amp; Penduduk'!D635="","",'[1]0.1 Produksi Pangan &amp; Penduduk'!D635)</f>
        <v/>
      </c>
      <c r="E635" s="14" t="str">
        <f>IF('[1]0.1 Produksi Pangan &amp; Penduduk'!E635="","",'[1]0.1 Produksi Pangan &amp; Penduduk'!E635)</f>
        <v/>
      </c>
      <c r="F635" s="4" t="str">
        <f>IF('[1]0.1 Produksi Pangan &amp; Penduduk'!F635="","",'[1]0.1 Produksi Pangan &amp; Penduduk'!F635)</f>
        <v/>
      </c>
      <c r="G635" s="35" t="str">
        <f>IF('[1]0.1 Produksi Pangan &amp; Penduduk'!J635="","",'[1]0.1 Produksi Pangan &amp; Penduduk'!J635)</f>
        <v/>
      </c>
      <c r="H635" s="35" t="str">
        <f>IF('[1]0.1 Produksi Pangan &amp; Penduduk'!M635="","",'[1]0.1 Produksi Pangan &amp; Penduduk'!M635)</f>
        <v/>
      </c>
      <c r="I635" s="35" t="str">
        <f>IF('[1]0.1 Produksi Pangan &amp; Penduduk'!S635="","",'[1]0.1 Produksi Pangan &amp; Penduduk'!S635)</f>
        <v/>
      </c>
      <c r="J635" s="35" t="str">
        <f>IF('[1]0.1 Produksi Pangan &amp; Penduduk'!Y635="","",'[1]0.1 Produksi Pangan &amp; Penduduk'!Y635)</f>
        <v/>
      </c>
      <c r="K635" s="35" t="str">
        <f>IF('[1]0.1 Produksi Pangan &amp; Penduduk'!AE635="","",'[1]0.1 Produksi Pangan &amp; Penduduk'!AE635)</f>
        <v/>
      </c>
      <c r="L635" s="35" t="str">
        <f>IF('[1]0.1 Produksi Pangan &amp; Penduduk'!AK635="","",'[1]0.1 Produksi Pangan &amp; Penduduk'!AK635)</f>
        <v/>
      </c>
      <c r="M635" s="35" t="str">
        <f>IF('[1]0.1 Produksi Pangan &amp; Penduduk'!AQ635="","",'[1]0.1 Produksi Pangan &amp; Penduduk'!AQ635)</f>
        <v/>
      </c>
      <c r="N635" s="35" t="str">
        <f>IF('[1]0.2 Konsumsi Energi'!J635="","",'[1]0.2 Konsumsi Energi'!J635)</f>
        <v/>
      </c>
      <c r="O635" s="35">
        <f>IF('[1]0.2 Konsumsi Energi'!M635="","",'[1]0.2 Konsumsi Energi'!M635)</f>
        <v>2100</v>
      </c>
      <c r="P635" s="35" t="str">
        <f>IF('[1]0.3 Konsumsi Protein Hewani'!J635="","",'[1]0.3 Konsumsi Protein Hewani'!J635)</f>
        <v/>
      </c>
      <c r="Q635" s="35">
        <f>IF('[1]0.3 Konsumsi Protein Hewani'!M635="","",'[1]0.3 Konsumsi Protein Hewani'!M635)</f>
        <v>25</v>
      </c>
      <c r="R635" s="35" t="str">
        <f>IF('[1]0.4 Stok_Cadangan'!J635="","",'[1]0.4 Stok_Cadangan'!J635)</f>
        <v/>
      </c>
      <c r="S635" s="35" t="str">
        <f>IF('[1]0.4 Stok_Cadangan'!M635="","",'[1]0.4 Stok_Cadangan'!M635)</f>
        <v/>
      </c>
      <c r="T635" s="35" t="str">
        <f>IF('[1]0.4 Stok_Cadangan'!P635="","",'[1]0.4 Stok_Cadangan'!P635)</f>
        <v/>
      </c>
      <c r="U635" s="35" t="str">
        <f>IF('[1]0.4 Stok_Cadangan'!T635="","",'[1]0.4 Stok_Cadangan'!T635)</f>
        <v/>
      </c>
      <c r="V635" s="35" t="str">
        <f>IF('[1]0.4 Stok_Cadangan'!W635="","",'[1]0.4 Stok_Cadangan'!W635)</f>
        <v/>
      </c>
      <c r="W635" s="35" t="str">
        <f>IF('[1]0.4 Stok_Cadangan'!Z635="","",'[1]0.4 Stok_Cadangan'!Z635)</f>
        <v/>
      </c>
      <c r="X635" s="35" t="str">
        <f>IF('[1]0.4 Stok_Cadangan'!AF635="","",'[1]0.4 Stok_Cadangan'!AF635)</f>
        <v/>
      </c>
      <c r="Y635" s="35" t="str">
        <f>IF('[1]0.4 Stok_Cadangan'!AI635="","",'[1]0.4 Stok_Cadangan'!AI635)</f>
        <v/>
      </c>
      <c r="Z635" s="35" t="str">
        <f>IF('[1]0.4 Stok_Cadangan'!AL635="","",'[1]0.4 Stok_Cadangan'!AL635)</f>
        <v/>
      </c>
      <c r="AA635" s="35" t="str">
        <f>IF('[1]0.5 Indikator Keterjangkauan'!P635="","",'[1]0.5 Indikator Keterjangkauan'!P635)</f>
        <v/>
      </c>
      <c r="AB635" s="35" t="str">
        <f>IF('[1]0.5 Indikator Keterjangkauan'!T635="","",'[1]0.5 Indikator Keterjangkauan'!T635)</f>
        <v/>
      </c>
      <c r="AC635" s="35" t="str">
        <f>IF('[1]0.5 Indikator Keterjangkauan'!X635="","",'[1]0.5 Indikator Keterjangkauan'!X635)</f>
        <v/>
      </c>
      <c r="AD635" s="35" t="str">
        <f>IF('[1]0.5 Indikator Keterjangkauan'!AB635="","",'[1]0.5 Indikator Keterjangkauan'!AB635)</f>
        <v/>
      </c>
      <c r="AE635" s="35" t="str">
        <f>IF('[1]0.6 Indikator Pemanfaatan'!V635="","",'[1]0.6 Indikator Pemanfaatan'!V635)</f>
        <v/>
      </c>
      <c r="AF635" s="35" t="str">
        <f>IF('[1]0.6 Indikator Pemanfaatan'!Z635="","",'[1]0.6 Indikator Pemanfaatan'!Z635)</f>
        <v/>
      </c>
      <c r="AG635" s="35" t="str">
        <f>IF('[2]2.1 Data FSVA 2025 &amp; Bobot'!H636="","",'[2]2.1 Data FSVA 2025 &amp; Bobot'!H636)</f>
        <v/>
      </c>
      <c r="AH635" s="35" t="str">
        <f>IF('[2]2.1 Data FSVA 2025 &amp; Bobot'!J636="","",'[2]2.1 Data FSVA 2025 &amp; Bobot'!J636)</f>
        <v/>
      </c>
      <c r="AI635" s="35" t="str">
        <f>IF('[2]2.1 Data FSVA 2025 &amp; Bobot'!L636="","",'[2]2.1 Data FSVA 2025 &amp; Bobot'!L636)</f>
        <v/>
      </c>
      <c r="AJ635" s="35" t="str">
        <f>IF('[2]2.1 Data FSVA 2025 &amp; Bobot'!N636="","",'[2]2.1 Data FSVA 2025 &amp; Bobot'!N636)</f>
        <v/>
      </c>
      <c r="AK635" s="35" t="str">
        <f>IF('[2]2.1 Data FSVA 2025 &amp; Bobot'!P636="","",'[2]2.1 Data FSVA 2025 &amp; Bobot'!P636)</f>
        <v/>
      </c>
      <c r="AL635" s="35" t="str">
        <f>IF('[2]2.1 Data FSVA 2025 &amp; Bobot'!R636="","",'[2]2.1 Data FSVA 2025 &amp; Bobot'!R636)</f>
        <v/>
      </c>
      <c r="AM635" s="35" t="str">
        <f>IF('[2]2.1 Data FSVA 2025 &amp; Bobot'!T636="","",'[2]2.1 Data FSVA 2025 &amp; Bobot'!T636)</f>
        <v/>
      </c>
      <c r="AN635" s="35" t="str">
        <f>IF('[2]2.1 Data FSVA 2025 &amp; Bobot'!V636="","",'[2]2.1 Data FSVA 2025 &amp; Bobot'!V636)</f>
        <v/>
      </c>
      <c r="AO635" s="35" t="str">
        <f>IF('[2]2.1 Data FSVA 2025 &amp; Bobot'!X636="","",'[2]2.1 Data FSVA 2025 &amp; Bobot'!X636)</f>
        <v/>
      </c>
      <c r="AP635" s="35" t="str">
        <f>IF('[2]2.1 Data FSVA 2025 &amp; Bobot'!Z636="","",'[2]2.1 Data FSVA 2025 &amp; Bobot'!Z636)</f>
        <v/>
      </c>
      <c r="AQ635" s="35" t="str">
        <f>IF('[2]2.1 Data FSVA 2025 &amp; Bobot'!AB636="","",'[2]2.1 Data FSVA 2025 &amp; Bobot'!AB636)</f>
        <v/>
      </c>
      <c r="AR635" s="35" t="str">
        <f>IF('[2]2.1 Data FSVA 2025 &amp; Bobot'!AD636="","",'[2]2.1 Data FSVA 2025 &amp; Bobot'!AD636)</f>
        <v/>
      </c>
      <c r="AS635" s="27" t="str">
        <f>IF('[2]2.4 Prioritas Individu'!G636="","",'[2]2.4 Prioritas Individu'!G636)</f>
        <v/>
      </c>
      <c r="AT635" s="27" t="str">
        <f>IF('[2]2.4 Prioritas Individu'!H636="","",'[2]2.4 Prioritas Individu'!H636)</f>
        <v/>
      </c>
      <c r="AU635" s="27" t="str">
        <f>IF('[2]2.4 Prioritas Individu'!I636="","",'[2]2.4 Prioritas Individu'!I636)</f>
        <v/>
      </c>
      <c r="AV635" s="27" t="str">
        <f>IF('[2]2.4 Prioritas Individu'!J636="","",'[2]2.4 Prioritas Individu'!J636)</f>
        <v/>
      </c>
      <c r="AW635" s="27" t="str">
        <f>IF('[2]2.4 Prioritas Individu'!K636="","",'[2]2.4 Prioritas Individu'!K636)</f>
        <v/>
      </c>
      <c r="AX635" s="27" t="str">
        <f>IF('[2]2.4 Prioritas Individu'!L636="","",'[2]2.4 Prioritas Individu'!L636)</f>
        <v/>
      </c>
      <c r="AY635" s="27" t="str">
        <f>IF('[2]2.4 Prioritas Individu'!M636="","",'[2]2.4 Prioritas Individu'!M636)</f>
        <v/>
      </c>
      <c r="AZ635" s="27" t="str">
        <f>IF('[2]2.4 Prioritas Individu'!N636="","",'[2]2.4 Prioritas Individu'!N636)</f>
        <v/>
      </c>
      <c r="BA635" s="27" t="str">
        <f>IF('[2]2.4 Prioritas Individu'!O636="","",'[2]2.4 Prioritas Individu'!O636)</f>
        <v/>
      </c>
      <c r="BB635" s="27" t="str">
        <f>IF('[2]2.4 Prioritas Individu'!P636="","",'[2]2.4 Prioritas Individu'!P636)</f>
        <v/>
      </c>
      <c r="BC635" s="27" t="str">
        <f>IF('[2]2.4 Prioritas Individu'!Q636="","",'[2]2.4 Prioritas Individu'!Q636)</f>
        <v/>
      </c>
      <c r="BD635" s="27" t="str">
        <f>IF('[2]2.4 Prioritas Individu'!R636="","",'[2]2.4 Prioritas Individu'!R636)</f>
        <v/>
      </c>
      <c r="BE635" s="25" t="str">
        <f>IF('[2]2.4 Prioritas Individu'!S636="","",'[2]2.4 Prioritas Individu'!S636)</f>
        <v>-</v>
      </c>
      <c r="BF635" s="27" t="str">
        <f>IF('[2]2.4 Prioritas Individu'!T636="","",'[2]2.4 Prioritas Individu'!T636)</f>
        <v>-</v>
      </c>
      <c r="BG635" s="27" t="str">
        <f>IF('[2]2.4 Prioritas Individu'!U636="","",'[2]2.4 Prioritas Individu'!U636)</f>
        <v>-</v>
      </c>
      <c r="BH635" s="25" t="str">
        <f>IF('[2]2.3 Indeks &amp; Cut off Komposit'!G1347="","",'[2]2.3 Indeks &amp; Cut off Komposit'!G1347)</f>
        <v/>
      </c>
      <c r="BI635" s="25" t="str">
        <f>IF('[2]2.3 Indeks &amp; Cut off Komposit'!H1347="","",'[2]2.3 Indeks &amp; Cut off Komposit'!H1347)</f>
        <v/>
      </c>
      <c r="BJ635" s="25" t="str">
        <f>IF('[2]2.3 Indeks &amp; Cut off Komposit'!I1347="","",'[2]2.3 Indeks &amp; Cut off Komposit'!I1347)</f>
        <v/>
      </c>
      <c r="BK635" s="25" t="str">
        <f>IF('[2]2.3 Indeks &amp; Cut off Komposit'!J1347="","",'[2]2.3 Indeks &amp; Cut off Komposit'!J1347)</f>
        <v/>
      </c>
      <c r="BL635" s="25" t="str">
        <f>IF('[2]2.3 Indeks &amp; Cut off Komposit'!K1347="","",'[2]2.3 Indeks &amp; Cut off Komposit'!K1347)</f>
        <v/>
      </c>
      <c r="BM635" s="25" t="str">
        <f>IF('[2]2.3 Indeks &amp; Cut off Komposit'!L1347="","",'[2]2.3 Indeks &amp; Cut off Komposit'!L1347)</f>
        <v/>
      </c>
      <c r="BN635" s="25" t="str">
        <f>IF('[2]2.3 Indeks &amp; Cut off Komposit'!M1347="","",'[2]2.3 Indeks &amp; Cut off Komposit'!M1347)</f>
        <v/>
      </c>
      <c r="BO635" s="25" t="str">
        <f>IF('[2]2.3 Indeks &amp; Cut off Komposit'!N1347="","",'[2]2.3 Indeks &amp; Cut off Komposit'!N1347)</f>
        <v/>
      </c>
      <c r="BP635" s="25" t="str">
        <f>IF('[2]2.3 Indeks &amp; Cut off Komposit'!O1347="","",'[2]2.3 Indeks &amp; Cut off Komposit'!O1347)</f>
        <v/>
      </c>
      <c r="BQ635" s="25" t="str">
        <f>IF('[2]2.3 Indeks &amp; Cut off Komposit'!P1347="","",'[2]2.3 Indeks &amp; Cut off Komposit'!P1347)</f>
        <v/>
      </c>
      <c r="BR635" s="25" t="str">
        <f>IF('[2]2.3 Indeks &amp; Cut off Komposit'!Q1347="","",'[2]2.3 Indeks &amp; Cut off Komposit'!Q1347)</f>
        <v/>
      </c>
      <c r="BS635" s="25" t="str">
        <f>IF('[2]2.3 Indeks &amp; Cut off Komposit'!R1347="","",'[2]2.3 Indeks &amp; Cut off Komposit'!R1347)</f>
        <v/>
      </c>
      <c r="BT635" s="25" t="str">
        <f>IF('[2]2.3 Indeks &amp; Cut off Komposit'!S1347="","",'[2]2.3 Indeks &amp; Cut off Komposit'!S1347)</f>
        <v>-</v>
      </c>
      <c r="BU635" s="25" t="str">
        <f>IF('[2]2.3 Indeks &amp; Cut off Komposit'!T1347="","",'[2]2.3 Indeks &amp; Cut off Komposit'!T1347)</f>
        <v>-</v>
      </c>
      <c r="BV635" s="25" t="str">
        <f>IF('[2]2.3 Indeks &amp; Cut off Komposit'!U1347="","",'[2]2.3 Indeks &amp; Cut off Komposit'!U1347)</f>
        <v>-</v>
      </c>
      <c r="BW635" s="25" t="str">
        <f>IF('[2]2.3 Indeks &amp; Cut off Komposit'!V1347="","",'[2]2.3 Indeks &amp; Cut off Komposit'!V1347)</f>
        <v>-</v>
      </c>
    </row>
    <row r="636" spans="1:75" x14ac:dyDescent="0.3">
      <c r="A636" s="14" t="str">
        <f>IF('[1]0.1 Produksi Pangan &amp; Penduduk'!A636="","",'[1]0.1 Produksi Pangan &amp; Penduduk'!A636)</f>
        <v/>
      </c>
      <c r="B636" s="4" t="str">
        <f>IF('[1]0.1 Produksi Pangan &amp; Penduduk'!B636="","",'[1]0.1 Produksi Pangan &amp; Penduduk'!B636)</f>
        <v/>
      </c>
      <c r="C636" s="14" t="str">
        <f>IF('[1]0.1 Produksi Pangan &amp; Penduduk'!C636="","",'[1]0.1 Produksi Pangan &amp; Penduduk'!C636)</f>
        <v/>
      </c>
      <c r="D636" s="14" t="str">
        <f>IF('[1]0.1 Produksi Pangan &amp; Penduduk'!D636="","",'[1]0.1 Produksi Pangan &amp; Penduduk'!D636)</f>
        <v/>
      </c>
      <c r="E636" s="14" t="str">
        <f>IF('[1]0.1 Produksi Pangan &amp; Penduduk'!E636="","",'[1]0.1 Produksi Pangan &amp; Penduduk'!E636)</f>
        <v/>
      </c>
      <c r="F636" s="4" t="str">
        <f>IF('[1]0.1 Produksi Pangan &amp; Penduduk'!F636="","",'[1]0.1 Produksi Pangan &amp; Penduduk'!F636)</f>
        <v/>
      </c>
      <c r="G636" s="35" t="str">
        <f>IF('[1]0.1 Produksi Pangan &amp; Penduduk'!J636="","",'[1]0.1 Produksi Pangan &amp; Penduduk'!J636)</f>
        <v/>
      </c>
      <c r="H636" s="35" t="str">
        <f>IF('[1]0.1 Produksi Pangan &amp; Penduduk'!M636="","",'[1]0.1 Produksi Pangan &amp; Penduduk'!M636)</f>
        <v/>
      </c>
      <c r="I636" s="35" t="str">
        <f>IF('[1]0.1 Produksi Pangan &amp; Penduduk'!S636="","",'[1]0.1 Produksi Pangan &amp; Penduduk'!S636)</f>
        <v/>
      </c>
      <c r="J636" s="35" t="str">
        <f>IF('[1]0.1 Produksi Pangan &amp; Penduduk'!Y636="","",'[1]0.1 Produksi Pangan &amp; Penduduk'!Y636)</f>
        <v/>
      </c>
      <c r="K636" s="35" t="str">
        <f>IF('[1]0.1 Produksi Pangan &amp; Penduduk'!AE636="","",'[1]0.1 Produksi Pangan &amp; Penduduk'!AE636)</f>
        <v/>
      </c>
      <c r="L636" s="35" t="str">
        <f>IF('[1]0.1 Produksi Pangan &amp; Penduduk'!AK636="","",'[1]0.1 Produksi Pangan &amp; Penduduk'!AK636)</f>
        <v/>
      </c>
      <c r="M636" s="35" t="str">
        <f>IF('[1]0.1 Produksi Pangan &amp; Penduduk'!AQ636="","",'[1]0.1 Produksi Pangan &amp; Penduduk'!AQ636)</f>
        <v/>
      </c>
      <c r="N636" s="35" t="str">
        <f>IF('[1]0.2 Konsumsi Energi'!J636="","",'[1]0.2 Konsumsi Energi'!J636)</f>
        <v/>
      </c>
      <c r="O636" s="35">
        <f>IF('[1]0.2 Konsumsi Energi'!M636="","",'[1]0.2 Konsumsi Energi'!M636)</f>
        <v>2100</v>
      </c>
      <c r="P636" s="35" t="str">
        <f>IF('[1]0.3 Konsumsi Protein Hewani'!J636="","",'[1]0.3 Konsumsi Protein Hewani'!J636)</f>
        <v/>
      </c>
      <c r="Q636" s="35">
        <f>IF('[1]0.3 Konsumsi Protein Hewani'!M636="","",'[1]0.3 Konsumsi Protein Hewani'!M636)</f>
        <v>25</v>
      </c>
      <c r="R636" s="35" t="str">
        <f>IF('[1]0.4 Stok_Cadangan'!J636="","",'[1]0.4 Stok_Cadangan'!J636)</f>
        <v/>
      </c>
      <c r="S636" s="35" t="str">
        <f>IF('[1]0.4 Stok_Cadangan'!M636="","",'[1]0.4 Stok_Cadangan'!M636)</f>
        <v/>
      </c>
      <c r="T636" s="35" t="str">
        <f>IF('[1]0.4 Stok_Cadangan'!P636="","",'[1]0.4 Stok_Cadangan'!P636)</f>
        <v/>
      </c>
      <c r="U636" s="35" t="str">
        <f>IF('[1]0.4 Stok_Cadangan'!T636="","",'[1]0.4 Stok_Cadangan'!T636)</f>
        <v/>
      </c>
      <c r="V636" s="35" t="str">
        <f>IF('[1]0.4 Stok_Cadangan'!W636="","",'[1]0.4 Stok_Cadangan'!W636)</f>
        <v/>
      </c>
      <c r="W636" s="35" t="str">
        <f>IF('[1]0.4 Stok_Cadangan'!Z636="","",'[1]0.4 Stok_Cadangan'!Z636)</f>
        <v/>
      </c>
      <c r="X636" s="35" t="str">
        <f>IF('[1]0.4 Stok_Cadangan'!AF636="","",'[1]0.4 Stok_Cadangan'!AF636)</f>
        <v/>
      </c>
      <c r="Y636" s="35" t="str">
        <f>IF('[1]0.4 Stok_Cadangan'!AI636="","",'[1]0.4 Stok_Cadangan'!AI636)</f>
        <v/>
      </c>
      <c r="Z636" s="35" t="str">
        <f>IF('[1]0.4 Stok_Cadangan'!AL636="","",'[1]0.4 Stok_Cadangan'!AL636)</f>
        <v/>
      </c>
      <c r="AA636" s="35" t="str">
        <f>IF('[1]0.5 Indikator Keterjangkauan'!P636="","",'[1]0.5 Indikator Keterjangkauan'!P636)</f>
        <v/>
      </c>
      <c r="AB636" s="35" t="str">
        <f>IF('[1]0.5 Indikator Keterjangkauan'!T636="","",'[1]0.5 Indikator Keterjangkauan'!T636)</f>
        <v/>
      </c>
      <c r="AC636" s="35" t="str">
        <f>IF('[1]0.5 Indikator Keterjangkauan'!X636="","",'[1]0.5 Indikator Keterjangkauan'!X636)</f>
        <v/>
      </c>
      <c r="AD636" s="35" t="str">
        <f>IF('[1]0.5 Indikator Keterjangkauan'!AB636="","",'[1]0.5 Indikator Keterjangkauan'!AB636)</f>
        <v/>
      </c>
      <c r="AE636" s="35" t="str">
        <f>IF('[1]0.6 Indikator Pemanfaatan'!V636="","",'[1]0.6 Indikator Pemanfaatan'!V636)</f>
        <v/>
      </c>
      <c r="AF636" s="35" t="str">
        <f>IF('[1]0.6 Indikator Pemanfaatan'!Z636="","",'[1]0.6 Indikator Pemanfaatan'!Z636)</f>
        <v/>
      </c>
      <c r="AG636" s="35" t="str">
        <f>IF('[2]2.1 Data FSVA 2025 &amp; Bobot'!H637="","",'[2]2.1 Data FSVA 2025 &amp; Bobot'!H637)</f>
        <v/>
      </c>
      <c r="AH636" s="35" t="str">
        <f>IF('[2]2.1 Data FSVA 2025 &amp; Bobot'!J637="","",'[2]2.1 Data FSVA 2025 &amp; Bobot'!J637)</f>
        <v/>
      </c>
      <c r="AI636" s="35" t="str">
        <f>IF('[2]2.1 Data FSVA 2025 &amp; Bobot'!L637="","",'[2]2.1 Data FSVA 2025 &amp; Bobot'!L637)</f>
        <v/>
      </c>
      <c r="AJ636" s="35" t="str">
        <f>IF('[2]2.1 Data FSVA 2025 &amp; Bobot'!N637="","",'[2]2.1 Data FSVA 2025 &amp; Bobot'!N637)</f>
        <v/>
      </c>
      <c r="AK636" s="35" t="str">
        <f>IF('[2]2.1 Data FSVA 2025 &amp; Bobot'!P637="","",'[2]2.1 Data FSVA 2025 &amp; Bobot'!P637)</f>
        <v/>
      </c>
      <c r="AL636" s="35" t="str">
        <f>IF('[2]2.1 Data FSVA 2025 &amp; Bobot'!R637="","",'[2]2.1 Data FSVA 2025 &amp; Bobot'!R637)</f>
        <v/>
      </c>
      <c r="AM636" s="35" t="str">
        <f>IF('[2]2.1 Data FSVA 2025 &amp; Bobot'!T637="","",'[2]2.1 Data FSVA 2025 &amp; Bobot'!T637)</f>
        <v/>
      </c>
      <c r="AN636" s="35" t="str">
        <f>IF('[2]2.1 Data FSVA 2025 &amp; Bobot'!V637="","",'[2]2.1 Data FSVA 2025 &amp; Bobot'!V637)</f>
        <v/>
      </c>
      <c r="AO636" s="35" t="str">
        <f>IF('[2]2.1 Data FSVA 2025 &amp; Bobot'!X637="","",'[2]2.1 Data FSVA 2025 &amp; Bobot'!X637)</f>
        <v/>
      </c>
      <c r="AP636" s="35" t="str">
        <f>IF('[2]2.1 Data FSVA 2025 &amp; Bobot'!Z637="","",'[2]2.1 Data FSVA 2025 &amp; Bobot'!Z637)</f>
        <v/>
      </c>
      <c r="AQ636" s="35" t="str">
        <f>IF('[2]2.1 Data FSVA 2025 &amp; Bobot'!AB637="","",'[2]2.1 Data FSVA 2025 &amp; Bobot'!AB637)</f>
        <v/>
      </c>
      <c r="AR636" s="35" t="str">
        <f>IF('[2]2.1 Data FSVA 2025 &amp; Bobot'!AD637="","",'[2]2.1 Data FSVA 2025 &amp; Bobot'!AD637)</f>
        <v/>
      </c>
      <c r="AS636" s="27" t="str">
        <f>IF('[2]2.4 Prioritas Individu'!G637="","",'[2]2.4 Prioritas Individu'!G637)</f>
        <v/>
      </c>
      <c r="AT636" s="27" t="str">
        <f>IF('[2]2.4 Prioritas Individu'!H637="","",'[2]2.4 Prioritas Individu'!H637)</f>
        <v/>
      </c>
      <c r="AU636" s="27" t="str">
        <f>IF('[2]2.4 Prioritas Individu'!I637="","",'[2]2.4 Prioritas Individu'!I637)</f>
        <v/>
      </c>
      <c r="AV636" s="27" t="str">
        <f>IF('[2]2.4 Prioritas Individu'!J637="","",'[2]2.4 Prioritas Individu'!J637)</f>
        <v/>
      </c>
      <c r="AW636" s="27" t="str">
        <f>IF('[2]2.4 Prioritas Individu'!K637="","",'[2]2.4 Prioritas Individu'!K637)</f>
        <v/>
      </c>
      <c r="AX636" s="27" t="str">
        <f>IF('[2]2.4 Prioritas Individu'!L637="","",'[2]2.4 Prioritas Individu'!L637)</f>
        <v/>
      </c>
      <c r="AY636" s="27" t="str">
        <f>IF('[2]2.4 Prioritas Individu'!M637="","",'[2]2.4 Prioritas Individu'!M637)</f>
        <v/>
      </c>
      <c r="AZ636" s="27" t="str">
        <f>IF('[2]2.4 Prioritas Individu'!N637="","",'[2]2.4 Prioritas Individu'!N637)</f>
        <v/>
      </c>
      <c r="BA636" s="27" t="str">
        <f>IF('[2]2.4 Prioritas Individu'!O637="","",'[2]2.4 Prioritas Individu'!O637)</f>
        <v/>
      </c>
      <c r="BB636" s="27" t="str">
        <f>IF('[2]2.4 Prioritas Individu'!P637="","",'[2]2.4 Prioritas Individu'!P637)</f>
        <v/>
      </c>
      <c r="BC636" s="27" t="str">
        <f>IF('[2]2.4 Prioritas Individu'!Q637="","",'[2]2.4 Prioritas Individu'!Q637)</f>
        <v/>
      </c>
      <c r="BD636" s="27" t="str">
        <f>IF('[2]2.4 Prioritas Individu'!R637="","",'[2]2.4 Prioritas Individu'!R637)</f>
        <v/>
      </c>
      <c r="BE636" s="25" t="str">
        <f>IF('[2]2.4 Prioritas Individu'!S637="","",'[2]2.4 Prioritas Individu'!S637)</f>
        <v>-</v>
      </c>
      <c r="BF636" s="27" t="str">
        <f>IF('[2]2.4 Prioritas Individu'!T637="","",'[2]2.4 Prioritas Individu'!T637)</f>
        <v>-</v>
      </c>
      <c r="BG636" s="27" t="str">
        <f>IF('[2]2.4 Prioritas Individu'!U637="","",'[2]2.4 Prioritas Individu'!U637)</f>
        <v>-</v>
      </c>
      <c r="BH636" s="25" t="str">
        <f>IF('[2]2.3 Indeks &amp; Cut off Komposit'!G1348="","",'[2]2.3 Indeks &amp; Cut off Komposit'!G1348)</f>
        <v/>
      </c>
      <c r="BI636" s="25" t="str">
        <f>IF('[2]2.3 Indeks &amp; Cut off Komposit'!H1348="","",'[2]2.3 Indeks &amp; Cut off Komposit'!H1348)</f>
        <v/>
      </c>
      <c r="BJ636" s="25" t="str">
        <f>IF('[2]2.3 Indeks &amp; Cut off Komposit'!I1348="","",'[2]2.3 Indeks &amp; Cut off Komposit'!I1348)</f>
        <v/>
      </c>
      <c r="BK636" s="25" t="str">
        <f>IF('[2]2.3 Indeks &amp; Cut off Komposit'!J1348="","",'[2]2.3 Indeks &amp; Cut off Komposit'!J1348)</f>
        <v/>
      </c>
      <c r="BL636" s="25" t="str">
        <f>IF('[2]2.3 Indeks &amp; Cut off Komposit'!K1348="","",'[2]2.3 Indeks &amp; Cut off Komposit'!K1348)</f>
        <v/>
      </c>
      <c r="BM636" s="25" t="str">
        <f>IF('[2]2.3 Indeks &amp; Cut off Komposit'!L1348="","",'[2]2.3 Indeks &amp; Cut off Komposit'!L1348)</f>
        <v/>
      </c>
      <c r="BN636" s="25" t="str">
        <f>IF('[2]2.3 Indeks &amp; Cut off Komposit'!M1348="","",'[2]2.3 Indeks &amp; Cut off Komposit'!M1348)</f>
        <v/>
      </c>
      <c r="BO636" s="25" t="str">
        <f>IF('[2]2.3 Indeks &amp; Cut off Komposit'!N1348="","",'[2]2.3 Indeks &amp; Cut off Komposit'!N1348)</f>
        <v/>
      </c>
      <c r="BP636" s="25" t="str">
        <f>IF('[2]2.3 Indeks &amp; Cut off Komposit'!O1348="","",'[2]2.3 Indeks &amp; Cut off Komposit'!O1348)</f>
        <v/>
      </c>
      <c r="BQ636" s="25" t="str">
        <f>IF('[2]2.3 Indeks &amp; Cut off Komposit'!P1348="","",'[2]2.3 Indeks &amp; Cut off Komposit'!P1348)</f>
        <v/>
      </c>
      <c r="BR636" s="25" t="str">
        <f>IF('[2]2.3 Indeks &amp; Cut off Komposit'!Q1348="","",'[2]2.3 Indeks &amp; Cut off Komposit'!Q1348)</f>
        <v/>
      </c>
      <c r="BS636" s="25" t="str">
        <f>IF('[2]2.3 Indeks &amp; Cut off Komposit'!R1348="","",'[2]2.3 Indeks &amp; Cut off Komposit'!R1348)</f>
        <v/>
      </c>
      <c r="BT636" s="25" t="str">
        <f>IF('[2]2.3 Indeks &amp; Cut off Komposit'!S1348="","",'[2]2.3 Indeks &amp; Cut off Komposit'!S1348)</f>
        <v>-</v>
      </c>
      <c r="BU636" s="25" t="str">
        <f>IF('[2]2.3 Indeks &amp; Cut off Komposit'!T1348="","",'[2]2.3 Indeks &amp; Cut off Komposit'!T1348)</f>
        <v>-</v>
      </c>
      <c r="BV636" s="25" t="str">
        <f>IF('[2]2.3 Indeks &amp; Cut off Komposit'!U1348="","",'[2]2.3 Indeks &amp; Cut off Komposit'!U1348)</f>
        <v>-</v>
      </c>
      <c r="BW636" s="25" t="str">
        <f>IF('[2]2.3 Indeks &amp; Cut off Komposit'!V1348="","",'[2]2.3 Indeks &amp; Cut off Komposit'!V1348)</f>
        <v>-</v>
      </c>
    </row>
    <row r="637" spans="1:75" x14ac:dyDescent="0.3">
      <c r="A637" s="14" t="str">
        <f>IF('[1]0.1 Produksi Pangan &amp; Penduduk'!A637="","",'[1]0.1 Produksi Pangan &amp; Penduduk'!A637)</f>
        <v/>
      </c>
      <c r="B637" s="4" t="str">
        <f>IF('[1]0.1 Produksi Pangan &amp; Penduduk'!B637="","",'[1]0.1 Produksi Pangan &amp; Penduduk'!B637)</f>
        <v/>
      </c>
      <c r="C637" s="14" t="str">
        <f>IF('[1]0.1 Produksi Pangan &amp; Penduduk'!C637="","",'[1]0.1 Produksi Pangan &amp; Penduduk'!C637)</f>
        <v/>
      </c>
      <c r="D637" s="14" t="str">
        <f>IF('[1]0.1 Produksi Pangan &amp; Penduduk'!D637="","",'[1]0.1 Produksi Pangan &amp; Penduduk'!D637)</f>
        <v/>
      </c>
      <c r="E637" s="14" t="str">
        <f>IF('[1]0.1 Produksi Pangan &amp; Penduduk'!E637="","",'[1]0.1 Produksi Pangan &amp; Penduduk'!E637)</f>
        <v/>
      </c>
      <c r="F637" s="4" t="str">
        <f>IF('[1]0.1 Produksi Pangan &amp; Penduduk'!F637="","",'[1]0.1 Produksi Pangan &amp; Penduduk'!F637)</f>
        <v/>
      </c>
      <c r="G637" s="35" t="str">
        <f>IF('[1]0.1 Produksi Pangan &amp; Penduduk'!J637="","",'[1]0.1 Produksi Pangan &amp; Penduduk'!J637)</f>
        <v/>
      </c>
      <c r="H637" s="35" t="str">
        <f>IF('[1]0.1 Produksi Pangan &amp; Penduduk'!M637="","",'[1]0.1 Produksi Pangan &amp; Penduduk'!M637)</f>
        <v/>
      </c>
      <c r="I637" s="35" t="str">
        <f>IF('[1]0.1 Produksi Pangan &amp; Penduduk'!S637="","",'[1]0.1 Produksi Pangan &amp; Penduduk'!S637)</f>
        <v/>
      </c>
      <c r="J637" s="35" t="str">
        <f>IF('[1]0.1 Produksi Pangan &amp; Penduduk'!Y637="","",'[1]0.1 Produksi Pangan &amp; Penduduk'!Y637)</f>
        <v/>
      </c>
      <c r="K637" s="35" t="str">
        <f>IF('[1]0.1 Produksi Pangan &amp; Penduduk'!AE637="","",'[1]0.1 Produksi Pangan &amp; Penduduk'!AE637)</f>
        <v/>
      </c>
      <c r="L637" s="35" t="str">
        <f>IF('[1]0.1 Produksi Pangan &amp; Penduduk'!AK637="","",'[1]0.1 Produksi Pangan &amp; Penduduk'!AK637)</f>
        <v/>
      </c>
      <c r="M637" s="35" t="str">
        <f>IF('[1]0.1 Produksi Pangan &amp; Penduduk'!AQ637="","",'[1]0.1 Produksi Pangan &amp; Penduduk'!AQ637)</f>
        <v/>
      </c>
      <c r="N637" s="35" t="str">
        <f>IF('[1]0.2 Konsumsi Energi'!J637="","",'[1]0.2 Konsumsi Energi'!J637)</f>
        <v/>
      </c>
      <c r="O637" s="35">
        <f>IF('[1]0.2 Konsumsi Energi'!M637="","",'[1]0.2 Konsumsi Energi'!M637)</f>
        <v>2100</v>
      </c>
      <c r="P637" s="35" t="str">
        <f>IF('[1]0.3 Konsumsi Protein Hewani'!J637="","",'[1]0.3 Konsumsi Protein Hewani'!J637)</f>
        <v/>
      </c>
      <c r="Q637" s="35">
        <f>IF('[1]0.3 Konsumsi Protein Hewani'!M637="","",'[1]0.3 Konsumsi Protein Hewani'!M637)</f>
        <v>25</v>
      </c>
      <c r="R637" s="35" t="str">
        <f>IF('[1]0.4 Stok_Cadangan'!J637="","",'[1]0.4 Stok_Cadangan'!J637)</f>
        <v/>
      </c>
      <c r="S637" s="35" t="str">
        <f>IF('[1]0.4 Stok_Cadangan'!M637="","",'[1]0.4 Stok_Cadangan'!M637)</f>
        <v/>
      </c>
      <c r="T637" s="35" t="str">
        <f>IF('[1]0.4 Stok_Cadangan'!P637="","",'[1]0.4 Stok_Cadangan'!P637)</f>
        <v/>
      </c>
      <c r="U637" s="35" t="str">
        <f>IF('[1]0.4 Stok_Cadangan'!T637="","",'[1]0.4 Stok_Cadangan'!T637)</f>
        <v/>
      </c>
      <c r="V637" s="35" t="str">
        <f>IF('[1]0.4 Stok_Cadangan'!W637="","",'[1]0.4 Stok_Cadangan'!W637)</f>
        <v/>
      </c>
      <c r="W637" s="35" t="str">
        <f>IF('[1]0.4 Stok_Cadangan'!Z637="","",'[1]0.4 Stok_Cadangan'!Z637)</f>
        <v/>
      </c>
      <c r="X637" s="35" t="str">
        <f>IF('[1]0.4 Stok_Cadangan'!AF637="","",'[1]0.4 Stok_Cadangan'!AF637)</f>
        <v/>
      </c>
      <c r="Y637" s="35" t="str">
        <f>IF('[1]0.4 Stok_Cadangan'!AI637="","",'[1]0.4 Stok_Cadangan'!AI637)</f>
        <v/>
      </c>
      <c r="Z637" s="35" t="str">
        <f>IF('[1]0.4 Stok_Cadangan'!AL637="","",'[1]0.4 Stok_Cadangan'!AL637)</f>
        <v/>
      </c>
      <c r="AA637" s="35" t="str">
        <f>IF('[1]0.5 Indikator Keterjangkauan'!P637="","",'[1]0.5 Indikator Keterjangkauan'!P637)</f>
        <v/>
      </c>
      <c r="AB637" s="35" t="str">
        <f>IF('[1]0.5 Indikator Keterjangkauan'!T637="","",'[1]0.5 Indikator Keterjangkauan'!T637)</f>
        <v/>
      </c>
      <c r="AC637" s="35" t="str">
        <f>IF('[1]0.5 Indikator Keterjangkauan'!X637="","",'[1]0.5 Indikator Keterjangkauan'!X637)</f>
        <v/>
      </c>
      <c r="AD637" s="35" t="str">
        <f>IF('[1]0.5 Indikator Keterjangkauan'!AB637="","",'[1]0.5 Indikator Keterjangkauan'!AB637)</f>
        <v/>
      </c>
      <c r="AE637" s="35" t="str">
        <f>IF('[1]0.6 Indikator Pemanfaatan'!V637="","",'[1]0.6 Indikator Pemanfaatan'!V637)</f>
        <v/>
      </c>
      <c r="AF637" s="35" t="str">
        <f>IF('[1]0.6 Indikator Pemanfaatan'!Z637="","",'[1]0.6 Indikator Pemanfaatan'!Z637)</f>
        <v/>
      </c>
      <c r="AG637" s="35" t="str">
        <f>IF('[2]2.1 Data FSVA 2025 &amp; Bobot'!H638="","",'[2]2.1 Data FSVA 2025 &amp; Bobot'!H638)</f>
        <v/>
      </c>
      <c r="AH637" s="35" t="str">
        <f>IF('[2]2.1 Data FSVA 2025 &amp; Bobot'!J638="","",'[2]2.1 Data FSVA 2025 &amp; Bobot'!J638)</f>
        <v/>
      </c>
      <c r="AI637" s="35" t="str">
        <f>IF('[2]2.1 Data FSVA 2025 &amp; Bobot'!L638="","",'[2]2.1 Data FSVA 2025 &amp; Bobot'!L638)</f>
        <v/>
      </c>
      <c r="AJ637" s="35" t="str">
        <f>IF('[2]2.1 Data FSVA 2025 &amp; Bobot'!N638="","",'[2]2.1 Data FSVA 2025 &amp; Bobot'!N638)</f>
        <v/>
      </c>
      <c r="AK637" s="35" t="str">
        <f>IF('[2]2.1 Data FSVA 2025 &amp; Bobot'!P638="","",'[2]2.1 Data FSVA 2025 &amp; Bobot'!P638)</f>
        <v/>
      </c>
      <c r="AL637" s="35" t="str">
        <f>IF('[2]2.1 Data FSVA 2025 &amp; Bobot'!R638="","",'[2]2.1 Data FSVA 2025 &amp; Bobot'!R638)</f>
        <v/>
      </c>
      <c r="AM637" s="35" t="str">
        <f>IF('[2]2.1 Data FSVA 2025 &amp; Bobot'!T638="","",'[2]2.1 Data FSVA 2025 &amp; Bobot'!T638)</f>
        <v/>
      </c>
      <c r="AN637" s="35" t="str">
        <f>IF('[2]2.1 Data FSVA 2025 &amp; Bobot'!V638="","",'[2]2.1 Data FSVA 2025 &amp; Bobot'!V638)</f>
        <v/>
      </c>
      <c r="AO637" s="35" t="str">
        <f>IF('[2]2.1 Data FSVA 2025 &amp; Bobot'!X638="","",'[2]2.1 Data FSVA 2025 &amp; Bobot'!X638)</f>
        <v/>
      </c>
      <c r="AP637" s="35" t="str">
        <f>IF('[2]2.1 Data FSVA 2025 &amp; Bobot'!Z638="","",'[2]2.1 Data FSVA 2025 &amp; Bobot'!Z638)</f>
        <v/>
      </c>
      <c r="AQ637" s="35" t="str">
        <f>IF('[2]2.1 Data FSVA 2025 &amp; Bobot'!AB638="","",'[2]2.1 Data FSVA 2025 &amp; Bobot'!AB638)</f>
        <v/>
      </c>
      <c r="AR637" s="35" t="str">
        <f>IF('[2]2.1 Data FSVA 2025 &amp; Bobot'!AD638="","",'[2]2.1 Data FSVA 2025 &amp; Bobot'!AD638)</f>
        <v/>
      </c>
      <c r="AS637" s="27" t="str">
        <f>IF('[2]2.4 Prioritas Individu'!G638="","",'[2]2.4 Prioritas Individu'!G638)</f>
        <v/>
      </c>
      <c r="AT637" s="27" t="str">
        <f>IF('[2]2.4 Prioritas Individu'!H638="","",'[2]2.4 Prioritas Individu'!H638)</f>
        <v/>
      </c>
      <c r="AU637" s="27" t="str">
        <f>IF('[2]2.4 Prioritas Individu'!I638="","",'[2]2.4 Prioritas Individu'!I638)</f>
        <v/>
      </c>
      <c r="AV637" s="27" t="str">
        <f>IF('[2]2.4 Prioritas Individu'!J638="","",'[2]2.4 Prioritas Individu'!J638)</f>
        <v/>
      </c>
      <c r="AW637" s="27" t="str">
        <f>IF('[2]2.4 Prioritas Individu'!K638="","",'[2]2.4 Prioritas Individu'!K638)</f>
        <v/>
      </c>
      <c r="AX637" s="27" t="str">
        <f>IF('[2]2.4 Prioritas Individu'!L638="","",'[2]2.4 Prioritas Individu'!L638)</f>
        <v/>
      </c>
      <c r="AY637" s="27" t="str">
        <f>IF('[2]2.4 Prioritas Individu'!M638="","",'[2]2.4 Prioritas Individu'!M638)</f>
        <v/>
      </c>
      <c r="AZ637" s="27" t="str">
        <f>IF('[2]2.4 Prioritas Individu'!N638="","",'[2]2.4 Prioritas Individu'!N638)</f>
        <v/>
      </c>
      <c r="BA637" s="27" t="str">
        <f>IF('[2]2.4 Prioritas Individu'!O638="","",'[2]2.4 Prioritas Individu'!O638)</f>
        <v/>
      </c>
      <c r="BB637" s="27" t="str">
        <f>IF('[2]2.4 Prioritas Individu'!P638="","",'[2]2.4 Prioritas Individu'!P638)</f>
        <v/>
      </c>
      <c r="BC637" s="27" t="str">
        <f>IF('[2]2.4 Prioritas Individu'!Q638="","",'[2]2.4 Prioritas Individu'!Q638)</f>
        <v/>
      </c>
      <c r="BD637" s="27" t="str">
        <f>IF('[2]2.4 Prioritas Individu'!R638="","",'[2]2.4 Prioritas Individu'!R638)</f>
        <v/>
      </c>
      <c r="BE637" s="25" t="str">
        <f>IF('[2]2.4 Prioritas Individu'!S638="","",'[2]2.4 Prioritas Individu'!S638)</f>
        <v>-</v>
      </c>
      <c r="BF637" s="27" t="str">
        <f>IF('[2]2.4 Prioritas Individu'!T638="","",'[2]2.4 Prioritas Individu'!T638)</f>
        <v>-</v>
      </c>
      <c r="BG637" s="27" t="str">
        <f>IF('[2]2.4 Prioritas Individu'!U638="","",'[2]2.4 Prioritas Individu'!U638)</f>
        <v>-</v>
      </c>
      <c r="BH637" s="25" t="str">
        <f>IF('[2]2.3 Indeks &amp; Cut off Komposit'!G1349="","",'[2]2.3 Indeks &amp; Cut off Komposit'!G1349)</f>
        <v/>
      </c>
      <c r="BI637" s="25" t="str">
        <f>IF('[2]2.3 Indeks &amp; Cut off Komposit'!H1349="","",'[2]2.3 Indeks &amp; Cut off Komposit'!H1349)</f>
        <v/>
      </c>
      <c r="BJ637" s="25" t="str">
        <f>IF('[2]2.3 Indeks &amp; Cut off Komposit'!I1349="","",'[2]2.3 Indeks &amp; Cut off Komposit'!I1349)</f>
        <v/>
      </c>
      <c r="BK637" s="25" t="str">
        <f>IF('[2]2.3 Indeks &amp; Cut off Komposit'!J1349="","",'[2]2.3 Indeks &amp; Cut off Komposit'!J1349)</f>
        <v/>
      </c>
      <c r="BL637" s="25" t="str">
        <f>IF('[2]2.3 Indeks &amp; Cut off Komposit'!K1349="","",'[2]2.3 Indeks &amp; Cut off Komposit'!K1349)</f>
        <v/>
      </c>
      <c r="BM637" s="25" t="str">
        <f>IF('[2]2.3 Indeks &amp; Cut off Komposit'!L1349="","",'[2]2.3 Indeks &amp; Cut off Komposit'!L1349)</f>
        <v/>
      </c>
      <c r="BN637" s="25" t="str">
        <f>IF('[2]2.3 Indeks &amp; Cut off Komposit'!M1349="","",'[2]2.3 Indeks &amp; Cut off Komposit'!M1349)</f>
        <v/>
      </c>
      <c r="BO637" s="25" t="str">
        <f>IF('[2]2.3 Indeks &amp; Cut off Komposit'!N1349="","",'[2]2.3 Indeks &amp; Cut off Komposit'!N1349)</f>
        <v/>
      </c>
      <c r="BP637" s="25" t="str">
        <f>IF('[2]2.3 Indeks &amp; Cut off Komposit'!O1349="","",'[2]2.3 Indeks &amp; Cut off Komposit'!O1349)</f>
        <v/>
      </c>
      <c r="BQ637" s="25" t="str">
        <f>IF('[2]2.3 Indeks &amp; Cut off Komposit'!P1349="","",'[2]2.3 Indeks &amp; Cut off Komposit'!P1349)</f>
        <v/>
      </c>
      <c r="BR637" s="25" t="str">
        <f>IF('[2]2.3 Indeks &amp; Cut off Komposit'!Q1349="","",'[2]2.3 Indeks &amp; Cut off Komposit'!Q1349)</f>
        <v/>
      </c>
      <c r="BS637" s="25" t="str">
        <f>IF('[2]2.3 Indeks &amp; Cut off Komposit'!R1349="","",'[2]2.3 Indeks &amp; Cut off Komposit'!R1349)</f>
        <v/>
      </c>
      <c r="BT637" s="25" t="str">
        <f>IF('[2]2.3 Indeks &amp; Cut off Komposit'!S1349="","",'[2]2.3 Indeks &amp; Cut off Komposit'!S1349)</f>
        <v>-</v>
      </c>
      <c r="BU637" s="25" t="str">
        <f>IF('[2]2.3 Indeks &amp; Cut off Komposit'!T1349="","",'[2]2.3 Indeks &amp; Cut off Komposit'!T1349)</f>
        <v>-</v>
      </c>
      <c r="BV637" s="25" t="str">
        <f>IF('[2]2.3 Indeks &amp; Cut off Komposit'!U1349="","",'[2]2.3 Indeks &amp; Cut off Komposit'!U1349)</f>
        <v>-</v>
      </c>
      <c r="BW637" s="25" t="str">
        <f>IF('[2]2.3 Indeks &amp; Cut off Komposit'!V1349="","",'[2]2.3 Indeks &amp; Cut off Komposit'!V1349)</f>
        <v>-</v>
      </c>
    </row>
    <row r="638" spans="1:75" x14ac:dyDescent="0.3">
      <c r="A638" s="14" t="str">
        <f>IF('[1]0.1 Produksi Pangan &amp; Penduduk'!A638="","",'[1]0.1 Produksi Pangan &amp; Penduduk'!A638)</f>
        <v/>
      </c>
      <c r="B638" s="4" t="str">
        <f>IF('[1]0.1 Produksi Pangan &amp; Penduduk'!B638="","",'[1]0.1 Produksi Pangan &amp; Penduduk'!B638)</f>
        <v/>
      </c>
      <c r="C638" s="14" t="str">
        <f>IF('[1]0.1 Produksi Pangan &amp; Penduduk'!C638="","",'[1]0.1 Produksi Pangan &amp; Penduduk'!C638)</f>
        <v/>
      </c>
      <c r="D638" s="14" t="str">
        <f>IF('[1]0.1 Produksi Pangan &amp; Penduduk'!D638="","",'[1]0.1 Produksi Pangan &amp; Penduduk'!D638)</f>
        <v/>
      </c>
      <c r="E638" s="14" t="str">
        <f>IF('[1]0.1 Produksi Pangan &amp; Penduduk'!E638="","",'[1]0.1 Produksi Pangan &amp; Penduduk'!E638)</f>
        <v/>
      </c>
      <c r="F638" s="4" t="str">
        <f>IF('[1]0.1 Produksi Pangan &amp; Penduduk'!F638="","",'[1]0.1 Produksi Pangan &amp; Penduduk'!F638)</f>
        <v/>
      </c>
      <c r="G638" s="35" t="str">
        <f>IF('[1]0.1 Produksi Pangan &amp; Penduduk'!J638="","",'[1]0.1 Produksi Pangan &amp; Penduduk'!J638)</f>
        <v/>
      </c>
      <c r="H638" s="35" t="str">
        <f>IF('[1]0.1 Produksi Pangan &amp; Penduduk'!M638="","",'[1]0.1 Produksi Pangan &amp; Penduduk'!M638)</f>
        <v/>
      </c>
      <c r="I638" s="35" t="str">
        <f>IF('[1]0.1 Produksi Pangan &amp; Penduduk'!S638="","",'[1]0.1 Produksi Pangan &amp; Penduduk'!S638)</f>
        <v/>
      </c>
      <c r="J638" s="35" t="str">
        <f>IF('[1]0.1 Produksi Pangan &amp; Penduduk'!Y638="","",'[1]0.1 Produksi Pangan &amp; Penduduk'!Y638)</f>
        <v/>
      </c>
      <c r="K638" s="35" t="str">
        <f>IF('[1]0.1 Produksi Pangan &amp; Penduduk'!AE638="","",'[1]0.1 Produksi Pangan &amp; Penduduk'!AE638)</f>
        <v/>
      </c>
      <c r="L638" s="35" t="str">
        <f>IF('[1]0.1 Produksi Pangan &amp; Penduduk'!AK638="","",'[1]0.1 Produksi Pangan &amp; Penduduk'!AK638)</f>
        <v/>
      </c>
      <c r="M638" s="35" t="str">
        <f>IF('[1]0.1 Produksi Pangan &amp; Penduduk'!AQ638="","",'[1]0.1 Produksi Pangan &amp; Penduduk'!AQ638)</f>
        <v/>
      </c>
      <c r="N638" s="35" t="str">
        <f>IF('[1]0.2 Konsumsi Energi'!J638="","",'[1]0.2 Konsumsi Energi'!J638)</f>
        <v/>
      </c>
      <c r="O638" s="35">
        <f>IF('[1]0.2 Konsumsi Energi'!M638="","",'[1]0.2 Konsumsi Energi'!M638)</f>
        <v>2100</v>
      </c>
      <c r="P638" s="35" t="str">
        <f>IF('[1]0.3 Konsumsi Protein Hewani'!J638="","",'[1]0.3 Konsumsi Protein Hewani'!J638)</f>
        <v/>
      </c>
      <c r="Q638" s="35">
        <f>IF('[1]0.3 Konsumsi Protein Hewani'!M638="","",'[1]0.3 Konsumsi Protein Hewani'!M638)</f>
        <v>25</v>
      </c>
      <c r="R638" s="35" t="str">
        <f>IF('[1]0.4 Stok_Cadangan'!J638="","",'[1]0.4 Stok_Cadangan'!J638)</f>
        <v/>
      </c>
      <c r="S638" s="35" t="str">
        <f>IF('[1]0.4 Stok_Cadangan'!M638="","",'[1]0.4 Stok_Cadangan'!M638)</f>
        <v/>
      </c>
      <c r="T638" s="35" t="str">
        <f>IF('[1]0.4 Stok_Cadangan'!P638="","",'[1]0.4 Stok_Cadangan'!P638)</f>
        <v/>
      </c>
      <c r="U638" s="35" t="str">
        <f>IF('[1]0.4 Stok_Cadangan'!T638="","",'[1]0.4 Stok_Cadangan'!T638)</f>
        <v/>
      </c>
      <c r="V638" s="35" t="str">
        <f>IF('[1]0.4 Stok_Cadangan'!W638="","",'[1]0.4 Stok_Cadangan'!W638)</f>
        <v/>
      </c>
      <c r="W638" s="35" t="str">
        <f>IF('[1]0.4 Stok_Cadangan'!Z638="","",'[1]0.4 Stok_Cadangan'!Z638)</f>
        <v/>
      </c>
      <c r="X638" s="35" t="str">
        <f>IF('[1]0.4 Stok_Cadangan'!AF638="","",'[1]0.4 Stok_Cadangan'!AF638)</f>
        <v/>
      </c>
      <c r="Y638" s="35" t="str">
        <f>IF('[1]0.4 Stok_Cadangan'!AI638="","",'[1]0.4 Stok_Cadangan'!AI638)</f>
        <v/>
      </c>
      <c r="Z638" s="35" t="str">
        <f>IF('[1]0.4 Stok_Cadangan'!AL638="","",'[1]0.4 Stok_Cadangan'!AL638)</f>
        <v/>
      </c>
      <c r="AA638" s="35" t="str">
        <f>IF('[1]0.5 Indikator Keterjangkauan'!P638="","",'[1]0.5 Indikator Keterjangkauan'!P638)</f>
        <v/>
      </c>
      <c r="AB638" s="35" t="str">
        <f>IF('[1]0.5 Indikator Keterjangkauan'!T638="","",'[1]0.5 Indikator Keterjangkauan'!T638)</f>
        <v/>
      </c>
      <c r="AC638" s="35" t="str">
        <f>IF('[1]0.5 Indikator Keterjangkauan'!X638="","",'[1]0.5 Indikator Keterjangkauan'!X638)</f>
        <v/>
      </c>
      <c r="AD638" s="35" t="str">
        <f>IF('[1]0.5 Indikator Keterjangkauan'!AB638="","",'[1]0.5 Indikator Keterjangkauan'!AB638)</f>
        <v/>
      </c>
      <c r="AE638" s="35" t="str">
        <f>IF('[1]0.6 Indikator Pemanfaatan'!V638="","",'[1]0.6 Indikator Pemanfaatan'!V638)</f>
        <v/>
      </c>
      <c r="AF638" s="35" t="str">
        <f>IF('[1]0.6 Indikator Pemanfaatan'!Z638="","",'[1]0.6 Indikator Pemanfaatan'!Z638)</f>
        <v/>
      </c>
      <c r="AG638" s="35" t="str">
        <f>IF('[2]2.1 Data FSVA 2025 &amp; Bobot'!H639="","",'[2]2.1 Data FSVA 2025 &amp; Bobot'!H639)</f>
        <v/>
      </c>
      <c r="AH638" s="35" t="str">
        <f>IF('[2]2.1 Data FSVA 2025 &amp; Bobot'!J639="","",'[2]2.1 Data FSVA 2025 &amp; Bobot'!J639)</f>
        <v/>
      </c>
      <c r="AI638" s="35" t="str">
        <f>IF('[2]2.1 Data FSVA 2025 &amp; Bobot'!L639="","",'[2]2.1 Data FSVA 2025 &amp; Bobot'!L639)</f>
        <v/>
      </c>
      <c r="AJ638" s="35" t="str">
        <f>IF('[2]2.1 Data FSVA 2025 &amp; Bobot'!N639="","",'[2]2.1 Data FSVA 2025 &amp; Bobot'!N639)</f>
        <v/>
      </c>
      <c r="AK638" s="35" t="str">
        <f>IF('[2]2.1 Data FSVA 2025 &amp; Bobot'!P639="","",'[2]2.1 Data FSVA 2025 &amp; Bobot'!P639)</f>
        <v/>
      </c>
      <c r="AL638" s="35" t="str">
        <f>IF('[2]2.1 Data FSVA 2025 &amp; Bobot'!R639="","",'[2]2.1 Data FSVA 2025 &amp; Bobot'!R639)</f>
        <v/>
      </c>
      <c r="AM638" s="35" t="str">
        <f>IF('[2]2.1 Data FSVA 2025 &amp; Bobot'!T639="","",'[2]2.1 Data FSVA 2025 &amp; Bobot'!T639)</f>
        <v/>
      </c>
      <c r="AN638" s="35" t="str">
        <f>IF('[2]2.1 Data FSVA 2025 &amp; Bobot'!V639="","",'[2]2.1 Data FSVA 2025 &amp; Bobot'!V639)</f>
        <v/>
      </c>
      <c r="AO638" s="35" t="str">
        <f>IF('[2]2.1 Data FSVA 2025 &amp; Bobot'!X639="","",'[2]2.1 Data FSVA 2025 &amp; Bobot'!X639)</f>
        <v/>
      </c>
      <c r="AP638" s="35" t="str">
        <f>IF('[2]2.1 Data FSVA 2025 &amp; Bobot'!Z639="","",'[2]2.1 Data FSVA 2025 &amp; Bobot'!Z639)</f>
        <v/>
      </c>
      <c r="AQ638" s="35" t="str">
        <f>IF('[2]2.1 Data FSVA 2025 &amp; Bobot'!AB639="","",'[2]2.1 Data FSVA 2025 &amp; Bobot'!AB639)</f>
        <v/>
      </c>
      <c r="AR638" s="35" t="str">
        <f>IF('[2]2.1 Data FSVA 2025 &amp; Bobot'!AD639="","",'[2]2.1 Data FSVA 2025 &amp; Bobot'!AD639)</f>
        <v/>
      </c>
      <c r="AS638" s="27" t="str">
        <f>IF('[2]2.4 Prioritas Individu'!G639="","",'[2]2.4 Prioritas Individu'!G639)</f>
        <v/>
      </c>
      <c r="AT638" s="27" t="str">
        <f>IF('[2]2.4 Prioritas Individu'!H639="","",'[2]2.4 Prioritas Individu'!H639)</f>
        <v/>
      </c>
      <c r="AU638" s="27" t="str">
        <f>IF('[2]2.4 Prioritas Individu'!I639="","",'[2]2.4 Prioritas Individu'!I639)</f>
        <v/>
      </c>
      <c r="AV638" s="27" t="str">
        <f>IF('[2]2.4 Prioritas Individu'!J639="","",'[2]2.4 Prioritas Individu'!J639)</f>
        <v/>
      </c>
      <c r="AW638" s="27" t="str">
        <f>IF('[2]2.4 Prioritas Individu'!K639="","",'[2]2.4 Prioritas Individu'!K639)</f>
        <v/>
      </c>
      <c r="AX638" s="27" t="str">
        <f>IF('[2]2.4 Prioritas Individu'!L639="","",'[2]2.4 Prioritas Individu'!L639)</f>
        <v/>
      </c>
      <c r="AY638" s="27" t="str">
        <f>IF('[2]2.4 Prioritas Individu'!M639="","",'[2]2.4 Prioritas Individu'!M639)</f>
        <v/>
      </c>
      <c r="AZ638" s="27" t="str">
        <f>IF('[2]2.4 Prioritas Individu'!N639="","",'[2]2.4 Prioritas Individu'!N639)</f>
        <v/>
      </c>
      <c r="BA638" s="27" t="str">
        <f>IF('[2]2.4 Prioritas Individu'!O639="","",'[2]2.4 Prioritas Individu'!O639)</f>
        <v/>
      </c>
      <c r="BB638" s="27" t="str">
        <f>IF('[2]2.4 Prioritas Individu'!P639="","",'[2]2.4 Prioritas Individu'!P639)</f>
        <v/>
      </c>
      <c r="BC638" s="27" t="str">
        <f>IF('[2]2.4 Prioritas Individu'!Q639="","",'[2]2.4 Prioritas Individu'!Q639)</f>
        <v/>
      </c>
      <c r="BD638" s="27" t="str">
        <f>IF('[2]2.4 Prioritas Individu'!R639="","",'[2]2.4 Prioritas Individu'!R639)</f>
        <v/>
      </c>
      <c r="BE638" s="25" t="str">
        <f>IF('[2]2.4 Prioritas Individu'!S639="","",'[2]2.4 Prioritas Individu'!S639)</f>
        <v>-</v>
      </c>
      <c r="BF638" s="27" t="str">
        <f>IF('[2]2.4 Prioritas Individu'!T639="","",'[2]2.4 Prioritas Individu'!T639)</f>
        <v>-</v>
      </c>
      <c r="BG638" s="27" t="str">
        <f>IF('[2]2.4 Prioritas Individu'!U639="","",'[2]2.4 Prioritas Individu'!U639)</f>
        <v>-</v>
      </c>
      <c r="BH638" s="25" t="str">
        <f>IF('[2]2.3 Indeks &amp; Cut off Komposit'!G1350="","",'[2]2.3 Indeks &amp; Cut off Komposit'!G1350)</f>
        <v/>
      </c>
      <c r="BI638" s="25" t="str">
        <f>IF('[2]2.3 Indeks &amp; Cut off Komposit'!H1350="","",'[2]2.3 Indeks &amp; Cut off Komposit'!H1350)</f>
        <v/>
      </c>
      <c r="BJ638" s="25" t="str">
        <f>IF('[2]2.3 Indeks &amp; Cut off Komposit'!I1350="","",'[2]2.3 Indeks &amp; Cut off Komposit'!I1350)</f>
        <v/>
      </c>
      <c r="BK638" s="25" t="str">
        <f>IF('[2]2.3 Indeks &amp; Cut off Komposit'!J1350="","",'[2]2.3 Indeks &amp; Cut off Komposit'!J1350)</f>
        <v/>
      </c>
      <c r="BL638" s="25" t="str">
        <f>IF('[2]2.3 Indeks &amp; Cut off Komposit'!K1350="","",'[2]2.3 Indeks &amp; Cut off Komposit'!K1350)</f>
        <v/>
      </c>
      <c r="BM638" s="25" t="str">
        <f>IF('[2]2.3 Indeks &amp; Cut off Komposit'!L1350="","",'[2]2.3 Indeks &amp; Cut off Komposit'!L1350)</f>
        <v/>
      </c>
      <c r="BN638" s="25" t="str">
        <f>IF('[2]2.3 Indeks &amp; Cut off Komposit'!M1350="","",'[2]2.3 Indeks &amp; Cut off Komposit'!M1350)</f>
        <v/>
      </c>
      <c r="BO638" s="25" t="str">
        <f>IF('[2]2.3 Indeks &amp; Cut off Komposit'!N1350="","",'[2]2.3 Indeks &amp; Cut off Komposit'!N1350)</f>
        <v/>
      </c>
      <c r="BP638" s="25" t="str">
        <f>IF('[2]2.3 Indeks &amp; Cut off Komposit'!O1350="","",'[2]2.3 Indeks &amp; Cut off Komposit'!O1350)</f>
        <v/>
      </c>
      <c r="BQ638" s="25" t="str">
        <f>IF('[2]2.3 Indeks &amp; Cut off Komposit'!P1350="","",'[2]2.3 Indeks &amp; Cut off Komposit'!P1350)</f>
        <v/>
      </c>
      <c r="BR638" s="25" t="str">
        <f>IF('[2]2.3 Indeks &amp; Cut off Komposit'!Q1350="","",'[2]2.3 Indeks &amp; Cut off Komposit'!Q1350)</f>
        <v/>
      </c>
      <c r="BS638" s="25" t="str">
        <f>IF('[2]2.3 Indeks &amp; Cut off Komposit'!R1350="","",'[2]2.3 Indeks &amp; Cut off Komposit'!R1350)</f>
        <v/>
      </c>
      <c r="BT638" s="25" t="str">
        <f>IF('[2]2.3 Indeks &amp; Cut off Komposit'!S1350="","",'[2]2.3 Indeks &amp; Cut off Komposit'!S1350)</f>
        <v>-</v>
      </c>
      <c r="BU638" s="25" t="str">
        <f>IF('[2]2.3 Indeks &amp; Cut off Komposit'!T1350="","",'[2]2.3 Indeks &amp; Cut off Komposit'!T1350)</f>
        <v>-</v>
      </c>
      <c r="BV638" s="25" t="str">
        <f>IF('[2]2.3 Indeks &amp; Cut off Komposit'!U1350="","",'[2]2.3 Indeks &amp; Cut off Komposit'!U1350)</f>
        <v>-</v>
      </c>
      <c r="BW638" s="25" t="str">
        <f>IF('[2]2.3 Indeks &amp; Cut off Komposit'!V1350="","",'[2]2.3 Indeks &amp; Cut off Komposit'!V1350)</f>
        <v>-</v>
      </c>
    </row>
    <row r="639" spans="1:75" x14ac:dyDescent="0.3">
      <c r="A639" s="14" t="str">
        <f>IF('[1]0.1 Produksi Pangan &amp; Penduduk'!A639="","",'[1]0.1 Produksi Pangan &amp; Penduduk'!A639)</f>
        <v/>
      </c>
      <c r="B639" s="4" t="str">
        <f>IF('[1]0.1 Produksi Pangan &amp; Penduduk'!B639="","",'[1]0.1 Produksi Pangan &amp; Penduduk'!B639)</f>
        <v/>
      </c>
      <c r="C639" s="14" t="str">
        <f>IF('[1]0.1 Produksi Pangan &amp; Penduduk'!C639="","",'[1]0.1 Produksi Pangan &amp; Penduduk'!C639)</f>
        <v/>
      </c>
      <c r="D639" s="14" t="str">
        <f>IF('[1]0.1 Produksi Pangan &amp; Penduduk'!D639="","",'[1]0.1 Produksi Pangan &amp; Penduduk'!D639)</f>
        <v/>
      </c>
      <c r="E639" s="14" t="str">
        <f>IF('[1]0.1 Produksi Pangan &amp; Penduduk'!E639="","",'[1]0.1 Produksi Pangan &amp; Penduduk'!E639)</f>
        <v/>
      </c>
      <c r="F639" s="4" t="str">
        <f>IF('[1]0.1 Produksi Pangan &amp; Penduduk'!F639="","",'[1]0.1 Produksi Pangan &amp; Penduduk'!F639)</f>
        <v/>
      </c>
      <c r="G639" s="35" t="str">
        <f>IF('[1]0.1 Produksi Pangan &amp; Penduduk'!J639="","",'[1]0.1 Produksi Pangan &amp; Penduduk'!J639)</f>
        <v/>
      </c>
      <c r="H639" s="35" t="str">
        <f>IF('[1]0.1 Produksi Pangan &amp; Penduduk'!M639="","",'[1]0.1 Produksi Pangan &amp; Penduduk'!M639)</f>
        <v/>
      </c>
      <c r="I639" s="35" t="str">
        <f>IF('[1]0.1 Produksi Pangan &amp; Penduduk'!S639="","",'[1]0.1 Produksi Pangan &amp; Penduduk'!S639)</f>
        <v/>
      </c>
      <c r="J639" s="35" t="str">
        <f>IF('[1]0.1 Produksi Pangan &amp; Penduduk'!Y639="","",'[1]0.1 Produksi Pangan &amp; Penduduk'!Y639)</f>
        <v/>
      </c>
      <c r="K639" s="35" t="str">
        <f>IF('[1]0.1 Produksi Pangan &amp; Penduduk'!AE639="","",'[1]0.1 Produksi Pangan &amp; Penduduk'!AE639)</f>
        <v/>
      </c>
      <c r="L639" s="35" t="str">
        <f>IF('[1]0.1 Produksi Pangan &amp; Penduduk'!AK639="","",'[1]0.1 Produksi Pangan &amp; Penduduk'!AK639)</f>
        <v/>
      </c>
      <c r="M639" s="35" t="str">
        <f>IF('[1]0.1 Produksi Pangan &amp; Penduduk'!AQ639="","",'[1]0.1 Produksi Pangan &amp; Penduduk'!AQ639)</f>
        <v/>
      </c>
      <c r="N639" s="35" t="str">
        <f>IF('[1]0.2 Konsumsi Energi'!J639="","",'[1]0.2 Konsumsi Energi'!J639)</f>
        <v/>
      </c>
      <c r="O639" s="35">
        <f>IF('[1]0.2 Konsumsi Energi'!M639="","",'[1]0.2 Konsumsi Energi'!M639)</f>
        <v>2100</v>
      </c>
      <c r="P639" s="35" t="str">
        <f>IF('[1]0.3 Konsumsi Protein Hewani'!J639="","",'[1]0.3 Konsumsi Protein Hewani'!J639)</f>
        <v/>
      </c>
      <c r="Q639" s="35">
        <f>IF('[1]0.3 Konsumsi Protein Hewani'!M639="","",'[1]0.3 Konsumsi Protein Hewani'!M639)</f>
        <v>25</v>
      </c>
      <c r="R639" s="35" t="str">
        <f>IF('[1]0.4 Stok_Cadangan'!J639="","",'[1]0.4 Stok_Cadangan'!J639)</f>
        <v/>
      </c>
      <c r="S639" s="35" t="str">
        <f>IF('[1]0.4 Stok_Cadangan'!M639="","",'[1]0.4 Stok_Cadangan'!M639)</f>
        <v/>
      </c>
      <c r="T639" s="35" t="str">
        <f>IF('[1]0.4 Stok_Cadangan'!P639="","",'[1]0.4 Stok_Cadangan'!P639)</f>
        <v/>
      </c>
      <c r="U639" s="35" t="str">
        <f>IF('[1]0.4 Stok_Cadangan'!T639="","",'[1]0.4 Stok_Cadangan'!T639)</f>
        <v/>
      </c>
      <c r="V639" s="35" t="str">
        <f>IF('[1]0.4 Stok_Cadangan'!W639="","",'[1]0.4 Stok_Cadangan'!W639)</f>
        <v/>
      </c>
      <c r="W639" s="35" t="str">
        <f>IF('[1]0.4 Stok_Cadangan'!Z639="","",'[1]0.4 Stok_Cadangan'!Z639)</f>
        <v/>
      </c>
      <c r="X639" s="35" t="str">
        <f>IF('[1]0.4 Stok_Cadangan'!AF639="","",'[1]0.4 Stok_Cadangan'!AF639)</f>
        <v/>
      </c>
      <c r="Y639" s="35" t="str">
        <f>IF('[1]0.4 Stok_Cadangan'!AI639="","",'[1]0.4 Stok_Cadangan'!AI639)</f>
        <v/>
      </c>
      <c r="Z639" s="35" t="str">
        <f>IF('[1]0.4 Stok_Cadangan'!AL639="","",'[1]0.4 Stok_Cadangan'!AL639)</f>
        <v/>
      </c>
      <c r="AA639" s="35" t="str">
        <f>IF('[1]0.5 Indikator Keterjangkauan'!P639="","",'[1]0.5 Indikator Keterjangkauan'!P639)</f>
        <v/>
      </c>
      <c r="AB639" s="35" t="str">
        <f>IF('[1]0.5 Indikator Keterjangkauan'!T639="","",'[1]0.5 Indikator Keterjangkauan'!T639)</f>
        <v/>
      </c>
      <c r="AC639" s="35" t="str">
        <f>IF('[1]0.5 Indikator Keterjangkauan'!X639="","",'[1]0.5 Indikator Keterjangkauan'!X639)</f>
        <v/>
      </c>
      <c r="AD639" s="35" t="str">
        <f>IF('[1]0.5 Indikator Keterjangkauan'!AB639="","",'[1]0.5 Indikator Keterjangkauan'!AB639)</f>
        <v/>
      </c>
      <c r="AE639" s="35" t="str">
        <f>IF('[1]0.6 Indikator Pemanfaatan'!V639="","",'[1]0.6 Indikator Pemanfaatan'!V639)</f>
        <v/>
      </c>
      <c r="AF639" s="35" t="str">
        <f>IF('[1]0.6 Indikator Pemanfaatan'!Z639="","",'[1]0.6 Indikator Pemanfaatan'!Z639)</f>
        <v/>
      </c>
      <c r="AG639" s="35" t="str">
        <f>IF('[2]2.1 Data FSVA 2025 &amp; Bobot'!H640="","",'[2]2.1 Data FSVA 2025 &amp; Bobot'!H640)</f>
        <v/>
      </c>
      <c r="AH639" s="35" t="str">
        <f>IF('[2]2.1 Data FSVA 2025 &amp; Bobot'!J640="","",'[2]2.1 Data FSVA 2025 &amp; Bobot'!J640)</f>
        <v/>
      </c>
      <c r="AI639" s="35" t="str">
        <f>IF('[2]2.1 Data FSVA 2025 &amp; Bobot'!L640="","",'[2]2.1 Data FSVA 2025 &amp; Bobot'!L640)</f>
        <v/>
      </c>
      <c r="AJ639" s="35" t="str">
        <f>IF('[2]2.1 Data FSVA 2025 &amp; Bobot'!N640="","",'[2]2.1 Data FSVA 2025 &amp; Bobot'!N640)</f>
        <v/>
      </c>
      <c r="AK639" s="35" t="str">
        <f>IF('[2]2.1 Data FSVA 2025 &amp; Bobot'!P640="","",'[2]2.1 Data FSVA 2025 &amp; Bobot'!P640)</f>
        <v/>
      </c>
      <c r="AL639" s="35" t="str">
        <f>IF('[2]2.1 Data FSVA 2025 &amp; Bobot'!R640="","",'[2]2.1 Data FSVA 2025 &amp; Bobot'!R640)</f>
        <v/>
      </c>
      <c r="AM639" s="35" t="str">
        <f>IF('[2]2.1 Data FSVA 2025 &amp; Bobot'!T640="","",'[2]2.1 Data FSVA 2025 &amp; Bobot'!T640)</f>
        <v/>
      </c>
      <c r="AN639" s="35" t="str">
        <f>IF('[2]2.1 Data FSVA 2025 &amp; Bobot'!V640="","",'[2]2.1 Data FSVA 2025 &amp; Bobot'!V640)</f>
        <v/>
      </c>
      <c r="AO639" s="35" t="str">
        <f>IF('[2]2.1 Data FSVA 2025 &amp; Bobot'!X640="","",'[2]2.1 Data FSVA 2025 &amp; Bobot'!X640)</f>
        <v/>
      </c>
      <c r="AP639" s="35" t="str">
        <f>IF('[2]2.1 Data FSVA 2025 &amp; Bobot'!Z640="","",'[2]2.1 Data FSVA 2025 &amp; Bobot'!Z640)</f>
        <v/>
      </c>
      <c r="AQ639" s="35" t="str">
        <f>IF('[2]2.1 Data FSVA 2025 &amp; Bobot'!AB640="","",'[2]2.1 Data FSVA 2025 &amp; Bobot'!AB640)</f>
        <v/>
      </c>
      <c r="AR639" s="35" t="str">
        <f>IF('[2]2.1 Data FSVA 2025 &amp; Bobot'!AD640="","",'[2]2.1 Data FSVA 2025 &amp; Bobot'!AD640)</f>
        <v/>
      </c>
      <c r="AS639" s="27" t="str">
        <f>IF('[2]2.4 Prioritas Individu'!G640="","",'[2]2.4 Prioritas Individu'!G640)</f>
        <v/>
      </c>
      <c r="AT639" s="27" t="str">
        <f>IF('[2]2.4 Prioritas Individu'!H640="","",'[2]2.4 Prioritas Individu'!H640)</f>
        <v/>
      </c>
      <c r="AU639" s="27" t="str">
        <f>IF('[2]2.4 Prioritas Individu'!I640="","",'[2]2.4 Prioritas Individu'!I640)</f>
        <v/>
      </c>
      <c r="AV639" s="27" t="str">
        <f>IF('[2]2.4 Prioritas Individu'!J640="","",'[2]2.4 Prioritas Individu'!J640)</f>
        <v/>
      </c>
      <c r="AW639" s="27" t="str">
        <f>IF('[2]2.4 Prioritas Individu'!K640="","",'[2]2.4 Prioritas Individu'!K640)</f>
        <v/>
      </c>
      <c r="AX639" s="27" t="str">
        <f>IF('[2]2.4 Prioritas Individu'!L640="","",'[2]2.4 Prioritas Individu'!L640)</f>
        <v/>
      </c>
      <c r="AY639" s="27" t="str">
        <f>IF('[2]2.4 Prioritas Individu'!M640="","",'[2]2.4 Prioritas Individu'!M640)</f>
        <v/>
      </c>
      <c r="AZ639" s="27" t="str">
        <f>IF('[2]2.4 Prioritas Individu'!N640="","",'[2]2.4 Prioritas Individu'!N640)</f>
        <v/>
      </c>
      <c r="BA639" s="27" t="str">
        <f>IF('[2]2.4 Prioritas Individu'!O640="","",'[2]2.4 Prioritas Individu'!O640)</f>
        <v/>
      </c>
      <c r="BB639" s="27" t="str">
        <f>IF('[2]2.4 Prioritas Individu'!P640="","",'[2]2.4 Prioritas Individu'!P640)</f>
        <v/>
      </c>
      <c r="BC639" s="27" t="str">
        <f>IF('[2]2.4 Prioritas Individu'!Q640="","",'[2]2.4 Prioritas Individu'!Q640)</f>
        <v/>
      </c>
      <c r="BD639" s="27" t="str">
        <f>IF('[2]2.4 Prioritas Individu'!R640="","",'[2]2.4 Prioritas Individu'!R640)</f>
        <v/>
      </c>
      <c r="BE639" s="25" t="str">
        <f>IF('[2]2.4 Prioritas Individu'!S640="","",'[2]2.4 Prioritas Individu'!S640)</f>
        <v>-</v>
      </c>
      <c r="BF639" s="27" t="str">
        <f>IF('[2]2.4 Prioritas Individu'!T640="","",'[2]2.4 Prioritas Individu'!T640)</f>
        <v>-</v>
      </c>
      <c r="BG639" s="27" t="str">
        <f>IF('[2]2.4 Prioritas Individu'!U640="","",'[2]2.4 Prioritas Individu'!U640)</f>
        <v>-</v>
      </c>
      <c r="BH639" s="25" t="str">
        <f>IF('[2]2.3 Indeks &amp; Cut off Komposit'!G1351="","",'[2]2.3 Indeks &amp; Cut off Komposit'!G1351)</f>
        <v/>
      </c>
      <c r="BI639" s="25" t="str">
        <f>IF('[2]2.3 Indeks &amp; Cut off Komposit'!H1351="","",'[2]2.3 Indeks &amp; Cut off Komposit'!H1351)</f>
        <v/>
      </c>
      <c r="BJ639" s="25" t="str">
        <f>IF('[2]2.3 Indeks &amp; Cut off Komposit'!I1351="","",'[2]2.3 Indeks &amp; Cut off Komposit'!I1351)</f>
        <v/>
      </c>
      <c r="BK639" s="25" t="str">
        <f>IF('[2]2.3 Indeks &amp; Cut off Komposit'!J1351="","",'[2]2.3 Indeks &amp; Cut off Komposit'!J1351)</f>
        <v/>
      </c>
      <c r="BL639" s="25" t="str">
        <f>IF('[2]2.3 Indeks &amp; Cut off Komposit'!K1351="","",'[2]2.3 Indeks &amp; Cut off Komposit'!K1351)</f>
        <v/>
      </c>
      <c r="BM639" s="25" t="str">
        <f>IF('[2]2.3 Indeks &amp; Cut off Komposit'!L1351="","",'[2]2.3 Indeks &amp; Cut off Komposit'!L1351)</f>
        <v/>
      </c>
      <c r="BN639" s="25" t="str">
        <f>IF('[2]2.3 Indeks &amp; Cut off Komposit'!M1351="","",'[2]2.3 Indeks &amp; Cut off Komposit'!M1351)</f>
        <v/>
      </c>
      <c r="BO639" s="25" t="str">
        <f>IF('[2]2.3 Indeks &amp; Cut off Komposit'!N1351="","",'[2]2.3 Indeks &amp; Cut off Komposit'!N1351)</f>
        <v/>
      </c>
      <c r="BP639" s="25" t="str">
        <f>IF('[2]2.3 Indeks &amp; Cut off Komposit'!O1351="","",'[2]2.3 Indeks &amp; Cut off Komposit'!O1351)</f>
        <v/>
      </c>
      <c r="BQ639" s="25" t="str">
        <f>IF('[2]2.3 Indeks &amp; Cut off Komposit'!P1351="","",'[2]2.3 Indeks &amp; Cut off Komposit'!P1351)</f>
        <v/>
      </c>
      <c r="BR639" s="25" t="str">
        <f>IF('[2]2.3 Indeks &amp; Cut off Komposit'!Q1351="","",'[2]2.3 Indeks &amp; Cut off Komposit'!Q1351)</f>
        <v/>
      </c>
      <c r="BS639" s="25" t="str">
        <f>IF('[2]2.3 Indeks &amp; Cut off Komposit'!R1351="","",'[2]2.3 Indeks &amp; Cut off Komposit'!R1351)</f>
        <v/>
      </c>
      <c r="BT639" s="25" t="str">
        <f>IF('[2]2.3 Indeks &amp; Cut off Komposit'!S1351="","",'[2]2.3 Indeks &amp; Cut off Komposit'!S1351)</f>
        <v>-</v>
      </c>
      <c r="BU639" s="25" t="str">
        <f>IF('[2]2.3 Indeks &amp; Cut off Komposit'!T1351="","",'[2]2.3 Indeks &amp; Cut off Komposit'!T1351)</f>
        <v>-</v>
      </c>
      <c r="BV639" s="25" t="str">
        <f>IF('[2]2.3 Indeks &amp; Cut off Komposit'!U1351="","",'[2]2.3 Indeks &amp; Cut off Komposit'!U1351)</f>
        <v>-</v>
      </c>
      <c r="BW639" s="25" t="str">
        <f>IF('[2]2.3 Indeks &amp; Cut off Komposit'!V1351="","",'[2]2.3 Indeks &amp; Cut off Komposit'!V1351)</f>
        <v>-</v>
      </c>
    </row>
    <row r="640" spans="1:75" x14ac:dyDescent="0.3">
      <c r="A640" s="14" t="str">
        <f>IF('[1]0.1 Produksi Pangan &amp; Penduduk'!A640="","",'[1]0.1 Produksi Pangan &amp; Penduduk'!A640)</f>
        <v/>
      </c>
      <c r="B640" s="4" t="str">
        <f>IF('[1]0.1 Produksi Pangan &amp; Penduduk'!B640="","",'[1]0.1 Produksi Pangan &amp; Penduduk'!B640)</f>
        <v/>
      </c>
      <c r="C640" s="14" t="str">
        <f>IF('[1]0.1 Produksi Pangan &amp; Penduduk'!C640="","",'[1]0.1 Produksi Pangan &amp; Penduduk'!C640)</f>
        <v/>
      </c>
      <c r="D640" s="14" t="str">
        <f>IF('[1]0.1 Produksi Pangan &amp; Penduduk'!D640="","",'[1]0.1 Produksi Pangan &amp; Penduduk'!D640)</f>
        <v/>
      </c>
      <c r="E640" s="14" t="str">
        <f>IF('[1]0.1 Produksi Pangan &amp; Penduduk'!E640="","",'[1]0.1 Produksi Pangan &amp; Penduduk'!E640)</f>
        <v/>
      </c>
      <c r="F640" s="4" t="str">
        <f>IF('[1]0.1 Produksi Pangan &amp; Penduduk'!F640="","",'[1]0.1 Produksi Pangan &amp; Penduduk'!F640)</f>
        <v/>
      </c>
      <c r="G640" s="35" t="str">
        <f>IF('[1]0.1 Produksi Pangan &amp; Penduduk'!J640="","",'[1]0.1 Produksi Pangan &amp; Penduduk'!J640)</f>
        <v/>
      </c>
      <c r="H640" s="35" t="str">
        <f>IF('[1]0.1 Produksi Pangan &amp; Penduduk'!M640="","",'[1]0.1 Produksi Pangan &amp; Penduduk'!M640)</f>
        <v/>
      </c>
      <c r="I640" s="35" t="str">
        <f>IF('[1]0.1 Produksi Pangan &amp; Penduduk'!S640="","",'[1]0.1 Produksi Pangan &amp; Penduduk'!S640)</f>
        <v/>
      </c>
      <c r="J640" s="35" t="str">
        <f>IF('[1]0.1 Produksi Pangan &amp; Penduduk'!Y640="","",'[1]0.1 Produksi Pangan &amp; Penduduk'!Y640)</f>
        <v/>
      </c>
      <c r="K640" s="35" t="str">
        <f>IF('[1]0.1 Produksi Pangan &amp; Penduduk'!AE640="","",'[1]0.1 Produksi Pangan &amp; Penduduk'!AE640)</f>
        <v/>
      </c>
      <c r="L640" s="35" t="str">
        <f>IF('[1]0.1 Produksi Pangan &amp; Penduduk'!AK640="","",'[1]0.1 Produksi Pangan &amp; Penduduk'!AK640)</f>
        <v/>
      </c>
      <c r="M640" s="35" t="str">
        <f>IF('[1]0.1 Produksi Pangan &amp; Penduduk'!AQ640="","",'[1]0.1 Produksi Pangan &amp; Penduduk'!AQ640)</f>
        <v/>
      </c>
      <c r="N640" s="35" t="str">
        <f>IF('[1]0.2 Konsumsi Energi'!J640="","",'[1]0.2 Konsumsi Energi'!J640)</f>
        <v/>
      </c>
      <c r="O640" s="35">
        <f>IF('[1]0.2 Konsumsi Energi'!M640="","",'[1]0.2 Konsumsi Energi'!M640)</f>
        <v>2100</v>
      </c>
      <c r="P640" s="35" t="str">
        <f>IF('[1]0.3 Konsumsi Protein Hewani'!J640="","",'[1]0.3 Konsumsi Protein Hewani'!J640)</f>
        <v/>
      </c>
      <c r="Q640" s="35">
        <f>IF('[1]0.3 Konsumsi Protein Hewani'!M640="","",'[1]0.3 Konsumsi Protein Hewani'!M640)</f>
        <v>25</v>
      </c>
      <c r="R640" s="35" t="str">
        <f>IF('[1]0.4 Stok_Cadangan'!J640="","",'[1]0.4 Stok_Cadangan'!J640)</f>
        <v/>
      </c>
      <c r="S640" s="35" t="str">
        <f>IF('[1]0.4 Stok_Cadangan'!M640="","",'[1]0.4 Stok_Cadangan'!M640)</f>
        <v/>
      </c>
      <c r="T640" s="35" t="str">
        <f>IF('[1]0.4 Stok_Cadangan'!P640="","",'[1]0.4 Stok_Cadangan'!P640)</f>
        <v/>
      </c>
      <c r="U640" s="35" t="str">
        <f>IF('[1]0.4 Stok_Cadangan'!T640="","",'[1]0.4 Stok_Cadangan'!T640)</f>
        <v/>
      </c>
      <c r="V640" s="35" t="str">
        <f>IF('[1]0.4 Stok_Cadangan'!W640="","",'[1]0.4 Stok_Cadangan'!W640)</f>
        <v/>
      </c>
      <c r="W640" s="35" t="str">
        <f>IF('[1]0.4 Stok_Cadangan'!Z640="","",'[1]0.4 Stok_Cadangan'!Z640)</f>
        <v/>
      </c>
      <c r="X640" s="35" t="str">
        <f>IF('[1]0.4 Stok_Cadangan'!AF640="","",'[1]0.4 Stok_Cadangan'!AF640)</f>
        <v/>
      </c>
      <c r="Y640" s="35" t="str">
        <f>IF('[1]0.4 Stok_Cadangan'!AI640="","",'[1]0.4 Stok_Cadangan'!AI640)</f>
        <v/>
      </c>
      <c r="Z640" s="35" t="str">
        <f>IF('[1]0.4 Stok_Cadangan'!AL640="","",'[1]0.4 Stok_Cadangan'!AL640)</f>
        <v/>
      </c>
      <c r="AA640" s="35" t="str">
        <f>IF('[1]0.5 Indikator Keterjangkauan'!P640="","",'[1]0.5 Indikator Keterjangkauan'!P640)</f>
        <v/>
      </c>
      <c r="AB640" s="35" t="str">
        <f>IF('[1]0.5 Indikator Keterjangkauan'!T640="","",'[1]0.5 Indikator Keterjangkauan'!T640)</f>
        <v/>
      </c>
      <c r="AC640" s="35" t="str">
        <f>IF('[1]0.5 Indikator Keterjangkauan'!X640="","",'[1]0.5 Indikator Keterjangkauan'!X640)</f>
        <v/>
      </c>
      <c r="AD640" s="35" t="str">
        <f>IF('[1]0.5 Indikator Keterjangkauan'!AB640="","",'[1]0.5 Indikator Keterjangkauan'!AB640)</f>
        <v/>
      </c>
      <c r="AE640" s="35" t="str">
        <f>IF('[1]0.6 Indikator Pemanfaatan'!V640="","",'[1]0.6 Indikator Pemanfaatan'!V640)</f>
        <v/>
      </c>
      <c r="AF640" s="35" t="str">
        <f>IF('[1]0.6 Indikator Pemanfaatan'!Z640="","",'[1]0.6 Indikator Pemanfaatan'!Z640)</f>
        <v/>
      </c>
      <c r="AG640" s="35" t="str">
        <f>IF('[2]2.1 Data FSVA 2025 &amp; Bobot'!H641="","",'[2]2.1 Data FSVA 2025 &amp; Bobot'!H641)</f>
        <v/>
      </c>
      <c r="AH640" s="35" t="str">
        <f>IF('[2]2.1 Data FSVA 2025 &amp; Bobot'!J641="","",'[2]2.1 Data FSVA 2025 &amp; Bobot'!J641)</f>
        <v/>
      </c>
      <c r="AI640" s="35" t="str">
        <f>IF('[2]2.1 Data FSVA 2025 &amp; Bobot'!L641="","",'[2]2.1 Data FSVA 2025 &amp; Bobot'!L641)</f>
        <v/>
      </c>
      <c r="AJ640" s="35" t="str">
        <f>IF('[2]2.1 Data FSVA 2025 &amp; Bobot'!N641="","",'[2]2.1 Data FSVA 2025 &amp; Bobot'!N641)</f>
        <v/>
      </c>
      <c r="AK640" s="35" t="str">
        <f>IF('[2]2.1 Data FSVA 2025 &amp; Bobot'!P641="","",'[2]2.1 Data FSVA 2025 &amp; Bobot'!P641)</f>
        <v/>
      </c>
      <c r="AL640" s="35" t="str">
        <f>IF('[2]2.1 Data FSVA 2025 &amp; Bobot'!R641="","",'[2]2.1 Data FSVA 2025 &amp; Bobot'!R641)</f>
        <v/>
      </c>
      <c r="AM640" s="35" t="str">
        <f>IF('[2]2.1 Data FSVA 2025 &amp; Bobot'!T641="","",'[2]2.1 Data FSVA 2025 &amp; Bobot'!T641)</f>
        <v/>
      </c>
      <c r="AN640" s="35" t="str">
        <f>IF('[2]2.1 Data FSVA 2025 &amp; Bobot'!V641="","",'[2]2.1 Data FSVA 2025 &amp; Bobot'!V641)</f>
        <v/>
      </c>
      <c r="AO640" s="35" t="str">
        <f>IF('[2]2.1 Data FSVA 2025 &amp; Bobot'!X641="","",'[2]2.1 Data FSVA 2025 &amp; Bobot'!X641)</f>
        <v/>
      </c>
      <c r="AP640" s="35" t="str">
        <f>IF('[2]2.1 Data FSVA 2025 &amp; Bobot'!Z641="","",'[2]2.1 Data FSVA 2025 &amp; Bobot'!Z641)</f>
        <v/>
      </c>
      <c r="AQ640" s="35" t="str">
        <f>IF('[2]2.1 Data FSVA 2025 &amp; Bobot'!AB641="","",'[2]2.1 Data FSVA 2025 &amp; Bobot'!AB641)</f>
        <v/>
      </c>
      <c r="AR640" s="35" t="str">
        <f>IF('[2]2.1 Data FSVA 2025 &amp; Bobot'!AD641="","",'[2]2.1 Data FSVA 2025 &amp; Bobot'!AD641)</f>
        <v/>
      </c>
      <c r="AS640" s="27" t="str">
        <f>IF('[2]2.4 Prioritas Individu'!G641="","",'[2]2.4 Prioritas Individu'!G641)</f>
        <v/>
      </c>
      <c r="AT640" s="27" t="str">
        <f>IF('[2]2.4 Prioritas Individu'!H641="","",'[2]2.4 Prioritas Individu'!H641)</f>
        <v/>
      </c>
      <c r="AU640" s="27" t="str">
        <f>IF('[2]2.4 Prioritas Individu'!I641="","",'[2]2.4 Prioritas Individu'!I641)</f>
        <v/>
      </c>
      <c r="AV640" s="27" t="str">
        <f>IF('[2]2.4 Prioritas Individu'!J641="","",'[2]2.4 Prioritas Individu'!J641)</f>
        <v/>
      </c>
      <c r="AW640" s="27" t="str">
        <f>IF('[2]2.4 Prioritas Individu'!K641="","",'[2]2.4 Prioritas Individu'!K641)</f>
        <v/>
      </c>
      <c r="AX640" s="27" t="str">
        <f>IF('[2]2.4 Prioritas Individu'!L641="","",'[2]2.4 Prioritas Individu'!L641)</f>
        <v/>
      </c>
      <c r="AY640" s="27" t="str">
        <f>IF('[2]2.4 Prioritas Individu'!M641="","",'[2]2.4 Prioritas Individu'!M641)</f>
        <v/>
      </c>
      <c r="AZ640" s="27" t="str">
        <f>IF('[2]2.4 Prioritas Individu'!N641="","",'[2]2.4 Prioritas Individu'!N641)</f>
        <v/>
      </c>
      <c r="BA640" s="27" t="str">
        <f>IF('[2]2.4 Prioritas Individu'!O641="","",'[2]2.4 Prioritas Individu'!O641)</f>
        <v/>
      </c>
      <c r="BB640" s="27" t="str">
        <f>IF('[2]2.4 Prioritas Individu'!P641="","",'[2]2.4 Prioritas Individu'!P641)</f>
        <v/>
      </c>
      <c r="BC640" s="27" t="str">
        <f>IF('[2]2.4 Prioritas Individu'!Q641="","",'[2]2.4 Prioritas Individu'!Q641)</f>
        <v/>
      </c>
      <c r="BD640" s="27" t="str">
        <f>IF('[2]2.4 Prioritas Individu'!R641="","",'[2]2.4 Prioritas Individu'!R641)</f>
        <v/>
      </c>
      <c r="BE640" s="25" t="str">
        <f>IF('[2]2.4 Prioritas Individu'!S641="","",'[2]2.4 Prioritas Individu'!S641)</f>
        <v>-</v>
      </c>
      <c r="BF640" s="27" t="str">
        <f>IF('[2]2.4 Prioritas Individu'!T641="","",'[2]2.4 Prioritas Individu'!T641)</f>
        <v>-</v>
      </c>
      <c r="BG640" s="27" t="str">
        <f>IF('[2]2.4 Prioritas Individu'!U641="","",'[2]2.4 Prioritas Individu'!U641)</f>
        <v>-</v>
      </c>
      <c r="BH640" s="25" t="str">
        <f>IF('[2]2.3 Indeks &amp; Cut off Komposit'!G1352="","",'[2]2.3 Indeks &amp; Cut off Komposit'!G1352)</f>
        <v/>
      </c>
      <c r="BI640" s="25" t="str">
        <f>IF('[2]2.3 Indeks &amp; Cut off Komposit'!H1352="","",'[2]2.3 Indeks &amp; Cut off Komposit'!H1352)</f>
        <v/>
      </c>
      <c r="BJ640" s="25" t="str">
        <f>IF('[2]2.3 Indeks &amp; Cut off Komposit'!I1352="","",'[2]2.3 Indeks &amp; Cut off Komposit'!I1352)</f>
        <v/>
      </c>
      <c r="BK640" s="25" t="str">
        <f>IF('[2]2.3 Indeks &amp; Cut off Komposit'!J1352="","",'[2]2.3 Indeks &amp; Cut off Komposit'!J1352)</f>
        <v/>
      </c>
      <c r="BL640" s="25" t="str">
        <f>IF('[2]2.3 Indeks &amp; Cut off Komposit'!K1352="","",'[2]2.3 Indeks &amp; Cut off Komposit'!K1352)</f>
        <v/>
      </c>
      <c r="BM640" s="25" t="str">
        <f>IF('[2]2.3 Indeks &amp; Cut off Komposit'!L1352="","",'[2]2.3 Indeks &amp; Cut off Komposit'!L1352)</f>
        <v/>
      </c>
      <c r="BN640" s="25" t="str">
        <f>IF('[2]2.3 Indeks &amp; Cut off Komposit'!M1352="","",'[2]2.3 Indeks &amp; Cut off Komposit'!M1352)</f>
        <v/>
      </c>
      <c r="BO640" s="25" t="str">
        <f>IF('[2]2.3 Indeks &amp; Cut off Komposit'!N1352="","",'[2]2.3 Indeks &amp; Cut off Komposit'!N1352)</f>
        <v/>
      </c>
      <c r="BP640" s="25" t="str">
        <f>IF('[2]2.3 Indeks &amp; Cut off Komposit'!O1352="","",'[2]2.3 Indeks &amp; Cut off Komposit'!O1352)</f>
        <v/>
      </c>
      <c r="BQ640" s="25" t="str">
        <f>IF('[2]2.3 Indeks &amp; Cut off Komposit'!P1352="","",'[2]2.3 Indeks &amp; Cut off Komposit'!P1352)</f>
        <v/>
      </c>
      <c r="BR640" s="25" t="str">
        <f>IF('[2]2.3 Indeks &amp; Cut off Komposit'!Q1352="","",'[2]2.3 Indeks &amp; Cut off Komposit'!Q1352)</f>
        <v/>
      </c>
      <c r="BS640" s="25" t="str">
        <f>IF('[2]2.3 Indeks &amp; Cut off Komposit'!R1352="","",'[2]2.3 Indeks &amp; Cut off Komposit'!R1352)</f>
        <v/>
      </c>
      <c r="BT640" s="25" t="str">
        <f>IF('[2]2.3 Indeks &amp; Cut off Komposit'!S1352="","",'[2]2.3 Indeks &amp; Cut off Komposit'!S1352)</f>
        <v>-</v>
      </c>
      <c r="BU640" s="25" t="str">
        <f>IF('[2]2.3 Indeks &amp; Cut off Komposit'!T1352="","",'[2]2.3 Indeks &amp; Cut off Komposit'!T1352)</f>
        <v>-</v>
      </c>
      <c r="BV640" s="25" t="str">
        <f>IF('[2]2.3 Indeks &amp; Cut off Komposit'!U1352="","",'[2]2.3 Indeks &amp; Cut off Komposit'!U1352)</f>
        <v>-</v>
      </c>
      <c r="BW640" s="25" t="str">
        <f>IF('[2]2.3 Indeks &amp; Cut off Komposit'!V1352="","",'[2]2.3 Indeks &amp; Cut off Komposit'!V1352)</f>
        <v>-</v>
      </c>
    </row>
    <row r="641" spans="1:75" x14ac:dyDescent="0.3">
      <c r="A641" s="14" t="str">
        <f>IF('[1]0.1 Produksi Pangan &amp; Penduduk'!A641="","",'[1]0.1 Produksi Pangan &amp; Penduduk'!A641)</f>
        <v/>
      </c>
      <c r="B641" s="4" t="str">
        <f>IF('[1]0.1 Produksi Pangan &amp; Penduduk'!B641="","",'[1]0.1 Produksi Pangan &amp; Penduduk'!B641)</f>
        <v/>
      </c>
      <c r="C641" s="14" t="str">
        <f>IF('[1]0.1 Produksi Pangan &amp; Penduduk'!C641="","",'[1]0.1 Produksi Pangan &amp; Penduduk'!C641)</f>
        <v/>
      </c>
      <c r="D641" s="14" t="str">
        <f>IF('[1]0.1 Produksi Pangan &amp; Penduduk'!D641="","",'[1]0.1 Produksi Pangan &amp; Penduduk'!D641)</f>
        <v/>
      </c>
      <c r="E641" s="14" t="str">
        <f>IF('[1]0.1 Produksi Pangan &amp; Penduduk'!E641="","",'[1]0.1 Produksi Pangan &amp; Penduduk'!E641)</f>
        <v/>
      </c>
      <c r="F641" s="4" t="str">
        <f>IF('[1]0.1 Produksi Pangan &amp; Penduduk'!F641="","",'[1]0.1 Produksi Pangan &amp; Penduduk'!F641)</f>
        <v/>
      </c>
      <c r="G641" s="35" t="str">
        <f>IF('[1]0.1 Produksi Pangan &amp; Penduduk'!J641="","",'[1]0.1 Produksi Pangan &amp; Penduduk'!J641)</f>
        <v/>
      </c>
      <c r="H641" s="35" t="str">
        <f>IF('[1]0.1 Produksi Pangan &amp; Penduduk'!M641="","",'[1]0.1 Produksi Pangan &amp; Penduduk'!M641)</f>
        <v/>
      </c>
      <c r="I641" s="35" t="str">
        <f>IF('[1]0.1 Produksi Pangan &amp; Penduduk'!S641="","",'[1]0.1 Produksi Pangan &amp; Penduduk'!S641)</f>
        <v/>
      </c>
      <c r="J641" s="35" t="str">
        <f>IF('[1]0.1 Produksi Pangan &amp; Penduduk'!Y641="","",'[1]0.1 Produksi Pangan &amp; Penduduk'!Y641)</f>
        <v/>
      </c>
      <c r="K641" s="35" t="str">
        <f>IF('[1]0.1 Produksi Pangan &amp; Penduduk'!AE641="","",'[1]0.1 Produksi Pangan &amp; Penduduk'!AE641)</f>
        <v/>
      </c>
      <c r="L641" s="35" t="str">
        <f>IF('[1]0.1 Produksi Pangan &amp; Penduduk'!AK641="","",'[1]0.1 Produksi Pangan &amp; Penduduk'!AK641)</f>
        <v/>
      </c>
      <c r="M641" s="35" t="str">
        <f>IF('[1]0.1 Produksi Pangan &amp; Penduduk'!AQ641="","",'[1]0.1 Produksi Pangan &amp; Penduduk'!AQ641)</f>
        <v/>
      </c>
      <c r="N641" s="35" t="str">
        <f>IF('[1]0.2 Konsumsi Energi'!J641="","",'[1]0.2 Konsumsi Energi'!J641)</f>
        <v/>
      </c>
      <c r="O641" s="35">
        <f>IF('[1]0.2 Konsumsi Energi'!M641="","",'[1]0.2 Konsumsi Energi'!M641)</f>
        <v>2100</v>
      </c>
      <c r="P641" s="35" t="str">
        <f>IF('[1]0.3 Konsumsi Protein Hewani'!J641="","",'[1]0.3 Konsumsi Protein Hewani'!J641)</f>
        <v/>
      </c>
      <c r="Q641" s="35">
        <f>IF('[1]0.3 Konsumsi Protein Hewani'!M641="","",'[1]0.3 Konsumsi Protein Hewani'!M641)</f>
        <v>25</v>
      </c>
      <c r="R641" s="35" t="str">
        <f>IF('[1]0.4 Stok_Cadangan'!J641="","",'[1]0.4 Stok_Cadangan'!J641)</f>
        <v/>
      </c>
      <c r="S641" s="35" t="str">
        <f>IF('[1]0.4 Stok_Cadangan'!M641="","",'[1]0.4 Stok_Cadangan'!M641)</f>
        <v/>
      </c>
      <c r="T641" s="35" t="str">
        <f>IF('[1]0.4 Stok_Cadangan'!P641="","",'[1]0.4 Stok_Cadangan'!P641)</f>
        <v/>
      </c>
      <c r="U641" s="35" t="str">
        <f>IF('[1]0.4 Stok_Cadangan'!T641="","",'[1]0.4 Stok_Cadangan'!T641)</f>
        <v/>
      </c>
      <c r="V641" s="35" t="str">
        <f>IF('[1]0.4 Stok_Cadangan'!W641="","",'[1]0.4 Stok_Cadangan'!W641)</f>
        <v/>
      </c>
      <c r="W641" s="35" t="str">
        <f>IF('[1]0.4 Stok_Cadangan'!Z641="","",'[1]0.4 Stok_Cadangan'!Z641)</f>
        <v/>
      </c>
      <c r="X641" s="35" t="str">
        <f>IF('[1]0.4 Stok_Cadangan'!AF641="","",'[1]0.4 Stok_Cadangan'!AF641)</f>
        <v/>
      </c>
      <c r="Y641" s="35" t="str">
        <f>IF('[1]0.4 Stok_Cadangan'!AI641="","",'[1]0.4 Stok_Cadangan'!AI641)</f>
        <v/>
      </c>
      <c r="Z641" s="35" t="str">
        <f>IF('[1]0.4 Stok_Cadangan'!AL641="","",'[1]0.4 Stok_Cadangan'!AL641)</f>
        <v/>
      </c>
      <c r="AA641" s="35" t="str">
        <f>IF('[1]0.5 Indikator Keterjangkauan'!P641="","",'[1]0.5 Indikator Keterjangkauan'!P641)</f>
        <v/>
      </c>
      <c r="AB641" s="35" t="str">
        <f>IF('[1]0.5 Indikator Keterjangkauan'!T641="","",'[1]0.5 Indikator Keterjangkauan'!T641)</f>
        <v/>
      </c>
      <c r="AC641" s="35" t="str">
        <f>IF('[1]0.5 Indikator Keterjangkauan'!X641="","",'[1]0.5 Indikator Keterjangkauan'!X641)</f>
        <v/>
      </c>
      <c r="AD641" s="35" t="str">
        <f>IF('[1]0.5 Indikator Keterjangkauan'!AB641="","",'[1]0.5 Indikator Keterjangkauan'!AB641)</f>
        <v/>
      </c>
      <c r="AE641" s="35" t="str">
        <f>IF('[1]0.6 Indikator Pemanfaatan'!V641="","",'[1]0.6 Indikator Pemanfaatan'!V641)</f>
        <v/>
      </c>
      <c r="AF641" s="35" t="str">
        <f>IF('[1]0.6 Indikator Pemanfaatan'!Z641="","",'[1]0.6 Indikator Pemanfaatan'!Z641)</f>
        <v/>
      </c>
      <c r="AG641" s="35" t="str">
        <f>IF('[2]2.1 Data FSVA 2025 &amp; Bobot'!H642="","",'[2]2.1 Data FSVA 2025 &amp; Bobot'!H642)</f>
        <v/>
      </c>
      <c r="AH641" s="35" t="str">
        <f>IF('[2]2.1 Data FSVA 2025 &amp; Bobot'!J642="","",'[2]2.1 Data FSVA 2025 &amp; Bobot'!J642)</f>
        <v/>
      </c>
      <c r="AI641" s="35" t="str">
        <f>IF('[2]2.1 Data FSVA 2025 &amp; Bobot'!L642="","",'[2]2.1 Data FSVA 2025 &amp; Bobot'!L642)</f>
        <v/>
      </c>
      <c r="AJ641" s="35" t="str">
        <f>IF('[2]2.1 Data FSVA 2025 &amp; Bobot'!N642="","",'[2]2.1 Data FSVA 2025 &amp; Bobot'!N642)</f>
        <v/>
      </c>
      <c r="AK641" s="35" t="str">
        <f>IF('[2]2.1 Data FSVA 2025 &amp; Bobot'!P642="","",'[2]2.1 Data FSVA 2025 &amp; Bobot'!P642)</f>
        <v/>
      </c>
      <c r="AL641" s="35" t="str">
        <f>IF('[2]2.1 Data FSVA 2025 &amp; Bobot'!R642="","",'[2]2.1 Data FSVA 2025 &amp; Bobot'!R642)</f>
        <v/>
      </c>
      <c r="AM641" s="35" t="str">
        <f>IF('[2]2.1 Data FSVA 2025 &amp; Bobot'!T642="","",'[2]2.1 Data FSVA 2025 &amp; Bobot'!T642)</f>
        <v/>
      </c>
      <c r="AN641" s="35" t="str">
        <f>IF('[2]2.1 Data FSVA 2025 &amp; Bobot'!V642="","",'[2]2.1 Data FSVA 2025 &amp; Bobot'!V642)</f>
        <v/>
      </c>
      <c r="AO641" s="35" t="str">
        <f>IF('[2]2.1 Data FSVA 2025 &amp; Bobot'!X642="","",'[2]2.1 Data FSVA 2025 &amp; Bobot'!X642)</f>
        <v/>
      </c>
      <c r="AP641" s="35" t="str">
        <f>IF('[2]2.1 Data FSVA 2025 &amp; Bobot'!Z642="","",'[2]2.1 Data FSVA 2025 &amp; Bobot'!Z642)</f>
        <v/>
      </c>
      <c r="AQ641" s="35" t="str">
        <f>IF('[2]2.1 Data FSVA 2025 &amp; Bobot'!AB642="","",'[2]2.1 Data FSVA 2025 &amp; Bobot'!AB642)</f>
        <v/>
      </c>
      <c r="AR641" s="35" t="str">
        <f>IF('[2]2.1 Data FSVA 2025 &amp; Bobot'!AD642="","",'[2]2.1 Data FSVA 2025 &amp; Bobot'!AD642)</f>
        <v/>
      </c>
      <c r="AS641" s="27" t="str">
        <f>IF('[2]2.4 Prioritas Individu'!G642="","",'[2]2.4 Prioritas Individu'!G642)</f>
        <v/>
      </c>
      <c r="AT641" s="27" t="str">
        <f>IF('[2]2.4 Prioritas Individu'!H642="","",'[2]2.4 Prioritas Individu'!H642)</f>
        <v/>
      </c>
      <c r="AU641" s="27" t="str">
        <f>IF('[2]2.4 Prioritas Individu'!I642="","",'[2]2.4 Prioritas Individu'!I642)</f>
        <v/>
      </c>
      <c r="AV641" s="27" t="str">
        <f>IF('[2]2.4 Prioritas Individu'!J642="","",'[2]2.4 Prioritas Individu'!J642)</f>
        <v/>
      </c>
      <c r="AW641" s="27" t="str">
        <f>IF('[2]2.4 Prioritas Individu'!K642="","",'[2]2.4 Prioritas Individu'!K642)</f>
        <v/>
      </c>
      <c r="AX641" s="27" t="str">
        <f>IF('[2]2.4 Prioritas Individu'!L642="","",'[2]2.4 Prioritas Individu'!L642)</f>
        <v/>
      </c>
      <c r="AY641" s="27" t="str">
        <f>IF('[2]2.4 Prioritas Individu'!M642="","",'[2]2.4 Prioritas Individu'!M642)</f>
        <v/>
      </c>
      <c r="AZ641" s="27" t="str">
        <f>IF('[2]2.4 Prioritas Individu'!N642="","",'[2]2.4 Prioritas Individu'!N642)</f>
        <v/>
      </c>
      <c r="BA641" s="27" t="str">
        <f>IF('[2]2.4 Prioritas Individu'!O642="","",'[2]2.4 Prioritas Individu'!O642)</f>
        <v/>
      </c>
      <c r="BB641" s="27" t="str">
        <f>IF('[2]2.4 Prioritas Individu'!P642="","",'[2]2.4 Prioritas Individu'!P642)</f>
        <v/>
      </c>
      <c r="BC641" s="27" t="str">
        <f>IF('[2]2.4 Prioritas Individu'!Q642="","",'[2]2.4 Prioritas Individu'!Q642)</f>
        <v/>
      </c>
      <c r="BD641" s="27" t="str">
        <f>IF('[2]2.4 Prioritas Individu'!R642="","",'[2]2.4 Prioritas Individu'!R642)</f>
        <v/>
      </c>
      <c r="BE641" s="25" t="str">
        <f>IF('[2]2.4 Prioritas Individu'!S642="","",'[2]2.4 Prioritas Individu'!S642)</f>
        <v>-</v>
      </c>
      <c r="BF641" s="27" t="str">
        <f>IF('[2]2.4 Prioritas Individu'!T642="","",'[2]2.4 Prioritas Individu'!T642)</f>
        <v>-</v>
      </c>
      <c r="BG641" s="27" t="str">
        <f>IF('[2]2.4 Prioritas Individu'!U642="","",'[2]2.4 Prioritas Individu'!U642)</f>
        <v>-</v>
      </c>
      <c r="BH641" s="25" t="str">
        <f>IF('[2]2.3 Indeks &amp; Cut off Komposit'!G1353="","",'[2]2.3 Indeks &amp; Cut off Komposit'!G1353)</f>
        <v/>
      </c>
      <c r="BI641" s="25" t="str">
        <f>IF('[2]2.3 Indeks &amp; Cut off Komposit'!H1353="","",'[2]2.3 Indeks &amp; Cut off Komposit'!H1353)</f>
        <v/>
      </c>
      <c r="BJ641" s="25" t="str">
        <f>IF('[2]2.3 Indeks &amp; Cut off Komposit'!I1353="","",'[2]2.3 Indeks &amp; Cut off Komposit'!I1353)</f>
        <v/>
      </c>
      <c r="BK641" s="25" t="str">
        <f>IF('[2]2.3 Indeks &amp; Cut off Komposit'!J1353="","",'[2]2.3 Indeks &amp; Cut off Komposit'!J1353)</f>
        <v/>
      </c>
      <c r="BL641" s="25" t="str">
        <f>IF('[2]2.3 Indeks &amp; Cut off Komposit'!K1353="","",'[2]2.3 Indeks &amp; Cut off Komposit'!K1353)</f>
        <v/>
      </c>
      <c r="BM641" s="25" t="str">
        <f>IF('[2]2.3 Indeks &amp; Cut off Komposit'!L1353="","",'[2]2.3 Indeks &amp; Cut off Komposit'!L1353)</f>
        <v/>
      </c>
      <c r="BN641" s="25" t="str">
        <f>IF('[2]2.3 Indeks &amp; Cut off Komposit'!M1353="","",'[2]2.3 Indeks &amp; Cut off Komposit'!M1353)</f>
        <v/>
      </c>
      <c r="BO641" s="25" t="str">
        <f>IF('[2]2.3 Indeks &amp; Cut off Komposit'!N1353="","",'[2]2.3 Indeks &amp; Cut off Komposit'!N1353)</f>
        <v/>
      </c>
      <c r="BP641" s="25" t="str">
        <f>IF('[2]2.3 Indeks &amp; Cut off Komposit'!O1353="","",'[2]2.3 Indeks &amp; Cut off Komposit'!O1353)</f>
        <v/>
      </c>
      <c r="BQ641" s="25" t="str">
        <f>IF('[2]2.3 Indeks &amp; Cut off Komposit'!P1353="","",'[2]2.3 Indeks &amp; Cut off Komposit'!P1353)</f>
        <v/>
      </c>
      <c r="BR641" s="25" t="str">
        <f>IF('[2]2.3 Indeks &amp; Cut off Komposit'!Q1353="","",'[2]2.3 Indeks &amp; Cut off Komposit'!Q1353)</f>
        <v/>
      </c>
      <c r="BS641" s="25" t="str">
        <f>IF('[2]2.3 Indeks &amp; Cut off Komposit'!R1353="","",'[2]2.3 Indeks &amp; Cut off Komposit'!R1353)</f>
        <v/>
      </c>
      <c r="BT641" s="25" t="str">
        <f>IF('[2]2.3 Indeks &amp; Cut off Komposit'!S1353="","",'[2]2.3 Indeks &amp; Cut off Komposit'!S1353)</f>
        <v>-</v>
      </c>
      <c r="BU641" s="25" t="str">
        <f>IF('[2]2.3 Indeks &amp; Cut off Komposit'!T1353="","",'[2]2.3 Indeks &amp; Cut off Komposit'!T1353)</f>
        <v>-</v>
      </c>
      <c r="BV641" s="25" t="str">
        <f>IF('[2]2.3 Indeks &amp; Cut off Komposit'!U1353="","",'[2]2.3 Indeks &amp; Cut off Komposit'!U1353)</f>
        <v>-</v>
      </c>
      <c r="BW641" s="25" t="str">
        <f>IF('[2]2.3 Indeks &amp; Cut off Komposit'!V1353="","",'[2]2.3 Indeks &amp; Cut off Komposit'!V1353)</f>
        <v>-</v>
      </c>
    </row>
    <row r="642" spans="1:75" x14ac:dyDescent="0.3">
      <c r="A642" s="14" t="str">
        <f>IF('[1]0.1 Produksi Pangan &amp; Penduduk'!A642="","",'[1]0.1 Produksi Pangan &amp; Penduduk'!A642)</f>
        <v/>
      </c>
      <c r="B642" s="4" t="str">
        <f>IF('[1]0.1 Produksi Pangan &amp; Penduduk'!B642="","",'[1]0.1 Produksi Pangan &amp; Penduduk'!B642)</f>
        <v/>
      </c>
      <c r="C642" s="14" t="str">
        <f>IF('[1]0.1 Produksi Pangan &amp; Penduduk'!C642="","",'[1]0.1 Produksi Pangan &amp; Penduduk'!C642)</f>
        <v/>
      </c>
      <c r="D642" s="14" t="str">
        <f>IF('[1]0.1 Produksi Pangan &amp; Penduduk'!D642="","",'[1]0.1 Produksi Pangan &amp; Penduduk'!D642)</f>
        <v/>
      </c>
      <c r="E642" s="14" t="str">
        <f>IF('[1]0.1 Produksi Pangan &amp; Penduduk'!E642="","",'[1]0.1 Produksi Pangan &amp; Penduduk'!E642)</f>
        <v/>
      </c>
      <c r="F642" s="4" t="str">
        <f>IF('[1]0.1 Produksi Pangan &amp; Penduduk'!F642="","",'[1]0.1 Produksi Pangan &amp; Penduduk'!F642)</f>
        <v/>
      </c>
      <c r="G642" s="35" t="str">
        <f>IF('[1]0.1 Produksi Pangan &amp; Penduduk'!J642="","",'[1]0.1 Produksi Pangan &amp; Penduduk'!J642)</f>
        <v/>
      </c>
      <c r="H642" s="35" t="str">
        <f>IF('[1]0.1 Produksi Pangan &amp; Penduduk'!M642="","",'[1]0.1 Produksi Pangan &amp; Penduduk'!M642)</f>
        <v/>
      </c>
      <c r="I642" s="35" t="str">
        <f>IF('[1]0.1 Produksi Pangan &amp; Penduduk'!S642="","",'[1]0.1 Produksi Pangan &amp; Penduduk'!S642)</f>
        <v/>
      </c>
      <c r="J642" s="35" t="str">
        <f>IF('[1]0.1 Produksi Pangan &amp; Penduduk'!Y642="","",'[1]0.1 Produksi Pangan &amp; Penduduk'!Y642)</f>
        <v/>
      </c>
      <c r="K642" s="35" t="str">
        <f>IF('[1]0.1 Produksi Pangan &amp; Penduduk'!AE642="","",'[1]0.1 Produksi Pangan &amp; Penduduk'!AE642)</f>
        <v/>
      </c>
      <c r="L642" s="35" t="str">
        <f>IF('[1]0.1 Produksi Pangan &amp; Penduduk'!AK642="","",'[1]0.1 Produksi Pangan &amp; Penduduk'!AK642)</f>
        <v/>
      </c>
      <c r="M642" s="35" t="str">
        <f>IF('[1]0.1 Produksi Pangan &amp; Penduduk'!AQ642="","",'[1]0.1 Produksi Pangan &amp; Penduduk'!AQ642)</f>
        <v/>
      </c>
      <c r="N642" s="35" t="str">
        <f>IF('[1]0.2 Konsumsi Energi'!J642="","",'[1]0.2 Konsumsi Energi'!J642)</f>
        <v/>
      </c>
      <c r="O642" s="35">
        <f>IF('[1]0.2 Konsumsi Energi'!M642="","",'[1]0.2 Konsumsi Energi'!M642)</f>
        <v>2100</v>
      </c>
      <c r="P642" s="35" t="str">
        <f>IF('[1]0.3 Konsumsi Protein Hewani'!J642="","",'[1]0.3 Konsumsi Protein Hewani'!J642)</f>
        <v/>
      </c>
      <c r="Q642" s="35">
        <f>IF('[1]0.3 Konsumsi Protein Hewani'!M642="","",'[1]0.3 Konsumsi Protein Hewani'!M642)</f>
        <v>25</v>
      </c>
      <c r="R642" s="35" t="str">
        <f>IF('[1]0.4 Stok_Cadangan'!J642="","",'[1]0.4 Stok_Cadangan'!J642)</f>
        <v/>
      </c>
      <c r="S642" s="35" t="str">
        <f>IF('[1]0.4 Stok_Cadangan'!M642="","",'[1]0.4 Stok_Cadangan'!M642)</f>
        <v/>
      </c>
      <c r="T642" s="35" t="str">
        <f>IF('[1]0.4 Stok_Cadangan'!P642="","",'[1]0.4 Stok_Cadangan'!P642)</f>
        <v/>
      </c>
      <c r="U642" s="35" t="str">
        <f>IF('[1]0.4 Stok_Cadangan'!T642="","",'[1]0.4 Stok_Cadangan'!T642)</f>
        <v/>
      </c>
      <c r="V642" s="35" t="str">
        <f>IF('[1]0.4 Stok_Cadangan'!W642="","",'[1]0.4 Stok_Cadangan'!W642)</f>
        <v/>
      </c>
      <c r="W642" s="35" t="str">
        <f>IF('[1]0.4 Stok_Cadangan'!Z642="","",'[1]0.4 Stok_Cadangan'!Z642)</f>
        <v/>
      </c>
      <c r="X642" s="35" t="str">
        <f>IF('[1]0.4 Stok_Cadangan'!AF642="","",'[1]0.4 Stok_Cadangan'!AF642)</f>
        <v/>
      </c>
      <c r="Y642" s="35" t="str">
        <f>IF('[1]0.4 Stok_Cadangan'!AI642="","",'[1]0.4 Stok_Cadangan'!AI642)</f>
        <v/>
      </c>
      <c r="Z642" s="35" t="str">
        <f>IF('[1]0.4 Stok_Cadangan'!AL642="","",'[1]0.4 Stok_Cadangan'!AL642)</f>
        <v/>
      </c>
      <c r="AA642" s="35" t="str">
        <f>IF('[1]0.5 Indikator Keterjangkauan'!P642="","",'[1]0.5 Indikator Keterjangkauan'!P642)</f>
        <v/>
      </c>
      <c r="AB642" s="35" t="str">
        <f>IF('[1]0.5 Indikator Keterjangkauan'!T642="","",'[1]0.5 Indikator Keterjangkauan'!T642)</f>
        <v/>
      </c>
      <c r="AC642" s="35" t="str">
        <f>IF('[1]0.5 Indikator Keterjangkauan'!X642="","",'[1]0.5 Indikator Keterjangkauan'!X642)</f>
        <v/>
      </c>
      <c r="AD642" s="35" t="str">
        <f>IF('[1]0.5 Indikator Keterjangkauan'!AB642="","",'[1]0.5 Indikator Keterjangkauan'!AB642)</f>
        <v/>
      </c>
      <c r="AE642" s="35" t="str">
        <f>IF('[1]0.6 Indikator Pemanfaatan'!V642="","",'[1]0.6 Indikator Pemanfaatan'!V642)</f>
        <v/>
      </c>
      <c r="AF642" s="35" t="str">
        <f>IF('[1]0.6 Indikator Pemanfaatan'!Z642="","",'[1]0.6 Indikator Pemanfaatan'!Z642)</f>
        <v/>
      </c>
      <c r="AG642" s="35" t="str">
        <f>IF('[2]2.1 Data FSVA 2025 &amp; Bobot'!H643="","",'[2]2.1 Data FSVA 2025 &amp; Bobot'!H643)</f>
        <v/>
      </c>
      <c r="AH642" s="35" t="str">
        <f>IF('[2]2.1 Data FSVA 2025 &amp; Bobot'!J643="","",'[2]2.1 Data FSVA 2025 &amp; Bobot'!J643)</f>
        <v/>
      </c>
      <c r="AI642" s="35" t="str">
        <f>IF('[2]2.1 Data FSVA 2025 &amp; Bobot'!L643="","",'[2]2.1 Data FSVA 2025 &amp; Bobot'!L643)</f>
        <v/>
      </c>
      <c r="AJ642" s="35" t="str">
        <f>IF('[2]2.1 Data FSVA 2025 &amp; Bobot'!N643="","",'[2]2.1 Data FSVA 2025 &amp; Bobot'!N643)</f>
        <v/>
      </c>
      <c r="AK642" s="35" t="str">
        <f>IF('[2]2.1 Data FSVA 2025 &amp; Bobot'!P643="","",'[2]2.1 Data FSVA 2025 &amp; Bobot'!P643)</f>
        <v/>
      </c>
      <c r="AL642" s="35" t="str">
        <f>IF('[2]2.1 Data FSVA 2025 &amp; Bobot'!R643="","",'[2]2.1 Data FSVA 2025 &amp; Bobot'!R643)</f>
        <v/>
      </c>
      <c r="AM642" s="35" t="str">
        <f>IF('[2]2.1 Data FSVA 2025 &amp; Bobot'!T643="","",'[2]2.1 Data FSVA 2025 &amp; Bobot'!T643)</f>
        <v/>
      </c>
      <c r="AN642" s="35" t="str">
        <f>IF('[2]2.1 Data FSVA 2025 &amp; Bobot'!V643="","",'[2]2.1 Data FSVA 2025 &amp; Bobot'!V643)</f>
        <v/>
      </c>
      <c r="AO642" s="35" t="str">
        <f>IF('[2]2.1 Data FSVA 2025 &amp; Bobot'!X643="","",'[2]2.1 Data FSVA 2025 &amp; Bobot'!X643)</f>
        <v/>
      </c>
      <c r="AP642" s="35" t="str">
        <f>IF('[2]2.1 Data FSVA 2025 &amp; Bobot'!Z643="","",'[2]2.1 Data FSVA 2025 &amp; Bobot'!Z643)</f>
        <v/>
      </c>
      <c r="AQ642" s="35" t="str">
        <f>IF('[2]2.1 Data FSVA 2025 &amp; Bobot'!AB643="","",'[2]2.1 Data FSVA 2025 &amp; Bobot'!AB643)</f>
        <v/>
      </c>
      <c r="AR642" s="35" t="str">
        <f>IF('[2]2.1 Data FSVA 2025 &amp; Bobot'!AD643="","",'[2]2.1 Data FSVA 2025 &amp; Bobot'!AD643)</f>
        <v/>
      </c>
      <c r="AS642" s="27" t="str">
        <f>IF('[2]2.4 Prioritas Individu'!G643="","",'[2]2.4 Prioritas Individu'!G643)</f>
        <v/>
      </c>
      <c r="AT642" s="27" t="str">
        <f>IF('[2]2.4 Prioritas Individu'!H643="","",'[2]2.4 Prioritas Individu'!H643)</f>
        <v/>
      </c>
      <c r="AU642" s="27" t="str">
        <f>IF('[2]2.4 Prioritas Individu'!I643="","",'[2]2.4 Prioritas Individu'!I643)</f>
        <v/>
      </c>
      <c r="AV642" s="27" t="str">
        <f>IF('[2]2.4 Prioritas Individu'!J643="","",'[2]2.4 Prioritas Individu'!J643)</f>
        <v/>
      </c>
      <c r="AW642" s="27" t="str">
        <f>IF('[2]2.4 Prioritas Individu'!K643="","",'[2]2.4 Prioritas Individu'!K643)</f>
        <v/>
      </c>
      <c r="AX642" s="27" t="str">
        <f>IF('[2]2.4 Prioritas Individu'!L643="","",'[2]2.4 Prioritas Individu'!L643)</f>
        <v/>
      </c>
      <c r="AY642" s="27" t="str">
        <f>IF('[2]2.4 Prioritas Individu'!M643="","",'[2]2.4 Prioritas Individu'!M643)</f>
        <v/>
      </c>
      <c r="AZ642" s="27" t="str">
        <f>IF('[2]2.4 Prioritas Individu'!N643="","",'[2]2.4 Prioritas Individu'!N643)</f>
        <v/>
      </c>
      <c r="BA642" s="27" t="str">
        <f>IF('[2]2.4 Prioritas Individu'!O643="","",'[2]2.4 Prioritas Individu'!O643)</f>
        <v/>
      </c>
      <c r="BB642" s="27" t="str">
        <f>IF('[2]2.4 Prioritas Individu'!P643="","",'[2]2.4 Prioritas Individu'!P643)</f>
        <v/>
      </c>
      <c r="BC642" s="27" t="str">
        <f>IF('[2]2.4 Prioritas Individu'!Q643="","",'[2]2.4 Prioritas Individu'!Q643)</f>
        <v/>
      </c>
      <c r="BD642" s="27" t="str">
        <f>IF('[2]2.4 Prioritas Individu'!R643="","",'[2]2.4 Prioritas Individu'!R643)</f>
        <v/>
      </c>
      <c r="BE642" s="25" t="str">
        <f>IF('[2]2.4 Prioritas Individu'!S643="","",'[2]2.4 Prioritas Individu'!S643)</f>
        <v>-</v>
      </c>
      <c r="BF642" s="27" t="str">
        <f>IF('[2]2.4 Prioritas Individu'!T643="","",'[2]2.4 Prioritas Individu'!T643)</f>
        <v>-</v>
      </c>
      <c r="BG642" s="27" t="str">
        <f>IF('[2]2.4 Prioritas Individu'!U643="","",'[2]2.4 Prioritas Individu'!U643)</f>
        <v>-</v>
      </c>
      <c r="BH642" s="25" t="str">
        <f>IF('[2]2.3 Indeks &amp; Cut off Komposit'!G1354="","",'[2]2.3 Indeks &amp; Cut off Komposit'!G1354)</f>
        <v/>
      </c>
      <c r="BI642" s="25" t="str">
        <f>IF('[2]2.3 Indeks &amp; Cut off Komposit'!H1354="","",'[2]2.3 Indeks &amp; Cut off Komposit'!H1354)</f>
        <v/>
      </c>
      <c r="BJ642" s="25" t="str">
        <f>IF('[2]2.3 Indeks &amp; Cut off Komposit'!I1354="","",'[2]2.3 Indeks &amp; Cut off Komposit'!I1354)</f>
        <v/>
      </c>
      <c r="BK642" s="25" t="str">
        <f>IF('[2]2.3 Indeks &amp; Cut off Komposit'!J1354="","",'[2]2.3 Indeks &amp; Cut off Komposit'!J1354)</f>
        <v/>
      </c>
      <c r="BL642" s="25" t="str">
        <f>IF('[2]2.3 Indeks &amp; Cut off Komposit'!K1354="","",'[2]2.3 Indeks &amp; Cut off Komposit'!K1354)</f>
        <v/>
      </c>
      <c r="BM642" s="25" t="str">
        <f>IF('[2]2.3 Indeks &amp; Cut off Komposit'!L1354="","",'[2]2.3 Indeks &amp; Cut off Komposit'!L1354)</f>
        <v/>
      </c>
      <c r="BN642" s="25" t="str">
        <f>IF('[2]2.3 Indeks &amp; Cut off Komposit'!M1354="","",'[2]2.3 Indeks &amp; Cut off Komposit'!M1354)</f>
        <v/>
      </c>
      <c r="BO642" s="25" t="str">
        <f>IF('[2]2.3 Indeks &amp; Cut off Komposit'!N1354="","",'[2]2.3 Indeks &amp; Cut off Komposit'!N1354)</f>
        <v/>
      </c>
      <c r="BP642" s="25" t="str">
        <f>IF('[2]2.3 Indeks &amp; Cut off Komposit'!O1354="","",'[2]2.3 Indeks &amp; Cut off Komposit'!O1354)</f>
        <v/>
      </c>
      <c r="BQ642" s="25" t="str">
        <f>IF('[2]2.3 Indeks &amp; Cut off Komposit'!P1354="","",'[2]2.3 Indeks &amp; Cut off Komposit'!P1354)</f>
        <v/>
      </c>
      <c r="BR642" s="25" t="str">
        <f>IF('[2]2.3 Indeks &amp; Cut off Komposit'!Q1354="","",'[2]2.3 Indeks &amp; Cut off Komposit'!Q1354)</f>
        <v/>
      </c>
      <c r="BS642" s="25" t="str">
        <f>IF('[2]2.3 Indeks &amp; Cut off Komposit'!R1354="","",'[2]2.3 Indeks &amp; Cut off Komposit'!R1354)</f>
        <v/>
      </c>
      <c r="BT642" s="25" t="str">
        <f>IF('[2]2.3 Indeks &amp; Cut off Komposit'!S1354="","",'[2]2.3 Indeks &amp; Cut off Komposit'!S1354)</f>
        <v>-</v>
      </c>
      <c r="BU642" s="25" t="str">
        <f>IF('[2]2.3 Indeks &amp; Cut off Komposit'!T1354="","",'[2]2.3 Indeks &amp; Cut off Komposit'!T1354)</f>
        <v>-</v>
      </c>
      <c r="BV642" s="25" t="str">
        <f>IF('[2]2.3 Indeks &amp; Cut off Komposit'!U1354="","",'[2]2.3 Indeks &amp; Cut off Komposit'!U1354)</f>
        <v>-</v>
      </c>
      <c r="BW642" s="25" t="str">
        <f>IF('[2]2.3 Indeks &amp; Cut off Komposit'!V1354="","",'[2]2.3 Indeks &amp; Cut off Komposit'!V1354)</f>
        <v>-</v>
      </c>
    </row>
    <row r="643" spans="1:75" x14ac:dyDescent="0.3">
      <c r="A643" s="14" t="str">
        <f>IF('[1]0.1 Produksi Pangan &amp; Penduduk'!A643="","",'[1]0.1 Produksi Pangan &amp; Penduduk'!A643)</f>
        <v/>
      </c>
      <c r="B643" s="4" t="str">
        <f>IF('[1]0.1 Produksi Pangan &amp; Penduduk'!B643="","",'[1]0.1 Produksi Pangan &amp; Penduduk'!B643)</f>
        <v/>
      </c>
      <c r="C643" s="14" t="str">
        <f>IF('[1]0.1 Produksi Pangan &amp; Penduduk'!C643="","",'[1]0.1 Produksi Pangan &amp; Penduduk'!C643)</f>
        <v/>
      </c>
      <c r="D643" s="14" t="str">
        <f>IF('[1]0.1 Produksi Pangan &amp; Penduduk'!D643="","",'[1]0.1 Produksi Pangan &amp; Penduduk'!D643)</f>
        <v/>
      </c>
      <c r="E643" s="14" t="str">
        <f>IF('[1]0.1 Produksi Pangan &amp; Penduduk'!E643="","",'[1]0.1 Produksi Pangan &amp; Penduduk'!E643)</f>
        <v/>
      </c>
      <c r="F643" s="4" t="str">
        <f>IF('[1]0.1 Produksi Pangan &amp; Penduduk'!F643="","",'[1]0.1 Produksi Pangan &amp; Penduduk'!F643)</f>
        <v/>
      </c>
      <c r="G643" s="35" t="str">
        <f>IF('[1]0.1 Produksi Pangan &amp; Penduduk'!J643="","",'[1]0.1 Produksi Pangan &amp; Penduduk'!J643)</f>
        <v/>
      </c>
      <c r="H643" s="35" t="str">
        <f>IF('[1]0.1 Produksi Pangan &amp; Penduduk'!M643="","",'[1]0.1 Produksi Pangan &amp; Penduduk'!M643)</f>
        <v/>
      </c>
      <c r="I643" s="35" t="str">
        <f>IF('[1]0.1 Produksi Pangan &amp; Penduduk'!S643="","",'[1]0.1 Produksi Pangan &amp; Penduduk'!S643)</f>
        <v/>
      </c>
      <c r="J643" s="35" t="str">
        <f>IF('[1]0.1 Produksi Pangan &amp; Penduduk'!Y643="","",'[1]0.1 Produksi Pangan &amp; Penduduk'!Y643)</f>
        <v/>
      </c>
      <c r="K643" s="35" t="str">
        <f>IF('[1]0.1 Produksi Pangan &amp; Penduduk'!AE643="","",'[1]0.1 Produksi Pangan &amp; Penduduk'!AE643)</f>
        <v/>
      </c>
      <c r="L643" s="35" t="str">
        <f>IF('[1]0.1 Produksi Pangan &amp; Penduduk'!AK643="","",'[1]0.1 Produksi Pangan &amp; Penduduk'!AK643)</f>
        <v/>
      </c>
      <c r="M643" s="35" t="str">
        <f>IF('[1]0.1 Produksi Pangan &amp; Penduduk'!AQ643="","",'[1]0.1 Produksi Pangan &amp; Penduduk'!AQ643)</f>
        <v/>
      </c>
      <c r="N643" s="35" t="str">
        <f>IF('[1]0.2 Konsumsi Energi'!J643="","",'[1]0.2 Konsumsi Energi'!J643)</f>
        <v/>
      </c>
      <c r="O643" s="35">
        <f>IF('[1]0.2 Konsumsi Energi'!M643="","",'[1]0.2 Konsumsi Energi'!M643)</f>
        <v>2100</v>
      </c>
      <c r="P643" s="35" t="str">
        <f>IF('[1]0.3 Konsumsi Protein Hewani'!J643="","",'[1]0.3 Konsumsi Protein Hewani'!J643)</f>
        <v/>
      </c>
      <c r="Q643" s="35">
        <f>IF('[1]0.3 Konsumsi Protein Hewani'!M643="","",'[1]0.3 Konsumsi Protein Hewani'!M643)</f>
        <v>25</v>
      </c>
      <c r="R643" s="35" t="str">
        <f>IF('[1]0.4 Stok_Cadangan'!J643="","",'[1]0.4 Stok_Cadangan'!J643)</f>
        <v/>
      </c>
      <c r="S643" s="35" t="str">
        <f>IF('[1]0.4 Stok_Cadangan'!M643="","",'[1]0.4 Stok_Cadangan'!M643)</f>
        <v/>
      </c>
      <c r="T643" s="35" t="str">
        <f>IF('[1]0.4 Stok_Cadangan'!P643="","",'[1]0.4 Stok_Cadangan'!P643)</f>
        <v/>
      </c>
      <c r="U643" s="35" t="str">
        <f>IF('[1]0.4 Stok_Cadangan'!T643="","",'[1]0.4 Stok_Cadangan'!T643)</f>
        <v/>
      </c>
      <c r="V643" s="35" t="str">
        <f>IF('[1]0.4 Stok_Cadangan'!W643="","",'[1]0.4 Stok_Cadangan'!W643)</f>
        <v/>
      </c>
      <c r="W643" s="35" t="str">
        <f>IF('[1]0.4 Stok_Cadangan'!Z643="","",'[1]0.4 Stok_Cadangan'!Z643)</f>
        <v/>
      </c>
      <c r="X643" s="35" t="str">
        <f>IF('[1]0.4 Stok_Cadangan'!AF643="","",'[1]0.4 Stok_Cadangan'!AF643)</f>
        <v/>
      </c>
      <c r="Y643" s="35" t="str">
        <f>IF('[1]0.4 Stok_Cadangan'!AI643="","",'[1]0.4 Stok_Cadangan'!AI643)</f>
        <v/>
      </c>
      <c r="Z643" s="35" t="str">
        <f>IF('[1]0.4 Stok_Cadangan'!AL643="","",'[1]0.4 Stok_Cadangan'!AL643)</f>
        <v/>
      </c>
      <c r="AA643" s="35" t="str">
        <f>IF('[1]0.5 Indikator Keterjangkauan'!P643="","",'[1]0.5 Indikator Keterjangkauan'!P643)</f>
        <v/>
      </c>
      <c r="AB643" s="35" t="str">
        <f>IF('[1]0.5 Indikator Keterjangkauan'!T643="","",'[1]0.5 Indikator Keterjangkauan'!T643)</f>
        <v/>
      </c>
      <c r="AC643" s="35" t="str">
        <f>IF('[1]0.5 Indikator Keterjangkauan'!X643="","",'[1]0.5 Indikator Keterjangkauan'!X643)</f>
        <v/>
      </c>
      <c r="AD643" s="35" t="str">
        <f>IF('[1]0.5 Indikator Keterjangkauan'!AB643="","",'[1]0.5 Indikator Keterjangkauan'!AB643)</f>
        <v/>
      </c>
      <c r="AE643" s="35" t="str">
        <f>IF('[1]0.6 Indikator Pemanfaatan'!V643="","",'[1]0.6 Indikator Pemanfaatan'!V643)</f>
        <v/>
      </c>
      <c r="AF643" s="35" t="str">
        <f>IF('[1]0.6 Indikator Pemanfaatan'!Z643="","",'[1]0.6 Indikator Pemanfaatan'!Z643)</f>
        <v/>
      </c>
      <c r="AG643" s="35" t="str">
        <f>IF('[2]2.1 Data FSVA 2025 &amp; Bobot'!H644="","",'[2]2.1 Data FSVA 2025 &amp; Bobot'!H644)</f>
        <v/>
      </c>
      <c r="AH643" s="35" t="str">
        <f>IF('[2]2.1 Data FSVA 2025 &amp; Bobot'!J644="","",'[2]2.1 Data FSVA 2025 &amp; Bobot'!J644)</f>
        <v/>
      </c>
      <c r="AI643" s="35" t="str">
        <f>IF('[2]2.1 Data FSVA 2025 &amp; Bobot'!L644="","",'[2]2.1 Data FSVA 2025 &amp; Bobot'!L644)</f>
        <v/>
      </c>
      <c r="AJ643" s="35" t="str">
        <f>IF('[2]2.1 Data FSVA 2025 &amp; Bobot'!N644="","",'[2]2.1 Data FSVA 2025 &amp; Bobot'!N644)</f>
        <v/>
      </c>
      <c r="AK643" s="35" t="str">
        <f>IF('[2]2.1 Data FSVA 2025 &amp; Bobot'!P644="","",'[2]2.1 Data FSVA 2025 &amp; Bobot'!P644)</f>
        <v/>
      </c>
      <c r="AL643" s="35" t="str">
        <f>IF('[2]2.1 Data FSVA 2025 &amp; Bobot'!R644="","",'[2]2.1 Data FSVA 2025 &amp; Bobot'!R644)</f>
        <v/>
      </c>
      <c r="AM643" s="35" t="str">
        <f>IF('[2]2.1 Data FSVA 2025 &amp; Bobot'!T644="","",'[2]2.1 Data FSVA 2025 &amp; Bobot'!T644)</f>
        <v/>
      </c>
      <c r="AN643" s="35" t="str">
        <f>IF('[2]2.1 Data FSVA 2025 &amp; Bobot'!V644="","",'[2]2.1 Data FSVA 2025 &amp; Bobot'!V644)</f>
        <v/>
      </c>
      <c r="AO643" s="35" t="str">
        <f>IF('[2]2.1 Data FSVA 2025 &amp; Bobot'!X644="","",'[2]2.1 Data FSVA 2025 &amp; Bobot'!X644)</f>
        <v/>
      </c>
      <c r="AP643" s="35" t="str">
        <f>IF('[2]2.1 Data FSVA 2025 &amp; Bobot'!Z644="","",'[2]2.1 Data FSVA 2025 &amp; Bobot'!Z644)</f>
        <v/>
      </c>
      <c r="AQ643" s="35" t="str">
        <f>IF('[2]2.1 Data FSVA 2025 &amp; Bobot'!AB644="","",'[2]2.1 Data FSVA 2025 &amp; Bobot'!AB644)</f>
        <v/>
      </c>
      <c r="AR643" s="35" t="str">
        <f>IF('[2]2.1 Data FSVA 2025 &amp; Bobot'!AD644="","",'[2]2.1 Data FSVA 2025 &amp; Bobot'!AD644)</f>
        <v/>
      </c>
      <c r="AS643" s="27" t="str">
        <f>IF('[2]2.4 Prioritas Individu'!G644="","",'[2]2.4 Prioritas Individu'!G644)</f>
        <v/>
      </c>
      <c r="AT643" s="27" t="str">
        <f>IF('[2]2.4 Prioritas Individu'!H644="","",'[2]2.4 Prioritas Individu'!H644)</f>
        <v/>
      </c>
      <c r="AU643" s="27" t="str">
        <f>IF('[2]2.4 Prioritas Individu'!I644="","",'[2]2.4 Prioritas Individu'!I644)</f>
        <v/>
      </c>
      <c r="AV643" s="27" t="str">
        <f>IF('[2]2.4 Prioritas Individu'!J644="","",'[2]2.4 Prioritas Individu'!J644)</f>
        <v/>
      </c>
      <c r="AW643" s="27" t="str">
        <f>IF('[2]2.4 Prioritas Individu'!K644="","",'[2]2.4 Prioritas Individu'!K644)</f>
        <v/>
      </c>
      <c r="AX643" s="27" t="str">
        <f>IF('[2]2.4 Prioritas Individu'!L644="","",'[2]2.4 Prioritas Individu'!L644)</f>
        <v/>
      </c>
      <c r="AY643" s="27" t="str">
        <f>IF('[2]2.4 Prioritas Individu'!M644="","",'[2]2.4 Prioritas Individu'!M644)</f>
        <v/>
      </c>
      <c r="AZ643" s="27" t="str">
        <f>IF('[2]2.4 Prioritas Individu'!N644="","",'[2]2.4 Prioritas Individu'!N644)</f>
        <v/>
      </c>
      <c r="BA643" s="27" t="str">
        <f>IF('[2]2.4 Prioritas Individu'!O644="","",'[2]2.4 Prioritas Individu'!O644)</f>
        <v/>
      </c>
      <c r="BB643" s="27" t="str">
        <f>IF('[2]2.4 Prioritas Individu'!P644="","",'[2]2.4 Prioritas Individu'!P644)</f>
        <v/>
      </c>
      <c r="BC643" s="27" t="str">
        <f>IF('[2]2.4 Prioritas Individu'!Q644="","",'[2]2.4 Prioritas Individu'!Q644)</f>
        <v/>
      </c>
      <c r="BD643" s="27" t="str">
        <f>IF('[2]2.4 Prioritas Individu'!R644="","",'[2]2.4 Prioritas Individu'!R644)</f>
        <v/>
      </c>
      <c r="BE643" s="25" t="str">
        <f>IF('[2]2.4 Prioritas Individu'!S644="","",'[2]2.4 Prioritas Individu'!S644)</f>
        <v>-</v>
      </c>
      <c r="BF643" s="27" t="str">
        <f>IF('[2]2.4 Prioritas Individu'!T644="","",'[2]2.4 Prioritas Individu'!T644)</f>
        <v>-</v>
      </c>
      <c r="BG643" s="27" t="str">
        <f>IF('[2]2.4 Prioritas Individu'!U644="","",'[2]2.4 Prioritas Individu'!U644)</f>
        <v>-</v>
      </c>
      <c r="BH643" s="25" t="str">
        <f>IF('[2]2.3 Indeks &amp; Cut off Komposit'!G1355="","",'[2]2.3 Indeks &amp; Cut off Komposit'!G1355)</f>
        <v/>
      </c>
      <c r="BI643" s="25" t="str">
        <f>IF('[2]2.3 Indeks &amp; Cut off Komposit'!H1355="","",'[2]2.3 Indeks &amp; Cut off Komposit'!H1355)</f>
        <v/>
      </c>
      <c r="BJ643" s="25" t="str">
        <f>IF('[2]2.3 Indeks &amp; Cut off Komposit'!I1355="","",'[2]2.3 Indeks &amp; Cut off Komposit'!I1355)</f>
        <v/>
      </c>
      <c r="BK643" s="25" t="str">
        <f>IF('[2]2.3 Indeks &amp; Cut off Komposit'!J1355="","",'[2]2.3 Indeks &amp; Cut off Komposit'!J1355)</f>
        <v/>
      </c>
      <c r="BL643" s="25" t="str">
        <f>IF('[2]2.3 Indeks &amp; Cut off Komposit'!K1355="","",'[2]2.3 Indeks &amp; Cut off Komposit'!K1355)</f>
        <v/>
      </c>
      <c r="BM643" s="25" t="str">
        <f>IF('[2]2.3 Indeks &amp; Cut off Komposit'!L1355="","",'[2]2.3 Indeks &amp; Cut off Komposit'!L1355)</f>
        <v/>
      </c>
      <c r="BN643" s="25" t="str">
        <f>IF('[2]2.3 Indeks &amp; Cut off Komposit'!M1355="","",'[2]2.3 Indeks &amp; Cut off Komposit'!M1355)</f>
        <v/>
      </c>
      <c r="BO643" s="25" t="str">
        <f>IF('[2]2.3 Indeks &amp; Cut off Komposit'!N1355="","",'[2]2.3 Indeks &amp; Cut off Komposit'!N1355)</f>
        <v/>
      </c>
      <c r="BP643" s="25" t="str">
        <f>IF('[2]2.3 Indeks &amp; Cut off Komposit'!O1355="","",'[2]2.3 Indeks &amp; Cut off Komposit'!O1355)</f>
        <v/>
      </c>
      <c r="BQ643" s="25" t="str">
        <f>IF('[2]2.3 Indeks &amp; Cut off Komposit'!P1355="","",'[2]2.3 Indeks &amp; Cut off Komposit'!P1355)</f>
        <v/>
      </c>
      <c r="BR643" s="25" t="str">
        <f>IF('[2]2.3 Indeks &amp; Cut off Komposit'!Q1355="","",'[2]2.3 Indeks &amp; Cut off Komposit'!Q1355)</f>
        <v/>
      </c>
      <c r="BS643" s="25" t="str">
        <f>IF('[2]2.3 Indeks &amp; Cut off Komposit'!R1355="","",'[2]2.3 Indeks &amp; Cut off Komposit'!R1355)</f>
        <v/>
      </c>
      <c r="BT643" s="25" t="str">
        <f>IF('[2]2.3 Indeks &amp; Cut off Komposit'!S1355="","",'[2]2.3 Indeks &amp; Cut off Komposit'!S1355)</f>
        <v>-</v>
      </c>
      <c r="BU643" s="25" t="str">
        <f>IF('[2]2.3 Indeks &amp; Cut off Komposit'!T1355="","",'[2]2.3 Indeks &amp; Cut off Komposit'!T1355)</f>
        <v>-</v>
      </c>
      <c r="BV643" s="25" t="str">
        <f>IF('[2]2.3 Indeks &amp; Cut off Komposit'!U1355="","",'[2]2.3 Indeks &amp; Cut off Komposit'!U1355)</f>
        <v>-</v>
      </c>
      <c r="BW643" s="25" t="str">
        <f>IF('[2]2.3 Indeks &amp; Cut off Komposit'!V1355="","",'[2]2.3 Indeks &amp; Cut off Komposit'!V1355)</f>
        <v>-</v>
      </c>
    </row>
    <row r="644" spans="1:75" x14ac:dyDescent="0.3">
      <c r="A644" s="14" t="str">
        <f>IF('[1]0.1 Produksi Pangan &amp; Penduduk'!A644="","",'[1]0.1 Produksi Pangan &amp; Penduduk'!A644)</f>
        <v/>
      </c>
      <c r="B644" s="4" t="str">
        <f>IF('[1]0.1 Produksi Pangan &amp; Penduduk'!B644="","",'[1]0.1 Produksi Pangan &amp; Penduduk'!B644)</f>
        <v/>
      </c>
      <c r="C644" s="14" t="str">
        <f>IF('[1]0.1 Produksi Pangan &amp; Penduduk'!C644="","",'[1]0.1 Produksi Pangan &amp; Penduduk'!C644)</f>
        <v/>
      </c>
      <c r="D644" s="14" t="str">
        <f>IF('[1]0.1 Produksi Pangan &amp; Penduduk'!D644="","",'[1]0.1 Produksi Pangan &amp; Penduduk'!D644)</f>
        <v/>
      </c>
      <c r="E644" s="14" t="str">
        <f>IF('[1]0.1 Produksi Pangan &amp; Penduduk'!E644="","",'[1]0.1 Produksi Pangan &amp; Penduduk'!E644)</f>
        <v/>
      </c>
      <c r="F644" s="4" t="str">
        <f>IF('[1]0.1 Produksi Pangan &amp; Penduduk'!F644="","",'[1]0.1 Produksi Pangan &amp; Penduduk'!F644)</f>
        <v/>
      </c>
      <c r="G644" s="35" t="str">
        <f>IF('[1]0.1 Produksi Pangan &amp; Penduduk'!J644="","",'[1]0.1 Produksi Pangan &amp; Penduduk'!J644)</f>
        <v/>
      </c>
      <c r="H644" s="35" t="str">
        <f>IF('[1]0.1 Produksi Pangan &amp; Penduduk'!M644="","",'[1]0.1 Produksi Pangan &amp; Penduduk'!M644)</f>
        <v/>
      </c>
      <c r="I644" s="35" t="str">
        <f>IF('[1]0.1 Produksi Pangan &amp; Penduduk'!S644="","",'[1]0.1 Produksi Pangan &amp; Penduduk'!S644)</f>
        <v/>
      </c>
      <c r="J644" s="35" t="str">
        <f>IF('[1]0.1 Produksi Pangan &amp; Penduduk'!Y644="","",'[1]0.1 Produksi Pangan &amp; Penduduk'!Y644)</f>
        <v/>
      </c>
      <c r="K644" s="35" t="str">
        <f>IF('[1]0.1 Produksi Pangan &amp; Penduduk'!AE644="","",'[1]0.1 Produksi Pangan &amp; Penduduk'!AE644)</f>
        <v/>
      </c>
      <c r="L644" s="35" t="str">
        <f>IF('[1]0.1 Produksi Pangan &amp; Penduduk'!AK644="","",'[1]0.1 Produksi Pangan &amp; Penduduk'!AK644)</f>
        <v/>
      </c>
      <c r="M644" s="35" t="str">
        <f>IF('[1]0.1 Produksi Pangan &amp; Penduduk'!AQ644="","",'[1]0.1 Produksi Pangan &amp; Penduduk'!AQ644)</f>
        <v/>
      </c>
      <c r="N644" s="35" t="str">
        <f>IF('[1]0.2 Konsumsi Energi'!J644="","",'[1]0.2 Konsumsi Energi'!J644)</f>
        <v/>
      </c>
      <c r="O644" s="35">
        <f>IF('[1]0.2 Konsumsi Energi'!M644="","",'[1]0.2 Konsumsi Energi'!M644)</f>
        <v>2100</v>
      </c>
      <c r="P644" s="35" t="str">
        <f>IF('[1]0.3 Konsumsi Protein Hewani'!J644="","",'[1]0.3 Konsumsi Protein Hewani'!J644)</f>
        <v/>
      </c>
      <c r="Q644" s="35">
        <f>IF('[1]0.3 Konsumsi Protein Hewani'!M644="","",'[1]0.3 Konsumsi Protein Hewani'!M644)</f>
        <v>25</v>
      </c>
      <c r="R644" s="35" t="str">
        <f>IF('[1]0.4 Stok_Cadangan'!J644="","",'[1]0.4 Stok_Cadangan'!J644)</f>
        <v/>
      </c>
      <c r="S644" s="35" t="str">
        <f>IF('[1]0.4 Stok_Cadangan'!M644="","",'[1]0.4 Stok_Cadangan'!M644)</f>
        <v/>
      </c>
      <c r="T644" s="35" t="str">
        <f>IF('[1]0.4 Stok_Cadangan'!P644="","",'[1]0.4 Stok_Cadangan'!P644)</f>
        <v/>
      </c>
      <c r="U644" s="35" t="str">
        <f>IF('[1]0.4 Stok_Cadangan'!T644="","",'[1]0.4 Stok_Cadangan'!T644)</f>
        <v/>
      </c>
      <c r="V644" s="35" t="str">
        <f>IF('[1]0.4 Stok_Cadangan'!W644="","",'[1]0.4 Stok_Cadangan'!W644)</f>
        <v/>
      </c>
      <c r="W644" s="35" t="str">
        <f>IF('[1]0.4 Stok_Cadangan'!Z644="","",'[1]0.4 Stok_Cadangan'!Z644)</f>
        <v/>
      </c>
      <c r="X644" s="35" t="str">
        <f>IF('[1]0.4 Stok_Cadangan'!AF644="","",'[1]0.4 Stok_Cadangan'!AF644)</f>
        <v/>
      </c>
      <c r="Y644" s="35" t="str">
        <f>IF('[1]0.4 Stok_Cadangan'!AI644="","",'[1]0.4 Stok_Cadangan'!AI644)</f>
        <v/>
      </c>
      <c r="Z644" s="35" t="str">
        <f>IF('[1]0.4 Stok_Cadangan'!AL644="","",'[1]0.4 Stok_Cadangan'!AL644)</f>
        <v/>
      </c>
      <c r="AA644" s="35" t="str">
        <f>IF('[1]0.5 Indikator Keterjangkauan'!P644="","",'[1]0.5 Indikator Keterjangkauan'!P644)</f>
        <v/>
      </c>
      <c r="AB644" s="35" t="str">
        <f>IF('[1]0.5 Indikator Keterjangkauan'!T644="","",'[1]0.5 Indikator Keterjangkauan'!T644)</f>
        <v/>
      </c>
      <c r="AC644" s="35" t="str">
        <f>IF('[1]0.5 Indikator Keterjangkauan'!X644="","",'[1]0.5 Indikator Keterjangkauan'!X644)</f>
        <v/>
      </c>
      <c r="AD644" s="35" t="str">
        <f>IF('[1]0.5 Indikator Keterjangkauan'!AB644="","",'[1]0.5 Indikator Keterjangkauan'!AB644)</f>
        <v/>
      </c>
      <c r="AE644" s="35" t="str">
        <f>IF('[1]0.6 Indikator Pemanfaatan'!V644="","",'[1]0.6 Indikator Pemanfaatan'!V644)</f>
        <v/>
      </c>
      <c r="AF644" s="35" t="str">
        <f>IF('[1]0.6 Indikator Pemanfaatan'!Z644="","",'[1]0.6 Indikator Pemanfaatan'!Z644)</f>
        <v/>
      </c>
      <c r="AG644" s="35" t="str">
        <f>IF('[2]2.1 Data FSVA 2025 &amp; Bobot'!H645="","",'[2]2.1 Data FSVA 2025 &amp; Bobot'!H645)</f>
        <v/>
      </c>
      <c r="AH644" s="35" t="str">
        <f>IF('[2]2.1 Data FSVA 2025 &amp; Bobot'!J645="","",'[2]2.1 Data FSVA 2025 &amp; Bobot'!J645)</f>
        <v/>
      </c>
      <c r="AI644" s="35" t="str">
        <f>IF('[2]2.1 Data FSVA 2025 &amp; Bobot'!L645="","",'[2]2.1 Data FSVA 2025 &amp; Bobot'!L645)</f>
        <v/>
      </c>
      <c r="AJ644" s="35" t="str">
        <f>IF('[2]2.1 Data FSVA 2025 &amp; Bobot'!N645="","",'[2]2.1 Data FSVA 2025 &amp; Bobot'!N645)</f>
        <v/>
      </c>
      <c r="AK644" s="35" t="str">
        <f>IF('[2]2.1 Data FSVA 2025 &amp; Bobot'!P645="","",'[2]2.1 Data FSVA 2025 &amp; Bobot'!P645)</f>
        <v/>
      </c>
      <c r="AL644" s="35" t="str">
        <f>IF('[2]2.1 Data FSVA 2025 &amp; Bobot'!R645="","",'[2]2.1 Data FSVA 2025 &amp; Bobot'!R645)</f>
        <v/>
      </c>
      <c r="AM644" s="35" t="str">
        <f>IF('[2]2.1 Data FSVA 2025 &amp; Bobot'!T645="","",'[2]2.1 Data FSVA 2025 &amp; Bobot'!T645)</f>
        <v/>
      </c>
      <c r="AN644" s="35" t="str">
        <f>IF('[2]2.1 Data FSVA 2025 &amp; Bobot'!V645="","",'[2]2.1 Data FSVA 2025 &amp; Bobot'!V645)</f>
        <v/>
      </c>
      <c r="AO644" s="35" t="str">
        <f>IF('[2]2.1 Data FSVA 2025 &amp; Bobot'!X645="","",'[2]2.1 Data FSVA 2025 &amp; Bobot'!X645)</f>
        <v/>
      </c>
      <c r="AP644" s="35" t="str">
        <f>IF('[2]2.1 Data FSVA 2025 &amp; Bobot'!Z645="","",'[2]2.1 Data FSVA 2025 &amp; Bobot'!Z645)</f>
        <v/>
      </c>
      <c r="AQ644" s="35" t="str">
        <f>IF('[2]2.1 Data FSVA 2025 &amp; Bobot'!AB645="","",'[2]2.1 Data FSVA 2025 &amp; Bobot'!AB645)</f>
        <v/>
      </c>
      <c r="AR644" s="35" t="str">
        <f>IF('[2]2.1 Data FSVA 2025 &amp; Bobot'!AD645="","",'[2]2.1 Data FSVA 2025 &amp; Bobot'!AD645)</f>
        <v/>
      </c>
      <c r="AS644" s="27" t="str">
        <f>IF('[2]2.4 Prioritas Individu'!G645="","",'[2]2.4 Prioritas Individu'!G645)</f>
        <v/>
      </c>
      <c r="AT644" s="27" t="str">
        <f>IF('[2]2.4 Prioritas Individu'!H645="","",'[2]2.4 Prioritas Individu'!H645)</f>
        <v/>
      </c>
      <c r="AU644" s="27" t="str">
        <f>IF('[2]2.4 Prioritas Individu'!I645="","",'[2]2.4 Prioritas Individu'!I645)</f>
        <v/>
      </c>
      <c r="AV644" s="27" t="str">
        <f>IF('[2]2.4 Prioritas Individu'!J645="","",'[2]2.4 Prioritas Individu'!J645)</f>
        <v/>
      </c>
      <c r="AW644" s="27" t="str">
        <f>IF('[2]2.4 Prioritas Individu'!K645="","",'[2]2.4 Prioritas Individu'!K645)</f>
        <v/>
      </c>
      <c r="AX644" s="27" t="str">
        <f>IF('[2]2.4 Prioritas Individu'!L645="","",'[2]2.4 Prioritas Individu'!L645)</f>
        <v/>
      </c>
      <c r="AY644" s="27" t="str">
        <f>IF('[2]2.4 Prioritas Individu'!M645="","",'[2]2.4 Prioritas Individu'!M645)</f>
        <v/>
      </c>
      <c r="AZ644" s="27" t="str">
        <f>IF('[2]2.4 Prioritas Individu'!N645="","",'[2]2.4 Prioritas Individu'!N645)</f>
        <v/>
      </c>
      <c r="BA644" s="27" t="str">
        <f>IF('[2]2.4 Prioritas Individu'!O645="","",'[2]2.4 Prioritas Individu'!O645)</f>
        <v/>
      </c>
      <c r="BB644" s="27" t="str">
        <f>IF('[2]2.4 Prioritas Individu'!P645="","",'[2]2.4 Prioritas Individu'!P645)</f>
        <v/>
      </c>
      <c r="BC644" s="27" t="str">
        <f>IF('[2]2.4 Prioritas Individu'!Q645="","",'[2]2.4 Prioritas Individu'!Q645)</f>
        <v/>
      </c>
      <c r="BD644" s="27" t="str">
        <f>IF('[2]2.4 Prioritas Individu'!R645="","",'[2]2.4 Prioritas Individu'!R645)</f>
        <v/>
      </c>
      <c r="BE644" s="25" t="str">
        <f>IF('[2]2.4 Prioritas Individu'!S645="","",'[2]2.4 Prioritas Individu'!S645)</f>
        <v>-</v>
      </c>
      <c r="BF644" s="27" t="str">
        <f>IF('[2]2.4 Prioritas Individu'!T645="","",'[2]2.4 Prioritas Individu'!T645)</f>
        <v>-</v>
      </c>
      <c r="BG644" s="27" t="str">
        <f>IF('[2]2.4 Prioritas Individu'!U645="","",'[2]2.4 Prioritas Individu'!U645)</f>
        <v>-</v>
      </c>
      <c r="BH644" s="25" t="str">
        <f>IF('[2]2.3 Indeks &amp; Cut off Komposit'!G1356="","",'[2]2.3 Indeks &amp; Cut off Komposit'!G1356)</f>
        <v/>
      </c>
      <c r="BI644" s="25" t="str">
        <f>IF('[2]2.3 Indeks &amp; Cut off Komposit'!H1356="","",'[2]2.3 Indeks &amp; Cut off Komposit'!H1356)</f>
        <v/>
      </c>
      <c r="BJ644" s="25" t="str">
        <f>IF('[2]2.3 Indeks &amp; Cut off Komposit'!I1356="","",'[2]2.3 Indeks &amp; Cut off Komposit'!I1356)</f>
        <v/>
      </c>
      <c r="BK644" s="25" t="str">
        <f>IF('[2]2.3 Indeks &amp; Cut off Komposit'!J1356="","",'[2]2.3 Indeks &amp; Cut off Komposit'!J1356)</f>
        <v/>
      </c>
      <c r="BL644" s="25" t="str">
        <f>IF('[2]2.3 Indeks &amp; Cut off Komposit'!K1356="","",'[2]2.3 Indeks &amp; Cut off Komposit'!K1356)</f>
        <v/>
      </c>
      <c r="BM644" s="25" t="str">
        <f>IF('[2]2.3 Indeks &amp; Cut off Komposit'!L1356="","",'[2]2.3 Indeks &amp; Cut off Komposit'!L1356)</f>
        <v/>
      </c>
      <c r="BN644" s="25" t="str">
        <f>IF('[2]2.3 Indeks &amp; Cut off Komposit'!M1356="","",'[2]2.3 Indeks &amp; Cut off Komposit'!M1356)</f>
        <v/>
      </c>
      <c r="BO644" s="25" t="str">
        <f>IF('[2]2.3 Indeks &amp; Cut off Komposit'!N1356="","",'[2]2.3 Indeks &amp; Cut off Komposit'!N1356)</f>
        <v/>
      </c>
      <c r="BP644" s="25" t="str">
        <f>IF('[2]2.3 Indeks &amp; Cut off Komposit'!O1356="","",'[2]2.3 Indeks &amp; Cut off Komposit'!O1356)</f>
        <v/>
      </c>
      <c r="BQ644" s="25" t="str">
        <f>IF('[2]2.3 Indeks &amp; Cut off Komposit'!P1356="","",'[2]2.3 Indeks &amp; Cut off Komposit'!P1356)</f>
        <v/>
      </c>
      <c r="BR644" s="25" t="str">
        <f>IF('[2]2.3 Indeks &amp; Cut off Komposit'!Q1356="","",'[2]2.3 Indeks &amp; Cut off Komposit'!Q1356)</f>
        <v/>
      </c>
      <c r="BS644" s="25" t="str">
        <f>IF('[2]2.3 Indeks &amp; Cut off Komposit'!R1356="","",'[2]2.3 Indeks &amp; Cut off Komposit'!R1356)</f>
        <v/>
      </c>
      <c r="BT644" s="25" t="str">
        <f>IF('[2]2.3 Indeks &amp; Cut off Komposit'!S1356="","",'[2]2.3 Indeks &amp; Cut off Komposit'!S1356)</f>
        <v>-</v>
      </c>
      <c r="BU644" s="25" t="str">
        <f>IF('[2]2.3 Indeks &amp; Cut off Komposit'!T1356="","",'[2]2.3 Indeks &amp; Cut off Komposit'!T1356)</f>
        <v>-</v>
      </c>
      <c r="BV644" s="25" t="str">
        <f>IF('[2]2.3 Indeks &amp; Cut off Komposit'!U1356="","",'[2]2.3 Indeks &amp; Cut off Komposit'!U1356)</f>
        <v>-</v>
      </c>
      <c r="BW644" s="25" t="str">
        <f>IF('[2]2.3 Indeks &amp; Cut off Komposit'!V1356="","",'[2]2.3 Indeks &amp; Cut off Komposit'!V1356)</f>
        <v>-</v>
      </c>
    </row>
    <row r="645" spans="1:75" x14ac:dyDescent="0.3">
      <c r="A645" s="14" t="str">
        <f>IF('[1]0.1 Produksi Pangan &amp; Penduduk'!A645="","",'[1]0.1 Produksi Pangan &amp; Penduduk'!A645)</f>
        <v/>
      </c>
      <c r="B645" s="4" t="str">
        <f>IF('[1]0.1 Produksi Pangan &amp; Penduduk'!B645="","",'[1]0.1 Produksi Pangan &amp; Penduduk'!B645)</f>
        <v/>
      </c>
      <c r="C645" s="14" t="str">
        <f>IF('[1]0.1 Produksi Pangan &amp; Penduduk'!C645="","",'[1]0.1 Produksi Pangan &amp; Penduduk'!C645)</f>
        <v/>
      </c>
      <c r="D645" s="14" t="str">
        <f>IF('[1]0.1 Produksi Pangan &amp; Penduduk'!D645="","",'[1]0.1 Produksi Pangan &amp; Penduduk'!D645)</f>
        <v/>
      </c>
      <c r="E645" s="14" t="str">
        <f>IF('[1]0.1 Produksi Pangan &amp; Penduduk'!E645="","",'[1]0.1 Produksi Pangan &amp; Penduduk'!E645)</f>
        <v/>
      </c>
      <c r="F645" s="4" t="str">
        <f>IF('[1]0.1 Produksi Pangan &amp; Penduduk'!F645="","",'[1]0.1 Produksi Pangan &amp; Penduduk'!F645)</f>
        <v/>
      </c>
      <c r="G645" s="35" t="str">
        <f>IF('[1]0.1 Produksi Pangan &amp; Penduduk'!J645="","",'[1]0.1 Produksi Pangan &amp; Penduduk'!J645)</f>
        <v/>
      </c>
      <c r="H645" s="35" t="str">
        <f>IF('[1]0.1 Produksi Pangan &amp; Penduduk'!M645="","",'[1]0.1 Produksi Pangan &amp; Penduduk'!M645)</f>
        <v/>
      </c>
      <c r="I645" s="35" t="str">
        <f>IF('[1]0.1 Produksi Pangan &amp; Penduduk'!S645="","",'[1]0.1 Produksi Pangan &amp; Penduduk'!S645)</f>
        <v/>
      </c>
      <c r="J645" s="35" t="str">
        <f>IF('[1]0.1 Produksi Pangan &amp; Penduduk'!Y645="","",'[1]0.1 Produksi Pangan &amp; Penduduk'!Y645)</f>
        <v/>
      </c>
      <c r="K645" s="35" t="str">
        <f>IF('[1]0.1 Produksi Pangan &amp; Penduduk'!AE645="","",'[1]0.1 Produksi Pangan &amp; Penduduk'!AE645)</f>
        <v/>
      </c>
      <c r="L645" s="35" t="str">
        <f>IF('[1]0.1 Produksi Pangan &amp; Penduduk'!AK645="","",'[1]0.1 Produksi Pangan &amp; Penduduk'!AK645)</f>
        <v/>
      </c>
      <c r="M645" s="35" t="str">
        <f>IF('[1]0.1 Produksi Pangan &amp; Penduduk'!AQ645="","",'[1]0.1 Produksi Pangan &amp; Penduduk'!AQ645)</f>
        <v/>
      </c>
      <c r="N645" s="35" t="str">
        <f>IF('[1]0.2 Konsumsi Energi'!J645="","",'[1]0.2 Konsumsi Energi'!J645)</f>
        <v/>
      </c>
      <c r="O645" s="35">
        <f>IF('[1]0.2 Konsumsi Energi'!M645="","",'[1]0.2 Konsumsi Energi'!M645)</f>
        <v>2100</v>
      </c>
      <c r="P645" s="35" t="str">
        <f>IF('[1]0.3 Konsumsi Protein Hewani'!J645="","",'[1]0.3 Konsumsi Protein Hewani'!J645)</f>
        <v/>
      </c>
      <c r="Q645" s="35">
        <f>IF('[1]0.3 Konsumsi Protein Hewani'!M645="","",'[1]0.3 Konsumsi Protein Hewani'!M645)</f>
        <v>25</v>
      </c>
      <c r="R645" s="35" t="str">
        <f>IF('[1]0.4 Stok_Cadangan'!J645="","",'[1]0.4 Stok_Cadangan'!J645)</f>
        <v/>
      </c>
      <c r="S645" s="35" t="str">
        <f>IF('[1]0.4 Stok_Cadangan'!M645="","",'[1]0.4 Stok_Cadangan'!M645)</f>
        <v/>
      </c>
      <c r="T645" s="35" t="str">
        <f>IF('[1]0.4 Stok_Cadangan'!P645="","",'[1]0.4 Stok_Cadangan'!P645)</f>
        <v/>
      </c>
      <c r="U645" s="35" t="str">
        <f>IF('[1]0.4 Stok_Cadangan'!T645="","",'[1]0.4 Stok_Cadangan'!T645)</f>
        <v/>
      </c>
      <c r="V645" s="35" t="str">
        <f>IF('[1]0.4 Stok_Cadangan'!W645="","",'[1]0.4 Stok_Cadangan'!W645)</f>
        <v/>
      </c>
      <c r="W645" s="35" t="str">
        <f>IF('[1]0.4 Stok_Cadangan'!Z645="","",'[1]0.4 Stok_Cadangan'!Z645)</f>
        <v/>
      </c>
      <c r="X645" s="35" t="str">
        <f>IF('[1]0.4 Stok_Cadangan'!AF645="","",'[1]0.4 Stok_Cadangan'!AF645)</f>
        <v/>
      </c>
      <c r="Y645" s="35" t="str">
        <f>IF('[1]0.4 Stok_Cadangan'!AI645="","",'[1]0.4 Stok_Cadangan'!AI645)</f>
        <v/>
      </c>
      <c r="Z645" s="35" t="str">
        <f>IF('[1]0.4 Stok_Cadangan'!AL645="","",'[1]0.4 Stok_Cadangan'!AL645)</f>
        <v/>
      </c>
      <c r="AA645" s="35" t="str">
        <f>IF('[1]0.5 Indikator Keterjangkauan'!P645="","",'[1]0.5 Indikator Keterjangkauan'!P645)</f>
        <v/>
      </c>
      <c r="AB645" s="35" t="str">
        <f>IF('[1]0.5 Indikator Keterjangkauan'!T645="","",'[1]0.5 Indikator Keterjangkauan'!T645)</f>
        <v/>
      </c>
      <c r="AC645" s="35" t="str">
        <f>IF('[1]0.5 Indikator Keterjangkauan'!X645="","",'[1]0.5 Indikator Keterjangkauan'!X645)</f>
        <v/>
      </c>
      <c r="AD645" s="35" t="str">
        <f>IF('[1]0.5 Indikator Keterjangkauan'!AB645="","",'[1]0.5 Indikator Keterjangkauan'!AB645)</f>
        <v/>
      </c>
      <c r="AE645" s="35" t="str">
        <f>IF('[1]0.6 Indikator Pemanfaatan'!V645="","",'[1]0.6 Indikator Pemanfaatan'!V645)</f>
        <v/>
      </c>
      <c r="AF645" s="35" t="str">
        <f>IF('[1]0.6 Indikator Pemanfaatan'!Z645="","",'[1]0.6 Indikator Pemanfaatan'!Z645)</f>
        <v/>
      </c>
      <c r="AG645" s="35" t="str">
        <f>IF('[2]2.1 Data FSVA 2025 &amp; Bobot'!H646="","",'[2]2.1 Data FSVA 2025 &amp; Bobot'!H646)</f>
        <v/>
      </c>
      <c r="AH645" s="35" t="str">
        <f>IF('[2]2.1 Data FSVA 2025 &amp; Bobot'!J646="","",'[2]2.1 Data FSVA 2025 &amp; Bobot'!J646)</f>
        <v/>
      </c>
      <c r="AI645" s="35" t="str">
        <f>IF('[2]2.1 Data FSVA 2025 &amp; Bobot'!L646="","",'[2]2.1 Data FSVA 2025 &amp; Bobot'!L646)</f>
        <v/>
      </c>
      <c r="AJ645" s="35" t="str">
        <f>IF('[2]2.1 Data FSVA 2025 &amp; Bobot'!N646="","",'[2]2.1 Data FSVA 2025 &amp; Bobot'!N646)</f>
        <v/>
      </c>
      <c r="AK645" s="35" t="str">
        <f>IF('[2]2.1 Data FSVA 2025 &amp; Bobot'!P646="","",'[2]2.1 Data FSVA 2025 &amp; Bobot'!P646)</f>
        <v/>
      </c>
      <c r="AL645" s="35" t="str">
        <f>IF('[2]2.1 Data FSVA 2025 &amp; Bobot'!R646="","",'[2]2.1 Data FSVA 2025 &amp; Bobot'!R646)</f>
        <v/>
      </c>
      <c r="AM645" s="35" t="str">
        <f>IF('[2]2.1 Data FSVA 2025 &amp; Bobot'!T646="","",'[2]2.1 Data FSVA 2025 &amp; Bobot'!T646)</f>
        <v/>
      </c>
      <c r="AN645" s="35" t="str">
        <f>IF('[2]2.1 Data FSVA 2025 &amp; Bobot'!V646="","",'[2]2.1 Data FSVA 2025 &amp; Bobot'!V646)</f>
        <v/>
      </c>
      <c r="AO645" s="35" t="str">
        <f>IF('[2]2.1 Data FSVA 2025 &amp; Bobot'!X646="","",'[2]2.1 Data FSVA 2025 &amp; Bobot'!X646)</f>
        <v/>
      </c>
      <c r="AP645" s="35" t="str">
        <f>IF('[2]2.1 Data FSVA 2025 &amp; Bobot'!Z646="","",'[2]2.1 Data FSVA 2025 &amp; Bobot'!Z646)</f>
        <v/>
      </c>
      <c r="AQ645" s="35" t="str">
        <f>IF('[2]2.1 Data FSVA 2025 &amp; Bobot'!AB646="","",'[2]2.1 Data FSVA 2025 &amp; Bobot'!AB646)</f>
        <v/>
      </c>
      <c r="AR645" s="35" t="str">
        <f>IF('[2]2.1 Data FSVA 2025 &amp; Bobot'!AD646="","",'[2]2.1 Data FSVA 2025 &amp; Bobot'!AD646)</f>
        <v/>
      </c>
      <c r="AS645" s="27" t="str">
        <f>IF('[2]2.4 Prioritas Individu'!G646="","",'[2]2.4 Prioritas Individu'!G646)</f>
        <v/>
      </c>
      <c r="AT645" s="27" t="str">
        <f>IF('[2]2.4 Prioritas Individu'!H646="","",'[2]2.4 Prioritas Individu'!H646)</f>
        <v/>
      </c>
      <c r="AU645" s="27" t="str">
        <f>IF('[2]2.4 Prioritas Individu'!I646="","",'[2]2.4 Prioritas Individu'!I646)</f>
        <v/>
      </c>
      <c r="AV645" s="27" t="str">
        <f>IF('[2]2.4 Prioritas Individu'!J646="","",'[2]2.4 Prioritas Individu'!J646)</f>
        <v/>
      </c>
      <c r="AW645" s="27" t="str">
        <f>IF('[2]2.4 Prioritas Individu'!K646="","",'[2]2.4 Prioritas Individu'!K646)</f>
        <v/>
      </c>
      <c r="AX645" s="27" t="str">
        <f>IF('[2]2.4 Prioritas Individu'!L646="","",'[2]2.4 Prioritas Individu'!L646)</f>
        <v/>
      </c>
      <c r="AY645" s="27" t="str">
        <f>IF('[2]2.4 Prioritas Individu'!M646="","",'[2]2.4 Prioritas Individu'!M646)</f>
        <v/>
      </c>
      <c r="AZ645" s="27" t="str">
        <f>IF('[2]2.4 Prioritas Individu'!N646="","",'[2]2.4 Prioritas Individu'!N646)</f>
        <v/>
      </c>
      <c r="BA645" s="27" t="str">
        <f>IF('[2]2.4 Prioritas Individu'!O646="","",'[2]2.4 Prioritas Individu'!O646)</f>
        <v/>
      </c>
      <c r="BB645" s="27" t="str">
        <f>IF('[2]2.4 Prioritas Individu'!P646="","",'[2]2.4 Prioritas Individu'!P646)</f>
        <v/>
      </c>
      <c r="BC645" s="27" t="str">
        <f>IF('[2]2.4 Prioritas Individu'!Q646="","",'[2]2.4 Prioritas Individu'!Q646)</f>
        <v/>
      </c>
      <c r="BD645" s="27" t="str">
        <f>IF('[2]2.4 Prioritas Individu'!R646="","",'[2]2.4 Prioritas Individu'!R646)</f>
        <v/>
      </c>
      <c r="BE645" s="25" t="str">
        <f>IF('[2]2.4 Prioritas Individu'!S646="","",'[2]2.4 Prioritas Individu'!S646)</f>
        <v>-</v>
      </c>
      <c r="BF645" s="27" t="str">
        <f>IF('[2]2.4 Prioritas Individu'!T646="","",'[2]2.4 Prioritas Individu'!T646)</f>
        <v>-</v>
      </c>
      <c r="BG645" s="27" t="str">
        <f>IF('[2]2.4 Prioritas Individu'!U646="","",'[2]2.4 Prioritas Individu'!U646)</f>
        <v>-</v>
      </c>
      <c r="BH645" s="25" t="str">
        <f>IF('[2]2.3 Indeks &amp; Cut off Komposit'!G1357="","",'[2]2.3 Indeks &amp; Cut off Komposit'!G1357)</f>
        <v/>
      </c>
      <c r="BI645" s="25" t="str">
        <f>IF('[2]2.3 Indeks &amp; Cut off Komposit'!H1357="","",'[2]2.3 Indeks &amp; Cut off Komposit'!H1357)</f>
        <v/>
      </c>
      <c r="BJ645" s="25" t="str">
        <f>IF('[2]2.3 Indeks &amp; Cut off Komposit'!I1357="","",'[2]2.3 Indeks &amp; Cut off Komposit'!I1357)</f>
        <v/>
      </c>
      <c r="BK645" s="25" t="str">
        <f>IF('[2]2.3 Indeks &amp; Cut off Komposit'!J1357="","",'[2]2.3 Indeks &amp; Cut off Komposit'!J1357)</f>
        <v/>
      </c>
      <c r="BL645" s="25" t="str">
        <f>IF('[2]2.3 Indeks &amp; Cut off Komposit'!K1357="","",'[2]2.3 Indeks &amp; Cut off Komposit'!K1357)</f>
        <v/>
      </c>
      <c r="BM645" s="25" t="str">
        <f>IF('[2]2.3 Indeks &amp; Cut off Komposit'!L1357="","",'[2]2.3 Indeks &amp; Cut off Komposit'!L1357)</f>
        <v/>
      </c>
      <c r="BN645" s="25" t="str">
        <f>IF('[2]2.3 Indeks &amp; Cut off Komposit'!M1357="","",'[2]2.3 Indeks &amp; Cut off Komposit'!M1357)</f>
        <v/>
      </c>
      <c r="BO645" s="25" t="str">
        <f>IF('[2]2.3 Indeks &amp; Cut off Komposit'!N1357="","",'[2]2.3 Indeks &amp; Cut off Komposit'!N1357)</f>
        <v/>
      </c>
      <c r="BP645" s="25" t="str">
        <f>IF('[2]2.3 Indeks &amp; Cut off Komposit'!O1357="","",'[2]2.3 Indeks &amp; Cut off Komposit'!O1357)</f>
        <v/>
      </c>
      <c r="BQ645" s="25" t="str">
        <f>IF('[2]2.3 Indeks &amp; Cut off Komposit'!P1357="","",'[2]2.3 Indeks &amp; Cut off Komposit'!P1357)</f>
        <v/>
      </c>
      <c r="BR645" s="25" t="str">
        <f>IF('[2]2.3 Indeks &amp; Cut off Komposit'!Q1357="","",'[2]2.3 Indeks &amp; Cut off Komposit'!Q1357)</f>
        <v/>
      </c>
      <c r="BS645" s="25" t="str">
        <f>IF('[2]2.3 Indeks &amp; Cut off Komposit'!R1357="","",'[2]2.3 Indeks &amp; Cut off Komposit'!R1357)</f>
        <v/>
      </c>
      <c r="BT645" s="25" t="str">
        <f>IF('[2]2.3 Indeks &amp; Cut off Komposit'!S1357="","",'[2]2.3 Indeks &amp; Cut off Komposit'!S1357)</f>
        <v>-</v>
      </c>
      <c r="BU645" s="25" t="str">
        <f>IF('[2]2.3 Indeks &amp; Cut off Komposit'!T1357="","",'[2]2.3 Indeks &amp; Cut off Komposit'!T1357)</f>
        <v>-</v>
      </c>
      <c r="BV645" s="25" t="str">
        <f>IF('[2]2.3 Indeks &amp; Cut off Komposit'!U1357="","",'[2]2.3 Indeks &amp; Cut off Komposit'!U1357)</f>
        <v>-</v>
      </c>
      <c r="BW645" s="25" t="str">
        <f>IF('[2]2.3 Indeks &amp; Cut off Komposit'!V1357="","",'[2]2.3 Indeks &amp; Cut off Komposit'!V1357)</f>
        <v>-</v>
      </c>
    </row>
    <row r="646" spans="1:75" x14ac:dyDescent="0.3">
      <c r="A646" s="14" t="str">
        <f>IF('[1]0.1 Produksi Pangan &amp; Penduduk'!A646="","",'[1]0.1 Produksi Pangan &amp; Penduduk'!A646)</f>
        <v/>
      </c>
      <c r="B646" s="4" t="str">
        <f>IF('[1]0.1 Produksi Pangan &amp; Penduduk'!B646="","",'[1]0.1 Produksi Pangan &amp; Penduduk'!B646)</f>
        <v/>
      </c>
      <c r="C646" s="14" t="str">
        <f>IF('[1]0.1 Produksi Pangan &amp; Penduduk'!C646="","",'[1]0.1 Produksi Pangan &amp; Penduduk'!C646)</f>
        <v/>
      </c>
      <c r="D646" s="14" t="str">
        <f>IF('[1]0.1 Produksi Pangan &amp; Penduduk'!D646="","",'[1]0.1 Produksi Pangan &amp; Penduduk'!D646)</f>
        <v/>
      </c>
      <c r="E646" s="14" t="str">
        <f>IF('[1]0.1 Produksi Pangan &amp; Penduduk'!E646="","",'[1]0.1 Produksi Pangan &amp; Penduduk'!E646)</f>
        <v/>
      </c>
      <c r="F646" s="4" t="str">
        <f>IF('[1]0.1 Produksi Pangan &amp; Penduduk'!F646="","",'[1]0.1 Produksi Pangan &amp; Penduduk'!F646)</f>
        <v/>
      </c>
      <c r="G646" s="35" t="str">
        <f>IF('[1]0.1 Produksi Pangan &amp; Penduduk'!J646="","",'[1]0.1 Produksi Pangan &amp; Penduduk'!J646)</f>
        <v/>
      </c>
      <c r="H646" s="35" t="str">
        <f>IF('[1]0.1 Produksi Pangan &amp; Penduduk'!M646="","",'[1]0.1 Produksi Pangan &amp; Penduduk'!M646)</f>
        <v/>
      </c>
      <c r="I646" s="35" t="str">
        <f>IF('[1]0.1 Produksi Pangan &amp; Penduduk'!S646="","",'[1]0.1 Produksi Pangan &amp; Penduduk'!S646)</f>
        <v/>
      </c>
      <c r="J646" s="35" t="str">
        <f>IF('[1]0.1 Produksi Pangan &amp; Penduduk'!Y646="","",'[1]0.1 Produksi Pangan &amp; Penduduk'!Y646)</f>
        <v/>
      </c>
      <c r="K646" s="35" t="str">
        <f>IF('[1]0.1 Produksi Pangan &amp; Penduduk'!AE646="","",'[1]0.1 Produksi Pangan &amp; Penduduk'!AE646)</f>
        <v/>
      </c>
      <c r="L646" s="35" t="str">
        <f>IF('[1]0.1 Produksi Pangan &amp; Penduduk'!AK646="","",'[1]0.1 Produksi Pangan &amp; Penduduk'!AK646)</f>
        <v/>
      </c>
      <c r="M646" s="35" t="str">
        <f>IF('[1]0.1 Produksi Pangan &amp; Penduduk'!AQ646="","",'[1]0.1 Produksi Pangan &amp; Penduduk'!AQ646)</f>
        <v/>
      </c>
      <c r="N646" s="35" t="str">
        <f>IF('[1]0.2 Konsumsi Energi'!J646="","",'[1]0.2 Konsumsi Energi'!J646)</f>
        <v/>
      </c>
      <c r="O646" s="35">
        <f>IF('[1]0.2 Konsumsi Energi'!M646="","",'[1]0.2 Konsumsi Energi'!M646)</f>
        <v>2100</v>
      </c>
      <c r="P646" s="35" t="str">
        <f>IF('[1]0.3 Konsumsi Protein Hewani'!J646="","",'[1]0.3 Konsumsi Protein Hewani'!J646)</f>
        <v/>
      </c>
      <c r="Q646" s="35">
        <f>IF('[1]0.3 Konsumsi Protein Hewani'!M646="","",'[1]0.3 Konsumsi Protein Hewani'!M646)</f>
        <v>25</v>
      </c>
      <c r="R646" s="35" t="str">
        <f>IF('[1]0.4 Stok_Cadangan'!J646="","",'[1]0.4 Stok_Cadangan'!J646)</f>
        <v/>
      </c>
      <c r="S646" s="35" t="str">
        <f>IF('[1]0.4 Stok_Cadangan'!M646="","",'[1]0.4 Stok_Cadangan'!M646)</f>
        <v/>
      </c>
      <c r="T646" s="35" t="str">
        <f>IF('[1]0.4 Stok_Cadangan'!P646="","",'[1]0.4 Stok_Cadangan'!P646)</f>
        <v/>
      </c>
      <c r="U646" s="35" t="str">
        <f>IF('[1]0.4 Stok_Cadangan'!T646="","",'[1]0.4 Stok_Cadangan'!T646)</f>
        <v/>
      </c>
      <c r="V646" s="35" t="str">
        <f>IF('[1]0.4 Stok_Cadangan'!W646="","",'[1]0.4 Stok_Cadangan'!W646)</f>
        <v/>
      </c>
      <c r="W646" s="35" t="str">
        <f>IF('[1]0.4 Stok_Cadangan'!Z646="","",'[1]0.4 Stok_Cadangan'!Z646)</f>
        <v/>
      </c>
      <c r="X646" s="35" t="str">
        <f>IF('[1]0.4 Stok_Cadangan'!AF646="","",'[1]0.4 Stok_Cadangan'!AF646)</f>
        <v/>
      </c>
      <c r="Y646" s="35" t="str">
        <f>IF('[1]0.4 Stok_Cadangan'!AI646="","",'[1]0.4 Stok_Cadangan'!AI646)</f>
        <v/>
      </c>
      <c r="Z646" s="35" t="str">
        <f>IF('[1]0.4 Stok_Cadangan'!AL646="","",'[1]0.4 Stok_Cadangan'!AL646)</f>
        <v/>
      </c>
      <c r="AA646" s="35" t="str">
        <f>IF('[1]0.5 Indikator Keterjangkauan'!P646="","",'[1]0.5 Indikator Keterjangkauan'!P646)</f>
        <v/>
      </c>
      <c r="AB646" s="35" t="str">
        <f>IF('[1]0.5 Indikator Keterjangkauan'!T646="","",'[1]0.5 Indikator Keterjangkauan'!T646)</f>
        <v/>
      </c>
      <c r="AC646" s="35" t="str">
        <f>IF('[1]0.5 Indikator Keterjangkauan'!X646="","",'[1]0.5 Indikator Keterjangkauan'!X646)</f>
        <v/>
      </c>
      <c r="AD646" s="35" t="str">
        <f>IF('[1]0.5 Indikator Keterjangkauan'!AB646="","",'[1]0.5 Indikator Keterjangkauan'!AB646)</f>
        <v/>
      </c>
      <c r="AE646" s="35" t="str">
        <f>IF('[1]0.6 Indikator Pemanfaatan'!V646="","",'[1]0.6 Indikator Pemanfaatan'!V646)</f>
        <v/>
      </c>
      <c r="AF646" s="35" t="str">
        <f>IF('[1]0.6 Indikator Pemanfaatan'!Z646="","",'[1]0.6 Indikator Pemanfaatan'!Z646)</f>
        <v/>
      </c>
      <c r="AG646" s="35" t="str">
        <f>IF('[2]2.1 Data FSVA 2025 &amp; Bobot'!H647="","",'[2]2.1 Data FSVA 2025 &amp; Bobot'!H647)</f>
        <v/>
      </c>
      <c r="AH646" s="35" t="str">
        <f>IF('[2]2.1 Data FSVA 2025 &amp; Bobot'!J647="","",'[2]2.1 Data FSVA 2025 &amp; Bobot'!J647)</f>
        <v/>
      </c>
      <c r="AI646" s="35" t="str">
        <f>IF('[2]2.1 Data FSVA 2025 &amp; Bobot'!L647="","",'[2]2.1 Data FSVA 2025 &amp; Bobot'!L647)</f>
        <v/>
      </c>
      <c r="AJ646" s="35" t="str">
        <f>IF('[2]2.1 Data FSVA 2025 &amp; Bobot'!N647="","",'[2]2.1 Data FSVA 2025 &amp; Bobot'!N647)</f>
        <v/>
      </c>
      <c r="AK646" s="35" t="str">
        <f>IF('[2]2.1 Data FSVA 2025 &amp; Bobot'!P647="","",'[2]2.1 Data FSVA 2025 &amp; Bobot'!P647)</f>
        <v/>
      </c>
      <c r="AL646" s="35" t="str">
        <f>IF('[2]2.1 Data FSVA 2025 &amp; Bobot'!R647="","",'[2]2.1 Data FSVA 2025 &amp; Bobot'!R647)</f>
        <v/>
      </c>
      <c r="AM646" s="35" t="str">
        <f>IF('[2]2.1 Data FSVA 2025 &amp; Bobot'!T647="","",'[2]2.1 Data FSVA 2025 &amp; Bobot'!T647)</f>
        <v/>
      </c>
      <c r="AN646" s="35" t="str">
        <f>IF('[2]2.1 Data FSVA 2025 &amp; Bobot'!V647="","",'[2]2.1 Data FSVA 2025 &amp; Bobot'!V647)</f>
        <v/>
      </c>
      <c r="AO646" s="35" t="str">
        <f>IF('[2]2.1 Data FSVA 2025 &amp; Bobot'!X647="","",'[2]2.1 Data FSVA 2025 &amp; Bobot'!X647)</f>
        <v/>
      </c>
      <c r="AP646" s="35" t="str">
        <f>IF('[2]2.1 Data FSVA 2025 &amp; Bobot'!Z647="","",'[2]2.1 Data FSVA 2025 &amp; Bobot'!Z647)</f>
        <v/>
      </c>
      <c r="AQ646" s="35" t="str">
        <f>IF('[2]2.1 Data FSVA 2025 &amp; Bobot'!AB647="","",'[2]2.1 Data FSVA 2025 &amp; Bobot'!AB647)</f>
        <v/>
      </c>
      <c r="AR646" s="35" t="str">
        <f>IF('[2]2.1 Data FSVA 2025 &amp; Bobot'!AD647="","",'[2]2.1 Data FSVA 2025 &amp; Bobot'!AD647)</f>
        <v/>
      </c>
      <c r="AS646" s="27" t="str">
        <f>IF('[2]2.4 Prioritas Individu'!G647="","",'[2]2.4 Prioritas Individu'!G647)</f>
        <v/>
      </c>
      <c r="AT646" s="27" t="str">
        <f>IF('[2]2.4 Prioritas Individu'!H647="","",'[2]2.4 Prioritas Individu'!H647)</f>
        <v/>
      </c>
      <c r="AU646" s="27" t="str">
        <f>IF('[2]2.4 Prioritas Individu'!I647="","",'[2]2.4 Prioritas Individu'!I647)</f>
        <v/>
      </c>
      <c r="AV646" s="27" t="str">
        <f>IF('[2]2.4 Prioritas Individu'!J647="","",'[2]2.4 Prioritas Individu'!J647)</f>
        <v/>
      </c>
      <c r="AW646" s="27" t="str">
        <f>IF('[2]2.4 Prioritas Individu'!K647="","",'[2]2.4 Prioritas Individu'!K647)</f>
        <v/>
      </c>
      <c r="AX646" s="27" t="str">
        <f>IF('[2]2.4 Prioritas Individu'!L647="","",'[2]2.4 Prioritas Individu'!L647)</f>
        <v/>
      </c>
      <c r="AY646" s="27" t="str">
        <f>IF('[2]2.4 Prioritas Individu'!M647="","",'[2]2.4 Prioritas Individu'!M647)</f>
        <v/>
      </c>
      <c r="AZ646" s="27" t="str">
        <f>IF('[2]2.4 Prioritas Individu'!N647="","",'[2]2.4 Prioritas Individu'!N647)</f>
        <v/>
      </c>
      <c r="BA646" s="27" t="str">
        <f>IF('[2]2.4 Prioritas Individu'!O647="","",'[2]2.4 Prioritas Individu'!O647)</f>
        <v/>
      </c>
      <c r="BB646" s="27" t="str">
        <f>IF('[2]2.4 Prioritas Individu'!P647="","",'[2]2.4 Prioritas Individu'!P647)</f>
        <v/>
      </c>
      <c r="BC646" s="27" t="str">
        <f>IF('[2]2.4 Prioritas Individu'!Q647="","",'[2]2.4 Prioritas Individu'!Q647)</f>
        <v/>
      </c>
      <c r="BD646" s="27" t="str">
        <f>IF('[2]2.4 Prioritas Individu'!R647="","",'[2]2.4 Prioritas Individu'!R647)</f>
        <v/>
      </c>
      <c r="BE646" s="25" t="str">
        <f>IF('[2]2.4 Prioritas Individu'!S647="","",'[2]2.4 Prioritas Individu'!S647)</f>
        <v>-</v>
      </c>
      <c r="BF646" s="27" t="str">
        <f>IF('[2]2.4 Prioritas Individu'!T647="","",'[2]2.4 Prioritas Individu'!T647)</f>
        <v>-</v>
      </c>
      <c r="BG646" s="27" t="str">
        <f>IF('[2]2.4 Prioritas Individu'!U647="","",'[2]2.4 Prioritas Individu'!U647)</f>
        <v>-</v>
      </c>
      <c r="BH646" s="25" t="str">
        <f>IF('[2]2.3 Indeks &amp; Cut off Komposit'!G1358="","",'[2]2.3 Indeks &amp; Cut off Komposit'!G1358)</f>
        <v/>
      </c>
      <c r="BI646" s="25" t="str">
        <f>IF('[2]2.3 Indeks &amp; Cut off Komposit'!H1358="","",'[2]2.3 Indeks &amp; Cut off Komposit'!H1358)</f>
        <v/>
      </c>
      <c r="BJ646" s="25" t="str">
        <f>IF('[2]2.3 Indeks &amp; Cut off Komposit'!I1358="","",'[2]2.3 Indeks &amp; Cut off Komposit'!I1358)</f>
        <v/>
      </c>
      <c r="BK646" s="25" t="str">
        <f>IF('[2]2.3 Indeks &amp; Cut off Komposit'!J1358="","",'[2]2.3 Indeks &amp; Cut off Komposit'!J1358)</f>
        <v/>
      </c>
      <c r="BL646" s="25" t="str">
        <f>IF('[2]2.3 Indeks &amp; Cut off Komposit'!K1358="","",'[2]2.3 Indeks &amp; Cut off Komposit'!K1358)</f>
        <v/>
      </c>
      <c r="BM646" s="25" t="str">
        <f>IF('[2]2.3 Indeks &amp; Cut off Komposit'!L1358="","",'[2]2.3 Indeks &amp; Cut off Komposit'!L1358)</f>
        <v/>
      </c>
      <c r="BN646" s="25" t="str">
        <f>IF('[2]2.3 Indeks &amp; Cut off Komposit'!M1358="","",'[2]2.3 Indeks &amp; Cut off Komposit'!M1358)</f>
        <v/>
      </c>
      <c r="BO646" s="25" t="str">
        <f>IF('[2]2.3 Indeks &amp; Cut off Komposit'!N1358="","",'[2]2.3 Indeks &amp; Cut off Komposit'!N1358)</f>
        <v/>
      </c>
      <c r="BP646" s="25" t="str">
        <f>IF('[2]2.3 Indeks &amp; Cut off Komposit'!O1358="","",'[2]2.3 Indeks &amp; Cut off Komposit'!O1358)</f>
        <v/>
      </c>
      <c r="BQ646" s="25" t="str">
        <f>IF('[2]2.3 Indeks &amp; Cut off Komposit'!P1358="","",'[2]2.3 Indeks &amp; Cut off Komposit'!P1358)</f>
        <v/>
      </c>
      <c r="BR646" s="25" t="str">
        <f>IF('[2]2.3 Indeks &amp; Cut off Komposit'!Q1358="","",'[2]2.3 Indeks &amp; Cut off Komposit'!Q1358)</f>
        <v/>
      </c>
      <c r="BS646" s="25" t="str">
        <f>IF('[2]2.3 Indeks &amp; Cut off Komposit'!R1358="","",'[2]2.3 Indeks &amp; Cut off Komposit'!R1358)</f>
        <v/>
      </c>
      <c r="BT646" s="25" t="str">
        <f>IF('[2]2.3 Indeks &amp; Cut off Komposit'!S1358="","",'[2]2.3 Indeks &amp; Cut off Komposit'!S1358)</f>
        <v>-</v>
      </c>
      <c r="BU646" s="25" t="str">
        <f>IF('[2]2.3 Indeks &amp; Cut off Komposit'!T1358="","",'[2]2.3 Indeks &amp; Cut off Komposit'!T1358)</f>
        <v>-</v>
      </c>
      <c r="BV646" s="25" t="str">
        <f>IF('[2]2.3 Indeks &amp; Cut off Komposit'!U1358="","",'[2]2.3 Indeks &amp; Cut off Komposit'!U1358)</f>
        <v>-</v>
      </c>
      <c r="BW646" s="25" t="str">
        <f>IF('[2]2.3 Indeks &amp; Cut off Komposit'!V1358="","",'[2]2.3 Indeks &amp; Cut off Komposit'!V1358)</f>
        <v>-</v>
      </c>
    </row>
    <row r="647" spans="1:75" x14ac:dyDescent="0.3">
      <c r="A647" s="14" t="str">
        <f>IF('[1]0.1 Produksi Pangan &amp; Penduduk'!A647="","",'[1]0.1 Produksi Pangan &amp; Penduduk'!A647)</f>
        <v/>
      </c>
      <c r="B647" s="4" t="str">
        <f>IF('[1]0.1 Produksi Pangan &amp; Penduduk'!B647="","",'[1]0.1 Produksi Pangan &amp; Penduduk'!B647)</f>
        <v/>
      </c>
      <c r="C647" s="14" t="str">
        <f>IF('[1]0.1 Produksi Pangan &amp; Penduduk'!C647="","",'[1]0.1 Produksi Pangan &amp; Penduduk'!C647)</f>
        <v/>
      </c>
      <c r="D647" s="14" t="str">
        <f>IF('[1]0.1 Produksi Pangan &amp; Penduduk'!D647="","",'[1]0.1 Produksi Pangan &amp; Penduduk'!D647)</f>
        <v/>
      </c>
      <c r="E647" s="14" t="str">
        <f>IF('[1]0.1 Produksi Pangan &amp; Penduduk'!E647="","",'[1]0.1 Produksi Pangan &amp; Penduduk'!E647)</f>
        <v/>
      </c>
      <c r="F647" s="4" t="str">
        <f>IF('[1]0.1 Produksi Pangan &amp; Penduduk'!F647="","",'[1]0.1 Produksi Pangan &amp; Penduduk'!F647)</f>
        <v/>
      </c>
      <c r="G647" s="35" t="str">
        <f>IF('[1]0.1 Produksi Pangan &amp; Penduduk'!J647="","",'[1]0.1 Produksi Pangan &amp; Penduduk'!J647)</f>
        <v/>
      </c>
      <c r="H647" s="35" t="str">
        <f>IF('[1]0.1 Produksi Pangan &amp; Penduduk'!M647="","",'[1]0.1 Produksi Pangan &amp; Penduduk'!M647)</f>
        <v/>
      </c>
      <c r="I647" s="35" t="str">
        <f>IF('[1]0.1 Produksi Pangan &amp; Penduduk'!S647="","",'[1]0.1 Produksi Pangan &amp; Penduduk'!S647)</f>
        <v/>
      </c>
      <c r="J647" s="35" t="str">
        <f>IF('[1]0.1 Produksi Pangan &amp; Penduduk'!Y647="","",'[1]0.1 Produksi Pangan &amp; Penduduk'!Y647)</f>
        <v/>
      </c>
      <c r="K647" s="35" t="str">
        <f>IF('[1]0.1 Produksi Pangan &amp; Penduduk'!AE647="","",'[1]0.1 Produksi Pangan &amp; Penduduk'!AE647)</f>
        <v/>
      </c>
      <c r="L647" s="35" t="str">
        <f>IF('[1]0.1 Produksi Pangan &amp; Penduduk'!AK647="","",'[1]0.1 Produksi Pangan &amp; Penduduk'!AK647)</f>
        <v/>
      </c>
      <c r="M647" s="35" t="str">
        <f>IF('[1]0.1 Produksi Pangan &amp; Penduduk'!AQ647="","",'[1]0.1 Produksi Pangan &amp; Penduduk'!AQ647)</f>
        <v/>
      </c>
      <c r="N647" s="35" t="str">
        <f>IF('[1]0.2 Konsumsi Energi'!J647="","",'[1]0.2 Konsumsi Energi'!J647)</f>
        <v/>
      </c>
      <c r="O647" s="35">
        <f>IF('[1]0.2 Konsumsi Energi'!M647="","",'[1]0.2 Konsumsi Energi'!M647)</f>
        <v>2100</v>
      </c>
      <c r="P647" s="35" t="str">
        <f>IF('[1]0.3 Konsumsi Protein Hewani'!J647="","",'[1]0.3 Konsumsi Protein Hewani'!J647)</f>
        <v/>
      </c>
      <c r="Q647" s="35">
        <f>IF('[1]0.3 Konsumsi Protein Hewani'!M647="","",'[1]0.3 Konsumsi Protein Hewani'!M647)</f>
        <v>25</v>
      </c>
      <c r="R647" s="35" t="str">
        <f>IF('[1]0.4 Stok_Cadangan'!J647="","",'[1]0.4 Stok_Cadangan'!J647)</f>
        <v/>
      </c>
      <c r="S647" s="35" t="str">
        <f>IF('[1]0.4 Stok_Cadangan'!M647="","",'[1]0.4 Stok_Cadangan'!M647)</f>
        <v/>
      </c>
      <c r="T647" s="35" t="str">
        <f>IF('[1]0.4 Stok_Cadangan'!P647="","",'[1]0.4 Stok_Cadangan'!P647)</f>
        <v/>
      </c>
      <c r="U647" s="35" t="str">
        <f>IF('[1]0.4 Stok_Cadangan'!T647="","",'[1]0.4 Stok_Cadangan'!T647)</f>
        <v/>
      </c>
      <c r="V647" s="35" t="str">
        <f>IF('[1]0.4 Stok_Cadangan'!W647="","",'[1]0.4 Stok_Cadangan'!W647)</f>
        <v/>
      </c>
      <c r="W647" s="35" t="str">
        <f>IF('[1]0.4 Stok_Cadangan'!Z647="","",'[1]0.4 Stok_Cadangan'!Z647)</f>
        <v/>
      </c>
      <c r="X647" s="35" t="str">
        <f>IF('[1]0.4 Stok_Cadangan'!AF647="","",'[1]0.4 Stok_Cadangan'!AF647)</f>
        <v/>
      </c>
      <c r="Y647" s="35" t="str">
        <f>IF('[1]0.4 Stok_Cadangan'!AI647="","",'[1]0.4 Stok_Cadangan'!AI647)</f>
        <v/>
      </c>
      <c r="Z647" s="35" t="str">
        <f>IF('[1]0.4 Stok_Cadangan'!AL647="","",'[1]0.4 Stok_Cadangan'!AL647)</f>
        <v/>
      </c>
      <c r="AA647" s="35" t="str">
        <f>IF('[1]0.5 Indikator Keterjangkauan'!P647="","",'[1]0.5 Indikator Keterjangkauan'!P647)</f>
        <v/>
      </c>
      <c r="AB647" s="35" t="str">
        <f>IF('[1]0.5 Indikator Keterjangkauan'!T647="","",'[1]0.5 Indikator Keterjangkauan'!T647)</f>
        <v/>
      </c>
      <c r="AC647" s="35" t="str">
        <f>IF('[1]0.5 Indikator Keterjangkauan'!X647="","",'[1]0.5 Indikator Keterjangkauan'!X647)</f>
        <v/>
      </c>
      <c r="AD647" s="35" t="str">
        <f>IF('[1]0.5 Indikator Keterjangkauan'!AB647="","",'[1]0.5 Indikator Keterjangkauan'!AB647)</f>
        <v/>
      </c>
      <c r="AE647" s="35" t="str">
        <f>IF('[1]0.6 Indikator Pemanfaatan'!V647="","",'[1]0.6 Indikator Pemanfaatan'!V647)</f>
        <v/>
      </c>
      <c r="AF647" s="35" t="str">
        <f>IF('[1]0.6 Indikator Pemanfaatan'!Z647="","",'[1]0.6 Indikator Pemanfaatan'!Z647)</f>
        <v/>
      </c>
      <c r="AG647" s="35" t="str">
        <f>IF('[2]2.1 Data FSVA 2025 &amp; Bobot'!H648="","",'[2]2.1 Data FSVA 2025 &amp; Bobot'!H648)</f>
        <v/>
      </c>
      <c r="AH647" s="35" t="str">
        <f>IF('[2]2.1 Data FSVA 2025 &amp; Bobot'!J648="","",'[2]2.1 Data FSVA 2025 &amp; Bobot'!J648)</f>
        <v/>
      </c>
      <c r="AI647" s="35" t="str">
        <f>IF('[2]2.1 Data FSVA 2025 &amp; Bobot'!L648="","",'[2]2.1 Data FSVA 2025 &amp; Bobot'!L648)</f>
        <v/>
      </c>
      <c r="AJ647" s="35" t="str">
        <f>IF('[2]2.1 Data FSVA 2025 &amp; Bobot'!N648="","",'[2]2.1 Data FSVA 2025 &amp; Bobot'!N648)</f>
        <v/>
      </c>
      <c r="AK647" s="35" t="str">
        <f>IF('[2]2.1 Data FSVA 2025 &amp; Bobot'!P648="","",'[2]2.1 Data FSVA 2025 &amp; Bobot'!P648)</f>
        <v/>
      </c>
      <c r="AL647" s="35" t="str">
        <f>IF('[2]2.1 Data FSVA 2025 &amp; Bobot'!R648="","",'[2]2.1 Data FSVA 2025 &amp; Bobot'!R648)</f>
        <v/>
      </c>
      <c r="AM647" s="35" t="str">
        <f>IF('[2]2.1 Data FSVA 2025 &amp; Bobot'!T648="","",'[2]2.1 Data FSVA 2025 &amp; Bobot'!T648)</f>
        <v/>
      </c>
      <c r="AN647" s="35" t="str">
        <f>IF('[2]2.1 Data FSVA 2025 &amp; Bobot'!V648="","",'[2]2.1 Data FSVA 2025 &amp; Bobot'!V648)</f>
        <v/>
      </c>
      <c r="AO647" s="35" t="str">
        <f>IF('[2]2.1 Data FSVA 2025 &amp; Bobot'!X648="","",'[2]2.1 Data FSVA 2025 &amp; Bobot'!X648)</f>
        <v/>
      </c>
      <c r="AP647" s="35" t="str">
        <f>IF('[2]2.1 Data FSVA 2025 &amp; Bobot'!Z648="","",'[2]2.1 Data FSVA 2025 &amp; Bobot'!Z648)</f>
        <v/>
      </c>
      <c r="AQ647" s="35" t="str">
        <f>IF('[2]2.1 Data FSVA 2025 &amp; Bobot'!AB648="","",'[2]2.1 Data FSVA 2025 &amp; Bobot'!AB648)</f>
        <v/>
      </c>
      <c r="AR647" s="35" t="str">
        <f>IF('[2]2.1 Data FSVA 2025 &amp; Bobot'!AD648="","",'[2]2.1 Data FSVA 2025 &amp; Bobot'!AD648)</f>
        <v/>
      </c>
      <c r="AS647" s="27" t="str">
        <f>IF('[2]2.4 Prioritas Individu'!G648="","",'[2]2.4 Prioritas Individu'!G648)</f>
        <v/>
      </c>
      <c r="AT647" s="27" t="str">
        <f>IF('[2]2.4 Prioritas Individu'!H648="","",'[2]2.4 Prioritas Individu'!H648)</f>
        <v/>
      </c>
      <c r="AU647" s="27" t="str">
        <f>IF('[2]2.4 Prioritas Individu'!I648="","",'[2]2.4 Prioritas Individu'!I648)</f>
        <v/>
      </c>
      <c r="AV647" s="27" t="str">
        <f>IF('[2]2.4 Prioritas Individu'!J648="","",'[2]2.4 Prioritas Individu'!J648)</f>
        <v/>
      </c>
      <c r="AW647" s="27" t="str">
        <f>IF('[2]2.4 Prioritas Individu'!K648="","",'[2]2.4 Prioritas Individu'!K648)</f>
        <v/>
      </c>
      <c r="AX647" s="27" t="str">
        <f>IF('[2]2.4 Prioritas Individu'!L648="","",'[2]2.4 Prioritas Individu'!L648)</f>
        <v/>
      </c>
      <c r="AY647" s="27" t="str">
        <f>IF('[2]2.4 Prioritas Individu'!M648="","",'[2]2.4 Prioritas Individu'!M648)</f>
        <v/>
      </c>
      <c r="AZ647" s="27" t="str">
        <f>IF('[2]2.4 Prioritas Individu'!N648="","",'[2]2.4 Prioritas Individu'!N648)</f>
        <v/>
      </c>
      <c r="BA647" s="27" t="str">
        <f>IF('[2]2.4 Prioritas Individu'!O648="","",'[2]2.4 Prioritas Individu'!O648)</f>
        <v/>
      </c>
      <c r="BB647" s="27" t="str">
        <f>IF('[2]2.4 Prioritas Individu'!P648="","",'[2]2.4 Prioritas Individu'!P648)</f>
        <v/>
      </c>
      <c r="BC647" s="27" t="str">
        <f>IF('[2]2.4 Prioritas Individu'!Q648="","",'[2]2.4 Prioritas Individu'!Q648)</f>
        <v/>
      </c>
      <c r="BD647" s="27" t="str">
        <f>IF('[2]2.4 Prioritas Individu'!R648="","",'[2]2.4 Prioritas Individu'!R648)</f>
        <v/>
      </c>
      <c r="BE647" s="25" t="str">
        <f>IF('[2]2.4 Prioritas Individu'!S648="","",'[2]2.4 Prioritas Individu'!S648)</f>
        <v>-</v>
      </c>
      <c r="BF647" s="27" t="str">
        <f>IF('[2]2.4 Prioritas Individu'!T648="","",'[2]2.4 Prioritas Individu'!T648)</f>
        <v>-</v>
      </c>
      <c r="BG647" s="27" t="str">
        <f>IF('[2]2.4 Prioritas Individu'!U648="","",'[2]2.4 Prioritas Individu'!U648)</f>
        <v>-</v>
      </c>
      <c r="BH647" s="25" t="str">
        <f>IF('[2]2.3 Indeks &amp; Cut off Komposit'!G1359="","",'[2]2.3 Indeks &amp; Cut off Komposit'!G1359)</f>
        <v/>
      </c>
      <c r="BI647" s="25" t="str">
        <f>IF('[2]2.3 Indeks &amp; Cut off Komposit'!H1359="","",'[2]2.3 Indeks &amp; Cut off Komposit'!H1359)</f>
        <v/>
      </c>
      <c r="BJ647" s="25" t="str">
        <f>IF('[2]2.3 Indeks &amp; Cut off Komposit'!I1359="","",'[2]2.3 Indeks &amp; Cut off Komposit'!I1359)</f>
        <v/>
      </c>
      <c r="BK647" s="25" t="str">
        <f>IF('[2]2.3 Indeks &amp; Cut off Komposit'!J1359="","",'[2]2.3 Indeks &amp; Cut off Komposit'!J1359)</f>
        <v/>
      </c>
      <c r="BL647" s="25" t="str">
        <f>IF('[2]2.3 Indeks &amp; Cut off Komposit'!K1359="","",'[2]2.3 Indeks &amp; Cut off Komposit'!K1359)</f>
        <v/>
      </c>
      <c r="BM647" s="25" t="str">
        <f>IF('[2]2.3 Indeks &amp; Cut off Komposit'!L1359="","",'[2]2.3 Indeks &amp; Cut off Komposit'!L1359)</f>
        <v/>
      </c>
      <c r="BN647" s="25" t="str">
        <f>IF('[2]2.3 Indeks &amp; Cut off Komposit'!M1359="","",'[2]2.3 Indeks &amp; Cut off Komposit'!M1359)</f>
        <v/>
      </c>
      <c r="BO647" s="25" t="str">
        <f>IF('[2]2.3 Indeks &amp; Cut off Komposit'!N1359="","",'[2]2.3 Indeks &amp; Cut off Komposit'!N1359)</f>
        <v/>
      </c>
      <c r="BP647" s="25" t="str">
        <f>IF('[2]2.3 Indeks &amp; Cut off Komposit'!O1359="","",'[2]2.3 Indeks &amp; Cut off Komposit'!O1359)</f>
        <v/>
      </c>
      <c r="BQ647" s="25" t="str">
        <f>IF('[2]2.3 Indeks &amp; Cut off Komposit'!P1359="","",'[2]2.3 Indeks &amp; Cut off Komposit'!P1359)</f>
        <v/>
      </c>
      <c r="BR647" s="25" t="str">
        <f>IF('[2]2.3 Indeks &amp; Cut off Komposit'!Q1359="","",'[2]2.3 Indeks &amp; Cut off Komposit'!Q1359)</f>
        <v/>
      </c>
      <c r="BS647" s="25" t="str">
        <f>IF('[2]2.3 Indeks &amp; Cut off Komposit'!R1359="","",'[2]2.3 Indeks &amp; Cut off Komposit'!R1359)</f>
        <v/>
      </c>
      <c r="BT647" s="25" t="str">
        <f>IF('[2]2.3 Indeks &amp; Cut off Komposit'!S1359="","",'[2]2.3 Indeks &amp; Cut off Komposit'!S1359)</f>
        <v>-</v>
      </c>
      <c r="BU647" s="25" t="str">
        <f>IF('[2]2.3 Indeks &amp; Cut off Komposit'!T1359="","",'[2]2.3 Indeks &amp; Cut off Komposit'!T1359)</f>
        <v>-</v>
      </c>
      <c r="BV647" s="25" t="str">
        <f>IF('[2]2.3 Indeks &amp; Cut off Komposit'!U1359="","",'[2]2.3 Indeks &amp; Cut off Komposit'!U1359)</f>
        <v>-</v>
      </c>
      <c r="BW647" s="25" t="str">
        <f>IF('[2]2.3 Indeks &amp; Cut off Komposit'!V1359="","",'[2]2.3 Indeks &amp; Cut off Komposit'!V1359)</f>
        <v>-</v>
      </c>
    </row>
    <row r="648" spans="1:75" x14ac:dyDescent="0.3">
      <c r="A648" s="14" t="str">
        <f>IF('[1]0.1 Produksi Pangan &amp; Penduduk'!A648="","",'[1]0.1 Produksi Pangan &amp; Penduduk'!A648)</f>
        <v/>
      </c>
      <c r="B648" s="4" t="str">
        <f>IF('[1]0.1 Produksi Pangan &amp; Penduduk'!B648="","",'[1]0.1 Produksi Pangan &amp; Penduduk'!B648)</f>
        <v/>
      </c>
      <c r="C648" s="14" t="str">
        <f>IF('[1]0.1 Produksi Pangan &amp; Penduduk'!C648="","",'[1]0.1 Produksi Pangan &amp; Penduduk'!C648)</f>
        <v/>
      </c>
      <c r="D648" s="14" t="str">
        <f>IF('[1]0.1 Produksi Pangan &amp; Penduduk'!D648="","",'[1]0.1 Produksi Pangan &amp; Penduduk'!D648)</f>
        <v/>
      </c>
      <c r="E648" s="14" t="str">
        <f>IF('[1]0.1 Produksi Pangan &amp; Penduduk'!E648="","",'[1]0.1 Produksi Pangan &amp; Penduduk'!E648)</f>
        <v/>
      </c>
      <c r="F648" s="4" t="str">
        <f>IF('[1]0.1 Produksi Pangan &amp; Penduduk'!F648="","",'[1]0.1 Produksi Pangan &amp; Penduduk'!F648)</f>
        <v/>
      </c>
      <c r="G648" s="35" t="str">
        <f>IF('[1]0.1 Produksi Pangan &amp; Penduduk'!J648="","",'[1]0.1 Produksi Pangan &amp; Penduduk'!J648)</f>
        <v/>
      </c>
      <c r="H648" s="35" t="str">
        <f>IF('[1]0.1 Produksi Pangan &amp; Penduduk'!M648="","",'[1]0.1 Produksi Pangan &amp; Penduduk'!M648)</f>
        <v/>
      </c>
      <c r="I648" s="35" t="str">
        <f>IF('[1]0.1 Produksi Pangan &amp; Penduduk'!S648="","",'[1]0.1 Produksi Pangan &amp; Penduduk'!S648)</f>
        <v/>
      </c>
      <c r="J648" s="35" t="str">
        <f>IF('[1]0.1 Produksi Pangan &amp; Penduduk'!Y648="","",'[1]0.1 Produksi Pangan &amp; Penduduk'!Y648)</f>
        <v/>
      </c>
      <c r="K648" s="35" t="str">
        <f>IF('[1]0.1 Produksi Pangan &amp; Penduduk'!AE648="","",'[1]0.1 Produksi Pangan &amp; Penduduk'!AE648)</f>
        <v/>
      </c>
      <c r="L648" s="35" t="str">
        <f>IF('[1]0.1 Produksi Pangan &amp; Penduduk'!AK648="","",'[1]0.1 Produksi Pangan &amp; Penduduk'!AK648)</f>
        <v/>
      </c>
      <c r="M648" s="35" t="str">
        <f>IF('[1]0.1 Produksi Pangan &amp; Penduduk'!AQ648="","",'[1]0.1 Produksi Pangan &amp; Penduduk'!AQ648)</f>
        <v/>
      </c>
      <c r="N648" s="35" t="str">
        <f>IF('[1]0.2 Konsumsi Energi'!J648="","",'[1]0.2 Konsumsi Energi'!J648)</f>
        <v/>
      </c>
      <c r="O648" s="35">
        <f>IF('[1]0.2 Konsumsi Energi'!M648="","",'[1]0.2 Konsumsi Energi'!M648)</f>
        <v>2100</v>
      </c>
      <c r="P648" s="35" t="str">
        <f>IF('[1]0.3 Konsumsi Protein Hewani'!J648="","",'[1]0.3 Konsumsi Protein Hewani'!J648)</f>
        <v/>
      </c>
      <c r="Q648" s="35">
        <f>IF('[1]0.3 Konsumsi Protein Hewani'!M648="","",'[1]0.3 Konsumsi Protein Hewani'!M648)</f>
        <v>25</v>
      </c>
      <c r="R648" s="35" t="str">
        <f>IF('[1]0.4 Stok_Cadangan'!J648="","",'[1]0.4 Stok_Cadangan'!J648)</f>
        <v/>
      </c>
      <c r="S648" s="35" t="str">
        <f>IF('[1]0.4 Stok_Cadangan'!M648="","",'[1]0.4 Stok_Cadangan'!M648)</f>
        <v/>
      </c>
      <c r="T648" s="35" t="str">
        <f>IF('[1]0.4 Stok_Cadangan'!P648="","",'[1]0.4 Stok_Cadangan'!P648)</f>
        <v/>
      </c>
      <c r="U648" s="35" t="str">
        <f>IF('[1]0.4 Stok_Cadangan'!T648="","",'[1]0.4 Stok_Cadangan'!T648)</f>
        <v/>
      </c>
      <c r="V648" s="35" t="str">
        <f>IF('[1]0.4 Stok_Cadangan'!W648="","",'[1]0.4 Stok_Cadangan'!W648)</f>
        <v/>
      </c>
      <c r="W648" s="35" t="str">
        <f>IF('[1]0.4 Stok_Cadangan'!Z648="","",'[1]0.4 Stok_Cadangan'!Z648)</f>
        <v/>
      </c>
      <c r="X648" s="35" t="str">
        <f>IF('[1]0.4 Stok_Cadangan'!AF648="","",'[1]0.4 Stok_Cadangan'!AF648)</f>
        <v/>
      </c>
      <c r="Y648" s="35" t="str">
        <f>IF('[1]0.4 Stok_Cadangan'!AI648="","",'[1]0.4 Stok_Cadangan'!AI648)</f>
        <v/>
      </c>
      <c r="Z648" s="35" t="str">
        <f>IF('[1]0.4 Stok_Cadangan'!AL648="","",'[1]0.4 Stok_Cadangan'!AL648)</f>
        <v/>
      </c>
      <c r="AA648" s="35" t="str">
        <f>IF('[1]0.5 Indikator Keterjangkauan'!P648="","",'[1]0.5 Indikator Keterjangkauan'!P648)</f>
        <v/>
      </c>
      <c r="AB648" s="35" t="str">
        <f>IF('[1]0.5 Indikator Keterjangkauan'!T648="","",'[1]0.5 Indikator Keterjangkauan'!T648)</f>
        <v/>
      </c>
      <c r="AC648" s="35" t="str">
        <f>IF('[1]0.5 Indikator Keterjangkauan'!X648="","",'[1]0.5 Indikator Keterjangkauan'!X648)</f>
        <v/>
      </c>
      <c r="AD648" s="35" t="str">
        <f>IF('[1]0.5 Indikator Keterjangkauan'!AB648="","",'[1]0.5 Indikator Keterjangkauan'!AB648)</f>
        <v/>
      </c>
      <c r="AE648" s="35" t="str">
        <f>IF('[1]0.6 Indikator Pemanfaatan'!V648="","",'[1]0.6 Indikator Pemanfaatan'!V648)</f>
        <v/>
      </c>
      <c r="AF648" s="35" t="str">
        <f>IF('[1]0.6 Indikator Pemanfaatan'!Z648="","",'[1]0.6 Indikator Pemanfaatan'!Z648)</f>
        <v/>
      </c>
      <c r="AG648" s="35" t="str">
        <f>IF('[2]2.1 Data FSVA 2025 &amp; Bobot'!H649="","",'[2]2.1 Data FSVA 2025 &amp; Bobot'!H649)</f>
        <v/>
      </c>
      <c r="AH648" s="35" t="str">
        <f>IF('[2]2.1 Data FSVA 2025 &amp; Bobot'!J649="","",'[2]2.1 Data FSVA 2025 &amp; Bobot'!J649)</f>
        <v/>
      </c>
      <c r="AI648" s="35" t="str">
        <f>IF('[2]2.1 Data FSVA 2025 &amp; Bobot'!L649="","",'[2]2.1 Data FSVA 2025 &amp; Bobot'!L649)</f>
        <v/>
      </c>
      <c r="AJ648" s="35" t="str">
        <f>IF('[2]2.1 Data FSVA 2025 &amp; Bobot'!N649="","",'[2]2.1 Data FSVA 2025 &amp; Bobot'!N649)</f>
        <v/>
      </c>
      <c r="AK648" s="35" t="str">
        <f>IF('[2]2.1 Data FSVA 2025 &amp; Bobot'!P649="","",'[2]2.1 Data FSVA 2025 &amp; Bobot'!P649)</f>
        <v/>
      </c>
      <c r="AL648" s="35" t="str">
        <f>IF('[2]2.1 Data FSVA 2025 &amp; Bobot'!R649="","",'[2]2.1 Data FSVA 2025 &amp; Bobot'!R649)</f>
        <v/>
      </c>
      <c r="AM648" s="35" t="str">
        <f>IF('[2]2.1 Data FSVA 2025 &amp; Bobot'!T649="","",'[2]2.1 Data FSVA 2025 &amp; Bobot'!T649)</f>
        <v/>
      </c>
      <c r="AN648" s="35" t="str">
        <f>IF('[2]2.1 Data FSVA 2025 &amp; Bobot'!V649="","",'[2]2.1 Data FSVA 2025 &amp; Bobot'!V649)</f>
        <v/>
      </c>
      <c r="AO648" s="35" t="str">
        <f>IF('[2]2.1 Data FSVA 2025 &amp; Bobot'!X649="","",'[2]2.1 Data FSVA 2025 &amp; Bobot'!X649)</f>
        <v/>
      </c>
      <c r="AP648" s="35" t="str">
        <f>IF('[2]2.1 Data FSVA 2025 &amp; Bobot'!Z649="","",'[2]2.1 Data FSVA 2025 &amp; Bobot'!Z649)</f>
        <v/>
      </c>
      <c r="AQ648" s="35" t="str">
        <f>IF('[2]2.1 Data FSVA 2025 &amp; Bobot'!AB649="","",'[2]2.1 Data FSVA 2025 &amp; Bobot'!AB649)</f>
        <v/>
      </c>
      <c r="AR648" s="35" t="str">
        <f>IF('[2]2.1 Data FSVA 2025 &amp; Bobot'!AD649="","",'[2]2.1 Data FSVA 2025 &amp; Bobot'!AD649)</f>
        <v/>
      </c>
      <c r="AS648" s="27" t="str">
        <f>IF('[2]2.4 Prioritas Individu'!G649="","",'[2]2.4 Prioritas Individu'!G649)</f>
        <v/>
      </c>
      <c r="AT648" s="27" t="str">
        <f>IF('[2]2.4 Prioritas Individu'!H649="","",'[2]2.4 Prioritas Individu'!H649)</f>
        <v/>
      </c>
      <c r="AU648" s="27" t="str">
        <f>IF('[2]2.4 Prioritas Individu'!I649="","",'[2]2.4 Prioritas Individu'!I649)</f>
        <v/>
      </c>
      <c r="AV648" s="27" t="str">
        <f>IF('[2]2.4 Prioritas Individu'!J649="","",'[2]2.4 Prioritas Individu'!J649)</f>
        <v/>
      </c>
      <c r="AW648" s="27" t="str">
        <f>IF('[2]2.4 Prioritas Individu'!K649="","",'[2]2.4 Prioritas Individu'!K649)</f>
        <v/>
      </c>
      <c r="AX648" s="27" t="str">
        <f>IF('[2]2.4 Prioritas Individu'!L649="","",'[2]2.4 Prioritas Individu'!L649)</f>
        <v/>
      </c>
      <c r="AY648" s="27" t="str">
        <f>IF('[2]2.4 Prioritas Individu'!M649="","",'[2]2.4 Prioritas Individu'!M649)</f>
        <v/>
      </c>
      <c r="AZ648" s="27" t="str">
        <f>IF('[2]2.4 Prioritas Individu'!N649="","",'[2]2.4 Prioritas Individu'!N649)</f>
        <v/>
      </c>
      <c r="BA648" s="27" t="str">
        <f>IF('[2]2.4 Prioritas Individu'!O649="","",'[2]2.4 Prioritas Individu'!O649)</f>
        <v/>
      </c>
      <c r="BB648" s="27" t="str">
        <f>IF('[2]2.4 Prioritas Individu'!P649="","",'[2]2.4 Prioritas Individu'!P649)</f>
        <v/>
      </c>
      <c r="BC648" s="27" t="str">
        <f>IF('[2]2.4 Prioritas Individu'!Q649="","",'[2]2.4 Prioritas Individu'!Q649)</f>
        <v/>
      </c>
      <c r="BD648" s="27" t="str">
        <f>IF('[2]2.4 Prioritas Individu'!R649="","",'[2]2.4 Prioritas Individu'!R649)</f>
        <v/>
      </c>
      <c r="BE648" s="25" t="str">
        <f>IF('[2]2.4 Prioritas Individu'!S649="","",'[2]2.4 Prioritas Individu'!S649)</f>
        <v>-</v>
      </c>
      <c r="BF648" s="27" t="str">
        <f>IF('[2]2.4 Prioritas Individu'!T649="","",'[2]2.4 Prioritas Individu'!T649)</f>
        <v>-</v>
      </c>
      <c r="BG648" s="27" t="str">
        <f>IF('[2]2.4 Prioritas Individu'!U649="","",'[2]2.4 Prioritas Individu'!U649)</f>
        <v>-</v>
      </c>
      <c r="BH648" s="25" t="str">
        <f>IF('[2]2.3 Indeks &amp; Cut off Komposit'!G1360="","",'[2]2.3 Indeks &amp; Cut off Komposit'!G1360)</f>
        <v/>
      </c>
      <c r="BI648" s="25" t="str">
        <f>IF('[2]2.3 Indeks &amp; Cut off Komposit'!H1360="","",'[2]2.3 Indeks &amp; Cut off Komposit'!H1360)</f>
        <v/>
      </c>
      <c r="BJ648" s="25" t="str">
        <f>IF('[2]2.3 Indeks &amp; Cut off Komposit'!I1360="","",'[2]2.3 Indeks &amp; Cut off Komposit'!I1360)</f>
        <v/>
      </c>
      <c r="BK648" s="25" t="str">
        <f>IF('[2]2.3 Indeks &amp; Cut off Komposit'!J1360="","",'[2]2.3 Indeks &amp; Cut off Komposit'!J1360)</f>
        <v/>
      </c>
      <c r="BL648" s="25" t="str">
        <f>IF('[2]2.3 Indeks &amp; Cut off Komposit'!K1360="","",'[2]2.3 Indeks &amp; Cut off Komposit'!K1360)</f>
        <v/>
      </c>
      <c r="BM648" s="25" t="str">
        <f>IF('[2]2.3 Indeks &amp; Cut off Komposit'!L1360="","",'[2]2.3 Indeks &amp; Cut off Komposit'!L1360)</f>
        <v/>
      </c>
      <c r="BN648" s="25" t="str">
        <f>IF('[2]2.3 Indeks &amp; Cut off Komposit'!M1360="","",'[2]2.3 Indeks &amp; Cut off Komposit'!M1360)</f>
        <v/>
      </c>
      <c r="BO648" s="25" t="str">
        <f>IF('[2]2.3 Indeks &amp; Cut off Komposit'!N1360="","",'[2]2.3 Indeks &amp; Cut off Komposit'!N1360)</f>
        <v/>
      </c>
      <c r="BP648" s="25" t="str">
        <f>IF('[2]2.3 Indeks &amp; Cut off Komposit'!O1360="","",'[2]2.3 Indeks &amp; Cut off Komposit'!O1360)</f>
        <v/>
      </c>
      <c r="BQ648" s="25" t="str">
        <f>IF('[2]2.3 Indeks &amp; Cut off Komposit'!P1360="","",'[2]2.3 Indeks &amp; Cut off Komposit'!P1360)</f>
        <v/>
      </c>
      <c r="BR648" s="25" t="str">
        <f>IF('[2]2.3 Indeks &amp; Cut off Komposit'!Q1360="","",'[2]2.3 Indeks &amp; Cut off Komposit'!Q1360)</f>
        <v/>
      </c>
      <c r="BS648" s="25" t="str">
        <f>IF('[2]2.3 Indeks &amp; Cut off Komposit'!R1360="","",'[2]2.3 Indeks &amp; Cut off Komposit'!R1360)</f>
        <v/>
      </c>
      <c r="BT648" s="25" t="str">
        <f>IF('[2]2.3 Indeks &amp; Cut off Komposit'!S1360="","",'[2]2.3 Indeks &amp; Cut off Komposit'!S1360)</f>
        <v>-</v>
      </c>
      <c r="BU648" s="25" t="str">
        <f>IF('[2]2.3 Indeks &amp; Cut off Komposit'!T1360="","",'[2]2.3 Indeks &amp; Cut off Komposit'!T1360)</f>
        <v>-</v>
      </c>
      <c r="BV648" s="25" t="str">
        <f>IF('[2]2.3 Indeks &amp; Cut off Komposit'!U1360="","",'[2]2.3 Indeks &amp; Cut off Komposit'!U1360)</f>
        <v>-</v>
      </c>
      <c r="BW648" s="25" t="str">
        <f>IF('[2]2.3 Indeks &amp; Cut off Komposit'!V1360="","",'[2]2.3 Indeks &amp; Cut off Komposit'!V1360)</f>
        <v>-</v>
      </c>
    </row>
    <row r="649" spans="1:75" x14ac:dyDescent="0.3">
      <c r="A649" s="14" t="str">
        <f>IF('[1]0.1 Produksi Pangan &amp; Penduduk'!A649="","",'[1]0.1 Produksi Pangan &amp; Penduduk'!A649)</f>
        <v/>
      </c>
      <c r="B649" s="4" t="str">
        <f>IF('[1]0.1 Produksi Pangan &amp; Penduduk'!B649="","",'[1]0.1 Produksi Pangan &amp; Penduduk'!B649)</f>
        <v/>
      </c>
      <c r="C649" s="14" t="str">
        <f>IF('[1]0.1 Produksi Pangan &amp; Penduduk'!C649="","",'[1]0.1 Produksi Pangan &amp; Penduduk'!C649)</f>
        <v/>
      </c>
      <c r="D649" s="14" t="str">
        <f>IF('[1]0.1 Produksi Pangan &amp; Penduduk'!D649="","",'[1]0.1 Produksi Pangan &amp; Penduduk'!D649)</f>
        <v/>
      </c>
      <c r="E649" s="14" t="str">
        <f>IF('[1]0.1 Produksi Pangan &amp; Penduduk'!E649="","",'[1]0.1 Produksi Pangan &amp; Penduduk'!E649)</f>
        <v/>
      </c>
      <c r="F649" s="4" t="str">
        <f>IF('[1]0.1 Produksi Pangan &amp; Penduduk'!F649="","",'[1]0.1 Produksi Pangan &amp; Penduduk'!F649)</f>
        <v/>
      </c>
      <c r="G649" s="35" t="str">
        <f>IF('[1]0.1 Produksi Pangan &amp; Penduduk'!J649="","",'[1]0.1 Produksi Pangan &amp; Penduduk'!J649)</f>
        <v/>
      </c>
      <c r="H649" s="35" t="str">
        <f>IF('[1]0.1 Produksi Pangan &amp; Penduduk'!M649="","",'[1]0.1 Produksi Pangan &amp; Penduduk'!M649)</f>
        <v/>
      </c>
      <c r="I649" s="35" t="str">
        <f>IF('[1]0.1 Produksi Pangan &amp; Penduduk'!S649="","",'[1]0.1 Produksi Pangan &amp; Penduduk'!S649)</f>
        <v/>
      </c>
      <c r="J649" s="35" t="str">
        <f>IF('[1]0.1 Produksi Pangan &amp; Penduduk'!Y649="","",'[1]0.1 Produksi Pangan &amp; Penduduk'!Y649)</f>
        <v/>
      </c>
      <c r="K649" s="35" t="str">
        <f>IF('[1]0.1 Produksi Pangan &amp; Penduduk'!AE649="","",'[1]0.1 Produksi Pangan &amp; Penduduk'!AE649)</f>
        <v/>
      </c>
      <c r="L649" s="35" t="str">
        <f>IF('[1]0.1 Produksi Pangan &amp; Penduduk'!AK649="","",'[1]0.1 Produksi Pangan &amp; Penduduk'!AK649)</f>
        <v/>
      </c>
      <c r="M649" s="35" t="str">
        <f>IF('[1]0.1 Produksi Pangan &amp; Penduduk'!AQ649="","",'[1]0.1 Produksi Pangan &amp; Penduduk'!AQ649)</f>
        <v/>
      </c>
      <c r="N649" s="35" t="str">
        <f>IF('[1]0.2 Konsumsi Energi'!J649="","",'[1]0.2 Konsumsi Energi'!J649)</f>
        <v/>
      </c>
      <c r="O649" s="35">
        <f>IF('[1]0.2 Konsumsi Energi'!M649="","",'[1]0.2 Konsumsi Energi'!M649)</f>
        <v>2100</v>
      </c>
      <c r="P649" s="35" t="str">
        <f>IF('[1]0.3 Konsumsi Protein Hewani'!J649="","",'[1]0.3 Konsumsi Protein Hewani'!J649)</f>
        <v/>
      </c>
      <c r="Q649" s="35">
        <f>IF('[1]0.3 Konsumsi Protein Hewani'!M649="","",'[1]0.3 Konsumsi Protein Hewani'!M649)</f>
        <v>25</v>
      </c>
      <c r="R649" s="35" t="str">
        <f>IF('[1]0.4 Stok_Cadangan'!J649="","",'[1]0.4 Stok_Cadangan'!J649)</f>
        <v/>
      </c>
      <c r="S649" s="35" t="str">
        <f>IF('[1]0.4 Stok_Cadangan'!M649="","",'[1]0.4 Stok_Cadangan'!M649)</f>
        <v/>
      </c>
      <c r="T649" s="35" t="str">
        <f>IF('[1]0.4 Stok_Cadangan'!P649="","",'[1]0.4 Stok_Cadangan'!P649)</f>
        <v/>
      </c>
      <c r="U649" s="35" t="str">
        <f>IF('[1]0.4 Stok_Cadangan'!T649="","",'[1]0.4 Stok_Cadangan'!T649)</f>
        <v/>
      </c>
      <c r="V649" s="35" t="str">
        <f>IF('[1]0.4 Stok_Cadangan'!W649="","",'[1]0.4 Stok_Cadangan'!W649)</f>
        <v/>
      </c>
      <c r="W649" s="35" t="str">
        <f>IF('[1]0.4 Stok_Cadangan'!Z649="","",'[1]0.4 Stok_Cadangan'!Z649)</f>
        <v/>
      </c>
      <c r="X649" s="35" t="str">
        <f>IF('[1]0.4 Stok_Cadangan'!AF649="","",'[1]0.4 Stok_Cadangan'!AF649)</f>
        <v/>
      </c>
      <c r="Y649" s="35" t="str">
        <f>IF('[1]0.4 Stok_Cadangan'!AI649="","",'[1]0.4 Stok_Cadangan'!AI649)</f>
        <v/>
      </c>
      <c r="Z649" s="35" t="str">
        <f>IF('[1]0.4 Stok_Cadangan'!AL649="","",'[1]0.4 Stok_Cadangan'!AL649)</f>
        <v/>
      </c>
      <c r="AA649" s="35" t="str">
        <f>IF('[1]0.5 Indikator Keterjangkauan'!P649="","",'[1]0.5 Indikator Keterjangkauan'!P649)</f>
        <v/>
      </c>
      <c r="AB649" s="35" t="str">
        <f>IF('[1]0.5 Indikator Keterjangkauan'!T649="","",'[1]0.5 Indikator Keterjangkauan'!T649)</f>
        <v/>
      </c>
      <c r="AC649" s="35" t="str">
        <f>IF('[1]0.5 Indikator Keterjangkauan'!X649="","",'[1]0.5 Indikator Keterjangkauan'!X649)</f>
        <v/>
      </c>
      <c r="AD649" s="35" t="str">
        <f>IF('[1]0.5 Indikator Keterjangkauan'!AB649="","",'[1]0.5 Indikator Keterjangkauan'!AB649)</f>
        <v/>
      </c>
      <c r="AE649" s="35" t="str">
        <f>IF('[1]0.6 Indikator Pemanfaatan'!V649="","",'[1]0.6 Indikator Pemanfaatan'!V649)</f>
        <v/>
      </c>
      <c r="AF649" s="35" t="str">
        <f>IF('[1]0.6 Indikator Pemanfaatan'!Z649="","",'[1]0.6 Indikator Pemanfaatan'!Z649)</f>
        <v/>
      </c>
      <c r="AG649" s="35" t="str">
        <f>IF('[2]2.1 Data FSVA 2025 &amp; Bobot'!H650="","",'[2]2.1 Data FSVA 2025 &amp; Bobot'!H650)</f>
        <v/>
      </c>
      <c r="AH649" s="35" t="str">
        <f>IF('[2]2.1 Data FSVA 2025 &amp; Bobot'!J650="","",'[2]2.1 Data FSVA 2025 &amp; Bobot'!J650)</f>
        <v/>
      </c>
      <c r="AI649" s="35" t="str">
        <f>IF('[2]2.1 Data FSVA 2025 &amp; Bobot'!L650="","",'[2]2.1 Data FSVA 2025 &amp; Bobot'!L650)</f>
        <v/>
      </c>
      <c r="AJ649" s="35" t="str">
        <f>IF('[2]2.1 Data FSVA 2025 &amp; Bobot'!N650="","",'[2]2.1 Data FSVA 2025 &amp; Bobot'!N650)</f>
        <v/>
      </c>
      <c r="AK649" s="35" t="str">
        <f>IF('[2]2.1 Data FSVA 2025 &amp; Bobot'!P650="","",'[2]2.1 Data FSVA 2025 &amp; Bobot'!P650)</f>
        <v/>
      </c>
      <c r="AL649" s="35" t="str">
        <f>IF('[2]2.1 Data FSVA 2025 &amp; Bobot'!R650="","",'[2]2.1 Data FSVA 2025 &amp; Bobot'!R650)</f>
        <v/>
      </c>
      <c r="AM649" s="35" t="str">
        <f>IF('[2]2.1 Data FSVA 2025 &amp; Bobot'!T650="","",'[2]2.1 Data FSVA 2025 &amp; Bobot'!T650)</f>
        <v/>
      </c>
      <c r="AN649" s="35" t="str">
        <f>IF('[2]2.1 Data FSVA 2025 &amp; Bobot'!V650="","",'[2]2.1 Data FSVA 2025 &amp; Bobot'!V650)</f>
        <v/>
      </c>
      <c r="AO649" s="35" t="str">
        <f>IF('[2]2.1 Data FSVA 2025 &amp; Bobot'!X650="","",'[2]2.1 Data FSVA 2025 &amp; Bobot'!X650)</f>
        <v/>
      </c>
      <c r="AP649" s="35" t="str">
        <f>IF('[2]2.1 Data FSVA 2025 &amp; Bobot'!Z650="","",'[2]2.1 Data FSVA 2025 &amp; Bobot'!Z650)</f>
        <v/>
      </c>
      <c r="AQ649" s="35" t="str">
        <f>IF('[2]2.1 Data FSVA 2025 &amp; Bobot'!AB650="","",'[2]2.1 Data FSVA 2025 &amp; Bobot'!AB650)</f>
        <v/>
      </c>
      <c r="AR649" s="35" t="str">
        <f>IF('[2]2.1 Data FSVA 2025 &amp; Bobot'!AD650="","",'[2]2.1 Data FSVA 2025 &amp; Bobot'!AD650)</f>
        <v/>
      </c>
      <c r="AS649" s="27" t="str">
        <f>IF('[2]2.4 Prioritas Individu'!G650="","",'[2]2.4 Prioritas Individu'!G650)</f>
        <v/>
      </c>
      <c r="AT649" s="27" t="str">
        <f>IF('[2]2.4 Prioritas Individu'!H650="","",'[2]2.4 Prioritas Individu'!H650)</f>
        <v/>
      </c>
      <c r="AU649" s="27" t="str">
        <f>IF('[2]2.4 Prioritas Individu'!I650="","",'[2]2.4 Prioritas Individu'!I650)</f>
        <v/>
      </c>
      <c r="AV649" s="27" t="str">
        <f>IF('[2]2.4 Prioritas Individu'!J650="","",'[2]2.4 Prioritas Individu'!J650)</f>
        <v/>
      </c>
      <c r="AW649" s="27" t="str">
        <f>IF('[2]2.4 Prioritas Individu'!K650="","",'[2]2.4 Prioritas Individu'!K650)</f>
        <v/>
      </c>
      <c r="AX649" s="27" t="str">
        <f>IF('[2]2.4 Prioritas Individu'!L650="","",'[2]2.4 Prioritas Individu'!L650)</f>
        <v/>
      </c>
      <c r="AY649" s="27" t="str">
        <f>IF('[2]2.4 Prioritas Individu'!M650="","",'[2]2.4 Prioritas Individu'!M650)</f>
        <v/>
      </c>
      <c r="AZ649" s="27" t="str">
        <f>IF('[2]2.4 Prioritas Individu'!N650="","",'[2]2.4 Prioritas Individu'!N650)</f>
        <v/>
      </c>
      <c r="BA649" s="27" t="str">
        <f>IF('[2]2.4 Prioritas Individu'!O650="","",'[2]2.4 Prioritas Individu'!O650)</f>
        <v/>
      </c>
      <c r="BB649" s="27" t="str">
        <f>IF('[2]2.4 Prioritas Individu'!P650="","",'[2]2.4 Prioritas Individu'!P650)</f>
        <v/>
      </c>
      <c r="BC649" s="27" t="str">
        <f>IF('[2]2.4 Prioritas Individu'!Q650="","",'[2]2.4 Prioritas Individu'!Q650)</f>
        <v/>
      </c>
      <c r="BD649" s="27" t="str">
        <f>IF('[2]2.4 Prioritas Individu'!R650="","",'[2]2.4 Prioritas Individu'!R650)</f>
        <v/>
      </c>
      <c r="BE649" s="25" t="str">
        <f>IF('[2]2.4 Prioritas Individu'!S650="","",'[2]2.4 Prioritas Individu'!S650)</f>
        <v>-</v>
      </c>
      <c r="BF649" s="27" t="str">
        <f>IF('[2]2.4 Prioritas Individu'!T650="","",'[2]2.4 Prioritas Individu'!T650)</f>
        <v>-</v>
      </c>
      <c r="BG649" s="27" t="str">
        <f>IF('[2]2.4 Prioritas Individu'!U650="","",'[2]2.4 Prioritas Individu'!U650)</f>
        <v>-</v>
      </c>
      <c r="BH649" s="25" t="str">
        <f>IF('[2]2.3 Indeks &amp; Cut off Komposit'!G1361="","",'[2]2.3 Indeks &amp; Cut off Komposit'!G1361)</f>
        <v/>
      </c>
      <c r="BI649" s="25" t="str">
        <f>IF('[2]2.3 Indeks &amp; Cut off Komposit'!H1361="","",'[2]2.3 Indeks &amp; Cut off Komposit'!H1361)</f>
        <v/>
      </c>
      <c r="BJ649" s="25" t="str">
        <f>IF('[2]2.3 Indeks &amp; Cut off Komposit'!I1361="","",'[2]2.3 Indeks &amp; Cut off Komposit'!I1361)</f>
        <v/>
      </c>
      <c r="BK649" s="25" t="str">
        <f>IF('[2]2.3 Indeks &amp; Cut off Komposit'!J1361="","",'[2]2.3 Indeks &amp; Cut off Komposit'!J1361)</f>
        <v/>
      </c>
      <c r="BL649" s="25" t="str">
        <f>IF('[2]2.3 Indeks &amp; Cut off Komposit'!K1361="","",'[2]2.3 Indeks &amp; Cut off Komposit'!K1361)</f>
        <v/>
      </c>
      <c r="BM649" s="25" t="str">
        <f>IF('[2]2.3 Indeks &amp; Cut off Komposit'!L1361="","",'[2]2.3 Indeks &amp; Cut off Komposit'!L1361)</f>
        <v/>
      </c>
      <c r="BN649" s="25" t="str">
        <f>IF('[2]2.3 Indeks &amp; Cut off Komposit'!M1361="","",'[2]2.3 Indeks &amp; Cut off Komposit'!M1361)</f>
        <v/>
      </c>
      <c r="BO649" s="25" t="str">
        <f>IF('[2]2.3 Indeks &amp; Cut off Komposit'!N1361="","",'[2]2.3 Indeks &amp; Cut off Komposit'!N1361)</f>
        <v/>
      </c>
      <c r="BP649" s="25" t="str">
        <f>IF('[2]2.3 Indeks &amp; Cut off Komposit'!O1361="","",'[2]2.3 Indeks &amp; Cut off Komposit'!O1361)</f>
        <v/>
      </c>
      <c r="BQ649" s="25" t="str">
        <f>IF('[2]2.3 Indeks &amp; Cut off Komposit'!P1361="","",'[2]2.3 Indeks &amp; Cut off Komposit'!P1361)</f>
        <v/>
      </c>
      <c r="BR649" s="25" t="str">
        <f>IF('[2]2.3 Indeks &amp; Cut off Komposit'!Q1361="","",'[2]2.3 Indeks &amp; Cut off Komposit'!Q1361)</f>
        <v/>
      </c>
      <c r="BS649" s="25" t="str">
        <f>IF('[2]2.3 Indeks &amp; Cut off Komposit'!R1361="","",'[2]2.3 Indeks &amp; Cut off Komposit'!R1361)</f>
        <v/>
      </c>
      <c r="BT649" s="25" t="str">
        <f>IF('[2]2.3 Indeks &amp; Cut off Komposit'!S1361="","",'[2]2.3 Indeks &amp; Cut off Komposit'!S1361)</f>
        <v>-</v>
      </c>
      <c r="BU649" s="25" t="str">
        <f>IF('[2]2.3 Indeks &amp; Cut off Komposit'!T1361="","",'[2]2.3 Indeks &amp; Cut off Komposit'!T1361)</f>
        <v>-</v>
      </c>
      <c r="BV649" s="25" t="str">
        <f>IF('[2]2.3 Indeks &amp; Cut off Komposit'!U1361="","",'[2]2.3 Indeks &amp; Cut off Komposit'!U1361)</f>
        <v>-</v>
      </c>
      <c r="BW649" s="25" t="str">
        <f>IF('[2]2.3 Indeks &amp; Cut off Komposit'!V1361="","",'[2]2.3 Indeks &amp; Cut off Komposit'!V1361)</f>
        <v>-</v>
      </c>
    </row>
    <row r="650" spans="1:75" x14ac:dyDescent="0.3">
      <c r="A650" s="14" t="str">
        <f>IF('[1]0.1 Produksi Pangan &amp; Penduduk'!A650="","",'[1]0.1 Produksi Pangan &amp; Penduduk'!A650)</f>
        <v/>
      </c>
      <c r="B650" s="4" t="str">
        <f>IF('[1]0.1 Produksi Pangan &amp; Penduduk'!B650="","",'[1]0.1 Produksi Pangan &amp; Penduduk'!B650)</f>
        <v/>
      </c>
      <c r="C650" s="14" t="str">
        <f>IF('[1]0.1 Produksi Pangan &amp; Penduduk'!C650="","",'[1]0.1 Produksi Pangan &amp; Penduduk'!C650)</f>
        <v/>
      </c>
      <c r="D650" s="14" t="str">
        <f>IF('[1]0.1 Produksi Pangan &amp; Penduduk'!D650="","",'[1]0.1 Produksi Pangan &amp; Penduduk'!D650)</f>
        <v/>
      </c>
      <c r="E650" s="14" t="str">
        <f>IF('[1]0.1 Produksi Pangan &amp; Penduduk'!E650="","",'[1]0.1 Produksi Pangan &amp; Penduduk'!E650)</f>
        <v/>
      </c>
      <c r="F650" s="4" t="str">
        <f>IF('[1]0.1 Produksi Pangan &amp; Penduduk'!F650="","",'[1]0.1 Produksi Pangan &amp; Penduduk'!F650)</f>
        <v/>
      </c>
      <c r="G650" s="35" t="str">
        <f>IF('[1]0.1 Produksi Pangan &amp; Penduduk'!J650="","",'[1]0.1 Produksi Pangan &amp; Penduduk'!J650)</f>
        <v/>
      </c>
      <c r="H650" s="35" t="str">
        <f>IF('[1]0.1 Produksi Pangan &amp; Penduduk'!M650="","",'[1]0.1 Produksi Pangan &amp; Penduduk'!M650)</f>
        <v/>
      </c>
      <c r="I650" s="35" t="str">
        <f>IF('[1]0.1 Produksi Pangan &amp; Penduduk'!S650="","",'[1]0.1 Produksi Pangan &amp; Penduduk'!S650)</f>
        <v/>
      </c>
      <c r="J650" s="35" t="str">
        <f>IF('[1]0.1 Produksi Pangan &amp; Penduduk'!Y650="","",'[1]0.1 Produksi Pangan &amp; Penduduk'!Y650)</f>
        <v/>
      </c>
      <c r="K650" s="35" t="str">
        <f>IF('[1]0.1 Produksi Pangan &amp; Penduduk'!AE650="","",'[1]0.1 Produksi Pangan &amp; Penduduk'!AE650)</f>
        <v/>
      </c>
      <c r="L650" s="35" t="str">
        <f>IF('[1]0.1 Produksi Pangan &amp; Penduduk'!AK650="","",'[1]0.1 Produksi Pangan &amp; Penduduk'!AK650)</f>
        <v/>
      </c>
      <c r="M650" s="35" t="str">
        <f>IF('[1]0.1 Produksi Pangan &amp; Penduduk'!AQ650="","",'[1]0.1 Produksi Pangan &amp; Penduduk'!AQ650)</f>
        <v/>
      </c>
      <c r="N650" s="35" t="str">
        <f>IF('[1]0.2 Konsumsi Energi'!J650="","",'[1]0.2 Konsumsi Energi'!J650)</f>
        <v/>
      </c>
      <c r="O650" s="35">
        <f>IF('[1]0.2 Konsumsi Energi'!M650="","",'[1]0.2 Konsumsi Energi'!M650)</f>
        <v>2100</v>
      </c>
      <c r="P650" s="35" t="str">
        <f>IF('[1]0.3 Konsumsi Protein Hewani'!J650="","",'[1]0.3 Konsumsi Protein Hewani'!J650)</f>
        <v/>
      </c>
      <c r="Q650" s="35">
        <f>IF('[1]0.3 Konsumsi Protein Hewani'!M650="","",'[1]0.3 Konsumsi Protein Hewani'!M650)</f>
        <v>25</v>
      </c>
      <c r="R650" s="35" t="str">
        <f>IF('[1]0.4 Stok_Cadangan'!J650="","",'[1]0.4 Stok_Cadangan'!J650)</f>
        <v/>
      </c>
      <c r="S650" s="35" t="str">
        <f>IF('[1]0.4 Stok_Cadangan'!M650="","",'[1]0.4 Stok_Cadangan'!M650)</f>
        <v/>
      </c>
      <c r="T650" s="35" t="str">
        <f>IF('[1]0.4 Stok_Cadangan'!P650="","",'[1]0.4 Stok_Cadangan'!P650)</f>
        <v/>
      </c>
      <c r="U650" s="35" t="str">
        <f>IF('[1]0.4 Stok_Cadangan'!T650="","",'[1]0.4 Stok_Cadangan'!T650)</f>
        <v/>
      </c>
      <c r="V650" s="35" t="str">
        <f>IF('[1]0.4 Stok_Cadangan'!W650="","",'[1]0.4 Stok_Cadangan'!W650)</f>
        <v/>
      </c>
      <c r="W650" s="35" t="str">
        <f>IF('[1]0.4 Stok_Cadangan'!Z650="","",'[1]0.4 Stok_Cadangan'!Z650)</f>
        <v/>
      </c>
      <c r="X650" s="35" t="str">
        <f>IF('[1]0.4 Stok_Cadangan'!AF650="","",'[1]0.4 Stok_Cadangan'!AF650)</f>
        <v/>
      </c>
      <c r="Y650" s="35" t="str">
        <f>IF('[1]0.4 Stok_Cadangan'!AI650="","",'[1]0.4 Stok_Cadangan'!AI650)</f>
        <v/>
      </c>
      <c r="Z650" s="35" t="str">
        <f>IF('[1]0.4 Stok_Cadangan'!AL650="","",'[1]0.4 Stok_Cadangan'!AL650)</f>
        <v/>
      </c>
      <c r="AA650" s="35" t="str">
        <f>IF('[1]0.5 Indikator Keterjangkauan'!P650="","",'[1]0.5 Indikator Keterjangkauan'!P650)</f>
        <v/>
      </c>
      <c r="AB650" s="35" t="str">
        <f>IF('[1]0.5 Indikator Keterjangkauan'!T650="","",'[1]0.5 Indikator Keterjangkauan'!T650)</f>
        <v/>
      </c>
      <c r="AC650" s="35" t="str">
        <f>IF('[1]0.5 Indikator Keterjangkauan'!X650="","",'[1]0.5 Indikator Keterjangkauan'!X650)</f>
        <v/>
      </c>
      <c r="AD650" s="35" t="str">
        <f>IF('[1]0.5 Indikator Keterjangkauan'!AB650="","",'[1]0.5 Indikator Keterjangkauan'!AB650)</f>
        <v/>
      </c>
      <c r="AE650" s="35" t="str">
        <f>IF('[1]0.6 Indikator Pemanfaatan'!V650="","",'[1]0.6 Indikator Pemanfaatan'!V650)</f>
        <v/>
      </c>
      <c r="AF650" s="35" t="str">
        <f>IF('[1]0.6 Indikator Pemanfaatan'!Z650="","",'[1]0.6 Indikator Pemanfaatan'!Z650)</f>
        <v/>
      </c>
      <c r="AG650" s="35" t="str">
        <f>IF('[2]2.1 Data FSVA 2025 &amp; Bobot'!H651="","",'[2]2.1 Data FSVA 2025 &amp; Bobot'!H651)</f>
        <v/>
      </c>
      <c r="AH650" s="35" t="str">
        <f>IF('[2]2.1 Data FSVA 2025 &amp; Bobot'!J651="","",'[2]2.1 Data FSVA 2025 &amp; Bobot'!J651)</f>
        <v/>
      </c>
      <c r="AI650" s="35" t="str">
        <f>IF('[2]2.1 Data FSVA 2025 &amp; Bobot'!L651="","",'[2]2.1 Data FSVA 2025 &amp; Bobot'!L651)</f>
        <v/>
      </c>
      <c r="AJ650" s="35" t="str">
        <f>IF('[2]2.1 Data FSVA 2025 &amp; Bobot'!N651="","",'[2]2.1 Data FSVA 2025 &amp; Bobot'!N651)</f>
        <v/>
      </c>
      <c r="AK650" s="35" t="str">
        <f>IF('[2]2.1 Data FSVA 2025 &amp; Bobot'!P651="","",'[2]2.1 Data FSVA 2025 &amp; Bobot'!P651)</f>
        <v/>
      </c>
      <c r="AL650" s="35" t="str">
        <f>IF('[2]2.1 Data FSVA 2025 &amp; Bobot'!R651="","",'[2]2.1 Data FSVA 2025 &amp; Bobot'!R651)</f>
        <v/>
      </c>
      <c r="AM650" s="35" t="str">
        <f>IF('[2]2.1 Data FSVA 2025 &amp; Bobot'!T651="","",'[2]2.1 Data FSVA 2025 &amp; Bobot'!T651)</f>
        <v/>
      </c>
      <c r="AN650" s="35" t="str">
        <f>IF('[2]2.1 Data FSVA 2025 &amp; Bobot'!V651="","",'[2]2.1 Data FSVA 2025 &amp; Bobot'!V651)</f>
        <v/>
      </c>
      <c r="AO650" s="35" t="str">
        <f>IF('[2]2.1 Data FSVA 2025 &amp; Bobot'!X651="","",'[2]2.1 Data FSVA 2025 &amp; Bobot'!X651)</f>
        <v/>
      </c>
      <c r="AP650" s="35" t="str">
        <f>IF('[2]2.1 Data FSVA 2025 &amp; Bobot'!Z651="","",'[2]2.1 Data FSVA 2025 &amp; Bobot'!Z651)</f>
        <v/>
      </c>
      <c r="AQ650" s="35" t="str">
        <f>IF('[2]2.1 Data FSVA 2025 &amp; Bobot'!AB651="","",'[2]2.1 Data FSVA 2025 &amp; Bobot'!AB651)</f>
        <v/>
      </c>
      <c r="AR650" s="35" t="str">
        <f>IF('[2]2.1 Data FSVA 2025 &amp; Bobot'!AD651="","",'[2]2.1 Data FSVA 2025 &amp; Bobot'!AD651)</f>
        <v/>
      </c>
      <c r="AS650" s="27" t="str">
        <f>IF('[2]2.4 Prioritas Individu'!G651="","",'[2]2.4 Prioritas Individu'!G651)</f>
        <v/>
      </c>
      <c r="AT650" s="27" t="str">
        <f>IF('[2]2.4 Prioritas Individu'!H651="","",'[2]2.4 Prioritas Individu'!H651)</f>
        <v/>
      </c>
      <c r="AU650" s="27" t="str">
        <f>IF('[2]2.4 Prioritas Individu'!I651="","",'[2]2.4 Prioritas Individu'!I651)</f>
        <v/>
      </c>
      <c r="AV650" s="27" t="str">
        <f>IF('[2]2.4 Prioritas Individu'!J651="","",'[2]2.4 Prioritas Individu'!J651)</f>
        <v/>
      </c>
      <c r="AW650" s="27" t="str">
        <f>IF('[2]2.4 Prioritas Individu'!K651="","",'[2]2.4 Prioritas Individu'!K651)</f>
        <v/>
      </c>
      <c r="AX650" s="27" t="str">
        <f>IF('[2]2.4 Prioritas Individu'!L651="","",'[2]2.4 Prioritas Individu'!L651)</f>
        <v/>
      </c>
      <c r="AY650" s="27" t="str">
        <f>IF('[2]2.4 Prioritas Individu'!M651="","",'[2]2.4 Prioritas Individu'!M651)</f>
        <v/>
      </c>
      <c r="AZ650" s="27" t="str">
        <f>IF('[2]2.4 Prioritas Individu'!N651="","",'[2]2.4 Prioritas Individu'!N651)</f>
        <v/>
      </c>
      <c r="BA650" s="27" t="str">
        <f>IF('[2]2.4 Prioritas Individu'!O651="","",'[2]2.4 Prioritas Individu'!O651)</f>
        <v/>
      </c>
      <c r="BB650" s="27" t="str">
        <f>IF('[2]2.4 Prioritas Individu'!P651="","",'[2]2.4 Prioritas Individu'!P651)</f>
        <v/>
      </c>
      <c r="BC650" s="27" t="str">
        <f>IF('[2]2.4 Prioritas Individu'!Q651="","",'[2]2.4 Prioritas Individu'!Q651)</f>
        <v/>
      </c>
      <c r="BD650" s="27" t="str">
        <f>IF('[2]2.4 Prioritas Individu'!R651="","",'[2]2.4 Prioritas Individu'!R651)</f>
        <v/>
      </c>
      <c r="BE650" s="25" t="str">
        <f>IF('[2]2.4 Prioritas Individu'!S651="","",'[2]2.4 Prioritas Individu'!S651)</f>
        <v>-</v>
      </c>
      <c r="BF650" s="27" t="str">
        <f>IF('[2]2.4 Prioritas Individu'!T651="","",'[2]2.4 Prioritas Individu'!T651)</f>
        <v>-</v>
      </c>
      <c r="BG650" s="27" t="str">
        <f>IF('[2]2.4 Prioritas Individu'!U651="","",'[2]2.4 Prioritas Individu'!U651)</f>
        <v>-</v>
      </c>
      <c r="BH650" s="25" t="str">
        <f>IF('[2]2.3 Indeks &amp; Cut off Komposit'!G1362="","",'[2]2.3 Indeks &amp; Cut off Komposit'!G1362)</f>
        <v/>
      </c>
      <c r="BI650" s="25" t="str">
        <f>IF('[2]2.3 Indeks &amp; Cut off Komposit'!H1362="","",'[2]2.3 Indeks &amp; Cut off Komposit'!H1362)</f>
        <v/>
      </c>
      <c r="BJ650" s="25" t="str">
        <f>IF('[2]2.3 Indeks &amp; Cut off Komposit'!I1362="","",'[2]2.3 Indeks &amp; Cut off Komposit'!I1362)</f>
        <v/>
      </c>
      <c r="BK650" s="25" t="str">
        <f>IF('[2]2.3 Indeks &amp; Cut off Komposit'!J1362="","",'[2]2.3 Indeks &amp; Cut off Komposit'!J1362)</f>
        <v/>
      </c>
      <c r="BL650" s="25" t="str">
        <f>IF('[2]2.3 Indeks &amp; Cut off Komposit'!K1362="","",'[2]2.3 Indeks &amp; Cut off Komposit'!K1362)</f>
        <v/>
      </c>
      <c r="BM650" s="25" t="str">
        <f>IF('[2]2.3 Indeks &amp; Cut off Komposit'!L1362="","",'[2]2.3 Indeks &amp; Cut off Komposit'!L1362)</f>
        <v/>
      </c>
      <c r="BN650" s="25" t="str">
        <f>IF('[2]2.3 Indeks &amp; Cut off Komposit'!M1362="","",'[2]2.3 Indeks &amp; Cut off Komposit'!M1362)</f>
        <v/>
      </c>
      <c r="BO650" s="25" t="str">
        <f>IF('[2]2.3 Indeks &amp; Cut off Komposit'!N1362="","",'[2]2.3 Indeks &amp; Cut off Komposit'!N1362)</f>
        <v/>
      </c>
      <c r="BP650" s="25" t="str">
        <f>IF('[2]2.3 Indeks &amp; Cut off Komposit'!O1362="","",'[2]2.3 Indeks &amp; Cut off Komposit'!O1362)</f>
        <v/>
      </c>
      <c r="BQ650" s="25" t="str">
        <f>IF('[2]2.3 Indeks &amp; Cut off Komposit'!P1362="","",'[2]2.3 Indeks &amp; Cut off Komposit'!P1362)</f>
        <v/>
      </c>
      <c r="BR650" s="25" t="str">
        <f>IF('[2]2.3 Indeks &amp; Cut off Komposit'!Q1362="","",'[2]2.3 Indeks &amp; Cut off Komposit'!Q1362)</f>
        <v/>
      </c>
      <c r="BS650" s="25" t="str">
        <f>IF('[2]2.3 Indeks &amp; Cut off Komposit'!R1362="","",'[2]2.3 Indeks &amp; Cut off Komposit'!R1362)</f>
        <v/>
      </c>
      <c r="BT650" s="25" t="str">
        <f>IF('[2]2.3 Indeks &amp; Cut off Komposit'!S1362="","",'[2]2.3 Indeks &amp; Cut off Komposit'!S1362)</f>
        <v>-</v>
      </c>
      <c r="BU650" s="25" t="str">
        <f>IF('[2]2.3 Indeks &amp; Cut off Komposit'!T1362="","",'[2]2.3 Indeks &amp; Cut off Komposit'!T1362)</f>
        <v>-</v>
      </c>
      <c r="BV650" s="25" t="str">
        <f>IF('[2]2.3 Indeks &amp; Cut off Komposit'!U1362="","",'[2]2.3 Indeks &amp; Cut off Komposit'!U1362)</f>
        <v>-</v>
      </c>
      <c r="BW650" s="25" t="str">
        <f>IF('[2]2.3 Indeks &amp; Cut off Komposit'!V1362="","",'[2]2.3 Indeks &amp; Cut off Komposit'!V1362)</f>
        <v>-</v>
      </c>
    </row>
    <row r="651" spans="1:75" x14ac:dyDescent="0.3">
      <c r="A651" s="14" t="str">
        <f>IF('[1]0.1 Produksi Pangan &amp; Penduduk'!A651="","",'[1]0.1 Produksi Pangan &amp; Penduduk'!A651)</f>
        <v/>
      </c>
      <c r="B651" s="4" t="str">
        <f>IF('[1]0.1 Produksi Pangan &amp; Penduduk'!B651="","",'[1]0.1 Produksi Pangan &amp; Penduduk'!B651)</f>
        <v/>
      </c>
      <c r="C651" s="14" t="str">
        <f>IF('[1]0.1 Produksi Pangan &amp; Penduduk'!C651="","",'[1]0.1 Produksi Pangan &amp; Penduduk'!C651)</f>
        <v/>
      </c>
      <c r="D651" s="14" t="str">
        <f>IF('[1]0.1 Produksi Pangan &amp; Penduduk'!D651="","",'[1]0.1 Produksi Pangan &amp; Penduduk'!D651)</f>
        <v/>
      </c>
      <c r="E651" s="14" t="str">
        <f>IF('[1]0.1 Produksi Pangan &amp; Penduduk'!E651="","",'[1]0.1 Produksi Pangan &amp; Penduduk'!E651)</f>
        <v/>
      </c>
      <c r="F651" s="4" t="str">
        <f>IF('[1]0.1 Produksi Pangan &amp; Penduduk'!F651="","",'[1]0.1 Produksi Pangan &amp; Penduduk'!F651)</f>
        <v/>
      </c>
      <c r="G651" s="35" t="str">
        <f>IF('[1]0.1 Produksi Pangan &amp; Penduduk'!J651="","",'[1]0.1 Produksi Pangan &amp; Penduduk'!J651)</f>
        <v/>
      </c>
      <c r="H651" s="35" t="str">
        <f>IF('[1]0.1 Produksi Pangan &amp; Penduduk'!M651="","",'[1]0.1 Produksi Pangan &amp; Penduduk'!M651)</f>
        <v/>
      </c>
      <c r="I651" s="35" t="str">
        <f>IF('[1]0.1 Produksi Pangan &amp; Penduduk'!S651="","",'[1]0.1 Produksi Pangan &amp; Penduduk'!S651)</f>
        <v/>
      </c>
      <c r="J651" s="35" t="str">
        <f>IF('[1]0.1 Produksi Pangan &amp; Penduduk'!Y651="","",'[1]0.1 Produksi Pangan &amp; Penduduk'!Y651)</f>
        <v/>
      </c>
      <c r="K651" s="35" t="str">
        <f>IF('[1]0.1 Produksi Pangan &amp; Penduduk'!AE651="","",'[1]0.1 Produksi Pangan &amp; Penduduk'!AE651)</f>
        <v/>
      </c>
      <c r="L651" s="35" t="str">
        <f>IF('[1]0.1 Produksi Pangan &amp; Penduduk'!AK651="","",'[1]0.1 Produksi Pangan &amp; Penduduk'!AK651)</f>
        <v/>
      </c>
      <c r="M651" s="35" t="str">
        <f>IF('[1]0.1 Produksi Pangan &amp; Penduduk'!AQ651="","",'[1]0.1 Produksi Pangan &amp; Penduduk'!AQ651)</f>
        <v/>
      </c>
      <c r="N651" s="35" t="str">
        <f>IF('[1]0.2 Konsumsi Energi'!J651="","",'[1]0.2 Konsumsi Energi'!J651)</f>
        <v/>
      </c>
      <c r="O651" s="35">
        <f>IF('[1]0.2 Konsumsi Energi'!M651="","",'[1]0.2 Konsumsi Energi'!M651)</f>
        <v>2100</v>
      </c>
      <c r="P651" s="35" t="str">
        <f>IF('[1]0.3 Konsumsi Protein Hewani'!J651="","",'[1]0.3 Konsumsi Protein Hewani'!J651)</f>
        <v/>
      </c>
      <c r="Q651" s="35">
        <f>IF('[1]0.3 Konsumsi Protein Hewani'!M651="","",'[1]0.3 Konsumsi Protein Hewani'!M651)</f>
        <v>25</v>
      </c>
      <c r="R651" s="35" t="str">
        <f>IF('[1]0.4 Stok_Cadangan'!J651="","",'[1]0.4 Stok_Cadangan'!J651)</f>
        <v/>
      </c>
      <c r="S651" s="35" t="str">
        <f>IF('[1]0.4 Stok_Cadangan'!M651="","",'[1]0.4 Stok_Cadangan'!M651)</f>
        <v/>
      </c>
      <c r="T651" s="35" t="str">
        <f>IF('[1]0.4 Stok_Cadangan'!P651="","",'[1]0.4 Stok_Cadangan'!P651)</f>
        <v/>
      </c>
      <c r="U651" s="35" t="str">
        <f>IF('[1]0.4 Stok_Cadangan'!T651="","",'[1]0.4 Stok_Cadangan'!T651)</f>
        <v/>
      </c>
      <c r="V651" s="35" t="str">
        <f>IF('[1]0.4 Stok_Cadangan'!W651="","",'[1]0.4 Stok_Cadangan'!W651)</f>
        <v/>
      </c>
      <c r="W651" s="35" t="str">
        <f>IF('[1]0.4 Stok_Cadangan'!Z651="","",'[1]0.4 Stok_Cadangan'!Z651)</f>
        <v/>
      </c>
      <c r="X651" s="35" t="str">
        <f>IF('[1]0.4 Stok_Cadangan'!AF651="","",'[1]0.4 Stok_Cadangan'!AF651)</f>
        <v/>
      </c>
      <c r="Y651" s="35" t="str">
        <f>IF('[1]0.4 Stok_Cadangan'!AI651="","",'[1]0.4 Stok_Cadangan'!AI651)</f>
        <v/>
      </c>
      <c r="Z651" s="35" t="str">
        <f>IF('[1]0.4 Stok_Cadangan'!AL651="","",'[1]0.4 Stok_Cadangan'!AL651)</f>
        <v/>
      </c>
      <c r="AA651" s="35" t="str">
        <f>IF('[1]0.5 Indikator Keterjangkauan'!P651="","",'[1]0.5 Indikator Keterjangkauan'!P651)</f>
        <v/>
      </c>
      <c r="AB651" s="35" t="str">
        <f>IF('[1]0.5 Indikator Keterjangkauan'!T651="","",'[1]0.5 Indikator Keterjangkauan'!T651)</f>
        <v/>
      </c>
      <c r="AC651" s="35" t="str">
        <f>IF('[1]0.5 Indikator Keterjangkauan'!X651="","",'[1]0.5 Indikator Keterjangkauan'!X651)</f>
        <v/>
      </c>
      <c r="AD651" s="35" t="str">
        <f>IF('[1]0.5 Indikator Keterjangkauan'!AB651="","",'[1]0.5 Indikator Keterjangkauan'!AB651)</f>
        <v/>
      </c>
      <c r="AE651" s="35" t="str">
        <f>IF('[1]0.6 Indikator Pemanfaatan'!V651="","",'[1]0.6 Indikator Pemanfaatan'!V651)</f>
        <v/>
      </c>
      <c r="AF651" s="35" t="str">
        <f>IF('[1]0.6 Indikator Pemanfaatan'!Z651="","",'[1]0.6 Indikator Pemanfaatan'!Z651)</f>
        <v/>
      </c>
      <c r="AG651" s="35" t="str">
        <f>IF('[2]2.1 Data FSVA 2025 &amp; Bobot'!H652="","",'[2]2.1 Data FSVA 2025 &amp; Bobot'!H652)</f>
        <v/>
      </c>
      <c r="AH651" s="35" t="str">
        <f>IF('[2]2.1 Data FSVA 2025 &amp; Bobot'!J652="","",'[2]2.1 Data FSVA 2025 &amp; Bobot'!J652)</f>
        <v/>
      </c>
      <c r="AI651" s="35" t="str">
        <f>IF('[2]2.1 Data FSVA 2025 &amp; Bobot'!L652="","",'[2]2.1 Data FSVA 2025 &amp; Bobot'!L652)</f>
        <v/>
      </c>
      <c r="AJ651" s="35" t="str">
        <f>IF('[2]2.1 Data FSVA 2025 &amp; Bobot'!N652="","",'[2]2.1 Data FSVA 2025 &amp; Bobot'!N652)</f>
        <v/>
      </c>
      <c r="AK651" s="35" t="str">
        <f>IF('[2]2.1 Data FSVA 2025 &amp; Bobot'!P652="","",'[2]2.1 Data FSVA 2025 &amp; Bobot'!P652)</f>
        <v/>
      </c>
      <c r="AL651" s="35" t="str">
        <f>IF('[2]2.1 Data FSVA 2025 &amp; Bobot'!R652="","",'[2]2.1 Data FSVA 2025 &amp; Bobot'!R652)</f>
        <v/>
      </c>
      <c r="AM651" s="35" t="str">
        <f>IF('[2]2.1 Data FSVA 2025 &amp; Bobot'!T652="","",'[2]2.1 Data FSVA 2025 &amp; Bobot'!T652)</f>
        <v/>
      </c>
      <c r="AN651" s="35" t="str">
        <f>IF('[2]2.1 Data FSVA 2025 &amp; Bobot'!V652="","",'[2]2.1 Data FSVA 2025 &amp; Bobot'!V652)</f>
        <v/>
      </c>
      <c r="AO651" s="35" t="str">
        <f>IF('[2]2.1 Data FSVA 2025 &amp; Bobot'!X652="","",'[2]2.1 Data FSVA 2025 &amp; Bobot'!X652)</f>
        <v/>
      </c>
      <c r="AP651" s="35" t="str">
        <f>IF('[2]2.1 Data FSVA 2025 &amp; Bobot'!Z652="","",'[2]2.1 Data FSVA 2025 &amp; Bobot'!Z652)</f>
        <v/>
      </c>
      <c r="AQ651" s="35" t="str">
        <f>IF('[2]2.1 Data FSVA 2025 &amp; Bobot'!AB652="","",'[2]2.1 Data FSVA 2025 &amp; Bobot'!AB652)</f>
        <v/>
      </c>
      <c r="AR651" s="35" t="str">
        <f>IF('[2]2.1 Data FSVA 2025 &amp; Bobot'!AD652="","",'[2]2.1 Data FSVA 2025 &amp; Bobot'!AD652)</f>
        <v/>
      </c>
      <c r="AS651" s="27" t="str">
        <f>IF('[2]2.4 Prioritas Individu'!G652="","",'[2]2.4 Prioritas Individu'!G652)</f>
        <v/>
      </c>
      <c r="AT651" s="27" t="str">
        <f>IF('[2]2.4 Prioritas Individu'!H652="","",'[2]2.4 Prioritas Individu'!H652)</f>
        <v/>
      </c>
      <c r="AU651" s="27" t="str">
        <f>IF('[2]2.4 Prioritas Individu'!I652="","",'[2]2.4 Prioritas Individu'!I652)</f>
        <v/>
      </c>
      <c r="AV651" s="27" t="str">
        <f>IF('[2]2.4 Prioritas Individu'!J652="","",'[2]2.4 Prioritas Individu'!J652)</f>
        <v/>
      </c>
      <c r="AW651" s="27" t="str">
        <f>IF('[2]2.4 Prioritas Individu'!K652="","",'[2]2.4 Prioritas Individu'!K652)</f>
        <v/>
      </c>
      <c r="AX651" s="27" t="str">
        <f>IF('[2]2.4 Prioritas Individu'!L652="","",'[2]2.4 Prioritas Individu'!L652)</f>
        <v/>
      </c>
      <c r="AY651" s="27" t="str">
        <f>IF('[2]2.4 Prioritas Individu'!M652="","",'[2]2.4 Prioritas Individu'!M652)</f>
        <v/>
      </c>
      <c r="AZ651" s="27" t="str">
        <f>IF('[2]2.4 Prioritas Individu'!N652="","",'[2]2.4 Prioritas Individu'!N652)</f>
        <v/>
      </c>
      <c r="BA651" s="27" t="str">
        <f>IF('[2]2.4 Prioritas Individu'!O652="","",'[2]2.4 Prioritas Individu'!O652)</f>
        <v/>
      </c>
      <c r="BB651" s="27" t="str">
        <f>IF('[2]2.4 Prioritas Individu'!P652="","",'[2]2.4 Prioritas Individu'!P652)</f>
        <v/>
      </c>
      <c r="BC651" s="27" t="str">
        <f>IF('[2]2.4 Prioritas Individu'!Q652="","",'[2]2.4 Prioritas Individu'!Q652)</f>
        <v/>
      </c>
      <c r="BD651" s="27" t="str">
        <f>IF('[2]2.4 Prioritas Individu'!R652="","",'[2]2.4 Prioritas Individu'!R652)</f>
        <v/>
      </c>
      <c r="BE651" s="25" t="str">
        <f>IF('[2]2.4 Prioritas Individu'!S652="","",'[2]2.4 Prioritas Individu'!S652)</f>
        <v>-</v>
      </c>
      <c r="BF651" s="27" t="str">
        <f>IF('[2]2.4 Prioritas Individu'!T652="","",'[2]2.4 Prioritas Individu'!T652)</f>
        <v>-</v>
      </c>
      <c r="BG651" s="27" t="str">
        <f>IF('[2]2.4 Prioritas Individu'!U652="","",'[2]2.4 Prioritas Individu'!U652)</f>
        <v>-</v>
      </c>
      <c r="BH651" s="25" t="str">
        <f>IF('[2]2.3 Indeks &amp; Cut off Komposit'!G1363="","",'[2]2.3 Indeks &amp; Cut off Komposit'!G1363)</f>
        <v/>
      </c>
      <c r="BI651" s="25" t="str">
        <f>IF('[2]2.3 Indeks &amp; Cut off Komposit'!H1363="","",'[2]2.3 Indeks &amp; Cut off Komposit'!H1363)</f>
        <v/>
      </c>
      <c r="BJ651" s="25" t="str">
        <f>IF('[2]2.3 Indeks &amp; Cut off Komposit'!I1363="","",'[2]2.3 Indeks &amp; Cut off Komposit'!I1363)</f>
        <v/>
      </c>
      <c r="BK651" s="25" t="str">
        <f>IF('[2]2.3 Indeks &amp; Cut off Komposit'!J1363="","",'[2]2.3 Indeks &amp; Cut off Komposit'!J1363)</f>
        <v/>
      </c>
      <c r="BL651" s="25" t="str">
        <f>IF('[2]2.3 Indeks &amp; Cut off Komposit'!K1363="","",'[2]2.3 Indeks &amp; Cut off Komposit'!K1363)</f>
        <v/>
      </c>
      <c r="BM651" s="25" t="str">
        <f>IF('[2]2.3 Indeks &amp; Cut off Komposit'!L1363="","",'[2]2.3 Indeks &amp; Cut off Komposit'!L1363)</f>
        <v/>
      </c>
      <c r="BN651" s="25" t="str">
        <f>IF('[2]2.3 Indeks &amp; Cut off Komposit'!M1363="","",'[2]2.3 Indeks &amp; Cut off Komposit'!M1363)</f>
        <v/>
      </c>
      <c r="BO651" s="25" t="str">
        <f>IF('[2]2.3 Indeks &amp; Cut off Komposit'!N1363="","",'[2]2.3 Indeks &amp; Cut off Komposit'!N1363)</f>
        <v/>
      </c>
      <c r="BP651" s="25" t="str">
        <f>IF('[2]2.3 Indeks &amp; Cut off Komposit'!O1363="","",'[2]2.3 Indeks &amp; Cut off Komposit'!O1363)</f>
        <v/>
      </c>
      <c r="BQ651" s="25" t="str">
        <f>IF('[2]2.3 Indeks &amp; Cut off Komposit'!P1363="","",'[2]2.3 Indeks &amp; Cut off Komposit'!P1363)</f>
        <v/>
      </c>
      <c r="BR651" s="25" t="str">
        <f>IF('[2]2.3 Indeks &amp; Cut off Komposit'!Q1363="","",'[2]2.3 Indeks &amp; Cut off Komposit'!Q1363)</f>
        <v/>
      </c>
      <c r="BS651" s="25" t="str">
        <f>IF('[2]2.3 Indeks &amp; Cut off Komposit'!R1363="","",'[2]2.3 Indeks &amp; Cut off Komposit'!R1363)</f>
        <v/>
      </c>
      <c r="BT651" s="25" t="str">
        <f>IF('[2]2.3 Indeks &amp; Cut off Komposit'!S1363="","",'[2]2.3 Indeks &amp; Cut off Komposit'!S1363)</f>
        <v>-</v>
      </c>
      <c r="BU651" s="25" t="str">
        <f>IF('[2]2.3 Indeks &amp; Cut off Komposit'!T1363="","",'[2]2.3 Indeks &amp; Cut off Komposit'!T1363)</f>
        <v>-</v>
      </c>
      <c r="BV651" s="25" t="str">
        <f>IF('[2]2.3 Indeks &amp; Cut off Komposit'!U1363="","",'[2]2.3 Indeks &amp; Cut off Komposit'!U1363)</f>
        <v>-</v>
      </c>
      <c r="BW651" s="25" t="str">
        <f>IF('[2]2.3 Indeks &amp; Cut off Komposit'!V1363="","",'[2]2.3 Indeks &amp; Cut off Komposit'!V1363)</f>
        <v>-</v>
      </c>
    </row>
    <row r="652" spans="1:75" x14ac:dyDescent="0.3">
      <c r="A652" s="14" t="str">
        <f>IF('[1]0.1 Produksi Pangan &amp; Penduduk'!A652="","",'[1]0.1 Produksi Pangan &amp; Penduduk'!A652)</f>
        <v/>
      </c>
      <c r="B652" s="4" t="str">
        <f>IF('[1]0.1 Produksi Pangan &amp; Penduduk'!B652="","",'[1]0.1 Produksi Pangan &amp; Penduduk'!B652)</f>
        <v/>
      </c>
      <c r="C652" s="14" t="str">
        <f>IF('[1]0.1 Produksi Pangan &amp; Penduduk'!C652="","",'[1]0.1 Produksi Pangan &amp; Penduduk'!C652)</f>
        <v/>
      </c>
      <c r="D652" s="14" t="str">
        <f>IF('[1]0.1 Produksi Pangan &amp; Penduduk'!D652="","",'[1]0.1 Produksi Pangan &amp; Penduduk'!D652)</f>
        <v/>
      </c>
      <c r="E652" s="14" t="str">
        <f>IF('[1]0.1 Produksi Pangan &amp; Penduduk'!E652="","",'[1]0.1 Produksi Pangan &amp; Penduduk'!E652)</f>
        <v/>
      </c>
      <c r="F652" s="4" t="str">
        <f>IF('[1]0.1 Produksi Pangan &amp; Penduduk'!F652="","",'[1]0.1 Produksi Pangan &amp; Penduduk'!F652)</f>
        <v/>
      </c>
      <c r="G652" s="35" t="str">
        <f>IF('[1]0.1 Produksi Pangan &amp; Penduduk'!J652="","",'[1]0.1 Produksi Pangan &amp; Penduduk'!J652)</f>
        <v/>
      </c>
      <c r="H652" s="35" t="str">
        <f>IF('[1]0.1 Produksi Pangan &amp; Penduduk'!M652="","",'[1]0.1 Produksi Pangan &amp; Penduduk'!M652)</f>
        <v/>
      </c>
      <c r="I652" s="35" t="str">
        <f>IF('[1]0.1 Produksi Pangan &amp; Penduduk'!S652="","",'[1]0.1 Produksi Pangan &amp; Penduduk'!S652)</f>
        <v/>
      </c>
      <c r="J652" s="35" t="str">
        <f>IF('[1]0.1 Produksi Pangan &amp; Penduduk'!Y652="","",'[1]0.1 Produksi Pangan &amp; Penduduk'!Y652)</f>
        <v/>
      </c>
      <c r="K652" s="35" t="str">
        <f>IF('[1]0.1 Produksi Pangan &amp; Penduduk'!AE652="","",'[1]0.1 Produksi Pangan &amp; Penduduk'!AE652)</f>
        <v/>
      </c>
      <c r="L652" s="35" t="str">
        <f>IF('[1]0.1 Produksi Pangan &amp; Penduduk'!AK652="","",'[1]0.1 Produksi Pangan &amp; Penduduk'!AK652)</f>
        <v/>
      </c>
      <c r="M652" s="35" t="str">
        <f>IF('[1]0.1 Produksi Pangan &amp; Penduduk'!AQ652="","",'[1]0.1 Produksi Pangan &amp; Penduduk'!AQ652)</f>
        <v/>
      </c>
      <c r="N652" s="35" t="str">
        <f>IF('[1]0.2 Konsumsi Energi'!J652="","",'[1]0.2 Konsumsi Energi'!J652)</f>
        <v/>
      </c>
      <c r="O652" s="35">
        <f>IF('[1]0.2 Konsumsi Energi'!M652="","",'[1]0.2 Konsumsi Energi'!M652)</f>
        <v>2100</v>
      </c>
      <c r="P652" s="35" t="str">
        <f>IF('[1]0.3 Konsumsi Protein Hewani'!J652="","",'[1]0.3 Konsumsi Protein Hewani'!J652)</f>
        <v/>
      </c>
      <c r="Q652" s="35">
        <f>IF('[1]0.3 Konsumsi Protein Hewani'!M652="","",'[1]0.3 Konsumsi Protein Hewani'!M652)</f>
        <v>25</v>
      </c>
      <c r="R652" s="35" t="str">
        <f>IF('[1]0.4 Stok_Cadangan'!J652="","",'[1]0.4 Stok_Cadangan'!J652)</f>
        <v/>
      </c>
      <c r="S652" s="35" t="str">
        <f>IF('[1]0.4 Stok_Cadangan'!M652="","",'[1]0.4 Stok_Cadangan'!M652)</f>
        <v/>
      </c>
      <c r="T652" s="35" t="str">
        <f>IF('[1]0.4 Stok_Cadangan'!P652="","",'[1]0.4 Stok_Cadangan'!P652)</f>
        <v/>
      </c>
      <c r="U652" s="35" t="str">
        <f>IF('[1]0.4 Stok_Cadangan'!T652="","",'[1]0.4 Stok_Cadangan'!T652)</f>
        <v/>
      </c>
      <c r="V652" s="35" t="str">
        <f>IF('[1]0.4 Stok_Cadangan'!W652="","",'[1]0.4 Stok_Cadangan'!W652)</f>
        <v/>
      </c>
      <c r="W652" s="35" t="str">
        <f>IF('[1]0.4 Stok_Cadangan'!Z652="","",'[1]0.4 Stok_Cadangan'!Z652)</f>
        <v/>
      </c>
      <c r="X652" s="35" t="str">
        <f>IF('[1]0.4 Stok_Cadangan'!AF652="","",'[1]0.4 Stok_Cadangan'!AF652)</f>
        <v/>
      </c>
      <c r="Y652" s="35" t="str">
        <f>IF('[1]0.4 Stok_Cadangan'!AI652="","",'[1]0.4 Stok_Cadangan'!AI652)</f>
        <v/>
      </c>
      <c r="Z652" s="35" t="str">
        <f>IF('[1]0.4 Stok_Cadangan'!AL652="","",'[1]0.4 Stok_Cadangan'!AL652)</f>
        <v/>
      </c>
      <c r="AA652" s="35" t="str">
        <f>IF('[1]0.5 Indikator Keterjangkauan'!P652="","",'[1]0.5 Indikator Keterjangkauan'!P652)</f>
        <v/>
      </c>
      <c r="AB652" s="35" t="str">
        <f>IF('[1]0.5 Indikator Keterjangkauan'!T652="","",'[1]0.5 Indikator Keterjangkauan'!T652)</f>
        <v/>
      </c>
      <c r="AC652" s="35" t="str">
        <f>IF('[1]0.5 Indikator Keterjangkauan'!X652="","",'[1]0.5 Indikator Keterjangkauan'!X652)</f>
        <v/>
      </c>
      <c r="AD652" s="35" t="str">
        <f>IF('[1]0.5 Indikator Keterjangkauan'!AB652="","",'[1]0.5 Indikator Keterjangkauan'!AB652)</f>
        <v/>
      </c>
      <c r="AE652" s="35" t="str">
        <f>IF('[1]0.6 Indikator Pemanfaatan'!V652="","",'[1]0.6 Indikator Pemanfaatan'!V652)</f>
        <v/>
      </c>
      <c r="AF652" s="35" t="str">
        <f>IF('[1]0.6 Indikator Pemanfaatan'!Z652="","",'[1]0.6 Indikator Pemanfaatan'!Z652)</f>
        <v/>
      </c>
      <c r="AG652" s="35" t="str">
        <f>IF('[2]2.1 Data FSVA 2025 &amp; Bobot'!H653="","",'[2]2.1 Data FSVA 2025 &amp; Bobot'!H653)</f>
        <v/>
      </c>
      <c r="AH652" s="35" t="str">
        <f>IF('[2]2.1 Data FSVA 2025 &amp; Bobot'!J653="","",'[2]2.1 Data FSVA 2025 &amp; Bobot'!J653)</f>
        <v/>
      </c>
      <c r="AI652" s="35" t="str">
        <f>IF('[2]2.1 Data FSVA 2025 &amp; Bobot'!L653="","",'[2]2.1 Data FSVA 2025 &amp; Bobot'!L653)</f>
        <v/>
      </c>
      <c r="AJ652" s="35" t="str">
        <f>IF('[2]2.1 Data FSVA 2025 &amp; Bobot'!N653="","",'[2]2.1 Data FSVA 2025 &amp; Bobot'!N653)</f>
        <v/>
      </c>
      <c r="AK652" s="35" t="str">
        <f>IF('[2]2.1 Data FSVA 2025 &amp; Bobot'!P653="","",'[2]2.1 Data FSVA 2025 &amp; Bobot'!P653)</f>
        <v/>
      </c>
      <c r="AL652" s="35" t="str">
        <f>IF('[2]2.1 Data FSVA 2025 &amp; Bobot'!R653="","",'[2]2.1 Data FSVA 2025 &amp; Bobot'!R653)</f>
        <v/>
      </c>
      <c r="AM652" s="35" t="str">
        <f>IF('[2]2.1 Data FSVA 2025 &amp; Bobot'!T653="","",'[2]2.1 Data FSVA 2025 &amp; Bobot'!T653)</f>
        <v/>
      </c>
      <c r="AN652" s="35" t="str">
        <f>IF('[2]2.1 Data FSVA 2025 &amp; Bobot'!V653="","",'[2]2.1 Data FSVA 2025 &amp; Bobot'!V653)</f>
        <v/>
      </c>
      <c r="AO652" s="35" t="str">
        <f>IF('[2]2.1 Data FSVA 2025 &amp; Bobot'!X653="","",'[2]2.1 Data FSVA 2025 &amp; Bobot'!X653)</f>
        <v/>
      </c>
      <c r="AP652" s="35" t="str">
        <f>IF('[2]2.1 Data FSVA 2025 &amp; Bobot'!Z653="","",'[2]2.1 Data FSVA 2025 &amp; Bobot'!Z653)</f>
        <v/>
      </c>
      <c r="AQ652" s="35" t="str">
        <f>IF('[2]2.1 Data FSVA 2025 &amp; Bobot'!AB653="","",'[2]2.1 Data FSVA 2025 &amp; Bobot'!AB653)</f>
        <v/>
      </c>
      <c r="AR652" s="35" t="str">
        <f>IF('[2]2.1 Data FSVA 2025 &amp; Bobot'!AD653="","",'[2]2.1 Data FSVA 2025 &amp; Bobot'!AD653)</f>
        <v/>
      </c>
      <c r="AS652" s="27" t="str">
        <f>IF('[2]2.4 Prioritas Individu'!G653="","",'[2]2.4 Prioritas Individu'!G653)</f>
        <v/>
      </c>
      <c r="AT652" s="27" t="str">
        <f>IF('[2]2.4 Prioritas Individu'!H653="","",'[2]2.4 Prioritas Individu'!H653)</f>
        <v/>
      </c>
      <c r="AU652" s="27" t="str">
        <f>IF('[2]2.4 Prioritas Individu'!I653="","",'[2]2.4 Prioritas Individu'!I653)</f>
        <v/>
      </c>
      <c r="AV652" s="27" t="str">
        <f>IF('[2]2.4 Prioritas Individu'!J653="","",'[2]2.4 Prioritas Individu'!J653)</f>
        <v/>
      </c>
      <c r="AW652" s="27" t="str">
        <f>IF('[2]2.4 Prioritas Individu'!K653="","",'[2]2.4 Prioritas Individu'!K653)</f>
        <v/>
      </c>
      <c r="AX652" s="27" t="str">
        <f>IF('[2]2.4 Prioritas Individu'!L653="","",'[2]2.4 Prioritas Individu'!L653)</f>
        <v/>
      </c>
      <c r="AY652" s="27" t="str">
        <f>IF('[2]2.4 Prioritas Individu'!M653="","",'[2]2.4 Prioritas Individu'!M653)</f>
        <v/>
      </c>
      <c r="AZ652" s="27" t="str">
        <f>IF('[2]2.4 Prioritas Individu'!N653="","",'[2]2.4 Prioritas Individu'!N653)</f>
        <v/>
      </c>
      <c r="BA652" s="27" t="str">
        <f>IF('[2]2.4 Prioritas Individu'!O653="","",'[2]2.4 Prioritas Individu'!O653)</f>
        <v/>
      </c>
      <c r="BB652" s="27" t="str">
        <f>IF('[2]2.4 Prioritas Individu'!P653="","",'[2]2.4 Prioritas Individu'!P653)</f>
        <v/>
      </c>
      <c r="BC652" s="27" t="str">
        <f>IF('[2]2.4 Prioritas Individu'!Q653="","",'[2]2.4 Prioritas Individu'!Q653)</f>
        <v/>
      </c>
      <c r="BD652" s="27" t="str">
        <f>IF('[2]2.4 Prioritas Individu'!R653="","",'[2]2.4 Prioritas Individu'!R653)</f>
        <v/>
      </c>
      <c r="BE652" s="25" t="str">
        <f>IF('[2]2.4 Prioritas Individu'!S653="","",'[2]2.4 Prioritas Individu'!S653)</f>
        <v>-</v>
      </c>
      <c r="BF652" s="27" t="str">
        <f>IF('[2]2.4 Prioritas Individu'!T653="","",'[2]2.4 Prioritas Individu'!T653)</f>
        <v>-</v>
      </c>
      <c r="BG652" s="27" t="str">
        <f>IF('[2]2.4 Prioritas Individu'!U653="","",'[2]2.4 Prioritas Individu'!U653)</f>
        <v>-</v>
      </c>
      <c r="BH652" s="25" t="str">
        <f>IF('[2]2.3 Indeks &amp; Cut off Komposit'!G1364="","",'[2]2.3 Indeks &amp; Cut off Komposit'!G1364)</f>
        <v/>
      </c>
      <c r="BI652" s="25" t="str">
        <f>IF('[2]2.3 Indeks &amp; Cut off Komposit'!H1364="","",'[2]2.3 Indeks &amp; Cut off Komposit'!H1364)</f>
        <v/>
      </c>
      <c r="BJ652" s="25" t="str">
        <f>IF('[2]2.3 Indeks &amp; Cut off Komposit'!I1364="","",'[2]2.3 Indeks &amp; Cut off Komposit'!I1364)</f>
        <v/>
      </c>
      <c r="BK652" s="25" t="str">
        <f>IF('[2]2.3 Indeks &amp; Cut off Komposit'!J1364="","",'[2]2.3 Indeks &amp; Cut off Komposit'!J1364)</f>
        <v/>
      </c>
      <c r="BL652" s="25" t="str">
        <f>IF('[2]2.3 Indeks &amp; Cut off Komposit'!K1364="","",'[2]2.3 Indeks &amp; Cut off Komposit'!K1364)</f>
        <v/>
      </c>
      <c r="BM652" s="25" t="str">
        <f>IF('[2]2.3 Indeks &amp; Cut off Komposit'!L1364="","",'[2]2.3 Indeks &amp; Cut off Komposit'!L1364)</f>
        <v/>
      </c>
      <c r="BN652" s="25" t="str">
        <f>IF('[2]2.3 Indeks &amp; Cut off Komposit'!M1364="","",'[2]2.3 Indeks &amp; Cut off Komposit'!M1364)</f>
        <v/>
      </c>
      <c r="BO652" s="25" t="str">
        <f>IF('[2]2.3 Indeks &amp; Cut off Komposit'!N1364="","",'[2]2.3 Indeks &amp; Cut off Komposit'!N1364)</f>
        <v/>
      </c>
      <c r="BP652" s="25" t="str">
        <f>IF('[2]2.3 Indeks &amp; Cut off Komposit'!O1364="","",'[2]2.3 Indeks &amp; Cut off Komposit'!O1364)</f>
        <v/>
      </c>
      <c r="BQ652" s="25" t="str">
        <f>IF('[2]2.3 Indeks &amp; Cut off Komposit'!P1364="","",'[2]2.3 Indeks &amp; Cut off Komposit'!P1364)</f>
        <v/>
      </c>
      <c r="BR652" s="25" t="str">
        <f>IF('[2]2.3 Indeks &amp; Cut off Komposit'!Q1364="","",'[2]2.3 Indeks &amp; Cut off Komposit'!Q1364)</f>
        <v/>
      </c>
      <c r="BS652" s="25" t="str">
        <f>IF('[2]2.3 Indeks &amp; Cut off Komposit'!R1364="","",'[2]2.3 Indeks &amp; Cut off Komposit'!R1364)</f>
        <v/>
      </c>
      <c r="BT652" s="25" t="str">
        <f>IF('[2]2.3 Indeks &amp; Cut off Komposit'!S1364="","",'[2]2.3 Indeks &amp; Cut off Komposit'!S1364)</f>
        <v>-</v>
      </c>
      <c r="BU652" s="25" t="str">
        <f>IF('[2]2.3 Indeks &amp; Cut off Komposit'!T1364="","",'[2]2.3 Indeks &amp; Cut off Komposit'!T1364)</f>
        <v>-</v>
      </c>
      <c r="BV652" s="25" t="str">
        <f>IF('[2]2.3 Indeks &amp; Cut off Komposit'!U1364="","",'[2]2.3 Indeks &amp; Cut off Komposit'!U1364)</f>
        <v>-</v>
      </c>
      <c r="BW652" s="25" t="str">
        <f>IF('[2]2.3 Indeks &amp; Cut off Komposit'!V1364="","",'[2]2.3 Indeks &amp; Cut off Komposit'!V1364)</f>
        <v>-</v>
      </c>
    </row>
    <row r="653" spans="1:75" x14ac:dyDescent="0.3">
      <c r="A653" s="14" t="str">
        <f>IF('[1]0.1 Produksi Pangan &amp; Penduduk'!A653="","",'[1]0.1 Produksi Pangan &amp; Penduduk'!A653)</f>
        <v/>
      </c>
      <c r="B653" s="4" t="str">
        <f>IF('[1]0.1 Produksi Pangan &amp; Penduduk'!B653="","",'[1]0.1 Produksi Pangan &amp; Penduduk'!B653)</f>
        <v/>
      </c>
      <c r="C653" s="14" t="str">
        <f>IF('[1]0.1 Produksi Pangan &amp; Penduduk'!C653="","",'[1]0.1 Produksi Pangan &amp; Penduduk'!C653)</f>
        <v/>
      </c>
      <c r="D653" s="14" t="str">
        <f>IF('[1]0.1 Produksi Pangan &amp; Penduduk'!D653="","",'[1]0.1 Produksi Pangan &amp; Penduduk'!D653)</f>
        <v/>
      </c>
      <c r="E653" s="14" t="str">
        <f>IF('[1]0.1 Produksi Pangan &amp; Penduduk'!E653="","",'[1]0.1 Produksi Pangan &amp; Penduduk'!E653)</f>
        <v/>
      </c>
      <c r="F653" s="4" t="str">
        <f>IF('[1]0.1 Produksi Pangan &amp; Penduduk'!F653="","",'[1]0.1 Produksi Pangan &amp; Penduduk'!F653)</f>
        <v/>
      </c>
      <c r="G653" s="35" t="str">
        <f>IF('[1]0.1 Produksi Pangan &amp; Penduduk'!J653="","",'[1]0.1 Produksi Pangan &amp; Penduduk'!J653)</f>
        <v/>
      </c>
      <c r="H653" s="35" t="str">
        <f>IF('[1]0.1 Produksi Pangan &amp; Penduduk'!M653="","",'[1]0.1 Produksi Pangan &amp; Penduduk'!M653)</f>
        <v/>
      </c>
      <c r="I653" s="35" t="str">
        <f>IF('[1]0.1 Produksi Pangan &amp; Penduduk'!S653="","",'[1]0.1 Produksi Pangan &amp; Penduduk'!S653)</f>
        <v/>
      </c>
      <c r="J653" s="35" t="str">
        <f>IF('[1]0.1 Produksi Pangan &amp; Penduduk'!Y653="","",'[1]0.1 Produksi Pangan &amp; Penduduk'!Y653)</f>
        <v/>
      </c>
      <c r="K653" s="35" t="str">
        <f>IF('[1]0.1 Produksi Pangan &amp; Penduduk'!AE653="","",'[1]0.1 Produksi Pangan &amp; Penduduk'!AE653)</f>
        <v/>
      </c>
      <c r="L653" s="35" t="str">
        <f>IF('[1]0.1 Produksi Pangan &amp; Penduduk'!AK653="","",'[1]0.1 Produksi Pangan &amp; Penduduk'!AK653)</f>
        <v/>
      </c>
      <c r="M653" s="35" t="str">
        <f>IF('[1]0.1 Produksi Pangan &amp; Penduduk'!AQ653="","",'[1]0.1 Produksi Pangan &amp; Penduduk'!AQ653)</f>
        <v/>
      </c>
      <c r="N653" s="35" t="str">
        <f>IF('[1]0.2 Konsumsi Energi'!J653="","",'[1]0.2 Konsumsi Energi'!J653)</f>
        <v/>
      </c>
      <c r="O653" s="35">
        <f>IF('[1]0.2 Konsumsi Energi'!M653="","",'[1]0.2 Konsumsi Energi'!M653)</f>
        <v>2100</v>
      </c>
      <c r="P653" s="35" t="str">
        <f>IF('[1]0.3 Konsumsi Protein Hewani'!J653="","",'[1]0.3 Konsumsi Protein Hewani'!J653)</f>
        <v/>
      </c>
      <c r="Q653" s="35">
        <f>IF('[1]0.3 Konsumsi Protein Hewani'!M653="","",'[1]0.3 Konsumsi Protein Hewani'!M653)</f>
        <v>25</v>
      </c>
      <c r="R653" s="35" t="str">
        <f>IF('[1]0.4 Stok_Cadangan'!J653="","",'[1]0.4 Stok_Cadangan'!J653)</f>
        <v/>
      </c>
      <c r="S653" s="35" t="str">
        <f>IF('[1]0.4 Stok_Cadangan'!M653="","",'[1]0.4 Stok_Cadangan'!M653)</f>
        <v/>
      </c>
      <c r="T653" s="35" t="str">
        <f>IF('[1]0.4 Stok_Cadangan'!P653="","",'[1]0.4 Stok_Cadangan'!P653)</f>
        <v/>
      </c>
      <c r="U653" s="35" t="str">
        <f>IF('[1]0.4 Stok_Cadangan'!T653="","",'[1]0.4 Stok_Cadangan'!T653)</f>
        <v/>
      </c>
      <c r="V653" s="35" t="str">
        <f>IF('[1]0.4 Stok_Cadangan'!W653="","",'[1]0.4 Stok_Cadangan'!W653)</f>
        <v/>
      </c>
      <c r="W653" s="35" t="str">
        <f>IF('[1]0.4 Stok_Cadangan'!Z653="","",'[1]0.4 Stok_Cadangan'!Z653)</f>
        <v/>
      </c>
      <c r="X653" s="35" t="str">
        <f>IF('[1]0.4 Stok_Cadangan'!AF653="","",'[1]0.4 Stok_Cadangan'!AF653)</f>
        <v/>
      </c>
      <c r="Y653" s="35" t="str">
        <f>IF('[1]0.4 Stok_Cadangan'!AI653="","",'[1]0.4 Stok_Cadangan'!AI653)</f>
        <v/>
      </c>
      <c r="Z653" s="35" t="str">
        <f>IF('[1]0.4 Stok_Cadangan'!AL653="","",'[1]0.4 Stok_Cadangan'!AL653)</f>
        <v/>
      </c>
      <c r="AA653" s="35" t="str">
        <f>IF('[1]0.5 Indikator Keterjangkauan'!P653="","",'[1]0.5 Indikator Keterjangkauan'!P653)</f>
        <v/>
      </c>
      <c r="AB653" s="35" t="str">
        <f>IF('[1]0.5 Indikator Keterjangkauan'!T653="","",'[1]0.5 Indikator Keterjangkauan'!T653)</f>
        <v/>
      </c>
      <c r="AC653" s="35" t="str">
        <f>IF('[1]0.5 Indikator Keterjangkauan'!X653="","",'[1]0.5 Indikator Keterjangkauan'!X653)</f>
        <v/>
      </c>
      <c r="AD653" s="35" t="str">
        <f>IF('[1]0.5 Indikator Keterjangkauan'!AB653="","",'[1]0.5 Indikator Keterjangkauan'!AB653)</f>
        <v/>
      </c>
      <c r="AE653" s="35" t="str">
        <f>IF('[1]0.6 Indikator Pemanfaatan'!V653="","",'[1]0.6 Indikator Pemanfaatan'!V653)</f>
        <v/>
      </c>
      <c r="AF653" s="35" t="str">
        <f>IF('[1]0.6 Indikator Pemanfaatan'!Z653="","",'[1]0.6 Indikator Pemanfaatan'!Z653)</f>
        <v/>
      </c>
      <c r="AG653" s="35" t="str">
        <f>IF('[2]2.1 Data FSVA 2025 &amp; Bobot'!H654="","",'[2]2.1 Data FSVA 2025 &amp; Bobot'!H654)</f>
        <v/>
      </c>
      <c r="AH653" s="35" t="str">
        <f>IF('[2]2.1 Data FSVA 2025 &amp; Bobot'!J654="","",'[2]2.1 Data FSVA 2025 &amp; Bobot'!J654)</f>
        <v/>
      </c>
      <c r="AI653" s="35" t="str">
        <f>IF('[2]2.1 Data FSVA 2025 &amp; Bobot'!L654="","",'[2]2.1 Data FSVA 2025 &amp; Bobot'!L654)</f>
        <v/>
      </c>
      <c r="AJ653" s="35" t="str">
        <f>IF('[2]2.1 Data FSVA 2025 &amp; Bobot'!N654="","",'[2]2.1 Data FSVA 2025 &amp; Bobot'!N654)</f>
        <v/>
      </c>
      <c r="AK653" s="35" t="str">
        <f>IF('[2]2.1 Data FSVA 2025 &amp; Bobot'!P654="","",'[2]2.1 Data FSVA 2025 &amp; Bobot'!P654)</f>
        <v/>
      </c>
      <c r="AL653" s="35" t="str">
        <f>IF('[2]2.1 Data FSVA 2025 &amp; Bobot'!R654="","",'[2]2.1 Data FSVA 2025 &amp; Bobot'!R654)</f>
        <v/>
      </c>
      <c r="AM653" s="35" t="str">
        <f>IF('[2]2.1 Data FSVA 2025 &amp; Bobot'!T654="","",'[2]2.1 Data FSVA 2025 &amp; Bobot'!T654)</f>
        <v/>
      </c>
      <c r="AN653" s="35" t="str">
        <f>IF('[2]2.1 Data FSVA 2025 &amp; Bobot'!V654="","",'[2]2.1 Data FSVA 2025 &amp; Bobot'!V654)</f>
        <v/>
      </c>
      <c r="AO653" s="35" t="str">
        <f>IF('[2]2.1 Data FSVA 2025 &amp; Bobot'!X654="","",'[2]2.1 Data FSVA 2025 &amp; Bobot'!X654)</f>
        <v/>
      </c>
      <c r="AP653" s="35" t="str">
        <f>IF('[2]2.1 Data FSVA 2025 &amp; Bobot'!Z654="","",'[2]2.1 Data FSVA 2025 &amp; Bobot'!Z654)</f>
        <v/>
      </c>
      <c r="AQ653" s="35" t="str">
        <f>IF('[2]2.1 Data FSVA 2025 &amp; Bobot'!AB654="","",'[2]2.1 Data FSVA 2025 &amp; Bobot'!AB654)</f>
        <v/>
      </c>
      <c r="AR653" s="35" t="str">
        <f>IF('[2]2.1 Data FSVA 2025 &amp; Bobot'!AD654="","",'[2]2.1 Data FSVA 2025 &amp; Bobot'!AD654)</f>
        <v/>
      </c>
      <c r="AS653" s="27" t="str">
        <f>IF('[2]2.4 Prioritas Individu'!G654="","",'[2]2.4 Prioritas Individu'!G654)</f>
        <v/>
      </c>
      <c r="AT653" s="27" t="str">
        <f>IF('[2]2.4 Prioritas Individu'!H654="","",'[2]2.4 Prioritas Individu'!H654)</f>
        <v/>
      </c>
      <c r="AU653" s="27" t="str">
        <f>IF('[2]2.4 Prioritas Individu'!I654="","",'[2]2.4 Prioritas Individu'!I654)</f>
        <v/>
      </c>
      <c r="AV653" s="27" t="str">
        <f>IF('[2]2.4 Prioritas Individu'!J654="","",'[2]2.4 Prioritas Individu'!J654)</f>
        <v/>
      </c>
      <c r="AW653" s="27" t="str">
        <f>IF('[2]2.4 Prioritas Individu'!K654="","",'[2]2.4 Prioritas Individu'!K654)</f>
        <v/>
      </c>
      <c r="AX653" s="27" t="str">
        <f>IF('[2]2.4 Prioritas Individu'!L654="","",'[2]2.4 Prioritas Individu'!L654)</f>
        <v/>
      </c>
      <c r="AY653" s="27" t="str">
        <f>IF('[2]2.4 Prioritas Individu'!M654="","",'[2]2.4 Prioritas Individu'!M654)</f>
        <v/>
      </c>
      <c r="AZ653" s="27" t="str">
        <f>IF('[2]2.4 Prioritas Individu'!N654="","",'[2]2.4 Prioritas Individu'!N654)</f>
        <v/>
      </c>
      <c r="BA653" s="27" t="str">
        <f>IF('[2]2.4 Prioritas Individu'!O654="","",'[2]2.4 Prioritas Individu'!O654)</f>
        <v/>
      </c>
      <c r="BB653" s="27" t="str">
        <f>IF('[2]2.4 Prioritas Individu'!P654="","",'[2]2.4 Prioritas Individu'!P654)</f>
        <v/>
      </c>
      <c r="BC653" s="27" t="str">
        <f>IF('[2]2.4 Prioritas Individu'!Q654="","",'[2]2.4 Prioritas Individu'!Q654)</f>
        <v/>
      </c>
      <c r="BD653" s="27" t="str">
        <f>IF('[2]2.4 Prioritas Individu'!R654="","",'[2]2.4 Prioritas Individu'!R654)</f>
        <v/>
      </c>
      <c r="BE653" s="25" t="str">
        <f>IF('[2]2.4 Prioritas Individu'!S654="","",'[2]2.4 Prioritas Individu'!S654)</f>
        <v>-</v>
      </c>
      <c r="BF653" s="27" t="str">
        <f>IF('[2]2.4 Prioritas Individu'!T654="","",'[2]2.4 Prioritas Individu'!T654)</f>
        <v>-</v>
      </c>
      <c r="BG653" s="27" t="str">
        <f>IF('[2]2.4 Prioritas Individu'!U654="","",'[2]2.4 Prioritas Individu'!U654)</f>
        <v>-</v>
      </c>
      <c r="BH653" s="25" t="str">
        <f>IF('[2]2.3 Indeks &amp; Cut off Komposit'!G1365="","",'[2]2.3 Indeks &amp; Cut off Komposit'!G1365)</f>
        <v/>
      </c>
      <c r="BI653" s="25" t="str">
        <f>IF('[2]2.3 Indeks &amp; Cut off Komposit'!H1365="","",'[2]2.3 Indeks &amp; Cut off Komposit'!H1365)</f>
        <v/>
      </c>
      <c r="BJ653" s="25" t="str">
        <f>IF('[2]2.3 Indeks &amp; Cut off Komposit'!I1365="","",'[2]2.3 Indeks &amp; Cut off Komposit'!I1365)</f>
        <v/>
      </c>
      <c r="BK653" s="25" t="str">
        <f>IF('[2]2.3 Indeks &amp; Cut off Komposit'!J1365="","",'[2]2.3 Indeks &amp; Cut off Komposit'!J1365)</f>
        <v/>
      </c>
      <c r="BL653" s="25" t="str">
        <f>IF('[2]2.3 Indeks &amp; Cut off Komposit'!K1365="","",'[2]2.3 Indeks &amp; Cut off Komposit'!K1365)</f>
        <v/>
      </c>
      <c r="BM653" s="25" t="str">
        <f>IF('[2]2.3 Indeks &amp; Cut off Komposit'!L1365="","",'[2]2.3 Indeks &amp; Cut off Komposit'!L1365)</f>
        <v/>
      </c>
      <c r="BN653" s="25" t="str">
        <f>IF('[2]2.3 Indeks &amp; Cut off Komposit'!M1365="","",'[2]2.3 Indeks &amp; Cut off Komposit'!M1365)</f>
        <v/>
      </c>
      <c r="BO653" s="25" t="str">
        <f>IF('[2]2.3 Indeks &amp; Cut off Komposit'!N1365="","",'[2]2.3 Indeks &amp; Cut off Komposit'!N1365)</f>
        <v/>
      </c>
      <c r="BP653" s="25" t="str">
        <f>IF('[2]2.3 Indeks &amp; Cut off Komposit'!O1365="","",'[2]2.3 Indeks &amp; Cut off Komposit'!O1365)</f>
        <v/>
      </c>
      <c r="BQ653" s="25" t="str">
        <f>IF('[2]2.3 Indeks &amp; Cut off Komposit'!P1365="","",'[2]2.3 Indeks &amp; Cut off Komposit'!P1365)</f>
        <v/>
      </c>
      <c r="BR653" s="25" t="str">
        <f>IF('[2]2.3 Indeks &amp; Cut off Komposit'!Q1365="","",'[2]2.3 Indeks &amp; Cut off Komposit'!Q1365)</f>
        <v/>
      </c>
      <c r="BS653" s="25" t="str">
        <f>IF('[2]2.3 Indeks &amp; Cut off Komposit'!R1365="","",'[2]2.3 Indeks &amp; Cut off Komposit'!R1365)</f>
        <v/>
      </c>
      <c r="BT653" s="25" t="str">
        <f>IF('[2]2.3 Indeks &amp; Cut off Komposit'!S1365="","",'[2]2.3 Indeks &amp; Cut off Komposit'!S1365)</f>
        <v>-</v>
      </c>
      <c r="BU653" s="25" t="str">
        <f>IF('[2]2.3 Indeks &amp; Cut off Komposit'!T1365="","",'[2]2.3 Indeks &amp; Cut off Komposit'!T1365)</f>
        <v>-</v>
      </c>
      <c r="BV653" s="25" t="str">
        <f>IF('[2]2.3 Indeks &amp; Cut off Komposit'!U1365="","",'[2]2.3 Indeks &amp; Cut off Komposit'!U1365)</f>
        <v>-</v>
      </c>
      <c r="BW653" s="25" t="str">
        <f>IF('[2]2.3 Indeks &amp; Cut off Komposit'!V1365="","",'[2]2.3 Indeks &amp; Cut off Komposit'!V1365)</f>
        <v>-</v>
      </c>
    </row>
    <row r="654" spans="1:75" x14ac:dyDescent="0.3">
      <c r="A654" s="14" t="str">
        <f>IF('[1]0.1 Produksi Pangan &amp; Penduduk'!A654="","",'[1]0.1 Produksi Pangan &amp; Penduduk'!A654)</f>
        <v/>
      </c>
      <c r="B654" s="4" t="str">
        <f>IF('[1]0.1 Produksi Pangan &amp; Penduduk'!B654="","",'[1]0.1 Produksi Pangan &amp; Penduduk'!B654)</f>
        <v/>
      </c>
      <c r="C654" s="14" t="str">
        <f>IF('[1]0.1 Produksi Pangan &amp; Penduduk'!C654="","",'[1]0.1 Produksi Pangan &amp; Penduduk'!C654)</f>
        <v/>
      </c>
      <c r="D654" s="14" t="str">
        <f>IF('[1]0.1 Produksi Pangan &amp; Penduduk'!D654="","",'[1]0.1 Produksi Pangan &amp; Penduduk'!D654)</f>
        <v/>
      </c>
      <c r="E654" s="14" t="str">
        <f>IF('[1]0.1 Produksi Pangan &amp; Penduduk'!E654="","",'[1]0.1 Produksi Pangan &amp; Penduduk'!E654)</f>
        <v/>
      </c>
      <c r="F654" s="4" t="str">
        <f>IF('[1]0.1 Produksi Pangan &amp; Penduduk'!F654="","",'[1]0.1 Produksi Pangan &amp; Penduduk'!F654)</f>
        <v/>
      </c>
      <c r="G654" s="35" t="str">
        <f>IF('[1]0.1 Produksi Pangan &amp; Penduduk'!J654="","",'[1]0.1 Produksi Pangan &amp; Penduduk'!J654)</f>
        <v/>
      </c>
      <c r="H654" s="35" t="str">
        <f>IF('[1]0.1 Produksi Pangan &amp; Penduduk'!M654="","",'[1]0.1 Produksi Pangan &amp; Penduduk'!M654)</f>
        <v/>
      </c>
      <c r="I654" s="35" t="str">
        <f>IF('[1]0.1 Produksi Pangan &amp; Penduduk'!S654="","",'[1]0.1 Produksi Pangan &amp; Penduduk'!S654)</f>
        <v/>
      </c>
      <c r="J654" s="35" t="str">
        <f>IF('[1]0.1 Produksi Pangan &amp; Penduduk'!Y654="","",'[1]0.1 Produksi Pangan &amp; Penduduk'!Y654)</f>
        <v/>
      </c>
      <c r="K654" s="35" t="str">
        <f>IF('[1]0.1 Produksi Pangan &amp; Penduduk'!AE654="","",'[1]0.1 Produksi Pangan &amp; Penduduk'!AE654)</f>
        <v/>
      </c>
      <c r="L654" s="35" t="str">
        <f>IF('[1]0.1 Produksi Pangan &amp; Penduduk'!AK654="","",'[1]0.1 Produksi Pangan &amp; Penduduk'!AK654)</f>
        <v/>
      </c>
      <c r="M654" s="35" t="str">
        <f>IF('[1]0.1 Produksi Pangan &amp; Penduduk'!AQ654="","",'[1]0.1 Produksi Pangan &amp; Penduduk'!AQ654)</f>
        <v/>
      </c>
      <c r="N654" s="35" t="str">
        <f>IF('[1]0.2 Konsumsi Energi'!J654="","",'[1]0.2 Konsumsi Energi'!J654)</f>
        <v/>
      </c>
      <c r="O654" s="35">
        <f>IF('[1]0.2 Konsumsi Energi'!M654="","",'[1]0.2 Konsumsi Energi'!M654)</f>
        <v>2100</v>
      </c>
      <c r="P654" s="35" t="str">
        <f>IF('[1]0.3 Konsumsi Protein Hewani'!J654="","",'[1]0.3 Konsumsi Protein Hewani'!J654)</f>
        <v/>
      </c>
      <c r="Q654" s="35">
        <f>IF('[1]0.3 Konsumsi Protein Hewani'!M654="","",'[1]0.3 Konsumsi Protein Hewani'!M654)</f>
        <v>25</v>
      </c>
      <c r="R654" s="35" t="str">
        <f>IF('[1]0.4 Stok_Cadangan'!J654="","",'[1]0.4 Stok_Cadangan'!J654)</f>
        <v/>
      </c>
      <c r="S654" s="35" t="str">
        <f>IF('[1]0.4 Stok_Cadangan'!M654="","",'[1]0.4 Stok_Cadangan'!M654)</f>
        <v/>
      </c>
      <c r="T654" s="35" t="str">
        <f>IF('[1]0.4 Stok_Cadangan'!P654="","",'[1]0.4 Stok_Cadangan'!P654)</f>
        <v/>
      </c>
      <c r="U654" s="35" t="str">
        <f>IF('[1]0.4 Stok_Cadangan'!T654="","",'[1]0.4 Stok_Cadangan'!T654)</f>
        <v/>
      </c>
      <c r="V654" s="35" t="str">
        <f>IF('[1]0.4 Stok_Cadangan'!W654="","",'[1]0.4 Stok_Cadangan'!W654)</f>
        <v/>
      </c>
      <c r="W654" s="35" t="str">
        <f>IF('[1]0.4 Stok_Cadangan'!Z654="","",'[1]0.4 Stok_Cadangan'!Z654)</f>
        <v/>
      </c>
      <c r="X654" s="35" t="str">
        <f>IF('[1]0.4 Stok_Cadangan'!AF654="","",'[1]0.4 Stok_Cadangan'!AF654)</f>
        <v/>
      </c>
      <c r="Y654" s="35" t="str">
        <f>IF('[1]0.4 Stok_Cadangan'!AI654="","",'[1]0.4 Stok_Cadangan'!AI654)</f>
        <v/>
      </c>
      <c r="Z654" s="35" t="str">
        <f>IF('[1]0.4 Stok_Cadangan'!AL654="","",'[1]0.4 Stok_Cadangan'!AL654)</f>
        <v/>
      </c>
      <c r="AA654" s="35" t="str">
        <f>IF('[1]0.5 Indikator Keterjangkauan'!P654="","",'[1]0.5 Indikator Keterjangkauan'!P654)</f>
        <v/>
      </c>
      <c r="AB654" s="35" t="str">
        <f>IF('[1]0.5 Indikator Keterjangkauan'!T654="","",'[1]0.5 Indikator Keterjangkauan'!T654)</f>
        <v/>
      </c>
      <c r="AC654" s="35" t="str">
        <f>IF('[1]0.5 Indikator Keterjangkauan'!X654="","",'[1]0.5 Indikator Keterjangkauan'!X654)</f>
        <v/>
      </c>
      <c r="AD654" s="35" t="str">
        <f>IF('[1]0.5 Indikator Keterjangkauan'!AB654="","",'[1]0.5 Indikator Keterjangkauan'!AB654)</f>
        <v/>
      </c>
      <c r="AE654" s="35" t="str">
        <f>IF('[1]0.6 Indikator Pemanfaatan'!V654="","",'[1]0.6 Indikator Pemanfaatan'!V654)</f>
        <v/>
      </c>
      <c r="AF654" s="35" t="str">
        <f>IF('[1]0.6 Indikator Pemanfaatan'!Z654="","",'[1]0.6 Indikator Pemanfaatan'!Z654)</f>
        <v/>
      </c>
      <c r="AG654" s="35" t="str">
        <f>IF('[2]2.1 Data FSVA 2025 &amp; Bobot'!H655="","",'[2]2.1 Data FSVA 2025 &amp; Bobot'!H655)</f>
        <v/>
      </c>
      <c r="AH654" s="35" t="str">
        <f>IF('[2]2.1 Data FSVA 2025 &amp; Bobot'!J655="","",'[2]2.1 Data FSVA 2025 &amp; Bobot'!J655)</f>
        <v/>
      </c>
      <c r="AI654" s="35" t="str">
        <f>IF('[2]2.1 Data FSVA 2025 &amp; Bobot'!L655="","",'[2]2.1 Data FSVA 2025 &amp; Bobot'!L655)</f>
        <v/>
      </c>
      <c r="AJ654" s="35" t="str">
        <f>IF('[2]2.1 Data FSVA 2025 &amp; Bobot'!N655="","",'[2]2.1 Data FSVA 2025 &amp; Bobot'!N655)</f>
        <v/>
      </c>
      <c r="AK654" s="35" t="str">
        <f>IF('[2]2.1 Data FSVA 2025 &amp; Bobot'!P655="","",'[2]2.1 Data FSVA 2025 &amp; Bobot'!P655)</f>
        <v/>
      </c>
      <c r="AL654" s="35" t="str">
        <f>IF('[2]2.1 Data FSVA 2025 &amp; Bobot'!R655="","",'[2]2.1 Data FSVA 2025 &amp; Bobot'!R655)</f>
        <v/>
      </c>
      <c r="AM654" s="35" t="str">
        <f>IF('[2]2.1 Data FSVA 2025 &amp; Bobot'!T655="","",'[2]2.1 Data FSVA 2025 &amp; Bobot'!T655)</f>
        <v/>
      </c>
      <c r="AN654" s="35" t="str">
        <f>IF('[2]2.1 Data FSVA 2025 &amp; Bobot'!V655="","",'[2]2.1 Data FSVA 2025 &amp; Bobot'!V655)</f>
        <v/>
      </c>
      <c r="AO654" s="35" t="str">
        <f>IF('[2]2.1 Data FSVA 2025 &amp; Bobot'!X655="","",'[2]2.1 Data FSVA 2025 &amp; Bobot'!X655)</f>
        <v/>
      </c>
      <c r="AP654" s="35" t="str">
        <f>IF('[2]2.1 Data FSVA 2025 &amp; Bobot'!Z655="","",'[2]2.1 Data FSVA 2025 &amp; Bobot'!Z655)</f>
        <v/>
      </c>
      <c r="AQ654" s="35" t="str">
        <f>IF('[2]2.1 Data FSVA 2025 &amp; Bobot'!AB655="","",'[2]2.1 Data FSVA 2025 &amp; Bobot'!AB655)</f>
        <v/>
      </c>
      <c r="AR654" s="35" t="str">
        <f>IF('[2]2.1 Data FSVA 2025 &amp; Bobot'!AD655="","",'[2]2.1 Data FSVA 2025 &amp; Bobot'!AD655)</f>
        <v/>
      </c>
      <c r="AS654" s="27" t="str">
        <f>IF('[2]2.4 Prioritas Individu'!G655="","",'[2]2.4 Prioritas Individu'!G655)</f>
        <v/>
      </c>
      <c r="AT654" s="27" t="str">
        <f>IF('[2]2.4 Prioritas Individu'!H655="","",'[2]2.4 Prioritas Individu'!H655)</f>
        <v/>
      </c>
      <c r="AU654" s="27" t="str">
        <f>IF('[2]2.4 Prioritas Individu'!I655="","",'[2]2.4 Prioritas Individu'!I655)</f>
        <v/>
      </c>
      <c r="AV654" s="27" t="str">
        <f>IF('[2]2.4 Prioritas Individu'!J655="","",'[2]2.4 Prioritas Individu'!J655)</f>
        <v/>
      </c>
      <c r="AW654" s="27" t="str">
        <f>IF('[2]2.4 Prioritas Individu'!K655="","",'[2]2.4 Prioritas Individu'!K655)</f>
        <v/>
      </c>
      <c r="AX654" s="27" t="str">
        <f>IF('[2]2.4 Prioritas Individu'!L655="","",'[2]2.4 Prioritas Individu'!L655)</f>
        <v/>
      </c>
      <c r="AY654" s="27" t="str">
        <f>IF('[2]2.4 Prioritas Individu'!M655="","",'[2]2.4 Prioritas Individu'!M655)</f>
        <v/>
      </c>
      <c r="AZ654" s="27" t="str">
        <f>IF('[2]2.4 Prioritas Individu'!N655="","",'[2]2.4 Prioritas Individu'!N655)</f>
        <v/>
      </c>
      <c r="BA654" s="27" t="str">
        <f>IF('[2]2.4 Prioritas Individu'!O655="","",'[2]2.4 Prioritas Individu'!O655)</f>
        <v/>
      </c>
      <c r="BB654" s="27" t="str">
        <f>IF('[2]2.4 Prioritas Individu'!P655="","",'[2]2.4 Prioritas Individu'!P655)</f>
        <v/>
      </c>
      <c r="BC654" s="27" t="str">
        <f>IF('[2]2.4 Prioritas Individu'!Q655="","",'[2]2.4 Prioritas Individu'!Q655)</f>
        <v/>
      </c>
      <c r="BD654" s="27" t="str">
        <f>IF('[2]2.4 Prioritas Individu'!R655="","",'[2]2.4 Prioritas Individu'!R655)</f>
        <v/>
      </c>
      <c r="BE654" s="25" t="str">
        <f>IF('[2]2.4 Prioritas Individu'!S655="","",'[2]2.4 Prioritas Individu'!S655)</f>
        <v>-</v>
      </c>
      <c r="BF654" s="27" t="str">
        <f>IF('[2]2.4 Prioritas Individu'!T655="","",'[2]2.4 Prioritas Individu'!T655)</f>
        <v>-</v>
      </c>
      <c r="BG654" s="27" t="str">
        <f>IF('[2]2.4 Prioritas Individu'!U655="","",'[2]2.4 Prioritas Individu'!U655)</f>
        <v>-</v>
      </c>
      <c r="BH654" s="25" t="str">
        <f>IF('[2]2.3 Indeks &amp; Cut off Komposit'!G1366="","",'[2]2.3 Indeks &amp; Cut off Komposit'!G1366)</f>
        <v/>
      </c>
      <c r="BI654" s="25" t="str">
        <f>IF('[2]2.3 Indeks &amp; Cut off Komposit'!H1366="","",'[2]2.3 Indeks &amp; Cut off Komposit'!H1366)</f>
        <v/>
      </c>
      <c r="BJ654" s="25" t="str">
        <f>IF('[2]2.3 Indeks &amp; Cut off Komposit'!I1366="","",'[2]2.3 Indeks &amp; Cut off Komposit'!I1366)</f>
        <v/>
      </c>
      <c r="BK654" s="25" t="str">
        <f>IF('[2]2.3 Indeks &amp; Cut off Komposit'!J1366="","",'[2]2.3 Indeks &amp; Cut off Komposit'!J1366)</f>
        <v/>
      </c>
      <c r="BL654" s="25" t="str">
        <f>IF('[2]2.3 Indeks &amp; Cut off Komposit'!K1366="","",'[2]2.3 Indeks &amp; Cut off Komposit'!K1366)</f>
        <v/>
      </c>
      <c r="BM654" s="25" t="str">
        <f>IF('[2]2.3 Indeks &amp; Cut off Komposit'!L1366="","",'[2]2.3 Indeks &amp; Cut off Komposit'!L1366)</f>
        <v/>
      </c>
      <c r="BN654" s="25" t="str">
        <f>IF('[2]2.3 Indeks &amp; Cut off Komposit'!M1366="","",'[2]2.3 Indeks &amp; Cut off Komposit'!M1366)</f>
        <v/>
      </c>
      <c r="BO654" s="25" t="str">
        <f>IF('[2]2.3 Indeks &amp; Cut off Komposit'!N1366="","",'[2]2.3 Indeks &amp; Cut off Komposit'!N1366)</f>
        <v/>
      </c>
      <c r="BP654" s="25" t="str">
        <f>IF('[2]2.3 Indeks &amp; Cut off Komposit'!O1366="","",'[2]2.3 Indeks &amp; Cut off Komposit'!O1366)</f>
        <v/>
      </c>
      <c r="BQ654" s="25" t="str">
        <f>IF('[2]2.3 Indeks &amp; Cut off Komposit'!P1366="","",'[2]2.3 Indeks &amp; Cut off Komposit'!P1366)</f>
        <v/>
      </c>
      <c r="BR654" s="25" t="str">
        <f>IF('[2]2.3 Indeks &amp; Cut off Komposit'!Q1366="","",'[2]2.3 Indeks &amp; Cut off Komposit'!Q1366)</f>
        <v/>
      </c>
      <c r="BS654" s="25" t="str">
        <f>IF('[2]2.3 Indeks &amp; Cut off Komposit'!R1366="","",'[2]2.3 Indeks &amp; Cut off Komposit'!R1366)</f>
        <v/>
      </c>
      <c r="BT654" s="25" t="str">
        <f>IF('[2]2.3 Indeks &amp; Cut off Komposit'!S1366="","",'[2]2.3 Indeks &amp; Cut off Komposit'!S1366)</f>
        <v>-</v>
      </c>
      <c r="BU654" s="25" t="str">
        <f>IF('[2]2.3 Indeks &amp; Cut off Komposit'!T1366="","",'[2]2.3 Indeks &amp; Cut off Komposit'!T1366)</f>
        <v>-</v>
      </c>
      <c r="BV654" s="25" t="str">
        <f>IF('[2]2.3 Indeks &amp; Cut off Komposit'!U1366="","",'[2]2.3 Indeks &amp; Cut off Komposit'!U1366)</f>
        <v>-</v>
      </c>
      <c r="BW654" s="25" t="str">
        <f>IF('[2]2.3 Indeks &amp; Cut off Komposit'!V1366="","",'[2]2.3 Indeks &amp; Cut off Komposit'!V1366)</f>
        <v>-</v>
      </c>
    </row>
    <row r="655" spans="1:75" x14ac:dyDescent="0.3">
      <c r="A655" s="14" t="str">
        <f>IF('[1]0.1 Produksi Pangan &amp; Penduduk'!A655="","",'[1]0.1 Produksi Pangan &amp; Penduduk'!A655)</f>
        <v/>
      </c>
      <c r="B655" s="4" t="str">
        <f>IF('[1]0.1 Produksi Pangan &amp; Penduduk'!B655="","",'[1]0.1 Produksi Pangan &amp; Penduduk'!B655)</f>
        <v/>
      </c>
      <c r="C655" s="14" t="str">
        <f>IF('[1]0.1 Produksi Pangan &amp; Penduduk'!C655="","",'[1]0.1 Produksi Pangan &amp; Penduduk'!C655)</f>
        <v/>
      </c>
      <c r="D655" s="14" t="str">
        <f>IF('[1]0.1 Produksi Pangan &amp; Penduduk'!D655="","",'[1]0.1 Produksi Pangan &amp; Penduduk'!D655)</f>
        <v/>
      </c>
      <c r="E655" s="14" t="str">
        <f>IF('[1]0.1 Produksi Pangan &amp; Penduduk'!E655="","",'[1]0.1 Produksi Pangan &amp; Penduduk'!E655)</f>
        <v/>
      </c>
      <c r="F655" s="4" t="str">
        <f>IF('[1]0.1 Produksi Pangan &amp; Penduduk'!F655="","",'[1]0.1 Produksi Pangan &amp; Penduduk'!F655)</f>
        <v/>
      </c>
      <c r="G655" s="35" t="str">
        <f>IF('[1]0.1 Produksi Pangan &amp; Penduduk'!J655="","",'[1]0.1 Produksi Pangan &amp; Penduduk'!J655)</f>
        <v/>
      </c>
      <c r="H655" s="35" t="str">
        <f>IF('[1]0.1 Produksi Pangan &amp; Penduduk'!M655="","",'[1]0.1 Produksi Pangan &amp; Penduduk'!M655)</f>
        <v/>
      </c>
      <c r="I655" s="35" t="str">
        <f>IF('[1]0.1 Produksi Pangan &amp; Penduduk'!S655="","",'[1]0.1 Produksi Pangan &amp; Penduduk'!S655)</f>
        <v/>
      </c>
      <c r="J655" s="35" t="str">
        <f>IF('[1]0.1 Produksi Pangan &amp; Penduduk'!Y655="","",'[1]0.1 Produksi Pangan &amp; Penduduk'!Y655)</f>
        <v/>
      </c>
      <c r="K655" s="35" t="str">
        <f>IF('[1]0.1 Produksi Pangan &amp; Penduduk'!AE655="","",'[1]0.1 Produksi Pangan &amp; Penduduk'!AE655)</f>
        <v/>
      </c>
      <c r="L655" s="35" t="str">
        <f>IF('[1]0.1 Produksi Pangan &amp; Penduduk'!AK655="","",'[1]0.1 Produksi Pangan &amp; Penduduk'!AK655)</f>
        <v/>
      </c>
      <c r="M655" s="35" t="str">
        <f>IF('[1]0.1 Produksi Pangan &amp; Penduduk'!AQ655="","",'[1]0.1 Produksi Pangan &amp; Penduduk'!AQ655)</f>
        <v/>
      </c>
      <c r="N655" s="35" t="str">
        <f>IF('[1]0.2 Konsumsi Energi'!J655="","",'[1]0.2 Konsumsi Energi'!J655)</f>
        <v/>
      </c>
      <c r="O655" s="35">
        <f>IF('[1]0.2 Konsumsi Energi'!M655="","",'[1]0.2 Konsumsi Energi'!M655)</f>
        <v>2100</v>
      </c>
      <c r="P655" s="35" t="str">
        <f>IF('[1]0.3 Konsumsi Protein Hewani'!J655="","",'[1]0.3 Konsumsi Protein Hewani'!J655)</f>
        <v/>
      </c>
      <c r="Q655" s="35">
        <f>IF('[1]0.3 Konsumsi Protein Hewani'!M655="","",'[1]0.3 Konsumsi Protein Hewani'!M655)</f>
        <v>25</v>
      </c>
      <c r="R655" s="35" t="str">
        <f>IF('[1]0.4 Stok_Cadangan'!J655="","",'[1]0.4 Stok_Cadangan'!J655)</f>
        <v/>
      </c>
      <c r="S655" s="35" t="str">
        <f>IF('[1]0.4 Stok_Cadangan'!M655="","",'[1]0.4 Stok_Cadangan'!M655)</f>
        <v/>
      </c>
      <c r="T655" s="35" t="str">
        <f>IF('[1]0.4 Stok_Cadangan'!P655="","",'[1]0.4 Stok_Cadangan'!P655)</f>
        <v/>
      </c>
      <c r="U655" s="35" t="str">
        <f>IF('[1]0.4 Stok_Cadangan'!T655="","",'[1]0.4 Stok_Cadangan'!T655)</f>
        <v/>
      </c>
      <c r="V655" s="35" t="str">
        <f>IF('[1]0.4 Stok_Cadangan'!W655="","",'[1]0.4 Stok_Cadangan'!W655)</f>
        <v/>
      </c>
      <c r="W655" s="35" t="str">
        <f>IF('[1]0.4 Stok_Cadangan'!Z655="","",'[1]0.4 Stok_Cadangan'!Z655)</f>
        <v/>
      </c>
      <c r="X655" s="35" t="str">
        <f>IF('[1]0.4 Stok_Cadangan'!AF655="","",'[1]0.4 Stok_Cadangan'!AF655)</f>
        <v/>
      </c>
      <c r="Y655" s="35" t="str">
        <f>IF('[1]0.4 Stok_Cadangan'!AI655="","",'[1]0.4 Stok_Cadangan'!AI655)</f>
        <v/>
      </c>
      <c r="Z655" s="35" t="str">
        <f>IF('[1]0.4 Stok_Cadangan'!AL655="","",'[1]0.4 Stok_Cadangan'!AL655)</f>
        <v/>
      </c>
      <c r="AA655" s="35" t="str">
        <f>IF('[1]0.5 Indikator Keterjangkauan'!P655="","",'[1]0.5 Indikator Keterjangkauan'!P655)</f>
        <v/>
      </c>
      <c r="AB655" s="35" t="str">
        <f>IF('[1]0.5 Indikator Keterjangkauan'!T655="","",'[1]0.5 Indikator Keterjangkauan'!T655)</f>
        <v/>
      </c>
      <c r="AC655" s="35" t="str">
        <f>IF('[1]0.5 Indikator Keterjangkauan'!X655="","",'[1]0.5 Indikator Keterjangkauan'!X655)</f>
        <v/>
      </c>
      <c r="AD655" s="35" t="str">
        <f>IF('[1]0.5 Indikator Keterjangkauan'!AB655="","",'[1]0.5 Indikator Keterjangkauan'!AB655)</f>
        <v/>
      </c>
      <c r="AE655" s="35" t="str">
        <f>IF('[1]0.6 Indikator Pemanfaatan'!V655="","",'[1]0.6 Indikator Pemanfaatan'!V655)</f>
        <v/>
      </c>
      <c r="AF655" s="35" t="str">
        <f>IF('[1]0.6 Indikator Pemanfaatan'!Z655="","",'[1]0.6 Indikator Pemanfaatan'!Z655)</f>
        <v/>
      </c>
      <c r="AG655" s="35" t="str">
        <f>IF('[2]2.1 Data FSVA 2025 &amp; Bobot'!H656="","",'[2]2.1 Data FSVA 2025 &amp; Bobot'!H656)</f>
        <v/>
      </c>
      <c r="AH655" s="35" t="str">
        <f>IF('[2]2.1 Data FSVA 2025 &amp; Bobot'!J656="","",'[2]2.1 Data FSVA 2025 &amp; Bobot'!J656)</f>
        <v/>
      </c>
      <c r="AI655" s="35" t="str">
        <f>IF('[2]2.1 Data FSVA 2025 &amp; Bobot'!L656="","",'[2]2.1 Data FSVA 2025 &amp; Bobot'!L656)</f>
        <v/>
      </c>
      <c r="AJ655" s="35" t="str">
        <f>IF('[2]2.1 Data FSVA 2025 &amp; Bobot'!N656="","",'[2]2.1 Data FSVA 2025 &amp; Bobot'!N656)</f>
        <v/>
      </c>
      <c r="AK655" s="35" t="str">
        <f>IF('[2]2.1 Data FSVA 2025 &amp; Bobot'!P656="","",'[2]2.1 Data FSVA 2025 &amp; Bobot'!P656)</f>
        <v/>
      </c>
      <c r="AL655" s="35" t="str">
        <f>IF('[2]2.1 Data FSVA 2025 &amp; Bobot'!R656="","",'[2]2.1 Data FSVA 2025 &amp; Bobot'!R656)</f>
        <v/>
      </c>
      <c r="AM655" s="35" t="str">
        <f>IF('[2]2.1 Data FSVA 2025 &amp; Bobot'!T656="","",'[2]2.1 Data FSVA 2025 &amp; Bobot'!T656)</f>
        <v/>
      </c>
      <c r="AN655" s="35" t="str">
        <f>IF('[2]2.1 Data FSVA 2025 &amp; Bobot'!V656="","",'[2]2.1 Data FSVA 2025 &amp; Bobot'!V656)</f>
        <v/>
      </c>
      <c r="AO655" s="35" t="str">
        <f>IF('[2]2.1 Data FSVA 2025 &amp; Bobot'!X656="","",'[2]2.1 Data FSVA 2025 &amp; Bobot'!X656)</f>
        <v/>
      </c>
      <c r="AP655" s="35" t="str">
        <f>IF('[2]2.1 Data FSVA 2025 &amp; Bobot'!Z656="","",'[2]2.1 Data FSVA 2025 &amp; Bobot'!Z656)</f>
        <v/>
      </c>
      <c r="AQ655" s="35" t="str">
        <f>IF('[2]2.1 Data FSVA 2025 &amp; Bobot'!AB656="","",'[2]2.1 Data FSVA 2025 &amp; Bobot'!AB656)</f>
        <v/>
      </c>
      <c r="AR655" s="35" t="str">
        <f>IF('[2]2.1 Data FSVA 2025 &amp; Bobot'!AD656="","",'[2]2.1 Data FSVA 2025 &amp; Bobot'!AD656)</f>
        <v/>
      </c>
      <c r="AS655" s="27" t="str">
        <f>IF('[2]2.4 Prioritas Individu'!G656="","",'[2]2.4 Prioritas Individu'!G656)</f>
        <v/>
      </c>
      <c r="AT655" s="27" t="str">
        <f>IF('[2]2.4 Prioritas Individu'!H656="","",'[2]2.4 Prioritas Individu'!H656)</f>
        <v/>
      </c>
      <c r="AU655" s="27" t="str">
        <f>IF('[2]2.4 Prioritas Individu'!I656="","",'[2]2.4 Prioritas Individu'!I656)</f>
        <v/>
      </c>
      <c r="AV655" s="27" t="str">
        <f>IF('[2]2.4 Prioritas Individu'!J656="","",'[2]2.4 Prioritas Individu'!J656)</f>
        <v/>
      </c>
      <c r="AW655" s="27" t="str">
        <f>IF('[2]2.4 Prioritas Individu'!K656="","",'[2]2.4 Prioritas Individu'!K656)</f>
        <v/>
      </c>
      <c r="AX655" s="27" t="str">
        <f>IF('[2]2.4 Prioritas Individu'!L656="","",'[2]2.4 Prioritas Individu'!L656)</f>
        <v/>
      </c>
      <c r="AY655" s="27" t="str">
        <f>IF('[2]2.4 Prioritas Individu'!M656="","",'[2]2.4 Prioritas Individu'!M656)</f>
        <v/>
      </c>
      <c r="AZ655" s="27" t="str">
        <f>IF('[2]2.4 Prioritas Individu'!N656="","",'[2]2.4 Prioritas Individu'!N656)</f>
        <v/>
      </c>
      <c r="BA655" s="27" t="str">
        <f>IF('[2]2.4 Prioritas Individu'!O656="","",'[2]2.4 Prioritas Individu'!O656)</f>
        <v/>
      </c>
      <c r="BB655" s="27" t="str">
        <f>IF('[2]2.4 Prioritas Individu'!P656="","",'[2]2.4 Prioritas Individu'!P656)</f>
        <v/>
      </c>
      <c r="BC655" s="27" t="str">
        <f>IF('[2]2.4 Prioritas Individu'!Q656="","",'[2]2.4 Prioritas Individu'!Q656)</f>
        <v/>
      </c>
      <c r="BD655" s="27" t="str">
        <f>IF('[2]2.4 Prioritas Individu'!R656="","",'[2]2.4 Prioritas Individu'!R656)</f>
        <v/>
      </c>
      <c r="BE655" s="25" t="str">
        <f>IF('[2]2.4 Prioritas Individu'!S656="","",'[2]2.4 Prioritas Individu'!S656)</f>
        <v>-</v>
      </c>
      <c r="BF655" s="27" t="str">
        <f>IF('[2]2.4 Prioritas Individu'!T656="","",'[2]2.4 Prioritas Individu'!T656)</f>
        <v>-</v>
      </c>
      <c r="BG655" s="27" t="str">
        <f>IF('[2]2.4 Prioritas Individu'!U656="","",'[2]2.4 Prioritas Individu'!U656)</f>
        <v>-</v>
      </c>
      <c r="BH655" s="25" t="str">
        <f>IF('[2]2.3 Indeks &amp; Cut off Komposit'!G1367="","",'[2]2.3 Indeks &amp; Cut off Komposit'!G1367)</f>
        <v/>
      </c>
      <c r="BI655" s="25" t="str">
        <f>IF('[2]2.3 Indeks &amp; Cut off Komposit'!H1367="","",'[2]2.3 Indeks &amp; Cut off Komposit'!H1367)</f>
        <v/>
      </c>
      <c r="BJ655" s="25" t="str">
        <f>IF('[2]2.3 Indeks &amp; Cut off Komposit'!I1367="","",'[2]2.3 Indeks &amp; Cut off Komposit'!I1367)</f>
        <v/>
      </c>
      <c r="BK655" s="25" t="str">
        <f>IF('[2]2.3 Indeks &amp; Cut off Komposit'!J1367="","",'[2]2.3 Indeks &amp; Cut off Komposit'!J1367)</f>
        <v/>
      </c>
      <c r="BL655" s="25" t="str">
        <f>IF('[2]2.3 Indeks &amp; Cut off Komposit'!K1367="","",'[2]2.3 Indeks &amp; Cut off Komposit'!K1367)</f>
        <v/>
      </c>
      <c r="BM655" s="25" t="str">
        <f>IF('[2]2.3 Indeks &amp; Cut off Komposit'!L1367="","",'[2]2.3 Indeks &amp; Cut off Komposit'!L1367)</f>
        <v/>
      </c>
      <c r="BN655" s="25" t="str">
        <f>IF('[2]2.3 Indeks &amp; Cut off Komposit'!M1367="","",'[2]2.3 Indeks &amp; Cut off Komposit'!M1367)</f>
        <v/>
      </c>
      <c r="BO655" s="25" t="str">
        <f>IF('[2]2.3 Indeks &amp; Cut off Komposit'!N1367="","",'[2]2.3 Indeks &amp; Cut off Komposit'!N1367)</f>
        <v/>
      </c>
      <c r="BP655" s="25" t="str">
        <f>IF('[2]2.3 Indeks &amp; Cut off Komposit'!O1367="","",'[2]2.3 Indeks &amp; Cut off Komposit'!O1367)</f>
        <v/>
      </c>
      <c r="BQ655" s="25" t="str">
        <f>IF('[2]2.3 Indeks &amp; Cut off Komposit'!P1367="","",'[2]2.3 Indeks &amp; Cut off Komposit'!P1367)</f>
        <v/>
      </c>
      <c r="BR655" s="25" t="str">
        <f>IF('[2]2.3 Indeks &amp; Cut off Komposit'!Q1367="","",'[2]2.3 Indeks &amp; Cut off Komposit'!Q1367)</f>
        <v/>
      </c>
      <c r="BS655" s="25" t="str">
        <f>IF('[2]2.3 Indeks &amp; Cut off Komposit'!R1367="","",'[2]2.3 Indeks &amp; Cut off Komposit'!R1367)</f>
        <v/>
      </c>
      <c r="BT655" s="25" t="str">
        <f>IF('[2]2.3 Indeks &amp; Cut off Komposit'!S1367="","",'[2]2.3 Indeks &amp; Cut off Komposit'!S1367)</f>
        <v>-</v>
      </c>
      <c r="BU655" s="25" t="str">
        <f>IF('[2]2.3 Indeks &amp; Cut off Komposit'!T1367="","",'[2]2.3 Indeks &amp; Cut off Komposit'!T1367)</f>
        <v>-</v>
      </c>
      <c r="BV655" s="25" t="str">
        <f>IF('[2]2.3 Indeks &amp; Cut off Komposit'!U1367="","",'[2]2.3 Indeks &amp; Cut off Komposit'!U1367)</f>
        <v>-</v>
      </c>
      <c r="BW655" s="25" t="str">
        <f>IF('[2]2.3 Indeks &amp; Cut off Komposit'!V1367="","",'[2]2.3 Indeks &amp; Cut off Komposit'!V1367)</f>
        <v>-</v>
      </c>
    </row>
    <row r="656" spans="1:75" x14ac:dyDescent="0.3">
      <c r="A656" s="14" t="str">
        <f>IF('[1]0.1 Produksi Pangan &amp; Penduduk'!A656="","",'[1]0.1 Produksi Pangan &amp; Penduduk'!A656)</f>
        <v/>
      </c>
      <c r="B656" s="4" t="str">
        <f>IF('[1]0.1 Produksi Pangan &amp; Penduduk'!B656="","",'[1]0.1 Produksi Pangan &amp; Penduduk'!B656)</f>
        <v/>
      </c>
      <c r="C656" s="14" t="str">
        <f>IF('[1]0.1 Produksi Pangan &amp; Penduduk'!C656="","",'[1]0.1 Produksi Pangan &amp; Penduduk'!C656)</f>
        <v/>
      </c>
      <c r="D656" s="14" t="str">
        <f>IF('[1]0.1 Produksi Pangan &amp; Penduduk'!D656="","",'[1]0.1 Produksi Pangan &amp; Penduduk'!D656)</f>
        <v/>
      </c>
      <c r="E656" s="14" t="str">
        <f>IF('[1]0.1 Produksi Pangan &amp; Penduduk'!E656="","",'[1]0.1 Produksi Pangan &amp; Penduduk'!E656)</f>
        <v/>
      </c>
      <c r="F656" s="4" t="str">
        <f>IF('[1]0.1 Produksi Pangan &amp; Penduduk'!F656="","",'[1]0.1 Produksi Pangan &amp; Penduduk'!F656)</f>
        <v/>
      </c>
      <c r="G656" s="35" t="str">
        <f>IF('[1]0.1 Produksi Pangan &amp; Penduduk'!J656="","",'[1]0.1 Produksi Pangan &amp; Penduduk'!J656)</f>
        <v/>
      </c>
      <c r="H656" s="35" t="str">
        <f>IF('[1]0.1 Produksi Pangan &amp; Penduduk'!M656="","",'[1]0.1 Produksi Pangan &amp; Penduduk'!M656)</f>
        <v/>
      </c>
      <c r="I656" s="35" t="str">
        <f>IF('[1]0.1 Produksi Pangan &amp; Penduduk'!S656="","",'[1]0.1 Produksi Pangan &amp; Penduduk'!S656)</f>
        <v/>
      </c>
      <c r="J656" s="35" t="str">
        <f>IF('[1]0.1 Produksi Pangan &amp; Penduduk'!Y656="","",'[1]0.1 Produksi Pangan &amp; Penduduk'!Y656)</f>
        <v/>
      </c>
      <c r="K656" s="35" t="str">
        <f>IF('[1]0.1 Produksi Pangan &amp; Penduduk'!AE656="","",'[1]0.1 Produksi Pangan &amp; Penduduk'!AE656)</f>
        <v/>
      </c>
      <c r="L656" s="35" t="str">
        <f>IF('[1]0.1 Produksi Pangan &amp; Penduduk'!AK656="","",'[1]0.1 Produksi Pangan &amp; Penduduk'!AK656)</f>
        <v/>
      </c>
      <c r="M656" s="35" t="str">
        <f>IF('[1]0.1 Produksi Pangan &amp; Penduduk'!AQ656="","",'[1]0.1 Produksi Pangan &amp; Penduduk'!AQ656)</f>
        <v/>
      </c>
      <c r="N656" s="35" t="str">
        <f>IF('[1]0.2 Konsumsi Energi'!J656="","",'[1]0.2 Konsumsi Energi'!J656)</f>
        <v/>
      </c>
      <c r="O656" s="35">
        <f>IF('[1]0.2 Konsumsi Energi'!M656="","",'[1]0.2 Konsumsi Energi'!M656)</f>
        <v>2100</v>
      </c>
      <c r="P656" s="35" t="str">
        <f>IF('[1]0.3 Konsumsi Protein Hewani'!J656="","",'[1]0.3 Konsumsi Protein Hewani'!J656)</f>
        <v/>
      </c>
      <c r="Q656" s="35">
        <f>IF('[1]0.3 Konsumsi Protein Hewani'!M656="","",'[1]0.3 Konsumsi Protein Hewani'!M656)</f>
        <v>25</v>
      </c>
      <c r="R656" s="35" t="str">
        <f>IF('[1]0.4 Stok_Cadangan'!J656="","",'[1]0.4 Stok_Cadangan'!J656)</f>
        <v/>
      </c>
      <c r="S656" s="35" t="str">
        <f>IF('[1]0.4 Stok_Cadangan'!M656="","",'[1]0.4 Stok_Cadangan'!M656)</f>
        <v/>
      </c>
      <c r="T656" s="35" t="str">
        <f>IF('[1]0.4 Stok_Cadangan'!P656="","",'[1]0.4 Stok_Cadangan'!P656)</f>
        <v/>
      </c>
      <c r="U656" s="35" t="str">
        <f>IF('[1]0.4 Stok_Cadangan'!T656="","",'[1]0.4 Stok_Cadangan'!T656)</f>
        <v/>
      </c>
      <c r="V656" s="35" t="str">
        <f>IF('[1]0.4 Stok_Cadangan'!W656="","",'[1]0.4 Stok_Cadangan'!W656)</f>
        <v/>
      </c>
      <c r="W656" s="35" t="str">
        <f>IF('[1]0.4 Stok_Cadangan'!Z656="","",'[1]0.4 Stok_Cadangan'!Z656)</f>
        <v/>
      </c>
      <c r="X656" s="35" t="str">
        <f>IF('[1]0.4 Stok_Cadangan'!AF656="","",'[1]0.4 Stok_Cadangan'!AF656)</f>
        <v/>
      </c>
      <c r="Y656" s="35" t="str">
        <f>IF('[1]0.4 Stok_Cadangan'!AI656="","",'[1]0.4 Stok_Cadangan'!AI656)</f>
        <v/>
      </c>
      <c r="Z656" s="35" t="str">
        <f>IF('[1]0.4 Stok_Cadangan'!AL656="","",'[1]0.4 Stok_Cadangan'!AL656)</f>
        <v/>
      </c>
      <c r="AA656" s="35" t="str">
        <f>IF('[1]0.5 Indikator Keterjangkauan'!P656="","",'[1]0.5 Indikator Keterjangkauan'!P656)</f>
        <v/>
      </c>
      <c r="AB656" s="35" t="str">
        <f>IF('[1]0.5 Indikator Keterjangkauan'!T656="","",'[1]0.5 Indikator Keterjangkauan'!T656)</f>
        <v/>
      </c>
      <c r="AC656" s="35" t="str">
        <f>IF('[1]0.5 Indikator Keterjangkauan'!X656="","",'[1]0.5 Indikator Keterjangkauan'!X656)</f>
        <v/>
      </c>
      <c r="AD656" s="35" t="str">
        <f>IF('[1]0.5 Indikator Keterjangkauan'!AB656="","",'[1]0.5 Indikator Keterjangkauan'!AB656)</f>
        <v/>
      </c>
      <c r="AE656" s="35" t="str">
        <f>IF('[1]0.6 Indikator Pemanfaatan'!V656="","",'[1]0.6 Indikator Pemanfaatan'!V656)</f>
        <v/>
      </c>
      <c r="AF656" s="35" t="str">
        <f>IF('[1]0.6 Indikator Pemanfaatan'!Z656="","",'[1]0.6 Indikator Pemanfaatan'!Z656)</f>
        <v/>
      </c>
      <c r="AG656" s="35" t="str">
        <f>IF('[2]2.1 Data FSVA 2025 &amp; Bobot'!H657="","",'[2]2.1 Data FSVA 2025 &amp; Bobot'!H657)</f>
        <v/>
      </c>
      <c r="AH656" s="35" t="str">
        <f>IF('[2]2.1 Data FSVA 2025 &amp; Bobot'!J657="","",'[2]2.1 Data FSVA 2025 &amp; Bobot'!J657)</f>
        <v/>
      </c>
      <c r="AI656" s="35" t="str">
        <f>IF('[2]2.1 Data FSVA 2025 &amp; Bobot'!L657="","",'[2]2.1 Data FSVA 2025 &amp; Bobot'!L657)</f>
        <v/>
      </c>
      <c r="AJ656" s="35" t="str">
        <f>IF('[2]2.1 Data FSVA 2025 &amp; Bobot'!N657="","",'[2]2.1 Data FSVA 2025 &amp; Bobot'!N657)</f>
        <v/>
      </c>
      <c r="AK656" s="35" t="str">
        <f>IF('[2]2.1 Data FSVA 2025 &amp; Bobot'!P657="","",'[2]2.1 Data FSVA 2025 &amp; Bobot'!P657)</f>
        <v/>
      </c>
      <c r="AL656" s="35" t="str">
        <f>IF('[2]2.1 Data FSVA 2025 &amp; Bobot'!R657="","",'[2]2.1 Data FSVA 2025 &amp; Bobot'!R657)</f>
        <v/>
      </c>
      <c r="AM656" s="35" t="str">
        <f>IF('[2]2.1 Data FSVA 2025 &amp; Bobot'!T657="","",'[2]2.1 Data FSVA 2025 &amp; Bobot'!T657)</f>
        <v/>
      </c>
      <c r="AN656" s="35" t="str">
        <f>IF('[2]2.1 Data FSVA 2025 &amp; Bobot'!V657="","",'[2]2.1 Data FSVA 2025 &amp; Bobot'!V657)</f>
        <v/>
      </c>
      <c r="AO656" s="35" t="str">
        <f>IF('[2]2.1 Data FSVA 2025 &amp; Bobot'!X657="","",'[2]2.1 Data FSVA 2025 &amp; Bobot'!X657)</f>
        <v/>
      </c>
      <c r="AP656" s="35" t="str">
        <f>IF('[2]2.1 Data FSVA 2025 &amp; Bobot'!Z657="","",'[2]2.1 Data FSVA 2025 &amp; Bobot'!Z657)</f>
        <v/>
      </c>
      <c r="AQ656" s="35" t="str">
        <f>IF('[2]2.1 Data FSVA 2025 &amp; Bobot'!AB657="","",'[2]2.1 Data FSVA 2025 &amp; Bobot'!AB657)</f>
        <v/>
      </c>
      <c r="AR656" s="35" t="str">
        <f>IF('[2]2.1 Data FSVA 2025 &amp; Bobot'!AD657="","",'[2]2.1 Data FSVA 2025 &amp; Bobot'!AD657)</f>
        <v/>
      </c>
      <c r="AS656" s="27" t="str">
        <f>IF('[2]2.4 Prioritas Individu'!G657="","",'[2]2.4 Prioritas Individu'!G657)</f>
        <v/>
      </c>
      <c r="AT656" s="27" t="str">
        <f>IF('[2]2.4 Prioritas Individu'!H657="","",'[2]2.4 Prioritas Individu'!H657)</f>
        <v/>
      </c>
      <c r="AU656" s="27" t="str">
        <f>IF('[2]2.4 Prioritas Individu'!I657="","",'[2]2.4 Prioritas Individu'!I657)</f>
        <v/>
      </c>
      <c r="AV656" s="27" t="str">
        <f>IF('[2]2.4 Prioritas Individu'!J657="","",'[2]2.4 Prioritas Individu'!J657)</f>
        <v/>
      </c>
      <c r="AW656" s="27" t="str">
        <f>IF('[2]2.4 Prioritas Individu'!K657="","",'[2]2.4 Prioritas Individu'!K657)</f>
        <v/>
      </c>
      <c r="AX656" s="27" t="str">
        <f>IF('[2]2.4 Prioritas Individu'!L657="","",'[2]2.4 Prioritas Individu'!L657)</f>
        <v/>
      </c>
      <c r="AY656" s="27" t="str">
        <f>IF('[2]2.4 Prioritas Individu'!M657="","",'[2]2.4 Prioritas Individu'!M657)</f>
        <v/>
      </c>
      <c r="AZ656" s="27" t="str">
        <f>IF('[2]2.4 Prioritas Individu'!N657="","",'[2]2.4 Prioritas Individu'!N657)</f>
        <v/>
      </c>
      <c r="BA656" s="27" t="str">
        <f>IF('[2]2.4 Prioritas Individu'!O657="","",'[2]2.4 Prioritas Individu'!O657)</f>
        <v/>
      </c>
      <c r="BB656" s="27" t="str">
        <f>IF('[2]2.4 Prioritas Individu'!P657="","",'[2]2.4 Prioritas Individu'!P657)</f>
        <v/>
      </c>
      <c r="BC656" s="27" t="str">
        <f>IF('[2]2.4 Prioritas Individu'!Q657="","",'[2]2.4 Prioritas Individu'!Q657)</f>
        <v/>
      </c>
      <c r="BD656" s="27" t="str">
        <f>IF('[2]2.4 Prioritas Individu'!R657="","",'[2]2.4 Prioritas Individu'!R657)</f>
        <v/>
      </c>
      <c r="BE656" s="25" t="str">
        <f>IF('[2]2.4 Prioritas Individu'!S657="","",'[2]2.4 Prioritas Individu'!S657)</f>
        <v>-</v>
      </c>
      <c r="BF656" s="27" t="str">
        <f>IF('[2]2.4 Prioritas Individu'!T657="","",'[2]2.4 Prioritas Individu'!T657)</f>
        <v>-</v>
      </c>
      <c r="BG656" s="27" t="str">
        <f>IF('[2]2.4 Prioritas Individu'!U657="","",'[2]2.4 Prioritas Individu'!U657)</f>
        <v>-</v>
      </c>
      <c r="BH656" s="25" t="str">
        <f>IF('[2]2.3 Indeks &amp; Cut off Komposit'!G1368="","",'[2]2.3 Indeks &amp; Cut off Komposit'!G1368)</f>
        <v/>
      </c>
      <c r="BI656" s="25" t="str">
        <f>IF('[2]2.3 Indeks &amp; Cut off Komposit'!H1368="","",'[2]2.3 Indeks &amp; Cut off Komposit'!H1368)</f>
        <v/>
      </c>
      <c r="BJ656" s="25" t="str">
        <f>IF('[2]2.3 Indeks &amp; Cut off Komposit'!I1368="","",'[2]2.3 Indeks &amp; Cut off Komposit'!I1368)</f>
        <v/>
      </c>
      <c r="BK656" s="25" t="str">
        <f>IF('[2]2.3 Indeks &amp; Cut off Komposit'!J1368="","",'[2]2.3 Indeks &amp; Cut off Komposit'!J1368)</f>
        <v/>
      </c>
      <c r="BL656" s="25" t="str">
        <f>IF('[2]2.3 Indeks &amp; Cut off Komposit'!K1368="","",'[2]2.3 Indeks &amp; Cut off Komposit'!K1368)</f>
        <v/>
      </c>
      <c r="BM656" s="25" t="str">
        <f>IF('[2]2.3 Indeks &amp; Cut off Komposit'!L1368="","",'[2]2.3 Indeks &amp; Cut off Komposit'!L1368)</f>
        <v/>
      </c>
      <c r="BN656" s="25" t="str">
        <f>IF('[2]2.3 Indeks &amp; Cut off Komposit'!M1368="","",'[2]2.3 Indeks &amp; Cut off Komposit'!M1368)</f>
        <v/>
      </c>
      <c r="BO656" s="25" t="str">
        <f>IF('[2]2.3 Indeks &amp; Cut off Komposit'!N1368="","",'[2]2.3 Indeks &amp; Cut off Komposit'!N1368)</f>
        <v/>
      </c>
      <c r="BP656" s="25" t="str">
        <f>IF('[2]2.3 Indeks &amp; Cut off Komposit'!O1368="","",'[2]2.3 Indeks &amp; Cut off Komposit'!O1368)</f>
        <v/>
      </c>
      <c r="BQ656" s="25" t="str">
        <f>IF('[2]2.3 Indeks &amp; Cut off Komposit'!P1368="","",'[2]2.3 Indeks &amp; Cut off Komposit'!P1368)</f>
        <v/>
      </c>
      <c r="BR656" s="25" t="str">
        <f>IF('[2]2.3 Indeks &amp; Cut off Komposit'!Q1368="","",'[2]2.3 Indeks &amp; Cut off Komposit'!Q1368)</f>
        <v/>
      </c>
      <c r="BS656" s="25" t="str">
        <f>IF('[2]2.3 Indeks &amp; Cut off Komposit'!R1368="","",'[2]2.3 Indeks &amp; Cut off Komposit'!R1368)</f>
        <v/>
      </c>
      <c r="BT656" s="25" t="str">
        <f>IF('[2]2.3 Indeks &amp; Cut off Komposit'!S1368="","",'[2]2.3 Indeks &amp; Cut off Komposit'!S1368)</f>
        <v>-</v>
      </c>
      <c r="BU656" s="25" t="str">
        <f>IF('[2]2.3 Indeks &amp; Cut off Komposit'!T1368="","",'[2]2.3 Indeks &amp; Cut off Komposit'!T1368)</f>
        <v>-</v>
      </c>
      <c r="BV656" s="25" t="str">
        <f>IF('[2]2.3 Indeks &amp; Cut off Komposit'!U1368="","",'[2]2.3 Indeks &amp; Cut off Komposit'!U1368)</f>
        <v>-</v>
      </c>
      <c r="BW656" s="25" t="str">
        <f>IF('[2]2.3 Indeks &amp; Cut off Komposit'!V1368="","",'[2]2.3 Indeks &amp; Cut off Komposit'!V1368)</f>
        <v>-</v>
      </c>
    </row>
    <row r="657" spans="1:75" x14ac:dyDescent="0.3">
      <c r="A657" s="14" t="str">
        <f>IF('[1]0.1 Produksi Pangan &amp; Penduduk'!A657="","",'[1]0.1 Produksi Pangan &amp; Penduduk'!A657)</f>
        <v/>
      </c>
      <c r="B657" s="4" t="str">
        <f>IF('[1]0.1 Produksi Pangan &amp; Penduduk'!B657="","",'[1]0.1 Produksi Pangan &amp; Penduduk'!B657)</f>
        <v/>
      </c>
      <c r="C657" s="14" t="str">
        <f>IF('[1]0.1 Produksi Pangan &amp; Penduduk'!C657="","",'[1]0.1 Produksi Pangan &amp; Penduduk'!C657)</f>
        <v/>
      </c>
      <c r="D657" s="14" t="str">
        <f>IF('[1]0.1 Produksi Pangan &amp; Penduduk'!D657="","",'[1]0.1 Produksi Pangan &amp; Penduduk'!D657)</f>
        <v/>
      </c>
      <c r="E657" s="14" t="str">
        <f>IF('[1]0.1 Produksi Pangan &amp; Penduduk'!E657="","",'[1]0.1 Produksi Pangan &amp; Penduduk'!E657)</f>
        <v/>
      </c>
      <c r="F657" s="4" t="str">
        <f>IF('[1]0.1 Produksi Pangan &amp; Penduduk'!F657="","",'[1]0.1 Produksi Pangan &amp; Penduduk'!F657)</f>
        <v/>
      </c>
      <c r="G657" s="35" t="str">
        <f>IF('[1]0.1 Produksi Pangan &amp; Penduduk'!J657="","",'[1]0.1 Produksi Pangan &amp; Penduduk'!J657)</f>
        <v/>
      </c>
      <c r="H657" s="35" t="str">
        <f>IF('[1]0.1 Produksi Pangan &amp; Penduduk'!M657="","",'[1]0.1 Produksi Pangan &amp; Penduduk'!M657)</f>
        <v/>
      </c>
      <c r="I657" s="35" t="str">
        <f>IF('[1]0.1 Produksi Pangan &amp; Penduduk'!S657="","",'[1]0.1 Produksi Pangan &amp; Penduduk'!S657)</f>
        <v/>
      </c>
      <c r="J657" s="35" t="str">
        <f>IF('[1]0.1 Produksi Pangan &amp; Penduduk'!Y657="","",'[1]0.1 Produksi Pangan &amp; Penduduk'!Y657)</f>
        <v/>
      </c>
      <c r="K657" s="35" t="str">
        <f>IF('[1]0.1 Produksi Pangan &amp; Penduduk'!AE657="","",'[1]0.1 Produksi Pangan &amp; Penduduk'!AE657)</f>
        <v/>
      </c>
      <c r="L657" s="35" t="str">
        <f>IF('[1]0.1 Produksi Pangan &amp; Penduduk'!AK657="","",'[1]0.1 Produksi Pangan &amp; Penduduk'!AK657)</f>
        <v/>
      </c>
      <c r="M657" s="35" t="str">
        <f>IF('[1]0.1 Produksi Pangan &amp; Penduduk'!AQ657="","",'[1]0.1 Produksi Pangan &amp; Penduduk'!AQ657)</f>
        <v/>
      </c>
      <c r="N657" s="35" t="str">
        <f>IF('[1]0.2 Konsumsi Energi'!J657="","",'[1]0.2 Konsumsi Energi'!J657)</f>
        <v/>
      </c>
      <c r="O657" s="35">
        <f>IF('[1]0.2 Konsumsi Energi'!M657="","",'[1]0.2 Konsumsi Energi'!M657)</f>
        <v>2100</v>
      </c>
      <c r="P657" s="35" t="str">
        <f>IF('[1]0.3 Konsumsi Protein Hewani'!J657="","",'[1]0.3 Konsumsi Protein Hewani'!J657)</f>
        <v/>
      </c>
      <c r="Q657" s="35">
        <f>IF('[1]0.3 Konsumsi Protein Hewani'!M657="","",'[1]0.3 Konsumsi Protein Hewani'!M657)</f>
        <v>25</v>
      </c>
      <c r="R657" s="35" t="str">
        <f>IF('[1]0.4 Stok_Cadangan'!J657="","",'[1]0.4 Stok_Cadangan'!J657)</f>
        <v/>
      </c>
      <c r="S657" s="35" t="str">
        <f>IF('[1]0.4 Stok_Cadangan'!M657="","",'[1]0.4 Stok_Cadangan'!M657)</f>
        <v/>
      </c>
      <c r="T657" s="35" t="str">
        <f>IF('[1]0.4 Stok_Cadangan'!P657="","",'[1]0.4 Stok_Cadangan'!P657)</f>
        <v/>
      </c>
      <c r="U657" s="35" t="str">
        <f>IF('[1]0.4 Stok_Cadangan'!T657="","",'[1]0.4 Stok_Cadangan'!T657)</f>
        <v/>
      </c>
      <c r="V657" s="35" t="str">
        <f>IF('[1]0.4 Stok_Cadangan'!W657="","",'[1]0.4 Stok_Cadangan'!W657)</f>
        <v/>
      </c>
      <c r="W657" s="35" t="str">
        <f>IF('[1]0.4 Stok_Cadangan'!Z657="","",'[1]0.4 Stok_Cadangan'!Z657)</f>
        <v/>
      </c>
      <c r="X657" s="35" t="str">
        <f>IF('[1]0.4 Stok_Cadangan'!AF657="","",'[1]0.4 Stok_Cadangan'!AF657)</f>
        <v/>
      </c>
      <c r="Y657" s="35" t="str">
        <f>IF('[1]0.4 Stok_Cadangan'!AI657="","",'[1]0.4 Stok_Cadangan'!AI657)</f>
        <v/>
      </c>
      <c r="Z657" s="35" t="str">
        <f>IF('[1]0.4 Stok_Cadangan'!AL657="","",'[1]0.4 Stok_Cadangan'!AL657)</f>
        <v/>
      </c>
      <c r="AA657" s="35" t="str">
        <f>IF('[1]0.5 Indikator Keterjangkauan'!P657="","",'[1]0.5 Indikator Keterjangkauan'!P657)</f>
        <v/>
      </c>
      <c r="AB657" s="35" t="str">
        <f>IF('[1]0.5 Indikator Keterjangkauan'!T657="","",'[1]0.5 Indikator Keterjangkauan'!T657)</f>
        <v/>
      </c>
      <c r="AC657" s="35" t="str">
        <f>IF('[1]0.5 Indikator Keterjangkauan'!X657="","",'[1]0.5 Indikator Keterjangkauan'!X657)</f>
        <v/>
      </c>
      <c r="AD657" s="35" t="str">
        <f>IF('[1]0.5 Indikator Keterjangkauan'!AB657="","",'[1]0.5 Indikator Keterjangkauan'!AB657)</f>
        <v/>
      </c>
      <c r="AE657" s="35" t="str">
        <f>IF('[1]0.6 Indikator Pemanfaatan'!V657="","",'[1]0.6 Indikator Pemanfaatan'!V657)</f>
        <v/>
      </c>
      <c r="AF657" s="35" t="str">
        <f>IF('[1]0.6 Indikator Pemanfaatan'!Z657="","",'[1]0.6 Indikator Pemanfaatan'!Z657)</f>
        <v/>
      </c>
      <c r="AG657" s="35" t="str">
        <f>IF('[2]2.1 Data FSVA 2025 &amp; Bobot'!H658="","",'[2]2.1 Data FSVA 2025 &amp; Bobot'!H658)</f>
        <v/>
      </c>
      <c r="AH657" s="35" t="str">
        <f>IF('[2]2.1 Data FSVA 2025 &amp; Bobot'!J658="","",'[2]2.1 Data FSVA 2025 &amp; Bobot'!J658)</f>
        <v/>
      </c>
      <c r="AI657" s="35" t="str">
        <f>IF('[2]2.1 Data FSVA 2025 &amp; Bobot'!L658="","",'[2]2.1 Data FSVA 2025 &amp; Bobot'!L658)</f>
        <v/>
      </c>
      <c r="AJ657" s="35" t="str">
        <f>IF('[2]2.1 Data FSVA 2025 &amp; Bobot'!N658="","",'[2]2.1 Data FSVA 2025 &amp; Bobot'!N658)</f>
        <v/>
      </c>
      <c r="AK657" s="35" t="str">
        <f>IF('[2]2.1 Data FSVA 2025 &amp; Bobot'!P658="","",'[2]2.1 Data FSVA 2025 &amp; Bobot'!P658)</f>
        <v/>
      </c>
      <c r="AL657" s="35" t="str">
        <f>IF('[2]2.1 Data FSVA 2025 &amp; Bobot'!R658="","",'[2]2.1 Data FSVA 2025 &amp; Bobot'!R658)</f>
        <v/>
      </c>
      <c r="AM657" s="35" t="str">
        <f>IF('[2]2.1 Data FSVA 2025 &amp; Bobot'!T658="","",'[2]2.1 Data FSVA 2025 &amp; Bobot'!T658)</f>
        <v/>
      </c>
      <c r="AN657" s="35" t="str">
        <f>IF('[2]2.1 Data FSVA 2025 &amp; Bobot'!V658="","",'[2]2.1 Data FSVA 2025 &amp; Bobot'!V658)</f>
        <v/>
      </c>
      <c r="AO657" s="35" t="str">
        <f>IF('[2]2.1 Data FSVA 2025 &amp; Bobot'!X658="","",'[2]2.1 Data FSVA 2025 &amp; Bobot'!X658)</f>
        <v/>
      </c>
      <c r="AP657" s="35" t="str">
        <f>IF('[2]2.1 Data FSVA 2025 &amp; Bobot'!Z658="","",'[2]2.1 Data FSVA 2025 &amp; Bobot'!Z658)</f>
        <v/>
      </c>
      <c r="AQ657" s="35" t="str">
        <f>IF('[2]2.1 Data FSVA 2025 &amp; Bobot'!AB658="","",'[2]2.1 Data FSVA 2025 &amp; Bobot'!AB658)</f>
        <v/>
      </c>
      <c r="AR657" s="35" t="str">
        <f>IF('[2]2.1 Data FSVA 2025 &amp; Bobot'!AD658="","",'[2]2.1 Data FSVA 2025 &amp; Bobot'!AD658)</f>
        <v/>
      </c>
      <c r="AS657" s="27" t="str">
        <f>IF('[2]2.4 Prioritas Individu'!G658="","",'[2]2.4 Prioritas Individu'!G658)</f>
        <v/>
      </c>
      <c r="AT657" s="27" t="str">
        <f>IF('[2]2.4 Prioritas Individu'!H658="","",'[2]2.4 Prioritas Individu'!H658)</f>
        <v/>
      </c>
      <c r="AU657" s="27" t="str">
        <f>IF('[2]2.4 Prioritas Individu'!I658="","",'[2]2.4 Prioritas Individu'!I658)</f>
        <v/>
      </c>
      <c r="AV657" s="27" t="str">
        <f>IF('[2]2.4 Prioritas Individu'!J658="","",'[2]2.4 Prioritas Individu'!J658)</f>
        <v/>
      </c>
      <c r="AW657" s="27" t="str">
        <f>IF('[2]2.4 Prioritas Individu'!K658="","",'[2]2.4 Prioritas Individu'!K658)</f>
        <v/>
      </c>
      <c r="AX657" s="27" t="str">
        <f>IF('[2]2.4 Prioritas Individu'!L658="","",'[2]2.4 Prioritas Individu'!L658)</f>
        <v/>
      </c>
      <c r="AY657" s="27" t="str">
        <f>IF('[2]2.4 Prioritas Individu'!M658="","",'[2]2.4 Prioritas Individu'!M658)</f>
        <v/>
      </c>
      <c r="AZ657" s="27" t="str">
        <f>IF('[2]2.4 Prioritas Individu'!N658="","",'[2]2.4 Prioritas Individu'!N658)</f>
        <v/>
      </c>
      <c r="BA657" s="27" t="str">
        <f>IF('[2]2.4 Prioritas Individu'!O658="","",'[2]2.4 Prioritas Individu'!O658)</f>
        <v/>
      </c>
      <c r="BB657" s="27" t="str">
        <f>IF('[2]2.4 Prioritas Individu'!P658="","",'[2]2.4 Prioritas Individu'!P658)</f>
        <v/>
      </c>
      <c r="BC657" s="27" t="str">
        <f>IF('[2]2.4 Prioritas Individu'!Q658="","",'[2]2.4 Prioritas Individu'!Q658)</f>
        <v/>
      </c>
      <c r="BD657" s="27" t="str">
        <f>IF('[2]2.4 Prioritas Individu'!R658="","",'[2]2.4 Prioritas Individu'!R658)</f>
        <v/>
      </c>
      <c r="BE657" s="25" t="str">
        <f>IF('[2]2.4 Prioritas Individu'!S658="","",'[2]2.4 Prioritas Individu'!S658)</f>
        <v>-</v>
      </c>
      <c r="BF657" s="27" t="str">
        <f>IF('[2]2.4 Prioritas Individu'!T658="","",'[2]2.4 Prioritas Individu'!T658)</f>
        <v>-</v>
      </c>
      <c r="BG657" s="27" t="str">
        <f>IF('[2]2.4 Prioritas Individu'!U658="","",'[2]2.4 Prioritas Individu'!U658)</f>
        <v>-</v>
      </c>
      <c r="BH657" s="25" t="str">
        <f>IF('[2]2.3 Indeks &amp; Cut off Komposit'!G1369="","",'[2]2.3 Indeks &amp; Cut off Komposit'!G1369)</f>
        <v/>
      </c>
      <c r="BI657" s="25" t="str">
        <f>IF('[2]2.3 Indeks &amp; Cut off Komposit'!H1369="","",'[2]2.3 Indeks &amp; Cut off Komposit'!H1369)</f>
        <v/>
      </c>
      <c r="BJ657" s="25" t="str">
        <f>IF('[2]2.3 Indeks &amp; Cut off Komposit'!I1369="","",'[2]2.3 Indeks &amp; Cut off Komposit'!I1369)</f>
        <v/>
      </c>
      <c r="BK657" s="25" t="str">
        <f>IF('[2]2.3 Indeks &amp; Cut off Komposit'!J1369="","",'[2]2.3 Indeks &amp; Cut off Komposit'!J1369)</f>
        <v/>
      </c>
      <c r="BL657" s="25" t="str">
        <f>IF('[2]2.3 Indeks &amp; Cut off Komposit'!K1369="","",'[2]2.3 Indeks &amp; Cut off Komposit'!K1369)</f>
        <v/>
      </c>
      <c r="BM657" s="25" t="str">
        <f>IF('[2]2.3 Indeks &amp; Cut off Komposit'!L1369="","",'[2]2.3 Indeks &amp; Cut off Komposit'!L1369)</f>
        <v/>
      </c>
      <c r="BN657" s="25" t="str">
        <f>IF('[2]2.3 Indeks &amp; Cut off Komposit'!M1369="","",'[2]2.3 Indeks &amp; Cut off Komposit'!M1369)</f>
        <v/>
      </c>
      <c r="BO657" s="25" t="str">
        <f>IF('[2]2.3 Indeks &amp; Cut off Komposit'!N1369="","",'[2]2.3 Indeks &amp; Cut off Komposit'!N1369)</f>
        <v/>
      </c>
      <c r="BP657" s="25" t="str">
        <f>IF('[2]2.3 Indeks &amp; Cut off Komposit'!O1369="","",'[2]2.3 Indeks &amp; Cut off Komposit'!O1369)</f>
        <v/>
      </c>
      <c r="BQ657" s="25" t="str">
        <f>IF('[2]2.3 Indeks &amp; Cut off Komposit'!P1369="","",'[2]2.3 Indeks &amp; Cut off Komposit'!P1369)</f>
        <v/>
      </c>
      <c r="BR657" s="25" t="str">
        <f>IF('[2]2.3 Indeks &amp; Cut off Komposit'!Q1369="","",'[2]2.3 Indeks &amp; Cut off Komposit'!Q1369)</f>
        <v/>
      </c>
      <c r="BS657" s="25" t="str">
        <f>IF('[2]2.3 Indeks &amp; Cut off Komposit'!R1369="","",'[2]2.3 Indeks &amp; Cut off Komposit'!R1369)</f>
        <v/>
      </c>
      <c r="BT657" s="25" t="str">
        <f>IF('[2]2.3 Indeks &amp; Cut off Komposit'!S1369="","",'[2]2.3 Indeks &amp; Cut off Komposit'!S1369)</f>
        <v>-</v>
      </c>
      <c r="BU657" s="25" t="str">
        <f>IF('[2]2.3 Indeks &amp; Cut off Komposit'!T1369="","",'[2]2.3 Indeks &amp; Cut off Komposit'!T1369)</f>
        <v>-</v>
      </c>
      <c r="BV657" s="25" t="str">
        <f>IF('[2]2.3 Indeks &amp; Cut off Komposit'!U1369="","",'[2]2.3 Indeks &amp; Cut off Komposit'!U1369)</f>
        <v>-</v>
      </c>
      <c r="BW657" s="25" t="str">
        <f>IF('[2]2.3 Indeks &amp; Cut off Komposit'!V1369="","",'[2]2.3 Indeks &amp; Cut off Komposit'!V1369)</f>
        <v>-</v>
      </c>
    </row>
    <row r="658" spans="1:75" x14ac:dyDescent="0.3">
      <c r="A658" s="14" t="str">
        <f>IF('[1]0.1 Produksi Pangan &amp; Penduduk'!A658="","",'[1]0.1 Produksi Pangan &amp; Penduduk'!A658)</f>
        <v/>
      </c>
      <c r="B658" s="4" t="str">
        <f>IF('[1]0.1 Produksi Pangan &amp; Penduduk'!B658="","",'[1]0.1 Produksi Pangan &amp; Penduduk'!B658)</f>
        <v/>
      </c>
      <c r="C658" s="14" t="str">
        <f>IF('[1]0.1 Produksi Pangan &amp; Penduduk'!C658="","",'[1]0.1 Produksi Pangan &amp; Penduduk'!C658)</f>
        <v/>
      </c>
      <c r="D658" s="14" t="str">
        <f>IF('[1]0.1 Produksi Pangan &amp; Penduduk'!D658="","",'[1]0.1 Produksi Pangan &amp; Penduduk'!D658)</f>
        <v/>
      </c>
      <c r="E658" s="14" t="str">
        <f>IF('[1]0.1 Produksi Pangan &amp; Penduduk'!E658="","",'[1]0.1 Produksi Pangan &amp; Penduduk'!E658)</f>
        <v/>
      </c>
      <c r="F658" s="4" t="str">
        <f>IF('[1]0.1 Produksi Pangan &amp; Penduduk'!F658="","",'[1]0.1 Produksi Pangan &amp; Penduduk'!F658)</f>
        <v/>
      </c>
      <c r="G658" s="35" t="str">
        <f>IF('[1]0.1 Produksi Pangan &amp; Penduduk'!J658="","",'[1]0.1 Produksi Pangan &amp; Penduduk'!J658)</f>
        <v/>
      </c>
      <c r="H658" s="35" t="str">
        <f>IF('[1]0.1 Produksi Pangan &amp; Penduduk'!M658="","",'[1]0.1 Produksi Pangan &amp; Penduduk'!M658)</f>
        <v/>
      </c>
      <c r="I658" s="35" t="str">
        <f>IF('[1]0.1 Produksi Pangan &amp; Penduduk'!S658="","",'[1]0.1 Produksi Pangan &amp; Penduduk'!S658)</f>
        <v/>
      </c>
      <c r="J658" s="35" t="str">
        <f>IF('[1]0.1 Produksi Pangan &amp; Penduduk'!Y658="","",'[1]0.1 Produksi Pangan &amp; Penduduk'!Y658)</f>
        <v/>
      </c>
      <c r="K658" s="35" t="str">
        <f>IF('[1]0.1 Produksi Pangan &amp; Penduduk'!AE658="","",'[1]0.1 Produksi Pangan &amp; Penduduk'!AE658)</f>
        <v/>
      </c>
      <c r="L658" s="35" t="str">
        <f>IF('[1]0.1 Produksi Pangan &amp; Penduduk'!AK658="","",'[1]0.1 Produksi Pangan &amp; Penduduk'!AK658)</f>
        <v/>
      </c>
      <c r="M658" s="35" t="str">
        <f>IF('[1]0.1 Produksi Pangan &amp; Penduduk'!AQ658="","",'[1]0.1 Produksi Pangan &amp; Penduduk'!AQ658)</f>
        <v/>
      </c>
      <c r="N658" s="35" t="str">
        <f>IF('[1]0.2 Konsumsi Energi'!J658="","",'[1]0.2 Konsumsi Energi'!J658)</f>
        <v/>
      </c>
      <c r="O658" s="35">
        <f>IF('[1]0.2 Konsumsi Energi'!M658="","",'[1]0.2 Konsumsi Energi'!M658)</f>
        <v>2100</v>
      </c>
      <c r="P658" s="35" t="str">
        <f>IF('[1]0.3 Konsumsi Protein Hewani'!J658="","",'[1]0.3 Konsumsi Protein Hewani'!J658)</f>
        <v/>
      </c>
      <c r="Q658" s="35">
        <f>IF('[1]0.3 Konsumsi Protein Hewani'!M658="","",'[1]0.3 Konsumsi Protein Hewani'!M658)</f>
        <v>25</v>
      </c>
      <c r="R658" s="35" t="str">
        <f>IF('[1]0.4 Stok_Cadangan'!J658="","",'[1]0.4 Stok_Cadangan'!J658)</f>
        <v/>
      </c>
      <c r="S658" s="35" t="str">
        <f>IF('[1]0.4 Stok_Cadangan'!M658="","",'[1]0.4 Stok_Cadangan'!M658)</f>
        <v/>
      </c>
      <c r="T658" s="35" t="str">
        <f>IF('[1]0.4 Stok_Cadangan'!P658="","",'[1]0.4 Stok_Cadangan'!P658)</f>
        <v/>
      </c>
      <c r="U658" s="35" t="str">
        <f>IF('[1]0.4 Stok_Cadangan'!T658="","",'[1]0.4 Stok_Cadangan'!T658)</f>
        <v/>
      </c>
      <c r="V658" s="35" t="str">
        <f>IF('[1]0.4 Stok_Cadangan'!W658="","",'[1]0.4 Stok_Cadangan'!W658)</f>
        <v/>
      </c>
      <c r="W658" s="35" t="str">
        <f>IF('[1]0.4 Stok_Cadangan'!Z658="","",'[1]0.4 Stok_Cadangan'!Z658)</f>
        <v/>
      </c>
      <c r="X658" s="35" t="str">
        <f>IF('[1]0.4 Stok_Cadangan'!AF658="","",'[1]0.4 Stok_Cadangan'!AF658)</f>
        <v/>
      </c>
      <c r="Y658" s="35" t="str">
        <f>IF('[1]0.4 Stok_Cadangan'!AI658="","",'[1]0.4 Stok_Cadangan'!AI658)</f>
        <v/>
      </c>
      <c r="Z658" s="35" t="str">
        <f>IF('[1]0.4 Stok_Cadangan'!AL658="","",'[1]0.4 Stok_Cadangan'!AL658)</f>
        <v/>
      </c>
      <c r="AA658" s="35" t="str">
        <f>IF('[1]0.5 Indikator Keterjangkauan'!P658="","",'[1]0.5 Indikator Keterjangkauan'!P658)</f>
        <v/>
      </c>
      <c r="AB658" s="35" t="str">
        <f>IF('[1]0.5 Indikator Keterjangkauan'!T658="","",'[1]0.5 Indikator Keterjangkauan'!T658)</f>
        <v/>
      </c>
      <c r="AC658" s="35" t="str">
        <f>IF('[1]0.5 Indikator Keterjangkauan'!X658="","",'[1]0.5 Indikator Keterjangkauan'!X658)</f>
        <v/>
      </c>
      <c r="AD658" s="35" t="str">
        <f>IF('[1]0.5 Indikator Keterjangkauan'!AB658="","",'[1]0.5 Indikator Keterjangkauan'!AB658)</f>
        <v/>
      </c>
      <c r="AE658" s="35" t="str">
        <f>IF('[1]0.6 Indikator Pemanfaatan'!V658="","",'[1]0.6 Indikator Pemanfaatan'!V658)</f>
        <v/>
      </c>
      <c r="AF658" s="35" t="str">
        <f>IF('[1]0.6 Indikator Pemanfaatan'!Z658="","",'[1]0.6 Indikator Pemanfaatan'!Z658)</f>
        <v/>
      </c>
      <c r="AG658" s="35" t="str">
        <f>IF('[2]2.1 Data FSVA 2025 &amp; Bobot'!H659="","",'[2]2.1 Data FSVA 2025 &amp; Bobot'!H659)</f>
        <v/>
      </c>
      <c r="AH658" s="35" t="str">
        <f>IF('[2]2.1 Data FSVA 2025 &amp; Bobot'!J659="","",'[2]2.1 Data FSVA 2025 &amp; Bobot'!J659)</f>
        <v/>
      </c>
      <c r="AI658" s="35" t="str">
        <f>IF('[2]2.1 Data FSVA 2025 &amp; Bobot'!L659="","",'[2]2.1 Data FSVA 2025 &amp; Bobot'!L659)</f>
        <v/>
      </c>
      <c r="AJ658" s="35" t="str">
        <f>IF('[2]2.1 Data FSVA 2025 &amp; Bobot'!N659="","",'[2]2.1 Data FSVA 2025 &amp; Bobot'!N659)</f>
        <v/>
      </c>
      <c r="AK658" s="35" t="str">
        <f>IF('[2]2.1 Data FSVA 2025 &amp; Bobot'!P659="","",'[2]2.1 Data FSVA 2025 &amp; Bobot'!P659)</f>
        <v/>
      </c>
      <c r="AL658" s="35" t="str">
        <f>IF('[2]2.1 Data FSVA 2025 &amp; Bobot'!R659="","",'[2]2.1 Data FSVA 2025 &amp; Bobot'!R659)</f>
        <v/>
      </c>
      <c r="AM658" s="35" t="str">
        <f>IF('[2]2.1 Data FSVA 2025 &amp; Bobot'!T659="","",'[2]2.1 Data FSVA 2025 &amp; Bobot'!T659)</f>
        <v/>
      </c>
      <c r="AN658" s="35" t="str">
        <f>IF('[2]2.1 Data FSVA 2025 &amp; Bobot'!V659="","",'[2]2.1 Data FSVA 2025 &amp; Bobot'!V659)</f>
        <v/>
      </c>
      <c r="AO658" s="35" t="str">
        <f>IF('[2]2.1 Data FSVA 2025 &amp; Bobot'!X659="","",'[2]2.1 Data FSVA 2025 &amp; Bobot'!X659)</f>
        <v/>
      </c>
      <c r="AP658" s="35" t="str">
        <f>IF('[2]2.1 Data FSVA 2025 &amp; Bobot'!Z659="","",'[2]2.1 Data FSVA 2025 &amp; Bobot'!Z659)</f>
        <v/>
      </c>
      <c r="AQ658" s="35" t="str">
        <f>IF('[2]2.1 Data FSVA 2025 &amp; Bobot'!AB659="","",'[2]2.1 Data FSVA 2025 &amp; Bobot'!AB659)</f>
        <v/>
      </c>
      <c r="AR658" s="35" t="str">
        <f>IF('[2]2.1 Data FSVA 2025 &amp; Bobot'!AD659="","",'[2]2.1 Data FSVA 2025 &amp; Bobot'!AD659)</f>
        <v/>
      </c>
      <c r="AS658" s="27" t="str">
        <f>IF('[2]2.4 Prioritas Individu'!G659="","",'[2]2.4 Prioritas Individu'!G659)</f>
        <v/>
      </c>
      <c r="AT658" s="27" t="str">
        <f>IF('[2]2.4 Prioritas Individu'!H659="","",'[2]2.4 Prioritas Individu'!H659)</f>
        <v/>
      </c>
      <c r="AU658" s="27" t="str">
        <f>IF('[2]2.4 Prioritas Individu'!I659="","",'[2]2.4 Prioritas Individu'!I659)</f>
        <v/>
      </c>
      <c r="AV658" s="27" t="str">
        <f>IF('[2]2.4 Prioritas Individu'!J659="","",'[2]2.4 Prioritas Individu'!J659)</f>
        <v/>
      </c>
      <c r="AW658" s="27" t="str">
        <f>IF('[2]2.4 Prioritas Individu'!K659="","",'[2]2.4 Prioritas Individu'!K659)</f>
        <v/>
      </c>
      <c r="AX658" s="27" t="str">
        <f>IF('[2]2.4 Prioritas Individu'!L659="","",'[2]2.4 Prioritas Individu'!L659)</f>
        <v/>
      </c>
      <c r="AY658" s="27" t="str">
        <f>IF('[2]2.4 Prioritas Individu'!M659="","",'[2]2.4 Prioritas Individu'!M659)</f>
        <v/>
      </c>
      <c r="AZ658" s="27" t="str">
        <f>IF('[2]2.4 Prioritas Individu'!N659="","",'[2]2.4 Prioritas Individu'!N659)</f>
        <v/>
      </c>
      <c r="BA658" s="27" t="str">
        <f>IF('[2]2.4 Prioritas Individu'!O659="","",'[2]2.4 Prioritas Individu'!O659)</f>
        <v/>
      </c>
      <c r="BB658" s="27" t="str">
        <f>IF('[2]2.4 Prioritas Individu'!P659="","",'[2]2.4 Prioritas Individu'!P659)</f>
        <v/>
      </c>
      <c r="BC658" s="27" t="str">
        <f>IF('[2]2.4 Prioritas Individu'!Q659="","",'[2]2.4 Prioritas Individu'!Q659)</f>
        <v/>
      </c>
      <c r="BD658" s="27" t="str">
        <f>IF('[2]2.4 Prioritas Individu'!R659="","",'[2]2.4 Prioritas Individu'!R659)</f>
        <v/>
      </c>
      <c r="BE658" s="25" t="str">
        <f>IF('[2]2.4 Prioritas Individu'!S659="","",'[2]2.4 Prioritas Individu'!S659)</f>
        <v>-</v>
      </c>
      <c r="BF658" s="27" t="str">
        <f>IF('[2]2.4 Prioritas Individu'!T659="","",'[2]2.4 Prioritas Individu'!T659)</f>
        <v>-</v>
      </c>
      <c r="BG658" s="27" t="str">
        <f>IF('[2]2.4 Prioritas Individu'!U659="","",'[2]2.4 Prioritas Individu'!U659)</f>
        <v>-</v>
      </c>
      <c r="BH658" s="25" t="str">
        <f>IF('[2]2.3 Indeks &amp; Cut off Komposit'!G1370="","",'[2]2.3 Indeks &amp; Cut off Komposit'!G1370)</f>
        <v/>
      </c>
      <c r="BI658" s="25" t="str">
        <f>IF('[2]2.3 Indeks &amp; Cut off Komposit'!H1370="","",'[2]2.3 Indeks &amp; Cut off Komposit'!H1370)</f>
        <v/>
      </c>
      <c r="BJ658" s="25" t="str">
        <f>IF('[2]2.3 Indeks &amp; Cut off Komposit'!I1370="","",'[2]2.3 Indeks &amp; Cut off Komposit'!I1370)</f>
        <v/>
      </c>
      <c r="BK658" s="25" t="str">
        <f>IF('[2]2.3 Indeks &amp; Cut off Komposit'!J1370="","",'[2]2.3 Indeks &amp; Cut off Komposit'!J1370)</f>
        <v/>
      </c>
      <c r="BL658" s="25" t="str">
        <f>IF('[2]2.3 Indeks &amp; Cut off Komposit'!K1370="","",'[2]2.3 Indeks &amp; Cut off Komposit'!K1370)</f>
        <v/>
      </c>
      <c r="BM658" s="25" t="str">
        <f>IF('[2]2.3 Indeks &amp; Cut off Komposit'!L1370="","",'[2]2.3 Indeks &amp; Cut off Komposit'!L1370)</f>
        <v/>
      </c>
      <c r="BN658" s="25" t="str">
        <f>IF('[2]2.3 Indeks &amp; Cut off Komposit'!M1370="","",'[2]2.3 Indeks &amp; Cut off Komposit'!M1370)</f>
        <v/>
      </c>
      <c r="BO658" s="25" t="str">
        <f>IF('[2]2.3 Indeks &amp; Cut off Komposit'!N1370="","",'[2]2.3 Indeks &amp; Cut off Komposit'!N1370)</f>
        <v/>
      </c>
      <c r="BP658" s="25" t="str">
        <f>IF('[2]2.3 Indeks &amp; Cut off Komposit'!O1370="","",'[2]2.3 Indeks &amp; Cut off Komposit'!O1370)</f>
        <v/>
      </c>
      <c r="BQ658" s="25" t="str">
        <f>IF('[2]2.3 Indeks &amp; Cut off Komposit'!P1370="","",'[2]2.3 Indeks &amp; Cut off Komposit'!P1370)</f>
        <v/>
      </c>
      <c r="BR658" s="25" t="str">
        <f>IF('[2]2.3 Indeks &amp; Cut off Komposit'!Q1370="","",'[2]2.3 Indeks &amp; Cut off Komposit'!Q1370)</f>
        <v/>
      </c>
      <c r="BS658" s="25" t="str">
        <f>IF('[2]2.3 Indeks &amp; Cut off Komposit'!R1370="","",'[2]2.3 Indeks &amp; Cut off Komposit'!R1370)</f>
        <v/>
      </c>
      <c r="BT658" s="25" t="str">
        <f>IF('[2]2.3 Indeks &amp; Cut off Komposit'!S1370="","",'[2]2.3 Indeks &amp; Cut off Komposit'!S1370)</f>
        <v>-</v>
      </c>
      <c r="BU658" s="25" t="str">
        <f>IF('[2]2.3 Indeks &amp; Cut off Komposit'!T1370="","",'[2]2.3 Indeks &amp; Cut off Komposit'!T1370)</f>
        <v>-</v>
      </c>
      <c r="BV658" s="25" t="str">
        <f>IF('[2]2.3 Indeks &amp; Cut off Komposit'!U1370="","",'[2]2.3 Indeks &amp; Cut off Komposit'!U1370)</f>
        <v>-</v>
      </c>
      <c r="BW658" s="25" t="str">
        <f>IF('[2]2.3 Indeks &amp; Cut off Komposit'!V1370="","",'[2]2.3 Indeks &amp; Cut off Komposit'!V1370)</f>
        <v>-</v>
      </c>
    </row>
    <row r="659" spans="1:75" x14ac:dyDescent="0.3">
      <c r="A659" s="14" t="str">
        <f>IF('[1]0.1 Produksi Pangan &amp; Penduduk'!A659="","",'[1]0.1 Produksi Pangan &amp; Penduduk'!A659)</f>
        <v/>
      </c>
      <c r="B659" s="4" t="str">
        <f>IF('[1]0.1 Produksi Pangan &amp; Penduduk'!B659="","",'[1]0.1 Produksi Pangan &amp; Penduduk'!B659)</f>
        <v/>
      </c>
      <c r="C659" s="14" t="str">
        <f>IF('[1]0.1 Produksi Pangan &amp; Penduduk'!C659="","",'[1]0.1 Produksi Pangan &amp; Penduduk'!C659)</f>
        <v/>
      </c>
      <c r="D659" s="14" t="str">
        <f>IF('[1]0.1 Produksi Pangan &amp; Penduduk'!D659="","",'[1]0.1 Produksi Pangan &amp; Penduduk'!D659)</f>
        <v/>
      </c>
      <c r="E659" s="14" t="str">
        <f>IF('[1]0.1 Produksi Pangan &amp; Penduduk'!E659="","",'[1]0.1 Produksi Pangan &amp; Penduduk'!E659)</f>
        <v/>
      </c>
      <c r="F659" s="4" t="str">
        <f>IF('[1]0.1 Produksi Pangan &amp; Penduduk'!F659="","",'[1]0.1 Produksi Pangan &amp; Penduduk'!F659)</f>
        <v/>
      </c>
      <c r="G659" s="35" t="str">
        <f>IF('[1]0.1 Produksi Pangan &amp; Penduduk'!J659="","",'[1]0.1 Produksi Pangan &amp; Penduduk'!J659)</f>
        <v/>
      </c>
      <c r="H659" s="35" t="str">
        <f>IF('[1]0.1 Produksi Pangan &amp; Penduduk'!M659="","",'[1]0.1 Produksi Pangan &amp; Penduduk'!M659)</f>
        <v/>
      </c>
      <c r="I659" s="35" t="str">
        <f>IF('[1]0.1 Produksi Pangan &amp; Penduduk'!S659="","",'[1]0.1 Produksi Pangan &amp; Penduduk'!S659)</f>
        <v/>
      </c>
      <c r="J659" s="35" t="str">
        <f>IF('[1]0.1 Produksi Pangan &amp; Penduduk'!Y659="","",'[1]0.1 Produksi Pangan &amp; Penduduk'!Y659)</f>
        <v/>
      </c>
      <c r="K659" s="35" t="str">
        <f>IF('[1]0.1 Produksi Pangan &amp; Penduduk'!AE659="","",'[1]0.1 Produksi Pangan &amp; Penduduk'!AE659)</f>
        <v/>
      </c>
      <c r="L659" s="35" t="str">
        <f>IF('[1]0.1 Produksi Pangan &amp; Penduduk'!AK659="","",'[1]0.1 Produksi Pangan &amp; Penduduk'!AK659)</f>
        <v/>
      </c>
      <c r="M659" s="35" t="str">
        <f>IF('[1]0.1 Produksi Pangan &amp; Penduduk'!AQ659="","",'[1]0.1 Produksi Pangan &amp; Penduduk'!AQ659)</f>
        <v/>
      </c>
      <c r="N659" s="35" t="str">
        <f>IF('[1]0.2 Konsumsi Energi'!J659="","",'[1]0.2 Konsumsi Energi'!J659)</f>
        <v/>
      </c>
      <c r="O659" s="35">
        <f>IF('[1]0.2 Konsumsi Energi'!M659="","",'[1]0.2 Konsumsi Energi'!M659)</f>
        <v>2100</v>
      </c>
      <c r="P659" s="35" t="str">
        <f>IF('[1]0.3 Konsumsi Protein Hewani'!J659="","",'[1]0.3 Konsumsi Protein Hewani'!J659)</f>
        <v/>
      </c>
      <c r="Q659" s="35">
        <f>IF('[1]0.3 Konsumsi Protein Hewani'!M659="","",'[1]0.3 Konsumsi Protein Hewani'!M659)</f>
        <v>25</v>
      </c>
      <c r="R659" s="35" t="str">
        <f>IF('[1]0.4 Stok_Cadangan'!J659="","",'[1]0.4 Stok_Cadangan'!J659)</f>
        <v/>
      </c>
      <c r="S659" s="35" t="str">
        <f>IF('[1]0.4 Stok_Cadangan'!M659="","",'[1]0.4 Stok_Cadangan'!M659)</f>
        <v/>
      </c>
      <c r="T659" s="35" t="str">
        <f>IF('[1]0.4 Stok_Cadangan'!P659="","",'[1]0.4 Stok_Cadangan'!P659)</f>
        <v/>
      </c>
      <c r="U659" s="35" t="str">
        <f>IF('[1]0.4 Stok_Cadangan'!T659="","",'[1]0.4 Stok_Cadangan'!T659)</f>
        <v/>
      </c>
      <c r="V659" s="35" t="str">
        <f>IF('[1]0.4 Stok_Cadangan'!W659="","",'[1]0.4 Stok_Cadangan'!W659)</f>
        <v/>
      </c>
      <c r="W659" s="35" t="str">
        <f>IF('[1]0.4 Stok_Cadangan'!Z659="","",'[1]0.4 Stok_Cadangan'!Z659)</f>
        <v/>
      </c>
      <c r="X659" s="35" t="str">
        <f>IF('[1]0.4 Stok_Cadangan'!AF659="","",'[1]0.4 Stok_Cadangan'!AF659)</f>
        <v/>
      </c>
      <c r="Y659" s="35" t="str">
        <f>IF('[1]0.4 Stok_Cadangan'!AI659="","",'[1]0.4 Stok_Cadangan'!AI659)</f>
        <v/>
      </c>
      <c r="Z659" s="35" t="str">
        <f>IF('[1]0.4 Stok_Cadangan'!AL659="","",'[1]0.4 Stok_Cadangan'!AL659)</f>
        <v/>
      </c>
      <c r="AA659" s="35" t="str">
        <f>IF('[1]0.5 Indikator Keterjangkauan'!P659="","",'[1]0.5 Indikator Keterjangkauan'!P659)</f>
        <v/>
      </c>
      <c r="AB659" s="35" t="str">
        <f>IF('[1]0.5 Indikator Keterjangkauan'!T659="","",'[1]0.5 Indikator Keterjangkauan'!T659)</f>
        <v/>
      </c>
      <c r="AC659" s="35" t="str">
        <f>IF('[1]0.5 Indikator Keterjangkauan'!X659="","",'[1]0.5 Indikator Keterjangkauan'!X659)</f>
        <v/>
      </c>
      <c r="AD659" s="35" t="str">
        <f>IF('[1]0.5 Indikator Keterjangkauan'!AB659="","",'[1]0.5 Indikator Keterjangkauan'!AB659)</f>
        <v/>
      </c>
      <c r="AE659" s="35" t="str">
        <f>IF('[1]0.6 Indikator Pemanfaatan'!V659="","",'[1]0.6 Indikator Pemanfaatan'!V659)</f>
        <v/>
      </c>
      <c r="AF659" s="35" t="str">
        <f>IF('[1]0.6 Indikator Pemanfaatan'!Z659="","",'[1]0.6 Indikator Pemanfaatan'!Z659)</f>
        <v/>
      </c>
      <c r="AG659" s="35" t="str">
        <f>IF('[2]2.1 Data FSVA 2025 &amp; Bobot'!H660="","",'[2]2.1 Data FSVA 2025 &amp; Bobot'!H660)</f>
        <v/>
      </c>
      <c r="AH659" s="35" t="str">
        <f>IF('[2]2.1 Data FSVA 2025 &amp; Bobot'!J660="","",'[2]2.1 Data FSVA 2025 &amp; Bobot'!J660)</f>
        <v/>
      </c>
      <c r="AI659" s="35" t="str">
        <f>IF('[2]2.1 Data FSVA 2025 &amp; Bobot'!L660="","",'[2]2.1 Data FSVA 2025 &amp; Bobot'!L660)</f>
        <v/>
      </c>
      <c r="AJ659" s="35" t="str">
        <f>IF('[2]2.1 Data FSVA 2025 &amp; Bobot'!N660="","",'[2]2.1 Data FSVA 2025 &amp; Bobot'!N660)</f>
        <v/>
      </c>
      <c r="AK659" s="35" t="str">
        <f>IF('[2]2.1 Data FSVA 2025 &amp; Bobot'!P660="","",'[2]2.1 Data FSVA 2025 &amp; Bobot'!P660)</f>
        <v/>
      </c>
      <c r="AL659" s="35" t="str">
        <f>IF('[2]2.1 Data FSVA 2025 &amp; Bobot'!R660="","",'[2]2.1 Data FSVA 2025 &amp; Bobot'!R660)</f>
        <v/>
      </c>
      <c r="AM659" s="35" t="str">
        <f>IF('[2]2.1 Data FSVA 2025 &amp; Bobot'!T660="","",'[2]2.1 Data FSVA 2025 &amp; Bobot'!T660)</f>
        <v/>
      </c>
      <c r="AN659" s="35" t="str">
        <f>IF('[2]2.1 Data FSVA 2025 &amp; Bobot'!V660="","",'[2]2.1 Data FSVA 2025 &amp; Bobot'!V660)</f>
        <v/>
      </c>
      <c r="AO659" s="35" t="str">
        <f>IF('[2]2.1 Data FSVA 2025 &amp; Bobot'!X660="","",'[2]2.1 Data FSVA 2025 &amp; Bobot'!X660)</f>
        <v/>
      </c>
      <c r="AP659" s="35" t="str">
        <f>IF('[2]2.1 Data FSVA 2025 &amp; Bobot'!Z660="","",'[2]2.1 Data FSVA 2025 &amp; Bobot'!Z660)</f>
        <v/>
      </c>
      <c r="AQ659" s="35" t="str">
        <f>IF('[2]2.1 Data FSVA 2025 &amp; Bobot'!AB660="","",'[2]2.1 Data FSVA 2025 &amp; Bobot'!AB660)</f>
        <v/>
      </c>
      <c r="AR659" s="35" t="str">
        <f>IF('[2]2.1 Data FSVA 2025 &amp; Bobot'!AD660="","",'[2]2.1 Data FSVA 2025 &amp; Bobot'!AD660)</f>
        <v/>
      </c>
      <c r="AS659" s="27" t="str">
        <f>IF('[2]2.4 Prioritas Individu'!G660="","",'[2]2.4 Prioritas Individu'!G660)</f>
        <v/>
      </c>
      <c r="AT659" s="27" t="str">
        <f>IF('[2]2.4 Prioritas Individu'!H660="","",'[2]2.4 Prioritas Individu'!H660)</f>
        <v/>
      </c>
      <c r="AU659" s="27" t="str">
        <f>IF('[2]2.4 Prioritas Individu'!I660="","",'[2]2.4 Prioritas Individu'!I660)</f>
        <v/>
      </c>
      <c r="AV659" s="27" t="str">
        <f>IF('[2]2.4 Prioritas Individu'!J660="","",'[2]2.4 Prioritas Individu'!J660)</f>
        <v/>
      </c>
      <c r="AW659" s="27" t="str">
        <f>IF('[2]2.4 Prioritas Individu'!K660="","",'[2]2.4 Prioritas Individu'!K660)</f>
        <v/>
      </c>
      <c r="AX659" s="27" t="str">
        <f>IF('[2]2.4 Prioritas Individu'!L660="","",'[2]2.4 Prioritas Individu'!L660)</f>
        <v/>
      </c>
      <c r="AY659" s="27" t="str">
        <f>IF('[2]2.4 Prioritas Individu'!M660="","",'[2]2.4 Prioritas Individu'!M660)</f>
        <v/>
      </c>
      <c r="AZ659" s="27" t="str">
        <f>IF('[2]2.4 Prioritas Individu'!N660="","",'[2]2.4 Prioritas Individu'!N660)</f>
        <v/>
      </c>
      <c r="BA659" s="27" t="str">
        <f>IF('[2]2.4 Prioritas Individu'!O660="","",'[2]2.4 Prioritas Individu'!O660)</f>
        <v/>
      </c>
      <c r="BB659" s="27" t="str">
        <f>IF('[2]2.4 Prioritas Individu'!P660="","",'[2]2.4 Prioritas Individu'!P660)</f>
        <v/>
      </c>
      <c r="BC659" s="27" t="str">
        <f>IF('[2]2.4 Prioritas Individu'!Q660="","",'[2]2.4 Prioritas Individu'!Q660)</f>
        <v/>
      </c>
      <c r="BD659" s="27" t="str">
        <f>IF('[2]2.4 Prioritas Individu'!R660="","",'[2]2.4 Prioritas Individu'!R660)</f>
        <v/>
      </c>
      <c r="BE659" s="25" t="str">
        <f>IF('[2]2.4 Prioritas Individu'!S660="","",'[2]2.4 Prioritas Individu'!S660)</f>
        <v>-</v>
      </c>
      <c r="BF659" s="27" t="str">
        <f>IF('[2]2.4 Prioritas Individu'!T660="","",'[2]2.4 Prioritas Individu'!T660)</f>
        <v>-</v>
      </c>
      <c r="BG659" s="27" t="str">
        <f>IF('[2]2.4 Prioritas Individu'!U660="","",'[2]2.4 Prioritas Individu'!U660)</f>
        <v>-</v>
      </c>
      <c r="BH659" s="25" t="str">
        <f>IF('[2]2.3 Indeks &amp; Cut off Komposit'!G1371="","",'[2]2.3 Indeks &amp; Cut off Komposit'!G1371)</f>
        <v/>
      </c>
      <c r="BI659" s="25" t="str">
        <f>IF('[2]2.3 Indeks &amp; Cut off Komposit'!H1371="","",'[2]2.3 Indeks &amp; Cut off Komposit'!H1371)</f>
        <v/>
      </c>
      <c r="BJ659" s="25" t="str">
        <f>IF('[2]2.3 Indeks &amp; Cut off Komposit'!I1371="","",'[2]2.3 Indeks &amp; Cut off Komposit'!I1371)</f>
        <v/>
      </c>
      <c r="BK659" s="25" t="str">
        <f>IF('[2]2.3 Indeks &amp; Cut off Komposit'!J1371="","",'[2]2.3 Indeks &amp; Cut off Komposit'!J1371)</f>
        <v/>
      </c>
      <c r="BL659" s="25" t="str">
        <f>IF('[2]2.3 Indeks &amp; Cut off Komposit'!K1371="","",'[2]2.3 Indeks &amp; Cut off Komposit'!K1371)</f>
        <v/>
      </c>
      <c r="BM659" s="25" t="str">
        <f>IF('[2]2.3 Indeks &amp; Cut off Komposit'!L1371="","",'[2]2.3 Indeks &amp; Cut off Komposit'!L1371)</f>
        <v/>
      </c>
      <c r="BN659" s="25" t="str">
        <f>IF('[2]2.3 Indeks &amp; Cut off Komposit'!M1371="","",'[2]2.3 Indeks &amp; Cut off Komposit'!M1371)</f>
        <v/>
      </c>
      <c r="BO659" s="25" t="str">
        <f>IF('[2]2.3 Indeks &amp; Cut off Komposit'!N1371="","",'[2]2.3 Indeks &amp; Cut off Komposit'!N1371)</f>
        <v/>
      </c>
      <c r="BP659" s="25" t="str">
        <f>IF('[2]2.3 Indeks &amp; Cut off Komposit'!O1371="","",'[2]2.3 Indeks &amp; Cut off Komposit'!O1371)</f>
        <v/>
      </c>
      <c r="BQ659" s="25" t="str">
        <f>IF('[2]2.3 Indeks &amp; Cut off Komposit'!P1371="","",'[2]2.3 Indeks &amp; Cut off Komposit'!P1371)</f>
        <v/>
      </c>
      <c r="BR659" s="25" t="str">
        <f>IF('[2]2.3 Indeks &amp; Cut off Komposit'!Q1371="","",'[2]2.3 Indeks &amp; Cut off Komposit'!Q1371)</f>
        <v/>
      </c>
      <c r="BS659" s="25" t="str">
        <f>IF('[2]2.3 Indeks &amp; Cut off Komposit'!R1371="","",'[2]2.3 Indeks &amp; Cut off Komposit'!R1371)</f>
        <v/>
      </c>
      <c r="BT659" s="25" t="str">
        <f>IF('[2]2.3 Indeks &amp; Cut off Komposit'!S1371="","",'[2]2.3 Indeks &amp; Cut off Komposit'!S1371)</f>
        <v>-</v>
      </c>
      <c r="BU659" s="25" t="str">
        <f>IF('[2]2.3 Indeks &amp; Cut off Komposit'!T1371="","",'[2]2.3 Indeks &amp; Cut off Komposit'!T1371)</f>
        <v>-</v>
      </c>
      <c r="BV659" s="25" t="str">
        <f>IF('[2]2.3 Indeks &amp; Cut off Komposit'!U1371="","",'[2]2.3 Indeks &amp; Cut off Komposit'!U1371)</f>
        <v>-</v>
      </c>
      <c r="BW659" s="25" t="str">
        <f>IF('[2]2.3 Indeks &amp; Cut off Komposit'!V1371="","",'[2]2.3 Indeks &amp; Cut off Komposit'!V1371)</f>
        <v>-</v>
      </c>
    </row>
    <row r="660" spans="1:75" x14ac:dyDescent="0.3">
      <c r="A660" s="14" t="str">
        <f>IF('[1]0.1 Produksi Pangan &amp; Penduduk'!A660="","",'[1]0.1 Produksi Pangan &amp; Penduduk'!A660)</f>
        <v/>
      </c>
      <c r="B660" s="4" t="str">
        <f>IF('[1]0.1 Produksi Pangan &amp; Penduduk'!B660="","",'[1]0.1 Produksi Pangan &amp; Penduduk'!B660)</f>
        <v/>
      </c>
      <c r="C660" s="14" t="str">
        <f>IF('[1]0.1 Produksi Pangan &amp; Penduduk'!C660="","",'[1]0.1 Produksi Pangan &amp; Penduduk'!C660)</f>
        <v/>
      </c>
      <c r="D660" s="14" t="str">
        <f>IF('[1]0.1 Produksi Pangan &amp; Penduduk'!D660="","",'[1]0.1 Produksi Pangan &amp; Penduduk'!D660)</f>
        <v/>
      </c>
      <c r="E660" s="14" t="str">
        <f>IF('[1]0.1 Produksi Pangan &amp; Penduduk'!E660="","",'[1]0.1 Produksi Pangan &amp; Penduduk'!E660)</f>
        <v/>
      </c>
      <c r="F660" s="4" t="str">
        <f>IF('[1]0.1 Produksi Pangan &amp; Penduduk'!F660="","",'[1]0.1 Produksi Pangan &amp; Penduduk'!F660)</f>
        <v/>
      </c>
      <c r="G660" s="35" t="str">
        <f>IF('[1]0.1 Produksi Pangan &amp; Penduduk'!J660="","",'[1]0.1 Produksi Pangan &amp; Penduduk'!J660)</f>
        <v/>
      </c>
      <c r="H660" s="35" t="str">
        <f>IF('[1]0.1 Produksi Pangan &amp; Penduduk'!M660="","",'[1]0.1 Produksi Pangan &amp; Penduduk'!M660)</f>
        <v/>
      </c>
      <c r="I660" s="35" t="str">
        <f>IF('[1]0.1 Produksi Pangan &amp; Penduduk'!S660="","",'[1]0.1 Produksi Pangan &amp; Penduduk'!S660)</f>
        <v/>
      </c>
      <c r="J660" s="35" t="str">
        <f>IF('[1]0.1 Produksi Pangan &amp; Penduduk'!Y660="","",'[1]0.1 Produksi Pangan &amp; Penduduk'!Y660)</f>
        <v/>
      </c>
      <c r="K660" s="35" t="str">
        <f>IF('[1]0.1 Produksi Pangan &amp; Penduduk'!AE660="","",'[1]0.1 Produksi Pangan &amp; Penduduk'!AE660)</f>
        <v/>
      </c>
      <c r="L660" s="35" t="str">
        <f>IF('[1]0.1 Produksi Pangan &amp; Penduduk'!AK660="","",'[1]0.1 Produksi Pangan &amp; Penduduk'!AK660)</f>
        <v/>
      </c>
      <c r="M660" s="35" t="str">
        <f>IF('[1]0.1 Produksi Pangan &amp; Penduduk'!AQ660="","",'[1]0.1 Produksi Pangan &amp; Penduduk'!AQ660)</f>
        <v/>
      </c>
      <c r="N660" s="35" t="str">
        <f>IF('[1]0.2 Konsumsi Energi'!J660="","",'[1]0.2 Konsumsi Energi'!J660)</f>
        <v/>
      </c>
      <c r="O660" s="35">
        <f>IF('[1]0.2 Konsumsi Energi'!M660="","",'[1]0.2 Konsumsi Energi'!M660)</f>
        <v>2100</v>
      </c>
      <c r="P660" s="35" t="str">
        <f>IF('[1]0.3 Konsumsi Protein Hewani'!J660="","",'[1]0.3 Konsumsi Protein Hewani'!J660)</f>
        <v/>
      </c>
      <c r="Q660" s="35">
        <f>IF('[1]0.3 Konsumsi Protein Hewani'!M660="","",'[1]0.3 Konsumsi Protein Hewani'!M660)</f>
        <v>25</v>
      </c>
      <c r="R660" s="35" t="str">
        <f>IF('[1]0.4 Stok_Cadangan'!J660="","",'[1]0.4 Stok_Cadangan'!J660)</f>
        <v/>
      </c>
      <c r="S660" s="35" t="str">
        <f>IF('[1]0.4 Stok_Cadangan'!M660="","",'[1]0.4 Stok_Cadangan'!M660)</f>
        <v/>
      </c>
      <c r="T660" s="35" t="str">
        <f>IF('[1]0.4 Stok_Cadangan'!P660="","",'[1]0.4 Stok_Cadangan'!P660)</f>
        <v/>
      </c>
      <c r="U660" s="35" t="str">
        <f>IF('[1]0.4 Stok_Cadangan'!T660="","",'[1]0.4 Stok_Cadangan'!T660)</f>
        <v/>
      </c>
      <c r="V660" s="35" t="str">
        <f>IF('[1]0.4 Stok_Cadangan'!W660="","",'[1]0.4 Stok_Cadangan'!W660)</f>
        <v/>
      </c>
      <c r="W660" s="35" t="str">
        <f>IF('[1]0.4 Stok_Cadangan'!Z660="","",'[1]0.4 Stok_Cadangan'!Z660)</f>
        <v/>
      </c>
      <c r="X660" s="35" t="str">
        <f>IF('[1]0.4 Stok_Cadangan'!AF660="","",'[1]0.4 Stok_Cadangan'!AF660)</f>
        <v/>
      </c>
      <c r="Y660" s="35" t="str">
        <f>IF('[1]0.4 Stok_Cadangan'!AI660="","",'[1]0.4 Stok_Cadangan'!AI660)</f>
        <v/>
      </c>
      <c r="Z660" s="35" t="str">
        <f>IF('[1]0.4 Stok_Cadangan'!AL660="","",'[1]0.4 Stok_Cadangan'!AL660)</f>
        <v/>
      </c>
      <c r="AA660" s="35" t="str">
        <f>IF('[1]0.5 Indikator Keterjangkauan'!P660="","",'[1]0.5 Indikator Keterjangkauan'!P660)</f>
        <v/>
      </c>
      <c r="AB660" s="35" t="str">
        <f>IF('[1]0.5 Indikator Keterjangkauan'!T660="","",'[1]0.5 Indikator Keterjangkauan'!T660)</f>
        <v/>
      </c>
      <c r="AC660" s="35" t="str">
        <f>IF('[1]0.5 Indikator Keterjangkauan'!X660="","",'[1]0.5 Indikator Keterjangkauan'!X660)</f>
        <v/>
      </c>
      <c r="AD660" s="35" t="str">
        <f>IF('[1]0.5 Indikator Keterjangkauan'!AB660="","",'[1]0.5 Indikator Keterjangkauan'!AB660)</f>
        <v/>
      </c>
      <c r="AE660" s="35" t="str">
        <f>IF('[1]0.6 Indikator Pemanfaatan'!V660="","",'[1]0.6 Indikator Pemanfaatan'!V660)</f>
        <v/>
      </c>
      <c r="AF660" s="35" t="str">
        <f>IF('[1]0.6 Indikator Pemanfaatan'!Z660="","",'[1]0.6 Indikator Pemanfaatan'!Z660)</f>
        <v/>
      </c>
      <c r="AG660" s="35" t="str">
        <f>IF('[2]2.1 Data FSVA 2025 &amp; Bobot'!H661="","",'[2]2.1 Data FSVA 2025 &amp; Bobot'!H661)</f>
        <v/>
      </c>
      <c r="AH660" s="35" t="str">
        <f>IF('[2]2.1 Data FSVA 2025 &amp; Bobot'!J661="","",'[2]2.1 Data FSVA 2025 &amp; Bobot'!J661)</f>
        <v/>
      </c>
      <c r="AI660" s="35" t="str">
        <f>IF('[2]2.1 Data FSVA 2025 &amp; Bobot'!L661="","",'[2]2.1 Data FSVA 2025 &amp; Bobot'!L661)</f>
        <v/>
      </c>
      <c r="AJ660" s="35" t="str">
        <f>IF('[2]2.1 Data FSVA 2025 &amp; Bobot'!N661="","",'[2]2.1 Data FSVA 2025 &amp; Bobot'!N661)</f>
        <v/>
      </c>
      <c r="AK660" s="35" t="str">
        <f>IF('[2]2.1 Data FSVA 2025 &amp; Bobot'!P661="","",'[2]2.1 Data FSVA 2025 &amp; Bobot'!P661)</f>
        <v/>
      </c>
      <c r="AL660" s="35" t="str">
        <f>IF('[2]2.1 Data FSVA 2025 &amp; Bobot'!R661="","",'[2]2.1 Data FSVA 2025 &amp; Bobot'!R661)</f>
        <v/>
      </c>
      <c r="AM660" s="35" t="str">
        <f>IF('[2]2.1 Data FSVA 2025 &amp; Bobot'!T661="","",'[2]2.1 Data FSVA 2025 &amp; Bobot'!T661)</f>
        <v/>
      </c>
      <c r="AN660" s="35" t="str">
        <f>IF('[2]2.1 Data FSVA 2025 &amp; Bobot'!V661="","",'[2]2.1 Data FSVA 2025 &amp; Bobot'!V661)</f>
        <v/>
      </c>
      <c r="AO660" s="35" t="str">
        <f>IF('[2]2.1 Data FSVA 2025 &amp; Bobot'!X661="","",'[2]2.1 Data FSVA 2025 &amp; Bobot'!X661)</f>
        <v/>
      </c>
      <c r="AP660" s="35" t="str">
        <f>IF('[2]2.1 Data FSVA 2025 &amp; Bobot'!Z661="","",'[2]2.1 Data FSVA 2025 &amp; Bobot'!Z661)</f>
        <v/>
      </c>
      <c r="AQ660" s="35" t="str">
        <f>IF('[2]2.1 Data FSVA 2025 &amp; Bobot'!AB661="","",'[2]2.1 Data FSVA 2025 &amp; Bobot'!AB661)</f>
        <v/>
      </c>
      <c r="AR660" s="35" t="str">
        <f>IF('[2]2.1 Data FSVA 2025 &amp; Bobot'!AD661="","",'[2]2.1 Data FSVA 2025 &amp; Bobot'!AD661)</f>
        <v/>
      </c>
      <c r="AS660" s="27" t="str">
        <f>IF('[2]2.4 Prioritas Individu'!G661="","",'[2]2.4 Prioritas Individu'!G661)</f>
        <v/>
      </c>
      <c r="AT660" s="27" t="str">
        <f>IF('[2]2.4 Prioritas Individu'!H661="","",'[2]2.4 Prioritas Individu'!H661)</f>
        <v/>
      </c>
      <c r="AU660" s="27" t="str">
        <f>IF('[2]2.4 Prioritas Individu'!I661="","",'[2]2.4 Prioritas Individu'!I661)</f>
        <v/>
      </c>
      <c r="AV660" s="27" t="str">
        <f>IF('[2]2.4 Prioritas Individu'!J661="","",'[2]2.4 Prioritas Individu'!J661)</f>
        <v/>
      </c>
      <c r="AW660" s="27" t="str">
        <f>IF('[2]2.4 Prioritas Individu'!K661="","",'[2]2.4 Prioritas Individu'!K661)</f>
        <v/>
      </c>
      <c r="AX660" s="27" t="str">
        <f>IF('[2]2.4 Prioritas Individu'!L661="","",'[2]2.4 Prioritas Individu'!L661)</f>
        <v/>
      </c>
      <c r="AY660" s="27" t="str">
        <f>IF('[2]2.4 Prioritas Individu'!M661="","",'[2]2.4 Prioritas Individu'!M661)</f>
        <v/>
      </c>
      <c r="AZ660" s="27" t="str">
        <f>IF('[2]2.4 Prioritas Individu'!N661="","",'[2]2.4 Prioritas Individu'!N661)</f>
        <v/>
      </c>
      <c r="BA660" s="27" t="str">
        <f>IF('[2]2.4 Prioritas Individu'!O661="","",'[2]2.4 Prioritas Individu'!O661)</f>
        <v/>
      </c>
      <c r="BB660" s="27" t="str">
        <f>IF('[2]2.4 Prioritas Individu'!P661="","",'[2]2.4 Prioritas Individu'!P661)</f>
        <v/>
      </c>
      <c r="BC660" s="27" t="str">
        <f>IF('[2]2.4 Prioritas Individu'!Q661="","",'[2]2.4 Prioritas Individu'!Q661)</f>
        <v/>
      </c>
      <c r="BD660" s="27" t="str">
        <f>IF('[2]2.4 Prioritas Individu'!R661="","",'[2]2.4 Prioritas Individu'!R661)</f>
        <v/>
      </c>
      <c r="BE660" s="25" t="str">
        <f>IF('[2]2.4 Prioritas Individu'!S661="","",'[2]2.4 Prioritas Individu'!S661)</f>
        <v>-</v>
      </c>
      <c r="BF660" s="27" t="str">
        <f>IF('[2]2.4 Prioritas Individu'!T661="","",'[2]2.4 Prioritas Individu'!T661)</f>
        <v>-</v>
      </c>
      <c r="BG660" s="27" t="str">
        <f>IF('[2]2.4 Prioritas Individu'!U661="","",'[2]2.4 Prioritas Individu'!U661)</f>
        <v>-</v>
      </c>
      <c r="BH660" s="25" t="str">
        <f>IF('[2]2.3 Indeks &amp; Cut off Komposit'!G1372="","",'[2]2.3 Indeks &amp; Cut off Komposit'!G1372)</f>
        <v/>
      </c>
      <c r="BI660" s="25" t="str">
        <f>IF('[2]2.3 Indeks &amp; Cut off Komposit'!H1372="","",'[2]2.3 Indeks &amp; Cut off Komposit'!H1372)</f>
        <v/>
      </c>
      <c r="BJ660" s="25" t="str">
        <f>IF('[2]2.3 Indeks &amp; Cut off Komposit'!I1372="","",'[2]2.3 Indeks &amp; Cut off Komposit'!I1372)</f>
        <v/>
      </c>
      <c r="BK660" s="25" t="str">
        <f>IF('[2]2.3 Indeks &amp; Cut off Komposit'!J1372="","",'[2]2.3 Indeks &amp; Cut off Komposit'!J1372)</f>
        <v/>
      </c>
      <c r="BL660" s="25" t="str">
        <f>IF('[2]2.3 Indeks &amp; Cut off Komposit'!K1372="","",'[2]2.3 Indeks &amp; Cut off Komposit'!K1372)</f>
        <v/>
      </c>
      <c r="BM660" s="25" t="str">
        <f>IF('[2]2.3 Indeks &amp; Cut off Komposit'!L1372="","",'[2]2.3 Indeks &amp; Cut off Komposit'!L1372)</f>
        <v/>
      </c>
      <c r="BN660" s="25" t="str">
        <f>IF('[2]2.3 Indeks &amp; Cut off Komposit'!M1372="","",'[2]2.3 Indeks &amp; Cut off Komposit'!M1372)</f>
        <v/>
      </c>
      <c r="BO660" s="25" t="str">
        <f>IF('[2]2.3 Indeks &amp; Cut off Komposit'!N1372="","",'[2]2.3 Indeks &amp; Cut off Komposit'!N1372)</f>
        <v/>
      </c>
      <c r="BP660" s="25" t="str">
        <f>IF('[2]2.3 Indeks &amp; Cut off Komposit'!O1372="","",'[2]2.3 Indeks &amp; Cut off Komposit'!O1372)</f>
        <v/>
      </c>
      <c r="BQ660" s="25" t="str">
        <f>IF('[2]2.3 Indeks &amp; Cut off Komposit'!P1372="","",'[2]2.3 Indeks &amp; Cut off Komposit'!P1372)</f>
        <v/>
      </c>
      <c r="BR660" s="25" t="str">
        <f>IF('[2]2.3 Indeks &amp; Cut off Komposit'!Q1372="","",'[2]2.3 Indeks &amp; Cut off Komposit'!Q1372)</f>
        <v/>
      </c>
      <c r="BS660" s="25" t="str">
        <f>IF('[2]2.3 Indeks &amp; Cut off Komposit'!R1372="","",'[2]2.3 Indeks &amp; Cut off Komposit'!R1372)</f>
        <v/>
      </c>
      <c r="BT660" s="25" t="str">
        <f>IF('[2]2.3 Indeks &amp; Cut off Komposit'!S1372="","",'[2]2.3 Indeks &amp; Cut off Komposit'!S1372)</f>
        <v>-</v>
      </c>
      <c r="BU660" s="25" t="str">
        <f>IF('[2]2.3 Indeks &amp; Cut off Komposit'!T1372="","",'[2]2.3 Indeks &amp; Cut off Komposit'!T1372)</f>
        <v>-</v>
      </c>
      <c r="BV660" s="25" t="str">
        <f>IF('[2]2.3 Indeks &amp; Cut off Komposit'!U1372="","",'[2]2.3 Indeks &amp; Cut off Komposit'!U1372)</f>
        <v>-</v>
      </c>
      <c r="BW660" s="25" t="str">
        <f>IF('[2]2.3 Indeks &amp; Cut off Komposit'!V1372="","",'[2]2.3 Indeks &amp; Cut off Komposit'!V1372)</f>
        <v>-</v>
      </c>
    </row>
    <row r="661" spans="1:75" x14ac:dyDescent="0.3">
      <c r="A661" s="14" t="str">
        <f>IF('[1]0.1 Produksi Pangan &amp; Penduduk'!A661="","",'[1]0.1 Produksi Pangan &amp; Penduduk'!A661)</f>
        <v/>
      </c>
      <c r="B661" s="4" t="str">
        <f>IF('[1]0.1 Produksi Pangan &amp; Penduduk'!B661="","",'[1]0.1 Produksi Pangan &amp; Penduduk'!B661)</f>
        <v/>
      </c>
      <c r="C661" s="14" t="str">
        <f>IF('[1]0.1 Produksi Pangan &amp; Penduduk'!C661="","",'[1]0.1 Produksi Pangan &amp; Penduduk'!C661)</f>
        <v/>
      </c>
      <c r="D661" s="14" t="str">
        <f>IF('[1]0.1 Produksi Pangan &amp; Penduduk'!D661="","",'[1]0.1 Produksi Pangan &amp; Penduduk'!D661)</f>
        <v/>
      </c>
      <c r="E661" s="14" t="str">
        <f>IF('[1]0.1 Produksi Pangan &amp; Penduduk'!E661="","",'[1]0.1 Produksi Pangan &amp; Penduduk'!E661)</f>
        <v/>
      </c>
      <c r="F661" s="4" t="str">
        <f>IF('[1]0.1 Produksi Pangan &amp; Penduduk'!F661="","",'[1]0.1 Produksi Pangan &amp; Penduduk'!F661)</f>
        <v/>
      </c>
      <c r="G661" s="35" t="str">
        <f>IF('[1]0.1 Produksi Pangan &amp; Penduduk'!J661="","",'[1]0.1 Produksi Pangan &amp; Penduduk'!J661)</f>
        <v/>
      </c>
      <c r="H661" s="35" t="str">
        <f>IF('[1]0.1 Produksi Pangan &amp; Penduduk'!M661="","",'[1]0.1 Produksi Pangan &amp; Penduduk'!M661)</f>
        <v/>
      </c>
      <c r="I661" s="35" t="str">
        <f>IF('[1]0.1 Produksi Pangan &amp; Penduduk'!S661="","",'[1]0.1 Produksi Pangan &amp; Penduduk'!S661)</f>
        <v/>
      </c>
      <c r="J661" s="35" t="str">
        <f>IF('[1]0.1 Produksi Pangan &amp; Penduduk'!Y661="","",'[1]0.1 Produksi Pangan &amp; Penduduk'!Y661)</f>
        <v/>
      </c>
      <c r="K661" s="35" t="str">
        <f>IF('[1]0.1 Produksi Pangan &amp; Penduduk'!AE661="","",'[1]0.1 Produksi Pangan &amp; Penduduk'!AE661)</f>
        <v/>
      </c>
      <c r="L661" s="35" t="str">
        <f>IF('[1]0.1 Produksi Pangan &amp; Penduduk'!AK661="","",'[1]0.1 Produksi Pangan &amp; Penduduk'!AK661)</f>
        <v/>
      </c>
      <c r="M661" s="35" t="str">
        <f>IF('[1]0.1 Produksi Pangan &amp; Penduduk'!AQ661="","",'[1]0.1 Produksi Pangan &amp; Penduduk'!AQ661)</f>
        <v/>
      </c>
      <c r="N661" s="35" t="str">
        <f>IF('[1]0.2 Konsumsi Energi'!J661="","",'[1]0.2 Konsumsi Energi'!J661)</f>
        <v/>
      </c>
      <c r="O661" s="35">
        <f>IF('[1]0.2 Konsumsi Energi'!M661="","",'[1]0.2 Konsumsi Energi'!M661)</f>
        <v>2100</v>
      </c>
      <c r="P661" s="35" t="str">
        <f>IF('[1]0.3 Konsumsi Protein Hewani'!J661="","",'[1]0.3 Konsumsi Protein Hewani'!J661)</f>
        <v/>
      </c>
      <c r="Q661" s="35">
        <f>IF('[1]0.3 Konsumsi Protein Hewani'!M661="","",'[1]0.3 Konsumsi Protein Hewani'!M661)</f>
        <v>25</v>
      </c>
      <c r="R661" s="35" t="str">
        <f>IF('[1]0.4 Stok_Cadangan'!J661="","",'[1]0.4 Stok_Cadangan'!J661)</f>
        <v/>
      </c>
      <c r="S661" s="35" t="str">
        <f>IF('[1]0.4 Stok_Cadangan'!M661="","",'[1]0.4 Stok_Cadangan'!M661)</f>
        <v/>
      </c>
      <c r="T661" s="35" t="str">
        <f>IF('[1]0.4 Stok_Cadangan'!P661="","",'[1]0.4 Stok_Cadangan'!P661)</f>
        <v/>
      </c>
      <c r="U661" s="35" t="str">
        <f>IF('[1]0.4 Stok_Cadangan'!T661="","",'[1]0.4 Stok_Cadangan'!T661)</f>
        <v/>
      </c>
      <c r="V661" s="35" t="str">
        <f>IF('[1]0.4 Stok_Cadangan'!W661="","",'[1]0.4 Stok_Cadangan'!W661)</f>
        <v/>
      </c>
      <c r="W661" s="35" t="str">
        <f>IF('[1]0.4 Stok_Cadangan'!Z661="","",'[1]0.4 Stok_Cadangan'!Z661)</f>
        <v/>
      </c>
      <c r="X661" s="35" t="str">
        <f>IF('[1]0.4 Stok_Cadangan'!AF661="","",'[1]0.4 Stok_Cadangan'!AF661)</f>
        <v/>
      </c>
      <c r="Y661" s="35" t="str">
        <f>IF('[1]0.4 Stok_Cadangan'!AI661="","",'[1]0.4 Stok_Cadangan'!AI661)</f>
        <v/>
      </c>
      <c r="Z661" s="35" t="str">
        <f>IF('[1]0.4 Stok_Cadangan'!AL661="","",'[1]0.4 Stok_Cadangan'!AL661)</f>
        <v/>
      </c>
      <c r="AA661" s="35" t="str">
        <f>IF('[1]0.5 Indikator Keterjangkauan'!P661="","",'[1]0.5 Indikator Keterjangkauan'!P661)</f>
        <v/>
      </c>
      <c r="AB661" s="35" t="str">
        <f>IF('[1]0.5 Indikator Keterjangkauan'!T661="","",'[1]0.5 Indikator Keterjangkauan'!T661)</f>
        <v/>
      </c>
      <c r="AC661" s="35" t="str">
        <f>IF('[1]0.5 Indikator Keterjangkauan'!X661="","",'[1]0.5 Indikator Keterjangkauan'!X661)</f>
        <v/>
      </c>
      <c r="AD661" s="35" t="str">
        <f>IF('[1]0.5 Indikator Keterjangkauan'!AB661="","",'[1]0.5 Indikator Keterjangkauan'!AB661)</f>
        <v/>
      </c>
      <c r="AE661" s="35" t="str">
        <f>IF('[1]0.6 Indikator Pemanfaatan'!V661="","",'[1]0.6 Indikator Pemanfaatan'!V661)</f>
        <v/>
      </c>
      <c r="AF661" s="35" t="str">
        <f>IF('[1]0.6 Indikator Pemanfaatan'!Z661="","",'[1]0.6 Indikator Pemanfaatan'!Z661)</f>
        <v/>
      </c>
      <c r="AG661" s="35" t="str">
        <f>IF('[2]2.1 Data FSVA 2025 &amp; Bobot'!H662="","",'[2]2.1 Data FSVA 2025 &amp; Bobot'!H662)</f>
        <v/>
      </c>
      <c r="AH661" s="35" t="str">
        <f>IF('[2]2.1 Data FSVA 2025 &amp; Bobot'!J662="","",'[2]2.1 Data FSVA 2025 &amp; Bobot'!J662)</f>
        <v/>
      </c>
      <c r="AI661" s="35" t="str">
        <f>IF('[2]2.1 Data FSVA 2025 &amp; Bobot'!L662="","",'[2]2.1 Data FSVA 2025 &amp; Bobot'!L662)</f>
        <v/>
      </c>
      <c r="AJ661" s="35" t="str">
        <f>IF('[2]2.1 Data FSVA 2025 &amp; Bobot'!N662="","",'[2]2.1 Data FSVA 2025 &amp; Bobot'!N662)</f>
        <v/>
      </c>
      <c r="AK661" s="35" t="str">
        <f>IF('[2]2.1 Data FSVA 2025 &amp; Bobot'!P662="","",'[2]2.1 Data FSVA 2025 &amp; Bobot'!P662)</f>
        <v/>
      </c>
      <c r="AL661" s="35" t="str">
        <f>IF('[2]2.1 Data FSVA 2025 &amp; Bobot'!R662="","",'[2]2.1 Data FSVA 2025 &amp; Bobot'!R662)</f>
        <v/>
      </c>
      <c r="AM661" s="35" t="str">
        <f>IF('[2]2.1 Data FSVA 2025 &amp; Bobot'!T662="","",'[2]2.1 Data FSVA 2025 &amp; Bobot'!T662)</f>
        <v/>
      </c>
      <c r="AN661" s="35" t="str">
        <f>IF('[2]2.1 Data FSVA 2025 &amp; Bobot'!V662="","",'[2]2.1 Data FSVA 2025 &amp; Bobot'!V662)</f>
        <v/>
      </c>
      <c r="AO661" s="35" t="str">
        <f>IF('[2]2.1 Data FSVA 2025 &amp; Bobot'!X662="","",'[2]2.1 Data FSVA 2025 &amp; Bobot'!X662)</f>
        <v/>
      </c>
      <c r="AP661" s="35" t="str">
        <f>IF('[2]2.1 Data FSVA 2025 &amp; Bobot'!Z662="","",'[2]2.1 Data FSVA 2025 &amp; Bobot'!Z662)</f>
        <v/>
      </c>
      <c r="AQ661" s="35" t="str">
        <f>IF('[2]2.1 Data FSVA 2025 &amp; Bobot'!AB662="","",'[2]2.1 Data FSVA 2025 &amp; Bobot'!AB662)</f>
        <v/>
      </c>
      <c r="AR661" s="35" t="str">
        <f>IF('[2]2.1 Data FSVA 2025 &amp; Bobot'!AD662="","",'[2]2.1 Data FSVA 2025 &amp; Bobot'!AD662)</f>
        <v/>
      </c>
      <c r="AS661" s="27" t="str">
        <f>IF('[2]2.4 Prioritas Individu'!G662="","",'[2]2.4 Prioritas Individu'!G662)</f>
        <v/>
      </c>
      <c r="AT661" s="27" t="str">
        <f>IF('[2]2.4 Prioritas Individu'!H662="","",'[2]2.4 Prioritas Individu'!H662)</f>
        <v/>
      </c>
      <c r="AU661" s="27" t="str">
        <f>IF('[2]2.4 Prioritas Individu'!I662="","",'[2]2.4 Prioritas Individu'!I662)</f>
        <v/>
      </c>
      <c r="AV661" s="27" t="str">
        <f>IF('[2]2.4 Prioritas Individu'!J662="","",'[2]2.4 Prioritas Individu'!J662)</f>
        <v/>
      </c>
      <c r="AW661" s="27" t="str">
        <f>IF('[2]2.4 Prioritas Individu'!K662="","",'[2]2.4 Prioritas Individu'!K662)</f>
        <v/>
      </c>
      <c r="AX661" s="27" t="str">
        <f>IF('[2]2.4 Prioritas Individu'!L662="","",'[2]2.4 Prioritas Individu'!L662)</f>
        <v/>
      </c>
      <c r="AY661" s="27" t="str">
        <f>IF('[2]2.4 Prioritas Individu'!M662="","",'[2]2.4 Prioritas Individu'!M662)</f>
        <v/>
      </c>
      <c r="AZ661" s="27" t="str">
        <f>IF('[2]2.4 Prioritas Individu'!N662="","",'[2]2.4 Prioritas Individu'!N662)</f>
        <v/>
      </c>
      <c r="BA661" s="27" t="str">
        <f>IF('[2]2.4 Prioritas Individu'!O662="","",'[2]2.4 Prioritas Individu'!O662)</f>
        <v/>
      </c>
      <c r="BB661" s="27" t="str">
        <f>IF('[2]2.4 Prioritas Individu'!P662="","",'[2]2.4 Prioritas Individu'!P662)</f>
        <v/>
      </c>
      <c r="BC661" s="27" t="str">
        <f>IF('[2]2.4 Prioritas Individu'!Q662="","",'[2]2.4 Prioritas Individu'!Q662)</f>
        <v/>
      </c>
      <c r="BD661" s="27" t="str">
        <f>IF('[2]2.4 Prioritas Individu'!R662="","",'[2]2.4 Prioritas Individu'!R662)</f>
        <v/>
      </c>
      <c r="BE661" s="25" t="str">
        <f>IF('[2]2.4 Prioritas Individu'!S662="","",'[2]2.4 Prioritas Individu'!S662)</f>
        <v>-</v>
      </c>
      <c r="BF661" s="27" t="str">
        <f>IF('[2]2.4 Prioritas Individu'!T662="","",'[2]2.4 Prioritas Individu'!T662)</f>
        <v>-</v>
      </c>
      <c r="BG661" s="27" t="str">
        <f>IF('[2]2.4 Prioritas Individu'!U662="","",'[2]2.4 Prioritas Individu'!U662)</f>
        <v>-</v>
      </c>
      <c r="BH661" s="25" t="str">
        <f>IF('[2]2.3 Indeks &amp; Cut off Komposit'!G1373="","",'[2]2.3 Indeks &amp; Cut off Komposit'!G1373)</f>
        <v/>
      </c>
      <c r="BI661" s="25" t="str">
        <f>IF('[2]2.3 Indeks &amp; Cut off Komposit'!H1373="","",'[2]2.3 Indeks &amp; Cut off Komposit'!H1373)</f>
        <v/>
      </c>
      <c r="BJ661" s="25" t="str">
        <f>IF('[2]2.3 Indeks &amp; Cut off Komposit'!I1373="","",'[2]2.3 Indeks &amp; Cut off Komposit'!I1373)</f>
        <v/>
      </c>
      <c r="BK661" s="25" t="str">
        <f>IF('[2]2.3 Indeks &amp; Cut off Komposit'!J1373="","",'[2]2.3 Indeks &amp; Cut off Komposit'!J1373)</f>
        <v/>
      </c>
      <c r="BL661" s="25" t="str">
        <f>IF('[2]2.3 Indeks &amp; Cut off Komposit'!K1373="","",'[2]2.3 Indeks &amp; Cut off Komposit'!K1373)</f>
        <v/>
      </c>
      <c r="BM661" s="25" t="str">
        <f>IF('[2]2.3 Indeks &amp; Cut off Komposit'!L1373="","",'[2]2.3 Indeks &amp; Cut off Komposit'!L1373)</f>
        <v/>
      </c>
      <c r="BN661" s="25" t="str">
        <f>IF('[2]2.3 Indeks &amp; Cut off Komposit'!M1373="","",'[2]2.3 Indeks &amp; Cut off Komposit'!M1373)</f>
        <v/>
      </c>
      <c r="BO661" s="25" t="str">
        <f>IF('[2]2.3 Indeks &amp; Cut off Komposit'!N1373="","",'[2]2.3 Indeks &amp; Cut off Komposit'!N1373)</f>
        <v/>
      </c>
      <c r="BP661" s="25" t="str">
        <f>IF('[2]2.3 Indeks &amp; Cut off Komposit'!O1373="","",'[2]2.3 Indeks &amp; Cut off Komposit'!O1373)</f>
        <v/>
      </c>
      <c r="BQ661" s="25" t="str">
        <f>IF('[2]2.3 Indeks &amp; Cut off Komposit'!P1373="","",'[2]2.3 Indeks &amp; Cut off Komposit'!P1373)</f>
        <v/>
      </c>
      <c r="BR661" s="25" t="str">
        <f>IF('[2]2.3 Indeks &amp; Cut off Komposit'!Q1373="","",'[2]2.3 Indeks &amp; Cut off Komposit'!Q1373)</f>
        <v/>
      </c>
      <c r="BS661" s="25" t="str">
        <f>IF('[2]2.3 Indeks &amp; Cut off Komposit'!R1373="","",'[2]2.3 Indeks &amp; Cut off Komposit'!R1373)</f>
        <v/>
      </c>
      <c r="BT661" s="25" t="str">
        <f>IF('[2]2.3 Indeks &amp; Cut off Komposit'!S1373="","",'[2]2.3 Indeks &amp; Cut off Komposit'!S1373)</f>
        <v>-</v>
      </c>
      <c r="BU661" s="25" t="str">
        <f>IF('[2]2.3 Indeks &amp; Cut off Komposit'!T1373="","",'[2]2.3 Indeks &amp; Cut off Komposit'!T1373)</f>
        <v>-</v>
      </c>
      <c r="BV661" s="25" t="str">
        <f>IF('[2]2.3 Indeks &amp; Cut off Komposit'!U1373="","",'[2]2.3 Indeks &amp; Cut off Komposit'!U1373)</f>
        <v>-</v>
      </c>
      <c r="BW661" s="25" t="str">
        <f>IF('[2]2.3 Indeks &amp; Cut off Komposit'!V1373="","",'[2]2.3 Indeks &amp; Cut off Komposit'!V1373)</f>
        <v>-</v>
      </c>
    </row>
    <row r="662" spans="1:75" x14ac:dyDescent="0.3">
      <c r="A662" s="14" t="str">
        <f>IF('[1]0.1 Produksi Pangan &amp; Penduduk'!A662="","",'[1]0.1 Produksi Pangan &amp; Penduduk'!A662)</f>
        <v/>
      </c>
      <c r="B662" s="4" t="str">
        <f>IF('[1]0.1 Produksi Pangan &amp; Penduduk'!B662="","",'[1]0.1 Produksi Pangan &amp; Penduduk'!B662)</f>
        <v/>
      </c>
      <c r="C662" s="14" t="str">
        <f>IF('[1]0.1 Produksi Pangan &amp; Penduduk'!C662="","",'[1]0.1 Produksi Pangan &amp; Penduduk'!C662)</f>
        <v/>
      </c>
      <c r="D662" s="14" t="str">
        <f>IF('[1]0.1 Produksi Pangan &amp; Penduduk'!D662="","",'[1]0.1 Produksi Pangan &amp; Penduduk'!D662)</f>
        <v/>
      </c>
      <c r="E662" s="14" t="str">
        <f>IF('[1]0.1 Produksi Pangan &amp; Penduduk'!E662="","",'[1]0.1 Produksi Pangan &amp; Penduduk'!E662)</f>
        <v/>
      </c>
      <c r="F662" s="4" t="str">
        <f>IF('[1]0.1 Produksi Pangan &amp; Penduduk'!F662="","",'[1]0.1 Produksi Pangan &amp; Penduduk'!F662)</f>
        <v/>
      </c>
      <c r="G662" s="35" t="str">
        <f>IF('[1]0.1 Produksi Pangan &amp; Penduduk'!J662="","",'[1]0.1 Produksi Pangan &amp; Penduduk'!J662)</f>
        <v/>
      </c>
      <c r="H662" s="35" t="str">
        <f>IF('[1]0.1 Produksi Pangan &amp; Penduduk'!M662="","",'[1]0.1 Produksi Pangan &amp; Penduduk'!M662)</f>
        <v/>
      </c>
      <c r="I662" s="35" t="str">
        <f>IF('[1]0.1 Produksi Pangan &amp; Penduduk'!S662="","",'[1]0.1 Produksi Pangan &amp; Penduduk'!S662)</f>
        <v/>
      </c>
      <c r="J662" s="35" t="str">
        <f>IF('[1]0.1 Produksi Pangan &amp; Penduduk'!Y662="","",'[1]0.1 Produksi Pangan &amp; Penduduk'!Y662)</f>
        <v/>
      </c>
      <c r="K662" s="35" t="str">
        <f>IF('[1]0.1 Produksi Pangan &amp; Penduduk'!AE662="","",'[1]0.1 Produksi Pangan &amp; Penduduk'!AE662)</f>
        <v/>
      </c>
      <c r="L662" s="35" t="str">
        <f>IF('[1]0.1 Produksi Pangan &amp; Penduduk'!AK662="","",'[1]0.1 Produksi Pangan &amp; Penduduk'!AK662)</f>
        <v/>
      </c>
      <c r="M662" s="35" t="str">
        <f>IF('[1]0.1 Produksi Pangan &amp; Penduduk'!AQ662="","",'[1]0.1 Produksi Pangan &amp; Penduduk'!AQ662)</f>
        <v/>
      </c>
      <c r="N662" s="35" t="str">
        <f>IF('[1]0.2 Konsumsi Energi'!J662="","",'[1]0.2 Konsumsi Energi'!J662)</f>
        <v/>
      </c>
      <c r="O662" s="35">
        <f>IF('[1]0.2 Konsumsi Energi'!M662="","",'[1]0.2 Konsumsi Energi'!M662)</f>
        <v>2100</v>
      </c>
      <c r="P662" s="35" t="str">
        <f>IF('[1]0.3 Konsumsi Protein Hewani'!J662="","",'[1]0.3 Konsumsi Protein Hewani'!J662)</f>
        <v/>
      </c>
      <c r="Q662" s="35">
        <f>IF('[1]0.3 Konsumsi Protein Hewani'!M662="","",'[1]0.3 Konsumsi Protein Hewani'!M662)</f>
        <v>25</v>
      </c>
      <c r="R662" s="35" t="str">
        <f>IF('[1]0.4 Stok_Cadangan'!J662="","",'[1]0.4 Stok_Cadangan'!J662)</f>
        <v/>
      </c>
      <c r="S662" s="35" t="str">
        <f>IF('[1]0.4 Stok_Cadangan'!M662="","",'[1]0.4 Stok_Cadangan'!M662)</f>
        <v/>
      </c>
      <c r="T662" s="35" t="str">
        <f>IF('[1]0.4 Stok_Cadangan'!P662="","",'[1]0.4 Stok_Cadangan'!P662)</f>
        <v/>
      </c>
      <c r="U662" s="35" t="str">
        <f>IF('[1]0.4 Stok_Cadangan'!T662="","",'[1]0.4 Stok_Cadangan'!T662)</f>
        <v/>
      </c>
      <c r="V662" s="35" t="str">
        <f>IF('[1]0.4 Stok_Cadangan'!W662="","",'[1]0.4 Stok_Cadangan'!W662)</f>
        <v/>
      </c>
      <c r="W662" s="35" t="str">
        <f>IF('[1]0.4 Stok_Cadangan'!Z662="","",'[1]0.4 Stok_Cadangan'!Z662)</f>
        <v/>
      </c>
      <c r="X662" s="35" t="str">
        <f>IF('[1]0.4 Stok_Cadangan'!AF662="","",'[1]0.4 Stok_Cadangan'!AF662)</f>
        <v/>
      </c>
      <c r="Y662" s="35" t="str">
        <f>IF('[1]0.4 Stok_Cadangan'!AI662="","",'[1]0.4 Stok_Cadangan'!AI662)</f>
        <v/>
      </c>
      <c r="Z662" s="35" t="str">
        <f>IF('[1]0.4 Stok_Cadangan'!AL662="","",'[1]0.4 Stok_Cadangan'!AL662)</f>
        <v/>
      </c>
      <c r="AA662" s="35" t="str">
        <f>IF('[1]0.5 Indikator Keterjangkauan'!P662="","",'[1]0.5 Indikator Keterjangkauan'!P662)</f>
        <v/>
      </c>
      <c r="AB662" s="35" t="str">
        <f>IF('[1]0.5 Indikator Keterjangkauan'!T662="","",'[1]0.5 Indikator Keterjangkauan'!T662)</f>
        <v/>
      </c>
      <c r="AC662" s="35" t="str">
        <f>IF('[1]0.5 Indikator Keterjangkauan'!X662="","",'[1]0.5 Indikator Keterjangkauan'!X662)</f>
        <v/>
      </c>
      <c r="AD662" s="35" t="str">
        <f>IF('[1]0.5 Indikator Keterjangkauan'!AB662="","",'[1]0.5 Indikator Keterjangkauan'!AB662)</f>
        <v/>
      </c>
      <c r="AE662" s="35" t="str">
        <f>IF('[1]0.6 Indikator Pemanfaatan'!V662="","",'[1]0.6 Indikator Pemanfaatan'!V662)</f>
        <v/>
      </c>
      <c r="AF662" s="35" t="str">
        <f>IF('[1]0.6 Indikator Pemanfaatan'!Z662="","",'[1]0.6 Indikator Pemanfaatan'!Z662)</f>
        <v/>
      </c>
      <c r="AG662" s="35" t="str">
        <f>IF('[2]2.1 Data FSVA 2025 &amp; Bobot'!H663="","",'[2]2.1 Data FSVA 2025 &amp; Bobot'!H663)</f>
        <v/>
      </c>
      <c r="AH662" s="35" t="str">
        <f>IF('[2]2.1 Data FSVA 2025 &amp; Bobot'!J663="","",'[2]2.1 Data FSVA 2025 &amp; Bobot'!J663)</f>
        <v/>
      </c>
      <c r="AI662" s="35" t="str">
        <f>IF('[2]2.1 Data FSVA 2025 &amp; Bobot'!L663="","",'[2]2.1 Data FSVA 2025 &amp; Bobot'!L663)</f>
        <v/>
      </c>
      <c r="AJ662" s="35" t="str">
        <f>IF('[2]2.1 Data FSVA 2025 &amp; Bobot'!N663="","",'[2]2.1 Data FSVA 2025 &amp; Bobot'!N663)</f>
        <v/>
      </c>
      <c r="AK662" s="35" t="str">
        <f>IF('[2]2.1 Data FSVA 2025 &amp; Bobot'!P663="","",'[2]2.1 Data FSVA 2025 &amp; Bobot'!P663)</f>
        <v/>
      </c>
      <c r="AL662" s="35" t="str">
        <f>IF('[2]2.1 Data FSVA 2025 &amp; Bobot'!R663="","",'[2]2.1 Data FSVA 2025 &amp; Bobot'!R663)</f>
        <v/>
      </c>
      <c r="AM662" s="35" t="str">
        <f>IF('[2]2.1 Data FSVA 2025 &amp; Bobot'!T663="","",'[2]2.1 Data FSVA 2025 &amp; Bobot'!T663)</f>
        <v/>
      </c>
      <c r="AN662" s="35" t="str">
        <f>IF('[2]2.1 Data FSVA 2025 &amp; Bobot'!V663="","",'[2]2.1 Data FSVA 2025 &amp; Bobot'!V663)</f>
        <v/>
      </c>
      <c r="AO662" s="35" t="str">
        <f>IF('[2]2.1 Data FSVA 2025 &amp; Bobot'!X663="","",'[2]2.1 Data FSVA 2025 &amp; Bobot'!X663)</f>
        <v/>
      </c>
      <c r="AP662" s="35" t="str">
        <f>IF('[2]2.1 Data FSVA 2025 &amp; Bobot'!Z663="","",'[2]2.1 Data FSVA 2025 &amp; Bobot'!Z663)</f>
        <v/>
      </c>
      <c r="AQ662" s="35" t="str">
        <f>IF('[2]2.1 Data FSVA 2025 &amp; Bobot'!AB663="","",'[2]2.1 Data FSVA 2025 &amp; Bobot'!AB663)</f>
        <v/>
      </c>
      <c r="AR662" s="35" t="str">
        <f>IF('[2]2.1 Data FSVA 2025 &amp; Bobot'!AD663="","",'[2]2.1 Data FSVA 2025 &amp; Bobot'!AD663)</f>
        <v/>
      </c>
      <c r="AS662" s="27" t="str">
        <f>IF('[2]2.4 Prioritas Individu'!G663="","",'[2]2.4 Prioritas Individu'!G663)</f>
        <v/>
      </c>
      <c r="AT662" s="27" t="str">
        <f>IF('[2]2.4 Prioritas Individu'!H663="","",'[2]2.4 Prioritas Individu'!H663)</f>
        <v/>
      </c>
      <c r="AU662" s="27" t="str">
        <f>IF('[2]2.4 Prioritas Individu'!I663="","",'[2]2.4 Prioritas Individu'!I663)</f>
        <v/>
      </c>
      <c r="AV662" s="27" t="str">
        <f>IF('[2]2.4 Prioritas Individu'!J663="","",'[2]2.4 Prioritas Individu'!J663)</f>
        <v/>
      </c>
      <c r="AW662" s="27" t="str">
        <f>IF('[2]2.4 Prioritas Individu'!K663="","",'[2]2.4 Prioritas Individu'!K663)</f>
        <v/>
      </c>
      <c r="AX662" s="27" t="str">
        <f>IF('[2]2.4 Prioritas Individu'!L663="","",'[2]2.4 Prioritas Individu'!L663)</f>
        <v/>
      </c>
      <c r="AY662" s="27" t="str">
        <f>IF('[2]2.4 Prioritas Individu'!M663="","",'[2]2.4 Prioritas Individu'!M663)</f>
        <v/>
      </c>
      <c r="AZ662" s="27" t="str">
        <f>IF('[2]2.4 Prioritas Individu'!N663="","",'[2]2.4 Prioritas Individu'!N663)</f>
        <v/>
      </c>
      <c r="BA662" s="27" t="str">
        <f>IF('[2]2.4 Prioritas Individu'!O663="","",'[2]2.4 Prioritas Individu'!O663)</f>
        <v/>
      </c>
      <c r="BB662" s="27" t="str">
        <f>IF('[2]2.4 Prioritas Individu'!P663="","",'[2]2.4 Prioritas Individu'!P663)</f>
        <v/>
      </c>
      <c r="BC662" s="27" t="str">
        <f>IF('[2]2.4 Prioritas Individu'!Q663="","",'[2]2.4 Prioritas Individu'!Q663)</f>
        <v/>
      </c>
      <c r="BD662" s="27" t="str">
        <f>IF('[2]2.4 Prioritas Individu'!R663="","",'[2]2.4 Prioritas Individu'!R663)</f>
        <v/>
      </c>
      <c r="BE662" s="25" t="str">
        <f>IF('[2]2.4 Prioritas Individu'!S663="","",'[2]2.4 Prioritas Individu'!S663)</f>
        <v>-</v>
      </c>
      <c r="BF662" s="27" t="str">
        <f>IF('[2]2.4 Prioritas Individu'!T663="","",'[2]2.4 Prioritas Individu'!T663)</f>
        <v>-</v>
      </c>
      <c r="BG662" s="27" t="str">
        <f>IF('[2]2.4 Prioritas Individu'!U663="","",'[2]2.4 Prioritas Individu'!U663)</f>
        <v>-</v>
      </c>
      <c r="BH662" s="25" t="str">
        <f>IF('[2]2.3 Indeks &amp; Cut off Komposit'!G1374="","",'[2]2.3 Indeks &amp; Cut off Komposit'!G1374)</f>
        <v/>
      </c>
      <c r="BI662" s="25" t="str">
        <f>IF('[2]2.3 Indeks &amp; Cut off Komposit'!H1374="","",'[2]2.3 Indeks &amp; Cut off Komposit'!H1374)</f>
        <v/>
      </c>
      <c r="BJ662" s="25" t="str">
        <f>IF('[2]2.3 Indeks &amp; Cut off Komposit'!I1374="","",'[2]2.3 Indeks &amp; Cut off Komposit'!I1374)</f>
        <v/>
      </c>
      <c r="BK662" s="25" t="str">
        <f>IF('[2]2.3 Indeks &amp; Cut off Komposit'!J1374="","",'[2]2.3 Indeks &amp; Cut off Komposit'!J1374)</f>
        <v/>
      </c>
      <c r="BL662" s="25" t="str">
        <f>IF('[2]2.3 Indeks &amp; Cut off Komposit'!K1374="","",'[2]2.3 Indeks &amp; Cut off Komposit'!K1374)</f>
        <v/>
      </c>
      <c r="BM662" s="25" t="str">
        <f>IF('[2]2.3 Indeks &amp; Cut off Komposit'!L1374="","",'[2]2.3 Indeks &amp; Cut off Komposit'!L1374)</f>
        <v/>
      </c>
      <c r="BN662" s="25" t="str">
        <f>IF('[2]2.3 Indeks &amp; Cut off Komposit'!M1374="","",'[2]2.3 Indeks &amp; Cut off Komposit'!M1374)</f>
        <v/>
      </c>
      <c r="BO662" s="25" t="str">
        <f>IF('[2]2.3 Indeks &amp; Cut off Komposit'!N1374="","",'[2]2.3 Indeks &amp; Cut off Komposit'!N1374)</f>
        <v/>
      </c>
      <c r="BP662" s="25" t="str">
        <f>IF('[2]2.3 Indeks &amp; Cut off Komposit'!O1374="","",'[2]2.3 Indeks &amp; Cut off Komposit'!O1374)</f>
        <v/>
      </c>
      <c r="BQ662" s="25" t="str">
        <f>IF('[2]2.3 Indeks &amp; Cut off Komposit'!P1374="","",'[2]2.3 Indeks &amp; Cut off Komposit'!P1374)</f>
        <v/>
      </c>
      <c r="BR662" s="25" t="str">
        <f>IF('[2]2.3 Indeks &amp; Cut off Komposit'!Q1374="","",'[2]2.3 Indeks &amp; Cut off Komposit'!Q1374)</f>
        <v/>
      </c>
      <c r="BS662" s="25" t="str">
        <f>IF('[2]2.3 Indeks &amp; Cut off Komposit'!R1374="","",'[2]2.3 Indeks &amp; Cut off Komposit'!R1374)</f>
        <v/>
      </c>
      <c r="BT662" s="25" t="str">
        <f>IF('[2]2.3 Indeks &amp; Cut off Komposit'!S1374="","",'[2]2.3 Indeks &amp; Cut off Komposit'!S1374)</f>
        <v>-</v>
      </c>
      <c r="BU662" s="25" t="str">
        <f>IF('[2]2.3 Indeks &amp; Cut off Komposit'!T1374="","",'[2]2.3 Indeks &amp; Cut off Komposit'!T1374)</f>
        <v>-</v>
      </c>
      <c r="BV662" s="25" t="str">
        <f>IF('[2]2.3 Indeks &amp; Cut off Komposit'!U1374="","",'[2]2.3 Indeks &amp; Cut off Komposit'!U1374)</f>
        <v>-</v>
      </c>
      <c r="BW662" s="25" t="str">
        <f>IF('[2]2.3 Indeks &amp; Cut off Komposit'!V1374="","",'[2]2.3 Indeks &amp; Cut off Komposit'!V1374)</f>
        <v>-</v>
      </c>
    </row>
    <row r="663" spans="1:75" x14ac:dyDescent="0.3">
      <c r="A663" s="14" t="str">
        <f>IF('[1]0.1 Produksi Pangan &amp; Penduduk'!A663="","",'[1]0.1 Produksi Pangan &amp; Penduduk'!A663)</f>
        <v/>
      </c>
      <c r="B663" s="4" t="str">
        <f>IF('[1]0.1 Produksi Pangan &amp; Penduduk'!B663="","",'[1]0.1 Produksi Pangan &amp; Penduduk'!B663)</f>
        <v/>
      </c>
      <c r="C663" s="14" t="str">
        <f>IF('[1]0.1 Produksi Pangan &amp; Penduduk'!C663="","",'[1]0.1 Produksi Pangan &amp; Penduduk'!C663)</f>
        <v/>
      </c>
      <c r="D663" s="14" t="str">
        <f>IF('[1]0.1 Produksi Pangan &amp; Penduduk'!D663="","",'[1]0.1 Produksi Pangan &amp; Penduduk'!D663)</f>
        <v/>
      </c>
      <c r="E663" s="14" t="str">
        <f>IF('[1]0.1 Produksi Pangan &amp; Penduduk'!E663="","",'[1]0.1 Produksi Pangan &amp; Penduduk'!E663)</f>
        <v/>
      </c>
      <c r="F663" s="4" t="str">
        <f>IF('[1]0.1 Produksi Pangan &amp; Penduduk'!F663="","",'[1]0.1 Produksi Pangan &amp; Penduduk'!F663)</f>
        <v/>
      </c>
      <c r="G663" s="35" t="str">
        <f>IF('[1]0.1 Produksi Pangan &amp; Penduduk'!J663="","",'[1]0.1 Produksi Pangan &amp; Penduduk'!J663)</f>
        <v/>
      </c>
      <c r="H663" s="35" t="str">
        <f>IF('[1]0.1 Produksi Pangan &amp; Penduduk'!M663="","",'[1]0.1 Produksi Pangan &amp; Penduduk'!M663)</f>
        <v/>
      </c>
      <c r="I663" s="35" t="str">
        <f>IF('[1]0.1 Produksi Pangan &amp; Penduduk'!S663="","",'[1]0.1 Produksi Pangan &amp; Penduduk'!S663)</f>
        <v/>
      </c>
      <c r="J663" s="35" t="str">
        <f>IF('[1]0.1 Produksi Pangan &amp; Penduduk'!Y663="","",'[1]0.1 Produksi Pangan &amp; Penduduk'!Y663)</f>
        <v/>
      </c>
      <c r="K663" s="35" t="str">
        <f>IF('[1]0.1 Produksi Pangan &amp; Penduduk'!AE663="","",'[1]0.1 Produksi Pangan &amp; Penduduk'!AE663)</f>
        <v/>
      </c>
      <c r="L663" s="35" t="str">
        <f>IF('[1]0.1 Produksi Pangan &amp; Penduduk'!AK663="","",'[1]0.1 Produksi Pangan &amp; Penduduk'!AK663)</f>
        <v/>
      </c>
      <c r="M663" s="35" t="str">
        <f>IF('[1]0.1 Produksi Pangan &amp; Penduduk'!AQ663="","",'[1]0.1 Produksi Pangan &amp; Penduduk'!AQ663)</f>
        <v/>
      </c>
      <c r="N663" s="35" t="str">
        <f>IF('[1]0.2 Konsumsi Energi'!J663="","",'[1]0.2 Konsumsi Energi'!J663)</f>
        <v/>
      </c>
      <c r="O663" s="35">
        <f>IF('[1]0.2 Konsumsi Energi'!M663="","",'[1]0.2 Konsumsi Energi'!M663)</f>
        <v>2100</v>
      </c>
      <c r="P663" s="35" t="str">
        <f>IF('[1]0.3 Konsumsi Protein Hewani'!J663="","",'[1]0.3 Konsumsi Protein Hewani'!J663)</f>
        <v/>
      </c>
      <c r="Q663" s="35">
        <f>IF('[1]0.3 Konsumsi Protein Hewani'!M663="","",'[1]0.3 Konsumsi Protein Hewani'!M663)</f>
        <v>25</v>
      </c>
      <c r="R663" s="35" t="str">
        <f>IF('[1]0.4 Stok_Cadangan'!J663="","",'[1]0.4 Stok_Cadangan'!J663)</f>
        <v/>
      </c>
      <c r="S663" s="35" t="str">
        <f>IF('[1]0.4 Stok_Cadangan'!M663="","",'[1]0.4 Stok_Cadangan'!M663)</f>
        <v/>
      </c>
      <c r="T663" s="35" t="str">
        <f>IF('[1]0.4 Stok_Cadangan'!P663="","",'[1]0.4 Stok_Cadangan'!P663)</f>
        <v/>
      </c>
      <c r="U663" s="35" t="str">
        <f>IF('[1]0.4 Stok_Cadangan'!T663="","",'[1]0.4 Stok_Cadangan'!T663)</f>
        <v/>
      </c>
      <c r="V663" s="35" t="str">
        <f>IF('[1]0.4 Stok_Cadangan'!W663="","",'[1]0.4 Stok_Cadangan'!W663)</f>
        <v/>
      </c>
      <c r="W663" s="35" t="str">
        <f>IF('[1]0.4 Stok_Cadangan'!Z663="","",'[1]0.4 Stok_Cadangan'!Z663)</f>
        <v/>
      </c>
      <c r="X663" s="35" t="str">
        <f>IF('[1]0.4 Stok_Cadangan'!AF663="","",'[1]0.4 Stok_Cadangan'!AF663)</f>
        <v/>
      </c>
      <c r="Y663" s="35" t="str">
        <f>IF('[1]0.4 Stok_Cadangan'!AI663="","",'[1]0.4 Stok_Cadangan'!AI663)</f>
        <v/>
      </c>
      <c r="Z663" s="35" t="str">
        <f>IF('[1]0.4 Stok_Cadangan'!AL663="","",'[1]0.4 Stok_Cadangan'!AL663)</f>
        <v/>
      </c>
      <c r="AA663" s="35" t="str">
        <f>IF('[1]0.5 Indikator Keterjangkauan'!P663="","",'[1]0.5 Indikator Keterjangkauan'!P663)</f>
        <v/>
      </c>
      <c r="AB663" s="35" t="str">
        <f>IF('[1]0.5 Indikator Keterjangkauan'!T663="","",'[1]0.5 Indikator Keterjangkauan'!T663)</f>
        <v/>
      </c>
      <c r="AC663" s="35" t="str">
        <f>IF('[1]0.5 Indikator Keterjangkauan'!X663="","",'[1]0.5 Indikator Keterjangkauan'!X663)</f>
        <v/>
      </c>
      <c r="AD663" s="35" t="str">
        <f>IF('[1]0.5 Indikator Keterjangkauan'!AB663="","",'[1]0.5 Indikator Keterjangkauan'!AB663)</f>
        <v/>
      </c>
      <c r="AE663" s="35" t="str">
        <f>IF('[1]0.6 Indikator Pemanfaatan'!V663="","",'[1]0.6 Indikator Pemanfaatan'!V663)</f>
        <v/>
      </c>
      <c r="AF663" s="35" t="str">
        <f>IF('[1]0.6 Indikator Pemanfaatan'!Z663="","",'[1]0.6 Indikator Pemanfaatan'!Z663)</f>
        <v/>
      </c>
      <c r="AG663" s="35" t="str">
        <f>IF('[2]2.1 Data FSVA 2025 &amp; Bobot'!H664="","",'[2]2.1 Data FSVA 2025 &amp; Bobot'!H664)</f>
        <v/>
      </c>
      <c r="AH663" s="35" t="str">
        <f>IF('[2]2.1 Data FSVA 2025 &amp; Bobot'!J664="","",'[2]2.1 Data FSVA 2025 &amp; Bobot'!J664)</f>
        <v/>
      </c>
      <c r="AI663" s="35" t="str">
        <f>IF('[2]2.1 Data FSVA 2025 &amp; Bobot'!L664="","",'[2]2.1 Data FSVA 2025 &amp; Bobot'!L664)</f>
        <v/>
      </c>
      <c r="AJ663" s="35" t="str">
        <f>IF('[2]2.1 Data FSVA 2025 &amp; Bobot'!N664="","",'[2]2.1 Data FSVA 2025 &amp; Bobot'!N664)</f>
        <v/>
      </c>
      <c r="AK663" s="35" t="str">
        <f>IF('[2]2.1 Data FSVA 2025 &amp; Bobot'!P664="","",'[2]2.1 Data FSVA 2025 &amp; Bobot'!P664)</f>
        <v/>
      </c>
      <c r="AL663" s="35" t="str">
        <f>IF('[2]2.1 Data FSVA 2025 &amp; Bobot'!R664="","",'[2]2.1 Data FSVA 2025 &amp; Bobot'!R664)</f>
        <v/>
      </c>
      <c r="AM663" s="35" t="str">
        <f>IF('[2]2.1 Data FSVA 2025 &amp; Bobot'!T664="","",'[2]2.1 Data FSVA 2025 &amp; Bobot'!T664)</f>
        <v/>
      </c>
      <c r="AN663" s="35" t="str">
        <f>IF('[2]2.1 Data FSVA 2025 &amp; Bobot'!V664="","",'[2]2.1 Data FSVA 2025 &amp; Bobot'!V664)</f>
        <v/>
      </c>
      <c r="AO663" s="35" t="str">
        <f>IF('[2]2.1 Data FSVA 2025 &amp; Bobot'!X664="","",'[2]2.1 Data FSVA 2025 &amp; Bobot'!X664)</f>
        <v/>
      </c>
      <c r="AP663" s="35" t="str">
        <f>IF('[2]2.1 Data FSVA 2025 &amp; Bobot'!Z664="","",'[2]2.1 Data FSVA 2025 &amp; Bobot'!Z664)</f>
        <v/>
      </c>
      <c r="AQ663" s="35" t="str">
        <f>IF('[2]2.1 Data FSVA 2025 &amp; Bobot'!AB664="","",'[2]2.1 Data FSVA 2025 &amp; Bobot'!AB664)</f>
        <v/>
      </c>
      <c r="AR663" s="35" t="str">
        <f>IF('[2]2.1 Data FSVA 2025 &amp; Bobot'!AD664="","",'[2]2.1 Data FSVA 2025 &amp; Bobot'!AD664)</f>
        <v/>
      </c>
      <c r="AS663" s="27" t="str">
        <f>IF('[2]2.4 Prioritas Individu'!G664="","",'[2]2.4 Prioritas Individu'!G664)</f>
        <v/>
      </c>
      <c r="AT663" s="27" t="str">
        <f>IF('[2]2.4 Prioritas Individu'!H664="","",'[2]2.4 Prioritas Individu'!H664)</f>
        <v/>
      </c>
      <c r="AU663" s="27" t="str">
        <f>IF('[2]2.4 Prioritas Individu'!I664="","",'[2]2.4 Prioritas Individu'!I664)</f>
        <v/>
      </c>
      <c r="AV663" s="27" t="str">
        <f>IF('[2]2.4 Prioritas Individu'!J664="","",'[2]2.4 Prioritas Individu'!J664)</f>
        <v/>
      </c>
      <c r="AW663" s="27" t="str">
        <f>IF('[2]2.4 Prioritas Individu'!K664="","",'[2]2.4 Prioritas Individu'!K664)</f>
        <v/>
      </c>
      <c r="AX663" s="27" t="str">
        <f>IF('[2]2.4 Prioritas Individu'!L664="","",'[2]2.4 Prioritas Individu'!L664)</f>
        <v/>
      </c>
      <c r="AY663" s="27" t="str">
        <f>IF('[2]2.4 Prioritas Individu'!M664="","",'[2]2.4 Prioritas Individu'!M664)</f>
        <v/>
      </c>
      <c r="AZ663" s="27" t="str">
        <f>IF('[2]2.4 Prioritas Individu'!N664="","",'[2]2.4 Prioritas Individu'!N664)</f>
        <v/>
      </c>
      <c r="BA663" s="27" t="str">
        <f>IF('[2]2.4 Prioritas Individu'!O664="","",'[2]2.4 Prioritas Individu'!O664)</f>
        <v/>
      </c>
      <c r="BB663" s="27" t="str">
        <f>IF('[2]2.4 Prioritas Individu'!P664="","",'[2]2.4 Prioritas Individu'!P664)</f>
        <v/>
      </c>
      <c r="BC663" s="27" t="str">
        <f>IF('[2]2.4 Prioritas Individu'!Q664="","",'[2]2.4 Prioritas Individu'!Q664)</f>
        <v/>
      </c>
      <c r="BD663" s="27" t="str">
        <f>IF('[2]2.4 Prioritas Individu'!R664="","",'[2]2.4 Prioritas Individu'!R664)</f>
        <v/>
      </c>
      <c r="BE663" s="25" t="str">
        <f>IF('[2]2.4 Prioritas Individu'!S664="","",'[2]2.4 Prioritas Individu'!S664)</f>
        <v>-</v>
      </c>
      <c r="BF663" s="27" t="str">
        <f>IF('[2]2.4 Prioritas Individu'!T664="","",'[2]2.4 Prioritas Individu'!T664)</f>
        <v>-</v>
      </c>
      <c r="BG663" s="27" t="str">
        <f>IF('[2]2.4 Prioritas Individu'!U664="","",'[2]2.4 Prioritas Individu'!U664)</f>
        <v>-</v>
      </c>
      <c r="BH663" s="25" t="str">
        <f>IF('[2]2.3 Indeks &amp; Cut off Komposit'!G1375="","",'[2]2.3 Indeks &amp; Cut off Komposit'!G1375)</f>
        <v/>
      </c>
      <c r="BI663" s="25" t="str">
        <f>IF('[2]2.3 Indeks &amp; Cut off Komposit'!H1375="","",'[2]2.3 Indeks &amp; Cut off Komposit'!H1375)</f>
        <v/>
      </c>
      <c r="BJ663" s="25" t="str">
        <f>IF('[2]2.3 Indeks &amp; Cut off Komposit'!I1375="","",'[2]2.3 Indeks &amp; Cut off Komposit'!I1375)</f>
        <v/>
      </c>
      <c r="BK663" s="25" t="str">
        <f>IF('[2]2.3 Indeks &amp; Cut off Komposit'!J1375="","",'[2]2.3 Indeks &amp; Cut off Komposit'!J1375)</f>
        <v/>
      </c>
      <c r="BL663" s="25" t="str">
        <f>IF('[2]2.3 Indeks &amp; Cut off Komposit'!K1375="","",'[2]2.3 Indeks &amp; Cut off Komposit'!K1375)</f>
        <v/>
      </c>
      <c r="BM663" s="25" t="str">
        <f>IF('[2]2.3 Indeks &amp; Cut off Komposit'!L1375="","",'[2]2.3 Indeks &amp; Cut off Komposit'!L1375)</f>
        <v/>
      </c>
      <c r="BN663" s="25" t="str">
        <f>IF('[2]2.3 Indeks &amp; Cut off Komposit'!M1375="","",'[2]2.3 Indeks &amp; Cut off Komposit'!M1375)</f>
        <v/>
      </c>
      <c r="BO663" s="25" t="str">
        <f>IF('[2]2.3 Indeks &amp; Cut off Komposit'!N1375="","",'[2]2.3 Indeks &amp; Cut off Komposit'!N1375)</f>
        <v/>
      </c>
      <c r="BP663" s="25" t="str">
        <f>IF('[2]2.3 Indeks &amp; Cut off Komposit'!O1375="","",'[2]2.3 Indeks &amp; Cut off Komposit'!O1375)</f>
        <v/>
      </c>
      <c r="BQ663" s="25" t="str">
        <f>IF('[2]2.3 Indeks &amp; Cut off Komposit'!P1375="","",'[2]2.3 Indeks &amp; Cut off Komposit'!P1375)</f>
        <v/>
      </c>
      <c r="BR663" s="25" t="str">
        <f>IF('[2]2.3 Indeks &amp; Cut off Komposit'!Q1375="","",'[2]2.3 Indeks &amp; Cut off Komposit'!Q1375)</f>
        <v/>
      </c>
      <c r="BS663" s="25" t="str">
        <f>IF('[2]2.3 Indeks &amp; Cut off Komposit'!R1375="","",'[2]2.3 Indeks &amp; Cut off Komposit'!R1375)</f>
        <v/>
      </c>
      <c r="BT663" s="25" t="str">
        <f>IF('[2]2.3 Indeks &amp; Cut off Komposit'!S1375="","",'[2]2.3 Indeks &amp; Cut off Komposit'!S1375)</f>
        <v>-</v>
      </c>
      <c r="BU663" s="25" t="str">
        <f>IF('[2]2.3 Indeks &amp; Cut off Komposit'!T1375="","",'[2]2.3 Indeks &amp; Cut off Komposit'!T1375)</f>
        <v>-</v>
      </c>
      <c r="BV663" s="25" t="str">
        <f>IF('[2]2.3 Indeks &amp; Cut off Komposit'!U1375="","",'[2]2.3 Indeks &amp; Cut off Komposit'!U1375)</f>
        <v>-</v>
      </c>
      <c r="BW663" s="25" t="str">
        <f>IF('[2]2.3 Indeks &amp; Cut off Komposit'!V1375="","",'[2]2.3 Indeks &amp; Cut off Komposit'!V1375)</f>
        <v>-</v>
      </c>
    </row>
    <row r="664" spans="1:75" x14ac:dyDescent="0.3">
      <c r="A664" s="14" t="str">
        <f>IF('[1]0.1 Produksi Pangan &amp; Penduduk'!A664="","",'[1]0.1 Produksi Pangan &amp; Penduduk'!A664)</f>
        <v/>
      </c>
      <c r="B664" s="4" t="str">
        <f>IF('[1]0.1 Produksi Pangan &amp; Penduduk'!B664="","",'[1]0.1 Produksi Pangan &amp; Penduduk'!B664)</f>
        <v/>
      </c>
      <c r="C664" s="14" t="str">
        <f>IF('[1]0.1 Produksi Pangan &amp; Penduduk'!C664="","",'[1]0.1 Produksi Pangan &amp; Penduduk'!C664)</f>
        <v/>
      </c>
      <c r="D664" s="14" t="str">
        <f>IF('[1]0.1 Produksi Pangan &amp; Penduduk'!D664="","",'[1]0.1 Produksi Pangan &amp; Penduduk'!D664)</f>
        <v/>
      </c>
      <c r="E664" s="14" t="str">
        <f>IF('[1]0.1 Produksi Pangan &amp; Penduduk'!E664="","",'[1]0.1 Produksi Pangan &amp; Penduduk'!E664)</f>
        <v/>
      </c>
      <c r="F664" s="4" t="str">
        <f>IF('[1]0.1 Produksi Pangan &amp; Penduduk'!F664="","",'[1]0.1 Produksi Pangan &amp; Penduduk'!F664)</f>
        <v/>
      </c>
      <c r="G664" s="35" t="str">
        <f>IF('[1]0.1 Produksi Pangan &amp; Penduduk'!J664="","",'[1]0.1 Produksi Pangan &amp; Penduduk'!J664)</f>
        <v/>
      </c>
      <c r="H664" s="35" t="str">
        <f>IF('[1]0.1 Produksi Pangan &amp; Penduduk'!M664="","",'[1]0.1 Produksi Pangan &amp; Penduduk'!M664)</f>
        <v/>
      </c>
      <c r="I664" s="35" t="str">
        <f>IF('[1]0.1 Produksi Pangan &amp; Penduduk'!S664="","",'[1]0.1 Produksi Pangan &amp; Penduduk'!S664)</f>
        <v/>
      </c>
      <c r="J664" s="35" t="str">
        <f>IF('[1]0.1 Produksi Pangan &amp; Penduduk'!Y664="","",'[1]0.1 Produksi Pangan &amp; Penduduk'!Y664)</f>
        <v/>
      </c>
      <c r="K664" s="35" t="str">
        <f>IF('[1]0.1 Produksi Pangan &amp; Penduduk'!AE664="","",'[1]0.1 Produksi Pangan &amp; Penduduk'!AE664)</f>
        <v/>
      </c>
      <c r="L664" s="35" t="str">
        <f>IF('[1]0.1 Produksi Pangan &amp; Penduduk'!AK664="","",'[1]0.1 Produksi Pangan &amp; Penduduk'!AK664)</f>
        <v/>
      </c>
      <c r="M664" s="35" t="str">
        <f>IF('[1]0.1 Produksi Pangan &amp; Penduduk'!AQ664="","",'[1]0.1 Produksi Pangan &amp; Penduduk'!AQ664)</f>
        <v/>
      </c>
      <c r="N664" s="35" t="str">
        <f>IF('[1]0.2 Konsumsi Energi'!J664="","",'[1]0.2 Konsumsi Energi'!J664)</f>
        <v/>
      </c>
      <c r="O664" s="35">
        <f>IF('[1]0.2 Konsumsi Energi'!M664="","",'[1]0.2 Konsumsi Energi'!M664)</f>
        <v>2100</v>
      </c>
      <c r="P664" s="35" t="str">
        <f>IF('[1]0.3 Konsumsi Protein Hewani'!J664="","",'[1]0.3 Konsumsi Protein Hewani'!J664)</f>
        <v/>
      </c>
      <c r="Q664" s="35">
        <f>IF('[1]0.3 Konsumsi Protein Hewani'!M664="","",'[1]0.3 Konsumsi Protein Hewani'!M664)</f>
        <v>25</v>
      </c>
      <c r="R664" s="35" t="str">
        <f>IF('[1]0.4 Stok_Cadangan'!J664="","",'[1]0.4 Stok_Cadangan'!J664)</f>
        <v/>
      </c>
      <c r="S664" s="35" t="str">
        <f>IF('[1]0.4 Stok_Cadangan'!M664="","",'[1]0.4 Stok_Cadangan'!M664)</f>
        <v/>
      </c>
      <c r="T664" s="35" t="str">
        <f>IF('[1]0.4 Stok_Cadangan'!P664="","",'[1]0.4 Stok_Cadangan'!P664)</f>
        <v/>
      </c>
      <c r="U664" s="35" t="str">
        <f>IF('[1]0.4 Stok_Cadangan'!T664="","",'[1]0.4 Stok_Cadangan'!T664)</f>
        <v/>
      </c>
      <c r="V664" s="35" t="str">
        <f>IF('[1]0.4 Stok_Cadangan'!W664="","",'[1]0.4 Stok_Cadangan'!W664)</f>
        <v/>
      </c>
      <c r="W664" s="35" t="str">
        <f>IF('[1]0.4 Stok_Cadangan'!Z664="","",'[1]0.4 Stok_Cadangan'!Z664)</f>
        <v/>
      </c>
      <c r="X664" s="35" t="str">
        <f>IF('[1]0.4 Stok_Cadangan'!AF664="","",'[1]0.4 Stok_Cadangan'!AF664)</f>
        <v/>
      </c>
      <c r="Y664" s="35" t="str">
        <f>IF('[1]0.4 Stok_Cadangan'!AI664="","",'[1]0.4 Stok_Cadangan'!AI664)</f>
        <v/>
      </c>
      <c r="Z664" s="35" t="str">
        <f>IF('[1]0.4 Stok_Cadangan'!AL664="","",'[1]0.4 Stok_Cadangan'!AL664)</f>
        <v/>
      </c>
      <c r="AA664" s="35" t="str">
        <f>IF('[1]0.5 Indikator Keterjangkauan'!P664="","",'[1]0.5 Indikator Keterjangkauan'!P664)</f>
        <v/>
      </c>
      <c r="AB664" s="35" t="str">
        <f>IF('[1]0.5 Indikator Keterjangkauan'!T664="","",'[1]0.5 Indikator Keterjangkauan'!T664)</f>
        <v/>
      </c>
      <c r="AC664" s="35" t="str">
        <f>IF('[1]0.5 Indikator Keterjangkauan'!X664="","",'[1]0.5 Indikator Keterjangkauan'!X664)</f>
        <v/>
      </c>
      <c r="AD664" s="35" t="str">
        <f>IF('[1]0.5 Indikator Keterjangkauan'!AB664="","",'[1]0.5 Indikator Keterjangkauan'!AB664)</f>
        <v/>
      </c>
      <c r="AE664" s="35" t="str">
        <f>IF('[1]0.6 Indikator Pemanfaatan'!V664="","",'[1]0.6 Indikator Pemanfaatan'!V664)</f>
        <v/>
      </c>
      <c r="AF664" s="35" t="str">
        <f>IF('[1]0.6 Indikator Pemanfaatan'!Z664="","",'[1]0.6 Indikator Pemanfaatan'!Z664)</f>
        <v/>
      </c>
      <c r="AG664" s="35" t="str">
        <f>IF('[2]2.1 Data FSVA 2025 &amp; Bobot'!H665="","",'[2]2.1 Data FSVA 2025 &amp; Bobot'!H665)</f>
        <v/>
      </c>
      <c r="AH664" s="35" t="str">
        <f>IF('[2]2.1 Data FSVA 2025 &amp; Bobot'!J665="","",'[2]2.1 Data FSVA 2025 &amp; Bobot'!J665)</f>
        <v/>
      </c>
      <c r="AI664" s="35" t="str">
        <f>IF('[2]2.1 Data FSVA 2025 &amp; Bobot'!L665="","",'[2]2.1 Data FSVA 2025 &amp; Bobot'!L665)</f>
        <v/>
      </c>
      <c r="AJ664" s="35" t="str">
        <f>IF('[2]2.1 Data FSVA 2025 &amp; Bobot'!N665="","",'[2]2.1 Data FSVA 2025 &amp; Bobot'!N665)</f>
        <v/>
      </c>
      <c r="AK664" s="35" t="str">
        <f>IF('[2]2.1 Data FSVA 2025 &amp; Bobot'!P665="","",'[2]2.1 Data FSVA 2025 &amp; Bobot'!P665)</f>
        <v/>
      </c>
      <c r="AL664" s="35" t="str">
        <f>IF('[2]2.1 Data FSVA 2025 &amp; Bobot'!R665="","",'[2]2.1 Data FSVA 2025 &amp; Bobot'!R665)</f>
        <v/>
      </c>
      <c r="AM664" s="35" t="str">
        <f>IF('[2]2.1 Data FSVA 2025 &amp; Bobot'!T665="","",'[2]2.1 Data FSVA 2025 &amp; Bobot'!T665)</f>
        <v/>
      </c>
      <c r="AN664" s="35" t="str">
        <f>IF('[2]2.1 Data FSVA 2025 &amp; Bobot'!V665="","",'[2]2.1 Data FSVA 2025 &amp; Bobot'!V665)</f>
        <v/>
      </c>
      <c r="AO664" s="35" t="str">
        <f>IF('[2]2.1 Data FSVA 2025 &amp; Bobot'!X665="","",'[2]2.1 Data FSVA 2025 &amp; Bobot'!X665)</f>
        <v/>
      </c>
      <c r="AP664" s="35" t="str">
        <f>IF('[2]2.1 Data FSVA 2025 &amp; Bobot'!Z665="","",'[2]2.1 Data FSVA 2025 &amp; Bobot'!Z665)</f>
        <v/>
      </c>
      <c r="AQ664" s="35" t="str">
        <f>IF('[2]2.1 Data FSVA 2025 &amp; Bobot'!AB665="","",'[2]2.1 Data FSVA 2025 &amp; Bobot'!AB665)</f>
        <v/>
      </c>
      <c r="AR664" s="35" t="str">
        <f>IF('[2]2.1 Data FSVA 2025 &amp; Bobot'!AD665="","",'[2]2.1 Data FSVA 2025 &amp; Bobot'!AD665)</f>
        <v/>
      </c>
      <c r="AS664" s="27" t="str">
        <f>IF('[2]2.4 Prioritas Individu'!G665="","",'[2]2.4 Prioritas Individu'!G665)</f>
        <v/>
      </c>
      <c r="AT664" s="27" t="str">
        <f>IF('[2]2.4 Prioritas Individu'!H665="","",'[2]2.4 Prioritas Individu'!H665)</f>
        <v/>
      </c>
      <c r="AU664" s="27" t="str">
        <f>IF('[2]2.4 Prioritas Individu'!I665="","",'[2]2.4 Prioritas Individu'!I665)</f>
        <v/>
      </c>
      <c r="AV664" s="27" t="str">
        <f>IF('[2]2.4 Prioritas Individu'!J665="","",'[2]2.4 Prioritas Individu'!J665)</f>
        <v/>
      </c>
      <c r="AW664" s="27" t="str">
        <f>IF('[2]2.4 Prioritas Individu'!K665="","",'[2]2.4 Prioritas Individu'!K665)</f>
        <v/>
      </c>
      <c r="AX664" s="27" t="str">
        <f>IF('[2]2.4 Prioritas Individu'!L665="","",'[2]2.4 Prioritas Individu'!L665)</f>
        <v/>
      </c>
      <c r="AY664" s="27" t="str">
        <f>IF('[2]2.4 Prioritas Individu'!M665="","",'[2]2.4 Prioritas Individu'!M665)</f>
        <v/>
      </c>
      <c r="AZ664" s="27" t="str">
        <f>IF('[2]2.4 Prioritas Individu'!N665="","",'[2]2.4 Prioritas Individu'!N665)</f>
        <v/>
      </c>
      <c r="BA664" s="27" t="str">
        <f>IF('[2]2.4 Prioritas Individu'!O665="","",'[2]2.4 Prioritas Individu'!O665)</f>
        <v/>
      </c>
      <c r="BB664" s="27" t="str">
        <f>IF('[2]2.4 Prioritas Individu'!P665="","",'[2]2.4 Prioritas Individu'!P665)</f>
        <v/>
      </c>
      <c r="BC664" s="27" t="str">
        <f>IF('[2]2.4 Prioritas Individu'!Q665="","",'[2]2.4 Prioritas Individu'!Q665)</f>
        <v/>
      </c>
      <c r="BD664" s="27" t="str">
        <f>IF('[2]2.4 Prioritas Individu'!R665="","",'[2]2.4 Prioritas Individu'!R665)</f>
        <v/>
      </c>
      <c r="BE664" s="25" t="str">
        <f>IF('[2]2.4 Prioritas Individu'!S665="","",'[2]2.4 Prioritas Individu'!S665)</f>
        <v>-</v>
      </c>
      <c r="BF664" s="27" t="str">
        <f>IF('[2]2.4 Prioritas Individu'!T665="","",'[2]2.4 Prioritas Individu'!T665)</f>
        <v>-</v>
      </c>
      <c r="BG664" s="27" t="str">
        <f>IF('[2]2.4 Prioritas Individu'!U665="","",'[2]2.4 Prioritas Individu'!U665)</f>
        <v>-</v>
      </c>
      <c r="BH664" s="25" t="str">
        <f>IF('[2]2.3 Indeks &amp; Cut off Komposit'!G1376="","",'[2]2.3 Indeks &amp; Cut off Komposit'!G1376)</f>
        <v/>
      </c>
      <c r="BI664" s="25" t="str">
        <f>IF('[2]2.3 Indeks &amp; Cut off Komposit'!H1376="","",'[2]2.3 Indeks &amp; Cut off Komposit'!H1376)</f>
        <v/>
      </c>
      <c r="BJ664" s="25" t="str">
        <f>IF('[2]2.3 Indeks &amp; Cut off Komposit'!I1376="","",'[2]2.3 Indeks &amp; Cut off Komposit'!I1376)</f>
        <v/>
      </c>
      <c r="BK664" s="25" t="str">
        <f>IF('[2]2.3 Indeks &amp; Cut off Komposit'!J1376="","",'[2]2.3 Indeks &amp; Cut off Komposit'!J1376)</f>
        <v/>
      </c>
      <c r="BL664" s="25" t="str">
        <f>IF('[2]2.3 Indeks &amp; Cut off Komposit'!K1376="","",'[2]2.3 Indeks &amp; Cut off Komposit'!K1376)</f>
        <v/>
      </c>
      <c r="BM664" s="25" t="str">
        <f>IF('[2]2.3 Indeks &amp; Cut off Komposit'!L1376="","",'[2]2.3 Indeks &amp; Cut off Komposit'!L1376)</f>
        <v/>
      </c>
      <c r="BN664" s="25" t="str">
        <f>IF('[2]2.3 Indeks &amp; Cut off Komposit'!M1376="","",'[2]2.3 Indeks &amp; Cut off Komposit'!M1376)</f>
        <v/>
      </c>
      <c r="BO664" s="25" t="str">
        <f>IF('[2]2.3 Indeks &amp; Cut off Komposit'!N1376="","",'[2]2.3 Indeks &amp; Cut off Komposit'!N1376)</f>
        <v/>
      </c>
      <c r="BP664" s="25" t="str">
        <f>IF('[2]2.3 Indeks &amp; Cut off Komposit'!O1376="","",'[2]2.3 Indeks &amp; Cut off Komposit'!O1376)</f>
        <v/>
      </c>
      <c r="BQ664" s="25" t="str">
        <f>IF('[2]2.3 Indeks &amp; Cut off Komposit'!P1376="","",'[2]2.3 Indeks &amp; Cut off Komposit'!P1376)</f>
        <v/>
      </c>
      <c r="BR664" s="25" t="str">
        <f>IF('[2]2.3 Indeks &amp; Cut off Komposit'!Q1376="","",'[2]2.3 Indeks &amp; Cut off Komposit'!Q1376)</f>
        <v/>
      </c>
      <c r="BS664" s="25" t="str">
        <f>IF('[2]2.3 Indeks &amp; Cut off Komposit'!R1376="","",'[2]2.3 Indeks &amp; Cut off Komposit'!R1376)</f>
        <v/>
      </c>
      <c r="BT664" s="25" t="str">
        <f>IF('[2]2.3 Indeks &amp; Cut off Komposit'!S1376="","",'[2]2.3 Indeks &amp; Cut off Komposit'!S1376)</f>
        <v>-</v>
      </c>
      <c r="BU664" s="25" t="str">
        <f>IF('[2]2.3 Indeks &amp; Cut off Komposit'!T1376="","",'[2]2.3 Indeks &amp; Cut off Komposit'!T1376)</f>
        <v>-</v>
      </c>
      <c r="BV664" s="25" t="str">
        <f>IF('[2]2.3 Indeks &amp; Cut off Komposit'!U1376="","",'[2]2.3 Indeks &amp; Cut off Komposit'!U1376)</f>
        <v>-</v>
      </c>
      <c r="BW664" s="25" t="str">
        <f>IF('[2]2.3 Indeks &amp; Cut off Komposit'!V1376="","",'[2]2.3 Indeks &amp; Cut off Komposit'!V1376)</f>
        <v>-</v>
      </c>
    </row>
    <row r="665" spans="1:75" x14ac:dyDescent="0.3">
      <c r="A665" s="14" t="str">
        <f>IF('[1]0.1 Produksi Pangan &amp; Penduduk'!A665="","",'[1]0.1 Produksi Pangan &amp; Penduduk'!A665)</f>
        <v/>
      </c>
      <c r="B665" s="4" t="str">
        <f>IF('[1]0.1 Produksi Pangan &amp; Penduduk'!B665="","",'[1]0.1 Produksi Pangan &amp; Penduduk'!B665)</f>
        <v/>
      </c>
      <c r="C665" s="14" t="str">
        <f>IF('[1]0.1 Produksi Pangan &amp; Penduduk'!C665="","",'[1]0.1 Produksi Pangan &amp; Penduduk'!C665)</f>
        <v/>
      </c>
      <c r="D665" s="14" t="str">
        <f>IF('[1]0.1 Produksi Pangan &amp; Penduduk'!D665="","",'[1]0.1 Produksi Pangan &amp; Penduduk'!D665)</f>
        <v/>
      </c>
      <c r="E665" s="14" t="str">
        <f>IF('[1]0.1 Produksi Pangan &amp; Penduduk'!E665="","",'[1]0.1 Produksi Pangan &amp; Penduduk'!E665)</f>
        <v/>
      </c>
      <c r="F665" s="4" t="str">
        <f>IF('[1]0.1 Produksi Pangan &amp; Penduduk'!F665="","",'[1]0.1 Produksi Pangan &amp; Penduduk'!F665)</f>
        <v/>
      </c>
      <c r="G665" s="35" t="str">
        <f>IF('[1]0.1 Produksi Pangan &amp; Penduduk'!J665="","",'[1]0.1 Produksi Pangan &amp; Penduduk'!J665)</f>
        <v/>
      </c>
      <c r="H665" s="35" t="str">
        <f>IF('[1]0.1 Produksi Pangan &amp; Penduduk'!M665="","",'[1]0.1 Produksi Pangan &amp; Penduduk'!M665)</f>
        <v/>
      </c>
      <c r="I665" s="35" t="str">
        <f>IF('[1]0.1 Produksi Pangan &amp; Penduduk'!S665="","",'[1]0.1 Produksi Pangan &amp; Penduduk'!S665)</f>
        <v/>
      </c>
      <c r="J665" s="35" t="str">
        <f>IF('[1]0.1 Produksi Pangan &amp; Penduduk'!Y665="","",'[1]0.1 Produksi Pangan &amp; Penduduk'!Y665)</f>
        <v/>
      </c>
      <c r="K665" s="35" t="str">
        <f>IF('[1]0.1 Produksi Pangan &amp; Penduduk'!AE665="","",'[1]0.1 Produksi Pangan &amp; Penduduk'!AE665)</f>
        <v/>
      </c>
      <c r="L665" s="35" t="str">
        <f>IF('[1]0.1 Produksi Pangan &amp; Penduduk'!AK665="","",'[1]0.1 Produksi Pangan &amp; Penduduk'!AK665)</f>
        <v/>
      </c>
      <c r="M665" s="35" t="str">
        <f>IF('[1]0.1 Produksi Pangan &amp; Penduduk'!AQ665="","",'[1]0.1 Produksi Pangan &amp; Penduduk'!AQ665)</f>
        <v/>
      </c>
      <c r="N665" s="35" t="str">
        <f>IF('[1]0.2 Konsumsi Energi'!J665="","",'[1]0.2 Konsumsi Energi'!J665)</f>
        <v/>
      </c>
      <c r="O665" s="35">
        <f>IF('[1]0.2 Konsumsi Energi'!M665="","",'[1]0.2 Konsumsi Energi'!M665)</f>
        <v>2100</v>
      </c>
      <c r="P665" s="35" t="str">
        <f>IF('[1]0.3 Konsumsi Protein Hewani'!J665="","",'[1]0.3 Konsumsi Protein Hewani'!J665)</f>
        <v/>
      </c>
      <c r="Q665" s="35">
        <f>IF('[1]0.3 Konsumsi Protein Hewani'!M665="","",'[1]0.3 Konsumsi Protein Hewani'!M665)</f>
        <v>25</v>
      </c>
      <c r="R665" s="35" t="str">
        <f>IF('[1]0.4 Stok_Cadangan'!J665="","",'[1]0.4 Stok_Cadangan'!J665)</f>
        <v/>
      </c>
      <c r="S665" s="35" t="str">
        <f>IF('[1]0.4 Stok_Cadangan'!M665="","",'[1]0.4 Stok_Cadangan'!M665)</f>
        <v/>
      </c>
      <c r="T665" s="35" t="str">
        <f>IF('[1]0.4 Stok_Cadangan'!P665="","",'[1]0.4 Stok_Cadangan'!P665)</f>
        <v/>
      </c>
      <c r="U665" s="35" t="str">
        <f>IF('[1]0.4 Stok_Cadangan'!T665="","",'[1]0.4 Stok_Cadangan'!T665)</f>
        <v/>
      </c>
      <c r="V665" s="35" t="str">
        <f>IF('[1]0.4 Stok_Cadangan'!W665="","",'[1]0.4 Stok_Cadangan'!W665)</f>
        <v/>
      </c>
      <c r="W665" s="35" t="str">
        <f>IF('[1]0.4 Stok_Cadangan'!Z665="","",'[1]0.4 Stok_Cadangan'!Z665)</f>
        <v/>
      </c>
      <c r="X665" s="35" t="str">
        <f>IF('[1]0.4 Stok_Cadangan'!AF665="","",'[1]0.4 Stok_Cadangan'!AF665)</f>
        <v/>
      </c>
      <c r="Y665" s="35" t="str">
        <f>IF('[1]0.4 Stok_Cadangan'!AI665="","",'[1]0.4 Stok_Cadangan'!AI665)</f>
        <v/>
      </c>
      <c r="Z665" s="35" t="str">
        <f>IF('[1]0.4 Stok_Cadangan'!AL665="","",'[1]0.4 Stok_Cadangan'!AL665)</f>
        <v/>
      </c>
      <c r="AA665" s="35" t="str">
        <f>IF('[1]0.5 Indikator Keterjangkauan'!P665="","",'[1]0.5 Indikator Keterjangkauan'!P665)</f>
        <v/>
      </c>
      <c r="AB665" s="35" t="str">
        <f>IF('[1]0.5 Indikator Keterjangkauan'!T665="","",'[1]0.5 Indikator Keterjangkauan'!T665)</f>
        <v/>
      </c>
      <c r="AC665" s="35" t="str">
        <f>IF('[1]0.5 Indikator Keterjangkauan'!X665="","",'[1]0.5 Indikator Keterjangkauan'!X665)</f>
        <v/>
      </c>
      <c r="AD665" s="35" t="str">
        <f>IF('[1]0.5 Indikator Keterjangkauan'!AB665="","",'[1]0.5 Indikator Keterjangkauan'!AB665)</f>
        <v/>
      </c>
      <c r="AE665" s="35" t="str">
        <f>IF('[1]0.6 Indikator Pemanfaatan'!V665="","",'[1]0.6 Indikator Pemanfaatan'!V665)</f>
        <v/>
      </c>
      <c r="AF665" s="35" t="str">
        <f>IF('[1]0.6 Indikator Pemanfaatan'!Z665="","",'[1]0.6 Indikator Pemanfaatan'!Z665)</f>
        <v/>
      </c>
      <c r="AG665" s="35" t="str">
        <f>IF('[2]2.1 Data FSVA 2025 &amp; Bobot'!H666="","",'[2]2.1 Data FSVA 2025 &amp; Bobot'!H666)</f>
        <v/>
      </c>
      <c r="AH665" s="35" t="str">
        <f>IF('[2]2.1 Data FSVA 2025 &amp; Bobot'!J666="","",'[2]2.1 Data FSVA 2025 &amp; Bobot'!J666)</f>
        <v/>
      </c>
      <c r="AI665" s="35" t="str">
        <f>IF('[2]2.1 Data FSVA 2025 &amp; Bobot'!L666="","",'[2]2.1 Data FSVA 2025 &amp; Bobot'!L666)</f>
        <v/>
      </c>
      <c r="AJ665" s="35" t="str">
        <f>IF('[2]2.1 Data FSVA 2025 &amp; Bobot'!N666="","",'[2]2.1 Data FSVA 2025 &amp; Bobot'!N666)</f>
        <v/>
      </c>
      <c r="AK665" s="35" t="str">
        <f>IF('[2]2.1 Data FSVA 2025 &amp; Bobot'!P666="","",'[2]2.1 Data FSVA 2025 &amp; Bobot'!P666)</f>
        <v/>
      </c>
      <c r="AL665" s="35" t="str">
        <f>IF('[2]2.1 Data FSVA 2025 &amp; Bobot'!R666="","",'[2]2.1 Data FSVA 2025 &amp; Bobot'!R666)</f>
        <v/>
      </c>
      <c r="AM665" s="35" t="str">
        <f>IF('[2]2.1 Data FSVA 2025 &amp; Bobot'!T666="","",'[2]2.1 Data FSVA 2025 &amp; Bobot'!T666)</f>
        <v/>
      </c>
      <c r="AN665" s="35" t="str">
        <f>IF('[2]2.1 Data FSVA 2025 &amp; Bobot'!V666="","",'[2]2.1 Data FSVA 2025 &amp; Bobot'!V666)</f>
        <v/>
      </c>
      <c r="AO665" s="35" t="str">
        <f>IF('[2]2.1 Data FSVA 2025 &amp; Bobot'!X666="","",'[2]2.1 Data FSVA 2025 &amp; Bobot'!X666)</f>
        <v/>
      </c>
      <c r="AP665" s="35" t="str">
        <f>IF('[2]2.1 Data FSVA 2025 &amp; Bobot'!Z666="","",'[2]2.1 Data FSVA 2025 &amp; Bobot'!Z666)</f>
        <v/>
      </c>
      <c r="AQ665" s="35" t="str">
        <f>IF('[2]2.1 Data FSVA 2025 &amp; Bobot'!AB666="","",'[2]2.1 Data FSVA 2025 &amp; Bobot'!AB666)</f>
        <v/>
      </c>
      <c r="AR665" s="35" t="str">
        <f>IF('[2]2.1 Data FSVA 2025 &amp; Bobot'!AD666="","",'[2]2.1 Data FSVA 2025 &amp; Bobot'!AD666)</f>
        <v/>
      </c>
      <c r="AS665" s="27" t="str">
        <f>IF('[2]2.4 Prioritas Individu'!G666="","",'[2]2.4 Prioritas Individu'!G666)</f>
        <v/>
      </c>
      <c r="AT665" s="27" t="str">
        <f>IF('[2]2.4 Prioritas Individu'!H666="","",'[2]2.4 Prioritas Individu'!H666)</f>
        <v/>
      </c>
      <c r="AU665" s="27" t="str">
        <f>IF('[2]2.4 Prioritas Individu'!I666="","",'[2]2.4 Prioritas Individu'!I666)</f>
        <v/>
      </c>
      <c r="AV665" s="27" t="str">
        <f>IF('[2]2.4 Prioritas Individu'!J666="","",'[2]2.4 Prioritas Individu'!J666)</f>
        <v/>
      </c>
      <c r="AW665" s="27" t="str">
        <f>IF('[2]2.4 Prioritas Individu'!K666="","",'[2]2.4 Prioritas Individu'!K666)</f>
        <v/>
      </c>
      <c r="AX665" s="27" t="str">
        <f>IF('[2]2.4 Prioritas Individu'!L666="","",'[2]2.4 Prioritas Individu'!L666)</f>
        <v/>
      </c>
      <c r="AY665" s="27" t="str">
        <f>IF('[2]2.4 Prioritas Individu'!M666="","",'[2]2.4 Prioritas Individu'!M666)</f>
        <v/>
      </c>
      <c r="AZ665" s="27" t="str">
        <f>IF('[2]2.4 Prioritas Individu'!N666="","",'[2]2.4 Prioritas Individu'!N666)</f>
        <v/>
      </c>
      <c r="BA665" s="27" t="str">
        <f>IF('[2]2.4 Prioritas Individu'!O666="","",'[2]2.4 Prioritas Individu'!O666)</f>
        <v/>
      </c>
      <c r="BB665" s="27" t="str">
        <f>IF('[2]2.4 Prioritas Individu'!P666="","",'[2]2.4 Prioritas Individu'!P666)</f>
        <v/>
      </c>
      <c r="BC665" s="27" t="str">
        <f>IF('[2]2.4 Prioritas Individu'!Q666="","",'[2]2.4 Prioritas Individu'!Q666)</f>
        <v/>
      </c>
      <c r="BD665" s="27" t="str">
        <f>IF('[2]2.4 Prioritas Individu'!R666="","",'[2]2.4 Prioritas Individu'!R666)</f>
        <v/>
      </c>
      <c r="BE665" s="25" t="str">
        <f>IF('[2]2.4 Prioritas Individu'!S666="","",'[2]2.4 Prioritas Individu'!S666)</f>
        <v>-</v>
      </c>
      <c r="BF665" s="27" t="str">
        <f>IF('[2]2.4 Prioritas Individu'!T666="","",'[2]2.4 Prioritas Individu'!T666)</f>
        <v>-</v>
      </c>
      <c r="BG665" s="27" t="str">
        <f>IF('[2]2.4 Prioritas Individu'!U666="","",'[2]2.4 Prioritas Individu'!U666)</f>
        <v>-</v>
      </c>
      <c r="BH665" s="25" t="str">
        <f>IF('[2]2.3 Indeks &amp; Cut off Komposit'!G1377="","",'[2]2.3 Indeks &amp; Cut off Komposit'!G1377)</f>
        <v/>
      </c>
      <c r="BI665" s="25" t="str">
        <f>IF('[2]2.3 Indeks &amp; Cut off Komposit'!H1377="","",'[2]2.3 Indeks &amp; Cut off Komposit'!H1377)</f>
        <v/>
      </c>
      <c r="BJ665" s="25" t="str">
        <f>IF('[2]2.3 Indeks &amp; Cut off Komposit'!I1377="","",'[2]2.3 Indeks &amp; Cut off Komposit'!I1377)</f>
        <v/>
      </c>
      <c r="BK665" s="25" t="str">
        <f>IF('[2]2.3 Indeks &amp; Cut off Komposit'!J1377="","",'[2]2.3 Indeks &amp; Cut off Komposit'!J1377)</f>
        <v/>
      </c>
      <c r="BL665" s="25" t="str">
        <f>IF('[2]2.3 Indeks &amp; Cut off Komposit'!K1377="","",'[2]2.3 Indeks &amp; Cut off Komposit'!K1377)</f>
        <v/>
      </c>
      <c r="BM665" s="25" t="str">
        <f>IF('[2]2.3 Indeks &amp; Cut off Komposit'!L1377="","",'[2]2.3 Indeks &amp; Cut off Komposit'!L1377)</f>
        <v/>
      </c>
      <c r="BN665" s="25" t="str">
        <f>IF('[2]2.3 Indeks &amp; Cut off Komposit'!M1377="","",'[2]2.3 Indeks &amp; Cut off Komposit'!M1377)</f>
        <v/>
      </c>
      <c r="BO665" s="25" t="str">
        <f>IF('[2]2.3 Indeks &amp; Cut off Komposit'!N1377="","",'[2]2.3 Indeks &amp; Cut off Komposit'!N1377)</f>
        <v/>
      </c>
      <c r="BP665" s="25" t="str">
        <f>IF('[2]2.3 Indeks &amp; Cut off Komposit'!O1377="","",'[2]2.3 Indeks &amp; Cut off Komposit'!O1377)</f>
        <v/>
      </c>
      <c r="BQ665" s="25" t="str">
        <f>IF('[2]2.3 Indeks &amp; Cut off Komposit'!P1377="","",'[2]2.3 Indeks &amp; Cut off Komposit'!P1377)</f>
        <v/>
      </c>
      <c r="BR665" s="25" t="str">
        <f>IF('[2]2.3 Indeks &amp; Cut off Komposit'!Q1377="","",'[2]2.3 Indeks &amp; Cut off Komposit'!Q1377)</f>
        <v/>
      </c>
      <c r="BS665" s="25" t="str">
        <f>IF('[2]2.3 Indeks &amp; Cut off Komposit'!R1377="","",'[2]2.3 Indeks &amp; Cut off Komposit'!R1377)</f>
        <v/>
      </c>
      <c r="BT665" s="25" t="str">
        <f>IF('[2]2.3 Indeks &amp; Cut off Komposit'!S1377="","",'[2]2.3 Indeks &amp; Cut off Komposit'!S1377)</f>
        <v>-</v>
      </c>
      <c r="BU665" s="25" t="str">
        <f>IF('[2]2.3 Indeks &amp; Cut off Komposit'!T1377="","",'[2]2.3 Indeks &amp; Cut off Komposit'!T1377)</f>
        <v>-</v>
      </c>
      <c r="BV665" s="25" t="str">
        <f>IF('[2]2.3 Indeks &amp; Cut off Komposit'!U1377="","",'[2]2.3 Indeks &amp; Cut off Komposit'!U1377)</f>
        <v>-</v>
      </c>
      <c r="BW665" s="25" t="str">
        <f>IF('[2]2.3 Indeks &amp; Cut off Komposit'!V1377="","",'[2]2.3 Indeks &amp; Cut off Komposit'!V1377)</f>
        <v>-</v>
      </c>
    </row>
    <row r="666" spans="1:75" x14ac:dyDescent="0.3">
      <c r="A666" s="14" t="str">
        <f>IF('[1]0.1 Produksi Pangan &amp; Penduduk'!A666="","",'[1]0.1 Produksi Pangan &amp; Penduduk'!A666)</f>
        <v/>
      </c>
      <c r="B666" s="4" t="str">
        <f>IF('[1]0.1 Produksi Pangan &amp; Penduduk'!B666="","",'[1]0.1 Produksi Pangan &amp; Penduduk'!B666)</f>
        <v/>
      </c>
      <c r="C666" s="14" t="str">
        <f>IF('[1]0.1 Produksi Pangan &amp; Penduduk'!C666="","",'[1]0.1 Produksi Pangan &amp; Penduduk'!C666)</f>
        <v/>
      </c>
      <c r="D666" s="14" t="str">
        <f>IF('[1]0.1 Produksi Pangan &amp; Penduduk'!D666="","",'[1]0.1 Produksi Pangan &amp; Penduduk'!D666)</f>
        <v/>
      </c>
      <c r="E666" s="14" t="str">
        <f>IF('[1]0.1 Produksi Pangan &amp; Penduduk'!E666="","",'[1]0.1 Produksi Pangan &amp; Penduduk'!E666)</f>
        <v/>
      </c>
      <c r="F666" s="4" t="str">
        <f>IF('[1]0.1 Produksi Pangan &amp; Penduduk'!F666="","",'[1]0.1 Produksi Pangan &amp; Penduduk'!F666)</f>
        <v/>
      </c>
      <c r="G666" s="35" t="str">
        <f>IF('[1]0.1 Produksi Pangan &amp; Penduduk'!J666="","",'[1]0.1 Produksi Pangan &amp; Penduduk'!J666)</f>
        <v/>
      </c>
      <c r="H666" s="35" t="str">
        <f>IF('[1]0.1 Produksi Pangan &amp; Penduduk'!M666="","",'[1]0.1 Produksi Pangan &amp; Penduduk'!M666)</f>
        <v/>
      </c>
      <c r="I666" s="35" t="str">
        <f>IF('[1]0.1 Produksi Pangan &amp; Penduduk'!S666="","",'[1]0.1 Produksi Pangan &amp; Penduduk'!S666)</f>
        <v/>
      </c>
      <c r="J666" s="35" t="str">
        <f>IF('[1]0.1 Produksi Pangan &amp; Penduduk'!Y666="","",'[1]0.1 Produksi Pangan &amp; Penduduk'!Y666)</f>
        <v/>
      </c>
      <c r="K666" s="35" t="str">
        <f>IF('[1]0.1 Produksi Pangan &amp; Penduduk'!AE666="","",'[1]0.1 Produksi Pangan &amp; Penduduk'!AE666)</f>
        <v/>
      </c>
      <c r="L666" s="35" t="str">
        <f>IF('[1]0.1 Produksi Pangan &amp; Penduduk'!AK666="","",'[1]0.1 Produksi Pangan &amp; Penduduk'!AK666)</f>
        <v/>
      </c>
      <c r="M666" s="35" t="str">
        <f>IF('[1]0.1 Produksi Pangan &amp; Penduduk'!AQ666="","",'[1]0.1 Produksi Pangan &amp; Penduduk'!AQ666)</f>
        <v/>
      </c>
      <c r="N666" s="35" t="str">
        <f>IF('[1]0.2 Konsumsi Energi'!J666="","",'[1]0.2 Konsumsi Energi'!J666)</f>
        <v/>
      </c>
      <c r="O666" s="35">
        <f>IF('[1]0.2 Konsumsi Energi'!M666="","",'[1]0.2 Konsumsi Energi'!M666)</f>
        <v>2100</v>
      </c>
      <c r="P666" s="35" t="str">
        <f>IF('[1]0.3 Konsumsi Protein Hewani'!J666="","",'[1]0.3 Konsumsi Protein Hewani'!J666)</f>
        <v/>
      </c>
      <c r="Q666" s="35">
        <f>IF('[1]0.3 Konsumsi Protein Hewani'!M666="","",'[1]0.3 Konsumsi Protein Hewani'!M666)</f>
        <v>25</v>
      </c>
      <c r="R666" s="35" t="str">
        <f>IF('[1]0.4 Stok_Cadangan'!J666="","",'[1]0.4 Stok_Cadangan'!J666)</f>
        <v/>
      </c>
      <c r="S666" s="35" t="str">
        <f>IF('[1]0.4 Stok_Cadangan'!M666="","",'[1]0.4 Stok_Cadangan'!M666)</f>
        <v/>
      </c>
      <c r="T666" s="35" t="str">
        <f>IF('[1]0.4 Stok_Cadangan'!P666="","",'[1]0.4 Stok_Cadangan'!P666)</f>
        <v/>
      </c>
      <c r="U666" s="35" t="str">
        <f>IF('[1]0.4 Stok_Cadangan'!T666="","",'[1]0.4 Stok_Cadangan'!T666)</f>
        <v/>
      </c>
      <c r="V666" s="35" t="str">
        <f>IF('[1]0.4 Stok_Cadangan'!W666="","",'[1]0.4 Stok_Cadangan'!W666)</f>
        <v/>
      </c>
      <c r="W666" s="35" t="str">
        <f>IF('[1]0.4 Stok_Cadangan'!Z666="","",'[1]0.4 Stok_Cadangan'!Z666)</f>
        <v/>
      </c>
      <c r="X666" s="35" t="str">
        <f>IF('[1]0.4 Stok_Cadangan'!AF666="","",'[1]0.4 Stok_Cadangan'!AF666)</f>
        <v/>
      </c>
      <c r="Y666" s="35" t="str">
        <f>IF('[1]0.4 Stok_Cadangan'!AI666="","",'[1]0.4 Stok_Cadangan'!AI666)</f>
        <v/>
      </c>
      <c r="Z666" s="35" t="str">
        <f>IF('[1]0.4 Stok_Cadangan'!AL666="","",'[1]0.4 Stok_Cadangan'!AL666)</f>
        <v/>
      </c>
      <c r="AA666" s="35" t="str">
        <f>IF('[1]0.5 Indikator Keterjangkauan'!P666="","",'[1]0.5 Indikator Keterjangkauan'!P666)</f>
        <v/>
      </c>
      <c r="AB666" s="35" t="str">
        <f>IF('[1]0.5 Indikator Keterjangkauan'!T666="","",'[1]0.5 Indikator Keterjangkauan'!T666)</f>
        <v/>
      </c>
      <c r="AC666" s="35" t="str">
        <f>IF('[1]0.5 Indikator Keterjangkauan'!X666="","",'[1]0.5 Indikator Keterjangkauan'!X666)</f>
        <v/>
      </c>
      <c r="AD666" s="35" t="str">
        <f>IF('[1]0.5 Indikator Keterjangkauan'!AB666="","",'[1]0.5 Indikator Keterjangkauan'!AB666)</f>
        <v/>
      </c>
      <c r="AE666" s="35" t="str">
        <f>IF('[1]0.6 Indikator Pemanfaatan'!V666="","",'[1]0.6 Indikator Pemanfaatan'!V666)</f>
        <v/>
      </c>
      <c r="AF666" s="35" t="str">
        <f>IF('[1]0.6 Indikator Pemanfaatan'!Z666="","",'[1]0.6 Indikator Pemanfaatan'!Z666)</f>
        <v/>
      </c>
      <c r="AG666" s="35" t="str">
        <f>IF('[2]2.1 Data FSVA 2025 &amp; Bobot'!H667="","",'[2]2.1 Data FSVA 2025 &amp; Bobot'!H667)</f>
        <v/>
      </c>
      <c r="AH666" s="35" t="str">
        <f>IF('[2]2.1 Data FSVA 2025 &amp; Bobot'!J667="","",'[2]2.1 Data FSVA 2025 &amp; Bobot'!J667)</f>
        <v/>
      </c>
      <c r="AI666" s="35" t="str">
        <f>IF('[2]2.1 Data FSVA 2025 &amp; Bobot'!L667="","",'[2]2.1 Data FSVA 2025 &amp; Bobot'!L667)</f>
        <v/>
      </c>
      <c r="AJ666" s="35" t="str">
        <f>IF('[2]2.1 Data FSVA 2025 &amp; Bobot'!N667="","",'[2]2.1 Data FSVA 2025 &amp; Bobot'!N667)</f>
        <v/>
      </c>
      <c r="AK666" s="35" t="str">
        <f>IF('[2]2.1 Data FSVA 2025 &amp; Bobot'!P667="","",'[2]2.1 Data FSVA 2025 &amp; Bobot'!P667)</f>
        <v/>
      </c>
      <c r="AL666" s="35" t="str">
        <f>IF('[2]2.1 Data FSVA 2025 &amp; Bobot'!R667="","",'[2]2.1 Data FSVA 2025 &amp; Bobot'!R667)</f>
        <v/>
      </c>
      <c r="AM666" s="35" t="str">
        <f>IF('[2]2.1 Data FSVA 2025 &amp; Bobot'!T667="","",'[2]2.1 Data FSVA 2025 &amp; Bobot'!T667)</f>
        <v/>
      </c>
      <c r="AN666" s="35" t="str">
        <f>IF('[2]2.1 Data FSVA 2025 &amp; Bobot'!V667="","",'[2]2.1 Data FSVA 2025 &amp; Bobot'!V667)</f>
        <v/>
      </c>
      <c r="AO666" s="35" t="str">
        <f>IF('[2]2.1 Data FSVA 2025 &amp; Bobot'!X667="","",'[2]2.1 Data FSVA 2025 &amp; Bobot'!X667)</f>
        <v/>
      </c>
      <c r="AP666" s="35" t="str">
        <f>IF('[2]2.1 Data FSVA 2025 &amp; Bobot'!Z667="","",'[2]2.1 Data FSVA 2025 &amp; Bobot'!Z667)</f>
        <v/>
      </c>
      <c r="AQ666" s="35" t="str">
        <f>IF('[2]2.1 Data FSVA 2025 &amp; Bobot'!AB667="","",'[2]2.1 Data FSVA 2025 &amp; Bobot'!AB667)</f>
        <v/>
      </c>
      <c r="AR666" s="35" t="str">
        <f>IF('[2]2.1 Data FSVA 2025 &amp; Bobot'!AD667="","",'[2]2.1 Data FSVA 2025 &amp; Bobot'!AD667)</f>
        <v/>
      </c>
      <c r="AS666" s="27" t="str">
        <f>IF('[2]2.4 Prioritas Individu'!G667="","",'[2]2.4 Prioritas Individu'!G667)</f>
        <v/>
      </c>
      <c r="AT666" s="27" t="str">
        <f>IF('[2]2.4 Prioritas Individu'!H667="","",'[2]2.4 Prioritas Individu'!H667)</f>
        <v/>
      </c>
      <c r="AU666" s="27" t="str">
        <f>IF('[2]2.4 Prioritas Individu'!I667="","",'[2]2.4 Prioritas Individu'!I667)</f>
        <v/>
      </c>
      <c r="AV666" s="27" t="str">
        <f>IF('[2]2.4 Prioritas Individu'!J667="","",'[2]2.4 Prioritas Individu'!J667)</f>
        <v/>
      </c>
      <c r="AW666" s="27" t="str">
        <f>IF('[2]2.4 Prioritas Individu'!K667="","",'[2]2.4 Prioritas Individu'!K667)</f>
        <v/>
      </c>
      <c r="AX666" s="27" t="str">
        <f>IF('[2]2.4 Prioritas Individu'!L667="","",'[2]2.4 Prioritas Individu'!L667)</f>
        <v/>
      </c>
      <c r="AY666" s="27" t="str">
        <f>IF('[2]2.4 Prioritas Individu'!M667="","",'[2]2.4 Prioritas Individu'!M667)</f>
        <v/>
      </c>
      <c r="AZ666" s="27" t="str">
        <f>IF('[2]2.4 Prioritas Individu'!N667="","",'[2]2.4 Prioritas Individu'!N667)</f>
        <v/>
      </c>
      <c r="BA666" s="27" t="str">
        <f>IF('[2]2.4 Prioritas Individu'!O667="","",'[2]2.4 Prioritas Individu'!O667)</f>
        <v/>
      </c>
      <c r="BB666" s="27" t="str">
        <f>IF('[2]2.4 Prioritas Individu'!P667="","",'[2]2.4 Prioritas Individu'!P667)</f>
        <v/>
      </c>
      <c r="BC666" s="27" t="str">
        <f>IF('[2]2.4 Prioritas Individu'!Q667="","",'[2]2.4 Prioritas Individu'!Q667)</f>
        <v/>
      </c>
      <c r="BD666" s="27" t="str">
        <f>IF('[2]2.4 Prioritas Individu'!R667="","",'[2]2.4 Prioritas Individu'!R667)</f>
        <v/>
      </c>
      <c r="BE666" s="25" t="str">
        <f>IF('[2]2.4 Prioritas Individu'!S667="","",'[2]2.4 Prioritas Individu'!S667)</f>
        <v>-</v>
      </c>
      <c r="BF666" s="27" t="str">
        <f>IF('[2]2.4 Prioritas Individu'!T667="","",'[2]2.4 Prioritas Individu'!T667)</f>
        <v>-</v>
      </c>
      <c r="BG666" s="27" t="str">
        <f>IF('[2]2.4 Prioritas Individu'!U667="","",'[2]2.4 Prioritas Individu'!U667)</f>
        <v>-</v>
      </c>
      <c r="BH666" s="25" t="str">
        <f>IF('[2]2.3 Indeks &amp; Cut off Komposit'!G1378="","",'[2]2.3 Indeks &amp; Cut off Komposit'!G1378)</f>
        <v/>
      </c>
      <c r="BI666" s="25" t="str">
        <f>IF('[2]2.3 Indeks &amp; Cut off Komposit'!H1378="","",'[2]2.3 Indeks &amp; Cut off Komposit'!H1378)</f>
        <v/>
      </c>
      <c r="BJ666" s="25" t="str">
        <f>IF('[2]2.3 Indeks &amp; Cut off Komposit'!I1378="","",'[2]2.3 Indeks &amp; Cut off Komposit'!I1378)</f>
        <v/>
      </c>
      <c r="BK666" s="25" t="str">
        <f>IF('[2]2.3 Indeks &amp; Cut off Komposit'!J1378="","",'[2]2.3 Indeks &amp; Cut off Komposit'!J1378)</f>
        <v/>
      </c>
      <c r="BL666" s="25" t="str">
        <f>IF('[2]2.3 Indeks &amp; Cut off Komposit'!K1378="","",'[2]2.3 Indeks &amp; Cut off Komposit'!K1378)</f>
        <v/>
      </c>
      <c r="BM666" s="25" t="str">
        <f>IF('[2]2.3 Indeks &amp; Cut off Komposit'!L1378="","",'[2]2.3 Indeks &amp; Cut off Komposit'!L1378)</f>
        <v/>
      </c>
      <c r="BN666" s="25" t="str">
        <f>IF('[2]2.3 Indeks &amp; Cut off Komposit'!M1378="","",'[2]2.3 Indeks &amp; Cut off Komposit'!M1378)</f>
        <v/>
      </c>
      <c r="BO666" s="25" t="str">
        <f>IF('[2]2.3 Indeks &amp; Cut off Komposit'!N1378="","",'[2]2.3 Indeks &amp; Cut off Komposit'!N1378)</f>
        <v/>
      </c>
      <c r="BP666" s="25" t="str">
        <f>IF('[2]2.3 Indeks &amp; Cut off Komposit'!O1378="","",'[2]2.3 Indeks &amp; Cut off Komposit'!O1378)</f>
        <v/>
      </c>
      <c r="BQ666" s="25" t="str">
        <f>IF('[2]2.3 Indeks &amp; Cut off Komposit'!P1378="","",'[2]2.3 Indeks &amp; Cut off Komposit'!P1378)</f>
        <v/>
      </c>
      <c r="BR666" s="25" t="str">
        <f>IF('[2]2.3 Indeks &amp; Cut off Komposit'!Q1378="","",'[2]2.3 Indeks &amp; Cut off Komposit'!Q1378)</f>
        <v/>
      </c>
      <c r="BS666" s="25" t="str">
        <f>IF('[2]2.3 Indeks &amp; Cut off Komposit'!R1378="","",'[2]2.3 Indeks &amp; Cut off Komposit'!R1378)</f>
        <v/>
      </c>
      <c r="BT666" s="25" t="str">
        <f>IF('[2]2.3 Indeks &amp; Cut off Komposit'!S1378="","",'[2]2.3 Indeks &amp; Cut off Komposit'!S1378)</f>
        <v>-</v>
      </c>
      <c r="BU666" s="25" t="str">
        <f>IF('[2]2.3 Indeks &amp; Cut off Komposit'!T1378="","",'[2]2.3 Indeks &amp; Cut off Komposit'!T1378)</f>
        <v>-</v>
      </c>
      <c r="BV666" s="25" t="str">
        <f>IF('[2]2.3 Indeks &amp; Cut off Komposit'!U1378="","",'[2]2.3 Indeks &amp; Cut off Komposit'!U1378)</f>
        <v>-</v>
      </c>
      <c r="BW666" s="25" t="str">
        <f>IF('[2]2.3 Indeks &amp; Cut off Komposit'!V1378="","",'[2]2.3 Indeks &amp; Cut off Komposit'!V1378)</f>
        <v>-</v>
      </c>
    </row>
    <row r="667" spans="1:75" x14ac:dyDescent="0.3">
      <c r="A667" s="14" t="str">
        <f>IF('[1]0.1 Produksi Pangan &amp; Penduduk'!A667="","",'[1]0.1 Produksi Pangan &amp; Penduduk'!A667)</f>
        <v/>
      </c>
      <c r="B667" s="4" t="str">
        <f>IF('[1]0.1 Produksi Pangan &amp; Penduduk'!B667="","",'[1]0.1 Produksi Pangan &amp; Penduduk'!B667)</f>
        <v/>
      </c>
      <c r="C667" s="14" t="str">
        <f>IF('[1]0.1 Produksi Pangan &amp; Penduduk'!C667="","",'[1]0.1 Produksi Pangan &amp; Penduduk'!C667)</f>
        <v/>
      </c>
      <c r="D667" s="14" t="str">
        <f>IF('[1]0.1 Produksi Pangan &amp; Penduduk'!D667="","",'[1]0.1 Produksi Pangan &amp; Penduduk'!D667)</f>
        <v/>
      </c>
      <c r="E667" s="14" t="str">
        <f>IF('[1]0.1 Produksi Pangan &amp; Penduduk'!E667="","",'[1]0.1 Produksi Pangan &amp; Penduduk'!E667)</f>
        <v/>
      </c>
      <c r="F667" s="4" t="str">
        <f>IF('[1]0.1 Produksi Pangan &amp; Penduduk'!F667="","",'[1]0.1 Produksi Pangan &amp; Penduduk'!F667)</f>
        <v/>
      </c>
      <c r="G667" s="35" t="str">
        <f>IF('[1]0.1 Produksi Pangan &amp; Penduduk'!J667="","",'[1]0.1 Produksi Pangan &amp; Penduduk'!J667)</f>
        <v/>
      </c>
      <c r="H667" s="35" t="str">
        <f>IF('[1]0.1 Produksi Pangan &amp; Penduduk'!M667="","",'[1]0.1 Produksi Pangan &amp; Penduduk'!M667)</f>
        <v/>
      </c>
      <c r="I667" s="35" t="str">
        <f>IF('[1]0.1 Produksi Pangan &amp; Penduduk'!S667="","",'[1]0.1 Produksi Pangan &amp; Penduduk'!S667)</f>
        <v/>
      </c>
      <c r="J667" s="35" t="str">
        <f>IF('[1]0.1 Produksi Pangan &amp; Penduduk'!Y667="","",'[1]0.1 Produksi Pangan &amp; Penduduk'!Y667)</f>
        <v/>
      </c>
      <c r="K667" s="35" t="str">
        <f>IF('[1]0.1 Produksi Pangan &amp; Penduduk'!AE667="","",'[1]0.1 Produksi Pangan &amp; Penduduk'!AE667)</f>
        <v/>
      </c>
      <c r="L667" s="35" t="str">
        <f>IF('[1]0.1 Produksi Pangan &amp; Penduduk'!AK667="","",'[1]0.1 Produksi Pangan &amp; Penduduk'!AK667)</f>
        <v/>
      </c>
      <c r="M667" s="35" t="str">
        <f>IF('[1]0.1 Produksi Pangan &amp; Penduduk'!AQ667="","",'[1]0.1 Produksi Pangan &amp; Penduduk'!AQ667)</f>
        <v/>
      </c>
      <c r="N667" s="35" t="str">
        <f>IF('[1]0.2 Konsumsi Energi'!J667="","",'[1]0.2 Konsumsi Energi'!J667)</f>
        <v/>
      </c>
      <c r="O667" s="35">
        <f>IF('[1]0.2 Konsumsi Energi'!M667="","",'[1]0.2 Konsumsi Energi'!M667)</f>
        <v>2100</v>
      </c>
      <c r="P667" s="35" t="str">
        <f>IF('[1]0.3 Konsumsi Protein Hewani'!J667="","",'[1]0.3 Konsumsi Protein Hewani'!J667)</f>
        <v/>
      </c>
      <c r="Q667" s="35">
        <f>IF('[1]0.3 Konsumsi Protein Hewani'!M667="","",'[1]0.3 Konsumsi Protein Hewani'!M667)</f>
        <v>25</v>
      </c>
      <c r="R667" s="35" t="str">
        <f>IF('[1]0.4 Stok_Cadangan'!J667="","",'[1]0.4 Stok_Cadangan'!J667)</f>
        <v/>
      </c>
      <c r="S667" s="35" t="str">
        <f>IF('[1]0.4 Stok_Cadangan'!M667="","",'[1]0.4 Stok_Cadangan'!M667)</f>
        <v/>
      </c>
      <c r="T667" s="35" t="str">
        <f>IF('[1]0.4 Stok_Cadangan'!P667="","",'[1]0.4 Stok_Cadangan'!P667)</f>
        <v/>
      </c>
      <c r="U667" s="35" t="str">
        <f>IF('[1]0.4 Stok_Cadangan'!T667="","",'[1]0.4 Stok_Cadangan'!T667)</f>
        <v/>
      </c>
      <c r="V667" s="35" t="str">
        <f>IF('[1]0.4 Stok_Cadangan'!W667="","",'[1]0.4 Stok_Cadangan'!W667)</f>
        <v/>
      </c>
      <c r="W667" s="35" t="str">
        <f>IF('[1]0.4 Stok_Cadangan'!Z667="","",'[1]0.4 Stok_Cadangan'!Z667)</f>
        <v/>
      </c>
      <c r="X667" s="35" t="str">
        <f>IF('[1]0.4 Stok_Cadangan'!AF667="","",'[1]0.4 Stok_Cadangan'!AF667)</f>
        <v/>
      </c>
      <c r="Y667" s="35" t="str">
        <f>IF('[1]0.4 Stok_Cadangan'!AI667="","",'[1]0.4 Stok_Cadangan'!AI667)</f>
        <v/>
      </c>
      <c r="Z667" s="35" t="str">
        <f>IF('[1]0.4 Stok_Cadangan'!AL667="","",'[1]0.4 Stok_Cadangan'!AL667)</f>
        <v/>
      </c>
      <c r="AA667" s="35" t="str">
        <f>IF('[1]0.5 Indikator Keterjangkauan'!P667="","",'[1]0.5 Indikator Keterjangkauan'!P667)</f>
        <v/>
      </c>
      <c r="AB667" s="35" t="str">
        <f>IF('[1]0.5 Indikator Keterjangkauan'!T667="","",'[1]0.5 Indikator Keterjangkauan'!T667)</f>
        <v/>
      </c>
      <c r="AC667" s="35" t="str">
        <f>IF('[1]0.5 Indikator Keterjangkauan'!X667="","",'[1]0.5 Indikator Keterjangkauan'!X667)</f>
        <v/>
      </c>
      <c r="AD667" s="35" t="str">
        <f>IF('[1]0.5 Indikator Keterjangkauan'!AB667="","",'[1]0.5 Indikator Keterjangkauan'!AB667)</f>
        <v/>
      </c>
      <c r="AE667" s="35" t="str">
        <f>IF('[1]0.6 Indikator Pemanfaatan'!V667="","",'[1]0.6 Indikator Pemanfaatan'!V667)</f>
        <v/>
      </c>
      <c r="AF667" s="35" t="str">
        <f>IF('[1]0.6 Indikator Pemanfaatan'!Z667="","",'[1]0.6 Indikator Pemanfaatan'!Z667)</f>
        <v/>
      </c>
      <c r="AG667" s="35" t="str">
        <f>IF('[2]2.1 Data FSVA 2025 &amp; Bobot'!H668="","",'[2]2.1 Data FSVA 2025 &amp; Bobot'!H668)</f>
        <v/>
      </c>
      <c r="AH667" s="35" t="str">
        <f>IF('[2]2.1 Data FSVA 2025 &amp; Bobot'!J668="","",'[2]2.1 Data FSVA 2025 &amp; Bobot'!J668)</f>
        <v/>
      </c>
      <c r="AI667" s="35" t="str">
        <f>IF('[2]2.1 Data FSVA 2025 &amp; Bobot'!L668="","",'[2]2.1 Data FSVA 2025 &amp; Bobot'!L668)</f>
        <v/>
      </c>
      <c r="AJ667" s="35" t="str">
        <f>IF('[2]2.1 Data FSVA 2025 &amp; Bobot'!N668="","",'[2]2.1 Data FSVA 2025 &amp; Bobot'!N668)</f>
        <v/>
      </c>
      <c r="AK667" s="35" t="str">
        <f>IF('[2]2.1 Data FSVA 2025 &amp; Bobot'!P668="","",'[2]2.1 Data FSVA 2025 &amp; Bobot'!P668)</f>
        <v/>
      </c>
      <c r="AL667" s="35" t="str">
        <f>IF('[2]2.1 Data FSVA 2025 &amp; Bobot'!R668="","",'[2]2.1 Data FSVA 2025 &amp; Bobot'!R668)</f>
        <v/>
      </c>
      <c r="AM667" s="35" t="str">
        <f>IF('[2]2.1 Data FSVA 2025 &amp; Bobot'!T668="","",'[2]2.1 Data FSVA 2025 &amp; Bobot'!T668)</f>
        <v/>
      </c>
      <c r="AN667" s="35" t="str">
        <f>IF('[2]2.1 Data FSVA 2025 &amp; Bobot'!V668="","",'[2]2.1 Data FSVA 2025 &amp; Bobot'!V668)</f>
        <v/>
      </c>
      <c r="AO667" s="35" t="str">
        <f>IF('[2]2.1 Data FSVA 2025 &amp; Bobot'!X668="","",'[2]2.1 Data FSVA 2025 &amp; Bobot'!X668)</f>
        <v/>
      </c>
      <c r="AP667" s="35" t="str">
        <f>IF('[2]2.1 Data FSVA 2025 &amp; Bobot'!Z668="","",'[2]2.1 Data FSVA 2025 &amp; Bobot'!Z668)</f>
        <v/>
      </c>
      <c r="AQ667" s="35" t="str">
        <f>IF('[2]2.1 Data FSVA 2025 &amp; Bobot'!AB668="","",'[2]2.1 Data FSVA 2025 &amp; Bobot'!AB668)</f>
        <v/>
      </c>
      <c r="AR667" s="35" t="str">
        <f>IF('[2]2.1 Data FSVA 2025 &amp; Bobot'!AD668="","",'[2]2.1 Data FSVA 2025 &amp; Bobot'!AD668)</f>
        <v/>
      </c>
      <c r="AS667" s="27" t="str">
        <f>IF('[2]2.4 Prioritas Individu'!G668="","",'[2]2.4 Prioritas Individu'!G668)</f>
        <v/>
      </c>
      <c r="AT667" s="27" t="str">
        <f>IF('[2]2.4 Prioritas Individu'!H668="","",'[2]2.4 Prioritas Individu'!H668)</f>
        <v/>
      </c>
      <c r="AU667" s="27" t="str">
        <f>IF('[2]2.4 Prioritas Individu'!I668="","",'[2]2.4 Prioritas Individu'!I668)</f>
        <v/>
      </c>
      <c r="AV667" s="27" t="str">
        <f>IF('[2]2.4 Prioritas Individu'!J668="","",'[2]2.4 Prioritas Individu'!J668)</f>
        <v/>
      </c>
      <c r="AW667" s="27" t="str">
        <f>IF('[2]2.4 Prioritas Individu'!K668="","",'[2]2.4 Prioritas Individu'!K668)</f>
        <v/>
      </c>
      <c r="AX667" s="27" t="str">
        <f>IF('[2]2.4 Prioritas Individu'!L668="","",'[2]2.4 Prioritas Individu'!L668)</f>
        <v/>
      </c>
      <c r="AY667" s="27" t="str">
        <f>IF('[2]2.4 Prioritas Individu'!M668="","",'[2]2.4 Prioritas Individu'!M668)</f>
        <v/>
      </c>
      <c r="AZ667" s="27" t="str">
        <f>IF('[2]2.4 Prioritas Individu'!N668="","",'[2]2.4 Prioritas Individu'!N668)</f>
        <v/>
      </c>
      <c r="BA667" s="27" t="str">
        <f>IF('[2]2.4 Prioritas Individu'!O668="","",'[2]2.4 Prioritas Individu'!O668)</f>
        <v/>
      </c>
      <c r="BB667" s="27" t="str">
        <f>IF('[2]2.4 Prioritas Individu'!P668="","",'[2]2.4 Prioritas Individu'!P668)</f>
        <v/>
      </c>
      <c r="BC667" s="27" t="str">
        <f>IF('[2]2.4 Prioritas Individu'!Q668="","",'[2]2.4 Prioritas Individu'!Q668)</f>
        <v/>
      </c>
      <c r="BD667" s="27" t="str">
        <f>IF('[2]2.4 Prioritas Individu'!R668="","",'[2]2.4 Prioritas Individu'!R668)</f>
        <v/>
      </c>
      <c r="BE667" s="25" t="str">
        <f>IF('[2]2.4 Prioritas Individu'!S668="","",'[2]2.4 Prioritas Individu'!S668)</f>
        <v>-</v>
      </c>
      <c r="BF667" s="27" t="str">
        <f>IF('[2]2.4 Prioritas Individu'!T668="","",'[2]2.4 Prioritas Individu'!T668)</f>
        <v>-</v>
      </c>
      <c r="BG667" s="27" t="str">
        <f>IF('[2]2.4 Prioritas Individu'!U668="","",'[2]2.4 Prioritas Individu'!U668)</f>
        <v>-</v>
      </c>
      <c r="BH667" s="25" t="str">
        <f>IF('[2]2.3 Indeks &amp; Cut off Komposit'!G1379="","",'[2]2.3 Indeks &amp; Cut off Komposit'!G1379)</f>
        <v/>
      </c>
      <c r="BI667" s="25" t="str">
        <f>IF('[2]2.3 Indeks &amp; Cut off Komposit'!H1379="","",'[2]2.3 Indeks &amp; Cut off Komposit'!H1379)</f>
        <v/>
      </c>
      <c r="BJ667" s="25" t="str">
        <f>IF('[2]2.3 Indeks &amp; Cut off Komposit'!I1379="","",'[2]2.3 Indeks &amp; Cut off Komposit'!I1379)</f>
        <v/>
      </c>
      <c r="BK667" s="25" t="str">
        <f>IF('[2]2.3 Indeks &amp; Cut off Komposit'!J1379="","",'[2]2.3 Indeks &amp; Cut off Komposit'!J1379)</f>
        <v/>
      </c>
      <c r="BL667" s="25" t="str">
        <f>IF('[2]2.3 Indeks &amp; Cut off Komposit'!K1379="","",'[2]2.3 Indeks &amp; Cut off Komposit'!K1379)</f>
        <v/>
      </c>
      <c r="BM667" s="25" t="str">
        <f>IF('[2]2.3 Indeks &amp; Cut off Komposit'!L1379="","",'[2]2.3 Indeks &amp; Cut off Komposit'!L1379)</f>
        <v/>
      </c>
      <c r="BN667" s="25" t="str">
        <f>IF('[2]2.3 Indeks &amp; Cut off Komposit'!M1379="","",'[2]2.3 Indeks &amp; Cut off Komposit'!M1379)</f>
        <v/>
      </c>
      <c r="BO667" s="25" t="str">
        <f>IF('[2]2.3 Indeks &amp; Cut off Komposit'!N1379="","",'[2]2.3 Indeks &amp; Cut off Komposit'!N1379)</f>
        <v/>
      </c>
      <c r="BP667" s="25" t="str">
        <f>IF('[2]2.3 Indeks &amp; Cut off Komposit'!O1379="","",'[2]2.3 Indeks &amp; Cut off Komposit'!O1379)</f>
        <v/>
      </c>
      <c r="BQ667" s="25" t="str">
        <f>IF('[2]2.3 Indeks &amp; Cut off Komposit'!P1379="","",'[2]2.3 Indeks &amp; Cut off Komposit'!P1379)</f>
        <v/>
      </c>
      <c r="BR667" s="25" t="str">
        <f>IF('[2]2.3 Indeks &amp; Cut off Komposit'!Q1379="","",'[2]2.3 Indeks &amp; Cut off Komposit'!Q1379)</f>
        <v/>
      </c>
      <c r="BS667" s="25" t="str">
        <f>IF('[2]2.3 Indeks &amp; Cut off Komposit'!R1379="","",'[2]2.3 Indeks &amp; Cut off Komposit'!R1379)</f>
        <v/>
      </c>
      <c r="BT667" s="25" t="str">
        <f>IF('[2]2.3 Indeks &amp; Cut off Komposit'!S1379="","",'[2]2.3 Indeks &amp; Cut off Komposit'!S1379)</f>
        <v>-</v>
      </c>
      <c r="BU667" s="25" t="str">
        <f>IF('[2]2.3 Indeks &amp; Cut off Komposit'!T1379="","",'[2]2.3 Indeks &amp; Cut off Komposit'!T1379)</f>
        <v>-</v>
      </c>
      <c r="BV667" s="25" t="str">
        <f>IF('[2]2.3 Indeks &amp; Cut off Komposit'!U1379="","",'[2]2.3 Indeks &amp; Cut off Komposit'!U1379)</f>
        <v>-</v>
      </c>
      <c r="BW667" s="25" t="str">
        <f>IF('[2]2.3 Indeks &amp; Cut off Komposit'!V1379="","",'[2]2.3 Indeks &amp; Cut off Komposit'!V1379)</f>
        <v>-</v>
      </c>
    </row>
    <row r="668" spans="1:75" x14ac:dyDescent="0.3">
      <c r="A668" s="14" t="str">
        <f>IF('[1]0.1 Produksi Pangan &amp; Penduduk'!A668="","",'[1]0.1 Produksi Pangan &amp; Penduduk'!A668)</f>
        <v/>
      </c>
      <c r="B668" s="4" t="str">
        <f>IF('[1]0.1 Produksi Pangan &amp; Penduduk'!B668="","",'[1]0.1 Produksi Pangan &amp; Penduduk'!B668)</f>
        <v/>
      </c>
      <c r="C668" s="14" t="str">
        <f>IF('[1]0.1 Produksi Pangan &amp; Penduduk'!C668="","",'[1]0.1 Produksi Pangan &amp; Penduduk'!C668)</f>
        <v/>
      </c>
      <c r="D668" s="14" t="str">
        <f>IF('[1]0.1 Produksi Pangan &amp; Penduduk'!D668="","",'[1]0.1 Produksi Pangan &amp; Penduduk'!D668)</f>
        <v/>
      </c>
      <c r="E668" s="14" t="str">
        <f>IF('[1]0.1 Produksi Pangan &amp; Penduduk'!E668="","",'[1]0.1 Produksi Pangan &amp; Penduduk'!E668)</f>
        <v/>
      </c>
      <c r="F668" s="4" t="str">
        <f>IF('[1]0.1 Produksi Pangan &amp; Penduduk'!F668="","",'[1]0.1 Produksi Pangan &amp; Penduduk'!F668)</f>
        <v/>
      </c>
      <c r="G668" s="35" t="str">
        <f>IF('[1]0.1 Produksi Pangan &amp; Penduduk'!J668="","",'[1]0.1 Produksi Pangan &amp; Penduduk'!J668)</f>
        <v/>
      </c>
      <c r="H668" s="35" t="str">
        <f>IF('[1]0.1 Produksi Pangan &amp; Penduduk'!M668="","",'[1]0.1 Produksi Pangan &amp; Penduduk'!M668)</f>
        <v/>
      </c>
      <c r="I668" s="35" t="str">
        <f>IF('[1]0.1 Produksi Pangan &amp; Penduduk'!S668="","",'[1]0.1 Produksi Pangan &amp; Penduduk'!S668)</f>
        <v/>
      </c>
      <c r="J668" s="35" t="str">
        <f>IF('[1]0.1 Produksi Pangan &amp; Penduduk'!Y668="","",'[1]0.1 Produksi Pangan &amp; Penduduk'!Y668)</f>
        <v/>
      </c>
      <c r="K668" s="35" t="str">
        <f>IF('[1]0.1 Produksi Pangan &amp; Penduduk'!AE668="","",'[1]0.1 Produksi Pangan &amp; Penduduk'!AE668)</f>
        <v/>
      </c>
      <c r="L668" s="35" t="str">
        <f>IF('[1]0.1 Produksi Pangan &amp; Penduduk'!AK668="","",'[1]0.1 Produksi Pangan &amp; Penduduk'!AK668)</f>
        <v/>
      </c>
      <c r="M668" s="35" t="str">
        <f>IF('[1]0.1 Produksi Pangan &amp; Penduduk'!AQ668="","",'[1]0.1 Produksi Pangan &amp; Penduduk'!AQ668)</f>
        <v/>
      </c>
      <c r="N668" s="35" t="str">
        <f>IF('[1]0.2 Konsumsi Energi'!J668="","",'[1]0.2 Konsumsi Energi'!J668)</f>
        <v/>
      </c>
      <c r="O668" s="35">
        <f>IF('[1]0.2 Konsumsi Energi'!M668="","",'[1]0.2 Konsumsi Energi'!M668)</f>
        <v>2100</v>
      </c>
      <c r="P668" s="35" t="str">
        <f>IF('[1]0.3 Konsumsi Protein Hewani'!J668="","",'[1]0.3 Konsumsi Protein Hewani'!J668)</f>
        <v/>
      </c>
      <c r="Q668" s="35">
        <f>IF('[1]0.3 Konsumsi Protein Hewani'!M668="","",'[1]0.3 Konsumsi Protein Hewani'!M668)</f>
        <v>25</v>
      </c>
      <c r="R668" s="35" t="str">
        <f>IF('[1]0.4 Stok_Cadangan'!J668="","",'[1]0.4 Stok_Cadangan'!J668)</f>
        <v/>
      </c>
      <c r="S668" s="35" t="str">
        <f>IF('[1]0.4 Stok_Cadangan'!M668="","",'[1]0.4 Stok_Cadangan'!M668)</f>
        <v/>
      </c>
      <c r="T668" s="35" t="str">
        <f>IF('[1]0.4 Stok_Cadangan'!P668="","",'[1]0.4 Stok_Cadangan'!P668)</f>
        <v/>
      </c>
      <c r="U668" s="35" t="str">
        <f>IF('[1]0.4 Stok_Cadangan'!T668="","",'[1]0.4 Stok_Cadangan'!T668)</f>
        <v/>
      </c>
      <c r="V668" s="35" t="str">
        <f>IF('[1]0.4 Stok_Cadangan'!W668="","",'[1]0.4 Stok_Cadangan'!W668)</f>
        <v/>
      </c>
      <c r="W668" s="35" t="str">
        <f>IF('[1]0.4 Stok_Cadangan'!Z668="","",'[1]0.4 Stok_Cadangan'!Z668)</f>
        <v/>
      </c>
      <c r="X668" s="35" t="str">
        <f>IF('[1]0.4 Stok_Cadangan'!AF668="","",'[1]0.4 Stok_Cadangan'!AF668)</f>
        <v/>
      </c>
      <c r="Y668" s="35" t="str">
        <f>IF('[1]0.4 Stok_Cadangan'!AI668="","",'[1]0.4 Stok_Cadangan'!AI668)</f>
        <v/>
      </c>
      <c r="Z668" s="35" t="str">
        <f>IF('[1]0.4 Stok_Cadangan'!AL668="","",'[1]0.4 Stok_Cadangan'!AL668)</f>
        <v/>
      </c>
      <c r="AA668" s="35" t="str">
        <f>IF('[1]0.5 Indikator Keterjangkauan'!P668="","",'[1]0.5 Indikator Keterjangkauan'!P668)</f>
        <v/>
      </c>
      <c r="AB668" s="35" t="str">
        <f>IF('[1]0.5 Indikator Keterjangkauan'!T668="","",'[1]0.5 Indikator Keterjangkauan'!T668)</f>
        <v/>
      </c>
      <c r="AC668" s="35" t="str">
        <f>IF('[1]0.5 Indikator Keterjangkauan'!X668="","",'[1]0.5 Indikator Keterjangkauan'!X668)</f>
        <v/>
      </c>
      <c r="AD668" s="35" t="str">
        <f>IF('[1]0.5 Indikator Keterjangkauan'!AB668="","",'[1]0.5 Indikator Keterjangkauan'!AB668)</f>
        <v/>
      </c>
      <c r="AE668" s="35" t="str">
        <f>IF('[1]0.6 Indikator Pemanfaatan'!V668="","",'[1]0.6 Indikator Pemanfaatan'!V668)</f>
        <v/>
      </c>
      <c r="AF668" s="35" t="str">
        <f>IF('[1]0.6 Indikator Pemanfaatan'!Z668="","",'[1]0.6 Indikator Pemanfaatan'!Z668)</f>
        <v/>
      </c>
      <c r="AG668" s="35" t="str">
        <f>IF('[2]2.1 Data FSVA 2025 &amp; Bobot'!H669="","",'[2]2.1 Data FSVA 2025 &amp; Bobot'!H669)</f>
        <v/>
      </c>
      <c r="AH668" s="35" t="str">
        <f>IF('[2]2.1 Data FSVA 2025 &amp; Bobot'!J669="","",'[2]2.1 Data FSVA 2025 &amp; Bobot'!J669)</f>
        <v/>
      </c>
      <c r="AI668" s="35" t="str">
        <f>IF('[2]2.1 Data FSVA 2025 &amp; Bobot'!L669="","",'[2]2.1 Data FSVA 2025 &amp; Bobot'!L669)</f>
        <v/>
      </c>
      <c r="AJ668" s="35" t="str">
        <f>IF('[2]2.1 Data FSVA 2025 &amp; Bobot'!N669="","",'[2]2.1 Data FSVA 2025 &amp; Bobot'!N669)</f>
        <v/>
      </c>
      <c r="AK668" s="35" t="str">
        <f>IF('[2]2.1 Data FSVA 2025 &amp; Bobot'!P669="","",'[2]2.1 Data FSVA 2025 &amp; Bobot'!P669)</f>
        <v/>
      </c>
      <c r="AL668" s="35" t="str">
        <f>IF('[2]2.1 Data FSVA 2025 &amp; Bobot'!R669="","",'[2]2.1 Data FSVA 2025 &amp; Bobot'!R669)</f>
        <v/>
      </c>
      <c r="AM668" s="35" t="str">
        <f>IF('[2]2.1 Data FSVA 2025 &amp; Bobot'!T669="","",'[2]2.1 Data FSVA 2025 &amp; Bobot'!T669)</f>
        <v/>
      </c>
      <c r="AN668" s="35" t="str">
        <f>IF('[2]2.1 Data FSVA 2025 &amp; Bobot'!V669="","",'[2]2.1 Data FSVA 2025 &amp; Bobot'!V669)</f>
        <v/>
      </c>
      <c r="AO668" s="35" t="str">
        <f>IF('[2]2.1 Data FSVA 2025 &amp; Bobot'!X669="","",'[2]2.1 Data FSVA 2025 &amp; Bobot'!X669)</f>
        <v/>
      </c>
      <c r="AP668" s="35" t="str">
        <f>IF('[2]2.1 Data FSVA 2025 &amp; Bobot'!Z669="","",'[2]2.1 Data FSVA 2025 &amp; Bobot'!Z669)</f>
        <v/>
      </c>
      <c r="AQ668" s="35" t="str">
        <f>IF('[2]2.1 Data FSVA 2025 &amp; Bobot'!AB669="","",'[2]2.1 Data FSVA 2025 &amp; Bobot'!AB669)</f>
        <v/>
      </c>
      <c r="AR668" s="35" t="str">
        <f>IF('[2]2.1 Data FSVA 2025 &amp; Bobot'!AD669="","",'[2]2.1 Data FSVA 2025 &amp; Bobot'!AD669)</f>
        <v/>
      </c>
      <c r="AS668" s="27" t="str">
        <f>IF('[2]2.4 Prioritas Individu'!G669="","",'[2]2.4 Prioritas Individu'!G669)</f>
        <v/>
      </c>
      <c r="AT668" s="27" t="str">
        <f>IF('[2]2.4 Prioritas Individu'!H669="","",'[2]2.4 Prioritas Individu'!H669)</f>
        <v/>
      </c>
      <c r="AU668" s="27" t="str">
        <f>IF('[2]2.4 Prioritas Individu'!I669="","",'[2]2.4 Prioritas Individu'!I669)</f>
        <v/>
      </c>
      <c r="AV668" s="27" t="str">
        <f>IF('[2]2.4 Prioritas Individu'!J669="","",'[2]2.4 Prioritas Individu'!J669)</f>
        <v/>
      </c>
      <c r="AW668" s="27" t="str">
        <f>IF('[2]2.4 Prioritas Individu'!K669="","",'[2]2.4 Prioritas Individu'!K669)</f>
        <v/>
      </c>
      <c r="AX668" s="27" t="str">
        <f>IF('[2]2.4 Prioritas Individu'!L669="","",'[2]2.4 Prioritas Individu'!L669)</f>
        <v/>
      </c>
      <c r="AY668" s="27" t="str">
        <f>IF('[2]2.4 Prioritas Individu'!M669="","",'[2]2.4 Prioritas Individu'!M669)</f>
        <v/>
      </c>
      <c r="AZ668" s="27" t="str">
        <f>IF('[2]2.4 Prioritas Individu'!N669="","",'[2]2.4 Prioritas Individu'!N669)</f>
        <v/>
      </c>
      <c r="BA668" s="27" t="str">
        <f>IF('[2]2.4 Prioritas Individu'!O669="","",'[2]2.4 Prioritas Individu'!O669)</f>
        <v/>
      </c>
      <c r="BB668" s="27" t="str">
        <f>IF('[2]2.4 Prioritas Individu'!P669="","",'[2]2.4 Prioritas Individu'!P669)</f>
        <v/>
      </c>
      <c r="BC668" s="27" t="str">
        <f>IF('[2]2.4 Prioritas Individu'!Q669="","",'[2]2.4 Prioritas Individu'!Q669)</f>
        <v/>
      </c>
      <c r="BD668" s="27" t="str">
        <f>IF('[2]2.4 Prioritas Individu'!R669="","",'[2]2.4 Prioritas Individu'!R669)</f>
        <v/>
      </c>
      <c r="BE668" s="25" t="str">
        <f>IF('[2]2.4 Prioritas Individu'!S669="","",'[2]2.4 Prioritas Individu'!S669)</f>
        <v>-</v>
      </c>
      <c r="BF668" s="27" t="str">
        <f>IF('[2]2.4 Prioritas Individu'!T669="","",'[2]2.4 Prioritas Individu'!T669)</f>
        <v>-</v>
      </c>
      <c r="BG668" s="27" t="str">
        <f>IF('[2]2.4 Prioritas Individu'!U669="","",'[2]2.4 Prioritas Individu'!U669)</f>
        <v>-</v>
      </c>
      <c r="BH668" s="25" t="str">
        <f>IF('[2]2.3 Indeks &amp; Cut off Komposit'!G1380="","",'[2]2.3 Indeks &amp; Cut off Komposit'!G1380)</f>
        <v/>
      </c>
      <c r="BI668" s="25" t="str">
        <f>IF('[2]2.3 Indeks &amp; Cut off Komposit'!H1380="","",'[2]2.3 Indeks &amp; Cut off Komposit'!H1380)</f>
        <v/>
      </c>
      <c r="BJ668" s="25" t="str">
        <f>IF('[2]2.3 Indeks &amp; Cut off Komposit'!I1380="","",'[2]2.3 Indeks &amp; Cut off Komposit'!I1380)</f>
        <v/>
      </c>
      <c r="BK668" s="25" t="str">
        <f>IF('[2]2.3 Indeks &amp; Cut off Komposit'!J1380="","",'[2]2.3 Indeks &amp; Cut off Komposit'!J1380)</f>
        <v/>
      </c>
      <c r="BL668" s="25" t="str">
        <f>IF('[2]2.3 Indeks &amp; Cut off Komposit'!K1380="","",'[2]2.3 Indeks &amp; Cut off Komposit'!K1380)</f>
        <v/>
      </c>
      <c r="BM668" s="25" t="str">
        <f>IF('[2]2.3 Indeks &amp; Cut off Komposit'!L1380="","",'[2]2.3 Indeks &amp; Cut off Komposit'!L1380)</f>
        <v/>
      </c>
      <c r="BN668" s="25" t="str">
        <f>IF('[2]2.3 Indeks &amp; Cut off Komposit'!M1380="","",'[2]2.3 Indeks &amp; Cut off Komposit'!M1380)</f>
        <v/>
      </c>
      <c r="BO668" s="25" t="str">
        <f>IF('[2]2.3 Indeks &amp; Cut off Komposit'!N1380="","",'[2]2.3 Indeks &amp; Cut off Komposit'!N1380)</f>
        <v/>
      </c>
      <c r="BP668" s="25" t="str">
        <f>IF('[2]2.3 Indeks &amp; Cut off Komposit'!O1380="","",'[2]2.3 Indeks &amp; Cut off Komposit'!O1380)</f>
        <v/>
      </c>
      <c r="BQ668" s="25" t="str">
        <f>IF('[2]2.3 Indeks &amp; Cut off Komposit'!P1380="","",'[2]2.3 Indeks &amp; Cut off Komposit'!P1380)</f>
        <v/>
      </c>
      <c r="BR668" s="25" t="str">
        <f>IF('[2]2.3 Indeks &amp; Cut off Komposit'!Q1380="","",'[2]2.3 Indeks &amp; Cut off Komposit'!Q1380)</f>
        <v/>
      </c>
      <c r="BS668" s="25" t="str">
        <f>IF('[2]2.3 Indeks &amp; Cut off Komposit'!R1380="","",'[2]2.3 Indeks &amp; Cut off Komposit'!R1380)</f>
        <v/>
      </c>
      <c r="BT668" s="25" t="str">
        <f>IF('[2]2.3 Indeks &amp; Cut off Komposit'!S1380="","",'[2]2.3 Indeks &amp; Cut off Komposit'!S1380)</f>
        <v>-</v>
      </c>
      <c r="BU668" s="25" t="str">
        <f>IF('[2]2.3 Indeks &amp; Cut off Komposit'!T1380="","",'[2]2.3 Indeks &amp; Cut off Komposit'!T1380)</f>
        <v>-</v>
      </c>
      <c r="BV668" s="25" t="str">
        <f>IF('[2]2.3 Indeks &amp; Cut off Komposit'!U1380="","",'[2]2.3 Indeks &amp; Cut off Komposit'!U1380)</f>
        <v>-</v>
      </c>
      <c r="BW668" s="25" t="str">
        <f>IF('[2]2.3 Indeks &amp; Cut off Komposit'!V1380="","",'[2]2.3 Indeks &amp; Cut off Komposit'!V1380)</f>
        <v>-</v>
      </c>
    </row>
    <row r="669" spans="1:75" x14ac:dyDescent="0.3">
      <c r="A669" s="14" t="str">
        <f>IF('[1]0.1 Produksi Pangan &amp; Penduduk'!A669="","",'[1]0.1 Produksi Pangan &amp; Penduduk'!A669)</f>
        <v/>
      </c>
      <c r="B669" s="4" t="str">
        <f>IF('[1]0.1 Produksi Pangan &amp; Penduduk'!B669="","",'[1]0.1 Produksi Pangan &amp; Penduduk'!B669)</f>
        <v/>
      </c>
      <c r="C669" s="14" t="str">
        <f>IF('[1]0.1 Produksi Pangan &amp; Penduduk'!C669="","",'[1]0.1 Produksi Pangan &amp; Penduduk'!C669)</f>
        <v/>
      </c>
      <c r="D669" s="14" t="str">
        <f>IF('[1]0.1 Produksi Pangan &amp; Penduduk'!D669="","",'[1]0.1 Produksi Pangan &amp; Penduduk'!D669)</f>
        <v/>
      </c>
      <c r="E669" s="14" t="str">
        <f>IF('[1]0.1 Produksi Pangan &amp; Penduduk'!E669="","",'[1]0.1 Produksi Pangan &amp; Penduduk'!E669)</f>
        <v/>
      </c>
      <c r="F669" s="4" t="str">
        <f>IF('[1]0.1 Produksi Pangan &amp; Penduduk'!F669="","",'[1]0.1 Produksi Pangan &amp; Penduduk'!F669)</f>
        <v/>
      </c>
      <c r="G669" s="35" t="str">
        <f>IF('[1]0.1 Produksi Pangan &amp; Penduduk'!J669="","",'[1]0.1 Produksi Pangan &amp; Penduduk'!J669)</f>
        <v/>
      </c>
      <c r="H669" s="35" t="str">
        <f>IF('[1]0.1 Produksi Pangan &amp; Penduduk'!M669="","",'[1]0.1 Produksi Pangan &amp; Penduduk'!M669)</f>
        <v/>
      </c>
      <c r="I669" s="35" t="str">
        <f>IF('[1]0.1 Produksi Pangan &amp; Penduduk'!S669="","",'[1]0.1 Produksi Pangan &amp; Penduduk'!S669)</f>
        <v/>
      </c>
      <c r="J669" s="35" t="str">
        <f>IF('[1]0.1 Produksi Pangan &amp; Penduduk'!Y669="","",'[1]0.1 Produksi Pangan &amp; Penduduk'!Y669)</f>
        <v/>
      </c>
      <c r="K669" s="35" t="str">
        <f>IF('[1]0.1 Produksi Pangan &amp; Penduduk'!AE669="","",'[1]0.1 Produksi Pangan &amp; Penduduk'!AE669)</f>
        <v/>
      </c>
      <c r="L669" s="35" t="str">
        <f>IF('[1]0.1 Produksi Pangan &amp; Penduduk'!AK669="","",'[1]0.1 Produksi Pangan &amp; Penduduk'!AK669)</f>
        <v/>
      </c>
      <c r="M669" s="35" t="str">
        <f>IF('[1]0.1 Produksi Pangan &amp; Penduduk'!AQ669="","",'[1]0.1 Produksi Pangan &amp; Penduduk'!AQ669)</f>
        <v/>
      </c>
      <c r="N669" s="35" t="str">
        <f>IF('[1]0.2 Konsumsi Energi'!J669="","",'[1]0.2 Konsumsi Energi'!J669)</f>
        <v/>
      </c>
      <c r="O669" s="35">
        <f>IF('[1]0.2 Konsumsi Energi'!M669="","",'[1]0.2 Konsumsi Energi'!M669)</f>
        <v>2100</v>
      </c>
      <c r="P669" s="35" t="str">
        <f>IF('[1]0.3 Konsumsi Protein Hewani'!J669="","",'[1]0.3 Konsumsi Protein Hewani'!J669)</f>
        <v/>
      </c>
      <c r="Q669" s="35">
        <f>IF('[1]0.3 Konsumsi Protein Hewani'!M669="","",'[1]0.3 Konsumsi Protein Hewani'!M669)</f>
        <v>25</v>
      </c>
      <c r="R669" s="35" t="str">
        <f>IF('[1]0.4 Stok_Cadangan'!J669="","",'[1]0.4 Stok_Cadangan'!J669)</f>
        <v/>
      </c>
      <c r="S669" s="35" t="str">
        <f>IF('[1]0.4 Stok_Cadangan'!M669="","",'[1]0.4 Stok_Cadangan'!M669)</f>
        <v/>
      </c>
      <c r="T669" s="35" t="str">
        <f>IF('[1]0.4 Stok_Cadangan'!P669="","",'[1]0.4 Stok_Cadangan'!P669)</f>
        <v/>
      </c>
      <c r="U669" s="35" t="str">
        <f>IF('[1]0.4 Stok_Cadangan'!T669="","",'[1]0.4 Stok_Cadangan'!T669)</f>
        <v/>
      </c>
      <c r="V669" s="35" t="str">
        <f>IF('[1]0.4 Stok_Cadangan'!W669="","",'[1]0.4 Stok_Cadangan'!W669)</f>
        <v/>
      </c>
      <c r="W669" s="35" t="str">
        <f>IF('[1]0.4 Stok_Cadangan'!Z669="","",'[1]0.4 Stok_Cadangan'!Z669)</f>
        <v/>
      </c>
      <c r="X669" s="35" t="str">
        <f>IF('[1]0.4 Stok_Cadangan'!AF669="","",'[1]0.4 Stok_Cadangan'!AF669)</f>
        <v/>
      </c>
      <c r="Y669" s="35" t="str">
        <f>IF('[1]0.4 Stok_Cadangan'!AI669="","",'[1]0.4 Stok_Cadangan'!AI669)</f>
        <v/>
      </c>
      <c r="Z669" s="35" t="str">
        <f>IF('[1]0.4 Stok_Cadangan'!AL669="","",'[1]0.4 Stok_Cadangan'!AL669)</f>
        <v/>
      </c>
      <c r="AA669" s="35" t="str">
        <f>IF('[1]0.5 Indikator Keterjangkauan'!P669="","",'[1]0.5 Indikator Keterjangkauan'!P669)</f>
        <v/>
      </c>
      <c r="AB669" s="35" t="str">
        <f>IF('[1]0.5 Indikator Keterjangkauan'!T669="","",'[1]0.5 Indikator Keterjangkauan'!T669)</f>
        <v/>
      </c>
      <c r="AC669" s="35" t="str">
        <f>IF('[1]0.5 Indikator Keterjangkauan'!X669="","",'[1]0.5 Indikator Keterjangkauan'!X669)</f>
        <v/>
      </c>
      <c r="AD669" s="35" t="str">
        <f>IF('[1]0.5 Indikator Keterjangkauan'!AB669="","",'[1]0.5 Indikator Keterjangkauan'!AB669)</f>
        <v/>
      </c>
      <c r="AE669" s="35" t="str">
        <f>IF('[1]0.6 Indikator Pemanfaatan'!V669="","",'[1]0.6 Indikator Pemanfaatan'!V669)</f>
        <v/>
      </c>
      <c r="AF669" s="35" t="str">
        <f>IF('[1]0.6 Indikator Pemanfaatan'!Z669="","",'[1]0.6 Indikator Pemanfaatan'!Z669)</f>
        <v/>
      </c>
      <c r="AG669" s="35" t="str">
        <f>IF('[2]2.1 Data FSVA 2025 &amp; Bobot'!H670="","",'[2]2.1 Data FSVA 2025 &amp; Bobot'!H670)</f>
        <v/>
      </c>
      <c r="AH669" s="35" t="str">
        <f>IF('[2]2.1 Data FSVA 2025 &amp; Bobot'!J670="","",'[2]2.1 Data FSVA 2025 &amp; Bobot'!J670)</f>
        <v/>
      </c>
      <c r="AI669" s="35" t="str">
        <f>IF('[2]2.1 Data FSVA 2025 &amp; Bobot'!L670="","",'[2]2.1 Data FSVA 2025 &amp; Bobot'!L670)</f>
        <v/>
      </c>
      <c r="AJ669" s="35" t="str">
        <f>IF('[2]2.1 Data FSVA 2025 &amp; Bobot'!N670="","",'[2]2.1 Data FSVA 2025 &amp; Bobot'!N670)</f>
        <v/>
      </c>
      <c r="AK669" s="35" t="str">
        <f>IF('[2]2.1 Data FSVA 2025 &amp; Bobot'!P670="","",'[2]2.1 Data FSVA 2025 &amp; Bobot'!P670)</f>
        <v/>
      </c>
      <c r="AL669" s="35" t="str">
        <f>IF('[2]2.1 Data FSVA 2025 &amp; Bobot'!R670="","",'[2]2.1 Data FSVA 2025 &amp; Bobot'!R670)</f>
        <v/>
      </c>
      <c r="AM669" s="35" t="str">
        <f>IF('[2]2.1 Data FSVA 2025 &amp; Bobot'!T670="","",'[2]2.1 Data FSVA 2025 &amp; Bobot'!T670)</f>
        <v/>
      </c>
      <c r="AN669" s="35" t="str">
        <f>IF('[2]2.1 Data FSVA 2025 &amp; Bobot'!V670="","",'[2]2.1 Data FSVA 2025 &amp; Bobot'!V670)</f>
        <v/>
      </c>
      <c r="AO669" s="35" t="str">
        <f>IF('[2]2.1 Data FSVA 2025 &amp; Bobot'!X670="","",'[2]2.1 Data FSVA 2025 &amp; Bobot'!X670)</f>
        <v/>
      </c>
      <c r="AP669" s="35" t="str">
        <f>IF('[2]2.1 Data FSVA 2025 &amp; Bobot'!Z670="","",'[2]2.1 Data FSVA 2025 &amp; Bobot'!Z670)</f>
        <v/>
      </c>
      <c r="AQ669" s="35" t="str">
        <f>IF('[2]2.1 Data FSVA 2025 &amp; Bobot'!AB670="","",'[2]2.1 Data FSVA 2025 &amp; Bobot'!AB670)</f>
        <v/>
      </c>
      <c r="AR669" s="35" t="str">
        <f>IF('[2]2.1 Data FSVA 2025 &amp; Bobot'!AD670="","",'[2]2.1 Data FSVA 2025 &amp; Bobot'!AD670)</f>
        <v/>
      </c>
      <c r="AS669" s="27" t="str">
        <f>IF('[2]2.4 Prioritas Individu'!G670="","",'[2]2.4 Prioritas Individu'!G670)</f>
        <v/>
      </c>
      <c r="AT669" s="27" t="str">
        <f>IF('[2]2.4 Prioritas Individu'!H670="","",'[2]2.4 Prioritas Individu'!H670)</f>
        <v/>
      </c>
      <c r="AU669" s="27" t="str">
        <f>IF('[2]2.4 Prioritas Individu'!I670="","",'[2]2.4 Prioritas Individu'!I670)</f>
        <v/>
      </c>
      <c r="AV669" s="27" t="str">
        <f>IF('[2]2.4 Prioritas Individu'!J670="","",'[2]2.4 Prioritas Individu'!J670)</f>
        <v/>
      </c>
      <c r="AW669" s="27" t="str">
        <f>IF('[2]2.4 Prioritas Individu'!K670="","",'[2]2.4 Prioritas Individu'!K670)</f>
        <v/>
      </c>
      <c r="AX669" s="27" t="str">
        <f>IF('[2]2.4 Prioritas Individu'!L670="","",'[2]2.4 Prioritas Individu'!L670)</f>
        <v/>
      </c>
      <c r="AY669" s="27" t="str">
        <f>IF('[2]2.4 Prioritas Individu'!M670="","",'[2]2.4 Prioritas Individu'!M670)</f>
        <v/>
      </c>
      <c r="AZ669" s="27" t="str">
        <f>IF('[2]2.4 Prioritas Individu'!N670="","",'[2]2.4 Prioritas Individu'!N670)</f>
        <v/>
      </c>
      <c r="BA669" s="27" t="str">
        <f>IF('[2]2.4 Prioritas Individu'!O670="","",'[2]2.4 Prioritas Individu'!O670)</f>
        <v/>
      </c>
      <c r="BB669" s="27" t="str">
        <f>IF('[2]2.4 Prioritas Individu'!P670="","",'[2]2.4 Prioritas Individu'!P670)</f>
        <v/>
      </c>
      <c r="BC669" s="27" t="str">
        <f>IF('[2]2.4 Prioritas Individu'!Q670="","",'[2]2.4 Prioritas Individu'!Q670)</f>
        <v/>
      </c>
      <c r="BD669" s="27" t="str">
        <f>IF('[2]2.4 Prioritas Individu'!R670="","",'[2]2.4 Prioritas Individu'!R670)</f>
        <v/>
      </c>
      <c r="BE669" s="25" t="str">
        <f>IF('[2]2.4 Prioritas Individu'!S670="","",'[2]2.4 Prioritas Individu'!S670)</f>
        <v>-</v>
      </c>
      <c r="BF669" s="27" t="str">
        <f>IF('[2]2.4 Prioritas Individu'!T670="","",'[2]2.4 Prioritas Individu'!T670)</f>
        <v>-</v>
      </c>
      <c r="BG669" s="27" t="str">
        <f>IF('[2]2.4 Prioritas Individu'!U670="","",'[2]2.4 Prioritas Individu'!U670)</f>
        <v>-</v>
      </c>
      <c r="BH669" s="25" t="str">
        <f>IF('[2]2.3 Indeks &amp; Cut off Komposit'!G1381="","",'[2]2.3 Indeks &amp; Cut off Komposit'!G1381)</f>
        <v/>
      </c>
      <c r="BI669" s="25" t="str">
        <f>IF('[2]2.3 Indeks &amp; Cut off Komposit'!H1381="","",'[2]2.3 Indeks &amp; Cut off Komposit'!H1381)</f>
        <v/>
      </c>
      <c r="BJ669" s="25" t="str">
        <f>IF('[2]2.3 Indeks &amp; Cut off Komposit'!I1381="","",'[2]2.3 Indeks &amp; Cut off Komposit'!I1381)</f>
        <v/>
      </c>
      <c r="BK669" s="25" t="str">
        <f>IF('[2]2.3 Indeks &amp; Cut off Komposit'!J1381="","",'[2]2.3 Indeks &amp; Cut off Komposit'!J1381)</f>
        <v/>
      </c>
      <c r="BL669" s="25" t="str">
        <f>IF('[2]2.3 Indeks &amp; Cut off Komposit'!K1381="","",'[2]2.3 Indeks &amp; Cut off Komposit'!K1381)</f>
        <v/>
      </c>
      <c r="BM669" s="25" t="str">
        <f>IF('[2]2.3 Indeks &amp; Cut off Komposit'!L1381="","",'[2]2.3 Indeks &amp; Cut off Komposit'!L1381)</f>
        <v/>
      </c>
      <c r="BN669" s="25" t="str">
        <f>IF('[2]2.3 Indeks &amp; Cut off Komposit'!M1381="","",'[2]2.3 Indeks &amp; Cut off Komposit'!M1381)</f>
        <v/>
      </c>
      <c r="BO669" s="25" t="str">
        <f>IF('[2]2.3 Indeks &amp; Cut off Komposit'!N1381="","",'[2]2.3 Indeks &amp; Cut off Komposit'!N1381)</f>
        <v/>
      </c>
      <c r="BP669" s="25" t="str">
        <f>IF('[2]2.3 Indeks &amp; Cut off Komposit'!O1381="","",'[2]2.3 Indeks &amp; Cut off Komposit'!O1381)</f>
        <v/>
      </c>
      <c r="BQ669" s="25" t="str">
        <f>IF('[2]2.3 Indeks &amp; Cut off Komposit'!P1381="","",'[2]2.3 Indeks &amp; Cut off Komposit'!P1381)</f>
        <v/>
      </c>
      <c r="BR669" s="25" t="str">
        <f>IF('[2]2.3 Indeks &amp; Cut off Komposit'!Q1381="","",'[2]2.3 Indeks &amp; Cut off Komposit'!Q1381)</f>
        <v/>
      </c>
      <c r="BS669" s="25" t="str">
        <f>IF('[2]2.3 Indeks &amp; Cut off Komposit'!R1381="","",'[2]2.3 Indeks &amp; Cut off Komposit'!R1381)</f>
        <v/>
      </c>
      <c r="BT669" s="25" t="str">
        <f>IF('[2]2.3 Indeks &amp; Cut off Komposit'!S1381="","",'[2]2.3 Indeks &amp; Cut off Komposit'!S1381)</f>
        <v>-</v>
      </c>
      <c r="BU669" s="25" t="str">
        <f>IF('[2]2.3 Indeks &amp; Cut off Komposit'!T1381="","",'[2]2.3 Indeks &amp; Cut off Komposit'!T1381)</f>
        <v>-</v>
      </c>
      <c r="BV669" s="25" t="str">
        <f>IF('[2]2.3 Indeks &amp; Cut off Komposit'!U1381="","",'[2]2.3 Indeks &amp; Cut off Komposit'!U1381)</f>
        <v>-</v>
      </c>
      <c r="BW669" s="25" t="str">
        <f>IF('[2]2.3 Indeks &amp; Cut off Komposit'!V1381="","",'[2]2.3 Indeks &amp; Cut off Komposit'!V1381)</f>
        <v>-</v>
      </c>
    </row>
    <row r="670" spans="1:75" x14ac:dyDescent="0.3">
      <c r="A670" s="14" t="str">
        <f>IF('[1]0.1 Produksi Pangan &amp; Penduduk'!A670="","",'[1]0.1 Produksi Pangan &amp; Penduduk'!A670)</f>
        <v/>
      </c>
      <c r="B670" s="4" t="str">
        <f>IF('[1]0.1 Produksi Pangan &amp; Penduduk'!B670="","",'[1]0.1 Produksi Pangan &amp; Penduduk'!B670)</f>
        <v/>
      </c>
      <c r="C670" s="14" t="str">
        <f>IF('[1]0.1 Produksi Pangan &amp; Penduduk'!C670="","",'[1]0.1 Produksi Pangan &amp; Penduduk'!C670)</f>
        <v/>
      </c>
      <c r="D670" s="14" t="str">
        <f>IF('[1]0.1 Produksi Pangan &amp; Penduduk'!D670="","",'[1]0.1 Produksi Pangan &amp; Penduduk'!D670)</f>
        <v/>
      </c>
      <c r="E670" s="14" t="str">
        <f>IF('[1]0.1 Produksi Pangan &amp; Penduduk'!E670="","",'[1]0.1 Produksi Pangan &amp; Penduduk'!E670)</f>
        <v/>
      </c>
      <c r="F670" s="4" t="str">
        <f>IF('[1]0.1 Produksi Pangan &amp; Penduduk'!F670="","",'[1]0.1 Produksi Pangan &amp; Penduduk'!F670)</f>
        <v/>
      </c>
      <c r="G670" s="35" t="str">
        <f>IF('[1]0.1 Produksi Pangan &amp; Penduduk'!J670="","",'[1]0.1 Produksi Pangan &amp; Penduduk'!J670)</f>
        <v/>
      </c>
      <c r="H670" s="35" t="str">
        <f>IF('[1]0.1 Produksi Pangan &amp; Penduduk'!M670="","",'[1]0.1 Produksi Pangan &amp; Penduduk'!M670)</f>
        <v/>
      </c>
      <c r="I670" s="35" t="str">
        <f>IF('[1]0.1 Produksi Pangan &amp; Penduduk'!S670="","",'[1]0.1 Produksi Pangan &amp; Penduduk'!S670)</f>
        <v/>
      </c>
      <c r="J670" s="35" t="str">
        <f>IF('[1]0.1 Produksi Pangan &amp; Penduduk'!Y670="","",'[1]0.1 Produksi Pangan &amp; Penduduk'!Y670)</f>
        <v/>
      </c>
      <c r="K670" s="35" t="str">
        <f>IF('[1]0.1 Produksi Pangan &amp; Penduduk'!AE670="","",'[1]0.1 Produksi Pangan &amp; Penduduk'!AE670)</f>
        <v/>
      </c>
      <c r="L670" s="35" t="str">
        <f>IF('[1]0.1 Produksi Pangan &amp; Penduduk'!AK670="","",'[1]0.1 Produksi Pangan &amp; Penduduk'!AK670)</f>
        <v/>
      </c>
      <c r="M670" s="35" t="str">
        <f>IF('[1]0.1 Produksi Pangan &amp; Penduduk'!AQ670="","",'[1]0.1 Produksi Pangan &amp; Penduduk'!AQ670)</f>
        <v/>
      </c>
      <c r="N670" s="35" t="str">
        <f>IF('[1]0.2 Konsumsi Energi'!J670="","",'[1]0.2 Konsumsi Energi'!J670)</f>
        <v/>
      </c>
      <c r="O670" s="35">
        <f>IF('[1]0.2 Konsumsi Energi'!M670="","",'[1]0.2 Konsumsi Energi'!M670)</f>
        <v>2100</v>
      </c>
      <c r="P670" s="35" t="str">
        <f>IF('[1]0.3 Konsumsi Protein Hewani'!J670="","",'[1]0.3 Konsumsi Protein Hewani'!J670)</f>
        <v/>
      </c>
      <c r="Q670" s="35">
        <f>IF('[1]0.3 Konsumsi Protein Hewani'!M670="","",'[1]0.3 Konsumsi Protein Hewani'!M670)</f>
        <v>25</v>
      </c>
      <c r="R670" s="35" t="str">
        <f>IF('[1]0.4 Stok_Cadangan'!J670="","",'[1]0.4 Stok_Cadangan'!J670)</f>
        <v/>
      </c>
      <c r="S670" s="35" t="str">
        <f>IF('[1]0.4 Stok_Cadangan'!M670="","",'[1]0.4 Stok_Cadangan'!M670)</f>
        <v/>
      </c>
      <c r="T670" s="35" t="str">
        <f>IF('[1]0.4 Stok_Cadangan'!P670="","",'[1]0.4 Stok_Cadangan'!P670)</f>
        <v/>
      </c>
      <c r="U670" s="35" t="str">
        <f>IF('[1]0.4 Stok_Cadangan'!T670="","",'[1]0.4 Stok_Cadangan'!T670)</f>
        <v/>
      </c>
      <c r="V670" s="35" t="str">
        <f>IF('[1]0.4 Stok_Cadangan'!W670="","",'[1]0.4 Stok_Cadangan'!W670)</f>
        <v/>
      </c>
      <c r="W670" s="35" t="str">
        <f>IF('[1]0.4 Stok_Cadangan'!Z670="","",'[1]0.4 Stok_Cadangan'!Z670)</f>
        <v/>
      </c>
      <c r="X670" s="35" t="str">
        <f>IF('[1]0.4 Stok_Cadangan'!AF670="","",'[1]0.4 Stok_Cadangan'!AF670)</f>
        <v/>
      </c>
      <c r="Y670" s="35" t="str">
        <f>IF('[1]0.4 Stok_Cadangan'!AI670="","",'[1]0.4 Stok_Cadangan'!AI670)</f>
        <v/>
      </c>
      <c r="Z670" s="35" t="str">
        <f>IF('[1]0.4 Stok_Cadangan'!AL670="","",'[1]0.4 Stok_Cadangan'!AL670)</f>
        <v/>
      </c>
      <c r="AA670" s="35" t="str">
        <f>IF('[1]0.5 Indikator Keterjangkauan'!P670="","",'[1]0.5 Indikator Keterjangkauan'!P670)</f>
        <v/>
      </c>
      <c r="AB670" s="35" t="str">
        <f>IF('[1]0.5 Indikator Keterjangkauan'!T670="","",'[1]0.5 Indikator Keterjangkauan'!T670)</f>
        <v/>
      </c>
      <c r="AC670" s="35" t="str">
        <f>IF('[1]0.5 Indikator Keterjangkauan'!X670="","",'[1]0.5 Indikator Keterjangkauan'!X670)</f>
        <v/>
      </c>
      <c r="AD670" s="35" t="str">
        <f>IF('[1]0.5 Indikator Keterjangkauan'!AB670="","",'[1]0.5 Indikator Keterjangkauan'!AB670)</f>
        <v/>
      </c>
      <c r="AE670" s="35" t="str">
        <f>IF('[1]0.6 Indikator Pemanfaatan'!V670="","",'[1]0.6 Indikator Pemanfaatan'!V670)</f>
        <v/>
      </c>
      <c r="AF670" s="35" t="str">
        <f>IF('[1]0.6 Indikator Pemanfaatan'!Z670="","",'[1]0.6 Indikator Pemanfaatan'!Z670)</f>
        <v/>
      </c>
      <c r="AG670" s="35" t="str">
        <f>IF('[2]2.1 Data FSVA 2025 &amp; Bobot'!H671="","",'[2]2.1 Data FSVA 2025 &amp; Bobot'!H671)</f>
        <v/>
      </c>
      <c r="AH670" s="35" t="str">
        <f>IF('[2]2.1 Data FSVA 2025 &amp; Bobot'!J671="","",'[2]2.1 Data FSVA 2025 &amp; Bobot'!J671)</f>
        <v/>
      </c>
      <c r="AI670" s="35" t="str">
        <f>IF('[2]2.1 Data FSVA 2025 &amp; Bobot'!L671="","",'[2]2.1 Data FSVA 2025 &amp; Bobot'!L671)</f>
        <v/>
      </c>
      <c r="AJ670" s="35" t="str">
        <f>IF('[2]2.1 Data FSVA 2025 &amp; Bobot'!N671="","",'[2]2.1 Data FSVA 2025 &amp; Bobot'!N671)</f>
        <v/>
      </c>
      <c r="AK670" s="35" t="str">
        <f>IF('[2]2.1 Data FSVA 2025 &amp; Bobot'!P671="","",'[2]2.1 Data FSVA 2025 &amp; Bobot'!P671)</f>
        <v/>
      </c>
      <c r="AL670" s="35" t="str">
        <f>IF('[2]2.1 Data FSVA 2025 &amp; Bobot'!R671="","",'[2]2.1 Data FSVA 2025 &amp; Bobot'!R671)</f>
        <v/>
      </c>
      <c r="AM670" s="35" t="str">
        <f>IF('[2]2.1 Data FSVA 2025 &amp; Bobot'!T671="","",'[2]2.1 Data FSVA 2025 &amp; Bobot'!T671)</f>
        <v/>
      </c>
      <c r="AN670" s="35" t="str">
        <f>IF('[2]2.1 Data FSVA 2025 &amp; Bobot'!V671="","",'[2]2.1 Data FSVA 2025 &amp; Bobot'!V671)</f>
        <v/>
      </c>
      <c r="AO670" s="35" t="str">
        <f>IF('[2]2.1 Data FSVA 2025 &amp; Bobot'!X671="","",'[2]2.1 Data FSVA 2025 &amp; Bobot'!X671)</f>
        <v/>
      </c>
      <c r="AP670" s="35" t="str">
        <f>IF('[2]2.1 Data FSVA 2025 &amp; Bobot'!Z671="","",'[2]2.1 Data FSVA 2025 &amp; Bobot'!Z671)</f>
        <v/>
      </c>
      <c r="AQ670" s="35" t="str">
        <f>IF('[2]2.1 Data FSVA 2025 &amp; Bobot'!AB671="","",'[2]2.1 Data FSVA 2025 &amp; Bobot'!AB671)</f>
        <v/>
      </c>
      <c r="AR670" s="35" t="str">
        <f>IF('[2]2.1 Data FSVA 2025 &amp; Bobot'!AD671="","",'[2]2.1 Data FSVA 2025 &amp; Bobot'!AD671)</f>
        <v/>
      </c>
      <c r="AS670" s="27" t="str">
        <f>IF('[2]2.4 Prioritas Individu'!G671="","",'[2]2.4 Prioritas Individu'!G671)</f>
        <v/>
      </c>
      <c r="AT670" s="27" t="str">
        <f>IF('[2]2.4 Prioritas Individu'!H671="","",'[2]2.4 Prioritas Individu'!H671)</f>
        <v/>
      </c>
      <c r="AU670" s="27" t="str">
        <f>IF('[2]2.4 Prioritas Individu'!I671="","",'[2]2.4 Prioritas Individu'!I671)</f>
        <v/>
      </c>
      <c r="AV670" s="27" t="str">
        <f>IF('[2]2.4 Prioritas Individu'!J671="","",'[2]2.4 Prioritas Individu'!J671)</f>
        <v/>
      </c>
      <c r="AW670" s="27" t="str">
        <f>IF('[2]2.4 Prioritas Individu'!K671="","",'[2]2.4 Prioritas Individu'!K671)</f>
        <v/>
      </c>
      <c r="AX670" s="27" t="str">
        <f>IF('[2]2.4 Prioritas Individu'!L671="","",'[2]2.4 Prioritas Individu'!L671)</f>
        <v/>
      </c>
      <c r="AY670" s="27" t="str">
        <f>IF('[2]2.4 Prioritas Individu'!M671="","",'[2]2.4 Prioritas Individu'!M671)</f>
        <v/>
      </c>
      <c r="AZ670" s="27" t="str">
        <f>IF('[2]2.4 Prioritas Individu'!N671="","",'[2]2.4 Prioritas Individu'!N671)</f>
        <v/>
      </c>
      <c r="BA670" s="27" t="str">
        <f>IF('[2]2.4 Prioritas Individu'!O671="","",'[2]2.4 Prioritas Individu'!O671)</f>
        <v/>
      </c>
      <c r="BB670" s="27" t="str">
        <f>IF('[2]2.4 Prioritas Individu'!P671="","",'[2]2.4 Prioritas Individu'!P671)</f>
        <v/>
      </c>
      <c r="BC670" s="27" t="str">
        <f>IF('[2]2.4 Prioritas Individu'!Q671="","",'[2]2.4 Prioritas Individu'!Q671)</f>
        <v/>
      </c>
      <c r="BD670" s="27" t="str">
        <f>IF('[2]2.4 Prioritas Individu'!R671="","",'[2]2.4 Prioritas Individu'!R671)</f>
        <v/>
      </c>
      <c r="BE670" s="25" t="str">
        <f>IF('[2]2.4 Prioritas Individu'!S671="","",'[2]2.4 Prioritas Individu'!S671)</f>
        <v>-</v>
      </c>
      <c r="BF670" s="27" t="str">
        <f>IF('[2]2.4 Prioritas Individu'!T671="","",'[2]2.4 Prioritas Individu'!T671)</f>
        <v>-</v>
      </c>
      <c r="BG670" s="27" t="str">
        <f>IF('[2]2.4 Prioritas Individu'!U671="","",'[2]2.4 Prioritas Individu'!U671)</f>
        <v>-</v>
      </c>
      <c r="BH670" s="25" t="str">
        <f>IF('[2]2.3 Indeks &amp; Cut off Komposit'!G1382="","",'[2]2.3 Indeks &amp; Cut off Komposit'!G1382)</f>
        <v/>
      </c>
      <c r="BI670" s="25" t="str">
        <f>IF('[2]2.3 Indeks &amp; Cut off Komposit'!H1382="","",'[2]2.3 Indeks &amp; Cut off Komposit'!H1382)</f>
        <v/>
      </c>
      <c r="BJ670" s="25" t="str">
        <f>IF('[2]2.3 Indeks &amp; Cut off Komposit'!I1382="","",'[2]2.3 Indeks &amp; Cut off Komposit'!I1382)</f>
        <v/>
      </c>
      <c r="BK670" s="25" t="str">
        <f>IF('[2]2.3 Indeks &amp; Cut off Komposit'!J1382="","",'[2]2.3 Indeks &amp; Cut off Komposit'!J1382)</f>
        <v/>
      </c>
      <c r="BL670" s="25" t="str">
        <f>IF('[2]2.3 Indeks &amp; Cut off Komposit'!K1382="","",'[2]2.3 Indeks &amp; Cut off Komposit'!K1382)</f>
        <v/>
      </c>
      <c r="BM670" s="25" t="str">
        <f>IF('[2]2.3 Indeks &amp; Cut off Komposit'!L1382="","",'[2]2.3 Indeks &amp; Cut off Komposit'!L1382)</f>
        <v/>
      </c>
      <c r="BN670" s="25" t="str">
        <f>IF('[2]2.3 Indeks &amp; Cut off Komposit'!M1382="","",'[2]2.3 Indeks &amp; Cut off Komposit'!M1382)</f>
        <v/>
      </c>
      <c r="BO670" s="25" t="str">
        <f>IF('[2]2.3 Indeks &amp; Cut off Komposit'!N1382="","",'[2]2.3 Indeks &amp; Cut off Komposit'!N1382)</f>
        <v/>
      </c>
      <c r="BP670" s="25" t="str">
        <f>IF('[2]2.3 Indeks &amp; Cut off Komposit'!O1382="","",'[2]2.3 Indeks &amp; Cut off Komposit'!O1382)</f>
        <v/>
      </c>
      <c r="BQ670" s="25" t="str">
        <f>IF('[2]2.3 Indeks &amp; Cut off Komposit'!P1382="","",'[2]2.3 Indeks &amp; Cut off Komposit'!P1382)</f>
        <v/>
      </c>
      <c r="BR670" s="25" t="str">
        <f>IF('[2]2.3 Indeks &amp; Cut off Komposit'!Q1382="","",'[2]2.3 Indeks &amp; Cut off Komposit'!Q1382)</f>
        <v/>
      </c>
      <c r="BS670" s="25" t="str">
        <f>IF('[2]2.3 Indeks &amp; Cut off Komposit'!R1382="","",'[2]2.3 Indeks &amp; Cut off Komposit'!R1382)</f>
        <v/>
      </c>
      <c r="BT670" s="25" t="str">
        <f>IF('[2]2.3 Indeks &amp; Cut off Komposit'!S1382="","",'[2]2.3 Indeks &amp; Cut off Komposit'!S1382)</f>
        <v>-</v>
      </c>
      <c r="BU670" s="25" t="str">
        <f>IF('[2]2.3 Indeks &amp; Cut off Komposit'!T1382="","",'[2]2.3 Indeks &amp; Cut off Komposit'!T1382)</f>
        <v>-</v>
      </c>
      <c r="BV670" s="25" t="str">
        <f>IF('[2]2.3 Indeks &amp; Cut off Komposit'!U1382="","",'[2]2.3 Indeks &amp; Cut off Komposit'!U1382)</f>
        <v>-</v>
      </c>
      <c r="BW670" s="25" t="str">
        <f>IF('[2]2.3 Indeks &amp; Cut off Komposit'!V1382="","",'[2]2.3 Indeks &amp; Cut off Komposit'!V1382)</f>
        <v>-</v>
      </c>
    </row>
    <row r="671" spans="1:75" x14ac:dyDescent="0.3">
      <c r="A671" s="14" t="str">
        <f>IF('[1]0.1 Produksi Pangan &amp; Penduduk'!A671="","",'[1]0.1 Produksi Pangan &amp; Penduduk'!A671)</f>
        <v/>
      </c>
      <c r="B671" s="4" t="str">
        <f>IF('[1]0.1 Produksi Pangan &amp; Penduduk'!B671="","",'[1]0.1 Produksi Pangan &amp; Penduduk'!B671)</f>
        <v/>
      </c>
      <c r="C671" s="14" t="str">
        <f>IF('[1]0.1 Produksi Pangan &amp; Penduduk'!C671="","",'[1]0.1 Produksi Pangan &amp; Penduduk'!C671)</f>
        <v/>
      </c>
      <c r="D671" s="14" t="str">
        <f>IF('[1]0.1 Produksi Pangan &amp; Penduduk'!D671="","",'[1]0.1 Produksi Pangan &amp; Penduduk'!D671)</f>
        <v/>
      </c>
      <c r="E671" s="14" t="str">
        <f>IF('[1]0.1 Produksi Pangan &amp; Penduduk'!E671="","",'[1]0.1 Produksi Pangan &amp; Penduduk'!E671)</f>
        <v/>
      </c>
      <c r="F671" s="4" t="str">
        <f>IF('[1]0.1 Produksi Pangan &amp; Penduduk'!F671="","",'[1]0.1 Produksi Pangan &amp; Penduduk'!F671)</f>
        <v/>
      </c>
      <c r="G671" s="35" t="str">
        <f>IF('[1]0.1 Produksi Pangan &amp; Penduduk'!J671="","",'[1]0.1 Produksi Pangan &amp; Penduduk'!J671)</f>
        <v/>
      </c>
      <c r="H671" s="35" t="str">
        <f>IF('[1]0.1 Produksi Pangan &amp; Penduduk'!M671="","",'[1]0.1 Produksi Pangan &amp; Penduduk'!M671)</f>
        <v/>
      </c>
      <c r="I671" s="35" t="str">
        <f>IF('[1]0.1 Produksi Pangan &amp; Penduduk'!S671="","",'[1]0.1 Produksi Pangan &amp; Penduduk'!S671)</f>
        <v/>
      </c>
      <c r="J671" s="35" t="str">
        <f>IF('[1]0.1 Produksi Pangan &amp; Penduduk'!Y671="","",'[1]0.1 Produksi Pangan &amp; Penduduk'!Y671)</f>
        <v/>
      </c>
      <c r="K671" s="35" t="str">
        <f>IF('[1]0.1 Produksi Pangan &amp; Penduduk'!AE671="","",'[1]0.1 Produksi Pangan &amp; Penduduk'!AE671)</f>
        <v/>
      </c>
      <c r="L671" s="35" t="str">
        <f>IF('[1]0.1 Produksi Pangan &amp; Penduduk'!AK671="","",'[1]0.1 Produksi Pangan &amp; Penduduk'!AK671)</f>
        <v/>
      </c>
      <c r="M671" s="35" t="str">
        <f>IF('[1]0.1 Produksi Pangan &amp; Penduduk'!AQ671="","",'[1]0.1 Produksi Pangan &amp; Penduduk'!AQ671)</f>
        <v/>
      </c>
      <c r="N671" s="35" t="str">
        <f>IF('[1]0.2 Konsumsi Energi'!J671="","",'[1]0.2 Konsumsi Energi'!J671)</f>
        <v/>
      </c>
      <c r="O671" s="35">
        <f>IF('[1]0.2 Konsumsi Energi'!M671="","",'[1]0.2 Konsumsi Energi'!M671)</f>
        <v>2100</v>
      </c>
      <c r="P671" s="35" t="str">
        <f>IF('[1]0.3 Konsumsi Protein Hewani'!J671="","",'[1]0.3 Konsumsi Protein Hewani'!J671)</f>
        <v/>
      </c>
      <c r="Q671" s="35">
        <f>IF('[1]0.3 Konsumsi Protein Hewani'!M671="","",'[1]0.3 Konsumsi Protein Hewani'!M671)</f>
        <v>25</v>
      </c>
      <c r="R671" s="35" t="str">
        <f>IF('[1]0.4 Stok_Cadangan'!J671="","",'[1]0.4 Stok_Cadangan'!J671)</f>
        <v/>
      </c>
      <c r="S671" s="35" t="str">
        <f>IF('[1]0.4 Stok_Cadangan'!M671="","",'[1]0.4 Stok_Cadangan'!M671)</f>
        <v/>
      </c>
      <c r="T671" s="35" t="str">
        <f>IF('[1]0.4 Stok_Cadangan'!P671="","",'[1]0.4 Stok_Cadangan'!P671)</f>
        <v/>
      </c>
      <c r="U671" s="35" t="str">
        <f>IF('[1]0.4 Stok_Cadangan'!T671="","",'[1]0.4 Stok_Cadangan'!T671)</f>
        <v/>
      </c>
      <c r="V671" s="35" t="str">
        <f>IF('[1]0.4 Stok_Cadangan'!W671="","",'[1]0.4 Stok_Cadangan'!W671)</f>
        <v/>
      </c>
      <c r="W671" s="35" t="str">
        <f>IF('[1]0.4 Stok_Cadangan'!Z671="","",'[1]0.4 Stok_Cadangan'!Z671)</f>
        <v/>
      </c>
      <c r="X671" s="35" t="str">
        <f>IF('[1]0.4 Stok_Cadangan'!AF671="","",'[1]0.4 Stok_Cadangan'!AF671)</f>
        <v/>
      </c>
      <c r="Y671" s="35" t="str">
        <f>IF('[1]0.4 Stok_Cadangan'!AI671="","",'[1]0.4 Stok_Cadangan'!AI671)</f>
        <v/>
      </c>
      <c r="Z671" s="35" t="str">
        <f>IF('[1]0.4 Stok_Cadangan'!AL671="","",'[1]0.4 Stok_Cadangan'!AL671)</f>
        <v/>
      </c>
      <c r="AA671" s="35" t="str">
        <f>IF('[1]0.5 Indikator Keterjangkauan'!P671="","",'[1]0.5 Indikator Keterjangkauan'!P671)</f>
        <v/>
      </c>
      <c r="AB671" s="35" t="str">
        <f>IF('[1]0.5 Indikator Keterjangkauan'!T671="","",'[1]0.5 Indikator Keterjangkauan'!T671)</f>
        <v/>
      </c>
      <c r="AC671" s="35" t="str">
        <f>IF('[1]0.5 Indikator Keterjangkauan'!X671="","",'[1]0.5 Indikator Keterjangkauan'!X671)</f>
        <v/>
      </c>
      <c r="AD671" s="35" t="str">
        <f>IF('[1]0.5 Indikator Keterjangkauan'!AB671="","",'[1]0.5 Indikator Keterjangkauan'!AB671)</f>
        <v/>
      </c>
      <c r="AE671" s="35" t="str">
        <f>IF('[1]0.6 Indikator Pemanfaatan'!V671="","",'[1]0.6 Indikator Pemanfaatan'!V671)</f>
        <v/>
      </c>
      <c r="AF671" s="35" t="str">
        <f>IF('[1]0.6 Indikator Pemanfaatan'!Z671="","",'[1]0.6 Indikator Pemanfaatan'!Z671)</f>
        <v/>
      </c>
      <c r="AG671" s="35" t="str">
        <f>IF('[2]2.1 Data FSVA 2025 &amp; Bobot'!H672="","",'[2]2.1 Data FSVA 2025 &amp; Bobot'!H672)</f>
        <v/>
      </c>
      <c r="AH671" s="35" t="str">
        <f>IF('[2]2.1 Data FSVA 2025 &amp; Bobot'!J672="","",'[2]2.1 Data FSVA 2025 &amp; Bobot'!J672)</f>
        <v/>
      </c>
      <c r="AI671" s="35" t="str">
        <f>IF('[2]2.1 Data FSVA 2025 &amp; Bobot'!L672="","",'[2]2.1 Data FSVA 2025 &amp; Bobot'!L672)</f>
        <v/>
      </c>
      <c r="AJ671" s="35" t="str">
        <f>IF('[2]2.1 Data FSVA 2025 &amp; Bobot'!N672="","",'[2]2.1 Data FSVA 2025 &amp; Bobot'!N672)</f>
        <v/>
      </c>
      <c r="AK671" s="35" t="str">
        <f>IF('[2]2.1 Data FSVA 2025 &amp; Bobot'!P672="","",'[2]2.1 Data FSVA 2025 &amp; Bobot'!P672)</f>
        <v/>
      </c>
      <c r="AL671" s="35" t="str">
        <f>IF('[2]2.1 Data FSVA 2025 &amp; Bobot'!R672="","",'[2]2.1 Data FSVA 2025 &amp; Bobot'!R672)</f>
        <v/>
      </c>
      <c r="AM671" s="35" t="str">
        <f>IF('[2]2.1 Data FSVA 2025 &amp; Bobot'!T672="","",'[2]2.1 Data FSVA 2025 &amp; Bobot'!T672)</f>
        <v/>
      </c>
      <c r="AN671" s="35" t="str">
        <f>IF('[2]2.1 Data FSVA 2025 &amp; Bobot'!V672="","",'[2]2.1 Data FSVA 2025 &amp; Bobot'!V672)</f>
        <v/>
      </c>
      <c r="AO671" s="35" t="str">
        <f>IF('[2]2.1 Data FSVA 2025 &amp; Bobot'!X672="","",'[2]2.1 Data FSVA 2025 &amp; Bobot'!X672)</f>
        <v/>
      </c>
      <c r="AP671" s="35" t="str">
        <f>IF('[2]2.1 Data FSVA 2025 &amp; Bobot'!Z672="","",'[2]2.1 Data FSVA 2025 &amp; Bobot'!Z672)</f>
        <v/>
      </c>
      <c r="AQ671" s="35" t="str">
        <f>IF('[2]2.1 Data FSVA 2025 &amp; Bobot'!AB672="","",'[2]2.1 Data FSVA 2025 &amp; Bobot'!AB672)</f>
        <v/>
      </c>
      <c r="AR671" s="35" t="str">
        <f>IF('[2]2.1 Data FSVA 2025 &amp; Bobot'!AD672="","",'[2]2.1 Data FSVA 2025 &amp; Bobot'!AD672)</f>
        <v/>
      </c>
      <c r="AS671" s="27" t="str">
        <f>IF('[2]2.4 Prioritas Individu'!G672="","",'[2]2.4 Prioritas Individu'!G672)</f>
        <v/>
      </c>
      <c r="AT671" s="27" t="str">
        <f>IF('[2]2.4 Prioritas Individu'!H672="","",'[2]2.4 Prioritas Individu'!H672)</f>
        <v/>
      </c>
      <c r="AU671" s="27" t="str">
        <f>IF('[2]2.4 Prioritas Individu'!I672="","",'[2]2.4 Prioritas Individu'!I672)</f>
        <v/>
      </c>
      <c r="AV671" s="27" t="str">
        <f>IF('[2]2.4 Prioritas Individu'!J672="","",'[2]2.4 Prioritas Individu'!J672)</f>
        <v/>
      </c>
      <c r="AW671" s="27" t="str">
        <f>IF('[2]2.4 Prioritas Individu'!K672="","",'[2]2.4 Prioritas Individu'!K672)</f>
        <v/>
      </c>
      <c r="AX671" s="27" t="str">
        <f>IF('[2]2.4 Prioritas Individu'!L672="","",'[2]2.4 Prioritas Individu'!L672)</f>
        <v/>
      </c>
      <c r="AY671" s="27" t="str">
        <f>IF('[2]2.4 Prioritas Individu'!M672="","",'[2]2.4 Prioritas Individu'!M672)</f>
        <v/>
      </c>
      <c r="AZ671" s="27" t="str">
        <f>IF('[2]2.4 Prioritas Individu'!N672="","",'[2]2.4 Prioritas Individu'!N672)</f>
        <v/>
      </c>
      <c r="BA671" s="27" t="str">
        <f>IF('[2]2.4 Prioritas Individu'!O672="","",'[2]2.4 Prioritas Individu'!O672)</f>
        <v/>
      </c>
      <c r="BB671" s="27" t="str">
        <f>IF('[2]2.4 Prioritas Individu'!P672="","",'[2]2.4 Prioritas Individu'!P672)</f>
        <v/>
      </c>
      <c r="BC671" s="27" t="str">
        <f>IF('[2]2.4 Prioritas Individu'!Q672="","",'[2]2.4 Prioritas Individu'!Q672)</f>
        <v/>
      </c>
      <c r="BD671" s="27" t="str">
        <f>IF('[2]2.4 Prioritas Individu'!R672="","",'[2]2.4 Prioritas Individu'!R672)</f>
        <v/>
      </c>
      <c r="BE671" s="25" t="str">
        <f>IF('[2]2.4 Prioritas Individu'!S672="","",'[2]2.4 Prioritas Individu'!S672)</f>
        <v>-</v>
      </c>
      <c r="BF671" s="27" t="str">
        <f>IF('[2]2.4 Prioritas Individu'!T672="","",'[2]2.4 Prioritas Individu'!T672)</f>
        <v>-</v>
      </c>
      <c r="BG671" s="27" t="str">
        <f>IF('[2]2.4 Prioritas Individu'!U672="","",'[2]2.4 Prioritas Individu'!U672)</f>
        <v>-</v>
      </c>
      <c r="BH671" s="25" t="str">
        <f>IF('[2]2.3 Indeks &amp; Cut off Komposit'!G1383="","",'[2]2.3 Indeks &amp; Cut off Komposit'!G1383)</f>
        <v/>
      </c>
      <c r="BI671" s="25" t="str">
        <f>IF('[2]2.3 Indeks &amp; Cut off Komposit'!H1383="","",'[2]2.3 Indeks &amp; Cut off Komposit'!H1383)</f>
        <v/>
      </c>
      <c r="BJ671" s="25" t="str">
        <f>IF('[2]2.3 Indeks &amp; Cut off Komposit'!I1383="","",'[2]2.3 Indeks &amp; Cut off Komposit'!I1383)</f>
        <v/>
      </c>
      <c r="BK671" s="25" t="str">
        <f>IF('[2]2.3 Indeks &amp; Cut off Komposit'!J1383="","",'[2]2.3 Indeks &amp; Cut off Komposit'!J1383)</f>
        <v/>
      </c>
      <c r="BL671" s="25" t="str">
        <f>IF('[2]2.3 Indeks &amp; Cut off Komposit'!K1383="","",'[2]2.3 Indeks &amp; Cut off Komposit'!K1383)</f>
        <v/>
      </c>
      <c r="BM671" s="25" t="str">
        <f>IF('[2]2.3 Indeks &amp; Cut off Komposit'!L1383="","",'[2]2.3 Indeks &amp; Cut off Komposit'!L1383)</f>
        <v/>
      </c>
      <c r="BN671" s="25" t="str">
        <f>IF('[2]2.3 Indeks &amp; Cut off Komposit'!M1383="","",'[2]2.3 Indeks &amp; Cut off Komposit'!M1383)</f>
        <v/>
      </c>
      <c r="BO671" s="25" t="str">
        <f>IF('[2]2.3 Indeks &amp; Cut off Komposit'!N1383="","",'[2]2.3 Indeks &amp; Cut off Komposit'!N1383)</f>
        <v/>
      </c>
      <c r="BP671" s="25" t="str">
        <f>IF('[2]2.3 Indeks &amp; Cut off Komposit'!O1383="","",'[2]2.3 Indeks &amp; Cut off Komposit'!O1383)</f>
        <v/>
      </c>
      <c r="BQ671" s="25" t="str">
        <f>IF('[2]2.3 Indeks &amp; Cut off Komposit'!P1383="","",'[2]2.3 Indeks &amp; Cut off Komposit'!P1383)</f>
        <v/>
      </c>
      <c r="BR671" s="25" t="str">
        <f>IF('[2]2.3 Indeks &amp; Cut off Komposit'!Q1383="","",'[2]2.3 Indeks &amp; Cut off Komposit'!Q1383)</f>
        <v/>
      </c>
      <c r="BS671" s="25" t="str">
        <f>IF('[2]2.3 Indeks &amp; Cut off Komposit'!R1383="","",'[2]2.3 Indeks &amp; Cut off Komposit'!R1383)</f>
        <v/>
      </c>
      <c r="BT671" s="25" t="str">
        <f>IF('[2]2.3 Indeks &amp; Cut off Komposit'!S1383="","",'[2]2.3 Indeks &amp; Cut off Komposit'!S1383)</f>
        <v>-</v>
      </c>
      <c r="BU671" s="25" t="str">
        <f>IF('[2]2.3 Indeks &amp; Cut off Komposit'!T1383="","",'[2]2.3 Indeks &amp; Cut off Komposit'!T1383)</f>
        <v>-</v>
      </c>
      <c r="BV671" s="25" t="str">
        <f>IF('[2]2.3 Indeks &amp; Cut off Komposit'!U1383="","",'[2]2.3 Indeks &amp; Cut off Komposit'!U1383)</f>
        <v>-</v>
      </c>
      <c r="BW671" s="25" t="str">
        <f>IF('[2]2.3 Indeks &amp; Cut off Komposit'!V1383="","",'[2]2.3 Indeks &amp; Cut off Komposit'!V1383)</f>
        <v>-</v>
      </c>
    </row>
    <row r="672" spans="1:75" x14ac:dyDescent="0.3">
      <c r="A672" s="14" t="str">
        <f>IF('[1]0.1 Produksi Pangan &amp; Penduduk'!A672="","",'[1]0.1 Produksi Pangan &amp; Penduduk'!A672)</f>
        <v/>
      </c>
      <c r="B672" s="4" t="str">
        <f>IF('[1]0.1 Produksi Pangan &amp; Penduduk'!B672="","",'[1]0.1 Produksi Pangan &amp; Penduduk'!B672)</f>
        <v/>
      </c>
      <c r="C672" s="14" t="str">
        <f>IF('[1]0.1 Produksi Pangan &amp; Penduduk'!C672="","",'[1]0.1 Produksi Pangan &amp; Penduduk'!C672)</f>
        <v/>
      </c>
      <c r="D672" s="14" t="str">
        <f>IF('[1]0.1 Produksi Pangan &amp; Penduduk'!D672="","",'[1]0.1 Produksi Pangan &amp; Penduduk'!D672)</f>
        <v/>
      </c>
      <c r="E672" s="14" t="str">
        <f>IF('[1]0.1 Produksi Pangan &amp; Penduduk'!E672="","",'[1]0.1 Produksi Pangan &amp; Penduduk'!E672)</f>
        <v/>
      </c>
      <c r="F672" s="4" t="str">
        <f>IF('[1]0.1 Produksi Pangan &amp; Penduduk'!F672="","",'[1]0.1 Produksi Pangan &amp; Penduduk'!F672)</f>
        <v/>
      </c>
      <c r="G672" s="35" t="str">
        <f>IF('[1]0.1 Produksi Pangan &amp; Penduduk'!J672="","",'[1]0.1 Produksi Pangan &amp; Penduduk'!J672)</f>
        <v/>
      </c>
      <c r="H672" s="35" t="str">
        <f>IF('[1]0.1 Produksi Pangan &amp; Penduduk'!M672="","",'[1]0.1 Produksi Pangan &amp; Penduduk'!M672)</f>
        <v/>
      </c>
      <c r="I672" s="35" t="str">
        <f>IF('[1]0.1 Produksi Pangan &amp; Penduduk'!S672="","",'[1]0.1 Produksi Pangan &amp; Penduduk'!S672)</f>
        <v/>
      </c>
      <c r="J672" s="35" t="str">
        <f>IF('[1]0.1 Produksi Pangan &amp; Penduduk'!Y672="","",'[1]0.1 Produksi Pangan &amp; Penduduk'!Y672)</f>
        <v/>
      </c>
      <c r="K672" s="35" t="str">
        <f>IF('[1]0.1 Produksi Pangan &amp; Penduduk'!AE672="","",'[1]0.1 Produksi Pangan &amp; Penduduk'!AE672)</f>
        <v/>
      </c>
      <c r="L672" s="35" t="str">
        <f>IF('[1]0.1 Produksi Pangan &amp; Penduduk'!AK672="","",'[1]0.1 Produksi Pangan &amp; Penduduk'!AK672)</f>
        <v/>
      </c>
      <c r="M672" s="35" t="str">
        <f>IF('[1]0.1 Produksi Pangan &amp; Penduduk'!AQ672="","",'[1]0.1 Produksi Pangan &amp; Penduduk'!AQ672)</f>
        <v/>
      </c>
      <c r="N672" s="35" t="str">
        <f>IF('[1]0.2 Konsumsi Energi'!J672="","",'[1]0.2 Konsumsi Energi'!J672)</f>
        <v/>
      </c>
      <c r="O672" s="35">
        <f>IF('[1]0.2 Konsumsi Energi'!M672="","",'[1]0.2 Konsumsi Energi'!M672)</f>
        <v>2100</v>
      </c>
      <c r="P672" s="35" t="str">
        <f>IF('[1]0.3 Konsumsi Protein Hewani'!J672="","",'[1]0.3 Konsumsi Protein Hewani'!J672)</f>
        <v/>
      </c>
      <c r="Q672" s="35">
        <f>IF('[1]0.3 Konsumsi Protein Hewani'!M672="","",'[1]0.3 Konsumsi Protein Hewani'!M672)</f>
        <v>25</v>
      </c>
      <c r="R672" s="35" t="str">
        <f>IF('[1]0.4 Stok_Cadangan'!J672="","",'[1]0.4 Stok_Cadangan'!J672)</f>
        <v/>
      </c>
      <c r="S672" s="35" t="str">
        <f>IF('[1]0.4 Stok_Cadangan'!M672="","",'[1]0.4 Stok_Cadangan'!M672)</f>
        <v/>
      </c>
      <c r="T672" s="35" t="str">
        <f>IF('[1]0.4 Stok_Cadangan'!P672="","",'[1]0.4 Stok_Cadangan'!P672)</f>
        <v/>
      </c>
      <c r="U672" s="35" t="str">
        <f>IF('[1]0.4 Stok_Cadangan'!T672="","",'[1]0.4 Stok_Cadangan'!T672)</f>
        <v/>
      </c>
      <c r="V672" s="35" t="str">
        <f>IF('[1]0.4 Stok_Cadangan'!W672="","",'[1]0.4 Stok_Cadangan'!W672)</f>
        <v/>
      </c>
      <c r="W672" s="35" t="str">
        <f>IF('[1]0.4 Stok_Cadangan'!Z672="","",'[1]0.4 Stok_Cadangan'!Z672)</f>
        <v/>
      </c>
      <c r="X672" s="35" t="str">
        <f>IF('[1]0.4 Stok_Cadangan'!AF672="","",'[1]0.4 Stok_Cadangan'!AF672)</f>
        <v/>
      </c>
      <c r="Y672" s="35" t="str">
        <f>IF('[1]0.4 Stok_Cadangan'!AI672="","",'[1]0.4 Stok_Cadangan'!AI672)</f>
        <v/>
      </c>
      <c r="Z672" s="35" t="str">
        <f>IF('[1]0.4 Stok_Cadangan'!AL672="","",'[1]0.4 Stok_Cadangan'!AL672)</f>
        <v/>
      </c>
      <c r="AA672" s="35" t="str">
        <f>IF('[1]0.5 Indikator Keterjangkauan'!P672="","",'[1]0.5 Indikator Keterjangkauan'!P672)</f>
        <v/>
      </c>
      <c r="AB672" s="35" t="str">
        <f>IF('[1]0.5 Indikator Keterjangkauan'!T672="","",'[1]0.5 Indikator Keterjangkauan'!T672)</f>
        <v/>
      </c>
      <c r="AC672" s="35" t="str">
        <f>IF('[1]0.5 Indikator Keterjangkauan'!X672="","",'[1]0.5 Indikator Keterjangkauan'!X672)</f>
        <v/>
      </c>
      <c r="AD672" s="35" t="str">
        <f>IF('[1]0.5 Indikator Keterjangkauan'!AB672="","",'[1]0.5 Indikator Keterjangkauan'!AB672)</f>
        <v/>
      </c>
      <c r="AE672" s="35" t="str">
        <f>IF('[1]0.6 Indikator Pemanfaatan'!V672="","",'[1]0.6 Indikator Pemanfaatan'!V672)</f>
        <v/>
      </c>
      <c r="AF672" s="35" t="str">
        <f>IF('[1]0.6 Indikator Pemanfaatan'!Z672="","",'[1]0.6 Indikator Pemanfaatan'!Z672)</f>
        <v/>
      </c>
      <c r="AG672" s="35" t="str">
        <f>IF('[2]2.1 Data FSVA 2025 &amp; Bobot'!H673="","",'[2]2.1 Data FSVA 2025 &amp; Bobot'!H673)</f>
        <v/>
      </c>
      <c r="AH672" s="35" t="str">
        <f>IF('[2]2.1 Data FSVA 2025 &amp; Bobot'!J673="","",'[2]2.1 Data FSVA 2025 &amp; Bobot'!J673)</f>
        <v/>
      </c>
      <c r="AI672" s="35" t="str">
        <f>IF('[2]2.1 Data FSVA 2025 &amp; Bobot'!L673="","",'[2]2.1 Data FSVA 2025 &amp; Bobot'!L673)</f>
        <v/>
      </c>
      <c r="AJ672" s="35" t="str">
        <f>IF('[2]2.1 Data FSVA 2025 &amp; Bobot'!N673="","",'[2]2.1 Data FSVA 2025 &amp; Bobot'!N673)</f>
        <v/>
      </c>
      <c r="AK672" s="35" t="str">
        <f>IF('[2]2.1 Data FSVA 2025 &amp; Bobot'!P673="","",'[2]2.1 Data FSVA 2025 &amp; Bobot'!P673)</f>
        <v/>
      </c>
      <c r="AL672" s="35" t="str">
        <f>IF('[2]2.1 Data FSVA 2025 &amp; Bobot'!R673="","",'[2]2.1 Data FSVA 2025 &amp; Bobot'!R673)</f>
        <v/>
      </c>
      <c r="AM672" s="35" t="str">
        <f>IF('[2]2.1 Data FSVA 2025 &amp; Bobot'!T673="","",'[2]2.1 Data FSVA 2025 &amp; Bobot'!T673)</f>
        <v/>
      </c>
      <c r="AN672" s="35" t="str">
        <f>IF('[2]2.1 Data FSVA 2025 &amp; Bobot'!V673="","",'[2]2.1 Data FSVA 2025 &amp; Bobot'!V673)</f>
        <v/>
      </c>
      <c r="AO672" s="35" t="str">
        <f>IF('[2]2.1 Data FSVA 2025 &amp; Bobot'!X673="","",'[2]2.1 Data FSVA 2025 &amp; Bobot'!X673)</f>
        <v/>
      </c>
      <c r="AP672" s="35" t="str">
        <f>IF('[2]2.1 Data FSVA 2025 &amp; Bobot'!Z673="","",'[2]2.1 Data FSVA 2025 &amp; Bobot'!Z673)</f>
        <v/>
      </c>
      <c r="AQ672" s="35" t="str">
        <f>IF('[2]2.1 Data FSVA 2025 &amp; Bobot'!AB673="","",'[2]2.1 Data FSVA 2025 &amp; Bobot'!AB673)</f>
        <v/>
      </c>
      <c r="AR672" s="35" t="str">
        <f>IF('[2]2.1 Data FSVA 2025 &amp; Bobot'!AD673="","",'[2]2.1 Data FSVA 2025 &amp; Bobot'!AD673)</f>
        <v/>
      </c>
      <c r="AS672" s="27" t="str">
        <f>IF('[2]2.4 Prioritas Individu'!G673="","",'[2]2.4 Prioritas Individu'!G673)</f>
        <v/>
      </c>
      <c r="AT672" s="27" t="str">
        <f>IF('[2]2.4 Prioritas Individu'!H673="","",'[2]2.4 Prioritas Individu'!H673)</f>
        <v/>
      </c>
      <c r="AU672" s="27" t="str">
        <f>IF('[2]2.4 Prioritas Individu'!I673="","",'[2]2.4 Prioritas Individu'!I673)</f>
        <v/>
      </c>
      <c r="AV672" s="27" t="str">
        <f>IF('[2]2.4 Prioritas Individu'!J673="","",'[2]2.4 Prioritas Individu'!J673)</f>
        <v/>
      </c>
      <c r="AW672" s="27" t="str">
        <f>IF('[2]2.4 Prioritas Individu'!K673="","",'[2]2.4 Prioritas Individu'!K673)</f>
        <v/>
      </c>
      <c r="AX672" s="27" t="str">
        <f>IF('[2]2.4 Prioritas Individu'!L673="","",'[2]2.4 Prioritas Individu'!L673)</f>
        <v/>
      </c>
      <c r="AY672" s="27" t="str">
        <f>IF('[2]2.4 Prioritas Individu'!M673="","",'[2]2.4 Prioritas Individu'!M673)</f>
        <v/>
      </c>
      <c r="AZ672" s="27" t="str">
        <f>IF('[2]2.4 Prioritas Individu'!N673="","",'[2]2.4 Prioritas Individu'!N673)</f>
        <v/>
      </c>
      <c r="BA672" s="27" t="str">
        <f>IF('[2]2.4 Prioritas Individu'!O673="","",'[2]2.4 Prioritas Individu'!O673)</f>
        <v/>
      </c>
      <c r="BB672" s="27" t="str">
        <f>IF('[2]2.4 Prioritas Individu'!P673="","",'[2]2.4 Prioritas Individu'!P673)</f>
        <v/>
      </c>
      <c r="BC672" s="27" t="str">
        <f>IF('[2]2.4 Prioritas Individu'!Q673="","",'[2]2.4 Prioritas Individu'!Q673)</f>
        <v/>
      </c>
      <c r="BD672" s="27" t="str">
        <f>IF('[2]2.4 Prioritas Individu'!R673="","",'[2]2.4 Prioritas Individu'!R673)</f>
        <v/>
      </c>
      <c r="BE672" s="25" t="str">
        <f>IF('[2]2.4 Prioritas Individu'!S673="","",'[2]2.4 Prioritas Individu'!S673)</f>
        <v>-</v>
      </c>
      <c r="BF672" s="27" t="str">
        <f>IF('[2]2.4 Prioritas Individu'!T673="","",'[2]2.4 Prioritas Individu'!T673)</f>
        <v>-</v>
      </c>
      <c r="BG672" s="27" t="str">
        <f>IF('[2]2.4 Prioritas Individu'!U673="","",'[2]2.4 Prioritas Individu'!U673)</f>
        <v>-</v>
      </c>
      <c r="BH672" s="25" t="str">
        <f>IF('[2]2.3 Indeks &amp; Cut off Komposit'!G1384="","",'[2]2.3 Indeks &amp; Cut off Komposit'!G1384)</f>
        <v/>
      </c>
      <c r="BI672" s="25" t="str">
        <f>IF('[2]2.3 Indeks &amp; Cut off Komposit'!H1384="","",'[2]2.3 Indeks &amp; Cut off Komposit'!H1384)</f>
        <v/>
      </c>
      <c r="BJ672" s="25" t="str">
        <f>IF('[2]2.3 Indeks &amp; Cut off Komposit'!I1384="","",'[2]2.3 Indeks &amp; Cut off Komposit'!I1384)</f>
        <v/>
      </c>
      <c r="BK672" s="25" t="str">
        <f>IF('[2]2.3 Indeks &amp; Cut off Komposit'!J1384="","",'[2]2.3 Indeks &amp; Cut off Komposit'!J1384)</f>
        <v/>
      </c>
      <c r="BL672" s="25" t="str">
        <f>IF('[2]2.3 Indeks &amp; Cut off Komposit'!K1384="","",'[2]2.3 Indeks &amp; Cut off Komposit'!K1384)</f>
        <v/>
      </c>
      <c r="BM672" s="25" t="str">
        <f>IF('[2]2.3 Indeks &amp; Cut off Komposit'!L1384="","",'[2]2.3 Indeks &amp; Cut off Komposit'!L1384)</f>
        <v/>
      </c>
      <c r="BN672" s="25" t="str">
        <f>IF('[2]2.3 Indeks &amp; Cut off Komposit'!M1384="","",'[2]2.3 Indeks &amp; Cut off Komposit'!M1384)</f>
        <v/>
      </c>
      <c r="BO672" s="25" t="str">
        <f>IF('[2]2.3 Indeks &amp; Cut off Komposit'!N1384="","",'[2]2.3 Indeks &amp; Cut off Komposit'!N1384)</f>
        <v/>
      </c>
      <c r="BP672" s="25" t="str">
        <f>IF('[2]2.3 Indeks &amp; Cut off Komposit'!O1384="","",'[2]2.3 Indeks &amp; Cut off Komposit'!O1384)</f>
        <v/>
      </c>
      <c r="BQ672" s="25" t="str">
        <f>IF('[2]2.3 Indeks &amp; Cut off Komposit'!P1384="","",'[2]2.3 Indeks &amp; Cut off Komposit'!P1384)</f>
        <v/>
      </c>
      <c r="BR672" s="25" t="str">
        <f>IF('[2]2.3 Indeks &amp; Cut off Komposit'!Q1384="","",'[2]2.3 Indeks &amp; Cut off Komposit'!Q1384)</f>
        <v/>
      </c>
      <c r="BS672" s="25" t="str">
        <f>IF('[2]2.3 Indeks &amp; Cut off Komposit'!R1384="","",'[2]2.3 Indeks &amp; Cut off Komposit'!R1384)</f>
        <v/>
      </c>
      <c r="BT672" s="25" t="str">
        <f>IF('[2]2.3 Indeks &amp; Cut off Komposit'!S1384="","",'[2]2.3 Indeks &amp; Cut off Komposit'!S1384)</f>
        <v>-</v>
      </c>
      <c r="BU672" s="25" t="str">
        <f>IF('[2]2.3 Indeks &amp; Cut off Komposit'!T1384="","",'[2]2.3 Indeks &amp; Cut off Komposit'!T1384)</f>
        <v>-</v>
      </c>
      <c r="BV672" s="25" t="str">
        <f>IF('[2]2.3 Indeks &amp; Cut off Komposit'!U1384="","",'[2]2.3 Indeks &amp; Cut off Komposit'!U1384)</f>
        <v>-</v>
      </c>
      <c r="BW672" s="25" t="str">
        <f>IF('[2]2.3 Indeks &amp; Cut off Komposit'!V1384="","",'[2]2.3 Indeks &amp; Cut off Komposit'!V1384)</f>
        <v>-</v>
      </c>
    </row>
    <row r="673" spans="1:75" x14ac:dyDescent="0.3">
      <c r="A673" s="14" t="str">
        <f>IF('[1]0.1 Produksi Pangan &amp; Penduduk'!A673="","",'[1]0.1 Produksi Pangan &amp; Penduduk'!A673)</f>
        <v/>
      </c>
      <c r="B673" s="4" t="str">
        <f>IF('[1]0.1 Produksi Pangan &amp; Penduduk'!B673="","",'[1]0.1 Produksi Pangan &amp; Penduduk'!B673)</f>
        <v/>
      </c>
      <c r="C673" s="14" t="str">
        <f>IF('[1]0.1 Produksi Pangan &amp; Penduduk'!C673="","",'[1]0.1 Produksi Pangan &amp; Penduduk'!C673)</f>
        <v/>
      </c>
      <c r="D673" s="14" t="str">
        <f>IF('[1]0.1 Produksi Pangan &amp; Penduduk'!D673="","",'[1]0.1 Produksi Pangan &amp; Penduduk'!D673)</f>
        <v/>
      </c>
      <c r="E673" s="14" t="str">
        <f>IF('[1]0.1 Produksi Pangan &amp; Penduduk'!E673="","",'[1]0.1 Produksi Pangan &amp; Penduduk'!E673)</f>
        <v/>
      </c>
      <c r="F673" s="4" t="str">
        <f>IF('[1]0.1 Produksi Pangan &amp; Penduduk'!F673="","",'[1]0.1 Produksi Pangan &amp; Penduduk'!F673)</f>
        <v/>
      </c>
      <c r="G673" s="35" t="str">
        <f>IF('[1]0.1 Produksi Pangan &amp; Penduduk'!J673="","",'[1]0.1 Produksi Pangan &amp; Penduduk'!J673)</f>
        <v/>
      </c>
      <c r="H673" s="35" t="str">
        <f>IF('[1]0.1 Produksi Pangan &amp; Penduduk'!M673="","",'[1]0.1 Produksi Pangan &amp; Penduduk'!M673)</f>
        <v/>
      </c>
      <c r="I673" s="35" t="str">
        <f>IF('[1]0.1 Produksi Pangan &amp; Penduduk'!S673="","",'[1]0.1 Produksi Pangan &amp; Penduduk'!S673)</f>
        <v/>
      </c>
      <c r="J673" s="35" t="str">
        <f>IF('[1]0.1 Produksi Pangan &amp; Penduduk'!Y673="","",'[1]0.1 Produksi Pangan &amp; Penduduk'!Y673)</f>
        <v/>
      </c>
      <c r="K673" s="35" t="str">
        <f>IF('[1]0.1 Produksi Pangan &amp; Penduduk'!AE673="","",'[1]0.1 Produksi Pangan &amp; Penduduk'!AE673)</f>
        <v/>
      </c>
      <c r="L673" s="35" t="str">
        <f>IF('[1]0.1 Produksi Pangan &amp; Penduduk'!AK673="","",'[1]0.1 Produksi Pangan &amp; Penduduk'!AK673)</f>
        <v/>
      </c>
      <c r="M673" s="35" t="str">
        <f>IF('[1]0.1 Produksi Pangan &amp; Penduduk'!AQ673="","",'[1]0.1 Produksi Pangan &amp; Penduduk'!AQ673)</f>
        <v/>
      </c>
      <c r="N673" s="35" t="str">
        <f>IF('[1]0.2 Konsumsi Energi'!J673="","",'[1]0.2 Konsumsi Energi'!J673)</f>
        <v/>
      </c>
      <c r="O673" s="35">
        <f>IF('[1]0.2 Konsumsi Energi'!M673="","",'[1]0.2 Konsumsi Energi'!M673)</f>
        <v>2100</v>
      </c>
      <c r="P673" s="35" t="str">
        <f>IF('[1]0.3 Konsumsi Protein Hewani'!J673="","",'[1]0.3 Konsumsi Protein Hewani'!J673)</f>
        <v/>
      </c>
      <c r="Q673" s="35">
        <f>IF('[1]0.3 Konsumsi Protein Hewani'!M673="","",'[1]0.3 Konsumsi Protein Hewani'!M673)</f>
        <v>25</v>
      </c>
      <c r="R673" s="35" t="str">
        <f>IF('[1]0.4 Stok_Cadangan'!J673="","",'[1]0.4 Stok_Cadangan'!J673)</f>
        <v/>
      </c>
      <c r="S673" s="35" t="str">
        <f>IF('[1]0.4 Stok_Cadangan'!M673="","",'[1]0.4 Stok_Cadangan'!M673)</f>
        <v/>
      </c>
      <c r="T673" s="35" t="str">
        <f>IF('[1]0.4 Stok_Cadangan'!P673="","",'[1]0.4 Stok_Cadangan'!P673)</f>
        <v/>
      </c>
      <c r="U673" s="35" t="str">
        <f>IF('[1]0.4 Stok_Cadangan'!T673="","",'[1]0.4 Stok_Cadangan'!T673)</f>
        <v/>
      </c>
      <c r="V673" s="35" t="str">
        <f>IF('[1]0.4 Stok_Cadangan'!W673="","",'[1]0.4 Stok_Cadangan'!W673)</f>
        <v/>
      </c>
      <c r="W673" s="35" t="str">
        <f>IF('[1]0.4 Stok_Cadangan'!Z673="","",'[1]0.4 Stok_Cadangan'!Z673)</f>
        <v/>
      </c>
      <c r="X673" s="35" t="str">
        <f>IF('[1]0.4 Stok_Cadangan'!AF673="","",'[1]0.4 Stok_Cadangan'!AF673)</f>
        <v/>
      </c>
      <c r="Y673" s="35" t="str">
        <f>IF('[1]0.4 Stok_Cadangan'!AI673="","",'[1]0.4 Stok_Cadangan'!AI673)</f>
        <v/>
      </c>
      <c r="Z673" s="35" t="str">
        <f>IF('[1]0.4 Stok_Cadangan'!AL673="","",'[1]0.4 Stok_Cadangan'!AL673)</f>
        <v/>
      </c>
      <c r="AA673" s="35" t="str">
        <f>IF('[1]0.5 Indikator Keterjangkauan'!P673="","",'[1]0.5 Indikator Keterjangkauan'!P673)</f>
        <v/>
      </c>
      <c r="AB673" s="35" t="str">
        <f>IF('[1]0.5 Indikator Keterjangkauan'!T673="","",'[1]0.5 Indikator Keterjangkauan'!T673)</f>
        <v/>
      </c>
      <c r="AC673" s="35" t="str">
        <f>IF('[1]0.5 Indikator Keterjangkauan'!X673="","",'[1]0.5 Indikator Keterjangkauan'!X673)</f>
        <v/>
      </c>
      <c r="AD673" s="35" t="str">
        <f>IF('[1]0.5 Indikator Keterjangkauan'!AB673="","",'[1]0.5 Indikator Keterjangkauan'!AB673)</f>
        <v/>
      </c>
      <c r="AE673" s="35" t="str">
        <f>IF('[1]0.6 Indikator Pemanfaatan'!V673="","",'[1]0.6 Indikator Pemanfaatan'!V673)</f>
        <v/>
      </c>
      <c r="AF673" s="35" t="str">
        <f>IF('[1]0.6 Indikator Pemanfaatan'!Z673="","",'[1]0.6 Indikator Pemanfaatan'!Z673)</f>
        <v/>
      </c>
      <c r="AG673" s="35" t="str">
        <f>IF('[2]2.1 Data FSVA 2025 &amp; Bobot'!H674="","",'[2]2.1 Data FSVA 2025 &amp; Bobot'!H674)</f>
        <v/>
      </c>
      <c r="AH673" s="35" t="str">
        <f>IF('[2]2.1 Data FSVA 2025 &amp; Bobot'!J674="","",'[2]2.1 Data FSVA 2025 &amp; Bobot'!J674)</f>
        <v/>
      </c>
      <c r="AI673" s="35" t="str">
        <f>IF('[2]2.1 Data FSVA 2025 &amp; Bobot'!L674="","",'[2]2.1 Data FSVA 2025 &amp; Bobot'!L674)</f>
        <v/>
      </c>
      <c r="AJ673" s="35" t="str">
        <f>IF('[2]2.1 Data FSVA 2025 &amp; Bobot'!N674="","",'[2]2.1 Data FSVA 2025 &amp; Bobot'!N674)</f>
        <v/>
      </c>
      <c r="AK673" s="35" t="str">
        <f>IF('[2]2.1 Data FSVA 2025 &amp; Bobot'!P674="","",'[2]2.1 Data FSVA 2025 &amp; Bobot'!P674)</f>
        <v/>
      </c>
      <c r="AL673" s="35" t="str">
        <f>IF('[2]2.1 Data FSVA 2025 &amp; Bobot'!R674="","",'[2]2.1 Data FSVA 2025 &amp; Bobot'!R674)</f>
        <v/>
      </c>
      <c r="AM673" s="35" t="str">
        <f>IF('[2]2.1 Data FSVA 2025 &amp; Bobot'!T674="","",'[2]2.1 Data FSVA 2025 &amp; Bobot'!T674)</f>
        <v/>
      </c>
      <c r="AN673" s="35" t="str">
        <f>IF('[2]2.1 Data FSVA 2025 &amp; Bobot'!V674="","",'[2]2.1 Data FSVA 2025 &amp; Bobot'!V674)</f>
        <v/>
      </c>
      <c r="AO673" s="35" t="str">
        <f>IF('[2]2.1 Data FSVA 2025 &amp; Bobot'!X674="","",'[2]2.1 Data FSVA 2025 &amp; Bobot'!X674)</f>
        <v/>
      </c>
      <c r="AP673" s="35" t="str">
        <f>IF('[2]2.1 Data FSVA 2025 &amp; Bobot'!Z674="","",'[2]2.1 Data FSVA 2025 &amp; Bobot'!Z674)</f>
        <v/>
      </c>
      <c r="AQ673" s="35" t="str">
        <f>IF('[2]2.1 Data FSVA 2025 &amp; Bobot'!AB674="","",'[2]2.1 Data FSVA 2025 &amp; Bobot'!AB674)</f>
        <v/>
      </c>
      <c r="AR673" s="35" t="str">
        <f>IF('[2]2.1 Data FSVA 2025 &amp; Bobot'!AD674="","",'[2]2.1 Data FSVA 2025 &amp; Bobot'!AD674)</f>
        <v/>
      </c>
      <c r="AS673" s="27" t="str">
        <f>IF('[2]2.4 Prioritas Individu'!G674="","",'[2]2.4 Prioritas Individu'!G674)</f>
        <v/>
      </c>
      <c r="AT673" s="27" t="str">
        <f>IF('[2]2.4 Prioritas Individu'!H674="","",'[2]2.4 Prioritas Individu'!H674)</f>
        <v/>
      </c>
      <c r="AU673" s="27" t="str">
        <f>IF('[2]2.4 Prioritas Individu'!I674="","",'[2]2.4 Prioritas Individu'!I674)</f>
        <v/>
      </c>
      <c r="AV673" s="27" t="str">
        <f>IF('[2]2.4 Prioritas Individu'!J674="","",'[2]2.4 Prioritas Individu'!J674)</f>
        <v/>
      </c>
      <c r="AW673" s="27" t="str">
        <f>IF('[2]2.4 Prioritas Individu'!K674="","",'[2]2.4 Prioritas Individu'!K674)</f>
        <v/>
      </c>
      <c r="AX673" s="27" t="str">
        <f>IF('[2]2.4 Prioritas Individu'!L674="","",'[2]2.4 Prioritas Individu'!L674)</f>
        <v/>
      </c>
      <c r="AY673" s="27" t="str">
        <f>IF('[2]2.4 Prioritas Individu'!M674="","",'[2]2.4 Prioritas Individu'!M674)</f>
        <v/>
      </c>
      <c r="AZ673" s="27" t="str">
        <f>IF('[2]2.4 Prioritas Individu'!N674="","",'[2]2.4 Prioritas Individu'!N674)</f>
        <v/>
      </c>
      <c r="BA673" s="27" t="str">
        <f>IF('[2]2.4 Prioritas Individu'!O674="","",'[2]2.4 Prioritas Individu'!O674)</f>
        <v/>
      </c>
      <c r="BB673" s="27" t="str">
        <f>IF('[2]2.4 Prioritas Individu'!P674="","",'[2]2.4 Prioritas Individu'!P674)</f>
        <v/>
      </c>
      <c r="BC673" s="27" t="str">
        <f>IF('[2]2.4 Prioritas Individu'!Q674="","",'[2]2.4 Prioritas Individu'!Q674)</f>
        <v/>
      </c>
      <c r="BD673" s="27" t="str">
        <f>IF('[2]2.4 Prioritas Individu'!R674="","",'[2]2.4 Prioritas Individu'!R674)</f>
        <v/>
      </c>
      <c r="BE673" s="25" t="str">
        <f>IF('[2]2.4 Prioritas Individu'!S674="","",'[2]2.4 Prioritas Individu'!S674)</f>
        <v>-</v>
      </c>
      <c r="BF673" s="27" t="str">
        <f>IF('[2]2.4 Prioritas Individu'!T674="","",'[2]2.4 Prioritas Individu'!T674)</f>
        <v>-</v>
      </c>
      <c r="BG673" s="27" t="str">
        <f>IF('[2]2.4 Prioritas Individu'!U674="","",'[2]2.4 Prioritas Individu'!U674)</f>
        <v>-</v>
      </c>
      <c r="BH673" s="25" t="str">
        <f>IF('[2]2.3 Indeks &amp; Cut off Komposit'!G1385="","",'[2]2.3 Indeks &amp; Cut off Komposit'!G1385)</f>
        <v/>
      </c>
      <c r="BI673" s="25" t="str">
        <f>IF('[2]2.3 Indeks &amp; Cut off Komposit'!H1385="","",'[2]2.3 Indeks &amp; Cut off Komposit'!H1385)</f>
        <v/>
      </c>
      <c r="BJ673" s="25" t="str">
        <f>IF('[2]2.3 Indeks &amp; Cut off Komposit'!I1385="","",'[2]2.3 Indeks &amp; Cut off Komposit'!I1385)</f>
        <v/>
      </c>
      <c r="BK673" s="25" t="str">
        <f>IF('[2]2.3 Indeks &amp; Cut off Komposit'!J1385="","",'[2]2.3 Indeks &amp; Cut off Komposit'!J1385)</f>
        <v/>
      </c>
      <c r="BL673" s="25" t="str">
        <f>IF('[2]2.3 Indeks &amp; Cut off Komposit'!K1385="","",'[2]2.3 Indeks &amp; Cut off Komposit'!K1385)</f>
        <v/>
      </c>
      <c r="BM673" s="25" t="str">
        <f>IF('[2]2.3 Indeks &amp; Cut off Komposit'!L1385="","",'[2]2.3 Indeks &amp; Cut off Komposit'!L1385)</f>
        <v/>
      </c>
      <c r="BN673" s="25" t="str">
        <f>IF('[2]2.3 Indeks &amp; Cut off Komposit'!M1385="","",'[2]2.3 Indeks &amp; Cut off Komposit'!M1385)</f>
        <v/>
      </c>
      <c r="BO673" s="25" t="str">
        <f>IF('[2]2.3 Indeks &amp; Cut off Komposit'!N1385="","",'[2]2.3 Indeks &amp; Cut off Komposit'!N1385)</f>
        <v/>
      </c>
      <c r="BP673" s="25" t="str">
        <f>IF('[2]2.3 Indeks &amp; Cut off Komposit'!O1385="","",'[2]2.3 Indeks &amp; Cut off Komposit'!O1385)</f>
        <v/>
      </c>
      <c r="BQ673" s="25" t="str">
        <f>IF('[2]2.3 Indeks &amp; Cut off Komposit'!P1385="","",'[2]2.3 Indeks &amp; Cut off Komposit'!P1385)</f>
        <v/>
      </c>
      <c r="BR673" s="25" t="str">
        <f>IF('[2]2.3 Indeks &amp; Cut off Komposit'!Q1385="","",'[2]2.3 Indeks &amp; Cut off Komposit'!Q1385)</f>
        <v/>
      </c>
      <c r="BS673" s="25" t="str">
        <f>IF('[2]2.3 Indeks &amp; Cut off Komposit'!R1385="","",'[2]2.3 Indeks &amp; Cut off Komposit'!R1385)</f>
        <v/>
      </c>
      <c r="BT673" s="25" t="str">
        <f>IF('[2]2.3 Indeks &amp; Cut off Komposit'!S1385="","",'[2]2.3 Indeks &amp; Cut off Komposit'!S1385)</f>
        <v>-</v>
      </c>
      <c r="BU673" s="25" t="str">
        <f>IF('[2]2.3 Indeks &amp; Cut off Komposit'!T1385="","",'[2]2.3 Indeks &amp; Cut off Komposit'!T1385)</f>
        <v>-</v>
      </c>
      <c r="BV673" s="25" t="str">
        <f>IF('[2]2.3 Indeks &amp; Cut off Komposit'!U1385="","",'[2]2.3 Indeks &amp; Cut off Komposit'!U1385)</f>
        <v>-</v>
      </c>
      <c r="BW673" s="25" t="str">
        <f>IF('[2]2.3 Indeks &amp; Cut off Komposit'!V1385="","",'[2]2.3 Indeks &amp; Cut off Komposit'!V1385)</f>
        <v>-</v>
      </c>
    </row>
    <row r="674" spans="1:75" x14ac:dyDescent="0.3">
      <c r="A674" s="14" t="str">
        <f>IF('[1]0.1 Produksi Pangan &amp; Penduduk'!A674="","",'[1]0.1 Produksi Pangan &amp; Penduduk'!A674)</f>
        <v/>
      </c>
      <c r="B674" s="4" t="str">
        <f>IF('[1]0.1 Produksi Pangan &amp; Penduduk'!B674="","",'[1]0.1 Produksi Pangan &amp; Penduduk'!B674)</f>
        <v/>
      </c>
      <c r="C674" s="14" t="str">
        <f>IF('[1]0.1 Produksi Pangan &amp; Penduduk'!C674="","",'[1]0.1 Produksi Pangan &amp; Penduduk'!C674)</f>
        <v/>
      </c>
      <c r="D674" s="14" t="str">
        <f>IF('[1]0.1 Produksi Pangan &amp; Penduduk'!D674="","",'[1]0.1 Produksi Pangan &amp; Penduduk'!D674)</f>
        <v/>
      </c>
      <c r="E674" s="14" t="str">
        <f>IF('[1]0.1 Produksi Pangan &amp; Penduduk'!E674="","",'[1]0.1 Produksi Pangan &amp; Penduduk'!E674)</f>
        <v/>
      </c>
      <c r="F674" s="4" t="str">
        <f>IF('[1]0.1 Produksi Pangan &amp; Penduduk'!F674="","",'[1]0.1 Produksi Pangan &amp; Penduduk'!F674)</f>
        <v/>
      </c>
      <c r="G674" s="35" t="str">
        <f>IF('[1]0.1 Produksi Pangan &amp; Penduduk'!J674="","",'[1]0.1 Produksi Pangan &amp; Penduduk'!J674)</f>
        <v/>
      </c>
      <c r="H674" s="35" t="str">
        <f>IF('[1]0.1 Produksi Pangan &amp; Penduduk'!M674="","",'[1]0.1 Produksi Pangan &amp; Penduduk'!M674)</f>
        <v/>
      </c>
      <c r="I674" s="35" t="str">
        <f>IF('[1]0.1 Produksi Pangan &amp; Penduduk'!S674="","",'[1]0.1 Produksi Pangan &amp; Penduduk'!S674)</f>
        <v/>
      </c>
      <c r="J674" s="35" t="str">
        <f>IF('[1]0.1 Produksi Pangan &amp; Penduduk'!Y674="","",'[1]0.1 Produksi Pangan &amp; Penduduk'!Y674)</f>
        <v/>
      </c>
      <c r="K674" s="35" t="str">
        <f>IF('[1]0.1 Produksi Pangan &amp; Penduduk'!AE674="","",'[1]0.1 Produksi Pangan &amp; Penduduk'!AE674)</f>
        <v/>
      </c>
      <c r="L674" s="35" t="str">
        <f>IF('[1]0.1 Produksi Pangan &amp; Penduduk'!AK674="","",'[1]0.1 Produksi Pangan &amp; Penduduk'!AK674)</f>
        <v/>
      </c>
      <c r="M674" s="35" t="str">
        <f>IF('[1]0.1 Produksi Pangan &amp; Penduduk'!AQ674="","",'[1]0.1 Produksi Pangan &amp; Penduduk'!AQ674)</f>
        <v/>
      </c>
      <c r="N674" s="35" t="str">
        <f>IF('[1]0.2 Konsumsi Energi'!J674="","",'[1]0.2 Konsumsi Energi'!J674)</f>
        <v/>
      </c>
      <c r="O674" s="35">
        <f>IF('[1]0.2 Konsumsi Energi'!M674="","",'[1]0.2 Konsumsi Energi'!M674)</f>
        <v>2100</v>
      </c>
      <c r="P674" s="35" t="str">
        <f>IF('[1]0.3 Konsumsi Protein Hewani'!J674="","",'[1]0.3 Konsumsi Protein Hewani'!J674)</f>
        <v/>
      </c>
      <c r="Q674" s="35">
        <f>IF('[1]0.3 Konsumsi Protein Hewani'!M674="","",'[1]0.3 Konsumsi Protein Hewani'!M674)</f>
        <v>25</v>
      </c>
      <c r="R674" s="35" t="str">
        <f>IF('[1]0.4 Stok_Cadangan'!J674="","",'[1]0.4 Stok_Cadangan'!J674)</f>
        <v/>
      </c>
      <c r="S674" s="35" t="str">
        <f>IF('[1]0.4 Stok_Cadangan'!M674="","",'[1]0.4 Stok_Cadangan'!M674)</f>
        <v/>
      </c>
      <c r="T674" s="35" t="str">
        <f>IF('[1]0.4 Stok_Cadangan'!P674="","",'[1]0.4 Stok_Cadangan'!P674)</f>
        <v/>
      </c>
      <c r="U674" s="35" t="str">
        <f>IF('[1]0.4 Stok_Cadangan'!T674="","",'[1]0.4 Stok_Cadangan'!T674)</f>
        <v/>
      </c>
      <c r="V674" s="35" t="str">
        <f>IF('[1]0.4 Stok_Cadangan'!W674="","",'[1]0.4 Stok_Cadangan'!W674)</f>
        <v/>
      </c>
      <c r="W674" s="35" t="str">
        <f>IF('[1]0.4 Stok_Cadangan'!Z674="","",'[1]0.4 Stok_Cadangan'!Z674)</f>
        <v/>
      </c>
      <c r="X674" s="35" t="str">
        <f>IF('[1]0.4 Stok_Cadangan'!AF674="","",'[1]0.4 Stok_Cadangan'!AF674)</f>
        <v/>
      </c>
      <c r="Y674" s="35" t="str">
        <f>IF('[1]0.4 Stok_Cadangan'!AI674="","",'[1]0.4 Stok_Cadangan'!AI674)</f>
        <v/>
      </c>
      <c r="Z674" s="35" t="str">
        <f>IF('[1]0.4 Stok_Cadangan'!AL674="","",'[1]0.4 Stok_Cadangan'!AL674)</f>
        <v/>
      </c>
      <c r="AA674" s="35" t="str">
        <f>IF('[1]0.5 Indikator Keterjangkauan'!P674="","",'[1]0.5 Indikator Keterjangkauan'!P674)</f>
        <v/>
      </c>
      <c r="AB674" s="35" t="str">
        <f>IF('[1]0.5 Indikator Keterjangkauan'!T674="","",'[1]0.5 Indikator Keterjangkauan'!T674)</f>
        <v/>
      </c>
      <c r="AC674" s="35" t="str">
        <f>IF('[1]0.5 Indikator Keterjangkauan'!X674="","",'[1]0.5 Indikator Keterjangkauan'!X674)</f>
        <v/>
      </c>
      <c r="AD674" s="35" t="str">
        <f>IF('[1]0.5 Indikator Keterjangkauan'!AB674="","",'[1]0.5 Indikator Keterjangkauan'!AB674)</f>
        <v/>
      </c>
      <c r="AE674" s="35" t="str">
        <f>IF('[1]0.6 Indikator Pemanfaatan'!V674="","",'[1]0.6 Indikator Pemanfaatan'!V674)</f>
        <v/>
      </c>
      <c r="AF674" s="35" t="str">
        <f>IF('[1]0.6 Indikator Pemanfaatan'!Z674="","",'[1]0.6 Indikator Pemanfaatan'!Z674)</f>
        <v/>
      </c>
      <c r="AG674" s="35" t="str">
        <f>IF('[2]2.1 Data FSVA 2025 &amp; Bobot'!H675="","",'[2]2.1 Data FSVA 2025 &amp; Bobot'!H675)</f>
        <v/>
      </c>
      <c r="AH674" s="35" t="str">
        <f>IF('[2]2.1 Data FSVA 2025 &amp; Bobot'!J675="","",'[2]2.1 Data FSVA 2025 &amp; Bobot'!J675)</f>
        <v/>
      </c>
      <c r="AI674" s="35" t="str">
        <f>IF('[2]2.1 Data FSVA 2025 &amp; Bobot'!L675="","",'[2]2.1 Data FSVA 2025 &amp; Bobot'!L675)</f>
        <v/>
      </c>
      <c r="AJ674" s="35" t="str">
        <f>IF('[2]2.1 Data FSVA 2025 &amp; Bobot'!N675="","",'[2]2.1 Data FSVA 2025 &amp; Bobot'!N675)</f>
        <v/>
      </c>
      <c r="AK674" s="35" t="str">
        <f>IF('[2]2.1 Data FSVA 2025 &amp; Bobot'!P675="","",'[2]2.1 Data FSVA 2025 &amp; Bobot'!P675)</f>
        <v/>
      </c>
      <c r="AL674" s="35" t="str">
        <f>IF('[2]2.1 Data FSVA 2025 &amp; Bobot'!R675="","",'[2]2.1 Data FSVA 2025 &amp; Bobot'!R675)</f>
        <v/>
      </c>
      <c r="AM674" s="35" t="str">
        <f>IF('[2]2.1 Data FSVA 2025 &amp; Bobot'!T675="","",'[2]2.1 Data FSVA 2025 &amp; Bobot'!T675)</f>
        <v/>
      </c>
      <c r="AN674" s="35" t="str">
        <f>IF('[2]2.1 Data FSVA 2025 &amp; Bobot'!V675="","",'[2]2.1 Data FSVA 2025 &amp; Bobot'!V675)</f>
        <v/>
      </c>
      <c r="AO674" s="35" t="str">
        <f>IF('[2]2.1 Data FSVA 2025 &amp; Bobot'!X675="","",'[2]2.1 Data FSVA 2025 &amp; Bobot'!X675)</f>
        <v/>
      </c>
      <c r="AP674" s="35" t="str">
        <f>IF('[2]2.1 Data FSVA 2025 &amp; Bobot'!Z675="","",'[2]2.1 Data FSVA 2025 &amp; Bobot'!Z675)</f>
        <v/>
      </c>
      <c r="AQ674" s="35" t="str">
        <f>IF('[2]2.1 Data FSVA 2025 &amp; Bobot'!AB675="","",'[2]2.1 Data FSVA 2025 &amp; Bobot'!AB675)</f>
        <v/>
      </c>
      <c r="AR674" s="35" t="str">
        <f>IF('[2]2.1 Data FSVA 2025 &amp; Bobot'!AD675="","",'[2]2.1 Data FSVA 2025 &amp; Bobot'!AD675)</f>
        <v/>
      </c>
      <c r="AS674" s="27" t="str">
        <f>IF('[2]2.4 Prioritas Individu'!G675="","",'[2]2.4 Prioritas Individu'!G675)</f>
        <v/>
      </c>
      <c r="AT674" s="27" t="str">
        <f>IF('[2]2.4 Prioritas Individu'!H675="","",'[2]2.4 Prioritas Individu'!H675)</f>
        <v/>
      </c>
      <c r="AU674" s="27" t="str">
        <f>IF('[2]2.4 Prioritas Individu'!I675="","",'[2]2.4 Prioritas Individu'!I675)</f>
        <v/>
      </c>
      <c r="AV674" s="27" t="str">
        <f>IF('[2]2.4 Prioritas Individu'!J675="","",'[2]2.4 Prioritas Individu'!J675)</f>
        <v/>
      </c>
      <c r="AW674" s="27" t="str">
        <f>IF('[2]2.4 Prioritas Individu'!K675="","",'[2]2.4 Prioritas Individu'!K675)</f>
        <v/>
      </c>
      <c r="AX674" s="27" t="str">
        <f>IF('[2]2.4 Prioritas Individu'!L675="","",'[2]2.4 Prioritas Individu'!L675)</f>
        <v/>
      </c>
      <c r="AY674" s="27" t="str">
        <f>IF('[2]2.4 Prioritas Individu'!M675="","",'[2]2.4 Prioritas Individu'!M675)</f>
        <v/>
      </c>
      <c r="AZ674" s="27" t="str">
        <f>IF('[2]2.4 Prioritas Individu'!N675="","",'[2]2.4 Prioritas Individu'!N675)</f>
        <v/>
      </c>
      <c r="BA674" s="27" t="str">
        <f>IF('[2]2.4 Prioritas Individu'!O675="","",'[2]2.4 Prioritas Individu'!O675)</f>
        <v/>
      </c>
      <c r="BB674" s="27" t="str">
        <f>IF('[2]2.4 Prioritas Individu'!P675="","",'[2]2.4 Prioritas Individu'!P675)</f>
        <v/>
      </c>
      <c r="BC674" s="27" t="str">
        <f>IF('[2]2.4 Prioritas Individu'!Q675="","",'[2]2.4 Prioritas Individu'!Q675)</f>
        <v/>
      </c>
      <c r="BD674" s="27" t="str">
        <f>IF('[2]2.4 Prioritas Individu'!R675="","",'[2]2.4 Prioritas Individu'!R675)</f>
        <v/>
      </c>
      <c r="BE674" s="25" t="str">
        <f>IF('[2]2.4 Prioritas Individu'!S675="","",'[2]2.4 Prioritas Individu'!S675)</f>
        <v>-</v>
      </c>
      <c r="BF674" s="27" t="str">
        <f>IF('[2]2.4 Prioritas Individu'!T675="","",'[2]2.4 Prioritas Individu'!T675)</f>
        <v>-</v>
      </c>
      <c r="BG674" s="27" t="str">
        <f>IF('[2]2.4 Prioritas Individu'!U675="","",'[2]2.4 Prioritas Individu'!U675)</f>
        <v>-</v>
      </c>
      <c r="BH674" s="25" t="str">
        <f>IF('[2]2.3 Indeks &amp; Cut off Komposit'!G1386="","",'[2]2.3 Indeks &amp; Cut off Komposit'!G1386)</f>
        <v/>
      </c>
      <c r="BI674" s="25" t="str">
        <f>IF('[2]2.3 Indeks &amp; Cut off Komposit'!H1386="","",'[2]2.3 Indeks &amp; Cut off Komposit'!H1386)</f>
        <v/>
      </c>
      <c r="BJ674" s="25" t="str">
        <f>IF('[2]2.3 Indeks &amp; Cut off Komposit'!I1386="","",'[2]2.3 Indeks &amp; Cut off Komposit'!I1386)</f>
        <v/>
      </c>
      <c r="BK674" s="25" t="str">
        <f>IF('[2]2.3 Indeks &amp; Cut off Komposit'!J1386="","",'[2]2.3 Indeks &amp; Cut off Komposit'!J1386)</f>
        <v/>
      </c>
      <c r="BL674" s="25" t="str">
        <f>IF('[2]2.3 Indeks &amp; Cut off Komposit'!K1386="","",'[2]2.3 Indeks &amp; Cut off Komposit'!K1386)</f>
        <v/>
      </c>
      <c r="BM674" s="25" t="str">
        <f>IF('[2]2.3 Indeks &amp; Cut off Komposit'!L1386="","",'[2]2.3 Indeks &amp; Cut off Komposit'!L1386)</f>
        <v/>
      </c>
      <c r="BN674" s="25" t="str">
        <f>IF('[2]2.3 Indeks &amp; Cut off Komposit'!M1386="","",'[2]2.3 Indeks &amp; Cut off Komposit'!M1386)</f>
        <v/>
      </c>
      <c r="BO674" s="25" t="str">
        <f>IF('[2]2.3 Indeks &amp; Cut off Komposit'!N1386="","",'[2]2.3 Indeks &amp; Cut off Komposit'!N1386)</f>
        <v/>
      </c>
      <c r="BP674" s="25" t="str">
        <f>IF('[2]2.3 Indeks &amp; Cut off Komposit'!O1386="","",'[2]2.3 Indeks &amp; Cut off Komposit'!O1386)</f>
        <v/>
      </c>
      <c r="BQ674" s="25" t="str">
        <f>IF('[2]2.3 Indeks &amp; Cut off Komposit'!P1386="","",'[2]2.3 Indeks &amp; Cut off Komposit'!P1386)</f>
        <v/>
      </c>
      <c r="BR674" s="25" t="str">
        <f>IF('[2]2.3 Indeks &amp; Cut off Komposit'!Q1386="","",'[2]2.3 Indeks &amp; Cut off Komposit'!Q1386)</f>
        <v/>
      </c>
      <c r="BS674" s="25" t="str">
        <f>IF('[2]2.3 Indeks &amp; Cut off Komposit'!R1386="","",'[2]2.3 Indeks &amp; Cut off Komposit'!R1386)</f>
        <v/>
      </c>
      <c r="BT674" s="25" t="str">
        <f>IF('[2]2.3 Indeks &amp; Cut off Komposit'!S1386="","",'[2]2.3 Indeks &amp; Cut off Komposit'!S1386)</f>
        <v>-</v>
      </c>
      <c r="BU674" s="25" t="str">
        <f>IF('[2]2.3 Indeks &amp; Cut off Komposit'!T1386="","",'[2]2.3 Indeks &amp; Cut off Komposit'!T1386)</f>
        <v>-</v>
      </c>
      <c r="BV674" s="25" t="str">
        <f>IF('[2]2.3 Indeks &amp; Cut off Komposit'!U1386="","",'[2]2.3 Indeks &amp; Cut off Komposit'!U1386)</f>
        <v>-</v>
      </c>
      <c r="BW674" s="25" t="str">
        <f>IF('[2]2.3 Indeks &amp; Cut off Komposit'!V1386="","",'[2]2.3 Indeks &amp; Cut off Komposit'!V1386)</f>
        <v>-</v>
      </c>
    </row>
    <row r="675" spans="1:75" x14ac:dyDescent="0.3">
      <c r="A675" s="14" t="str">
        <f>IF('[1]0.1 Produksi Pangan &amp; Penduduk'!A675="","",'[1]0.1 Produksi Pangan &amp; Penduduk'!A675)</f>
        <v/>
      </c>
      <c r="B675" s="4" t="str">
        <f>IF('[1]0.1 Produksi Pangan &amp; Penduduk'!B675="","",'[1]0.1 Produksi Pangan &amp; Penduduk'!B675)</f>
        <v/>
      </c>
      <c r="C675" s="14" t="str">
        <f>IF('[1]0.1 Produksi Pangan &amp; Penduduk'!C675="","",'[1]0.1 Produksi Pangan &amp; Penduduk'!C675)</f>
        <v/>
      </c>
      <c r="D675" s="14" t="str">
        <f>IF('[1]0.1 Produksi Pangan &amp; Penduduk'!D675="","",'[1]0.1 Produksi Pangan &amp; Penduduk'!D675)</f>
        <v/>
      </c>
      <c r="E675" s="14" t="str">
        <f>IF('[1]0.1 Produksi Pangan &amp; Penduduk'!E675="","",'[1]0.1 Produksi Pangan &amp; Penduduk'!E675)</f>
        <v/>
      </c>
      <c r="F675" s="4" t="str">
        <f>IF('[1]0.1 Produksi Pangan &amp; Penduduk'!F675="","",'[1]0.1 Produksi Pangan &amp; Penduduk'!F675)</f>
        <v/>
      </c>
      <c r="G675" s="35" t="str">
        <f>IF('[1]0.1 Produksi Pangan &amp; Penduduk'!J675="","",'[1]0.1 Produksi Pangan &amp; Penduduk'!J675)</f>
        <v/>
      </c>
      <c r="H675" s="35" t="str">
        <f>IF('[1]0.1 Produksi Pangan &amp; Penduduk'!M675="","",'[1]0.1 Produksi Pangan &amp; Penduduk'!M675)</f>
        <v/>
      </c>
      <c r="I675" s="35" t="str">
        <f>IF('[1]0.1 Produksi Pangan &amp; Penduduk'!S675="","",'[1]0.1 Produksi Pangan &amp; Penduduk'!S675)</f>
        <v/>
      </c>
      <c r="J675" s="35" t="str">
        <f>IF('[1]0.1 Produksi Pangan &amp; Penduduk'!Y675="","",'[1]0.1 Produksi Pangan &amp; Penduduk'!Y675)</f>
        <v/>
      </c>
      <c r="K675" s="35" t="str">
        <f>IF('[1]0.1 Produksi Pangan &amp; Penduduk'!AE675="","",'[1]0.1 Produksi Pangan &amp; Penduduk'!AE675)</f>
        <v/>
      </c>
      <c r="L675" s="35" t="str">
        <f>IF('[1]0.1 Produksi Pangan &amp; Penduduk'!AK675="","",'[1]0.1 Produksi Pangan &amp; Penduduk'!AK675)</f>
        <v/>
      </c>
      <c r="M675" s="35" t="str">
        <f>IF('[1]0.1 Produksi Pangan &amp; Penduduk'!AQ675="","",'[1]0.1 Produksi Pangan &amp; Penduduk'!AQ675)</f>
        <v/>
      </c>
      <c r="N675" s="35" t="str">
        <f>IF('[1]0.2 Konsumsi Energi'!J675="","",'[1]0.2 Konsumsi Energi'!J675)</f>
        <v/>
      </c>
      <c r="O675" s="35">
        <f>IF('[1]0.2 Konsumsi Energi'!M675="","",'[1]0.2 Konsumsi Energi'!M675)</f>
        <v>2100</v>
      </c>
      <c r="P675" s="35" t="str">
        <f>IF('[1]0.3 Konsumsi Protein Hewani'!J675="","",'[1]0.3 Konsumsi Protein Hewani'!J675)</f>
        <v/>
      </c>
      <c r="Q675" s="35">
        <f>IF('[1]0.3 Konsumsi Protein Hewani'!M675="","",'[1]0.3 Konsumsi Protein Hewani'!M675)</f>
        <v>25</v>
      </c>
      <c r="R675" s="35" t="str">
        <f>IF('[1]0.4 Stok_Cadangan'!J675="","",'[1]0.4 Stok_Cadangan'!J675)</f>
        <v/>
      </c>
      <c r="S675" s="35" t="str">
        <f>IF('[1]0.4 Stok_Cadangan'!M675="","",'[1]0.4 Stok_Cadangan'!M675)</f>
        <v/>
      </c>
      <c r="T675" s="35" t="str">
        <f>IF('[1]0.4 Stok_Cadangan'!P675="","",'[1]0.4 Stok_Cadangan'!P675)</f>
        <v/>
      </c>
      <c r="U675" s="35" t="str">
        <f>IF('[1]0.4 Stok_Cadangan'!T675="","",'[1]0.4 Stok_Cadangan'!T675)</f>
        <v/>
      </c>
      <c r="V675" s="35" t="str">
        <f>IF('[1]0.4 Stok_Cadangan'!W675="","",'[1]0.4 Stok_Cadangan'!W675)</f>
        <v/>
      </c>
      <c r="W675" s="35" t="str">
        <f>IF('[1]0.4 Stok_Cadangan'!Z675="","",'[1]0.4 Stok_Cadangan'!Z675)</f>
        <v/>
      </c>
      <c r="X675" s="35" t="str">
        <f>IF('[1]0.4 Stok_Cadangan'!AF675="","",'[1]0.4 Stok_Cadangan'!AF675)</f>
        <v/>
      </c>
      <c r="Y675" s="35" t="str">
        <f>IF('[1]0.4 Stok_Cadangan'!AI675="","",'[1]0.4 Stok_Cadangan'!AI675)</f>
        <v/>
      </c>
      <c r="Z675" s="35" t="str">
        <f>IF('[1]0.4 Stok_Cadangan'!AL675="","",'[1]0.4 Stok_Cadangan'!AL675)</f>
        <v/>
      </c>
      <c r="AA675" s="35" t="str">
        <f>IF('[1]0.5 Indikator Keterjangkauan'!P675="","",'[1]0.5 Indikator Keterjangkauan'!P675)</f>
        <v/>
      </c>
      <c r="AB675" s="35" t="str">
        <f>IF('[1]0.5 Indikator Keterjangkauan'!T675="","",'[1]0.5 Indikator Keterjangkauan'!T675)</f>
        <v/>
      </c>
      <c r="AC675" s="35" t="str">
        <f>IF('[1]0.5 Indikator Keterjangkauan'!X675="","",'[1]0.5 Indikator Keterjangkauan'!X675)</f>
        <v/>
      </c>
      <c r="AD675" s="35" t="str">
        <f>IF('[1]0.5 Indikator Keterjangkauan'!AB675="","",'[1]0.5 Indikator Keterjangkauan'!AB675)</f>
        <v/>
      </c>
      <c r="AE675" s="35" t="str">
        <f>IF('[1]0.6 Indikator Pemanfaatan'!V675="","",'[1]0.6 Indikator Pemanfaatan'!V675)</f>
        <v/>
      </c>
      <c r="AF675" s="35" t="str">
        <f>IF('[1]0.6 Indikator Pemanfaatan'!Z675="","",'[1]0.6 Indikator Pemanfaatan'!Z675)</f>
        <v/>
      </c>
      <c r="AG675" s="35" t="str">
        <f>IF('[2]2.1 Data FSVA 2025 &amp; Bobot'!H676="","",'[2]2.1 Data FSVA 2025 &amp; Bobot'!H676)</f>
        <v/>
      </c>
      <c r="AH675" s="35" t="str">
        <f>IF('[2]2.1 Data FSVA 2025 &amp; Bobot'!J676="","",'[2]2.1 Data FSVA 2025 &amp; Bobot'!J676)</f>
        <v/>
      </c>
      <c r="AI675" s="35" t="str">
        <f>IF('[2]2.1 Data FSVA 2025 &amp; Bobot'!L676="","",'[2]2.1 Data FSVA 2025 &amp; Bobot'!L676)</f>
        <v/>
      </c>
      <c r="AJ675" s="35" t="str">
        <f>IF('[2]2.1 Data FSVA 2025 &amp; Bobot'!N676="","",'[2]2.1 Data FSVA 2025 &amp; Bobot'!N676)</f>
        <v/>
      </c>
      <c r="AK675" s="35" t="str">
        <f>IF('[2]2.1 Data FSVA 2025 &amp; Bobot'!P676="","",'[2]2.1 Data FSVA 2025 &amp; Bobot'!P676)</f>
        <v/>
      </c>
      <c r="AL675" s="35" t="str">
        <f>IF('[2]2.1 Data FSVA 2025 &amp; Bobot'!R676="","",'[2]2.1 Data FSVA 2025 &amp; Bobot'!R676)</f>
        <v/>
      </c>
      <c r="AM675" s="35" t="str">
        <f>IF('[2]2.1 Data FSVA 2025 &amp; Bobot'!T676="","",'[2]2.1 Data FSVA 2025 &amp; Bobot'!T676)</f>
        <v/>
      </c>
      <c r="AN675" s="35" t="str">
        <f>IF('[2]2.1 Data FSVA 2025 &amp; Bobot'!V676="","",'[2]2.1 Data FSVA 2025 &amp; Bobot'!V676)</f>
        <v/>
      </c>
      <c r="AO675" s="35" t="str">
        <f>IF('[2]2.1 Data FSVA 2025 &amp; Bobot'!X676="","",'[2]2.1 Data FSVA 2025 &amp; Bobot'!X676)</f>
        <v/>
      </c>
      <c r="AP675" s="35" t="str">
        <f>IF('[2]2.1 Data FSVA 2025 &amp; Bobot'!Z676="","",'[2]2.1 Data FSVA 2025 &amp; Bobot'!Z676)</f>
        <v/>
      </c>
      <c r="AQ675" s="35" t="str">
        <f>IF('[2]2.1 Data FSVA 2025 &amp; Bobot'!AB676="","",'[2]2.1 Data FSVA 2025 &amp; Bobot'!AB676)</f>
        <v/>
      </c>
      <c r="AR675" s="35" t="str">
        <f>IF('[2]2.1 Data FSVA 2025 &amp; Bobot'!AD676="","",'[2]2.1 Data FSVA 2025 &amp; Bobot'!AD676)</f>
        <v/>
      </c>
      <c r="AS675" s="27" t="str">
        <f>IF('[2]2.4 Prioritas Individu'!G676="","",'[2]2.4 Prioritas Individu'!G676)</f>
        <v/>
      </c>
      <c r="AT675" s="27" t="str">
        <f>IF('[2]2.4 Prioritas Individu'!H676="","",'[2]2.4 Prioritas Individu'!H676)</f>
        <v/>
      </c>
      <c r="AU675" s="27" t="str">
        <f>IF('[2]2.4 Prioritas Individu'!I676="","",'[2]2.4 Prioritas Individu'!I676)</f>
        <v/>
      </c>
      <c r="AV675" s="27" t="str">
        <f>IF('[2]2.4 Prioritas Individu'!J676="","",'[2]2.4 Prioritas Individu'!J676)</f>
        <v/>
      </c>
      <c r="AW675" s="27" t="str">
        <f>IF('[2]2.4 Prioritas Individu'!K676="","",'[2]2.4 Prioritas Individu'!K676)</f>
        <v/>
      </c>
      <c r="AX675" s="27" t="str">
        <f>IF('[2]2.4 Prioritas Individu'!L676="","",'[2]2.4 Prioritas Individu'!L676)</f>
        <v/>
      </c>
      <c r="AY675" s="27" t="str">
        <f>IF('[2]2.4 Prioritas Individu'!M676="","",'[2]2.4 Prioritas Individu'!M676)</f>
        <v/>
      </c>
      <c r="AZ675" s="27" t="str">
        <f>IF('[2]2.4 Prioritas Individu'!N676="","",'[2]2.4 Prioritas Individu'!N676)</f>
        <v/>
      </c>
      <c r="BA675" s="27" t="str">
        <f>IF('[2]2.4 Prioritas Individu'!O676="","",'[2]2.4 Prioritas Individu'!O676)</f>
        <v/>
      </c>
      <c r="BB675" s="27" t="str">
        <f>IF('[2]2.4 Prioritas Individu'!P676="","",'[2]2.4 Prioritas Individu'!P676)</f>
        <v/>
      </c>
      <c r="BC675" s="27" t="str">
        <f>IF('[2]2.4 Prioritas Individu'!Q676="","",'[2]2.4 Prioritas Individu'!Q676)</f>
        <v/>
      </c>
      <c r="BD675" s="27" t="str">
        <f>IF('[2]2.4 Prioritas Individu'!R676="","",'[2]2.4 Prioritas Individu'!R676)</f>
        <v/>
      </c>
      <c r="BE675" s="25" t="str">
        <f>IF('[2]2.4 Prioritas Individu'!S676="","",'[2]2.4 Prioritas Individu'!S676)</f>
        <v>-</v>
      </c>
      <c r="BF675" s="27" t="str">
        <f>IF('[2]2.4 Prioritas Individu'!T676="","",'[2]2.4 Prioritas Individu'!T676)</f>
        <v>-</v>
      </c>
      <c r="BG675" s="27" t="str">
        <f>IF('[2]2.4 Prioritas Individu'!U676="","",'[2]2.4 Prioritas Individu'!U676)</f>
        <v>-</v>
      </c>
      <c r="BH675" s="25" t="str">
        <f>IF('[2]2.3 Indeks &amp; Cut off Komposit'!G1387="","",'[2]2.3 Indeks &amp; Cut off Komposit'!G1387)</f>
        <v/>
      </c>
      <c r="BI675" s="25" t="str">
        <f>IF('[2]2.3 Indeks &amp; Cut off Komposit'!H1387="","",'[2]2.3 Indeks &amp; Cut off Komposit'!H1387)</f>
        <v/>
      </c>
      <c r="BJ675" s="25" t="str">
        <f>IF('[2]2.3 Indeks &amp; Cut off Komposit'!I1387="","",'[2]2.3 Indeks &amp; Cut off Komposit'!I1387)</f>
        <v/>
      </c>
      <c r="BK675" s="25" t="str">
        <f>IF('[2]2.3 Indeks &amp; Cut off Komposit'!J1387="","",'[2]2.3 Indeks &amp; Cut off Komposit'!J1387)</f>
        <v/>
      </c>
      <c r="BL675" s="25" t="str">
        <f>IF('[2]2.3 Indeks &amp; Cut off Komposit'!K1387="","",'[2]2.3 Indeks &amp; Cut off Komposit'!K1387)</f>
        <v/>
      </c>
      <c r="BM675" s="25" t="str">
        <f>IF('[2]2.3 Indeks &amp; Cut off Komposit'!L1387="","",'[2]2.3 Indeks &amp; Cut off Komposit'!L1387)</f>
        <v/>
      </c>
      <c r="BN675" s="25" t="str">
        <f>IF('[2]2.3 Indeks &amp; Cut off Komposit'!M1387="","",'[2]2.3 Indeks &amp; Cut off Komposit'!M1387)</f>
        <v/>
      </c>
      <c r="BO675" s="25" t="str">
        <f>IF('[2]2.3 Indeks &amp; Cut off Komposit'!N1387="","",'[2]2.3 Indeks &amp; Cut off Komposit'!N1387)</f>
        <v/>
      </c>
      <c r="BP675" s="25" t="str">
        <f>IF('[2]2.3 Indeks &amp; Cut off Komposit'!O1387="","",'[2]2.3 Indeks &amp; Cut off Komposit'!O1387)</f>
        <v/>
      </c>
      <c r="BQ675" s="25" t="str">
        <f>IF('[2]2.3 Indeks &amp; Cut off Komposit'!P1387="","",'[2]2.3 Indeks &amp; Cut off Komposit'!P1387)</f>
        <v/>
      </c>
      <c r="BR675" s="25" t="str">
        <f>IF('[2]2.3 Indeks &amp; Cut off Komposit'!Q1387="","",'[2]2.3 Indeks &amp; Cut off Komposit'!Q1387)</f>
        <v/>
      </c>
      <c r="BS675" s="25" t="str">
        <f>IF('[2]2.3 Indeks &amp; Cut off Komposit'!R1387="","",'[2]2.3 Indeks &amp; Cut off Komposit'!R1387)</f>
        <v/>
      </c>
      <c r="BT675" s="25" t="str">
        <f>IF('[2]2.3 Indeks &amp; Cut off Komposit'!S1387="","",'[2]2.3 Indeks &amp; Cut off Komposit'!S1387)</f>
        <v>-</v>
      </c>
      <c r="BU675" s="25" t="str">
        <f>IF('[2]2.3 Indeks &amp; Cut off Komposit'!T1387="","",'[2]2.3 Indeks &amp; Cut off Komposit'!T1387)</f>
        <v>-</v>
      </c>
      <c r="BV675" s="25" t="str">
        <f>IF('[2]2.3 Indeks &amp; Cut off Komposit'!U1387="","",'[2]2.3 Indeks &amp; Cut off Komposit'!U1387)</f>
        <v>-</v>
      </c>
      <c r="BW675" s="25" t="str">
        <f>IF('[2]2.3 Indeks &amp; Cut off Komposit'!V1387="","",'[2]2.3 Indeks &amp; Cut off Komposit'!V1387)</f>
        <v>-</v>
      </c>
    </row>
    <row r="676" spans="1:75" x14ac:dyDescent="0.3">
      <c r="A676" s="14" t="str">
        <f>IF('[1]0.1 Produksi Pangan &amp; Penduduk'!A676="","",'[1]0.1 Produksi Pangan &amp; Penduduk'!A676)</f>
        <v/>
      </c>
      <c r="B676" s="4" t="str">
        <f>IF('[1]0.1 Produksi Pangan &amp; Penduduk'!B676="","",'[1]0.1 Produksi Pangan &amp; Penduduk'!B676)</f>
        <v/>
      </c>
      <c r="C676" s="14" t="str">
        <f>IF('[1]0.1 Produksi Pangan &amp; Penduduk'!C676="","",'[1]0.1 Produksi Pangan &amp; Penduduk'!C676)</f>
        <v/>
      </c>
      <c r="D676" s="14" t="str">
        <f>IF('[1]0.1 Produksi Pangan &amp; Penduduk'!D676="","",'[1]0.1 Produksi Pangan &amp; Penduduk'!D676)</f>
        <v/>
      </c>
      <c r="E676" s="14" t="str">
        <f>IF('[1]0.1 Produksi Pangan &amp; Penduduk'!E676="","",'[1]0.1 Produksi Pangan &amp; Penduduk'!E676)</f>
        <v/>
      </c>
      <c r="F676" s="4" t="str">
        <f>IF('[1]0.1 Produksi Pangan &amp; Penduduk'!F676="","",'[1]0.1 Produksi Pangan &amp; Penduduk'!F676)</f>
        <v/>
      </c>
      <c r="G676" s="35" t="str">
        <f>IF('[1]0.1 Produksi Pangan &amp; Penduduk'!J676="","",'[1]0.1 Produksi Pangan &amp; Penduduk'!J676)</f>
        <v/>
      </c>
      <c r="H676" s="35" t="str">
        <f>IF('[1]0.1 Produksi Pangan &amp; Penduduk'!M676="","",'[1]0.1 Produksi Pangan &amp; Penduduk'!M676)</f>
        <v/>
      </c>
      <c r="I676" s="35" t="str">
        <f>IF('[1]0.1 Produksi Pangan &amp; Penduduk'!S676="","",'[1]0.1 Produksi Pangan &amp; Penduduk'!S676)</f>
        <v/>
      </c>
      <c r="J676" s="35" t="str">
        <f>IF('[1]0.1 Produksi Pangan &amp; Penduduk'!Y676="","",'[1]0.1 Produksi Pangan &amp; Penduduk'!Y676)</f>
        <v/>
      </c>
      <c r="K676" s="35" t="str">
        <f>IF('[1]0.1 Produksi Pangan &amp; Penduduk'!AE676="","",'[1]0.1 Produksi Pangan &amp; Penduduk'!AE676)</f>
        <v/>
      </c>
      <c r="L676" s="35" t="str">
        <f>IF('[1]0.1 Produksi Pangan &amp; Penduduk'!AK676="","",'[1]0.1 Produksi Pangan &amp; Penduduk'!AK676)</f>
        <v/>
      </c>
      <c r="M676" s="35" t="str">
        <f>IF('[1]0.1 Produksi Pangan &amp; Penduduk'!AQ676="","",'[1]0.1 Produksi Pangan &amp; Penduduk'!AQ676)</f>
        <v/>
      </c>
      <c r="N676" s="35" t="str">
        <f>IF('[1]0.2 Konsumsi Energi'!J676="","",'[1]0.2 Konsumsi Energi'!J676)</f>
        <v/>
      </c>
      <c r="O676" s="35">
        <f>IF('[1]0.2 Konsumsi Energi'!M676="","",'[1]0.2 Konsumsi Energi'!M676)</f>
        <v>2100</v>
      </c>
      <c r="P676" s="35" t="str">
        <f>IF('[1]0.3 Konsumsi Protein Hewani'!J676="","",'[1]0.3 Konsumsi Protein Hewani'!J676)</f>
        <v/>
      </c>
      <c r="Q676" s="35">
        <f>IF('[1]0.3 Konsumsi Protein Hewani'!M676="","",'[1]0.3 Konsumsi Protein Hewani'!M676)</f>
        <v>25</v>
      </c>
      <c r="R676" s="35" t="str">
        <f>IF('[1]0.4 Stok_Cadangan'!J676="","",'[1]0.4 Stok_Cadangan'!J676)</f>
        <v/>
      </c>
      <c r="S676" s="35" t="str">
        <f>IF('[1]0.4 Stok_Cadangan'!M676="","",'[1]0.4 Stok_Cadangan'!M676)</f>
        <v/>
      </c>
      <c r="T676" s="35" t="str">
        <f>IF('[1]0.4 Stok_Cadangan'!P676="","",'[1]0.4 Stok_Cadangan'!P676)</f>
        <v/>
      </c>
      <c r="U676" s="35" t="str">
        <f>IF('[1]0.4 Stok_Cadangan'!T676="","",'[1]0.4 Stok_Cadangan'!T676)</f>
        <v/>
      </c>
      <c r="V676" s="35" t="str">
        <f>IF('[1]0.4 Stok_Cadangan'!W676="","",'[1]0.4 Stok_Cadangan'!W676)</f>
        <v/>
      </c>
      <c r="W676" s="35" t="str">
        <f>IF('[1]0.4 Stok_Cadangan'!Z676="","",'[1]0.4 Stok_Cadangan'!Z676)</f>
        <v/>
      </c>
      <c r="X676" s="35" t="str">
        <f>IF('[1]0.4 Stok_Cadangan'!AF676="","",'[1]0.4 Stok_Cadangan'!AF676)</f>
        <v/>
      </c>
      <c r="Y676" s="35" t="str">
        <f>IF('[1]0.4 Stok_Cadangan'!AI676="","",'[1]0.4 Stok_Cadangan'!AI676)</f>
        <v/>
      </c>
      <c r="Z676" s="35" t="str">
        <f>IF('[1]0.4 Stok_Cadangan'!AL676="","",'[1]0.4 Stok_Cadangan'!AL676)</f>
        <v/>
      </c>
      <c r="AA676" s="35" t="str">
        <f>IF('[1]0.5 Indikator Keterjangkauan'!P676="","",'[1]0.5 Indikator Keterjangkauan'!P676)</f>
        <v/>
      </c>
      <c r="AB676" s="35" t="str">
        <f>IF('[1]0.5 Indikator Keterjangkauan'!T676="","",'[1]0.5 Indikator Keterjangkauan'!T676)</f>
        <v/>
      </c>
      <c r="AC676" s="35" t="str">
        <f>IF('[1]0.5 Indikator Keterjangkauan'!X676="","",'[1]0.5 Indikator Keterjangkauan'!X676)</f>
        <v/>
      </c>
      <c r="AD676" s="35" t="str">
        <f>IF('[1]0.5 Indikator Keterjangkauan'!AB676="","",'[1]0.5 Indikator Keterjangkauan'!AB676)</f>
        <v/>
      </c>
      <c r="AE676" s="35" t="str">
        <f>IF('[1]0.6 Indikator Pemanfaatan'!V676="","",'[1]0.6 Indikator Pemanfaatan'!V676)</f>
        <v/>
      </c>
      <c r="AF676" s="35" t="str">
        <f>IF('[1]0.6 Indikator Pemanfaatan'!Z676="","",'[1]0.6 Indikator Pemanfaatan'!Z676)</f>
        <v/>
      </c>
      <c r="AG676" s="35" t="str">
        <f>IF('[2]2.1 Data FSVA 2025 &amp; Bobot'!H677="","",'[2]2.1 Data FSVA 2025 &amp; Bobot'!H677)</f>
        <v/>
      </c>
      <c r="AH676" s="35" t="str">
        <f>IF('[2]2.1 Data FSVA 2025 &amp; Bobot'!J677="","",'[2]2.1 Data FSVA 2025 &amp; Bobot'!J677)</f>
        <v/>
      </c>
      <c r="AI676" s="35" t="str">
        <f>IF('[2]2.1 Data FSVA 2025 &amp; Bobot'!L677="","",'[2]2.1 Data FSVA 2025 &amp; Bobot'!L677)</f>
        <v/>
      </c>
      <c r="AJ676" s="35" t="str">
        <f>IF('[2]2.1 Data FSVA 2025 &amp; Bobot'!N677="","",'[2]2.1 Data FSVA 2025 &amp; Bobot'!N677)</f>
        <v/>
      </c>
      <c r="AK676" s="35" t="str">
        <f>IF('[2]2.1 Data FSVA 2025 &amp; Bobot'!P677="","",'[2]2.1 Data FSVA 2025 &amp; Bobot'!P677)</f>
        <v/>
      </c>
      <c r="AL676" s="35" t="str">
        <f>IF('[2]2.1 Data FSVA 2025 &amp; Bobot'!R677="","",'[2]2.1 Data FSVA 2025 &amp; Bobot'!R677)</f>
        <v/>
      </c>
      <c r="AM676" s="35" t="str">
        <f>IF('[2]2.1 Data FSVA 2025 &amp; Bobot'!T677="","",'[2]2.1 Data FSVA 2025 &amp; Bobot'!T677)</f>
        <v/>
      </c>
      <c r="AN676" s="35" t="str">
        <f>IF('[2]2.1 Data FSVA 2025 &amp; Bobot'!V677="","",'[2]2.1 Data FSVA 2025 &amp; Bobot'!V677)</f>
        <v/>
      </c>
      <c r="AO676" s="35" t="str">
        <f>IF('[2]2.1 Data FSVA 2025 &amp; Bobot'!X677="","",'[2]2.1 Data FSVA 2025 &amp; Bobot'!X677)</f>
        <v/>
      </c>
      <c r="AP676" s="35" t="str">
        <f>IF('[2]2.1 Data FSVA 2025 &amp; Bobot'!Z677="","",'[2]2.1 Data FSVA 2025 &amp; Bobot'!Z677)</f>
        <v/>
      </c>
      <c r="AQ676" s="35" t="str">
        <f>IF('[2]2.1 Data FSVA 2025 &amp; Bobot'!AB677="","",'[2]2.1 Data FSVA 2025 &amp; Bobot'!AB677)</f>
        <v/>
      </c>
      <c r="AR676" s="35" t="str">
        <f>IF('[2]2.1 Data FSVA 2025 &amp; Bobot'!AD677="","",'[2]2.1 Data FSVA 2025 &amp; Bobot'!AD677)</f>
        <v/>
      </c>
      <c r="AS676" s="27" t="str">
        <f>IF('[2]2.4 Prioritas Individu'!G677="","",'[2]2.4 Prioritas Individu'!G677)</f>
        <v/>
      </c>
      <c r="AT676" s="27" t="str">
        <f>IF('[2]2.4 Prioritas Individu'!H677="","",'[2]2.4 Prioritas Individu'!H677)</f>
        <v/>
      </c>
      <c r="AU676" s="27" t="str">
        <f>IF('[2]2.4 Prioritas Individu'!I677="","",'[2]2.4 Prioritas Individu'!I677)</f>
        <v/>
      </c>
      <c r="AV676" s="27" t="str">
        <f>IF('[2]2.4 Prioritas Individu'!J677="","",'[2]2.4 Prioritas Individu'!J677)</f>
        <v/>
      </c>
      <c r="AW676" s="27" t="str">
        <f>IF('[2]2.4 Prioritas Individu'!K677="","",'[2]2.4 Prioritas Individu'!K677)</f>
        <v/>
      </c>
      <c r="AX676" s="27" t="str">
        <f>IF('[2]2.4 Prioritas Individu'!L677="","",'[2]2.4 Prioritas Individu'!L677)</f>
        <v/>
      </c>
      <c r="AY676" s="27" t="str">
        <f>IF('[2]2.4 Prioritas Individu'!M677="","",'[2]2.4 Prioritas Individu'!M677)</f>
        <v/>
      </c>
      <c r="AZ676" s="27" t="str">
        <f>IF('[2]2.4 Prioritas Individu'!N677="","",'[2]2.4 Prioritas Individu'!N677)</f>
        <v/>
      </c>
      <c r="BA676" s="27" t="str">
        <f>IF('[2]2.4 Prioritas Individu'!O677="","",'[2]2.4 Prioritas Individu'!O677)</f>
        <v/>
      </c>
      <c r="BB676" s="27" t="str">
        <f>IF('[2]2.4 Prioritas Individu'!P677="","",'[2]2.4 Prioritas Individu'!P677)</f>
        <v/>
      </c>
      <c r="BC676" s="27" t="str">
        <f>IF('[2]2.4 Prioritas Individu'!Q677="","",'[2]2.4 Prioritas Individu'!Q677)</f>
        <v/>
      </c>
      <c r="BD676" s="27" t="str">
        <f>IF('[2]2.4 Prioritas Individu'!R677="","",'[2]2.4 Prioritas Individu'!R677)</f>
        <v/>
      </c>
      <c r="BE676" s="25" t="str">
        <f>IF('[2]2.4 Prioritas Individu'!S677="","",'[2]2.4 Prioritas Individu'!S677)</f>
        <v>-</v>
      </c>
      <c r="BF676" s="27" t="str">
        <f>IF('[2]2.4 Prioritas Individu'!T677="","",'[2]2.4 Prioritas Individu'!T677)</f>
        <v>-</v>
      </c>
      <c r="BG676" s="27" t="str">
        <f>IF('[2]2.4 Prioritas Individu'!U677="","",'[2]2.4 Prioritas Individu'!U677)</f>
        <v>-</v>
      </c>
      <c r="BH676" s="25" t="str">
        <f>IF('[2]2.3 Indeks &amp; Cut off Komposit'!G1388="","",'[2]2.3 Indeks &amp; Cut off Komposit'!G1388)</f>
        <v/>
      </c>
      <c r="BI676" s="25" t="str">
        <f>IF('[2]2.3 Indeks &amp; Cut off Komposit'!H1388="","",'[2]2.3 Indeks &amp; Cut off Komposit'!H1388)</f>
        <v/>
      </c>
      <c r="BJ676" s="25" t="str">
        <f>IF('[2]2.3 Indeks &amp; Cut off Komposit'!I1388="","",'[2]2.3 Indeks &amp; Cut off Komposit'!I1388)</f>
        <v/>
      </c>
      <c r="BK676" s="25" t="str">
        <f>IF('[2]2.3 Indeks &amp; Cut off Komposit'!J1388="","",'[2]2.3 Indeks &amp; Cut off Komposit'!J1388)</f>
        <v/>
      </c>
      <c r="BL676" s="25" t="str">
        <f>IF('[2]2.3 Indeks &amp; Cut off Komposit'!K1388="","",'[2]2.3 Indeks &amp; Cut off Komposit'!K1388)</f>
        <v/>
      </c>
      <c r="BM676" s="25" t="str">
        <f>IF('[2]2.3 Indeks &amp; Cut off Komposit'!L1388="","",'[2]2.3 Indeks &amp; Cut off Komposit'!L1388)</f>
        <v/>
      </c>
      <c r="BN676" s="25" t="str">
        <f>IF('[2]2.3 Indeks &amp; Cut off Komposit'!M1388="","",'[2]2.3 Indeks &amp; Cut off Komposit'!M1388)</f>
        <v/>
      </c>
      <c r="BO676" s="25" t="str">
        <f>IF('[2]2.3 Indeks &amp; Cut off Komposit'!N1388="","",'[2]2.3 Indeks &amp; Cut off Komposit'!N1388)</f>
        <v/>
      </c>
      <c r="BP676" s="25" t="str">
        <f>IF('[2]2.3 Indeks &amp; Cut off Komposit'!O1388="","",'[2]2.3 Indeks &amp; Cut off Komposit'!O1388)</f>
        <v/>
      </c>
      <c r="BQ676" s="25" t="str">
        <f>IF('[2]2.3 Indeks &amp; Cut off Komposit'!P1388="","",'[2]2.3 Indeks &amp; Cut off Komposit'!P1388)</f>
        <v/>
      </c>
      <c r="BR676" s="25" t="str">
        <f>IF('[2]2.3 Indeks &amp; Cut off Komposit'!Q1388="","",'[2]2.3 Indeks &amp; Cut off Komposit'!Q1388)</f>
        <v/>
      </c>
      <c r="BS676" s="25" t="str">
        <f>IF('[2]2.3 Indeks &amp; Cut off Komposit'!R1388="","",'[2]2.3 Indeks &amp; Cut off Komposit'!R1388)</f>
        <v/>
      </c>
      <c r="BT676" s="25" t="str">
        <f>IF('[2]2.3 Indeks &amp; Cut off Komposit'!S1388="","",'[2]2.3 Indeks &amp; Cut off Komposit'!S1388)</f>
        <v>-</v>
      </c>
      <c r="BU676" s="25" t="str">
        <f>IF('[2]2.3 Indeks &amp; Cut off Komposit'!T1388="","",'[2]2.3 Indeks &amp; Cut off Komposit'!T1388)</f>
        <v>-</v>
      </c>
      <c r="BV676" s="25" t="str">
        <f>IF('[2]2.3 Indeks &amp; Cut off Komposit'!U1388="","",'[2]2.3 Indeks &amp; Cut off Komposit'!U1388)</f>
        <v>-</v>
      </c>
      <c r="BW676" s="25" t="str">
        <f>IF('[2]2.3 Indeks &amp; Cut off Komposit'!V1388="","",'[2]2.3 Indeks &amp; Cut off Komposit'!V1388)</f>
        <v>-</v>
      </c>
    </row>
    <row r="677" spans="1:75" x14ac:dyDescent="0.3">
      <c r="A677" s="14" t="str">
        <f>IF('[1]0.1 Produksi Pangan &amp; Penduduk'!A677="","",'[1]0.1 Produksi Pangan &amp; Penduduk'!A677)</f>
        <v/>
      </c>
      <c r="B677" s="4" t="str">
        <f>IF('[1]0.1 Produksi Pangan &amp; Penduduk'!B677="","",'[1]0.1 Produksi Pangan &amp; Penduduk'!B677)</f>
        <v/>
      </c>
      <c r="C677" s="14" t="str">
        <f>IF('[1]0.1 Produksi Pangan &amp; Penduduk'!C677="","",'[1]0.1 Produksi Pangan &amp; Penduduk'!C677)</f>
        <v/>
      </c>
      <c r="D677" s="14" t="str">
        <f>IF('[1]0.1 Produksi Pangan &amp; Penduduk'!D677="","",'[1]0.1 Produksi Pangan &amp; Penduduk'!D677)</f>
        <v/>
      </c>
      <c r="E677" s="14" t="str">
        <f>IF('[1]0.1 Produksi Pangan &amp; Penduduk'!E677="","",'[1]0.1 Produksi Pangan &amp; Penduduk'!E677)</f>
        <v/>
      </c>
      <c r="F677" s="4" t="str">
        <f>IF('[1]0.1 Produksi Pangan &amp; Penduduk'!F677="","",'[1]0.1 Produksi Pangan &amp; Penduduk'!F677)</f>
        <v/>
      </c>
      <c r="G677" s="35" t="str">
        <f>IF('[1]0.1 Produksi Pangan &amp; Penduduk'!J677="","",'[1]0.1 Produksi Pangan &amp; Penduduk'!J677)</f>
        <v/>
      </c>
      <c r="H677" s="35" t="str">
        <f>IF('[1]0.1 Produksi Pangan &amp; Penduduk'!M677="","",'[1]0.1 Produksi Pangan &amp; Penduduk'!M677)</f>
        <v/>
      </c>
      <c r="I677" s="35" t="str">
        <f>IF('[1]0.1 Produksi Pangan &amp; Penduduk'!S677="","",'[1]0.1 Produksi Pangan &amp; Penduduk'!S677)</f>
        <v/>
      </c>
      <c r="J677" s="35" t="str">
        <f>IF('[1]0.1 Produksi Pangan &amp; Penduduk'!Y677="","",'[1]0.1 Produksi Pangan &amp; Penduduk'!Y677)</f>
        <v/>
      </c>
      <c r="K677" s="35" t="str">
        <f>IF('[1]0.1 Produksi Pangan &amp; Penduduk'!AE677="","",'[1]0.1 Produksi Pangan &amp; Penduduk'!AE677)</f>
        <v/>
      </c>
      <c r="L677" s="35" t="str">
        <f>IF('[1]0.1 Produksi Pangan &amp; Penduduk'!AK677="","",'[1]0.1 Produksi Pangan &amp; Penduduk'!AK677)</f>
        <v/>
      </c>
      <c r="M677" s="35" t="str">
        <f>IF('[1]0.1 Produksi Pangan &amp; Penduduk'!AQ677="","",'[1]0.1 Produksi Pangan &amp; Penduduk'!AQ677)</f>
        <v/>
      </c>
      <c r="N677" s="35" t="str">
        <f>IF('[1]0.2 Konsumsi Energi'!J677="","",'[1]0.2 Konsumsi Energi'!J677)</f>
        <v/>
      </c>
      <c r="O677" s="35">
        <f>IF('[1]0.2 Konsumsi Energi'!M677="","",'[1]0.2 Konsumsi Energi'!M677)</f>
        <v>2100</v>
      </c>
      <c r="P677" s="35" t="str">
        <f>IF('[1]0.3 Konsumsi Protein Hewani'!J677="","",'[1]0.3 Konsumsi Protein Hewani'!J677)</f>
        <v/>
      </c>
      <c r="Q677" s="35">
        <f>IF('[1]0.3 Konsumsi Protein Hewani'!M677="","",'[1]0.3 Konsumsi Protein Hewani'!M677)</f>
        <v>25</v>
      </c>
      <c r="R677" s="35" t="str">
        <f>IF('[1]0.4 Stok_Cadangan'!J677="","",'[1]0.4 Stok_Cadangan'!J677)</f>
        <v/>
      </c>
      <c r="S677" s="35" t="str">
        <f>IF('[1]0.4 Stok_Cadangan'!M677="","",'[1]0.4 Stok_Cadangan'!M677)</f>
        <v/>
      </c>
      <c r="T677" s="35" t="str">
        <f>IF('[1]0.4 Stok_Cadangan'!P677="","",'[1]0.4 Stok_Cadangan'!P677)</f>
        <v/>
      </c>
      <c r="U677" s="35" t="str">
        <f>IF('[1]0.4 Stok_Cadangan'!T677="","",'[1]0.4 Stok_Cadangan'!T677)</f>
        <v/>
      </c>
      <c r="V677" s="35" t="str">
        <f>IF('[1]0.4 Stok_Cadangan'!W677="","",'[1]0.4 Stok_Cadangan'!W677)</f>
        <v/>
      </c>
      <c r="W677" s="35" t="str">
        <f>IF('[1]0.4 Stok_Cadangan'!Z677="","",'[1]0.4 Stok_Cadangan'!Z677)</f>
        <v/>
      </c>
      <c r="X677" s="35" t="str">
        <f>IF('[1]0.4 Stok_Cadangan'!AF677="","",'[1]0.4 Stok_Cadangan'!AF677)</f>
        <v/>
      </c>
      <c r="Y677" s="35" t="str">
        <f>IF('[1]0.4 Stok_Cadangan'!AI677="","",'[1]0.4 Stok_Cadangan'!AI677)</f>
        <v/>
      </c>
      <c r="Z677" s="35" t="str">
        <f>IF('[1]0.4 Stok_Cadangan'!AL677="","",'[1]0.4 Stok_Cadangan'!AL677)</f>
        <v/>
      </c>
      <c r="AA677" s="35" t="str">
        <f>IF('[1]0.5 Indikator Keterjangkauan'!P677="","",'[1]0.5 Indikator Keterjangkauan'!P677)</f>
        <v/>
      </c>
      <c r="AB677" s="35" t="str">
        <f>IF('[1]0.5 Indikator Keterjangkauan'!T677="","",'[1]0.5 Indikator Keterjangkauan'!T677)</f>
        <v/>
      </c>
      <c r="AC677" s="35" t="str">
        <f>IF('[1]0.5 Indikator Keterjangkauan'!X677="","",'[1]0.5 Indikator Keterjangkauan'!X677)</f>
        <v/>
      </c>
      <c r="AD677" s="35" t="str">
        <f>IF('[1]0.5 Indikator Keterjangkauan'!AB677="","",'[1]0.5 Indikator Keterjangkauan'!AB677)</f>
        <v/>
      </c>
      <c r="AE677" s="35" t="str">
        <f>IF('[1]0.6 Indikator Pemanfaatan'!V677="","",'[1]0.6 Indikator Pemanfaatan'!V677)</f>
        <v/>
      </c>
      <c r="AF677" s="35" t="str">
        <f>IF('[1]0.6 Indikator Pemanfaatan'!Z677="","",'[1]0.6 Indikator Pemanfaatan'!Z677)</f>
        <v/>
      </c>
      <c r="AG677" s="35" t="str">
        <f>IF('[2]2.1 Data FSVA 2025 &amp; Bobot'!H678="","",'[2]2.1 Data FSVA 2025 &amp; Bobot'!H678)</f>
        <v/>
      </c>
      <c r="AH677" s="35" t="str">
        <f>IF('[2]2.1 Data FSVA 2025 &amp; Bobot'!J678="","",'[2]2.1 Data FSVA 2025 &amp; Bobot'!J678)</f>
        <v/>
      </c>
      <c r="AI677" s="35" t="str">
        <f>IF('[2]2.1 Data FSVA 2025 &amp; Bobot'!L678="","",'[2]2.1 Data FSVA 2025 &amp; Bobot'!L678)</f>
        <v/>
      </c>
      <c r="AJ677" s="35" t="str">
        <f>IF('[2]2.1 Data FSVA 2025 &amp; Bobot'!N678="","",'[2]2.1 Data FSVA 2025 &amp; Bobot'!N678)</f>
        <v/>
      </c>
      <c r="AK677" s="35" t="str">
        <f>IF('[2]2.1 Data FSVA 2025 &amp; Bobot'!P678="","",'[2]2.1 Data FSVA 2025 &amp; Bobot'!P678)</f>
        <v/>
      </c>
      <c r="AL677" s="35" t="str">
        <f>IF('[2]2.1 Data FSVA 2025 &amp; Bobot'!R678="","",'[2]2.1 Data FSVA 2025 &amp; Bobot'!R678)</f>
        <v/>
      </c>
      <c r="AM677" s="35" t="str">
        <f>IF('[2]2.1 Data FSVA 2025 &amp; Bobot'!T678="","",'[2]2.1 Data FSVA 2025 &amp; Bobot'!T678)</f>
        <v/>
      </c>
      <c r="AN677" s="35" t="str">
        <f>IF('[2]2.1 Data FSVA 2025 &amp; Bobot'!V678="","",'[2]2.1 Data FSVA 2025 &amp; Bobot'!V678)</f>
        <v/>
      </c>
      <c r="AO677" s="35" t="str">
        <f>IF('[2]2.1 Data FSVA 2025 &amp; Bobot'!X678="","",'[2]2.1 Data FSVA 2025 &amp; Bobot'!X678)</f>
        <v/>
      </c>
      <c r="AP677" s="35" t="str">
        <f>IF('[2]2.1 Data FSVA 2025 &amp; Bobot'!Z678="","",'[2]2.1 Data FSVA 2025 &amp; Bobot'!Z678)</f>
        <v/>
      </c>
      <c r="AQ677" s="35" t="str">
        <f>IF('[2]2.1 Data FSVA 2025 &amp; Bobot'!AB678="","",'[2]2.1 Data FSVA 2025 &amp; Bobot'!AB678)</f>
        <v/>
      </c>
      <c r="AR677" s="35" t="str">
        <f>IF('[2]2.1 Data FSVA 2025 &amp; Bobot'!AD678="","",'[2]2.1 Data FSVA 2025 &amp; Bobot'!AD678)</f>
        <v/>
      </c>
      <c r="AS677" s="27" t="str">
        <f>IF('[2]2.4 Prioritas Individu'!G678="","",'[2]2.4 Prioritas Individu'!G678)</f>
        <v/>
      </c>
      <c r="AT677" s="27" t="str">
        <f>IF('[2]2.4 Prioritas Individu'!H678="","",'[2]2.4 Prioritas Individu'!H678)</f>
        <v/>
      </c>
      <c r="AU677" s="27" t="str">
        <f>IF('[2]2.4 Prioritas Individu'!I678="","",'[2]2.4 Prioritas Individu'!I678)</f>
        <v/>
      </c>
      <c r="AV677" s="27" t="str">
        <f>IF('[2]2.4 Prioritas Individu'!J678="","",'[2]2.4 Prioritas Individu'!J678)</f>
        <v/>
      </c>
      <c r="AW677" s="27" t="str">
        <f>IF('[2]2.4 Prioritas Individu'!K678="","",'[2]2.4 Prioritas Individu'!K678)</f>
        <v/>
      </c>
      <c r="AX677" s="27" t="str">
        <f>IF('[2]2.4 Prioritas Individu'!L678="","",'[2]2.4 Prioritas Individu'!L678)</f>
        <v/>
      </c>
      <c r="AY677" s="27" t="str">
        <f>IF('[2]2.4 Prioritas Individu'!M678="","",'[2]2.4 Prioritas Individu'!M678)</f>
        <v/>
      </c>
      <c r="AZ677" s="27" t="str">
        <f>IF('[2]2.4 Prioritas Individu'!N678="","",'[2]2.4 Prioritas Individu'!N678)</f>
        <v/>
      </c>
      <c r="BA677" s="27" t="str">
        <f>IF('[2]2.4 Prioritas Individu'!O678="","",'[2]2.4 Prioritas Individu'!O678)</f>
        <v/>
      </c>
      <c r="BB677" s="27" t="str">
        <f>IF('[2]2.4 Prioritas Individu'!P678="","",'[2]2.4 Prioritas Individu'!P678)</f>
        <v/>
      </c>
      <c r="BC677" s="27" t="str">
        <f>IF('[2]2.4 Prioritas Individu'!Q678="","",'[2]2.4 Prioritas Individu'!Q678)</f>
        <v/>
      </c>
      <c r="BD677" s="27" t="str">
        <f>IF('[2]2.4 Prioritas Individu'!R678="","",'[2]2.4 Prioritas Individu'!R678)</f>
        <v/>
      </c>
      <c r="BE677" s="25" t="str">
        <f>IF('[2]2.4 Prioritas Individu'!S678="","",'[2]2.4 Prioritas Individu'!S678)</f>
        <v>-</v>
      </c>
      <c r="BF677" s="27" t="str">
        <f>IF('[2]2.4 Prioritas Individu'!T678="","",'[2]2.4 Prioritas Individu'!T678)</f>
        <v>-</v>
      </c>
      <c r="BG677" s="27" t="str">
        <f>IF('[2]2.4 Prioritas Individu'!U678="","",'[2]2.4 Prioritas Individu'!U678)</f>
        <v>-</v>
      </c>
      <c r="BH677" s="25" t="str">
        <f>IF('[2]2.3 Indeks &amp; Cut off Komposit'!G1389="","",'[2]2.3 Indeks &amp; Cut off Komposit'!G1389)</f>
        <v/>
      </c>
      <c r="BI677" s="25" t="str">
        <f>IF('[2]2.3 Indeks &amp; Cut off Komposit'!H1389="","",'[2]2.3 Indeks &amp; Cut off Komposit'!H1389)</f>
        <v/>
      </c>
      <c r="BJ677" s="25" t="str">
        <f>IF('[2]2.3 Indeks &amp; Cut off Komposit'!I1389="","",'[2]2.3 Indeks &amp; Cut off Komposit'!I1389)</f>
        <v/>
      </c>
      <c r="BK677" s="25" t="str">
        <f>IF('[2]2.3 Indeks &amp; Cut off Komposit'!J1389="","",'[2]2.3 Indeks &amp; Cut off Komposit'!J1389)</f>
        <v/>
      </c>
      <c r="BL677" s="25" t="str">
        <f>IF('[2]2.3 Indeks &amp; Cut off Komposit'!K1389="","",'[2]2.3 Indeks &amp; Cut off Komposit'!K1389)</f>
        <v/>
      </c>
      <c r="BM677" s="25" t="str">
        <f>IF('[2]2.3 Indeks &amp; Cut off Komposit'!L1389="","",'[2]2.3 Indeks &amp; Cut off Komposit'!L1389)</f>
        <v/>
      </c>
      <c r="BN677" s="25" t="str">
        <f>IF('[2]2.3 Indeks &amp; Cut off Komposit'!M1389="","",'[2]2.3 Indeks &amp; Cut off Komposit'!M1389)</f>
        <v/>
      </c>
      <c r="BO677" s="25" t="str">
        <f>IF('[2]2.3 Indeks &amp; Cut off Komposit'!N1389="","",'[2]2.3 Indeks &amp; Cut off Komposit'!N1389)</f>
        <v/>
      </c>
      <c r="BP677" s="25" t="str">
        <f>IF('[2]2.3 Indeks &amp; Cut off Komposit'!O1389="","",'[2]2.3 Indeks &amp; Cut off Komposit'!O1389)</f>
        <v/>
      </c>
      <c r="BQ677" s="25" t="str">
        <f>IF('[2]2.3 Indeks &amp; Cut off Komposit'!P1389="","",'[2]2.3 Indeks &amp; Cut off Komposit'!P1389)</f>
        <v/>
      </c>
      <c r="BR677" s="25" t="str">
        <f>IF('[2]2.3 Indeks &amp; Cut off Komposit'!Q1389="","",'[2]2.3 Indeks &amp; Cut off Komposit'!Q1389)</f>
        <v/>
      </c>
      <c r="BS677" s="25" t="str">
        <f>IF('[2]2.3 Indeks &amp; Cut off Komposit'!R1389="","",'[2]2.3 Indeks &amp; Cut off Komposit'!R1389)</f>
        <v/>
      </c>
      <c r="BT677" s="25" t="str">
        <f>IF('[2]2.3 Indeks &amp; Cut off Komposit'!S1389="","",'[2]2.3 Indeks &amp; Cut off Komposit'!S1389)</f>
        <v>-</v>
      </c>
      <c r="BU677" s="25" t="str">
        <f>IF('[2]2.3 Indeks &amp; Cut off Komposit'!T1389="","",'[2]2.3 Indeks &amp; Cut off Komposit'!T1389)</f>
        <v>-</v>
      </c>
      <c r="BV677" s="25" t="str">
        <f>IF('[2]2.3 Indeks &amp; Cut off Komposit'!U1389="","",'[2]2.3 Indeks &amp; Cut off Komposit'!U1389)</f>
        <v>-</v>
      </c>
      <c r="BW677" s="25" t="str">
        <f>IF('[2]2.3 Indeks &amp; Cut off Komposit'!V1389="","",'[2]2.3 Indeks &amp; Cut off Komposit'!V1389)</f>
        <v>-</v>
      </c>
    </row>
    <row r="678" spans="1:75" x14ac:dyDescent="0.3">
      <c r="A678" s="14" t="str">
        <f>IF('[1]0.1 Produksi Pangan &amp; Penduduk'!A678="","",'[1]0.1 Produksi Pangan &amp; Penduduk'!A678)</f>
        <v/>
      </c>
      <c r="B678" s="4" t="str">
        <f>IF('[1]0.1 Produksi Pangan &amp; Penduduk'!B678="","",'[1]0.1 Produksi Pangan &amp; Penduduk'!B678)</f>
        <v/>
      </c>
      <c r="C678" s="14" t="str">
        <f>IF('[1]0.1 Produksi Pangan &amp; Penduduk'!C678="","",'[1]0.1 Produksi Pangan &amp; Penduduk'!C678)</f>
        <v/>
      </c>
      <c r="D678" s="14" t="str">
        <f>IF('[1]0.1 Produksi Pangan &amp; Penduduk'!D678="","",'[1]0.1 Produksi Pangan &amp; Penduduk'!D678)</f>
        <v/>
      </c>
      <c r="E678" s="14" t="str">
        <f>IF('[1]0.1 Produksi Pangan &amp; Penduduk'!E678="","",'[1]0.1 Produksi Pangan &amp; Penduduk'!E678)</f>
        <v/>
      </c>
      <c r="F678" s="4" t="str">
        <f>IF('[1]0.1 Produksi Pangan &amp; Penduduk'!F678="","",'[1]0.1 Produksi Pangan &amp; Penduduk'!F678)</f>
        <v/>
      </c>
      <c r="G678" s="35" t="str">
        <f>IF('[1]0.1 Produksi Pangan &amp; Penduduk'!J678="","",'[1]0.1 Produksi Pangan &amp; Penduduk'!J678)</f>
        <v/>
      </c>
      <c r="H678" s="35" t="str">
        <f>IF('[1]0.1 Produksi Pangan &amp; Penduduk'!M678="","",'[1]0.1 Produksi Pangan &amp; Penduduk'!M678)</f>
        <v/>
      </c>
      <c r="I678" s="35" t="str">
        <f>IF('[1]0.1 Produksi Pangan &amp; Penduduk'!S678="","",'[1]0.1 Produksi Pangan &amp; Penduduk'!S678)</f>
        <v/>
      </c>
      <c r="J678" s="35" t="str">
        <f>IF('[1]0.1 Produksi Pangan &amp; Penduduk'!Y678="","",'[1]0.1 Produksi Pangan &amp; Penduduk'!Y678)</f>
        <v/>
      </c>
      <c r="K678" s="35" t="str">
        <f>IF('[1]0.1 Produksi Pangan &amp; Penduduk'!AE678="","",'[1]0.1 Produksi Pangan &amp; Penduduk'!AE678)</f>
        <v/>
      </c>
      <c r="L678" s="35" t="str">
        <f>IF('[1]0.1 Produksi Pangan &amp; Penduduk'!AK678="","",'[1]0.1 Produksi Pangan &amp; Penduduk'!AK678)</f>
        <v/>
      </c>
      <c r="M678" s="35" t="str">
        <f>IF('[1]0.1 Produksi Pangan &amp; Penduduk'!AQ678="","",'[1]0.1 Produksi Pangan &amp; Penduduk'!AQ678)</f>
        <v/>
      </c>
      <c r="N678" s="35" t="str">
        <f>IF('[1]0.2 Konsumsi Energi'!J678="","",'[1]0.2 Konsumsi Energi'!J678)</f>
        <v/>
      </c>
      <c r="O678" s="35">
        <f>IF('[1]0.2 Konsumsi Energi'!M678="","",'[1]0.2 Konsumsi Energi'!M678)</f>
        <v>2100</v>
      </c>
      <c r="P678" s="35" t="str">
        <f>IF('[1]0.3 Konsumsi Protein Hewani'!J678="","",'[1]0.3 Konsumsi Protein Hewani'!J678)</f>
        <v/>
      </c>
      <c r="Q678" s="35">
        <f>IF('[1]0.3 Konsumsi Protein Hewani'!M678="","",'[1]0.3 Konsumsi Protein Hewani'!M678)</f>
        <v>25</v>
      </c>
      <c r="R678" s="35" t="str">
        <f>IF('[1]0.4 Stok_Cadangan'!J678="","",'[1]0.4 Stok_Cadangan'!J678)</f>
        <v/>
      </c>
      <c r="S678" s="35" t="str">
        <f>IF('[1]0.4 Stok_Cadangan'!M678="","",'[1]0.4 Stok_Cadangan'!M678)</f>
        <v/>
      </c>
      <c r="T678" s="35" t="str">
        <f>IF('[1]0.4 Stok_Cadangan'!P678="","",'[1]0.4 Stok_Cadangan'!P678)</f>
        <v/>
      </c>
      <c r="U678" s="35" t="str">
        <f>IF('[1]0.4 Stok_Cadangan'!T678="","",'[1]0.4 Stok_Cadangan'!T678)</f>
        <v/>
      </c>
      <c r="V678" s="35" t="str">
        <f>IF('[1]0.4 Stok_Cadangan'!W678="","",'[1]0.4 Stok_Cadangan'!W678)</f>
        <v/>
      </c>
      <c r="W678" s="35" t="str">
        <f>IF('[1]0.4 Stok_Cadangan'!Z678="","",'[1]0.4 Stok_Cadangan'!Z678)</f>
        <v/>
      </c>
      <c r="X678" s="35" t="str">
        <f>IF('[1]0.4 Stok_Cadangan'!AF678="","",'[1]0.4 Stok_Cadangan'!AF678)</f>
        <v/>
      </c>
      <c r="Y678" s="35" t="str">
        <f>IF('[1]0.4 Stok_Cadangan'!AI678="","",'[1]0.4 Stok_Cadangan'!AI678)</f>
        <v/>
      </c>
      <c r="Z678" s="35" t="str">
        <f>IF('[1]0.4 Stok_Cadangan'!AL678="","",'[1]0.4 Stok_Cadangan'!AL678)</f>
        <v/>
      </c>
      <c r="AA678" s="35" t="str">
        <f>IF('[1]0.5 Indikator Keterjangkauan'!P678="","",'[1]0.5 Indikator Keterjangkauan'!P678)</f>
        <v/>
      </c>
      <c r="AB678" s="35" t="str">
        <f>IF('[1]0.5 Indikator Keterjangkauan'!T678="","",'[1]0.5 Indikator Keterjangkauan'!T678)</f>
        <v/>
      </c>
      <c r="AC678" s="35" t="str">
        <f>IF('[1]0.5 Indikator Keterjangkauan'!X678="","",'[1]0.5 Indikator Keterjangkauan'!X678)</f>
        <v/>
      </c>
      <c r="AD678" s="35" t="str">
        <f>IF('[1]0.5 Indikator Keterjangkauan'!AB678="","",'[1]0.5 Indikator Keterjangkauan'!AB678)</f>
        <v/>
      </c>
      <c r="AE678" s="35" t="str">
        <f>IF('[1]0.6 Indikator Pemanfaatan'!V678="","",'[1]0.6 Indikator Pemanfaatan'!V678)</f>
        <v/>
      </c>
      <c r="AF678" s="35" t="str">
        <f>IF('[1]0.6 Indikator Pemanfaatan'!Z678="","",'[1]0.6 Indikator Pemanfaatan'!Z678)</f>
        <v/>
      </c>
      <c r="AG678" s="35" t="str">
        <f>IF('[2]2.1 Data FSVA 2025 &amp; Bobot'!H679="","",'[2]2.1 Data FSVA 2025 &amp; Bobot'!H679)</f>
        <v/>
      </c>
      <c r="AH678" s="35" t="str">
        <f>IF('[2]2.1 Data FSVA 2025 &amp; Bobot'!J679="","",'[2]2.1 Data FSVA 2025 &amp; Bobot'!J679)</f>
        <v/>
      </c>
      <c r="AI678" s="35" t="str">
        <f>IF('[2]2.1 Data FSVA 2025 &amp; Bobot'!L679="","",'[2]2.1 Data FSVA 2025 &amp; Bobot'!L679)</f>
        <v/>
      </c>
      <c r="AJ678" s="35" t="str">
        <f>IF('[2]2.1 Data FSVA 2025 &amp; Bobot'!N679="","",'[2]2.1 Data FSVA 2025 &amp; Bobot'!N679)</f>
        <v/>
      </c>
      <c r="AK678" s="35" t="str">
        <f>IF('[2]2.1 Data FSVA 2025 &amp; Bobot'!P679="","",'[2]2.1 Data FSVA 2025 &amp; Bobot'!P679)</f>
        <v/>
      </c>
      <c r="AL678" s="35" t="str">
        <f>IF('[2]2.1 Data FSVA 2025 &amp; Bobot'!R679="","",'[2]2.1 Data FSVA 2025 &amp; Bobot'!R679)</f>
        <v/>
      </c>
      <c r="AM678" s="35" t="str">
        <f>IF('[2]2.1 Data FSVA 2025 &amp; Bobot'!T679="","",'[2]2.1 Data FSVA 2025 &amp; Bobot'!T679)</f>
        <v/>
      </c>
      <c r="AN678" s="35" t="str">
        <f>IF('[2]2.1 Data FSVA 2025 &amp; Bobot'!V679="","",'[2]2.1 Data FSVA 2025 &amp; Bobot'!V679)</f>
        <v/>
      </c>
      <c r="AO678" s="35" t="str">
        <f>IF('[2]2.1 Data FSVA 2025 &amp; Bobot'!X679="","",'[2]2.1 Data FSVA 2025 &amp; Bobot'!X679)</f>
        <v/>
      </c>
      <c r="AP678" s="35" t="str">
        <f>IF('[2]2.1 Data FSVA 2025 &amp; Bobot'!Z679="","",'[2]2.1 Data FSVA 2025 &amp; Bobot'!Z679)</f>
        <v/>
      </c>
      <c r="AQ678" s="35" t="str">
        <f>IF('[2]2.1 Data FSVA 2025 &amp; Bobot'!AB679="","",'[2]2.1 Data FSVA 2025 &amp; Bobot'!AB679)</f>
        <v/>
      </c>
      <c r="AR678" s="35" t="str">
        <f>IF('[2]2.1 Data FSVA 2025 &amp; Bobot'!AD679="","",'[2]2.1 Data FSVA 2025 &amp; Bobot'!AD679)</f>
        <v/>
      </c>
      <c r="AS678" s="27" t="str">
        <f>IF('[2]2.4 Prioritas Individu'!G679="","",'[2]2.4 Prioritas Individu'!G679)</f>
        <v/>
      </c>
      <c r="AT678" s="27" t="str">
        <f>IF('[2]2.4 Prioritas Individu'!H679="","",'[2]2.4 Prioritas Individu'!H679)</f>
        <v/>
      </c>
      <c r="AU678" s="27" t="str">
        <f>IF('[2]2.4 Prioritas Individu'!I679="","",'[2]2.4 Prioritas Individu'!I679)</f>
        <v/>
      </c>
      <c r="AV678" s="27" t="str">
        <f>IF('[2]2.4 Prioritas Individu'!J679="","",'[2]2.4 Prioritas Individu'!J679)</f>
        <v/>
      </c>
      <c r="AW678" s="27" t="str">
        <f>IF('[2]2.4 Prioritas Individu'!K679="","",'[2]2.4 Prioritas Individu'!K679)</f>
        <v/>
      </c>
      <c r="AX678" s="27" t="str">
        <f>IF('[2]2.4 Prioritas Individu'!L679="","",'[2]2.4 Prioritas Individu'!L679)</f>
        <v/>
      </c>
      <c r="AY678" s="27" t="str">
        <f>IF('[2]2.4 Prioritas Individu'!M679="","",'[2]2.4 Prioritas Individu'!M679)</f>
        <v/>
      </c>
      <c r="AZ678" s="27" t="str">
        <f>IF('[2]2.4 Prioritas Individu'!N679="","",'[2]2.4 Prioritas Individu'!N679)</f>
        <v/>
      </c>
      <c r="BA678" s="27" t="str">
        <f>IF('[2]2.4 Prioritas Individu'!O679="","",'[2]2.4 Prioritas Individu'!O679)</f>
        <v/>
      </c>
      <c r="BB678" s="27" t="str">
        <f>IF('[2]2.4 Prioritas Individu'!P679="","",'[2]2.4 Prioritas Individu'!P679)</f>
        <v/>
      </c>
      <c r="BC678" s="27" t="str">
        <f>IF('[2]2.4 Prioritas Individu'!Q679="","",'[2]2.4 Prioritas Individu'!Q679)</f>
        <v/>
      </c>
      <c r="BD678" s="27" t="str">
        <f>IF('[2]2.4 Prioritas Individu'!R679="","",'[2]2.4 Prioritas Individu'!R679)</f>
        <v/>
      </c>
      <c r="BE678" s="25" t="str">
        <f>IF('[2]2.4 Prioritas Individu'!S679="","",'[2]2.4 Prioritas Individu'!S679)</f>
        <v>-</v>
      </c>
      <c r="BF678" s="27" t="str">
        <f>IF('[2]2.4 Prioritas Individu'!T679="","",'[2]2.4 Prioritas Individu'!T679)</f>
        <v>-</v>
      </c>
      <c r="BG678" s="27" t="str">
        <f>IF('[2]2.4 Prioritas Individu'!U679="","",'[2]2.4 Prioritas Individu'!U679)</f>
        <v>-</v>
      </c>
      <c r="BH678" s="25" t="str">
        <f>IF('[2]2.3 Indeks &amp; Cut off Komposit'!G1390="","",'[2]2.3 Indeks &amp; Cut off Komposit'!G1390)</f>
        <v/>
      </c>
      <c r="BI678" s="25" t="str">
        <f>IF('[2]2.3 Indeks &amp; Cut off Komposit'!H1390="","",'[2]2.3 Indeks &amp; Cut off Komposit'!H1390)</f>
        <v/>
      </c>
      <c r="BJ678" s="25" t="str">
        <f>IF('[2]2.3 Indeks &amp; Cut off Komposit'!I1390="","",'[2]2.3 Indeks &amp; Cut off Komposit'!I1390)</f>
        <v/>
      </c>
      <c r="BK678" s="25" t="str">
        <f>IF('[2]2.3 Indeks &amp; Cut off Komposit'!J1390="","",'[2]2.3 Indeks &amp; Cut off Komposit'!J1390)</f>
        <v/>
      </c>
      <c r="BL678" s="25" t="str">
        <f>IF('[2]2.3 Indeks &amp; Cut off Komposit'!K1390="","",'[2]2.3 Indeks &amp; Cut off Komposit'!K1390)</f>
        <v/>
      </c>
      <c r="BM678" s="25" t="str">
        <f>IF('[2]2.3 Indeks &amp; Cut off Komposit'!L1390="","",'[2]2.3 Indeks &amp; Cut off Komposit'!L1390)</f>
        <v/>
      </c>
      <c r="BN678" s="25" t="str">
        <f>IF('[2]2.3 Indeks &amp; Cut off Komposit'!M1390="","",'[2]2.3 Indeks &amp; Cut off Komposit'!M1390)</f>
        <v/>
      </c>
      <c r="BO678" s="25" t="str">
        <f>IF('[2]2.3 Indeks &amp; Cut off Komposit'!N1390="","",'[2]2.3 Indeks &amp; Cut off Komposit'!N1390)</f>
        <v/>
      </c>
      <c r="BP678" s="25" t="str">
        <f>IF('[2]2.3 Indeks &amp; Cut off Komposit'!O1390="","",'[2]2.3 Indeks &amp; Cut off Komposit'!O1390)</f>
        <v/>
      </c>
      <c r="BQ678" s="25" t="str">
        <f>IF('[2]2.3 Indeks &amp; Cut off Komposit'!P1390="","",'[2]2.3 Indeks &amp; Cut off Komposit'!P1390)</f>
        <v/>
      </c>
      <c r="BR678" s="25" t="str">
        <f>IF('[2]2.3 Indeks &amp; Cut off Komposit'!Q1390="","",'[2]2.3 Indeks &amp; Cut off Komposit'!Q1390)</f>
        <v/>
      </c>
      <c r="BS678" s="25" t="str">
        <f>IF('[2]2.3 Indeks &amp; Cut off Komposit'!R1390="","",'[2]2.3 Indeks &amp; Cut off Komposit'!R1390)</f>
        <v/>
      </c>
      <c r="BT678" s="25" t="str">
        <f>IF('[2]2.3 Indeks &amp; Cut off Komposit'!S1390="","",'[2]2.3 Indeks &amp; Cut off Komposit'!S1390)</f>
        <v>-</v>
      </c>
      <c r="BU678" s="25" t="str">
        <f>IF('[2]2.3 Indeks &amp; Cut off Komposit'!T1390="","",'[2]2.3 Indeks &amp; Cut off Komposit'!T1390)</f>
        <v>-</v>
      </c>
      <c r="BV678" s="25" t="str">
        <f>IF('[2]2.3 Indeks &amp; Cut off Komposit'!U1390="","",'[2]2.3 Indeks &amp; Cut off Komposit'!U1390)</f>
        <v>-</v>
      </c>
      <c r="BW678" s="25" t="str">
        <f>IF('[2]2.3 Indeks &amp; Cut off Komposit'!V1390="","",'[2]2.3 Indeks &amp; Cut off Komposit'!V1390)</f>
        <v>-</v>
      </c>
    </row>
    <row r="679" spans="1:75" x14ac:dyDescent="0.3">
      <c r="A679" s="14" t="str">
        <f>IF('[1]0.1 Produksi Pangan &amp; Penduduk'!A679="","",'[1]0.1 Produksi Pangan &amp; Penduduk'!A679)</f>
        <v/>
      </c>
      <c r="B679" s="4" t="str">
        <f>IF('[1]0.1 Produksi Pangan &amp; Penduduk'!B679="","",'[1]0.1 Produksi Pangan &amp; Penduduk'!B679)</f>
        <v/>
      </c>
      <c r="C679" s="14" t="str">
        <f>IF('[1]0.1 Produksi Pangan &amp; Penduduk'!C679="","",'[1]0.1 Produksi Pangan &amp; Penduduk'!C679)</f>
        <v/>
      </c>
      <c r="D679" s="14" t="str">
        <f>IF('[1]0.1 Produksi Pangan &amp; Penduduk'!D679="","",'[1]0.1 Produksi Pangan &amp; Penduduk'!D679)</f>
        <v/>
      </c>
      <c r="E679" s="14" t="str">
        <f>IF('[1]0.1 Produksi Pangan &amp; Penduduk'!E679="","",'[1]0.1 Produksi Pangan &amp; Penduduk'!E679)</f>
        <v/>
      </c>
      <c r="F679" s="4" t="str">
        <f>IF('[1]0.1 Produksi Pangan &amp; Penduduk'!F679="","",'[1]0.1 Produksi Pangan &amp; Penduduk'!F679)</f>
        <v/>
      </c>
      <c r="G679" s="35" t="str">
        <f>IF('[1]0.1 Produksi Pangan &amp; Penduduk'!J679="","",'[1]0.1 Produksi Pangan &amp; Penduduk'!J679)</f>
        <v/>
      </c>
      <c r="H679" s="35" t="str">
        <f>IF('[1]0.1 Produksi Pangan &amp; Penduduk'!M679="","",'[1]0.1 Produksi Pangan &amp; Penduduk'!M679)</f>
        <v/>
      </c>
      <c r="I679" s="35" t="str">
        <f>IF('[1]0.1 Produksi Pangan &amp; Penduduk'!S679="","",'[1]0.1 Produksi Pangan &amp; Penduduk'!S679)</f>
        <v/>
      </c>
      <c r="J679" s="35" t="str">
        <f>IF('[1]0.1 Produksi Pangan &amp; Penduduk'!Y679="","",'[1]0.1 Produksi Pangan &amp; Penduduk'!Y679)</f>
        <v/>
      </c>
      <c r="K679" s="35" t="str">
        <f>IF('[1]0.1 Produksi Pangan &amp; Penduduk'!AE679="","",'[1]0.1 Produksi Pangan &amp; Penduduk'!AE679)</f>
        <v/>
      </c>
      <c r="L679" s="35" t="str">
        <f>IF('[1]0.1 Produksi Pangan &amp; Penduduk'!AK679="","",'[1]0.1 Produksi Pangan &amp; Penduduk'!AK679)</f>
        <v/>
      </c>
      <c r="M679" s="35" t="str">
        <f>IF('[1]0.1 Produksi Pangan &amp; Penduduk'!AQ679="","",'[1]0.1 Produksi Pangan &amp; Penduduk'!AQ679)</f>
        <v/>
      </c>
      <c r="N679" s="35" t="str">
        <f>IF('[1]0.2 Konsumsi Energi'!J679="","",'[1]0.2 Konsumsi Energi'!J679)</f>
        <v/>
      </c>
      <c r="O679" s="35">
        <f>IF('[1]0.2 Konsumsi Energi'!M679="","",'[1]0.2 Konsumsi Energi'!M679)</f>
        <v>2100</v>
      </c>
      <c r="P679" s="35" t="str">
        <f>IF('[1]0.3 Konsumsi Protein Hewani'!J679="","",'[1]0.3 Konsumsi Protein Hewani'!J679)</f>
        <v/>
      </c>
      <c r="Q679" s="35">
        <f>IF('[1]0.3 Konsumsi Protein Hewani'!M679="","",'[1]0.3 Konsumsi Protein Hewani'!M679)</f>
        <v>25</v>
      </c>
      <c r="R679" s="35" t="str">
        <f>IF('[1]0.4 Stok_Cadangan'!J679="","",'[1]0.4 Stok_Cadangan'!J679)</f>
        <v/>
      </c>
      <c r="S679" s="35" t="str">
        <f>IF('[1]0.4 Stok_Cadangan'!M679="","",'[1]0.4 Stok_Cadangan'!M679)</f>
        <v/>
      </c>
      <c r="T679" s="35" t="str">
        <f>IF('[1]0.4 Stok_Cadangan'!P679="","",'[1]0.4 Stok_Cadangan'!P679)</f>
        <v/>
      </c>
      <c r="U679" s="35" t="str">
        <f>IF('[1]0.4 Stok_Cadangan'!T679="","",'[1]0.4 Stok_Cadangan'!T679)</f>
        <v/>
      </c>
      <c r="V679" s="35" t="str">
        <f>IF('[1]0.4 Stok_Cadangan'!W679="","",'[1]0.4 Stok_Cadangan'!W679)</f>
        <v/>
      </c>
      <c r="W679" s="35" t="str">
        <f>IF('[1]0.4 Stok_Cadangan'!Z679="","",'[1]0.4 Stok_Cadangan'!Z679)</f>
        <v/>
      </c>
      <c r="X679" s="35" t="str">
        <f>IF('[1]0.4 Stok_Cadangan'!AF679="","",'[1]0.4 Stok_Cadangan'!AF679)</f>
        <v/>
      </c>
      <c r="Y679" s="35" t="str">
        <f>IF('[1]0.4 Stok_Cadangan'!AI679="","",'[1]0.4 Stok_Cadangan'!AI679)</f>
        <v/>
      </c>
      <c r="Z679" s="35" t="str">
        <f>IF('[1]0.4 Stok_Cadangan'!AL679="","",'[1]0.4 Stok_Cadangan'!AL679)</f>
        <v/>
      </c>
      <c r="AA679" s="35" t="str">
        <f>IF('[1]0.5 Indikator Keterjangkauan'!P679="","",'[1]0.5 Indikator Keterjangkauan'!P679)</f>
        <v/>
      </c>
      <c r="AB679" s="35" t="str">
        <f>IF('[1]0.5 Indikator Keterjangkauan'!T679="","",'[1]0.5 Indikator Keterjangkauan'!T679)</f>
        <v/>
      </c>
      <c r="AC679" s="35" t="str">
        <f>IF('[1]0.5 Indikator Keterjangkauan'!X679="","",'[1]0.5 Indikator Keterjangkauan'!X679)</f>
        <v/>
      </c>
      <c r="AD679" s="35" t="str">
        <f>IF('[1]0.5 Indikator Keterjangkauan'!AB679="","",'[1]0.5 Indikator Keterjangkauan'!AB679)</f>
        <v/>
      </c>
      <c r="AE679" s="35" t="str">
        <f>IF('[1]0.6 Indikator Pemanfaatan'!V679="","",'[1]0.6 Indikator Pemanfaatan'!V679)</f>
        <v/>
      </c>
      <c r="AF679" s="35" t="str">
        <f>IF('[1]0.6 Indikator Pemanfaatan'!Z679="","",'[1]0.6 Indikator Pemanfaatan'!Z679)</f>
        <v/>
      </c>
      <c r="AG679" s="35" t="str">
        <f>IF('[2]2.1 Data FSVA 2025 &amp; Bobot'!H680="","",'[2]2.1 Data FSVA 2025 &amp; Bobot'!H680)</f>
        <v/>
      </c>
      <c r="AH679" s="35" t="str">
        <f>IF('[2]2.1 Data FSVA 2025 &amp; Bobot'!J680="","",'[2]2.1 Data FSVA 2025 &amp; Bobot'!J680)</f>
        <v/>
      </c>
      <c r="AI679" s="35" t="str">
        <f>IF('[2]2.1 Data FSVA 2025 &amp; Bobot'!L680="","",'[2]2.1 Data FSVA 2025 &amp; Bobot'!L680)</f>
        <v/>
      </c>
      <c r="AJ679" s="35" t="str">
        <f>IF('[2]2.1 Data FSVA 2025 &amp; Bobot'!N680="","",'[2]2.1 Data FSVA 2025 &amp; Bobot'!N680)</f>
        <v/>
      </c>
      <c r="AK679" s="35" t="str">
        <f>IF('[2]2.1 Data FSVA 2025 &amp; Bobot'!P680="","",'[2]2.1 Data FSVA 2025 &amp; Bobot'!P680)</f>
        <v/>
      </c>
      <c r="AL679" s="35" t="str">
        <f>IF('[2]2.1 Data FSVA 2025 &amp; Bobot'!R680="","",'[2]2.1 Data FSVA 2025 &amp; Bobot'!R680)</f>
        <v/>
      </c>
      <c r="AM679" s="35" t="str">
        <f>IF('[2]2.1 Data FSVA 2025 &amp; Bobot'!T680="","",'[2]2.1 Data FSVA 2025 &amp; Bobot'!T680)</f>
        <v/>
      </c>
      <c r="AN679" s="35" t="str">
        <f>IF('[2]2.1 Data FSVA 2025 &amp; Bobot'!V680="","",'[2]2.1 Data FSVA 2025 &amp; Bobot'!V680)</f>
        <v/>
      </c>
      <c r="AO679" s="35" t="str">
        <f>IF('[2]2.1 Data FSVA 2025 &amp; Bobot'!X680="","",'[2]2.1 Data FSVA 2025 &amp; Bobot'!X680)</f>
        <v/>
      </c>
      <c r="AP679" s="35" t="str">
        <f>IF('[2]2.1 Data FSVA 2025 &amp; Bobot'!Z680="","",'[2]2.1 Data FSVA 2025 &amp; Bobot'!Z680)</f>
        <v/>
      </c>
      <c r="AQ679" s="35" t="str">
        <f>IF('[2]2.1 Data FSVA 2025 &amp; Bobot'!AB680="","",'[2]2.1 Data FSVA 2025 &amp; Bobot'!AB680)</f>
        <v/>
      </c>
      <c r="AR679" s="35" t="str">
        <f>IF('[2]2.1 Data FSVA 2025 &amp; Bobot'!AD680="","",'[2]2.1 Data FSVA 2025 &amp; Bobot'!AD680)</f>
        <v/>
      </c>
      <c r="AS679" s="27" t="str">
        <f>IF('[2]2.4 Prioritas Individu'!G680="","",'[2]2.4 Prioritas Individu'!G680)</f>
        <v/>
      </c>
      <c r="AT679" s="27" t="str">
        <f>IF('[2]2.4 Prioritas Individu'!H680="","",'[2]2.4 Prioritas Individu'!H680)</f>
        <v/>
      </c>
      <c r="AU679" s="27" t="str">
        <f>IF('[2]2.4 Prioritas Individu'!I680="","",'[2]2.4 Prioritas Individu'!I680)</f>
        <v/>
      </c>
      <c r="AV679" s="27" t="str">
        <f>IF('[2]2.4 Prioritas Individu'!J680="","",'[2]2.4 Prioritas Individu'!J680)</f>
        <v/>
      </c>
      <c r="AW679" s="27" t="str">
        <f>IF('[2]2.4 Prioritas Individu'!K680="","",'[2]2.4 Prioritas Individu'!K680)</f>
        <v/>
      </c>
      <c r="AX679" s="27" t="str">
        <f>IF('[2]2.4 Prioritas Individu'!L680="","",'[2]2.4 Prioritas Individu'!L680)</f>
        <v/>
      </c>
      <c r="AY679" s="27" t="str">
        <f>IF('[2]2.4 Prioritas Individu'!M680="","",'[2]2.4 Prioritas Individu'!M680)</f>
        <v/>
      </c>
      <c r="AZ679" s="27" t="str">
        <f>IF('[2]2.4 Prioritas Individu'!N680="","",'[2]2.4 Prioritas Individu'!N680)</f>
        <v/>
      </c>
      <c r="BA679" s="27" t="str">
        <f>IF('[2]2.4 Prioritas Individu'!O680="","",'[2]2.4 Prioritas Individu'!O680)</f>
        <v/>
      </c>
      <c r="BB679" s="27" t="str">
        <f>IF('[2]2.4 Prioritas Individu'!P680="","",'[2]2.4 Prioritas Individu'!P680)</f>
        <v/>
      </c>
      <c r="BC679" s="27" t="str">
        <f>IF('[2]2.4 Prioritas Individu'!Q680="","",'[2]2.4 Prioritas Individu'!Q680)</f>
        <v/>
      </c>
      <c r="BD679" s="27" t="str">
        <f>IF('[2]2.4 Prioritas Individu'!R680="","",'[2]2.4 Prioritas Individu'!R680)</f>
        <v/>
      </c>
      <c r="BE679" s="25" t="str">
        <f>IF('[2]2.4 Prioritas Individu'!S680="","",'[2]2.4 Prioritas Individu'!S680)</f>
        <v>-</v>
      </c>
      <c r="BF679" s="27" t="str">
        <f>IF('[2]2.4 Prioritas Individu'!T680="","",'[2]2.4 Prioritas Individu'!T680)</f>
        <v>-</v>
      </c>
      <c r="BG679" s="27" t="str">
        <f>IF('[2]2.4 Prioritas Individu'!U680="","",'[2]2.4 Prioritas Individu'!U680)</f>
        <v>-</v>
      </c>
      <c r="BH679" s="25" t="str">
        <f>IF('[2]2.3 Indeks &amp; Cut off Komposit'!G1391="","",'[2]2.3 Indeks &amp; Cut off Komposit'!G1391)</f>
        <v/>
      </c>
      <c r="BI679" s="25" t="str">
        <f>IF('[2]2.3 Indeks &amp; Cut off Komposit'!H1391="","",'[2]2.3 Indeks &amp; Cut off Komposit'!H1391)</f>
        <v/>
      </c>
      <c r="BJ679" s="25" t="str">
        <f>IF('[2]2.3 Indeks &amp; Cut off Komposit'!I1391="","",'[2]2.3 Indeks &amp; Cut off Komposit'!I1391)</f>
        <v/>
      </c>
      <c r="BK679" s="25" t="str">
        <f>IF('[2]2.3 Indeks &amp; Cut off Komposit'!J1391="","",'[2]2.3 Indeks &amp; Cut off Komposit'!J1391)</f>
        <v/>
      </c>
      <c r="BL679" s="25" t="str">
        <f>IF('[2]2.3 Indeks &amp; Cut off Komposit'!K1391="","",'[2]2.3 Indeks &amp; Cut off Komposit'!K1391)</f>
        <v/>
      </c>
      <c r="BM679" s="25" t="str">
        <f>IF('[2]2.3 Indeks &amp; Cut off Komposit'!L1391="","",'[2]2.3 Indeks &amp; Cut off Komposit'!L1391)</f>
        <v/>
      </c>
      <c r="BN679" s="25" t="str">
        <f>IF('[2]2.3 Indeks &amp; Cut off Komposit'!M1391="","",'[2]2.3 Indeks &amp; Cut off Komposit'!M1391)</f>
        <v/>
      </c>
      <c r="BO679" s="25" t="str">
        <f>IF('[2]2.3 Indeks &amp; Cut off Komposit'!N1391="","",'[2]2.3 Indeks &amp; Cut off Komposit'!N1391)</f>
        <v/>
      </c>
      <c r="BP679" s="25" t="str">
        <f>IF('[2]2.3 Indeks &amp; Cut off Komposit'!O1391="","",'[2]2.3 Indeks &amp; Cut off Komposit'!O1391)</f>
        <v/>
      </c>
      <c r="BQ679" s="25" t="str">
        <f>IF('[2]2.3 Indeks &amp; Cut off Komposit'!P1391="","",'[2]2.3 Indeks &amp; Cut off Komposit'!P1391)</f>
        <v/>
      </c>
      <c r="BR679" s="25" t="str">
        <f>IF('[2]2.3 Indeks &amp; Cut off Komposit'!Q1391="","",'[2]2.3 Indeks &amp; Cut off Komposit'!Q1391)</f>
        <v/>
      </c>
      <c r="BS679" s="25" t="str">
        <f>IF('[2]2.3 Indeks &amp; Cut off Komposit'!R1391="","",'[2]2.3 Indeks &amp; Cut off Komposit'!R1391)</f>
        <v/>
      </c>
      <c r="BT679" s="25" t="str">
        <f>IF('[2]2.3 Indeks &amp; Cut off Komposit'!S1391="","",'[2]2.3 Indeks &amp; Cut off Komposit'!S1391)</f>
        <v>-</v>
      </c>
      <c r="BU679" s="25" t="str">
        <f>IF('[2]2.3 Indeks &amp; Cut off Komposit'!T1391="","",'[2]2.3 Indeks &amp; Cut off Komposit'!T1391)</f>
        <v>-</v>
      </c>
      <c r="BV679" s="25" t="str">
        <f>IF('[2]2.3 Indeks &amp; Cut off Komposit'!U1391="","",'[2]2.3 Indeks &amp; Cut off Komposit'!U1391)</f>
        <v>-</v>
      </c>
      <c r="BW679" s="25" t="str">
        <f>IF('[2]2.3 Indeks &amp; Cut off Komposit'!V1391="","",'[2]2.3 Indeks &amp; Cut off Komposit'!V1391)</f>
        <v>-</v>
      </c>
    </row>
    <row r="680" spans="1:75" x14ac:dyDescent="0.3">
      <c r="A680" s="14" t="str">
        <f>IF('[1]0.1 Produksi Pangan &amp; Penduduk'!A680="","",'[1]0.1 Produksi Pangan &amp; Penduduk'!A680)</f>
        <v/>
      </c>
      <c r="B680" s="4" t="str">
        <f>IF('[1]0.1 Produksi Pangan &amp; Penduduk'!B680="","",'[1]0.1 Produksi Pangan &amp; Penduduk'!B680)</f>
        <v/>
      </c>
      <c r="C680" s="14" t="str">
        <f>IF('[1]0.1 Produksi Pangan &amp; Penduduk'!C680="","",'[1]0.1 Produksi Pangan &amp; Penduduk'!C680)</f>
        <v/>
      </c>
      <c r="D680" s="14" t="str">
        <f>IF('[1]0.1 Produksi Pangan &amp; Penduduk'!D680="","",'[1]0.1 Produksi Pangan &amp; Penduduk'!D680)</f>
        <v/>
      </c>
      <c r="E680" s="14" t="str">
        <f>IF('[1]0.1 Produksi Pangan &amp; Penduduk'!E680="","",'[1]0.1 Produksi Pangan &amp; Penduduk'!E680)</f>
        <v/>
      </c>
      <c r="F680" s="4" t="str">
        <f>IF('[1]0.1 Produksi Pangan &amp; Penduduk'!F680="","",'[1]0.1 Produksi Pangan &amp; Penduduk'!F680)</f>
        <v/>
      </c>
      <c r="G680" s="35" t="str">
        <f>IF('[1]0.1 Produksi Pangan &amp; Penduduk'!J680="","",'[1]0.1 Produksi Pangan &amp; Penduduk'!J680)</f>
        <v/>
      </c>
      <c r="H680" s="35" t="str">
        <f>IF('[1]0.1 Produksi Pangan &amp; Penduduk'!M680="","",'[1]0.1 Produksi Pangan &amp; Penduduk'!M680)</f>
        <v/>
      </c>
      <c r="I680" s="35" t="str">
        <f>IF('[1]0.1 Produksi Pangan &amp; Penduduk'!S680="","",'[1]0.1 Produksi Pangan &amp; Penduduk'!S680)</f>
        <v/>
      </c>
      <c r="J680" s="35" t="str">
        <f>IF('[1]0.1 Produksi Pangan &amp; Penduduk'!Y680="","",'[1]0.1 Produksi Pangan &amp; Penduduk'!Y680)</f>
        <v/>
      </c>
      <c r="K680" s="35" t="str">
        <f>IF('[1]0.1 Produksi Pangan &amp; Penduduk'!AE680="","",'[1]0.1 Produksi Pangan &amp; Penduduk'!AE680)</f>
        <v/>
      </c>
      <c r="L680" s="35" t="str">
        <f>IF('[1]0.1 Produksi Pangan &amp; Penduduk'!AK680="","",'[1]0.1 Produksi Pangan &amp; Penduduk'!AK680)</f>
        <v/>
      </c>
      <c r="M680" s="35" t="str">
        <f>IF('[1]0.1 Produksi Pangan &amp; Penduduk'!AQ680="","",'[1]0.1 Produksi Pangan &amp; Penduduk'!AQ680)</f>
        <v/>
      </c>
      <c r="N680" s="35" t="str">
        <f>IF('[1]0.2 Konsumsi Energi'!J680="","",'[1]0.2 Konsumsi Energi'!J680)</f>
        <v/>
      </c>
      <c r="O680" s="35">
        <f>IF('[1]0.2 Konsumsi Energi'!M680="","",'[1]0.2 Konsumsi Energi'!M680)</f>
        <v>2100</v>
      </c>
      <c r="P680" s="35" t="str">
        <f>IF('[1]0.3 Konsumsi Protein Hewani'!J680="","",'[1]0.3 Konsumsi Protein Hewani'!J680)</f>
        <v/>
      </c>
      <c r="Q680" s="35">
        <f>IF('[1]0.3 Konsumsi Protein Hewani'!M680="","",'[1]0.3 Konsumsi Protein Hewani'!M680)</f>
        <v>25</v>
      </c>
      <c r="R680" s="35" t="str">
        <f>IF('[1]0.4 Stok_Cadangan'!J680="","",'[1]0.4 Stok_Cadangan'!J680)</f>
        <v/>
      </c>
      <c r="S680" s="35" t="str">
        <f>IF('[1]0.4 Stok_Cadangan'!M680="","",'[1]0.4 Stok_Cadangan'!M680)</f>
        <v/>
      </c>
      <c r="T680" s="35" t="str">
        <f>IF('[1]0.4 Stok_Cadangan'!P680="","",'[1]0.4 Stok_Cadangan'!P680)</f>
        <v/>
      </c>
      <c r="U680" s="35" t="str">
        <f>IF('[1]0.4 Stok_Cadangan'!T680="","",'[1]0.4 Stok_Cadangan'!T680)</f>
        <v/>
      </c>
      <c r="V680" s="35" t="str">
        <f>IF('[1]0.4 Stok_Cadangan'!W680="","",'[1]0.4 Stok_Cadangan'!W680)</f>
        <v/>
      </c>
      <c r="W680" s="35" t="str">
        <f>IF('[1]0.4 Stok_Cadangan'!Z680="","",'[1]0.4 Stok_Cadangan'!Z680)</f>
        <v/>
      </c>
      <c r="X680" s="35" t="str">
        <f>IF('[1]0.4 Stok_Cadangan'!AF680="","",'[1]0.4 Stok_Cadangan'!AF680)</f>
        <v/>
      </c>
      <c r="Y680" s="35" t="str">
        <f>IF('[1]0.4 Stok_Cadangan'!AI680="","",'[1]0.4 Stok_Cadangan'!AI680)</f>
        <v/>
      </c>
      <c r="Z680" s="35" t="str">
        <f>IF('[1]0.4 Stok_Cadangan'!AL680="","",'[1]0.4 Stok_Cadangan'!AL680)</f>
        <v/>
      </c>
      <c r="AA680" s="35" t="str">
        <f>IF('[1]0.5 Indikator Keterjangkauan'!P680="","",'[1]0.5 Indikator Keterjangkauan'!P680)</f>
        <v/>
      </c>
      <c r="AB680" s="35" t="str">
        <f>IF('[1]0.5 Indikator Keterjangkauan'!T680="","",'[1]0.5 Indikator Keterjangkauan'!T680)</f>
        <v/>
      </c>
      <c r="AC680" s="35" t="str">
        <f>IF('[1]0.5 Indikator Keterjangkauan'!X680="","",'[1]0.5 Indikator Keterjangkauan'!X680)</f>
        <v/>
      </c>
      <c r="AD680" s="35" t="str">
        <f>IF('[1]0.5 Indikator Keterjangkauan'!AB680="","",'[1]0.5 Indikator Keterjangkauan'!AB680)</f>
        <v/>
      </c>
      <c r="AE680" s="35" t="str">
        <f>IF('[1]0.6 Indikator Pemanfaatan'!V680="","",'[1]0.6 Indikator Pemanfaatan'!V680)</f>
        <v/>
      </c>
      <c r="AF680" s="35" t="str">
        <f>IF('[1]0.6 Indikator Pemanfaatan'!Z680="","",'[1]0.6 Indikator Pemanfaatan'!Z680)</f>
        <v/>
      </c>
      <c r="AG680" s="35" t="str">
        <f>IF('[2]2.1 Data FSVA 2025 &amp; Bobot'!H681="","",'[2]2.1 Data FSVA 2025 &amp; Bobot'!H681)</f>
        <v/>
      </c>
      <c r="AH680" s="35" t="str">
        <f>IF('[2]2.1 Data FSVA 2025 &amp; Bobot'!J681="","",'[2]2.1 Data FSVA 2025 &amp; Bobot'!J681)</f>
        <v/>
      </c>
      <c r="AI680" s="35" t="str">
        <f>IF('[2]2.1 Data FSVA 2025 &amp; Bobot'!L681="","",'[2]2.1 Data FSVA 2025 &amp; Bobot'!L681)</f>
        <v/>
      </c>
      <c r="AJ680" s="35" t="str">
        <f>IF('[2]2.1 Data FSVA 2025 &amp; Bobot'!N681="","",'[2]2.1 Data FSVA 2025 &amp; Bobot'!N681)</f>
        <v/>
      </c>
      <c r="AK680" s="35" t="str">
        <f>IF('[2]2.1 Data FSVA 2025 &amp; Bobot'!P681="","",'[2]2.1 Data FSVA 2025 &amp; Bobot'!P681)</f>
        <v/>
      </c>
      <c r="AL680" s="35" t="str">
        <f>IF('[2]2.1 Data FSVA 2025 &amp; Bobot'!R681="","",'[2]2.1 Data FSVA 2025 &amp; Bobot'!R681)</f>
        <v/>
      </c>
      <c r="AM680" s="35" t="str">
        <f>IF('[2]2.1 Data FSVA 2025 &amp; Bobot'!T681="","",'[2]2.1 Data FSVA 2025 &amp; Bobot'!T681)</f>
        <v/>
      </c>
      <c r="AN680" s="35" t="str">
        <f>IF('[2]2.1 Data FSVA 2025 &amp; Bobot'!V681="","",'[2]2.1 Data FSVA 2025 &amp; Bobot'!V681)</f>
        <v/>
      </c>
      <c r="AO680" s="35" t="str">
        <f>IF('[2]2.1 Data FSVA 2025 &amp; Bobot'!X681="","",'[2]2.1 Data FSVA 2025 &amp; Bobot'!X681)</f>
        <v/>
      </c>
      <c r="AP680" s="35" t="str">
        <f>IF('[2]2.1 Data FSVA 2025 &amp; Bobot'!Z681="","",'[2]2.1 Data FSVA 2025 &amp; Bobot'!Z681)</f>
        <v/>
      </c>
      <c r="AQ680" s="35" t="str">
        <f>IF('[2]2.1 Data FSVA 2025 &amp; Bobot'!AB681="","",'[2]2.1 Data FSVA 2025 &amp; Bobot'!AB681)</f>
        <v/>
      </c>
      <c r="AR680" s="35" t="str">
        <f>IF('[2]2.1 Data FSVA 2025 &amp; Bobot'!AD681="","",'[2]2.1 Data FSVA 2025 &amp; Bobot'!AD681)</f>
        <v/>
      </c>
      <c r="AS680" s="27" t="str">
        <f>IF('[2]2.4 Prioritas Individu'!G681="","",'[2]2.4 Prioritas Individu'!G681)</f>
        <v/>
      </c>
      <c r="AT680" s="27" t="str">
        <f>IF('[2]2.4 Prioritas Individu'!H681="","",'[2]2.4 Prioritas Individu'!H681)</f>
        <v/>
      </c>
      <c r="AU680" s="27" t="str">
        <f>IF('[2]2.4 Prioritas Individu'!I681="","",'[2]2.4 Prioritas Individu'!I681)</f>
        <v/>
      </c>
      <c r="AV680" s="27" t="str">
        <f>IF('[2]2.4 Prioritas Individu'!J681="","",'[2]2.4 Prioritas Individu'!J681)</f>
        <v/>
      </c>
      <c r="AW680" s="27" t="str">
        <f>IF('[2]2.4 Prioritas Individu'!K681="","",'[2]2.4 Prioritas Individu'!K681)</f>
        <v/>
      </c>
      <c r="AX680" s="27" t="str">
        <f>IF('[2]2.4 Prioritas Individu'!L681="","",'[2]2.4 Prioritas Individu'!L681)</f>
        <v/>
      </c>
      <c r="AY680" s="27" t="str">
        <f>IF('[2]2.4 Prioritas Individu'!M681="","",'[2]2.4 Prioritas Individu'!M681)</f>
        <v/>
      </c>
      <c r="AZ680" s="27" t="str">
        <f>IF('[2]2.4 Prioritas Individu'!N681="","",'[2]2.4 Prioritas Individu'!N681)</f>
        <v/>
      </c>
      <c r="BA680" s="27" t="str">
        <f>IF('[2]2.4 Prioritas Individu'!O681="","",'[2]2.4 Prioritas Individu'!O681)</f>
        <v/>
      </c>
      <c r="BB680" s="27" t="str">
        <f>IF('[2]2.4 Prioritas Individu'!P681="","",'[2]2.4 Prioritas Individu'!P681)</f>
        <v/>
      </c>
      <c r="BC680" s="27" t="str">
        <f>IF('[2]2.4 Prioritas Individu'!Q681="","",'[2]2.4 Prioritas Individu'!Q681)</f>
        <v/>
      </c>
      <c r="BD680" s="27" t="str">
        <f>IF('[2]2.4 Prioritas Individu'!R681="","",'[2]2.4 Prioritas Individu'!R681)</f>
        <v/>
      </c>
      <c r="BE680" s="25" t="str">
        <f>IF('[2]2.4 Prioritas Individu'!S681="","",'[2]2.4 Prioritas Individu'!S681)</f>
        <v>-</v>
      </c>
      <c r="BF680" s="27" t="str">
        <f>IF('[2]2.4 Prioritas Individu'!T681="","",'[2]2.4 Prioritas Individu'!T681)</f>
        <v>-</v>
      </c>
      <c r="BG680" s="27" t="str">
        <f>IF('[2]2.4 Prioritas Individu'!U681="","",'[2]2.4 Prioritas Individu'!U681)</f>
        <v>-</v>
      </c>
      <c r="BH680" s="25" t="str">
        <f>IF('[2]2.3 Indeks &amp; Cut off Komposit'!G1392="","",'[2]2.3 Indeks &amp; Cut off Komposit'!G1392)</f>
        <v/>
      </c>
      <c r="BI680" s="25" t="str">
        <f>IF('[2]2.3 Indeks &amp; Cut off Komposit'!H1392="","",'[2]2.3 Indeks &amp; Cut off Komposit'!H1392)</f>
        <v/>
      </c>
      <c r="BJ680" s="25" t="str">
        <f>IF('[2]2.3 Indeks &amp; Cut off Komposit'!I1392="","",'[2]2.3 Indeks &amp; Cut off Komposit'!I1392)</f>
        <v/>
      </c>
      <c r="BK680" s="25" t="str">
        <f>IF('[2]2.3 Indeks &amp; Cut off Komposit'!J1392="","",'[2]2.3 Indeks &amp; Cut off Komposit'!J1392)</f>
        <v/>
      </c>
      <c r="BL680" s="25" t="str">
        <f>IF('[2]2.3 Indeks &amp; Cut off Komposit'!K1392="","",'[2]2.3 Indeks &amp; Cut off Komposit'!K1392)</f>
        <v/>
      </c>
      <c r="BM680" s="25" t="str">
        <f>IF('[2]2.3 Indeks &amp; Cut off Komposit'!L1392="","",'[2]2.3 Indeks &amp; Cut off Komposit'!L1392)</f>
        <v/>
      </c>
      <c r="BN680" s="25" t="str">
        <f>IF('[2]2.3 Indeks &amp; Cut off Komposit'!M1392="","",'[2]2.3 Indeks &amp; Cut off Komposit'!M1392)</f>
        <v/>
      </c>
      <c r="BO680" s="25" t="str">
        <f>IF('[2]2.3 Indeks &amp; Cut off Komposit'!N1392="","",'[2]2.3 Indeks &amp; Cut off Komposit'!N1392)</f>
        <v/>
      </c>
      <c r="BP680" s="25" t="str">
        <f>IF('[2]2.3 Indeks &amp; Cut off Komposit'!O1392="","",'[2]2.3 Indeks &amp; Cut off Komposit'!O1392)</f>
        <v/>
      </c>
      <c r="BQ680" s="25" t="str">
        <f>IF('[2]2.3 Indeks &amp; Cut off Komposit'!P1392="","",'[2]2.3 Indeks &amp; Cut off Komposit'!P1392)</f>
        <v/>
      </c>
      <c r="BR680" s="25" t="str">
        <f>IF('[2]2.3 Indeks &amp; Cut off Komposit'!Q1392="","",'[2]2.3 Indeks &amp; Cut off Komposit'!Q1392)</f>
        <v/>
      </c>
      <c r="BS680" s="25" t="str">
        <f>IF('[2]2.3 Indeks &amp; Cut off Komposit'!R1392="","",'[2]2.3 Indeks &amp; Cut off Komposit'!R1392)</f>
        <v/>
      </c>
      <c r="BT680" s="25" t="str">
        <f>IF('[2]2.3 Indeks &amp; Cut off Komposit'!S1392="","",'[2]2.3 Indeks &amp; Cut off Komposit'!S1392)</f>
        <v>-</v>
      </c>
      <c r="BU680" s="25" t="str">
        <f>IF('[2]2.3 Indeks &amp; Cut off Komposit'!T1392="","",'[2]2.3 Indeks &amp; Cut off Komposit'!T1392)</f>
        <v>-</v>
      </c>
      <c r="BV680" s="25" t="str">
        <f>IF('[2]2.3 Indeks &amp; Cut off Komposit'!U1392="","",'[2]2.3 Indeks &amp; Cut off Komposit'!U1392)</f>
        <v>-</v>
      </c>
      <c r="BW680" s="25" t="str">
        <f>IF('[2]2.3 Indeks &amp; Cut off Komposit'!V1392="","",'[2]2.3 Indeks &amp; Cut off Komposit'!V1392)</f>
        <v>-</v>
      </c>
    </row>
    <row r="681" spans="1:75" x14ac:dyDescent="0.3">
      <c r="A681" s="14" t="str">
        <f>IF('[1]0.1 Produksi Pangan &amp; Penduduk'!A681="","",'[1]0.1 Produksi Pangan &amp; Penduduk'!A681)</f>
        <v/>
      </c>
      <c r="B681" s="4" t="str">
        <f>IF('[1]0.1 Produksi Pangan &amp; Penduduk'!B681="","",'[1]0.1 Produksi Pangan &amp; Penduduk'!B681)</f>
        <v/>
      </c>
      <c r="C681" s="14" t="str">
        <f>IF('[1]0.1 Produksi Pangan &amp; Penduduk'!C681="","",'[1]0.1 Produksi Pangan &amp; Penduduk'!C681)</f>
        <v/>
      </c>
      <c r="D681" s="14" t="str">
        <f>IF('[1]0.1 Produksi Pangan &amp; Penduduk'!D681="","",'[1]0.1 Produksi Pangan &amp; Penduduk'!D681)</f>
        <v/>
      </c>
      <c r="E681" s="14" t="str">
        <f>IF('[1]0.1 Produksi Pangan &amp; Penduduk'!E681="","",'[1]0.1 Produksi Pangan &amp; Penduduk'!E681)</f>
        <v/>
      </c>
      <c r="F681" s="4" t="str">
        <f>IF('[1]0.1 Produksi Pangan &amp; Penduduk'!F681="","",'[1]0.1 Produksi Pangan &amp; Penduduk'!F681)</f>
        <v/>
      </c>
      <c r="G681" s="35" t="str">
        <f>IF('[1]0.1 Produksi Pangan &amp; Penduduk'!J681="","",'[1]0.1 Produksi Pangan &amp; Penduduk'!J681)</f>
        <v/>
      </c>
      <c r="H681" s="35" t="str">
        <f>IF('[1]0.1 Produksi Pangan &amp; Penduduk'!M681="","",'[1]0.1 Produksi Pangan &amp; Penduduk'!M681)</f>
        <v/>
      </c>
      <c r="I681" s="35" t="str">
        <f>IF('[1]0.1 Produksi Pangan &amp; Penduduk'!S681="","",'[1]0.1 Produksi Pangan &amp; Penduduk'!S681)</f>
        <v/>
      </c>
      <c r="J681" s="35" t="str">
        <f>IF('[1]0.1 Produksi Pangan &amp; Penduduk'!Y681="","",'[1]0.1 Produksi Pangan &amp; Penduduk'!Y681)</f>
        <v/>
      </c>
      <c r="K681" s="35" t="str">
        <f>IF('[1]0.1 Produksi Pangan &amp; Penduduk'!AE681="","",'[1]0.1 Produksi Pangan &amp; Penduduk'!AE681)</f>
        <v/>
      </c>
      <c r="L681" s="35" t="str">
        <f>IF('[1]0.1 Produksi Pangan &amp; Penduduk'!AK681="","",'[1]0.1 Produksi Pangan &amp; Penduduk'!AK681)</f>
        <v/>
      </c>
      <c r="M681" s="35" t="str">
        <f>IF('[1]0.1 Produksi Pangan &amp; Penduduk'!AQ681="","",'[1]0.1 Produksi Pangan &amp; Penduduk'!AQ681)</f>
        <v/>
      </c>
      <c r="N681" s="35" t="str">
        <f>IF('[1]0.2 Konsumsi Energi'!J681="","",'[1]0.2 Konsumsi Energi'!J681)</f>
        <v/>
      </c>
      <c r="O681" s="35">
        <f>IF('[1]0.2 Konsumsi Energi'!M681="","",'[1]0.2 Konsumsi Energi'!M681)</f>
        <v>2100</v>
      </c>
      <c r="P681" s="35" t="str">
        <f>IF('[1]0.3 Konsumsi Protein Hewani'!J681="","",'[1]0.3 Konsumsi Protein Hewani'!J681)</f>
        <v/>
      </c>
      <c r="Q681" s="35">
        <f>IF('[1]0.3 Konsumsi Protein Hewani'!M681="","",'[1]0.3 Konsumsi Protein Hewani'!M681)</f>
        <v>25</v>
      </c>
      <c r="R681" s="35" t="str">
        <f>IF('[1]0.4 Stok_Cadangan'!J681="","",'[1]0.4 Stok_Cadangan'!J681)</f>
        <v/>
      </c>
      <c r="S681" s="35" t="str">
        <f>IF('[1]0.4 Stok_Cadangan'!M681="","",'[1]0.4 Stok_Cadangan'!M681)</f>
        <v/>
      </c>
      <c r="T681" s="35" t="str">
        <f>IF('[1]0.4 Stok_Cadangan'!P681="","",'[1]0.4 Stok_Cadangan'!P681)</f>
        <v/>
      </c>
      <c r="U681" s="35" t="str">
        <f>IF('[1]0.4 Stok_Cadangan'!T681="","",'[1]0.4 Stok_Cadangan'!T681)</f>
        <v/>
      </c>
      <c r="V681" s="35" t="str">
        <f>IF('[1]0.4 Stok_Cadangan'!W681="","",'[1]0.4 Stok_Cadangan'!W681)</f>
        <v/>
      </c>
      <c r="W681" s="35" t="str">
        <f>IF('[1]0.4 Stok_Cadangan'!Z681="","",'[1]0.4 Stok_Cadangan'!Z681)</f>
        <v/>
      </c>
      <c r="X681" s="35" t="str">
        <f>IF('[1]0.4 Stok_Cadangan'!AF681="","",'[1]0.4 Stok_Cadangan'!AF681)</f>
        <v/>
      </c>
      <c r="Y681" s="35" t="str">
        <f>IF('[1]0.4 Stok_Cadangan'!AI681="","",'[1]0.4 Stok_Cadangan'!AI681)</f>
        <v/>
      </c>
      <c r="Z681" s="35" t="str">
        <f>IF('[1]0.4 Stok_Cadangan'!AL681="","",'[1]0.4 Stok_Cadangan'!AL681)</f>
        <v/>
      </c>
      <c r="AA681" s="35" t="str">
        <f>IF('[1]0.5 Indikator Keterjangkauan'!P681="","",'[1]0.5 Indikator Keterjangkauan'!P681)</f>
        <v/>
      </c>
      <c r="AB681" s="35" t="str">
        <f>IF('[1]0.5 Indikator Keterjangkauan'!T681="","",'[1]0.5 Indikator Keterjangkauan'!T681)</f>
        <v/>
      </c>
      <c r="AC681" s="35" t="str">
        <f>IF('[1]0.5 Indikator Keterjangkauan'!X681="","",'[1]0.5 Indikator Keterjangkauan'!X681)</f>
        <v/>
      </c>
      <c r="AD681" s="35" t="str">
        <f>IF('[1]0.5 Indikator Keterjangkauan'!AB681="","",'[1]0.5 Indikator Keterjangkauan'!AB681)</f>
        <v/>
      </c>
      <c r="AE681" s="35" t="str">
        <f>IF('[1]0.6 Indikator Pemanfaatan'!V681="","",'[1]0.6 Indikator Pemanfaatan'!V681)</f>
        <v/>
      </c>
      <c r="AF681" s="35" t="str">
        <f>IF('[1]0.6 Indikator Pemanfaatan'!Z681="","",'[1]0.6 Indikator Pemanfaatan'!Z681)</f>
        <v/>
      </c>
      <c r="AG681" s="35" t="str">
        <f>IF('[2]2.1 Data FSVA 2025 &amp; Bobot'!H682="","",'[2]2.1 Data FSVA 2025 &amp; Bobot'!H682)</f>
        <v/>
      </c>
      <c r="AH681" s="35" t="str">
        <f>IF('[2]2.1 Data FSVA 2025 &amp; Bobot'!J682="","",'[2]2.1 Data FSVA 2025 &amp; Bobot'!J682)</f>
        <v/>
      </c>
      <c r="AI681" s="35" t="str">
        <f>IF('[2]2.1 Data FSVA 2025 &amp; Bobot'!L682="","",'[2]2.1 Data FSVA 2025 &amp; Bobot'!L682)</f>
        <v/>
      </c>
      <c r="AJ681" s="35" t="str">
        <f>IF('[2]2.1 Data FSVA 2025 &amp; Bobot'!N682="","",'[2]2.1 Data FSVA 2025 &amp; Bobot'!N682)</f>
        <v/>
      </c>
      <c r="AK681" s="35" t="str">
        <f>IF('[2]2.1 Data FSVA 2025 &amp; Bobot'!P682="","",'[2]2.1 Data FSVA 2025 &amp; Bobot'!P682)</f>
        <v/>
      </c>
      <c r="AL681" s="35" t="str">
        <f>IF('[2]2.1 Data FSVA 2025 &amp; Bobot'!R682="","",'[2]2.1 Data FSVA 2025 &amp; Bobot'!R682)</f>
        <v/>
      </c>
      <c r="AM681" s="35" t="str">
        <f>IF('[2]2.1 Data FSVA 2025 &amp; Bobot'!T682="","",'[2]2.1 Data FSVA 2025 &amp; Bobot'!T682)</f>
        <v/>
      </c>
      <c r="AN681" s="35" t="str">
        <f>IF('[2]2.1 Data FSVA 2025 &amp; Bobot'!V682="","",'[2]2.1 Data FSVA 2025 &amp; Bobot'!V682)</f>
        <v/>
      </c>
      <c r="AO681" s="35" t="str">
        <f>IF('[2]2.1 Data FSVA 2025 &amp; Bobot'!X682="","",'[2]2.1 Data FSVA 2025 &amp; Bobot'!X682)</f>
        <v/>
      </c>
      <c r="AP681" s="35" t="str">
        <f>IF('[2]2.1 Data FSVA 2025 &amp; Bobot'!Z682="","",'[2]2.1 Data FSVA 2025 &amp; Bobot'!Z682)</f>
        <v/>
      </c>
      <c r="AQ681" s="35" t="str">
        <f>IF('[2]2.1 Data FSVA 2025 &amp; Bobot'!AB682="","",'[2]2.1 Data FSVA 2025 &amp; Bobot'!AB682)</f>
        <v/>
      </c>
      <c r="AR681" s="35" t="str">
        <f>IF('[2]2.1 Data FSVA 2025 &amp; Bobot'!AD682="","",'[2]2.1 Data FSVA 2025 &amp; Bobot'!AD682)</f>
        <v/>
      </c>
      <c r="AS681" s="27" t="str">
        <f>IF('[2]2.4 Prioritas Individu'!G682="","",'[2]2.4 Prioritas Individu'!G682)</f>
        <v/>
      </c>
      <c r="AT681" s="27" t="str">
        <f>IF('[2]2.4 Prioritas Individu'!H682="","",'[2]2.4 Prioritas Individu'!H682)</f>
        <v/>
      </c>
      <c r="AU681" s="27" t="str">
        <f>IF('[2]2.4 Prioritas Individu'!I682="","",'[2]2.4 Prioritas Individu'!I682)</f>
        <v/>
      </c>
      <c r="AV681" s="27" t="str">
        <f>IF('[2]2.4 Prioritas Individu'!J682="","",'[2]2.4 Prioritas Individu'!J682)</f>
        <v/>
      </c>
      <c r="AW681" s="27" t="str">
        <f>IF('[2]2.4 Prioritas Individu'!K682="","",'[2]2.4 Prioritas Individu'!K682)</f>
        <v/>
      </c>
      <c r="AX681" s="27" t="str">
        <f>IF('[2]2.4 Prioritas Individu'!L682="","",'[2]2.4 Prioritas Individu'!L682)</f>
        <v/>
      </c>
      <c r="AY681" s="27" t="str">
        <f>IF('[2]2.4 Prioritas Individu'!M682="","",'[2]2.4 Prioritas Individu'!M682)</f>
        <v/>
      </c>
      <c r="AZ681" s="27" t="str">
        <f>IF('[2]2.4 Prioritas Individu'!N682="","",'[2]2.4 Prioritas Individu'!N682)</f>
        <v/>
      </c>
      <c r="BA681" s="27" t="str">
        <f>IF('[2]2.4 Prioritas Individu'!O682="","",'[2]2.4 Prioritas Individu'!O682)</f>
        <v/>
      </c>
      <c r="BB681" s="27" t="str">
        <f>IF('[2]2.4 Prioritas Individu'!P682="","",'[2]2.4 Prioritas Individu'!P682)</f>
        <v/>
      </c>
      <c r="BC681" s="27" t="str">
        <f>IF('[2]2.4 Prioritas Individu'!Q682="","",'[2]2.4 Prioritas Individu'!Q682)</f>
        <v/>
      </c>
      <c r="BD681" s="27" t="str">
        <f>IF('[2]2.4 Prioritas Individu'!R682="","",'[2]2.4 Prioritas Individu'!R682)</f>
        <v/>
      </c>
      <c r="BE681" s="25" t="str">
        <f>IF('[2]2.4 Prioritas Individu'!S682="","",'[2]2.4 Prioritas Individu'!S682)</f>
        <v>-</v>
      </c>
      <c r="BF681" s="27" t="str">
        <f>IF('[2]2.4 Prioritas Individu'!T682="","",'[2]2.4 Prioritas Individu'!T682)</f>
        <v>-</v>
      </c>
      <c r="BG681" s="27" t="str">
        <f>IF('[2]2.4 Prioritas Individu'!U682="","",'[2]2.4 Prioritas Individu'!U682)</f>
        <v>-</v>
      </c>
      <c r="BH681" s="25" t="str">
        <f>IF('[2]2.3 Indeks &amp; Cut off Komposit'!G1393="","",'[2]2.3 Indeks &amp; Cut off Komposit'!G1393)</f>
        <v/>
      </c>
      <c r="BI681" s="25" t="str">
        <f>IF('[2]2.3 Indeks &amp; Cut off Komposit'!H1393="","",'[2]2.3 Indeks &amp; Cut off Komposit'!H1393)</f>
        <v/>
      </c>
      <c r="BJ681" s="25" t="str">
        <f>IF('[2]2.3 Indeks &amp; Cut off Komposit'!I1393="","",'[2]2.3 Indeks &amp; Cut off Komposit'!I1393)</f>
        <v/>
      </c>
      <c r="BK681" s="25" t="str">
        <f>IF('[2]2.3 Indeks &amp; Cut off Komposit'!J1393="","",'[2]2.3 Indeks &amp; Cut off Komposit'!J1393)</f>
        <v/>
      </c>
      <c r="BL681" s="25" t="str">
        <f>IF('[2]2.3 Indeks &amp; Cut off Komposit'!K1393="","",'[2]2.3 Indeks &amp; Cut off Komposit'!K1393)</f>
        <v/>
      </c>
      <c r="BM681" s="25" t="str">
        <f>IF('[2]2.3 Indeks &amp; Cut off Komposit'!L1393="","",'[2]2.3 Indeks &amp; Cut off Komposit'!L1393)</f>
        <v/>
      </c>
      <c r="BN681" s="25" t="str">
        <f>IF('[2]2.3 Indeks &amp; Cut off Komposit'!M1393="","",'[2]2.3 Indeks &amp; Cut off Komposit'!M1393)</f>
        <v/>
      </c>
      <c r="BO681" s="25" t="str">
        <f>IF('[2]2.3 Indeks &amp; Cut off Komposit'!N1393="","",'[2]2.3 Indeks &amp; Cut off Komposit'!N1393)</f>
        <v/>
      </c>
      <c r="BP681" s="25" t="str">
        <f>IF('[2]2.3 Indeks &amp; Cut off Komposit'!O1393="","",'[2]2.3 Indeks &amp; Cut off Komposit'!O1393)</f>
        <v/>
      </c>
      <c r="BQ681" s="25" t="str">
        <f>IF('[2]2.3 Indeks &amp; Cut off Komposit'!P1393="","",'[2]2.3 Indeks &amp; Cut off Komposit'!P1393)</f>
        <v/>
      </c>
      <c r="BR681" s="25" t="str">
        <f>IF('[2]2.3 Indeks &amp; Cut off Komposit'!Q1393="","",'[2]2.3 Indeks &amp; Cut off Komposit'!Q1393)</f>
        <v/>
      </c>
      <c r="BS681" s="25" t="str">
        <f>IF('[2]2.3 Indeks &amp; Cut off Komposit'!R1393="","",'[2]2.3 Indeks &amp; Cut off Komposit'!R1393)</f>
        <v/>
      </c>
      <c r="BT681" s="25" t="str">
        <f>IF('[2]2.3 Indeks &amp; Cut off Komposit'!S1393="","",'[2]2.3 Indeks &amp; Cut off Komposit'!S1393)</f>
        <v>-</v>
      </c>
      <c r="BU681" s="25" t="str">
        <f>IF('[2]2.3 Indeks &amp; Cut off Komposit'!T1393="","",'[2]2.3 Indeks &amp; Cut off Komposit'!T1393)</f>
        <v>-</v>
      </c>
      <c r="BV681" s="25" t="str">
        <f>IF('[2]2.3 Indeks &amp; Cut off Komposit'!U1393="","",'[2]2.3 Indeks &amp; Cut off Komposit'!U1393)</f>
        <v>-</v>
      </c>
      <c r="BW681" s="25" t="str">
        <f>IF('[2]2.3 Indeks &amp; Cut off Komposit'!V1393="","",'[2]2.3 Indeks &amp; Cut off Komposit'!V1393)</f>
        <v>-</v>
      </c>
    </row>
    <row r="682" spans="1:75" x14ac:dyDescent="0.3">
      <c r="A682" s="14" t="str">
        <f>IF('[1]0.1 Produksi Pangan &amp; Penduduk'!A682="","",'[1]0.1 Produksi Pangan &amp; Penduduk'!A682)</f>
        <v/>
      </c>
      <c r="B682" s="4" t="str">
        <f>IF('[1]0.1 Produksi Pangan &amp; Penduduk'!B682="","",'[1]0.1 Produksi Pangan &amp; Penduduk'!B682)</f>
        <v/>
      </c>
      <c r="C682" s="14" t="str">
        <f>IF('[1]0.1 Produksi Pangan &amp; Penduduk'!C682="","",'[1]0.1 Produksi Pangan &amp; Penduduk'!C682)</f>
        <v/>
      </c>
      <c r="D682" s="14" t="str">
        <f>IF('[1]0.1 Produksi Pangan &amp; Penduduk'!D682="","",'[1]0.1 Produksi Pangan &amp; Penduduk'!D682)</f>
        <v/>
      </c>
      <c r="E682" s="14" t="str">
        <f>IF('[1]0.1 Produksi Pangan &amp; Penduduk'!E682="","",'[1]0.1 Produksi Pangan &amp; Penduduk'!E682)</f>
        <v/>
      </c>
      <c r="F682" s="4" t="str">
        <f>IF('[1]0.1 Produksi Pangan &amp; Penduduk'!F682="","",'[1]0.1 Produksi Pangan &amp; Penduduk'!F682)</f>
        <v/>
      </c>
      <c r="G682" s="35" t="str">
        <f>IF('[1]0.1 Produksi Pangan &amp; Penduduk'!J682="","",'[1]0.1 Produksi Pangan &amp; Penduduk'!J682)</f>
        <v/>
      </c>
      <c r="H682" s="35" t="str">
        <f>IF('[1]0.1 Produksi Pangan &amp; Penduduk'!M682="","",'[1]0.1 Produksi Pangan &amp; Penduduk'!M682)</f>
        <v/>
      </c>
      <c r="I682" s="35" t="str">
        <f>IF('[1]0.1 Produksi Pangan &amp; Penduduk'!S682="","",'[1]0.1 Produksi Pangan &amp; Penduduk'!S682)</f>
        <v/>
      </c>
      <c r="J682" s="35" t="str">
        <f>IF('[1]0.1 Produksi Pangan &amp; Penduduk'!Y682="","",'[1]0.1 Produksi Pangan &amp; Penduduk'!Y682)</f>
        <v/>
      </c>
      <c r="K682" s="35" t="str">
        <f>IF('[1]0.1 Produksi Pangan &amp; Penduduk'!AE682="","",'[1]0.1 Produksi Pangan &amp; Penduduk'!AE682)</f>
        <v/>
      </c>
      <c r="L682" s="35" t="str">
        <f>IF('[1]0.1 Produksi Pangan &amp; Penduduk'!AK682="","",'[1]0.1 Produksi Pangan &amp; Penduduk'!AK682)</f>
        <v/>
      </c>
      <c r="M682" s="35" t="str">
        <f>IF('[1]0.1 Produksi Pangan &amp; Penduduk'!AQ682="","",'[1]0.1 Produksi Pangan &amp; Penduduk'!AQ682)</f>
        <v/>
      </c>
      <c r="N682" s="35" t="str">
        <f>IF('[1]0.2 Konsumsi Energi'!J682="","",'[1]0.2 Konsumsi Energi'!J682)</f>
        <v/>
      </c>
      <c r="O682" s="35">
        <f>IF('[1]0.2 Konsumsi Energi'!M682="","",'[1]0.2 Konsumsi Energi'!M682)</f>
        <v>2100</v>
      </c>
      <c r="P682" s="35" t="str">
        <f>IF('[1]0.3 Konsumsi Protein Hewani'!J682="","",'[1]0.3 Konsumsi Protein Hewani'!J682)</f>
        <v/>
      </c>
      <c r="Q682" s="35">
        <f>IF('[1]0.3 Konsumsi Protein Hewani'!M682="","",'[1]0.3 Konsumsi Protein Hewani'!M682)</f>
        <v>25</v>
      </c>
      <c r="R682" s="35" t="str">
        <f>IF('[1]0.4 Stok_Cadangan'!J682="","",'[1]0.4 Stok_Cadangan'!J682)</f>
        <v/>
      </c>
      <c r="S682" s="35" t="str">
        <f>IF('[1]0.4 Stok_Cadangan'!M682="","",'[1]0.4 Stok_Cadangan'!M682)</f>
        <v/>
      </c>
      <c r="T682" s="35" t="str">
        <f>IF('[1]0.4 Stok_Cadangan'!P682="","",'[1]0.4 Stok_Cadangan'!P682)</f>
        <v/>
      </c>
      <c r="U682" s="35" t="str">
        <f>IF('[1]0.4 Stok_Cadangan'!T682="","",'[1]0.4 Stok_Cadangan'!T682)</f>
        <v/>
      </c>
      <c r="V682" s="35" t="str">
        <f>IF('[1]0.4 Stok_Cadangan'!W682="","",'[1]0.4 Stok_Cadangan'!W682)</f>
        <v/>
      </c>
      <c r="W682" s="35" t="str">
        <f>IF('[1]0.4 Stok_Cadangan'!Z682="","",'[1]0.4 Stok_Cadangan'!Z682)</f>
        <v/>
      </c>
      <c r="X682" s="35" t="str">
        <f>IF('[1]0.4 Stok_Cadangan'!AF682="","",'[1]0.4 Stok_Cadangan'!AF682)</f>
        <v/>
      </c>
      <c r="Y682" s="35" t="str">
        <f>IF('[1]0.4 Stok_Cadangan'!AI682="","",'[1]0.4 Stok_Cadangan'!AI682)</f>
        <v/>
      </c>
      <c r="Z682" s="35" t="str">
        <f>IF('[1]0.4 Stok_Cadangan'!AL682="","",'[1]0.4 Stok_Cadangan'!AL682)</f>
        <v/>
      </c>
      <c r="AA682" s="35" t="str">
        <f>IF('[1]0.5 Indikator Keterjangkauan'!P682="","",'[1]0.5 Indikator Keterjangkauan'!P682)</f>
        <v/>
      </c>
      <c r="AB682" s="35" t="str">
        <f>IF('[1]0.5 Indikator Keterjangkauan'!T682="","",'[1]0.5 Indikator Keterjangkauan'!T682)</f>
        <v/>
      </c>
      <c r="AC682" s="35" t="str">
        <f>IF('[1]0.5 Indikator Keterjangkauan'!X682="","",'[1]0.5 Indikator Keterjangkauan'!X682)</f>
        <v/>
      </c>
      <c r="AD682" s="35" t="str">
        <f>IF('[1]0.5 Indikator Keterjangkauan'!AB682="","",'[1]0.5 Indikator Keterjangkauan'!AB682)</f>
        <v/>
      </c>
      <c r="AE682" s="35" t="str">
        <f>IF('[1]0.6 Indikator Pemanfaatan'!V682="","",'[1]0.6 Indikator Pemanfaatan'!V682)</f>
        <v/>
      </c>
      <c r="AF682" s="35" t="str">
        <f>IF('[1]0.6 Indikator Pemanfaatan'!Z682="","",'[1]0.6 Indikator Pemanfaatan'!Z682)</f>
        <v/>
      </c>
      <c r="AG682" s="35" t="str">
        <f>IF('[2]2.1 Data FSVA 2025 &amp; Bobot'!H683="","",'[2]2.1 Data FSVA 2025 &amp; Bobot'!H683)</f>
        <v/>
      </c>
      <c r="AH682" s="35" t="str">
        <f>IF('[2]2.1 Data FSVA 2025 &amp; Bobot'!J683="","",'[2]2.1 Data FSVA 2025 &amp; Bobot'!J683)</f>
        <v/>
      </c>
      <c r="AI682" s="35" t="str">
        <f>IF('[2]2.1 Data FSVA 2025 &amp; Bobot'!L683="","",'[2]2.1 Data FSVA 2025 &amp; Bobot'!L683)</f>
        <v/>
      </c>
      <c r="AJ682" s="35" t="str">
        <f>IF('[2]2.1 Data FSVA 2025 &amp; Bobot'!N683="","",'[2]2.1 Data FSVA 2025 &amp; Bobot'!N683)</f>
        <v/>
      </c>
      <c r="AK682" s="35" t="str">
        <f>IF('[2]2.1 Data FSVA 2025 &amp; Bobot'!P683="","",'[2]2.1 Data FSVA 2025 &amp; Bobot'!P683)</f>
        <v/>
      </c>
      <c r="AL682" s="35" t="str">
        <f>IF('[2]2.1 Data FSVA 2025 &amp; Bobot'!R683="","",'[2]2.1 Data FSVA 2025 &amp; Bobot'!R683)</f>
        <v/>
      </c>
      <c r="AM682" s="35" t="str">
        <f>IF('[2]2.1 Data FSVA 2025 &amp; Bobot'!T683="","",'[2]2.1 Data FSVA 2025 &amp; Bobot'!T683)</f>
        <v/>
      </c>
      <c r="AN682" s="35" t="str">
        <f>IF('[2]2.1 Data FSVA 2025 &amp; Bobot'!V683="","",'[2]2.1 Data FSVA 2025 &amp; Bobot'!V683)</f>
        <v/>
      </c>
      <c r="AO682" s="35" t="str">
        <f>IF('[2]2.1 Data FSVA 2025 &amp; Bobot'!X683="","",'[2]2.1 Data FSVA 2025 &amp; Bobot'!X683)</f>
        <v/>
      </c>
      <c r="AP682" s="35" t="str">
        <f>IF('[2]2.1 Data FSVA 2025 &amp; Bobot'!Z683="","",'[2]2.1 Data FSVA 2025 &amp; Bobot'!Z683)</f>
        <v/>
      </c>
      <c r="AQ682" s="35" t="str">
        <f>IF('[2]2.1 Data FSVA 2025 &amp; Bobot'!AB683="","",'[2]2.1 Data FSVA 2025 &amp; Bobot'!AB683)</f>
        <v/>
      </c>
      <c r="AR682" s="35" t="str">
        <f>IF('[2]2.1 Data FSVA 2025 &amp; Bobot'!AD683="","",'[2]2.1 Data FSVA 2025 &amp; Bobot'!AD683)</f>
        <v/>
      </c>
      <c r="AS682" s="27" t="str">
        <f>IF('[2]2.4 Prioritas Individu'!G683="","",'[2]2.4 Prioritas Individu'!G683)</f>
        <v/>
      </c>
      <c r="AT682" s="27" t="str">
        <f>IF('[2]2.4 Prioritas Individu'!H683="","",'[2]2.4 Prioritas Individu'!H683)</f>
        <v/>
      </c>
      <c r="AU682" s="27" t="str">
        <f>IF('[2]2.4 Prioritas Individu'!I683="","",'[2]2.4 Prioritas Individu'!I683)</f>
        <v/>
      </c>
      <c r="AV682" s="27" t="str">
        <f>IF('[2]2.4 Prioritas Individu'!J683="","",'[2]2.4 Prioritas Individu'!J683)</f>
        <v/>
      </c>
      <c r="AW682" s="27" t="str">
        <f>IF('[2]2.4 Prioritas Individu'!K683="","",'[2]2.4 Prioritas Individu'!K683)</f>
        <v/>
      </c>
      <c r="AX682" s="27" t="str">
        <f>IF('[2]2.4 Prioritas Individu'!L683="","",'[2]2.4 Prioritas Individu'!L683)</f>
        <v/>
      </c>
      <c r="AY682" s="27" t="str">
        <f>IF('[2]2.4 Prioritas Individu'!M683="","",'[2]2.4 Prioritas Individu'!M683)</f>
        <v/>
      </c>
      <c r="AZ682" s="27" t="str">
        <f>IF('[2]2.4 Prioritas Individu'!N683="","",'[2]2.4 Prioritas Individu'!N683)</f>
        <v/>
      </c>
      <c r="BA682" s="27" t="str">
        <f>IF('[2]2.4 Prioritas Individu'!O683="","",'[2]2.4 Prioritas Individu'!O683)</f>
        <v/>
      </c>
      <c r="BB682" s="27" t="str">
        <f>IF('[2]2.4 Prioritas Individu'!P683="","",'[2]2.4 Prioritas Individu'!P683)</f>
        <v/>
      </c>
      <c r="BC682" s="27" t="str">
        <f>IF('[2]2.4 Prioritas Individu'!Q683="","",'[2]2.4 Prioritas Individu'!Q683)</f>
        <v/>
      </c>
      <c r="BD682" s="27" t="str">
        <f>IF('[2]2.4 Prioritas Individu'!R683="","",'[2]2.4 Prioritas Individu'!R683)</f>
        <v/>
      </c>
      <c r="BE682" s="25" t="str">
        <f>IF('[2]2.4 Prioritas Individu'!S683="","",'[2]2.4 Prioritas Individu'!S683)</f>
        <v>-</v>
      </c>
      <c r="BF682" s="27" t="str">
        <f>IF('[2]2.4 Prioritas Individu'!T683="","",'[2]2.4 Prioritas Individu'!T683)</f>
        <v>-</v>
      </c>
      <c r="BG682" s="27" t="str">
        <f>IF('[2]2.4 Prioritas Individu'!U683="","",'[2]2.4 Prioritas Individu'!U683)</f>
        <v>-</v>
      </c>
      <c r="BH682" s="25" t="str">
        <f>IF('[2]2.3 Indeks &amp; Cut off Komposit'!G1394="","",'[2]2.3 Indeks &amp; Cut off Komposit'!G1394)</f>
        <v/>
      </c>
      <c r="BI682" s="25" t="str">
        <f>IF('[2]2.3 Indeks &amp; Cut off Komposit'!H1394="","",'[2]2.3 Indeks &amp; Cut off Komposit'!H1394)</f>
        <v/>
      </c>
      <c r="BJ682" s="25" t="str">
        <f>IF('[2]2.3 Indeks &amp; Cut off Komposit'!I1394="","",'[2]2.3 Indeks &amp; Cut off Komposit'!I1394)</f>
        <v/>
      </c>
      <c r="BK682" s="25" t="str">
        <f>IF('[2]2.3 Indeks &amp; Cut off Komposit'!J1394="","",'[2]2.3 Indeks &amp; Cut off Komposit'!J1394)</f>
        <v/>
      </c>
      <c r="BL682" s="25" t="str">
        <f>IF('[2]2.3 Indeks &amp; Cut off Komposit'!K1394="","",'[2]2.3 Indeks &amp; Cut off Komposit'!K1394)</f>
        <v/>
      </c>
      <c r="BM682" s="25" t="str">
        <f>IF('[2]2.3 Indeks &amp; Cut off Komposit'!L1394="","",'[2]2.3 Indeks &amp; Cut off Komposit'!L1394)</f>
        <v/>
      </c>
      <c r="BN682" s="25" t="str">
        <f>IF('[2]2.3 Indeks &amp; Cut off Komposit'!M1394="","",'[2]2.3 Indeks &amp; Cut off Komposit'!M1394)</f>
        <v/>
      </c>
      <c r="BO682" s="25" t="str">
        <f>IF('[2]2.3 Indeks &amp; Cut off Komposit'!N1394="","",'[2]2.3 Indeks &amp; Cut off Komposit'!N1394)</f>
        <v/>
      </c>
      <c r="BP682" s="25" t="str">
        <f>IF('[2]2.3 Indeks &amp; Cut off Komposit'!O1394="","",'[2]2.3 Indeks &amp; Cut off Komposit'!O1394)</f>
        <v/>
      </c>
      <c r="BQ682" s="25" t="str">
        <f>IF('[2]2.3 Indeks &amp; Cut off Komposit'!P1394="","",'[2]2.3 Indeks &amp; Cut off Komposit'!P1394)</f>
        <v/>
      </c>
      <c r="BR682" s="25" t="str">
        <f>IF('[2]2.3 Indeks &amp; Cut off Komposit'!Q1394="","",'[2]2.3 Indeks &amp; Cut off Komposit'!Q1394)</f>
        <v/>
      </c>
      <c r="BS682" s="25" t="str">
        <f>IF('[2]2.3 Indeks &amp; Cut off Komposit'!R1394="","",'[2]2.3 Indeks &amp; Cut off Komposit'!R1394)</f>
        <v/>
      </c>
      <c r="BT682" s="25" t="str">
        <f>IF('[2]2.3 Indeks &amp; Cut off Komposit'!S1394="","",'[2]2.3 Indeks &amp; Cut off Komposit'!S1394)</f>
        <v>-</v>
      </c>
      <c r="BU682" s="25" t="str">
        <f>IF('[2]2.3 Indeks &amp; Cut off Komposit'!T1394="","",'[2]2.3 Indeks &amp; Cut off Komposit'!T1394)</f>
        <v>-</v>
      </c>
      <c r="BV682" s="25" t="str">
        <f>IF('[2]2.3 Indeks &amp; Cut off Komposit'!U1394="","",'[2]2.3 Indeks &amp; Cut off Komposit'!U1394)</f>
        <v>-</v>
      </c>
      <c r="BW682" s="25" t="str">
        <f>IF('[2]2.3 Indeks &amp; Cut off Komposit'!V1394="","",'[2]2.3 Indeks &amp; Cut off Komposit'!V1394)</f>
        <v>-</v>
      </c>
    </row>
    <row r="683" spans="1:75" x14ac:dyDescent="0.3">
      <c r="A683" s="14" t="str">
        <f>IF('[1]0.1 Produksi Pangan &amp; Penduduk'!A683="","",'[1]0.1 Produksi Pangan &amp; Penduduk'!A683)</f>
        <v/>
      </c>
      <c r="B683" s="4" t="str">
        <f>IF('[1]0.1 Produksi Pangan &amp; Penduduk'!B683="","",'[1]0.1 Produksi Pangan &amp; Penduduk'!B683)</f>
        <v/>
      </c>
      <c r="C683" s="14" t="str">
        <f>IF('[1]0.1 Produksi Pangan &amp; Penduduk'!C683="","",'[1]0.1 Produksi Pangan &amp; Penduduk'!C683)</f>
        <v/>
      </c>
      <c r="D683" s="14" t="str">
        <f>IF('[1]0.1 Produksi Pangan &amp; Penduduk'!D683="","",'[1]0.1 Produksi Pangan &amp; Penduduk'!D683)</f>
        <v/>
      </c>
      <c r="E683" s="14" t="str">
        <f>IF('[1]0.1 Produksi Pangan &amp; Penduduk'!E683="","",'[1]0.1 Produksi Pangan &amp; Penduduk'!E683)</f>
        <v/>
      </c>
      <c r="F683" s="4" t="str">
        <f>IF('[1]0.1 Produksi Pangan &amp; Penduduk'!F683="","",'[1]0.1 Produksi Pangan &amp; Penduduk'!F683)</f>
        <v/>
      </c>
      <c r="G683" s="35" t="str">
        <f>IF('[1]0.1 Produksi Pangan &amp; Penduduk'!J683="","",'[1]0.1 Produksi Pangan &amp; Penduduk'!J683)</f>
        <v/>
      </c>
      <c r="H683" s="35" t="str">
        <f>IF('[1]0.1 Produksi Pangan &amp; Penduduk'!M683="","",'[1]0.1 Produksi Pangan &amp; Penduduk'!M683)</f>
        <v/>
      </c>
      <c r="I683" s="35" t="str">
        <f>IF('[1]0.1 Produksi Pangan &amp; Penduduk'!S683="","",'[1]0.1 Produksi Pangan &amp; Penduduk'!S683)</f>
        <v/>
      </c>
      <c r="J683" s="35" t="str">
        <f>IF('[1]0.1 Produksi Pangan &amp; Penduduk'!Y683="","",'[1]0.1 Produksi Pangan &amp; Penduduk'!Y683)</f>
        <v/>
      </c>
      <c r="K683" s="35" t="str">
        <f>IF('[1]0.1 Produksi Pangan &amp; Penduduk'!AE683="","",'[1]0.1 Produksi Pangan &amp; Penduduk'!AE683)</f>
        <v/>
      </c>
      <c r="L683" s="35" t="str">
        <f>IF('[1]0.1 Produksi Pangan &amp; Penduduk'!AK683="","",'[1]0.1 Produksi Pangan &amp; Penduduk'!AK683)</f>
        <v/>
      </c>
      <c r="M683" s="35" t="str">
        <f>IF('[1]0.1 Produksi Pangan &amp; Penduduk'!AQ683="","",'[1]0.1 Produksi Pangan &amp; Penduduk'!AQ683)</f>
        <v/>
      </c>
      <c r="N683" s="35" t="str">
        <f>IF('[1]0.2 Konsumsi Energi'!J683="","",'[1]0.2 Konsumsi Energi'!J683)</f>
        <v/>
      </c>
      <c r="O683" s="35">
        <f>IF('[1]0.2 Konsumsi Energi'!M683="","",'[1]0.2 Konsumsi Energi'!M683)</f>
        <v>2100</v>
      </c>
      <c r="P683" s="35" t="str">
        <f>IF('[1]0.3 Konsumsi Protein Hewani'!J683="","",'[1]0.3 Konsumsi Protein Hewani'!J683)</f>
        <v/>
      </c>
      <c r="Q683" s="35">
        <f>IF('[1]0.3 Konsumsi Protein Hewani'!M683="","",'[1]0.3 Konsumsi Protein Hewani'!M683)</f>
        <v>25</v>
      </c>
      <c r="R683" s="35" t="str">
        <f>IF('[1]0.4 Stok_Cadangan'!J683="","",'[1]0.4 Stok_Cadangan'!J683)</f>
        <v/>
      </c>
      <c r="S683" s="35" t="str">
        <f>IF('[1]0.4 Stok_Cadangan'!M683="","",'[1]0.4 Stok_Cadangan'!M683)</f>
        <v/>
      </c>
      <c r="T683" s="35" t="str">
        <f>IF('[1]0.4 Stok_Cadangan'!P683="","",'[1]0.4 Stok_Cadangan'!P683)</f>
        <v/>
      </c>
      <c r="U683" s="35" t="str">
        <f>IF('[1]0.4 Stok_Cadangan'!T683="","",'[1]0.4 Stok_Cadangan'!T683)</f>
        <v/>
      </c>
      <c r="V683" s="35" t="str">
        <f>IF('[1]0.4 Stok_Cadangan'!W683="","",'[1]0.4 Stok_Cadangan'!W683)</f>
        <v/>
      </c>
      <c r="W683" s="35" t="str">
        <f>IF('[1]0.4 Stok_Cadangan'!Z683="","",'[1]0.4 Stok_Cadangan'!Z683)</f>
        <v/>
      </c>
      <c r="X683" s="35" t="str">
        <f>IF('[1]0.4 Stok_Cadangan'!AF683="","",'[1]0.4 Stok_Cadangan'!AF683)</f>
        <v/>
      </c>
      <c r="Y683" s="35" t="str">
        <f>IF('[1]0.4 Stok_Cadangan'!AI683="","",'[1]0.4 Stok_Cadangan'!AI683)</f>
        <v/>
      </c>
      <c r="Z683" s="35" t="str">
        <f>IF('[1]0.4 Stok_Cadangan'!AL683="","",'[1]0.4 Stok_Cadangan'!AL683)</f>
        <v/>
      </c>
      <c r="AA683" s="35" t="str">
        <f>IF('[1]0.5 Indikator Keterjangkauan'!P683="","",'[1]0.5 Indikator Keterjangkauan'!P683)</f>
        <v/>
      </c>
      <c r="AB683" s="35" t="str">
        <f>IF('[1]0.5 Indikator Keterjangkauan'!T683="","",'[1]0.5 Indikator Keterjangkauan'!T683)</f>
        <v/>
      </c>
      <c r="AC683" s="35" t="str">
        <f>IF('[1]0.5 Indikator Keterjangkauan'!X683="","",'[1]0.5 Indikator Keterjangkauan'!X683)</f>
        <v/>
      </c>
      <c r="AD683" s="35" t="str">
        <f>IF('[1]0.5 Indikator Keterjangkauan'!AB683="","",'[1]0.5 Indikator Keterjangkauan'!AB683)</f>
        <v/>
      </c>
      <c r="AE683" s="35" t="str">
        <f>IF('[1]0.6 Indikator Pemanfaatan'!V683="","",'[1]0.6 Indikator Pemanfaatan'!V683)</f>
        <v/>
      </c>
      <c r="AF683" s="35" t="str">
        <f>IF('[1]0.6 Indikator Pemanfaatan'!Z683="","",'[1]0.6 Indikator Pemanfaatan'!Z683)</f>
        <v/>
      </c>
      <c r="AG683" s="35" t="str">
        <f>IF('[2]2.1 Data FSVA 2025 &amp; Bobot'!H684="","",'[2]2.1 Data FSVA 2025 &amp; Bobot'!H684)</f>
        <v/>
      </c>
      <c r="AH683" s="35" t="str">
        <f>IF('[2]2.1 Data FSVA 2025 &amp; Bobot'!J684="","",'[2]2.1 Data FSVA 2025 &amp; Bobot'!J684)</f>
        <v/>
      </c>
      <c r="AI683" s="35" t="str">
        <f>IF('[2]2.1 Data FSVA 2025 &amp; Bobot'!L684="","",'[2]2.1 Data FSVA 2025 &amp; Bobot'!L684)</f>
        <v/>
      </c>
      <c r="AJ683" s="35" t="str">
        <f>IF('[2]2.1 Data FSVA 2025 &amp; Bobot'!N684="","",'[2]2.1 Data FSVA 2025 &amp; Bobot'!N684)</f>
        <v/>
      </c>
      <c r="AK683" s="35" t="str">
        <f>IF('[2]2.1 Data FSVA 2025 &amp; Bobot'!P684="","",'[2]2.1 Data FSVA 2025 &amp; Bobot'!P684)</f>
        <v/>
      </c>
      <c r="AL683" s="35" t="str">
        <f>IF('[2]2.1 Data FSVA 2025 &amp; Bobot'!R684="","",'[2]2.1 Data FSVA 2025 &amp; Bobot'!R684)</f>
        <v/>
      </c>
      <c r="AM683" s="35" t="str">
        <f>IF('[2]2.1 Data FSVA 2025 &amp; Bobot'!T684="","",'[2]2.1 Data FSVA 2025 &amp; Bobot'!T684)</f>
        <v/>
      </c>
      <c r="AN683" s="35" t="str">
        <f>IF('[2]2.1 Data FSVA 2025 &amp; Bobot'!V684="","",'[2]2.1 Data FSVA 2025 &amp; Bobot'!V684)</f>
        <v/>
      </c>
      <c r="AO683" s="35" t="str">
        <f>IF('[2]2.1 Data FSVA 2025 &amp; Bobot'!X684="","",'[2]2.1 Data FSVA 2025 &amp; Bobot'!X684)</f>
        <v/>
      </c>
      <c r="AP683" s="35" t="str">
        <f>IF('[2]2.1 Data FSVA 2025 &amp; Bobot'!Z684="","",'[2]2.1 Data FSVA 2025 &amp; Bobot'!Z684)</f>
        <v/>
      </c>
      <c r="AQ683" s="35" t="str">
        <f>IF('[2]2.1 Data FSVA 2025 &amp; Bobot'!AB684="","",'[2]2.1 Data FSVA 2025 &amp; Bobot'!AB684)</f>
        <v/>
      </c>
      <c r="AR683" s="35" t="str">
        <f>IF('[2]2.1 Data FSVA 2025 &amp; Bobot'!AD684="","",'[2]2.1 Data FSVA 2025 &amp; Bobot'!AD684)</f>
        <v/>
      </c>
      <c r="AS683" s="27" t="str">
        <f>IF('[2]2.4 Prioritas Individu'!G684="","",'[2]2.4 Prioritas Individu'!G684)</f>
        <v/>
      </c>
      <c r="AT683" s="27" t="str">
        <f>IF('[2]2.4 Prioritas Individu'!H684="","",'[2]2.4 Prioritas Individu'!H684)</f>
        <v/>
      </c>
      <c r="AU683" s="27" t="str">
        <f>IF('[2]2.4 Prioritas Individu'!I684="","",'[2]2.4 Prioritas Individu'!I684)</f>
        <v/>
      </c>
      <c r="AV683" s="27" t="str">
        <f>IF('[2]2.4 Prioritas Individu'!J684="","",'[2]2.4 Prioritas Individu'!J684)</f>
        <v/>
      </c>
      <c r="AW683" s="27" t="str">
        <f>IF('[2]2.4 Prioritas Individu'!K684="","",'[2]2.4 Prioritas Individu'!K684)</f>
        <v/>
      </c>
      <c r="AX683" s="27" t="str">
        <f>IF('[2]2.4 Prioritas Individu'!L684="","",'[2]2.4 Prioritas Individu'!L684)</f>
        <v/>
      </c>
      <c r="AY683" s="27" t="str">
        <f>IF('[2]2.4 Prioritas Individu'!M684="","",'[2]2.4 Prioritas Individu'!M684)</f>
        <v/>
      </c>
      <c r="AZ683" s="27" t="str">
        <f>IF('[2]2.4 Prioritas Individu'!N684="","",'[2]2.4 Prioritas Individu'!N684)</f>
        <v/>
      </c>
      <c r="BA683" s="27" t="str">
        <f>IF('[2]2.4 Prioritas Individu'!O684="","",'[2]2.4 Prioritas Individu'!O684)</f>
        <v/>
      </c>
      <c r="BB683" s="27" t="str">
        <f>IF('[2]2.4 Prioritas Individu'!P684="","",'[2]2.4 Prioritas Individu'!P684)</f>
        <v/>
      </c>
      <c r="BC683" s="27" t="str">
        <f>IF('[2]2.4 Prioritas Individu'!Q684="","",'[2]2.4 Prioritas Individu'!Q684)</f>
        <v/>
      </c>
      <c r="BD683" s="27" t="str">
        <f>IF('[2]2.4 Prioritas Individu'!R684="","",'[2]2.4 Prioritas Individu'!R684)</f>
        <v/>
      </c>
      <c r="BE683" s="25" t="str">
        <f>IF('[2]2.4 Prioritas Individu'!S684="","",'[2]2.4 Prioritas Individu'!S684)</f>
        <v>-</v>
      </c>
      <c r="BF683" s="27" t="str">
        <f>IF('[2]2.4 Prioritas Individu'!T684="","",'[2]2.4 Prioritas Individu'!T684)</f>
        <v>-</v>
      </c>
      <c r="BG683" s="27" t="str">
        <f>IF('[2]2.4 Prioritas Individu'!U684="","",'[2]2.4 Prioritas Individu'!U684)</f>
        <v>-</v>
      </c>
      <c r="BH683" s="25" t="str">
        <f>IF('[2]2.3 Indeks &amp; Cut off Komposit'!G1395="","",'[2]2.3 Indeks &amp; Cut off Komposit'!G1395)</f>
        <v/>
      </c>
      <c r="BI683" s="25" t="str">
        <f>IF('[2]2.3 Indeks &amp; Cut off Komposit'!H1395="","",'[2]2.3 Indeks &amp; Cut off Komposit'!H1395)</f>
        <v/>
      </c>
      <c r="BJ683" s="25" t="str">
        <f>IF('[2]2.3 Indeks &amp; Cut off Komposit'!I1395="","",'[2]2.3 Indeks &amp; Cut off Komposit'!I1395)</f>
        <v/>
      </c>
      <c r="BK683" s="25" t="str">
        <f>IF('[2]2.3 Indeks &amp; Cut off Komposit'!J1395="","",'[2]2.3 Indeks &amp; Cut off Komposit'!J1395)</f>
        <v/>
      </c>
      <c r="BL683" s="25" t="str">
        <f>IF('[2]2.3 Indeks &amp; Cut off Komposit'!K1395="","",'[2]2.3 Indeks &amp; Cut off Komposit'!K1395)</f>
        <v/>
      </c>
      <c r="BM683" s="25" t="str">
        <f>IF('[2]2.3 Indeks &amp; Cut off Komposit'!L1395="","",'[2]2.3 Indeks &amp; Cut off Komposit'!L1395)</f>
        <v/>
      </c>
      <c r="BN683" s="25" t="str">
        <f>IF('[2]2.3 Indeks &amp; Cut off Komposit'!M1395="","",'[2]2.3 Indeks &amp; Cut off Komposit'!M1395)</f>
        <v/>
      </c>
      <c r="BO683" s="25" t="str">
        <f>IF('[2]2.3 Indeks &amp; Cut off Komposit'!N1395="","",'[2]2.3 Indeks &amp; Cut off Komposit'!N1395)</f>
        <v/>
      </c>
      <c r="BP683" s="25" t="str">
        <f>IF('[2]2.3 Indeks &amp; Cut off Komposit'!O1395="","",'[2]2.3 Indeks &amp; Cut off Komposit'!O1395)</f>
        <v/>
      </c>
      <c r="BQ683" s="25" t="str">
        <f>IF('[2]2.3 Indeks &amp; Cut off Komposit'!P1395="","",'[2]2.3 Indeks &amp; Cut off Komposit'!P1395)</f>
        <v/>
      </c>
      <c r="BR683" s="25" t="str">
        <f>IF('[2]2.3 Indeks &amp; Cut off Komposit'!Q1395="","",'[2]2.3 Indeks &amp; Cut off Komposit'!Q1395)</f>
        <v/>
      </c>
      <c r="BS683" s="25" t="str">
        <f>IF('[2]2.3 Indeks &amp; Cut off Komposit'!R1395="","",'[2]2.3 Indeks &amp; Cut off Komposit'!R1395)</f>
        <v/>
      </c>
      <c r="BT683" s="25" t="str">
        <f>IF('[2]2.3 Indeks &amp; Cut off Komposit'!S1395="","",'[2]2.3 Indeks &amp; Cut off Komposit'!S1395)</f>
        <v>-</v>
      </c>
      <c r="BU683" s="25" t="str">
        <f>IF('[2]2.3 Indeks &amp; Cut off Komposit'!T1395="","",'[2]2.3 Indeks &amp; Cut off Komposit'!T1395)</f>
        <v>-</v>
      </c>
      <c r="BV683" s="25" t="str">
        <f>IF('[2]2.3 Indeks &amp; Cut off Komposit'!U1395="","",'[2]2.3 Indeks &amp; Cut off Komposit'!U1395)</f>
        <v>-</v>
      </c>
      <c r="BW683" s="25" t="str">
        <f>IF('[2]2.3 Indeks &amp; Cut off Komposit'!V1395="","",'[2]2.3 Indeks &amp; Cut off Komposit'!V1395)</f>
        <v>-</v>
      </c>
    </row>
    <row r="684" spans="1:75" x14ac:dyDescent="0.3">
      <c r="A684" s="14" t="str">
        <f>IF('[1]0.1 Produksi Pangan &amp; Penduduk'!A684="","",'[1]0.1 Produksi Pangan &amp; Penduduk'!A684)</f>
        <v/>
      </c>
      <c r="B684" s="4" t="str">
        <f>IF('[1]0.1 Produksi Pangan &amp; Penduduk'!B684="","",'[1]0.1 Produksi Pangan &amp; Penduduk'!B684)</f>
        <v/>
      </c>
      <c r="C684" s="14" t="str">
        <f>IF('[1]0.1 Produksi Pangan &amp; Penduduk'!C684="","",'[1]0.1 Produksi Pangan &amp; Penduduk'!C684)</f>
        <v/>
      </c>
      <c r="D684" s="14" t="str">
        <f>IF('[1]0.1 Produksi Pangan &amp; Penduduk'!D684="","",'[1]0.1 Produksi Pangan &amp; Penduduk'!D684)</f>
        <v/>
      </c>
      <c r="E684" s="14" t="str">
        <f>IF('[1]0.1 Produksi Pangan &amp; Penduduk'!E684="","",'[1]0.1 Produksi Pangan &amp; Penduduk'!E684)</f>
        <v/>
      </c>
      <c r="F684" s="4" t="str">
        <f>IF('[1]0.1 Produksi Pangan &amp; Penduduk'!F684="","",'[1]0.1 Produksi Pangan &amp; Penduduk'!F684)</f>
        <v/>
      </c>
      <c r="G684" s="35" t="str">
        <f>IF('[1]0.1 Produksi Pangan &amp; Penduduk'!J684="","",'[1]0.1 Produksi Pangan &amp; Penduduk'!J684)</f>
        <v/>
      </c>
      <c r="H684" s="35" t="str">
        <f>IF('[1]0.1 Produksi Pangan &amp; Penduduk'!M684="","",'[1]0.1 Produksi Pangan &amp; Penduduk'!M684)</f>
        <v/>
      </c>
      <c r="I684" s="35" t="str">
        <f>IF('[1]0.1 Produksi Pangan &amp; Penduduk'!S684="","",'[1]0.1 Produksi Pangan &amp; Penduduk'!S684)</f>
        <v/>
      </c>
      <c r="J684" s="35" t="str">
        <f>IF('[1]0.1 Produksi Pangan &amp; Penduduk'!Y684="","",'[1]0.1 Produksi Pangan &amp; Penduduk'!Y684)</f>
        <v/>
      </c>
      <c r="K684" s="35" t="str">
        <f>IF('[1]0.1 Produksi Pangan &amp; Penduduk'!AE684="","",'[1]0.1 Produksi Pangan &amp; Penduduk'!AE684)</f>
        <v/>
      </c>
      <c r="L684" s="35" t="str">
        <f>IF('[1]0.1 Produksi Pangan &amp; Penduduk'!AK684="","",'[1]0.1 Produksi Pangan &amp; Penduduk'!AK684)</f>
        <v/>
      </c>
      <c r="M684" s="35" t="str">
        <f>IF('[1]0.1 Produksi Pangan &amp; Penduduk'!AQ684="","",'[1]0.1 Produksi Pangan &amp; Penduduk'!AQ684)</f>
        <v/>
      </c>
      <c r="N684" s="35" t="str">
        <f>IF('[1]0.2 Konsumsi Energi'!J684="","",'[1]0.2 Konsumsi Energi'!J684)</f>
        <v/>
      </c>
      <c r="O684" s="35">
        <f>IF('[1]0.2 Konsumsi Energi'!M684="","",'[1]0.2 Konsumsi Energi'!M684)</f>
        <v>2100</v>
      </c>
      <c r="P684" s="35" t="str">
        <f>IF('[1]0.3 Konsumsi Protein Hewani'!J684="","",'[1]0.3 Konsumsi Protein Hewani'!J684)</f>
        <v/>
      </c>
      <c r="Q684" s="35">
        <f>IF('[1]0.3 Konsumsi Protein Hewani'!M684="","",'[1]0.3 Konsumsi Protein Hewani'!M684)</f>
        <v>25</v>
      </c>
      <c r="R684" s="35" t="str">
        <f>IF('[1]0.4 Stok_Cadangan'!J684="","",'[1]0.4 Stok_Cadangan'!J684)</f>
        <v/>
      </c>
      <c r="S684" s="35" t="str">
        <f>IF('[1]0.4 Stok_Cadangan'!M684="","",'[1]0.4 Stok_Cadangan'!M684)</f>
        <v/>
      </c>
      <c r="T684" s="35" t="str">
        <f>IF('[1]0.4 Stok_Cadangan'!P684="","",'[1]0.4 Stok_Cadangan'!P684)</f>
        <v/>
      </c>
      <c r="U684" s="35" t="str">
        <f>IF('[1]0.4 Stok_Cadangan'!T684="","",'[1]0.4 Stok_Cadangan'!T684)</f>
        <v/>
      </c>
      <c r="V684" s="35" t="str">
        <f>IF('[1]0.4 Stok_Cadangan'!W684="","",'[1]0.4 Stok_Cadangan'!W684)</f>
        <v/>
      </c>
      <c r="W684" s="35" t="str">
        <f>IF('[1]0.4 Stok_Cadangan'!Z684="","",'[1]0.4 Stok_Cadangan'!Z684)</f>
        <v/>
      </c>
      <c r="X684" s="35" t="str">
        <f>IF('[1]0.4 Stok_Cadangan'!AF684="","",'[1]0.4 Stok_Cadangan'!AF684)</f>
        <v/>
      </c>
      <c r="Y684" s="35" t="str">
        <f>IF('[1]0.4 Stok_Cadangan'!AI684="","",'[1]0.4 Stok_Cadangan'!AI684)</f>
        <v/>
      </c>
      <c r="Z684" s="35" t="str">
        <f>IF('[1]0.4 Stok_Cadangan'!AL684="","",'[1]0.4 Stok_Cadangan'!AL684)</f>
        <v/>
      </c>
      <c r="AA684" s="35" t="str">
        <f>IF('[1]0.5 Indikator Keterjangkauan'!P684="","",'[1]0.5 Indikator Keterjangkauan'!P684)</f>
        <v/>
      </c>
      <c r="AB684" s="35" t="str">
        <f>IF('[1]0.5 Indikator Keterjangkauan'!T684="","",'[1]0.5 Indikator Keterjangkauan'!T684)</f>
        <v/>
      </c>
      <c r="AC684" s="35" t="str">
        <f>IF('[1]0.5 Indikator Keterjangkauan'!X684="","",'[1]0.5 Indikator Keterjangkauan'!X684)</f>
        <v/>
      </c>
      <c r="AD684" s="35" t="str">
        <f>IF('[1]0.5 Indikator Keterjangkauan'!AB684="","",'[1]0.5 Indikator Keterjangkauan'!AB684)</f>
        <v/>
      </c>
      <c r="AE684" s="35" t="str">
        <f>IF('[1]0.6 Indikator Pemanfaatan'!V684="","",'[1]0.6 Indikator Pemanfaatan'!V684)</f>
        <v/>
      </c>
      <c r="AF684" s="35" t="str">
        <f>IF('[1]0.6 Indikator Pemanfaatan'!Z684="","",'[1]0.6 Indikator Pemanfaatan'!Z684)</f>
        <v/>
      </c>
      <c r="AG684" s="35" t="str">
        <f>IF('[2]2.1 Data FSVA 2025 &amp; Bobot'!H685="","",'[2]2.1 Data FSVA 2025 &amp; Bobot'!H685)</f>
        <v/>
      </c>
      <c r="AH684" s="35" t="str">
        <f>IF('[2]2.1 Data FSVA 2025 &amp; Bobot'!J685="","",'[2]2.1 Data FSVA 2025 &amp; Bobot'!J685)</f>
        <v/>
      </c>
      <c r="AI684" s="35" t="str">
        <f>IF('[2]2.1 Data FSVA 2025 &amp; Bobot'!L685="","",'[2]2.1 Data FSVA 2025 &amp; Bobot'!L685)</f>
        <v/>
      </c>
      <c r="AJ684" s="35" t="str">
        <f>IF('[2]2.1 Data FSVA 2025 &amp; Bobot'!N685="","",'[2]2.1 Data FSVA 2025 &amp; Bobot'!N685)</f>
        <v/>
      </c>
      <c r="AK684" s="35" t="str">
        <f>IF('[2]2.1 Data FSVA 2025 &amp; Bobot'!P685="","",'[2]2.1 Data FSVA 2025 &amp; Bobot'!P685)</f>
        <v/>
      </c>
      <c r="AL684" s="35" t="str">
        <f>IF('[2]2.1 Data FSVA 2025 &amp; Bobot'!R685="","",'[2]2.1 Data FSVA 2025 &amp; Bobot'!R685)</f>
        <v/>
      </c>
      <c r="AM684" s="35" t="str">
        <f>IF('[2]2.1 Data FSVA 2025 &amp; Bobot'!T685="","",'[2]2.1 Data FSVA 2025 &amp; Bobot'!T685)</f>
        <v/>
      </c>
      <c r="AN684" s="35" t="str">
        <f>IF('[2]2.1 Data FSVA 2025 &amp; Bobot'!V685="","",'[2]2.1 Data FSVA 2025 &amp; Bobot'!V685)</f>
        <v/>
      </c>
      <c r="AO684" s="35" t="str">
        <f>IF('[2]2.1 Data FSVA 2025 &amp; Bobot'!X685="","",'[2]2.1 Data FSVA 2025 &amp; Bobot'!X685)</f>
        <v/>
      </c>
      <c r="AP684" s="35" t="str">
        <f>IF('[2]2.1 Data FSVA 2025 &amp; Bobot'!Z685="","",'[2]2.1 Data FSVA 2025 &amp; Bobot'!Z685)</f>
        <v/>
      </c>
      <c r="AQ684" s="35" t="str">
        <f>IF('[2]2.1 Data FSVA 2025 &amp; Bobot'!AB685="","",'[2]2.1 Data FSVA 2025 &amp; Bobot'!AB685)</f>
        <v/>
      </c>
      <c r="AR684" s="35" t="str">
        <f>IF('[2]2.1 Data FSVA 2025 &amp; Bobot'!AD685="","",'[2]2.1 Data FSVA 2025 &amp; Bobot'!AD685)</f>
        <v/>
      </c>
      <c r="AS684" s="27" t="str">
        <f>IF('[2]2.4 Prioritas Individu'!G685="","",'[2]2.4 Prioritas Individu'!G685)</f>
        <v/>
      </c>
      <c r="AT684" s="27" t="str">
        <f>IF('[2]2.4 Prioritas Individu'!H685="","",'[2]2.4 Prioritas Individu'!H685)</f>
        <v/>
      </c>
      <c r="AU684" s="27" t="str">
        <f>IF('[2]2.4 Prioritas Individu'!I685="","",'[2]2.4 Prioritas Individu'!I685)</f>
        <v/>
      </c>
      <c r="AV684" s="27" t="str">
        <f>IF('[2]2.4 Prioritas Individu'!J685="","",'[2]2.4 Prioritas Individu'!J685)</f>
        <v/>
      </c>
      <c r="AW684" s="27" t="str">
        <f>IF('[2]2.4 Prioritas Individu'!K685="","",'[2]2.4 Prioritas Individu'!K685)</f>
        <v/>
      </c>
      <c r="AX684" s="27" t="str">
        <f>IF('[2]2.4 Prioritas Individu'!L685="","",'[2]2.4 Prioritas Individu'!L685)</f>
        <v/>
      </c>
      <c r="AY684" s="27" t="str">
        <f>IF('[2]2.4 Prioritas Individu'!M685="","",'[2]2.4 Prioritas Individu'!M685)</f>
        <v/>
      </c>
      <c r="AZ684" s="27" t="str">
        <f>IF('[2]2.4 Prioritas Individu'!N685="","",'[2]2.4 Prioritas Individu'!N685)</f>
        <v/>
      </c>
      <c r="BA684" s="27" t="str">
        <f>IF('[2]2.4 Prioritas Individu'!O685="","",'[2]2.4 Prioritas Individu'!O685)</f>
        <v/>
      </c>
      <c r="BB684" s="27" t="str">
        <f>IF('[2]2.4 Prioritas Individu'!P685="","",'[2]2.4 Prioritas Individu'!P685)</f>
        <v/>
      </c>
      <c r="BC684" s="27" t="str">
        <f>IF('[2]2.4 Prioritas Individu'!Q685="","",'[2]2.4 Prioritas Individu'!Q685)</f>
        <v/>
      </c>
      <c r="BD684" s="27" t="str">
        <f>IF('[2]2.4 Prioritas Individu'!R685="","",'[2]2.4 Prioritas Individu'!R685)</f>
        <v/>
      </c>
      <c r="BE684" s="25" t="str">
        <f>IF('[2]2.4 Prioritas Individu'!S685="","",'[2]2.4 Prioritas Individu'!S685)</f>
        <v>-</v>
      </c>
      <c r="BF684" s="27" t="str">
        <f>IF('[2]2.4 Prioritas Individu'!T685="","",'[2]2.4 Prioritas Individu'!T685)</f>
        <v>-</v>
      </c>
      <c r="BG684" s="27" t="str">
        <f>IF('[2]2.4 Prioritas Individu'!U685="","",'[2]2.4 Prioritas Individu'!U685)</f>
        <v>-</v>
      </c>
      <c r="BH684" s="25" t="str">
        <f>IF('[2]2.3 Indeks &amp; Cut off Komposit'!G1396="","",'[2]2.3 Indeks &amp; Cut off Komposit'!G1396)</f>
        <v/>
      </c>
      <c r="BI684" s="25" t="str">
        <f>IF('[2]2.3 Indeks &amp; Cut off Komposit'!H1396="","",'[2]2.3 Indeks &amp; Cut off Komposit'!H1396)</f>
        <v/>
      </c>
      <c r="BJ684" s="25" t="str">
        <f>IF('[2]2.3 Indeks &amp; Cut off Komposit'!I1396="","",'[2]2.3 Indeks &amp; Cut off Komposit'!I1396)</f>
        <v/>
      </c>
      <c r="BK684" s="25" t="str">
        <f>IF('[2]2.3 Indeks &amp; Cut off Komposit'!J1396="","",'[2]2.3 Indeks &amp; Cut off Komposit'!J1396)</f>
        <v/>
      </c>
      <c r="BL684" s="25" t="str">
        <f>IF('[2]2.3 Indeks &amp; Cut off Komposit'!K1396="","",'[2]2.3 Indeks &amp; Cut off Komposit'!K1396)</f>
        <v/>
      </c>
      <c r="BM684" s="25" t="str">
        <f>IF('[2]2.3 Indeks &amp; Cut off Komposit'!L1396="","",'[2]2.3 Indeks &amp; Cut off Komposit'!L1396)</f>
        <v/>
      </c>
      <c r="BN684" s="25" t="str">
        <f>IF('[2]2.3 Indeks &amp; Cut off Komposit'!M1396="","",'[2]2.3 Indeks &amp; Cut off Komposit'!M1396)</f>
        <v/>
      </c>
      <c r="BO684" s="25" t="str">
        <f>IF('[2]2.3 Indeks &amp; Cut off Komposit'!N1396="","",'[2]2.3 Indeks &amp; Cut off Komposit'!N1396)</f>
        <v/>
      </c>
      <c r="BP684" s="25" t="str">
        <f>IF('[2]2.3 Indeks &amp; Cut off Komposit'!O1396="","",'[2]2.3 Indeks &amp; Cut off Komposit'!O1396)</f>
        <v/>
      </c>
      <c r="BQ684" s="25" t="str">
        <f>IF('[2]2.3 Indeks &amp; Cut off Komposit'!P1396="","",'[2]2.3 Indeks &amp; Cut off Komposit'!P1396)</f>
        <v/>
      </c>
      <c r="BR684" s="25" t="str">
        <f>IF('[2]2.3 Indeks &amp; Cut off Komposit'!Q1396="","",'[2]2.3 Indeks &amp; Cut off Komposit'!Q1396)</f>
        <v/>
      </c>
      <c r="BS684" s="25" t="str">
        <f>IF('[2]2.3 Indeks &amp; Cut off Komposit'!R1396="","",'[2]2.3 Indeks &amp; Cut off Komposit'!R1396)</f>
        <v/>
      </c>
      <c r="BT684" s="25" t="str">
        <f>IF('[2]2.3 Indeks &amp; Cut off Komposit'!S1396="","",'[2]2.3 Indeks &amp; Cut off Komposit'!S1396)</f>
        <v>-</v>
      </c>
      <c r="BU684" s="25" t="str">
        <f>IF('[2]2.3 Indeks &amp; Cut off Komposit'!T1396="","",'[2]2.3 Indeks &amp; Cut off Komposit'!T1396)</f>
        <v>-</v>
      </c>
      <c r="BV684" s="25" t="str">
        <f>IF('[2]2.3 Indeks &amp; Cut off Komposit'!U1396="","",'[2]2.3 Indeks &amp; Cut off Komposit'!U1396)</f>
        <v>-</v>
      </c>
      <c r="BW684" s="25" t="str">
        <f>IF('[2]2.3 Indeks &amp; Cut off Komposit'!V1396="","",'[2]2.3 Indeks &amp; Cut off Komposit'!V1396)</f>
        <v>-</v>
      </c>
    </row>
    <row r="685" spans="1:75" x14ac:dyDescent="0.3">
      <c r="A685" s="14" t="str">
        <f>IF('[1]0.1 Produksi Pangan &amp; Penduduk'!A685="","",'[1]0.1 Produksi Pangan &amp; Penduduk'!A685)</f>
        <v/>
      </c>
      <c r="B685" s="4" t="str">
        <f>IF('[1]0.1 Produksi Pangan &amp; Penduduk'!B685="","",'[1]0.1 Produksi Pangan &amp; Penduduk'!B685)</f>
        <v/>
      </c>
      <c r="C685" s="14" t="str">
        <f>IF('[1]0.1 Produksi Pangan &amp; Penduduk'!C685="","",'[1]0.1 Produksi Pangan &amp; Penduduk'!C685)</f>
        <v/>
      </c>
      <c r="D685" s="14" t="str">
        <f>IF('[1]0.1 Produksi Pangan &amp; Penduduk'!D685="","",'[1]0.1 Produksi Pangan &amp; Penduduk'!D685)</f>
        <v/>
      </c>
      <c r="E685" s="14" t="str">
        <f>IF('[1]0.1 Produksi Pangan &amp; Penduduk'!E685="","",'[1]0.1 Produksi Pangan &amp; Penduduk'!E685)</f>
        <v/>
      </c>
      <c r="F685" s="4" t="str">
        <f>IF('[1]0.1 Produksi Pangan &amp; Penduduk'!F685="","",'[1]0.1 Produksi Pangan &amp; Penduduk'!F685)</f>
        <v/>
      </c>
      <c r="G685" s="35" t="str">
        <f>IF('[1]0.1 Produksi Pangan &amp; Penduduk'!J685="","",'[1]0.1 Produksi Pangan &amp; Penduduk'!J685)</f>
        <v/>
      </c>
      <c r="H685" s="35" t="str">
        <f>IF('[1]0.1 Produksi Pangan &amp; Penduduk'!M685="","",'[1]0.1 Produksi Pangan &amp; Penduduk'!M685)</f>
        <v/>
      </c>
      <c r="I685" s="35" t="str">
        <f>IF('[1]0.1 Produksi Pangan &amp; Penduduk'!S685="","",'[1]0.1 Produksi Pangan &amp; Penduduk'!S685)</f>
        <v/>
      </c>
      <c r="J685" s="35" t="str">
        <f>IF('[1]0.1 Produksi Pangan &amp; Penduduk'!Y685="","",'[1]0.1 Produksi Pangan &amp; Penduduk'!Y685)</f>
        <v/>
      </c>
      <c r="K685" s="35" t="str">
        <f>IF('[1]0.1 Produksi Pangan &amp; Penduduk'!AE685="","",'[1]0.1 Produksi Pangan &amp; Penduduk'!AE685)</f>
        <v/>
      </c>
      <c r="L685" s="35" t="str">
        <f>IF('[1]0.1 Produksi Pangan &amp; Penduduk'!AK685="","",'[1]0.1 Produksi Pangan &amp; Penduduk'!AK685)</f>
        <v/>
      </c>
      <c r="M685" s="35" t="str">
        <f>IF('[1]0.1 Produksi Pangan &amp; Penduduk'!AQ685="","",'[1]0.1 Produksi Pangan &amp; Penduduk'!AQ685)</f>
        <v/>
      </c>
      <c r="N685" s="35" t="str">
        <f>IF('[1]0.2 Konsumsi Energi'!J685="","",'[1]0.2 Konsumsi Energi'!J685)</f>
        <v/>
      </c>
      <c r="O685" s="35">
        <f>IF('[1]0.2 Konsumsi Energi'!M685="","",'[1]0.2 Konsumsi Energi'!M685)</f>
        <v>2100</v>
      </c>
      <c r="P685" s="35" t="str">
        <f>IF('[1]0.3 Konsumsi Protein Hewani'!J685="","",'[1]0.3 Konsumsi Protein Hewani'!J685)</f>
        <v/>
      </c>
      <c r="Q685" s="35">
        <f>IF('[1]0.3 Konsumsi Protein Hewani'!M685="","",'[1]0.3 Konsumsi Protein Hewani'!M685)</f>
        <v>25</v>
      </c>
      <c r="R685" s="35" t="str">
        <f>IF('[1]0.4 Stok_Cadangan'!J685="","",'[1]0.4 Stok_Cadangan'!J685)</f>
        <v/>
      </c>
      <c r="S685" s="35" t="str">
        <f>IF('[1]0.4 Stok_Cadangan'!M685="","",'[1]0.4 Stok_Cadangan'!M685)</f>
        <v/>
      </c>
      <c r="T685" s="35" t="str">
        <f>IF('[1]0.4 Stok_Cadangan'!P685="","",'[1]0.4 Stok_Cadangan'!P685)</f>
        <v/>
      </c>
      <c r="U685" s="35" t="str">
        <f>IF('[1]0.4 Stok_Cadangan'!T685="","",'[1]0.4 Stok_Cadangan'!T685)</f>
        <v/>
      </c>
      <c r="V685" s="35" t="str">
        <f>IF('[1]0.4 Stok_Cadangan'!W685="","",'[1]0.4 Stok_Cadangan'!W685)</f>
        <v/>
      </c>
      <c r="W685" s="35" t="str">
        <f>IF('[1]0.4 Stok_Cadangan'!Z685="","",'[1]0.4 Stok_Cadangan'!Z685)</f>
        <v/>
      </c>
      <c r="X685" s="35" t="str">
        <f>IF('[1]0.4 Stok_Cadangan'!AF685="","",'[1]0.4 Stok_Cadangan'!AF685)</f>
        <v/>
      </c>
      <c r="Y685" s="35" t="str">
        <f>IF('[1]0.4 Stok_Cadangan'!AI685="","",'[1]0.4 Stok_Cadangan'!AI685)</f>
        <v/>
      </c>
      <c r="Z685" s="35" t="str">
        <f>IF('[1]0.4 Stok_Cadangan'!AL685="","",'[1]0.4 Stok_Cadangan'!AL685)</f>
        <v/>
      </c>
      <c r="AA685" s="35" t="str">
        <f>IF('[1]0.5 Indikator Keterjangkauan'!P685="","",'[1]0.5 Indikator Keterjangkauan'!P685)</f>
        <v/>
      </c>
      <c r="AB685" s="35" t="str">
        <f>IF('[1]0.5 Indikator Keterjangkauan'!T685="","",'[1]0.5 Indikator Keterjangkauan'!T685)</f>
        <v/>
      </c>
      <c r="AC685" s="35" t="str">
        <f>IF('[1]0.5 Indikator Keterjangkauan'!X685="","",'[1]0.5 Indikator Keterjangkauan'!X685)</f>
        <v/>
      </c>
      <c r="AD685" s="35" t="str">
        <f>IF('[1]0.5 Indikator Keterjangkauan'!AB685="","",'[1]0.5 Indikator Keterjangkauan'!AB685)</f>
        <v/>
      </c>
      <c r="AE685" s="35" t="str">
        <f>IF('[1]0.6 Indikator Pemanfaatan'!V685="","",'[1]0.6 Indikator Pemanfaatan'!V685)</f>
        <v/>
      </c>
      <c r="AF685" s="35" t="str">
        <f>IF('[1]0.6 Indikator Pemanfaatan'!Z685="","",'[1]0.6 Indikator Pemanfaatan'!Z685)</f>
        <v/>
      </c>
      <c r="AG685" s="35" t="str">
        <f>IF('[2]2.1 Data FSVA 2025 &amp; Bobot'!H686="","",'[2]2.1 Data FSVA 2025 &amp; Bobot'!H686)</f>
        <v/>
      </c>
      <c r="AH685" s="35" t="str">
        <f>IF('[2]2.1 Data FSVA 2025 &amp; Bobot'!J686="","",'[2]2.1 Data FSVA 2025 &amp; Bobot'!J686)</f>
        <v/>
      </c>
      <c r="AI685" s="35" t="str">
        <f>IF('[2]2.1 Data FSVA 2025 &amp; Bobot'!L686="","",'[2]2.1 Data FSVA 2025 &amp; Bobot'!L686)</f>
        <v/>
      </c>
      <c r="AJ685" s="35" t="str">
        <f>IF('[2]2.1 Data FSVA 2025 &amp; Bobot'!N686="","",'[2]2.1 Data FSVA 2025 &amp; Bobot'!N686)</f>
        <v/>
      </c>
      <c r="AK685" s="35" t="str">
        <f>IF('[2]2.1 Data FSVA 2025 &amp; Bobot'!P686="","",'[2]2.1 Data FSVA 2025 &amp; Bobot'!P686)</f>
        <v/>
      </c>
      <c r="AL685" s="35" t="str">
        <f>IF('[2]2.1 Data FSVA 2025 &amp; Bobot'!R686="","",'[2]2.1 Data FSVA 2025 &amp; Bobot'!R686)</f>
        <v/>
      </c>
      <c r="AM685" s="35" t="str">
        <f>IF('[2]2.1 Data FSVA 2025 &amp; Bobot'!T686="","",'[2]2.1 Data FSVA 2025 &amp; Bobot'!T686)</f>
        <v/>
      </c>
      <c r="AN685" s="35" t="str">
        <f>IF('[2]2.1 Data FSVA 2025 &amp; Bobot'!V686="","",'[2]2.1 Data FSVA 2025 &amp; Bobot'!V686)</f>
        <v/>
      </c>
      <c r="AO685" s="35" t="str">
        <f>IF('[2]2.1 Data FSVA 2025 &amp; Bobot'!X686="","",'[2]2.1 Data FSVA 2025 &amp; Bobot'!X686)</f>
        <v/>
      </c>
      <c r="AP685" s="35" t="str">
        <f>IF('[2]2.1 Data FSVA 2025 &amp; Bobot'!Z686="","",'[2]2.1 Data FSVA 2025 &amp; Bobot'!Z686)</f>
        <v/>
      </c>
      <c r="AQ685" s="35" t="str">
        <f>IF('[2]2.1 Data FSVA 2025 &amp; Bobot'!AB686="","",'[2]2.1 Data FSVA 2025 &amp; Bobot'!AB686)</f>
        <v/>
      </c>
      <c r="AR685" s="35" t="str">
        <f>IF('[2]2.1 Data FSVA 2025 &amp; Bobot'!AD686="","",'[2]2.1 Data FSVA 2025 &amp; Bobot'!AD686)</f>
        <v/>
      </c>
      <c r="AS685" s="27" t="str">
        <f>IF('[2]2.4 Prioritas Individu'!G686="","",'[2]2.4 Prioritas Individu'!G686)</f>
        <v/>
      </c>
      <c r="AT685" s="27" t="str">
        <f>IF('[2]2.4 Prioritas Individu'!H686="","",'[2]2.4 Prioritas Individu'!H686)</f>
        <v/>
      </c>
      <c r="AU685" s="27" t="str">
        <f>IF('[2]2.4 Prioritas Individu'!I686="","",'[2]2.4 Prioritas Individu'!I686)</f>
        <v/>
      </c>
      <c r="AV685" s="27" t="str">
        <f>IF('[2]2.4 Prioritas Individu'!J686="","",'[2]2.4 Prioritas Individu'!J686)</f>
        <v/>
      </c>
      <c r="AW685" s="27" t="str">
        <f>IF('[2]2.4 Prioritas Individu'!K686="","",'[2]2.4 Prioritas Individu'!K686)</f>
        <v/>
      </c>
      <c r="AX685" s="27" t="str">
        <f>IF('[2]2.4 Prioritas Individu'!L686="","",'[2]2.4 Prioritas Individu'!L686)</f>
        <v/>
      </c>
      <c r="AY685" s="27" t="str">
        <f>IF('[2]2.4 Prioritas Individu'!M686="","",'[2]2.4 Prioritas Individu'!M686)</f>
        <v/>
      </c>
      <c r="AZ685" s="27" t="str">
        <f>IF('[2]2.4 Prioritas Individu'!N686="","",'[2]2.4 Prioritas Individu'!N686)</f>
        <v/>
      </c>
      <c r="BA685" s="27" t="str">
        <f>IF('[2]2.4 Prioritas Individu'!O686="","",'[2]2.4 Prioritas Individu'!O686)</f>
        <v/>
      </c>
      <c r="BB685" s="27" t="str">
        <f>IF('[2]2.4 Prioritas Individu'!P686="","",'[2]2.4 Prioritas Individu'!P686)</f>
        <v/>
      </c>
      <c r="BC685" s="27" t="str">
        <f>IF('[2]2.4 Prioritas Individu'!Q686="","",'[2]2.4 Prioritas Individu'!Q686)</f>
        <v/>
      </c>
      <c r="BD685" s="27" t="str">
        <f>IF('[2]2.4 Prioritas Individu'!R686="","",'[2]2.4 Prioritas Individu'!R686)</f>
        <v/>
      </c>
      <c r="BE685" s="25" t="str">
        <f>IF('[2]2.4 Prioritas Individu'!S686="","",'[2]2.4 Prioritas Individu'!S686)</f>
        <v>-</v>
      </c>
      <c r="BF685" s="27" t="str">
        <f>IF('[2]2.4 Prioritas Individu'!T686="","",'[2]2.4 Prioritas Individu'!T686)</f>
        <v>-</v>
      </c>
      <c r="BG685" s="27" t="str">
        <f>IF('[2]2.4 Prioritas Individu'!U686="","",'[2]2.4 Prioritas Individu'!U686)</f>
        <v>-</v>
      </c>
      <c r="BH685" s="25" t="str">
        <f>IF('[2]2.3 Indeks &amp; Cut off Komposit'!G1397="","",'[2]2.3 Indeks &amp; Cut off Komposit'!G1397)</f>
        <v/>
      </c>
      <c r="BI685" s="25" t="str">
        <f>IF('[2]2.3 Indeks &amp; Cut off Komposit'!H1397="","",'[2]2.3 Indeks &amp; Cut off Komposit'!H1397)</f>
        <v/>
      </c>
      <c r="BJ685" s="25" t="str">
        <f>IF('[2]2.3 Indeks &amp; Cut off Komposit'!I1397="","",'[2]2.3 Indeks &amp; Cut off Komposit'!I1397)</f>
        <v/>
      </c>
      <c r="BK685" s="25" t="str">
        <f>IF('[2]2.3 Indeks &amp; Cut off Komposit'!J1397="","",'[2]2.3 Indeks &amp; Cut off Komposit'!J1397)</f>
        <v/>
      </c>
      <c r="BL685" s="25" t="str">
        <f>IF('[2]2.3 Indeks &amp; Cut off Komposit'!K1397="","",'[2]2.3 Indeks &amp; Cut off Komposit'!K1397)</f>
        <v/>
      </c>
      <c r="BM685" s="25" t="str">
        <f>IF('[2]2.3 Indeks &amp; Cut off Komposit'!L1397="","",'[2]2.3 Indeks &amp; Cut off Komposit'!L1397)</f>
        <v/>
      </c>
      <c r="BN685" s="25" t="str">
        <f>IF('[2]2.3 Indeks &amp; Cut off Komposit'!M1397="","",'[2]2.3 Indeks &amp; Cut off Komposit'!M1397)</f>
        <v/>
      </c>
      <c r="BO685" s="25" t="str">
        <f>IF('[2]2.3 Indeks &amp; Cut off Komposit'!N1397="","",'[2]2.3 Indeks &amp; Cut off Komposit'!N1397)</f>
        <v/>
      </c>
      <c r="BP685" s="25" t="str">
        <f>IF('[2]2.3 Indeks &amp; Cut off Komposit'!O1397="","",'[2]2.3 Indeks &amp; Cut off Komposit'!O1397)</f>
        <v/>
      </c>
      <c r="BQ685" s="25" t="str">
        <f>IF('[2]2.3 Indeks &amp; Cut off Komposit'!P1397="","",'[2]2.3 Indeks &amp; Cut off Komposit'!P1397)</f>
        <v/>
      </c>
      <c r="BR685" s="25" t="str">
        <f>IF('[2]2.3 Indeks &amp; Cut off Komposit'!Q1397="","",'[2]2.3 Indeks &amp; Cut off Komposit'!Q1397)</f>
        <v/>
      </c>
      <c r="BS685" s="25" t="str">
        <f>IF('[2]2.3 Indeks &amp; Cut off Komposit'!R1397="","",'[2]2.3 Indeks &amp; Cut off Komposit'!R1397)</f>
        <v/>
      </c>
      <c r="BT685" s="25" t="str">
        <f>IF('[2]2.3 Indeks &amp; Cut off Komposit'!S1397="","",'[2]2.3 Indeks &amp; Cut off Komposit'!S1397)</f>
        <v>-</v>
      </c>
      <c r="BU685" s="25" t="str">
        <f>IF('[2]2.3 Indeks &amp; Cut off Komposit'!T1397="","",'[2]2.3 Indeks &amp; Cut off Komposit'!T1397)</f>
        <v>-</v>
      </c>
      <c r="BV685" s="25" t="str">
        <f>IF('[2]2.3 Indeks &amp; Cut off Komposit'!U1397="","",'[2]2.3 Indeks &amp; Cut off Komposit'!U1397)</f>
        <v>-</v>
      </c>
      <c r="BW685" s="25" t="str">
        <f>IF('[2]2.3 Indeks &amp; Cut off Komposit'!V1397="","",'[2]2.3 Indeks &amp; Cut off Komposit'!V1397)</f>
        <v>-</v>
      </c>
    </row>
    <row r="686" spans="1:75" x14ac:dyDescent="0.3">
      <c r="A686" s="14" t="str">
        <f>IF('[1]0.1 Produksi Pangan &amp; Penduduk'!A686="","",'[1]0.1 Produksi Pangan &amp; Penduduk'!A686)</f>
        <v/>
      </c>
      <c r="B686" s="4" t="str">
        <f>IF('[1]0.1 Produksi Pangan &amp; Penduduk'!B686="","",'[1]0.1 Produksi Pangan &amp; Penduduk'!B686)</f>
        <v/>
      </c>
      <c r="C686" s="14" t="str">
        <f>IF('[1]0.1 Produksi Pangan &amp; Penduduk'!C686="","",'[1]0.1 Produksi Pangan &amp; Penduduk'!C686)</f>
        <v/>
      </c>
      <c r="D686" s="14" t="str">
        <f>IF('[1]0.1 Produksi Pangan &amp; Penduduk'!D686="","",'[1]0.1 Produksi Pangan &amp; Penduduk'!D686)</f>
        <v/>
      </c>
      <c r="E686" s="14" t="str">
        <f>IF('[1]0.1 Produksi Pangan &amp; Penduduk'!E686="","",'[1]0.1 Produksi Pangan &amp; Penduduk'!E686)</f>
        <v/>
      </c>
      <c r="F686" s="4" t="str">
        <f>IF('[1]0.1 Produksi Pangan &amp; Penduduk'!F686="","",'[1]0.1 Produksi Pangan &amp; Penduduk'!F686)</f>
        <v/>
      </c>
      <c r="G686" s="35" t="str">
        <f>IF('[1]0.1 Produksi Pangan &amp; Penduduk'!J686="","",'[1]0.1 Produksi Pangan &amp; Penduduk'!J686)</f>
        <v/>
      </c>
      <c r="H686" s="35" t="str">
        <f>IF('[1]0.1 Produksi Pangan &amp; Penduduk'!M686="","",'[1]0.1 Produksi Pangan &amp; Penduduk'!M686)</f>
        <v/>
      </c>
      <c r="I686" s="35" t="str">
        <f>IF('[1]0.1 Produksi Pangan &amp; Penduduk'!S686="","",'[1]0.1 Produksi Pangan &amp; Penduduk'!S686)</f>
        <v/>
      </c>
      <c r="J686" s="35" t="str">
        <f>IF('[1]0.1 Produksi Pangan &amp; Penduduk'!Y686="","",'[1]0.1 Produksi Pangan &amp; Penduduk'!Y686)</f>
        <v/>
      </c>
      <c r="K686" s="35" t="str">
        <f>IF('[1]0.1 Produksi Pangan &amp; Penduduk'!AE686="","",'[1]0.1 Produksi Pangan &amp; Penduduk'!AE686)</f>
        <v/>
      </c>
      <c r="L686" s="35" t="str">
        <f>IF('[1]0.1 Produksi Pangan &amp; Penduduk'!AK686="","",'[1]0.1 Produksi Pangan &amp; Penduduk'!AK686)</f>
        <v/>
      </c>
      <c r="M686" s="35" t="str">
        <f>IF('[1]0.1 Produksi Pangan &amp; Penduduk'!AQ686="","",'[1]0.1 Produksi Pangan &amp; Penduduk'!AQ686)</f>
        <v/>
      </c>
      <c r="N686" s="35" t="str">
        <f>IF('[1]0.2 Konsumsi Energi'!J686="","",'[1]0.2 Konsumsi Energi'!J686)</f>
        <v/>
      </c>
      <c r="O686" s="35">
        <f>IF('[1]0.2 Konsumsi Energi'!M686="","",'[1]0.2 Konsumsi Energi'!M686)</f>
        <v>2100</v>
      </c>
      <c r="P686" s="35" t="str">
        <f>IF('[1]0.3 Konsumsi Protein Hewani'!J686="","",'[1]0.3 Konsumsi Protein Hewani'!J686)</f>
        <v/>
      </c>
      <c r="Q686" s="35">
        <f>IF('[1]0.3 Konsumsi Protein Hewani'!M686="","",'[1]0.3 Konsumsi Protein Hewani'!M686)</f>
        <v>25</v>
      </c>
      <c r="R686" s="35" t="str">
        <f>IF('[1]0.4 Stok_Cadangan'!J686="","",'[1]0.4 Stok_Cadangan'!J686)</f>
        <v/>
      </c>
      <c r="S686" s="35" t="str">
        <f>IF('[1]0.4 Stok_Cadangan'!M686="","",'[1]0.4 Stok_Cadangan'!M686)</f>
        <v/>
      </c>
      <c r="T686" s="35" t="str">
        <f>IF('[1]0.4 Stok_Cadangan'!P686="","",'[1]0.4 Stok_Cadangan'!P686)</f>
        <v/>
      </c>
      <c r="U686" s="35" t="str">
        <f>IF('[1]0.4 Stok_Cadangan'!T686="","",'[1]0.4 Stok_Cadangan'!T686)</f>
        <v/>
      </c>
      <c r="V686" s="35" t="str">
        <f>IF('[1]0.4 Stok_Cadangan'!W686="","",'[1]0.4 Stok_Cadangan'!W686)</f>
        <v/>
      </c>
      <c r="W686" s="35" t="str">
        <f>IF('[1]0.4 Stok_Cadangan'!Z686="","",'[1]0.4 Stok_Cadangan'!Z686)</f>
        <v/>
      </c>
      <c r="X686" s="35" t="str">
        <f>IF('[1]0.4 Stok_Cadangan'!AF686="","",'[1]0.4 Stok_Cadangan'!AF686)</f>
        <v/>
      </c>
      <c r="Y686" s="35" t="str">
        <f>IF('[1]0.4 Stok_Cadangan'!AI686="","",'[1]0.4 Stok_Cadangan'!AI686)</f>
        <v/>
      </c>
      <c r="Z686" s="35" t="str">
        <f>IF('[1]0.4 Stok_Cadangan'!AL686="","",'[1]0.4 Stok_Cadangan'!AL686)</f>
        <v/>
      </c>
      <c r="AA686" s="35" t="str">
        <f>IF('[1]0.5 Indikator Keterjangkauan'!P686="","",'[1]0.5 Indikator Keterjangkauan'!P686)</f>
        <v/>
      </c>
      <c r="AB686" s="35" t="str">
        <f>IF('[1]0.5 Indikator Keterjangkauan'!T686="","",'[1]0.5 Indikator Keterjangkauan'!T686)</f>
        <v/>
      </c>
      <c r="AC686" s="35" t="str">
        <f>IF('[1]0.5 Indikator Keterjangkauan'!X686="","",'[1]0.5 Indikator Keterjangkauan'!X686)</f>
        <v/>
      </c>
      <c r="AD686" s="35" t="str">
        <f>IF('[1]0.5 Indikator Keterjangkauan'!AB686="","",'[1]0.5 Indikator Keterjangkauan'!AB686)</f>
        <v/>
      </c>
      <c r="AE686" s="35" t="str">
        <f>IF('[1]0.6 Indikator Pemanfaatan'!V686="","",'[1]0.6 Indikator Pemanfaatan'!V686)</f>
        <v/>
      </c>
      <c r="AF686" s="35" t="str">
        <f>IF('[1]0.6 Indikator Pemanfaatan'!Z686="","",'[1]0.6 Indikator Pemanfaatan'!Z686)</f>
        <v/>
      </c>
      <c r="AG686" s="35" t="str">
        <f>IF('[2]2.1 Data FSVA 2025 &amp; Bobot'!H687="","",'[2]2.1 Data FSVA 2025 &amp; Bobot'!H687)</f>
        <v/>
      </c>
      <c r="AH686" s="35" t="str">
        <f>IF('[2]2.1 Data FSVA 2025 &amp; Bobot'!J687="","",'[2]2.1 Data FSVA 2025 &amp; Bobot'!J687)</f>
        <v/>
      </c>
      <c r="AI686" s="35" t="str">
        <f>IF('[2]2.1 Data FSVA 2025 &amp; Bobot'!L687="","",'[2]2.1 Data FSVA 2025 &amp; Bobot'!L687)</f>
        <v/>
      </c>
      <c r="AJ686" s="35" t="str">
        <f>IF('[2]2.1 Data FSVA 2025 &amp; Bobot'!N687="","",'[2]2.1 Data FSVA 2025 &amp; Bobot'!N687)</f>
        <v/>
      </c>
      <c r="AK686" s="35" t="str">
        <f>IF('[2]2.1 Data FSVA 2025 &amp; Bobot'!P687="","",'[2]2.1 Data FSVA 2025 &amp; Bobot'!P687)</f>
        <v/>
      </c>
      <c r="AL686" s="35" t="str">
        <f>IF('[2]2.1 Data FSVA 2025 &amp; Bobot'!R687="","",'[2]2.1 Data FSVA 2025 &amp; Bobot'!R687)</f>
        <v/>
      </c>
      <c r="AM686" s="35" t="str">
        <f>IF('[2]2.1 Data FSVA 2025 &amp; Bobot'!T687="","",'[2]2.1 Data FSVA 2025 &amp; Bobot'!T687)</f>
        <v/>
      </c>
      <c r="AN686" s="35" t="str">
        <f>IF('[2]2.1 Data FSVA 2025 &amp; Bobot'!V687="","",'[2]2.1 Data FSVA 2025 &amp; Bobot'!V687)</f>
        <v/>
      </c>
      <c r="AO686" s="35" t="str">
        <f>IF('[2]2.1 Data FSVA 2025 &amp; Bobot'!X687="","",'[2]2.1 Data FSVA 2025 &amp; Bobot'!X687)</f>
        <v/>
      </c>
      <c r="AP686" s="35" t="str">
        <f>IF('[2]2.1 Data FSVA 2025 &amp; Bobot'!Z687="","",'[2]2.1 Data FSVA 2025 &amp; Bobot'!Z687)</f>
        <v/>
      </c>
      <c r="AQ686" s="35" t="str">
        <f>IF('[2]2.1 Data FSVA 2025 &amp; Bobot'!AB687="","",'[2]2.1 Data FSVA 2025 &amp; Bobot'!AB687)</f>
        <v/>
      </c>
      <c r="AR686" s="35" t="str">
        <f>IF('[2]2.1 Data FSVA 2025 &amp; Bobot'!AD687="","",'[2]2.1 Data FSVA 2025 &amp; Bobot'!AD687)</f>
        <v/>
      </c>
      <c r="AS686" s="27" t="str">
        <f>IF('[2]2.4 Prioritas Individu'!G687="","",'[2]2.4 Prioritas Individu'!G687)</f>
        <v/>
      </c>
      <c r="AT686" s="27" t="str">
        <f>IF('[2]2.4 Prioritas Individu'!H687="","",'[2]2.4 Prioritas Individu'!H687)</f>
        <v/>
      </c>
      <c r="AU686" s="27" t="str">
        <f>IF('[2]2.4 Prioritas Individu'!I687="","",'[2]2.4 Prioritas Individu'!I687)</f>
        <v/>
      </c>
      <c r="AV686" s="27" t="str">
        <f>IF('[2]2.4 Prioritas Individu'!J687="","",'[2]2.4 Prioritas Individu'!J687)</f>
        <v/>
      </c>
      <c r="AW686" s="27" t="str">
        <f>IF('[2]2.4 Prioritas Individu'!K687="","",'[2]2.4 Prioritas Individu'!K687)</f>
        <v/>
      </c>
      <c r="AX686" s="27" t="str">
        <f>IF('[2]2.4 Prioritas Individu'!L687="","",'[2]2.4 Prioritas Individu'!L687)</f>
        <v/>
      </c>
      <c r="AY686" s="27" t="str">
        <f>IF('[2]2.4 Prioritas Individu'!M687="","",'[2]2.4 Prioritas Individu'!M687)</f>
        <v/>
      </c>
      <c r="AZ686" s="27" t="str">
        <f>IF('[2]2.4 Prioritas Individu'!N687="","",'[2]2.4 Prioritas Individu'!N687)</f>
        <v/>
      </c>
      <c r="BA686" s="27" t="str">
        <f>IF('[2]2.4 Prioritas Individu'!O687="","",'[2]2.4 Prioritas Individu'!O687)</f>
        <v/>
      </c>
      <c r="BB686" s="27" t="str">
        <f>IF('[2]2.4 Prioritas Individu'!P687="","",'[2]2.4 Prioritas Individu'!P687)</f>
        <v/>
      </c>
      <c r="BC686" s="27" t="str">
        <f>IF('[2]2.4 Prioritas Individu'!Q687="","",'[2]2.4 Prioritas Individu'!Q687)</f>
        <v/>
      </c>
      <c r="BD686" s="27" t="str">
        <f>IF('[2]2.4 Prioritas Individu'!R687="","",'[2]2.4 Prioritas Individu'!R687)</f>
        <v/>
      </c>
      <c r="BE686" s="25" t="str">
        <f>IF('[2]2.4 Prioritas Individu'!S687="","",'[2]2.4 Prioritas Individu'!S687)</f>
        <v>-</v>
      </c>
      <c r="BF686" s="27" t="str">
        <f>IF('[2]2.4 Prioritas Individu'!T687="","",'[2]2.4 Prioritas Individu'!T687)</f>
        <v>-</v>
      </c>
      <c r="BG686" s="27" t="str">
        <f>IF('[2]2.4 Prioritas Individu'!U687="","",'[2]2.4 Prioritas Individu'!U687)</f>
        <v>-</v>
      </c>
      <c r="BH686" s="25" t="str">
        <f>IF('[2]2.3 Indeks &amp; Cut off Komposit'!G1398="","",'[2]2.3 Indeks &amp; Cut off Komposit'!G1398)</f>
        <v/>
      </c>
      <c r="BI686" s="25" t="str">
        <f>IF('[2]2.3 Indeks &amp; Cut off Komposit'!H1398="","",'[2]2.3 Indeks &amp; Cut off Komposit'!H1398)</f>
        <v/>
      </c>
      <c r="BJ686" s="25" t="str">
        <f>IF('[2]2.3 Indeks &amp; Cut off Komposit'!I1398="","",'[2]2.3 Indeks &amp; Cut off Komposit'!I1398)</f>
        <v/>
      </c>
      <c r="BK686" s="25" t="str">
        <f>IF('[2]2.3 Indeks &amp; Cut off Komposit'!J1398="","",'[2]2.3 Indeks &amp; Cut off Komposit'!J1398)</f>
        <v/>
      </c>
      <c r="BL686" s="25" t="str">
        <f>IF('[2]2.3 Indeks &amp; Cut off Komposit'!K1398="","",'[2]2.3 Indeks &amp; Cut off Komposit'!K1398)</f>
        <v/>
      </c>
      <c r="BM686" s="25" t="str">
        <f>IF('[2]2.3 Indeks &amp; Cut off Komposit'!L1398="","",'[2]2.3 Indeks &amp; Cut off Komposit'!L1398)</f>
        <v/>
      </c>
      <c r="BN686" s="25" t="str">
        <f>IF('[2]2.3 Indeks &amp; Cut off Komposit'!M1398="","",'[2]2.3 Indeks &amp; Cut off Komposit'!M1398)</f>
        <v/>
      </c>
      <c r="BO686" s="25" t="str">
        <f>IF('[2]2.3 Indeks &amp; Cut off Komposit'!N1398="","",'[2]2.3 Indeks &amp; Cut off Komposit'!N1398)</f>
        <v/>
      </c>
      <c r="BP686" s="25" t="str">
        <f>IF('[2]2.3 Indeks &amp; Cut off Komposit'!O1398="","",'[2]2.3 Indeks &amp; Cut off Komposit'!O1398)</f>
        <v/>
      </c>
      <c r="BQ686" s="25" t="str">
        <f>IF('[2]2.3 Indeks &amp; Cut off Komposit'!P1398="","",'[2]2.3 Indeks &amp; Cut off Komposit'!P1398)</f>
        <v/>
      </c>
      <c r="BR686" s="25" t="str">
        <f>IF('[2]2.3 Indeks &amp; Cut off Komposit'!Q1398="","",'[2]2.3 Indeks &amp; Cut off Komposit'!Q1398)</f>
        <v/>
      </c>
      <c r="BS686" s="25" t="str">
        <f>IF('[2]2.3 Indeks &amp; Cut off Komposit'!R1398="","",'[2]2.3 Indeks &amp; Cut off Komposit'!R1398)</f>
        <v/>
      </c>
      <c r="BT686" s="25" t="str">
        <f>IF('[2]2.3 Indeks &amp; Cut off Komposit'!S1398="","",'[2]2.3 Indeks &amp; Cut off Komposit'!S1398)</f>
        <v>-</v>
      </c>
      <c r="BU686" s="25" t="str">
        <f>IF('[2]2.3 Indeks &amp; Cut off Komposit'!T1398="","",'[2]2.3 Indeks &amp; Cut off Komposit'!T1398)</f>
        <v>-</v>
      </c>
      <c r="BV686" s="25" t="str">
        <f>IF('[2]2.3 Indeks &amp; Cut off Komposit'!U1398="","",'[2]2.3 Indeks &amp; Cut off Komposit'!U1398)</f>
        <v>-</v>
      </c>
      <c r="BW686" s="25" t="str">
        <f>IF('[2]2.3 Indeks &amp; Cut off Komposit'!V1398="","",'[2]2.3 Indeks &amp; Cut off Komposit'!V1398)</f>
        <v>-</v>
      </c>
    </row>
    <row r="687" spans="1:75" x14ac:dyDescent="0.3">
      <c r="A687" s="14" t="str">
        <f>IF('[1]0.1 Produksi Pangan &amp; Penduduk'!A687="","",'[1]0.1 Produksi Pangan &amp; Penduduk'!A687)</f>
        <v/>
      </c>
      <c r="B687" s="4" t="str">
        <f>IF('[1]0.1 Produksi Pangan &amp; Penduduk'!B687="","",'[1]0.1 Produksi Pangan &amp; Penduduk'!B687)</f>
        <v/>
      </c>
      <c r="C687" s="14" t="str">
        <f>IF('[1]0.1 Produksi Pangan &amp; Penduduk'!C687="","",'[1]0.1 Produksi Pangan &amp; Penduduk'!C687)</f>
        <v/>
      </c>
      <c r="D687" s="14" t="str">
        <f>IF('[1]0.1 Produksi Pangan &amp; Penduduk'!D687="","",'[1]0.1 Produksi Pangan &amp; Penduduk'!D687)</f>
        <v/>
      </c>
      <c r="E687" s="14" t="str">
        <f>IF('[1]0.1 Produksi Pangan &amp; Penduduk'!E687="","",'[1]0.1 Produksi Pangan &amp; Penduduk'!E687)</f>
        <v/>
      </c>
      <c r="F687" s="4" t="str">
        <f>IF('[1]0.1 Produksi Pangan &amp; Penduduk'!F687="","",'[1]0.1 Produksi Pangan &amp; Penduduk'!F687)</f>
        <v/>
      </c>
      <c r="G687" s="35" t="str">
        <f>IF('[1]0.1 Produksi Pangan &amp; Penduduk'!J687="","",'[1]0.1 Produksi Pangan &amp; Penduduk'!J687)</f>
        <v/>
      </c>
      <c r="H687" s="35" t="str">
        <f>IF('[1]0.1 Produksi Pangan &amp; Penduduk'!M687="","",'[1]0.1 Produksi Pangan &amp; Penduduk'!M687)</f>
        <v/>
      </c>
      <c r="I687" s="35" t="str">
        <f>IF('[1]0.1 Produksi Pangan &amp; Penduduk'!S687="","",'[1]0.1 Produksi Pangan &amp; Penduduk'!S687)</f>
        <v/>
      </c>
      <c r="J687" s="35" t="str">
        <f>IF('[1]0.1 Produksi Pangan &amp; Penduduk'!Y687="","",'[1]0.1 Produksi Pangan &amp; Penduduk'!Y687)</f>
        <v/>
      </c>
      <c r="K687" s="35" t="str">
        <f>IF('[1]0.1 Produksi Pangan &amp; Penduduk'!AE687="","",'[1]0.1 Produksi Pangan &amp; Penduduk'!AE687)</f>
        <v/>
      </c>
      <c r="L687" s="35" t="str">
        <f>IF('[1]0.1 Produksi Pangan &amp; Penduduk'!AK687="","",'[1]0.1 Produksi Pangan &amp; Penduduk'!AK687)</f>
        <v/>
      </c>
      <c r="M687" s="35" t="str">
        <f>IF('[1]0.1 Produksi Pangan &amp; Penduduk'!AQ687="","",'[1]0.1 Produksi Pangan &amp; Penduduk'!AQ687)</f>
        <v/>
      </c>
      <c r="N687" s="35" t="str">
        <f>IF('[1]0.2 Konsumsi Energi'!J687="","",'[1]0.2 Konsumsi Energi'!J687)</f>
        <v/>
      </c>
      <c r="O687" s="35">
        <f>IF('[1]0.2 Konsumsi Energi'!M687="","",'[1]0.2 Konsumsi Energi'!M687)</f>
        <v>2100</v>
      </c>
      <c r="P687" s="35" t="str">
        <f>IF('[1]0.3 Konsumsi Protein Hewani'!J687="","",'[1]0.3 Konsumsi Protein Hewani'!J687)</f>
        <v/>
      </c>
      <c r="Q687" s="35">
        <f>IF('[1]0.3 Konsumsi Protein Hewani'!M687="","",'[1]0.3 Konsumsi Protein Hewani'!M687)</f>
        <v>25</v>
      </c>
      <c r="R687" s="35" t="str">
        <f>IF('[1]0.4 Stok_Cadangan'!J687="","",'[1]0.4 Stok_Cadangan'!J687)</f>
        <v/>
      </c>
      <c r="S687" s="35" t="str">
        <f>IF('[1]0.4 Stok_Cadangan'!M687="","",'[1]0.4 Stok_Cadangan'!M687)</f>
        <v/>
      </c>
      <c r="T687" s="35" t="str">
        <f>IF('[1]0.4 Stok_Cadangan'!P687="","",'[1]0.4 Stok_Cadangan'!P687)</f>
        <v/>
      </c>
      <c r="U687" s="35" t="str">
        <f>IF('[1]0.4 Stok_Cadangan'!T687="","",'[1]0.4 Stok_Cadangan'!T687)</f>
        <v/>
      </c>
      <c r="V687" s="35" t="str">
        <f>IF('[1]0.4 Stok_Cadangan'!W687="","",'[1]0.4 Stok_Cadangan'!W687)</f>
        <v/>
      </c>
      <c r="W687" s="35" t="str">
        <f>IF('[1]0.4 Stok_Cadangan'!Z687="","",'[1]0.4 Stok_Cadangan'!Z687)</f>
        <v/>
      </c>
      <c r="X687" s="35" t="str">
        <f>IF('[1]0.4 Stok_Cadangan'!AF687="","",'[1]0.4 Stok_Cadangan'!AF687)</f>
        <v/>
      </c>
      <c r="Y687" s="35" t="str">
        <f>IF('[1]0.4 Stok_Cadangan'!AI687="","",'[1]0.4 Stok_Cadangan'!AI687)</f>
        <v/>
      </c>
      <c r="Z687" s="35" t="str">
        <f>IF('[1]0.4 Stok_Cadangan'!AL687="","",'[1]0.4 Stok_Cadangan'!AL687)</f>
        <v/>
      </c>
      <c r="AA687" s="35" t="str">
        <f>IF('[1]0.5 Indikator Keterjangkauan'!P687="","",'[1]0.5 Indikator Keterjangkauan'!P687)</f>
        <v/>
      </c>
      <c r="AB687" s="35" t="str">
        <f>IF('[1]0.5 Indikator Keterjangkauan'!T687="","",'[1]0.5 Indikator Keterjangkauan'!T687)</f>
        <v/>
      </c>
      <c r="AC687" s="35" t="str">
        <f>IF('[1]0.5 Indikator Keterjangkauan'!X687="","",'[1]0.5 Indikator Keterjangkauan'!X687)</f>
        <v/>
      </c>
      <c r="AD687" s="35" t="str">
        <f>IF('[1]0.5 Indikator Keterjangkauan'!AB687="","",'[1]0.5 Indikator Keterjangkauan'!AB687)</f>
        <v/>
      </c>
      <c r="AE687" s="35" t="str">
        <f>IF('[1]0.6 Indikator Pemanfaatan'!V687="","",'[1]0.6 Indikator Pemanfaatan'!V687)</f>
        <v/>
      </c>
      <c r="AF687" s="35" t="str">
        <f>IF('[1]0.6 Indikator Pemanfaatan'!Z687="","",'[1]0.6 Indikator Pemanfaatan'!Z687)</f>
        <v/>
      </c>
      <c r="AG687" s="35" t="str">
        <f>IF('[2]2.1 Data FSVA 2025 &amp; Bobot'!H688="","",'[2]2.1 Data FSVA 2025 &amp; Bobot'!H688)</f>
        <v/>
      </c>
      <c r="AH687" s="35" t="str">
        <f>IF('[2]2.1 Data FSVA 2025 &amp; Bobot'!J688="","",'[2]2.1 Data FSVA 2025 &amp; Bobot'!J688)</f>
        <v/>
      </c>
      <c r="AI687" s="35" t="str">
        <f>IF('[2]2.1 Data FSVA 2025 &amp; Bobot'!L688="","",'[2]2.1 Data FSVA 2025 &amp; Bobot'!L688)</f>
        <v/>
      </c>
      <c r="AJ687" s="35" t="str">
        <f>IF('[2]2.1 Data FSVA 2025 &amp; Bobot'!N688="","",'[2]2.1 Data FSVA 2025 &amp; Bobot'!N688)</f>
        <v/>
      </c>
      <c r="AK687" s="35" t="str">
        <f>IF('[2]2.1 Data FSVA 2025 &amp; Bobot'!P688="","",'[2]2.1 Data FSVA 2025 &amp; Bobot'!P688)</f>
        <v/>
      </c>
      <c r="AL687" s="35" t="str">
        <f>IF('[2]2.1 Data FSVA 2025 &amp; Bobot'!R688="","",'[2]2.1 Data FSVA 2025 &amp; Bobot'!R688)</f>
        <v/>
      </c>
      <c r="AM687" s="35" t="str">
        <f>IF('[2]2.1 Data FSVA 2025 &amp; Bobot'!T688="","",'[2]2.1 Data FSVA 2025 &amp; Bobot'!T688)</f>
        <v/>
      </c>
      <c r="AN687" s="35" t="str">
        <f>IF('[2]2.1 Data FSVA 2025 &amp; Bobot'!V688="","",'[2]2.1 Data FSVA 2025 &amp; Bobot'!V688)</f>
        <v/>
      </c>
      <c r="AO687" s="35" t="str">
        <f>IF('[2]2.1 Data FSVA 2025 &amp; Bobot'!X688="","",'[2]2.1 Data FSVA 2025 &amp; Bobot'!X688)</f>
        <v/>
      </c>
      <c r="AP687" s="35" t="str">
        <f>IF('[2]2.1 Data FSVA 2025 &amp; Bobot'!Z688="","",'[2]2.1 Data FSVA 2025 &amp; Bobot'!Z688)</f>
        <v/>
      </c>
      <c r="AQ687" s="35" t="str">
        <f>IF('[2]2.1 Data FSVA 2025 &amp; Bobot'!AB688="","",'[2]2.1 Data FSVA 2025 &amp; Bobot'!AB688)</f>
        <v/>
      </c>
      <c r="AR687" s="35" t="str">
        <f>IF('[2]2.1 Data FSVA 2025 &amp; Bobot'!AD688="","",'[2]2.1 Data FSVA 2025 &amp; Bobot'!AD688)</f>
        <v/>
      </c>
      <c r="AS687" s="27" t="str">
        <f>IF('[2]2.4 Prioritas Individu'!G688="","",'[2]2.4 Prioritas Individu'!G688)</f>
        <v/>
      </c>
      <c r="AT687" s="27" t="str">
        <f>IF('[2]2.4 Prioritas Individu'!H688="","",'[2]2.4 Prioritas Individu'!H688)</f>
        <v/>
      </c>
      <c r="AU687" s="27" t="str">
        <f>IF('[2]2.4 Prioritas Individu'!I688="","",'[2]2.4 Prioritas Individu'!I688)</f>
        <v/>
      </c>
      <c r="AV687" s="27" t="str">
        <f>IF('[2]2.4 Prioritas Individu'!J688="","",'[2]2.4 Prioritas Individu'!J688)</f>
        <v/>
      </c>
      <c r="AW687" s="27" t="str">
        <f>IF('[2]2.4 Prioritas Individu'!K688="","",'[2]2.4 Prioritas Individu'!K688)</f>
        <v/>
      </c>
      <c r="AX687" s="27" t="str">
        <f>IF('[2]2.4 Prioritas Individu'!L688="","",'[2]2.4 Prioritas Individu'!L688)</f>
        <v/>
      </c>
      <c r="AY687" s="27" t="str">
        <f>IF('[2]2.4 Prioritas Individu'!M688="","",'[2]2.4 Prioritas Individu'!M688)</f>
        <v/>
      </c>
      <c r="AZ687" s="27" t="str">
        <f>IF('[2]2.4 Prioritas Individu'!N688="","",'[2]2.4 Prioritas Individu'!N688)</f>
        <v/>
      </c>
      <c r="BA687" s="27" t="str">
        <f>IF('[2]2.4 Prioritas Individu'!O688="","",'[2]2.4 Prioritas Individu'!O688)</f>
        <v/>
      </c>
      <c r="BB687" s="27" t="str">
        <f>IF('[2]2.4 Prioritas Individu'!P688="","",'[2]2.4 Prioritas Individu'!P688)</f>
        <v/>
      </c>
      <c r="BC687" s="27" t="str">
        <f>IF('[2]2.4 Prioritas Individu'!Q688="","",'[2]2.4 Prioritas Individu'!Q688)</f>
        <v/>
      </c>
      <c r="BD687" s="27" t="str">
        <f>IF('[2]2.4 Prioritas Individu'!R688="","",'[2]2.4 Prioritas Individu'!R688)</f>
        <v/>
      </c>
      <c r="BE687" s="25" t="str">
        <f>IF('[2]2.4 Prioritas Individu'!S688="","",'[2]2.4 Prioritas Individu'!S688)</f>
        <v>-</v>
      </c>
      <c r="BF687" s="27" t="str">
        <f>IF('[2]2.4 Prioritas Individu'!T688="","",'[2]2.4 Prioritas Individu'!T688)</f>
        <v>-</v>
      </c>
      <c r="BG687" s="27" t="str">
        <f>IF('[2]2.4 Prioritas Individu'!U688="","",'[2]2.4 Prioritas Individu'!U688)</f>
        <v>-</v>
      </c>
      <c r="BH687" s="25" t="str">
        <f>IF('[2]2.3 Indeks &amp; Cut off Komposit'!G1399="","",'[2]2.3 Indeks &amp; Cut off Komposit'!G1399)</f>
        <v/>
      </c>
      <c r="BI687" s="25" t="str">
        <f>IF('[2]2.3 Indeks &amp; Cut off Komposit'!H1399="","",'[2]2.3 Indeks &amp; Cut off Komposit'!H1399)</f>
        <v/>
      </c>
      <c r="BJ687" s="25" t="str">
        <f>IF('[2]2.3 Indeks &amp; Cut off Komposit'!I1399="","",'[2]2.3 Indeks &amp; Cut off Komposit'!I1399)</f>
        <v/>
      </c>
      <c r="BK687" s="25" t="str">
        <f>IF('[2]2.3 Indeks &amp; Cut off Komposit'!J1399="","",'[2]2.3 Indeks &amp; Cut off Komposit'!J1399)</f>
        <v/>
      </c>
      <c r="BL687" s="25" t="str">
        <f>IF('[2]2.3 Indeks &amp; Cut off Komposit'!K1399="","",'[2]2.3 Indeks &amp; Cut off Komposit'!K1399)</f>
        <v/>
      </c>
      <c r="BM687" s="25" t="str">
        <f>IF('[2]2.3 Indeks &amp; Cut off Komposit'!L1399="","",'[2]2.3 Indeks &amp; Cut off Komposit'!L1399)</f>
        <v/>
      </c>
      <c r="BN687" s="25" t="str">
        <f>IF('[2]2.3 Indeks &amp; Cut off Komposit'!M1399="","",'[2]2.3 Indeks &amp; Cut off Komposit'!M1399)</f>
        <v/>
      </c>
      <c r="BO687" s="25" t="str">
        <f>IF('[2]2.3 Indeks &amp; Cut off Komposit'!N1399="","",'[2]2.3 Indeks &amp; Cut off Komposit'!N1399)</f>
        <v/>
      </c>
      <c r="BP687" s="25" t="str">
        <f>IF('[2]2.3 Indeks &amp; Cut off Komposit'!O1399="","",'[2]2.3 Indeks &amp; Cut off Komposit'!O1399)</f>
        <v/>
      </c>
      <c r="BQ687" s="25" t="str">
        <f>IF('[2]2.3 Indeks &amp; Cut off Komposit'!P1399="","",'[2]2.3 Indeks &amp; Cut off Komposit'!P1399)</f>
        <v/>
      </c>
      <c r="BR687" s="25" t="str">
        <f>IF('[2]2.3 Indeks &amp; Cut off Komposit'!Q1399="","",'[2]2.3 Indeks &amp; Cut off Komposit'!Q1399)</f>
        <v/>
      </c>
      <c r="BS687" s="25" t="str">
        <f>IF('[2]2.3 Indeks &amp; Cut off Komposit'!R1399="","",'[2]2.3 Indeks &amp; Cut off Komposit'!R1399)</f>
        <v/>
      </c>
      <c r="BT687" s="25" t="str">
        <f>IF('[2]2.3 Indeks &amp; Cut off Komposit'!S1399="","",'[2]2.3 Indeks &amp; Cut off Komposit'!S1399)</f>
        <v>-</v>
      </c>
      <c r="BU687" s="25" t="str">
        <f>IF('[2]2.3 Indeks &amp; Cut off Komposit'!T1399="","",'[2]2.3 Indeks &amp; Cut off Komposit'!T1399)</f>
        <v>-</v>
      </c>
      <c r="BV687" s="25" t="str">
        <f>IF('[2]2.3 Indeks &amp; Cut off Komposit'!U1399="","",'[2]2.3 Indeks &amp; Cut off Komposit'!U1399)</f>
        <v>-</v>
      </c>
      <c r="BW687" s="25" t="str">
        <f>IF('[2]2.3 Indeks &amp; Cut off Komposit'!V1399="","",'[2]2.3 Indeks &amp; Cut off Komposit'!V1399)</f>
        <v>-</v>
      </c>
    </row>
    <row r="688" spans="1:75" x14ac:dyDescent="0.3">
      <c r="A688" s="14" t="str">
        <f>IF('[1]0.1 Produksi Pangan &amp; Penduduk'!A688="","",'[1]0.1 Produksi Pangan &amp; Penduduk'!A688)</f>
        <v/>
      </c>
      <c r="B688" s="4" t="str">
        <f>IF('[1]0.1 Produksi Pangan &amp; Penduduk'!B688="","",'[1]0.1 Produksi Pangan &amp; Penduduk'!B688)</f>
        <v/>
      </c>
      <c r="C688" s="14" t="str">
        <f>IF('[1]0.1 Produksi Pangan &amp; Penduduk'!C688="","",'[1]0.1 Produksi Pangan &amp; Penduduk'!C688)</f>
        <v/>
      </c>
      <c r="D688" s="14" t="str">
        <f>IF('[1]0.1 Produksi Pangan &amp; Penduduk'!D688="","",'[1]0.1 Produksi Pangan &amp; Penduduk'!D688)</f>
        <v/>
      </c>
      <c r="E688" s="14" t="str">
        <f>IF('[1]0.1 Produksi Pangan &amp; Penduduk'!E688="","",'[1]0.1 Produksi Pangan &amp; Penduduk'!E688)</f>
        <v/>
      </c>
      <c r="F688" s="4" t="str">
        <f>IF('[1]0.1 Produksi Pangan &amp; Penduduk'!F688="","",'[1]0.1 Produksi Pangan &amp; Penduduk'!F688)</f>
        <v/>
      </c>
      <c r="G688" s="35" t="str">
        <f>IF('[1]0.1 Produksi Pangan &amp; Penduduk'!J688="","",'[1]0.1 Produksi Pangan &amp; Penduduk'!J688)</f>
        <v/>
      </c>
      <c r="H688" s="35" t="str">
        <f>IF('[1]0.1 Produksi Pangan &amp; Penduduk'!M688="","",'[1]0.1 Produksi Pangan &amp; Penduduk'!M688)</f>
        <v/>
      </c>
      <c r="I688" s="35" t="str">
        <f>IF('[1]0.1 Produksi Pangan &amp; Penduduk'!S688="","",'[1]0.1 Produksi Pangan &amp; Penduduk'!S688)</f>
        <v/>
      </c>
      <c r="J688" s="35" t="str">
        <f>IF('[1]0.1 Produksi Pangan &amp; Penduduk'!Y688="","",'[1]0.1 Produksi Pangan &amp; Penduduk'!Y688)</f>
        <v/>
      </c>
      <c r="K688" s="35" t="str">
        <f>IF('[1]0.1 Produksi Pangan &amp; Penduduk'!AE688="","",'[1]0.1 Produksi Pangan &amp; Penduduk'!AE688)</f>
        <v/>
      </c>
      <c r="L688" s="35" t="str">
        <f>IF('[1]0.1 Produksi Pangan &amp; Penduduk'!AK688="","",'[1]0.1 Produksi Pangan &amp; Penduduk'!AK688)</f>
        <v/>
      </c>
      <c r="M688" s="35" t="str">
        <f>IF('[1]0.1 Produksi Pangan &amp; Penduduk'!AQ688="","",'[1]0.1 Produksi Pangan &amp; Penduduk'!AQ688)</f>
        <v/>
      </c>
      <c r="N688" s="35" t="str">
        <f>IF('[1]0.2 Konsumsi Energi'!J688="","",'[1]0.2 Konsumsi Energi'!J688)</f>
        <v/>
      </c>
      <c r="O688" s="35">
        <f>IF('[1]0.2 Konsumsi Energi'!M688="","",'[1]0.2 Konsumsi Energi'!M688)</f>
        <v>2100</v>
      </c>
      <c r="P688" s="35" t="str">
        <f>IF('[1]0.3 Konsumsi Protein Hewani'!J688="","",'[1]0.3 Konsumsi Protein Hewani'!J688)</f>
        <v/>
      </c>
      <c r="Q688" s="35">
        <f>IF('[1]0.3 Konsumsi Protein Hewani'!M688="","",'[1]0.3 Konsumsi Protein Hewani'!M688)</f>
        <v>25</v>
      </c>
      <c r="R688" s="35" t="str">
        <f>IF('[1]0.4 Stok_Cadangan'!J688="","",'[1]0.4 Stok_Cadangan'!J688)</f>
        <v/>
      </c>
      <c r="S688" s="35" t="str">
        <f>IF('[1]0.4 Stok_Cadangan'!M688="","",'[1]0.4 Stok_Cadangan'!M688)</f>
        <v/>
      </c>
      <c r="T688" s="35" t="str">
        <f>IF('[1]0.4 Stok_Cadangan'!P688="","",'[1]0.4 Stok_Cadangan'!P688)</f>
        <v/>
      </c>
      <c r="U688" s="35" t="str">
        <f>IF('[1]0.4 Stok_Cadangan'!T688="","",'[1]0.4 Stok_Cadangan'!T688)</f>
        <v/>
      </c>
      <c r="V688" s="35" t="str">
        <f>IF('[1]0.4 Stok_Cadangan'!W688="","",'[1]0.4 Stok_Cadangan'!W688)</f>
        <v/>
      </c>
      <c r="W688" s="35" t="str">
        <f>IF('[1]0.4 Stok_Cadangan'!Z688="","",'[1]0.4 Stok_Cadangan'!Z688)</f>
        <v/>
      </c>
      <c r="X688" s="35" t="str">
        <f>IF('[1]0.4 Stok_Cadangan'!AF688="","",'[1]0.4 Stok_Cadangan'!AF688)</f>
        <v/>
      </c>
      <c r="Y688" s="35" t="str">
        <f>IF('[1]0.4 Stok_Cadangan'!AI688="","",'[1]0.4 Stok_Cadangan'!AI688)</f>
        <v/>
      </c>
      <c r="Z688" s="35" t="str">
        <f>IF('[1]0.4 Stok_Cadangan'!AL688="","",'[1]0.4 Stok_Cadangan'!AL688)</f>
        <v/>
      </c>
      <c r="AA688" s="35" t="str">
        <f>IF('[1]0.5 Indikator Keterjangkauan'!P688="","",'[1]0.5 Indikator Keterjangkauan'!P688)</f>
        <v/>
      </c>
      <c r="AB688" s="35" t="str">
        <f>IF('[1]0.5 Indikator Keterjangkauan'!T688="","",'[1]0.5 Indikator Keterjangkauan'!T688)</f>
        <v/>
      </c>
      <c r="AC688" s="35" t="str">
        <f>IF('[1]0.5 Indikator Keterjangkauan'!X688="","",'[1]0.5 Indikator Keterjangkauan'!X688)</f>
        <v/>
      </c>
      <c r="AD688" s="35" t="str">
        <f>IF('[1]0.5 Indikator Keterjangkauan'!AB688="","",'[1]0.5 Indikator Keterjangkauan'!AB688)</f>
        <v/>
      </c>
      <c r="AE688" s="35" t="str">
        <f>IF('[1]0.6 Indikator Pemanfaatan'!V688="","",'[1]0.6 Indikator Pemanfaatan'!V688)</f>
        <v/>
      </c>
      <c r="AF688" s="35" t="str">
        <f>IF('[1]0.6 Indikator Pemanfaatan'!Z688="","",'[1]0.6 Indikator Pemanfaatan'!Z688)</f>
        <v/>
      </c>
      <c r="AG688" s="35" t="str">
        <f>IF('[2]2.1 Data FSVA 2025 &amp; Bobot'!H689="","",'[2]2.1 Data FSVA 2025 &amp; Bobot'!H689)</f>
        <v/>
      </c>
      <c r="AH688" s="35" t="str">
        <f>IF('[2]2.1 Data FSVA 2025 &amp; Bobot'!J689="","",'[2]2.1 Data FSVA 2025 &amp; Bobot'!J689)</f>
        <v/>
      </c>
      <c r="AI688" s="35" t="str">
        <f>IF('[2]2.1 Data FSVA 2025 &amp; Bobot'!L689="","",'[2]2.1 Data FSVA 2025 &amp; Bobot'!L689)</f>
        <v/>
      </c>
      <c r="AJ688" s="35" t="str">
        <f>IF('[2]2.1 Data FSVA 2025 &amp; Bobot'!N689="","",'[2]2.1 Data FSVA 2025 &amp; Bobot'!N689)</f>
        <v/>
      </c>
      <c r="AK688" s="35" t="str">
        <f>IF('[2]2.1 Data FSVA 2025 &amp; Bobot'!P689="","",'[2]2.1 Data FSVA 2025 &amp; Bobot'!P689)</f>
        <v/>
      </c>
      <c r="AL688" s="35" t="str">
        <f>IF('[2]2.1 Data FSVA 2025 &amp; Bobot'!R689="","",'[2]2.1 Data FSVA 2025 &amp; Bobot'!R689)</f>
        <v/>
      </c>
      <c r="AM688" s="35" t="str">
        <f>IF('[2]2.1 Data FSVA 2025 &amp; Bobot'!T689="","",'[2]2.1 Data FSVA 2025 &amp; Bobot'!T689)</f>
        <v/>
      </c>
      <c r="AN688" s="35" t="str">
        <f>IF('[2]2.1 Data FSVA 2025 &amp; Bobot'!V689="","",'[2]2.1 Data FSVA 2025 &amp; Bobot'!V689)</f>
        <v/>
      </c>
      <c r="AO688" s="35" t="str">
        <f>IF('[2]2.1 Data FSVA 2025 &amp; Bobot'!X689="","",'[2]2.1 Data FSVA 2025 &amp; Bobot'!X689)</f>
        <v/>
      </c>
      <c r="AP688" s="35" t="str">
        <f>IF('[2]2.1 Data FSVA 2025 &amp; Bobot'!Z689="","",'[2]2.1 Data FSVA 2025 &amp; Bobot'!Z689)</f>
        <v/>
      </c>
      <c r="AQ688" s="35" t="str">
        <f>IF('[2]2.1 Data FSVA 2025 &amp; Bobot'!AB689="","",'[2]2.1 Data FSVA 2025 &amp; Bobot'!AB689)</f>
        <v/>
      </c>
      <c r="AR688" s="35" t="str">
        <f>IF('[2]2.1 Data FSVA 2025 &amp; Bobot'!AD689="","",'[2]2.1 Data FSVA 2025 &amp; Bobot'!AD689)</f>
        <v/>
      </c>
      <c r="AS688" s="27" t="str">
        <f>IF('[2]2.4 Prioritas Individu'!G689="","",'[2]2.4 Prioritas Individu'!G689)</f>
        <v/>
      </c>
      <c r="AT688" s="27" t="str">
        <f>IF('[2]2.4 Prioritas Individu'!H689="","",'[2]2.4 Prioritas Individu'!H689)</f>
        <v/>
      </c>
      <c r="AU688" s="27" t="str">
        <f>IF('[2]2.4 Prioritas Individu'!I689="","",'[2]2.4 Prioritas Individu'!I689)</f>
        <v/>
      </c>
      <c r="AV688" s="27" t="str">
        <f>IF('[2]2.4 Prioritas Individu'!J689="","",'[2]2.4 Prioritas Individu'!J689)</f>
        <v/>
      </c>
      <c r="AW688" s="27" t="str">
        <f>IF('[2]2.4 Prioritas Individu'!K689="","",'[2]2.4 Prioritas Individu'!K689)</f>
        <v/>
      </c>
      <c r="AX688" s="27" t="str">
        <f>IF('[2]2.4 Prioritas Individu'!L689="","",'[2]2.4 Prioritas Individu'!L689)</f>
        <v/>
      </c>
      <c r="AY688" s="27" t="str">
        <f>IF('[2]2.4 Prioritas Individu'!M689="","",'[2]2.4 Prioritas Individu'!M689)</f>
        <v/>
      </c>
      <c r="AZ688" s="27" t="str">
        <f>IF('[2]2.4 Prioritas Individu'!N689="","",'[2]2.4 Prioritas Individu'!N689)</f>
        <v/>
      </c>
      <c r="BA688" s="27" t="str">
        <f>IF('[2]2.4 Prioritas Individu'!O689="","",'[2]2.4 Prioritas Individu'!O689)</f>
        <v/>
      </c>
      <c r="BB688" s="27" t="str">
        <f>IF('[2]2.4 Prioritas Individu'!P689="","",'[2]2.4 Prioritas Individu'!P689)</f>
        <v/>
      </c>
      <c r="BC688" s="27" t="str">
        <f>IF('[2]2.4 Prioritas Individu'!Q689="","",'[2]2.4 Prioritas Individu'!Q689)</f>
        <v/>
      </c>
      <c r="BD688" s="27" t="str">
        <f>IF('[2]2.4 Prioritas Individu'!R689="","",'[2]2.4 Prioritas Individu'!R689)</f>
        <v/>
      </c>
      <c r="BE688" s="25" t="str">
        <f>IF('[2]2.4 Prioritas Individu'!S689="","",'[2]2.4 Prioritas Individu'!S689)</f>
        <v>-</v>
      </c>
      <c r="BF688" s="27" t="str">
        <f>IF('[2]2.4 Prioritas Individu'!T689="","",'[2]2.4 Prioritas Individu'!T689)</f>
        <v>-</v>
      </c>
      <c r="BG688" s="27" t="str">
        <f>IF('[2]2.4 Prioritas Individu'!U689="","",'[2]2.4 Prioritas Individu'!U689)</f>
        <v>-</v>
      </c>
      <c r="BH688" s="25" t="str">
        <f>IF('[2]2.3 Indeks &amp; Cut off Komposit'!G1400="","",'[2]2.3 Indeks &amp; Cut off Komposit'!G1400)</f>
        <v/>
      </c>
      <c r="BI688" s="25" t="str">
        <f>IF('[2]2.3 Indeks &amp; Cut off Komposit'!H1400="","",'[2]2.3 Indeks &amp; Cut off Komposit'!H1400)</f>
        <v/>
      </c>
      <c r="BJ688" s="25" t="str">
        <f>IF('[2]2.3 Indeks &amp; Cut off Komposit'!I1400="","",'[2]2.3 Indeks &amp; Cut off Komposit'!I1400)</f>
        <v/>
      </c>
      <c r="BK688" s="25" t="str">
        <f>IF('[2]2.3 Indeks &amp; Cut off Komposit'!J1400="","",'[2]2.3 Indeks &amp; Cut off Komposit'!J1400)</f>
        <v/>
      </c>
      <c r="BL688" s="25" t="str">
        <f>IF('[2]2.3 Indeks &amp; Cut off Komposit'!K1400="","",'[2]2.3 Indeks &amp; Cut off Komposit'!K1400)</f>
        <v/>
      </c>
      <c r="BM688" s="25" t="str">
        <f>IF('[2]2.3 Indeks &amp; Cut off Komposit'!L1400="","",'[2]2.3 Indeks &amp; Cut off Komposit'!L1400)</f>
        <v/>
      </c>
      <c r="BN688" s="25" t="str">
        <f>IF('[2]2.3 Indeks &amp; Cut off Komposit'!M1400="","",'[2]2.3 Indeks &amp; Cut off Komposit'!M1400)</f>
        <v/>
      </c>
      <c r="BO688" s="25" t="str">
        <f>IF('[2]2.3 Indeks &amp; Cut off Komposit'!N1400="","",'[2]2.3 Indeks &amp; Cut off Komposit'!N1400)</f>
        <v/>
      </c>
      <c r="BP688" s="25" t="str">
        <f>IF('[2]2.3 Indeks &amp; Cut off Komposit'!O1400="","",'[2]2.3 Indeks &amp; Cut off Komposit'!O1400)</f>
        <v/>
      </c>
      <c r="BQ688" s="25" t="str">
        <f>IF('[2]2.3 Indeks &amp; Cut off Komposit'!P1400="","",'[2]2.3 Indeks &amp; Cut off Komposit'!P1400)</f>
        <v/>
      </c>
      <c r="BR688" s="25" t="str">
        <f>IF('[2]2.3 Indeks &amp; Cut off Komposit'!Q1400="","",'[2]2.3 Indeks &amp; Cut off Komposit'!Q1400)</f>
        <v/>
      </c>
      <c r="BS688" s="25" t="str">
        <f>IF('[2]2.3 Indeks &amp; Cut off Komposit'!R1400="","",'[2]2.3 Indeks &amp; Cut off Komposit'!R1400)</f>
        <v/>
      </c>
      <c r="BT688" s="25" t="str">
        <f>IF('[2]2.3 Indeks &amp; Cut off Komposit'!S1400="","",'[2]2.3 Indeks &amp; Cut off Komposit'!S1400)</f>
        <v>-</v>
      </c>
      <c r="BU688" s="25" t="str">
        <f>IF('[2]2.3 Indeks &amp; Cut off Komposit'!T1400="","",'[2]2.3 Indeks &amp; Cut off Komposit'!T1400)</f>
        <v>-</v>
      </c>
      <c r="BV688" s="25" t="str">
        <f>IF('[2]2.3 Indeks &amp; Cut off Komposit'!U1400="","",'[2]2.3 Indeks &amp; Cut off Komposit'!U1400)</f>
        <v>-</v>
      </c>
      <c r="BW688" s="25" t="str">
        <f>IF('[2]2.3 Indeks &amp; Cut off Komposit'!V1400="","",'[2]2.3 Indeks &amp; Cut off Komposit'!V1400)</f>
        <v>-</v>
      </c>
    </row>
    <row r="689" spans="1:75" x14ac:dyDescent="0.3">
      <c r="A689" s="14" t="str">
        <f>IF('[1]0.1 Produksi Pangan &amp; Penduduk'!A689="","",'[1]0.1 Produksi Pangan &amp; Penduduk'!A689)</f>
        <v/>
      </c>
      <c r="B689" s="4" t="str">
        <f>IF('[1]0.1 Produksi Pangan &amp; Penduduk'!B689="","",'[1]0.1 Produksi Pangan &amp; Penduduk'!B689)</f>
        <v/>
      </c>
      <c r="C689" s="14" t="str">
        <f>IF('[1]0.1 Produksi Pangan &amp; Penduduk'!C689="","",'[1]0.1 Produksi Pangan &amp; Penduduk'!C689)</f>
        <v/>
      </c>
      <c r="D689" s="14" t="str">
        <f>IF('[1]0.1 Produksi Pangan &amp; Penduduk'!D689="","",'[1]0.1 Produksi Pangan &amp; Penduduk'!D689)</f>
        <v/>
      </c>
      <c r="E689" s="14" t="str">
        <f>IF('[1]0.1 Produksi Pangan &amp; Penduduk'!E689="","",'[1]0.1 Produksi Pangan &amp; Penduduk'!E689)</f>
        <v/>
      </c>
      <c r="F689" s="4" t="str">
        <f>IF('[1]0.1 Produksi Pangan &amp; Penduduk'!F689="","",'[1]0.1 Produksi Pangan &amp; Penduduk'!F689)</f>
        <v/>
      </c>
      <c r="G689" s="35" t="str">
        <f>IF('[1]0.1 Produksi Pangan &amp; Penduduk'!J689="","",'[1]0.1 Produksi Pangan &amp; Penduduk'!J689)</f>
        <v/>
      </c>
      <c r="H689" s="35" t="str">
        <f>IF('[1]0.1 Produksi Pangan &amp; Penduduk'!M689="","",'[1]0.1 Produksi Pangan &amp; Penduduk'!M689)</f>
        <v/>
      </c>
      <c r="I689" s="35" t="str">
        <f>IF('[1]0.1 Produksi Pangan &amp; Penduduk'!S689="","",'[1]0.1 Produksi Pangan &amp; Penduduk'!S689)</f>
        <v/>
      </c>
      <c r="J689" s="35" t="str">
        <f>IF('[1]0.1 Produksi Pangan &amp; Penduduk'!Y689="","",'[1]0.1 Produksi Pangan &amp; Penduduk'!Y689)</f>
        <v/>
      </c>
      <c r="K689" s="35" t="str">
        <f>IF('[1]0.1 Produksi Pangan &amp; Penduduk'!AE689="","",'[1]0.1 Produksi Pangan &amp; Penduduk'!AE689)</f>
        <v/>
      </c>
      <c r="L689" s="35" t="str">
        <f>IF('[1]0.1 Produksi Pangan &amp; Penduduk'!AK689="","",'[1]0.1 Produksi Pangan &amp; Penduduk'!AK689)</f>
        <v/>
      </c>
      <c r="M689" s="35" t="str">
        <f>IF('[1]0.1 Produksi Pangan &amp; Penduduk'!AQ689="","",'[1]0.1 Produksi Pangan &amp; Penduduk'!AQ689)</f>
        <v/>
      </c>
      <c r="N689" s="35" t="str">
        <f>IF('[1]0.2 Konsumsi Energi'!J689="","",'[1]0.2 Konsumsi Energi'!J689)</f>
        <v/>
      </c>
      <c r="O689" s="35">
        <f>IF('[1]0.2 Konsumsi Energi'!M689="","",'[1]0.2 Konsumsi Energi'!M689)</f>
        <v>2100</v>
      </c>
      <c r="P689" s="35" t="str">
        <f>IF('[1]0.3 Konsumsi Protein Hewani'!J689="","",'[1]0.3 Konsumsi Protein Hewani'!J689)</f>
        <v/>
      </c>
      <c r="Q689" s="35">
        <f>IF('[1]0.3 Konsumsi Protein Hewani'!M689="","",'[1]0.3 Konsumsi Protein Hewani'!M689)</f>
        <v>25</v>
      </c>
      <c r="R689" s="35" t="str">
        <f>IF('[1]0.4 Stok_Cadangan'!J689="","",'[1]0.4 Stok_Cadangan'!J689)</f>
        <v/>
      </c>
      <c r="S689" s="35" t="str">
        <f>IF('[1]0.4 Stok_Cadangan'!M689="","",'[1]0.4 Stok_Cadangan'!M689)</f>
        <v/>
      </c>
      <c r="T689" s="35" t="str">
        <f>IF('[1]0.4 Stok_Cadangan'!P689="","",'[1]0.4 Stok_Cadangan'!P689)</f>
        <v/>
      </c>
      <c r="U689" s="35" t="str">
        <f>IF('[1]0.4 Stok_Cadangan'!T689="","",'[1]0.4 Stok_Cadangan'!T689)</f>
        <v/>
      </c>
      <c r="V689" s="35" t="str">
        <f>IF('[1]0.4 Stok_Cadangan'!W689="","",'[1]0.4 Stok_Cadangan'!W689)</f>
        <v/>
      </c>
      <c r="W689" s="35" t="str">
        <f>IF('[1]0.4 Stok_Cadangan'!Z689="","",'[1]0.4 Stok_Cadangan'!Z689)</f>
        <v/>
      </c>
      <c r="X689" s="35" t="str">
        <f>IF('[1]0.4 Stok_Cadangan'!AF689="","",'[1]0.4 Stok_Cadangan'!AF689)</f>
        <v/>
      </c>
      <c r="Y689" s="35" t="str">
        <f>IF('[1]0.4 Stok_Cadangan'!AI689="","",'[1]0.4 Stok_Cadangan'!AI689)</f>
        <v/>
      </c>
      <c r="Z689" s="35" t="str">
        <f>IF('[1]0.4 Stok_Cadangan'!AL689="","",'[1]0.4 Stok_Cadangan'!AL689)</f>
        <v/>
      </c>
      <c r="AA689" s="35" t="str">
        <f>IF('[1]0.5 Indikator Keterjangkauan'!P689="","",'[1]0.5 Indikator Keterjangkauan'!P689)</f>
        <v/>
      </c>
      <c r="AB689" s="35" t="str">
        <f>IF('[1]0.5 Indikator Keterjangkauan'!T689="","",'[1]0.5 Indikator Keterjangkauan'!T689)</f>
        <v/>
      </c>
      <c r="AC689" s="35" t="str">
        <f>IF('[1]0.5 Indikator Keterjangkauan'!X689="","",'[1]0.5 Indikator Keterjangkauan'!X689)</f>
        <v/>
      </c>
      <c r="AD689" s="35" t="str">
        <f>IF('[1]0.5 Indikator Keterjangkauan'!AB689="","",'[1]0.5 Indikator Keterjangkauan'!AB689)</f>
        <v/>
      </c>
      <c r="AE689" s="35" t="str">
        <f>IF('[1]0.6 Indikator Pemanfaatan'!V689="","",'[1]0.6 Indikator Pemanfaatan'!V689)</f>
        <v/>
      </c>
      <c r="AF689" s="35" t="str">
        <f>IF('[1]0.6 Indikator Pemanfaatan'!Z689="","",'[1]0.6 Indikator Pemanfaatan'!Z689)</f>
        <v/>
      </c>
      <c r="AG689" s="35" t="str">
        <f>IF('[2]2.1 Data FSVA 2025 &amp; Bobot'!H690="","",'[2]2.1 Data FSVA 2025 &amp; Bobot'!H690)</f>
        <v/>
      </c>
      <c r="AH689" s="35" t="str">
        <f>IF('[2]2.1 Data FSVA 2025 &amp; Bobot'!J690="","",'[2]2.1 Data FSVA 2025 &amp; Bobot'!J690)</f>
        <v/>
      </c>
      <c r="AI689" s="35" t="str">
        <f>IF('[2]2.1 Data FSVA 2025 &amp; Bobot'!L690="","",'[2]2.1 Data FSVA 2025 &amp; Bobot'!L690)</f>
        <v/>
      </c>
      <c r="AJ689" s="35" t="str">
        <f>IF('[2]2.1 Data FSVA 2025 &amp; Bobot'!N690="","",'[2]2.1 Data FSVA 2025 &amp; Bobot'!N690)</f>
        <v/>
      </c>
      <c r="AK689" s="35" t="str">
        <f>IF('[2]2.1 Data FSVA 2025 &amp; Bobot'!P690="","",'[2]2.1 Data FSVA 2025 &amp; Bobot'!P690)</f>
        <v/>
      </c>
      <c r="AL689" s="35" t="str">
        <f>IF('[2]2.1 Data FSVA 2025 &amp; Bobot'!R690="","",'[2]2.1 Data FSVA 2025 &amp; Bobot'!R690)</f>
        <v/>
      </c>
      <c r="AM689" s="35" t="str">
        <f>IF('[2]2.1 Data FSVA 2025 &amp; Bobot'!T690="","",'[2]2.1 Data FSVA 2025 &amp; Bobot'!T690)</f>
        <v/>
      </c>
      <c r="AN689" s="35" t="str">
        <f>IF('[2]2.1 Data FSVA 2025 &amp; Bobot'!V690="","",'[2]2.1 Data FSVA 2025 &amp; Bobot'!V690)</f>
        <v/>
      </c>
      <c r="AO689" s="35" t="str">
        <f>IF('[2]2.1 Data FSVA 2025 &amp; Bobot'!X690="","",'[2]2.1 Data FSVA 2025 &amp; Bobot'!X690)</f>
        <v/>
      </c>
      <c r="AP689" s="35" t="str">
        <f>IF('[2]2.1 Data FSVA 2025 &amp; Bobot'!Z690="","",'[2]2.1 Data FSVA 2025 &amp; Bobot'!Z690)</f>
        <v/>
      </c>
      <c r="AQ689" s="35" t="str">
        <f>IF('[2]2.1 Data FSVA 2025 &amp; Bobot'!AB690="","",'[2]2.1 Data FSVA 2025 &amp; Bobot'!AB690)</f>
        <v/>
      </c>
      <c r="AR689" s="35" t="str">
        <f>IF('[2]2.1 Data FSVA 2025 &amp; Bobot'!AD690="","",'[2]2.1 Data FSVA 2025 &amp; Bobot'!AD690)</f>
        <v/>
      </c>
      <c r="AS689" s="27" t="str">
        <f>IF('[2]2.4 Prioritas Individu'!G690="","",'[2]2.4 Prioritas Individu'!G690)</f>
        <v/>
      </c>
      <c r="AT689" s="27" t="str">
        <f>IF('[2]2.4 Prioritas Individu'!H690="","",'[2]2.4 Prioritas Individu'!H690)</f>
        <v/>
      </c>
      <c r="AU689" s="27" t="str">
        <f>IF('[2]2.4 Prioritas Individu'!I690="","",'[2]2.4 Prioritas Individu'!I690)</f>
        <v/>
      </c>
      <c r="AV689" s="27" t="str">
        <f>IF('[2]2.4 Prioritas Individu'!J690="","",'[2]2.4 Prioritas Individu'!J690)</f>
        <v/>
      </c>
      <c r="AW689" s="27" t="str">
        <f>IF('[2]2.4 Prioritas Individu'!K690="","",'[2]2.4 Prioritas Individu'!K690)</f>
        <v/>
      </c>
      <c r="AX689" s="27" t="str">
        <f>IF('[2]2.4 Prioritas Individu'!L690="","",'[2]2.4 Prioritas Individu'!L690)</f>
        <v/>
      </c>
      <c r="AY689" s="27" t="str">
        <f>IF('[2]2.4 Prioritas Individu'!M690="","",'[2]2.4 Prioritas Individu'!M690)</f>
        <v/>
      </c>
      <c r="AZ689" s="27" t="str">
        <f>IF('[2]2.4 Prioritas Individu'!N690="","",'[2]2.4 Prioritas Individu'!N690)</f>
        <v/>
      </c>
      <c r="BA689" s="27" t="str">
        <f>IF('[2]2.4 Prioritas Individu'!O690="","",'[2]2.4 Prioritas Individu'!O690)</f>
        <v/>
      </c>
      <c r="BB689" s="27" t="str">
        <f>IF('[2]2.4 Prioritas Individu'!P690="","",'[2]2.4 Prioritas Individu'!P690)</f>
        <v/>
      </c>
      <c r="BC689" s="27" t="str">
        <f>IF('[2]2.4 Prioritas Individu'!Q690="","",'[2]2.4 Prioritas Individu'!Q690)</f>
        <v/>
      </c>
      <c r="BD689" s="27" t="str">
        <f>IF('[2]2.4 Prioritas Individu'!R690="","",'[2]2.4 Prioritas Individu'!R690)</f>
        <v/>
      </c>
      <c r="BE689" s="25" t="str">
        <f>IF('[2]2.4 Prioritas Individu'!S690="","",'[2]2.4 Prioritas Individu'!S690)</f>
        <v>-</v>
      </c>
      <c r="BF689" s="27" t="str">
        <f>IF('[2]2.4 Prioritas Individu'!T690="","",'[2]2.4 Prioritas Individu'!T690)</f>
        <v>-</v>
      </c>
      <c r="BG689" s="27" t="str">
        <f>IF('[2]2.4 Prioritas Individu'!U690="","",'[2]2.4 Prioritas Individu'!U690)</f>
        <v>-</v>
      </c>
      <c r="BH689" s="25" t="str">
        <f>IF('[2]2.3 Indeks &amp; Cut off Komposit'!G1401="","",'[2]2.3 Indeks &amp; Cut off Komposit'!G1401)</f>
        <v/>
      </c>
      <c r="BI689" s="25" t="str">
        <f>IF('[2]2.3 Indeks &amp; Cut off Komposit'!H1401="","",'[2]2.3 Indeks &amp; Cut off Komposit'!H1401)</f>
        <v/>
      </c>
      <c r="BJ689" s="25" t="str">
        <f>IF('[2]2.3 Indeks &amp; Cut off Komposit'!I1401="","",'[2]2.3 Indeks &amp; Cut off Komposit'!I1401)</f>
        <v/>
      </c>
      <c r="BK689" s="25" t="str">
        <f>IF('[2]2.3 Indeks &amp; Cut off Komposit'!J1401="","",'[2]2.3 Indeks &amp; Cut off Komposit'!J1401)</f>
        <v/>
      </c>
      <c r="BL689" s="25" t="str">
        <f>IF('[2]2.3 Indeks &amp; Cut off Komposit'!K1401="","",'[2]2.3 Indeks &amp; Cut off Komposit'!K1401)</f>
        <v/>
      </c>
      <c r="BM689" s="25" t="str">
        <f>IF('[2]2.3 Indeks &amp; Cut off Komposit'!L1401="","",'[2]2.3 Indeks &amp; Cut off Komposit'!L1401)</f>
        <v/>
      </c>
      <c r="BN689" s="25" t="str">
        <f>IF('[2]2.3 Indeks &amp; Cut off Komposit'!M1401="","",'[2]2.3 Indeks &amp; Cut off Komposit'!M1401)</f>
        <v/>
      </c>
      <c r="BO689" s="25" t="str">
        <f>IF('[2]2.3 Indeks &amp; Cut off Komposit'!N1401="","",'[2]2.3 Indeks &amp; Cut off Komposit'!N1401)</f>
        <v/>
      </c>
      <c r="BP689" s="25" t="str">
        <f>IF('[2]2.3 Indeks &amp; Cut off Komposit'!O1401="","",'[2]2.3 Indeks &amp; Cut off Komposit'!O1401)</f>
        <v/>
      </c>
      <c r="BQ689" s="25" t="str">
        <f>IF('[2]2.3 Indeks &amp; Cut off Komposit'!P1401="","",'[2]2.3 Indeks &amp; Cut off Komposit'!P1401)</f>
        <v/>
      </c>
      <c r="BR689" s="25" t="str">
        <f>IF('[2]2.3 Indeks &amp; Cut off Komposit'!Q1401="","",'[2]2.3 Indeks &amp; Cut off Komposit'!Q1401)</f>
        <v/>
      </c>
      <c r="BS689" s="25" t="str">
        <f>IF('[2]2.3 Indeks &amp; Cut off Komposit'!R1401="","",'[2]2.3 Indeks &amp; Cut off Komposit'!R1401)</f>
        <v/>
      </c>
      <c r="BT689" s="25" t="str">
        <f>IF('[2]2.3 Indeks &amp; Cut off Komposit'!S1401="","",'[2]2.3 Indeks &amp; Cut off Komposit'!S1401)</f>
        <v>-</v>
      </c>
      <c r="BU689" s="25" t="str">
        <f>IF('[2]2.3 Indeks &amp; Cut off Komposit'!T1401="","",'[2]2.3 Indeks &amp; Cut off Komposit'!T1401)</f>
        <v>-</v>
      </c>
      <c r="BV689" s="25" t="str">
        <f>IF('[2]2.3 Indeks &amp; Cut off Komposit'!U1401="","",'[2]2.3 Indeks &amp; Cut off Komposit'!U1401)</f>
        <v>-</v>
      </c>
      <c r="BW689" s="25" t="str">
        <f>IF('[2]2.3 Indeks &amp; Cut off Komposit'!V1401="","",'[2]2.3 Indeks &amp; Cut off Komposit'!V1401)</f>
        <v>-</v>
      </c>
    </row>
    <row r="690" spans="1:75" x14ac:dyDescent="0.3">
      <c r="A690" s="14" t="str">
        <f>IF('[1]0.1 Produksi Pangan &amp; Penduduk'!A690="","",'[1]0.1 Produksi Pangan &amp; Penduduk'!A690)</f>
        <v/>
      </c>
      <c r="B690" s="4" t="str">
        <f>IF('[1]0.1 Produksi Pangan &amp; Penduduk'!B690="","",'[1]0.1 Produksi Pangan &amp; Penduduk'!B690)</f>
        <v/>
      </c>
      <c r="C690" s="14" t="str">
        <f>IF('[1]0.1 Produksi Pangan &amp; Penduduk'!C690="","",'[1]0.1 Produksi Pangan &amp; Penduduk'!C690)</f>
        <v/>
      </c>
      <c r="D690" s="14" t="str">
        <f>IF('[1]0.1 Produksi Pangan &amp; Penduduk'!D690="","",'[1]0.1 Produksi Pangan &amp; Penduduk'!D690)</f>
        <v/>
      </c>
      <c r="E690" s="14" t="str">
        <f>IF('[1]0.1 Produksi Pangan &amp; Penduduk'!E690="","",'[1]0.1 Produksi Pangan &amp; Penduduk'!E690)</f>
        <v/>
      </c>
      <c r="F690" s="4" t="str">
        <f>IF('[1]0.1 Produksi Pangan &amp; Penduduk'!F690="","",'[1]0.1 Produksi Pangan &amp; Penduduk'!F690)</f>
        <v/>
      </c>
      <c r="G690" s="35" t="str">
        <f>IF('[1]0.1 Produksi Pangan &amp; Penduduk'!J690="","",'[1]0.1 Produksi Pangan &amp; Penduduk'!J690)</f>
        <v/>
      </c>
      <c r="H690" s="35" t="str">
        <f>IF('[1]0.1 Produksi Pangan &amp; Penduduk'!M690="","",'[1]0.1 Produksi Pangan &amp; Penduduk'!M690)</f>
        <v/>
      </c>
      <c r="I690" s="35" t="str">
        <f>IF('[1]0.1 Produksi Pangan &amp; Penduduk'!S690="","",'[1]0.1 Produksi Pangan &amp; Penduduk'!S690)</f>
        <v/>
      </c>
      <c r="J690" s="35" t="str">
        <f>IF('[1]0.1 Produksi Pangan &amp; Penduduk'!Y690="","",'[1]0.1 Produksi Pangan &amp; Penduduk'!Y690)</f>
        <v/>
      </c>
      <c r="K690" s="35" t="str">
        <f>IF('[1]0.1 Produksi Pangan &amp; Penduduk'!AE690="","",'[1]0.1 Produksi Pangan &amp; Penduduk'!AE690)</f>
        <v/>
      </c>
      <c r="L690" s="35" t="str">
        <f>IF('[1]0.1 Produksi Pangan &amp; Penduduk'!AK690="","",'[1]0.1 Produksi Pangan &amp; Penduduk'!AK690)</f>
        <v/>
      </c>
      <c r="M690" s="35" t="str">
        <f>IF('[1]0.1 Produksi Pangan &amp; Penduduk'!AQ690="","",'[1]0.1 Produksi Pangan &amp; Penduduk'!AQ690)</f>
        <v/>
      </c>
      <c r="N690" s="35" t="str">
        <f>IF('[1]0.2 Konsumsi Energi'!J690="","",'[1]0.2 Konsumsi Energi'!J690)</f>
        <v/>
      </c>
      <c r="O690" s="35">
        <f>IF('[1]0.2 Konsumsi Energi'!M690="","",'[1]0.2 Konsumsi Energi'!M690)</f>
        <v>2100</v>
      </c>
      <c r="P690" s="35" t="str">
        <f>IF('[1]0.3 Konsumsi Protein Hewani'!J690="","",'[1]0.3 Konsumsi Protein Hewani'!J690)</f>
        <v/>
      </c>
      <c r="Q690" s="35">
        <f>IF('[1]0.3 Konsumsi Protein Hewani'!M690="","",'[1]0.3 Konsumsi Protein Hewani'!M690)</f>
        <v>25</v>
      </c>
      <c r="R690" s="35" t="str">
        <f>IF('[1]0.4 Stok_Cadangan'!J690="","",'[1]0.4 Stok_Cadangan'!J690)</f>
        <v/>
      </c>
      <c r="S690" s="35" t="str">
        <f>IF('[1]0.4 Stok_Cadangan'!M690="","",'[1]0.4 Stok_Cadangan'!M690)</f>
        <v/>
      </c>
      <c r="T690" s="35" t="str">
        <f>IF('[1]0.4 Stok_Cadangan'!P690="","",'[1]0.4 Stok_Cadangan'!P690)</f>
        <v/>
      </c>
      <c r="U690" s="35" t="str">
        <f>IF('[1]0.4 Stok_Cadangan'!T690="","",'[1]0.4 Stok_Cadangan'!T690)</f>
        <v/>
      </c>
      <c r="V690" s="35" t="str">
        <f>IF('[1]0.4 Stok_Cadangan'!W690="","",'[1]0.4 Stok_Cadangan'!W690)</f>
        <v/>
      </c>
      <c r="W690" s="35" t="str">
        <f>IF('[1]0.4 Stok_Cadangan'!Z690="","",'[1]0.4 Stok_Cadangan'!Z690)</f>
        <v/>
      </c>
      <c r="X690" s="35" t="str">
        <f>IF('[1]0.4 Stok_Cadangan'!AF690="","",'[1]0.4 Stok_Cadangan'!AF690)</f>
        <v/>
      </c>
      <c r="Y690" s="35" t="str">
        <f>IF('[1]0.4 Stok_Cadangan'!AI690="","",'[1]0.4 Stok_Cadangan'!AI690)</f>
        <v/>
      </c>
      <c r="Z690" s="35" t="str">
        <f>IF('[1]0.4 Stok_Cadangan'!AL690="","",'[1]0.4 Stok_Cadangan'!AL690)</f>
        <v/>
      </c>
      <c r="AA690" s="35" t="str">
        <f>IF('[1]0.5 Indikator Keterjangkauan'!P690="","",'[1]0.5 Indikator Keterjangkauan'!P690)</f>
        <v/>
      </c>
      <c r="AB690" s="35" t="str">
        <f>IF('[1]0.5 Indikator Keterjangkauan'!T690="","",'[1]0.5 Indikator Keterjangkauan'!T690)</f>
        <v/>
      </c>
      <c r="AC690" s="35" t="str">
        <f>IF('[1]0.5 Indikator Keterjangkauan'!X690="","",'[1]0.5 Indikator Keterjangkauan'!X690)</f>
        <v/>
      </c>
      <c r="AD690" s="35" t="str">
        <f>IF('[1]0.5 Indikator Keterjangkauan'!AB690="","",'[1]0.5 Indikator Keterjangkauan'!AB690)</f>
        <v/>
      </c>
      <c r="AE690" s="35" t="str">
        <f>IF('[1]0.6 Indikator Pemanfaatan'!V690="","",'[1]0.6 Indikator Pemanfaatan'!V690)</f>
        <v/>
      </c>
      <c r="AF690" s="35" t="str">
        <f>IF('[1]0.6 Indikator Pemanfaatan'!Z690="","",'[1]0.6 Indikator Pemanfaatan'!Z690)</f>
        <v/>
      </c>
      <c r="AG690" s="35" t="str">
        <f>IF('[2]2.1 Data FSVA 2025 &amp; Bobot'!H691="","",'[2]2.1 Data FSVA 2025 &amp; Bobot'!H691)</f>
        <v/>
      </c>
      <c r="AH690" s="35" t="str">
        <f>IF('[2]2.1 Data FSVA 2025 &amp; Bobot'!J691="","",'[2]2.1 Data FSVA 2025 &amp; Bobot'!J691)</f>
        <v/>
      </c>
      <c r="AI690" s="35" t="str">
        <f>IF('[2]2.1 Data FSVA 2025 &amp; Bobot'!L691="","",'[2]2.1 Data FSVA 2025 &amp; Bobot'!L691)</f>
        <v/>
      </c>
      <c r="AJ690" s="35" t="str">
        <f>IF('[2]2.1 Data FSVA 2025 &amp; Bobot'!N691="","",'[2]2.1 Data FSVA 2025 &amp; Bobot'!N691)</f>
        <v/>
      </c>
      <c r="AK690" s="35" t="str">
        <f>IF('[2]2.1 Data FSVA 2025 &amp; Bobot'!P691="","",'[2]2.1 Data FSVA 2025 &amp; Bobot'!P691)</f>
        <v/>
      </c>
      <c r="AL690" s="35" t="str">
        <f>IF('[2]2.1 Data FSVA 2025 &amp; Bobot'!R691="","",'[2]2.1 Data FSVA 2025 &amp; Bobot'!R691)</f>
        <v/>
      </c>
      <c r="AM690" s="35" t="str">
        <f>IF('[2]2.1 Data FSVA 2025 &amp; Bobot'!T691="","",'[2]2.1 Data FSVA 2025 &amp; Bobot'!T691)</f>
        <v/>
      </c>
      <c r="AN690" s="35" t="str">
        <f>IF('[2]2.1 Data FSVA 2025 &amp; Bobot'!V691="","",'[2]2.1 Data FSVA 2025 &amp; Bobot'!V691)</f>
        <v/>
      </c>
      <c r="AO690" s="35" t="str">
        <f>IF('[2]2.1 Data FSVA 2025 &amp; Bobot'!X691="","",'[2]2.1 Data FSVA 2025 &amp; Bobot'!X691)</f>
        <v/>
      </c>
      <c r="AP690" s="35" t="str">
        <f>IF('[2]2.1 Data FSVA 2025 &amp; Bobot'!Z691="","",'[2]2.1 Data FSVA 2025 &amp; Bobot'!Z691)</f>
        <v/>
      </c>
      <c r="AQ690" s="35" t="str">
        <f>IF('[2]2.1 Data FSVA 2025 &amp; Bobot'!AB691="","",'[2]2.1 Data FSVA 2025 &amp; Bobot'!AB691)</f>
        <v/>
      </c>
      <c r="AR690" s="35" t="str">
        <f>IF('[2]2.1 Data FSVA 2025 &amp; Bobot'!AD691="","",'[2]2.1 Data FSVA 2025 &amp; Bobot'!AD691)</f>
        <v/>
      </c>
      <c r="AS690" s="27" t="str">
        <f>IF('[2]2.4 Prioritas Individu'!G691="","",'[2]2.4 Prioritas Individu'!G691)</f>
        <v/>
      </c>
      <c r="AT690" s="27" t="str">
        <f>IF('[2]2.4 Prioritas Individu'!H691="","",'[2]2.4 Prioritas Individu'!H691)</f>
        <v/>
      </c>
      <c r="AU690" s="27" t="str">
        <f>IF('[2]2.4 Prioritas Individu'!I691="","",'[2]2.4 Prioritas Individu'!I691)</f>
        <v/>
      </c>
      <c r="AV690" s="27" t="str">
        <f>IF('[2]2.4 Prioritas Individu'!J691="","",'[2]2.4 Prioritas Individu'!J691)</f>
        <v/>
      </c>
      <c r="AW690" s="27" t="str">
        <f>IF('[2]2.4 Prioritas Individu'!K691="","",'[2]2.4 Prioritas Individu'!K691)</f>
        <v/>
      </c>
      <c r="AX690" s="27" t="str">
        <f>IF('[2]2.4 Prioritas Individu'!L691="","",'[2]2.4 Prioritas Individu'!L691)</f>
        <v/>
      </c>
      <c r="AY690" s="27" t="str">
        <f>IF('[2]2.4 Prioritas Individu'!M691="","",'[2]2.4 Prioritas Individu'!M691)</f>
        <v/>
      </c>
      <c r="AZ690" s="27" t="str">
        <f>IF('[2]2.4 Prioritas Individu'!N691="","",'[2]2.4 Prioritas Individu'!N691)</f>
        <v/>
      </c>
      <c r="BA690" s="27" t="str">
        <f>IF('[2]2.4 Prioritas Individu'!O691="","",'[2]2.4 Prioritas Individu'!O691)</f>
        <v/>
      </c>
      <c r="BB690" s="27" t="str">
        <f>IF('[2]2.4 Prioritas Individu'!P691="","",'[2]2.4 Prioritas Individu'!P691)</f>
        <v/>
      </c>
      <c r="BC690" s="27" t="str">
        <f>IF('[2]2.4 Prioritas Individu'!Q691="","",'[2]2.4 Prioritas Individu'!Q691)</f>
        <v/>
      </c>
      <c r="BD690" s="27" t="str">
        <f>IF('[2]2.4 Prioritas Individu'!R691="","",'[2]2.4 Prioritas Individu'!R691)</f>
        <v/>
      </c>
      <c r="BE690" s="25" t="str">
        <f>IF('[2]2.4 Prioritas Individu'!S691="","",'[2]2.4 Prioritas Individu'!S691)</f>
        <v>-</v>
      </c>
      <c r="BF690" s="27" t="str">
        <f>IF('[2]2.4 Prioritas Individu'!T691="","",'[2]2.4 Prioritas Individu'!T691)</f>
        <v>-</v>
      </c>
      <c r="BG690" s="27" t="str">
        <f>IF('[2]2.4 Prioritas Individu'!U691="","",'[2]2.4 Prioritas Individu'!U691)</f>
        <v>-</v>
      </c>
      <c r="BH690" s="25" t="str">
        <f>IF('[2]2.3 Indeks &amp; Cut off Komposit'!G1402="","",'[2]2.3 Indeks &amp; Cut off Komposit'!G1402)</f>
        <v/>
      </c>
      <c r="BI690" s="25" t="str">
        <f>IF('[2]2.3 Indeks &amp; Cut off Komposit'!H1402="","",'[2]2.3 Indeks &amp; Cut off Komposit'!H1402)</f>
        <v/>
      </c>
      <c r="BJ690" s="25" t="str">
        <f>IF('[2]2.3 Indeks &amp; Cut off Komposit'!I1402="","",'[2]2.3 Indeks &amp; Cut off Komposit'!I1402)</f>
        <v/>
      </c>
      <c r="BK690" s="25" t="str">
        <f>IF('[2]2.3 Indeks &amp; Cut off Komposit'!J1402="","",'[2]2.3 Indeks &amp; Cut off Komposit'!J1402)</f>
        <v/>
      </c>
      <c r="BL690" s="25" t="str">
        <f>IF('[2]2.3 Indeks &amp; Cut off Komposit'!K1402="","",'[2]2.3 Indeks &amp; Cut off Komposit'!K1402)</f>
        <v/>
      </c>
      <c r="BM690" s="25" t="str">
        <f>IF('[2]2.3 Indeks &amp; Cut off Komposit'!L1402="","",'[2]2.3 Indeks &amp; Cut off Komposit'!L1402)</f>
        <v/>
      </c>
      <c r="BN690" s="25" t="str">
        <f>IF('[2]2.3 Indeks &amp; Cut off Komposit'!M1402="","",'[2]2.3 Indeks &amp; Cut off Komposit'!M1402)</f>
        <v/>
      </c>
      <c r="BO690" s="25" t="str">
        <f>IF('[2]2.3 Indeks &amp; Cut off Komposit'!N1402="","",'[2]2.3 Indeks &amp; Cut off Komposit'!N1402)</f>
        <v/>
      </c>
      <c r="BP690" s="25" t="str">
        <f>IF('[2]2.3 Indeks &amp; Cut off Komposit'!O1402="","",'[2]2.3 Indeks &amp; Cut off Komposit'!O1402)</f>
        <v/>
      </c>
      <c r="BQ690" s="25" t="str">
        <f>IF('[2]2.3 Indeks &amp; Cut off Komposit'!P1402="","",'[2]2.3 Indeks &amp; Cut off Komposit'!P1402)</f>
        <v/>
      </c>
      <c r="BR690" s="25" t="str">
        <f>IF('[2]2.3 Indeks &amp; Cut off Komposit'!Q1402="","",'[2]2.3 Indeks &amp; Cut off Komposit'!Q1402)</f>
        <v/>
      </c>
      <c r="BS690" s="25" t="str">
        <f>IF('[2]2.3 Indeks &amp; Cut off Komposit'!R1402="","",'[2]2.3 Indeks &amp; Cut off Komposit'!R1402)</f>
        <v/>
      </c>
      <c r="BT690" s="25" t="str">
        <f>IF('[2]2.3 Indeks &amp; Cut off Komposit'!S1402="","",'[2]2.3 Indeks &amp; Cut off Komposit'!S1402)</f>
        <v>-</v>
      </c>
      <c r="BU690" s="25" t="str">
        <f>IF('[2]2.3 Indeks &amp; Cut off Komposit'!T1402="","",'[2]2.3 Indeks &amp; Cut off Komposit'!T1402)</f>
        <v>-</v>
      </c>
      <c r="BV690" s="25" t="str">
        <f>IF('[2]2.3 Indeks &amp; Cut off Komposit'!U1402="","",'[2]2.3 Indeks &amp; Cut off Komposit'!U1402)</f>
        <v>-</v>
      </c>
      <c r="BW690" s="25" t="str">
        <f>IF('[2]2.3 Indeks &amp; Cut off Komposit'!V1402="","",'[2]2.3 Indeks &amp; Cut off Komposit'!V1402)</f>
        <v>-</v>
      </c>
    </row>
    <row r="691" spans="1:75" x14ac:dyDescent="0.3">
      <c r="A691" s="14" t="str">
        <f>IF('[1]0.1 Produksi Pangan &amp; Penduduk'!A691="","",'[1]0.1 Produksi Pangan &amp; Penduduk'!A691)</f>
        <v/>
      </c>
      <c r="B691" s="4" t="str">
        <f>IF('[1]0.1 Produksi Pangan &amp; Penduduk'!B691="","",'[1]0.1 Produksi Pangan &amp; Penduduk'!B691)</f>
        <v/>
      </c>
      <c r="C691" s="14" t="str">
        <f>IF('[1]0.1 Produksi Pangan &amp; Penduduk'!C691="","",'[1]0.1 Produksi Pangan &amp; Penduduk'!C691)</f>
        <v/>
      </c>
      <c r="D691" s="14" t="str">
        <f>IF('[1]0.1 Produksi Pangan &amp; Penduduk'!D691="","",'[1]0.1 Produksi Pangan &amp; Penduduk'!D691)</f>
        <v/>
      </c>
      <c r="E691" s="14" t="str">
        <f>IF('[1]0.1 Produksi Pangan &amp; Penduduk'!E691="","",'[1]0.1 Produksi Pangan &amp; Penduduk'!E691)</f>
        <v/>
      </c>
      <c r="F691" s="4" t="str">
        <f>IF('[1]0.1 Produksi Pangan &amp; Penduduk'!F691="","",'[1]0.1 Produksi Pangan &amp; Penduduk'!F691)</f>
        <v/>
      </c>
      <c r="G691" s="35" t="str">
        <f>IF('[1]0.1 Produksi Pangan &amp; Penduduk'!J691="","",'[1]0.1 Produksi Pangan &amp; Penduduk'!J691)</f>
        <v/>
      </c>
      <c r="H691" s="35" t="str">
        <f>IF('[1]0.1 Produksi Pangan &amp; Penduduk'!M691="","",'[1]0.1 Produksi Pangan &amp; Penduduk'!M691)</f>
        <v/>
      </c>
      <c r="I691" s="35" t="str">
        <f>IF('[1]0.1 Produksi Pangan &amp; Penduduk'!S691="","",'[1]0.1 Produksi Pangan &amp; Penduduk'!S691)</f>
        <v/>
      </c>
      <c r="J691" s="35" t="str">
        <f>IF('[1]0.1 Produksi Pangan &amp; Penduduk'!Y691="","",'[1]0.1 Produksi Pangan &amp; Penduduk'!Y691)</f>
        <v/>
      </c>
      <c r="K691" s="35" t="str">
        <f>IF('[1]0.1 Produksi Pangan &amp; Penduduk'!AE691="","",'[1]0.1 Produksi Pangan &amp; Penduduk'!AE691)</f>
        <v/>
      </c>
      <c r="L691" s="35" t="str">
        <f>IF('[1]0.1 Produksi Pangan &amp; Penduduk'!AK691="","",'[1]0.1 Produksi Pangan &amp; Penduduk'!AK691)</f>
        <v/>
      </c>
      <c r="M691" s="35" t="str">
        <f>IF('[1]0.1 Produksi Pangan &amp; Penduduk'!AQ691="","",'[1]0.1 Produksi Pangan &amp; Penduduk'!AQ691)</f>
        <v/>
      </c>
      <c r="N691" s="35" t="str">
        <f>IF('[1]0.2 Konsumsi Energi'!J691="","",'[1]0.2 Konsumsi Energi'!J691)</f>
        <v/>
      </c>
      <c r="O691" s="35">
        <f>IF('[1]0.2 Konsumsi Energi'!M691="","",'[1]0.2 Konsumsi Energi'!M691)</f>
        <v>2100</v>
      </c>
      <c r="P691" s="35" t="str">
        <f>IF('[1]0.3 Konsumsi Protein Hewani'!J691="","",'[1]0.3 Konsumsi Protein Hewani'!J691)</f>
        <v/>
      </c>
      <c r="Q691" s="35">
        <f>IF('[1]0.3 Konsumsi Protein Hewani'!M691="","",'[1]0.3 Konsumsi Protein Hewani'!M691)</f>
        <v>25</v>
      </c>
      <c r="R691" s="35" t="str">
        <f>IF('[1]0.4 Stok_Cadangan'!J691="","",'[1]0.4 Stok_Cadangan'!J691)</f>
        <v/>
      </c>
      <c r="S691" s="35" t="str">
        <f>IF('[1]0.4 Stok_Cadangan'!M691="","",'[1]0.4 Stok_Cadangan'!M691)</f>
        <v/>
      </c>
      <c r="T691" s="35" t="str">
        <f>IF('[1]0.4 Stok_Cadangan'!P691="","",'[1]0.4 Stok_Cadangan'!P691)</f>
        <v/>
      </c>
      <c r="U691" s="35" t="str">
        <f>IF('[1]0.4 Stok_Cadangan'!T691="","",'[1]0.4 Stok_Cadangan'!T691)</f>
        <v/>
      </c>
      <c r="V691" s="35" t="str">
        <f>IF('[1]0.4 Stok_Cadangan'!W691="","",'[1]0.4 Stok_Cadangan'!W691)</f>
        <v/>
      </c>
      <c r="W691" s="35" t="str">
        <f>IF('[1]0.4 Stok_Cadangan'!Z691="","",'[1]0.4 Stok_Cadangan'!Z691)</f>
        <v/>
      </c>
      <c r="X691" s="35" t="str">
        <f>IF('[1]0.4 Stok_Cadangan'!AF691="","",'[1]0.4 Stok_Cadangan'!AF691)</f>
        <v/>
      </c>
      <c r="Y691" s="35" t="str">
        <f>IF('[1]0.4 Stok_Cadangan'!AI691="","",'[1]0.4 Stok_Cadangan'!AI691)</f>
        <v/>
      </c>
      <c r="Z691" s="35" t="str">
        <f>IF('[1]0.4 Stok_Cadangan'!AL691="","",'[1]0.4 Stok_Cadangan'!AL691)</f>
        <v/>
      </c>
      <c r="AA691" s="35" t="str">
        <f>IF('[1]0.5 Indikator Keterjangkauan'!P691="","",'[1]0.5 Indikator Keterjangkauan'!P691)</f>
        <v/>
      </c>
      <c r="AB691" s="35" t="str">
        <f>IF('[1]0.5 Indikator Keterjangkauan'!T691="","",'[1]0.5 Indikator Keterjangkauan'!T691)</f>
        <v/>
      </c>
      <c r="AC691" s="35" t="str">
        <f>IF('[1]0.5 Indikator Keterjangkauan'!X691="","",'[1]0.5 Indikator Keterjangkauan'!X691)</f>
        <v/>
      </c>
      <c r="AD691" s="35" t="str">
        <f>IF('[1]0.5 Indikator Keterjangkauan'!AB691="","",'[1]0.5 Indikator Keterjangkauan'!AB691)</f>
        <v/>
      </c>
      <c r="AE691" s="35" t="str">
        <f>IF('[1]0.6 Indikator Pemanfaatan'!V691="","",'[1]0.6 Indikator Pemanfaatan'!V691)</f>
        <v/>
      </c>
      <c r="AF691" s="35" t="str">
        <f>IF('[1]0.6 Indikator Pemanfaatan'!Z691="","",'[1]0.6 Indikator Pemanfaatan'!Z691)</f>
        <v/>
      </c>
      <c r="AG691" s="35" t="str">
        <f>IF('[2]2.1 Data FSVA 2025 &amp; Bobot'!H692="","",'[2]2.1 Data FSVA 2025 &amp; Bobot'!H692)</f>
        <v/>
      </c>
      <c r="AH691" s="35" t="str">
        <f>IF('[2]2.1 Data FSVA 2025 &amp; Bobot'!J692="","",'[2]2.1 Data FSVA 2025 &amp; Bobot'!J692)</f>
        <v/>
      </c>
      <c r="AI691" s="35" t="str">
        <f>IF('[2]2.1 Data FSVA 2025 &amp; Bobot'!L692="","",'[2]2.1 Data FSVA 2025 &amp; Bobot'!L692)</f>
        <v/>
      </c>
      <c r="AJ691" s="35" t="str">
        <f>IF('[2]2.1 Data FSVA 2025 &amp; Bobot'!N692="","",'[2]2.1 Data FSVA 2025 &amp; Bobot'!N692)</f>
        <v/>
      </c>
      <c r="AK691" s="35" t="str">
        <f>IF('[2]2.1 Data FSVA 2025 &amp; Bobot'!P692="","",'[2]2.1 Data FSVA 2025 &amp; Bobot'!P692)</f>
        <v/>
      </c>
      <c r="AL691" s="35" t="str">
        <f>IF('[2]2.1 Data FSVA 2025 &amp; Bobot'!R692="","",'[2]2.1 Data FSVA 2025 &amp; Bobot'!R692)</f>
        <v/>
      </c>
      <c r="AM691" s="35" t="str">
        <f>IF('[2]2.1 Data FSVA 2025 &amp; Bobot'!T692="","",'[2]2.1 Data FSVA 2025 &amp; Bobot'!T692)</f>
        <v/>
      </c>
      <c r="AN691" s="35" t="str">
        <f>IF('[2]2.1 Data FSVA 2025 &amp; Bobot'!V692="","",'[2]2.1 Data FSVA 2025 &amp; Bobot'!V692)</f>
        <v/>
      </c>
      <c r="AO691" s="35" t="str">
        <f>IF('[2]2.1 Data FSVA 2025 &amp; Bobot'!X692="","",'[2]2.1 Data FSVA 2025 &amp; Bobot'!X692)</f>
        <v/>
      </c>
      <c r="AP691" s="35" t="str">
        <f>IF('[2]2.1 Data FSVA 2025 &amp; Bobot'!Z692="","",'[2]2.1 Data FSVA 2025 &amp; Bobot'!Z692)</f>
        <v/>
      </c>
      <c r="AQ691" s="35" t="str">
        <f>IF('[2]2.1 Data FSVA 2025 &amp; Bobot'!AB692="","",'[2]2.1 Data FSVA 2025 &amp; Bobot'!AB692)</f>
        <v/>
      </c>
      <c r="AR691" s="35" t="str">
        <f>IF('[2]2.1 Data FSVA 2025 &amp; Bobot'!AD692="","",'[2]2.1 Data FSVA 2025 &amp; Bobot'!AD692)</f>
        <v/>
      </c>
      <c r="AS691" s="27" t="str">
        <f>IF('[2]2.4 Prioritas Individu'!G692="","",'[2]2.4 Prioritas Individu'!G692)</f>
        <v/>
      </c>
      <c r="AT691" s="27" t="str">
        <f>IF('[2]2.4 Prioritas Individu'!H692="","",'[2]2.4 Prioritas Individu'!H692)</f>
        <v/>
      </c>
      <c r="AU691" s="27" t="str">
        <f>IF('[2]2.4 Prioritas Individu'!I692="","",'[2]2.4 Prioritas Individu'!I692)</f>
        <v/>
      </c>
      <c r="AV691" s="27" t="str">
        <f>IF('[2]2.4 Prioritas Individu'!J692="","",'[2]2.4 Prioritas Individu'!J692)</f>
        <v/>
      </c>
      <c r="AW691" s="27" t="str">
        <f>IF('[2]2.4 Prioritas Individu'!K692="","",'[2]2.4 Prioritas Individu'!K692)</f>
        <v/>
      </c>
      <c r="AX691" s="27" t="str">
        <f>IF('[2]2.4 Prioritas Individu'!L692="","",'[2]2.4 Prioritas Individu'!L692)</f>
        <v/>
      </c>
      <c r="AY691" s="27" t="str">
        <f>IF('[2]2.4 Prioritas Individu'!M692="","",'[2]2.4 Prioritas Individu'!M692)</f>
        <v/>
      </c>
      <c r="AZ691" s="27" t="str">
        <f>IF('[2]2.4 Prioritas Individu'!N692="","",'[2]2.4 Prioritas Individu'!N692)</f>
        <v/>
      </c>
      <c r="BA691" s="27" t="str">
        <f>IF('[2]2.4 Prioritas Individu'!O692="","",'[2]2.4 Prioritas Individu'!O692)</f>
        <v/>
      </c>
      <c r="BB691" s="27" t="str">
        <f>IF('[2]2.4 Prioritas Individu'!P692="","",'[2]2.4 Prioritas Individu'!P692)</f>
        <v/>
      </c>
      <c r="BC691" s="27" t="str">
        <f>IF('[2]2.4 Prioritas Individu'!Q692="","",'[2]2.4 Prioritas Individu'!Q692)</f>
        <v/>
      </c>
      <c r="BD691" s="27" t="str">
        <f>IF('[2]2.4 Prioritas Individu'!R692="","",'[2]2.4 Prioritas Individu'!R692)</f>
        <v/>
      </c>
      <c r="BE691" s="25" t="str">
        <f>IF('[2]2.4 Prioritas Individu'!S692="","",'[2]2.4 Prioritas Individu'!S692)</f>
        <v>-</v>
      </c>
      <c r="BF691" s="27" t="str">
        <f>IF('[2]2.4 Prioritas Individu'!T692="","",'[2]2.4 Prioritas Individu'!T692)</f>
        <v>-</v>
      </c>
      <c r="BG691" s="27" t="str">
        <f>IF('[2]2.4 Prioritas Individu'!U692="","",'[2]2.4 Prioritas Individu'!U692)</f>
        <v>-</v>
      </c>
      <c r="BH691" s="25" t="str">
        <f>IF('[2]2.3 Indeks &amp; Cut off Komposit'!G1403="","",'[2]2.3 Indeks &amp; Cut off Komposit'!G1403)</f>
        <v/>
      </c>
      <c r="BI691" s="25" t="str">
        <f>IF('[2]2.3 Indeks &amp; Cut off Komposit'!H1403="","",'[2]2.3 Indeks &amp; Cut off Komposit'!H1403)</f>
        <v/>
      </c>
      <c r="BJ691" s="25" t="str">
        <f>IF('[2]2.3 Indeks &amp; Cut off Komposit'!I1403="","",'[2]2.3 Indeks &amp; Cut off Komposit'!I1403)</f>
        <v/>
      </c>
      <c r="BK691" s="25" t="str">
        <f>IF('[2]2.3 Indeks &amp; Cut off Komposit'!J1403="","",'[2]2.3 Indeks &amp; Cut off Komposit'!J1403)</f>
        <v/>
      </c>
      <c r="BL691" s="25" t="str">
        <f>IF('[2]2.3 Indeks &amp; Cut off Komposit'!K1403="","",'[2]2.3 Indeks &amp; Cut off Komposit'!K1403)</f>
        <v/>
      </c>
      <c r="BM691" s="25" t="str">
        <f>IF('[2]2.3 Indeks &amp; Cut off Komposit'!L1403="","",'[2]2.3 Indeks &amp; Cut off Komposit'!L1403)</f>
        <v/>
      </c>
      <c r="BN691" s="25" t="str">
        <f>IF('[2]2.3 Indeks &amp; Cut off Komposit'!M1403="","",'[2]2.3 Indeks &amp; Cut off Komposit'!M1403)</f>
        <v/>
      </c>
      <c r="BO691" s="25" t="str">
        <f>IF('[2]2.3 Indeks &amp; Cut off Komposit'!N1403="","",'[2]2.3 Indeks &amp; Cut off Komposit'!N1403)</f>
        <v/>
      </c>
      <c r="BP691" s="25" t="str">
        <f>IF('[2]2.3 Indeks &amp; Cut off Komposit'!O1403="","",'[2]2.3 Indeks &amp; Cut off Komposit'!O1403)</f>
        <v/>
      </c>
      <c r="BQ691" s="25" t="str">
        <f>IF('[2]2.3 Indeks &amp; Cut off Komposit'!P1403="","",'[2]2.3 Indeks &amp; Cut off Komposit'!P1403)</f>
        <v/>
      </c>
      <c r="BR691" s="25" t="str">
        <f>IF('[2]2.3 Indeks &amp; Cut off Komposit'!Q1403="","",'[2]2.3 Indeks &amp; Cut off Komposit'!Q1403)</f>
        <v/>
      </c>
      <c r="BS691" s="25" t="str">
        <f>IF('[2]2.3 Indeks &amp; Cut off Komposit'!R1403="","",'[2]2.3 Indeks &amp; Cut off Komposit'!R1403)</f>
        <v/>
      </c>
      <c r="BT691" s="25" t="str">
        <f>IF('[2]2.3 Indeks &amp; Cut off Komposit'!S1403="","",'[2]2.3 Indeks &amp; Cut off Komposit'!S1403)</f>
        <v>-</v>
      </c>
      <c r="BU691" s="25" t="str">
        <f>IF('[2]2.3 Indeks &amp; Cut off Komposit'!T1403="","",'[2]2.3 Indeks &amp; Cut off Komposit'!T1403)</f>
        <v>-</v>
      </c>
      <c r="BV691" s="25" t="str">
        <f>IF('[2]2.3 Indeks &amp; Cut off Komposit'!U1403="","",'[2]2.3 Indeks &amp; Cut off Komposit'!U1403)</f>
        <v>-</v>
      </c>
      <c r="BW691" s="25" t="str">
        <f>IF('[2]2.3 Indeks &amp; Cut off Komposit'!V1403="","",'[2]2.3 Indeks &amp; Cut off Komposit'!V1403)</f>
        <v>-</v>
      </c>
    </row>
    <row r="692" spans="1:75" x14ac:dyDescent="0.3">
      <c r="A692" s="14" t="str">
        <f>IF('[1]0.1 Produksi Pangan &amp; Penduduk'!A692="","",'[1]0.1 Produksi Pangan &amp; Penduduk'!A692)</f>
        <v/>
      </c>
      <c r="B692" s="4" t="str">
        <f>IF('[1]0.1 Produksi Pangan &amp; Penduduk'!B692="","",'[1]0.1 Produksi Pangan &amp; Penduduk'!B692)</f>
        <v/>
      </c>
      <c r="C692" s="14" t="str">
        <f>IF('[1]0.1 Produksi Pangan &amp; Penduduk'!C692="","",'[1]0.1 Produksi Pangan &amp; Penduduk'!C692)</f>
        <v/>
      </c>
      <c r="D692" s="14" t="str">
        <f>IF('[1]0.1 Produksi Pangan &amp; Penduduk'!D692="","",'[1]0.1 Produksi Pangan &amp; Penduduk'!D692)</f>
        <v/>
      </c>
      <c r="E692" s="14" t="str">
        <f>IF('[1]0.1 Produksi Pangan &amp; Penduduk'!E692="","",'[1]0.1 Produksi Pangan &amp; Penduduk'!E692)</f>
        <v/>
      </c>
      <c r="F692" s="4" t="str">
        <f>IF('[1]0.1 Produksi Pangan &amp; Penduduk'!F692="","",'[1]0.1 Produksi Pangan &amp; Penduduk'!F692)</f>
        <v/>
      </c>
      <c r="G692" s="35" t="str">
        <f>IF('[1]0.1 Produksi Pangan &amp; Penduduk'!J692="","",'[1]0.1 Produksi Pangan &amp; Penduduk'!J692)</f>
        <v/>
      </c>
      <c r="H692" s="35" t="str">
        <f>IF('[1]0.1 Produksi Pangan &amp; Penduduk'!M692="","",'[1]0.1 Produksi Pangan &amp; Penduduk'!M692)</f>
        <v/>
      </c>
      <c r="I692" s="35" t="str">
        <f>IF('[1]0.1 Produksi Pangan &amp; Penduduk'!S692="","",'[1]0.1 Produksi Pangan &amp; Penduduk'!S692)</f>
        <v/>
      </c>
      <c r="J692" s="35" t="str">
        <f>IF('[1]0.1 Produksi Pangan &amp; Penduduk'!Y692="","",'[1]0.1 Produksi Pangan &amp; Penduduk'!Y692)</f>
        <v/>
      </c>
      <c r="K692" s="35" t="str">
        <f>IF('[1]0.1 Produksi Pangan &amp; Penduduk'!AE692="","",'[1]0.1 Produksi Pangan &amp; Penduduk'!AE692)</f>
        <v/>
      </c>
      <c r="L692" s="35" t="str">
        <f>IF('[1]0.1 Produksi Pangan &amp; Penduduk'!AK692="","",'[1]0.1 Produksi Pangan &amp; Penduduk'!AK692)</f>
        <v/>
      </c>
      <c r="M692" s="35" t="str">
        <f>IF('[1]0.1 Produksi Pangan &amp; Penduduk'!AQ692="","",'[1]0.1 Produksi Pangan &amp; Penduduk'!AQ692)</f>
        <v/>
      </c>
      <c r="N692" s="35" t="str">
        <f>IF('[1]0.2 Konsumsi Energi'!J692="","",'[1]0.2 Konsumsi Energi'!J692)</f>
        <v/>
      </c>
      <c r="O692" s="35">
        <f>IF('[1]0.2 Konsumsi Energi'!M692="","",'[1]0.2 Konsumsi Energi'!M692)</f>
        <v>2100</v>
      </c>
      <c r="P692" s="35" t="str">
        <f>IF('[1]0.3 Konsumsi Protein Hewani'!J692="","",'[1]0.3 Konsumsi Protein Hewani'!J692)</f>
        <v/>
      </c>
      <c r="Q692" s="35">
        <f>IF('[1]0.3 Konsumsi Protein Hewani'!M692="","",'[1]0.3 Konsumsi Protein Hewani'!M692)</f>
        <v>25</v>
      </c>
      <c r="R692" s="35" t="str">
        <f>IF('[1]0.4 Stok_Cadangan'!J692="","",'[1]0.4 Stok_Cadangan'!J692)</f>
        <v/>
      </c>
      <c r="S692" s="35" t="str">
        <f>IF('[1]0.4 Stok_Cadangan'!M692="","",'[1]0.4 Stok_Cadangan'!M692)</f>
        <v/>
      </c>
      <c r="T692" s="35" t="str">
        <f>IF('[1]0.4 Stok_Cadangan'!P692="","",'[1]0.4 Stok_Cadangan'!P692)</f>
        <v/>
      </c>
      <c r="U692" s="35" t="str">
        <f>IF('[1]0.4 Stok_Cadangan'!T692="","",'[1]0.4 Stok_Cadangan'!T692)</f>
        <v/>
      </c>
      <c r="V692" s="35" t="str">
        <f>IF('[1]0.4 Stok_Cadangan'!W692="","",'[1]0.4 Stok_Cadangan'!W692)</f>
        <v/>
      </c>
      <c r="W692" s="35" t="str">
        <f>IF('[1]0.4 Stok_Cadangan'!Z692="","",'[1]0.4 Stok_Cadangan'!Z692)</f>
        <v/>
      </c>
      <c r="X692" s="35" t="str">
        <f>IF('[1]0.4 Stok_Cadangan'!AF692="","",'[1]0.4 Stok_Cadangan'!AF692)</f>
        <v/>
      </c>
      <c r="Y692" s="35" t="str">
        <f>IF('[1]0.4 Stok_Cadangan'!AI692="","",'[1]0.4 Stok_Cadangan'!AI692)</f>
        <v/>
      </c>
      <c r="Z692" s="35" t="str">
        <f>IF('[1]0.4 Stok_Cadangan'!AL692="","",'[1]0.4 Stok_Cadangan'!AL692)</f>
        <v/>
      </c>
      <c r="AA692" s="35" t="str">
        <f>IF('[1]0.5 Indikator Keterjangkauan'!P692="","",'[1]0.5 Indikator Keterjangkauan'!P692)</f>
        <v/>
      </c>
      <c r="AB692" s="35" t="str">
        <f>IF('[1]0.5 Indikator Keterjangkauan'!T692="","",'[1]0.5 Indikator Keterjangkauan'!T692)</f>
        <v/>
      </c>
      <c r="AC692" s="35" t="str">
        <f>IF('[1]0.5 Indikator Keterjangkauan'!X692="","",'[1]0.5 Indikator Keterjangkauan'!X692)</f>
        <v/>
      </c>
      <c r="AD692" s="35" t="str">
        <f>IF('[1]0.5 Indikator Keterjangkauan'!AB692="","",'[1]0.5 Indikator Keterjangkauan'!AB692)</f>
        <v/>
      </c>
      <c r="AE692" s="35" t="str">
        <f>IF('[1]0.6 Indikator Pemanfaatan'!V692="","",'[1]0.6 Indikator Pemanfaatan'!V692)</f>
        <v/>
      </c>
      <c r="AF692" s="35" t="str">
        <f>IF('[1]0.6 Indikator Pemanfaatan'!Z692="","",'[1]0.6 Indikator Pemanfaatan'!Z692)</f>
        <v/>
      </c>
      <c r="AG692" s="35" t="str">
        <f>IF('[2]2.1 Data FSVA 2025 &amp; Bobot'!H693="","",'[2]2.1 Data FSVA 2025 &amp; Bobot'!H693)</f>
        <v/>
      </c>
      <c r="AH692" s="35" t="str">
        <f>IF('[2]2.1 Data FSVA 2025 &amp; Bobot'!J693="","",'[2]2.1 Data FSVA 2025 &amp; Bobot'!J693)</f>
        <v/>
      </c>
      <c r="AI692" s="35" t="str">
        <f>IF('[2]2.1 Data FSVA 2025 &amp; Bobot'!L693="","",'[2]2.1 Data FSVA 2025 &amp; Bobot'!L693)</f>
        <v/>
      </c>
      <c r="AJ692" s="35" t="str">
        <f>IF('[2]2.1 Data FSVA 2025 &amp; Bobot'!N693="","",'[2]2.1 Data FSVA 2025 &amp; Bobot'!N693)</f>
        <v/>
      </c>
      <c r="AK692" s="35" t="str">
        <f>IF('[2]2.1 Data FSVA 2025 &amp; Bobot'!P693="","",'[2]2.1 Data FSVA 2025 &amp; Bobot'!P693)</f>
        <v/>
      </c>
      <c r="AL692" s="35" t="str">
        <f>IF('[2]2.1 Data FSVA 2025 &amp; Bobot'!R693="","",'[2]2.1 Data FSVA 2025 &amp; Bobot'!R693)</f>
        <v/>
      </c>
      <c r="AM692" s="35" t="str">
        <f>IF('[2]2.1 Data FSVA 2025 &amp; Bobot'!T693="","",'[2]2.1 Data FSVA 2025 &amp; Bobot'!T693)</f>
        <v/>
      </c>
      <c r="AN692" s="35" t="str">
        <f>IF('[2]2.1 Data FSVA 2025 &amp; Bobot'!V693="","",'[2]2.1 Data FSVA 2025 &amp; Bobot'!V693)</f>
        <v/>
      </c>
      <c r="AO692" s="35" t="str">
        <f>IF('[2]2.1 Data FSVA 2025 &amp; Bobot'!X693="","",'[2]2.1 Data FSVA 2025 &amp; Bobot'!X693)</f>
        <v/>
      </c>
      <c r="AP692" s="35" t="str">
        <f>IF('[2]2.1 Data FSVA 2025 &amp; Bobot'!Z693="","",'[2]2.1 Data FSVA 2025 &amp; Bobot'!Z693)</f>
        <v/>
      </c>
      <c r="AQ692" s="35" t="str">
        <f>IF('[2]2.1 Data FSVA 2025 &amp; Bobot'!AB693="","",'[2]2.1 Data FSVA 2025 &amp; Bobot'!AB693)</f>
        <v/>
      </c>
      <c r="AR692" s="35" t="str">
        <f>IF('[2]2.1 Data FSVA 2025 &amp; Bobot'!AD693="","",'[2]2.1 Data FSVA 2025 &amp; Bobot'!AD693)</f>
        <v/>
      </c>
      <c r="AS692" s="27" t="str">
        <f>IF('[2]2.4 Prioritas Individu'!G693="","",'[2]2.4 Prioritas Individu'!G693)</f>
        <v/>
      </c>
      <c r="AT692" s="27" t="str">
        <f>IF('[2]2.4 Prioritas Individu'!H693="","",'[2]2.4 Prioritas Individu'!H693)</f>
        <v/>
      </c>
      <c r="AU692" s="27" t="str">
        <f>IF('[2]2.4 Prioritas Individu'!I693="","",'[2]2.4 Prioritas Individu'!I693)</f>
        <v/>
      </c>
      <c r="AV692" s="27" t="str">
        <f>IF('[2]2.4 Prioritas Individu'!J693="","",'[2]2.4 Prioritas Individu'!J693)</f>
        <v/>
      </c>
      <c r="AW692" s="27" t="str">
        <f>IF('[2]2.4 Prioritas Individu'!K693="","",'[2]2.4 Prioritas Individu'!K693)</f>
        <v/>
      </c>
      <c r="AX692" s="27" t="str">
        <f>IF('[2]2.4 Prioritas Individu'!L693="","",'[2]2.4 Prioritas Individu'!L693)</f>
        <v/>
      </c>
      <c r="AY692" s="27" t="str">
        <f>IF('[2]2.4 Prioritas Individu'!M693="","",'[2]2.4 Prioritas Individu'!M693)</f>
        <v/>
      </c>
      <c r="AZ692" s="27" t="str">
        <f>IF('[2]2.4 Prioritas Individu'!N693="","",'[2]2.4 Prioritas Individu'!N693)</f>
        <v/>
      </c>
      <c r="BA692" s="27" t="str">
        <f>IF('[2]2.4 Prioritas Individu'!O693="","",'[2]2.4 Prioritas Individu'!O693)</f>
        <v/>
      </c>
      <c r="BB692" s="27" t="str">
        <f>IF('[2]2.4 Prioritas Individu'!P693="","",'[2]2.4 Prioritas Individu'!P693)</f>
        <v/>
      </c>
      <c r="BC692" s="27" t="str">
        <f>IF('[2]2.4 Prioritas Individu'!Q693="","",'[2]2.4 Prioritas Individu'!Q693)</f>
        <v/>
      </c>
      <c r="BD692" s="27" t="str">
        <f>IF('[2]2.4 Prioritas Individu'!R693="","",'[2]2.4 Prioritas Individu'!R693)</f>
        <v/>
      </c>
      <c r="BE692" s="25" t="str">
        <f>IF('[2]2.4 Prioritas Individu'!S693="","",'[2]2.4 Prioritas Individu'!S693)</f>
        <v>-</v>
      </c>
      <c r="BF692" s="27" t="str">
        <f>IF('[2]2.4 Prioritas Individu'!T693="","",'[2]2.4 Prioritas Individu'!T693)</f>
        <v>-</v>
      </c>
      <c r="BG692" s="27" t="str">
        <f>IF('[2]2.4 Prioritas Individu'!U693="","",'[2]2.4 Prioritas Individu'!U693)</f>
        <v>-</v>
      </c>
      <c r="BH692" s="25" t="str">
        <f>IF('[2]2.3 Indeks &amp; Cut off Komposit'!G1404="","",'[2]2.3 Indeks &amp; Cut off Komposit'!G1404)</f>
        <v/>
      </c>
      <c r="BI692" s="25" t="str">
        <f>IF('[2]2.3 Indeks &amp; Cut off Komposit'!H1404="","",'[2]2.3 Indeks &amp; Cut off Komposit'!H1404)</f>
        <v/>
      </c>
      <c r="BJ692" s="25" t="str">
        <f>IF('[2]2.3 Indeks &amp; Cut off Komposit'!I1404="","",'[2]2.3 Indeks &amp; Cut off Komposit'!I1404)</f>
        <v/>
      </c>
      <c r="BK692" s="25" t="str">
        <f>IF('[2]2.3 Indeks &amp; Cut off Komposit'!J1404="","",'[2]2.3 Indeks &amp; Cut off Komposit'!J1404)</f>
        <v/>
      </c>
      <c r="BL692" s="25" t="str">
        <f>IF('[2]2.3 Indeks &amp; Cut off Komposit'!K1404="","",'[2]2.3 Indeks &amp; Cut off Komposit'!K1404)</f>
        <v/>
      </c>
      <c r="BM692" s="25" t="str">
        <f>IF('[2]2.3 Indeks &amp; Cut off Komposit'!L1404="","",'[2]2.3 Indeks &amp; Cut off Komposit'!L1404)</f>
        <v/>
      </c>
      <c r="BN692" s="25" t="str">
        <f>IF('[2]2.3 Indeks &amp; Cut off Komposit'!M1404="","",'[2]2.3 Indeks &amp; Cut off Komposit'!M1404)</f>
        <v/>
      </c>
      <c r="BO692" s="25" t="str">
        <f>IF('[2]2.3 Indeks &amp; Cut off Komposit'!N1404="","",'[2]2.3 Indeks &amp; Cut off Komposit'!N1404)</f>
        <v/>
      </c>
      <c r="BP692" s="25" t="str">
        <f>IF('[2]2.3 Indeks &amp; Cut off Komposit'!O1404="","",'[2]2.3 Indeks &amp; Cut off Komposit'!O1404)</f>
        <v/>
      </c>
      <c r="BQ692" s="25" t="str">
        <f>IF('[2]2.3 Indeks &amp; Cut off Komposit'!P1404="","",'[2]2.3 Indeks &amp; Cut off Komposit'!P1404)</f>
        <v/>
      </c>
      <c r="BR692" s="25" t="str">
        <f>IF('[2]2.3 Indeks &amp; Cut off Komposit'!Q1404="","",'[2]2.3 Indeks &amp; Cut off Komposit'!Q1404)</f>
        <v/>
      </c>
      <c r="BS692" s="25" t="str">
        <f>IF('[2]2.3 Indeks &amp; Cut off Komposit'!R1404="","",'[2]2.3 Indeks &amp; Cut off Komposit'!R1404)</f>
        <v/>
      </c>
      <c r="BT692" s="25" t="str">
        <f>IF('[2]2.3 Indeks &amp; Cut off Komposit'!S1404="","",'[2]2.3 Indeks &amp; Cut off Komposit'!S1404)</f>
        <v>-</v>
      </c>
      <c r="BU692" s="25" t="str">
        <f>IF('[2]2.3 Indeks &amp; Cut off Komposit'!T1404="","",'[2]2.3 Indeks &amp; Cut off Komposit'!T1404)</f>
        <v>-</v>
      </c>
      <c r="BV692" s="25" t="str">
        <f>IF('[2]2.3 Indeks &amp; Cut off Komposit'!U1404="","",'[2]2.3 Indeks &amp; Cut off Komposit'!U1404)</f>
        <v>-</v>
      </c>
      <c r="BW692" s="25" t="str">
        <f>IF('[2]2.3 Indeks &amp; Cut off Komposit'!V1404="","",'[2]2.3 Indeks &amp; Cut off Komposit'!V1404)</f>
        <v>-</v>
      </c>
    </row>
    <row r="693" spans="1:75" x14ac:dyDescent="0.3">
      <c r="A693" s="14" t="str">
        <f>IF('[1]0.1 Produksi Pangan &amp; Penduduk'!A693="","",'[1]0.1 Produksi Pangan &amp; Penduduk'!A693)</f>
        <v/>
      </c>
      <c r="B693" s="4" t="str">
        <f>IF('[1]0.1 Produksi Pangan &amp; Penduduk'!B693="","",'[1]0.1 Produksi Pangan &amp; Penduduk'!B693)</f>
        <v/>
      </c>
      <c r="C693" s="14" t="str">
        <f>IF('[1]0.1 Produksi Pangan &amp; Penduduk'!C693="","",'[1]0.1 Produksi Pangan &amp; Penduduk'!C693)</f>
        <v/>
      </c>
      <c r="D693" s="14" t="str">
        <f>IF('[1]0.1 Produksi Pangan &amp; Penduduk'!D693="","",'[1]0.1 Produksi Pangan &amp; Penduduk'!D693)</f>
        <v/>
      </c>
      <c r="E693" s="14" t="str">
        <f>IF('[1]0.1 Produksi Pangan &amp; Penduduk'!E693="","",'[1]0.1 Produksi Pangan &amp; Penduduk'!E693)</f>
        <v/>
      </c>
      <c r="F693" s="4" t="str">
        <f>IF('[1]0.1 Produksi Pangan &amp; Penduduk'!F693="","",'[1]0.1 Produksi Pangan &amp; Penduduk'!F693)</f>
        <v/>
      </c>
      <c r="G693" s="35" t="str">
        <f>IF('[1]0.1 Produksi Pangan &amp; Penduduk'!J693="","",'[1]0.1 Produksi Pangan &amp; Penduduk'!J693)</f>
        <v/>
      </c>
      <c r="H693" s="35" t="str">
        <f>IF('[1]0.1 Produksi Pangan &amp; Penduduk'!M693="","",'[1]0.1 Produksi Pangan &amp; Penduduk'!M693)</f>
        <v/>
      </c>
      <c r="I693" s="35" t="str">
        <f>IF('[1]0.1 Produksi Pangan &amp; Penduduk'!S693="","",'[1]0.1 Produksi Pangan &amp; Penduduk'!S693)</f>
        <v/>
      </c>
      <c r="J693" s="35" t="str">
        <f>IF('[1]0.1 Produksi Pangan &amp; Penduduk'!Y693="","",'[1]0.1 Produksi Pangan &amp; Penduduk'!Y693)</f>
        <v/>
      </c>
      <c r="K693" s="35" t="str">
        <f>IF('[1]0.1 Produksi Pangan &amp; Penduduk'!AE693="","",'[1]0.1 Produksi Pangan &amp; Penduduk'!AE693)</f>
        <v/>
      </c>
      <c r="L693" s="35" t="str">
        <f>IF('[1]0.1 Produksi Pangan &amp; Penduduk'!AK693="","",'[1]0.1 Produksi Pangan &amp; Penduduk'!AK693)</f>
        <v/>
      </c>
      <c r="M693" s="35" t="str">
        <f>IF('[1]0.1 Produksi Pangan &amp; Penduduk'!AQ693="","",'[1]0.1 Produksi Pangan &amp; Penduduk'!AQ693)</f>
        <v/>
      </c>
      <c r="N693" s="35" t="str">
        <f>IF('[1]0.2 Konsumsi Energi'!J693="","",'[1]0.2 Konsumsi Energi'!J693)</f>
        <v/>
      </c>
      <c r="O693" s="35">
        <f>IF('[1]0.2 Konsumsi Energi'!M693="","",'[1]0.2 Konsumsi Energi'!M693)</f>
        <v>2100</v>
      </c>
      <c r="P693" s="35" t="str">
        <f>IF('[1]0.3 Konsumsi Protein Hewani'!J693="","",'[1]0.3 Konsumsi Protein Hewani'!J693)</f>
        <v/>
      </c>
      <c r="Q693" s="35">
        <f>IF('[1]0.3 Konsumsi Protein Hewani'!M693="","",'[1]0.3 Konsumsi Protein Hewani'!M693)</f>
        <v>25</v>
      </c>
      <c r="R693" s="35" t="str">
        <f>IF('[1]0.4 Stok_Cadangan'!J693="","",'[1]0.4 Stok_Cadangan'!J693)</f>
        <v/>
      </c>
      <c r="S693" s="35" t="str">
        <f>IF('[1]0.4 Stok_Cadangan'!M693="","",'[1]0.4 Stok_Cadangan'!M693)</f>
        <v/>
      </c>
      <c r="T693" s="35" t="str">
        <f>IF('[1]0.4 Stok_Cadangan'!P693="","",'[1]0.4 Stok_Cadangan'!P693)</f>
        <v/>
      </c>
      <c r="U693" s="35" t="str">
        <f>IF('[1]0.4 Stok_Cadangan'!T693="","",'[1]0.4 Stok_Cadangan'!T693)</f>
        <v/>
      </c>
      <c r="V693" s="35" t="str">
        <f>IF('[1]0.4 Stok_Cadangan'!W693="","",'[1]0.4 Stok_Cadangan'!W693)</f>
        <v/>
      </c>
      <c r="W693" s="35" t="str">
        <f>IF('[1]0.4 Stok_Cadangan'!Z693="","",'[1]0.4 Stok_Cadangan'!Z693)</f>
        <v/>
      </c>
      <c r="X693" s="35" t="str">
        <f>IF('[1]0.4 Stok_Cadangan'!AF693="","",'[1]0.4 Stok_Cadangan'!AF693)</f>
        <v/>
      </c>
      <c r="Y693" s="35" t="str">
        <f>IF('[1]0.4 Stok_Cadangan'!AI693="","",'[1]0.4 Stok_Cadangan'!AI693)</f>
        <v/>
      </c>
      <c r="Z693" s="35" t="str">
        <f>IF('[1]0.4 Stok_Cadangan'!AL693="","",'[1]0.4 Stok_Cadangan'!AL693)</f>
        <v/>
      </c>
      <c r="AA693" s="35" t="str">
        <f>IF('[1]0.5 Indikator Keterjangkauan'!P693="","",'[1]0.5 Indikator Keterjangkauan'!P693)</f>
        <v/>
      </c>
      <c r="AB693" s="35" t="str">
        <f>IF('[1]0.5 Indikator Keterjangkauan'!T693="","",'[1]0.5 Indikator Keterjangkauan'!T693)</f>
        <v/>
      </c>
      <c r="AC693" s="35" t="str">
        <f>IF('[1]0.5 Indikator Keterjangkauan'!X693="","",'[1]0.5 Indikator Keterjangkauan'!X693)</f>
        <v/>
      </c>
      <c r="AD693" s="35" t="str">
        <f>IF('[1]0.5 Indikator Keterjangkauan'!AB693="","",'[1]0.5 Indikator Keterjangkauan'!AB693)</f>
        <v/>
      </c>
      <c r="AE693" s="35" t="str">
        <f>IF('[1]0.6 Indikator Pemanfaatan'!V693="","",'[1]0.6 Indikator Pemanfaatan'!V693)</f>
        <v/>
      </c>
      <c r="AF693" s="35" t="str">
        <f>IF('[1]0.6 Indikator Pemanfaatan'!Z693="","",'[1]0.6 Indikator Pemanfaatan'!Z693)</f>
        <v/>
      </c>
      <c r="AG693" s="35" t="str">
        <f>IF('[2]2.1 Data FSVA 2025 &amp; Bobot'!H694="","",'[2]2.1 Data FSVA 2025 &amp; Bobot'!H694)</f>
        <v/>
      </c>
      <c r="AH693" s="35" t="str">
        <f>IF('[2]2.1 Data FSVA 2025 &amp; Bobot'!J694="","",'[2]2.1 Data FSVA 2025 &amp; Bobot'!J694)</f>
        <v/>
      </c>
      <c r="AI693" s="35" t="str">
        <f>IF('[2]2.1 Data FSVA 2025 &amp; Bobot'!L694="","",'[2]2.1 Data FSVA 2025 &amp; Bobot'!L694)</f>
        <v/>
      </c>
      <c r="AJ693" s="35" t="str">
        <f>IF('[2]2.1 Data FSVA 2025 &amp; Bobot'!N694="","",'[2]2.1 Data FSVA 2025 &amp; Bobot'!N694)</f>
        <v/>
      </c>
      <c r="AK693" s="35" t="str">
        <f>IF('[2]2.1 Data FSVA 2025 &amp; Bobot'!P694="","",'[2]2.1 Data FSVA 2025 &amp; Bobot'!P694)</f>
        <v/>
      </c>
      <c r="AL693" s="35" t="str">
        <f>IF('[2]2.1 Data FSVA 2025 &amp; Bobot'!R694="","",'[2]2.1 Data FSVA 2025 &amp; Bobot'!R694)</f>
        <v/>
      </c>
      <c r="AM693" s="35" t="str">
        <f>IF('[2]2.1 Data FSVA 2025 &amp; Bobot'!T694="","",'[2]2.1 Data FSVA 2025 &amp; Bobot'!T694)</f>
        <v/>
      </c>
      <c r="AN693" s="35" t="str">
        <f>IF('[2]2.1 Data FSVA 2025 &amp; Bobot'!V694="","",'[2]2.1 Data FSVA 2025 &amp; Bobot'!V694)</f>
        <v/>
      </c>
      <c r="AO693" s="35" t="str">
        <f>IF('[2]2.1 Data FSVA 2025 &amp; Bobot'!X694="","",'[2]2.1 Data FSVA 2025 &amp; Bobot'!X694)</f>
        <v/>
      </c>
      <c r="AP693" s="35" t="str">
        <f>IF('[2]2.1 Data FSVA 2025 &amp; Bobot'!Z694="","",'[2]2.1 Data FSVA 2025 &amp; Bobot'!Z694)</f>
        <v/>
      </c>
      <c r="AQ693" s="35" t="str">
        <f>IF('[2]2.1 Data FSVA 2025 &amp; Bobot'!AB694="","",'[2]2.1 Data FSVA 2025 &amp; Bobot'!AB694)</f>
        <v/>
      </c>
      <c r="AR693" s="35" t="str">
        <f>IF('[2]2.1 Data FSVA 2025 &amp; Bobot'!AD694="","",'[2]2.1 Data FSVA 2025 &amp; Bobot'!AD694)</f>
        <v/>
      </c>
      <c r="AS693" s="27" t="str">
        <f>IF('[2]2.4 Prioritas Individu'!G694="","",'[2]2.4 Prioritas Individu'!G694)</f>
        <v/>
      </c>
      <c r="AT693" s="27" t="str">
        <f>IF('[2]2.4 Prioritas Individu'!H694="","",'[2]2.4 Prioritas Individu'!H694)</f>
        <v/>
      </c>
      <c r="AU693" s="27" t="str">
        <f>IF('[2]2.4 Prioritas Individu'!I694="","",'[2]2.4 Prioritas Individu'!I694)</f>
        <v/>
      </c>
      <c r="AV693" s="27" t="str">
        <f>IF('[2]2.4 Prioritas Individu'!J694="","",'[2]2.4 Prioritas Individu'!J694)</f>
        <v/>
      </c>
      <c r="AW693" s="27" t="str">
        <f>IF('[2]2.4 Prioritas Individu'!K694="","",'[2]2.4 Prioritas Individu'!K694)</f>
        <v/>
      </c>
      <c r="AX693" s="27" t="str">
        <f>IF('[2]2.4 Prioritas Individu'!L694="","",'[2]2.4 Prioritas Individu'!L694)</f>
        <v/>
      </c>
      <c r="AY693" s="27" t="str">
        <f>IF('[2]2.4 Prioritas Individu'!M694="","",'[2]2.4 Prioritas Individu'!M694)</f>
        <v/>
      </c>
      <c r="AZ693" s="27" t="str">
        <f>IF('[2]2.4 Prioritas Individu'!N694="","",'[2]2.4 Prioritas Individu'!N694)</f>
        <v/>
      </c>
      <c r="BA693" s="27" t="str">
        <f>IF('[2]2.4 Prioritas Individu'!O694="","",'[2]2.4 Prioritas Individu'!O694)</f>
        <v/>
      </c>
      <c r="BB693" s="27" t="str">
        <f>IF('[2]2.4 Prioritas Individu'!P694="","",'[2]2.4 Prioritas Individu'!P694)</f>
        <v/>
      </c>
      <c r="BC693" s="27" t="str">
        <f>IF('[2]2.4 Prioritas Individu'!Q694="","",'[2]2.4 Prioritas Individu'!Q694)</f>
        <v/>
      </c>
      <c r="BD693" s="27" t="str">
        <f>IF('[2]2.4 Prioritas Individu'!R694="","",'[2]2.4 Prioritas Individu'!R694)</f>
        <v/>
      </c>
      <c r="BE693" s="25" t="str">
        <f>IF('[2]2.4 Prioritas Individu'!S694="","",'[2]2.4 Prioritas Individu'!S694)</f>
        <v>-</v>
      </c>
      <c r="BF693" s="27" t="str">
        <f>IF('[2]2.4 Prioritas Individu'!T694="","",'[2]2.4 Prioritas Individu'!T694)</f>
        <v>-</v>
      </c>
      <c r="BG693" s="27" t="str">
        <f>IF('[2]2.4 Prioritas Individu'!U694="","",'[2]2.4 Prioritas Individu'!U694)</f>
        <v>-</v>
      </c>
      <c r="BH693" s="25" t="str">
        <f>IF('[2]2.3 Indeks &amp; Cut off Komposit'!G1405="","",'[2]2.3 Indeks &amp; Cut off Komposit'!G1405)</f>
        <v/>
      </c>
      <c r="BI693" s="25" t="str">
        <f>IF('[2]2.3 Indeks &amp; Cut off Komposit'!H1405="","",'[2]2.3 Indeks &amp; Cut off Komposit'!H1405)</f>
        <v/>
      </c>
      <c r="BJ693" s="25" t="str">
        <f>IF('[2]2.3 Indeks &amp; Cut off Komposit'!I1405="","",'[2]2.3 Indeks &amp; Cut off Komposit'!I1405)</f>
        <v/>
      </c>
      <c r="BK693" s="25" t="str">
        <f>IF('[2]2.3 Indeks &amp; Cut off Komposit'!J1405="","",'[2]2.3 Indeks &amp; Cut off Komposit'!J1405)</f>
        <v/>
      </c>
      <c r="BL693" s="25" t="str">
        <f>IF('[2]2.3 Indeks &amp; Cut off Komposit'!K1405="","",'[2]2.3 Indeks &amp; Cut off Komposit'!K1405)</f>
        <v/>
      </c>
      <c r="BM693" s="25" t="str">
        <f>IF('[2]2.3 Indeks &amp; Cut off Komposit'!L1405="","",'[2]2.3 Indeks &amp; Cut off Komposit'!L1405)</f>
        <v/>
      </c>
      <c r="BN693" s="25" t="str">
        <f>IF('[2]2.3 Indeks &amp; Cut off Komposit'!M1405="","",'[2]2.3 Indeks &amp; Cut off Komposit'!M1405)</f>
        <v/>
      </c>
      <c r="BO693" s="25" t="str">
        <f>IF('[2]2.3 Indeks &amp; Cut off Komposit'!N1405="","",'[2]2.3 Indeks &amp; Cut off Komposit'!N1405)</f>
        <v/>
      </c>
      <c r="BP693" s="25" t="str">
        <f>IF('[2]2.3 Indeks &amp; Cut off Komposit'!O1405="","",'[2]2.3 Indeks &amp; Cut off Komposit'!O1405)</f>
        <v/>
      </c>
      <c r="BQ693" s="25" t="str">
        <f>IF('[2]2.3 Indeks &amp; Cut off Komposit'!P1405="","",'[2]2.3 Indeks &amp; Cut off Komposit'!P1405)</f>
        <v/>
      </c>
      <c r="BR693" s="25" t="str">
        <f>IF('[2]2.3 Indeks &amp; Cut off Komposit'!Q1405="","",'[2]2.3 Indeks &amp; Cut off Komposit'!Q1405)</f>
        <v/>
      </c>
      <c r="BS693" s="25" t="str">
        <f>IF('[2]2.3 Indeks &amp; Cut off Komposit'!R1405="","",'[2]2.3 Indeks &amp; Cut off Komposit'!R1405)</f>
        <v/>
      </c>
      <c r="BT693" s="25" t="str">
        <f>IF('[2]2.3 Indeks &amp; Cut off Komposit'!S1405="","",'[2]2.3 Indeks &amp; Cut off Komposit'!S1405)</f>
        <v>-</v>
      </c>
      <c r="BU693" s="25" t="str">
        <f>IF('[2]2.3 Indeks &amp; Cut off Komposit'!T1405="","",'[2]2.3 Indeks &amp; Cut off Komposit'!T1405)</f>
        <v>-</v>
      </c>
      <c r="BV693" s="25" t="str">
        <f>IF('[2]2.3 Indeks &amp; Cut off Komposit'!U1405="","",'[2]2.3 Indeks &amp; Cut off Komposit'!U1405)</f>
        <v>-</v>
      </c>
      <c r="BW693" s="25" t="str">
        <f>IF('[2]2.3 Indeks &amp; Cut off Komposit'!V1405="","",'[2]2.3 Indeks &amp; Cut off Komposit'!V1405)</f>
        <v>-</v>
      </c>
    </row>
    <row r="694" spans="1:75" x14ac:dyDescent="0.3">
      <c r="A694" s="14" t="str">
        <f>IF('[1]0.1 Produksi Pangan &amp; Penduduk'!A694="","",'[1]0.1 Produksi Pangan &amp; Penduduk'!A694)</f>
        <v/>
      </c>
      <c r="B694" s="4" t="str">
        <f>IF('[1]0.1 Produksi Pangan &amp; Penduduk'!B694="","",'[1]0.1 Produksi Pangan &amp; Penduduk'!B694)</f>
        <v/>
      </c>
      <c r="C694" s="14" t="str">
        <f>IF('[1]0.1 Produksi Pangan &amp; Penduduk'!C694="","",'[1]0.1 Produksi Pangan &amp; Penduduk'!C694)</f>
        <v/>
      </c>
      <c r="D694" s="14" t="str">
        <f>IF('[1]0.1 Produksi Pangan &amp; Penduduk'!D694="","",'[1]0.1 Produksi Pangan &amp; Penduduk'!D694)</f>
        <v/>
      </c>
      <c r="E694" s="14" t="str">
        <f>IF('[1]0.1 Produksi Pangan &amp; Penduduk'!E694="","",'[1]0.1 Produksi Pangan &amp; Penduduk'!E694)</f>
        <v/>
      </c>
      <c r="F694" s="4" t="str">
        <f>IF('[1]0.1 Produksi Pangan &amp; Penduduk'!F694="","",'[1]0.1 Produksi Pangan &amp; Penduduk'!F694)</f>
        <v/>
      </c>
      <c r="G694" s="35" t="str">
        <f>IF('[1]0.1 Produksi Pangan &amp; Penduduk'!J694="","",'[1]0.1 Produksi Pangan &amp; Penduduk'!J694)</f>
        <v/>
      </c>
      <c r="H694" s="35" t="str">
        <f>IF('[1]0.1 Produksi Pangan &amp; Penduduk'!M694="","",'[1]0.1 Produksi Pangan &amp; Penduduk'!M694)</f>
        <v/>
      </c>
      <c r="I694" s="35" t="str">
        <f>IF('[1]0.1 Produksi Pangan &amp; Penduduk'!S694="","",'[1]0.1 Produksi Pangan &amp; Penduduk'!S694)</f>
        <v/>
      </c>
      <c r="J694" s="35" t="str">
        <f>IF('[1]0.1 Produksi Pangan &amp; Penduduk'!Y694="","",'[1]0.1 Produksi Pangan &amp; Penduduk'!Y694)</f>
        <v/>
      </c>
      <c r="K694" s="35" t="str">
        <f>IF('[1]0.1 Produksi Pangan &amp; Penduduk'!AE694="","",'[1]0.1 Produksi Pangan &amp; Penduduk'!AE694)</f>
        <v/>
      </c>
      <c r="L694" s="35" t="str">
        <f>IF('[1]0.1 Produksi Pangan &amp; Penduduk'!AK694="","",'[1]0.1 Produksi Pangan &amp; Penduduk'!AK694)</f>
        <v/>
      </c>
      <c r="M694" s="35" t="str">
        <f>IF('[1]0.1 Produksi Pangan &amp; Penduduk'!AQ694="","",'[1]0.1 Produksi Pangan &amp; Penduduk'!AQ694)</f>
        <v/>
      </c>
      <c r="N694" s="35" t="str">
        <f>IF('[1]0.2 Konsumsi Energi'!J694="","",'[1]0.2 Konsumsi Energi'!J694)</f>
        <v/>
      </c>
      <c r="O694" s="35">
        <f>IF('[1]0.2 Konsumsi Energi'!M694="","",'[1]0.2 Konsumsi Energi'!M694)</f>
        <v>2100</v>
      </c>
      <c r="P694" s="35" t="str">
        <f>IF('[1]0.3 Konsumsi Protein Hewani'!J694="","",'[1]0.3 Konsumsi Protein Hewani'!J694)</f>
        <v/>
      </c>
      <c r="Q694" s="35">
        <f>IF('[1]0.3 Konsumsi Protein Hewani'!M694="","",'[1]0.3 Konsumsi Protein Hewani'!M694)</f>
        <v>25</v>
      </c>
      <c r="R694" s="35" t="str">
        <f>IF('[1]0.4 Stok_Cadangan'!J694="","",'[1]0.4 Stok_Cadangan'!J694)</f>
        <v/>
      </c>
      <c r="S694" s="35" t="str">
        <f>IF('[1]0.4 Stok_Cadangan'!M694="","",'[1]0.4 Stok_Cadangan'!M694)</f>
        <v/>
      </c>
      <c r="T694" s="35" t="str">
        <f>IF('[1]0.4 Stok_Cadangan'!P694="","",'[1]0.4 Stok_Cadangan'!P694)</f>
        <v/>
      </c>
      <c r="U694" s="35" t="str">
        <f>IF('[1]0.4 Stok_Cadangan'!T694="","",'[1]0.4 Stok_Cadangan'!T694)</f>
        <v/>
      </c>
      <c r="V694" s="35" t="str">
        <f>IF('[1]0.4 Stok_Cadangan'!W694="","",'[1]0.4 Stok_Cadangan'!W694)</f>
        <v/>
      </c>
      <c r="W694" s="35" t="str">
        <f>IF('[1]0.4 Stok_Cadangan'!Z694="","",'[1]0.4 Stok_Cadangan'!Z694)</f>
        <v/>
      </c>
      <c r="X694" s="35" t="str">
        <f>IF('[1]0.4 Stok_Cadangan'!AF694="","",'[1]0.4 Stok_Cadangan'!AF694)</f>
        <v/>
      </c>
      <c r="Y694" s="35" t="str">
        <f>IF('[1]0.4 Stok_Cadangan'!AI694="","",'[1]0.4 Stok_Cadangan'!AI694)</f>
        <v/>
      </c>
      <c r="Z694" s="35" t="str">
        <f>IF('[1]0.4 Stok_Cadangan'!AL694="","",'[1]0.4 Stok_Cadangan'!AL694)</f>
        <v/>
      </c>
      <c r="AA694" s="35" t="str">
        <f>IF('[1]0.5 Indikator Keterjangkauan'!P694="","",'[1]0.5 Indikator Keterjangkauan'!P694)</f>
        <v/>
      </c>
      <c r="AB694" s="35" t="str">
        <f>IF('[1]0.5 Indikator Keterjangkauan'!T694="","",'[1]0.5 Indikator Keterjangkauan'!T694)</f>
        <v/>
      </c>
      <c r="AC694" s="35" t="str">
        <f>IF('[1]0.5 Indikator Keterjangkauan'!X694="","",'[1]0.5 Indikator Keterjangkauan'!X694)</f>
        <v/>
      </c>
      <c r="AD694" s="35" t="str">
        <f>IF('[1]0.5 Indikator Keterjangkauan'!AB694="","",'[1]0.5 Indikator Keterjangkauan'!AB694)</f>
        <v/>
      </c>
      <c r="AE694" s="35" t="str">
        <f>IF('[1]0.6 Indikator Pemanfaatan'!V694="","",'[1]0.6 Indikator Pemanfaatan'!V694)</f>
        <v/>
      </c>
      <c r="AF694" s="35" t="str">
        <f>IF('[1]0.6 Indikator Pemanfaatan'!Z694="","",'[1]0.6 Indikator Pemanfaatan'!Z694)</f>
        <v/>
      </c>
      <c r="AG694" s="35" t="str">
        <f>IF('[2]2.1 Data FSVA 2025 &amp; Bobot'!H695="","",'[2]2.1 Data FSVA 2025 &amp; Bobot'!H695)</f>
        <v/>
      </c>
      <c r="AH694" s="35" t="str">
        <f>IF('[2]2.1 Data FSVA 2025 &amp; Bobot'!J695="","",'[2]2.1 Data FSVA 2025 &amp; Bobot'!J695)</f>
        <v/>
      </c>
      <c r="AI694" s="35" t="str">
        <f>IF('[2]2.1 Data FSVA 2025 &amp; Bobot'!L695="","",'[2]2.1 Data FSVA 2025 &amp; Bobot'!L695)</f>
        <v/>
      </c>
      <c r="AJ694" s="35" t="str">
        <f>IF('[2]2.1 Data FSVA 2025 &amp; Bobot'!N695="","",'[2]2.1 Data FSVA 2025 &amp; Bobot'!N695)</f>
        <v/>
      </c>
      <c r="AK694" s="35" t="str">
        <f>IF('[2]2.1 Data FSVA 2025 &amp; Bobot'!P695="","",'[2]2.1 Data FSVA 2025 &amp; Bobot'!P695)</f>
        <v/>
      </c>
      <c r="AL694" s="35" t="str">
        <f>IF('[2]2.1 Data FSVA 2025 &amp; Bobot'!R695="","",'[2]2.1 Data FSVA 2025 &amp; Bobot'!R695)</f>
        <v/>
      </c>
      <c r="AM694" s="35" t="str">
        <f>IF('[2]2.1 Data FSVA 2025 &amp; Bobot'!T695="","",'[2]2.1 Data FSVA 2025 &amp; Bobot'!T695)</f>
        <v/>
      </c>
      <c r="AN694" s="35" t="str">
        <f>IF('[2]2.1 Data FSVA 2025 &amp; Bobot'!V695="","",'[2]2.1 Data FSVA 2025 &amp; Bobot'!V695)</f>
        <v/>
      </c>
      <c r="AO694" s="35" t="str">
        <f>IF('[2]2.1 Data FSVA 2025 &amp; Bobot'!X695="","",'[2]2.1 Data FSVA 2025 &amp; Bobot'!X695)</f>
        <v/>
      </c>
      <c r="AP694" s="35" t="str">
        <f>IF('[2]2.1 Data FSVA 2025 &amp; Bobot'!Z695="","",'[2]2.1 Data FSVA 2025 &amp; Bobot'!Z695)</f>
        <v/>
      </c>
      <c r="AQ694" s="35" t="str">
        <f>IF('[2]2.1 Data FSVA 2025 &amp; Bobot'!AB695="","",'[2]2.1 Data FSVA 2025 &amp; Bobot'!AB695)</f>
        <v/>
      </c>
      <c r="AR694" s="35" t="str">
        <f>IF('[2]2.1 Data FSVA 2025 &amp; Bobot'!AD695="","",'[2]2.1 Data FSVA 2025 &amp; Bobot'!AD695)</f>
        <v/>
      </c>
      <c r="AS694" s="27" t="str">
        <f>IF('[2]2.4 Prioritas Individu'!G695="","",'[2]2.4 Prioritas Individu'!G695)</f>
        <v/>
      </c>
      <c r="AT694" s="27" t="str">
        <f>IF('[2]2.4 Prioritas Individu'!H695="","",'[2]2.4 Prioritas Individu'!H695)</f>
        <v/>
      </c>
      <c r="AU694" s="27" t="str">
        <f>IF('[2]2.4 Prioritas Individu'!I695="","",'[2]2.4 Prioritas Individu'!I695)</f>
        <v/>
      </c>
      <c r="AV694" s="27" t="str">
        <f>IF('[2]2.4 Prioritas Individu'!J695="","",'[2]2.4 Prioritas Individu'!J695)</f>
        <v/>
      </c>
      <c r="AW694" s="27" t="str">
        <f>IF('[2]2.4 Prioritas Individu'!K695="","",'[2]2.4 Prioritas Individu'!K695)</f>
        <v/>
      </c>
      <c r="AX694" s="27" t="str">
        <f>IF('[2]2.4 Prioritas Individu'!L695="","",'[2]2.4 Prioritas Individu'!L695)</f>
        <v/>
      </c>
      <c r="AY694" s="27" t="str">
        <f>IF('[2]2.4 Prioritas Individu'!M695="","",'[2]2.4 Prioritas Individu'!M695)</f>
        <v/>
      </c>
      <c r="AZ694" s="27" t="str">
        <f>IF('[2]2.4 Prioritas Individu'!N695="","",'[2]2.4 Prioritas Individu'!N695)</f>
        <v/>
      </c>
      <c r="BA694" s="27" t="str">
        <f>IF('[2]2.4 Prioritas Individu'!O695="","",'[2]2.4 Prioritas Individu'!O695)</f>
        <v/>
      </c>
      <c r="BB694" s="27" t="str">
        <f>IF('[2]2.4 Prioritas Individu'!P695="","",'[2]2.4 Prioritas Individu'!P695)</f>
        <v/>
      </c>
      <c r="BC694" s="27" t="str">
        <f>IF('[2]2.4 Prioritas Individu'!Q695="","",'[2]2.4 Prioritas Individu'!Q695)</f>
        <v/>
      </c>
      <c r="BD694" s="27" t="str">
        <f>IF('[2]2.4 Prioritas Individu'!R695="","",'[2]2.4 Prioritas Individu'!R695)</f>
        <v/>
      </c>
      <c r="BE694" s="25" t="str">
        <f>IF('[2]2.4 Prioritas Individu'!S695="","",'[2]2.4 Prioritas Individu'!S695)</f>
        <v>-</v>
      </c>
      <c r="BF694" s="27" t="str">
        <f>IF('[2]2.4 Prioritas Individu'!T695="","",'[2]2.4 Prioritas Individu'!T695)</f>
        <v>-</v>
      </c>
      <c r="BG694" s="27" t="str">
        <f>IF('[2]2.4 Prioritas Individu'!U695="","",'[2]2.4 Prioritas Individu'!U695)</f>
        <v>-</v>
      </c>
      <c r="BH694" s="25" t="str">
        <f>IF('[2]2.3 Indeks &amp; Cut off Komposit'!G1406="","",'[2]2.3 Indeks &amp; Cut off Komposit'!G1406)</f>
        <v/>
      </c>
      <c r="BI694" s="25" t="str">
        <f>IF('[2]2.3 Indeks &amp; Cut off Komposit'!H1406="","",'[2]2.3 Indeks &amp; Cut off Komposit'!H1406)</f>
        <v/>
      </c>
      <c r="BJ694" s="25" t="str">
        <f>IF('[2]2.3 Indeks &amp; Cut off Komposit'!I1406="","",'[2]2.3 Indeks &amp; Cut off Komposit'!I1406)</f>
        <v/>
      </c>
      <c r="BK694" s="25" t="str">
        <f>IF('[2]2.3 Indeks &amp; Cut off Komposit'!J1406="","",'[2]2.3 Indeks &amp; Cut off Komposit'!J1406)</f>
        <v/>
      </c>
      <c r="BL694" s="25" t="str">
        <f>IF('[2]2.3 Indeks &amp; Cut off Komposit'!K1406="","",'[2]2.3 Indeks &amp; Cut off Komposit'!K1406)</f>
        <v/>
      </c>
      <c r="BM694" s="25" t="str">
        <f>IF('[2]2.3 Indeks &amp; Cut off Komposit'!L1406="","",'[2]2.3 Indeks &amp; Cut off Komposit'!L1406)</f>
        <v/>
      </c>
      <c r="BN694" s="25" t="str">
        <f>IF('[2]2.3 Indeks &amp; Cut off Komposit'!M1406="","",'[2]2.3 Indeks &amp; Cut off Komposit'!M1406)</f>
        <v/>
      </c>
      <c r="BO694" s="25" t="str">
        <f>IF('[2]2.3 Indeks &amp; Cut off Komposit'!N1406="","",'[2]2.3 Indeks &amp; Cut off Komposit'!N1406)</f>
        <v/>
      </c>
      <c r="BP694" s="25" t="str">
        <f>IF('[2]2.3 Indeks &amp; Cut off Komposit'!O1406="","",'[2]2.3 Indeks &amp; Cut off Komposit'!O1406)</f>
        <v/>
      </c>
      <c r="BQ694" s="25" t="str">
        <f>IF('[2]2.3 Indeks &amp; Cut off Komposit'!P1406="","",'[2]2.3 Indeks &amp; Cut off Komposit'!P1406)</f>
        <v/>
      </c>
      <c r="BR694" s="25" t="str">
        <f>IF('[2]2.3 Indeks &amp; Cut off Komposit'!Q1406="","",'[2]2.3 Indeks &amp; Cut off Komposit'!Q1406)</f>
        <v/>
      </c>
      <c r="BS694" s="25" t="str">
        <f>IF('[2]2.3 Indeks &amp; Cut off Komposit'!R1406="","",'[2]2.3 Indeks &amp; Cut off Komposit'!R1406)</f>
        <v/>
      </c>
      <c r="BT694" s="25" t="str">
        <f>IF('[2]2.3 Indeks &amp; Cut off Komposit'!S1406="","",'[2]2.3 Indeks &amp; Cut off Komposit'!S1406)</f>
        <v>-</v>
      </c>
      <c r="BU694" s="25" t="str">
        <f>IF('[2]2.3 Indeks &amp; Cut off Komposit'!T1406="","",'[2]2.3 Indeks &amp; Cut off Komposit'!T1406)</f>
        <v>-</v>
      </c>
      <c r="BV694" s="25" t="str">
        <f>IF('[2]2.3 Indeks &amp; Cut off Komposit'!U1406="","",'[2]2.3 Indeks &amp; Cut off Komposit'!U1406)</f>
        <v>-</v>
      </c>
      <c r="BW694" s="25" t="str">
        <f>IF('[2]2.3 Indeks &amp; Cut off Komposit'!V1406="","",'[2]2.3 Indeks &amp; Cut off Komposit'!V1406)</f>
        <v>-</v>
      </c>
    </row>
    <row r="695" spans="1:75" x14ac:dyDescent="0.3">
      <c r="A695" s="14" t="str">
        <f>IF('[1]0.1 Produksi Pangan &amp; Penduduk'!A695="","",'[1]0.1 Produksi Pangan &amp; Penduduk'!A695)</f>
        <v/>
      </c>
      <c r="B695" s="4" t="str">
        <f>IF('[1]0.1 Produksi Pangan &amp; Penduduk'!B695="","",'[1]0.1 Produksi Pangan &amp; Penduduk'!B695)</f>
        <v/>
      </c>
      <c r="C695" s="14" t="str">
        <f>IF('[1]0.1 Produksi Pangan &amp; Penduduk'!C695="","",'[1]0.1 Produksi Pangan &amp; Penduduk'!C695)</f>
        <v/>
      </c>
      <c r="D695" s="14" t="str">
        <f>IF('[1]0.1 Produksi Pangan &amp; Penduduk'!D695="","",'[1]0.1 Produksi Pangan &amp; Penduduk'!D695)</f>
        <v/>
      </c>
      <c r="E695" s="14" t="str">
        <f>IF('[1]0.1 Produksi Pangan &amp; Penduduk'!E695="","",'[1]0.1 Produksi Pangan &amp; Penduduk'!E695)</f>
        <v/>
      </c>
      <c r="F695" s="4" t="str">
        <f>IF('[1]0.1 Produksi Pangan &amp; Penduduk'!F695="","",'[1]0.1 Produksi Pangan &amp; Penduduk'!F695)</f>
        <v/>
      </c>
      <c r="G695" s="35" t="str">
        <f>IF('[1]0.1 Produksi Pangan &amp; Penduduk'!J695="","",'[1]0.1 Produksi Pangan &amp; Penduduk'!J695)</f>
        <v/>
      </c>
      <c r="H695" s="35" t="str">
        <f>IF('[1]0.1 Produksi Pangan &amp; Penduduk'!M695="","",'[1]0.1 Produksi Pangan &amp; Penduduk'!M695)</f>
        <v/>
      </c>
      <c r="I695" s="35" t="str">
        <f>IF('[1]0.1 Produksi Pangan &amp; Penduduk'!S695="","",'[1]0.1 Produksi Pangan &amp; Penduduk'!S695)</f>
        <v/>
      </c>
      <c r="J695" s="35" t="str">
        <f>IF('[1]0.1 Produksi Pangan &amp; Penduduk'!Y695="","",'[1]0.1 Produksi Pangan &amp; Penduduk'!Y695)</f>
        <v/>
      </c>
      <c r="K695" s="35" t="str">
        <f>IF('[1]0.1 Produksi Pangan &amp; Penduduk'!AE695="","",'[1]0.1 Produksi Pangan &amp; Penduduk'!AE695)</f>
        <v/>
      </c>
      <c r="L695" s="35" t="str">
        <f>IF('[1]0.1 Produksi Pangan &amp; Penduduk'!AK695="","",'[1]0.1 Produksi Pangan &amp; Penduduk'!AK695)</f>
        <v/>
      </c>
      <c r="M695" s="35" t="str">
        <f>IF('[1]0.1 Produksi Pangan &amp; Penduduk'!AQ695="","",'[1]0.1 Produksi Pangan &amp; Penduduk'!AQ695)</f>
        <v/>
      </c>
      <c r="N695" s="35" t="str">
        <f>IF('[1]0.2 Konsumsi Energi'!J695="","",'[1]0.2 Konsumsi Energi'!J695)</f>
        <v/>
      </c>
      <c r="O695" s="35">
        <f>IF('[1]0.2 Konsumsi Energi'!M695="","",'[1]0.2 Konsumsi Energi'!M695)</f>
        <v>2100</v>
      </c>
      <c r="P695" s="35" t="str">
        <f>IF('[1]0.3 Konsumsi Protein Hewani'!J695="","",'[1]0.3 Konsumsi Protein Hewani'!J695)</f>
        <v/>
      </c>
      <c r="Q695" s="35">
        <f>IF('[1]0.3 Konsumsi Protein Hewani'!M695="","",'[1]0.3 Konsumsi Protein Hewani'!M695)</f>
        <v>25</v>
      </c>
      <c r="R695" s="35" t="str">
        <f>IF('[1]0.4 Stok_Cadangan'!J695="","",'[1]0.4 Stok_Cadangan'!J695)</f>
        <v/>
      </c>
      <c r="S695" s="35" t="str">
        <f>IF('[1]0.4 Stok_Cadangan'!M695="","",'[1]0.4 Stok_Cadangan'!M695)</f>
        <v/>
      </c>
      <c r="T695" s="35" t="str">
        <f>IF('[1]0.4 Stok_Cadangan'!P695="","",'[1]0.4 Stok_Cadangan'!P695)</f>
        <v/>
      </c>
      <c r="U695" s="35" t="str">
        <f>IF('[1]0.4 Stok_Cadangan'!T695="","",'[1]0.4 Stok_Cadangan'!T695)</f>
        <v/>
      </c>
      <c r="V695" s="35" t="str">
        <f>IF('[1]0.4 Stok_Cadangan'!W695="","",'[1]0.4 Stok_Cadangan'!W695)</f>
        <v/>
      </c>
      <c r="W695" s="35" t="str">
        <f>IF('[1]0.4 Stok_Cadangan'!Z695="","",'[1]0.4 Stok_Cadangan'!Z695)</f>
        <v/>
      </c>
      <c r="X695" s="35" t="str">
        <f>IF('[1]0.4 Stok_Cadangan'!AF695="","",'[1]0.4 Stok_Cadangan'!AF695)</f>
        <v/>
      </c>
      <c r="Y695" s="35" t="str">
        <f>IF('[1]0.4 Stok_Cadangan'!AI695="","",'[1]0.4 Stok_Cadangan'!AI695)</f>
        <v/>
      </c>
      <c r="Z695" s="35" t="str">
        <f>IF('[1]0.4 Stok_Cadangan'!AL695="","",'[1]0.4 Stok_Cadangan'!AL695)</f>
        <v/>
      </c>
      <c r="AA695" s="35" t="str">
        <f>IF('[1]0.5 Indikator Keterjangkauan'!P695="","",'[1]0.5 Indikator Keterjangkauan'!P695)</f>
        <v/>
      </c>
      <c r="AB695" s="35" t="str">
        <f>IF('[1]0.5 Indikator Keterjangkauan'!T695="","",'[1]0.5 Indikator Keterjangkauan'!T695)</f>
        <v/>
      </c>
      <c r="AC695" s="35" t="str">
        <f>IF('[1]0.5 Indikator Keterjangkauan'!X695="","",'[1]0.5 Indikator Keterjangkauan'!X695)</f>
        <v/>
      </c>
      <c r="AD695" s="35" t="str">
        <f>IF('[1]0.5 Indikator Keterjangkauan'!AB695="","",'[1]0.5 Indikator Keterjangkauan'!AB695)</f>
        <v/>
      </c>
      <c r="AE695" s="35" t="str">
        <f>IF('[1]0.6 Indikator Pemanfaatan'!V695="","",'[1]0.6 Indikator Pemanfaatan'!V695)</f>
        <v/>
      </c>
      <c r="AF695" s="35" t="str">
        <f>IF('[1]0.6 Indikator Pemanfaatan'!Z695="","",'[1]0.6 Indikator Pemanfaatan'!Z695)</f>
        <v/>
      </c>
      <c r="AG695" s="35" t="str">
        <f>IF('[2]2.1 Data FSVA 2025 &amp; Bobot'!H696="","",'[2]2.1 Data FSVA 2025 &amp; Bobot'!H696)</f>
        <v/>
      </c>
      <c r="AH695" s="35" t="str">
        <f>IF('[2]2.1 Data FSVA 2025 &amp; Bobot'!J696="","",'[2]2.1 Data FSVA 2025 &amp; Bobot'!J696)</f>
        <v/>
      </c>
      <c r="AI695" s="35" t="str">
        <f>IF('[2]2.1 Data FSVA 2025 &amp; Bobot'!L696="","",'[2]2.1 Data FSVA 2025 &amp; Bobot'!L696)</f>
        <v/>
      </c>
      <c r="AJ695" s="35" t="str">
        <f>IF('[2]2.1 Data FSVA 2025 &amp; Bobot'!N696="","",'[2]2.1 Data FSVA 2025 &amp; Bobot'!N696)</f>
        <v/>
      </c>
      <c r="AK695" s="35" t="str">
        <f>IF('[2]2.1 Data FSVA 2025 &amp; Bobot'!P696="","",'[2]2.1 Data FSVA 2025 &amp; Bobot'!P696)</f>
        <v/>
      </c>
      <c r="AL695" s="35" t="str">
        <f>IF('[2]2.1 Data FSVA 2025 &amp; Bobot'!R696="","",'[2]2.1 Data FSVA 2025 &amp; Bobot'!R696)</f>
        <v/>
      </c>
      <c r="AM695" s="35" t="str">
        <f>IF('[2]2.1 Data FSVA 2025 &amp; Bobot'!T696="","",'[2]2.1 Data FSVA 2025 &amp; Bobot'!T696)</f>
        <v/>
      </c>
      <c r="AN695" s="35" t="str">
        <f>IF('[2]2.1 Data FSVA 2025 &amp; Bobot'!V696="","",'[2]2.1 Data FSVA 2025 &amp; Bobot'!V696)</f>
        <v/>
      </c>
      <c r="AO695" s="35" t="str">
        <f>IF('[2]2.1 Data FSVA 2025 &amp; Bobot'!X696="","",'[2]2.1 Data FSVA 2025 &amp; Bobot'!X696)</f>
        <v/>
      </c>
      <c r="AP695" s="35" t="str">
        <f>IF('[2]2.1 Data FSVA 2025 &amp; Bobot'!Z696="","",'[2]2.1 Data FSVA 2025 &amp; Bobot'!Z696)</f>
        <v/>
      </c>
      <c r="AQ695" s="35" t="str">
        <f>IF('[2]2.1 Data FSVA 2025 &amp; Bobot'!AB696="","",'[2]2.1 Data FSVA 2025 &amp; Bobot'!AB696)</f>
        <v/>
      </c>
      <c r="AR695" s="35" t="str">
        <f>IF('[2]2.1 Data FSVA 2025 &amp; Bobot'!AD696="","",'[2]2.1 Data FSVA 2025 &amp; Bobot'!AD696)</f>
        <v/>
      </c>
      <c r="AS695" s="27" t="str">
        <f>IF('[2]2.4 Prioritas Individu'!G696="","",'[2]2.4 Prioritas Individu'!G696)</f>
        <v/>
      </c>
      <c r="AT695" s="27" t="str">
        <f>IF('[2]2.4 Prioritas Individu'!H696="","",'[2]2.4 Prioritas Individu'!H696)</f>
        <v/>
      </c>
      <c r="AU695" s="27" t="str">
        <f>IF('[2]2.4 Prioritas Individu'!I696="","",'[2]2.4 Prioritas Individu'!I696)</f>
        <v/>
      </c>
      <c r="AV695" s="27" t="str">
        <f>IF('[2]2.4 Prioritas Individu'!J696="","",'[2]2.4 Prioritas Individu'!J696)</f>
        <v/>
      </c>
      <c r="AW695" s="27" t="str">
        <f>IF('[2]2.4 Prioritas Individu'!K696="","",'[2]2.4 Prioritas Individu'!K696)</f>
        <v/>
      </c>
      <c r="AX695" s="27" t="str">
        <f>IF('[2]2.4 Prioritas Individu'!L696="","",'[2]2.4 Prioritas Individu'!L696)</f>
        <v/>
      </c>
      <c r="AY695" s="27" t="str">
        <f>IF('[2]2.4 Prioritas Individu'!M696="","",'[2]2.4 Prioritas Individu'!M696)</f>
        <v/>
      </c>
      <c r="AZ695" s="27" t="str">
        <f>IF('[2]2.4 Prioritas Individu'!N696="","",'[2]2.4 Prioritas Individu'!N696)</f>
        <v/>
      </c>
      <c r="BA695" s="27" t="str">
        <f>IF('[2]2.4 Prioritas Individu'!O696="","",'[2]2.4 Prioritas Individu'!O696)</f>
        <v/>
      </c>
      <c r="BB695" s="27" t="str">
        <f>IF('[2]2.4 Prioritas Individu'!P696="","",'[2]2.4 Prioritas Individu'!P696)</f>
        <v/>
      </c>
      <c r="BC695" s="27" t="str">
        <f>IF('[2]2.4 Prioritas Individu'!Q696="","",'[2]2.4 Prioritas Individu'!Q696)</f>
        <v/>
      </c>
      <c r="BD695" s="27" t="str">
        <f>IF('[2]2.4 Prioritas Individu'!R696="","",'[2]2.4 Prioritas Individu'!R696)</f>
        <v/>
      </c>
      <c r="BE695" s="25" t="str">
        <f>IF('[2]2.4 Prioritas Individu'!S696="","",'[2]2.4 Prioritas Individu'!S696)</f>
        <v>-</v>
      </c>
      <c r="BF695" s="27" t="str">
        <f>IF('[2]2.4 Prioritas Individu'!T696="","",'[2]2.4 Prioritas Individu'!T696)</f>
        <v>-</v>
      </c>
      <c r="BG695" s="27" t="str">
        <f>IF('[2]2.4 Prioritas Individu'!U696="","",'[2]2.4 Prioritas Individu'!U696)</f>
        <v>-</v>
      </c>
      <c r="BH695" s="25" t="str">
        <f>IF('[2]2.3 Indeks &amp; Cut off Komposit'!G1407="","",'[2]2.3 Indeks &amp; Cut off Komposit'!G1407)</f>
        <v/>
      </c>
      <c r="BI695" s="25" t="str">
        <f>IF('[2]2.3 Indeks &amp; Cut off Komposit'!H1407="","",'[2]2.3 Indeks &amp; Cut off Komposit'!H1407)</f>
        <v/>
      </c>
      <c r="BJ695" s="25" t="str">
        <f>IF('[2]2.3 Indeks &amp; Cut off Komposit'!I1407="","",'[2]2.3 Indeks &amp; Cut off Komposit'!I1407)</f>
        <v/>
      </c>
      <c r="BK695" s="25" t="str">
        <f>IF('[2]2.3 Indeks &amp; Cut off Komposit'!J1407="","",'[2]2.3 Indeks &amp; Cut off Komposit'!J1407)</f>
        <v/>
      </c>
      <c r="BL695" s="25" t="str">
        <f>IF('[2]2.3 Indeks &amp; Cut off Komposit'!K1407="","",'[2]2.3 Indeks &amp; Cut off Komposit'!K1407)</f>
        <v/>
      </c>
      <c r="BM695" s="25" t="str">
        <f>IF('[2]2.3 Indeks &amp; Cut off Komposit'!L1407="","",'[2]2.3 Indeks &amp; Cut off Komposit'!L1407)</f>
        <v/>
      </c>
      <c r="BN695" s="25" t="str">
        <f>IF('[2]2.3 Indeks &amp; Cut off Komposit'!M1407="","",'[2]2.3 Indeks &amp; Cut off Komposit'!M1407)</f>
        <v/>
      </c>
      <c r="BO695" s="25" t="str">
        <f>IF('[2]2.3 Indeks &amp; Cut off Komposit'!N1407="","",'[2]2.3 Indeks &amp; Cut off Komposit'!N1407)</f>
        <v/>
      </c>
      <c r="BP695" s="25" t="str">
        <f>IF('[2]2.3 Indeks &amp; Cut off Komposit'!O1407="","",'[2]2.3 Indeks &amp; Cut off Komposit'!O1407)</f>
        <v/>
      </c>
      <c r="BQ695" s="25" t="str">
        <f>IF('[2]2.3 Indeks &amp; Cut off Komposit'!P1407="","",'[2]2.3 Indeks &amp; Cut off Komposit'!P1407)</f>
        <v/>
      </c>
      <c r="BR695" s="25" t="str">
        <f>IF('[2]2.3 Indeks &amp; Cut off Komposit'!Q1407="","",'[2]2.3 Indeks &amp; Cut off Komposit'!Q1407)</f>
        <v/>
      </c>
      <c r="BS695" s="25" t="str">
        <f>IF('[2]2.3 Indeks &amp; Cut off Komposit'!R1407="","",'[2]2.3 Indeks &amp; Cut off Komposit'!R1407)</f>
        <v/>
      </c>
      <c r="BT695" s="25" t="str">
        <f>IF('[2]2.3 Indeks &amp; Cut off Komposit'!S1407="","",'[2]2.3 Indeks &amp; Cut off Komposit'!S1407)</f>
        <v>-</v>
      </c>
      <c r="BU695" s="25" t="str">
        <f>IF('[2]2.3 Indeks &amp; Cut off Komposit'!T1407="","",'[2]2.3 Indeks &amp; Cut off Komposit'!T1407)</f>
        <v>-</v>
      </c>
      <c r="BV695" s="25" t="str">
        <f>IF('[2]2.3 Indeks &amp; Cut off Komposit'!U1407="","",'[2]2.3 Indeks &amp; Cut off Komposit'!U1407)</f>
        <v>-</v>
      </c>
      <c r="BW695" s="25" t="str">
        <f>IF('[2]2.3 Indeks &amp; Cut off Komposit'!V1407="","",'[2]2.3 Indeks &amp; Cut off Komposit'!V1407)</f>
        <v>-</v>
      </c>
    </row>
    <row r="696" spans="1:75" x14ac:dyDescent="0.3">
      <c r="A696" s="14" t="str">
        <f>IF('[1]0.1 Produksi Pangan &amp; Penduduk'!A696="","",'[1]0.1 Produksi Pangan &amp; Penduduk'!A696)</f>
        <v/>
      </c>
      <c r="B696" s="4" t="str">
        <f>IF('[1]0.1 Produksi Pangan &amp; Penduduk'!B696="","",'[1]0.1 Produksi Pangan &amp; Penduduk'!B696)</f>
        <v/>
      </c>
      <c r="C696" s="14" t="str">
        <f>IF('[1]0.1 Produksi Pangan &amp; Penduduk'!C696="","",'[1]0.1 Produksi Pangan &amp; Penduduk'!C696)</f>
        <v/>
      </c>
      <c r="D696" s="14" t="str">
        <f>IF('[1]0.1 Produksi Pangan &amp; Penduduk'!D696="","",'[1]0.1 Produksi Pangan &amp; Penduduk'!D696)</f>
        <v/>
      </c>
      <c r="E696" s="14" t="str">
        <f>IF('[1]0.1 Produksi Pangan &amp; Penduduk'!E696="","",'[1]0.1 Produksi Pangan &amp; Penduduk'!E696)</f>
        <v/>
      </c>
      <c r="F696" s="4" t="str">
        <f>IF('[1]0.1 Produksi Pangan &amp; Penduduk'!F696="","",'[1]0.1 Produksi Pangan &amp; Penduduk'!F696)</f>
        <v/>
      </c>
      <c r="G696" s="35" t="str">
        <f>IF('[1]0.1 Produksi Pangan &amp; Penduduk'!J696="","",'[1]0.1 Produksi Pangan &amp; Penduduk'!J696)</f>
        <v/>
      </c>
      <c r="H696" s="35" t="str">
        <f>IF('[1]0.1 Produksi Pangan &amp; Penduduk'!M696="","",'[1]0.1 Produksi Pangan &amp; Penduduk'!M696)</f>
        <v/>
      </c>
      <c r="I696" s="35" t="str">
        <f>IF('[1]0.1 Produksi Pangan &amp; Penduduk'!S696="","",'[1]0.1 Produksi Pangan &amp; Penduduk'!S696)</f>
        <v/>
      </c>
      <c r="J696" s="35" t="str">
        <f>IF('[1]0.1 Produksi Pangan &amp; Penduduk'!Y696="","",'[1]0.1 Produksi Pangan &amp; Penduduk'!Y696)</f>
        <v/>
      </c>
      <c r="K696" s="35" t="str">
        <f>IF('[1]0.1 Produksi Pangan &amp; Penduduk'!AE696="","",'[1]0.1 Produksi Pangan &amp; Penduduk'!AE696)</f>
        <v/>
      </c>
      <c r="L696" s="35" t="str">
        <f>IF('[1]0.1 Produksi Pangan &amp; Penduduk'!AK696="","",'[1]0.1 Produksi Pangan &amp; Penduduk'!AK696)</f>
        <v/>
      </c>
      <c r="M696" s="35" t="str">
        <f>IF('[1]0.1 Produksi Pangan &amp; Penduduk'!AQ696="","",'[1]0.1 Produksi Pangan &amp; Penduduk'!AQ696)</f>
        <v/>
      </c>
      <c r="N696" s="35" t="str">
        <f>IF('[1]0.2 Konsumsi Energi'!J696="","",'[1]0.2 Konsumsi Energi'!J696)</f>
        <v/>
      </c>
      <c r="O696" s="35">
        <f>IF('[1]0.2 Konsumsi Energi'!M696="","",'[1]0.2 Konsumsi Energi'!M696)</f>
        <v>2100</v>
      </c>
      <c r="P696" s="35" t="str">
        <f>IF('[1]0.3 Konsumsi Protein Hewani'!J696="","",'[1]0.3 Konsumsi Protein Hewani'!J696)</f>
        <v/>
      </c>
      <c r="Q696" s="35">
        <f>IF('[1]0.3 Konsumsi Protein Hewani'!M696="","",'[1]0.3 Konsumsi Protein Hewani'!M696)</f>
        <v>25</v>
      </c>
      <c r="R696" s="35" t="str">
        <f>IF('[1]0.4 Stok_Cadangan'!J696="","",'[1]0.4 Stok_Cadangan'!J696)</f>
        <v/>
      </c>
      <c r="S696" s="35" t="str">
        <f>IF('[1]0.4 Stok_Cadangan'!M696="","",'[1]0.4 Stok_Cadangan'!M696)</f>
        <v/>
      </c>
      <c r="T696" s="35" t="str">
        <f>IF('[1]0.4 Stok_Cadangan'!P696="","",'[1]0.4 Stok_Cadangan'!P696)</f>
        <v/>
      </c>
      <c r="U696" s="35" t="str">
        <f>IF('[1]0.4 Stok_Cadangan'!T696="","",'[1]0.4 Stok_Cadangan'!T696)</f>
        <v/>
      </c>
      <c r="V696" s="35" t="str">
        <f>IF('[1]0.4 Stok_Cadangan'!W696="","",'[1]0.4 Stok_Cadangan'!W696)</f>
        <v/>
      </c>
      <c r="W696" s="35" t="str">
        <f>IF('[1]0.4 Stok_Cadangan'!Z696="","",'[1]0.4 Stok_Cadangan'!Z696)</f>
        <v/>
      </c>
      <c r="X696" s="35" t="str">
        <f>IF('[1]0.4 Stok_Cadangan'!AF696="","",'[1]0.4 Stok_Cadangan'!AF696)</f>
        <v/>
      </c>
      <c r="Y696" s="35" t="str">
        <f>IF('[1]0.4 Stok_Cadangan'!AI696="","",'[1]0.4 Stok_Cadangan'!AI696)</f>
        <v/>
      </c>
      <c r="Z696" s="35" t="str">
        <f>IF('[1]0.4 Stok_Cadangan'!AL696="","",'[1]0.4 Stok_Cadangan'!AL696)</f>
        <v/>
      </c>
      <c r="AA696" s="35" t="str">
        <f>IF('[1]0.5 Indikator Keterjangkauan'!P696="","",'[1]0.5 Indikator Keterjangkauan'!P696)</f>
        <v/>
      </c>
      <c r="AB696" s="35" t="str">
        <f>IF('[1]0.5 Indikator Keterjangkauan'!T696="","",'[1]0.5 Indikator Keterjangkauan'!T696)</f>
        <v/>
      </c>
      <c r="AC696" s="35" t="str">
        <f>IF('[1]0.5 Indikator Keterjangkauan'!X696="","",'[1]0.5 Indikator Keterjangkauan'!X696)</f>
        <v/>
      </c>
      <c r="AD696" s="35" t="str">
        <f>IF('[1]0.5 Indikator Keterjangkauan'!AB696="","",'[1]0.5 Indikator Keterjangkauan'!AB696)</f>
        <v/>
      </c>
      <c r="AE696" s="35" t="str">
        <f>IF('[1]0.6 Indikator Pemanfaatan'!V696="","",'[1]0.6 Indikator Pemanfaatan'!V696)</f>
        <v/>
      </c>
      <c r="AF696" s="35" t="str">
        <f>IF('[1]0.6 Indikator Pemanfaatan'!Z696="","",'[1]0.6 Indikator Pemanfaatan'!Z696)</f>
        <v/>
      </c>
      <c r="AG696" s="35" t="str">
        <f>IF('[2]2.1 Data FSVA 2025 &amp; Bobot'!H697="","",'[2]2.1 Data FSVA 2025 &amp; Bobot'!H697)</f>
        <v/>
      </c>
      <c r="AH696" s="35" t="str">
        <f>IF('[2]2.1 Data FSVA 2025 &amp; Bobot'!J697="","",'[2]2.1 Data FSVA 2025 &amp; Bobot'!J697)</f>
        <v/>
      </c>
      <c r="AI696" s="35" t="str">
        <f>IF('[2]2.1 Data FSVA 2025 &amp; Bobot'!L697="","",'[2]2.1 Data FSVA 2025 &amp; Bobot'!L697)</f>
        <v/>
      </c>
      <c r="AJ696" s="35" t="str">
        <f>IF('[2]2.1 Data FSVA 2025 &amp; Bobot'!N697="","",'[2]2.1 Data FSVA 2025 &amp; Bobot'!N697)</f>
        <v/>
      </c>
      <c r="AK696" s="35" t="str">
        <f>IF('[2]2.1 Data FSVA 2025 &amp; Bobot'!P697="","",'[2]2.1 Data FSVA 2025 &amp; Bobot'!P697)</f>
        <v/>
      </c>
      <c r="AL696" s="35" t="str">
        <f>IF('[2]2.1 Data FSVA 2025 &amp; Bobot'!R697="","",'[2]2.1 Data FSVA 2025 &amp; Bobot'!R697)</f>
        <v/>
      </c>
      <c r="AM696" s="35" t="str">
        <f>IF('[2]2.1 Data FSVA 2025 &amp; Bobot'!T697="","",'[2]2.1 Data FSVA 2025 &amp; Bobot'!T697)</f>
        <v/>
      </c>
      <c r="AN696" s="35" t="str">
        <f>IF('[2]2.1 Data FSVA 2025 &amp; Bobot'!V697="","",'[2]2.1 Data FSVA 2025 &amp; Bobot'!V697)</f>
        <v/>
      </c>
      <c r="AO696" s="35" t="str">
        <f>IF('[2]2.1 Data FSVA 2025 &amp; Bobot'!X697="","",'[2]2.1 Data FSVA 2025 &amp; Bobot'!X697)</f>
        <v/>
      </c>
      <c r="AP696" s="35" t="str">
        <f>IF('[2]2.1 Data FSVA 2025 &amp; Bobot'!Z697="","",'[2]2.1 Data FSVA 2025 &amp; Bobot'!Z697)</f>
        <v/>
      </c>
      <c r="AQ696" s="35" t="str">
        <f>IF('[2]2.1 Data FSVA 2025 &amp; Bobot'!AB697="","",'[2]2.1 Data FSVA 2025 &amp; Bobot'!AB697)</f>
        <v/>
      </c>
      <c r="AR696" s="35" t="str">
        <f>IF('[2]2.1 Data FSVA 2025 &amp; Bobot'!AD697="","",'[2]2.1 Data FSVA 2025 &amp; Bobot'!AD697)</f>
        <v/>
      </c>
      <c r="AS696" s="27" t="str">
        <f>IF('[2]2.4 Prioritas Individu'!G697="","",'[2]2.4 Prioritas Individu'!G697)</f>
        <v/>
      </c>
      <c r="AT696" s="27" t="str">
        <f>IF('[2]2.4 Prioritas Individu'!H697="","",'[2]2.4 Prioritas Individu'!H697)</f>
        <v/>
      </c>
      <c r="AU696" s="27" t="str">
        <f>IF('[2]2.4 Prioritas Individu'!I697="","",'[2]2.4 Prioritas Individu'!I697)</f>
        <v/>
      </c>
      <c r="AV696" s="27" t="str">
        <f>IF('[2]2.4 Prioritas Individu'!J697="","",'[2]2.4 Prioritas Individu'!J697)</f>
        <v/>
      </c>
      <c r="AW696" s="27" t="str">
        <f>IF('[2]2.4 Prioritas Individu'!K697="","",'[2]2.4 Prioritas Individu'!K697)</f>
        <v/>
      </c>
      <c r="AX696" s="27" t="str">
        <f>IF('[2]2.4 Prioritas Individu'!L697="","",'[2]2.4 Prioritas Individu'!L697)</f>
        <v/>
      </c>
      <c r="AY696" s="27" t="str">
        <f>IF('[2]2.4 Prioritas Individu'!M697="","",'[2]2.4 Prioritas Individu'!M697)</f>
        <v/>
      </c>
      <c r="AZ696" s="27" t="str">
        <f>IF('[2]2.4 Prioritas Individu'!N697="","",'[2]2.4 Prioritas Individu'!N697)</f>
        <v/>
      </c>
      <c r="BA696" s="27" t="str">
        <f>IF('[2]2.4 Prioritas Individu'!O697="","",'[2]2.4 Prioritas Individu'!O697)</f>
        <v/>
      </c>
      <c r="BB696" s="27" t="str">
        <f>IF('[2]2.4 Prioritas Individu'!P697="","",'[2]2.4 Prioritas Individu'!P697)</f>
        <v/>
      </c>
      <c r="BC696" s="27" t="str">
        <f>IF('[2]2.4 Prioritas Individu'!Q697="","",'[2]2.4 Prioritas Individu'!Q697)</f>
        <v/>
      </c>
      <c r="BD696" s="27" t="str">
        <f>IF('[2]2.4 Prioritas Individu'!R697="","",'[2]2.4 Prioritas Individu'!R697)</f>
        <v/>
      </c>
      <c r="BE696" s="25" t="str">
        <f>IF('[2]2.4 Prioritas Individu'!S697="","",'[2]2.4 Prioritas Individu'!S697)</f>
        <v>-</v>
      </c>
      <c r="BF696" s="27" t="str">
        <f>IF('[2]2.4 Prioritas Individu'!T697="","",'[2]2.4 Prioritas Individu'!T697)</f>
        <v>-</v>
      </c>
      <c r="BG696" s="27" t="str">
        <f>IF('[2]2.4 Prioritas Individu'!U697="","",'[2]2.4 Prioritas Individu'!U697)</f>
        <v>-</v>
      </c>
      <c r="BH696" s="25" t="str">
        <f>IF('[2]2.3 Indeks &amp; Cut off Komposit'!G1408="","",'[2]2.3 Indeks &amp; Cut off Komposit'!G1408)</f>
        <v/>
      </c>
      <c r="BI696" s="25" t="str">
        <f>IF('[2]2.3 Indeks &amp; Cut off Komposit'!H1408="","",'[2]2.3 Indeks &amp; Cut off Komposit'!H1408)</f>
        <v/>
      </c>
      <c r="BJ696" s="25" t="str">
        <f>IF('[2]2.3 Indeks &amp; Cut off Komposit'!I1408="","",'[2]2.3 Indeks &amp; Cut off Komposit'!I1408)</f>
        <v/>
      </c>
      <c r="BK696" s="25" t="str">
        <f>IF('[2]2.3 Indeks &amp; Cut off Komposit'!J1408="","",'[2]2.3 Indeks &amp; Cut off Komposit'!J1408)</f>
        <v/>
      </c>
      <c r="BL696" s="25" t="str">
        <f>IF('[2]2.3 Indeks &amp; Cut off Komposit'!K1408="","",'[2]2.3 Indeks &amp; Cut off Komposit'!K1408)</f>
        <v/>
      </c>
      <c r="BM696" s="25" t="str">
        <f>IF('[2]2.3 Indeks &amp; Cut off Komposit'!L1408="","",'[2]2.3 Indeks &amp; Cut off Komposit'!L1408)</f>
        <v/>
      </c>
      <c r="BN696" s="25" t="str">
        <f>IF('[2]2.3 Indeks &amp; Cut off Komposit'!M1408="","",'[2]2.3 Indeks &amp; Cut off Komposit'!M1408)</f>
        <v/>
      </c>
      <c r="BO696" s="25" t="str">
        <f>IF('[2]2.3 Indeks &amp; Cut off Komposit'!N1408="","",'[2]2.3 Indeks &amp; Cut off Komposit'!N1408)</f>
        <v/>
      </c>
      <c r="BP696" s="25" t="str">
        <f>IF('[2]2.3 Indeks &amp; Cut off Komposit'!O1408="","",'[2]2.3 Indeks &amp; Cut off Komposit'!O1408)</f>
        <v/>
      </c>
      <c r="BQ696" s="25" t="str">
        <f>IF('[2]2.3 Indeks &amp; Cut off Komposit'!P1408="","",'[2]2.3 Indeks &amp; Cut off Komposit'!P1408)</f>
        <v/>
      </c>
      <c r="BR696" s="25" t="str">
        <f>IF('[2]2.3 Indeks &amp; Cut off Komposit'!Q1408="","",'[2]2.3 Indeks &amp; Cut off Komposit'!Q1408)</f>
        <v/>
      </c>
      <c r="BS696" s="25" t="str">
        <f>IF('[2]2.3 Indeks &amp; Cut off Komposit'!R1408="","",'[2]2.3 Indeks &amp; Cut off Komposit'!R1408)</f>
        <v/>
      </c>
      <c r="BT696" s="25" t="str">
        <f>IF('[2]2.3 Indeks &amp; Cut off Komposit'!S1408="","",'[2]2.3 Indeks &amp; Cut off Komposit'!S1408)</f>
        <v>-</v>
      </c>
      <c r="BU696" s="25" t="str">
        <f>IF('[2]2.3 Indeks &amp; Cut off Komposit'!T1408="","",'[2]2.3 Indeks &amp; Cut off Komposit'!T1408)</f>
        <v>-</v>
      </c>
      <c r="BV696" s="25" t="str">
        <f>IF('[2]2.3 Indeks &amp; Cut off Komposit'!U1408="","",'[2]2.3 Indeks &amp; Cut off Komposit'!U1408)</f>
        <v>-</v>
      </c>
      <c r="BW696" s="25" t="str">
        <f>IF('[2]2.3 Indeks &amp; Cut off Komposit'!V1408="","",'[2]2.3 Indeks &amp; Cut off Komposit'!V1408)</f>
        <v>-</v>
      </c>
    </row>
    <row r="697" spans="1:75" x14ac:dyDescent="0.3">
      <c r="A697" s="14" t="str">
        <f>IF('[1]0.1 Produksi Pangan &amp; Penduduk'!A697="","",'[1]0.1 Produksi Pangan &amp; Penduduk'!A697)</f>
        <v/>
      </c>
      <c r="B697" s="4" t="str">
        <f>IF('[1]0.1 Produksi Pangan &amp; Penduduk'!B697="","",'[1]0.1 Produksi Pangan &amp; Penduduk'!B697)</f>
        <v/>
      </c>
      <c r="C697" s="14" t="str">
        <f>IF('[1]0.1 Produksi Pangan &amp; Penduduk'!C697="","",'[1]0.1 Produksi Pangan &amp; Penduduk'!C697)</f>
        <v/>
      </c>
      <c r="D697" s="14" t="str">
        <f>IF('[1]0.1 Produksi Pangan &amp; Penduduk'!D697="","",'[1]0.1 Produksi Pangan &amp; Penduduk'!D697)</f>
        <v/>
      </c>
      <c r="E697" s="14" t="str">
        <f>IF('[1]0.1 Produksi Pangan &amp; Penduduk'!E697="","",'[1]0.1 Produksi Pangan &amp; Penduduk'!E697)</f>
        <v/>
      </c>
      <c r="F697" s="4" t="str">
        <f>IF('[1]0.1 Produksi Pangan &amp; Penduduk'!F697="","",'[1]0.1 Produksi Pangan &amp; Penduduk'!F697)</f>
        <v/>
      </c>
      <c r="G697" s="35" t="str">
        <f>IF('[1]0.1 Produksi Pangan &amp; Penduduk'!J697="","",'[1]0.1 Produksi Pangan &amp; Penduduk'!J697)</f>
        <v/>
      </c>
      <c r="H697" s="35" t="str">
        <f>IF('[1]0.1 Produksi Pangan &amp; Penduduk'!M697="","",'[1]0.1 Produksi Pangan &amp; Penduduk'!M697)</f>
        <v/>
      </c>
      <c r="I697" s="35" t="str">
        <f>IF('[1]0.1 Produksi Pangan &amp; Penduduk'!S697="","",'[1]0.1 Produksi Pangan &amp; Penduduk'!S697)</f>
        <v/>
      </c>
      <c r="J697" s="35" t="str">
        <f>IF('[1]0.1 Produksi Pangan &amp; Penduduk'!Y697="","",'[1]0.1 Produksi Pangan &amp; Penduduk'!Y697)</f>
        <v/>
      </c>
      <c r="K697" s="35" t="str">
        <f>IF('[1]0.1 Produksi Pangan &amp; Penduduk'!AE697="","",'[1]0.1 Produksi Pangan &amp; Penduduk'!AE697)</f>
        <v/>
      </c>
      <c r="L697" s="35" t="str">
        <f>IF('[1]0.1 Produksi Pangan &amp; Penduduk'!AK697="","",'[1]0.1 Produksi Pangan &amp; Penduduk'!AK697)</f>
        <v/>
      </c>
      <c r="M697" s="35" t="str">
        <f>IF('[1]0.1 Produksi Pangan &amp; Penduduk'!AQ697="","",'[1]0.1 Produksi Pangan &amp; Penduduk'!AQ697)</f>
        <v/>
      </c>
      <c r="N697" s="35" t="str">
        <f>IF('[1]0.2 Konsumsi Energi'!J697="","",'[1]0.2 Konsumsi Energi'!J697)</f>
        <v/>
      </c>
      <c r="O697" s="35">
        <f>IF('[1]0.2 Konsumsi Energi'!M697="","",'[1]0.2 Konsumsi Energi'!M697)</f>
        <v>2100</v>
      </c>
      <c r="P697" s="35" t="str">
        <f>IF('[1]0.3 Konsumsi Protein Hewani'!J697="","",'[1]0.3 Konsumsi Protein Hewani'!J697)</f>
        <v/>
      </c>
      <c r="Q697" s="35">
        <f>IF('[1]0.3 Konsumsi Protein Hewani'!M697="","",'[1]0.3 Konsumsi Protein Hewani'!M697)</f>
        <v>25</v>
      </c>
      <c r="R697" s="35" t="str">
        <f>IF('[1]0.4 Stok_Cadangan'!J697="","",'[1]0.4 Stok_Cadangan'!J697)</f>
        <v/>
      </c>
      <c r="S697" s="35" t="str">
        <f>IF('[1]0.4 Stok_Cadangan'!M697="","",'[1]0.4 Stok_Cadangan'!M697)</f>
        <v/>
      </c>
      <c r="T697" s="35" t="str">
        <f>IF('[1]0.4 Stok_Cadangan'!P697="","",'[1]0.4 Stok_Cadangan'!P697)</f>
        <v/>
      </c>
      <c r="U697" s="35" t="str">
        <f>IF('[1]0.4 Stok_Cadangan'!T697="","",'[1]0.4 Stok_Cadangan'!T697)</f>
        <v/>
      </c>
      <c r="V697" s="35" t="str">
        <f>IF('[1]0.4 Stok_Cadangan'!W697="","",'[1]0.4 Stok_Cadangan'!W697)</f>
        <v/>
      </c>
      <c r="W697" s="35" t="str">
        <f>IF('[1]0.4 Stok_Cadangan'!Z697="","",'[1]0.4 Stok_Cadangan'!Z697)</f>
        <v/>
      </c>
      <c r="X697" s="35" t="str">
        <f>IF('[1]0.4 Stok_Cadangan'!AF697="","",'[1]0.4 Stok_Cadangan'!AF697)</f>
        <v/>
      </c>
      <c r="Y697" s="35" t="str">
        <f>IF('[1]0.4 Stok_Cadangan'!AI697="","",'[1]0.4 Stok_Cadangan'!AI697)</f>
        <v/>
      </c>
      <c r="Z697" s="35" t="str">
        <f>IF('[1]0.4 Stok_Cadangan'!AL697="","",'[1]0.4 Stok_Cadangan'!AL697)</f>
        <v/>
      </c>
      <c r="AA697" s="35" t="str">
        <f>IF('[1]0.5 Indikator Keterjangkauan'!P697="","",'[1]0.5 Indikator Keterjangkauan'!P697)</f>
        <v/>
      </c>
      <c r="AB697" s="35" t="str">
        <f>IF('[1]0.5 Indikator Keterjangkauan'!T697="","",'[1]0.5 Indikator Keterjangkauan'!T697)</f>
        <v/>
      </c>
      <c r="AC697" s="35" t="str">
        <f>IF('[1]0.5 Indikator Keterjangkauan'!X697="","",'[1]0.5 Indikator Keterjangkauan'!X697)</f>
        <v/>
      </c>
      <c r="AD697" s="35" t="str">
        <f>IF('[1]0.5 Indikator Keterjangkauan'!AB697="","",'[1]0.5 Indikator Keterjangkauan'!AB697)</f>
        <v/>
      </c>
      <c r="AE697" s="35" t="str">
        <f>IF('[1]0.6 Indikator Pemanfaatan'!V697="","",'[1]0.6 Indikator Pemanfaatan'!V697)</f>
        <v/>
      </c>
      <c r="AF697" s="35" t="str">
        <f>IF('[1]0.6 Indikator Pemanfaatan'!Z697="","",'[1]0.6 Indikator Pemanfaatan'!Z697)</f>
        <v/>
      </c>
      <c r="AG697" s="35" t="str">
        <f>IF('[2]2.1 Data FSVA 2025 &amp; Bobot'!H698="","",'[2]2.1 Data FSVA 2025 &amp; Bobot'!H698)</f>
        <v/>
      </c>
      <c r="AH697" s="35" t="str">
        <f>IF('[2]2.1 Data FSVA 2025 &amp; Bobot'!J698="","",'[2]2.1 Data FSVA 2025 &amp; Bobot'!J698)</f>
        <v/>
      </c>
      <c r="AI697" s="35" t="str">
        <f>IF('[2]2.1 Data FSVA 2025 &amp; Bobot'!L698="","",'[2]2.1 Data FSVA 2025 &amp; Bobot'!L698)</f>
        <v/>
      </c>
      <c r="AJ697" s="35" t="str">
        <f>IF('[2]2.1 Data FSVA 2025 &amp; Bobot'!N698="","",'[2]2.1 Data FSVA 2025 &amp; Bobot'!N698)</f>
        <v/>
      </c>
      <c r="AK697" s="35" t="str">
        <f>IF('[2]2.1 Data FSVA 2025 &amp; Bobot'!P698="","",'[2]2.1 Data FSVA 2025 &amp; Bobot'!P698)</f>
        <v/>
      </c>
      <c r="AL697" s="35" t="str">
        <f>IF('[2]2.1 Data FSVA 2025 &amp; Bobot'!R698="","",'[2]2.1 Data FSVA 2025 &amp; Bobot'!R698)</f>
        <v/>
      </c>
      <c r="AM697" s="35" t="str">
        <f>IF('[2]2.1 Data FSVA 2025 &amp; Bobot'!T698="","",'[2]2.1 Data FSVA 2025 &amp; Bobot'!T698)</f>
        <v/>
      </c>
      <c r="AN697" s="35" t="str">
        <f>IF('[2]2.1 Data FSVA 2025 &amp; Bobot'!V698="","",'[2]2.1 Data FSVA 2025 &amp; Bobot'!V698)</f>
        <v/>
      </c>
      <c r="AO697" s="35" t="str">
        <f>IF('[2]2.1 Data FSVA 2025 &amp; Bobot'!X698="","",'[2]2.1 Data FSVA 2025 &amp; Bobot'!X698)</f>
        <v/>
      </c>
      <c r="AP697" s="35" t="str">
        <f>IF('[2]2.1 Data FSVA 2025 &amp; Bobot'!Z698="","",'[2]2.1 Data FSVA 2025 &amp; Bobot'!Z698)</f>
        <v/>
      </c>
      <c r="AQ697" s="35" t="str">
        <f>IF('[2]2.1 Data FSVA 2025 &amp; Bobot'!AB698="","",'[2]2.1 Data FSVA 2025 &amp; Bobot'!AB698)</f>
        <v/>
      </c>
      <c r="AR697" s="35" t="str">
        <f>IF('[2]2.1 Data FSVA 2025 &amp; Bobot'!AD698="","",'[2]2.1 Data FSVA 2025 &amp; Bobot'!AD698)</f>
        <v/>
      </c>
      <c r="AS697" s="27" t="str">
        <f>IF('[2]2.4 Prioritas Individu'!G698="","",'[2]2.4 Prioritas Individu'!G698)</f>
        <v/>
      </c>
      <c r="AT697" s="27" t="str">
        <f>IF('[2]2.4 Prioritas Individu'!H698="","",'[2]2.4 Prioritas Individu'!H698)</f>
        <v/>
      </c>
      <c r="AU697" s="27" t="str">
        <f>IF('[2]2.4 Prioritas Individu'!I698="","",'[2]2.4 Prioritas Individu'!I698)</f>
        <v/>
      </c>
      <c r="AV697" s="27" t="str">
        <f>IF('[2]2.4 Prioritas Individu'!J698="","",'[2]2.4 Prioritas Individu'!J698)</f>
        <v/>
      </c>
      <c r="AW697" s="27" t="str">
        <f>IF('[2]2.4 Prioritas Individu'!K698="","",'[2]2.4 Prioritas Individu'!K698)</f>
        <v/>
      </c>
      <c r="AX697" s="27" t="str">
        <f>IF('[2]2.4 Prioritas Individu'!L698="","",'[2]2.4 Prioritas Individu'!L698)</f>
        <v/>
      </c>
      <c r="AY697" s="27" t="str">
        <f>IF('[2]2.4 Prioritas Individu'!M698="","",'[2]2.4 Prioritas Individu'!M698)</f>
        <v/>
      </c>
      <c r="AZ697" s="27" t="str">
        <f>IF('[2]2.4 Prioritas Individu'!N698="","",'[2]2.4 Prioritas Individu'!N698)</f>
        <v/>
      </c>
      <c r="BA697" s="27" t="str">
        <f>IF('[2]2.4 Prioritas Individu'!O698="","",'[2]2.4 Prioritas Individu'!O698)</f>
        <v/>
      </c>
      <c r="BB697" s="27" t="str">
        <f>IF('[2]2.4 Prioritas Individu'!P698="","",'[2]2.4 Prioritas Individu'!P698)</f>
        <v/>
      </c>
      <c r="BC697" s="27" t="str">
        <f>IF('[2]2.4 Prioritas Individu'!Q698="","",'[2]2.4 Prioritas Individu'!Q698)</f>
        <v/>
      </c>
      <c r="BD697" s="27" t="str">
        <f>IF('[2]2.4 Prioritas Individu'!R698="","",'[2]2.4 Prioritas Individu'!R698)</f>
        <v/>
      </c>
      <c r="BE697" s="25" t="str">
        <f>IF('[2]2.4 Prioritas Individu'!S698="","",'[2]2.4 Prioritas Individu'!S698)</f>
        <v>-</v>
      </c>
      <c r="BF697" s="27" t="str">
        <f>IF('[2]2.4 Prioritas Individu'!T698="","",'[2]2.4 Prioritas Individu'!T698)</f>
        <v>-</v>
      </c>
      <c r="BG697" s="27" t="str">
        <f>IF('[2]2.4 Prioritas Individu'!U698="","",'[2]2.4 Prioritas Individu'!U698)</f>
        <v>-</v>
      </c>
      <c r="BH697" s="25" t="str">
        <f>IF('[2]2.3 Indeks &amp; Cut off Komposit'!G1409="","",'[2]2.3 Indeks &amp; Cut off Komposit'!G1409)</f>
        <v/>
      </c>
      <c r="BI697" s="25" t="str">
        <f>IF('[2]2.3 Indeks &amp; Cut off Komposit'!H1409="","",'[2]2.3 Indeks &amp; Cut off Komposit'!H1409)</f>
        <v/>
      </c>
      <c r="BJ697" s="25" t="str">
        <f>IF('[2]2.3 Indeks &amp; Cut off Komposit'!I1409="","",'[2]2.3 Indeks &amp; Cut off Komposit'!I1409)</f>
        <v/>
      </c>
      <c r="BK697" s="25" t="str">
        <f>IF('[2]2.3 Indeks &amp; Cut off Komposit'!J1409="","",'[2]2.3 Indeks &amp; Cut off Komposit'!J1409)</f>
        <v/>
      </c>
      <c r="BL697" s="25" t="str">
        <f>IF('[2]2.3 Indeks &amp; Cut off Komposit'!K1409="","",'[2]2.3 Indeks &amp; Cut off Komposit'!K1409)</f>
        <v/>
      </c>
      <c r="BM697" s="25" t="str">
        <f>IF('[2]2.3 Indeks &amp; Cut off Komposit'!L1409="","",'[2]2.3 Indeks &amp; Cut off Komposit'!L1409)</f>
        <v/>
      </c>
      <c r="BN697" s="25" t="str">
        <f>IF('[2]2.3 Indeks &amp; Cut off Komposit'!M1409="","",'[2]2.3 Indeks &amp; Cut off Komposit'!M1409)</f>
        <v/>
      </c>
      <c r="BO697" s="25" t="str">
        <f>IF('[2]2.3 Indeks &amp; Cut off Komposit'!N1409="","",'[2]2.3 Indeks &amp; Cut off Komposit'!N1409)</f>
        <v/>
      </c>
      <c r="BP697" s="25" t="str">
        <f>IF('[2]2.3 Indeks &amp; Cut off Komposit'!O1409="","",'[2]2.3 Indeks &amp; Cut off Komposit'!O1409)</f>
        <v/>
      </c>
      <c r="BQ697" s="25" t="str">
        <f>IF('[2]2.3 Indeks &amp; Cut off Komposit'!P1409="","",'[2]2.3 Indeks &amp; Cut off Komposit'!P1409)</f>
        <v/>
      </c>
      <c r="BR697" s="25" t="str">
        <f>IF('[2]2.3 Indeks &amp; Cut off Komposit'!Q1409="","",'[2]2.3 Indeks &amp; Cut off Komposit'!Q1409)</f>
        <v/>
      </c>
      <c r="BS697" s="25" t="str">
        <f>IF('[2]2.3 Indeks &amp; Cut off Komposit'!R1409="","",'[2]2.3 Indeks &amp; Cut off Komposit'!R1409)</f>
        <v/>
      </c>
      <c r="BT697" s="25" t="str">
        <f>IF('[2]2.3 Indeks &amp; Cut off Komposit'!S1409="","",'[2]2.3 Indeks &amp; Cut off Komposit'!S1409)</f>
        <v>-</v>
      </c>
      <c r="BU697" s="25" t="str">
        <f>IF('[2]2.3 Indeks &amp; Cut off Komposit'!T1409="","",'[2]2.3 Indeks &amp; Cut off Komposit'!T1409)</f>
        <v>-</v>
      </c>
      <c r="BV697" s="25" t="str">
        <f>IF('[2]2.3 Indeks &amp; Cut off Komposit'!U1409="","",'[2]2.3 Indeks &amp; Cut off Komposit'!U1409)</f>
        <v>-</v>
      </c>
      <c r="BW697" s="25" t="str">
        <f>IF('[2]2.3 Indeks &amp; Cut off Komposit'!V1409="","",'[2]2.3 Indeks &amp; Cut off Komposit'!V1409)</f>
        <v>-</v>
      </c>
    </row>
    <row r="698" spans="1:75" x14ac:dyDescent="0.3">
      <c r="A698" s="14" t="str">
        <f>IF('[1]0.1 Produksi Pangan &amp; Penduduk'!A698="","",'[1]0.1 Produksi Pangan &amp; Penduduk'!A698)</f>
        <v/>
      </c>
      <c r="B698" s="4" t="str">
        <f>IF('[1]0.1 Produksi Pangan &amp; Penduduk'!B698="","",'[1]0.1 Produksi Pangan &amp; Penduduk'!B698)</f>
        <v/>
      </c>
      <c r="C698" s="14" t="str">
        <f>IF('[1]0.1 Produksi Pangan &amp; Penduduk'!C698="","",'[1]0.1 Produksi Pangan &amp; Penduduk'!C698)</f>
        <v/>
      </c>
      <c r="D698" s="14" t="str">
        <f>IF('[1]0.1 Produksi Pangan &amp; Penduduk'!D698="","",'[1]0.1 Produksi Pangan &amp; Penduduk'!D698)</f>
        <v/>
      </c>
      <c r="E698" s="14" t="str">
        <f>IF('[1]0.1 Produksi Pangan &amp; Penduduk'!E698="","",'[1]0.1 Produksi Pangan &amp; Penduduk'!E698)</f>
        <v/>
      </c>
      <c r="F698" s="4" t="str">
        <f>IF('[1]0.1 Produksi Pangan &amp; Penduduk'!F698="","",'[1]0.1 Produksi Pangan &amp; Penduduk'!F698)</f>
        <v/>
      </c>
      <c r="G698" s="35" t="str">
        <f>IF('[1]0.1 Produksi Pangan &amp; Penduduk'!J698="","",'[1]0.1 Produksi Pangan &amp; Penduduk'!J698)</f>
        <v/>
      </c>
      <c r="H698" s="35" t="str">
        <f>IF('[1]0.1 Produksi Pangan &amp; Penduduk'!M698="","",'[1]0.1 Produksi Pangan &amp; Penduduk'!M698)</f>
        <v/>
      </c>
      <c r="I698" s="35" t="str">
        <f>IF('[1]0.1 Produksi Pangan &amp; Penduduk'!S698="","",'[1]0.1 Produksi Pangan &amp; Penduduk'!S698)</f>
        <v/>
      </c>
      <c r="J698" s="35" t="str">
        <f>IF('[1]0.1 Produksi Pangan &amp; Penduduk'!Y698="","",'[1]0.1 Produksi Pangan &amp; Penduduk'!Y698)</f>
        <v/>
      </c>
      <c r="K698" s="35" t="str">
        <f>IF('[1]0.1 Produksi Pangan &amp; Penduduk'!AE698="","",'[1]0.1 Produksi Pangan &amp; Penduduk'!AE698)</f>
        <v/>
      </c>
      <c r="L698" s="35" t="str">
        <f>IF('[1]0.1 Produksi Pangan &amp; Penduduk'!AK698="","",'[1]0.1 Produksi Pangan &amp; Penduduk'!AK698)</f>
        <v/>
      </c>
      <c r="M698" s="35" t="str">
        <f>IF('[1]0.1 Produksi Pangan &amp; Penduduk'!AQ698="","",'[1]0.1 Produksi Pangan &amp; Penduduk'!AQ698)</f>
        <v/>
      </c>
      <c r="N698" s="35" t="str">
        <f>IF('[1]0.2 Konsumsi Energi'!J698="","",'[1]0.2 Konsumsi Energi'!J698)</f>
        <v/>
      </c>
      <c r="O698" s="35">
        <f>IF('[1]0.2 Konsumsi Energi'!M698="","",'[1]0.2 Konsumsi Energi'!M698)</f>
        <v>2100</v>
      </c>
      <c r="P698" s="35" t="str">
        <f>IF('[1]0.3 Konsumsi Protein Hewani'!J698="","",'[1]0.3 Konsumsi Protein Hewani'!J698)</f>
        <v/>
      </c>
      <c r="Q698" s="35">
        <f>IF('[1]0.3 Konsumsi Protein Hewani'!M698="","",'[1]0.3 Konsumsi Protein Hewani'!M698)</f>
        <v>25</v>
      </c>
      <c r="R698" s="35" t="str">
        <f>IF('[1]0.4 Stok_Cadangan'!J698="","",'[1]0.4 Stok_Cadangan'!J698)</f>
        <v/>
      </c>
      <c r="S698" s="35" t="str">
        <f>IF('[1]0.4 Stok_Cadangan'!M698="","",'[1]0.4 Stok_Cadangan'!M698)</f>
        <v/>
      </c>
      <c r="T698" s="35" t="str">
        <f>IF('[1]0.4 Stok_Cadangan'!P698="","",'[1]0.4 Stok_Cadangan'!P698)</f>
        <v/>
      </c>
      <c r="U698" s="35" t="str">
        <f>IF('[1]0.4 Stok_Cadangan'!T698="","",'[1]0.4 Stok_Cadangan'!T698)</f>
        <v/>
      </c>
      <c r="V698" s="35" t="str">
        <f>IF('[1]0.4 Stok_Cadangan'!W698="","",'[1]0.4 Stok_Cadangan'!W698)</f>
        <v/>
      </c>
      <c r="W698" s="35" t="str">
        <f>IF('[1]0.4 Stok_Cadangan'!Z698="","",'[1]0.4 Stok_Cadangan'!Z698)</f>
        <v/>
      </c>
      <c r="X698" s="35" t="str">
        <f>IF('[1]0.4 Stok_Cadangan'!AF698="","",'[1]0.4 Stok_Cadangan'!AF698)</f>
        <v/>
      </c>
      <c r="Y698" s="35" t="str">
        <f>IF('[1]0.4 Stok_Cadangan'!AI698="","",'[1]0.4 Stok_Cadangan'!AI698)</f>
        <v/>
      </c>
      <c r="Z698" s="35" t="str">
        <f>IF('[1]0.4 Stok_Cadangan'!AL698="","",'[1]0.4 Stok_Cadangan'!AL698)</f>
        <v/>
      </c>
      <c r="AA698" s="35" t="str">
        <f>IF('[1]0.5 Indikator Keterjangkauan'!P698="","",'[1]0.5 Indikator Keterjangkauan'!P698)</f>
        <v/>
      </c>
      <c r="AB698" s="35" t="str">
        <f>IF('[1]0.5 Indikator Keterjangkauan'!T698="","",'[1]0.5 Indikator Keterjangkauan'!T698)</f>
        <v/>
      </c>
      <c r="AC698" s="35" t="str">
        <f>IF('[1]0.5 Indikator Keterjangkauan'!X698="","",'[1]0.5 Indikator Keterjangkauan'!X698)</f>
        <v/>
      </c>
      <c r="AD698" s="35" t="str">
        <f>IF('[1]0.5 Indikator Keterjangkauan'!AB698="","",'[1]0.5 Indikator Keterjangkauan'!AB698)</f>
        <v/>
      </c>
      <c r="AE698" s="35" t="str">
        <f>IF('[1]0.6 Indikator Pemanfaatan'!V698="","",'[1]0.6 Indikator Pemanfaatan'!V698)</f>
        <v/>
      </c>
      <c r="AF698" s="35" t="str">
        <f>IF('[1]0.6 Indikator Pemanfaatan'!Z698="","",'[1]0.6 Indikator Pemanfaatan'!Z698)</f>
        <v/>
      </c>
      <c r="AG698" s="35" t="str">
        <f>IF('[2]2.1 Data FSVA 2025 &amp; Bobot'!H699="","",'[2]2.1 Data FSVA 2025 &amp; Bobot'!H699)</f>
        <v/>
      </c>
      <c r="AH698" s="35" t="str">
        <f>IF('[2]2.1 Data FSVA 2025 &amp; Bobot'!J699="","",'[2]2.1 Data FSVA 2025 &amp; Bobot'!J699)</f>
        <v/>
      </c>
      <c r="AI698" s="35" t="str">
        <f>IF('[2]2.1 Data FSVA 2025 &amp; Bobot'!L699="","",'[2]2.1 Data FSVA 2025 &amp; Bobot'!L699)</f>
        <v/>
      </c>
      <c r="AJ698" s="35" t="str">
        <f>IF('[2]2.1 Data FSVA 2025 &amp; Bobot'!N699="","",'[2]2.1 Data FSVA 2025 &amp; Bobot'!N699)</f>
        <v/>
      </c>
      <c r="AK698" s="35" t="str">
        <f>IF('[2]2.1 Data FSVA 2025 &amp; Bobot'!P699="","",'[2]2.1 Data FSVA 2025 &amp; Bobot'!P699)</f>
        <v/>
      </c>
      <c r="AL698" s="35" t="str">
        <f>IF('[2]2.1 Data FSVA 2025 &amp; Bobot'!R699="","",'[2]2.1 Data FSVA 2025 &amp; Bobot'!R699)</f>
        <v/>
      </c>
      <c r="AM698" s="35" t="str">
        <f>IF('[2]2.1 Data FSVA 2025 &amp; Bobot'!T699="","",'[2]2.1 Data FSVA 2025 &amp; Bobot'!T699)</f>
        <v/>
      </c>
      <c r="AN698" s="35" t="str">
        <f>IF('[2]2.1 Data FSVA 2025 &amp; Bobot'!V699="","",'[2]2.1 Data FSVA 2025 &amp; Bobot'!V699)</f>
        <v/>
      </c>
      <c r="AO698" s="35" t="str">
        <f>IF('[2]2.1 Data FSVA 2025 &amp; Bobot'!X699="","",'[2]2.1 Data FSVA 2025 &amp; Bobot'!X699)</f>
        <v/>
      </c>
      <c r="AP698" s="35" t="str">
        <f>IF('[2]2.1 Data FSVA 2025 &amp; Bobot'!Z699="","",'[2]2.1 Data FSVA 2025 &amp; Bobot'!Z699)</f>
        <v/>
      </c>
      <c r="AQ698" s="35" t="str">
        <f>IF('[2]2.1 Data FSVA 2025 &amp; Bobot'!AB699="","",'[2]2.1 Data FSVA 2025 &amp; Bobot'!AB699)</f>
        <v/>
      </c>
      <c r="AR698" s="35" t="str">
        <f>IF('[2]2.1 Data FSVA 2025 &amp; Bobot'!AD699="","",'[2]2.1 Data FSVA 2025 &amp; Bobot'!AD699)</f>
        <v/>
      </c>
      <c r="AS698" s="27" t="str">
        <f>IF('[2]2.4 Prioritas Individu'!G699="","",'[2]2.4 Prioritas Individu'!G699)</f>
        <v/>
      </c>
      <c r="AT698" s="27" t="str">
        <f>IF('[2]2.4 Prioritas Individu'!H699="","",'[2]2.4 Prioritas Individu'!H699)</f>
        <v/>
      </c>
      <c r="AU698" s="27" t="str">
        <f>IF('[2]2.4 Prioritas Individu'!I699="","",'[2]2.4 Prioritas Individu'!I699)</f>
        <v/>
      </c>
      <c r="AV698" s="27" t="str">
        <f>IF('[2]2.4 Prioritas Individu'!J699="","",'[2]2.4 Prioritas Individu'!J699)</f>
        <v/>
      </c>
      <c r="AW698" s="27" t="str">
        <f>IF('[2]2.4 Prioritas Individu'!K699="","",'[2]2.4 Prioritas Individu'!K699)</f>
        <v/>
      </c>
      <c r="AX698" s="27" t="str">
        <f>IF('[2]2.4 Prioritas Individu'!L699="","",'[2]2.4 Prioritas Individu'!L699)</f>
        <v/>
      </c>
      <c r="AY698" s="27" t="str">
        <f>IF('[2]2.4 Prioritas Individu'!M699="","",'[2]2.4 Prioritas Individu'!M699)</f>
        <v/>
      </c>
      <c r="AZ698" s="27" t="str">
        <f>IF('[2]2.4 Prioritas Individu'!N699="","",'[2]2.4 Prioritas Individu'!N699)</f>
        <v/>
      </c>
      <c r="BA698" s="27" t="str">
        <f>IF('[2]2.4 Prioritas Individu'!O699="","",'[2]2.4 Prioritas Individu'!O699)</f>
        <v/>
      </c>
      <c r="BB698" s="27" t="str">
        <f>IF('[2]2.4 Prioritas Individu'!P699="","",'[2]2.4 Prioritas Individu'!P699)</f>
        <v/>
      </c>
      <c r="BC698" s="27" t="str">
        <f>IF('[2]2.4 Prioritas Individu'!Q699="","",'[2]2.4 Prioritas Individu'!Q699)</f>
        <v/>
      </c>
      <c r="BD698" s="27" t="str">
        <f>IF('[2]2.4 Prioritas Individu'!R699="","",'[2]2.4 Prioritas Individu'!R699)</f>
        <v/>
      </c>
      <c r="BE698" s="25" t="str">
        <f>IF('[2]2.4 Prioritas Individu'!S699="","",'[2]2.4 Prioritas Individu'!S699)</f>
        <v>-</v>
      </c>
      <c r="BF698" s="27" t="str">
        <f>IF('[2]2.4 Prioritas Individu'!T699="","",'[2]2.4 Prioritas Individu'!T699)</f>
        <v>-</v>
      </c>
      <c r="BG698" s="27" t="str">
        <f>IF('[2]2.4 Prioritas Individu'!U699="","",'[2]2.4 Prioritas Individu'!U699)</f>
        <v>-</v>
      </c>
      <c r="BH698" s="25" t="str">
        <f>IF('[2]2.3 Indeks &amp; Cut off Komposit'!G1410="","",'[2]2.3 Indeks &amp; Cut off Komposit'!G1410)</f>
        <v/>
      </c>
      <c r="BI698" s="25" t="str">
        <f>IF('[2]2.3 Indeks &amp; Cut off Komposit'!H1410="","",'[2]2.3 Indeks &amp; Cut off Komposit'!H1410)</f>
        <v/>
      </c>
      <c r="BJ698" s="25" t="str">
        <f>IF('[2]2.3 Indeks &amp; Cut off Komposit'!I1410="","",'[2]2.3 Indeks &amp; Cut off Komposit'!I1410)</f>
        <v/>
      </c>
      <c r="BK698" s="25" t="str">
        <f>IF('[2]2.3 Indeks &amp; Cut off Komposit'!J1410="","",'[2]2.3 Indeks &amp; Cut off Komposit'!J1410)</f>
        <v/>
      </c>
      <c r="BL698" s="25" t="str">
        <f>IF('[2]2.3 Indeks &amp; Cut off Komposit'!K1410="","",'[2]2.3 Indeks &amp; Cut off Komposit'!K1410)</f>
        <v/>
      </c>
      <c r="BM698" s="25" t="str">
        <f>IF('[2]2.3 Indeks &amp; Cut off Komposit'!L1410="","",'[2]2.3 Indeks &amp; Cut off Komposit'!L1410)</f>
        <v/>
      </c>
      <c r="BN698" s="25" t="str">
        <f>IF('[2]2.3 Indeks &amp; Cut off Komposit'!M1410="","",'[2]2.3 Indeks &amp; Cut off Komposit'!M1410)</f>
        <v/>
      </c>
      <c r="BO698" s="25" t="str">
        <f>IF('[2]2.3 Indeks &amp; Cut off Komposit'!N1410="","",'[2]2.3 Indeks &amp; Cut off Komposit'!N1410)</f>
        <v/>
      </c>
      <c r="BP698" s="25" t="str">
        <f>IF('[2]2.3 Indeks &amp; Cut off Komposit'!O1410="","",'[2]2.3 Indeks &amp; Cut off Komposit'!O1410)</f>
        <v/>
      </c>
      <c r="BQ698" s="25" t="str">
        <f>IF('[2]2.3 Indeks &amp; Cut off Komposit'!P1410="","",'[2]2.3 Indeks &amp; Cut off Komposit'!P1410)</f>
        <v/>
      </c>
      <c r="BR698" s="25" t="str">
        <f>IF('[2]2.3 Indeks &amp; Cut off Komposit'!Q1410="","",'[2]2.3 Indeks &amp; Cut off Komposit'!Q1410)</f>
        <v/>
      </c>
      <c r="BS698" s="25" t="str">
        <f>IF('[2]2.3 Indeks &amp; Cut off Komposit'!R1410="","",'[2]2.3 Indeks &amp; Cut off Komposit'!R1410)</f>
        <v/>
      </c>
      <c r="BT698" s="25" t="str">
        <f>IF('[2]2.3 Indeks &amp; Cut off Komposit'!S1410="","",'[2]2.3 Indeks &amp; Cut off Komposit'!S1410)</f>
        <v>-</v>
      </c>
      <c r="BU698" s="25" t="str">
        <f>IF('[2]2.3 Indeks &amp; Cut off Komposit'!T1410="","",'[2]2.3 Indeks &amp; Cut off Komposit'!T1410)</f>
        <v>-</v>
      </c>
      <c r="BV698" s="25" t="str">
        <f>IF('[2]2.3 Indeks &amp; Cut off Komposit'!U1410="","",'[2]2.3 Indeks &amp; Cut off Komposit'!U1410)</f>
        <v>-</v>
      </c>
      <c r="BW698" s="25" t="str">
        <f>IF('[2]2.3 Indeks &amp; Cut off Komposit'!V1410="","",'[2]2.3 Indeks &amp; Cut off Komposit'!V1410)</f>
        <v>-</v>
      </c>
    </row>
    <row r="699" spans="1:75" x14ac:dyDescent="0.3">
      <c r="A699" s="14" t="str">
        <f>IF('[1]0.1 Produksi Pangan &amp; Penduduk'!A699="","",'[1]0.1 Produksi Pangan &amp; Penduduk'!A699)</f>
        <v/>
      </c>
      <c r="B699" s="4" t="str">
        <f>IF('[1]0.1 Produksi Pangan &amp; Penduduk'!B699="","",'[1]0.1 Produksi Pangan &amp; Penduduk'!B699)</f>
        <v/>
      </c>
      <c r="C699" s="14" t="str">
        <f>IF('[1]0.1 Produksi Pangan &amp; Penduduk'!C699="","",'[1]0.1 Produksi Pangan &amp; Penduduk'!C699)</f>
        <v/>
      </c>
      <c r="D699" s="14" t="str">
        <f>IF('[1]0.1 Produksi Pangan &amp; Penduduk'!D699="","",'[1]0.1 Produksi Pangan &amp; Penduduk'!D699)</f>
        <v/>
      </c>
      <c r="E699" s="14" t="str">
        <f>IF('[1]0.1 Produksi Pangan &amp; Penduduk'!E699="","",'[1]0.1 Produksi Pangan &amp; Penduduk'!E699)</f>
        <v/>
      </c>
      <c r="F699" s="4" t="str">
        <f>IF('[1]0.1 Produksi Pangan &amp; Penduduk'!F699="","",'[1]0.1 Produksi Pangan &amp; Penduduk'!F699)</f>
        <v/>
      </c>
      <c r="G699" s="35" t="str">
        <f>IF('[1]0.1 Produksi Pangan &amp; Penduduk'!J699="","",'[1]0.1 Produksi Pangan &amp; Penduduk'!J699)</f>
        <v/>
      </c>
      <c r="H699" s="35" t="str">
        <f>IF('[1]0.1 Produksi Pangan &amp; Penduduk'!M699="","",'[1]0.1 Produksi Pangan &amp; Penduduk'!M699)</f>
        <v/>
      </c>
      <c r="I699" s="35" t="str">
        <f>IF('[1]0.1 Produksi Pangan &amp; Penduduk'!S699="","",'[1]0.1 Produksi Pangan &amp; Penduduk'!S699)</f>
        <v/>
      </c>
      <c r="J699" s="35" t="str">
        <f>IF('[1]0.1 Produksi Pangan &amp; Penduduk'!Y699="","",'[1]0.1 Produksi Pangan &amp; Penduduk'!Y699)</f>
        <v/>
      </c>
      <c r="K699" s="35" t="str">
        <f>IF('[1]0.1 Produksi Pangan &amp; Penduduk'!AE699="","",'[1]0.1 Produksi Pangan &amp; Penduduk'!AE699)</f>
        <v/>
      </c>
      <c r="L699" s="35" t="str">
        <f>IF('[1]0.1 Produksi Pangan &amp; Penduduk'!AK699="","",'[1]0.1 Produksi Pangan &amp; Penduduk'!AK699)</f>
        <v/>
      </c>
      <c r="M699" s="35" t="str">
        <f>IF('[1]0.1 Produksi Pangan &amp; Penduduk'!AQ699="","",'[1]0.1 Produksi Pangan &amp; Penduduk'!AQ699)</f>
        <v/>
      </c>
      <c r="N699" s="35" t="str">
        <f>IF('[1]0.2 Konsumsi Energi'!J699="","",'[1]0.2 Konsumsi Energi'!J699)</f>
        <v/>
      </c>
      <c r="O699" s="35">
        <f>IF('[1]0.2 Konsumsi Energi'!M699="","",'[1]0.2 Konsumsi Energi'!M699)</f>
        <v>2100</v>
      </c>
      <c r="P699" s="35" t="str">
        <f>IF('[1]0.3 Konsumsi Protein Hewani'!J699="","",'[1]0.3 Konsumsi Protein Hewani'!J699)</f>
        <v/>
      </c>
      <c r="Q699" s="35">
        <f>IF('[1]0.3 Konsumsi Protein Hewani'!M699="","",'[1]0.3 Konsumsi Protein Hewani'!M699)</f>
        <v>25</v>
      </c>
      <c r="R699" s="35" t="str">
        <f>IF('[1]0.4 Stok_Cadangan'!J699="","",'[1]0.4 Stok_Cadangan'!J699)</f>
        <v/>
      </c>
      <c r="S699" s="35" t="str">
        <f>IF('[1]0.4 Stok_Cadangan'!M699="","",'[1]0.4 Stok_Cadangan'!M699)</f>
        <v/>
      </c>
      <c r="T699" s="35" t="str">
        <f>IF('[1]0.4 Stok_Cadangan'!P699="","",'[1]0.4 Stok_Cadangan'!P699)</f>
        <v/>
      </c>
      <c r="U699" s="35" t="str">
        <f>IF('[1]0.4 Stok_Cadangan'!T699="","",'[1]0.4 Stok_Cadangan'!T699)</f>
        <v/>
      </c>
      <c r="V699" s="35" t="str">
        <f>IF('[1]0.4 Stok_Cadangan'!W699="","",'[1]0.4 Stok_Cadangan'!W699)</f>
        <v/>
      </c>
      <c r="W699" s="35" t="str">
        <f>IF('[1]0.4 Stok_Cadangan'!Z699="","",'[1]0.4 Stok_Cadangan'!Z699)</f>
        <v/>
      </c>
      <c r="X699" s="35" t="str">
        <f>IF('[1]0.4 Stok_Cadangan'!AF699="","",'[1]0.4 Stok_Cadangan'!AF699)</f>
        <v/>
      </c>
      <c r="Y699" s="35" t="str">
        <f>IF('[1]0.4 Stok_Cadangan'!AI699="","",'[1]0.4 Stok_Cadangan'!AI699)</f>
        <v/>
      </c>
      <c r="Z699" s="35" t="str">
        <f>IF('[1]0.4 Stok_Cadangan'!AL699="","",'[1]0.4 Stok_Cadangan'!AL699)</f>
        <v/>
      </c>
      <c r="AA699" s="35" t="str">
        <f>IF('[1]0.5 Indikator Keterjangkauan'!P699="","",'[1]0.5 Indikator Keterjangkauan'!P699)</f>
        <v/>
      </c>
      <c r="AB699" s="35" t="str">
        <f>IF('[1]0.5 Indikator Keterjangkauan'!T699="","",'[1]0.5 Indikator Keterjangkauan'!T699)</f>
        <v/>
      </c>
      <c r="AC699" s="35" t="str">
        <f>IF('[1]0.5 Indikator Keterjangkauan'!X699="","",'[1]0.5 Indikator Keterjangkauan'!X699)</f>
        <v/>
      </c>
      <c r="AD699" s="35" t="str">
        <f>IF('[1]0.5 Indikator Keterjangkauan'!AB699="","",'[1]0.5 Indikator Keterjangkauan'!AB699)</f>
        <v/>
      </c>
      <c r="AE699" s="35" t="str">
        <f>IF('[1]0.6 Indikator Pemanfaatan'!V699="","",'[1]0.6 Indikator Pemanfaatan'!V699)</f>
        <v/>
      </c>
      <c r="AF699" s="35" t="str">
        <f>IF('[1]0.6 Indikator Pemanfaatan'!Z699="","",'[1]0.6 Indikator Pemanfaatan'!Z699)</f>
        <v/>
      </c>
      <c r="AG699" s="35" t="str">
        <f>IF('[2]2.1 Data FSVA 2025 &amp; Bobot'!H700="","",'[2]2.1 Data FSVA 2025 &amp; Bobot'!H700)</f>
        <v/>
      </c>
      <c r="AH699" s="35" t="str">
        <f>IF('[2]2.1 Data FSVA 2025 &amp; Bobot'!J700="","",'[2]2.1 Data FSVA 2025 &amp; Bobot'!J700)</f>
        <v/>
      </c>
      <c r="AI699" s="35" t="str">
        <f>IF('[2]2.1 Data FSVA 2025 &amp; Bobot'!L700="","",'[2]2.1 Data FSVA 2025 &amp; Bobot'!L700)</f>
        <v/>
      </c>
      <c r="AJ699" s="35" t="str">
        <f>IF('[2]2.1 Data FSVA 2025 &amp; Bobot'!N700="","",'[2]2.1 Data FSVA 2025 &amp; Bobot'!N700)</f>
        <v/>
      </c>
      <c r="AK699" s="35" t="str">
        <f>IF('[2]2.1 Data FSVA 2025 &amp; Bobot'!P700="","",'[2]2.1 Data FSVA 2025 &amp; Bobot'!P700)</f>
        <v/>
      </c>
      <c r="AL699" s="35" t="str">
        <f>IF('[2]2.1 Data FSVA 2025 &amp; Bobot'!R700="","",'[2]2.1 Data FSVA 2025 &amp; Bobot'!R700)</f>
        <v/>
      </c>
      <c r="AM699" s="35" t="str">
        <f>IF('[2]2.1 Data FSVA 2025 &amp; Bobot'!T700="","",'[2]2.1 Data FSVA 2025 &amp; Bobot'!T700)</f>
        <v/>
      </c>
      <c r="AN699" s="35" t="str">
        <f>IF('[2]2.1 Data FSVA 2025 &amp; Bobot'!V700="","",'[2]2.1 Data FSVA 2025 &amp; Bobot'!V700)</f>
        <v/>
      </c>
      <c r="AO699" s="35" t="str">
        <f>IF('[2]2.1 Data FSVA 2025 &amp; Bobot'!X700="","",'[2]2.1 Data FSVA 2025 &amp; Bobot'!X700)</f>
        <v/>
      </c>
      <c r="AP699" s="35" t="str">
        <f>IF('[2]2.1 Data FSVA 2025 &amp; Bobot'!Z700="","",'[2]2.1 Data FSVA 2025 &amp; Bobot'!Z700)</f>
        <v/>
      </c>
      <c r="AQ699" s="35" t="str">
        <f>IF('[2]2.1 Data FSVA 2025 &amp; Bobot'!AB700="","",'[2]2.1 Data FSVA 2025 &amp; Bobot'!AB700)</f>
        <v/>
      </c>
      <c r="AR699" s="35" t="str">
        <f>IF('[2]2.1 Data FSVA 2025 &amp; Bobot'!AD700="","",'[2]2.1 Data FSVA 2025 &amp; Bobot'!AD700)</f>
        <v/>
      </c>
      <c r="AS699" s="27" t="str">
        <f>IF('[2]2.4 Prioritas Individu'!G700="","",'[2]2.4 Prioritas Individu'!G700)</f>
        <v/>
      </c>
      <c r="AT699" s="27" t="str">
        <f>IF('[2]2.4 Prioritas Individu'!H700="","",'[2]2.4 Prioritas Individu'!H700)</f>
        <v/>
      </c>
      <c r="AU699" s="27" t="str">
        <f>IF('[2]2.4 Prioritas Individu'!I700="","",'[2]2.4 Prioritas Individu'!I700)</f>
        <v/>
      </c>
      <c r="AV699" s="27" t="str">
        <f>IF('[2]2.4 Prioritas Individu'!J700="","",'[2]2.4 Prioritas Individu'!J700)</f>
        <v/>
      </c>
      <c r="AW699" s="27" t="str">
        <f>IF('[2]2.4 Prioritas Individu'!K700="","",'[2]2.4 Prioritas Individu'!K700)</f>
        <v/>
      </c>
      <c r="AX699" s="27" t="str">
        <f>IF('[2]2.4 Prioritas Individu'!L700="","",'[2]2.4 Prioritas Individu'!L700)</f>
        <v/>
      </c>
      <c r="AY699" s="27" t="str">
        <f>IF('[2]2.4 Prioritas Individu'!M700="","",'[2]2.4 Prioritas Individu'!M700)</f>
        <v/>
      </c>
      <c r="AZ699" s="27" t="str">
        <f>IF('[2]2.4 Prioritas Individu'!N700="","",'[2]2.4 Prioritas Individu'!N700)</f>
        <v/>
      </c>
      <c r="BA699" s="27" t="str">
        <f>IF('[2]2.4 Prioritas Individu'!O700="","",'[2]2.4 Prioritas Individu'!O700)</f>
        <v/>
      </c>
      <c r="BB699" s="27" t="str">
        <f>IF('[2]2.4 Prioritas Individu'!P700="","",'[2]2.4 Prioritas Individu'!P700)</f>
        <v/>
      </c>
      <c r="BC699" s="27" t="str">
        <f>IF('[2]2.4 Prioritas Individu'!Q700="","",'[2]2.4 Prioritas Individu'!Q700)</f>
        <v/>
      </c>
      <c r="BD699" s="27" t="str">
        <f>IF('[2]2.4 Prioritas Individu'!R700="","",'[2]2.4 Prioritas Individu'!R700)</f>
        <v/>
      </c>
      <c r="BE699" s="25" t="str">
        <f>IF('[2]2.4 Prioritas Individu'!S700="","",'[2]2.4 Prioritas Individu'!S700)</f>
        <v>-</v>
      </c>
      <c r="BF699" s="27" t="str">
        <f>IF('[2]2.4 Prioritas Individu'!T700="","",'[2]2.4 Prioritas Individu'!T700)</f>
        <v>-</v>
      </c>
      <c r="BG699" s="27" t="str">
        <f>IF('[2]2.4 Prioritas Individu'!U700="","",'[2]2.4 Prioritas Individu'!U700)</f>
        <v>-</v>
      </c>
      <c r="BH699" s="25" t="str">
        <f>IF('[2]2.3 Indeks &amp; Cut off Komposit'!G1411="","",'[2]2.3 Indeks &amp; Cut off Komposit'!G1411)</f>
        <v/>
      </c>
      <c r="BI699" s="25" t="str">
        <f>IF('[2]2.3 Indeks &amp; Cut off Komposit'!H1411="","",'[2]2.3 Indeks &amp; Cut off Komposit'!H1411)</f>
        <v/>
      </c>
      <c r="BJ699" s="25" t="str">
        <f>IF('[2]2.3 Indeks &amp; Cut off Komposit'!I1411="","",'[2]2.3 Indeks &amp; Cut off Komposit'!I1411)</f>
        <v/>
      </c>
      <c r="BK699" s="25" t="str">
        <f>IF('[2]2.3 Indeks &amp; Cut off Komposit'!J1411="","",'[2]2.3 Indeks &amp; Cut off Komposit'!J1411)</f>
        <v/>
      </c>
      <c r="BL699" s="25" t="str">
        <f>IF('[2]2.3 Indeks &amp; Cut off Komposit'!K1411="","",'[2]2.3 Indeks &amp; Cut off Komposit'!K1411)</f>
        <v/>
      </c>
      <c r="BM699" s="25" t="str">
        <f>IF('[2]2.3 Indeks &amp; Cut off Komposit'!L1411="","",'[2]2.3 Indeks &amp; Cut off Komposit'!L1411)</f>
        <v/>
      </c>
      <c r="BN699" s="25" t="str">
        <f>IF('[2]2.3 Indeks &amp; Cut off Komposit'!M1411="","",'[2]2.3 Indeks &amp; Cut off Komposit'!M1411)</f>
        <v/>
      </c>
      <c r="BO699" s="25" t="str">
        <f>IF('[2]2.3 Indeks &amp; Cut off Komposit'!N1411="","",'[2]2.3 Indeks &amp; Cut off Komposit'!N1411)</f>
        <v/>
      </c>
      <c r="BP699" s="25" t="str">
        <f>IF('[2]2.3 Indeks &amp; Cut off Komposit'!O1411="","",'[2]2.3 Indeks &amp; Cut off Komposit'!O1411)</f>
        <v/>
      </c>
      <c r="BQ699" s="25" t="str">
        <f>IF('[2]2.3 Indeks &amp; Cut off Komposit'!P1411="","",'[2]2.3 Indeks &amp; Cut off Komposit'!P1411)</f>
        <v/>
      </c>
      <c r="BR699" s="25" t="str">
        <f>IF('[2]2.3 Indeks &amp; Cut off Komposit'!Q1411="","",'[2]2.3 Indeks &amp; Cut off Komposit'!Q1411)</f>
        <v/>
      </c>
      <c r="BS699" s="25" t="str">
        <f>IF('[2]2.3 Indeks &amp; Cut off Komposit'!R1411="","",'[2]2.3 Indeks &amp; Cut off Komposit'!R1411)</f>
        <v/>
      </c>
      <c r="BT699" s="25" t="str">
        <f>IF('[2]2.3 Indeks &amp; Cut off Komposit'!S1411="","",'[2]2.3 Indeks &amp; Cut off Komposit'!S1411)</f>
        <v>-</v>
      </c>
      <c r="BU699" s="25" t="str">
        <f>IF('[2]2.3 Indeks &amp; Cut off Komposit'!T1411="","",'[2]2.3 Indeks &amp; Cut off Komposit'!T1411)</f>
        <v>-</v>
      </c>
      <c r="BV699" s="25" t="str">
        <f>IF('[2]2.3 Indeks &amp; Cut off Komposit'!U1411="","",'[2]2.3 Indeks &amp; Cut off Komposit'!U1411)</f>
        <v>-</v>
      </c>
      <c r="BW699" s="25" t="str">
        <f>IF('[2]2.3 Indeks &amp; Cut off Komposit'!V1411="","",'[2]2.3 Indeks &amp; Cut off Komposit'!V1411)</f>
        <v>-</v>
      </c>
    </row>
    <row r="700" spans="1:75" x14ac:dyDescent="0.3">
      <c r="A700" s="14" t="str">
        <f>IF('[1]0.1 Produksi Pangan &amp; Penduduk'!A700="","",'[1]0.1 Produksi Pangan &amp; Penduduk'!A700)</f>
        <v/>
      </c>
      <c r="B700" s="4" t="str">
        <f>IF('[1]0.1 Produksi Pangan &amp; Penduduk'!B700="","",'[1]0.1 Produksi Pangan &amp; Penduduk'!B700)</f>
        <v/>
      </c>
      <c r="C700" s="14" t="str">
        <f>IF('[1]0.1 Produksi Pangan &amp; Penduduk'!C700="","",'[1]0.1 Produksi Pangan &amp; Penduduk'!C700)</f>
        <v/>
      </c>
      <c r="D700" s="14" t="str">
        <f>IF('[1]0.1 Produksi Pangan &amp; Penduduk'!D700="","",'[1]0.1 Produksi Pangan &amp; Penduduk'!D700)</f>
        <v/>
      </c>
      <c r="E700" s="14" t="str">
        <f>IF('[1]0.1 Produksi Pangan &amp; Penduduk'!E700="","",'[1]0.1 Produksi Pangan &amp; Penduduk'!E700)</f>
        <v/>
      </c>
      <c r="F700" s="4" t="str">
        <f>IF('[1]0.1 Produksi Pangan &amp; Penduduk'!F700="","",'[1]0.1 Produksi Pangan &amp; Penduduk'!F700)</f>
        <v/>
      </c>
      <c r="G700" s="35" t="str">
        <f>IF('[1]0.1 Produksi Pangan &amp; Penduduk'!J700="","",'[1]0.1 Produksi Pangan &amp; Penduduk'!J700)</f>
        <v/>
      </c>
      <c r="H700" s="35" t="str">
        <f>IF('[1]0.1 Produksi Pangan &amp; Penduduk'!M700="","",'[1]0.1 Produksi Pangan &amp; Penduduk'!M700)</f>
        <v/>
      </c>
      <c r="I700" s="35" t="str">
        <f>IF('[1]0.1 Produksi Pangan &amp; Penduduk'!S700="","",'[1]0.1 Produksi Pangan &amp; Penduduk'!S700)</f>
        <v/>
      </c>
      <c r="J700" s="35" t="str">
        <f>IF('[1]0.1 Produksi Pangan &amp; Penduduk'!Y700="","",'[1]0.1 Produksi Pangan &amp; Penduduk'!Y700)</f>
        <v/>
      </c>
      <c r="K700" s="35" t="str">
        <f>IF('[1]0.1 Produksi Pangan &amp; Penduduk'!AE700="","",'[1]0.1 Produksi Pangan &amp; Penduduk'!AE700)</f>
        <v/>
      </c>
      <c r="L700" s="35" t="str">
        <f>IF('[1]0.1 Produksi Pangan &amp; Penduduk'!AK700="","",'[1]0.1 Produksi Pangan &amp; Penduduk'!AK700)</f>
        <v/>
      </c>
      <c r="M700" s="35" t="str">
        <f>IF('[1]0.1 Produksi Pangan &amp; Penduduk'!AQ700="","",'[1]0.1 Produksi Pangan &amp; Penduduk'!AQ700)</f>
        <v/>
      </c>
      <c r="N700" s="35" t="str">
        <f>IF('[1]0.2 Konsumsi Energi'!J700="","",'[1]0.2 Konsumsi Energi'!J700)</f>
        <v/>
      </c>
      <c r="O700" s="35">
        <f>IF('[1]0.2 Konsumsi Energi'!M700="","",'[1]0.2 Konsumsi Energi'!M700)</f>
        <v>2100</v>
      </c>
      <c r="P700" s="35" t="str">
        <f>IF('[1]0.3 Konsumsi Protein Hewani'!J700="","",'[1]0.3 Konsumsi Protein Hewani'!J700)</f>
        <v/>
      </c>
      <c r="Q700" s="35">
        <f>IF('[1]0.3 Konsumsi Protein Hewani'!M700="","",'[1]0.3 Konsumsi Protein Hewani'!M700)</f>
        <v>25</v>
      </c>
      <c r="R700" s="35" t="str">
        <f>IF('[1]0.4 Stok_Cadangan'!J700="","",'[1]0.4 Stok_Cadangan'!J700)</f>
        <v/>
      </c>
      <c r="S700" s="35" t="str">
        <f>IF('[1]0.4 Stok_Cadangan'!M700="","",'[1]0.4 Stok_Cadangan'!M700)</f>
        <v/>
      </c>
      <c r="T700" s="35" t="str">
        <f>IF('[1]0.4 Stok_Cadangan'!P700="","",'[1]0.4 Stok_Cadangan'!P700)</f>
        <v/>
      </c>
      <c r="U700" s="35" t="str">
        <f>IF('[1]0.4 Stok_Cadangan'!T700="","",'[1]0.4 Stok_Cadangan'!T700)</f>
        <v/>
      </c>
      <c r="V700" s="35" t="str">
        <f>IF('[1]0.4 Stok_Cadangan'!W700="","",'[1]0.4 Stok_Cadangan'!W700)</f>
        <v/>
      </c>
      <c r="W700" s="35" t="str">
        <f>IF('[1]0.4 Stok_Cadangan'!Z700="","",'[1]0.4 Stok_Cadangan'!Z700)</f>
        <v/>
      </c>
      <c r="X700" s="35" t="str">
        <f>IF('[1]0.4 Stok_Cadangan'!AF700="","",'[1]0.4 Stok_Cadangan'!AF700)</f>
        <v/>
      </c>
      <c r="Y700" s="35" t="str">
        <f>IF('[1]0.4 Stok_Cadangan'!AI700="","",'[1]0.4 Stok_Cadangan'!AI700)</f>
        <v/>
      </c>
      <c r="Z700" s="35" t="str">
        <f>IF('[1]0.4 Stok_Cadangan'!AL700="","",'[1]0.4 Stok_Cadangan'!AL700)</f>
        <v/>
      </c>
      <c r="AA700" s="35" t="str">
        <f>IF('[1]0.5 Indikator Keterjangkauan'!P700="","",'[1]0.5 Indikator Keterjangkauan'!P700)</f>
        <v/>
      </c>
      <c r="AB700" s="35" t="str">
        <f>IF('[1]0.5 Indikator Keterjangkauan'!T700="","",'[1]0.5 Indikator Keterjangkauan'!T700)</f>
        <v/>
      </c>
      <c r="AC700" s="35" t="str">
        <f>IF('[1]0.5 Indikator Keterjangkauan'!X700="","",'[1]0.5 Indikator Keterjangkauan'!X700)</f>
        <v/>
      </c>
      <c r="AD700" s="35" t="str">
        <f>IF('[1]0.5 Indikator Keterjangkauan'!AB700="","",'[1]0.5 Indikator Keterjangkauan'!AB700)</f>
        <v/>
      </c>
      <c r="AE700" s="35" t="str">
        <f>IF('[1]0.6 Indikator Pemanfaatan'!V700="","",'[1]0.6 Indikator Pemanfaatan'!V700)</f>
        <v/>
      </c>
      <c r="AF700" s="35" t="str">
        <f>IF('[1]0.6 Indikator Pemanfaatan'!Z700="","",'[1]0.6 Indikator Pemanfaatan'!Z700)</f>
        <v/>
      </c>
      <c r="AG700" s="35" t="str">
        <f>IF('[2]2.1 Data FSVA 2025 &amp; Bobot'!H701="","",'[2]2.1 Data FSVA 2025 &amp; Bobot'!H701)</f>
        <v/>
      </c>
      <c r="AH700" s="35" t="str">
        <f>IF('[2]2.1 Data FSVA 2025 &amp; Bobot'!J701="","",'[2]2.1 Data FSVA 2025 &amp; Bobot'!J701)</f>
        <v/>
      </c>
      <c r="AI700" s="35" t="str">
        <f>IF('[2]2.1 Data FSVA 2025 &amp; Bobot'!L701="","",'[2]2.1 Data FSVA 2025 &amp; Bobot'!L701)</f>
        <v/>
      </c>
      <c r="AJ700" s="35" t="str">
        <f>IF('[2]2.1 Data FSVA 2025 &amp; Bobot'!N701="","",'[2]2.1 Data FSVA 2025 &amp; Bobot'!N701)</f>
        <v/>
      </c>
      <c r="AK700" s="35" t="str">
        <f>IF('[2]2.1 Data FSVA 2025 &amp; Bobot'!P701="","",'[2]2.1 Data FSVA 2025 &amp; Bobot'!P701)</f>
        <v/>
      </c>
      <c r="AL700" s="35" t="str">
        <f>IF('[2]2.1 Data FSVA 2025 &amp; Bobot'!R701="","",'[2]2.1 Data FSVA 2025 &amp; Bobot'!R701)</f>
        <v/>
      </c>
      <c r="AM700" s="35" t="str">
        <f>IF('[2]2.1 Data FSVA 2025 &amp; Bobot'!T701="","",'[2]2.1 Data FSVA 2025 &amp; Bobot'!T701)</f>
        <v/>
      </c>
      <c r="AN700" s="35" t="str">
        <f>IF('[2]2.1 Data FSVA 2025 &amp; Bobot'!V701="","",'[2]2.1 Data FSVA 2025 &amp; Bobot'!V701)</f>
        <v/>
      </c>
      <c r="AO700" s="35" t="str">
        <f>IF('[2]2.1 Data FSVA 2025 &amp; Bobot'!X701="","",'[2]2.1 Data FSVA 2025 &amp; Bobot'!X701)</f>
        <v/>
      </c>
      <c r="AP700" s="35" t="str">
        <f>IF('[2]2.1 Data FSVA 2025 &amp; Bobot'!Z701="","",'[2]2.1 Data FSVA 2025 &amp; Bobot'!Z701)</f>
        <v/>
      </c>
      <c r="AQ700" s="35" t="str">
        <f>IF('[2]2.1 Data FSVA 2025 &amp; Bobot'!AB701="","",'[2]2.1 Data FSVA 2025 &amp; Bobot'!AB701)</f>
        <v/>
      </c>
      <c r="AR700" s="35" t="str">
        <f>IF('[2]2.1 Data FSVA 2025 &amp; Bobot'!AD701="","",'[2]2.1 Data FSVA 2025 &amp; Bobot'!AD701)</f>
        <v/>
      </c>
      <c r="AS700" s="27" t="str">
        <f>IF('[2]2.4 Prioritas Individu'!G701="","",'[2]2.4 Prioritas Individu'!G701)</f>
        <v/>
      </c>
      <c r="AT700" s="27" t="str">
        <f>IF('[2]2.4 Prioritas Individu'!H701="","",'[2]2.4 Prioritas Individu'!H701)</f>
        <v/>
      </c>
      <c r="AU700" s="27" t="str">
        <f>IF('[2]2.4 Prioritas Individu'!I701="","",'[2]2.4 Prioritas Individu'!I701)</f>
        <v/>
      </c>
      <c r="AV700" s="27" t="str">
        <f>IF('[2]2.4 Prioritas Individu'!J701="","",'[2]2.4 Prioritas Individu'!J701)</f>
        <v/>
      </c>
      <c r="AW700" s="27" t="str">
        <f>IF('[2]2.4 Prioritas Individu'!K701="","",'[2]2.4 Prioritas Individu'!K701)</f>
        <v/>
      </c>
      <c r="AX700" s="27" t="str">
        <f>IF('[2]2.4 Prioritas Individu'!L701="","",'[2]2.4 Prioritas Individu'!L701)</f>
        <v/>
      </c>
      <c r="AY700" s="27" t="str">
        <f>IF('[2]2.4 Prioritas Individu'!M701="","",'[2]2.4 Prioritas Individu'!M701)</f>
        <v/>
      </c>
      <c r="AZ700" s="27" t="str">
        <f>IF('[2]2.4 Prioritas Individu'!N701="","",'[2]2.4 Prioritas Individu'!N701)</f>
        <v/>
      </c>
      <c r="BA700" s="27" t="str">
        <f>IF('[2]2.4 Prioritas Individu'!O701="","",'[2]2.4 Prioritas Individu'!O701)</f>
        <v/>
      </c>
      <c r="BB700" s="27" t="str">
        <f>IF('[2]2.4 Prioritas Individu'!P701="","",'[2]2.4 Prioritas Individu'!P701)</f>
        <v/>
      </c>
      <c r="BC700" s="27" t="str">
        <f>IF('[2]2.4 Prioritas Individu'!Q701="","",'[2]2.4 Prioritas Individu'!Q701)</f>
        <v/>
      </c>
      <c r="BD700" s="27" t="str">
        <f>IF('[2]2.4 Prioritas Individu'!R701="","",'[2]2.4 Prioritas Individu'!R701)</f>
        <v/>
      </c>
      <c r="BE700" s="25" t="str">
        <f>IF('[2]2.4 Prioritas Individu'!S701="","",'[2]2.4 Prioritas Individu'!S701)</f>
        <v>-</v>
      </c>
      <c r="BF700" s="27" t="str">
        <f>IF('[2]2.4 Prioritas Individu'!T701="","",'[2]2.4 Prioritas Individu'!T701)</f>
        <v>-</v>
      </c>
      <c r="BG700" s="27" t="str">
        <f>IF('[2]2.4 Prioritas Individu'!U701="","",'[2]2.4 Prioritas Individu'!U701)</f>
        <v>-</v>
      </c>
      <c r="BH700" s="25" t="str">
        <f>IF('[2]2.3 Indeks &amp; Cut off Komposit'!G1412="","",'[2]2.3 Indeks &amp; Cut off Komposit'!G1412)</f>
        <v/>
      </c>
      <c r="BI700" s="25" t="str">
        <f>IF('[2]2.3 Indeks &amp; Cut off Komposit'!H1412="","",'[2]2.3 Indeks &amp; Cut off Komposit'!H1412)</f>
        <v/>
      </c>
      <c r="BJ700" s="25" t="str">
        <f>IF('[2]2.3 Indeks &amp; Cut off Komposit'!I1412="","",'[2]2.3 Indeks &amp; Cut off Komposit'!I1412)</f>
        <v/>
      </c>
      <c r="BK700" s="25" t="str">
        <f>IF('[2]2.3 Indeks &amp; Cut off Komposit'!J1412="","",'[2]2.3 Indeks &amp; Cut off Komposit'!J1412)</f>
        <v/>
      </c>
      <c r="BL700" s="25" t="str">
        <f>IF('[2]2.3 Indeks &amp; Cut off Komposit'!K1412="","",'[2]2.3 Indeks &amp; Cut off Komposit'!K1412)</f>
        <v/>
      </c>
      <c r="BM700" s="25" t="str">
        <f>IF('[2]2.3 Indeks &amp; Cut off Komposit'!L1412="","",'[2]2.3 Indeks &amp; Cut off Komposit'!L1412)</f>
        <v/>
      </c>
      <c r="BN700" s="25" t="str">
        <f>IF('[2]2.3 Indeks &amp; Cut off Komposit'!M1412="","",'[2]2.3 Indeks &amp; Cut off Komposit'!M1412)</f>
        <v/>
      </c>
      <c r="BO700" s="25" t="str">
        <f>IF('[2]2.3 Indeks &amp; Cut off Komposit'!N1412="","",'[2]2.3 Indeks &amp; Cut off Komposit'!N1412)</f>
        <v/>
      </c>
      <c r="BP700" s="25" t="str">
        <f>IF('[2]2.3 Indeks &amp; Cut off Komposit'!O1412="","",'[2]2.3 Indeks &amp; Cut off Komposit'!O1412)</f>
        <v/>
      </c>
      <c r="BQ700" s="25" t="str">
        <f>IF('[2]2.3 Indeks &amp; Cut off Komposit'!P1412="","",'[2]2.3 Indeks &amp; Cut off Komposit'!P1412)</f>
        <v/>
      </c>
      <c r="BR700" s="25" t="str">
        <f>IF('[2]2.3 Indeks &amp; Cut off Komposit'!Q1412="","",'[2]2.3 Indeks &amp; Cut off Komposit'!Q1412)</f>
        <v/>
      </c>
      <c r="BS700" s="25" t="str">
        <f>IF('[2]2.3 Indeks &amp; Cut off Komposit'!R1412="","",'[2]2.3 Indeks &amp; Cut off Komposit'!R1412)</f>
        <v/>
      </c>
      <c r="BT700" s="25" t="str">
        <f>IF('[2]2.3 Indeks &amp; Cut off Komposit'!S1412="","",'[2]2.3 Indeks &amp; Cut off Komposit'!S1412)</f>
        <v>-</v>
      </c>
      <c r="BU700" s="25" t="str">
        <f>IF('[2]2.3 Indeks &amp; Cut off Komposit'!T1412="","",'[2]2.3 Indeks &amp; Cut off Komposit'!T1412)</f>
        <v>-</v>
      </c>
      <c r="BV700" s="25" t="str">
        <f>IF('[2]2.3 Indeks &amp; Cut off Komposit'!U1412="","",'[2]2.3 Indeks &amp; Cut off Komposit'!U1412)</f>
        <v>-</v>
      </c>
      <c r="BW700" s="25" t="str">
        <f>IF('[2]2.3 Indeks &amp; Cut off Komposit'!V1412="","",'[2]2.3 Indeks &amp; Cut off Komposit'!V1412)</f>
        <v>-</v>
      </c>
    </row>
    <row r="701" spans="1:75" x14ac:dyDescent="0.3">
      <c r="A701" s="14" t="str">
        <f>IF('[1]0.1 Produksi Pangan &amp; Penduduk'!A701="","",'[1]0.1 Produksi Pangan &amp; Penduduk'!A701)</f>
        <v/>
      </c>
      <c r="B701" s="4" t="str">
        <f>IF('[1]0.1 Produksi Pangan &amp; Penduduk'!B701="","",'[1]0.1 Produksi Pangan &amp; Penduduk'!B701)</f>
        <v/>
      </c>
      <c r="C701" s="14" t="str">
        <f>IF('[1]0.1 Produksi Pangan &amp; Penduduk'!C701="","",'[1]0.1 Produksi Pangan &amp; Penduduk'!C701)</f>
        <v/>
      </c>
      <c r="D701" s="14" t="str">
        <f>IF('[1]0.1 Produksi Pangan &amp; Penduduk'!D701="","",'[1]0.1 Produksi Pangan &amp; Penduduk'!D701)</f>
        <v/>
      </c>
      <c r="E701" s="14" t="str">
        <f>IF('[1]0.1 Produksi Pangan &amp; Penduduk'!E701="","",'[1]0.1 Produksi Pangan &amp; Penduduk'!E701)</f>
        <v/>
      </c>
      <c r="F701" s="4" t="str">
        <f>IF('[1]0.1 Produksi Pangan &amp; Penduduk'!F701="","",'[1]0.1 Produksi Pangan &amp; Penduduk'!F701)</f>
        <v/>
      </c>
      <c r="G701" s="35" t="str">
        <f>IF('[1]0.1 Produksi Pangan &amp; Penduduk'!J701="","",'[1]0.1 Produksi Pangan &amp; Penduduk'!J701)</f>
        <v/>
      </c>
      <c r="H701" s="35" t="str">
        <f>IF('[1]0.1 Produksi Pangan &amp; Penduduk'!M701="","",'[1]0.1 Produksi Pangan &amp; Penduduk'!M701)</f>
        <v/>
      </c>
      <c r="I701" s="35" t="str">
        <f>IF('[1]0.1 Produksi Pangan &amp; Penduduk'!S701="","",'[1]0.1 Produksi Pangan &amp; Penduduk'!S701)</f>
        <v/>
      </c>
      <c r="J701" s="35" t="str">
        <f>IF('[1]0.1 Produksi Pangan &amp; Penduduk'!Y701="","",'[1]0.1 Produksi Pangan &amp; Penduduk'!Y701)</f>
        <v/>
      </c>
      <c r="K701" s="35" t="str">
        <f>IF('[1]0.1 Produksi Pangan &amp; Penduduk'!AE701="","",'[1]0.1 Produksi Pangan &amp; Penduduk'!AE701)</f>
        <v/>
      </c>
      <c r="L701" s="35" t="str">
        <f>IF('[1]0.1 Produksi Pangan &amp; Penduduk'!AK701="","",'[1]0.1 Produksi Pangan &amp; Penduduk'!AK701)</f>
        <v/>
      </c>
      <c r="M701" s="35" t="str">
        <f>IF('[1]0.1 Produksi Pangan &amp; Penduduk'!AQ701="","",'[1]0.1 Produksi Pangan &amp; Penduduk'!AQ701)</f>
        <v/>
      </c>
      <c r="N701" s="35" t="str">
        <f>IF('[1]0.2 Konsumsi Energi'!J701="","",'[1]0.2 Konsumsi Energi'!J701)</f>
        <v/>
      </c>
      <c r="O701" s="35">
        <f>IF('[1]0.2 Konsumsi Energi'!M701="","",'[1]0.2 Konsumsi Energi'!M701)</f>
        <v>2100</v>
      </c>
      <c r="P701" s="35" t="str">
        <f>IF('[1]0.3 Konsumsi Protein Hewani'!J701="","",'[1]0.3 Konsumsi Protein Hewani'!J701)</f>
        <v/>
      </c>
      <c r="Q701" s="35">
        <f>IF('[1]0.3 Konsumsi Protein Hewani'!M701="","",'[1]0.3 Konsumsi Protein Hewani'!M701)</f>
        <v>25</v>
      </c>
      <c r="R701" s="35" t="str">
        <f>IF('[1]0.4 Stok_Cadangan'!J701="","",'[1]0.4 Stok_Cadangan'!J701)</f>
        <v/>
      </c>
      <c r="S701" s="35" t="str">
        <f>IF('[1]0.4 Stok_Cadangan'!M701="","",'[1]0.4 Stok_Cadangan'!M701)</f>
        <v/>
      </c>
      <c r="T701" s="35" t="str">
        <f>IF('[1]0.4 Stok_Cadangan'!P701="","",'[1]0.4 Stok_Cadangan'!P701)</f>
        <v/>
      </c>
      <c r="U701" s="35" t="str">
        <f>IF('[1]0.4 Stok_Cadangan'!T701="","",'[1]0.4 Stok_Cadangan'!T701)</f>
        <v/>
      </c>
      <c r="V701" s="35" t="str">
        <f>IF('[1]0.4 Stok_Cadangan'!W701="","",'[1]0.4 Stok_Cadangan'!W701)</f>
        <v/>
      </c>
      <c r="W701" s="35" t="str">
        <f>IF('[1]0.4 Stok_Cadangan'!Z701="","",'[1]0.4 Stok_Cadangan'!Z701)</f>
        <v/>
      </c>
      <c r="X701" s="35" t="str">
        <f>IF('[1]0.4 Stok_Cadangan'!AF701="","",'[1]0.4 Stok_Cadangan'!AF701)</f>
        <v/>
      </c>
      <c r="Y701" s="35" t="str">
        <f>IF('[1]0.4 Stok_Cadangan'!AI701="","",'[1]0.4 Stok_Cadangan'!AI701)</f>
        <v/>
      </c>
      <c r="Z701" s="35" t="str">
        <f>IF('[1]0.4 Stok_Cadangan'!AL701="","",'[1]0.4 Stok_Cadangan'!AL701)</f>
        <v/>
      </c>
      <c r="AA701" s="35" t="str">
        <f>IF('[1]0.5 Indikator Keterjangkauan'!P701="","",'[1]0.5 Indikator Keterjangkauan'!P701)</f>
        <v/>
      </c>
      <c r="AB701" s="35" t="str">
        <f>IF('[1]0.5 Indikator Keterjangkauan'!T701="","",'[1]0.5 Indikator Keterjangkauan'!T701)</f>
        <v/>
      </c>
      <c r="AC701" s="35" t="str">
        <f>IF('[1]0.5 Indikator Keterjangkauan'!X701="","",'[1]0.5 Indikator Keterjangkauan'!X701)</f>
        <v/>
      </c>
      <c r="AD701" s="35" t="str">
        <f>IF('[1]0.5 Indikator Keterjangkauan'!AB701="","",'[1]0.5 Indikator Keterjangkauan'!AB701)</f>
        <v/>
      </c>
      <c r="AE701" s="35" t="str">
        <f>IF('[1]0.6 Indikator Pemanfaatan'!V701="","",'[1]0.6 Indikator Pemanfaatan'!V701)</f>
        <v/>
      </c>
      <c r="AF701" s="35" t="str">
        <f>IF('[1]0.6 Indikator Pemanfaatan'!Z701="","",'[1]0.6 Indikator Pemanfaatan'!Z701)</f>
        <v/>
      </c>
      <c r="AG701" s="35" t="str">
        <f>IF('[2]2.1 Data FSVA 2025 &amp; Bobot'!H702="","",'[2]2.1 Data FSVA 2025 &amp; Bobot'!H702)</f>
        <v/>
      </c>
      <c r="AH701" s="35" t="str">
        <f>IF('[2]2.1 Data FSVA 2025 &amp; Bobot'!J702="","",'[2]2.1 Data FSVA 2025 &amp; Bobot'!J702)</f>
        <v/>
      </c>
      <c r="AI701" s="35" t="str">
        <f>IF('[2]2.1 Data FSVA 2025 &amp; Bobot'!L702="","",'[2]2.1 Data FSVA 2025 &amp; Bobot'!L702)</f>
        <v/>
      </c>
      <c r="AJ701" s="35" t="str">
        <f>IF('[2]2.1 Data FSVA 2025 &amp; Bobot'!N702="","",'[2]2.1 Data FSVA 2025 &amp; Bobot'!N702)</f>
        <v/>
      </c>
      <c r="AK701" s="35" t="str">
        <f>IF('[2]2.1 Data FSVA 2025 &amp; Bobot'!P702="","",'[2]2.1 Data FSVA 2025 &amp; Bobot'!P702)</f>
        <v/>
      </c>
      <c r="AL701" s="35" t="str">
        <f>IF('[2]2.1 Data FSVA 2025 &amp; Bobot'!R702="","",'[2]2.1 Data FSVA 2025 &amp; Bobot'!R702)</f>
        <v/>
      </c>
      <c r="AM701" s="35" t="str">
        <f>IF('[2]2.1 Data FSVA 2025 &amp; Bobot'!T702="","",'[2]2.1 Data FSVA 2025 &amp; Bobot'!T702)</f>
        <v/>
      </c>
      <c r="AN701" s="35" t="str">
        <f>IF('[2]2.1 Data FSVA 2025 &amp; Bobot'!V702="","",'[2]2.1 Data FSVA 2025 &amp; Bobot'!V702)</f>
        <v/>
      </c>
      <c r="AO701" s="35" t="str">
        <f>IF('[2]2.1 Data FSVA 2025 &amp; Bobot'!X702="","",'[2]2.1 Data FSVA 2025 &amp; Bobot'!X702)</f>
        <v/>
      </c>
      <c r="AP701" s="35" t="str">
        <f>IF('[2]2.1 Data FSVA 2025 &amp; Bobot'!Z702="","",'[2]2.1 Data FSVA 2025 &amp; Bobot'!Z702)</f>
        <v/>
      </c>
      <c r="AQ701" s="35" t="str">
        <f>IF('[2]2.1 Data FSVA 2025 &amp; Bobot'!AB702="","",'[2]2.1 Data FSVA 2025 &amp; Bobot'!AB702)</f>
        <v/>
      </c>
      <c r="AR701" s="35" t="str">
        <f>IF('[2]2.1 Data FSVA 2025 &amp; Bobot'!AD702="","",'[2]2.1 Data FSVA 2025 &amp; Bobot'!AD702)</f>
        <v/>
      </c>
      <c r="AS701" s="27" t="str">
        <f>IF('[2]2.4 Prioritas Individu'!G702="","",'[2]2.4 Prioritas Individu'!G702)</f>
        <v/>
      </c>
      <c r="AT701" s="27" t="str">
        <f>IF('[2]2.4 Prioritas Individu'!H702="","",'[2]2.4 Prioritas Individu'!H702)</f>
        <v/>
      </c>
      <c r="AU701" s="27" t="str">
        <f>IF('[2]2.4 Prioritas Individu'!I702="","",'[2]2.4 Prioritas Individu'!I702)</f>
        <v/>
      </c>
      <c r="AV701" s="27" t="str">
        <f>IF('[2]2.4 Prioritas Individu'!J702="","",'[2]2.4 Prioritas Individu'!J702)</f>
        <v/>
      </c>
      <c r="AW701" s="27" t="str">
        <f>IF('[2]2.4 Prioritas Individu'!K702="","",'[2]2.4 Prioritas Individu'!K702)</f>
        <v/>
      </c>
      <c r="AX701" s="27" t="str">
        <f>IF('[2]2.4 Prioritas Individu'!L702="","",'[2]2.4 Prioritas Individu'!L702)</f>
        <v/>
      </c>
      <c r="AY701" s="27" t="str">
        <f>IF('[2]2.4 Prioritas Individu'!M702="","",'[2]2.4 Prioritas Individu'!M702)</f>
        <v/>
      </c>
      <c r="AZ701" s="27" t="str">
        <f>IF('[2]2.4 Prioritas Individu'!N702="","",'[2]2.4 Prioritas Individu'!N702)</f>
        <v/>
      </c>
      <c r="BA701" s="27" t="str">
        <f>IF('[2]2.4 Prioritas Individu'!O702="","",'[2]2.4 Prioritas Individu'!O702)</f>
        <v/>
      </c>
      <c r="BB701" s="27" t="str">
        <f>IF('[2]2.4 Prioritas Individu'!P702="","",'[2]2.4 Prioritas Individu'!P702)</f>
        <v/>
      </c>
      <c r="BC701" s="27" t="str">
        <f>IF('[2]2.4 Prioritas Individu'!Q702="","",'[2]2.4 Prioritas Individu'!Q702)</f>
        <v/>
      </c>
      <c r="BD701" s="27" t="str">
        <f>IF('[2]2.4 Prioritas Individu'!R702="","",'[2]2.4 Prioritas Individu'!R702)</f>
        <v/>
      </c>
      <c r="BE701" s="25" t="str">
        <f>IF('[2]2.4 Prioritas Individu'!S702="","",'[2]2.4 Prioritas Individu'!S702)</f>
        <v>-</v>
      </c>
      <c r="BF701" s="27" t="str">
        <f>IF('[2]2.4 Prioritas Individu'!T702="","",'[2]2.4 Prioritas Individu'!T702)</f>
        <v>-</v>
      </c>
      <c r="BG701" s="27" t="str">
        <f>IF('[2]2.4 Prioritas Individu'!U702="","",'[2]2.4 Prioritas Individu'!U702)</f>
        <v>-</v>
      </c>
      <c r="BH701" s="25" t="str">
        <f>IF('[2]2.3 Indeks &amp; Cut off Komposit'!G1413="","",'[2]2.3 Indeks &amp; Cut off Komposit'!G1413)</f>
        <v/>
      </c>
      <c r="BI701" s="25" t="str">
        <f>IF('[2]2.3 Indeks &amp; Cut off Komposit'!H1413="","",'[2]2.3 Indeks &amp; Cut off Komposit'!H1413)</f>
        <v/>
      </c>
      <c r="BJ701" s="25" t="str">
        <f>IF('[2]2.3 Indeks &amp; Cut off Komposit'!I1413="","",'[2]2.3 Indeks &amp; Cut off Komposit'!I1413)</f>
        <v/>
      </c>
      <c r="BK701" s="25" t="str">
        <f>IF('[2]2.3 Indeks &amp; Cut off Komposit'!J1413="","",'[2]2.3 Indeks &amp; Cut off Komposit'!J1413)</f>
        <v/>
      </c>
      <c r="BL701" s="25" t="str">
        <f>IF('[2]2.3 Indeks &amp; Cut off Komposit'!K1413="","",'[2]2.3 Indeks &amp; Cut off Komposit'!K1413)</f>
        <v/>
      </c>
      <c r="BM701" s="25" t="str">
        <f>IF('[2]2.3 Indeks &amp; Cut off Komposit'!L1413="","",'[2]2.3 Indeks &amp; Cut off Komposit'!L1413)</f>
        <v/>
      </c>
      <c r="BN701" s="25" t="str">
        <f>IF('[2]2.3 Indeks &amp; Cut off Komposit'!M1413="","",'[2]2.3 Indeks &amp; Cut off Komposit'!M1413)</f>
        <v/>
      </c>
      <c r="BO701" s="25" t="str">
        <f>IF('[2]2.3 Indeks &amp; Cut off Komposit'!N1413="","",'[2]2.3 Indeks &amp; Cut off Komposit'!N1413)</f>
        <v/>
      </c>
      <c r="BP701" s="25" t="str">
        <f>IF('[2]2.3 Indeks &amp; Cut off Komposit'!O1413="","",'[2]2.3 Indeks &amp; Cut off Komposit'!O1413)</f>
        <v/>
      </c>
      <c r="BQ701" s="25" t="str">
        <f>IF('[2]2.3 Indeks &amp; Cut off Komposit'!P1413="","",'[2]2.3 Indeks &amp; Cut off Komposit'!P1413)</f>
        <v/>
      </c>
      <c r="BR701" s="25" t="str">
        <f>IF('[2]2.3 Indeks &amp; Cut off Komposit'!Q1413="","",'[2]2.3 Indeks &amp; Cut off Komposit'!Q1413)</f>
        <v/>
      </c>
      <c r="BS701" s="25" t="str">
        <f>IF('[2]2.3 Indeks &amp; Cut off Komposit'!R1413="","",'[2]2.3 Indeks &amp; Cut off Komposit'!R1413)</f>
        <v/>
      </c>
      <c r="BT701" s="25" t="str">
        <f>IF('[2]2.3 Indeks &amp; Cut off Komposit'!S1413="","",'[2]2.3 Indeks &amp; Cut off Komposit'!S1413)</f>
        <v>-</v>
      </c>
      <c r="BU701" s="25" t="str">
        <f>IF('[2]2.3 Indeks &amp; Cut off Komposit'!T1413="","",'[2]2.3 Indeks &amp; Cut off Komposit'!T1413)</f>
        <v>-</v>
      </c>
      <c r="BV701" s="25" t="str">
        <f>IF('[2]2.3 Indeks &amp; Cut off Komposit'!U1413="","",'[2]2.3 Indeks &amp; Cut off Komposit'!U1413)</f>
        <v>-</v>
      </c>
      <c r="BW701" s="25" t="str">
        <f>IF('[2]2.3 Indeks &amp; Cut off Komposit'!V1413="","",'[2]2.3 Indeks &amp; Cut off Komposit'!V1413)</f>
        <v>-</v>
      </c>
    </row>
    <row r="702" spans="1:75" x14ac:dyDescent="0.3">
      <c r="A702" s="14" t="str">
        <f>IF('[1]0.1 Produksi Pangan &amp; Penduduk'!A702="","",'[1]0.1 Produksi Pangan &amp; Penduduk'!A702)</f>
        <v/>
      </c>
      <c r="B702" s="4" t="str">
        <f>IF('[1]0.1 Produksi Pangan &amp; Penduduk'!B702="","",'[1]0.1 Produksi Pangan &amp; Penduduk'!B702)</f>
        <v/>
      </c>
      <c r="C702" s="14" t="str">
        <f>IF('[1]0.1 Produksi Pangan &amp; Penduduk'!C702="","",'[1]0.1 Produksi Pangan &amp; Penduduk'!C702)</f>
        <v/>
      </c>
      <c r="D702" s="14" t="str">
        <f>IF('[1]0.1 Produksi Pangan &amp; Penduduk'!D702="","",'[1]0.1 Produksi Pangan &amp; Penduduk'!D702)</f>
        <v/>
      </c>
      <c r="E702" s="14" t="str">
        <f>IF('[1]0.1 Produksi Pangan &amp; Penduduk'!E702="","",'[1]0.1 Produksi Pangan &amp; Penduduk'!E702)</f>
        <v/>
      </c>
      <c r="F702" s="4" t="str">
        <f>IF('[1]0.1 Produksi Pangan &amp; Penduduk'!F702="","",'[1]0.1 Produksi Pangan &amp; Penduduk'!F702)</f>
        <v/>
      </c>
      <c r="G702" s="35" t="str">
        <f>IF('[1]0.1 Produksi Pangan &amp; Penduduk'!J702="","",'[1]0.1 Produksi Pangan &amp; Penduduk'!J702)</f>
        <v/>
      </c>
      <c r="H702" s="35" t="str">
        <f>IF('[1]0.1 Produksi Pangan &amp; Penduduk'!M702="","",'[1]0.1 Produksi Pangan &amp; Penduduk'!M702)</f>
        <v/>
      </c>
      <c r="I702" s="35" t="str">
        <f>IF('[1]0.1 Produksi Pangan &amp; Penduduk'!S702="","",'[1]0.1 Produksi Pangan &amp; Penduduk'!S702)</f>
        <v/>
      </c>
      <c r="J702" s="35" t="str">
        <f>IF('[1]0.1 Produksi Pangan &amp; Penduduk'!Y702="","",'[1]0.1 Produksi Pangan &amp; Penduduk'!Y702)</f>
        <v/>
      </c>
      <c r="K702" s="35" t="str">
        <f>IF('[1]0.1 Produksi Pangan &amp; Penduduk'!AE702="","",'[1]0.1 Produksi Pangan &amp; Penduduk'!AE702)</f>
        <v/>
      </c>
      <c r="L702" s="35" t="str">
        <f>IF('[1]0.1 Produksi Pangan &amp; Penduduk'!AK702="","",'[1]0.1 Produksi Pangan &amp; Penduduk'!AK702)</f>
        <v/>
      </c>
      <c r="M702" s="35" t="str">
        <f>IF('[1]0.1 Produksi Pangan &amp; Penduduk'!AQ702="","",'[1]0.1 Produksi Pangan &amp; Penduduk'!AQ702)</f>
        <v/>
      </c>
      <c r="N702" s="35" t="str">
        <f>IF('[1]0.2 Konsumsi Energi'!J702="","",'[1]0.2 Konsumsi Energi'!J702)</f>
        <v/>
      </c>
      <c r="O702" s="35">
        <f>IF('[1]0.2 Konsumsi Energi'!M702="","",'[1]0.2 Konsumsi Energi'!M702)</f>
        <v>2100</v>
      </c>
      <c r="P702" s="35" t="str">
        <f>IF('[1]0.3 Konsumsi Protein Hewani'!J702="","",'[1]0.3 Konsumsi Protein Hewani'!J702)</f>
        <v/>
      </c>
      <c r="Q702" s="35">
        <f>IF('[1]0.3 Konsumsi Protein Hewani'!M702="","",'[1]0.3 Konsumsi Protein Hewani'!M702)</f>
        <v>25</v>
      </c>
      <c r="R702" s="35" t="str">
        <f>IF('[1]0.4 Stok_Cadangan'!J702="","",'[1]0.4 Stok_Cadangan'!J702)</f>
        <v/>
      </c>
      <c r="S702" s="35" t="str">
        <f>IF('[1]0.4 Stok_Cadangan'!M702="","",'[1]0.4 Stok_Cadangan'!M702)</f>
        <v/>
      </c>
      <c r="T702" s="35" t="str">
        <f>IF('[1]0.4 Stok_Cadangan'!P702="","",'[1]0.4 Stok_Cadangan'!P702)</f>
        <v/>
      </c>
      <c r="U702" s="35" t="str">
        <f>IF('[1]0.4 Stok_Cadangan'!T702="","",'[1]0.4 Stok_Cadangan'!T702)</f>
        <v/>
      </c>
      <c r="V702" s="35" t="str">
        <f>IF('[1]0.4 Stok_Cadangan'!W702="","",'[1]0.4 Stok_Cadangan'!W702)</f>
        <v/>
      </c>
      <c r="W702" s="35" t="str">
        <f>IF('[1]0.4 Stok_Cadangan'!Z702="","",'[1]0.4 Stok_Cadangan'!Z702)</f>
        <v/>
      </c>
      <c r="X702" s="35" t="str">
        <f>IF('[1]0.4 Stok_Cadangan'!AF702="","",'[1]0.4 Stok_Cadangan'!AF702)</f>
        <v/>
      </c>
      <c r="Y702" s="35" t="str">
        <f>IF('[1]0.4 Stok_Cadangan'!AI702="","",'[1]0.4 Stok_Cadangan'!AI702)</f>
        <v/>
      </c>
      <c r="Z702" s="35" t="str">
        <f>IF('[1]0.4 Stok_Cadangan'!AL702="","",'[1]0.4 Stok_Cadangan'!AL702)</f>
        <v/>
      </c>
      <c r="AA702" s="35" t="str">
        <f>IF('[1]0.5 Indikator Keterjangkauan'!P702="","",'[1]0.5 Indikator Keterjangkauan'!P702)</f>
        <v/>
      </c>
      <c r="AB702" s="35" t="str">
        <f>IF('[1]0.5 Indikator Keterjangkauan'!T702="","",'[1]0.5 Indikator Keterjangkauan'!T702)</f>
        <v/>
      </c>
      <c r="AC702" s="35" t="str">
        <f>IF('[1]0.5 Indikator Keterjangkauan'!X702="","",'[1]0.5 Indikator Keterjangkauan'!X702)</f>
        <v/>
      </c>
      <c r="AD702" s="35" t="str">
        <f>IF('[1]0.5 Indikator Keterjangkauan'!AB702="","",'[1]0.5 Indikator Keterjangkauan'!AB702)</f>
        <v/>
      </c>
      <c r="AE702" s="35" t="str">
        <f>IF('[1]0.6 Indikator Pemanfaatan'!V702="","",'[1]0.6 Indikator Pemanfaatan'!V702)</f>
        <v/>
      </c>
      <c r="AF702" s="35" t="str">
        <f>IF('[1]0.6 Indikator Pemanfaatan'!Z702="","",'[1]0.6 Indikator Pemanfaatan'!Z702)</f>
        <v/>
      </c>
      <c r="AG702" s="35" t="str">
        <f>IF('[2]2.1 Data FSVA 2025 &amp; Bobot'!H703="","",'[2]2.1 Data FSVA 2025 &amp; Bobot'!H703)</f>
        <v/>
      </c>
      <c r="AH702" s="35" t="str">
        <f>IF('[2]2.1 Data FSVA 2025 &amp; Bobot'!J703="","",'[2]2.1 Data FSVA 2025 &amp; Bobot'!J703)</f>
        <v/>
      </c>
      <c r="AI702" s="35" t="str">
        <f>IF('[2]2.1 Data FSVA 2025 &amp; Bobot'!L703="","",'[2]2.1 Data FSVA 2025 &amp; Bobot'!L703)</f>
        <v/>
      </c>
      <c r="AJ702" s="35" t="str">
        <f>IF('[2]2.1 Data FSVA 2025 &amp; Bobot'!N703="","",'[2]2.1 Data FSVA 2025 &amp; Bobot'!N703)</f>
        <v/>
      </c>
      <c r="AK702" s="35" t="str">
        <f>IF('[2]2.1 Data FSVA 2025 &amp; Bobot'!P703="","",'[2]2.1 Data FSVA 2025 &amp; Bobot'!P703)</f>
        <v/>
      </c>
      <c r="AL702" s="35" t="str">
        <f>IF('[2]2.1 Data FSVA 2025 &amp; Bobot'!R703="","",'[2]2.1 Data FSVA 2025 &amp; Bobot'!R703)</f>
        <v/>
      </c>
      <c r="AM702" s="35" t="str">
        <f>IF('[2]2.1 Data FSVA 2025 &amp; Bobot'!T703="","",'[2]2.1 Data FSVA 2025 &amp; Bobot'!T703)</f>
        <v/>
      </c>
      <c r="AN702" s="35" t="str">
        <f>IF('[2]2.1 Data FSVA 2025 &amp; Bobot'!V703="","",'[2]2.1 Data FSVA 2025 &amp; Bobot'!V703)</f>
        <v/>
      </c>
      <c r="AO702" s="35" t="str">
        <f>IF('[2]2.1 Data FSVA 2025 &amp; Bobot'!X703="","",'[2]2.1 Data FSVA 2025 &amp; Bobot'!X703)</f>
        <v/>
      </c>
      <c r="AP702" s="35" t="str">
        <f>IF('[2]2.1 Data FSVA 2025 &amp; Bobot'!Z703="","",'[2]2.1 Data FSVA 2025 &amp; Bobot'!Z703)</f>
        <v/>
      </c>
      <c r="AQ702" s="35" t="str">
        <f>IF('[2]2.1 Data FSVA 2025 &amp; Bobot'!AB703="","",'[2]2.1 Data FSVA 2025 &amp; Bobot'!AB703)</f>
        <v/>
      </c>
      <c r="AR702" s="35" t="str">
        <f>IF('[2]2.1 Data FSVA 2025 &amp; Bobot'!AD703="","",'[2]2.1 Data FSVA 2025 &amp; Bobot'!AD703)</f>
        <v/>
      </c>
      <c r="AS702" s="27" t="str">
        <f>IF('[2]2.4 Prioritas Individu'!G703="","",'[2]2.4 Prioritas Individu'!G703)</f>
        <v/>
      </c>
      <c r="AT702" s="27" t="str">
        <f>IF('[2]2.4 Prioritas Individu'!H703="","",'[2]2.4 Prioritas Individu'!H703)</f>
        <v/>
      </c>
      <c r="AU702" s="27" t="str">
        <f>IF('[2]2.4 Prioritas Individu'!I703="","",'[2]2.4 Prioritas Individu'!I703)</f>
        <v/>
      </c>
      <c r="AV702" s="27" t="str">
        <f>IF('[2]2.4 Prioritas Individu'!J703="","",'[2]2.4 Prioritas Individu'!J703)</f>
        <v/>
      </c>
      <c r="AW702" s="27" t="str">
        <f>IF('[2]2.4 Prioritas Individu'!K703="","",'[2]2.4 Prioritas Individu'!K703)</f>
        <v/>
      </c>
      <c r="AX702" s="27" t="str">
        <f>IF('[2]2.4 Prioritas Individu'!L703="","",'[2]2.4 Prioritas Individu'!L703)</f>
        <v/>
      </c>
      <c r="AY702" s="27" t="str">
        <f>IF('[2]2.4 Prioritas Individu'!M703="","",'[2]2.4 Prioritas Individu'!M703)</f>
        <v/>
      </c>
      <c r="AZ702" s="27" t="str">
        <f>IF('[2]2.4 Prioritas Individu'!N703="","",'[2]2.4 Prioritas Individu'!N703)</f>
        <v/>
      </c>
      <c r="BA702" s="27" t="str">
        <f>IF('[2]2.4 Prioritas Individu'!O703="","",'[2]2.4 Prioritas Individu'!O703)</f>
        <v/>
      </c>
      <c r="BB702" s="27" t="str">
        <f>IF('[2]2.4 Prioritas Individu'!P703="","",'[2]2.4 Prioritas Individu'!P703)</f>
        <v/>
      </c>
      <c r="BC702" s="27" t="str">
        <f>IF('[2]2.4 Prioritas Individu'!Q703="","",'[2]2.4 Prioritas Individu'!Q703)</f>
        <v/>
      </c>
      <c r="BD702" s="27" t="str">
        <f>IF('[2]2.4 Prioritas Individu'!R703="","",'[2]2.4 Prioritas Individu'!R703)</f>
        <v/>
      </c>
      <c r="BE702" s="25" t="str">
        <f>IF('[2]2.4 Prioritas Individu'!S703="","",'[2]2.4 Prioritas Individu'!S703)</f>
        <v>-</v>
      </c>
      <c r="BF702" s="27" t="str">
        <f>IF('[2]2.4 Prioritas Individu'!T703="","",'[2]2.4 Prioritas Individu'!T703)</f>
        <v>-</v>
      </c>
      <c r="BG702" s="27" t="str">
        <f>IF('[2]2.4 Prioritas Individu'!U703="","",'[2]2.4 Prioritas Individu'!U703)</f>
        <v>-</v>
      </c>
      <c r="BH702" s="25" t="str">
        <f>IF('[2]2.3 Indeks &amp; Cut off Komposit'!G1414="","",'[2]2.3 Indeks &amp; Cut off Komposit'!G1414)</f>
        <v/>
      </c>
      <c r="BI702" s="25" t="str">
        <f>IF('[2]2.3 Indeks &amp; Cut off Komposit'!H1414="","",'[2]2.3 Indeks &amp; Cut off Komposit'!H1414)</f>
        <v/>
      </c>
      <c r="BJ702" s="25" t="str">
        <f>IF('[2]2.3 Indeks &amp; Cut off Komposit'!I1414="","",'[2]2.3 Indeks &amp; Cut off Komposit'!I1414)</f>
        <v/>
      </c>
      <c r="BK702" s="25" t="str">
        <f>IF('[2]2.3 Indeks &amp; Cut off Komposit'!J1414="","",'[2]2.3 Indeks &amp; Cut off Komposit'!J1414)</f>
        <v/>
      </c>
      <c r="BL702" s="25" t="str">
        <f>IF('[2]2.3 Indeks &amp; Cut off Komposit'!K1414="","",'[2]2.3 Indeks &amp; Cut off Komposit'!K1414)</f>
        <v/>
      </c>
      <c r="BM702" s="25" t="str">
        <f>IF('[2]2.3 Indeks &amp; Cut off Komposit'!L1414="","",'[2]2.3 Indeks &amp; Cut off Komposit'!L1414)</f>
        <v/>
      </c>
      <c r="BN702" s="25" t="str">
        <f>IF('[2]2.3 Indeks &amp; Cut off Komposit'!M1414="","",'[2]2.3 Indeks &amp; Cut off Komposit'!M1414)</f>
        <v/>
      </c>
      <c r="BO702" s="25" t="str">
        <f>IF('[2]2.3 Indeks &amp; Cut off Komposit'!N1414="","",'[2]2.3 Indeks &amp; Cut off Komposit'!N1414)</f>
        <v/>
      </c>
      <c r="BP702" s="25" t="str">
        <f>IF('[2]2.3 Indeks &amp; Cut off Komposit'!O1414="","",'[2]2.3 Indeks &amp; Cut off Komposit'!O1414)</f>
        <v/>
      </c>
      <c r="BQ702" s="25" t="str">
        <f>IF('[2]2.3 Indeks &amp; Cut off Komposit'!P1414="","",'[2]2.3 Indeks &amp; Cut off Komposit'!P1414)</f>
        <v/>
      </c>
      <c r="BR702" s="25" t="str">
        <f>IF('[2]2.3 Indeks &amp; Cut off Komposit'!Q1414="","",'[2]2.3 Indeks &amp; Cut off Komposit'!Q1414)</f>
        <v/>
      </c>
      <c r="BS702" s="25" t="str">
        <f>IF('[2]2.3 Indeks &amp; Cut off Komposit'!R1414="","",'[2]2.3 Indeks &amp; Cut off Komposit'!R1414)</f>
        <v/>
      </c>
      <c r="BT702" s="25" t="str">
        <f>IF('[2]2.3 Indeks &amp; Cut off Komposit'!S1414="","",'[2]2.3 Indeks &amp; Cut off Komposit'!S1414)</f>
        <v>-</v>
      </c>
      <c r="BU702" s="25" t="str">
        <f>IF('[2]2.3 Indeks &amp; Cut off Komposit'!T1414="","",'[2]2.3 Indeks &amp; Cut off Komposit'!T1414)</f>
        <v>-</v>
      </c>
      <c r="BV702" s="25" t="str">
        <f>IF('[2]2.3 Indeks &amp; Cut off Komposit'!U1414="","",'[2]2.3 Indeks &amp; Cut off Komposit'!U1414)</f>
        <v>-</v>
      </c>
      <c r="BW702" s="25" t="str">
        <f>IF('[2]2.3 Indeks &amp; Cut off Komposit'!V1414="","",'[2]2.3 Indeks &amp; Cut off Komposit'!V1414)</f>
        <v>-</v>
      </c>
    </row>
    <row r="703" spans="1:75" x14ac:dyDescent="0.3">
      <c r="A703" s="14" t="str">
        <f>IF('[1]0.1 Produksi Pangan &amp; Penduduk'!A703="","",'[1]0.1 Produksi Pangan &amp; Penduduk'!A703)</f>
        <v/>
      </c>
      <c r="B703" s="4" t="str">
        <f>IF('[1]0.1 Produksi Pangan &amp; Penduduk'!B703="","",'[1]0.1 Produksi Pangan &amp; Penduduk'!B703)</f>
        <v/>
      </c>
      <c r="C703" s="14" t="str">
        <f>IF('[1]0.1 Produksi Pangan &amp; Penduduk'!C703="","",'[1]0.1 Produksi Pangan &amp; Penduduk'!C703)</f>
        <v/>
      </c>
      <c r="D703" s="14" t="str">
        <f>IF('[1]0.1 Produksi Pangan &amp; Penduduk'!D703="","",'[1]0.1 Produksi Pangan &amp; Penduduk'!D703)</f>
        <v/>
      </c>
      <c r="E703" s="14" t="str">
        <f>IF('[1]0.1 Produksi Pangan &amp; Penduduk'!E703="","",'[1]0.1 Produksi Pangan &amp; Penduduk'!E703)</f>
        <v/>
      </c>
      <c r="F703" s="4" t="str">
        <f>IF('[1]0.1 Produksi Pangan &amp; Penduduk'!F703="","",'[1]0.1 Produksi Pangan &amp; Penduduk'!F703)</f>
        <v/>
      </c>
      <c r="G703" s="35" t="str">
        <f>IF('[1]0.1 Produksi Pangan &amp; Penduduk'!J703="","",'[1]0.1 Produksi Pangan &amp; Penduduk'!J703)</f>
        <v/>
      </c>
      <c r="H703" s="35" t="str">
        <f>IF('[1]0.1 Produksi Pangan &amp; Penduduk'!M703="","",'[1]0.1 Produksi Pangan &amp; Penduduk'!M703)</f>
        <v/>
      </c>
      <c r="I703" s="35" t="str">
        <f>IF('[1]0.1 Produksi Pangan &amp; Penduduk'!S703="","",'[1]0.1 Produksi Pangan &amp; Penduduk'!S703)</f>
        <v/>
      </c>
      <c r="J703" s="35" t="str">
        <f>IF('[1]0.1 Produksi Pangan &amp; Penduduk'!Y703="","",'[1]0.1 Produksi Pangan &amp; Penduduk'!Y703)</f>
        <v/>
      </c>
      <c r="K703" s="35" t="str">
        <f>IF('[1]0.1 Produksi Pangan &amp; Penduduk'!AE703="","",'[1]0.1 Produksi Pangan &amp; Penduduk'!AE703)</f>
        <v/>
      </c>
      <c r="L703" s="35" t="str">
        <f>IF('[1]0.1 Produksi Pangan &amp; Penduduk'!AK703="","",'[1]0.1 Produksi Pangan &amp; Penduduk'!AK703)</f>
        <v/>
      </c>
      <c r="M703" s="35" t="str">
        <f>IF('[1]0.1 Produksi Pangan &amp; Penduduk'!AQ703="","",'[1]0.1 Produksi Pangan &amp; Penduduk'!AQ703)</f>
        <v/>
      </c>
      <c r="N703" s="35" t="str">
        <f>IF('[1]0.2 Konsumsi Energi'!J703="","",'[1]0.2 Konsumsi Energi'!J703)</f>
        <v/>
      </c>
      <c r="O703" s="35">
        <f>IF('[1]0.2 Konsumsi Energi'!M703="","",'[1]0.2 Konsumsi Energi'!M703)</f>
        <v>2100</v>
      </c>
      <c r="P703" s="35" t="str">
        <f>IF('[1]0.3 Konsumsi Protein Hewani'!J703="","",'[1]0.3 Konsumsi Protein Hewani'!J703)</f>
        <v/>
      </c>
      <c r="Q703" s="35">
        <f>IF('[1]0.3 Konsumsi Protein Hewani'!M703="","",'[1]0.3 Konsumsi Protein Hewani'!M703)</f>
        <v>25</v>
      </c>
      <c r="R703" s="35" t="str">
        <f>IF('[1]0.4 Stok_Cadangan'!J703="","",'[1]0.4 Stok_Cadangan'!J703)</f>
        <v/>
      </c>
      <c r="S703" s="35" t="str">
        <f>IF('[1]0.4 Stok_Cadangan'!M703="","",'[1]0.4 Stok_Cadangan'!M703)</f>
        <v/>
      </c>
      <c r="T703" s="35" t="str">
        <f>IF('[1]0.4 Stok_Cadangan'!P703="","",'[1]0.4 Stok_Cadangan'!P703)</f>
        <v/>
      </c>
      <c r="U703" s="35" t="str">
        <f>IF('[1]0.4 Stok_Cadangan'!T703="","",'[1]0.4 Stok_Cadangan'!T703)</f>
        <v/>
      </c>
      <c r="V703" s="35" t="str">
        <f>IF('[1]0.4 Stok_Cadangan'!W703="","",'[1]0.4 Stok_Cadangan'!W703)</f>
        <v/>
      </c>
      <c r="W703" s="35" t="str">
        <f>IF('[1]0.4 Stok_Cadangan'!Z703="","",'[1]0.4 Stok_Cadangan'!Z703)</f>
        <v/>
      </c>
      <c r="X703" s="35" t="str">
        <f>IF('[1]0.4 Stok_Cadangan'!AF703="","",'[1]0.4 Stok_Cadangan'!AF703)</f>
        <v/>
      </c>
      <c r="Y703" s="35" t="str">
        <f>IF('[1]0.4 Stok_Cadangan'!AI703="","",'[1]0.4 Stok_Cadangan'!AI703)</f>
        <v/>
      </c>
      <c r="Z703" s="35" t="str">
        <f>IF('[1]0.4 Stok_Cadangan'!AL703="","",'[1]0.4 Stok_Cadangan'!AL703)</f>
        <v/>
      </c>
      <c r="AA703" s="35" t="str">
        <f>IF('[1]0.5 Indikator Keterjangkauan'!P703="","",'[1]0.5 Indikator Keterjangkauan'!P703)</f>
        <v/>
      </c>
      <c r="AB703" s="35" t="str">
        <f>IF('[1]0.5 Indikator Keterjangkauan'!T703="","",'[1]0.5 Indikator Keterjangkauan'!T703)</f>
        <v/>
      </c>
      <c r="AC703" s="35" t="str">
        <f>IF('[1]0.5 Indikator Keterjangkauan'!X703="","",'[1]0.5 Indikator Keterjangkauan'!X703)</f>
        <v/>
      </c>
      <c r="AD703" s="35" t="str">
        <f>IF('[1]0.5 Indikator Keterjangkauan'!AB703="","",'[1]0.5 Indikator Keterjangkauan'!AB703)</f>
        <v/>
      </c>
      <c r="AE703" s="35" t="str">
        <f>IF('[1]0.6 Indikator Pemanfaatan'!V703="","",'[1]0.6 Indikator Pemanfaatan'!V703)</f>
        <v/>
      </c>
      <c r="AF703" s="35" t="str">
        <f>IF('[1]0.6 Indikator Pemanfaatan'!Z703="","",'[1]0.6 Indikator Pemanfaatan'!Z703)</f>
        <v/>
      </c>
      <c r="AG703" s="35" t="str">
        <f>IF('[2]2.1 Data FSVA 2025 &amp; Bobot'!H704="","",'[2]2.1 Data FSVA 2025 &amp; Bobot'!H704)</f>
        <v/>
      </c>
      <c r="AH703" s="35" t="str">
        <f>IF('[2]2.1 Data FSVA 2025 &amp; Bobot'!J704="","",'[2]2.1 Data FSVA 2025 &amp; Bobot'!J704)</f>
        <v/>
      </c>
      <c r="AI703" s="35" t="str">
        <f>IF('[2]2.1 Data FSVA 2025 &amp; Bobot'!L704="","",'[2]2.1 Data FSVA 2025 &amp; Bobot'!L704)</f>
        <v/>
      </c>
      <c r="AJ703" s="35" t="str">
        <f>IF('[2]2.1 Data FSVA 2025 &amp; Bobot'!N704="","",'[2]2.1 Data FSVA 2025 &amp; Bobot'!N704)</f>
        <v/>
      </c>
      <c r="AK703" s="35" t="str">
        <f>IF('[2]2.1 Data FSVA 2025 &amp; Bobot'!P704="","",'[2]2.1 Data FSVA 2025 &amp; Bobot'!P704)</f>
        <v/>
      </c>
      <c r="AL703" s="35" t="str">
        <f>IF('[2]2.1 Data FSVA 2025 &amp; Bobot'!R704="","",'[2]2.1 Data FSVA 2025 &amp; Bobot'!R704)</f>
        <v/>
      </c>
      <c r="AM703" s="35" t="str">
        <f>IF('[2]2.1 Data FSVA 2025 &amp; Bobot'!T704="","",'[2]2.1 Data FSVA 2025 &amp; Bobot'!T704)</f>
        <v/>
      </c>
      <c r="AN703" s="35" t="str">
        <f>IF('[2]2.1 Data FSVA 2025 &amp; Bobot'!V704="","",'[2]2.1 Data FSVA 2025 &amp; Bobot'!V704)</f>
        <v/>
      </c>
      <c r="AO703" s="35" t="str">
        <f>IF('[2]2.1 Data FSVA 2025 &amp; Bobot'!X704="","",'[2]2.1 Data FSVA 2025 &amp; Bobot'!X704)</f>
        <v/>
      </c>
      <c r="AP703" s="35" t="str">
        <f>IF('[2]2.1 Data FSVA 2025 &amp; Bobot'!Z704="","",'[2]2.1 Data FSVA 2025 &amp; Bobot'!Z704)</f>
        <v/>
      </c>
      <c r="AQ703" s="35" t="str">
        <f>IF('[2]2.1 Data FSVA 2025 &amp; Bobot'!AB704="","",'[2]2.1 Data FSVA 2025 &amp; Bobot'!AB704)</f>
        <v/>
      </c>
      <c r="AR703" s="35" t="str">
        <f>IF('[2]2.1 Data FSVA 2025 &amp; Bobot'!AD704="","",'[2]2.1 Data FSVA 2025 &amp; Bobot'!AD704)</f>
        <v/>
      </c>
      <c r="AS703" s="27" t="str">
        <f>IF('[2]2.4 Prioritas Individu'!G704="","",'[2]2.4 Prioritas Individu'!G704)</f>
        <v/>
      </c>
      <c r="AT703" s="27" t="str">
        <f>IF('[2]2.4 Prioritas Individu'!H704="","",'[2]2.4 Prioritas Individu'!H704)</f>
        <v/>
      </c>
      <c r="AU703" s="27" t="str">
        <f>IF('[2]2.4 Prioritas Individu'!I704="","",'[2]2.4 Prioritas Individu'!I704)</f>
        <v/>
      </c>
      <c r="AV703" s="27" t="str">
        <f>IF('[2]2.4 Prioritas Individu'!J704="","",'[2]2.4 Prioritas Individu'!J704)</f>
        <v/>
      </c>
      <c r="AW703" s="27" t="str">
        <f>IF('[2]2.4 Prioritas Individu'!K704="","",'[2]2.4 Prioritas Individu'!K704)</f>
        <v/>
      </c>
      <c r="AX703" s="27" t="str">
        <f>IF('[2]2.4 Prioritas Individu'!L704="","",'[2]2.4 Prioritas Individu'!L704)</f>
        <v/>
      </c>
      <c r="AY703" s="27" t="str">
        <f>IF('[2]2.4 Prioritas Individu'!M704="","",'[2]2.4 Prioritas Individu'!M704)</f>
        <v/>
      </c>
      <c r="AZ703" s="27" t="str">
        <f>IF('[2]2.4 Prioritas Individu'!N704="","",'[2]2.4 Prioritas Individu'!N704)</f>
        <v/>
      </c>
      <c r="BA703" s="27" t="str">
        <f>IF('[2]2.4 Prioritas Individu'!O704="","",'[2]2.4 Prioritas Individu'!O704)</f>
        <v/>
      </c>
      <c r="BB703" s="27" t="str">
        <f>IF('[2]2.4 Prioritas Individu'!P704="","",'[2]2.4 Prioritas Individu'!P704)</f>
        <v/>
      </c>
      <c r="BC703" s="27" t="str">
        <f>IF('[2]2.4 Prioritas Individu'!Q704="","",'[2]2.4 Prioritas Individu'!Q704)</f>
        <v/>
      </c>
      <c r="BD703" s="27" t="str">
        <f>IF('[2]2.4 Prioritas Individu'!R704="","",'[2]2.4 Prioritas Individu'!R704)</f>
        <v/>
      </c>
      <c r="BE703" s="25" t="str">
        <f>IF('[2]2.4 Prioritas Individu'!S704="","",'[2]2.4 Prioritas Individu'!S704)</f>
        <v>-</v>
      </c>
      <c r="BF703" s="27" t="str">
        <f>IF('[2]2.4 Prioritas Individu'!T704="","",'[2]2.4 Prioritas Individu'!T704)</f>
        <v>-</v>
      </c>
      <c r="BG703" s="27" t="str">
        <f>IF('[2]2.4 Prioritas Individu'!U704="","",'[2]2.4 Prioritas Individu'!U704)</f>
        <v>-</v>
      </c>
      <c r="BH703" s="25" t="str">
        <f>IF('[2]2.3 Indeks &amp; Cut off Komposit'!G1415="","",'[2]2.3 Indeks &amp; Cut off Komposit'!G1415)</f>
        <v/>
      </c>
      <c r="BI703" s="25" t="str">
        <f>IF('[2]2.3 Indeks &amp; Cut off Komposit'!H1415="","",'[2]2.3 Indeks &amp; Cut off Komposit'!H1415)</f>
        <v/>
      </c>
      <c r="BJ703" s="25" t="str">
        <f>IF('[2]2.3 Indeks &amp; Cut off Komposit'!I1415="","",'[2]2.3 Indeks &amp; Cut off Komposit'!I1415)</f>
        <v/>
      </c>
      <c r="BK703" s="25" t="str">
        <f>IF('[2]2.3 Indeks &amp; Cut off Komposit'!J1415="","",'[2]2.3 Indeks &amp; Cut off Komposit'!J1415)</f>
        <v/>
      </c>
      <c r="BL703" s="25" t="str">
        <f>IF('[2]2.3 Indeks &amp; Cut off Komposit'!K1415="","",'[2]2.3 Indeks &amp; Cut off Komposit'!K1415)</f>
        <v/>
      </c>
      <c r="BM703" s="25" t="str">
        <f>IF('[2]2.3 Indeks &amp; Cut off Komposit'!L1415="","",'[2]2.3 Indeks &amp; Cut off Komposit'!L1415)</f>
        <v/>
      </c>
      <c r="BN703" s="25" t="str">
        <f>IF('[2]2.3 Indeks &amp; Cut off Komposit'!M1415="","",'[2]2.3 Indeks &amp; Cut off Komposit'!M1415)</f>
        <v/>
      </c>
      <c r="BO703" s="25" t="str">
        <f>IF('[2]2.3 Indeks &amp; Cut off Komposit'!N1415="","",'[2]2.3 Indeks &amp; Cut off Komposit'!N1415)</f>
        <v/>
      </c>
      <c r="BP703" s="25" t="str">
        <f>IF('[2]2.3 Indeks &amp; Cut off Komposit'!O1415="","",'[2]2.3 Indeks &amp; Cut off Komposit'!O1415)</f>
        <v/>
      </c>
      <c r="BQ703" s="25" t="str">
        <f>IF('[2]2.3 Indeks &amp; Cut off Komposit'!P1415="","",'[2]2.3 Indeks &amp; Cut off Komposit'!P1415)</f>
        <v/>
      </c>
      <c r="BR703" s="25" t="str">
        <f>IF('[2]2.3 Indeks &amp; Cut off Komposit'!Q1415="","",'[2]2.3 Indeks &amp; Cut off Komposit'!Q1415)</f>
        <v/>
      </c>
      <c r="BS703" s="25" t="str">
        <f>IF('[2]2.3 Indeks &amp; Cut off Komposit'!R1415="","",'[2]2.3 Indeks &amp; Cut off Komposit'!R1415)</f>
        <v/>
      </c>
      <c r="BT703" s="25" t="str">
        <f>IF('[2]2.3 Indeks &amp; Cut off Komposit'!S1415="","",'[2]2.3 Indeks &amp; Cut off Komposit'!S1415)</f>
        <v>-</v>
      </c>
      <c r="BU703" s="25" t="str">
        <f>IF('[2]2.3 Indeks &amp; Cut off Komposit'!T1415="","",'[2]2.3 Indeks &amp; Cut off Komposit'!T1415)</f>
        <v>-</v>
      </c>
      <c r="BV703" s="25" t="str">
        <f>IF('[2]2.3 Indeks &amp; Cut off Komposit'!U1415="","",'[2]2.3 Indeks &amp; Cut off Komposit'!U1415)</f>
        <v>-</v>
      </c>
      <c r="BW703" s="25" t="str">
        <f>IF('[2]2.3 Indeks &amp; Cut off Komposit'!V1415="","",'[2]2.3 Indeks &amp; Cut off Komposit'!V1415)</f>
        <v>-</v>
      </c>
    </row>
    <row r="704" spans="1:75" x14ac:dyDescent="0.3">
      <c r="A704" s="14" t="str">
        <f>IF('[1]0.1 Produksi Pangan &amp; Penduduk'!A704="","",'[1]0.1 Produksi Pangan &amp; Penduduk'!A704)</f>
        <v/>
      </c>
      <c r="B704" s="4" t="str">
        <f>IF('[1]0.1 Produksi Pangan &amp; Penduduk'!B704="","",'[1]0.1 Produksi Pangan &amp; Penduduk'!B704)</f>
        <v/>
      </c>
      <c r="C704" s="14" t="str">
        <f>IF('[1]0.1 Produksi Pangan &amp; Penduduk'!C704="","",'[1]0.1 Produksi Pangan &amp; Penduduk'!C704)</f>
        <v/>
      </c>
      <c r="D704" s="14" t="str">
        <f>IF('[1]0.1 Produksi Pangan &amp; Penduduk'!D704="","",'[1]0.1 Produksi Pangan &amp; Penduduk'!D704)</f>
        <v/>
      </c>
      <c r="E704" s="14" t="str">
        <f>IF('[1]0.1 Produksi Pangan &amp; Penduduk'!E704="","",'[1]0.1 Produksi Pangan &amp; Penduduk'!E704)</f>
        <v/>
      </c>
      <c r="F704" s="4" t="str">
        <f>IF('[1]0.1 Produksi Pangan &amp; Penduduk'!F704="","",'[1]0.1 Produksi Pangan &amp; Penduduk'!F704)</f>
        <v/>
      </c>
      <c r="G704" s="35" t="str">
        <f>IF('[1]0.1 Produksi Pangan &amp; Penduduk'!J704="","",'[1]0.1 Produksi Pangan &amp; Penduduk'!J704)</f>
        <v/>
      </c>
      <c r="H704" s="35" t="str">
        <f>IF('[1]0.1 Produksi Pangan &amp; Penduduk'!M704="","",'[1]0.1 Produksi Pangan &amp; Penduduk'!M704)</f>
        <v/>
      </c>
      <c r="I704" s="35" t="str">
        <f>IF('[1]0.1 Produksi Pangan &amp; Penduduk'!S704="","",'[1]0.1 Produksi Pangan &amp; Penduduk'!S704)</f>
        <v/>
      </c>
      <c r="J704" s="35" t="str">
        <f>IF('[1]0.1 Produksi Pangan &amp; Penduduk'!Y704="","",'[1]0.1 Produksi Pangan &amp; Penduduk'!Y704)</f>
        <v/>
      </c>
      <c r="K704" s="35" t="str">
        <f>IF('[1]0.1 Produksi Pangan &amp; Penduduk'!AE704="","",'[1]0.1 Produksi Pangan &amp; Penduduk'!AE704)</f>
        <v/>
      </c>
      <c r="L704" s="35" t="str">
        <f>IF('[1]0.1 Produksi Pangan &amp; Penduduk'!AK704="","",'[1]0.1 Produksi Pangan &amp; Penduduk'!AK704)</f>
        <v/>
      </c>
      <c r="M704" s="35" t="str">
        <f>IF('[1]0.1 Produksi Pangan &amp; Penduduk'!AQ704="","",'[1]0.1 Produksi Pangan &amp; Penduduk'!AQ704)</f>
        <v/>
      </c>
      <c r="N704" s="35" t="str">
        <f>IF('[1]0.2 Konsumsi Energi'!J704="","",'[1]0.2 Konsumsi Energi'!J704)</f>
        <v/>
      </c>
      <c r="O704" s="35">
        <f>IF('[1]0.2 Konsumsi Energi'!M704="","",'[1]0.2 Konsumsi Energi'!M704)</f>
        <v>2100</v>
      </c>
      <c r="P704" s="35" t="str">
        <f>IF('[1]0.3 Konsumsi Protein Hewani'!J704="","",'[1]0.3 Konsumsi Protein Hewani'!J704)</f>
        <v/>
      </c>
      <c r="Q704" s="35">
        <f>IF('[1]0.3 Konsumsi Protein Hewani'!M704="","",'[1]0.3 Konsumsi Protein Hewani'!M704)</f>
        <v>25</v>
      </c>
      <c r="R704" s="35" t="str">
        <f>IF('[1]0.4 Stok_Cadangan'!J704="","",'[1]0.4 Stok_Cadangan'!J704)</f>
        <v/>
      </c>
      <c r="S704" s="35" t="str">
        <f>IF('[1]0.4 Stok_Cadangan'!M704="","",'[1]0.4 Stok_Cadangan'!M704)</f>
        <v/>
      </c>
      <c r="T704" s="35" t="str">
        <f>IF('[1]0.4 Stok_Cadangan'!P704="","",'[1]0.4 Stok_Cadangan'!P704)</f>
        <v/>
      </c>
      <c r="U704" s="35" t="str">
        <f>IF('[1]0.4 Stok_Cadangan'!T704="","",'[1]0.4 Stok_Cadangan'!T704)</f>
        <v/>
      </c>
      <c r="V704" s="35" t="str">
        <f>IF('[1]0.4 Stok_Cadangan'!W704="","",'[1]0.4 Stok_Cadangan'!W704)</f>
        <v/>
      </c>
      <c r="W704" s="35" t="str">
        <f>IF('[1]0.4 Stok_Cadangan'!Z704="","",'[1]0.4 Stok_Cadangan'!Z704)</f>
        <v/>
      </c>
      <c r="X704" s="35" t="str">
        <f>IF('[1]0.4 Stok_Cadangan'!AF704="","",'[1]0.4 Stok_Cadangan'!AF704)</f>
        <v/>
      </c>
      <c r="Y704" s="35" t="str">
        <f>IF('[1]0.4 Stok_Cadangan'!AI704="","",'[1]0.4 Stok_Cadangan'!AI704)</f>
        <v/>
      </c>
      <c r="Z704" s="35" t="str">
        <f>IF('[1]0.4 Stok_Cadangan'!AL704="","",'[1]0.4 Stok_Cadangan'!AL704)</f>
        <v/>
      </c>
      <c r="AA704" s="35" t="str">
        <f>IF('[1]0.5 Indikator Keterjangkauan'!P704="","",'[1]0.5 Indikator Keterjangkauan'!P704)</f>
        <v/>
      </c>
      <c r="AB704" s="35" t="str">
        <f>IF('[1]0.5 Indikator Keterjangkauan'!T704="","",'[1]0.5 Indikator Keterjangkauan'!T704)</f>
        <v/>
      </c>
      <c r="AC704" s="35" t="str">
        <f>IF('[1]0.5 Indikator Keterjangkauan'!X704="","",'[1]0.5 Indikator Keterjangkauan'!X704)</f>
        <v/>
      </c>
      <c r="AD704" s="35" t="str">
        <f>IF('[1]0.5 Indikator Keterjangkauan'!AB704="","",'[1]0.5 Indikator Keterjangkauan'!AB704)</f>
        <v/>
      </c>
      <c r="AE704" s="35" t="str">
        <f>IF('[1]0.6 Indikator Pemanfaatan'!V704="","",'[1]0.6 Indikator Pemanfaatan'!V704)</f>
        <v/>
      </c>
      <c r="AF704" s="35" t="str">
        <f>IF('[1]0.6 Indikator Pemanfaatan'!Z704="","",'[1]0.6 Indikator Pemanfaatan'!Z704)</f>
        <v/>
      </c>
      <c r="AG704" s="35" t="str">
        <f>IF('[2]2.1 Data FSVA 2025 &amp; Bobot'!H705="","",'[2]2.1 Data FSVA 2025 &amp; Bobot'!H705)</f>
        <v/>
      </c>
      <c r="AH704" s="35" t="str">
        <f>IF('[2]2.1 Data FSVA 2025 &amp; Bobot'!J705="","",'[2]2.1 Data FSVA 2025 &amp; Bobot'!J705)</f>
        <v/>
      </c>
      <c r="AI704" s="35" t="str">
        <f>IF('[2]2.1 Data FSVA 2025 &amp; Bobot'!L705="","",'[2]2.1 Data FSVA 2025 &amp; Bobot'!L705)</f>
        <v/>
      </c>
      <c r="AJ704" s="35" t="str">
        <f>IF('[2]2.1 Data FSVA 2025 &amp; Bobot'!N705="","",'[2]2.1 Data FSVA 2025 &amp; Bobot'!N705)</f>
        <v/>
      </c>
      <c r="AK704" s="35" t="str">
        <f>IF('[2]2.1 Data FSVA 2025 &amp; Bobot'!P705="","",'[2]2.1 Data FSVA 2025 &amp; Bobot'!P705)</f>
        <v/>
      </c>
      <c r="AL704" s="35" t="str">
        <f>IF('[2]2.1 Data FSVA 2025 &amp; Bobot'!R705="","",'[2]2.1 Data FSVA 2025 &amp; Bobot'!R705)</f>
        <v/>
      </c>
      <c r="AM704" s="35" t="str">
        <f>IF('[2]2.1 Data FSVA 2025 &amp; Bobot'!T705="","",'[2]2.1 Data FSVA 2025 &amp; Bobot'!T705)</f>
        <v/>
      </c>
      <c r="AN704" s="35" t="str">
        <f>IF('[2]2.1 Data FSVA 2025 &amp; Bobot'!V705="","",'[2]2.1 Data FSVA 2025 &amp; Bobot'!V705)</f>
        <v/>
      </c>
      <c r="AO704" s="35" t="str">
        <f>IF('[2]2.1 Data FSVA 2025 &amp; Bobot'!X705="","",'[2]2.1 Data FSVA 2025 &amp; Bobot'!X705)</f>
        <v/>
      </c>
      <c r="AP704" s="35" t="str">
        <f>IF('[2]2.1 Data FSVA 2025 &amp; Bobot'!Z705="","",'[2]2.1 Data FSVA 2025 &amp; Bobot'!Z705)</f>
        <v/>
      </c>
      <c r="AQ704" s="35" t="str">
        <f>IF('[2]2.1 Data FSVA 2025 &amp; Bobot'!AB705="","",'[2]2.1 Data FSVA 2025 &amp; Bobot'!AB705)</f>
        <v/>
      </c>
      <c r="AR704" s="35" t="str">
        <f>IF('[2]2.1 Data FSVA 2025 &amp; Bobot'!AD705="","",'[2]2.1 Data FSVA 2025 &amp; Bobot'!AD705)</f>
        <v/>
      </c>
      <c r="AS704" s="27" t="str">
        <f>IF('[2]2.4 Prioritas Individu'!G705="","",'[2]2.4 Prioritas Individu'!G705)</f>
        <v/>
      </c>
      <c r="AT704" s="27" t="str">
        <f>IF('[2]2.4 Prioritas Individu'!H705="","",'[2]2.4 Prioritas Individu'!H705)</f>
        <v/>
      </c>
      <c r="AU704" s="27" t="str">
        <f>IF('[2]2.4 Prioritas Individu'!I705="","",'[2]2.4 Prioritas Individu'!I705)</f>
        <v/>
      </c>
      <c r="AV704" s="27" t="str">
        <f>IF('[2]2.4 Prioritas Individu'!J705="","",'[2]2.4 Prioritas Individu'!J705)</f>
        <v/>
      </c>
      <c r="AW704" s="27" t="str">
        <f>IF('[2]2.4 Prioritas Individu'!K705="","",'[2]2.4 Prioritas Individu'!K705)</f>
        <v/>
      </c>
      <c r="AX704" s="27" t="str">
        <f>IF('[2]2.4 Prioritas Individu'!L705="","",'[2]2.4 Prioritas Individu'!L705)</f>
        <v/>
      </c>
      <c r="AY704" s="27" t="str">
        <f>IF('[2]2.4 Prioritas Individu'!M705="","",'[2]2.4 Prioritas Individu'!M705)</f>
        <v/>
      </c>
      <c r="AZ704" s="27" t="str">
        <f>IF('[2]2.4 Prioritas Individu'!N705="","",'[2]2.4 Prioritas Individu'!N705)</f>
        <v/>
      </c>
      <c r="BA704" s="27" t="str">
        <f>IF('[2]2.4 Prioritas Individu'!O705="","",'[2]2.4 Prioritas Individu'!O705)</f>
        <v/>
      </c>
      <c r="BB704" s="27" t="str">
        <f>IF('[2]2.4 Prioritas Individu'!P705="","",'[2]2.4 Prioritas Individu'!P705)</f>
        <v/>
      </c>
      <c r="BC704" s="27" t="str">
        <f>IF('[2]2.4 Prioritas Individu'!Q705="","",'[2]2.4 Prioritas Individu'!Q705)</f>
        <v/>
      </c>
      <c r="BD704" s="27" t="str">
        <f>IF('[2]2.4 Prioritas Individu'!R705="","",'[2]2.4 Prioritas Individu'!R705)</f>
        <v/>
      </c>
      <c r="BE704" s="25" t="str">
        <f>IF('[2]2.4 Prioritas Individu'!S705="","",'[2]2.4 Prioritas Individu'!S705)</f>
        <v>-</v>
      </c>
      <c r="BF704" s="27" t="str">
        <f>IF('[2]2.4 Prioritas Individu'!T705="","",'[2]2.4 Prioritas Individu'!T705)</f>
        <v>-</v>
      </c>
      <c r="BG704" s="27" t="str">
        <f>IF('[2]2.4 Prioritas Individu'!U705="","",'[2]2.4 Prioritas Individu'!U705)</f>
        <v>-</v>
      </c>
      <c r="BH704" s="25" t="str">
        <f>IF('[2]2.3 Indeks &amp; Cut off Komposit'!G1416="","",'[2]2.3 Indeks &amp; Cut off Komposit'!G1416)</f>
        <v/>
      </c>
      <c r="BI704" s="25" t="str">
        <f>IF('[2]2.3 Indeks &amp; Cut off Komposit'!H1416="","",'[2]2.3 Indeks &amp; Cut off Komposit'!H1416)</f>
        <v/>
      </c>
      <c r="BJ704" s="25" t="str">
        <f>IF('[2]2.3 Indeks &amp; Cut off Komposit'!I1416="","",'[2]2.3 Indeks &amp; Cut off Komposit'!I1416)</f>
        <v/>
      </c>
      <c r="BK704" s="25" t="str">
        <f>IF('[2]2.3 Indeks &amp; Cut off Komposit'!J1416="","",'[2]2.3 Indeks &amp; Cut off Komposit'!J1416)</f>
        <v/>
      </c>
      <c r="BL704" s="25" t="str">
        <f>IF('[2]2.3 Indeks &amp; Cut off Komposit'!K1416="","",'[2]2.3 Indeks &amp; Cut off Komposit'!K1416)</f>
        <v/>
      </c>
      <c r="BM704" s="25" t="str">
        <f>IF('[2]2.3 Indeks &amp; Cut off Komposit'!L1416="","",'[2]2.3 Indeks &amp; Cut off Komposit'!L1416)</f>
        <v/>
      </c>
      <c r="BN704" s="25" t="str">
        <f>IF('[2]2.3 Indeks &amp; Cut off Komposit'!M1416="","",'[2]2.3 Indeks &amp; Cut off Komposit'!M1416)</f>
        <v/>
      </c>
      <c r="BO704" s="25" t="str">
        <f>IF('[2]2.3 Indeks &amp; Cut off Komposit'!N1416="","",'[2]2.3 Indeks &amp; Cut off Komposit'!N1416)</f>
        <v/>
      </c>
      <c r="BP704" s="25" t="str">
        <f>IF('[2]2.3 Indeks &amp; Cut off Komposit'!O1416="","",'[2]2.3 Indeks &amp; Cut off Komposit'!O1416)</f>
        <v/>
      </c>
      <c r="BQ704" s="25" t="str">
        <f>IF('[2]2.3 Indeks &amp; Cut off Komposit'!P1416="","",'[2]2.3 Indeks &amp; Cut off Komposit'!P1416)</f>
        <v/>
      </c>
      <c r="BR704" s="25" t="str">
        <f>IF('[2]2.3 Indeks &amp; Cut off Komposit'!Q1416="","",'[2]2.3 Indeks &amp; Cut off Komposit'!Q1416)</f>
        <v/>
      </c>
      <c r="BS704" s="25" t="str">
        <f>IF('[2]2.3 Indeks &amp; Cut off Komposit'!R1416="","",'[2]2.3 Indeks &amp; Cut off Komposit'!R1416)</f>
        <v/>
      </c>
      <c r="BT704" s="25" t="str">
        <f>IF('[2]2.3 Indeks &amp; Cut off Komposit'!S1416="","",'[2]2.3 Indeks &amp; Cut off Komposit'!S1416)</f>
        <v>-</v>
      </c>
      <c r="BU704" s="25" t="str">
        <f>IF('[2]2.3 Indeks &amp; Cut off Komposit'!T1416="","",'[2]2.3 Indeks &amp; Cut off Komposit'!T1416)</f>
        <v>-</v>
      </c>
      <c r="BV704" s="25" t="str">
        <f>IF('[2]2.3 Indeks &amp; Cut off Komposit'!U1416="","",'[2]2.3 Indeks &amp; Cut off Komposit'!U1416)</f>
        <v>-</v>
      </c>
      <c r="BW704" s="25" t="str">
        <f>IF('[2]2.3 Indeks &amp; Cut off Komposit'!V1416="","",'[2]2.3 Indeks &amp; Cut off Komposit'!V1416)</f>
        <v>-</v>
      </c>
    </row>
    <row r="705" spans="1:75" x14ac:dyDescent="0.3">
      <c r="A705" s="14"/>
      <c r="B705" s="14"/>
      <c r="C705" s="14"/>
      <c r="D705" s="14"/>
      <c r="E705" s="14"/>
      <c r="F705" s="14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5"/>
      <c r="BF705" s="27"/>
      <c r="BG705" s="27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</row>
    <row r="706" spans="1:75" x14ac:dyDescent="0.3">
      <c r="A706" s="14"/>
      <c r="B706" s="4"/>
      <c r="C706" s="14"/>
      <c r="D706" s="14"/>
      <c r="E706" s="14"/>
      <c r="F706" s="4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5"/>
      <c r="BF706" s="27"/>
      <c r="BG706" s="27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</row>
    <row r="707" spans="1:75" x14ac:dyDescent="0.3">
      <c r="Y707" s="35"/>
    </row>
    <row r="708" spans="1:75" x14ac:dyDescent="0.3">
      <c r="Y708" s="35"/>
    </row>
    <row r="709" spans="1:75" x14ac:dyDescent="0.3">
      <c r="Y709" s="35"/>
    </row>
    <row r="710" spans="1:75" x14ac:dyDescent="0.3">
      <c r="Y710" s="35"/>
    </row>
    <row r="711" spans="1:75" x14ac:dyDescent="0.3">
      <c r="Y711" s="35"/>
    </row>
    <row r="712" spans="1:75" x14ac:dyDescent="0.3">
      <c r="Y712" s="35"/>
    </row>
    <row r="713" spans="1:75" x14ac:dyDescent="0.3">
      <c r="Y713" s="35"/>
    </row>
    <row r="714" spans="1:75" x14ac:dyDescent="0.3">
      <c r="Y714" s="35"/>
    </row>
    <row r="715" spans="1:75" x14ac:dyDescent="0.3">
      <c r="Y715" s="35"/>
    </row>
    <row r="716" spans="1:75" x14ac:dyDescent="0.3">
      <c r="Y716" s="35"/>
    </row>
    <row r="717" spans="1:75" x14ac:dyDescent="0.3">
      <c r="Y717" s="35"/>
    </row>
    <row r="718" spans="1:75" x14ac:dyDescent="0.3">
      <c r="Y718" s="35"/>
    </row>
    <row r="719" spans="1:75" x14ac:dyDescent="0.3">
      <c r="Y719" s="35"/>
    </row>
    <row r="720" spans="1:75" x14ac:dyDescent="0.3">
      <c r="Y720" s="35"/>
    </row>
    <row r="721" spans="25:25" x14ac:dyDescent="0.3">
      <c r="Y721" s="35"/>
    </row>
    <row r="722" spans="25:25" x14ac:dyDescent="0.3">
      <c r="Y722" s="35"/>
    </row>
    <row r="723" spans="25:25" x14ac:dyDescent="0.3">
      <c r="Y723" s="35"/>
    </row>
    <row r="724" spans="25:25" x14ac:dyDescent="0.3">
      <c r="Y724" s="35"/>
    </row>
    <row r="725" spans="25:25" x14ac:dyDescent="0.3">
      <c r="Y725" s="35"/>
    </row>
    <row r="726" spans="25:25" x14ac:dyDescent="0.3">
      <c r="Y726" s="35"/>
    </row>
    <row r="727" spans="25:25" x14ac:dyDescent="0.3">
      <c r="Y727" s="35"/>
    </row>
    <row r="728" spans="25:25" x14ac:dyDescent="0.3">
      <c r="Y728" s="35"/>
    </row>
    <row r="729" spans="25:25" x14ac:dyDescent="0.3">
      <c r="Y729" s="35"/>
    </row>
    <row r="730" spans="25:25" x14ac:dyDescent="0.3">
      <c r="Y730" s="35"/>
    </row>
    <row r="731" spans="25:25" x14ac:dyDescent="0.3">
      <c r="Y731" s="35"/>
    </row>
    <row r="732" spans="25:25" x14ac:dyDescent="0.3">
      <c r="Y732" s="35"/>
    </row>
    <row r="733" spans="25:25" x14ac:dyDescent="0.3">
      <c r="Y733" s="35"/>
    </row>
    <row r="734" spans="25:25" x14ac:dyDescent="0.3">
      <c r="Y734" s="35"/>
    </row>
  </sheetData>
  <sheetProtection algorithmName="SHA-512" hashValue="tBzPxZesuYd2VcDewFCIjlsc/x7QUql2UmAKOMddod7JC/cK6185rC3y8oQMOkv448kc52vDaLRWCZWlGkTyHw==" saltValue="Qj4YVsYj8x6hCcHIDzfqKg==" spinCount="100000" sheet="1" pivotTables="0"/>
  <protectedRanges>
    <protectedRange sqref="B2" name="Range1"/>
  </protectedRanges>
  <autoFilter ref="A5:BW704" xr:uid="{00000000-0001-0000-0100-000000000000}"/>
  <conditionalFormatting sqref="AS6:BC706 BE6:BE706 BG6:BG706">
    <cfRule type="cellIs" dxfId="237" priority="2" operator="equal">
      <formula>6</formula>
    </cfRule>
    <cfRule type="cellIs" dxfId="236" priority="3" operator="equal">
      <formula>5</formula>
    </cfRule>
    <cfRule type="cellIs" dxfId="235" priority="4" operator="equal">
      <formula>4</formula>
    </cfRule>
    <cfRule type="cellIs" dxfId="234" priority="5" operator="equal">
      <formula>3</formula>
    </cfRule>
    <cfRule type="cellIs" dxfId="233" priority="6" operator="equal">
      <formula>2</formula>
    </cfRule>
  </conditionalFormatting>
  <conditionalFormatting sqref="AS6:BE706 BG6:BG706">
    <cfRule type="cellIs" dxfId="232" priority="1" operator="equal">
      <formula>1</formula>
    </cfRule>
  </conditionalFormatting>
  <conditionalFormatting sqref="BD6:BD706">
    <cfRule type="cellIs" dxfId="231" priority="13" operator="equal">
      <formula>4</formula>
    </cfRule>
    <cfRule type="cellIs" dxfId="230" priority="14" operator="equal">
      <formula>3</formula>
    </cfRule>
    <cfRule type="cellIs" dxfId="229" priority="15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H33"/>
  <sheetViews>
    <sheetView zoomScale="60" zoomScaleNormal="60" workbookViewId="0">
      <selection activeCell="B4" sqref="B4"/>
    </sheetView>
  </sheetViews>
  <sheetFormatPr defaultRowHeight="14.4" x14ac:dyDescent="0.3"/>
  <cols>
    <col min="1" max="1" width="3.5546875" style="40" customWidth="1"/>
    <col min="2" max="2" width="24" bestFit="1" customWidth="1"/>
    <col min="3" max="3" width="10.21875" bestFit="1" customWidth="1"/>
    <col min="4" max="4" width="3.6640625" style="41" customWidth="1"/>
    <col min="5" max="5" width="19.21875" bestFit="1" customWidth="1"/>
    <col min="6" max="6" width="24" bestFit="1" customWidth="1"/>
    <col min="7" max="8" width="4.21875" bestFit="1" customWidth="1"/>
    <col min="9" max="9" width="3.109375" bestFit="1" customWidth="1"/>
    <col min="10" max="10" width="5.109375" bestFit="1" customWidth="1"/>
    <col min="11" max="11" width="7" bestFit="1" customWidth="1"/>
    <col min="12" max="12" width="5.109375" bestFit="1" customWidth="1"/>
    <col min="13" max="13" width="3.77734375" bestFit="1" customWidth="1"/>
    <col min="14" max="14" width="5.109375" bestFit="1" customWidth="1"/>
    <col min="15" max="16" width="4.109375" customWidth="1"/>
    <col min="17" max="17" width="3.21875" style="41" customWidth="1"/>
    <col min="18" max="18" width="19.33203125" bestFit="1" customWidth="1"/>
    <col min="19" max="19" width="22.109375" bestFit="1" customWidth="1"/>
    <col min="20" max="20" width="18.21875" bestFit="1" customWidth="1"/>
    <col min="21" max="21" width="14.44140625" bestFit="1" customWidth="1"/>
    <col min="22" max="22" width="11.77734375" bestFit="1" customWidth="1"/>
    <col min="23" max="23" width="21.33203125" bestFit="1" customWidth="1"/>
    <col min="24" max="24" width="15.77734375" bestFit="1" customWidth="1"/>
    <col min="25" max="25" width="14.88671875" bestFit="1" customWidth="1"/>
    <col min="26" max="26" width="11.77734375" bestFit="1" customWidth="1"/>
    <col min="27" max="27" width="23.44140625" bestFit="1" customWidth="1"/>
    <col min="28" max="29" width="12.88671875" bestFit="1" customWidth="1"/>
    <col min="30" max="30" width="13.44140625" bestFit="1" customWidth="1"/>
    <col min="31" max="31" width="16.44140625" bestFit="1" customWidth="1"/>
    <col min="32" max="32" width="14.21875" bestFit="1" customWidth="1"/>
    <col min="33" max="33" width="12.21875" bestFit="1" customWidth="1"/>
    <col min="34" max="34" width="8.77734375" style="41"/>
  </cols>
  <sheetData>
    <row r="1" spans="2:33" ht="17.55" customHeight="1" x14ac:dyDescent="0.3">
      <c r="B1" s="40"/>
      <c r="C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2:33" ht="47.25" customHeight="1" x14ac:dyDescent="0.3">
      <c r="B2" s="109" t="s">
        <v>55</v>
      </c>
      <c r="C2" s="109"/>
      <c r="E2" s="105" t="s">
        <v>58</v>
      </c>
      <c r="F2" s="105"/>
      <c r="G2" s="105"/>
      <c r="H2" s="105"/>
      <c r="I2" s="105"/>
      <c r="J2" s="105"/>
      <c r="K2" s="105"/>
      <c r="L2" s="105"/>
      <c r="M2" s="105"/>
      <c r="N2" s="9"/>
      <c r="O2" s="9"/>
      <c r="P2" s="9"/>
      <c r="R2" s="111" t="s">
        <v>1193</v>
      </c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</row>
    <row r="3" spans="2:33" x14ac:dyDescent="0.3"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2:33" ht="29.25" customHeight="1" x14ac:dyDescent="0.3">
      <c r="R4" s="38" t="s">
        <v>2</v>
      </c>
      <c r="S4" s="39" t="s">
        <v>90</v>
      </c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2:33" x14ac:dyDescent="0.3"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2:33" ht="40.5" customHeight="1" x14ac:dyDescent="0.3">
      <c r="B6" s="38" t="s">
        <v>52</v>
      </c>
      <c r="C6" s="39" t="s">
        <v>53</v>
      </c>
      <c r="E6" s="38" t="s">
        <v>53</v>
      </c>
      <c r="F6" s="38" t="s">
        <v>52</v>
      </c>
      <c r="R6" s="86" t="s">
        <v>59</v>
      </c>
      <c r="S6" s="39" t="s">
        <v>1140</v>
      </c>
      <c r="T6" s="39" t="s">
        <v>1155</v>
      </c>
      <c r="U6" s="39" t="s">
        <v>1156</v>
      </c>
      <c r="V6" s="39" t="s">
        <v>1141</v>
      </c>
      <c r="W6" s="39" t="s">
        <v>1142</v>
      </c>
      <c r="X6" s="39" t="s">
        <v>1143</v>
      </c>
      <c r="Y6" s="39" t="s">
        <v>60</v>
      </c>
      <c r="Z6" s="39" t="s">
        <v>1211</v>
      </c>
      <c r="AA6" s="39" t="s">
        <v>1169</v>
      </c>
      <c r="AB6" s="39" t="s">
        <v>1170</v>
      </c>
      <c r="AC6" s="39" t="s">
        <v>1171</v>
      </c>
    </row>
    <row r="7" spans="2:33" x14ac:dyDescent="0.3">
      <c r="B7" s="4" t="s">
        <v>54</v>
      </c>
      <c r="E7" s="47" t="s">
        <v>26</v>
      </c>
      <c r="F7" s="39" t="s">
        <v>54</v>
      </c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2:33" x14ac:dyDescent="0.3">
      <c r="E8" s="4" t="s">
        <v>54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2:33" x14ac:dyDescent="0.3"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2:33" x14ac:dyDescent="0.3"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</row>
    <row r="11" spans="2:33" x14ac:dyDescent="0.3"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2:33" x14ac:dyDescent="0.3"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2:33" ht="14.55" customHeight="1" x14ac:dyDescent="0.3">
      <c r="R13" s="112" t="s">
        <v>1192</v>
      </c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</row>
    <row r="14" spans="2:33" x14ac:dyDescent="0.3"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2:33" ht="41.25" customHeight="1" x14ac:dyDescent="0.3">
      <c r="B15" s="110" t="s">
        <v>57</v>
      </c>
      <c r="C15" s="110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 spans="2:33" ht="28.8" x14ac:dyDescent="0.3">
      <c r="R16" s="43" t="s">
        <v>2</v>
      </c>
      <c r="S16" s="39" t="s">
        <v>90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2:33" ht="38.549999999999997" customHeight="1" x14ac:dyDescent="0.3">
      <c r="B17" s="38" t="s">
        <v>52</v>
      </c>
      <c r="C17" s="39" t="s">
        <v>56</v>
      </c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2:33" ht="70.5" customHeight="1" x14ac:dyDescent="0.3">
      <c r="B18" s="4" t="s">
        <v>54</v>
      </c>
      <c r="C18" s="37" t="e">
        <v>#DIV/0!</v>
      </c>
      <c r="R18" s="39" t="s">
        <v>1185</v>
      </c>
      <c r="S18" s="39" t="s">
        <v>1186</v>
      </c>
      <c r="T18" s="39" t="s">
        <v>1187</v>
      </c>
      <c r="U18" s="39" t="s">
        <v>1251</v>
      </c>
      <c r="V18" s="39" t="s">
        <v>1188</v>
      </c>
      <c r="W18" s="39" t="s">
        <v>1189</v>
      </c>
      <c r="X18" s="39" t="s">
        <v>1212</v>
      </c>
      <c r="Y18" s="39" t="s">
        <v>1244</v>
      </c>
      <c r="Z18" s="39" t="s">
        <v>1157</v>
      </c>
      <c r="AA18" s="39" t="s">
        <v>1213</v>
      </c>
      <c r="AB18" s="39" t="s">
        <v>1191</v>
      </c>
      <c r="AC18" s="39" t="s">
        <v>1190</v>
      </c>
      <c r="AD18" s="39"/>
      <c r="AE18" s="39"/>
      <c r="AF18" s="39"/>
      <c r="AG18" s="39"/>
    </row>
    <row r="19" spans="2:33" x14ac:dyDescent="0.3"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39"/>
      <c r="AE19" s="39"/>
      <c r="AF19" s="39"/>
      <c r="AG19" s="39"/>
    </row>
    <row r="20" spans="2:33" x14ac:dyDescent="0.3">
      <c r="AD20" s="39"/>
      <c r="AE20" s="39"/>
      <c r="AF20" s="39"/>
      <c r="AG20" s="39"/>
    </row>
    <row r="21" spans="2:33" x14ac:dyDescent="0.3"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2:33" x14ac:dyDescent="0.3"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2:33" x14ac:dyDescent="0.3"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2:33" x14ac:dyDescent="0.3"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2:33" x14ac:dyDescent="0.3">
      <c r="AD25" s="39"/>
      <c r="AE25" s="39"/>
      <c r="AF25" s="39"/>
      <c r="AG25" s="39"/>
    </row>
    <row r="26" spans="2:33" ht="126.9" customHeight="1" x14ac:dyDescent="0.3">
      <c r="AD26" s="39"/>
      <c r="AE26" s="39"/>
      <c r="AF26" s="39"/>
      <c r="AG26" s="39"/>
    </row>
    <row r="27" spans="2:33" x14ac:dyDescent="0.3"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2:33" x14ac:dyDescent="0.3"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31" spans="2:33" ht="31.05" customHeight="1" x14ac:dyDescent="0.3"/>
    <row r="33" ht="144.9" customHeight="1" x14ac:dyDescent="0.3"/>
  </sheetData>
  <mergeCells count="5">
    <mergeCell ref="B2:C2"/>
    <mergeCell ref="B15:C15"/>
    <mergeCell ref="E2:M2"/>
    <mergeCell ref="R2:AG2"/>
    <mergeCell ref="R13:A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H706"/>
  <sheetViews>
    <sheetView zoomScale="60" zoomScaleNormal="60" workbookViewId="0">
      <pane xSplit="6" ySplit="5" topLeftCell="G6" activePane="bottomRight" state="frozen"/>
      <selection activeCell="AQ22" sqref="AQ22"/>
      <selection pane="topRight" activeCell="AQ22" sqref="AQ22"/>
      <selection pane="bottomLeft" activeCell="AQ22" sqref="AQ22"/>
      <selection pane="bottomRight" activeCell="C6" sqref="C6"/>
    </sheetView>
  </sheetViews>
  <sheetFormatPr defaultRowHeight="14.4" x14ac:dyDescent="0.3"/>
  <cols>
    <col min="1" max="1" width="5.44140625" customWidth="1"/>
    <col min="2" max="2" width="17" customWidth="1"/>
    <col min="3" max="3" width="11" customWidth="1"/>
    <col min="4" max="4" width="10.33203125" customWidth="1"/>
    <col min="5" max="5" width="8.77734375" style="14"/>
    <col min="6" max="6" width="16" customWidth="1"/>
    <col min="7" max="7" width="12" customWidth="1"/>
    <col min="8" max="8" width="13" customWidth="1"/>
    <col min="9" max="9" width="13.44140625" customWidth="1"/>
    <col min="10" max="10" width="12.21875" customWidth="1"/>
    <col min="11" max="11" width="12.6640625" customWidth="1"/>
    <col min="12" max="12" width="13.21875" customWidth="1"/>
    <col min="13" max="13" width="13.44140625" customWidth="1"/>
    <col min="14" max="15" width="12.44140625" customWidth="1"/>
    <col min="16" max="16" width="12.77734375" customWidth="1"/>
    <col min="17" max="18" width="12.44140625" customWidth="1"/>
    <col min="19" max="19" width="14.6640625" style="56" customWidth="1"/>
    <col min="20" max="20" width="15.5546875" customWidth="1"/>
    <col min="21" max="21" width="15.21875" customWidth="1"/>
    <col min="22" max="22" width="15" customWidth="1"/>
    <col min="23" max="23" width="14" customWidth="1"/>
    <col min="24" max="25" width="14.5546875" customWidth="1"/>
    <col min="26" max="26" width="14.44140625" customWidth="1"/>
    <col min="27" max="27" width="13.77734375" customWidth="1"/>
    <col min="28" max="28" width="14.44140625" customWidth="1"/>
    <col min="29" max="29" width="16" customWidth="1"/>
    <col min="30" max="31" width="15.21875" customWidth="1"/>
    <col min="32" max="32" width="14.44140625" customWidth="1"/>
    <col min="33" max="33" width="16" customWidth="1"/>
  </cols>
  <sheetData>
    <row r="1" spans="1:34" x14ac:dyDescent="0.3">
      <c r="E1"/>
      <c r="V1" s="90">
        <f>3*V$4</f>
        <v>28.5</v>
      </c>
      <c r="W1" s="90">
        <f t="shared" ref="W1:AG1" si="0">3*W$4</f>
        <v>24</v>
      </c>
      <c r="X1" s="90">
        <f t="shared" si="0"/>
        <v>24</v>
      </c>
      <c r="Y1" s="90">
        <f t="shared" si="0"/>
        <v>24</v>
      </c>
      <c r="Z1" s="90">
        <f t="shared" si="0"/>
        <v>35.400000000000006</v>
      </c>
      <c r="AA1" s="90">
        <f t="shared" si="0"/>
        <v>33.900000000000006</v>
      </c>
      <c r="AB1" s="90">
        <f t="shared" si="0"/>
        <v>29.700000000000003</v>
      </c>
      <c r="AC1" s="90">
        <f t="shared" si="0"/>
        <v>15</v>
      </c>
      <c r="AD1" s="90">
        <f t="shared" si="0"/>
        <v>22.5</v>
      </c>
      <c r="AE1" s="90">
        <f t="shared" si="0"/>
        <v>18</v>
      </c>
      <c r="AF1" s="90">
        <f t="shared" si="0"/>
        <v>23.4</v>
      </c>
      <c r="AG1" s="90">
        <f t="shared" si="0"/>
        <v>21.6</v>
      </c>
      <c r="AH1" t="s">
        <v>1178</v>
      </c>
    </row>
    <row r="2" spans="1:34" ht="15.6" x14ac:dyDescent="0.3">
      <c r="B2" s="2" t="s">
        <v>18</v>
      </c>
      <c r="C2" s="94" t="str">
        <f>IF('[1]0.1 Produksi Pangan &amp; Penduduk'!$C$3="","",'[1]0.1 Produksi Pangan &amp; Penduduk'!$C$3)</f>
        <v/>
      </c>
      <c r="E2"/>
      <c r="V2" s="90">
        <f>2*V$4</f>
        <v>19</v>
      </c>
      <c r="W2" s="90">
        <f t="shared" ref="W2:AG2" si="1">2*W$4</f>
        <v>16</v>
      </c>
      <c r="X2" s="90">
        <f t="shared" si="1"/>
        <v>16</v>
      </c>
      <c r="Y2" s="90">
        <f t="shared" si="1"/>
        <v>16</v>
      </c>
      <c r="Z2" s="90">
        <f t="shared" si="1"/>
        <v>23.6</v>
      </c>
      <c r="AA2" s="90">
        <f t="shared" si="1"/>
        <v>22.6</v>
      </c>
      <c r="AB2" s="90">
        <f t="shared" si="1"/>
        <v>19.8</v>
      </c>
      <c r="AC2" s="90">
        <f t="shared" si="1"/>
        <v>10</v>
      </c>
      <c r="AD2" s="90">
        <f t="shared" si="1"/>
        <v>15</v>
      </c>
      <c r="AE2" s="90">
        <f t="shared" si="1"/>
        <v>12</v>
      </c>
      <c r="AF2" s="90">
        <f t="shared" si="1"/>
        <v>15.6</v>
      </c>
      <c r="AG2" s="90">
        <f t="shared" si="1"/>
        <v>14.4</v>
      </c>
      <c r="AH2" t="s">
        <v>1179</v>
      </c>
    </row>
    <row r="3" spans="1:34" x14ac:dyDescent="0.3">
      <c r="E3"/>
      <c r="V3" s="90">
        <f>1*V$4</f>
        <v>9.5</v>
      </c>
      <c r="W3" s="90">
        <f t="shared" ref="W3:AF3" si="2">1*W$4</f>
        <v>8</v>
      </c>
      <c r="X3" s="90">
        <f t="shared" si="2"/>
        <v>8</v>
      </c>
      <c r="Y3" s="90">
        <f t="shared" si="2"/>
        <v>8</v>
      </c>
      <c r="Z3" s="90">
        <f t="shared" si="2"/>
        <v>11.8</v>
      </c>
      <c r="AA3" s="90">
        <f t="shared" si="2"/>
        <v>11.3</v>
      </c>
      <c r="AB3" s="90">
        <f t="shared" si="2"/>
        <v>9.9</v>
      </c>
      <c r="AC3" s="90">
        <f t="shared" si="2"/>
        <v>5</v>
      </c>
      <c r="AD3" s="90">
        <f t="shared" si="2"/>
        <v>7.5</v>
      </c>
      <c r="AE3" s="90">
        <f t="shared" si="2"/>
        <v>6</v>
      </c>
      <c r="AF3" s="90">
        <f t="shared" si="2"/>
        <v>7.8</v>
      </c>
      <c r="AG3" s="90"/>
      <c r="AH3" t="s">
        <v>1180</v>
      </c>
    </row>
    <row r="4" spans="1:34" x14ac:dyDescent="0.3">
      <c r="E4"/>
      <c r="V4" s="88">
        <v>9.5</v>
      </c>
      <c r="W4" s="88">
        <v>8</v>
      </c>
      <c r="X4" s="88">
        <v>8</v>
      </c>
      <c r="Y4" s="88">
        <v>8</v>
      </c>
      <c r="Z4" s="88">
        <v>11.8</v>
      </c>
      <c r="AA4" s="88">
        <v>11.3</v>
      </c>
      <c r="AB4" s="88">
        <v>9.9</v>
      </c>
      <c r="AC4" s="88">
        <v>5</v>
      </c>
      <c r="AD4" s="88">
        <v>7.5</v>
      </c>
      <c r="AE4" s="88">
        <v>6</v>
      </c>
      <c r="AF4" s="88">
        <v>7.8</v>
      </c>
      <c r="AG4" s="88">
        <v>7.2</v>
      </c>
      <c r="AH4" s="88" t="s">
        <v>1177</v>
      </c>
    </row>
    <row r="5" spans="1:34" ht="54.75" customHeight="1" x14ac:dyDescent="0.3">
      <c r="A5" s="28" t="s">
        <v>25</v>
      </c>
      <c r="B5" s="28" t="s">
        <v>1173</v>
      </c>
      <c r="C5" s="28" t="s">
        <v>1174</v>
      </c>
      <c r="D5" s="28" t="s">
        <v>1176</v>
      </c>
      <c r="E5" s="28" t="s">
        <v>1175</v>
      </c>
      <c r="F5" s="28" t="s">
        <v>29</v>
      </c>
      <c r="G5" s="30" t="s">
        <v>1144</v>
      </c>
      <c r="H5" s="30" t="s">
        <v>1145</v>
      </c>
      <c r="I5" s="30" t="s">
        <v>1217</v>
      </c>
      <c r="J5" s="30" t="s">
        <v>1218</v>
      </c>
      <c r="K5" s="30" t="s">
        <v>1146</v>
      </c>
      <c r="L5" s="30" t="s">
        <v>1147</v>
      </c>
      <c r="M5" s="31" t="s">
        <v>1148</v>
      </c>
      <c r="N5" s="31" t="s">
        <v>1149</v>
      </c>
      <c r="O5" s="31" t="s">
        <v>1219</v>
      </c>
      <c r="P5" s="30" t="s">
        <v>1220</v>
      </c>
      <c r="Q5" s="31" t="s">
        <v>1165</v>
      </c>
      <c r="R5" s="31" t="s">
        <v>1166</v>
      </c>
      <c r="S5" s="92" t="s">
        <v>0</v>
      </c>
      <c r="T5" s="24" t="s">
        <v>46</v>
      </c>
      <c r="U5" s="24" t="s">
        <v>2</v>
      </c>
      <c r="V5" s="32" t="s">
        <v>81</v>
      </c>
      <c r="W5" s="32" t="s">
        <v>1223</v>
      </c>
      <c r="X5" s="32" t="s">
        <v>1221</v>
      </c>
      <c r="Y5" s="32" t="s">
        <v>1224</v>
      </c>
      <c r="Z5" s="32" t="s">
        <v>1233</v>
      </c>
      <c r="AA5" s="32" t="s">
        <v>1225</v>
      </c>
      <c r="AB5" s="33" t="s">
        <v>1226</v>
      </c>
      <c r="AC5" s="33" t="s">
        <v>1227</v>
      </c>
      <c r="AD5" s="32" t="s">
        <v>1228</v>
      </c>
      <c r="AE5" s="32" t="s">
        <v>1222</v>
      </c>
      <c r="AF5" s="33" t="s">
        <v>1229</v>
      </c>
      <c r="AG5" s="33" t="s">
        <v>1230</v>
      </c>
    </row>
    <row r="6" spans="1:34" x14ac:dyDescent="0.3">
      <c r="A6" s="14" t="str">
        <f>'3.2 Data &amp; Hasil FSVA 2025'!A6</f>
        <v/>
      </c>
      <c r="B6" s="4" t="str">
        <f>'3.2 Data &amp; Hasil FSVA 2025'!B6</f>
        <v/>
      </c>
      <c r="C6" s="14" t="str">
        <f>'3.2 Data &amp; Hasil FSVA 2025'!C6</f>
        <v/>
      </c>
      <c r="D6" s="14" t="str">
        <f>'3.2 Data &amp; Hasil FSVA 2025'!D6</f>
        <v/>
      </c>
      <c r="F6" s="4" t="str">
        <f>'3.2 Data &amp; Hasil FSVA 2025'!F6</f>
        <v/>
      </c>
      <c r="G6" s="91" t="str">
        <f>'3.2 Data &amp; Hasil FSVA 2025'!AS6</f>
        <v/>
      </c>
      <c r="H6" s="91" t="str">
        <f>'3.2 Data &amp; Hasil FSVA 2025'!AT6</f>
        <v/>
      </c>
      <c r="I6" s="91" t="str">
        <f>'3.2 Data &amp; Hasil FSVA 2025'!AU6</f>
        <v/>
      </c>
      <c r="J6" s="91" t="str">
        <f>'3.2 Data &amp; Hasil FSVA 2025'!AV6</f>
        <v/>
      </c>
      <c r="K6" s="91" t="str">
        <f>'3.2 Data &amp; Hasil FSVA 2025'!AW6</f>
        <v/>
      </c>
      <c r="L6" s="91" t="str">
        <f>'3.2 Data &amp; Hasil FSVA 2025'!AX6</f>
        <v/>
      </c>
      <c r="M6" s="91" t="str">
        <f>'3.2 Data &amp; Hasil FSVA 2025'!AY6</f>
        <v/>
      </c>
      <c r="N6" s="91" t="str">
        <f>'3.2 Data &amp; Hasil FSVA 2025'!AZ6</f>
        <v/>
      </c>
      <c r="O6" s="91" t="str">
        <f>'3.2 Data &amp; Hasil FSVA 2025'!BA6</f>
        <v/>
      </c>
      <c r="P6" s="91" t="str">
        <f>'3.2 Data &amp; Hasil FSVA 2025'!BB6</f>
        <v/>
      </c>
      <c r="Q6" s="91" t="str">
        <f>'3.2 Data &amp; Hasil FSVA 2025'!BC6</f>
        <v/>
      </c>
      <c r="R6" s="91" t="str">
        <f>'3.2 Data &amp; Hasil FSVA 2025'!BD6</f>
        <v/>
      </c>
      <c r="S6" s="93" t="str">
        <f>'3.2 Data &amp; Hasil FSVA 2025'!BE6</f>
        <v>-</v>
      </c>
      <c r="T6" s="91" t="str">
        <f>'3.2 Data &amp; Hasil FSVA 2025'!BF6</f>
        <v>-</v>
      </c>
      <c r="U6" s="91" t="str">
        <f>'3.2 Data &amp; Hasil FSVA 2025'!BG6</f>
        <v>-</v>
      </c>
      <c r="V6" s="89" t="str">
        <f t="shared" ref="V6:AF6" si="3">IF(G6="","",IF(G6=1,V$1,IF(G6=2,V$2,IF(G6=3,V$3,0))))</f>
        <v/>
      </c>
      <c r="W6" s="89" t="str">
        <f t="shared" si="3"/>
        <v/>
      </c>
      <c r="X6" s="89" t="str">
        <f t="shared" si="3"/>
        <v/>
      </c>
      <c r="Y6" s="89" t="str">
        <f t="shared" si="3"/>
        <v/>
      </c>
      <c r="Z6" s="89" t="str">
        <f t="shared" si="3"/>
        <v/>
      </c>
      <c r="AA6" s="89" t="str">
        <f t="shared" si="3"/>
        <v/>
      </c>
      <c r="AB6" s="89" t="str">
        <f t="shared" si="3"/>
        <v/>
      </c>
      <c r="AC6" s="89" t="str">
        <f t="shared" si="3"/>
        <v/>
      </c>
      <c r="AD6" s="89" t="str">
        <f t="shared" si="3"/>
        <v/>
      </c>
      <c r="AE6" s="89" t="str">
        <f t="shared" si="3"/>
        <v/>
      </c>
      <c r="AF6" s="89" t="str">
        <f t="shared" si="3"/>
        <v/>
      </c>
      <c r="AG6" s="89" t="str">
        <f>IF(R6="","",IF(R6=1,$AG$1,IF(R6=2,AG$2,0)))</f>
        <v/>
      </c>
    </row>
    <row r="7" spans="1:34" x14ac:dyDescent="0.3">
      <c r="A7" s="14" t="str">
        <f>'3.2 Data &amp; Hasil FSVA 2025'!A7</f>
        <v/>
      </c>
      <c r="B7" s="4" t="str">
        <f>'3.2 Data &amp; Hasil FSVA 2025'!B7</f>
        <v/>
      </c>
      <c r="C7" s="14" t="str">
        <f>'3.2 Data &amp; Hasil FSVA 2025'!C7</f>
        <v/>
      </c>
      <c r="D7" s="14" t="str">
        <f>'3.2 Data &amp; Hasil FSVA 2025'!D7</f>
        <v/>
      </c>
      <c r="F7" s="4" t="str">
        <f>'3.2 Data &amp; Hasil FSVA 2025'!F7</f>
        <v/>
      </c>
      <c r="G7" s="91" t="str">
        <f>'3.2 Data &amp; Hasil FSVA 2025'!AS7</f>
        <v/>
      </c>
      <c r="H7" s="91" t="str">
        <f>'3.2 Data &amp; Hasil FSVA 2025'!AT7</f>
        <v/>
      </c>
      <c r="I7" s="91" t="str">
        <f>'3.2 Data &amp; Hasil FSVA 2025'!AU7</f>
        <v/>
      </c>
      <c r="J7" s="91" t="str">
        <f>'3.2 Data &amp; Hasil FSVA 2025'!AV7</f>
        <v/>
      </c>
      <c r="K7" s="91" t="str">
        <f>'3.2 Data &amp; Hasil FSVA 2025'!AW7</f>
        <v/>
      </c>
      <c r="L7" s="91" t="str">
        <f>'3.2 Data &amp; Hasil FSVA 2025'!AX7</f>
        <v/>
      </c>
      <c r="M7" s="91" t="str">
        <f>'3.2 Data &amp; Hasil FSVA 2025'!AY7</f>
        <v/>
      </c>
      <c r="N7" s="91" t="str">
        <f>'3.2 Data &amp; Hasil FSVA 2025'!AZ7</f>
        <v/>
      </c>
      <c r="O7" s="91" t="str">
        <f>'3.2 Data &amp; Hasil FSVA 2025'!BA7</f>
        <v/>
      </c>
      <c r="P7" s="91" t="str">
        <f>'3.2 Data &amp; Hasil FSVA 2025'!BB7</f>
        <v/>
      </c>
      <c r="Q7" s="91" t="str">
        <f>'3.2 Data &amp; Hasil FSVA 2025'!BC7</f>
        <v/>
      </c>
      <c r="R7" s="91" t="str">
        <f>'3.2 Data &amp; Hasil FSVA 2025'!BD7</f>
        <v/>
      </c>
      <c r="S7" s="93" t="str">
        <f>'3.2 Data &amp; Hasil FSVA 2025'!BE7</f>
        <v>-</v>
      </c>
      <c r="T7" s="91" t="str">
        <f>'3.2 Data &amp; Hasil FSVA 2025'!BF7</f>
        <v>-</v>
      </c>
      <c r="U7" s="91" t="str">
        <f>'3.2 Data &amp; Hasil FSVA 2025'!BG7</f>
        <v>-</v>
      </c>
      <c r="V7" s="89" t="str">
        <f t="shared" ref="V7:V70" si="4">IF(G7="","",IF(G7=1,V$1,IF(G7=2,V$2,IF(G7=3,V$3,0))))</f>
        <v/>
      </c>
      <c r="W7" s="89" t="str">
        <f t="shared" ref="W7:W70" si="5">IF(H7="","",IF(H7=1,W$1,IF(H7=2,W$2,IF(H7=3,W$3,0))))</f>
        <v/>
      </c>
      <c r="X7" s="89" t="str">
        <f t="shared" ref="X7:X70" si="6">IF(I7="","",IF(I7=1,X$1,IF(I7=2,X$2,IF(I7=3,X$3,0))))</f>
        <v/>
      </c>
      <c r="Y7" s="89" t="str">
        <f t="shared" ref="Y7:Y70" si="7">IF(J7="","",IF(J7=1,Y$1,IF(J7=2,Y$2,IF(J7=3,Y$3,0))))</f>
        <v/>
      </c>
      <c r="Z7" s="89" t="str">
        <f t="shared" ref="Z7:Z70" si="8">IF(K7="","",IF(K7=1,Z$1,IF(K7=2,Z$2,IF(K7=3,Z$3,0))))</f>
        <v/>
      </c>
      <c r="AA7" s="89" t="str">
        <f t="shared" ref="AA7:AA70" si="9">IF(L7="","",IF(L7=1,AA$1,IF(L7=2,AA$2,IF(L7=3,AA$3,0))))</f>
        <v/>
      </c>
      <c r="AB7" s="89" t="str">
        <f t="shared" ref="AB7:AB70" si="10">IF(M7="","",IF(M7=1,AB$1,IF(M7=2,AB$2,IF(M7=3,AB$3,0))))</f>
        <v/>
      </c>
      <c r="AC7" s="89" t="str">
        <f t="shared" ref="AC7:AC70" si="11">IF(N7="","",IF(N7=1,AC$1,IF(N7=2,AC$2,IF(N7=3,AC$3,0))))</f>
        <v/>
      </c>
      <c r="AD7" s="89" t="str">
        <f t="shared" ref="AD7:AD70" si="12">IF(O7="","",IF(O7=1,AD$1,IF(O7=2,AD$2,IF(O7=3,AD$3,0))))</f>
        <v/>
      </c>
      <c r="AE7" s="89" t="str">
        <f t="shared" ref="AE7:AE70" si="13">IF(P7="","",IF(P7=1,AE$1,IF(P7=2,AE$2,IF(P7=3,AE$3,0))))</f>
        <v/>
      </c>
      <c r="AF7" s="89" t="str">
        <f t="shared" ref="AF7:AF70" si="14">IF(Q7="","",IF(Q7=1,AF$1,IF(Q7=2,AF$2,IF(Q7=3,AF$3,0))))</f>
        <v/>
      </c>
      <c r="AG7" s="89" t="str">
        <f t="shared" ref="AG7:AG70" si="15">IF(R7="","",IF(R7=1,$AG$1,IF(R7=2,AG$2,0)))</f>
        <v/>
      </c>
    </row>
    <row r="8" spans="1:34" x14ac:dyDescent="0.3">
      <c r="A8" s="14" t="str">
        <f>'3.2 Data &amp; Hasil FSVA 2025'!A8</f>
        <v/>
      </c>
      <c r="B8" s="4" t="str">
        <f>'3.2 Data &amp; Hasil FSVA 2025'!B8</f>
        <v/>
      </c>
      <c r="C8" s="14" t="str">
        <f>'3.2 Data &amp; Hasil FSVA 2025'!C8</f>
        <v/>
      </c>
      <c r="D8" s="14" t="str">
        <f>'3.2 Data &amp; Hasil FSVA 2025'!D8</f>
        <v/>
      </c>
      <c r="F8" s="4" t="str">
        <f>'3.2 Data &amp; Hasil FSVA 2025'!F8</f>
        <v/>
      </c>
      <c r="G8" s="91" t="str">
        <f>'3.2 Data &amp; Hasil FSVA 2025'!AS8</f>
        <v/>
      </c>
      <c r="H8" s="91" t="str">
        <f>'3.2 Data &amp; Hasil FSVA 2025'!AT8</f>
        <v/>
      </c>
      <c r="I8" s="91" t="str">
        <f>'3.2 Data &amp; Hasil FSVA 2025'!AU8</f>
        <v/>
      </c>
      <c r="J8" s="91" t="str">
        <f>'3.2 Data &amp; Hasil FSVA 2025'!AV8</f>
        <v/>
      </c>
      <c r="K8" s="91" t="str">
        <f>'3.2 Data &amp; Hasil FSVA 2025'!AW8</f>
        <v/>
      </c>
      <c r="L8" s="91" t="str">
        <f>'3.2 Data &amp; Hasil FSVA 2025'!AX8</f>
        <v/>
      </c>
      <c r="M8" s="91" t="str">
        <f>'3.2 Data &amp; Hasil FSVA 2025'!AY8</f>
        <v/>
      </c>
      <c r="N8" s="91" t="str">
        <f>'3.2 Data &amp; Hasil FSVA 2025'!AZ8</f>
        <v/>
      </c>
      <c r="O8" s="91" t="str">
        <f>'3.2 Data &amp; Hasil FSVA 2025'!BA8</f>
        <v/>
      </c>
      <c r="P8" s="91" t="str">
        <f>'3.2 Data &amp; Hasil FSVA 2025'!BB8</f>
        <v/>
      </c>
      <c r="Q8" s="91" t="str">
        <f>'3.2 Data &amp; Hasil FSVA 2025'!BC8</f>
        <v/>
      </c>
      <c r="R8" s="91" t="str">
        <f>'3.2 Data &amp; Hasil FSVA 2025'!BD8</f>
        <v/>
      </c>
      <c r="S8" s="93" t="str">
        <f>'3.2 Data &amp; Hasil FSVA 2025'!BE8</f>
        <v>-</v>
      </c>
      <c r="T8" s="91" t="str">
        <f>'3.2 Data &amp; Hasil FSVA 2025'!BF8</f>
        <v>-</v>
      </c>
      <c r="U8" s="91" t="str">
        <f>'3.2 Data &amp; Hasil FSVA 2025'!BG8</f>
        <v>-</v>
      </c>
      <c r="V8" s="89" t="str">
        <f t="shared" si="4"/>
        <v/>
      </c>
      <c r="W8" s="89" t="str">
        <f t="shared" si="5"/>
        <v/>
      </c>
      <c r="X8" s="89" t="str">
        <f t="shared" si="6"/>
        <v/>
      </c>
      <c r="Y8" s="89" t="str">
        <f t="shared" si="7"/>
        <v/>
      </c>
      <c r="Z8" s="89" t="str">
        <f t="shared" si="8"/>
        <v/>
      </c>
      <c r="AA8" s="89" t="str">
        <f t="shared" si="9"/>
        <v/>
      </c>
      <c r="AB8" s="89" t="str">
        <f t="shared" si="10"/>
        <v/>
      </c>
      <c r="AC8" s="89" t="str">
        <f t="shared" si="11"/>
        <v/>
      </c>
      <c r="AD8" s="89" t="str">
        <f t="shared" si="12"/>
        <v/>
      </c>
      <c r="AE8" s="89" t="str">
        <f t="shared" si="13"/>
        <v/>
      </c>
      <c r="AF8" s="89" t="str">
        <f t="shared" si="14"/>
        <v/>
      </c>
      <c r="AG8" s="89" t="str">
        <f t="shared" si="15"/>
        <v/>
      </c>
    </row>
    <row r="9" spans="1:34" x14ac:dyDescent="0.3">
      <c r="A9" s="14" t="str">
        <f>'3.2 Data &amp; Hasil FSVA 2025'!A9</f>
        <v/>
      </c>
      <c r="B9" s="4" t="str">
        <f>'3.2 Data &amp; Hasil FSVA 2025'!B9</f>
        <v/>
      </c>
      <c r="C9" s="14" t="str">
        <f>'3.2 Data &amp; Hasil FSVA 2025'!C9</f>
        <v/>
      </c>
      <c r="D9" s="14" t="str">
        <f>'3.2 Data &amp; Hasil FSVA 2025'!D9</f>
        <v/>
      </c>
      <c r="F9" s="4" t="str">
        <f>'3.2 Data &amp; Hasil FSVA 2025'!F9</f>
        <v/>
      </c>
      <c r="G9" s="91" t="str">
        <f>'3.2 Data &amp; Hasil FSVA 2025'!AS9</f>
        <v/>
      </c>
      <c r="H9" s="91" t="str">
        <f>'3.2 Data &amp; Hasil FSVA 2025'!AT9</f>
        <v/>
      </c>
      <c r="I9" s="91" t="str">
        <f>'3.2 Data &amp; Hasil FSVA 2025'!AU9</f>
        <v/>
      </c>
      <c r="J9" s="91" t="str">
        <f>'3.2 Data &amp; Hasil FSVA 2025'!AV9</f>
        <v/>
      </c>
      <c r="K9" s="91" t="str">
        <f>'3.2 Data &amp; Hasil FSVA 2025'!AW9</f>
        <v/>
      </c>
      <c r="L9" s="91" t="str">
        <f>'3.2 Data &amp; Hasil FSVA 2025'!AX9</f>
        <v/>
      </c>
      <c r="M9" s="91" t="str">
        <f>'3.2 Data &amp; Hasil FSVA 2025'!AY9</f>
        <v/>
      </c>
      <c r="N9" s="91" t="str">
        <f>'3.2 Data &amp; Hasil FSVA 2025'!AZ9</f>
        <v/>
      </c>
      <c r="O9" s="91" t="str">
        <f>'3.2 Data &amp; Hasil FSVA 2025'!BA9</f>
        <v/>
      </c>
      <c r="P9" s="91" t="str">
        <f>'3.2 Data &amp; Hasil FSVA 2025'!BB9</f>
        <v/>
      </c>
      <c r="Q9" s="91" t="str">
        <f>'3.2 Data &amp; Hasil FSVA 2025'!BC9</f>
        <v/>
      </c>
      <c r="R9" s="91" t="str">
        <f>'3.2 Data &amp; Hasil FSVA 2025'!BD9</f>
        <v/>
      </c>
      <c r="S9" s="93" t="str">
        <f>'3.2 Data &amp; Hasil FSVA 2025'!BE9</f>
        <v>-</v>
      </c>
      <c r="T9" s="91" t="str">
        <f>'3.2 Data &amp; Hasil FSVA 2025'!BF9</f>
        <v>-</v>
      </c>
      <c r="U9" s="91" t="str">
        <f>'3.2 Data &amp; Hasil FSVA 2025'!BG9</f>
        <v>-</v>
      </c>
      <c r="V9" s="89" t="str">
        <f t="shared" si="4"/>
        <v/>
      </c>
      <c r="W9" s="89" t="str">
        <f t="shared" si="5"/>
        <v/>
      </c>
      <c r="X9" s="89" t="str">
        <f t="shared" si="6"/>
        <v/>
      </c>
      <c r="Y9" s="89" t="str">
        <f t="shared" si="7"/>
        <v/>
      </c>
      <c r="Z9" s="89" t="str">
        <f t="shared" si="8"/>
        <v/>
      </c>
      <c r="AA9" s="89" t="str">
        <f t="shared" si="9"/>
        <v/>
      </c>
      <c r="AB9" s="89" t="str">
        <f t="shared" si="10"/>
        <v/>
      </c>
      <c r="AC9" s="89" t="str">
        <f t="shared" si="11"/>
        <v/>
      </c>
      <c r="AD9" s="89" t="str">
        <f t="shared" si="12"/>
        <v/>
      </c>
      <c r="AE9" s="89" t="str">
        <f t="shared" si="13"/>
        <v/>
      </c>
      <c r="AF9" s="89" t="str">
        <f t="shared" si="14"/>
        <v/>
      </c>
      <c r="AG9" s="89" t="str">
        <f t="shared" si="15"/>
        <v/>
      </c>
    </row>
    <row r="10" spans="1:34" x14ac:dyDescent="0.3">
      <c r="A10" s="14" t="str">
        <f>'3.2 Data &amp; Hasil FSVA 2025'!A10</f>
        <v/>
      </c>
      <c r="B10" s="4" t="str">
        <f>'3.2 Data &amp; Hasil FSVA 2025'!B10</f>
        <v/>
      </c>
      <c r="C10" s="14" t="str">
        <f>'3.2 Data &amp; Hasil FSVA 2025'!C10</f>
        <v/>
      </c>
      <c r="D10" s="14" t="str">
        <f>'3.2 Data &amp; Hasil FSVA 2025'!D10</f>
        <v/>
      </c>
      <c r="F10" s="4" t="str">
        <f>'3.2 Data &amp; Hasil FSVA 2025'!F10</f>
        <v/>
      </c>
      <c r="G10" s="91" t="str">
        <f>'3.2 Data &amp; Hasil FSVA 2025'!AS10</f>
        <v/>
      </c>
      <c r="H10" s="91" t="str">
        <f>'3.2 Data &amp; Hasil FSVA 2025'!AT10</f>
        <v/>
      </c>
      <c r="I10" s="91" t="str">
        <f>'3.2 Data &amp; Hasil FSVA 2025'!AU10</f>
        <v/>
      </c>
      <c r="J10" s="91" t="str">
        <f>'3.2 Data &amp; Hasil FSVA 2025'!AV10</f>
        <v/>
      </c>
      <c r="K10" s="91" t="str">
        <f>'3.2 Data &amp; Hasil FSVA 2025'!AW10</f>
        <v/>
      </c>
      <c r="L10" s="91" t="str">
        <f>'3.2 Data &amp; Hasil FSVA 2025'!AX10</f>
        <v/>
      </c>
      <c r="M10" s="91" t="str">
        <f>'3.2 Data &amp; Hasil FSVA 2025'!AY10</f>
        <v/>
      </c>
      <c r="N10" s="91" t="str">
        <f>'3.2 Data &amp; Hasil FSVA 2025'!AZ10</f>
        <v/>
      </c>
      <c r="O10" s="91" t="str">
        <f>'3.2 Data &amp; Hasil FSVA 2025'!BA10</f>
        <v/>
      </c>
      <c r="P10" s="91" t="str">
        <f>'3.2 Data &amp; Hasil FSVA 2025'!BB10</f>
        <v/>
      </c>
      <c r="Q10" s="91" t="str">
        <f>'3.2 Data &amp; Hasil FSVA 2025'!BC10</f>
        <v/>
      </c>
      <c r="R10" s="91" t="str">
        <f>'3.2 Data &amp; Hasil FSVA 2025'!BD10</f>
        <v/>
      </c>
      <c r="S10" s="93" t="str">
        <f>'3.2 Data &amp; Hasil FSVA 2025'!BE10</f>
        <v>-</v>
      </c>
      <c r="T10" s="91" t="str">
        <f>'3.2 Data &amp; Hasil FSVA 2025'!BF10</f>
        <v>-</v>
      </c>
      <c r="U10" s="91" t="str">
        <f>'3.2 Data &amp; Hasil FSVA 2025'!BG10</f>
        <v>-</v>
      </c>
      <c r="V10" s="89" t="str">
        <f t="shared" si="4"/>
        <v/>
      </c>
      <c r="W10" s="89" t="str">
        <f t="shared" si="5"/>
        <v/>
      </c>
      <c r="X10" s="89" t="str">
        <f t="shared" si="6"/>
        <v/>
      </c>
      <c r="Y10" s="89" t="str">
        <f t="shared" si="7"/>
        <v/>
      </c>
      <c r="Z10" s="89" t="str">
        <f t="shared" si="8"/>
        <v/>
      </c>
      <c r="AA10" s="89" t="str">
        <f t="shared" si="9"/>
        <v/>
      </c>
      <c r="AB10" s="89" t="str">
        <f t="shared" si="10"/>
        <v/>
      </c>
      <c r="AC10" s="89" t="str">
        <f t="shared" si="11"/>
        <v/>
      </c>
      <c r="AD10" s="89" t="str">
        <f t="shared" si="12"/>
        <v/>
      </c>
      <c r="AE10" s="89" t="str">
        <f t="shared" si="13"/>
        <v/>
      </c>
      <c r="AF10" s="89" t="str">
        <f t="shared" si="14"/>
        <v/>
      </c>
      <c r="AG10" s="89" t="str">
        <f t="shared" si="15"/>
        <v/>
      </c>
    </row>
    <row r="11" spans="1:34" x14ac:dyDescent="0.3">
      <c r="A11" s="14" t="str">
        <f>'3.2 Data &amp; Hasil FSVA 2025'!A11</f>
        <v/>
      </c>
      <c r="B11" s="4" t="str">
        <f>'3.2 Data &amp; Hasil FSVA 2025'!B11</f>
        <v/>
      </c>
      <c r="C11" s="14" t="str">
        <f>'3.2 Data &amp; Hasil FSVA 2025'!C11</f>
        <v/>
      </c>
      <c r="D11" s="14" t="str">
        <f>'3.2 Data &amp; Hasil FSVA 2025'!D11</f>
        <v/>
      </c>
      <c r="F11" s="4" t="str">
        <f>'3.2 Data &amp; Hasil FSVA 2025'!F11</f>
        <v/>
      </c>
      <c r="G11" s="91" t="str">
        <f>'3.2 Data &amp; Hasil FSVA 2025'!AS11</f>
        <v/>
      </c>
      <c r="H11" s="91" t="str">
        <f>'3.2 Data &amp; Hasil FSVA 2025'!AT11</f>
        <v/>
      </c>
      <c r="I11" s="91" t="str">
        <f>'3.2 Data &amp; Hasil FSVA 2025'!AU11</f>
        <v/>
      </c>
      <c r="J11" s="91" t="str">
        <f>'3.2 Data &amp; Hasil FSVA 2025'!AV11</f>
        <v/>
      </c>
      <c r="K11" s="91" t="str">
        <f>'3.2 Data &amp; Hasil FSVA 2025'!AW11</f>
        <v/>
      </c>
      <c r="L11" s="91" t="str">
        <f>'3.2 Data &amp; Hasil FSVA 2025'!AX11</f>
        <v/>
      </c>
      <c r="M11" s="91" t="str">
        <f>'3.2 Data &amp; Hasil FSVA 2025'!AY11</f>
        <v/>
      </c>
      <c r="N11" s="91" t="str">
        <f>'3.2 Data &amp; Hasil FSVA 2025'!AZ11</f>
        <v/>
      </c>
      <c r="O11" s="91" t="str">
        <f>'3.2 Data &amp; Hasil FSVA 2025'!BA11</f>
        <v/>
      </c>
      <c r="P11" s="91" t="str">
        <f>'3.2 Data &amp; Hasil FSVA 2025'!BB11</f>
        <v/>
      </c>
      <c r="Q11" s="91" t="str">
        <f>'3.2 Data &amp; Hasil FSVA 2025'!BC11</f>
        <v/>
      </c>
      <c r="R11" s="91" t="str">
        <f>'3.2 Data &amp; Hasil FSVA 2025'!BD11</f>
        <v/>
      </c>
      <c r="S11" s="93" t="str">
        <f>'3.2 Data &amp; Hasil FSVA 2025'!BE11</f>
        <v>-</v>
      </c>
      <c r="T11" s="91" t="str">
        <f>'3.2 Data &amp; Hasil FSVA 2025'!BF11</f>
        <v>-</v>
      </c>
      <c r="U11" s="91" t="str">
        <f>'3.2 Data &amp; Hasil FSVA 2025'!BG11</f>
        <v>-</v>
      </c>
      <c r="V11" s="89" t="str">
        <f t="shared" si="4"/>
        <v/>
      </c>
      <c r="W11" s="89" t="str">
        <f t="shared" si="5"/>
        <v/>
      </c>
      <c r="X11" s="89" t="str">
        <f t="shared" si="6"/>
        <v/>
      </c>
      <c r="Y11" s="89" t="str">
        <f t="shared" si="7"/>
        <v/>
      </c>
      <c r="Z11" s="89" t="str">
        <f t="shared" si="8"/>
        <v/>
      </c>
      <c r="AA11" s="89" t="str">
        <f t="shared" si="9"/>
        <v/>
      </c>
      <c r="AB11" s="89" t="str">
        <f t="shared" si="10"/>
        <v/>
      </c>
      <c r="AC11" s="89" t="str">
        <f t="shared" si="11"/>
        <v/>
      </c>
      <c r="AD11" s="89" t="str">
        <f t="shared" si="12"/>
        <v/>
      </c>
      <c r="AE11" s="89" t="str">
        <f t="shared" si="13"/>
        <v/>
      </c>
      <c r="AF11" s="89" t="str">
        <f t="shared" si="14"/>
        <v/>
      </c>
      <c r="AG11" s="89" t="str">
        <f t="shared" si="15"/>
        <v/>
      </c>
    </row>
    <row r="12" spans="1:34" x14ac:dyDescent="0.3">
      <c r="A12" s="14" t="str">
        <f>'3.2 Data &amp; Hasil FSVA 2025'!A12</f>
        <v/>
      </c>
      <c r="B12" s="4" t="str">
        <f>'3.2 Data &amp; Hasil FSVA 2025'!B12</f>
        <v/>
      </c>
      <c r="C12" s="14" t="str">
        <f>'3.2 Data &amp; Hasil FSVA 2025'!C12</f>
        <v/>
      </c>
      <c r="D12" s="14" t="str">
        <f>'3.2 Data &amp; Hasil FSVA 2025'!D12</f>
        <v/>
      </c>
      <c r="F12" s="4" t="str">
        <f>'3.2 Data &amp; Hasil FSVA 2025'!F12</f>
        <v/>
      </c>
      <c r="G12" s="91" t="str">
        <f>'3.2 Data &amp; Hasil FSVA 2025'!AS12</f>
        <v/>
      </c>
      <c r="H12" s="91" t="str">
        <f>'3.2 Data &amp; Hasil FSVA 2025'!AT12</f>
        <v/>
      </c>
      <c r="I12" s="91" t="str">
        <f>'3.2 Data &amp; Hasil FSVA 2025'!AU12</f>
        <v/>
      </c>
      <c r="J12" s="91" t="str">
        <f>'3.2 Data &amp; Hasil FSVA 2025'!AV12</f>
        <v/>
      </c>
      <c r="K12" s="91" t="str">
        <f>'3.2 Data &amp; Hasil FSVA 2025'!AW12</f>
        <v/>
      </c>
      <c r="L12" s="91" t="str">
        <f>'3.2 Data &amp; Hasil FSVA 2025'!AX12</f>
        <v/>
      </c>
      <c r="M12" s="91" t="str">
        <f>'3.2 Data &amp; Hasil FSVA 2025'!AY12</f>
        <v/>
      </c>
      <c r="N12" s="91" t="str">
        <f>'3.2 Data &amp; Hasil FSVA 2025'!AZ12</f>
        <v/>
      </c>
      <c r="O12" s="91" t="str">
        <f>'3.2 Data &amp; Hasil FSVA 2025'!BA12</f>
        <v/>
      </c>
      <c r="P12" s="91" t="str">
        <f>'3.2 Data &amp; Hasil FSVA 2025'!BB12</f>
        <v/>
      </c>
      <c r="Q12" s="91" t="str">
        <f>'3.2 Data &amp; Hasil FSVA 2025'!BC12</f>
        <v/>
      </c>
      <c r="R12" s="91" t="str">
        <f>'3.2 Data &amp; Hasil FSVA 2025'!BD12</f>
        <v/>
      </c>
      <c r="S12" s="93" t="str">
        <f>'3.2 Data &amp; Hasil FSVA 2025'!BE12</f>
        <v>-</v>
      </c>
      <c r="T12" s="91" t="str">
        <f>'3.2 Data &amp; Hasil FSVA 2025'!BF12</f>
        <v>-</v>
      </c>
      <c r="U12" s="91" t="str">
        <f>'3.2 Data &amp; Hasil FSVA 2025'!BG12</f>
        <v>-</v>
      </c>
      <c r="V12" s="89" t="str">
        <f t="shared" si="4"/>
        <v/>
      </c>
      <c r="W12" s="89" t="str">
        <f t="shared" si="5"/>
        <v/>
      </c>
      <c r="X12" s="89" t="str">
        <f t="shared" si="6"/>
        <v/>
      </c>
      <c r="Y12" s="89" t="str">
        <f t="shared" si="7"/>
        <v/>
      </c>
      <c r="Z12" s="89" t="str">
        <f t="shared" si="8"/>
        <v/>
      </c>
      <c r="AA12" s="89" t="str">
        <f t="shared" si="9"/>
        <v/>
      </c>
      <c r="AB12" s="89" t="str">
        <f t="shared" si="10"/>
        <v/>
      </c>
      <c r="AC12" s="89" t="str">
        <f t="shared" si="11"/>
        <v/>
      </c>
      <c r="AD12" s="89" t="str">
        <f t="shared" si="12"/>
        <v/>
      </c>
      <c r="AE12" s="89" t="str">
        <f t="shared" si="13"/>
        <v/>
      </c>
      <c r="AF12" s="89" t="str">
        <f t="shared" si="14"/>
        <v/>
      </c>
      <c r="AG12" s="89" t="str">
        <f t="shared" si="15"/>
        <v/>
      </c>
    </row>
    <row r="13" spans="1:34" x14ac:dyDescent="0.3">
      <c r="A13" s="14" t="str">
        <f>'3.2 Data &amp; Hasil FSVA 2025'!A13</f>
        <v/>
      </c>
      <c r="B13" s="4" t="str">
        <f>'3.2 Data &amp; Hasil FSVA 2025'!B13</f>
        <v/>
      </c>
      <c r="C13" s="14" t="str">
        <f>'3.2 Data &amp; Hasil FSVA 2025'!C13</f>
        <v/>
      </c>
      <c r="D13" s="14" t="str">
        <f>'3.2 Data &amp; Hasil FSVA 2025'!D13</f>
        <v/>
      </c>
      <c r="F13" s="4" t="str">
        <f>'3.2 Data &amp; Hasil FSVA 2025'!F13</f>
        <v/>
      </c>
      <c r="G13" s="91" t="str">
        <f>'3.2 Data &amp; Hasil FSVA 2025'!AS13</f>
        <v/>
      </c>
      <c r="H13" s="91" t="str">
        <f>'3.2 Data &amp; Hasil FSVA 2025'!AT13</f>
        <v/>
      </c>
      <c r="I13" s="91" t="str">
        <f>'3.2 Data &amp; Hasil FSVA 2025'!AU13</f>
        <v/>
      </c>
      <c r="J13" s="91" t="str">
        <f>'3.2 Data &amp; Hasil FSVA 2025'!AV13</f>
        <v/>
      </c>
      <c r="K13" s="91" t="str">
        <f>'3.2 Data &amp; Hasil FSVA 2025'!AW13</f>
        <v/>
      </c>
      <c r="L13" s="91" t="str">
        <f>'3.2 Data &amp; Hasil FSVA 2025'!AX13</f>
        <v/>
      </c>
      <c r="M13" s="91" t="str">
        <f>'3.2 Data &amp; Hasil FSVA 2025'!AY13</f>
        <v/>
      </c>
      <c r="N13" s="91" t="str">
        <f>'3.2 Data &amp; Hasil FSVA 2025'!AZ13</f>
        <v/>
      </c>
      <c r="O13" s="91" t="str">
        <f>'3.2 Data &amp; Hasil FSVA 2025'!BA13</f>
        <v/>
      </c>
      <c r="P13" s="91" t="str">
        <f>'3.2 Data &amp; Hasil FSVA 2025'!BB13</f>
        <v/>
      </c>
      <c r="Q13" s="91" t="str">
        <f>'3.2 Data &amp; Hasil FSVA 2025'!BC13</f>
        <v/>
      </c>
      <c r="R13" s="91" t="str">
        <f>'3.2 Data &amp; Hasil FSVA 2025'!BD13</f>
        <v/>
      </c>
      <c r="S13" s="93" t="str">
        <f>'3.2 Data &amp; Hasil FSVA 2025'!BE13</f>
        <v>-</v>
      </c>
      <c r="T13" s="91" t="str">
        <f>'3.2 Data &amp; Hasil FSVA 2025'!BF13</f>
        <v>-</v>
      </c>
      <c r="U13" s="91" t="str">
        <f>'3.2 Data &amp; Hasil FSVA 2025'!BG13</f>
        <v>-</v>
      </c>
      <c r="V13" s="89" t="str">
        <f t="shared" si="4"/>
        <v/>
      </c>
      <c r="W13" s="89" t="str">
        <f t="shared" si="5"/>
        <v/>
      </c>
      <c r="X13" s="89" t="str">
        <f t="shared" si="6"/>
        <v/>
      </c>
      <c r="Y13" s="89" t="str">
        <f t="shared" si="7"/>
        <v/>
      </c>
      <c r="Z13" s="89" t="str">
        <f t="shared" si="8"/>
        <v/>
      </c>
      <c r="AA13" s="89" t="str">
        <f t="shared" si="9"/>
        <v/>
      </c>
      <c r="AB13" s="89" t="str">
        <f t="shared" si="10"/>
        <v/>
      </c>
      <c r="AC13" s="89" t="str">
        <f t="shared" si="11"/>
        <v/>
      </c>
      <c r="AD13" s="89" t="str">
        <f t="shared" si="12"/>
        <v/>
      </c>
      <c r="AE13" s="89" t="str">
        <f t="shared" si="13"/>
        <v/>
      </c>
      <c r="AF13" s="89" t="str">
        <f t="shared" si="14"/>
        <v/>
      </c>
      <c r="AG13" s="89" t="str">
        <f t="shared" si="15"/>
        <v/>
      </c>
    </row>
    <row r="14" spans="1:34" x14ac:dyDescent="0.3">
      <c r="A14" s="14" t="str">
        <f>'3.2 Data &amp; Hasil FSVA 2025'!A14</f>
        <v/>
      </c>
      <c r="B14" s="4" t="str">
        <f>'3.2 Data &amp; Hasil FSVA 2025'!B14</f>
        <v/>
      </c>
      <c r="C14" s="14" t="str">
        <f>'3.2 Data &amp; Hasil FSVA 2025'!C14</f>
        <v/>
      </c>
      <c r="D14" s="14" t="str">
        <f>'3.2 Data &amp; Hasil FSVA 2025'!D14</f>
        <v/>
      </c>
      <c r="F14" s="4" t="str">
        <f>'3.2 Data &amp; Hasil FSVA 2025'!F14</f>
        <v/>
      </c>
      <c r="G14" s="91" t="str">
        <f>'3.2 Data &amp; Hasil FSVA 2025'!AS14</f>
        <v/>
      </c>
      <c r="H14" s="91" t="str">
        <f>'3.2 Data &amp; Hasil FSVA 2025'!AT14</f>
        <v/>
      </c>
      <c r="I14" s="91" t="str">
        <f>'3.2 Data &amp; Hasil FSVA 2025'!AU14</f>
        <v/>
      </c>
      <c r="J14" s="91" t="str">
        <f>'3.2 Data &amp; Hasil FSVA 2025'!AV14</f>
        <v/>
      </c>
      <c r="K14" s="91" t="str">
        <f>'3.2 Data &amp; Hasil FSVA 2025'!AW14</f>
        <v/>
      </c>
      <c r="L14" s="91" t="str">
        <f>'3.2 Data &amp; Hasil FSVA 2025'!AX14</f>
        <v/>
      </c>
      <c r="M14" s="91" t="str">
        <f>'3.2 Data &amp; Hasil FSVA 2025'!AY14</f>
        <v/>
      </c>
      <c r="N14" s="91" t="str">
        <f>'3.2 Data &amp; Hasil FSVA 2025'!AZ14</f>
        <v/>
      </c>
      <c r="O14" s="91" t="str">
        <f>'3.2 Data &amp; Hasil FSVA 2025'!BA14</f>
        <v/>
      </c>
      <c r="P14" s="91" t="str">
        <f>'3.2 Data &amp; Hasil FSVA 2025'!BB14</f>
        <v/>
      </c>
      <c r="Q14" s="91" t="str">
        <f>'3.2 Data &amp; Hasil FSVA 2025'!BC14</f>
        <v/>
      </c>
      <c r="R14" s="91" t="str">
        <f>'3.2 Data &amp; Hasil FSVA 2025'!BD14</f>
        <v/>
      </c>
      <c r="S14" s="93" t="str">
        <f>'3.2 Data &amp; Hasil FSVA 2025'!BE14</f>
        <v>-</v>
      </c>
      <c r="T14" s="91" t="str">
        <f>'3.2 Data &amp; Hasil FSVA 2025'!BF14</f>
        <v>-</v>
      </c>
      <c r="U14" s="91" t="str">
        <f>'3.2 Data &amp; Hasil FSVA 2025'!BG14</f>
        <v>-</v>
      </c>
      <c r="V14" s="89" t="str">
        <f t="shared" si="4"/>
        <v/>
      </c>
      <c r="W14" s="89" t="str">
        <f t="shared" si="5"/>
        <v/>
      </c>
      <c r="X14" s="89" t="str">
        <f t="shared" si="6"/>
        <v/>
      </c>
      <c r="Y14" s="89" t="str">
        <f t="shared" si="7"/>
        <v/>
      </c>
      <c r="Z14" s="89" t="str">
        <f t="shared" si="8"/>
        <v/>
      </c>
      <c r="AA14" s="89" t="str">
        <f t="shared" si="9"/>
        <v/>
      </c>
      <c r="AB14" s="89" t="str">
        <f t="shared" si="10"/>
        <v/>
      </c>
      <c r="AC14" s="89" t="str">
        <f t="shared" si="11"/>
        <v/>
      </c>
      <c r="AD14" s="89" t="str">
        <f t="shared" si="12"/>
        <v/>
      </c>
      <c r="AE14" s="89" t="str">
        <f t="shared" si="13"/>
        <v/>
      </c>
      <c r="AF14" s="89" t="str">
        <f t="shared" si="14"/>
        <v/>
      </c>
      <c r="AG14" s="89" t="str">
        <f t="shared" si="15"/>
        <v/>
      </c>
    </row>
    <row r="15" spans="1:34" x14ac:dyDescent="0.3">
      <c r="A15" s="14" t="str">
        <f>'3.2 Data &amp; Hasil FSVA 2025'!A15</f>
        <v/>
      </c>
      <c r="B15" s="4" t="str">
        <f>'3.2 Data &amp; Hasil FSVA 2025'!B15</f>
        <v/>
      </c>
      <c r="C15" s="14" t="str">
        <f>'3.2 Data &amp; Hasil FSVA 2025'!C15</f>
        <v/>
      </c>
      <c r="D15" s="14" t="str">
        <f>'3.2 Data &amp; Hasil FSVA 2025'!D15</f>
        <v/>
      </c>
      <c r="F15" s="4" t="str">
        <f>'3.2 Data &amp; Hasil FSVA 2025'!F15</f>
        <v/>
      </c>
      <c r="G15" s="91" t="str">
        <f>'3.2 Data &amp; Hasil FSVA 2025'!AS15</f>
        <v/>
      </c>
      <c r="H15" s="91" t="str">
        <f>'3.2 Data &amp; Hasil FSVA 2025'!AT15</f>
        <v/>
      </c>
      <c r="I15" s="91" t="str">
        <f>'3.2 Data &amp; Hasil FSVA 2025'!AU15</f>
        <v/>
      </c>
      <c r="J15" s="91" t="str">
        <f>'3.2 Data &amp; Hasil FSVA 2025'!AV15</f>
        <v/>
      </c>
      <c r="K15" s="91" t="str">
        <f>'3.2 Data &amp; Hasil FSVA 2025'!AW15</f>
        <v/>
      </c>
      <c r="L15" s="91" t="str">
        <f>'3.2 Data &amp; Hasil FSVA 2025'!AX15</f>
        <v/>
      </c>
      <c r="M15" s="91" t="str">
        <f>'3.2 Data &amp; Hasil FSVA 2025'!AY15</f>
        <v/>
      </c>
      <c r="N15" s="91" t="str">
        <f>'3.2 Data &amp; Hasil FSVA 2025'!AZ15</f>
        <v/>
      </c>
      <c r="O15" s="91" t="str">
        <f>'3.2 Data &amp; Hasil FSVA 2025'!BA15</f>
        <v/>
      </c>
      <c r="P15" s="91" t="str">
        <f>'3.2 Data &amp; Hasil FSVA 2025'!BB15</f>
        <v/>
      </c>
      <c r="Q15" s="91" t="str">
        <f>'3.2 Data &amp; Hasil FSVA 2025'!BC15</f>
        <v/>
      </c>
      <c r="R15" s="91" t="str">
        <f>'3.2 Data &amp; Hasil FSVA 2025'!BD15</f>
        <v/>
      </c>
      <c r="S15" s="93" t="str">
        <f>'3.2 Data &amp; Hasil FSVA 2025'!BE15</f>
        <v>-</v>
      </c>
      <c r="T15" s="91" t="str">
        <f>'3.2 Data &amp; Hasil FSVA 2025'!BF15</f>
        <v>-</v>
      </c>
      <c r="U15" s="91" t="str">
        <f>'3.2 Data &amp; Hasil FSVA 2025'!BG15</f>
        <v>-</v>
      </c>
      <c r="V15" s="89" t="str">
        <f t="shared" si="4"/>
        <v/>
      </c>
      <c r="W15" s="89" t="str">
        <f t="shared" si="5"/>
        <v/>
      </c>
      <c r="X15" s="89" t="str">
        <f t="shared" si="6"/>
        <v/>
      </c>
      <c r="Y15" s="89" t="str">
        <f t="shared" si="7"/>
        <v/>
      </c>
      <c r="Z15" s="89" t="str">
        <f t="shared" si="8"/>
        <v/>
      </c>
      <c r="AA15" s="89" t="str">
        <f t="shared" si="9"/>
        <v/>
      </c>
      <c r="AB15" s="89" t="str">
        <f t="shared" si="10"/>
        <v/>
      </c>
      <c r="AC15" s="89" t="str">
        <f t="shared" si="11"/>
        <v/>
      </c>
      <c r="AD15" s="89" t="str">
        <f t="shared" si="12"/>
        <v/>
      </c>
      <c r="AE15" s="89" t="str">
        <f t="shared" si="13"/>
        <v/>
      </c>
      <c r="AF15" s="89" t="str">
        <f t="shared" si="14"/>
        <v/>
      </c>
      <c r="AG15" s="89" t="str">
        <f t="shared" si="15"/>
        <v/>
      </c>
    </row>
    <row r="16" spans="1:34" x14ac:dyDescent="0.3">
      <c r="A16" s="14" t="str">
        <f>'3.2 Data &amp; Hasil FSVA 2025'!A16</f>
        <v/>
      </c>
      <c r="B16" s="4" t="str">
        <f>'3.2 Data &amp; Hasil FSVA 2025'!B16</f>
        <v/>
      </c>
      <c r="C16" s="14" t="str">
        <f>'3.2 Data &amp; Hasil FSVA 2025'!C16</f>
        <v/>
      </c>
      <c r="D16" s="14" t="str">
        <f>'3.2 Data &amp; Hasil FSVA 2025'!D16</f>
        <v/>
      </c>
      <c r="F16" s="4" t="str">
        <f>'3.2 Data &amp; Hasil FSVA 2025'!F16</f>
        <v/>
      </c>
      <c r="G16" s="91" t="str">
        <f>'3.2 Data &amp; Hasil FSVA 2025'!AS16</f>
        <v/>
      </c>
      <c r="H16" s="91" t="str">
        <f>'3.2 Data &amp; Hasil FSVA 2025'!AT16</f>
        <v/>
      </c>
      <c r="I16" s="91" t="str">
        <f>'3.2 Data &amp; Hasil FSVA 2025'!AU16</f>
        <v/>
      </c>
      <c r="J16" s="91" t="str">
        <f>'3.2 Data &amp; Hasil FSVA 2025'!AV16</f>
        <v/>
      </c>
      <c r="K16" s="91" t="str">
        <f>'3.2 Data &amp; Hasil FSVA 2025'!AW16</f>
        <v/>
      </c>
      <c r="L16" s="91" t="str">
        <f>'3.2 Data &amp; Hasil FSVA 2025'!AX16</f>
        <v/>
      </c>
      <c r="M16" s="91" t="str">
        <f>'3.2 Data &amp; Hasil FSVA 2025'!AY16</f>
        <v/>
      </c>
      <c r="N16" s="91" t="str">
        <f>'3.2 Data &amp; Hasil FSVA 2025'!AZ16</f>
        <v/>
      </c>
      <c r="O16" s="91" t="str">
        <f>'3.2 Data &amp; Hasil FSVA 2025'!BA16</f>
        <v/>
      </c>
      <c r="P16" s="91" t="str">
        <f>'3.2 Data &amp; Hasil FSVA 2025'!BB16</f>
        <v/>
      </c>
      <c r="Q16" s="91" t="str">
        <f>'3.2 Data &amp; Hasil FSVA 2025'!BC16</f>
        <v/>
      </c>
      <c r="R16" s="91" t="str">
        <f>'3.2 Data &amp; Hasil FSVA 2025'!BD16</f>
        <v/>
      </c>
      <c r="S16" s="93" t="str">
        <f>'3.2 Data &amp; Hasil FSVA 2025'!BE16</f>
        <v>-</v>
      </c>
      <c r="T16" s="91" t="str">
        <f>'3.2 Data &amp; Hasil FSVA 2025'!BF16</f>
        <v>-</v>
      </c>
      <c r="U16" s="91" t="str">
        <f>'3.2 Data &amp; Hasil FSVA 2025'!BG16</f>
        <v>-</v>
      </c>
      <c r="V16" s="89" t="str">
        <f t="shared" si="4"/>
        <v/>
      </c>
      <c r="W16" s="89" t="str">
        <f t="shared" si="5"/>
        <v/>
      </c>
      <c r="X16" s="89" t="str">
        <f t="shared" si="6"/>
        <v/>
      </c>
      <c r="Y16" s="89" t="str">
        <f t="shared" si="7"/>
        <v/>
      </c>
      <c r="Z16" s="89" t="str">
        <f t="shared" si="8"/>
        <v/>
      </c>
      <c r="AA16" s="89" t="str">
        <f t="shared" si="9"/>
        <v/>
      </c>
      <c r="AB16" s="89" t="str">
        <f t="shared" si="10"/>
        <v/>
      </c>
      <c r="AC16" s="89" t="str">
        <f t="shared" si="11"/>
        <v/>
      </c>
      <c r="AD16" s="89" t="str">
        <f t="shared" si="12"/>
        <v/>
      </c>
      <c r="AE16" s="89" t="str">
        <f t="shared" si="13"/>
        <v/>
      </c>
      <c r="AF16" s="89" t="str">
        <f t="shared" si="14"/>
        <v/>
      </c>
      <c r="AG16" s="89" t="str">
        <f t="shared" si="15"/>
        <v/>
      </c>
    </row>
    <row r="17" spans="1:33" x14ac:dyDescent="0.3">
      <c r="A17" s="14" t="str">
        <f>'3.2 Data &amp; Hasil FSVA 2025'!A17</f>
        <v/>
      </c>
      <c r="B17" s="4" t="str">
        <f>'3.2 Data &amp; Hasil FSVA 2025'!B17</f>
        <v/>
      </c>
      <c r="C17" s="14" t="str">
        <f>'3.2 Data &amp; Hasil FSVA 2025'!C17</f>
        <v/>
      </c>
      <c r="D17" s="14" t="str">
        <f>'3.2 Data &amp; Hasil FSVA 2025'!D17</f>
        <v/>
      </c>
      <c r="F17" s="4" t="str">
        <f>'3.2 Data &amp; Hasil FSVA 2025'!F17</f>
        <v/>
      </c>
      <c r="G17" s="91" t="str">
        <f>'3.2 Data &amp; Hasil FSVA 2025'!AS17</f>
        <v/>
      </c>
      <c r="H17" s="91" t="str">
        <f>'3.2 Data &amp; Hasil FSVA 2025'!AT17</f>
        <v/>
      </c>
      <c r="I17" s="91" t="str">
        <f>'3.2 Data &amp; Hasil FSVA 2025'!AU17</f>
        <v/>
      </c>
      <c r="J17" s="91" t="str">
        <f>'3.2 Data &amp; Hasil FSVA 2025'!AV17</f>
        <v/>
      </c>
      <c r="K17" s="91" t="str">
        <f>'3.2 Data &amp; Hasil FSVA 2025'!AW17</f>
        <v/>
      </c>
      <c r="L17" s="91" t="str">
        <f>'3.2 Data &amp; Hasil FSVA 2025'!AX17</f>
        <v/>
      </c>
      <c r="M17" s="91" t="str">
        <f>'3.2 Data &amp; Hasil FSVA 2025'!AY17</f>
        <v/>
      </c>
      <c r="N17" s="91" t="str">
        <f>'3.2 Data &amp; Hasil FSVA 2025'!AZ17</f>
        <v/>
      </c>
      <c r="O17" s="91" t="str">
        <f>'3.2 Data &amp; Hasil FSVA 2025'!BA17</f>
        <v/>
      </c>
      <c r="P17" s="91" t="str">
        <f>'3.2 Data &amp; Hasil FSVA 2025'!BB17</f>
        <v/>
      </c>
      <c r="Q17" s="91" t="str">
        <f>'3.2 Data &amp; Hasil FSVA 2025'!BC17</f>
        <v/>
      </c>
      <c r="R17" s="91" t="str">
        <f>'3.2 Data &amp; Hasil FSVA 2025'!BD17</f>
        <v/>
      </c>
      <c r="S17" s="93" t="str">
        <f>'3.2 Data &amp; Hasil FSVA 2025'!BE17</f>
        <v>-</v>
      </c>
      <c r="T17" s="91" t="str">
        <f>'3.2 Data &amp; Hasil FSVA 2025'!BF17</f>
        <v>-</v>
      </c>
      <c r="U17" s="91" t="str">
        <f>'3.2 Data &amp; Hasil FSVA 2025'!BG17</f>
        <v>-</v>
      </c>
      <c r="V17" s="89" t="str">
        <f t="shared" si="4"/>
        <v/>
      </c>
      <c r="W17" s="89" t="str">
        <f t="shared" si="5"/>
        <v/>
      </c>
      <c r="X17" s="89" t="str">
        <f t="shared" si="6"/>
        <v/>
      </c>
      <c r="Y17" s="89" t="str">
        <f t="shared" si="7"/>
        <v/>
      </c>
      <c r="Z17" s="89" t="str">
        <f t="shared" si="8"/>
        <v/>
      </c>
      <c r="AA17" s="89" t="str">
        <f t="shared" si="9"/>
        <v/>
      </c>
      <c r="AB17" s="89" t="str">
        <f t="shared" si="10"/>
        <v/>
      </c>
      <c r="AC17" s="89" t="str">
        <f t="shared" si="11"/>
        <v/>
      </c>
      <c r="AD17" s="89" t="str">
        <f t="shared" si="12"/>
        <v/>
      </c>
      <c r="AE17" s="89" t="str">
        <f t="shared" si="13"/>
        <v/>
      </c>
      <c r="AF17" s="89" t="str">
        <f t="shared" si="14"/>
        <v/>
      </c>
      <c r="AG17" s="89" t="str">
        <f t="shared" si="15"/>
        <v/>
      </c>
    </row>
    <row r="18" spans="1:33" x14ac:dyDescent="0.3">
      <c r="A18" s="14" t="str">
        <f>'3.2 Data &amp; Hasil FSVA 2025'!A18</f>
        <v/>
      </c>
      <c r="B18" s="4" t="str">
        <f>'3.2 Data &amp; Hasil FSVA 2025'!B18</f>
        <v/>
      </c>
      <c r="C18" s="14" t="str">
        <f>'3.2 Data &amp; Hasil FSVA 2025'!C18</f>
        <v/>
      </c>
      <c r="D18" s="14" t="str">
        <f>'3.2 Data &amp; Hasil FSVA 2025'!D18</f>
        <v/>
      </c>
      <c r="F18" s="4" t="str">
        <f>'3.2 Data &amp; Hasil FSVA 2025'!F18</f>
        <v/>
      </c>
      <c r="G18" s="91" t="str">
        <f>'3.2 Data &amp; Hasil FSVA 2025'!AS18</f>
        <v/>
      </c>
      <c r="H18" s="91" t="str">
        <f>'3.2 Data &amp; Hasil FSVA 2025'!AT18</f>
        <v/>
      </c>
      <c r="I18" s="91" t="str">
        <f>'3.2 Data &amp; Hasil FSVA 2025'!AU18</f>
        <v/>
      </c>
      <c r="J18" s="91" t="str">
        <f>'3.2 Data &amp; Hasil FSVA 2025'!AV18</f>
        <v/>
      </c>
      <c r="K18" s="91" t="str">
        <f>'3.2 Data &amp; Hasil FSVA 2025'!AW18</f>
        <v/>
      </c>
      <c r="L18" s="91" t="str">
        <f>'3.2 Data &amp; Hasil FSVA 2025'!AX18</f>
        <v/>
      </c>
      <c r="M18" s="91" t="str">
        <f>'3.2 Data &amp; Hasil FSVA 2025'!AY18</f>
        <v/>
      </c>
      <c r="N18" s="91" t="str">
        <f>'3.2 Data &amp; Hasil FSVA 2025'!AZ18</f>
        <v/>
      </c>
      <c r="O18" s="91" t="str">
        <f>'3.2 Data &amp; Hasil FSVA 2025'!BA18</f>
        <v/>
      </c>
      <c r="P18" s="91" t="str">
        <f>'3.2 Data &amp; Hasil FSVA 2025'!BB18</f>
        <v/>
      </c>
      <c r="Q18" s="91" t="str">
        <f>'3.2 Data &amp; Hasil FSVA 2025'!BC18</f>
        <v/>
      </c>
      <c r="R18" s="91" t="str">
        <f>'3.2 Data &amp; Hasil FSVA 2025'!BD18</f>
        <v/>
      </c>
      <c r="S18" s="93" t="str">
        <f>'3.2 Data &amp; Hasil FSVA 2025'!BE18</f>
        <v>-</v>
      </c>
      <c r="T18" s="91" t="str">
        <f>'3.2 Data &amp; Hasil FSVA 2025'!BF18</f>
        <v>-</v>
      </c>
      <c r="U18" s="91" t="str">
        <f>'3.2 Data &amp; Hasil FSVA 2025'!BG18</f>
        <v>-</v>
      </c>
      <c r="V18" s="89" t="str">
        <f t="shared" si="4"/>
        <v/>
      </c>
      <c r="W18" s="89" t="str">
        <f t="shared" si="5"/>
        <v/>
      </c>
      <c r="X18" s="89" t="str">
        <f t="shared" si="6"/>
        <v/>
      </c>
      <c r="Y18" s="89" t="str">
        <f t="shared" si="7"/>
        <v/>
      </c>
      <c r="Z18" s="89" t="str">
        <f t="shared" si="8"/>
        <v/>
      </c>
      <c r="AA18" s="89" t="str">
        <f t="shared" si="9"/>
        <v/>
      </c>
      <c r="AB18" s="89" t="str">
        <f t="shared" si="10"/>
        <v/>
      </c>
      <c r="AC18" s="89" t="str">
        <f t="shared" si="11"/>
        <v/>
      </c>
      <c r="AD18" s="89" t="str">
        <f t="shared" si="12"/>
        <v/>
      </c>
      <c r="AE18" s="89" t="str">
        <f t="shared" si="13"/>
        <v/>
      </c>
      <c r="AF18" s="89" t="str">
        <f t="shared" si="14"/>
        <v/>
      </c>
      <c r="AG18" s="89" t="str">
        <f t="shared" si="15"/>
        <v/>
      </c>
    </row>
    <row r="19" spans="1:33" x14ac:dyDescent="0.3">
      <c r="A19" s="14" t="str">
        <f>'3.2 Data &amp; Hasil FSVA 2025'!A19</f>
        <v/>
      </c>
      <c r="B19" s="4" t="str">
        <f>'3.2 Data &amp; Hasil FSVA 2025'!B19</f>
        <v/>
      </c>
      <c r="C19" s="14" t="str">
        <f>'3.2 Data &amp; Hasil FSVA 2025'!C19</f>
        <v/>
      </c>
      <c r="D19" s="14" t="str">
        <f>'3.2 Data &amp; Hasil FSVA 2025'!D19</f>
        <v/>
      </c>
      <c r="F19" s="4" t="str">
        <f>'3.2 Data &amp; Hasil FSVA 2025'!F19</f>
        <v/>
      </c>
      <c r="G19" s="91" t="str">
        <f>'3.2 Data &amp; Hasil FSVA 2025'!AS19</f>
        <v/>
      </c>
      <c r="H19" s="91" t="str">
        <f>'3.2 Data &amp; Hasil FSVA 2025'!AT19</f>
        <v/>
      </c>
      <c r="I19" s="91" t="str">
        <f>'3.2 Data &amp; Hasil FSVA 2025'!AU19</f>
        <v/>
      </c>
      <c r="J19" s="91" t="str">
        <f>'3.2 Data &amp; Hasil FSVA 2025'!AV19</f>
        <v/>
      </c>
      <c r="K19" s="91" t="str">
        <f>'3.2 Data &amp; Hasil FSVA 2025'!AW19</f>
        <v/>
      </c>
      <c r="L19" s="91" t="str">
        <f>'3.2 Data &amp; Hasil FSVA 2025'!AX19</f>
        <v/>
      </c>
      <c r="M19" s="91" t="str">
        <f>'3.2 Data &amp; Hasil FSVA 2025'!AY19</f>
        <v/>
      </c>
      <c r="N19" s="91" t="str">
        <f>'3.2 Data &amp; Hasil FSVA 2025'!AZ19</f>
        <v/>
      </c>
      <c r="O19" s="91" t="str">
        <f>'3.2 Data &amp; Hasil FSVA 2025'!BA19</f>
        <v/>
      </c>
      <c r="P19" s="91" t="str">
        <f>'3.2 Data &amp; Hasil FSVA 2025'!BB19</f>
        <v/>
      </c>
      <c r="Q19" s="91" t="str">
        <f>'3.2 Data &amp; Hasil FSVA 2025'!BC19</f>
        <v/>
      </c>
      <c r="R19" s="91" t="str">
        <f>'3.2 Data &amp; Hasil FSVA 2025'!BD19</f>
        <v/>
      </c>
      <c r="S19" s="93" t="str">
        <f>'3.2 Data &amp; Hasil FSVA 2025'!BE19</f>
        <v>-</v>
      </c>
      <c r="T19" s="91" t="str">
        <f>'3.2 Data &amp; Hasil FSVA 2025'!BF19</f>
        <v>-</v>
      </c>
      <c r="U19" s="91" t="str">
        <f>'3.2 Data &amp; Hasil FSVA 2025'!BG19</f>
        <v>-</v>
      </c>
      <c r="V19" s="89" t="str">
        <f t="shared" si="4"/>
        <v/>
      </c>
      <c r="W19" s="89" t="str">
        <f t="shared" si="5"/>
        <v/>
      </c>
      <c r="X19" s="89" t="str">
        <f t="shared" si="6"/>
        <v/>
      </c>
      <c r="Y19" s="89" t="str">
        <f t="shared" si="7"/>
        <v/>
      </c>
      <c r="Z19" s="89" t="str">
        <f t="shared" si="8"/>
        <v/>
      </c>
      <c r="AA19" s="89" t="str">
        <f t="shared" si="9"/>
        <v/>
      </c>
      <c r="AB19" s="89" t="str">
        <f t="shared" si="10"/>
        <v/>
      </c>
      <c r="AC19" s="89" t="str">
        <f t="shared" si="11"/>
        <v/>
      </c>
      <c r="AD19" s="89" t="str">
        <f t="shared" si="12"/>
        <v/>
      </c>
      <c r="AE19" s="89" t="str">
        <f t="shared" si="13"/>
        <v/>
      </c>
      <c r="AF19" s="89" t="str">
        <f t="shared" si="14"/>
        <v/>
      </c>
      <c r="AG19" s="89" t="str">
        <f t="shared" si="15"/>
        <v/>
      </c>
    </row>
    <row r="20" spans="1:33" x14ac:dyDescent="0.3">
      <c r="A20" s="14" t="str">
        <f>'3.2 Data &amp; Hasil FSVA 2025'!A20</f>
        <v/>
      </c>
      <c r="B20" s="4" t="str">
        <f>'3.2 Data &amp; Hasil FSVA 2025'!B20</f>
        <v/>
      </c>
      <c r="C20" s="14" t="str">
        <f>'3.2 Data &amp; Hasil FSVA 2025'!C20</f>
        <v/>
      </c>
      <c r="D20" s="14" t="str">
        <f>'3.2 Data &amp; Hasil FSVA 2025'!D20</f>
        <v/>
      </c>
      <c r="F20" s="4" t="str">
        <f>'3.2 Data &amp; Hasil FSVA 2025'!F20</f>
        <v/>
      </c>
      <c r="G20" s="91" t="str">
        <f>'3.2 Data &amp; Hasil FSVA 2025'!AS20</f>
        <v/>
      </c>
      <c r="H20" s="91" t="str">
        <f>'3.2 Data &amp; Hasil FSVA 2025'!AT20</f>
        <v/>
      </c>
      <c r="I20" s="91" t="str">
        <f>'3.2 Data &amp; Hasil FSVA 2025'!AU20</f>
        <v/>
      </c>
      <c r="J20" s="91" t="str">
        <f>'3.2 Data &amp; Hasil FSVA 2025'!AV20</f>
        <v/>
      </c>
      <c r="K20" s="91" t="str">
        <f>'3.2 Data &amp; Hasil FSVA 2025'!AW20</f>
        <v/>
      </c>
      <c r="L20" s="91" t="str">
        <f>'3.2 Data &amp; Hasil FSVA 2025'!AX20</f>
        <v/>
      </c>
      <c r="M20" s="91" t="str">
        <f>'3.2 Data &amp; Hasil FSVA 2025'!AY20</f>
        <v/>
      </c>
      <c r="N20" s="91" t="str">
        <f>'3.2 Data &amp; Hasil FSVA 2025'!AZ20</f>
        <v/>
      </c>
      <c r="O20" s="91" t="str">
        <f>'3.2 Data &amp; Hasil FSVA 2025'!BA20</f>
        <v/>
      </c>
      <c r="P20" s="91" t="str">
        <f>'3.2 Data &amp; Hasil FSVA 2025'!BB20</f>
        <v/>
      </c>
      <c r="Q20" s="91" t="str">
        <f>'3.2 Data &amp; Hasil FSVA 2025'!BC20</f>
        <v/>
      </c>
      <c r="R20" s="91" t="str">
        <f>'3.2 Data &amp; Hasil FSVA 2025'!BD20</f>
        <v/>
      </c>
      <c r="S20" s="93" t="str">
        <f>'3.2 Data &amp; Hasil FSVA 2025'!BE20</f>
        <v>-</v>
      </c>
      <c r="T20" s="91" t="str">
        <f>'3.2 Data &amp; Hasil FSVA 2025'!BF20</f>
        <v>-</v>
      </c>
      <c r="U20" s="91" t="str">
        <f>'3.2 Data &amp; Hasil FSVA 2025'!BG20</f>
        <v>-</v>
      </c>
      <c r="V20" s="89" t="str">
        <f t="shared" si="4"/>
        <v/>
      </c>
      <c r="W20" s="89" t="str">
        <f t="shared" si="5"/>
        <v/>
      </c>
      <c r="X20" s="89" t="str">
        <f t="shared" si="6"/>
        <v/>
      </c>
      <c r="Y20" s="89" t="str">
        <f t="shared" si="7"/>
        <v/>
      </c>
      <c r="Z20" s="89" t="str">
        <f t="shared" si="8"/>
        <v/>
      </c>
      <c r="AA20" s="89" t="str">
        <f t="shared" si="9"/>
        <v/>
      </c>
      <c r="AB20" s="89" t="str">
        <f t="shared" si="10"/>
        <v/>
      </c>
      <c r="AC20" s="89" t="str">
        <f t="shared" si="11"/>
        <v/>
      </c>
      <c r="AD20" s="89" t="str">
        <f t="shared" si="12"/>
        <v/>
      </c>
      <c r="AE20" s="89" t="str">
        <f t="shared" si="13"/>
        <v/>
      </c>
      <c r="AF20" s="89" t="str">
        <f t="shared" si="14"/>
        <v/>
      </c>
      <c r="AG20" s="89" t="str">
        <f t="shared" si="15"/>
        <v/>
      </c>
    </row>
    <row r="21" spans="1:33" x14ac:dyDescent="0.3">
      <c r="A21" s="14" t="str">
        <f>'3.2 Data &amp; Hasil FSVA 2025'!A21</f>
        <v/>
      </c>
      <c r="B21" s="4" t="str">
        <f>'3.2 Data &amp; Hasil FSVA 2025'!B21</f>
        <v/>
      </c>
      <c r="C21" s="14" t="str">
        <f>'3.2 Data &amp; Hasil FSVA 2025'!C21</f>
        <v/>
      </c>
      <c r="D21" s="14" t="str">
        <f>'3.2 Data &amp; Hasil FSVA 2025'!D21</f>
        <v/>
      </c>
      <c r="F21" s="4" t="str">
        <f>'3.2 Data &amp; Hasil FSVA 2025'!F21</f>
        <v/>
      </c>
      <c r="G21" s="91" t="str">
        <f>'3.2 Data &amp; Hasil FSVA 2025'!AS21</f>
        <v/>
      </c>
      <c r="H21" s="91" t="str">
        <f>'3.2 Data &amp; Hasil FSVA 2025'!AT21</f>
        <v/>
      </c>
      <c r="I21" s="91" t="str">
        <f>'3.2 Data &amp; Hasil FSVA 2025'!AU21</f>
        <v/>
      </c>
      <c r="J21" s="91" t="str">
        <f>'3.2 Data &amp; Hasil FSVA 2025'!AV21</f>
        <v/>
      </c>
      <c r="K21" s="91" t="str">
        <f>'3.2 Data &amp; Hasil FSVA 2025'!AW21</f>
        <v/>
      </c>
      <c r="L21" s="91" t="str">
        <f>'3.2 Data &amp; Hasil FSVA 2025'!AX21</f>
        <v/>
      </c>
      <c r="M21" s="91" t="str">
        <f>'3.2 Data &amp; Hasil FSVA 2025'!AY21</f>
        <v/>
      </c>
      <c r="N21" s="91" t="str">
        <f>'3.2 Data &amp; Hasil FSVA 2025'!AZ21</f>
        <v/>
      </c>
      <c r="O21" s="91" t="str">
        <f>'3.2 Data &amp; Hasil FSVA 2025'!BA21</f>
        <v/>
      </c>
      <c r="P21" s="91" t="str">
        <f>'3.2 Data &amp; Hasil FSVA 2025'!BB21</f>
        <v/>
      </c>
      <c r="Q21" s="91" t="str">
        <f>'3.2 Data &amp; Hasil FSVA 2025'!BC21</f>
        <v/>
      </c>
      <c r="R21" s="91" t="str">
        <f>'3.2 Data &amp; Hasil FSVA 2025'!BD21</f>
        <v/>
      </c>
      <c r="S21" s="93" t="str">
        <f>'3.2 Data &amp; Hasil FSVA 2025'!BE21</f>
        <v>-</v>
      </c>
      <c r="T21" s="91" t="str">
        <f>'3.2 Data &amp; Hasil FSVA 2025'!BF21</f>
        <v>-</v>
      </c>
      <c r="U21" s="91" t="str">
        <f>'3.2 Data &amp; Hasil FSVA 2025'!BG21</f>
        <v>-</v>
      </c>
      <c r="V21" s="89" t="str">
        <f t="shared" si="4"/>
        <v/>
      </c>
      <c r="W21" s="89" t="str">
        <f t="shared" si="5"/>
        <v/>
      </c>
      <c r="X21" s="89" t="str">
        <f t="shared" si="6"/>
        <v/>
      </c>
      <c r="Y21" s="89" t="str">
        <f t="shared" si="7"/>
        <v/>
      </c>
      <c r="Z21" s="89" t="str">
        <f t="shared" si="8"/>
        <v/>
      </c>
      <c r="AA21" s="89" t="str">
        <f t="shared" si="9"/>
        <v/>
      </c>
      <c r="AB21" s="89" t="str">
        <f t="shared" si="10"/>
        <v/>
      </c>
      <c r="AC21" s="89" t="str">
        <f t="shared" si="11"/>
        <v/>
      </c>
      <c r="AD21" s="89" t="str">
        <f t="shared" si="12"/>
        <v/>
      </c>
      <c r="AE21" s="89" t="str">
        <f t="shared" si="13"/>
        <v/>
      </c>
      <c r="AF21" s="89" t="str">
        <f t="shared" si="14"/>
        <v/>
      </c>
      <c r="AG21" s="89" t="str">
        <f t="shared" si="15"/>
        <v/>
      </c>
    </row>
    <row r="22" spans="1:33" x14ac:dyDescent="0.3">
      <c r="A22" s="14" t="str">
        <f>'3.2 Data &amp; Hasil FSVA 2025'!A22</f>
        <v/>
      </c>
      <c r="B22" s="4" t="str">
        <f>'3.2 Data &amp; Hasil FSVA 2025'!B22</f>
        <v/>
      </c>
      <c r="C22" s="14" t="str">
        <f>'3.2 Data &amp; Hasil FSVA 2025'!C22</f>
        <v/>
      </c>
      <c r="D22" s="14" t="str">
        <f>'3.2 Data &amp; Hasil FSVA 2025'!D22</f>
        <v/>
      </c>
      <c r="F22" s="4" t="str">
        <f>'3.2 Data &amp; Hasil FSVA 2025'!F22</f>
        <v/>
      </c>
      <c r="G22" s="91" t="str">
        <f>'3.2 Data &amp; Hasil FSVA 2025'!AS22</f>
        <v/>
      </c>
      <c r="H22" s="91" t="str">
        <f>'3.2 Data &amp; Hasil FSVA 2025'!AT22</f>
        <v/>
      </c>
      <c r="I22" s="91" t="str">
        <f>'3.2 Data &amp; Hasil FSVA 2025'!AU22</f>
        <v/>
      </c>
      <c r="J22" s="91" t="str">
        <f>'3.2 Data &amp; Hasil FSVA 2025'!AV22</f>
        <v/>
      </c>
      <c r="K22" s="91" t="str">
        <f>'3.2 Data &amp; Hasil FSVA 2025'!AW22</f>
        <v/>
      </c>
      <c r="L22" s="91" t="str">
        <f>'3.2 Data &amp; Hasil FSVA 2025'!AX22</f>
        <v/>
      </c>
      <c r="M22" s="91" t="str">
        <f>'3.2 Data &amp; Hasil FSVA 2025'!AY22</f>
        <v/>
      </c>
      <c r="N22" s="91" t="str">
        <f>'3.2 Data &amp; Hasil FSVA 2025'!AZ22</f>
        <v/>
      </c>
      <c r="O22" s="91" t="str">
        <f>'3.2 Data &amp; Hasil FSVA 2025'!BA22</f>
        <v/>
      </c>
      <c r="P22" s="91" t="str">
        <f>'3.2 Data &amp; Hasil FSVA 2025'!BB22</f>
        <v/>
      </c>
      <c r="Q22" s="91" t="str">
        <f>'3.2 Data &amp; Hasil FSVA 2025'!BC22</f>
        <v/>
      </c>
      <c r="R22" s="91" t="str">
        <f>'3.2 Data &amp; Hasil FSVA 2025'!BD22</f>
        <v/>
      </c>
      <c r="S22" s="93" t="str">
        <f>'3.2 Data &amp; Hasil FSVA 2025'!BE22</f>
        <v>-</v>
      </c>
      <c r="T22" s="91" t="str">
        <f>'3.2 Data &amp; Hasil FSVA 2025'!BF22</f>
        <v>-</v>
      </c>
      <c r="U22" s="91" t="str">
        <f>'3.2 Data &amp; Hasil FSVA 2025'!BG22</f>
        <v>-</v>
      </c>
      <c r="V22" s="89" t="str">
        <f t="shared" si="4"/>
        <v/>
      </c>
      <c r="W22" s="89" t="str">
        <f t="shared" si="5"/>
        <v/>
      </c>
      <c r="X22" s="89" t="str">
        <f t="shared" si="6"/>
        <v/>
      </c>
      <c r="Y22" s="89" t="str">
        <f t="shared" si="7"/>
        <v/>
      </c>
      <c r="Z22" s="89" t="str">
        <f t="shared" si="8"/>
        <v/>
      </c>
      <c r="AA22" s="89" t="str">
        <f t="shared" si="9"/>
        <v/>
      </c>
      <c r="AB22" s="89" t="str">
        <f t="shared" si="10"/>
        <v/>
      </c>
      <c r="AC22" s="89" t="str">
        <f t="shared" si="11"/>
        <v/>
      </c>
      <c r="AD22" s="89" t="str">
        <f t="shared" si="12"/>
        <v/>
      </c>
      <c r="AE22" s="89" t="str">
        <f t="shared" si="13"/>
        <v/>
      </c>
      <c r="AF22" s="89" t="str">
        <f t="shared" si="14"/>
        <v/>
      </c>
      <c r="AG22" s="89" t="str">
        <f t="shared" si="15"/>
        <v/>
      </c>
    </row>
    <row r="23" spans="1:33" x14ac:dyDescent="0.3">
      <c r="A23" s="14" t="str">
        <f>'3.2 Data &amp; Hasil FSVA 2025'!A23</f>
        <v/>
      </c>
      <c r="B23" s="4" t="str">
        <f>'3.2 Data &amp; Hasil FSVA 2025'!B23</f>
        <v/>
      </c>
      <c r="C23" s="14" t="str">
        <f>'3.2 Data &amp; Hasil FSVA 2025'!C23</f>
        <v/>
      </c>
      <c r="D23" s="14" t="str">
        <f>'3.2 Data &amp; Hasil FSVA 2025'!D23</f>
        <v/>
      </c>
      <c r="F23" s="4" t="str">
        <f>'3.2 Data &amp; Hasil FSVA 2025'!F23</f>
        <v/>
      </c>
      <c r="G23" s="91" t="str">
        <f>'3.2 Data &amp; Hasil FSVA 2025'!AS23</f>
        <v/>
      </c>
      <c r="H23" s="91" t="str">
        <f>'3.2 Data &amp; Hasil FSVA 2025'!AT23</f>
        <v/>
      </c>
      <c r="I23" s="91" t="str">
        <f>'3.2 Data &amp; Hasil FSVA 2025'!AU23</f>
        <v/>
      </c>
      <c r="J23" s="91" t="str">
        <f>'3.2 Data &amp; Hasil FSVA 2025'!AV23</f>
        <v/>
      </c>
      <c r="K23" s="91" t="str">
        <f>'3.2 Data &amp; Hasil FSVA 2025'!AW23</f>
        <v/>
      </c>
      <c r="L23" s="91" t="str">
        <f>'3.2 Data &amp; Hasil FSVA 2025'!AX23</f>
        <v/>
      </c>
      <c r="M23" s="91" t="str">
        <f>'3.2 Data &amp; Hasil FSVA 2025'!AY23</f>
        <v/>
      </c>
      <c r="N23" s="91" t="str">
        <f>'3.2 Data &amp; Hasil FSVA 2025'!AZ23</f>
        <v/>
      </c>
      <c r="O23" s="91" t="str">
        <f>'3.2 Data &amp; Hasil FSVA 2025'!BA23</f>
        <v/>
      </c>
      <c r="P23" s="91" t="str">
        <f>'3.2 Data &amp; Hasil FSVA 2025'!BB23</f>
        <v/>
      </c>
      <c r="Q23" s="91" t="str">
        <f>'3.2 Data &amp; Hasil FSVA 2025'!BC23</f>
        <v/>
      </c>
      <c r="R23" s="91" t="str">
        <f>'3.2 Data &amp; Hasil FSVA 2025'!BD23</f>
        <v/>
      </c>
      <c r="S23" s="93" t="str">
        <f>'3.2 Data &amp; Hasil FSVA 2025'!BE23</f>
        <v>-</v>
      </c>
      <c r="T23" s="91" t="str">
        <f>'3.2 Data &amp; Hasil FSVA 2025'!BF23</f>
        <v>-</v>
      </c>
      <c r="U23" s="91" t="str">
        <f>'3.2 Data &amp; Hasil FSVA 2025'!BG23</f>
        <v>-</v>
      </c>
      <c r="V23" s="89" t="str">
        <f t="shared" si="4"/>
        <v/>
      </c>
      <c r="W23" s="89" t="str">
        <f t="shared" si="5"/>
        <v/>
      </c>
      <c r="X23" s="89" t="str">
        <f t="shared" si="6"/>
        <v/>
      </c>
      <c r="Y23" s="89" t="str">
        <f t="shared" si="7"/>
        <v/>
      </c>
      <c r="Z23" s="89" t="str">
        <f t="shared" si="8"/>
        <v/>
      </c>
      <c r="AA23" s="89" t="str">
        <f t="shared" si="9"/>
        <v/>
      </c>
      <c r="AB23" s="89" t="str">
        <f t="shared" si="10"/>
        <v/>
      </c>
      <c r="AC23" s="89" t="str">
        <f t="shared" si="11"/>
        <v/>
      </c>
      <c r="AD23" s="89" t="str">
        <f t="shared" si="12"/>
        <v/>
      </c>
      <c r="AE23" s="89" t="str">
        <f t="shared" si="13"/>
        <v/>
      </c>
      <c r="AF23" s="89" t="str">
        <f t="shared" si="14"/>
        <v/>
      </c>
      <c r="AG23" s="89" t="str">
        <f t="shared" si="15"/>
        <v/>
      </c>
    </row>
    <row r="24" spans="1:33" x14ac:dyDescent="0.3">
      <c r="A24" s="14" t="str">
        <f>'3.2 Data &amp; Hasil FSVA 2025'!A24</f>
        <v/>
      </c>
      <c r="B24" s="4" t="str">
        <f>'3.2 Data &amp; Hasil FSVA 2025'!B24</f>
        <v/>
      </c>
      <c r="C24" s="14" t="str">
        <f>'3.2 Data &amp; Hasil FSVA 2025'!C24</f>
        <v/>
      </c>
      <c r="D24" s="14" t="str">
        <f>'3.2 Data &amp; Hasil FSVA 2025'!D24</f>
        <v/>
      </c>
      <c r="F24" s="4" t="str">
        <f>'3.2 Data &amp; Hasil FSVA 2025'!F24</f>
        <v/>
      </c>
      <c r="G24" s="91" t="str">
        <f>'3.2 Data &amp; Hasil FSVA 2025'!AS24</f>
        <v/>
      </c>
      <c r="H24" s="91" t="str">
        <f>'3.2 Data &amp; Hasil FSVA 2025'!AT24</f>
        <v/>
      </c>
      <c r="I24" s="91" t="str">
        <f>'3.2 Data &amp; Hasil FSVA 2025'!AU24</f>
        <v/>
      </c>
      <c r="J24" s="91" t="str">
        <f>'3.2 Data &amp; Hasil FSVA 2025'!AV24</f>
        <v/>
      </c>
      <c r="K24" s="91" t="str">
        <f>'3.2 Data &amp; Hasil FSVA 2025'!AW24</f>
        <v/>
      </c>
      <c r="L24" s="91" t="str">
        <f>'3.2 Data &amp; Hasil FSVA 2025'!AX24</f>
        <v/>
      </c>
      <c r="M24" s="91" t="str">
        <f>'3.2 Data &amp; Hasil FSVA 2025'!AY24</f>
        <v/>
      </c>
      <c r="N24" s="91" t="str">
        <f>'3.2 Data &amp; Hasil FSVA 2025'!AZ24</f>
        <v/>
      </c>
      <c r="O24" s="91" t="str">
        <f>'3.2 Data &amp; Hasil FSVA 2025'!BA24</f>
        <v/>
      </c>
      <c r="P24" s="91" t="str">
        <f>'3.2 Data &amp; Hasil FSVA 2025'!BB24</f>
        <v/>
      </c>
      <c r="Q24" s="91" t="str">
        <f>'3.2 Data &amp; Hasil FSVA 2025'!BC24</f>
        <v/>
      </c>
      <c r="R24" s="91" t="str">
        <f>'3.2 Data &amp; Hasil FSVA 2025'!BD24</f>
        <v/>
      </c>
      <c r="S24" s="93" t="str">
        <f>'3.2 Data &amp; Hasil FSVA 2025'!BE24</f>
        <v>-</v>
      </c>
      <c r="T24" s="91" t="str">
        <f>'3.2 Data &amp; Hasil FSVA 2025'!BF24</f>
        <v>-</v>
      </c>
      <c r="U24" s="91" t="str">
        <f>'3.2 Data &amp; Hasil FSVA 2025'!BG24</f>
        <v>-</v>
      </c>
      <c r="V24" s="89" t="str">
        <f t="shared" si="4"/>
        <v/>
      </c>
      <c r="W24" s="89" t="str">
        <f t="shared" si="5"/>
        <v/>
      </c>
      <c r="X24" s="89" t="str">
        <f t="shared" si="6"/>
        <v/>
      </c>
      <c r="Y24" s="89" t="str">
        <f t="shared" si="7"/>
        <v/>
      </c>
      <c r="Z24" s="89" t="str">
        <f t="shared" si="8"/>
        <v/>
      </c>
      <c r="AA24" s="89" t="str">
        <f t="shared" si="9"/>
        <v/>
      </c>
      <c r="AB24" s="89" t="str">
        <f t="shared" si="10"/>
        <v/>
      </c>
      <c r="AC24" s="89" t="str">
        <f t="shared" si="11"/>
        <v/>
      </c>
      <c r="AD24" s="89" t="str">
        <f t="shared" si="12"/>
        <v/>
      </c>
      <c r="AE24" s="89" t="str">
        <f t="shared" si="13"/>
        <v/>
      </c>
      <c r="AF24" s="89" t="str">
        <f t="shared" si="14"/>
        <v/>
      </c>
      <c r="AG24" s="89" t="str">
        <f t="shared" si="15"/>
        <v/>
      </c>
    </row>
    <row r="25" spans="1:33" x14ac:dyDescent="0.3">
      <c r="A25" s="14" t="str">
        <f>'3.2 Data &amp; Hasil FSVA 2025'!A25</f>
        <v/>
      </c>
      <c r="B25" s="4" t="str">
        <f>'3.2 Data &amp; Hasil FSVA 2025'!B25</f>
        <v/>
      </c>
      <c r="C25" s="14" t="str">
        <f>'3.2 Data &amp; Hasil FSVA 2025'!C25</f>
        <v/>
      </c>
      <c r="D25" s="14" t="str">
        <f>'3.2 Data &amp; Hasil FSVA 2025'!D25</f>
        <v/>
      </c>
      <c r="F25" s="4" t="str">
        <f>'3.2 Data &amp; Hasil FSVA 2025'!F25</f>
        <v/>
      </c>
      <c r="G25" s="91" t="str">
        <f>'3.2 Data &amp; Hasil FSVA 2025'!AS25</f>
        <v/>
      </c>
      <c r="H25" s="91" t="str">
        <f>'3.2 Data &amp; Hasil FSVA 2025'!AT25</f>
        <v/>
      </c>
      <c r="I25" s="91" t="str">
        <f>'3.2 Data &amp; Hasil FSVA 2025'!AU25</f>
        <v/>
      </c>
      <c r="J25" s="91" t="str">
        <f>'3.2 Data &amp; Hasil FSVA 2025'!AV25</f>
        <v/>
      </c>
      <c r="K25" s="91" t="str">
        <f>'3.2 Data &amp; Hasil FSVA 2025'!AW25</f>
        <v/>
      </c>
      <c r="L25" s="91" t="str">
        <f>'3.2 Data &amp; Hasil FSVA 2025'!AX25</f>
        <v/>
      </c>
      <c r="M25" s="91" t="str">
        <f>'3.2 Data &amp; Hasil FSVA 2025'!AY25</f>
        <v/>
      </c>
      <c r="N25" s="91" t="str">
        <f>'3.2 Data &amp; Hasil FSVA 2025'!AZ25</f>
        <v/>
      </c>
      <c r="O25" s="91" t="str">
        <f>'3.2 Data &amp; Hasil FSVA 2025'!BA25</f>
        <v/>
      </c>
      <c r="P25" s="91" t="str">
        <f>'3.2 Data &amp; Hasil FSVA 2025'!BB25</f>
        <v/>
      </c>
      <c r="Q25" s="91" t="str">
        <f>'3.2 Data &amp; Hasil FSVA 2025'!BC25</f>
        <v/>
      </c>
      <c r="R25" s="91" t="str">
        <f>'3.2 Data &amp; Hasil FSVA 2025'!BD25</f>
        <v/>
      </c>
      <c r="S25" s="93" t="str">
        <f>'3.2 Data &amp; Hasil FSVA 2025'!BE25</f>
        <v>-</v>
      </c>
      <c r="T25" s="91" t="str">
        <f>'3.2 Data &amp; Hasil FSVA 2025'!BF25</f>
        <v>-</v>
      </c>
      <c r="U25" s="91" t="str">
        <f>'3.2 Data &amp; Hasil FSVA 2025'!BG25</f>
        <v>-</v>
      </c>
      <c r="V25" s="89" t="str">
        <f t="shared" si="4"/>
        <v/>
      </c>
      <c r="W25" s="89" t="str">
        <f t="shared" si="5"/>
        <v/>
      </c>
      <c r="X25" s="89" t="str">
        <f t="shared" si="6"/>
        <v/>
      </c>
      <c r="Y25" s="89" t="str">
        <f t="shared" si="7"/>
        <v/>
      </c>
      <c r="Z25" s="89" t="str">
        <f t="shared" si="8"/>
        <v/>
      </c>
      <c r="AA25" s="89" t="str">
        <f t="shared" si="9"/>
        <v/>
      </c>
      <c r="AB25" s="89" t="str">
        <f t="shared" si="10"/>
        <v/>
      </c>
      <c r="AC25" s="89" t="str">
        <f t="shared" si="11"/>
        <v/>
      </c>
      <c r="AD25" s="89" t="str">
        <f t="shared" si="12"/>
        <v/>
      </c>
      <c r="AE25" s="89" t="str">
        <f t="shared" si="13"/>
        <v/>
      </c>
      <c r="AF25" s="89" t="str">
        <f t="shared" si="14"/>
        <v/>
      </c>
      <c r="AG25" s="89" t="str">
        <f t="shared" si="15"/>
        <v/>
      </c>
    </row>
    <row r="26" spans="1:33" x14ac:dyDescent="0.3">
      <c r="A26" s="14" t="str">
        <f>'3.2 Data &amp; Hasil FSVA 2025'!A26</f>
        <v/>
      </c>
      <c r="B26" s="4" t="str">
        <f>'3.2 Data &amp; Hasil FSVA 2025'!B26</f>
        <v/>
      </c>
      <c r="C26" s="14" t="str">
        <f>'3.2 Data &amp; Hasil FSVA 2025'!C26</f>
        <v/>
      </c>
      <c r="D26" s="14" t="str">
        <f>'3.2 Data &amp; Hasil FSVA 2025'!D26</f>
        <v/>
      </c>
      <c r="F26" s="4" t="str">
        <f>'3.2 Data &amp; Hasil FSVA 2025'!F26</f>
        <v/>
      </c>
      <c r="G26" s="91" t="str">
        <f>'3.2 Data &amp; Hasil FSVA 2025'!AS26</f>
        <v/>
      </c>
      <c r="H26" s="91" t="str">
        <f>'3.2 Data &amp; Hasil FSVA 2025'!AT26</f>
        <v/>
      </c>
      <c r="I26" s="91" t="str">
        <f>'3.2 Data &amp; Hasil FSVA 2025'!AU26</f>
        <v/>
      </c>
      <c r="J26" s="91" t="str">
        <f>'3.2 Data &amp; Hasil FSVA 2025'!AV26</f>
        <v/>
      </c>
      <c r="K26" s="91" t="str">
        <f>'3.2 Data &amp; Hasil FSVA 2025'!AW26</f>
        <v/>
      </c>
      <c r="L26" s="91" t="str">
        <f>'3.2 Data &amp; Hasil FSVA 2025'!AX26</f>
        <v/>
      </c>
      <c r="M26" s="91" t="str">
        <f>'3.2 Data &amp; Hasil FSVA 2025'!AY26</f>
        <v/>
      </c>
      <c r="N26" s="91" t="str">
        <f>'3.2 Data &amp; Hasil FSVA 2025'!AZ26</f>
        <v/>
      </c>
      <c r="O26" s="91" t="str">
        <f>'3.2 Data &amp; Hasil FSVA 2025'!BA26</f>
        <v/>
      </c>
      <c r="P26" s="91" t="str">
        <f>'3.2 Data &amp; Hasil FSVA 2025'!BB26</f>
        <v/>
      </c>
      <c r="Q26" s="91" t="str">
        <f>'3.2 Data &amp; Hasil FSVA 2025'!BC26</f>
        <v/>
      </c>
      <c r="R26" s="91" t="str">
        <f>'3.2 Data &amp; Hasil FSVA 2025'!BD26</f>
        <v/>
      </c>
      <c r="S26" s="93" t="str">
        <f>'3.2 Data &amp; Hasil FSVA 2025'!BE26</f>
        <v>-</v>
      </c>
      <c r="T26" s="91" t="str">
        <f>'3.2 Data &amp; Hasil FSVA 2025'!BF26</f>
        <v>-</v>
      </c>
      <c r="U26" s="91" t="str">
        <f>'3.2 Data &amp; Hasil FSVA 2025'!BG26</f>
        <v>-</v>
      </c>
      <c r="V26" s="89" t="str">
        <f t="shared" si="4"/>
        <v/>
      </c>
      <c r="W26" s="89" t="str">
        <f t="shared" si="5"/>
        <v/>
      </c>
      <c r="X26" s="89" t="str">
        <f t="shared" si="6"/>
        <v/>
      </c>
      <c r="Y26" s="89" t="str">
        <f t="shared" si="7"/>
        <v/>
      </c>
      <c r="Z26" s="89" t="str">
        <f t="shared" si="8"/>
        <v/>
      </c>
      <c r="AA26" s="89" t="str">
        <f t="shared" si="9"/>
        <v/>
      </c>
      <c r="AB26" s="89" t="str">
        <f t="shared" si="10"/>
        <v/>
      </c>
      <c r="AC26" s="89" t="str">
        <f t="shared" si="11"/>
        <v/>
      </c>
      <c r="AD26" s="89" t="str">
        <f t="shared" si="12"/>
        <v/>
      </c>
      <c r="AE26" s="89" t="str">
        <f t="shared" si="13"/>
        <v/>
      </c>
      <c r="AF26" s="89" t="str">
        <f t="shared" si="14"/>
        <v/>
      </c>
      <c r="AG26" s="89" t="str">
        <f t="shared" si="15"/>
        <v/>
      </c>
    </row>
    <row r="27" spans="1:33" x14ac:dyDescent="0.3">
      <c r="A27" s="14" t="str">
        <f>'3.2 Data &amp; Hasil FSVA 2025'!A27</f>
        <v/>
      </c>
      <c r="B27" s="4" t="str">
        <f>'3.2 Data &amp; Hasil FSVA 2025'!B27</f>
        <v/>
      </c>
      <c r="C27" s="14" t="str">
        <f>'3.2 Data &amp; Hasil FSVA 2025'!C27</f>
        <v/>
      </c>
      <c r="D27" s="14" t="str">
        <f>'3.2 Data &amp; Hasil FSVA 2025'!D27</f>
        <v/>
      </c>
      <c r="F27" s="4" t="str">
        <f>'3.2 Data &amp; Hasil FSVA 2025'!F27</f>
        <v/>
      </c>
      <c r="G27" s="91" t="str">
        <f>'3.2 Data &amp; Hasil FSVA 2025'!AS27</f>
        <v/>
      </c>
      <c r="H27" s="91" t="str">
        <f>'3.2 Data &amp; Hasil FSVA 2025'!AT27</f>
        <v/>
      </c>
      <c r="I27" s="91" t="str">
        <f>'3.2 Data &amp; Hasil FSVA 2025'!AU27</f>
        <v/>
      </c>
      <c r="J27" s="91" t="str">
        <f>'3.2 Data &amp; Hasil FSVA 2025'!AV27</f>
        <v/>
      </c>
      <c r="K27" s="91" t="str">
        <f>'3.2 Data &amp; Hasil FSVA 2025'!AW27</f>
        <v/>
      </c>
      <c r="L27" s="91" t="str">
        <f>'3.2 Data &amp; Hasil FSVA 2025'!AX27</f>
        <v/>
      </c>
      <c r="M27" s="91" t="str">
        <f>'3.2 Data &amp; Hasil FSVA 2025'!AY27</f>
        <v/>
      </c>
      <c r="N27" s="91" t="str">
        <f>'3.2 Data &amp; Hasil FSVA 2025'!AZ27</f>
        <v/>
      </c>
      <c r="O27" s="91" t="str">
        <f>'3.2 Data &amp; Hasil FSVA 2025'!BA27</f>
        <v/>
      </c>
      <c r="P27" s="91" t="str">
        <f>'3.2 Data &amp; Hasil FSVA 2025'!BB27</f>
        <v/>
      </c>
      <c r="Q27" s="91" t="str">
        <f>'3.2 Data &amp; Hasil FSVA 2025'!BC27</f>
        <v/>
      </c>
      <c r="R27" s="91" t="str">
        <f>'3.2 Data &amp; Hasil FSVA 2025'!BD27</f>
        <v/>
      </c>
      <c r="S27" s="93" t="str">
        <f>'3.2 Data &amp; Hasil FSVA 2025'!BE27</f>
        <v>-</v>
      </c>
      <c r="T27" s="91" t="str">
        <f>'3.2 Data &amp; Hasil FSVA 2025'!BF27</f>
        <v>-</v>
      </c>
      <c r="U27" s="91" t="str">
        <f>'3.2 Data &amp; Hasil FSVA 2025'!BG27</f>
        <v>-</v>
      </c>
      <c r="V27" s="89" t="str">
        <f t="shared" si="4"/>
        <v/>
      </c>
      <c r="W27" s="89" t="str">
        <f t="shared" si="5"/>
        <v/>
      </c>
      <c r="X27" s="89" t="str">
        <f t="shared" si="6"/>
        <v/>
      </c>
      <c r="Y27" s="89" t="str">
        <f t="shared" si="7"/>
        <v/>
      </c>
      <c r="Z27" s="89" t="str">
        <f t="shared" si="8"/>
        <v/>
      </c>
      <c r="AA27" s="89" t="str">
        <f t="shared" si="9"/>
        <v/>
      </c>
      <c r="AB27" s="89" t="str">
        <f t="shared" si="10"/>
        <v/>
      </c>
      <c r="AC27" s="89" t="str">
        <f t="shared" si="11"/>
        <v/>
      </c>
      <c r="AD27" s="89" t="str">
        <f t="shared" si="12"/>
        <v/>
      </c>
      <c r="AE27" s="89" t="str">
        <f t="shared" si="13"/>
        <v/>
      </c>
      <c r="AF27" s="89" t="str">
        <f t="shared" si="14"/>
        <v/>
      </c>
      <c r="AG27" s="89" t="str">
        <f t="shared" si="15"/>
        <v/>
      </c>
    </row>
    <row r="28" spans="1:33" x14ac:dyDescent="0.3">
      <c r="A28" s="14" t="str">
        <f>'3.2 Data &amp; Hasil FSVA 2025'!A28</f>
        <v/>
      </c>
      <c r="B28" s="4" t="str">
        <f>'3.2 Data &amp; Hasil FSVA 2025'!B28</f>
        <v/>
      </c>
      <c r="C28" s="14" t="str">
        <f>'3.2 Data &amp; Hasil FSVA 2025'!C28</f>
        <v/>
      </c>
      <c r="D28" s="14" t="str">
        <f>'3.2 Data &amp; Hasil FSVA 2025'!D28</f>
        <v/>
      </c>
      <c r="F28" s="4" t="str">
        <f>'3.2 Data &amp; Hasil FSVA 2025'!F28</f>
        <v/>
      </c>
      <c r="G28" s="91" t="str">
        <f>'3.2 Data &amp; Hasil FSVA 2025'!AS28</f>
        <v/>
      </c>
      <c r="H28" s="91" t="str">
        <f>'3.2 Data &amp; Hasil FSVA 2025'!AT28</f>
        <v/>
      </c>
      <c r="I28" s="91" t="str">
        <f>'3.2 Data &amp; Hasil FSVA 2025'!AU28</f>
        <v/>
      </c>
      <c r="J28" s="91" t="str">
        <f>'3.2 Data &amp; Hasil FSVA 2025'!AV28</f>
        <v/>
      </c>
      <c r="K28" s="91" t="str">
        <f>'3.2 Data &amp; Hasil FSVA 2025'!AW28</f>
        <v/>
      </c>
      <c r="L28" s="91" t="str">
        <f>'3.2 Data &amp; Hasil FSVA 2025'!AX28</f>
        <v/>
      </c>
      <c r="M28" s="91" t="str">
        <f>'3.2 Data &amp; Hasil FSVA 2025'!AY28</f>
        <v/>
      </c>
      <c r="N28" s="91" t="str">
        <f>'3.2 Data &amp; Hasil FSVA 2025'!AZ28</f>
        <v/>
      </c>
      <c r="O28" s="91" t="str">
        <f>'3.2 Data &amp; Hasil FSVA 2025'!BA28</f>
        <v/>
      </c>
      <c r="P28" s="91" t="str">
        <f>'3.2 Data &amp; Hasil FSVA 2025'!BB28</f>
        <v/>
      </c>
      <c r="Q28" s="91" t="str">
        <f>'3.2 Data &amp; Hasil FSVA 2025'!BC28</f>
        <v/>
      </c>
      <c r="R28" s="91" t="str">
        <f>'3.2 Data &amp; Hasil FSVA 2025'!BD28</f>
        <v/>
      </c>
      <c r="S28" s="93" t="str">
        <f>'3.2 Data &amp; Hasil FSVA 2025'!BE28</f>
        <v>-</v>
      </c>
      <c r="T28" s="91" t="str">
        <f>'3.2 Data &amp; Hasil FSVA 2025'!BF28</f>
        <v>-</v>
      </c>
      <c r="U28" s="91" t="str">
        <f>'3.2 Data &amp; Hasil FSVA 2025'!BG28</f>
        <v>-</v>
      </c>
      <c r="V28" s="89" t="str">
        <f t="shared" si="4"/>
        <v/>
      </c>
      <c r="W28" s="89" t="str">
        <f t="shared" si="5"/>
        <v/>
      </c>
      <c r="X28" s="89" t="str">
        <f t="shared" si="6"/>
        <v/>
      </c>
      <c r="Y28" s="89" t="str">
        <f t="shared" si="7"/>
        <v/>
      </c>
      <c r="Z28" s="89" t="str">
        <f t="shared" si="8"/>
        <v/>
      </c>
      <c r="AA28" s="89" t="str">
        <f t="shared" si="9"/>
        <v/>
      </c>
      <c r="AB28" s="89" t="str">
        <f t="shared" si="10"/>
        <v/>
      </c>
      <c r="AC28" s="89" t="str">
        <f t="shared" si="11"/>
        <v/>
      </c>
      <c r="AD28" s="89" t="str">
        <f t="shared" si="12"/>
        <v/>
      </c>
      <c r="AE28" s="89" t="str">
        <f t="shared" si="13"/>
        <v/>
      </c>
      <c r="AF28" s="89" t="str">
        <f t="shared" si="14"/>
        <v/>
      </c>
      <c r="AG28" s="89" t="str">
        <f t="shared" si="15"/>
        <v/>
      </c>
    </row>
    <row r="29" spans="1:33" x14ac:dyDescent="0.3">
      <c r="A29" s="14" t="str">
        <f>'3.2 Data &amp; Hasil FSVA 2025'!A29</f>
        <v/>
      </c>
      <c r="B29" s="4" t="str">
        <f>'3.2 Data &amp; Hasil FSVA 2025'!B29</f>
        <v/>
      </c>
      <c r="C29" s="14" t="str">
        <f>'3.2 Data &amp; Hasil FSVA 2025'!C29</f>
        <v/>
      </c>
      <c r="D29" s="14" t="str">
        <f>'3.2 Data &amp; Hasil FSVA 2025'!D29</f>
        <v/>
      </c>
      <c r="F29" s="4" t="str">
        <f>'3.2 Data &amp; Hasil FSVA 2025'!F29</f>
        <v/>
      </c>
      <c r="G29" s="91" t="str">
        <f>'3.2 Data &amp; Hasil FSVA 2025'!AS29</f>
        <v/>
      </c>
      <c r="H29" s="91" t="str">
        <f>'3.2 Data &amp; Hasil FSVA 2025'!AT29</f>
        <v/>
      </c>
      <c r="I29" s="91" t="str">
        <f>'3.2 Data &amp; Hasil FSVA 2025'!AU29</f>
        <v/>
      </c>
      <c r="J29" s="91" t="str">
        <f>'3.2 Data &amp; Hasil FSVA 2025'!AV29</f>
        <v/>
      </c>
      <c r="K29" s="91" t="str">
        <f>'3.2 Data &amp; Hasil FSVA 2025'!AW29</f>
        <v/>
      </c>
      <c r="L29" s="91" t="str">
        <f>'3.2 Data &amp; Hasil FSVA 2025'!AX29</f>
        <v/>
      </c>
      <c r="M29" s="91" t="str">
        <f>'3.2 Data &amp; Hasil FSVA 2025'!AY29</f>
        <v/>
      </c>
      <c r="N29" s="91" t="str">
        <f>'3.2 Data &amp; Hasil FSVA 2025'!AZ29</f>
        <v/>
      </c>
      <c r="O29" s="91" t="str">
        <f>'3.2 Data &amp; Hasil FSVA 2025'!BA29</f>
        <v/>
      </c>
      <c r="P29" s="91" t="str">
        <f>'3.2 Data &amp; Hasil FSVA 2025'!BB29</f>
        <v/>
      </c>
      <c r="Q29" s="91" t="str">
        <f>'3.2 Data &amp; Hasil FSVA 2025'!BC29</f>
        <v/>
      </c>
      <c r="R29" s="91" t="str">
        <f>'3.2 Data &amp; Hasil FSVA 2025'!BD29</f>
        <v/>
      </c>
      <c r="S29" s="93" t="str">
        <f>'3.2 Data &amp; Hasil FSVA 2025'!BE29</f>
        <v>-</v>
      </c>
      <c r="T29" s="91" t="str">
        <f>'3.2 Data &amp; Hasil FSVA 2025'!BF29</f>
        <v>-</v>
      </c>
      <c r="U29" s="91" t="str">
        <f>'3.2 Data &amp; Hasil FSVA 2025'!BG29</f>
        <v>-</v>
      </c>
      <c r="V29" s="89" t="str">
        <f t="shared" si="4"/>
        <v/>
      </c>
      <c r="W29" s="89" t="str">
        <f t="shared" si="5"/>
        <v/>
      </c>
      <c r="X29" s="89" t="str">
        <f t="shared" si="6"/>
        <v/>
      </c>
      <c r="Y29" s="89" t="str">
        <f t="shared" si="7"/>
        <v/>
      </c>
      <c r="Z29" s="89" t="str">
        <f t="shared" si="8"/>
        <v/>
      </c>
      <c r="AA29" s="89" t="str">
        <f t="shared" si="9"/>
        <v/>
      </c>
      <c r="AB29" s="89" t="str">
        <f t="shared" si="10"/>
        <v/>
      </c>
      <c r="AC29" s="89" t="str">
        <f t="shared" si="11"/>
        <v/>
      </c>
      <c r="AD29" s="89" t="str">
        <f t="shared" si="12"/>
        <v/>
      </c>
      <c r="AE29" s="89" t="str">
        <f t="shared" si="13"/>
        <v/>
      </c>
      <c r="AF29" s="89" t="str">
        <f t="shared" si="14"/>
        <v/>
      </c>
      <c r="AG29" s="89" t="str">
        <f t="shared" si="15"/>
        <v/>
      </c>
    </row>
    <row r="30" spans="1:33" x14ac:dyDescent="0.3">
      <c r="A30" s="14" t="str">
        <f>'3.2 Data &amp; Hasil FSVA 2025'!A30</f>
        <v/>
      </c>
      <c r="B30" s="4" t="str">
        <f>'3.2 Data &amp; Hasil FSVA 2025'!B30</f>
        <v/>
      </c>
      <c r="C30" s="14" t="str">
        <f>'3.2 Data &amp; Hasil FSVA 2025'!C30</f>
        <v/>
      </c>
      <c r="D30" s="14" t="str">
        <f>'3.2 Data &amp; Hasil FSVA 2025'!D30</f>
        <v/>
      </c>
      <c r="F30" s="4" t="str">
        <f>'3.2 Data &amp; Hasil FSVA 2025'!F30</f>
        <v/>
      </c>
      <c r="G30" s="91" t="str">
        <f>'3.2 Data &amp; Hasil FSVA 2025'!AS30</f>
        <v/>
      </c>
      <c r="H30" s="91" t="str">
        <f>'3.2 Data &amp; Hasil FSVA 2025'!AT30</f>
        <v/>
      </c>
      <c r="I30" s="91" t="str">
        <f>'3.2 Data &amp; Hasil FSVA 2025'!AU30</f>
        <v/>
      </c>
      <c r="J30" s="91" t="str">
        <f>'3.2 Data &amp; Hasil FSVA 2025'!AV30</f>
        <v/>
      </c>
      <c r="K30" s="91" t="str">
        <f>'3.2 Data &amp; Hasil FSVA 2025'!AW30</f>
        <v/>
      </c>
      <c r="L30" s="91" t="str">
        <f>'3.2 Data &amp; Hasil FSVA 2025'!AX30</f>
        <v/>
      </c>
      <c r="M30" s="91" t="str">
        <f>'3.2 Data &amp; Hasil FSVA 2025'!AY30</f>
        <v/>
      </c>
      <c r="N30" s="91" t="str">
        <f>'3.2 Data &amp; Hasil FSVA 2025'!AZ30</f>
        <v/>
      </c>
      <c r="O30" s="91" t="str">
        <f>'3.2 Data &amp; Hasil FSVA 2025'!BA30</f>
        <v/>
      </c>
      <c r="P30" s="91" t="str">
        <f>'3.2 Data &amp; Hasil FSVA 2025'!BB30</f>
        <v/>
      </c>
      <c r="Q30" s="91" t="str">
        <f>'3.2 Data &amp; Hasil FSVA 2025'!BC30</f>
        <v/>
      </c>
      <c r="R30" s="91" t="str">
        <f>'3.2 Data &amp; Hasil FSVA 2025'!BD30</f>
        <v/>
      </c>
      <c r="S30" s="93" t="str">
        <f>'3.2 Data &amp; Hasil FSVA 2025'!BE30</f>
        <v>-</v>
      </c>
      <c r="T30" s="91" t="str">
        <f>'3.2 Data &amp; Hasil FSVA 2025'!BF30</f>
        <v>-</v>
      </c>
      <c r="U30" s="91" t="str">
        <f>'3.2 Data &amp; Hasil FSVA 2025'!BG30</f>
        <v>-</v>
      </c>
      <c r="V30" s="89" t="str">
        <f t="shared" si="4"/>
        <v/>
      </c>
      <c r="W30" s="89" t="str">
        <f t="shared" si="5"/>
        <v/>
      </c>
      <c r="X30" s="89" t="str">
        <f t="shared" si="6"/>
        <v/>
      </c>
      <c r="Y30" s="89" t="str">
        <f t="shared" si="7"/>
        <v/>
      </c>
      <c r="Z30" s="89" t="str">
        <f t="shared" si="8"/>
        <v/>
      </c>
      <c r="AA30" s="89" t="str">
        <f t="shared" si="9"/>
        <v/>
      </c>
      <c r="AB30" s="89" t="str">
        <f t="shared" si="10"/>
        <v/>
      </c>
      <c r="AC30" s="89" t="str">
        <f t="shared" si="11"/>
        <v/>
      </c>
      <c r="AD30" s="89" t="str">
        <f t="shared" si="12"/>
        <v/>
      </c>
      <c r="AE30" s="89" t="str">
        <f t="shared" si="13"/>
        <v/>
      </c>
      <c r="AF30" s="89" t="str">
        <f t="shared" si="14"/>
        <v/>
      </c>
      <c r="AG30" s="89" t="str">
        <f t="shared" si="15"/>
        <v/>
      </c>
    </row>
    <row r="31" spans="1:33" x14ac:dyDescent="0.3">
      <c r="A31" s="14" t="str">
        <f>'3.2 Data &amp; Hasil FSVA 2025'!A31</f>
        <v/>
      </c>
      <c r="B31" s="4" t="str">
        <f>'3.2 Data &amp; Hasil FSVA 2025'!B31</f>
        <v/>
      </c>
      <c r="C31" s="14" t="str">
        <f>'3.2 Data &amp; Hasil FSVA 2025'!C31</f>
        <v/>
      </c>
      <c r="D31" s="14" t="str">
        <f>'3.2 Data &amp; Hasil FSVA 2025'!D31</f>
        <v/>
      </c>
      <c r="F31" s="4" t="str">
        <f>'3.2 Data &amp; Hasil FSVA 2025'!F31</f>
        <v/>
      </c>
      <c r="G31" s="91" t="str">
        <f>'3.2 Data &amp; Hasil FSVA 2025'!AS31</f>
        <v/>
      </c>
      <c r="H31" s="91" t="str">
        <f>'3.2 Data &amp; Hasil FSVA 2025'!AT31</f>
        <v/>
      </c>
      <c r="I31" s="91" t="str">
        <f>'3.2 Data &amp; Hasil FSVA 2025'!AU31</f>
        <v/>
      </c>
      <c r="J31" s="91" t="str">
        <f>'3.2 Data &amp; Hasil FSVA 2025'!AV31</f>
        <v/>
      </c>
      <c r="K31" s="91" t="str">
        <f>'3.2 Data &amp; Hasil FSVA 2025'!AW31</f>
        <v/>
      </c>
      <c r="L31" s="91" t="str">
        <f>'3.2 Data &amp; Hasil FSVA 2025'!AX31</f>
        <v/>
      </c>
      <c r="M31" s="91" t="str">
        <f>'3.2 Data &amp; Hasil FSVA 2025'!AY31</f>
        <v/>
      </c>
      <c r="N31" s="91" t="str">
        <f>'3.2 Data &amp; Hasil FSVA 2025'!AZ31</f>
        <v/>
      </c>
      <c r="O31" s="91" t="str">
        <f>'3.2 Data &amp; Hasil FSVA 2025'!BA31</f>
        <v/>
      </c>
      <c r="P31" s="91" t="str">
        <f>'3.2 Data &amp; Hasil FSVA 2025'!BB31</f>
        <v/>
      </c>
      <c r="Q31" s="91" t="str">
        <f>'3.2 Data &amp; Hasil FSVA 2025'!BC31</f>
        <v/>
      </c>
      <c r="R31" s="91" t="str">
        <f>'3.2 Data &amp; Hasil FSVA 2025'!BD31</f>
        <v/>
      </c>
      <c r="S31" s="93" t="str">
        <f>'3.2 Data &amp; Hasil FSVA 2025'!BE31</f>
        <v>-</v>
      </c>
      <c r="T31" s="91" t="str">
        <f>'3.2 Data &amp; Hasil FSVA 2025'!BF31</f>
        <v>-</v>
      </c>
      <c r="U31" s="91" t="str">
        <f>'3.2 Data &amp; Hasil FSVA 2025'!BG31</f>
        <v>-</v>
      </c>
      <c r="V31" s="89" t="str">
        <f t="shared" si="4"/>
        <v/>
      </c>
      <c r="W31" s="89" t="str">
        <f t="shared" si="5"/>
        <v/>
      </c>
      <c r="X31" s="89" t="str">
        <f t="shared" si="6"/>
        <v/>
      </c>
      <c r="Y31" s="89" t="str">
        <f t="shared" si="7"/>
        <v/>
      </c>
      <c r="Z31" s="89" t="str">
        <f t="shared" si="8"/>
        <v/>
      </c>
      <c r="AA31" s="89" t="str">
        <f t="shared" si="9"/>
        <v/>
      </c>
      <c r="AB31" s="89" t="str">
        <f t="shared" si="10"/>
        <v/>
      </c>
      <c r="AC31" s="89" t="str">
        <f t="shared" si="11"/>
        <v/>
      </c>
      <c r="AD31" s="89" t="str">
        <f t="shared" si="12"/>
        <v/>
      </c>
      <c r="AE31" s="89" t="str">
        <f t="shared" si="13"/>
        <v/>
      </c>
      <c r="AF31" s="89" t="str">
        <f t="shared" si="14"/>
        <v/>
      </c>
      <c r="AG31" s="89" t="str">
        <f t="shared" si="15"/>
        <v/>
      </c>
    </row>
    <row r="32" spans="1:33" x14ac:dyDescent="0.3">
      <c r="A32" s="14" t="str">
        <f>'3.2 Data &amp; Hasil FSVA 2025'!A32</f>
        <v/>
      </c>
      <c r="B32" s="4" t="str">
        <f>'3.2 Data &amp; Hasil FSVA 2025'!B32</f>
        <v/>
      </c>
      <c r="C32" s="14" t="str">
        <f>'3.2 Data &amp; Hasil FSVA 2025'!C32</f>
        <v/>
      </c>
      <c r="D32" s="14" t="str">
        <f>'3.2 Data &amp; Hasil FSVA 2025'!D32</f>
        <v/>
      </c>
      <c r="F32" s="4" t="str">
        <f>'3.2 Data &amp; Hasil FSVA 2025'!F32</f>
        <v/>
      </c>
      <c r="G32" s="91" t="str">
        <f>'3.2 Data &amp; Hasil FSVA 2025'!AS32</f>
        <v/>
      </c>
      <c r="H32" s="91" t="str">
        <f>'3.2 Data &amp; Hasil FSVA 2025'!AT32</f>
        <v/>
      </c>
      <c r="I32" s="91" t="str">
        <f>'3.2 Data &amp; Hasil FSVA 2025'!AU32</f>
        <v/>
      </c>
      <c r="J32" s="91" t="str">
        <f>'3.2 Data &amp; Hasil FSVA 2025'!AV32</f>
        <v/>
      </c>
      <c r="K32" s="91" t="str">
        <f>'3.2 Data &amp; Hasil FSVA 2025'!AW32</f>
        <v/>
      </c>
      <c r="L32" s="91" t="str">
        <f>'3.2 Data &amp; Hasil FSVA 2025'!AX32</f>
        <v/>
      </c>
      <c r="M32" s="91" t="str">
        <f>'3.2 Data &amp; Hasil FSVA 2025'!AY32</f>
        <v/>
      </c>
      <c r="N32" s="91" t="str">
        <f>'3.2 Data &amp; Hasil FSVA 2025'!AZ32</f>
        <v/>
      </c>
      <c r="O32" s="91" t="str">
        <f>'3.2 Data &amp; Hasil FSVA 2025'!BA32</f>
        <v/>
      </c>
      <c r="P32" s="91" t="str">
        <f>'3.2 Data &amp; Hasil FSVA 2025'!BB32</f>
        <v/>
      </c>
      <c r="Q32" s="91" t="str">
        <f>'3.2 Data &amp; Hasil FSVA 2025'!BC32</f>
        <v/>
      </c>
      <c r="R32" s="91" t="str">
        <f>'3.2 Data &amp; Hasil FSVA 2025'!BD32</f>
        <v/>
      </c>
      <c r="S32" s="93" t="str">
        <f>'3.2 Data &amp; Hasil FSVA 2025'!BE32</f>
        <v>-</v>
      </c>
      <c r="T32" s="91" t="str">
        <f>'3.2 Data &amp; Hasil FSVA 2025'!BF32</f>
        <v>-</v>
      </c>
      <c r="U32" s="91" t="str">
        <f>'3.2 Data &amp; Hasil FSVA 2025'!BG32</f>
        <v>-</v>
      </c>
      <c r="V32" s="89" t="str">
        <f t="shared" si="4"/>
        <v/>
      </c>
      <c r="W32" s="89" t="str">
        <f t="shared" si="5"/>
        <v/>
      </c>
      <c r="X32" s="89" t="str">
        <f t="shared" si="6"/>
        <v/>
      </c>
      <c r="Y32" s="89" t="str">
        <f t="shared" si="7"/>
        <v/>
      </c>
      <c r="Z32" s="89" t="str">
        <f t="shared" si="8"/>
        <v/>
      </c>
      <c r="AA32" s="89" t="str">
        <f t="shared" si="9"/>
        <v/>
      </c>
      <c r="AB32" s="89" t="str">
        <f t="shared" si="10"/>
        <v/>
      </c>
      <c r="AC32" s="89" t="str">
        <f t="shared" si="11"/>
        <v/>
      </c>
      <c r="AD32" s="89" t="str">
        <f t="shared" si="12"/>
        <v/>
      </c>
      <c r="AE32" s="89" t="str">
        <f t="shared" si="13"/>
        <v/>
      </c>
      <c r="AF32" s="89" t="str">
        <f t="shared" si="14"/>
        <v/>
      </c>
      <c r="AG32" s="89" t="str">
        <f t="shared" si="15"/>
        <v/>
      </c>
    </row>
    <row r="33" spans="1:33" x14ac:dyDescent="0.3">
      <c r="A33" s="14" t="str">
        <f>'3.2 Data &amp; Hasil FSVA 2025'!A33</f>
        <v/>
      </c>
      <c r="B33" s="4" t="str">
        <f>'3.2 Data &amp; Hasil FSVA 2025'!B33</f>
        <v/>
      </c>
      <c r="C33" s="14" t="str">
        <f>'3.2 Data &amp; Hasil FSVA 2025'!C33</f>
        <v/>
      </c>
      <c r="D33" s="14" t="str">
        <f>'3.2 Data &amp; Hasil FSVA 2025'!D33</f>
        <v/>
      </c>
      <c r="F33" s="4" t="str">
        <f>'3.2 Data &amp; Hasil FSVA 2025'!F33</f>
        <v/>
      </c>
      <c r="G33" s="91" t="str">
        <f>'3.2 Data &amp; Hasil FSVA 2025'!AS33</f>
        <v/>
      </c>
      <c r="H33" s="91" t="str">
        <f>'3.2 Data &amp; Hasil FSVA 2025'!AT33</f>
        <v/>
      </c>
      <c r="I33" s="91" t="str">
        <f>'3.2 Data &amp; Hasil FSVA 2025'!AU33</f>
        <v/>
      </c>
      <c r="J33" s="91" t="str">
        <f>'3.2 Data &amp; Hasil FSVA 2025'!AV33</f>
        <v/>
      </c>
      <c r="K33" s="91" t="str">
        <f>'3.2 Data &amp; Hasil FSVA 2025'!AW33</f>
        <v/>
      </c>
      <c r="L33" s="91" t="str">
        <f>'3.2 Data &amp; Hasil FSVA 2025'!AX33</f>
        <v/>
      </c>
      <c r="M33" s="91" t="str">
        <f>'3.2 Data &amp; Hasil FSVA 2025'!AY33</f>
        <v/>
      </c>
      <c r="N33" s="91" t="str">
        <f>'3.2 Data &amp; Hasil FSVA 2025'!AZ33</f>
        <v/>
      </c>
      <c r="O33" s="91" t="str">
        <f>'3.2 Data &amp; Hasil FSVA 2025'!BA33</f>
        <v/>
      </c>
      <c r="P33" s="91" t="str">
        <f>'3.2 Data &amp; Hasil FSVA 2025'!BB33</f>
        <v/>
      </c>
      <c r="Q33" s="91" t="str">
        <f>'3.2 Data &amp; Hasil FSVA 2025'!BC33</f>
        <v/>
      </c>
      <c r="R33" s="91" t="str">
        <f>'3.2 Data &amp; Hasil FSVA 2025'!BD33</f>
        <v/>
      </c>
      <c r="S33" s="93" t="str">
        <f>'3.2 Data &amp; Hasil FSVA 2025'!BE33</f>
        <v>-</v>
      </c>
      <c r="T33" s="91" t="str">
        <f>'3.2 Data &amp; Hasil FSVA 2025'!BF33</f>
        <v>-</v>
      </c>
      <c r="U33" s="91" t="str">
        <f>'3.2 Data &amp; Hasil FSVA 2025'!BG33</f>
        <v>-</v>
      </c>
      <c r="V33" s="89" t="str">
        <f t="shared" si="4"/>
        <v/>
      </c>
      <c r="W33" s="89" t="str">
        <f t="shared" si="5"/>
        <v/>
      </c>
      <c r="X33" s="89" t="str">
        <f t="shared" si="6"/>
        <v/>
      </c>
      <c r="Y33" s="89" t="str">
        <f t="shared" si="7"/>
        <v/>
      </c>
      <c r="Z33" s="89" t="str">
        <f t="shared" si="8"/>
        <v/>
      </c>
      <c r="AA33" s="89" t="str">
        <f t="shared" si="9"/>
        <v/>
      </c>
      <c r="AB33" s="89" t="str">
        <f t="shared" si="10"/>
        <v/>
      </c>
      <c r="AC33" s="89" t="str">
        <f t="shared" si="11"/>
        <v/>
      </c>
      <c r="AD33" s="89" t="str">
        <f t="shared" si="12"/>
        <v/>
      </c>
      <c r="AE33" s="89" t="str">
        <f t="shared" si="13"/>
        <v/>
      </c>
      <c r="AF33" s="89" t="str">
        <f t="shared" si="14"/>
        <v/>
      </c>
      <c r="AG33" s="89" t="str">
        <f t="shared" si="15"/>
        <v/>
      </c>
    </row>
    <row r="34" spans="1:33" x14ac:dyDescent="0.3">
      <c r="A34" s="14" t="str">
        <f>'3.2 Data &amp; Hasil FSVA 2025'!A34</f>
        <v/>
      </c>
      <c r="B34" s="4" t="str">
        <f>'3.2 Data &amp; Hasil FSVA 2025'!B34</f>
        <v/>
      </c>
      <c r="C34" s="14" t="str">
        <f>'3.2 Data &amp; Hasil FSVA 2025'!C34</f>
        <v/>
      </c>
      <c r="D34" s="14" t="str">
        <f>'3.2 Data &amp; Hasil FSVA 2025'!D34</f>
        <v/>
      </c>
      <c r="F34" s="4" t="str">
        <f>'3.2 Data &amp; Hasil FSVA 2025'!F34</f>
        <v/>
      </c>
      <c r="G34" s="91" t="str">
        <f>'3.2 Data &amp; Hasil FSVA 2025'!AS34</f>
        <v/>
      </c>
      <c r="H34" s="91" t="str">
        <f>'3.2 Data &amp; Hasil FSVA 2025'!AT34</f>
        <v/>
      </c>
      <c r="I34" s="91" t="str">
        <f>'3.2 Data &amp; Hasil FSVA 2025'!AU34</f>
        <v/>
      </c>
      <c r="J34" s="91" t="str">
        <f>'3.2 Data &amp; Hasil FSVA 2025'!AV34</f>
        <v/>
      </c>
      <c r="K34" s="91" t="str">
        <f>'3.2 Data &amp; Hasil FSVA 2025'!AW34</f>
        <v/>
      </c>
      <c r="L34" s="91" t="str">
        <f>'3.2 Data &amp; Hasil FSVA 2025'!AX34</f>
        <v/>
      </c>
      <c r="M34" s="91" t="str">
        <f>'3.2 Data &amp; Hasil FSVA 2025'!AY34</f>
        <v/>
      </c>
      <c r="N34" s="91" t="str">
        <f>'3.2 Data &amp; Hasil FSVA 2025'!AZ34</f>
        <v/>
      </c>
      <c r="O34" s="91" t="str">
        <f>'3.2 Data &amp; Hasil FSVA 2025'!BA34</f>
        <v/>
      </c>
      <c r="P34" s="91" t="str">
        <f>'3.2 Data &amp; Hasil FSVA 2025'!BB34</f>
        <v/>
      </c>
      <c r="Q34" s="91" t="str">
        <f>'3.2 Data &amp; Hasil FSVA 2025'!BC34</f>
        <v/>
      </c>
      <c r="R34" s="91" t="str">
        <f>'3.2 Data &amp; Hasil FSVA 2025'!BD34</f>
        <v/>
      </c>
      <c r="S34" s="93" t="str">
        <f>'3.2 Data &amp; Hasil FSVA 2025'!BE34</f>
        <v>-</v>
      </c>
      <c r="T34" s="91" t="str">
        <f>'3.2 Data &amp; Hasil FSVA 2025'!BF34</f>
        <v>-</v>
      </c>
      <c r="U34" s="91" t="str">
        <f>'3.2 Data &amp; Hasil FSVA 2025'!BG34</f>
        <v>-</v>
      </c>
      <c r="V34" s="89" t="str">
        <f t="shared" si="4"/>
        <v/>
      </c>
      <c r="W34" s="89" t="str">
        <f t="shared" si="5"/>
        <v/>
      </c>
      <c r="X34" s="89" t="str">
        <f t="shared" si="6"/>
        <v/>
      </c>
      <c r="Y34" s="89" t="str">
        <f t="shared" si="7"/>
        <v/>
      </c>
      <c r="Z34" s="89" t="str">
        <f t="shared" si="8"/>
        <v/>
      </c>
      <c r="AA34" s="89" t="str">
        <f t="shared" si="9"/>
        <v/>
      </c>
      <c r="AB34" s="89" t="str">
        <f t="shared" si="10"/>
        <v/>
      </c>
      <c r="AC34" s="89" t="str">
        <f t="shared" si="11"/>
        <v/>
      </c>
      <c r="AD34" s="89" t="str">
        <f t="shared" si="12"/>
        <v/>
      </c>
      <c r="AE34" s="89" t="str">
        <f t="shared" si="13"/>
        <v/>
      </c>
      <c r="AF34" s="89" t="str">
        <f t="shared" si="14"/>
        <v/>
      </c>
      <c r="AG34" s="89" t="str">
        <f t="shared" si="15"/>
        <v/>
      </c>
    </row>
    <row r="35" spans="1:33" x14ac:dyDescent="0.3">
      <c r="A35" s="14" t="str">
        <f>'3.2 Data &amp; Hasil FSVA 2025'!A35</f>
        <v/>
      </c>
      <c r="B35" s="4" t="str">
        <f>'3.2 Data &amp; Hasil FSVA 2025'!B35</f>
        <v/>
      </c>
      <c r="C35" s="14" t="str">
        <f>'3.2 Data &amp; Hasil FSVA 2025'!C35</f>
        <v/>
      </c>
      <c r="D35" s="14" t="str">
        <f>'3.2 Data &amp; Hasil FSVA 2025'!D35</f>
        <v/>
      </c>
      <c r="F35" s="4" t="str">
        <f>'3.2 Data &amp; Hasil FSVA 2025'!F35</f>
        <v/>
      </c>
      <c r="G35" s="91" t="str">
        <f>'3.2 Data &amp; Hasil FSVA 2025'!AS35</f>
        <v/>
      </c>
      <c r="H35" s="91" t="str">
        <f>'3.2 Data &amp; Hasil FSVA 2025'!AT35</f>
        <v/>
      </c>
      <c r="I35" s="91" t="str">
        <f>'3.2 Data &amp; Hasil FSVA 2025'!AU35</f>
        <v/>
      </c>
      <c r="J35" s="91" t="str">
        <f>'3.2 Data &amp; Hasil FSVA 2025'!AV35</f>
        <v/>
      </c>
      <c r="K35" s="91" t="str">
        <f>'3.2 Data &amp; Hasil FSVA 2025'!AW35</f>
        <v/>
      </c>
      <c r="L35" s="91" t="str">
        <f>'3.2 Data &amp; Hasil FSVA 2025'!AX35</f>
        <v/>
      </c>
      <c r="M35" s="91" t="str">
        <f>'3.2 Data &amp; Hasil FSVA 2025'!AY35</f>
        <v/>
      </c>
      <c r="N35" s="91" t="str">
        <f>'3.2 Data &amp; Hasil FSVA 2025'!AZ35</f>
        <v/>
      </c>
      <c r="O35" s="91" t="str">
        <f>'3.2 Data &amp; Hasil FSVA 2025'!BA35</f>
        <v/>
      </c>
      <c r="P35" s="91" t="str">
        <f>'3.2 Data &amp; Hasil FSVA 2025'!BB35</f>
        <v/>
      </c>
      <c r="Q35" s="91" t="str">
        <f>'3.2 Data &amp; Hasil FSVA 2025'!BC35</f>
        <v/>
      </c>
      <c r="R35" s="91" t="str">
        <f>'3.2 Data &amp; Hasil FSVA 2025'!BD35</f>
        <v/>
      </c>
      <c r="S35" s="93" t="str">
        <f>'3.2 Data &amp; Hasil FSVA 2025'!BE35</f>
        <v>-</v>
      </c>
      <c r="T35" s="91" t="str">
        <f>'3.2 Data &amp; Hasil FSVA 2025'!BF35</f>
        <v>-</v>
      </c>
      <c r="U35" s="91" t="str">
        <f>'3.2 Data &amp; Hasil FSVA 2025'!BG35</f>
        <v>-</v>
      </c>
      <c r="V35" s="89" t="str">
        <f t="shared" si="4"/>
        <v/>
      </c>
      <c r="W35" s="89" t="str">
        <f t="shared" si="5"/>
        <v/>
      </c>
      <c r="X35" s="89" t="str">
        <f t="shared" si="6"/>
        <v/>
      </c>
      <c r="Y35" s="89" t="str">
        <f t="shared" si="7"/>
        <v/>
      </c>
      <c r="Z35" s="89" t="str">
        <f t="shared" si="8"/>
        <v/>
      </c>
      <c r="AA35" s="89" t="str">
        <f t="shared" si="9"/>
        <v/>
      </c>
      <c r="AB35" s="89" t="str">
        <f t="shared" si="10"/>
        <v/>
      </c>
      <c r="AC35" s="89" t="str">
        <f t="shared" si="11"/>
        <v/>
      </c>
      <c r="AD35" s="89" t="str">
        <f t="shared" si="12"/>
        <v/>
      </c>
      <c r="AE35" s="89" t="str">
        <f t="shared" si="13"/>
        <v/>
      </c>
      <c r="AF35" s="89" t="str">
        <f t="shared" si="14"/>
        <v/>
      </c>
      <c r="AG35" s="89" t="str">
        <f t="shared" si="15"/>
        <v/>
      </c>
    </row>
    <row r="36" spans="1:33" x14ac:dyDescent="0.3">
      <c r="A36" s="14" t="str">
        <f>'3.2 Data &amp; Hasil FSVA 2025'!A36</f>
        <v/>
      </c>
      <c r="B36" s="4" t="str">
        <f>'3.2 Data &amp; Hasil FSVA 2025'!B36</f>
        <v/>
      </c>
      <c r="C36" s="14" t="str">
        <f>'3.2 Data &amp; Hasil FSVA 2025'!C36</f>
        <v/>
      </c>
      <c r="D36" s="14" t="str">
        <f>'3.2 Data &amp; Hasil FSVA 2025'!D36</f>
        <v/>
      </c>
      <c r="F36" s="4" t="str">
        <f>'3.2 Data &amp; Hasil FSVA 2025'!F36</f>
        <v/>
      </c>
      <c r="G36" s="91" t="str">
        <f>'3.2 Data &amp; Hasil FSVA 2025'!AS36</f>
        <v/>
      </c>
      <c r="H36" s="91" t="str">
        <f>'3.2 Data &amp; Hasil FSVA 2025'!AT36</f>
        <v/>
      </c>
      <c r="I36" s="91" t="str">
        <f>'3.2 Data &amp; Hasil FSVA 2025'!AU36</f>
        <v/>
      </c>
      <c r="J36" s="91" t="str">
        <f>'3.2 Data &amp; Hasil FSVA 2025'!AV36</f>
        <v/>
      </c>
      <c r="K36" s="91" t="str">
        <f>'3.2 Data &amp; Hasil FSVA 2025'!AW36</f>
        <v/>
      </c>
      <c r="L36" s="91" t="str">
        <f>'3.2 Data &amp; Hasil FSVA 2025'!AX36</f>
        <v/>
      </c>
      <c r="M36" s="91" t="str">
        <f>'3.2 Data &amp; Hasil FSVA 2025'!AY36</f>
        <v/>
      </c>
      <c r="N36" s="91" t="str">
        <f>'3.2 Data &amp; Hasil FSVA 2025'!AZ36</f>
        <v/>
      </c>
      <c r="O36" s="91" t="str">
        <f>'3.2 Data &amp; Hasil FSVA 2025'!BA36</f>
        <v/>
      </c>
      <c r="P36" s="91" t="str">
        <f>'3.2 Data &amp; Hasil FSVA 2025'!BB36</f>
        <v/>
      </c>
      <c r="Q36" s="91" t="str">
        <f>'3.2 Data &amp; Hasil FSVA 2025'!BC36</f>
        <v/>
      </c>
      <c r="R36" s="91" t="str">
        <f>'3.2 Data &amp; Hasil FSVA 2025'!BD36</f>
        <v/>
      </c>
      <c r="S36" s="93" t="str">
        <f>'3.2 Data &amp; Hasil FSVA 2025'!BE36</f>
        <v>-</v>
      </c>
      <c r="T36" s="91" t="str">
        <f>'3.2 Data &amp; Hasil FSVA 2025'!BF36</f>
        <v>-</v>
      </c>
      <c r="U36" s="91" t="str">
        <f>'3.2 Data &amp; Hasil FSVA 2025'!BG36</f>
        <v>-</v>
      </c>
      <c r="V36" s="89" t="str">
        <f t="shared" si="4"/>
        <v/>
      </c>
      <c r="W36" s="89" t="str">
        <f t="shared" si="5"/>
        <v/>
      </c>
      <c r="X36" s="89" t="str">
        <f t="shared" si="6"/>
        <v/>
      </c>
      <c r="Y36" s="89" t="str">
        <f t="shared" si="7"/>
        <v/>
      </c>
      <c r="Z36" s="89" t="str">
        <f t="shared" si="8"/>
        <v/>
      </c>
      <c r="AA36" s="89" t="str">
        <f t="shared" si="9"/>
        <v/>
      </c>
      <c r="AB36" s="89" t="str">
        <f t="shared" si="10"/>
        <v/>
      </c>
      <c r="AC36" s="89" t="str">
        <f t="shared" si="11"/>
        <v/>
      </c>
      <c r="AD36" s="89" t="str">
        <f t="shared" si="12"/>
        <v/>
      </c>
      <c r="AE36" s="89" t="str">
        <f t="shared" si="13"/>
        <v/>
      </c>
      <c r="AF36" s="89" t="str">
        <f t="shared" si="14"/>
        <v/>
      </c>
      <c r="AG36" s="89" t="str">
        <f t="shared" si="15"/>
        <v/>
      </c>
    </row>
    <row r="37" spans="1:33" x14ac:dyDescent="0.3">
      <c r="A37" s="14" t="str">
        <f>'3.2 Data &amp; Hasil FSVA 2025'!A37</f>
        <v/>
      </c>
      <c r="B37" s="4" t="str">
        <f>'3.2 Data &amp; Hasil FSVA 2025'!B37</f>
        <v/>
      </c>
      <c r="C37" s="14" t="str">
        <f>'3.2 Data &amp; Hasil FSVA 2025'!C37</f>
        <v/>
      </c>
      <c r="D37" s="14" t="str">
        <f>'3.2 Data &amp; Hasil FSVA 2025'!D37</f>
        <v/>
      </c>
      <c r="F37" s="4" t="str">
        <f>'3.2 Data &amp; Hasil FSVA 2025'!F37</f>
        <v/>
      </c>
      <c r="G37" s="91" t="str">
        <f>'3.2 Data &amp; Hasil FSVA 2025'!AS37</f>
        <v/>
      </c>
      <c r="H37" s="91" t="str">
        <f>'3.2 Data &amp; Hasil FSVA 2025'!AT37</f>
        <v/>
      </c>
      <c r="I37" s="91" t="str">
        <f>'3.2 Data &amp; Hasil FSVA 2025'!AU37</f>
        <v/>
      </c>
      <c r="J37" s="91" t="str">
        <f>'3.2 Data &amp; Hasil FSVA 2025'!AV37</f>
        <v/>
      </c>
      <c r="K37" s="91" t="str">
        <f>'3.2 Data &amp; Hasil FSVA 2025'!AW37</f>
        <v/>
      </c>
      <c r="L37" s="91" t="str">
        <f>'3.2 Data &amp; Hasil FSVA 2025'!AX37</f>
        <v/>
      </c>
      <c r="M37" s="91" t="str">
        <f>'3.2 Data &amp; Hasil FSVA 2025'!AY37</f>
        <v/>
      </c>
      <c r="N37" s="91" t="str">
        <f>'3.2 Data &amp; Hasil FSVA 2025'!AZ37</f>
        <v/>
      </c>
      <c r="O37" s="91" t="str">
        <f>'3.2 Data &amp; Hasil FSVA 2025'!BA37</f>
        <v/>
      </c>
      <c r="P37" s="91" t="str">
        <f>'3.2 Data &amp; Hasil FSVA 2025'!BB37</f>
        <v/>
      </c>
      <c r="Q37" s="91" t="str">
        <f>'3.2 Data &amp; Hasil FSVA 2025'!BC37</f>
        <v/>
      </c>
      <c r="R37" s="91" t="str">
        <f>'3.2 Data &amp; Hasil FSVA 2025'!BD37</f>
        <v/>
      </c>
      <c r="S37" s="93" t="str">
        <f>'3.2 Data &amp; Hasil FSVA 2025'!BE37</f>
        <v>-</v>
      </c>
      <c r="T37" s="91" t="str">
        <f>'3.2 Data &amp; Hasil FSVA 2025'!BF37</f>
        <v>-</v>
      </c>
      <c r="U37" s="91" t="str">
        <f>'3.2 Data &amp; Hasil FSVA 2025'!BG37</f>
        <v>-</v>
      </c>
      <c r="V37" s="89" t="str">
        <f t="shared" si="4"/>
        <v/>
      </c>
      <c r="W37" s="89" t="str">
        <f t="shared" si="5"/>
        <v/>
      </c>
      <c r="X37" s="89" t="str">
        <f t="shared" si="6"/>
        <v/>
      </c>
      <c r="Y37" s="89" t="str">
        <f t="shared" si="7"/>
        <v/>
      </c>
      <c r="Z37" s="89" t="str">
        <f t="shared" si="8"/>
        <v/>
      </c>
      <c r="AA37" s="89" t="str">
        <f t="shared" si="9"/>
        <v/>
      </c>
      <c r="AB37" s="89" t="str">
        <f t="shared" si="10"/>
        <v/>
      </c>
      <c r="AC37" s="89" t="str">
        <f t="shared" si="11"/>
        <v/>
      </c>
      <c r="AD37" s="89" t="str">
        <f t="shared" si="12"/>
        <v/>
      </c>
      <c r="AE37" s="89" t="str">
        <f t="shared" si="13"/>
        <v/>
      </c>
      <c r="AF37" s="89" t="str">
        <f t="shared" si="14"/>
        <v/>
      </c>
      <c r="AG37" s="89" t="str">
        <f t="shared" si="15"/>
        <v/>
      </c>
    </row>
    <row r="38" spans="1:33" x14ac:dyDescent="0.3">
      <c r="A38" s="14" t="str">
        <f>'3.2 Data &amp; Hasil FSVA 2025'!A38</f>
        <v/>
      </c>
      <c r="B38" s="4" t="str">
        <f>'3.2 Data &amp; Hasil FSVA 2025'!B38</f>
        <v/>
      </c>
      <c r="C38" s="14" t="str">
        <f>'3.2 Data &amp; Hasil FSVA 2025'!C38</f>
        <v/>
      </c>
      <c r="D38" s="14" t="str">
        <f>'3.2 Data &amp; Hasil FSVA 2025'!D38</f>
        <v/>
      </c>
      <c r="F38" s="4" t="str">
        <f>'3.2 Data &amp; Hasil FSVA 2025'!F38</f>
        <v/>
      </c>
      <c r="G38" s="91" t="str">
        <f>'3.2 Data &amp; Hasil FSVA 2025'!AS38</f>
        <v/>
      </c>
      <c r="H38" s="91" t="str">
        <f>'3.2 Data &amp; Hasil FSVA 2025'!AT38</f>
        <v/>
      </c>
      <c r="I38" s="91" t="str">
        <f>'3.2 Data &amp; Hasil FSVA 2025'!AU38</f>
        <v/>
      </c>
      <c r="J38" s="91" t="str">
        <f>'3.2 Data &amp; Hasil FSVA 2025'!AV38</f>
        <v/>
      </c>
      <c r="K38" s="91" t="str">
        <f>'3.2 Data &amp; Hasil FSVA 2025'!AW38</f>
        <v/>
      </c>
      <c r="L38" s="91" t="str">
        <f>'3.2 Data &amp; Hasil FSVA 2025'!AX38</f>
        <v/>
      </c>
      <c r="M38" s="91" t="str">
        <f>'3.2 Data &amp; Hasil FSVA 2025'!AY38</f>
        <v/>
      </c>
      <c r="N38" s="91" t="str">
        <f>'3.2 Data &amp; Hasil FSVA 2025'!AZ38</f>
        <v/>
      </c>
      <c r="O38" s="91" t="str">
        <f>'3.2 Data &amp; Hasil FSVA 2025'!BA38</f>
        <v/>
      </c>
      <c r="P38" s="91" t="str">
        <f>'3.2 Data &amp; Hasil FSVA 2025'!BB38</f>
        <v/>
      </c>
      <c r="Q38" s="91" t="str">
        <f>'3.2 Data &amp; Hasil FSVA 2025'!BC38</f>
        <v/>
      </c>
      <c r="R38" s="91" t="str">
        <f>'3.2 Data &amp; Hasil FSVA 2025'!BD38</f>
        <v/>
      </c>
      <c r="S38" s="93" t="str">
        <f>'3.2 Data &amp; Hasil FSVA 2025'!BE38</f>
        <v>-</v>
      </c>
      <c r="T38" s="91" t="str">
        <f>'3.2 Data &amp; Hasil FSVA 2025'!BF38</f>
        <v>-</v>
      </c>
      <c r="U38" s="91" t="str">
        <f>'3.2 Data &amp; Hasil FSVA 2025'!BG38</f>
        <v>-</v>
      </c>
      <c r="V38" s="89" t="str">
        <f t="shared" si="4"/>
        <v/>
      </c>
      <c r="W38" s="89" t="str">
        <f t="shared" si="5"/>
        <v/>
      </c>
      <c r="X38" s="89" t="str">
        <f t="shared" si="6"/>
        <v/>
      </c>
      <c r="Y38" s="89" t="str">
        <f t="shared" si="7"/>
        <v/>
      </c>
      <c r="Z38" s="89" t="str">
        <f t="shared" si="8"/>
        <v/>
      </c>
      <c r="AA38" s="89" t="str">
        <f t="shared" si="9"/>
        <v/>
      </c>
      <c r="AB38" s="89" t="str">
        <f t="shared" si="10"/>
        <v/>
      </c>
      <c r="AC38" s="89" t="str">
        <f t="shared" si="11"/>
        <v/>
      </c>
      <c r="AD38" s="89" t="str">
        <f t="shared" si="12"/>
        <v/>
      </c>
      <c r="AE38" s="89" t="str">
        <f t="shared" si="13"/>
        <v/>
      </c>
      <c r="AF38" s="89" t="str">
        <f t="shared" si="14"/>
        <v/>
      </c>
      <c r="AG38" s="89" t="str">
        <f t="shared" si="15"/>
        <v/>
      </c>
    </row>
    <row r="39" spans="1:33" x14ac:dyDescent="0.3">
      <c r="A39" s="14" t="str">
        <f>'3.2 Data &amp; Hasil FSVA 2025'!A39</f>
        <v/>
      </c>
      <c r="B39" s="4" t="str">
        <f>'3.2 Data &amp; Hasil FSVA 2025'!B39</f>
        <v/>
      </c>
      <c r="C39" s="14" t="str">
        <f>'3.2 Data &amp; Hasil FSVA 2025'!C39</f>
        <v/>
      </c>
      <c r="D39" s="14" t="str">
        <f>'3.2 Data &amp; Hasil FSVA 2025'!D39</f>
        <v/>
      </c>
      <c r="F39" s="4" t="str">
        <f>'3.2 Data &amp; Hasil FSVA 2025'!F39</f>
        <v/>
      </c>
      <c r="G39" s="91" t="str">
        <f>'3.2 Data &amp; Hasil FSVA 2025'!AS39</f>
        <v/>
      </c>
      <c r="H39" s="91" t="str">
        <f>'3.2 Data &amp; Hasil FSVA 2025'!AT39</f>
        <v/>
      </c>
      <c r="I39" s="91" t="str">
        <f>'3.2 Data &amp; Hasil FSVA 2025'!AU39</f>
        <v/>
      </c>
      <c r="J39" s="91" t="str">
        <f>'3.2 Data &amp; Hasil FSVA 2025'!AV39</f>
        <v/>
      </c>
      <c r="K39" s="91" t="str">
        <f>'3.2 Data &amp; Hasil FSVA 2025'!AW39</f>
        <v/>
      </c>
      <c r="L39" s="91" t="str">
        <f>'3.2 Data &amp; Hasil FSVA 2025'!AX39</f>
        <v/>
      </c>
      <c r="M39" s="91" t="str">
        <f>'3.2 Data &amp; Hasil FSVA 2025'!AY39</f>
        <v/>
      </c>
      <c r="N39" s="91" t="str">
        <f>'3.2 Data &amp; Hasil FSVA 2025'!AZ39</f>
        <v/>
      </c>
      <c r="O39" s="91" t="str">
        <f>'3.2 Data &amp; Hasil FSVA 2025'!BA39</f>
        <v/>
      </c>
      <c r="P39" s="91" t="str">
        <f>'3.2 Data &amp; Hasil FSVA 2025'!BB39</f>
        <v/>
      </c>
      <c r="Q39" s="91" t="str">
        <f>'3.2 Data &amp; Hasil FSVA 2025'!BC39</f>
        <v/>
      </c>
      <c r="R39" s="91" t="str">
        <f>'3.2 Data &amp; Hasil FSVA 2025'!BD39</f>
        <v/>
      </c>
      <c r="S39" s="93" t="str">
        <f>'3.2 Data &amp; Hasil FSVA 2025'!BE39</f>
        <v>-</v>
      </c>
      <c r="T39" s="91" t="str">
        <f>'3.2 Data &amp; Hasil FSVA 2025'!BF39</f>
        <v>-</v>
      </c>
      <c r="U39" s="91" t="str">
        <f>'3.2 Data &amp; Hasil FSVA 2025'!BG39</f>
        <v>-</v>
      </c>
      <c r="V39" s="89" t="str">
        <f t="shared" si="4"/>
        <v/>
      </c>
      <c r="W39" s="89" t="str">
        <f t="shared" si="5"/>
        <v/>
      </c>
      <c r="X39" s="89" t="str">
        <f t="shared" si="6"/>
        <v/>
      </c>
      <c r="Y39" s="89" t="str">
        <f t="shared" si="7"/>
        <v/>
      </c>
      <c r="Z39" s="89" t="str">
        <f t="shared" si="8"/>
        <v/>
      </c>
      <c r="AA39" s="89" t="str">
        <f t="shared" si="9"/>
        <v/>
      </c>
      <c r="AB39" s="89" t="str">
        <f t="shared" si="10"/>
        <v/>
      </c>
      <c r="AC39" s="89" t="str">
        <f t="shared" si="11"/>
        <v/>
      </c>
      <c r="AD39" s="89" t="str">
        <f t="shared" si="12"/>
        <v/>
      </c>
      <c r="AE39" s="89" t="str">
        <f t="shared" si="13"/>
        <v/>
      </c>
      <c r="AF39" s="89" t="str">
        <f t="shared" si="14"/>
        <v/>
      </c>
      <c r="AG39" s="89" t="str">
        <f t="shared" si="15"/>
        <v/>
      </c>
    </row>
    <row r="40" spans="1:33" x14ac:dyDescent="0.3">
      <c r="A40" s="14" t="str">
        <f>'3.2 Data &amp; Hasil FSVA 2025'!A40</f>
        <v/>
      </c>
      <c r="B40" s="4" t="str">
        <f>'3.2 Data &amp; Hasil FSVA 2025'!B40</f>
        <v/>
      </c>
      <c r="C40" s="14" t="str">
        <f>'3.2 Data &amp; Hasil FSVA 2025'!C40</f>
        <v/>
      </c>
      <c r="D40" s="14" t="str">
        <f>'3.2 Data &amp; Hasil FSVA 2025'!D40</f>
        <v/>
      </c>
      <c r="F40" s="4" t="str">
        <f>'3.2 Data &amp; Hasil FSVA 2025'!F40</f>
        <v/>
      </c>
      <c r="G40" s="91" t="str">
        <f>'3.2 Data &amp; Hasil FSVA 2025'!AS40</f>
        <v/>
      </c>
      <c r="H40" s="91" t="str">
        <f>'3.2 Data &amp; Hasil FSVA 2025'!AT40</f>
        <v/>
      </c>
      <c r="I40" s="91" t="str">
        <f>'3.2 Data &amp; Hasil FSVA 2025'!AU40</f>
        <v/>
      </c>
      <c r="J40" s="91" t="str">
        <f>'3.2 Data &amp; Hasil FSVA 2025'!AV40</f>
        <v/>
      </c>
      <c r="K40" s="91" t="str">
        <f>'3.2 Data &amp; Hasil FSVA 2025'!AW40</f>
        <v/>
      </c>
      <c r="L40" s="91" t="str">
        <f>'3.2 Data &amp; Hasil FSVA 2025'!AX40</f>
        <v/>
      </c>
      <c r="M40" s="91" t="str">
        <f>'3.2 Data &amp; Hasil FSVA 2025'!AY40</f>
        <v/>
      </c>
      <c r="N40" s="91" t="str">
        <f>'3.2 Data &amp; Hasil FSVA 2025'!AZ40</f>
        <v/>
      </c>
      <c r="O40" s="91" t="str">
        <f>'3.2 Data &amp; Hasil FSVA 2025'!BA40</f>
        <v/>
      </c>
      <c r="P40" s="91" t="str">
        <f>'3.2 Data &amp; Hasil FSVA 2025'!BB40</f>
        <v/>
      </c>
      <c r="Q40" s="91" t="str">
        <f>'3.2 Data &amp; Hasil FSVA 2025'!BC40</f>
        <v/>
      </c>
      <c r="R40" s="91" t="str">
        <f>'3.2 Data &amp; Hasil FSVA 2025'!BD40</f>
        <v/>
      </c>
      <c r="S40" s="93" t="str">
        <f>'3.2 Data &amp; Hasil FSVA 2025'!BE40</f>
        <v>-</v>
      </c>
      <c r="T40" s="91" t="str">
        <f>'3.2 Data &amp; Hasil FSVA 2025'!BF40</f>
        <v>-</v>
      </c>
      <c r="U40" s="91" t="str">
        <f>'3.2 Data &amp; Hasil FSVA 2025'!BG40</f>
        <v>-</v>
      </c>
      <c r="V40" s="89" t="str">
        <f t="shared" si="4"/>
        <v/>
      </c>
      <c r="W40" s="89" t="str">
        <f t="shared" si="5"/>
        <v/>
      </c>
      <c r="X40" s="89" t="str">
        <f t="shared" si="6"/>
        <v/>
      </c>
      <c r="Y40" s="89" t="str">
        <f t="shared" si="7"/>
        <v/>
      </c>
      <c r="Z40" s="89" t="str">
        <f t="shared" si="8"/>
        <v/>
      </c>
      <c r="AA40" s="89" t="str">
        <f t="shared" si="9"/>
        <v/>
      </c>
      <c r="AB40" s="89" t="str">
        <f t="shared" si="10"/>
        <v/>
      </c>
      <c r="AC40" s="89" t="str">
        <f t="shared" si="11"/>
        <v/>
      </c>
      <c r="AD40" s="89" t="str">
        <f t="shared" si="12"/>
        <v/>
      </c>
      <c r="AE40" s="89" t="str">
        <f t="shared" si="13"/>
        <v/>
      </c>
      <c r="AF40" s="89" t="str">
        <f t="shared" si="14"/>
        <v/>
      </c>
      <c r="AG40" s="89" t="str">
        <f t="shared" si="15"/>
        <v/>
      </c>
    </row>
    <row r="41" spans="1:33" x14ac:dyDescent="0.3">
      <c r="A41" s="14" t="str">
        <f>'3.2 Data &amp; Hasil FSVA 2025'!A41</f>
        <v/>
      </c>
      <c r="B41" s="4" t="str">
        <f>'3.2 Data &amp; Hasil FSVA 2025'!B41</f>
        <v/>
      </c>
      <c r="C41" s="14" t="str">
        <f>'3.2 Data &amp; Hasil FSVA 2025'!C41</f>
        <v/>
      </c>
      <c r="D41" s="14" t="str">
        <f>'3.2 Data &amp; Hasil FSVA 2025'!D41</f>
        <v/>
      </c>
      <c r="F41" s="4" t="str">
        <f>'3.2 Data &amp; Hasil FSVA 2025'!F41</f>
        <v/>
      </c>
      <c r="G41" s="91" t="str">
        <f>'3.2 Data &amp; Hasil FSVA 2025'!AS41</f>
        <v/>
      </c>
      <c r="H41" s="91" t="str">
        <f>'3.2 Data &amp; Hasil FSVA 2025'!AT41</f>
        <v/>
      </c>
      <c r="I41" s="91" t="str">
        <f>'3.2 Data &amp; Hasil FSVA 2025'!AU41</f>
        <v/>
      </c>
      <c r="J41" s="91" t="str">
        <f>'3.2 Data &amp; Hasil FSVA 2025'!AV41</f>
        <v/>
      </c>
      <c r="K41" s="91" t="str">
        <f>'3.2 Data &amp; Hasil FSVA 2025'!AW41</f>
        <v/>
      </c>
      <c r="L41" s="91" t="str">
        <f>'3.2 Data &amp; Hasil FSVA 2025'!AX41</f>
        <v/>
      </c>
      <c r="M41" s="91" t="str">
        <f>'3.2 Data &amp; Hasil FSVA 2025'!AY41</f>
        <v/>
      </c>
      <c r="N41" s="91" t="str">
        <f>'3.2 Data &amp; Hasil FSVA 2025'!AZ41</f>
        <v/>
      </c>
      <c r="O41" s="91" t="str">
        <f>'3.2 Data &amp; Hasil FSVA 2025'!BA41</f>
        <v/>
      </c>
      <c r="P41" s="91" t="str">
        <f>'3.2 Data &amp; Hasil FSVA 2025'!BB41</f>
        <v/>
      </c>
      <c r="Q41" s="91" t="str">
        <f>'3.2 Data &amp; Hasil FSVA 2025'!BC41</f>
        <v/>
      </c>
      <c r="R41" s="91" t="str">
        <f>'3.2 Data &amp; Hasil FSVA 2025'!BD41</f>
        <v/>
      </c>
      <c r="S41" s="93" t="str">
        <f>'3.2 Data &amp; Hasil FSVA 2025'!BE41</f>
        <v>-</v>
      </c>
      <c r="T41" s="91" t="str">
        <f>'3.2 Data &amp; Hasil FSVA 2025'!BF41</f>
        <v>-</v>
      </c>
      <c r="U41" s="91" t="str">
        <f>'3.2 Data &amp; Hasil FSVA 2025'!BG41</f>
        <v>-</v>
      </c>
      <c r="V41" s="89" t="str">
        <f t="shared" si="4"/>
        <v/>
      </c>
      <c r="W41" s="89" t="str">
        <f t="shared" si="5"/>
        <v/>
      </c>
      <c r="X41" s="89" t="str">
        <f t="shared" si="6"/>
        <v/>
      </c>
      <c r="Y41" s="89" t="str">
        <f t="shared" si="7"/>
        <v/>
      </c>
      <c r="Z41" s="89" t="str">
        <f t="shared" si="8"/>
        <v/>
      </c>
      <c r="AA41" s="89" t="str">
        <f t="shared" si="9"/>
        <v/>
      </c>
      <c r="AB41" s="89" t="str">
        <f t="shared" si="10"/>
        <v/>
      </c>
      <c r="AC41" s="89" t="str">
        <f t="shared" si="11"/>
        <v/>
      </c>
      <c r="AD41" s="89" t="str">
        <f t="shared" si="12"/>
        <v/>
      </c>
      <c r="AE41" s="89" t="str">
        <f t="shared" si="13"/>
        <v/>
      </c>
      <c r="AF41" s="89" t="str">
        <f t="shared" si="14"/>
        <v/>
      </c>
      <c r="AG41" s="89" t="str">
        <f t="shared" si="15"/>
        <v/>
      </c>
    </row>
    <row r="42" spans="1:33" x14ac:dyDescent="0.3">
      <c r="A42" s="14" t="str">
        <f>'3.2 Data &amp; Hasil FSVA 2025'!A42</f>
        <v/>
      </c>
      <c r="B42" s="4" t="str">
        <f>'3.2 Data &amp; Hasil FSVA 2025'!B42</f>
        <v/>
      </c>
      <c r="C42" s="14" t="str">
        <f>'3.2 Data &amp; Hasil FSVA 2025'!C42</f>
        <v/>
      </c>
      <c r="D42" s="14" t="str">
        <f>'3.2 Data &amp; Hasil FSVA 2025'!D42</f>
        <v/>
      </c>
      <c r="F42" s="4" t="str">
        <f>'3.2 Data &amp; Hasil FSVA 2025'!F42</f>
        <v/>
      </c>
      <c r="G42" s="91" t="str">
        <f>'3.2 Data &amp; Hasil FSVA 2025'!AS42</f>
        <v/>
      </c>
      <c r="H42" s="91" t="str">
        <f>'3.2 Data &amp; Hasil FSVA 2025'!AT42</f>
        <v/>
      </c>
      <c r="I42" s="91" t="str">
        <f>'3.2 Data &amp; Hasil FSVA 2025'!AU42</f>
        <v/>
      </c>
      <c r="J42" s="91" t="str">
        <f>'3.2 Data &amp; Hasil FSVA 2025'!AV42</f>
        <v/>
      </c>
      <c r="K42" s="91" t="str">
        <f>'3.2 Data &amp; Hasil FSVA 2025'!AW42</f>
        <v/>
      </c>
      <c r="L42" s="91" t="str">
        <f>'3.2 Data &amp; Hasil FSVA 2025'!AX42</f>
        <v/>
      </c>
      <c r="M42" s="91" t="str">
        <f>'3.2 Data &amp; Hasil FSVA 2025'!AY42</f>
        <v/>
      </c>
      <c r="N42" s="91" t="str">
        <f>'3.2 Data &amp; Hasil FSVA 2025'!AZ42</f>
        <v/>
      </c>
      <c r="O42" s="91" t="str">
        <f>'3.2 Data &amp; Hasil FSVA 2025'!BA42</f>
        <v/>
      </c>
      <c r="P42" s="91" t="str">
        <f>'3.2 Data &amp; Hasil FSVA 2025'!BB42</f>
        <v/>
      </c>
      <c r="Q42" s="91" t="str">
        <f>'3.2 Data &amp; Hasil FSVA 2025'!BC42</f>
        <v/>
      </c>
      <c r="R42" s="91" t="str">
        <f>'3.2 Data &amp; Hasil FSVA 2025'!BD42</f>
        <v/>
      </c>
      <c r="S42" s="93" t="str">
        <f>'3.2 Data &amp; Hasil FSVA 2025'!BE42</f>
        <v>-</v>
      </c>
      <c r="T42" s="91" t="str">
        <f>'3.2 Data &amp; Hasil FSVA 2025'!BF42</f>
        <v>-</v>
      </c>
      <c r="U42" s="91" t="str">
        <f>'3.2 Data &amp; Hasil FSVA 2025'!BG42</f>
        <v>-</v>
      </c>
      <c r="V42" s="89" t="str">
        <f t="shared" si="4"/>
        <v/>
      </c>
      <c r="W42" s="89" t="str">
        <f t="shared" si="5"/>
        <v/>
      </c>
      <c r="X42" s="89" t="str">
        <f t="shared" si="6"/>
        <v/>
      </c>
      <c r="Y42" s="89" t="str">
        <f t="shared" si="7"/>
        <v/>
      </c>
      <c r="Z42" s="89" t="str">
        <f t="shared" si="8"/>
        <v/>
      </c>
      <c r="AA42" s="89" t="str">
        <f t="shared" si="9"/>
        <v/>
      </c>
      <c r="AB42" s="89" t="str">
        <f t="shared" si="10"/>
        <v/>
      </c>
      <c r="AC42" s="89" t="str">
        <f t="shared" si="11"/>
        <v/>
      </c>
      <c r="AD42" s="89" t="str">
        <f t="shared" si="12"/>
        <v/>
      </c>
      <c r="AE42" s="89" t="str">
        <f t="shared" si="13"/>
        <v/>
      </c>
      <c r="AF42" s="89" t="str">
        <f t="shared" si="14"/>
        <v/>
      </c>
      <c r="AG42" s="89" t="str">
        <f t="shared" si="15"/>
        <v/>
      </c>
    </row>
    <row r="43" spans="1:33" x14ac:dyDescent="0.3">
      <c r="A43" s="14" t="str">
        <f>'3.2 Data &amp; Hasil FSVA 2025'!A43</f>
        <v/>
      </c>
      <c r="B43" s="4" t="str">
        <f>'3.2 Data &amp; Hasil FSVA 2025'!B43</f>
        <v/>
      </c>
      <c r="C43" s="14" t="str">
        <f>'3.2 Data &amp; Hasil FSVA 2025'!C43</f>
        <v/>
      </c>
      <c r="D43" s="14" t="str">
        <f>'3.2 Data &amp; Hasil FSVA 2025'!D43</f>
        <v/>
      </c>
      <c r="F43" s="4" t="str">
        <f>'3.2 Data &amp; Hasil FSVA 2025'!F43</f>
        <v/>
      </c>
      <c r="G43" s="91" t="str">
        <f>'3.2 Data &amp; Hasil FSVA 2025'!AS43</f>
        <v/>
      </c>
      <c r="H43" s="91" t="str">
        <f>'3.2 Data &amp; Hasil FSVA 2025'!AT43</f>
        <v/>
      </c>
      <c r="I43" s="91" t="str">
        <f>'3.2 Data &amp; Hasil FSVA 2025'!AU43</f>
        <v/>
      </c>
      <c r="J43" s="91" t="str">
        <f>'3.2 Data &amp; Hasil FSVA 2025'!AV43</f>
        <v/>
      </c>
      <c r="K43" s="91" t="str">
        <f>'3.2 Data &amp; Hasil FSVA 2025'!AW43</f>
        <v/>
      </c>
      <c r="L43" s="91" t="str">
        <f>'3.2 Data &amp; Hasil FSVA 2025'!AX43</f>
        <v/>
      </c>
      <c r="M43" s="91" t="str">
        <f>'3.2 Data &amp; Hasil FSVA 2025'!AY43</f>
        <v/>
      </c>
      <c r="N43" s="91" t="str">
        <f>'3.2 Data &amp; Hasil FSVA 2025'!AZ43</f>
        <v/>
      </c>
      <c r="O43" s="91" t="str">
        <f>'3.2 Data &amp; Hasil FSVA 2025'!BA43</f>
        <v/>
      </c>
      <c r="P43" s="91" t="str">
        <f>'3.2 Data &amp; Hasil FSVA 2025'!BB43</f>
        <v/>
      </c>
      <c r="Q43" s="91" t="str">
        <f>'3.2 Data &amp; Hasil FSVA 2025'!BC43</f>
        <v/>
      </c>
      <c r="R43" s="91" t="str">
        <f>'3.2 Data &amp; Hasil FSVA 2025'!BD43</f>
        <v/>
      </c>
      <c r="S43" s="93" t="str">
        <f>'3.2 Data &amp; Hasil FSVA 2025'!BE43</f>
        <v>-</v>
      </c>
      <c r="T43" s="91" t="str">
        <f>'3.2 Data &amp; Hasil FSVA 2025'!BF43</f>
        <v>-</v>
      </c>
      <c r="U43" s="91" t="str">
        <f>'3.2 Data &amp; Hasil FSVA 2025'!BG43</f>
        <v>-</v>
      </c>
      <c r="V43" s="89" t="str">
        <f t="shared" si="4"/>
        <v/>
      </c>
      <c r="W43" s="89" t="str">
        <f t="shared" si="5"/>
        <v/>
      </c>
      <c r="X43" s="89" t="str">
        <f t="shared" si="6"/>
        <v/>
      </c>
      <c r="Y43" s="89" t="str">
        <f t="shared" si="7"/>
        <v/>
      </c>
      <c r="Z43" s="89" t="str">
        <f t="shared" si="8"/>
        <v/>
      </c>
      <c r="AA43" s="89" t="str">
        <f t="shared" si="9"/>
        <v/>
      </c>
      <c r="AB43" s="89" t="str">
        <f t="shared" si="10"/>
        <v/>
      </c>
      <c r="AC43" s="89" t="str">
        <f t="shared" si="11"/>
        <v/>
      </c>
      <c r="AD43" s="89" t="str">
        <f t="shared" si="12"/>
        <v/>
      </c>
      <c r="AE43" s="89" t="str">
        <f t="shared" si="13"/>
        <v/>
      </c>
      <c r="AF43" s="89" t="str">
        <f t="shared" si="14"/>
        <v/>
      </c>
      <c r="AG43" s="89" t="str">
        <f t="shared" si="15"/>
        <v/>
      </c>
    </row>
    <row r="44" spans="1:33" x14ac:dyDescent="0.3">
      <c r="A44" s="14" t="str">
        <f>'3.2 Data &amp; Hasil FSVA 2025'!A44</f>
        <v/>
      </c>
      <c r="B44" s="4" t="str">
        <f>'3.2 Data &amp; Hasil FSVA 2025'!B44</f>
        <v/>
      </c>
      <c r="C44" s="14" t="str">
        <f>'3.2 Data &amp; Hasil FSVA 2025'!C44</f>
        <v/>
      </c>
      <c r="D44" s="14" t="str">
        <f>'3.2 Data &amp; Hasil FSVA 2025'!D44</f>
        <v/>
      </c>
      <c r="F44" s="4" t="str">
        <f>'3.2 Data &amp; Hasil FSVA 2025'!F44</f>
        <v/>
      </c>
      <c r="G44" s="91" t="str">
        <f>'3.2 Data &amp; Hasil FSVA 2025'!AS44</f>
        <v/>
      </c>
      <c r="H44" s="91" t="str">
        <f>'3.2 Data &amp; Hasil FSVA 2025'!AT44</f>
        <v/>
      </c>
      <c r="I44" s="91" t="str">
        <f>'3.2 Data &amp; Hasil FSVA 2025'!AU44</f>
        <v/>
      </c>
      <c r="J44" s="91" t="str">
        <f>'3.2 Data &amp; Hasil FSVA 2025'!AV44</f>
        <v/>
      </c>
      <c r="K44" s="91" t="str">
        <f>'3.2 Data &amp; Hasil FSVA 2025'!AW44</f>
        <v/>
      </c>
      <c r="L44" s="91" t="str">
        <f>'3.2 Data &amp; Hasil FSVA 2025'!AX44</f>
        <v/>
      </c>
      <c r="M44" s="91" t="str">
        <f>'3.2 Data &amp; Hasil FSVA 2025'!AY44</f>
        <v/>
      </c>
      <c r="N44" s="91" t="str">
        <f>'3.2 Data &amp; Hasil FSVA 2025'!AZ44</f>
        <v/>
      </c>
      <c r="O44" s="91" t="str">
        <f>'3.2 Data &amp; Hasil FSVA 2025'!BA44</f>
        <v/>
      </c>
      <c r="P44" s="91" t="str">
        <f>'3.2 Data &amp; Hasil FSVA 2025'!BB44</f>
        <v/>
      </c>
      <c r="Q44" s="91" t="str">
        <f>'3.2 Data &amp; Hasil FSVA 2025'!BC44</f>
        <v/>
      </c>
      <c r="R44" s="91" t="str">
        <f>'3.2 Data &amp; Hasil FSVA 2025'!BD44</f>
        <v/>
      </c>
      <c r="S44" s="93" t="str">
        <f>'3.2 Data &amp; Hasil FSVA 2025'!BE44</f>
        <v>-</v>
      </c>
      <c r="T44" s="91" t="str">
        <f>'3.2 Data &amp; Hasil FSVA 2025'!BF44</f>
        <v>-</v>
      </c>
      <c r="U44" s="91" t="str">
        <f>'3.2 Data &amp; Hasil FSVA 2025'!BG44</f>
        <v>-</v>
      </c>
      <c r="V44" s="89" t="str">
        <f t="shared" si="4"/>
        <v/>
      </c>
      <c r="W44" s="89" t="str">
        <f t="shared" si="5"/>
        <v/>
      </c>
      <c r="X44" s="89" t="str">
        <f t="shared" si="6"/>
        <v/>
      </c>
      <c r="Y44" s="89" t="str">
        <f t="shared" si="7"/>
        <v/>
      </c>
      <c r="Z44" s="89" t="str">
        <f t="shared" si="8"/>
        <v/>
      </c>
      <c r="AA44" s="89" t="str">
        <f t="shared" si="9"/>
        <v/>
      </c>
      <c r="AB44" s="89" t="str">
        <f t="shared" si="10"/>
        <v/>
      </c>
      <c r="AC44" s="89" t="str">
        <f t="shared" si="11"/>
        <v/>
      </c>
      <c r="AD44" s="89" t="str">
        <f t="shared" si="12"/>
        <v/>
      </c>
      <c r="AE44" s="89" t="str">
        <f t="shared" si="13"/>
        <v/>
      </c>
      <c r="AF44" s="89" t="str">
        <f t="shared" si="14"/>
        <v/>
      </c>
      <c r="AG44" s="89" t="str">
        <f t="shared" si="15"/>
        <v/>
      </c>
    </row>
    <row r="45" spans="1:33" x14ac:dyDescent="0.3">
      <c r="A45" s="14" t="str">
        <f>'3.2 Data &amp; Hasil FSVA 2025'!A45</f>
        <v/>
      </c>
      <c r="B45" s="4" t="str">
        <f>'3.2 Data &amp; Hasil FSVA 2025'!B45</f>
        <v/>
      </c>
      <c r="C45" s="14" t="str">
        <f>'3.2 Data &amp; Hasil FSVA 2025'!C45</f>
        <v/>
      </c>
      <c r="D45" s="14" t="str">
        <f>'3.2 Data &amp; Hasil FSVA 2025'!D45</f>
        <v/>
      </c>
      <c r="F45" s="4" t="str">
        <f>'3.2 Data &amp; Hasil FSVA 2025'!F45</f>
        <v/>
      </c>
      <c r="G45" s="91" t="str">
        <f>'3.2 Data &amp; Hasil FSVA 2025'!AS45</f>
        <v/>
      </c>
      <c r="H45" s="91" t="str">
        <f>'3.2 Data &amp; Hasil FSVA 2025'!AT45</f>
        <v/>
      </c>
      <c r="I45" s="91" t="str">
        <f>'3.2 Data &amp; Hasil FSVA 2025'!AU45</f>
        <v/>
      </c>
      <c r="J45" s="91" t="str">
        <f>'3.2 Data &amp; Hasil FSVA 2025'!AV45</f>
        <v/>
      </c>
      <c r="K45" s="91" t="str">
        <f>'3.2 Data &amp; Hasil FSVA 2025'!AW45</f>
        <v/>
      </c>
      <c r="L45" s="91" t="str">
        <f>'3.2 Data &amp; Hasil FSVA 2025'!AX45</f>
        <v/>
      </c>
      <c r="M45" s="91" t="str">
        <f>'3.2 Data &amp; Hasil FSVA 2025'!AY45</f>
        <v/>
      </c>
      <c r="N45" s="91" t="str">
        <f>'3.2 Data &amp; Hasil FSVA 2025'!AZ45</f>
        <v/>
      </c>
      <c r="O45" s="91" t="str">
        <f>'3.2 Data &amp; Hasil FSVA 2025'!BA45</f>
        <v/>
      </c>
      <c r="P45" s="91" t="str">
        <f>'3.2 Data &amp; Hasil FSVA 2025'!BB45</f>
        <v/>
      </c>
      <c r="Q45" s="91" t="str">
        <f>'3.2 Data &amp; Hasil FSVA 2025'!BC45</f>
        <v/>
      </c>
      <c r="R45" s="91" t="str">
        <f>'3.2 Data &amp; Hasil FSVA 2025'!BD45</f>
        <v/>
      </c>
      <c r="S45" s="93" t="str">
        <f>'3.2 Data &amp; Hasil FSVA 2025'!BE45</f>
        <v>-</v>
      </c>
      <c r="T45" s="91" t="str">
        <f>'3.2 Data &amp; Hasil FSVA 2025'!BF45</f>
        <v>-</v>
      </c>
      <c r="U45" s="91" t="str">
        <f>'3.2 Data &amp; Hasil FSVA 2025'!BG45</f>
        <v>-</v>
      </c>
      <c r="V45" s="89" t="str">
        <f t="shared" si="4"/>
        <v/>
      </c>
      <c r="W45" s="89" t="str">
        <f t="shared" si="5"/>
        <v/>
      </c>
      <c r="X45" s="89" t="str">
        <f t="shared" si="6"/>
        <v/>
      </c>
      <c r="Y45" s="89" t="str">
        <f t="shared" si="7"/>
        <v/>
      </c>
      <c r="Z45" s="89" t="str">
        <f t="shared" si="8"/>
        <v/>
      </c>
      <c r="AA45" s="89" t="str">
        <f t="shared" si="9"/>
        <v/>
      </c>
      <c r="AB45" s="89" t="str">
        <f t="shared" si="10"/>
        <v/>
      </c>
      <c r="AC45" s="89" t="str">
        <f t="shared" si="11"/>
        <v/>
      </c>
      <c r="AD45" s="89" t="str">
        <f t="shared" si="12"/>
        <v/>
      </c>
      <c r="AE45" s="89" t="str">
        <f t="shared" si="13"/>
        <v/>
      </c>
      <c r="AF45" s="89" t="str">
        <f t="shared" si="14"/>
        <v/>
      </c>
      <c r="AG45" s="89" t="str">
        <f t="shared" si="15"/>
        <v/>
      </c>
    </row>
    <row r="46" spans="1:33" x14ac:dyDescent="0.3">
      <c r="A46" s="14" t="str">
        <f>'3.2 Data &amp; Hasil FSVA 2025'!A46</f>
        <v/>
      </c>
      <c r="B46" s="4" t="str">
        <f>'3.2 Data &amp; Hasil FSVA 2025'!B46</f>
        <v/>
      </c>
      <c r="C46" s="14" t="str">
        <f>'3.2 Data &amp; Hasil FSVA 2025'!C46</f>
        <v/>
      </c>
      <c r="D46" s="14" t="str">
        <f>'3.2 Data &amp; Hasil FSVA 2025'!D46</f>
        <v/>
      </c>
      <c r="F46" s="4" t="str">
        <f>'3.2 Data &amp; Hasil FSVA 2025'!F46</f>
        <v/>
      </c>
      <c r="G46" s="91" t="str">
        <f>'3.2 Data &amp; Hasil FSVA 2025'!AS46</f>
        <v/>
      </c>
      <c r="H46" s="91" t="str">
        <f>'3.2 Data &amp; Hasil FSVA 2025'!AT46</f>
        <v/>
      </c>
      <c r="I46" s="91" t="str">
        <f>'3.2 Data &amp; Hasil FSVA 2025'!AU46</f>
        <v/>
      </c>
      <c r="J46" s="91" t="str">
        <f>'3.2 Data &amp; Hasil FSVA 2025'!AV46</f>
        <v/>
      </c>
      <c r="K46" s="91" t="str">
        <f>'3.2 Data &amp; Hasil FSVA 2025'!AW46</f>
        <v/>
      </c>
      <c r="L46" s="91" t="str">
        <f>'3.2 Data &amp; Hasil FSVA 2025'!AX46</f>
        <v/>
      </c>
      <c r="M46" s="91" t="str">
        <f>'3.2 Data &amp; Hasil FSVA 2025'!AY46</f>
        <v/>
      </c>
      <c r="N46" s="91" t="str">
        <f>'3.2 Data &amp; Hasil FSVA 2025'!AZ46</f>
        <v/>
      </c>
      <c r="O46" s="91" t="str">
        <f>'3.2 Data &amp; Hasil FSVA 2025'!BA46</f>
        <v/>
      </c>
      <c r="P46" s="91" t="str">
        <f>'3.2 Data &amp; Hasil FSVA 2025'!BB46</f>
        <v/>
      </c>
      <c r="Q46" s="91" t="str">
        <f>'3.2 Data &amp; Hasil FSVA 2025'!BC46</f>
        <v/>
      </c>
      <c r="R46" s="91" t="str">
        <f>'3.2 Data &amp; Hasil FSVA 2025'!BD46</f>
        <v/>
      </c>
      <c r="S46" s="93" t="str">
        <f>'3.2 Data &amp; Hasil FSVA 2025'!BE46</f>
        <v>-</v>
      </c>
      <c r="T46" s="91" t="str">
        <f>'3.2 Data &amp; Hasil FSVA 2025'!BF46</f>
        <v>-</v>
      </c>
      <c r="U46" s="91" t="str">
        <f>'3.2 Data &amp; Hasil FSVA 2025'!BG46</f>
        <v>-</v>
      </c>
      <c r="V46" s="89" t="str">
        <f t="shared" si="4"/>
        <v/>
      </c>
      <c r="W46" s="89" t="str">
        <f t="shared" si="5"/>
        <v/>
      </c>
      <c r="X46" s="89" t="str">
        <f t="shared" si="6"/>
        <v/>
      </c>
      <c r="Y46" s="89" t="str">
        <f t="shared" si="7"/>
        <v/>
      </c>
      <c r="Z46" s="89" t="str">
        <f t="shared" si="8"/>
        <v/>
      </c>
      <c r="AA46" s="89" t="str">
        <f t="shared" si="9"/>
        <v/>
      </c>
      <c r="AB46" s="89" t="str">
        <f t="shared" si="10"/>
        <v/>
      </c>
      <c r="AC46" s="89" t="str">
        <f t="shared" si="11"/>
        <v/>
      </c>
      <c r="AD46" s="89" t="str">
        <f t="shared" si="12"/>
        <v/>
      </c>
      <c r="AE46" s="89" t="str">
        <f t="shared" si="13"/>
        <v/>
      </c>
      <c r="AF46" s="89" t="str">
        <f t="shared" si="14"/>
        <v/>
      </c>
      <c r="AG46" s="89" t="str">
        <f t="shared" si="15"/>
        <v/>
      </c>
    </row>
    <row r="47" spans="1:33" x14ac:dyDescent="0.3">
      <c r="A47" s="14" t="str">
        <f>'3.2 Data &amp; Hasil FSVA 2025'!A47</f>
        <v/>
      </c>
      <c r="B47" s="4" t="str">
        <f>'3.2 Data &amp; Hasil FSVA 2025'!B47</f>
        <v/>
      </c>
      <c r="C47" s="14" t="str">
        <f>'3.2 Data &amp; Hasil FSVA 2025'!C47</f>
        <v/>
      </c>
      <c r="D47" s="14" t="str">
        <f>'3.2 Data &amp; Hasil FSVA 2025'!D47</f>
        <v/>
      </c>
      <c r="F47" s="4" t="str">
        <f>'3.2 Data &amp; Hasil FSVA 2025'!F47</f>
        <v/>
      </c>
      <c r="G47" s="91" t="str">
        <f>'3.2 Data &amp; Hasil FSVA 2025'!AS47</f>
        <v/>
      </c>
      <c r="H47" s="91" t="str">
        <f>'3.2 Data &amp; Hasil FSVA 2025'!AT47</f>
        <v/>
      </c>
      <c r="I47" s="91" t="str">
        <f>'3.2 Data &amp; Hasil FSVA 2025'!AU47</f>
        <v/>
      </c>
      <c r="J47" s="91" t="str">
        <f>'3.2 Data &amp; Hasil FSVA 2025'!AV47</f>
        <v/>
      </c>
      <c r="K47" s="91" t="str">
        <f>'3.2 Data &amp; Hasil FSVA 2025'!AW47</f>
        <v/>
      </c>
      <c r="L47" s="91" t="str">
        <f>'3.2 Data &amp; Hasil FSVA 2025'!AX47</f>
        <v/>
      </c>
      <c r="M47" s="91" t="str">
        <f>'3.2 Data &amp; Hasil FSVA 2025'!AY47</f>
        <v/>
      </c>
      <c r="N47" s="91" t="str">
        <f>'3.2 Data &amp; Hasil FSVA 2025'!AZ47</f>
        <v/>
      </c>
      <c r="O47" s="91" t="str">
        <f>'3.2 Data &amp; Hasil FSVA 2025'!BA47</f>
        <v/>
      </c>
      <c r="P47" s="91" t="str">
        <f>'3.2 Data &amp; Hasil FSVA 2025'!BB47</f>
        <v/>
      </c>
      <c r="Q47" s="91" t="str">
        <f>'3.2 Data &amp; Hasil FSVA 2025'!BC47</f>
        <v/>
      </c>
      <c r="R47" s="91" t="str">
        <f>'3.2 Data &amp; Hasil FSVA 2025'!BD47</f>
        <v/>
      </c>
      <c r="S47" s="93" t="str">
        <f>'3.2 Data &amp; Hasil FSVA 2025'!BE47</f>
        <v>-</v>
      </c>
      <c r="T47" s="91" t="str">
        <f>'3.2 Data &amp; Hasil FSVA 2025'!BF47</f>
        <v>-</v>
      </c>
      <c r="U47" s="91" t="str">
        <f>'3.2 Data &amp; Hasil FSVA 2025'!BG47</f>
        <v>-</v>
      </c>
      <c r="V47" s="89" t="str">
        <f t="shared" si="4"/>
        <v/>
      </c>
      <c r="W47" s="89" t="str">
        <f t="shared" si="5"/>
        <v/>
      </c>
      <c r="X47" s="89" t="str">
        <f t="shared" si="6"/>
        <v/>
      </c>
      <c r="Y47" s="89" t="str">
        <f t="shared" si="7"/>
        <v/>
      </c>
      <c r="Z47" s="89" t="str">
        <f t="shared" si="8"/>
        <v/>
      </c>
      <c r="AA47" s="89" t="str">
        <f t="shared" si="9"/>
        <v/>
      </c>
      <c r="AB47" s="89" t="str">
        <f t="shared" si="10"/>
        <v/>
      </c>
      <c r="AC47" s="89" t="str">
        <f t="shared" si="11"/>
        <v/>
      </c>
      <c r="AD47" s="89" t="str">
        <f t="shared" si="12"/>
        <v/>
      </c>
      <c r="AE47" s="89" t="str">
        <f t="shared" si="13"/>
        <v/>
      </c>
      <c r="AF47" s="89" t="str">
        <f t="shared" si="14"/>
        <v/>
      </c>
      <c r="AG47" s="89" t="str">
        <f t="shared" si="15"/>
        <v/>
      </c>
    </row>
    <row r="48" spans="1:33" x14ac:dyDescent="0.3">
      <c r="A48" s="14" t="str">
        <f>'3.2 Data &amp; Hasil FSVA 2025'!A48</f>
        <v/>
      </c>
      <c r="B48" s="4" t="str">
        <f>'3.2 Data &amp; Hasil FSVA 2025'!B48</f>
        <v/>
      </c>
      <c r="C48" s="14" t="str">
        <f>'3.2 Data &amp; Hasil FSVA 2025'!C48</f>
        <v/>
      </c>
      <c r="D48" s="14" t="str">
        <f>'3.2 Data &amp; Hasil FSVA 2025'!D48</f>
        <v/>
      </c>
      <c r="F48" s="4" t="str">
        <f>'3.2 Data &amp; Hasil FSVA 2025'!F48</f>
        <v/>
      </c>
      <c r="G48" s="91" t="str">
        <f>'3.2 Data &amp; Hasil FSVA 2025'!AS48</f>
        <v/>
      </c>
      <c r="H48" s="91" t="str">
        <f>'3.2 Data &amp; Hasil FSVA 2025'!AT48</f>
        <v/>
      </c>
      <c r="I48" s="91" t="str">
        <f>'3.2 Data &amp; Hasil FSVA 2025'!AU48</f>
        <v/>
      </c>
      <c r="J48" s="91" t="str">
        <f>'3.2 Data &amp; Hasil FSVA 2025'!AV48</f>
        <v/>
      </c>
      <c r="K48" s="91" t="str">
        <f>'3.2 Data &amp; Hasil FSVA 2025'!AW48</f>
        <v/>
      </c>
      <c r="L48" s="91" t="str">
        <f>'3.2 Data &amp; Hasil FSVA 2025'!AX48</f>
        <v/>
      </c>
      <c r="M48" s="91" t="str">
        <f>'3.2 Data &amp; Hasil FSVA 2025'!AY48</f>
        <v/>
      </c>
      <c r="N48" s="91" t="str">
        <f>'3.2 Data &amp; Hasil FSVA 2025'!AZ48</f>
        <v/>
      </c>
      <c r="O48" s="91" t="str">
        <f>'3.2 Data &amp; Hasil FSVA 2025'!BA48</f>
        <v/>
      </c>
      <c r="P48" s="91" t="str">
        <f>'3.2 Data &amp; Hasil FSVA 2025'!BB48</f>
        <v/>
      </c>
      <c r="Q48" s="91" t="str">
        <f>'3.2 Data &amp; Hasil FSVA 2025'!BC48</f>
        <v/>
      </c>
      <c r="R48" s="91" t="str">
        <f>'3.2 Data &amp; Hasil FSVA 2025'!BD48</f>
        <v/>
      </c>
      <c r="S48" s="93" t="str">
        <f>'3.2 Data &amp; Hasil FSVA 2025'!BE48</f>
        <v>-</v>
      </c>
      <c r="T48" s="91" t="str">
        <f>'3.2 Data &amp; Hasil FSVA 2025'!BF48</f>
        <v>-</v>
      </c>
      <c r="U48" s="91" t="str">
        <f>'3.2 Data &amp; Hasil FSVA 2025'!BG48</f>
        <v>-</v>
      </c>
      <c r="V48" s="89" t="str">
        <f t="shared" si="4"/>
        <v/>
      </c>
      <c r="W48" s="89" t="str">
        <f t="shared" si="5"/>
        <v/>
      </c>
      <c r="X48" s="89" t="str">
        <f t="shared" si="6"/>
        <v/>
      </c>
      <c r="Y48" s="89" t="str">
        <f t="shared" si="7"/>
        <v/>
      </c>
      <c r="Z48" s="89" t="str">
        <f t="shared" si="8"/>
        <v/>
      </c>
      <c r="AA48" s="89" t="str">
        <f t="shared" si="9"/>
        <v/>
      </c>
      <c r="AB48" s="89" t="str">
        <f t="shared" si="10"/>
        <v/>
      </c>
      <c r="AC48" s="89" t="str">
        <f t="shared" si="11"/>
        <v/>
      </c>
      <c r="AD48" s="89" t="str">
        <f t="shared" si="12"/>
        <v/>
      </c>
      <c r="AE48" s="89" t="str">
        <f t="shared" si="13"/>
        <v/>
      </c>
      <c r="AF48" s="89" t="str">
        <f t="shared" si="14"/>
        <v/>
      </c>
      <c r="AG48" s="89" t="str">
        <f t="shared" si="15"/>
        <v/>
      </c>
    </row>
    <row r="49" spans="1:33" x14ac:dyDescent="0.3">
      <c r="A49" s="14" t="str">
        <f>'3.2 Data &amp; Hasil FSVA 2025'!A49</f>
        <v/>
      </c>
      <c r="B49" s="4" t="str">
        <f>'3.2 Data &amp; Hasil FSVA 2025'!B49</f>
        <v/>
      </c>
      <c r="C49" s="14" t="str">
        <f>'3.2 Data &amp; Hasil FSVA 2025'!C49</f>
        <v/>
      </c>
      <c r="D49" s="14" t="str">
        <f>'3.2 Data &amp; Hasil FSVA 2025'!D49</f>
        <v/>
      </c>
      <c r="F49" s="4" t="str">
        <f>'3.2 Data &amp; Hasil FSVA 2025'!F49</f>
        <v/>
      </c>
      <c r="G49" s="91" t="str">
        <f>'3.2 Data &amp; Hasil FSVA 2025'!AS49</f>
        <v/>
      </c>
      <c r="H49" s="91" t="str">
        <f>'3.2 Data &amp; Hasil FSVA 2025'!AT49</f>
        <v/>
      </c>
      <c r="I49" s="91" t="str">
        <f>'3.2 Data &amp; Hasil FSVA 2025'!AU49</f>
        <v/>
      </c>
      <c r="J49" s="91" t="str">
        <f>'3.2 Data &amp; Hasil FSVA 2025'!AV49</f>
        <v/>
      </c>
      <c r="K49" s="91" t="str">
        <f>'3.2 Data &amp; Hasil FSVA 2025'!AW49</f>
        <v/>
      </c>
      <c r="L49" s="91" t="str">
        <f>'3.2 Data &amp; Hasil FSVA 2025'!AX49</f>
        <v/>
      </c>
      <c r="M49" s="91" t="str">
        <f>'3.2 Data &amp; Hasil FSVA 2025'!AY49</f>
        <v/>
      </c>
      <c r="N49" s="91" t="str">
        <f>'3.2 Data &amp; Hasil FSVA 2025'!AZ49</f>
        <v/>
      </c>
      <c r="O49" s="91" t="str">
        <f>'3.2 Data &amp; Hasil FSVA 2025'!BA49</f>
        <v/>
      </c>
      <c r="P49" s="91" t="str">
        <f>'3.2 Data &amp; Hasil FSVA 2025'!BB49</f>
        <v/>
      </c>
      <c r="Q49" s="91" t="str">
        <f>'3.2 Data &amp; Hasil FSVA 2025'!BC49</f>
        <v/>
      </c>
      <c r="R49" s="91" t="str">
        <f>'3.2 Data &amp; Hasil FSVA 2025'!BD49</f>
        <v/>
      </c>
      <c r="S49" s="93" t="str">
        <f>'3.2 Data &amp; Hasil FSVA 2025'!BE49</f>
        <v>-</v>
      </c>
      <c r="T49" s="91" t="str">
        <f>'3.2 Data &amp; Hasil FSVA 2025'!BF49</f>
        <v>-</v>
      </c>
      <c r="U49" s="91" t="str">
        <f>'3.2 Data &amp; Hasil FSVA 2025'!BG49</f>
        <v>-</v>
      </c>
      <c r="V49" s="89" t="str">
        <f t="shared" si="4"/>
        <v/>
      </c>
      <c r="W49" s="89" t="str">
        <f t="shared" si="5"/>
        <v/>
      </c>
      <c r="X49" s="89" t="str">
        <f t="shared" si="6"/>
        <v/>
      </c>
      <c r="Y49" s="89" t="str">
        <f t="shared" si="7"/>
        <v/>
      </c>
      <c r="Z49" s="89" t="str">
        <f t="shared" si="8"/>
        <v/>
      </c>
      <c r="AA49" s="89" t="str">
        <f t="shared" si="9"/>
        <v/>
      </c>
      <c r="AB49" s="89" t="str">
        <f t="shared" si="10"/>
        <v/>
      </c>
      <c r="AC49" s="89" t="str">
        <f t="shared" si="11"/>
        <v/>
      </c>
      <c r="AD49" s="89" t="str">
        <f t="shared" si="12"/>
        <v/>
      </c>
      <c r="AE49" s="89" t="str">
        <f t="shared" si="13"/>
        <v/>
      </c>
      <c r="AF49" s="89" t="str">
        <f t="shared" si="14"/>
        <v/>
      </c>
      <c r="AG49" s="89" t="str">
        <f t="shared" si="15"/>
        <v/>
      </c>
    </row>
    <row r="50" spans="1:33" x14ac:dyDescent="0.3">
      <c r="A50" s="14" t="str">
        <f>'3.2 Data &amp; Hasil FSVA 2025'!A50</f>
        <v/>
      </c>
      <c r="B50" s="4" t="str">
        <f>'3.2 Data &amp; Hasil FSVA 2025'!B50</f>
        <v/>
      </c>
      <c r="C50" s="14" t="str">
        <f>'3.2 Data &amp; Hasil FSVA 2025'!C50</f>
        <v/>
      </c>
      <c r="D50" s="14" t="str">
        <f>'3.2 Data &amp; Hasil FSVA 2025'!D50</f>
        <v/>
      </c>
      <c r="F50" s="4" t="str">
        <f>'3.2 Data &amp; Hasil FSVA 2025'!F50</f>
        <v/>
      </c>
      <c r="G50" s="91" t="str">
        <f>'3.2 Data &amp; Hasil FSVA 2025'!AS50</f>
        <v/>
      </c>
      <c r="H50" s="91" t="str">
        <f>'3.2 Data &amp; Hasil FSVA 2025'!AT50</f>
        <v/>
      </c>
      <c r="I50" s="91" t="str">
        <f>'3.2 Data &amp; Hasil FSVA 2025'!AU50</f>
        <v/>
      </c>
      <c r="J50" s="91" t="str">
        <f>'3.2 Data &amp; Hasil FSVA 2025'!AV50</f>
        <v/>
      </c>
      <c r="K50" s="91" t="str">
        <f>'3.2 Data &amp; Hasil FSVA 2025'!AW50</f>
        <v/>
      </c>
      <c r="L50" s="91" t="str">
        <f>'3.2 Data &amp; Hasil FSVA 2025'!AX50</f>
        <v/>
      </c>
      <c r="M50" s="91" t="str">
        <f>'3.2 Data &amp; Hasil FSVA 2025'!AY50</f>
        <v/>
      </c>
      <c r="N50" s="91" t="str">
        <f>'3.2 Data &amp; Hasil FSVA 2025'!AZ50</f>
        <v/>
      </c>
      <c r="O50" s="91" t="str">
        <f>'3.2 Data &amp; Hasil FSVA 2025'!BA50</f>
        <v/>
      </c>
      <c r="P50" s="91" t="str">
        <f>'3.2 Data &amp; Hasil FSVA 2025'!BB50</f>
        <v/>
      </c>
      <c r="Q50" s="91" t="str">
        <f>'3.2 Data &amp; Hasil FSVA 2025'!BC50</f>
        <v/>
      </c>
      <c r="R50" s="91" t="str">
        <f>'3.2 Data &amp; Hasil FSVA 2025'!BD50</f>
        <v/>
      </c>
      <c r="S50" s="93" t="str">
        <f>'3.2 Data &amp; Hasil FSVA 2025'!BE50</f>
        <v>-</v>
      </c>
      <c r="T50" s="91" t="str">
        <f>'3.2 Data &amp; Hasil FSVA 2025'!BF50</f>
        <v>-</v>
      </c>
      <c r="U50" s="91" t="str">
        <f>'3.2 Data &amp; Hasil FSVA 2025'!BG50</f>
        <v>-</v>
      </c>
      <c r="V50" s="89" t="str">
        <f t="shared" si="4"/>
        <v/>
      </c>
      <c r="W50" s="89" t="str">
        <f t="shared" si="5"/>
        <v/>
      </c>
      <c r="X50" s="89" t="str">
        <f t="shared" si="6"/>
        <v/>
      </c>
      <c r="Y50" s="89" t="str">
        <f t="shared" si="7"/>
        <v/>
      </c>
      <c r="Z50" s="89" t="str">
        <f t="shared" si="8"/>
        <v/>
      </c>
      <c r="AA50" s="89" t="str">
        <f t="shared" si="9"/>
        <v/>
      </c>
      <c r="AB50" s="89" t="str">
        <f t="shared" si="10"/>
        <v/>
      </c>
      <c r="AC50" s="89" t="str">
        <f t="shared" si="11"/>
        <v/>
      </c>
      <c r="AD50" s="89" t="str">
        <f t="shared" si="12"/>
        <v/>
      </c>
      <c r="AE50" s="89" t="str">
        <f t="shared" si="13"/>
        <v/>
      </c>
      <c r="AF50" s="89" t="str">
        <f t="shared" si="14"/>
        <v/>
      </c>
      <c r="AG50" s="89" t="str">
        <f t="shared" si="15"/>
        <v/>
      </c>
    </row>
    <row r="51" spans="1:33" x14ac:dyDescent="0.3">
      <c r="A51" s="14" t="str">
        <f>'3.2 Data &amp; Hasil FSVA 2025'!A51</f>
        <v/>
      </c>
      <c r="B51" s="4" t="str">
        <f>'3.2 Data &amp; Hasil FSVA 2025'!B51</f>
        <v/>
      </c>
      <c r="C51" s="14" t="str">
        <f>'3.2 Data &amp; Hasil FSVA 2025'!C51</f>
        <v/>
      </c>
      <c r="D51" s="14" t="str">
        <f>'3.2 Data &amp; Hasil FSVA 2025'!D51</f>
        <v/>
      </c>
      <c r="F51" s="4" t="str">
        <f>'3.2 Data &amp; Hasil FSVA 2025'!F51</f>
        <v/>
      </c>
      <c r="G51" s="91" t="str">
        <f>'3.2 Data &amp; Hasil FSVA 2025'!AS51</f>
        <v/>
      </c>
      <c r="H51" s="91" t="str">
        <f>'3.2 Data &amp; Hasil FSVA 2025'!AT51</f>
        <v/>
      </c>
      <c r="I51" s="91" t="str">
        <f>'3.2 Data &amp; Hasil FSVA 2025'!AU51</f>
        <v/>
      </c>
      <c r="J51" s="91" t="str">
        <f>'3.2 Data &amp; Hasil FSVA 2025'!AV51</f>
        <v/>
      </c>
      <c r="K51" s="91" t="str">
        <f>'3.2 Data &amp; Hasil FSVA 2025'!AW51</f>
        <v/>
      </c>
      <c r="L51" s="91" t="str">
        <f>'3.2 Data &amp; Hasil FSVA 2025'!AX51</f>
        <v/>
      </c>
      <c r="M51" s="91" t="str">
        <f>'3.2 Data &amp; Hasil FSVA 2025'!AY51</f>
        <v/>
      </c>
      <c r="N51" s="91" t="str">
        <f>'3.2 Data &amp; Hasil FSVA 2025'!AZ51</f>
        <v/>
      </c>
      <c r="O51" s="91" t="str">
        <f>'3.2 Data &amp; Hasil FSVA 2025'!BA51</f>
        <v/>
      </c>
      <c r="P51" s="91" t="str">
        <f>'3.2 Data &amp; Hasil FSVA 2025'!BB51</f>
        <v/>
      </c>
      <c r="Q51" s="91" t="str">
        <f>'3.2 Data &amp; Hasil FSVA 2025'!BC51</f>
        <v/>
      </c>
      <c r="R51" s="91" t="str">
        <f>'3.2 Data &amp; Hasil FSVA 2025'!BD51</f>
        <v/>
      </c>
      <c r="S51" s="93" t="str">
        <f>'3.2 Data &amp; Hasil FSVA 2025'!BE51</f>
        <v>-</v>
      </c>
      <c r="T51" s="91" t="str">
        <f>'3.2 Data &amp; Hasil FSVA 2025'!BF51</f>
        <v>-</v>
      </c>
      <c r="U51" s="91" t="str">
        <f>'3.2 Data &amp; Hasil FSVA 2025'!BG51</f>
        <v>-</v>
      </c>
      <c r="V51" s="89" t="str">
        <f t="shared" si="4"/>
        <v/>
      </c>
      <c r="W51" s="89" t="str">
        <f t="shared" si="5"/>
        <v/>
      </c>
      <c r="X51" s="89" t="str">
        <f t="shared" si="6"/>
        <v/>
      </c>
      <c r="Y51" s="89" t="str">
        <f t="shared" si="7"/>
        <v/>
      </c>
      <c r="Z51" s="89" t="str">
        <f t="shared" si="8"/>
        <v/>
      </c>
      <c r="AA51" s="89" t="str">
        <f t="shared" si="9"/>
        <v/>
      </c>
      <c r="AB51" s="89" t="str">
        <f t="shared" si="10"/>
        <v/>
      </c>
      <c r="AC51" s="89" t="str">
        <f t="shared" si="11"/>
        <v/>
      </c>
      <c r="AD51" s="89" t="str">
        <f t="shared" si="12"/>
        <v/>
      </c>
      <c r="AE51" s="89" t="str">
        <f t="shared" si="13"/>
        <v/>
      </c>
      <c r="AF51" s="89" t="str">
        <f t="shared" si="14"/>
        <v/>
      </c>
      <c r="AG51" s="89" t="str">
        <f t="shared" si="15"/>
        <v/>
      </c>
    </row>
    <row r="52" spans="1:33" x14ac:dyDescent="0.3">
      <c r="A52" s="14" t="str">
        <f>'3.2 Data &amp; Hasil FSVA 2025'!A52</f>
        <v/>
      </c>
      <c r="B52" s="4" t="str">
        <f>'3.2 Data &amp; Hasil FSVA 2025'!B52</f>
        <v/>
      </c>
      <c r="C52" s="14" t="str">
        <f>'3.2 Data &amp; Hasil FSVA 2025'!C52</f>
        <v/>
      </c>
      <c r="D52" s="14" t="str">
        <f>'3.2 Data &amp; Hasil FSVA 2025'!D52</f>
        <v/>
      </c>
      <c r="F52" s="4" t="str">
        <f>'3.2 Data &amp; Hasil FSVA 2025'!F52</f>
        <v/>
      </c>
      <c r="G52" s="91" t="str">
        <f>'3.2 Data &amp; Hasil FSVA 2025'!AS52</f>
        <v/>
      </c>
      <c r="H52" s="91" t="str">
        <f>'3.2 Data &amp; Hasil FSVA 2025'!AT52</f>
        <v/>
      </c>
      <c r="I52" s="91" t="str">
        <f>'3.2 Data &amp; Hasil FSVA 2025'!AU52</f>
        <v/>
      </c>
      <c r="J52" s="91" t="str">
        <f>'3.2 Data &amp; Hasil FSVA 2025'!AV52</f>
        <v/>
      </c>
      <c r="K52" s="91" t="str">
        <f>'3.2 Data &amp; Hasil FSVA 2025'!AW52</f>
        <v/>
      </c>
      <c r="L52" s="91" t="str">
        <f>'3.2 Data &amp; Hasil FSVA 2025'!AX52</f>
        <v/>
      </c>
      <c r="M52" s="91" t="str">
        <f>'3.2 Data &amp; Hasil FSVA 2025'!AY52</f>
        <v/>
      </c>
      <c r="N52" s="91" t="str">
        <f>'3.2 Data &amp; Hasil FSVA 2025'!AZ52</f>
        <v/>
      </c>
      <c r="O52" s="91" t="str">
        <f>'3.2 Data &amp; Hasil FSVA 2025'!BA52</f>
        <v/>
      </c>
      <c r="P52" s="91" t="str">
        <f>'3.2 Data &amp; Hasil FSVA 2025'!BB52</f>
        <v/>
      </c>
      <c r="Q52" s="91" t="str">
        <f>'3.2 Data &amp; Hasil FSVA 2025'!BC52</f>
        <v/>
      </c>
      <c r="R52" s="91" t="str">
        <f>'3.2 Data &amp; Hasil FSVA 2025'!BD52</f>
        <v/>
      </c>
      <c r="S52" s="93" t="str">
        <f>'3.2 Data &amp; Hasil FSVA 2025'!BE52</f>
        <v>-</v>
      </c>
      <c r="T52" s="91" t="str">
        <f>'3.2 Data &amp; Hasil FSVA 2025'!BF52</f>
        <v>-</v>
      </c>
      <c r="U52" s="91" t="str">
        <f>'3.2 Data &amp; Hasil FSVA 2025'!BG52</f>
        <v>-</v>
      </c>
      <c r="V52" s="89" t="str">
        <f t="shared" si="4"/>
        <v/>
      </c>
      <c r="W52" s="89" t="str">
        <f t="shared" si="5"/>
        <v/>
      </c>
      <c r="X52" s="89" t="str">
        <f t="shared" si="6"/>
        <v/>
      </c>
      <c r="Y52" s="89" t="str">
        <f t="shared" si="7"/>
        <v/>
      </c>
      <c r="Z52" s="89" t="str">
        <f t="shared" si="8"/>
        <v/>
      </c>
      <c r="AA52" s="89" t="str">
        <f t="shared" si="9"/>
        <v/>
      </c>
      <c r="AB52" s="89" t="str">
        <f t="shared" si="10"/>
        <v/>
      </c>
      <c r="AC52" s="89" t="str">
        <f t="shared" si="11"/>
        <v/>
      </c>
      <c r="AD52" s="89" t="str">
        <f t="shared" si="12"/>
        <v/>
      </c>
      <c r="AE52" s="89" t="str">
        <f t="shared" si="13"/>
        <v/>
      </c>
      <c r="AF52" s="89" t="str">
        <f t="shared" si="14"/>
        <v/>
      </c>
      <c r="AG52" s="89" t="str">
        <f t="shared" si="15"/>
        <v/>
      </c>
    </row>
    <row r="53" spans="1:33" x14ac:dyDescent="0.3">
      <c r="A53" s="14" t="str">
        <f>'3.2 Data &amp; Hasil FSVA 2025'!A53</f>
        <v/>
      </c>
      <c r="B53" s="4" t="str">
        <f>'3.2 Data &amp; Hasil FSVA 2025'!B53</f>
        <v/>
      </c>
      <c r="C53" s="14" t="str">
        <f>'3.2 Data &amp; Hasil FSVA 2025'!C53</f>
        <v/>
      </c>
      <c r="D53" s="14" t="str">
        <f>'3.2 Data &amp; Hasil FSVA 2025'!D53</f>
        <v/>
      </c>
      <c r="F53" s="4" t="str">
        <f>'3.2 Data &amp; Hasil FSVA 2025'!F53</f>
        <v/>
      </c>
      <c r="G53" s="91" t="str">
        <f>'3.2 Data &amp; Hasil FSVA 2025'!AS53</f>
        <v/>
      </c>
      <c r="H53" s="91" t="str">
        <f>'3.2 Data &amp; Hasil FSVA 2025'!AT53</f>
        <v/>
      </c>
      <c r="I53" s="91" t="str">
        <f>'3.2 Data &amp; Hasil FSVA 2025'!AU53</f>
        <v/>
      </c>
      <c r="J53" s="91" t="str">
        <f>'3.2 Data &amp; Hasil FSVA 2025'!AV53</f>
        <v/>
      </c>
      <c r="K53" s="91" t="str">
        <f>'3.2 Data &amp; Hasil FSVA 2025'!AW53</f>
        <v/>
      </c>
      <c r="L53" s="91" t="str">
        <f>'3.2 Data &amp; Hasil FSVA 2025'!AX53</f>
        <v/>
      </c>
      <c r="M53" s="91" t="str">
        <f>'3.2 Data &amp; Hasil FSVA 2025'!AY53</f>
        <v/>
      </c>
      <c r="N53" s="91" t="str">
        <f>'3.2 Data &amp; Hasil FSVA 2025'!AZ53</f>
        <v/>
      </c>
      <c r="O53" s="91" t="str">
        <f>'3.2 Data &amp; Hasil FSVA 2025'!BA53</f>
        <v/>
      </c>
      <c r="P53" s="91" t="str">
        <f>'3.2 Data &amp; Hasil FSVA 2025'!BB53</f>
        <v/>
      </c>
      <c r="Q53" s="91" t="str">
        <f>'3.2 Data &amp; Hasil FSVA 2025'!BC53</f>
        <v/>
      </c>
      <c r="R53" s="91" t="str">
        <f>'3.2 Data &amp; Hasil FSVA 2025'!BD53</f>
        <v/>
      </c>
      <c r="S53" s="93" t="str">
        <f>'3.2 Data &amp; Hasil FSVA 2025'!BE53</f>
        <v>-</v>
      </c>
      <c r="T53" s="91" t="str">
        <f>'3.2 Data &amp; Hasil FSVA 2025'!BF53</f>
        <v>-</v>
      </c>
      <c r="U53" s="91" t="str">
        <f>'3.2 Data &amp; Hasil FSVA 2025'!BG53</f>
        <v>-</v>
      </c>
      <c r="V53" s="89" t="str">
        <f t="shared" si="4"/>
        <v/>
      </c>
      <c r="W53" s="89" t="str">
        <f t="shared" si="5"/>
        <v/>
      </c>
      <c r="X53" s="89" t="str">
        <f t="shared" si="6"/>
        <v/>
      </c>
      <c r="Y53" s="89" t="str">
        <f t="shared" si="7"/>
        <v/>
      </c>
      <c r="Z53" s="89" t="str">
        <f t="shared" si="8"/>
        <v/>
      </c>
      <c r="AA53" s="89" t="str">
        <f t="shared" si="9"/>
        <v/>
      </c>
      <c r="AB53" s="89" t="str">
        <f t="shared" si="10"/>
        <v/>
      </c>
      <c r="AC53" s="89" t="str">
        <f t="shared" si="11"/>
        <v/>
      </c>
      <c r="AD53" s="89" t="str">
        <f t="shared" si="12"/>
        <v/>
      </c>
      <c r="AE53" s="89" t="str">
        <f t="shared" si="13"/>
        <v/>
      </c>
      <c r="AF53" s="89" t="str">
        <f t="shared" si="14"/>
        <v/>
      </c>
      <c r="AG53" s="89" t="str">
        <f t="shared" si="15"/>
        <v/>
      </c>
    </row>
    <row r="54" spans="1:33" x14ac:dyDescent="0.3">
      <c r="A54" s="14" t="str">
        <f>'3.2 Data &amp; Hasil FSVA 2025'!A54</f>
        <v/>
      </c>
      <c r="B54" s="4" t="str">
        <f>'3.2 Data &amp; Hasil FSVA 2025'!B54</f>
        <v/>
      </c>
      <c r="C54" s="14" t="str">
        <f>'3.2 Data &amp; Hasil FSVA 2025'!C54</f>
        <v/>
      </c>
      <c r="D54" s="14" t="str">
        <f>'3.2 Data &amp; Hasil FSVA 2025'!D54</f>
        <v/>
      </c>
      <c r="F54" s="4" t="str">
        <f>'3.2 Data &amp; Hasil FSVA 2025'!F54</f>
        <v/>
      </c>
      <c r="G54" s="91" t="str">
        <f>'3.2 Data &amp; Hasil FSVA 2025'!AS54</f>
        <v/>
      </c>
      <c r="H54" s="91" t="str">
        <f>'3.2 Data &amp; Hasil FSVA 2025'!AT54</f>
        <v/>
      </c>
      <c r="I54" s="91" t="str">
        <f>'3.2 Data &amp; Hasil FSVA 2025'!AU54</f>
        <v/>
      </c>
      <c r="J54" s="91" t="str">
        <f>'3.2 Data &amp; Hasil FSVA 2025'!AV54</f>
        <v/>
      </c>
      <c r="K54" s="91" t="str">
        <f>'3.2 Data &amp; Hasil FSVA 2025'!AW54</f>
        <v/>
      </c>
      <c r="L54" s="91" t="str">
        <f>'3.2 Data &amp; Hasil FSVA 2025'!AX54</f>
        <v/>
      </c>
      <c r="M54" s="91" t="str">
        <f>'3.2 Data &amp; Hasil FSVA 2025'!AY54</f>
        <v/>
      </c>
      <c r="N54" s="91" t="str">
        <f>'3.2 Data &amp; Hasil FSVA 2025'!AZ54</f>
        <v/>
      </c>
      <c r="O54" s="91" t="str">
        <f>'3.2 Data &amp; Hasil FSVA 2025'!BA54</f>
        <v/>
      </c>
      <c r="P54" s="91" t="str">
        <f>'3.2 Data &amp; Hasil FSVA 2025'!BB54</f>
        <v/>
      </c>
      <c r="Q54" s="91" t="str">
        <f>'3.2 Data &amp; Hasil FSVA 2025'!BC54</f>
        <v/>
      </c>
      <c r="R54" s="91" t="str">
        <f>'3.2 Data &amp; Hasil FSVA 2025'!BD54</f>
        <v/>
      </c>
      <c r="S54" s="93" t="str">
        <f>'3.2 Data &amp; Hasil FSVA 2025'!BE54</f>
        <v>-</v>
      </c>
      <c r="T54" s="91" t="str">
        <f>'3.2 Data &amp; Hasil FSVA 2025'!BF54</f>
        <v>-</v>
      </c>
      <c r="U54" s="91" t="str">
        <f>'3.2 Data &amp; Hasil FSVA 2025'!BG54</f>
        <v>-</v>
      </c>
      <c r="V54" s="89" t="str">
        <f t="shared" si="4"/>
        <v/>
      </c>
      <c r="W54" s="89" t="str">
        <f t="shared" si="5"/>
        <v/>
      </c>
      <c r="X54" s="89" t="str">
        <f t="shared" si="6"/>
        <v/>
      </c>
      <c r="Y54" s="89" t="str">
        <f t="shared" si="7"/>
        <v/>
      </c>
      <c r="Z54" s="89" t="str">
        <f t="shared" si="8"/>
        <v/>
      </c>
      <c r="AA54" s="89" t="str">
        <f t="shared" si="9"/>
        <v/>
      </c>
      <c r="AB54" s="89" t="str">
        <f t="shared" si="10"/>
        <v/>
      </c>
      <c r="AC54" s="89" t="str">
        <f t="shared" si="11"/>
        <v/>
      </c>
      <c r="AD54" s="89" t="str">
        <f t="shared" si="12"/>
        <v/>
      </c>
      <c r="AE54" s="89" t="str">
        <f t="shared" si="13"/>
        <v/>
      </c>
      <c r="AF54" s="89" t="str">
        <f t="shared" si="14"/>
        <v/>
      </c>
      <c r="AG54" s="89" t="str">
        <f t="shared" si="15"/>
        <v/>
      </c>
    </row>
    <row r="55" spans="1:33" x14ac:dyDescent="0.3">
      <c r="A55" s="14" t="str">
        <f>'3.2 Data &amp; Hasil FSVA 2025'!A55</f>
        <v/>
      </c>
      <c r="B55" s="4" t="str">
        <f>'3.2 Data &amp; Hasil FSVA 2025'!B55</f>
        <v/>
      </c>
      <c r="C55" s="14" t="str">
        <f>'3.2 Data &amp; Hasil FSVA 2025'!C55</f>
        <v/>
      </c>
      <c r="D55" s="14" t="str">
        <f>'3.2 Data &amp; Hasil FSVA 2025'!D55</f>
        <v/>
      </c>
      <c r="F55" s="4" t="str">
        <f>'3.2 Data &amp; Hasil FSVA 2025'!F55</f>
        <v/>
      </c>
      <c r="G55" s="91" t="str">
        <f>'3.2 Data &amp; Hasil FSVA 2025'!AS55</f>
        <v/>
      </c>
      <c r="H55" s="91" t="str">
        <f>'3.2 Data &amp; Hasil FSVA 2025'!AT55</f>
        <v/>
      </c>
      <c r="I55" s="91" t="str">
        <f>'3.2 Data &amp; Hasil FSVA 2025'!AU55</f>
        <v/>
      </c>
      <c r="J55" s="91" t="str">
        <f>'3.2 Data &amp; Hasil FSVA 2025'!AV55</f>
        <v/>
      </c>
      <c r="K55" s="91" t="str">
        <f>'3.2 Data &amp; Hasil FSVA 2025'!AW55</f>
        <v/>
      </c>
      <c r="L55" s="91" t="str">
        <f>'3.2 Data &amp; Hasil FSVA 2025'!AX55</f>
        <v/>
      </c>
      <c r="M55" s="91" t="str">
        <f>'3.2 Data &amp; Hasil FSVA 2025'!AY55</f>
        <v/>
      </c>
      <c r="N55" s="91" t="str">
        <f>'3.2 Data &amp; Hasil FSVA 2025'!AZ55</f>
        <v/>
      </c>
      <c r="O55" s="91" t="str">
        <f>'3.2 Data &amp; Hasil FSVA 2025'!BA55</f>
        <v/>
      </c>
      <c r="P55" s="91" t="str">
        <f>'3.2 Data &amp; Hasil FSVA 2025'!BB55</f>
        <v/>
      </c>
      <c r="Q55" s="91" t="str">
        <f>'3.2 Data &amp; Hasil FSVA 2025'!BC55</f>
        <v/>
      </c>
      <c r="R55" s="91" t="str">
        <f>'3.2 Data &amp; Hasil FSVA 2025'!BD55</f>
        <v/>
      </c>
      <c r="S55" s="93" t="str">
        <f>'3.2 Data &amp; Hasil FSVA 2025'!BE55</f>
        <v>-</v>
      </c>
      <c r="T55" s="91" t="str">
        <f>'3.2 Data &amp; Hasil FSVA 2025'!BF55</f>
        <v>-</v>
      </c>
      <c r="U55" s="91" t="str">
        <f>'3.2 Data &amp; Hasil FSVA 2025'!BG55</f>
        <v>-</v>
      </c>
      <c r="V55" s="89" t="str">
        <f t="shared" si="4"/>
        <v/>
      </c>
      <c r="W55" s="89" t="str">
        <f t="shared" si="5"/>
        <v/>
      </c>
      <c r="X55" s="89" t="str">
        <f t="shared" si="6"/>
        <v/>
      </c>
      <c r="Y55" s="89" t="str">
        <f t="shared" si="7"/>
        <v/>
      </c>
      <c r="Z55" s="89" t="str">
        <f t="shared" si="8"/>
        <v/>
      </c>
      <c r="AA55" s="89" t="str">
        <f t="shared" si="9"/>
        <v/>
      </c>
      <c r="AB55" s="89" t="str">
        <f t="shared" si="10"/>
        <v/>
      </c>
      <c r="AC55" s="89" t="str">
        <f t="shared" si="11"/>
        <v/>
      </c>
      <c r="AD55" s="89" t="str">
        <f t="shared" si="12"/>
        <v/>
      </c>
      <c r="AE55" s="89" t="str">
        <f t="shared" si="13"/>
        <v/>
      </c>
      <c r="AF55" s="89" t="str">
        <f t="shared" si="14"/>
        <v/>
      </c>
      <c r="AG55" s="89" t="str">
        <f t="shared" si="15"/>
        <v/>
      </c>
    </row>
    <row r="56" spans="1:33" x14ac:dyDescent="0.3">
      <c r="A56" s="14" t="str">
        <f>'3.2 Data &amp; Hasil FSVA 2025'!A56</f>
        <v/>
      </c>
      <c r="B56" s="4" t="str">
        <f>'3.2 Data &amp; Hasil FSVA 2025'!B56</f>
        <v/>
      </c>
      <c r="C56" s="14" t="str">
        <f>'3.2 Data &amp; Hasil FSVA 2025'!C56</f>
        <v/>
      </c>
      <c r="D56" s="14" t="str">
        <f>'3.2 Data &amp; Hasil FSVA 2025'!D56</f>
        <v/>
      </c>
      <c r="F56" s="4" t="str">
        <f>'3.2 Data &amp; Hasil FSVA 2025'!F56</f>
        <v/>
      </c>
      <c r="G56" s="91" t="str">
        <f>'3.2 Data &amp; Hasil FSVA 2025'!AS56</f>
        <v/>
      </c>
      <c r="H56" s="91" t="str">
        <f>'3.2 Data &amp; Hasil FSVA 2025'!AT56</f>
        <v/>
      </c>
      <c r="I56" s="91" t="str">
        <f>'3.2 Data &amp; Hasil FSVA 2025'!AU56</f>
        <v/>
      </c>
      <c r="J56" s="91" t="str">
        <f>'3.2 Data &amp; Hasil FSVA 2025'!AV56</f>
        <v/>
      </c>
      <c r="K56" s="91" t="str">
        <f>'3.2 Data &amp; Hasil FSVA 2025'!AW56</f>
        <v/>
      </c>
      <c r="L56" s="91" t="str">
        <f>'3.2 Data &amp; Hasil FSVA 2025'!AX56</f>
        <v/>
      </c>
      <c r="M56" s="91" t="str">
        <f>'3.2 Data &amp; Hasil FSVA 2025'!AY56</f>
        <v/>
      </c>
      <c r="N56" s="91" t="str">
        <f>'3.2 Data &amp; Hasil FSVA 2025'!AZ56</f>
        <v/>
      </c>
      <c r="O56" s="91" t="str">
        <f>'3.2 Data &amp; Hasil FSVA 2025'!BA56</f>
        <v/>
      </c>
      <c r="P56" s="91" t="str">
        <f>'3.2 Data &amp; Hasil FSVA 2025'!BB56</f>
        <v/>
      </c>
      <c r="Q56" s="91" t="str">
        <f>'3.2 Data &amp; Hasil FSVA 2025'!BC56</f>
        <v/>
      </c>
      <c r="R56" s="91" t="str">
        <f>'3.2 Data &amp; Hasil FSVA 2025'!BD56</f>
        <v/>
      </c>
      <c r="S56" s="93" t="str">
        <f>'3.2 Data &amp; Hasil FSVA 2025'!BE56</f>
        <v>-</v>
      </c>
      <c r="T56" s="91" t="str">
        <f>'3.2 Data &amp; Hasil FSVA 2025'!BF56</f>
        <v>-</v>
      </c>
      <c r="U56" s="91" t="str">
        <f>'3.2 Data &amp; Hasil FSVA 2025'!BG56</f>
        <v>-</v>
      </c>
      <c r="V56" s="89" t="str">
        <f t="shared" si="4"/>
        <v/>
      </c>
      <c r="W56" s="89" t="str">
        <f t="shared" si="5"/>
        <v/>
      </c>
      <c r="X56" s="89" t="str">
        <f t="shared" si="6"/>
        <v/>
      </c>
      <c r="Y56" s="89" t="str">
        <f t="shared" si="7"/>
        <v/>
      </c>
      <c r="Z56" s="89" t="str">
        <f t="shared" si="8"/>
        <v/>
      </c>
      <c r="AA56" s="89" t="str">
        <f t="shared" si="9"/>
        <v/>
      </c>
      <c r="AB56" s="89" t="str">
        <f t="shared" si="10"/>
        <v/>
      </c>
      <c r="AC56" s="89" t="str">
        <f t="shared" si="11"/>
        <v/>
      </c>
      <c r="AD56" s="89" t="str">
        <f t="shared" si="12"/>
        <v/>
      </c>
      <c r="AE56" s="89" t="str">
        <f t="shared" si="13"/>
        <v/>
      </c>
      <c r="AF56" s="89" t="str">
        <f t="shared" si="14"/>
        <v/>
      </c>
      <c r="AG56" s="89" t="str">
        <f t="shared" si="15"/>
        <v/>
      </c>
    </row>
    <row r="57" spans="1:33" x14ac:dyDescent="0.3">
      <c r="A57" s="14" t="str">
        <f>'3.2 Data &amp; Hasil FSVA 2025'!A57</f>
        <v/>
      </c>
      <c r="B57" s="4" t="str">
        <f>'3.2 Data &amp; Hasil FSVA 2025'!B57</f>
        <v/>
      </c>
      <c r="C57" s="14" t="str">
        <f>'3.2 Data &amp; Hasil FSVA 2025'!C57</f>
        <v/>
      </c>
      <c r="D57" s="14" t="str">
        <f>'3.2 Data &amp; Hasil FSVA 2025'!D57</f>
        <v/>
      </c>
      <c r="F57" s="4" t="str">
        <f>'3.2 Data &amp; Hasil FSVA 2025'!F57</f>
        <v/>
      </c>
      <c r="G57" s="91" t="str">
        <f>'3.2 Data &amp; Hasil FSVA 2025'!AS57</f>
        <v/>
      </c>
      <c r="H57" s="91" t="str">
        <f>'3.2 Data &amp; Hasil FSVA 2025'!AT57</f>
        <v/>
      </c>
      <c r="I57" s="91" t="str">
        <f>'3.2 Data &amp; Hasil FSVA 2025'!AU57</f>
        <v/>
      </c>
      <c r="J57" s="91" t="str">
        <f>'3.2 Data &amp; Hasil FSVA 2025'!AV57</f>
        <v/>
      </c>
      <c r="K57" s="91" t="str">
        <f>'3.2 Data &amp; Hasil FSVA 2025'!AW57</f>
        <v/>
      </c>
      <c r="L57" s="91" t="str">
        <f>'3.2 Data &amp; Hasil FSVA 2025'!AX57</f>
        <v/>
      </c>
      <c r="M57" s="91" t="str">
        <f>'3.2 Data &amp; Hasil FSVA 2025'!AY57</f>
        <v/>
      </c>
      <c r="N57" s="91" t="str">
        <f>'3.2 Data &amp; Hasil FSVA 2025'!AZ57</f>
        <v/>
      </c>
      <c r="O57" s="91" t="str">
        <f>'3.2 Data &amp; Hasil FSVA 2025'!BA57</f>
        <v/>
      </c>
      <c r="P57" s="91" t="str">
        <f>'3.2 Data &amp; Hasil FSVA 2025'!BB57</f>
        <v/>
      </c>
      <c r="Q57" s="91" t="str">
        <f>'3.2 Data &amp; Hasil FSVA 2025'!BC57</f>
        <v/>
      </c>
      <c r="R57" s="91" t="str">
        <f>'3.2 Data &amp; Hasil FSVA 2025'!BD57</f>
        <v/>
      </c>
      <c r="S57" s="93" t="str">
        <f>'3.2 Data &amp; Hasil FSVA 2025'!BE57</f>
        <v>-</v>
      </c>
      <c r="T57" s="91" t="str">
        <f>'3.2 Data &amp; Hasil FSVA 2025'!BF57</f>
        <v>-</v>
      </c>
      <c r="U57" s="91" t="str">
        <f>'3.2 Data &amp; Hasil FSVA 2025'!BG57</f>
        <v>-</v>
      </c>
      <c r="V57" s="89" t="str">
        <f t="shared" si="4"/>
        <v/>
      </c>
      <c r="W57" s="89" t="str">
        <f t="shared" si="5"/>
        <v/>
      </c>
      <c r="X57" s="89" t="str">
        <f t="shared" si="6"/>
        <v/>
      </c>
      <c r="Y57" s="89" t="str">
        <f t="shared" si="7"/>
        <v/>
      </c>
      <c r="Z57" s="89" t="str">
        <f t="shared" si="8"/>
        <v/>
      </c>
      <c r="AA57" s="89" t="str">
        <f t="shared" si="9"/>
        <v/>
      </c>
      <c r="AB57" s="89" t="str">
        <f t="shared" si="10"/>
        <v/>
      </c>
      <c r="AC57" s="89" t="str">
        <f t="shared" si="11"/>
        <v/>
      </c>
      <c r="AD57" s="89" t="str">
        <f t="shared" si="12"/>
        <v/>
      </c>
      <c r="AE57" s="89" t="str">
        <f t="shared" si="13"/>
        <v/>
      </c>
      <c r="AF57" s="89" t="str">
        <f t="shared" si="14"/>
        <v/>
      </c>
      <c r="AG57" s="89" t="str">
        <f t="shared" si="15"/>
        <v/>
      </c>
    </row>
    <row r="58" spans="1:33" x14ac:dyDescent="0.3">
      <c r="A58" s="14" t="str">
        <f>'3.2 Data &amp; Hasil FSVA 2025'!A58</f>
        <v/>
      </c>
      <c r="B58" s="4" t="str">
        <f>'3.2 Data &amp; Hasil FSVA 2025'!B58</f>
        <v/>
      </c>
      <c r="C58" s="14" t="str">
        <f>'3.2 Data &amp; Hasil FSVA 2025'!C58</f>
        <v/>
      </c>
      <c r="D58" s="14" t="str">
        <f>'3.2 Data &amp; Hasil FSVA 2025'!D58</f>
        <v/>
      </c>
      <c r="F58" s="4" t="str">
        <f>'3.2 Data &amp; Hasil FSVA 2025'!F58</f>
        <v/>
      </c>
      <c r="G58" s="91" t="str">
        <f>'3.2 Data &amp; Hasil FSVA 2025'!AS58</f>
        <v/>
      </c>
      <c r="H58" s="91" t="str">
        <f>'3.2 Data &amp; Hasil FSVA 2025'!AT58</f>
        <v/>
      </c>
      <c r="I58" s="91" t="str">
        <f>'3.2 Data &amp; Hasil FSVA 2025'!AU58</f>
        <v/>
      </c>
      <c r="J58" s="91" t="str">
        <f>'3.2 Data &amp; Hasil FSVA 2025'!AV58</f>
        <v/>
      </c>
      <c r="K58" s="91" t="str">
        <f>'3.2 Data &amp; Hasil FSVA 2025'!AW58</f>
        <v/>
      </c>
      <c r="L58" s="91" t="str">
        <f>'3.2 Data &amp; Hasil FSVA 2025'!AX58</f>
        <v/>
      </c>
      <c r="M58" s="91" t="str">
        <f>'3.2 Data &amp; Hasil FSVA 2025'!AY58</f>
        <v/>
      </c>
      <c r="N58" s="91" t="str">
        <f>'3.2 Data &amp; Hasil FSVA 2025'!AZ58</f>
        <v/>
      </c>
      <c r="O58" s="91" t="str">
        <f>'3.2 Data &amp; Hasil FSVA 2025'!BA58</f>
        <v/>
      </c>
      <c r="P58" s="91" t="str">
        <f>'3.2 Data &amp; Hasil FSVA 2025'!BB58</f>
        <v/>
      </c>
      <c r="Q58" s="91" t="str">
        <f>'3.2 Data &amp; Hasil FSVA 2025'!BC58</f>
        <v/>
      </c>
      <c r="R58" s="91" t="str">
        <f>'3.2 Data &amp; Hasil FSVA 2025'!BD58</f>
        <v/>
      </c>
      <c r="S58" s="93" t="str">
        <f>'3.2 Data &amp; Hasil FSVA 2025'!BE58</f>
        <v>-</v>
      </c>
      <c r="T58" s="91" t="str">
        <f>'3.2 Data &amp; Hasil FSVA 2025'!BF58</f>
        <v>-</v>
      </c>
      <c r="U58" s="91" t="str">
        <f>'3.2 Data &amp; Hasil FSVA 2025'!BG58</f>
        <v>-</v>
      </c>
      <c r="V58" s="89" t="str">
        <f t="shared" si="4"/>
        <v/>
      </c>
      <c r="W58" s="89" t="str">
        <f t="shared" si="5"/>
        <v/>
      </c>
      <c r="X58" s="89" t="str">
        <f t="shared" si="6"/>
        <v/>
      </c>
      <c r="Y58" s="89" t="str">
        <f t="shared" si="7"/>
        <v/>
      </c>
      <c r="Z58" s="89" t="str">
        <f t="shared" si="8"/>
        <v/>
      </c>
      <c r="AA58" s="89" t="str">
        <f t="shared" si="9"/>
        <v/>
      </c>
      <c r="AB58" s="89" t="str">
        <f t="shared" si="10"/>
        <v/>
      </c>
      <c r="AC58" s="89" t="str">
        <f t="shared" si="11"/>
        <v/>
      </c>
      <c r="AD58" s="89" t="str">
        <f t="shared" si="12"/>
        <v/>
      </c>
      <c r="AE58" s="89" t="str">
        <f t="shared" si="13"/>
        <v/>
      </c>
      <c r="AF58" s="89" t="str">
        <f t="shared" si="14"/>
        <v/>
      </c>
      <c r="AG58" s="89" t="str">
        <f t="shared" si="15"/>
        <v/>
      </c>
    </row>
    <row r="59" spans="1:33" x14ac:dyDescent="0.3">
      <c r="A59" s="14" t="str">
        <f>'3.2 Data &amp; Hasil FSVA 2025'!A59</f>
        <v/>
      </c>
      <c r="B59" s="4" t="str">
        <f>'3.2 Data &amp; Hasil FSVA 2025'!B59</f>
        <v/>
      </c>
      <c r="C59" s="14" t="str">
        <f>'3.2 Data &amp; Hasil FSVA 2025'!C59</f>
        <v/>
      </c>
      <c r="D59" s="14" t="str">
        <f>'3.2 Data &amp; Hasil FSVA 2025'!D59</f>
        <v/>
      </c>
      <c r="F59" s="4" t="str">
        <f>'3.2 Data &amp; Hasil FSVA 2025'!F59</f>
        <v/>
      </c>
      <c r="G59" s="91" t="str">
        <f>'3.2 Data &amp; Hasil FSVA 2025'!AS59</f>
        <v/>
      </c>
      <c r="H59" s="91" t="str">
        <f>'3.2 Data &amp; Hasil FSVA 2025'!AT59</f>
        <v/>
      </c>
      <c r="I59" s="91" t="str">
        <f>'3.2 Data &amp; Hasil FSVA 2025'!AU59</f>
        <v/>
      </c>
      <c r="J59" s="91" t="str">
        <f>'3.2 Data &amp; Hasil FSVA 2025'!AV59</f>
        <v/>
      </c>
      <c r="K59" s="91" t="str">
        <f>'3.2 Data &amp; Hasil FSVA 2025'!AW59</f>
        <v/>
      </c>
      <c r="L59" s="91" t="str">
        <f>'3.2 Data &amp; Hasil FSVA 2025'!AX59</f>
        <v/>
      </c>
      <c r="M59" s="91" t="str">
        <f>'3.2 Data &amp; Hasil FSVA 2025'!AY59</f>
        <v/>
      </c>
      <c r="N59" s="91" t="str">
        <f>'3.2 Data &amp; Hasil FSVA 2025'!AZ59</f>
        <v/>
      </c>
      <c r="O59" s="91" t="str">
        <f>'3.2 Data &amp; Hasil FSVA 2025'!BA59</f>
        <v/>
      </c>
      <c r="P59" s="91" t="str">
        <f>'3.2 Data &amp; Hasil FSVA 2025'!BB59</f>
        <v/>
      </c>
      <c r="Q59" s="91" t="str">
        <f>'3.2 Data &amp; Hasil FSVA 2025'!BC59</f>
        <v/>
      </c>
      <c r="R59" s="91" t="str">
        <f>'3.2 Data &amp; Hasil FSVA 2025'!BD59</f>
        <v/>
      </c>
      <c r="S59" s="93" t="str">
        <f>'3.2 Data &amp; Hasil FSVA 2025'!BE59</f>
        <v>-</v>
      </c>
      <c r="T59" s="91" t="str">
        <f>'3.2 Data &amp; Hasil FSVA 2025'!BF59</f>
        <v>-</v>
      </c>
      <c r="U59" s="91" t="str">
        <f>'3.2 Data &amp; Hasil FSVA 2025'!BG59</f>
        <v>-</v>
      </c>
      <c r="V59" s="89" t="str">
        <f t="shared" si="4"/>
        <v/>
      </c>
      <c r="W59" s="89" t="str">
        <f t="shared" si="5"/>
        <v/>
      </c>
      <c r="X59" s="89" t="str">
        <f t="shared" si="6"/>
        <v/>
      </c>
      <c r="Y59" s="89" t="str">
        <f t="shared" si="7"/>
        <v/>
      </c>
      <c r="Z59" s="89" t="str">
        <f t="shared" si="8"/>
        <v/>
      </c>
      <c r="AA59" s="89" t="str">
        <f t="shared" si="9"/>
        <v/>
      </c>
      <c r="AB59" s="89" t="str">
        <f t="shared" si="10"/>
        <v/>
      </c>
      <c r="AC59" s="89" t="str">
        <f t="shared" si="11"/>
        <v/>
      </c>
      <c r="AD59" s="89" t="str">
        <f t="shared" si="12"/>
        <v/>
      </c>
      <c r="AE59" s="89" t="str">
        <f t="shared" si="13"/>
        <v/>
      </c>
      <c r="AF59" s="89" t="str">
        <f t="shared" si="14"/>
        <v/>
      </c>
      <c r="AG59" s="89" t="str">
        <f t="shared" si="15"/>
        <v/>
      </c>
    </row>
    <row r="60" spans="1:33" x14ac:dyDescent="0.3">
      <c r="A60" s="14" t="str">
        <f>'3.2 Data &amp; Hasil FSVA 2025'!A60</f>
        <v/>
      </c>
      <c r="B60" s="4" t="str">
        <f>'3.2 Data &amp; Hasil FSVA 2025'!B60</f>
        <v/>
      </c>
      <c r="C60" s="14" t="str">
        <f>'3.2 Data &amp; Hasil FSVA 2025'!C60</f>
        <v/>
      </c>
      <c r="D60" s="14" t="str">
        <f>'3.2 Data &amp; Hasil FSVA 2025'!D60</f>
        <v/>
      </c>
      <c r="F60" s="4" t="str">
        <f>'3.2 Data &amp; Hasil FSVA 2025'!F60</f>
        <v/>
      </c>
      <c r="G60" s="91" t="str">
        <f>'3.2 Data &amp; Hasil FSVA 2025'!AS60</f>
        <v/>
      </c>
      <c r="H60" s="91" t="str">
        <f>'3.2 Data &amp; Hasil FSVA 2025'!AT60</f>
        <v/>
      </c>
      <c r="I60" s="91" t="str">
        <f>'3.2 Data &amp; Hasil FSVA 2025'!AU60</f>
        <v/>
      </c>
      <c r="J60" s="91" t="str">
        <f>'3.2 Data &amp; Hasil FSVA 2025'!AV60</f>
        <v/>
      </c>
      <c r="K60" s="91" t="str">
        <f>'3.2 Data &amp; Hasil FSVA 2025'!AW60</f>
        <v/>
      </c>
      <c r="L60" s="91" t="str">
        <f>'3.2 Data &amp; Hasil FSVA 2025'!AX60</f>
        <v/>
      </c>
      <c r="M60" s="91" t="str">
        <f>'3.2 Data &amp; Hasil FSVA 2025'!AY60</f>
        <v/>
      </c>
      <c r="N60" s="91" t="str">
        <f>'3.2 Data &amp; Hasil FSVA 2025'!AZ60</f>
        <v/>
      </c>
      <c r="O60" s="91" t="str">
        <f>'3.2 Data &amp; Hasil FSVA 2025'!BA60</f>
        <v/>
      </c>
      <c r="P60" s="91" t="str">
        <f>'3.2 Data &amp; Hasil FSVA 2025'!BB60</f>
        <v/>
      </c>
      <c r="Q60" s="91" t="str">
        <f>'3.2 Data &amp; Hasil FSVA 2025'!BC60</f>
        <v/>
      </c>
      <c r="R60" s="91" t="str">
        <f>'3.2 Data &amp; Hasil FSVA 2025'!BD60</f>
        <v/>
      </c>
      <c r="S60" s="93" t="str">
        <f>'3.2 Data &amp; Hasil FSVA 2025'!BE60</f>
        <v>-</v>
      </c>
      <c r="T60" s="91" t="str">
        <f>'3.2 Data &amp; Hasil FSVA 2025'!BF60</f>
        <v>-</v>
      </c>
      <c r="U60" s="91" t="str">
        <f>'3.2 Data &amp; Hasil FSVA 2025'!BG60</f>
        <v>-</v>
      </c>
      <c r="V60" s="89" t="str">
        <f t="shared" si="4"/>
        <v/>
      </c>
      <c r="W60" s="89" t="str">
        <f t="shared" si="5"/>
        <v/>
      </c>
      <c r="X60" s="89" t="str">
        <f t="shared" si="6"/>
        <v/>
      </c>
      <c r="Y60" s="89" t="str">
        <f t="shared" si="7"/>
        <v/>
      </c>
      <c r="Z60" s="89" t="str">
        <f t="shared" si="8"/>
        <v/>
      </c>
      <c r="AA60" s="89" t="str">
        <f t="shared" si="9"/>
        <v/>
      </c>
      <c r="AB60" s="89" t="str">
        <f t="shared" si="10"/>
        <v/>
      </c>
      <c r="AC60" s="89" t="str">
        <f t="shared" si="11"/>
        <v/>
      </c>
      <c r="AD60" s="89" t="str">
        <f t="shared" si="12"/>
        <v/>
      </c>
      <c r="AE60" s="89" t="str">
        <f t="shared" si="13"/>
        <v/>
      </c>
      <c r="AF60" s="89" t="str">
        <f t="shared" si="14"/>
        <v/>
      </c>
      <c r="AG60" s="89" t="str">
        <f t="shared" si="15"/>
        <v/>
      </c>
    </row>
    <row r="61" spans="1:33" x14ac:dyDescent="0.3">
      <c r="A61" s="14" t="str">
        <f>'3.2 Data &amp; Hasil FSVA 2025'!A61</f>
        <v/>
      </c>
      <c r="B61" s="4" t="str">
        <f>'3.2 Data &amp; Hasil FSVA 2025'!B61</f>
        <v/>
      </c>
      <c r="C61" s="14" t="str">
        <f>'3.2 Data &amp; Hasil FSVA 2025'!C61</f>
        <v/>
      </c>
      <c r="D61" s="14" t="str">
        <f>'3.2 Data &amp; Hasil FSVA 2025'!D61</f>
        <v/>
      </c>
      <c r="F61" s="4" t="str">
        <f>'3.2 Data &amp; Hasil FSVA 2025'!F61</f>
        <v/>
      </c>
      <c r="G61" s="91" t="str">
        <f>'3.2 Data &amp; Hasil FSVA 2025'!AS61</f>
        <v/>
      </c>
      <c r="H61" s="91" t="str">
        <f>'3.2 Data &amp; Hasil FSVA 2025'!AT61</f>
        <v/>
      </c>
      <c r="I61" s="91" t="str">
        <f>'3.2 Data &amp; Hasil FSVA 2025'!AU61</f>
        <v/>
      </c>
      <c r="J61" s="91" t="str">
        <f>'3.2 Data &amp; Hasil FSVA 2025'!AV61</f>
        <v/>
      </c>
      <c r="K61" s="91" t="str">
        <f>'3.2 Data &amp; Hasil FSVA 2025'!AW61</f>
        <v/>
      </c>
      <c r="L61" s="91" t="str">
        <f>'3.2 Data &amp; Hasil FSVA 2025'!AX61</f>
        <v/>
      </c>
      <c r="M61" s="91" t="str">
        <f>'3.2 Data &amp; Hasil FSVA 2025'!AY61</f>
        <v/>
      </c>
      <c r="N61" s="91" t="str">
        <f>'3.2 Data &amp; Hasil FSVA 2025'!AZ61</f>
        <v/>
      </c>
      <c r="O61" s="91" t="str">
        <f>'3.2 Data &amp; Hasil FSVA 2025'!BA61</f>
        <v/>
      </c>
      <c r="P61" s="91" t="str">
        <f>'3.2 Data &amp; Hasil FSVA 2025'!BB61</f>
        <v/>
      </c>
      <c r="Q61" s="91" t="str">
        <f>'3.2 Data &amp; Hasil FSVA 2025'!BC61</f>
        <v/>
      </c>
      <c r="R61" s="91" t="str">
        <f>'3.2 Data &amp; Hasil FSVA 2025'!BD61</f>
        <v/>
      </c>
      <c r="S61" s="93" t="str">
        <f>'3.2 Data &amp; Hasil FSVA 2025'!BE61</f>
        <v>-</v>
      </c>
      <c r="T61" s="91" t="str">
        <f>'3.2 Data &amp; Hasil FSVA 2025'!BF61</f>
        <v>-</v>
      </c>
      <c r="U61" s="91" t="str">
        <f>'3.2 Data &amp; Hasil FSVA 2025'!BG61</f>
        <v>-</v>
      </c>
      <c r="V61" s="89" t="str">
        <f t="shared" si="4"/>
        <v/>
      </c>
      <c r="W61" s="89" t="str">
        <f t="shared" si="5"/>
        <v/>
      </c>
      <c r="X61" s="89" t="str">
        <f t="shared" si="6"/>
        <v/>
      </c>
      <c r="Y61" s="89" t="str">
        <f t="shared" si="7"/>
        <v/>
      </c>
      <c r="Z61" s="89" t="str">
        <f t="shared" si="8"/>
        <v/>
      </c>
      <c r="AA61" s="89" t="str">
        <f t="shared" si="9"/>
        <v/>
      </c>
      <c r="AB61" s="89" t="str">
        <f t="shared" si="10"/>
        <v/>
      </c>
      <c r="AC61" s="89" t="str">
        <f t="shared" si="11"/>
        <v/>
      </c>
      <c r="AD61" s="89" t="str">
        <f t="shared" si="12"/>
        <v/>
      </c>
      <c r="AE61" s="89" t="str">
        <f t="shared" si="13"/>
        <v/>
      </c>
      <c r="AF61" s="89" t="str">
        <f t="shared" si="14"/>
        <v/>
      </c>
      <c r="AG61" s="89" t="str">
        <f t="shared" si="15"/>
        <v/>
      </c>
    </row>
    <row r="62" spans="1:33" x14ac:dyDescent="0.3">
      <c r="A62" s="14" t="str">
        <f>'3.2 Data &amp; Hasil FSVA 2025'!A62</f>
        <v/>
      </c>
      <c r="B62" s="4" t="str">
        <f>'3.2 Data &amp; Hasil FSVA 2025'!B62</f>
        <v/>
      </c>
      <c r="C62" s="14" t="str">
        <f>'3.2 Data &amp; Hasil FSVA 2025'!C62</f>
        <v/>
      </c>
      <c r="D62" s="14" t="str">
        <f>'3.2 Data &amp; Hasil FSVA 2025'!D62</f>
        <v/>
      </c>
      <c r="F62" s="4" t="str">
        <f>'3.2 Data &amp; Hasil FSVA 2025'!F62</f>
        <v/>
      </c>
      <c r="G62" s="91" t="str">
        <f>'3.2 Data &amp; Hasil FSVA 2025'!AS62</f>
        <v/>
      </c>
      <c r="H62" s="91" t="str">
        <f>'3.2 Data &amp; Hasil FSVA 2025'!AT62</f>
        <v/>
      </c>
      <c r="I62" s="91" t="str">
        <f>'3.2 Data &amp; Hasil FSVA 2025'!AU62</f>
        <v/>
      </c>
      <c r="J62" s="91" t="str">
        <f>'3.2 Data &amp; Hasil FSVA 2025'!AV62</f>
        <v/>
      </c>
      <c r="K62" s="91" t="str">
        <f>'3.2 Data &amp; Hasil FSVA 2025'!AW62</f>
        <v/>
      </c>
      <c r="L62" s="91" t="str">
        <f>'3.2 Data &amp; Hasil FSVA 2025'!AX62</f>
        <v/>
      </c>
      <c r="M62" s="91" t="str">
        <f>'3.2 Data &amp; Hasil FSVA 2025'!AY62</f>
        <v/>
      </c>
      <c r="N62" s="91" t="str">
        <f>'3.2 Data &amp; Hasil FSVA 2025'!AZ62</f>
        <v/>
      </c>
      <c r="O62" s="91" t="str">
        <f>'3.2 Data &amp; Hasil FSVA 2025'!BA62</f>
        <v/>
      </c>
      <c r="P62" s="91" t="str">
        <f>'3.2 Data &amp; Hasil FSVA 2025'!BB62</f>
        <v/>
      </c>
      <c r="Q62" s="91" t="str">
        <f>'3.2 Data &amp; Hasil FSVA 2025'!BC62</f>
        <v/>
      </c>
      <c r="R62" s="91" t="str">
        <f>'3.2 Data &amp; Hasil FSVA 2025'!BD62</f>
        <v/>
      </c>
      <c r="S62" s="93" t="str">
        <f>'3.2 Data &amp; Hasil FSVA 2025'!BE62</f>
        <v>-</v>
      </c>
      <c r="T62" s="91" t="str">
        <f>'3.2 Data &amp; Hasil FSVA 2025'!BF62</f>
        <v>-</v>
      </c>
      <c r="U62" s="91" t="str">
        <f>'3.2 Data &amp; Hasil FSVA 2025'!BG62</f>
        <v>-</v>
      </c>
      <c r="V62" s="89" t="str">
        <f t="shared" si="4"/>
        <v/>
      </c>
      <c r="W62" s="89" t="str">
        <f t="shared" si="5"/>
        <v/>
      </c>
      <c r="X62" s="89" t="str">
        <f t="shared" si="6"/>
        <v/>
      </c>
      <c r="Y62" s="89" t="str">
        <f t="shared" si="7"/>
        <v/>
      </c>
      <c r="Z62" s="89" t="str">
        <f t="shared" si="8"/>
        <v/>
      </c>
      <c r="AA62" s="89" t="str">
        <f t="shared" si="9"/>
        <v/>
      </c>
      <c r="AB62" s="89" t="str">
        <f t="shared" si="10"/>
        <v/>
      </c>
      <c r="AC62" s="89" t="str">
        <f t="shared" si="11"/>
        <v/>
      </c>
      <c r="AD62" s="89" t="str">
        <f t="shared" si="12"/>
        <v/>
      </c>
      <c r="AE62" s="89" t="str">
        <f t="shared" si="13"/>
        <v/>
      </c>
      <c r="AF62" s="89" t="str">
        <f t="shared" si="14"/>
        <v/>
      </c>
      <c r="AG62" s="89" t="str">
        <f t="shared" si="15"/>
        <v/>
      </c>
    </row>
    <row r="63" spans="1:33" x14ac:dyDescent="0.3">
      <c r="A63" s="14" t="str">
        <f>'3.2 Data &amp; Hasil FSVA 2025'!A63</f>
        <v/>
      </c>
      <c r="B63" s="4" t="str">
        <f>'3.2 Data &amp; Hasil FSVA 2025'!B63</f>
        <v/>
      </c>
      <c r="C63" s="14" t="str">
        <f>'3.2 Data &amp; Hasil FSVA 2025'!C63</f>
        <v/>
      </c>
      <c r="D63" s="14" t="str">
        <f>'3.2 Data &amp; Hasil FSVA 2025'!D63</f>
        <v/>
      </c>
      <c r="F63" s="4" t="str">
        <f>'3.2 Data &amp; Hasil FSVA 2025'!F63</f>
        <v/>
      </c>
      <c r="G63" s="91" t="str">
        <f>'3.2 Data &amp; Hasil FSVA 2025'!AS63</f>
        <v/>
      </c>
      <c r="H63" s="91" t="str">
        <f>'3.2 Data &amp; Hasil FSVA 2025'!AT63</f>
        <v/>
      </c>
      <c r="I63" s="91" t="str">
        <f>'3.2 Data &amp; Hasil FSVA 2025'!AU63</f>
        <v/>
      </c>
      <c r="J63" s="91" t="str">
        <f>'3.2 Data &amp; Hasil FSVA 2025'!AV63</f>
        <v/>
      </c>
      <c r="K63" s="91" t="str">
        <f>'3.2 Data &amp; Hasil FSVA 2025'!AW63</f>
        <v/>
      </c>
      <c r="L63" s="91" t="str">
        <f>'3.2 Data &amp; Hasil FSVA 2025'!AX63</f>
        <v/>
      </c>
      <c r="M63" s="91" t="str">
        <f>'3.2 Data &amp; Hasil FSVA 2025'!AY63</f>
        <v/>
      </c>
      <c r="N63" s="91" t="str">
        <f>'3.2 Data &amp; Hasil FSVA 2025'!AZ63</f>
        <v/>
      </c>
      <c r="O63" s="91" t="str">
        <f>'3.2 Data &amp; Hasil FSVA 2025'!BA63</f>
        <v/>
      </c>
      <c r="P63" s="91" t="str">
        <f>'3.2 Data &amp; Hasil FSVA 2025'!BB63</f>
        <v/>
      </c>
      <c r="Q63" s="91" t="str">
        <f>'3.2 Data &amp; Hasil FSVA 2025'!BC63</f>
        <v/>
      </c>
      <c r="R63" s="91" t="str">
        <f>'3.2 Data &amp; Hasil FSVA 2025'!BD63</f>
        <v/>
      </c>
      <c r="S63" s="93" t="str">
        <f>'3.2 Data &amp; Hasil FSVA 2025'!BE63</f>
        <v>-</v>
      </c>
      <c r="T63" s="91" t="str">
        <f>'3.2 Data &amp; Hasil FSVA 2025'!BF63</f>
        <v>-</v>
      </c>
      <c r="U63" s="91" t="str">
        <f>'3.2 Data &amp; Hasil FSVA 2025'!BG63</f>
        <v>-</v>
      </c>
      <c r="V63" s="89" t="str">
        <f t="shared" si="4"/>
        <v/>
      </c>
      <c r="W63" s="89" t="str">
        <f t="shared" si="5"/>
        <v/>
      </c>
      <c r="X63" s="89" t="str">
        <f t="shared" si="6"/>
        <v/>
      </c>
      <c r="Y63" s="89" t="str">
        <f t="shared" si="7"/>
        <v/>
      </c>
      <c r="Z63" s="89" t="str">
        <f t="shared" si="8"/>
        <v/>
      </c>
      <c r="AA63" s="89" t="str">
        <f t="shared" si="9"/>
        <v/>
      </c>
      <c r="AB63" s="89" t="str">
        <f t="shared" si="10"/>
        <v/>
      </c>
      <c r="AC63" s="89" t="str">
        <f t="shared" si="11"/>
        <v/>
      </c>
      <c r="AD63" s="89" t="str">
        <f t="shared" si="12"/>
        <v/>
      </c>
      <c r="AE63" s="89" t="str">
        <f t="shared" si="13"/>
        <v/>
      </c>
      <c r="AF63" s="89" t="str">
        <f t="shared" si="14"/>
        <v/>
      </c>
      <c r="AG63" s="89" t="str">
        <f t="shared" si="15"/>
        <v/>
      </c>
    </row>
    <row r="64" spans="1:33" x14ac:dyDescent="0.3">
      <c r="A64" s="14" t="str">
        <f>'3.2 Data &amp; Hasil FSVA 2025'!A64</f>
        <v/>
      </c>
      <c r="B64" s="4" t="str">
        <f>'3.2 Data &amp; Hasil FSVA 2025'!B64</f>
        <v/>
      </c>
      <c r="C64" s="14" t="str">
        <f>'3.2 Data &amp; Hasil FSVA 2025'!C64</f>
        <v/>
      </c>
      <c r="D64" s="14" t="str">
        <f>'3.2 Data &amp; Hasil FSVA 2025'!D64</f>
        <v/>
      </c>
      <c r="F64" s="4" t="str">
        <f>'3.2 Data &amp; Hasil FSVA 2025'!F64</f>
        <v/>
      </c>
      <c r="G64" s="91" t="str">
        <f>'3.2 Data &amp; Hasil FSVA 2025'!AS64</f>
        <v/>
      </c>
      <c r="H64" s="91" t="str">
        <f>'3.2 Data &amp; Hasil FSVA 2025'!AT64</f>
        <v/>
      </c>
      <c r="I64" s="91" t="str">
        <f>'3.2 Data &amp; Hasil FSVA 2025'!AU64</f>
        <v/>
      </c>
      <c r="J64" s="91" t="str">
        <f>'3.2 Data &amp; Hasil FSVA 2025'!AV64</f>
        <v/>
      </c>
      <c r="K64" s="91" t="str">
        <f>'3.2 Data &amp; Hasil FSVA 2025'!AW64</f>
        <v/>
      </c>
      <c r="L64" s="91" t="str">
        <f>'3.2 Data &amp; Hasil FSVA 2025'!AX64</f>
        <v/>
      </c>
      <c r="M64" s="91" t="str">
        <f>'3.2 Data &amp; Hasil FSVA 2025'!AY64</f>
        <v/>
      </c>
      <c r="N64" s="91" t="str">
        <f>'3.2 Data &amp; Hasil FSVA 2025'!AZ64</f>
        <v/>
      </c>
      <c r="O64" s="91" t="str">
        <f>'3.2 Data &amp; Hasil FSVA 2025'!BA64</f>
        <v/>
      </c>
      <c r="P64" s="91" t="str">
        <f>'3.2 Data &amp; Hasil FSVA 2025'!BB64</f>
        <v/>
      </c>
      <c r="Q64" s="91" t="str">
        <f>'3.2 Data &amp; Hasil FSVA 2025'!BC64</f>
        <v/>
      </c>
      <c r="R64" s="91" t="str">
        <f>'3.2 Data &amp; Hasil FSVA 2025'!BD64</f>
        <v/>
      </c>
      <c r="S64" s="93" t="str">
        <f>'3.2 Data &amp; Hasil FSVA 2025'!BE64</f>
        <v>-</v>
      </c>
      <c r="T64" s="91" t="str">
        <f>'3.2 Data &amp; Hasil FSVA 2025'!BF64</f>
        <v>-</v>
      </c>
      <c r="U64" s="91" t="str">
        <f>'3.2 Data &amp; Hasil FSVA 2025'!BG64</f>
        <v>-</v>
      </c>
      <c r="V64" s="89" t="str">
        <f t="shared" si="4"/>
        <v/>
      </c>
      <c r="W64" s="89" t="str">
        <f t="shared" si="5"/>
        <v/>
      </c>
      <c r="X64" s="89" t="str">
        <f t="shared" si="6"/>
        <v/>
      </c>
      <c r="Y64" s="89" t="str">
        <f t="shared" si="7"/>
        <v/>
      </c>
      <c r="Z64" s="89" t="str">
        <f t="shared" si="8"/>
        <v/>
      </c>
      <c r="AA64" s="89" t="str">
        <f t="shared" si="9"/>
        <v/>
      </c>
      <c r="AB64" s="89" t="str">
        <f t="shared" si="10"/>
        <v/>
      </c>
      <c r="AC64" s="89" t="str">
        <f t="shared" si="11"/>
        <v/>
      </c>
      <c r="AD64" s="89" t="str">
        <f t="shared" si="12"/>
        <v/>
      </c>
      <c r="AE64" s="89" t="str">
        <f t="shared" si="13"/>
        <v/>
      </c>
      <c r="AF64" s="89" t="str">
        <f t="shared" si="14"/>
        <v/>
      </c>
      <c r="AG64" s="89" t="str">
        <f t="shared" si="15"/>
        <v/>
      </c>
    </row>
    <row r="65" spans="1:33" x14ac:dyDescent="0.3">
      <c r="A65" s="14" t="str">
        <f>'3.2 Data &amp; Hasil FSVA 2025'!A65</f>
        <v/>
      </c>
      <c r="B65" s="4" t="str">
        <f>'3.2 Data &amp; Hasil FSVA 2025'!B65</f>
        <v/>
      </c>
      <c r="C65" s="14" t="str">
        <f>'3.2 Data &amp; Hasil FSVA 2025'!C65</f>
        <v/>
      </c>
      <c r="D65" s="14" t="str">
        <f>'3.2 Data &amp; Hasil FSVA 2025'!D65</f>
        <v/>
      </c>
      <c r="F65" s="4" t="str">
        <f>'3.2 Data &amp; Hasil FSVA 2025'!F65</f>
        <v/>
      </c>
      <c r="G65" s="91" t="str">
        <f>'3.2 Data &amp; Hasil FSVA 2025'!AS65</f>
        <v/>
      </c>
      <c r="H65" s="91" t="str">
        <f>'3.2 Data &amp; Hasil FSVA 2025'!AT65</f>
        <v/>
      </c>
      <c r="I65" s="91" t="str">
        <f>'3.2 Data &amp; Hasil FSVA 2025'!AU65</f>
        <v/>
      </c>
      <c r="J65" s="91" t="str">
        <f>'3.2 Data &amp; Hasil FSVA 2025'!AV65</f>
        <v/>
      </c>
      <c r="K65" s="91" t="str">
        <f>'3.2 Data &amp; Hasil FSVA 2025'!AW65</f>
        <v/>
      </c>
      <c r="L65" s="91" t="str">
        <f>'3.2 Data &amp; Hasil FSVA 2025'!AX65</f>
        <v/>
      </c>
      <c r="M65" s="91" t="str">
        <f>'3.2 Data &amp; Hasil FSVA 2025'!AY65</f>
        <v/>
      </c>
      <c r="N65" s="91" t="str">
        <f>'3.2 Data &amp; Hasil FSVA 2025'!AZ65</f>
        <v/>
      </c>
      <c r="O65" s="91" t="str">
        <f>'3.2 Data &amp; Hasil FSVA 2025'!BA65</f>
        <v/>
      </c>
      <c r="P65" s="91" t="str">
        <f>'3.2 Data &amp; Hasil FSVA 2025'!BB65</f>
        <v/>
      </c>
      <c r="Q65" s="91" t="str">
        <f>'3.2 Data &amp; Hasil FSVA 2025'!BC65</f>
        <v/>
      </c>
      <c r="R65" s="91" t="str">
        <f>'3.2 Data &amp; Hasil FSVA 2025'!BD65</f>
        <v/>
      </c>
      <c r="S65" s="93" t="str">
        <f>'3.2 Data &amp; Hasil FSVA 2025'!BE65</f>
        <v>-</v>
      </c>
      <c r="T65" s="91" t="str">
        <f>'3.2 Data &amp; Hasil FSVA 2025'!BF65</f>
        <v>-</v>
      </c>
      <c r="U65" s="91" t="str">
        <f>'3.2 Data &amp; Hasil FSVA 2025'!BG65</f>
        <v>-</v>
      </c>
      <c r="V65" s="89" t="str">
        <f t="shared" si="4"/>
        <v/>
      </c>
      <c r="W65" s="89" t="str">
        <f t="shared" si="5"/>
        <v/>
      </c>
      <c r="X65" s="89" t="str">
        <f t="shared" si="6"/>
        <v/>
      </c>
      <c r="Y65" s="89" t="str">
        <f t="shared" si="7"/>
        <v/>
      </c>
      <c r="Z65" s="89" t="str">
        <f t="shared" si="8"/>
        <v/>
      </c>
      <c r="AA65" s="89" t="str">
        <f t="shared" si="9"/>
        <v/>
      </c>
      <c r="AB65" s="89" t="str">
        <f t="shared" si="10"/>
        <v/>
      </c>
      <c r="AC65" s="89" t="str">
        <f t="shared" si="11"/>
        <v/>
      </c>
      <c r="AD65" s="89" t="str">
        <f t="shared" si="12"/>
        <v/>
      </c>
      <c r="AE65" s="89" t="str">
        <f t="shared" si="13"/>
        <v/>
      </c>
      <c r="AF65" s="89" t="str">
        <f t="shared" si="14"/>
        <v/>
      </c>
      <c r="AG65" s="89" t="str">
        <f t="shared" si="15"/>
        <v/>
      </c>
    </row>
    <row r="66" spans="1:33" x14ac:dyDescent="0.3">
      <c r="A66" s="14" t="str">
        <f>'3.2 Data &amp; Hasil FSVA 2025'!A66</f>
        <v/>
      </c>
      <c r="B66" s="4" t="str">
        <f>'3.2 Data &amp; Hasil FSVA 2025'!B66</f>
        <v/>
      </c>
      <c r="C66" s="14" t="str">
        <f>'3.2 Data &amp; Hasil FSVA 2025'!C66</f>
        <v/>
      </c>
      <c r="D66" s="14" t="str">
        <f>'3.2 Data &amp; Hasil FSVA 2025'!D66</f>
        <v/>
      </c>
      <c r="F66" s="4" t="str">
        <f>'3.2 Data &amp; Hasil FSVA 2025'!F66</f>
        <v/>
      </c>
      <c r="G66" s="91" t="str">
        <f>'3.2 Data &amp; Hasil FSVA 2025'!AS66</f>
        <v/>
      </c>
      <c r="H66" s="91" t="str">
        <f>'3.2 Data &amp; Hasil FSVA 2025'!AT66</f>
        <v/>
      </c>
      <c r="I66" s="91" t="str">
        <f>'3.2 Data &amp; Hasil FSVA 2025'!AU66</f>
        <v/>
      </c>
      <c r="J66" s="91" t="str">
        <f>'3.2 Data &amp; Hasil FSVA 2025'!AV66</f>
        <v/>
      </c>
      <c r="K66" s="91" t="str">
        <f>'3.2 Data &amp; Hasil FSVA 2025'!AW66</f>
        <v/>
      </c>
      <c r="L66" s="91" t="str">
        <f>'3.2 Data &amp; Hasil FSVA 2025'!AX66</f>
        <v/>
      </c>
      <c r="M66" s="91" t="str">
        <f>'3.2 Data &amp; Hasil FSVA 2025'!AY66</f>
        <v/>
      </c>
      <c r="N66" s="91" t="str">
        <f>'3.2 Data &amp; Hasil FSVA 2025'!AZ66</f>
        <v/>
      </c>
      <c r="O66" s="91" t="str">
        <f>'3.2 Data &amp; Hasil FSVA 2025'!BA66</f>
        <v/>
      </c>
      <c r="P66" s="91" t="str">
        <f>'3.2 Data &amp; Hasil FSVA 2025'!BB66</f>
        <v/>
      </c>
      <c r="Q66" s="91" t="str">
        <f>'3.2 Data &amp; Hasil FSVA 2025'!BC66</f>
        <v/>
      </c>
      <c r="R66" s="91" t="str">
        <f>'3.2 Data &amp; Hasil FSVA 2025'!BD66</f>
        <v/>
      </c>
      <c r="S66" s="93" t="str">
        <f>'3.2 Data &amp; Hasil FSVA 2025'!BE66</f>
        <v>-</v>
      </c>
      <c r="T66" s="91" t="str">
        <f>'3.2 Data &amp; Hasil FSVA 2025'!BF66</f>
        <v>-</v>
      </c>
      <c r="U66" s="91" t="str">
        <f>'3.2 Data &amp; Hasil FSVA 2025'!BG66</f>
        <v>-</v>
      </c>
      <c r="V66" s="89" t="str">
        <f t="shared" si="4"/>
        <v/>
      </c>
      <c r="W66" s="89" t="str">
        <f t="shared" si="5"/>
        <v/>
      </c>
      <c r="X66" s="89" t="str">
        <f t="shared" si="6"/>
        <v/>
      </c>
      <c r="Y66" s="89" t="str">
        <f t="shared" si="7"/>
        <v/>
      </c>
      <c r="Z66" s="89" t="str">
        <f t="shared" si="8"/>
        <v/>
      </c>
      <c r="AA66" s="89" t="str">
        <f t="shared" si="9"/>
        <v/>
      </c>
      <c r="AB66" s="89" t="str">
        <f t="shared" si="10"/>
        <v/>
      </c>
      <c r="AC66" s="89" t="str">
        <f t="shared" si="11"/>
        <v/>
      </c>
      <c r="AD66" s="89" t="str">
        <f t="shared" si="12"/>
        <v/>
      </c>
      <c r="AE66" s="89" t="str">
        <f t="shared" si="13"/>
        <v/>
      </c>
      <c r="AF66" s="89" t="str">
        <f t="shared" si="14"/>
        <v/>
      </c>
      <c r="AG66" s="89" t="str">
        <f t="shared" si="15"/>
        <v/>
      </c>
    </row>
    <row r="67" spans="1:33" x14ac:dyDescent="0.3">
      <c r="A67" s="14" t="str">
        <f>'3.2 Data &amp; Hasil FSVA 2025'!A67</f>
        <v/>
      </c>
      <c r="B67" s="4" t="str">
        <f>'3.2 Data &amp; Hasil FSVA 2025'!B67</f>
        <v/>
      </c>
      <c r="C67" s="14" t="str">
        <f>'3.2 Data &amp; Hasil FSVA 2025'!C67</f>
        <v/>
      </c>
      <c r="D67" s="14" t="str">
        <f>'3.2 Data &amp; Hasil FSVA 2025'!D67</f>
        <v/>
      </c>
      <c r="F67" s="4" t="str">
        <f>'3.2 Data &amp; Hasil FSVA 2025'!F67</f>
        <v/>
      </c>
      <c r="G67" s="91" t="str">
        <f>'3.2 Data &amp; Hasil FSVA 2025'!AS67</f>
        <v/>
      </c>
      <c r="H67" s="91" t="str">
        <f>'3.2 Data &amp; Hasil FSVA 2025'!AT67</f>
        <v/>
      </c>
      <c r="I67" s="91" t="str">
        <f>'3.2 Data &amp; Hasil FSVA 2025'!AU67</f>
        <v/>
      </c>
      <c r="J67" s="91" t="str">
        <f>'3.2 Data &amp; Hasil FSVA 2025'!AV67</f>
        <v/>
      </c>
      <c r="K67" s="91" t="str">
        <f>'3.2 Data &amp; Hasil FSVA 2025'!AW67</f>
        <v/>
      </c>
      <c r="L67" s="91" t="str">
        <f>'3.2 Data &amp; Hasil FSVA 2025'!AX67</f>
        <v/>
      </c>
      <c r="M67" s="91" t="str">
        <f>'3.2 Data &amp; Hasil FSVA 2025'!AY67</f>
        <v/>
      </c>
      <c r="N67" s="91" t="str">
        <f>'3.2 Data &amp; Hasil FSVA 2025'!AZ67</f>
        <v/>
      </c>
      <c r="O67" s="91" t="str">
        <f>'3.2 Data &amp; Hasil FSVA 2025'!BA67</f>
        <v/>
      </c>
      <c r="P67" s="91" t="str">
        <f>'3.2 Data &amp; Hasil FSVA 2025'!BB67</f>
        <v/>
      </c>
      <c r="Q67" s="91" t="str">
        <f>'3.2 Data &amp; Hasil FSVA 2025'!BC67</f>
        <v/>
      </c>
      <c r="R67" s="91" t="str">
        <f>'3.2 Data &amp; Hasil FSVA 2025'!BD67</f>
        <v/>
      </c>
      <c r="S67" s="93" t="str">
        <f>'3.2 Data &amp; Hasil FSVA 2025'!BE67</f>
        <v>-</v>
      </c>
      <c r="T67" s="91" t="str">
        <f>'3.2 Data &amp; Hasil FSVA 2025'!BF67</f>
        <v>-</v>
      </c>
      <c r="U67" s="91" t="str">
        <f>'3.2 Data &amp; Hasil FSVA 2025'!BG67</f>
        <v>-</v>
      </c>
      <c r="V67" s="89" t="str">
        <f t="shared" si="4"/>
        <v/>
      </c>
      <c r="W67" s="89" t="str">
        <f t="shared" si="5"/>
        <v/>
      </c>
      <c r="X67" s="89" t="str">
        <f t="shared" si="6"/>
        <v/>
      </c>
      <c r="Y67" s="89" t="str">
        <f t="shared" si="7"/>
        <v/>
      </c>
      <c r="Z67" s="89" t="str">
        <f t="shared" si="8"/>
        <v/>
      </c>
      <c r="AA67" s="89" t="str">
        <f t="shared" si="9"/>
        <v/>
      </c>
      <c r="AB67" s="89" t="str">
        <f t="shared" si="10"/>
        <v/>
      </c>
      <c r="AC67" s="89" t="str">
        <f t="shared" si="11"/>
        <v/>
      </c>
      <c r="AD67" s="89" t="str">
        <f t="shared" si="12"/>
        <v/>
      </c>
      <c r="AE67" s="89" t="str">
        <f t="shared" si="13"/>
        <v/>
      </c>
      <c r="AF67" s="89" t="str">
        <f t="shared" si="14"/>
        <v/>
      </c>
      <c r="AG67" s="89" t="str">
        <f t="shared" si="15"/>
        <v/>
      </c>
    </row>
    <row r="68" spans="1:33" x14ac:dyDescent="0.3">
      <c r="A68" s="14" t="str">
        <f>'3.2 Data &amp; Hasil FSVA 2025'!A68</f>
        <v/>
      </c>
      <c r="B68" s="4" t="str">
        <f>'3.2 Data &amp; Hasil FSVA 2025'!B68</f>
        <v/>
      </c>
      <c r="C68" s="14" t="str">
        <f>'3.2 Data &amp; Hasil FSVA 2025'!C68</f>
        <v/>
      </c>
      <c r="D68" s="14" t="str">
        <f>'3.2 Data &amp; Hasil FSVA 2025'!D68</f>
        <v/>
      </c>
      <c r="F68" s="4" t="str">
        <f>'3.2 Data &amp; Hasil FSVA 2025'!F68</f>
        <v/>
      </c>
      <c r="G68" s="91" t="str">
        <f>'3.2 Data &amp; Hasil FSVA 2025'!AS68</f>
        <v/>
      </c>
      <c r="H68" s="91" t="str">
        <f>'3.2 Data &amp; Hasil FSVA 2025'!AT68</f>
        <v/>
      </c>
      <c r="I68" s="91" t="str">
        <f>'3.2 Data &amp; Hasil FSVA 2025'!AU68</f>
        <v/>
      </c>
      <c r="J68" s="91" t="str">
        <f>'3.2 Data &amp; Hasil FSVA 2025'!AV68</f>
        <v/>
      </c>
      <c r="K68" s="91" t="str">
        <f>'3.2 Data &amp; Hasil FSVA 2025'!AW68</f>
        <v/>
      </c>
      <c r="L68" s="91" t="str">
        <f>'3.2 Data &amp; Hasil FSVA 2025'!AX68</f>
        <v/>
      </c>
      <c r="M68" s="91" t="str">
        <f>'3.2 Data &amp; Hasil FSVA 2025'!AY68</f>
        <v/>
      </c>
      <c r="N68" s="91" t="str">
        <f>'3.2 Data &amp; Hasil FSVA 2025'!AZ68</f>
        <v/>
      </c>
      <c r="O68" s="91" t="str">
        <f>'3.2 Data &amp; Hasil FSVA 2025'!BA68</f>
        <v/>
      </c>
      <c r="P68" s="91" t="str">
        <f>'3.2 Data &amp; Hasil FSVA 2025'!BB68</f>
        <v/>
      </c>
      <c r="Q68" s="91" t="str">
        <f>'3.2 Data &amp; Hasil FSVA 2025'!BC68</f>
        <v/>
      </c>
      <c r="R68" s="91" t="str">
        <f>'3.2 Data &amp; Hasil FSVA 2025'!BD68</f>
        <v/>
      </c>
      <c r="S68" s="93" t="str">
        <f>'3.2 Data &amp; Hasil FSVA 2025'!BE68</f>
        <v>-</v>
      </c>
      <c r="T68" s="91" t="str">
        <f>'3.2 Data &amp; Hasil FSVA 2025'!BF68</f>
        <v>-</v>
      </c>
      <c r="U68" s="91" t="str">
        <f>'3.2 Data &amp; Hasil FSVA 2025'!BG68</f>
        <v>-</v>
      </c>
      <c r="V68" s="89" t="str">
        <f t="shared" si="4"/>
        <v/>
      </c>
      <c r="W68" s="89" t="str">
        <f t="shared" si="5"/>
        <v/>
      </c>
      <c r="X68" s="89" t="str">
        <f t="shared" si="6"/>
        <v/>
      </c>
      <c r="Y68" s="89" t="str">
        <f t="shared" si="7"/>
        <v/>
      </c>
      <c r="Z68" s="89" t="str">
        <f t="shared" si="8"/>
        <v/>
      </c>
      <c r="AA68" s="89" t="str">
        <f t="shared" si="9"/>
        <v/>
      </c>
      <c r="AB68" s="89" t="str">
        <f t="shared" si="10"/>
        <v/>
      </c>
      <c r="AC68" s="89" t="str">
        <f t="shared" si="11"/>
        <v/>
      </c>
      <c r="AD68" s="89" t="str">
        <f t="shared" si="12"/>
        <v/>
      </c>
      <c r="AE68" s="89" t="str">
        <f t="shared" si="13"/>
        <v/>
      </c>
      <c r="AF68" s="89" t="str">
        <f t="shared" si="14"/>
        <v/>
      </c>
      <c r="AG68" s="89" t="str">
        <f t="shared" si="15"/>
        <v/>
      </c>
    </row>
    <row r="69" spans="1:33" x14ac:dyDescent="0.3">
      <c r="A69" s="14" t="str">
        <f>'3.2 Data &amp; Hasil FSVA 2025'!A69</f>
        <v/>
      </c>
      <c r="B69" s="4" t="str">
        <f>'3.2 Data &amp; Hasil FSVA 2025'!B69</f>
        <v/>
      </c>
      <c r="C69" s="14" t="str">
        <f>'3.2 Data &amp; Hasil FSVA 2025'!C69</f>
        <v/>
      </c>
      <c r="D69" s="14" t="str">
        <f>'3.2 Data &amp; Hasil FSVA 2025'!D69</f>
        <v/>
      </c>
      <c r="F69" s="4" t="str">
        <f>'3.2 Data &amp; Hasil FSVA 2025'!F69</f>
        <v/>
      </c>
      <c r="G69" s="91" t="str">
        <f>'3.2 Data &amp; Hasil FSVA 2025'!AS69</f>
        <v/>
      </c>
      <c r="H69" s="91" t="str">
        <f>'3.2 Data &amp; Hasil FSVA 2025'!AT69</f>
        <v/>
      </c>
      <c r="I69" s="91" t="str">
        <f>'3.2 Data &amp; Hasil FSVA 2025'!AU69</f>
        <v/>
      </c>
      <c r="J69" s="91" t="str">
        <f>'3.2 Data &amp; Hasil FSVA 2025'!AV69</f>
        <v/>
      </c>
      <c r="K69" s="91" t="str">
        <f>'3.2 Data &amp; Hasil FSVA 2025'!AW69</f>
        <v/>
      </c>
      <c r="L69" s="91" t="str">
        <f>'3.2 Data &amp; Hasil FSVA 2025'!AX69</f>
        <v/>
      </c>
      <c r="M69" s="91" t="str">
        <f>'3.2 Data &amp; Hasil FSVA 2025'!AY69</f>
        <v/>
      </c>
      <c r="N69" s="91" t="str">
        <f>'3.2 Data &amp; Hasil FSVA 2025'!AZ69</f>
        <v/>
      </c>
      <c r="O69" s="91" t="str">
        <f>'3.2 Data &amp; Hasil FSVA 2025'!BA69</f>
        <v/>
      </c>
      <c r="P69" s="91" t="str">
        <f>'3.2 Data &amp; Hasil FSVA 2025'!BB69</f>
        <v/>
      </c>
      <c r="Q69" s="91" t="str">
        <f>'3.2 Data &amp; Hasil FSVA 2025'!BC69</f>
        <v/>
      </c>
      <c r="R69" s="91" t="str">
        <f>'3.2 Data &amp; Hasil FSVA 2025'!BD69</f>
        <v/>
      </c>
      <c r="S69" s="93" t="str">
        <f>'3.2 Data &amp; Hasil FSVA 2025'!BE69</f>
        <v>-</v>
      </c>
      <c r="T69" s="91" t="str">
        <f>'3.2 Data &amp; Hasil FSVA 2025'!BF69</f>
        <v>-</v>
      </c>
      <c r="U69" s="91" t="str">
        <f>'3.2 Data &amp; Hasil FSVA 2025'!BG69</f>
        <v>-</v>
      </c>
      <c r="V69" s="89" t="str">
        <f t="shared" si="4"/>
        <v/>
      </c>
      <c r="W69" s="89" t="str">
        <f t="shared" si="5"/>
        <v/>
      </c>
      <c r="X69" s="89" t="str">
        <f t="shared" si="6"/>
        <v/>
      </c>
      <c r="Y69" s="89" t="str">
        <f t="shared" si="7"/>
        <v/>
      </c>
      <c r="Z69" s="89" t="str">
        <f t="shared" si="8"/>
        <v/>
      </c>
      <c r="AA69" s="89" t="str">
        <f t="shared" si="9"/>
        <v/>
      </c>
      <c r="AB69" s="89" t="str">
        <f t="shared" si="10"/>
        <v/>
      </c>
      <c r="AC69" s="89" t="str">
        <f t="shared" si="11"/>
        <v/>
      </c>
      <c r="AD69" s="89" t="str">
        <f t="shared" si="12"/>
        <v/>
      </c>
      <c r="AE69" s="89" t="str">
        <f t="shared" si="13"/>
        <v/>
      </c>
      <c r="AF69" s="89" t="str">
        <f t="shared" si="14"/>
        <v/>
      </c>
      <c r="AG69" s="89" t="str">
        <f t="shared" si="15"/>
        <v/>
      </c>
    </row>
    <row r="70" spans="1:33" x14ac:dyDescent="0.3">
      <c r="A70" s="14" t="str">
        <f>'3.2 Data &amp; Hasil FSVA 2025'!A70</f>
        <v/>
      </c>
      <c r="B70" s="4" t="str">
        <f>'3.2 Data &amp; Hasil FSVA 2025'!B70</f>
        <v/>
      </c>
      <c r="C70" s="14" t="str">
        <f>'3.2 Data &amp; Hasil FSVA 2025'!C70</f>
        <v/>
      </c>
      <c r="D70" s="14" t="str">
        <f>'3.2 Data &amp; Hasil FSVA 2025'!D70</f>
        <v/>
      </c>
      <c r="F70" s="4" t="str">
        <f>'3.2 Data &amp; Hasil FSVA 2025'!F70</f>
        <v/>
      </c>
      <c r="G70" s="91" t="str">
        <f>'3.2 Data &amp; Hasil FSVA 2025'!AS70</f>
        <v/>
      </c>
      <c r="H70" s="91" t="str">
        <f>'3.2 Data &amp; Hasil FSVA 2025'!AT70</f>
        <v/>
      </c>
      <c r="I70" s="91" t="str">
        <f>'3.2 Data &amp; Hasil FSVA 2025'!AU70</f>
        <v/>
      </c>
      <c r="J70" s="91" t="str">
        <f>'3.2 Data &amp; Hasil FSVA 2025'!AV70</f>
        <v/>
      </c>
      <c r="K70" s="91" t="str">
        <f>'3.2 Data &amp; Hasil FSVA 2025'!AW70</f>
        <v/>
      </c>
      <c r="L70" s="91" t="str">
        <f>'3.2 Data &amp; Hasil FSVA 2025'!AX70</f>
        <v/>
      </c>
      <c r="M70" s="91" t="str">
        <f>'3.2 Data &amp; Hasil FSVA 2025'!AY70</f>
        <v/>
      </c>
      <c r="N70" s="91" t="str">
        <f>'3.2 Data &amp; Hasil FSVA 2025'!AZ70</f>
        <v/>
      </c>
      <c r="O70" s="91" t="str">
        <f>'3.2 Data &amp; Hasil FSVA 2025'!BA70</f>
        <v/>
      </c>
      <c r="P70" s="91" t="str">
        <f>'3.2 Data &amp; Hasil FSVA 2025'!BB70</f>
        <v/>
      </c>
      <c r="Q70" s="91" t="str">
        <f>'3.2 Data &amp; Hasil FSVA 2025'!BC70</f>
        <v/>
      </c>
      <c r="R70" s="91" t="str">
        <f>'3.2 Data &amp; Hasil FSVA 2025'!BD70</f>
        <v/>
      </c>
      <c r="S70" s="93" t="str">
        <f>'3.2 Data &amp; Hasil FSVA 2025'!BE70</f>
        <v>-</v>
      </c>
      <c r="T70" s="91" t="str">
        <f>'3.2 Data &amp; Hasil FSVA 2025'!BF70</f>
        <v>-</v>
      </c>
      <c r="U70" s="91" t="str">
        <f>'3.2 Data &amp; Hasil FSVA 2025'!BG70</f>
        <v>-</v>
      </c>
      <c r="V70" s="89" t="str">
        <f t="shared" si="4"/>
        <v/>
      </c>
      <c r="W70" s="89" t="str">
        <f t="shared" si="5"/>
        <v/>
      </c>
      <c r="X70" s="89" t="str">
        <f t="shared" si="6"/>
        <v/>
      </c>
      <c r="Y70" s="89" t="str">
        <f t="shared" si="7"/>
        <v/>
      </c>
      <c r="Z70" s="89" t="str">
        <f t="shared" si="8"/>
        <v/>
      </c>
      <c r="AA70" s="89" t="str">
        <f t="shared" si="9"/>
        <v/>
      </c>
      <c r="AB70" s="89" t="str">
        <f t="shared" si="10"/>
        <v/>
      </c>
      <c r="AC70" s="89" t="str">
        <f t="shared" si="11"/>
        <v/>
      </c>
      <c r="AD70" s="89" t="str">
        <f t="shared" si="12"/>
        <v/>
      </c>
      <c r="AE70" s="89" t="str">
        <f t="shared" si="13"/>
        <v/>
      </c>
      <c r="AF70" s="89" t="str">
        <f t="shared" si="14"/>
        <v/>
      </c>
      <c r="AG70" s="89" t="str">
        <f t="shared" si="15"/>
        <v/>
      </c>
    </row>
    <row r="71" spans="1:33" x14ac:dyDescent="0.3">
      <c r="A71" s="14" t="str">
        <f>'3.2 Data &amp; Hasil FSVA 2025'!A71</f>
        <v/>
      </c>
      <c r="B71" s="4" t="str">
        <f>'3.2 Data &amp; Hasil FSVA 2025'!B71</f>
        <v/>
      </c>
      <c r="C71" s="14" t="str">
        <f>'3.2 Data &amp; Hasil FSVA 2025'!C71</f>
        <v/>
      </c>
      <c r="D71" s="14" t="str">
        <f>'3.2 Data &amp; Hasil FSVA 2025'!D71</f>
        <v/>
      </c>
      <c r="F71" s="4" t="str">
        <f>'3.2 Data &amp; Hasil FSVA 2025'!F71</f>
        <v/>
      </c>
      <c r="G71" s="91" t="str">
        <f>'3.2 Data &amp; Hasil FSVA 2025'!AS71</f>
        <v/>
      </c>
      <c r="H71" s="91" t="str">
        <f>'3.2 Data &amp; Hasil FSVA 2025'!AT71</f>
        <v/>
      </c>
      <c r="I71" s="91" t="str">
        <f>'3.2 Data &amp; Hasil FSVA 2025'!AU71</f>
        <v/>
      </c>
      <c r="J71" s="91" t="str">
        <f>'3.2 Data &amp; Hasil FSVA 2025'!AV71</f>
        <v/>
      </c>
      <c r="K71" s="91" t="str">
        <f>'3.2 Data &amp; Hasil FSVA 2025'!AW71</f>
        <v/>
      </c>
      <c r="L71" s="91" t="str">
        <f>'3.2 Data &amp; Hasil FSVA 2025'!AX71</f>
        <v/>
      </c>
      <c r="M71" s="91" t="str">
        <f>'3.2 Data &amp; Hasil FSVA 2025'!AY71</f>
        <v/>
      </c>
      <c r="N71" s="91" t="str">
        <f>'3.2 Data &amp; Hasil FSVA 2025'!AZ71</f>
        <v/>
      </c>
      <c r="O71" s="91" t="str">
        <f>'3.2 Data &amp; Hasil FSVA 2025'!BA71</f>
        <v/>
      </c>
      <c r="P71" s="91" t="str">
        <f>'3.2 Data &amp; Hasil FSVA 2025'!BB71</f>
        <v/>
      </c>
      <c r="Q71" s="91" t="str">
        <f>'3.2 Data &amp; Hasil FSVA 2025'!BC71</f>
        <v/>
      </c>
      <c r="R71" s="91" t="str">
        <f>'3.2 Data &amp; Hasil FSVA 2025'!BD71</f>
        <v/>
      </c>
      <c r="S71" s="93" t="str">
        <f>'3.2 Data &amp; Hasil FSVA 2025'!BE71</f>
        <v>-</v>
      </c>
      <c r="T71" s="91" t="str">
        <f>'3.2 Data &amp; Hasil FSVA 2025'!BF71</f>
        <v>-</v>
      </c>
      <c r="U71" s="91" t="str">
        <f>'3.2 Data &amp; Hasil FSVA 2025'!BG71</f>
        <v>-</v>
      </c>
      <c r="V71" s="89" t="str">
        <f t="shared" ref="V71:V134" si="16">IF(G71="","",IF(G71=1,V$1,IF(G71=2,V$2,IF(G71=3,V$3,0))))</f>
        <v/>
      </c>
      <c r="W71" s="89" t="str">
        <f t="shared" ref="W71:W134" si="17">IF(H71="","",IF(H71=1,W$1,IF(H71=2,W$2,IF(H71=3,W$3,0))))</f>
        <v/>
      </c>
      <c r="X71" s="89" t="str">
        <f t="shared" ref="X71:X134" si="18">IF(I71="","",IF(I71=1,X$1,IF(I71=2,X$2,IF(I71=3,X$3,0))))</f>
        <v/>
      </c>
      <c r="Y71" s="89" t="str">
        <f t="shared" ref="Y71:Y134" si="19">IF(J71="","",IF(J71=1,Y$1,IF(J71=2,Y$2,IF(J71=3,Y$3,0))))</f>
        <v/>
      </c>
      <c r="Z71" s="89" t="str">
        <f t="shared" ref="Z71:Z134" si="20">IF(K71="","",IF(K71=1,Z$1,IF(K71=2,Z$2,IF(K71=3,Z$3,0))))</f>
        <v/>
      </c>
      <c r="AA71" s="89" t="str">
        <f t="shared" ref="AA71:AA134" si="21">IF(L71="","",IF(L71=1,AA$1,IF(L71=2,AA$2,IF(L71=3,AA$3,0))))</f>
        <v/>
      </c>
      <c r="AB71" s="89" t="str">
        <f t="shared" ref="AB71:AB134" si="22">IF(M71="","",IF(M71=1,AB$1,IF(M71=2,AB$2,IF(M71=3,AB$3,0))))</f>
        <v/>
      </c>
      <c r="AC71" s="89" t="str">
        <f t="shared" ref="AC71:AC134" si="23">IF(N71="","",IF(N71=1,AC$1,IF(N71=2,AC$2,IF(N71=3,AC$3,0))))</f>
        <v/>
      </c>
      <c r="AD71" s="89" t="str">
        <f t="shared" ref="AD71:AD134" si="24">IF(O71="","",IF(O71=1,AD$1,IF(O71=2,AD$2,IF(O71=3,AD$3,0))))</f>
        <v/>
      </c>
      <c r="AE71" s="89" t="str">
        <f t="shared" ref="AE71:AE134" si="25">IF(P71="","",IF(P71=1,AE$1,IF(P71=2,AE$2,IF(P71=3,AE$3,0))))</f>
        <v/>
      </c>
      <c r="AF71" s="89" t="str">
        <f t="shared" ref="AF71:AF134" si="26">IF(Q71="","",IF(Q71=1,AF$1,IF(Q71=2,AF$2,IF(Q71=3,AF$3,0))))</f>
        <v/>
      </c>
      <c r="AG71" s="89" t="str">
        <f t="shared" ref="AG71:AG134" si="27">IF(R71="","",IF(R71=1,$AG$1,IF(R71=2,AG$2,0)))</f>
        <v/>
      </c>
    </row>
    <row r="72" spans="1:33" x14ac:dyDescent="0.3">
      <c r="A72" s="14" t="str">
        <f>'3.2 Data &amp; Hasil FSVA 2025'!A72</f>
        <v/>
      </c>
      <c r="B72" s="4" t="str">
        <f>'3.2 Data &amp; Hasil FSVA 2025'!B72</f>
        <v/>
      </c>
      <c r="C72" s="14" t="str">
        <f>'3.2 Data &amp; Hasil FSVA 2025'!C72</f>
        <v/>
      </c>
      <c r="D72" s="14" t="str">
        <f>'3.2 Data &amp; Hasil FSVA 2025'!D72</f>
        <v/>
      </c>
      <c r="F72" s="4" t="str">
        <f>'3.2 Data &amp; Hasil FSVA 2025'!F72</f>
        <v/>
      </c>
      <c r="G72" s="91" t="str">
        <f>'3.2 Data &amp; Hasil FSVA 2025'!AS72</f>
        <v/>
      </c>
      <c r="H72" s="91" t="str">
        <f>'3.2 Data &amp; Hasil FSVA 2025'!AT72</f>
        <v/>
      </c>
      <c r="I72" s="91" t="str">
        <f>'3.2 Data &amp; Hasil FSVA 2025'!AU72</f>
        <v/>
      </c>
      <c r="J72" s="91" t="str">
        <f>'3.2 Data &amp; Hasil FSVA 2025'!AV72</f>
        <v/>
      </c>
      <c r="K72" s="91" t="str">
        <f>'3.2 Data &amp; Hasil FSVA 2025'!AW72</f>
        <v/>
      </c>
      <c r="L72" s="91" t="str">
        <f>'3.2 Data &amp; Hasil FSVA 2025'!AX72</f>
        <v/>
      </c>
      <c r="M72" s="91" t="str">
        <f>'3.2 Data &amp; Hasil FSVA 2025'!AY72</f>
        <v/>
      </c>
      <c r="N72" s="91" t="str">
        <f>'3.2 Data &amp; Hasil FSVA 2025'!AZ72</f>
        <v/>
      </c>
      <c r="O72" s="91" t="str">
        <f>'3.2 Data &amp; Hasil FSVA 2025'!BA72</f>
        <v/>
      </c>
      <c r="P72" s="91" t="str">
        <f>'3.2 Data &amp; Hasil FSVA 2025'!BB72</f>
        <v/>
      </c>
      <c r="Q72" s="91" t="str">
        <f>'3.2 Data &amp; Hasil FSVA 2025'!BC72</f>
        <v/>
      </c>
      <c r="R72" s="91" t="str">
        <f>'3.2 Data &amp; Hasil FSVA 2025'!BD72</f>
        <v/>
      </c>
      <c r="S72" s="93" t="str">
        <f>'3.2 Data &amp; Hasil FSVA 2025'!BE72</f>
        <v>-</v>
      </c>
      <c r="T72" s="91" t="str">
        <f>'3.2 Data &amp; Hasil FSVA 2025'!BF72</f>
        <v>-</v>
      </c>
      <c r="U72" s="91" t="str">
        <f>'3.2 Data &amp; Hasil FSVA 2025'!BG72</f>
        <v>-</v>
      </c>
      <c r="V72" s="89" t="str">
        <f t="shared" si="16"/>
        <v/>
      </c>
      <c r="W72" s="89" t="str">
        <f t="shared" si="17"/>
        <v/>
      </c>
      <c r="X72" s="89" t="str">
        <f t="shared" si="18"/>
        <v/>
      </c>
      <c r="Y72" s="89" t="str">
        <f t="shared" si="19"/>
        <v/>
      </c>
      <c r="Z72" s="89" t="str">
        <f t="shared" si="20"/>
        <v/>
      </c>
      <c r="AA72" s="89" t="str">
        <f t="shared" si="21"/>
        <v/>
      </c>
      <c r="AB72" s="89" t="str">
        <f t="shared" si="22"/>
        <v/>
      </c>
      <c r="AC72" s="89" t="str">
        <f t="shared" si="23"/>
        <v/>
      </c>
      <c r="AD72" s="89" t="str">
        <f t="shared" si="24"/>
        <v/>
      </c>
      <c r="AE72" s="89" t="str">
        <f t="shared" si="25"/>
        <v/>
      </c>
      <c r="AF72" s="89" t="str">
        <f t="shared" si="26"/>
        <v/>
      </c>
      <c r="AG72" s="89" t="str">
        <f t="shared" si="27"/>
        <v/>
      </c>
    </row>
    <row r="73" spans="1:33" x14ac:dyDescent="0.3">
      <c r="A73" s="14" t="str">
        <f>'3.2 Data &amp; Hasil FSVA 2025'!A73</f>
        <v/>
      </c>
      <c r="B73" s="4" t="str">
        <f>'3.2 Data &amp; Hasil FSVA 2025'!B73</f>
        <v/>
      </c>
      <c r="C73" s="14" t="str">
        <f>'3.2 Data &amp; Hasil FSVA 2025'!C73</f>
        <v/>
      </c>
      <c r="D73" s="14" t="str">
        <f>'3.2 Data &amp; Hasil FSVA 2025'!D73</f>
        <v/>
      </c>
      <c r="F73" s="4" t="str">
        <f>'3.2 Data &amp; Hasil FSVA 2025'!F73</f>
        <v/>
      </c>
      <c r="G73" s="91" t="str">
        <f>'3.2 Data &amp; Hasil FSVA 2025'!AS73</f>
        <v/>
      </c>
      <c r="H73" s="91" t="str">
        <f>'3.2 Data &amp; Hasil FSVA 2025'!AT73</f>
        <v/>
      </c>
      <c r="I73" s="91" t="str">
        <f>'3.2 Data &amp; Hasil FSVA 2025'!AU73</f>
        <v/>
      </c>
      <c r="J73" s="91" t="str">
        <f>'3.2 Data &amp; Hasil FSVA 2025'!AV73</f>
        <v/>
      </c>
      <c r="K73" s="91" t="str">
        <f>'3.2 Data &amp; Hasil FSVA 2025'!AW73</f>
        <v/>
      </c>
      <c r="L73" s="91" t="str">
        <f>'3.2 Data &amp; Hasil FSVA 2025'!AX73</f>
        <v/>
      </c>
      <c r="M73" s="91" t="str">
        <f>'3.2 Data &amp; Hasil FSVA 2025'!AY73</f>
        <v/>
      </c>
      <c r="N73" s="91" t="str">
        <f>'3.2 Data &amp; Hasil FSVA 2025'!AZ73</f>
        <v/>
      </c>
      <c r="O73" s="91" t="str">
        <f>'3.2 Data &amp; Hasil FSVA 2025'!BA73</f>
        <v/>
      </c>
      <c r="P73" s="91" t="str">
        <f>'3.2 Data &amp; Hasil FSVA 2025'!BB73</f>
        <v/>
      </c>
      <c r="Q73" s="91" t="str">
        <f>'3.2 Data &amp; Hasil FSVA 2025'!BC73</f>
        <v/>
      </c>
      <c r="R73" s="91" t="str">
        <f>'3.2 Data &amp; Hasil FSVA 2025'!BD73</f>
        <v/>
      </c>
      <c r="S73" s="93" t="str">
        <f>'3.2 Data &amp; Hasil FSVA 2025'!BE73</f>
        <v>-</v>
      </c>
      <c r="T73" s="91" t="str">
        <f>'3.2 Data &amp; Hasil FSVA 2025'!BF73</f>
        <v>-</v>
      </c>
      <c r="U73" s="91" t="str">
        <f>'3.2 Data &amp; Hasil FSVA 2025'!BG73</f>
        <v>-</v>
      </c>
      <c r="V73" s="89" t="str">
        <f t="shared" si="16"/>
        <v/>
      </c>
      <c r="W73" s="89" t="str">
        <f t="shared" si="17"/>
        <v/>
      </c>
      <c r="X73" s="89" t="str">
        <f t="shared" si="18"/>
        <v/>
      </c>
      <c r="Y73" s="89" t="str">
        <f t="shared" si="19"/>
        <v/>
      </c>
      <c r="Z73" s="89" t="str">
        <f t="shared" si="20"/>
        <v/>
      </c>
      <c r="AA73" s="89" t="str">
        <f t="shared" si="21"/>
        <v/>
      </c>
      <c r="AB73" s="89" t="str">
        <f t="shared" si="22"/>
        <v/>
      </c>
      <c r="AC73" s="89" t="str">
        <f t="shared" si="23"/>
        <v/>
      </c>
      <c r="AD73" s="89" t="str">
        <f t="shared" si="24"/>
        <v/>
      </c>
      <c r="AE73" s="89" t="str">
        <f t="shared" si="25"/>
        <v/>
      </c>
      <c r="AF73" s="89" t="str">
        <f t="shared" si="26"/>
        <v/>
      </c>
      <c r="AG73" s="89" t="str">
        <f t="shared" si="27"/>
        <v/>
      </c>
    </row>
    <row r="74" spans="1:33" x14ac:dyDescent="0.3">
      <c r="A74" s="14" t="str">
        <f>'3.2 Data &amp; Hasil FSVA 2025'!A74</f>
        <v/>
      </c>
      <c r="B74" s="4" t="str">
        <f>'3.2 Data &amp; Hasil FSVA 2025'!B74</f>
        <v/>
      </c>
      <c r="C74" s="14" t="str">
        <f>'3.2 Data &amp; Hasil FSVA 2025'!C74</f>
        <v/>
      </c>
      <c r="D74" s="14" t="str">
        <f>'3.2 Data &amp; Hasil FSVA 2025'!D74</f>
        <v/>
      </c>
      <c r="F74" s="4" t="str">
        <f>'3.2 Data &amp; Hasil FSVA 2025'!F74</f>
        <v/>
      </c>
      <c r="G74" s="91" t="str">
        <f>'3.2 Data &amp; Hasil FSVA 2025'!AS74</f>
        <v/>
      </c>
      <c r="H74" s="91" t="str">
        <f>'3.2 Data &amp; Hasil FSVA 2025'!AT74</f>
        <v/>
      </c>
      <c r="I74" s="91" t="str">
        <f>'3.2 Data &amp; Hasil FSVA 2025'!AU74</f>
        <v/>
      </c>
      <c r="J74" s="91" t="str">
        <f>'3.2 Data &amp; Hasil FSVA 2025'!AV74</f>
        <v/>
      </c>
      <c r="K74" s="91" t="str">
        <f>'3.2 Data &amp; Hasil FSVA 2025'!AW74</f>
        <v/>
      </c>
      <c r="L74" s="91" t="str">
        <f>'3.2 Data &amp; Hasil FSVA 2025'!AX74</f>
        <v/>
      </c>
      <c r="M74" s="91" t="str">
        <f>'3.2 Data &amp; Hasil FSVA 2025'!AY74</f>
        <v/>
      </c>
      <c r="N74" s="91" t="str">
        <f>'3.2 Data &amp; Hasil FSVA 2025'!AZ74</f>
        <v/>
      </c>
      <c r="O74" s="91" t="str">
        <f>'3.2 Data &amp; Hasil FSVA 2025'!BA74</f>
        <v/>
      </c>
      <c r="P74" s="91" t="str">
        <f>'3.2 Data &amp; Hasil FSVA 2025'!BB74</f>
        <v/>
      </c>
      <c r="Q74" s="91" t="str">
        <f>'3.2 Data &amp; Hasil FSVA 2025'!BC74</f>
        <v/>
      </c>
      <c r="R74" s="91" t="str">
        <f>'3.2 Data &amp; Hasil FSVA 2025'!BD74</f>
        <v/>
      </c>
      <c r="S74" s="93" t="str">
        <f>'3.2 Data &amp; Hasil FSVA 2025'!BE74</f>
        <v>-</v>
      </c>
      <c r="T74" s="91" t="str">
        <f>'3.2 Data &amp; Hasil FSVA 2025'!BF74</f>
        <v>-</v>
      </c>
      <c r="U74" s="91" t="str">
        <f>'3.2 Data &amp; Hasil FSVA 2025'!BG74</f>
        <v>-</v>
      </c>
      <c r="V74" s="89" t="str">
        <f t="shared" si="16"/>
        <v/>
      </c>
      <c r="W74" s="89" t="str">
        <f t="shared" si="17"/>
        <v/>
      </c>
      <c r="X74" s="89" t="str">
        <f t="shared" si="18"/>
        <v/>
      </c>
      <c r="Y74" s="89" t="str">
        <f t="shared" si="19"/>
        <v/>
      </c>
      <c r="Z74" s="89" t="str">
        <f t="shared" si="20"/>
        <v/>
      </c>
      <c r="AA74" s="89" t="str">
        <f t="shared" si="21"/>
        <v/>
      </c>
      <c r="AB74" s="89" t="str">
        <f t="shared" si="22"/>
        <v/>
      </c>
      <c r="AC74" s="89" t="str">
        <f t="shared" si="23"/>
        <v/>
      </c>
      <c r="AD74" s="89" t="str">
        <f t="shared" si="24"/>
        <v/>
      </c>
      <c r="AE74" s="89" t="str">
        <f t="shared" si="25"/>
        <v/>
      </c>
      <c r="AF74" s="89" t="str">
        <f t="shared" si="26"/>
        <v/>
      </c>
      <c r="AG74" s="89" t="str">
        <f t="shared" si="27"/>
        <v/>
      </c>
    </row>
    <row r="75" spans="1:33" x14ac:dyDescent="0.3">
      <c r="A75" s="14" t="str">
        <f>'3.2 Data &amp; Hasil FSVA 2025'!A75</f>
        <v/>
      </c>
      <c r="B75" s="4" t="str">
        <f>'3.2 Data &amp; Hasil FSVA 2025'!B75</f>
        <v/>
      </c>
      <c r="C75" s="14" t="str">
        <f>'3.2 Data &amp; Hasil FSVA 2025'!C75</f>
        <v/>
      </c>
      <c r="D75" s="14" t="str">
        <f>'3.2 Data &amp; Hasil FSVA 2025'!D75</f>
        <v/>
      </c>
      <c r="F75" s="4" t="str">
        <f>'3.2 Data &amp; Hasil FSVA 2025'!F75</f>
        <v/>
      </c>
      <c r="G75" s="91" t="str">
        <f>'3.2 Data &amp; Hasil FSVA 2025'!AS75</f>
        <v/>
      </c>
      <c r="H75" s="91" t="str">
        <f>'3.2 Data &amp; Hasil FSVA 2025'!AT75</f>
        <v/>
      </c>
      <c r="I75" s="91" t="str">
        <f>'3.2 Data &amp; Hasil FSVA 2025'!AU75</f>
        <v/>
      </c>
      <c r="J75" s="91" t="str">
        <f>'3.2 Data &amp; Hasil FSVA 2025'!AV75</f>
        <v/>
      </c>
      <c r="K75" s="91" t="str">
        <f>'3.2 Data &amp; Hasil FSVA 2025'!AW75</f>
        <v/>
      </c>
      <c r="L75" s="91" t="str">
        <f>'3.2 Data &amp; Hasil FSVA 2025'!AX75</f>
        <v/>
      </c>
      <c r="M75" s="91" t="str">
        <f>'3.2 Data &amp; Hasil FSVA 2025'!AY75</f>
        <v/>
      </c>
      <c r="N75" s="91" t="str">
        <f>'3.2 Data &amp; Hasil FSVA 2025'!AZ75</f>
        <v/>
      </c>
      <c r="O75" s="91" t="str">
        <f>'3.2 Data &amp; Hasil FSVA 2025'!BA75</f>
        <v/>
      </c>
      <c r="P75" s="91" t="str">
        <f>'3.2 Data &amp; Hasil FSVA 2025'!BB75</f>
        <v/>
      </c>
      <c r="Q75" s="91" t="str">
        <f>'3.2 Data &amp; Hasil FSVA 2025'!BC75</f>
        <v/>
      </c>
      <c r="R75" s="91" t="str">
        <f>'3.2 Data &amp; Hasil FSVA 2025'!BD75</f>
        <v/>
      </c>
      <c r="S75" s="93" t="str">
        <f>'3.2 Data &amp; Hasil FSVA 2025'!BE75</f>
        <v>-</v>
      </c>
      <c r="T75" s="91" t="str">
        <f>'3.2 Data &amp; Hasil FSVA 2025'!BF75</f>
        <v>-</v>
      </c>
      <c r="U75" s="91" t="str">
        <f>'3.2 Data &amp; Hasil FSVA 2025'!BG75</f>
        <v>-</v>
      </c>
      <c r="V75" s="89" t="str">
        <f t="shared" si="16"/>
        <v/>
      </c>
      <c r="W75" s="89" t="str">
        <f t="shared" si="17"/>
        <v/>
      </c>
      <c r="X75" s="89" t="str">
        <f t="shared" si="18"/>
        <v/>
      </c>
      <c r="Y75" s="89" t="str">
        <f t="shared" si="19"/>
        <v/>
      </c>
      <c r="Z75" s="89" t="str">
        <f t="shared" si="20"/>
        <v/>
      </c>
      <c r="AA75" s="89" t="str">
        <f t="shared" si="21"/>
        <v/>
      </c>
      <c r="AB75" s="89" t="str">
        <f t="shared" si="22"/>
        <v/>
      </c>
      <c r="AC75" s="89" t="str">
        <f t="shared" si="23"/>
        <v/>
      </c>
      <c r="AD75" s="89" t="str">
        <f t="shared" si="24"/>
        <v/>
      </c>
      <c r="AE75" s="89" t="str">
        <f t="shared" si="25"/>
        <v/>
      </c>
      <c r="AF75" s="89" t="str">
        <f t="shared" si="26"/>
        <v/>
      </c>
      <c r="AG75" s="89" t="str">
        <f t="shared" si="27"/>
        <v/>
      </c>
    </row>
    <row r="76" spans="1:33" x14ac:dyDescent="0.3">
      <c r="A76" s="14" t="str">
        <f>'3.2 Data &amp; Hasil FSVA 2025'!A76</f>
        <v/>
      </c>
      <c r="B76" s="4" t="str">
        <f>'3.2 Data &amp; Hasil FSVA 2025'!B76</f>
        <v/>
      </c>
      <c r="C76" s="14" t="str">
        <f>'3.2 Data &amp; Hasil FSVA 2025'!C76</f>
        <v/>
      </c>
      <c r="D76" s="14" t="str">
        <f>'3.2 Data &amp; Hasil FSVA 2025'!D76</f>
        <v/>
      </c>
      <c r="F76" s="4" t="str">
        <f>'3.2 Data &amp; Hasil FSVA 2025'!F76</f>
        <v/>
      </c>
      <c r="G76" s="91" t="str">
        <f>'3.2 Data &amp; Hasil FSVA 2025'!AS76</f>
        <v/>
      </c>
      <c r="H76" s="91" t="str">
        <f>'3.2 Data &amp; Hasil FSVA 2025'!AT76</f>
        <v/>
      </c>
      <c r="I76" s="91" t="str">
        <f>'3.2 Data &amp; Hasil FSVA 2025'!AU76</f>
        <v/>
      </c>
      <c r="J76" s="91" t="str">
        <f>'3.2 Data &amp; Hasil FSVA 2025'!AV76</f>
        <v/>
      </c>
      <c r="K76" s="91" t="str">
        <f>'3.2 Data &amp; Hasil FSVA 2025'!AW76</f>
        <v/>
      </c>
      <c r="L76" s="91" t="str">
        <f>'3.2 Data &amp; Hasil FSVA 2025'!AX76</f>
        <v/>
      </c>
      <c r="M76" s="91" t="str">
        <f>'3.2 Data &amp; Hasil FSVA 2025'!AY76</f>
        <v/>
      </c>
      <c r="N76" s="91" t="str">
        <f>'3.2 Data &amp; Hasil FSVA 2025'!AZ76</f>
        <v/>
      </c>
      <c r="O76" s="91" t="str">
        <f>'3.2 Data &amp; Hasil FSVA 2025'!BA76</f>
        <v/>
      </c>
      <c r="P76" s="91" t="str">
        <f>'3.2 Data &amp; Hasil FSVA 2025'!BB76</f>
        <v/>
      </c>
      <c r="Q76" s="91" t="str">
        <f>'3.2 Data &amp; Hasil FSVA 2025'!BC76</f>
        <v/>
      </c>
      <c r="R76" s="91" t="str">
        <f>'3.2 Data &amp; Hasil FSVA 2025'!BD76</f>
        <v/>
      </c>
      <c r="S76" s="93" t="str">
        <f>'3.2 Data &amp; Hasil FSVA 2025'!BE76</f>
        <v>-</v>
      </c>
      <c r="T76" s="91" t="str">
        <f>'3.2 Data &amp; Hasil FSVA 2025'!BF76</f>
        <v>-</v>
      </c>
      <c r="U76" s="91" t="str">
        <f>'3.2 Data &amp; Hasil FSVA 2025'!BG76</f>
        <v>-</v>
      </c>
      <c r="V76" s="89" t="str">
        <f t="shared" si="16"/>
        <v/>
      </c>
      <c r="W76" s="89" t="str">
        <f t="shared" si="17"/>
        <v/>
      </c>
      <c r="X76" s="89" t="str">
        <f t="shared" si="18"/>
        <v/>
      </c>
      <c r="Y76" s="89" t="str">
        <f t="shared" si="19"/>
        <v/>
      </c>
      <c r="Z76" s="89" t="str">
        <f t="shared" si="20"/>
        <v/>
      </c>
      <c r="AA76" s="89" t="str">
        <f t="shared" si="21"/>
        <v/>
      </c>
      <c r="AB76" s="89" t="str">
        <f t="shared" si="22"/>
        <v/>
      </c>
      <c r="AC76" s="89" t="str">
        <f t="shared" si="23"/>
        <v/>
      </c>
      <c r="AD76" s="89" t="str">
        <f t="shared" si="24"/>
        <v/>
      </c>
      <c r="AE76" s="89" t="str">
        <f t="shared" si="25"/>
        <v/>
      </c>
      <c r="AF76" s="89" t="str">
        <f t="shared" si="26"/>
        <v/>
      </c>
      <c r="AG76" s="89" t="str">
        <f t="shared" si="27"/>
        <v/>
      </c>
    </row>
    <row r="77" spans="1:33" x14ac:dyDescent="0.3">
      <c r="A77" s="14" t="str">
        <f>'3.2 Data &amp; Hasil FSVA 2025'!A77</f>
        <v/>
      </c>
      <c r="B77" s="4" t="str">
        <f>'3.2 Data &amp; Hasil FSVA 2025'!B77</f>
        <v/>
      </c>
      <c r="C77" s="14" t="str">
        <f>'3.2 Data &amp; Hasil FSVA 2025'!C77</f>
        <v/>
      </c>
      <c r="D77" s="14" t="str">
        <f>'3.2 Data &amp; Hasil FSVA 2025'!D77</f>
        <v/>
      </c>
      <c r="F77" s="4" t="str">
        <f>'3.2 Data &amp; Hasil FSVA 2025'!F77</f>
        <v/>
      </c>
      <c r="G77" s="91" t="str">
        <f>'3.2 Data &amp; Hasil FSVA 2025'!AS77</f>
        <v/>
      </c>
      <c r="H77" s="91" t="str">
        <f>'3.2 Data &amp; Hasil FSVA 2025'!AT77</f>
        <v/>
      </c>
      <c r="I77" s="91" t="str">
        <f>'3.2 Data &amp; Hasil FSVA 2025'!AU77</f>
        <v/>
      </c>
      <c r="J77" s="91" t="str">
        <f>'3.2 Data &amp; Hasil FSVA 2025'!AV77</f>
        <v/>
      </c>
      <c r="K77" s="91" t="str">
        <f>'3.2 Data &amp; Hasil FSVA 2025'!AW77</f>
        <v/>
      </c>
      <c r="L77" s="91" t="str">
        <f>'3.2 Data &amp; Hasil FSVA 2025'!AX77</f>
        <v/>
      </c>
      <c r="M77" s="91" t="str">
        <f>'3.2 Data &amp; Hasil FSVA 2025'!AY77</f>
        <v/>
      </c>
      <c r="N77" s="91" t="str">
        <f>'3.2 Data &amp; Hasil FSVA 2025'!AZ77</f>
        <v/>
      </c>
      <c r="O77" s="91" t="str">
        <f>'3.2 Data &amp; Hasil FSVA 2025'!BA77</f>
        <v/>
      </c>
      <c r="P77" s="91" t="str">
        <f>'3.2 Data &amp; Hasil FSVA 2025'!BB77</f>
        <v/>
      </c>
      <c r="Q77" s="91" t="str">
        <f>'3.2 Data &amp; Hasil FSVA 2025'!BC77</f>
        <v/>
      </c>
      <c r="R77" s="91" t="str">
        <f>'3.2 Data &amp; Hasil FSVA 2025'!BD77</f>
        <v/>
      </c>
      <c r="S77" s="93" t="str">
        <f>'3.2 Data &amp; Hasil FSVA 2025'!BE77</f>
        <v>-</v>
      </c>
      <c r="T77" s="91" t="str">
        <f>'3.2 Data &amp; Hasil FSVA 2025'!BF77</f>
        <v>-</v>
      </c>
      <c r="U77" s="91" t="str">
        <f>'3.2 Data &amp; Hasil FSVA 2025'!BG77</f>
        <v>-</v>
      </c>
      <c r="V77" s="89" t="str">
        <f t="shared" si="16"/>
        <v/>
      </c>
      <c r="W77" s="89" t="str">
        <f t="shared" si="17"/>
        <v/>
      </c>
      <c r="X77" s="89" t="str">
        <f t="shared" si="18"/>
        <v/>
      </c>
      <c r="Y77" s="89" t="str">
        <f t="shared" si="19"/>
        <v/>
      </c>
      <c r="Z77" s="89" t="str">
        <f t="shared" si="20"/>
        <v/>
      </c>
      <c r="AA77" s="89" t="str">
        <f t="shared" si="21"/>
        <v/>
      </c>
      <c r="AB77" s="89" t="str">
        <f t="shared" si="22"/>
        <v/>
      </c>
      <c r="AC77" s="89" t="str">
        <f t="shared" si="23"/>
        <v/>
      </c>
      <c r="AD77" s="89" t="str">
        <f t="shared" si="24"/>
        <v/>
      </c>
      <c r="AE77" s="89" t="str">
        <f t="shared" si="25"/>
        <v/>
      </c>
      <c r="AF77" s="89" t="str">
        <f t="shared" si="26"/>
        <v/>
      </c>
      <c r="AG77" s="89" t="str">
        <f t="shared" si="27"/>
        <v/>
      </c>
    </row>
    <row r="78" spans="1:33" x14ac:dyDescent="0.3">
      <c r="A78" s="14" t="str">
        <f>'3.2 Data &amp; Hasil FSVA 2025'!A78</f>
        <v/>
      </c>
      <c r="B78" s="4" t="str">
        <f>'3.2 Data &amp; Hasil FSVA 2025'!B78</f>
        <v/>
      </c>
      <c r="C78" s="14" t="str">
        <f>'3.2 Data &amp; Hasil FSVA 2025'!C78</f>
        <v/>
      </c>
      <c r="D78" s="14" t="str">
        <f>'3.2 Data &amp; Hasil FSVA 2025'!D78</f>
        <v/>
      </c>
      <c r="F78" s="4" t="str">
        <f>'3.2 Data &amp; Hasil FSVA 2025'!F78</f>
        <v/>
      </c>
      <c r="G78" s="91" t="str">
        <f>'3.2 Data &amp; Hasil FSVA 2025'!AS78</f>
        <v/>
      </c>
      <c r="H78" s="91" t="str">
        <f>'3.2 Data &amp; Hasil FSVA 2025'!AT78</f>
        <v/>
      </c>
      <c r="I78" s="91" t="str">
        <f>'3.2 Data &amp; Hasil FSVA 2025'!AU78</f>
        <v/>
      </c>
      <c r="J78" s="91" t="str">
        <f>'3.2 Data &amp; Hasil FSVA 2025'!AV78</f>
        <v/>
      </c>
      <c r="K78" s="91" t="str">
        <f>'3.2 Data &amp; Hasil FSVA 2025'!AW78</f>
        <v/>
      </c>
      <c r="L78" s="91" t="str">
        <f>'3.2 Data &amp; Hasil FSVA 2025'!AX78</f>
        <v/>
      </c>
      <c r="M78" s="91" t="str">
        <f>'3.2 Data &amp; Hasil FSVA 2025'!AY78</f>
        <v/>
      </c>
      <c r="N78" s="91" t="str">
        <f>'3.2 Data &amp; Hasil FSVA 2025'!AZ78</f>
        <v/>
      </c>
      <c r="O78" s="91" t="str">
        <f>'3.2 Data &amp; Hasil FSVA 2025'!BA78</f>
        <v/>
      </c>
      <c r="P78" s="91" t="str">
        <f>'3.2 Data &amp; Hasil FSVA 2025'!BB78</f>
        <v/>
      </c>
      <c r="Q78" s="91" t="str">
        <f>'3.2 Data &amp; Hasil FSVA 2025'!BC78</f>
        <v/>
      </c>
      <c r="R78" s="91" t="str">
        <f>'3.2 Data &amp; Hasil FSVA 2025'!BD78</f>
        <v/>
      </c>
      <c r="S78" s="93" t="str">
        <f>'3.2 Data &amp; Hasil FSVA 2025'!BE78</f>
        <v>-</v>
      </c>
      <c r="T78" s="91" t="str">
        <f>'3.2 Data &amp; Hasil FSVA 2025'!BF78</f>
        <v>-</v>
      </c>
      <c r="U78" s="91" t="str">
        <f>'3.2 Data &amp; Hasil FSVA 2025'!BG78</f>
        <v>-</v>
      </c>
      <c r="V78" s="89" t="str">
        <f t="shared" si="16"/>
        <v/>
      </c>
      <c r="W78" s="89" t="str">
        <f t="shared" si="17"/>
        <v/>
      </c>
      <c r="X78" s="89" t="str">
        <f t="shared" si="18"/>
        <v/>
      </c>
      <c r="Y78" s="89" t="str">
        <f t="shared" si="19"/>
        <v/>
      </c>
      <c r="Z78" s="89" t="str">
        <f t="shared" si="20"/>
        <v/>
      </c>
      <c r="AA78" s="89" t="str">
        <f t="shared" si="21"/>
        <v/>
      </c>
      <c r="AB78" s="89" t="str">
        <f t="shared" si="22"/>
        <v/>
      </c>
      <c r="AC78" s="89" t="str">
        <f t="shared" si="23"/>
        <v/>
      </c>
      <c r="AD78" s="89" t="str">
        <f t="shared" si="24"/>
        <v/>
      </c>
      <c r="AE78" s="89" t="str">
        <f t="shared" si="25"/>
        <v/>
      </c>
      <c r="AF78" s="89" t="str">
        <f t="shared" si="26"/>
        <v/>
      </c>
      <c r="AG78" s="89" t="str">
        <f t="shared" si="27"/>
        <v/>
      </c>
    </row>
    <row r="79" spans="1:33" x14ac:dyDescent="0.3">
      <c r="A79" s="14" t="str">
        <f>'3.2 Data &amp; Hasil FSVA 2025'!A79</f>
        <v/>
      </c>
      <c r="B79" s="4" t="str">
        <f>'3.2 Data &amp; Hasil FSVA 2025'!B79</f>
        <v/>
      </c>
      <c r="C79" s="14" t="str">
        <f>'3.2 Data &amp; Hasil FSVA 2025'!C79</f>
        <v/>
      </c>
      <c r="D79" s="14" t="str">
        <f>'3.2 Data &amp; Hasil FSVA 2025'!D79</f>
        <v/>
      </c>
      <c r="F79" s="4" t="str">
        <f>'3.2 Data &amp; Hasil FSVA 2025'!F79</f>
        <v/>
      </c>
      <c r="G79" s="91" t="str">
        <f>'3.2 Data &amp; Hasil FSVA 2025'!AS79</f>
        <v/>
      </c>
      <c r="H79" s="91" t="str">
        <f>'3.2 Data &amp; Hasil FSVA 2025'!AT79</f>
        <v/>
      </c>
      <c r="I79" s="91" t="str">
        <f>'3.2 Data &amp; Hasil FSVA 2025'!AU79</f>
        <v/>
      </c>
      <c r="J79" s="91" t="str">
        <f>'3.2 Data &amp; Hasil FSVA 2025'!AV79</f>
        <v/>
      </c>
      <c r="K79" s="91" t="str">
        <f>'3.2 Data &amp; Hasil FSVA 2025'!AW79</f>
        <v/>
      </c>
      <c r="L79" s="91" t="str">
        <f>'3.2 Data &amp; Hasil FSVA 2025'!AX79</f>
        <v/>
      </c>
      <c r="M79" s="91" t="str">
        <f>'3.2 Data &amp; Hasil FSVA 2025'!AY79</f>
        <v/>
      </c>
      <c r="N79" s="91" t="str">
        <f>'3.2 Data &amp; Hasil FSVA 2025'!AZ79</f>
        <v/>
      </c>
      <c r="O79" s="91" t="str">
        <f>'3.2 Data &amp; Hasil FSVA 2025'!BA79</f>
        <v/>
      </c>
      <c r="P79" s="91" t="str">
        <f>'3.2 Data &amp; Hasil FSVA 2025'!BB79</f>
        <v/>
      </c>
      <c r="Q79" s="91" t="str">
        <f>'3.2 Data &amp; Hasil FSVA 2025'!BC79</f>
        <v/>
      </c>
      <c r="R79" s="91" t="str">
        <f>'3.2 Data &amp; Hasil FSVA 2025'!BD79</f>
        <v/>
      </c>
      <c r="S79" s="93" t="str">
        <f>'3.2 Data &amp; Hasil FSVA 2025'!BE79</f>
        <v>-</v>
      </c>
      <c r="T79" s="91" t="str">
        <f>'3.2 Data &amp; Hasil FSVA 2025'!BF79</f>
        <v>-</v>
      </c>
      <c r="U79" s="91" t="str">
        <f>'3.2 Data &amp; Hasil FSVA 2025'!BG79</f>
        <v>-</v>
      </c>
      <c r="V79" s="89" t="str">
        <f t="shared" si="16"/>
        <v/>
      </c>
      <c r="W79" s="89" t="str">
        <f t="shared" si="17"/>
        <v/>
      </c>
      <c r="X79" s="89" t="str">
        <f t="shared" si="18"/>
        <v/>
      </c>
      <c r="Y79" s="89" t="str">
        <f t="shared" si="19"/>
        <v/>
      </c>
      <c r="Z79" s="89" t="str">
        <f t="shared" si="20"/>
        <v/>
      </c>
      <c r="AA79" s="89" t="str">
        <f t="shared" si="21"/>
        <v/>
      </c>
      <c r="AB79" s="89" t="str">
        <f t="shared" si="22"/>
        <v/>
      </c>
      <c r="AC79" s="89" t="str">
        <f t="shared" si="23"/>
        <v/>
      </c>
      <c r="AD79" s="89" t="str">
        <f t="shared" si="24"/>
        <v/>
      </c>
      <c r="AE79" s="89" t="str">
        <f t="shared" si="25"/>
        <v/>
      </c>
      <c r="AF79" s="89" t="str">
        <f t="shared" si="26"/>
        <v/>
      </c>
      <c r="AG79" s="89" t="str">
        <f t="shared" si="27"/>
        <v/>
      </c>
    </row>
    <row r="80" spans="1:33" x14ac:dyDescent="0.3">
      <c r="A80" s="14" t="str">
        <f>'3.2 Data &amp; Hasil FSVA 2025'!A80</f>
        <v/>
      </c>
      <c r="B80" s="4" t="str">
        <f>'3.2 Data &amp; Hasil FSVA 2025'!B80</f>
        <v/>
      </c>
      <c r="C80" s="14" t="str">
        <f>'3.2 Data &amp; Hasil FSVA 2025'!C80</f>
        <v/>
      </c>
      <c r="D80" s="14" t="str">
        <f>'3.2 Data &amp; Hasil FSVA 2025'!D80</f>
        <v/>
      </c>
      <c r="F80" s="4" t="str">
        <f>'3.2 Data &amp; Hasil FSVA 2025'!F80</f>
        <v/>
      </c>
      <c r="G80" s="91" t="str">
        <f>'3.2 Data &amp; Hasil FSVA 2025'!AS80</f>
        <v/>
      </c>
      <c r="H80" s="91" t="str">
        <f>'3.2 Data &amp; Hasil FSVA 2025'!AT80</f>
        <v/>
      </c>
      <c r="I80" s="91" t="str">
        <f>'3.2 Data &amp; Hasil FSVA 2025'!AU80</f>
        <v/>
      </c>
      <c r="J80" s="91" t="str">
        <f>'3.2 Data &amp; Hasil FSVA 2025'!AV80</f>
        <v/>
      </c>
      <c r="K80" s="91" t="str">
        <f>'3.2 Data &amp; Hasil FSVA 2025'!AW80</f>
        <v/>
      </c>
      <c r="L80" s="91" t="str">
        <f>'3.2 Data &amp; Hasil FSVA 2025'!AX80</f>
        <v/>
      </c>
      <c r="M80" s="91" t="str">
        <f>'3.2 Data &amp; Hasil FSVA 2025'!AY80</f>
        <v/>
      </c>
      <c r="N80" s="91" t="str">
        <f>'3.2 Data &amp; Hasil FSVA 2025'!AZ80</f>
        <v/>
      </c>
      <c r="O80" s="91" t="str">
        <f>'3.2 Data &amp; Hasil FSVA 2025'!BA80</f>
        <v/>
      </c>
      <c r="P80" s="91" t="str">
        <f>'3.2 Data &amp; Hasil FSVA 2025'!BB80</f>
        <v/>
      </c>
      <c r="Q80" s="91" t="str">
        <f>'3.2 Data &amp; Hasil FSVA 2025'!BC80</f>
        <v/>
      </c>
      <c r="R80" s="91" t="str">
        <f>'3.2 Data &amp; Hasil FSVA 2025'!BD80</f>
        <v/>
      </c>
      <c r="S80" s="93" t="str">
        <f>'3.2 Data &amp; Hasil FSVA 2025'!BE80</f>
        <v>-</v>
      </c>
      <c r="T80" s="91" t="str">
        <f>'3.2 Data &amp; Hasil FSVA 2025'!BF80</f>
        <v>-</v>
      </c>
      <c r="U80" s="91" t="str">
        <f>'3.2 Data &amp; Hasil FSVA 2025'!BG80</f>
        <v>-</v>
      </c>
      <c r="V80" s="89" t="str">
        <f t="shared" si="16"/>
        <v/>
      </c>
      <c r="W80" s="89" t="str">
        <f t="shared" si="17"/>
        <v/>
      </c>
      <c r="X80" s="89" t="str">
        <f t="shared" si="18"/>
        <v/>
      </c>
      <c r="Y80" s="89" t="str">
        <f t="shared" si="19"/>
        <v/>
      </c>
      <c r="Z80" s="89" t="str">
        <f t="shared" si="20"/>
        <v/>
      </c>
      <c r="AA80" s="89" t="str">
        <f t="shared" si="21"/>
        <v/>
      </c>
      <c r="AB80" s="89" t="str">
        <f t="shared" si="22"/>
        <v/>
      </c>
      <c r="AC80" s="89" t="str">
        <f t="shared" si="23"/>
        <v/>
      </c>
      <c r="AD80" s="89" t="str">
        <f t="shared" si="24"/>
        <v/>
      </c>
      <c r="AE80" s="89" t="str">
        <f t="shared" si="25"/>
        <v/>
      </c>
      <c r="AF80" s="89" t="str">
        <f t="shared" si="26"/>
        <v/>
      </c>
      <c r="AG80" s="89" t="str">
        <f t="shared" si="27"/>
        <v/>
      </c>
    </row>
    <row r="81" spans="1:33" x14ac:dyDescent="0.3">
      <c r="A81" s="14" t="str">
        <f>'3.2 Data &amp; Hasil FSVA 2025'!A81</f>
        <v/>
      </c>
      <c r="B81" s="4" t="str">
        <f>'3.2 Data &amp; Hasil FSVA 2025'!B81</f>
        <v/>
      </c>
      <c r="C81" s="14" t="str">
        <f>'3.2 Data &amp; Hasil FSVA 2025'!C81</f>
        <v/>
      </c>
      <c r="D81" s="14" t="str">
        <f>'3.2 Data &amp; Hasil FSVA 2025'!D81</f>
        <v/>
      </c>
      <c r="F81" s="4" t="str">
        <f>'3.2 Data &amp; Hasil FSVA 2025'!F81</f>
        <v/>
      </c>
      <c r="G81" s="91" t="str">
        <f>'3.2 Data &amp; Hasil FSVA 2025'!AS81</f>
        <v/>
      </c>
      <c r="H81" s="91" t="str">
        <f>'3.2 Data &amp; Hasil FSVA 2025'!AT81</f>
        <v/>
      </c>
      <c r="I81" s="91" t="str">
        <f>'3.2 Data &amp; Hasil FSVA 2025'!AU81</f>
        <v/>
      </c>
      <c r="J81" s="91" t="str">
        <f>'3.2 Data &amp; Hasil FSVA 2025'!AV81</f>
        <v/>
      </c>
      <c r="K81" s="91" t="str">
        <f>'3.2 Data &amp; Hasil FSVA 2025'!AW81</f>
        <v/>
      </c>
      <c r="L81" s="91" t="str">
        <f>'3.2 Data &amp; Hasil FSVA 2025'!AX81</f>
        <v/>
      </c>
      <c r="M81" s="91" t="str">
        <f>'3.2 Data &amp; Hasil FSVA 2025'!AY81</f>
        <v/>
      </c>
      <c r="N81" s="91" t="str">
        <f>'3.2 Data &amp; Hasil FSVA 2025'!AZ81</f>
        <v/>
      </c>
      <c r="O81" s="91" t="str">
        <f>'3.2 Data &amp; Hasil FSVA 2025'!BA81</f>
        <v/>
      </c>
      <c r="P81" s="91" t="str">
        <f>'3.2 Data &amp; Hasil FSVA 2025'!BB81</f>
        <v/>
      </c>
      <c r="Q81" s="91" t="str">
        <f>'3.2 Data &amp; Hasil FSVA 2025'!BC81</f>
        <v/>
      </c>
      <c r="R81" s="91" t="str">
        <f>'3.2 Data &amp; Hasil FSVA 2025'!BD81</f>
        <v/>
      </c>
      <c r="S81" s="93" t="str">
        <f>'3.2 Data &amp; Hasil FSVA 2025'!BE81</f>
        <v>-</v>
      </c>
      <c r="T81" s="91" t="str">
        <f>'3.2 Data &amp; Hasil FSVA 2025'!BF81</f>
        <v>-</v>
      </c>
      <c r="U81" s="91" t="str">
        <f>'3.2 Data &amp; Hasil FSVA 2025'!BG81</f>
        <v>-</v>
      </c>
      <c r="V81" s="89" t="str">
        <f t="shared" si="16"/>
        <v/>
      </c>
      <c r="W81" s="89" t="str">
        <f t="shared" si="17"/>
        <v/>
      </c>
      <c r="X81" s="89" t="str">
        <f t="shared" si="18"/>
        <v/>
      </c>
      <c r="Y81" s="89" t="str">
        <f t="shared" si="19"/>
        <v/>
      </c>
      <c r="Z81" s="89" t="str">
        <f t="shared" si="20"/>
        <v/>
      </c>
      <c r="AA81" s="89" t="str">
        <f t="shared" si="21"/>
        <v/>
      </c>
      <c r="AB81" s="89" t="str">
        <f t="shared" si="22"/>
        <v/>
      </c>
      <c r="AC81" s="89" t="str">
        <f t="shared" si="23"/>
        <v/>
      </c>
      <c r="AD81" s="89" t="str">
        <f t="shared" si="24"/>
        <v/>
      </c>
      <c r="AE81" s="89" t="str">
        <f t="shared" si="25"/>
        <v/>
      </c>
      <c r="AF81" s="89" t="str">
        <f t="shared" si="26"/>
        <v/>
      </c>
      <c r="AG81" s="89" t="str">
        <f t="shared" si="27"/>
        <v/>
      </c>
    </row>
    <row r="82" spans="1:33" x14ac:dyDescent="0.3">
      <c r="A82" s="14" t="str">
        <f>'3.2 Data &amp; Hasil FSVA 2025'!A82</f>
        <v/>
      </c>
      <c r="B82" s="4" t="str">
        <f>'3.2 Data &amp; Hasil FSVA 2025'!B82</f>
        <v/>
      </c>
      <c r="C82" s="14" t="str">
        <f>'3.2 Data &amp; Hasil FSVA 2025'!C82</f>
        <v/>
      </c>
      <c r="D82" s="14" t="str">
        <f>'3.2 Data &amp; Hasil FSVA 2025'!D82</f>
        <v/>
      </c>
      <c r="F82" s="4" t="str">
        <f>'3.2 Data &amp; Hasil FSVA 2025'!F82</f>
        <v/>
      </c>
      <c r="G82" s="91" t="str">
        <f>'3.2 Data &amp; Hasil FSVA 2025'!AS82</f>
        <v/>
      </c>
      <c r="H82" s="91" t="str">
        <f>'3.2 Data &amp; Hasil FSVA 2025'!AT82</f>
        <v/>
      </c>
      <c r="I82" s="91" t="str">
        <f>'3.2 Data &amp; Hasil FSVA 2025'!AU82</f>
        <v/>
      </c>
      <c r="J82" s="91" t="str">
        <f>'3.2 Data &amp; Hasil FSVA 2025'!AV82</f>
        <v/>
      </c>
      <c r="K82" s="91" t="str">
        <f>'3.2 Data &amp; Hasil FSVA 2025'!AW82</f>
        <v/>
      </c>
      <c r="L82" s="91" t="str">
        <f>'3.2 Data &amp; Hasil FSVA 2025'!AX82</f>
        <v/>
      </c>
      <c r="M82" s="91" t="str">
        <f>'3.2 Data &amp; Hasil FSVA 2025'!AY82</f>
        <v/>
      </c>
      <c r="N82" s="91" t="str">
        <f>'3.2 Data &amp; Hasil FSVA 2025'!AZ82</f>
        <v/>
      </c>
      <c r="O82" s="91" t="str">
        <f>'3.2 Data &amp; Hasil FSVA 2025'!BA82</f>
        <v/>
      </c>
      <c r="P82" s="91" t="str">
        <f>'3.2 Data &amp; Hasil FSVA 2025'!BB82</f>
        <v/>
      </c>
      <c r="Q82" s="91" t="str">
        <f>'3.2 Data &amp; Hasil FSVA 2025'!BC82</f>
        <v/>
      </c>
      <c r="R82" s="91" t="str">
        <f>'3.2 Data &amp; Hasil FSVA 2025'!BD82</f>
        <v/>
      </c>
      <c r="S82" s="93" t="str">
        <f>'3.2 Data &amp; Hasil FSVA 2025'!BE82</f>
        <v>-</v>
      </c>
      <c r="T82" s="91" t="str">
        <f>'3.2 Data &amp; Hasil FSVA 2025'!BF82</f>
        <v>-</v>
      </c>
      <c r="U82" s="91" t="str">
        <f>'3.2 Data &amp; Hasil FSVA 2025'!BG82</f>
        <v>-</v>
      </c>
      <c r="V82" s="89" t="str">
        <f t="shared" si="16"/>
        <v/>
      </c>
      <c r="W82" s="89" t="str">
        <f t="shared" si="17"/>
        <v/>
      </c>
      <c r="X82" s="89" t="str">
        <f t="shared" si="18"/>
        <v/>
      </c>
      <c r="Y82" s="89" t="str">
        <f t="shared" si="19"/>
        <v/>
      </c>
      <c r="Z82" s="89" t="str">
        <f t="shared" si="20"/>
        <v/>
      </c>
      <c r="AA82" s="89" t="str">
        <f t="shared" si="21"/>
        <v/>
      </c>
      <c r="AB82" s="89" t="str">
        <f t="shared" si="22"/>
        <v/>
      </c>
      <c r="AC82" s="89" t="str">
        <f t="shared" si="23"/>
        <v/>
      </c>
      <c r="AD82" s="89" t="str">
        <f t="shared" si="24"/>
        <v/>
      </c>
      <c r="AE82" s="89" t="str">
        <f t="shared" si="25"/>
        <v/>
      </c>
      <c r="AF82" s="89" t="str">
        <f t="shared" si="26"/>
        <v/>
      </c>
      <c r="AG82" s="89" t="str">
        <f t="shared" si="27"/>
        <v/>
      </c>
    </row>
    <row r="83" spans="1:33" x14ac:dyDescent="0.3">
      <c r="A83" s="14" t="str">
        <f>'3.2 Data &amp; Hasil FSVA 2025'!A83</f>
        <v/>
      </c>
      <c r="B83" s="4" t="str">
        <f>'3.2 Data &amp; Hasil FSVA 2025'!B83</f>
        <v/>
      </c>
      <c r="C83" s="14" t="str">
        <f>'3.2 Data &amp; Hasil FSVA 2025'!C83</f>
        <v/>
      </c>
      <c r="D83" s="14" t="str">
        <f>'3.2 Data &amp; Hasil FSVA 2025'!D83</f>
        <v/>
      </c>
      <c r="F83" s="4" t="str">
        <f>'3.2 Data &amp; Hasil FSVA 2025'!F83</f>
        <v/>
      </c>
      <c r="G83" s="91" t="str">
        <f>'3.2 Data &amp; Hasil FSVA 2025'!AS83</f>
        <v/>
      </c>
      <c r="H83" s="91" t="str">
        <f>'3.2 Data &amp; Hasil FSVA 2025'!AT83</f>
        <v/>
      </c>
      <c r="I83" s="91" t="str">
        <f>'3.2 Data &amp; Hasil FSVA 2025'!AU83</f>
        <v/>
      </c>
      <c r="J83" s="91" t="str">
        <f>'3.2 Data &amp; Hasil FSVA 2025'!AV83</f>
        <v/>
      </c>
      <c r="K83" s="91" t="str">
        <f>'3.2 Data &amp; Hasil FSVA 2025'!AW83</f>
        <v/>
      </c>
      <c r="L83" s="91" t="str">
        <f>'3.2 Data &amp; Hasil FSVA 2025'!AX83</f>
        <v/>
      </c>
      <c r="M83" s="91" t="str">
        <f>'3.2 Data &amp; Hasil FSVA 2025'!AY83</f>
        <v/>
      </c>
      <c r="N83" s="91" t="str">
        <f>'3.2 Data &amp; Hasil FSVA 2025'!AZ83</f>
        <v/>
      </c>
      <c r="O83" s="91" t="str">
        <f>'3.2 Data &amp; Hasil FSVA 2025'!BA83</f>
        <v/>
      </c>
      <c r="P83" s="91" t="str">
        <f>'3.2 Data &amp; Hasil FSVA 2025'!BB83</f>
        <v/>
      </c>
      <c r="Q83" s="91" t="str">
        <f>'3.2 Data &amp; Hasil FSVA 2025'!BC83</f>
        <v/>
      </c>
      <c r="R83" s="91" t="str">
        <f>'3.2 Data &amp; Hasil FSVA 2025'!BD83</f>
        <v/>
      </c>
      <c r="S83" s="93" t="str">
        <f>'3.2 Data &amp; Hasil FSVA 2025'!BE83</f>
        <v>-</v>
      </c>
      <c r="T83" s="91" t="str">
        <f>'3.2 Data &amp; Hasil FSVA 2025'!BF83</f>
        <v>-</v>
      </c>
      <c r="U83" s="91" t="str">
        <f>'3.2 Data &amp; Hasil FSVA 2025'!BG83</f>
        <v>-</v>
      </c>
      <c r="V83" s="89" t="str">
        <f t="shared" si="16"/>
        <v/>
      </c>
      <c r="W83" s="89" t="str">
        <f t="shared" si="17"/>
        <v/>
      </c>
      <c r="X83" s="89" t="str">
        <f t="shared" si="18"/>
        <v/>
      </c>
      <c r="Y83" s="89" t="str">
        <f t="shared" si="19"/>
        <v/>
      </c>
      <c r="Z83" s="89" t="str">
        <f t="shared" si="20"/>
        <v/>
      </c>
      <c r="AA83" s="89" t="str">
        <f t="shared" si="21"/>
        <v/>
      </c>
      <c r="AB83" s="89" t="str">
        <f t="shared" si="22"/>
        <v/>
      </c>
      <c r="AC83" s="89" t="str">
        <f t="shared" si="23"/>
        <v/>
      </c>
      <c r="AD83" s="89" t="str">
        <f t="shared" si="24"/>
        <v/>
      </c>
      <c r="AE83" s="89" t="str">
        <f t="shared" si="25"/>
        <v/>
      </c>
      <c r="AF83" s="89" t="str">
        <f t="shared" si="26"/>
        <v/>
      </c>
      <c r="AG83" s="89" t="str">
        <f t="shared" si="27"/>
        <v/>
      </c>
    </row>
    <row r="84" spans="1:33" x14ac:dyDescent="0.3">
      <c r="A84" s="14" t="str">
        <f>'3.2 Data &amp; Hasil FSVA 2025'!A84</f>
        <v/>
      </c>
      <c r="B84" s="4" t="str">
        <f>'3.2 Data &amp; Hasil FSVA 2025'!B84</f>
        <v/>
      </c>
      <c r="C84" s="14" t="str">
        <f>'3.2 Data &amp; Hasil FSVA 2025'!C84</f>
        <v/>
      </c>
      <c r="D84" s="14" t="str">
        <f>'3.2 Data &amp; Hasil FSVA 2025'!D84</f>
        <v/>
      </c>
      <c r="F84" s="4" t="str">
        <f>'3.2 Data &amp; Hasil FSVA 2025'!F84</f>
        <v/>
      </c>
      <c r="G84" s="91" t="str">
        <f>'3.2 Data &amp; Hasil FSVA 2025'!AS84</f>
        <v/>
      </c>
      <c r="H84" s="91" t="str">
        <f>'3.2 Data &amp; Hasil FSVA 2025'!AT84</f>
        <v/>
      </c>
      <c r="I84" s="91" t="str">
        <f>'3.2 Data &amp; Hasil FSVA 2025'!AU84</f>
        <v/>
      </c>
      <c r="J84" s="91" t="str">
        <f>'3.2 Data &amp; Hasil FSVA 2025'!AV84</f>
        <v/>
      </c>
      <c r="K84" s="91" t="str">
        <f>'3.2 Data &amp; Hasil FSVA 2025'!AW84</f>
        <v/>
      </c>
      <c r="L84" s="91" t="str">
        <f>'3.2 Data &amp; Hasil FSVA 2025'!AX84</f>
        <v/>
      </c>
      <c r="M84" s="91" t="str">
        <f>'3.2 Data &amp; Hasil FSVA 2025'!AY84</f>
        <v/>
      </c>
      <c r="N84" s="91" t="str">
        <f>'3.2 Data &amp; Hasil FSVA 2025'!AZ84</f>
        <v/>
      </c>
      <c r="O84" s="91" t="str">
        <f>'3.2 Data &amp; Hasil FSVA 2025'!BA84</f>
        <v/>
      </c>
      <c r="P84" s="91" t="str">
        <f>'3.2 Data &amp; Hasil FSVA 2025'!BB84</f>
        <v/>
      </c>
      <c r="Q84" s="91" t="str">
        <f>'3.2 Data &amp; Hasil FSVA 2025'!BC84</f>
        <v/>
      </c>
      <c r="R84" s="91" t="str">
        <f>'3.2 Data &amp; Hasil FSVA 2025'!BD84</f>
        <v/>
      </c>
      <c r="S84" s="93" t="str">
        <f>'3.2 Data &amp; Hasil FSVA 2025'!BE84</f>
        <v>-</v>
      </c>
      <c r="T84" s="91" t="str">
        <f>'3.2 Data &amp; Hasil FSVA 2025'!BF84</f>
        <v>-</v>
      </c>
      <c r="U84" s="91" t="str">
        <f>'3.2 Data &amp; Hasil FSVA 2025'!BG84</f>
        <v>-</v>
      </c>
      <c r="V84" s="89" t="str">
        <f t="shared" si="16"/>
        <v/>
      </c>
      <c r="W84" s="89" t="str">
        <f t="shared" si="17"/>
        <v/>
      </c>
      <c r="X84" s="89" t="str">
        <f t="shared" si="18"/>
        <v/>
      </c>
      <c r="Y84" s="89" t="str">
        <f t="shared" si="19"/>
        <v/>
      </c>
      <c r="Z84" s="89" t="str">
        <f t="shared" si="20"/>
        <v/>
      </c>
      <c r="AA84" s="89" t="str">
        <f t="shared" si="21"/>
        <v/>
      </c>
      <c r="AB84" s="89" t="str">
        <f t="shared" si="22"/>
        <v/>
      </c>
      <c r="AC84" s="89" t="str">
        <f t="shared" si="23"/>
        <v/>
      </c>
      <c r="AD84" s="89" t="str">
        <f t="shared" si="24"/>
        <v/>
      </c>
      <c r="AE84" s="89" t="str">
        <f t="shared" si="25"/>
        <v/>
      </c>
      <c r="AF84" s="89" t="str">
        <f t="shared" si="26"/>
        <v/>
      </c>
      <c r="AG84" s="89" t="str">
        <f t="shared" si="27"/>
        <v/>
      </c>
    </row>
    <row r="85" spans="1:33" x14ac:dyDescent="0.3">
      <c r="A85" s="14" t="str">
        <f>'3.2 Data &amp; Hasil FSVA 2025'!A85</f>
        <v/>
      </c>
      <c r="B85" s="4" t="str">
        <f>'3.2 Data &amp; Hasil FSVA 2025'!B85</f>
        <v/>
      </c>
      <c r="C85" s="14" t="str">
        <f>'3.2 Data &amp; Hasil FSVA 2025'!C85</f>
        <v/>
      </c>
      <c r="D85" s="14" t="str">
        <f>'3.2 Data &amp; Hasil FSVA 2025'!D85</f>
        <v/>
      </c>
      <c r="F85" s="4" t="str">
        <f>'3.2 Data &amp; Hasil FSVA 2025'!F85</f>
        <v/>
      </c>
      <c r="G85" s="91" t="str">
        <f>'3.2 Data &amp; Hasil FSVA 2025'!AS85</f>
        <v/>
      </c>
      <c r="H85" s="91" t="str">
        <f>'3.2 Data &amp; Hasil FSVA 2025'!AT85</f>
        <v/>
      </c>
      <c r="I85" s="91" t="str">
        <f>'3.2 Data &amp; Hasil FSVA 2025'!AU85</f>
        <v/>
      </c>
      <c r="J85" s="91" t="str">
        <f>'3.2 Data &amp; Hasil FSVA 2025'!AV85</f>
        <v/>
      </c>
      <c r="K85" s="91" t="str">
        <f>'3.2 Data &amp; Hasil FSVA 2025'!AW85</f>
        <v/>
      </c>
      <c r="L85" s="91" t="str">
        <f>'3.2 Data &amp; Hasil FSVA 2025'!AX85</f>
        <v/>
      </c>
      <c r="M85" s="91" t="str">
        <f>'3.2 Data &amp; Hasil FSVA 2025'!AY85</f>
        <v/>
      </c>
      <c r="N85" s="91" t="str">
        <f>'3.2 Data &amp; Hasil FSVA 2025'!AZ85</f>
        <v/>
      </c>
      <c r="O85" s="91" t="str">
        <f>'3.2 Data &amp; Hasil FSVA 2025'!BA85</f>
        <v/>
      </c>
      <c r="P85" s="91" t="str">
        <f>'3.2 Data &amp; Hasil FSVA 2025'!BB85</f>
        <v/>
      </c>
      <c r="Q85" s="91" t="str">
        <f>'3.2 Data &amp; Hasil FSVA 2025'!BC85</f>
        <v/>
      </c>
      <c r="R85" s="91" t="str">
        <f>'3.2 Data &amp; Hasil FSVA 2025'!BD85</f>
        <v/>
      </c>
      <c r="S85" s="93" t="str">
        <f>'3.2 Data &amp; Hasil FSVA 2025'!BE85</f>
        <v>-</v>
      </c>
      <c r="T85" s="91" t="str">
        <f>'3.2 Data &amp; Hasil FSVA 2025'!BF85</f>
        <v>-</v>
      </c>
      <c r="U85" s="91" t="str">
        <f>'3.2 Data &amp; Hasil FSVA 2025'!BG85</f>
        <v>-</v>
      </c>
      <c r="V85" s="89" t="str">
        <f t="shared" si="16"/>
        <v/>
      </c>
      <c r="W85" s="89" t="str">
        <f t="shared" si="17"/>
        <v/>
      </c>
      <c r="X85" s="89" t="str">
        <f t="shared" si="18"/>
        <v/>
      </c>
      <c r="Y85" s="89" t="str">
        <f t="shared" si="19"/>
        <v/>
      </c>
      <c r="Z85" s="89" t="str">
        <f t="shared" si="20"/>
        <v/>
      </c>
      <c r="AA85" s="89" t="str">
        <f t="shared" si="21"/>
        <v/>
      </c>
      <c r="AB85" s="89" t="str">
        <f t="shared" si="22"/>
        <v/>
      </c>
      <c r="AC85" s="89" t="str">
        <f t="shared" si="23"/>
        <v/>
      </c>
      <c r="AD85" s="89" t="str">
        <f t="shared" si="24"/>
        <v/>
      </c>
      <c r="AE85" s="89" t="str">
        <f t="shared" si="25"/>
        <v/>
      </c>
      <c r="AF85" s="89" t="str">
        <f t="shared" si="26"/>
        <v/>
      </c>
      <c r="AG85" s="89" t="str">
        <f t="shared" si="27"/>
        <v/>
      </c>
    </row>
    <row r="86" spans="1:33" x14ac:dyDescent="0.3">
      <c r="A86" s="14" t="str">
        <f>'3.2 Data &amp; Hasil FSVA 2025'!A86</f>
        <v/>
      </c>
      <c r="B86" s="4" t="str">
        <f>'3.2 Data &amp; Hasil FSVA 2025'!B86</f>
        <v/>
      </c>
      <c r="C86" s="14" t="str">
        <f>'3.2 Data &amp; Hasil FSVA 2025'!C86</f>
        <v/>
      </c>
      <c r="D86" s="14" t="str">
        <f>'3.2 Data &amp; Hasil FSVA 2025'!D86</f>
        <v/>
      </c>
      <c r="F86" s="4" t="str">
        <f>'3.2 Data &amp; Hasil FSVA 2025'!F86</f>
        <v/>
      </c>
      <c r="G86" s="91" t="str">
        <f>'3.2 Data &amp; Hasil FSVA 2025'!AS86</f>
        <v/>
      </c>
      <c r="H86" s="91" t="str">
        <f>'3.2 Data &amp; Hasil FSVA 2025'!AT86</f>
        <v/>
      </c>
      <c r="I86" s="91" t="str">
        <f>'3.2 Data &amp; Hasil FSVA 2025'!AU86</f>
        <v/>
      </c>
      <c r="J86" s="91" t="str">
        <f>'3.2 Data &amp; Hasil FSVA 2025'!AV86</f>
        <v/>
      </c>
      <c r="K86" s="91" t="str">
        <f>'3.2 Data &amp; Hasil FSVA 2025'!AW86</f>
        <v/>
      </c>
      <c r="L86" s="91" t="str">
        <f>'3.2 Data &amp; Hasil FSVA 2025'!AX86</f>
        <v/>
      </c>
      <c r="M86" s="91" t="str">
        <f>'3.2 Data &amp; Hasil FSVA 2025'!AY86</f>
        <v/>
      </c>
      <c r="N86" s="91" t="str">
        <f>'3.2 Data &amp; Hasil FSVA 2025'!AZ86</f>
        <v/>
      </c>
      <c r="O86" s="91" t="str">
        <f>'3.2 Data &amp; Hasil FSVA 2025'!BA86</f>
        <v/>
      </c>
      <c r="P86" s="91" t="str">
        <f>'3.2 Data &amp; Hasil FSVA 2025'!BB86</f>
        <v/>
      </c>
      <c r="Q86" s="91" t="str">
        <f>'3.2 Data &amp; Hasil FSVA 2025'!BC86</f>
        <v/>
      </c>
      <c r="R86" s="91" t="str">
        <f>'3.2 Data &amp; Hasil FSVA 2025'!BD86</f>
        <v/>
      </c>
      <c r="S86" s="93" t="str">
        <f>'3.2 Data &amp; Hasil FSVA 2025'!BE86</f>
        <v>-</v>
      </c>
      <c r="T86" s="91" t="str">
        <f>'3.2 Data &amp; Hasil FSVA 2025'!BF86</f>
        <v>-</v>
      </c>
      <c r="U86" s="91" t="str">
        <f>'3.2 Data &amp; Hasil FSVA 2025'!BG86</f>
        <v>-</v>
      </c>
      <c r="V86" s="89" t="str">
        <f t="shared" si="16"/>
        <v/>
      </c>
      <c r="W86" s="89" t="str">
        <f t="shared" si="17"/>
        <v/>
      </c>
      <c r="X86" s="89" t="str">
        <f t="shared" si="18"/>
        <v/>
      </c>
      <c r="Y86" s="89" t="str">
        <f t="shared" si="19"/>
        <v/>
      </c>
      <c r="Z86" s="89" t="str">
        <f t="shared" si="20"/>
        <v/>
      </c>
      <c r="AA86" s="89" t="str">
        <f t="shared" si="21"/>
        <v/>
      </c>
      <c r="AB86" s="89" t="str">
        <f t="shared" si="22"/>
        <v/>
      </c>
      <c r="AC86" s="89" t="str">
        <f t="shared" si="23"/>
        <v/>
      </c>
      <c r="AD86" s="89" t="str">
        <f t="shared" si="24"/>
        <v/>
      </c>
      <c r="AE86" s="89" t="str">
        <f t="shared" si="25"/>
        <v/>
      </c>
      <c r="AF86" s="89" t="str">
        <f t="shared" si="26"/>
        <v/>
      </c>
      <c r="AG86" s="89" t="str">
        <f t="shared" si="27"/>
        <v/>
      </c>
    </row>
    <row r="87" spans="1:33" x14ac:dyDescent="0.3">
      <c r="A87" s="14" t="str">
        <f>'3.2 Data &amp; Hasil FSVA 2025'!A87</f>
        <v/>
      </c>
      <c r="B87" s="4" t="str">
        <f>'3.2 Data &amp; Hasil FSVA 2025'!B87</f>
        <v/>
      </c>
      <c r="C87" s="14" t="str">
        <f>'3.2 Data &amp; Hasil FSVA 2025'!C87</f>
        <v/>
      </c>
      <c r="D87" s="14" t="str">
        <f>'3.2 Data &amp; Hasil FSVA 2025'!D87</f>
        <v/>
      </c>
      <c r="F87" s="4" t="str">
        <f>'3.2 Data &amp; Hasil FSVA 2025'!F87</f>
        <v/>
      </c>
      <c r="G87" s="91" t="str">
        <f>'3.2 Data &amp; Hasil FSVA 2025'!AS87</f>
        <v/>
      </c>
      <c r="H87" s="91" t="str">
        <f>'3.2 Data &amp; Hasil FSVA 2025'!AT87</f>
        <v/>
      </c>
      <c r="I87" s="91" t="str">
        <f>'3.2 Data &amp; Hasil FSVA 2025'!AU87</f>
        <v/>
      </c>
      <c r="J87" s="91" t="str">
        <f>'3.2 Data &amp; Hasil FSVA 2025'!AV87</f>
        <v/>
      </c>
      <c r="K87" s="91" t="str">
        <f>'3.2 Data &amp; Hasil FSVA 2025'!AW87</f>
        <v/>
      </c>
      <c r="L87" s="91" t="str">
        <f>'3.2 Data &amp; Hasil FSVA 2025'!AX87</f>
        <v/>
      </c>
      <c r="M87" s="91" t="str">
        <f>'3.2 Data &amp; Hasil FSVA 2025'!AY87</f>
        <v/>
      </c>
      <c r="N87" s="91" t="str">
        <f>'3.2 Data &amp; Hasil FSVA 2025'!AZ87</f>
        <v/>
      </c>
      <c r="O87" s="91" t="str">
        <f>'3.2 Data &amp; Hasil FSVA 2025'!BA87</f>
        <v/>
      </c>
      <c r="P87" s="91" t="str">
        <f>'3.2 Data &amp; Hasil FSVA 2025'!BB87</f>
        <v/>
      </c>
      <c r="Q87" s="91" t="str">
        <f>'3.2 Data &amp; Hasil FSVA 2025'!BC87</f>
        <v/>
      </c>
      <c r="R87" s="91" t="str">
        <f>'3.2 Data &amp; Hasil FSVA 2025'!BD87</f>
        <v/>
      </c>
      <c r="S87" s="93" t="str">
        <f>'3.2 Data &amp; Hasil FSVA 2025'!BE87</f>
        <v>-</v>
      </c>
      <c r="T87" s="91" t="str">
        <f>'3.2 Data &amp; Hasil FSVA 2025'!BF87</f>
        <v>-</v>
      </c>
      <c r="U87" s="91" t="str">
        <f>'3.2 Data &amp; Hasil FSVA 2025'!BG87</f>
        <v>-</v>
      </c>
      <c r="V87" s="89" t="str">
        <f t="shared" si="16"/>
        <v/>
      </c>
      <c r="W87" s="89" t="str">
        <f t="shared" si="17"/>
        <v/>
      </c>
      <c r="X87" s="89" t="str">
        <f t="shared" si="18"/>
        <v/>
      </c>
      <c r="Y87" s="89" t="str">
        <f t="shared" si="19"/>
        <v/>
      </c>
      <c r="Z87" s="89" t="str">
        <f t="shared" si="20"/>
        <v/>
      </c>
      <c r="AA87" s="89" t="str">
        <f t="shared" si="21"/>
        <v/>
      </c>
      <c r="AB87" s="89" t="str">
        <f t="shared" si="22"/>
        <v/>
      </c>
      <c r="AC87" s="89" t="str">
        <f t="shared" si="23"/>
        <v/>
      </c>
      <c r="AD87" s="89" t="str">
        <f t="shared" si="24"/>
        <v/>
      </c>
      <c r="AE87" s="89" t="str">
        <f t="shared" si="25"/>
        <v/>
      </c>
      <c r="AF87" s="89" t="str">
        <f t="shared" si="26"/>
        <v/>
      </c>
      <c r="AG87" s="89" t="str">
        <f t="shared" si="27"/>
        <v/>
      </c>
    </row>
    <row r="88" spans="1:33" x14ac:dyDescent="0.3">
      <c r="A88" s="14" t="str">
        <f>'3.2 Data &amp; Hasil FSVA 2025'!A88</f>
        <v/>
      </c>
      <c r="B88" s="4" t="str">
        <f>'3.2 Data &amp; Hasil FSVA 2025'!B88</f>
        <v/>
      </c>
      <c r="C88" s="14" t="str">
        <f>'3.2 Data &amp; Hasil FSVA 2025'!C88</f>
        <v/>
      </c>
      <c r="D88" s="14" t="str">
        <f>'3.2 Data &amp; Hasil FSVA 2025'!D88</f>
        <v/>
      </c>
      <c r="F88" s="4" t="str">
        <f>'3.2 Data &amp; Hasil FSVA 2025'!F88</f>
        <v/>
      </c>
      <c r="G88" s="91" t="str">
        <f>'3.2 Data &amp; Hasil FSVA 2025'!AS88</f>
        <v/>
      </c>
      <c r="H88" s="91" t="str">
        <f>'3.2 Data &amp; Hasil FSVA 2025'!AT88</f>
        <v/>
      </c>
      <c r="I88" s="91" t="str">
        <f>'3.2 Data &amp; Hasil FSVA 2025'!AU88</f>
        <v/>
      </c>
      <c r="J88" s="91" t="str">
        <f>'3.2 Data &amp; Hasil FSVA 2025'!AV88</f>
        <v/>
      </c>
      <c r="K88" s="91" t="str">
        <f>'3.2 Data &amp; Hasil FSVA 2025'!AW88</f>
        <v/>
      </c>
      <c r="L88" s="91" t="str">
        <f>'3.2 Data &amp; Hasil FSVA 2025'!AX88</f>
        <v/>
      </c>
      <c r="M88" s="91" t="str">
        <f>'3.2 Data &amp; Hasil FSVA 2025'!AY88</f>
        <v/>
      </c>
      <c r="N88" s="91" t="str">
        <f>'3.2 Data &amp; Hasil FSVA 2025'!AZ88</f>
        <v/>
      </c>
      <c r="O88" s="91" t="str">
        <f>'3.2 Data &amp; Hasil FSVA 2025'!BA88</f>
        <v/>
      </c>
      <c r="P88" s="91" t="str">
        <f>'3.2 Data &amp; Hasil FSVA 2025'!BB88</f>
        <v/>
      </c>
      <c r="Q88" s="91" t="str">
        <f>'3.2 Data &amp; Hasil FSVA 2025'!BC88</f>
        <v/>
      </c>
      <c r="R88" s="91" t="str">
        <f>'3.2 Data &amp; Hasil FSVA 2025'!BD88</f>
        <v/>
      </c>
      <c r="S88" s="93" t="str">
        <f>'3.2 Data &amp; Hasil FSVA 2025'!BE88</f>
        <v>-</v>
      </c>
      <c r="T88" s="91" t="str">
        <f>'3.2 Data &amp; Hasil FSVA 2025'!BF88</f>
        <v>-</v>
      </c>
      <c r="U88" s="91" t="str">
        <f>'3.2 Data &amp; Hasil FSVA 2025'!BG88</f>
        <v>-</v>
      </c>
      <c r="V88" s="89" t="str">
        <f t="shared" si="16"/>
        <v/>
      </c>
      <c r="W88" s="89" t="str">
        <f t="shared" si="17"/>
        <v/>
      </c>
      <c r="X88" s="89" t="str">
        <f t="shared" si="18"/>
        <v/>
      </c>
      <c r="Y88" s="89" t="str">
        <f t="shared" si="19"/>
        <v/>
      </c>
      <c r="Z88" s="89" t="str">
        <f t="shared" si="20"/>
        <v/>
      </c>
      <c r="AA88" s="89" t="str">
        <f t="shared" si="21"/>
        <v/>
      </c>
      <c r="AB88" s="89" t="str">
        <f t="shared" si="22"/>
        <v/>
      </c>
      <c r="AC88" s="89" t="str">
        <f t="shared" si="23"/>
        <v/>
      </c>
      <c r="AD88" s="89" t="str">
        <f t="shared" si="24"/>
        <v/>
      </c>
      <c r="AE88" s="89" t="str">
        <f t="shared" si="25"/>
        <v/>
      </c>
      <c r="AF88" s="89" t="str">
        <f t="shared" si="26"/>
        <v/>
      </c>
      <c r="AG88" s="89" t="str">
        <f t="shared" si="27"/>
        <v/>
      </c>
    </row>
    <row r="89" spans="1:33" x14ac:dyDescent="0.3">
      <c r="A89" s="14" t="str">
        <f>'3.2 Data &amp; Hasil FSVA 2025'!A89</f>
        <v/>
      </c>
      <c r="B89" s="4" t="str">
        <f>'3.2 Data &amp; Hasil FSVA 2025'!B89</f>
        <v/>
      </c>
      <c r="C89" s="14" t="str">
        <f>'3.2 Data &amp; Hasil FSVA 2025'!C89</f>
        <v/>
      </c>
      <c r="D89" s="14" t="str">
        <f>'3.2 Data &amp; Hasil FSVA 2025'!D89</f>
        <v/>
      </c>
      <c r="F89" s="4" t="str">
        <f>'3.2 Data &amp; Hasil FSVA 2025'!F89</f>
        <v/>
      </c>
      <c r="G89" s="91" t="str">
        <f>'3.2 Data &amp; Hasil FSVA 2025'!AS89</f>
        <v/>
      </c>
      <c r="H89" s="91" t="str">
        <f>'3.2 Data &amp; Hasil FSVA 2025'!AT89</f>
        <v/>
      </c>
      <c r="I89" s="91" t="str">
        <f>'3.2 Data &amp; Hasil FSVA 2025'!AU89</f>
        <v/>
      </c>
      <c r="J89" s="91" t="str">
        <f>'3.2 Data &amp; Hasil FSVA 2025'!AV89</f>
        <v/>
      </c>
      <c r="K89" s="91" t="str">
        <f>'3.2 Data &amp; Hasil FSVA 2025'!AW89</f>
        <v/>
      </c>
      <c r="L89" s="91" t="str">
        <f>'3.2 Data &amp; Hasil FSVA 2025'!AX89</f>
        <v/>
      </c>
      <c r="M89" s="91" t="str">
        <f>'3.2 Data &amp; Hasil FSVA 2025'!AY89</f>
        <v/>
      </c>
      <c r="N89" s="91" t="str">
        <f>'3.2 Data &amp; Hasil FSVA 2025'!AZ89</f>
        <v/>
      </c>
      <c r="O89" s="91" t="str">
        <f>'3.2 Data &amp; Hasil FSVA 2025'!BA89</f>
        <v/>
      </c>
      <c r="P89" s="91" t="str">
        <f>'3.2 Data &amp; Hasil FSVA 2025'!BB89</f>
        <v/>
      </c>
      <c r="Q89" s="91" t="str">
        <f>'3.2 Data &amp; Hasil FSVA 2025'!BC89</f>
        <v/>
      </c>
      <c r="R89" s="91" t="str">
        <f>'3.2 Data &amp; Hasil FSVA 2025'!BD89</f>
        <v/>
      </c>
      <c r="S89" s="93" t="str">
        <f>'3.2 Data &amp; Hasil FSVA 2025'!BE89</f>
        <v>-</v>
      </c>
      <c r="T89" s="91" t="str">
        <f>'3.2 Data &amp; Hasil FSVA 2025'!BF89</f>
        <v>-</v>
      </c>
      <c r="U89" s="91" t="str">
        <f>'3.2 Data &amp; Hasil FSVA 2025'!BG89</f>
        <v>-</v>
      </c>
      <c r="V89" s="89" t="str">
        <f t="shared" si="16"/>
        <v/>
      </c>
      <c r="W89" s="89" t="str">
        <f t="shared" si="17"/>
        <v/>
      </c>
      <c r="X89" s="89" t="str">
        <f t="shared" si="18"/>
        <v/>
      </c>
      <c r="Y89" s="89" t="str">
        <f t="shared" si="19"/>
        <v/>
      </c>
      <c r="Z89" s="89" t="str">
        <f t="shared" si="20"/>
        <v/>
      </c>
      <c r="AA89" s="89" t="str">
        <f t="shared" si="21"/>
        <v/>
      </c>
      <c r="AB89" s="89" t="str">
        <f t="shared" si="22"/>
        <v/>
      </c>
      <c r="AC89" s="89" t="str">
        <f t="shared" si="23"/>
        <v/>
      </c>
      <c r="AD89" s="89" t="str">
        <f t="shared" si="24"/>
        <v/>
      </c>
      <c r="AE89" s="89" t="str">
        <f t="shared" si="25"/>
        <v/>
      </c>
      <c r="AF89" s="89" t="str">
        <f t="shared" si="26"/>
        <v/>
      </c>
      <c r="AG89" s="89" t="str">
        <f t="shared" si="27"/>
        <v/>
      </c>
    </row>
    <row r="90" spans="1:33" x14ac:dyDescent="0.3">
      <c r="A90" s="14" t="str">
        <f>'3.2 Data &amp; Hasil FSVA 2025'!A90</f>
        <v/>
      </c>
      <c r="B90" s="4" t="str">
        <f>'3.2 Data &amp; Hasil FSVA 2025'!B90</f>
        <v/>
      </c>
      <c r="C90" s="14" t="str">
        <f>'3.2 Data &amp; Hasil FSVA 2025'!C90</f>
        <v/>
      </c>
      <c r="D90" s="14" t="str">
        <f>'3.2 Data &amp; Hasil FSVA 2025'!D90</f>
        <v/>
      </c>
      <c r="F90" s="4" t="str">
        <f>'3.2 Data &amp; Hasil FSVA 2025'!F90</f>
        <v/>
      </c>
      <c r="G90" s="91" t="str">
        <f>'3.2 Data &amp; Hasil FSVA 2025'!AS90</f>
        <v/>
      </c>
      <c r="H90" s="91" t="str">
        <f>'3.2 Data &amp; Hasil FSVA 2025'!AT90</f>
        <v/>
      </c>
      <c r="I90" s="91" t="str">
        <f>'3.2 Data &amp; Hasil FSVA 2025'!AU90</f>
        <v/>
      </c>
      <c r="J90" s="91" t="str">
        <f>'3.2 Data &amp; Hasil FSVA 2025'!AV90</f>
        <v/>
      </c>
      <c r="K90" s="91" t="str">
        <f>'3.2 Data &amp; Hasil FSVA 2025'!AW90</f>
        <v/>
      </c>
      <c r="L90" s="91" t="str">
        <f>'3.2 Data &amp; Hasil FSVA 2025'!AX90</f>
        <v/>
      </c>
      <c r="M90" s="91" t="str">
        <f>'3.2 Data &amp; Hasil FSVA 2025'!AY90</f>
        <v/>
      </c>
      <c r="N90" s="91" t="str">
        <f>'3.2 Data &amp; Hasil FSVA 2025'!AZ90</f>
        <v/>
      </c>
      <c r="O90" s="91" t="str">
        <f>'3.2 Data &amp; Hasil FSVA 2025'!BA90</f>
        <v/>
      </c>
      <c r="P90" s="91" t="str">
        <f>'3.2 Data &amp; Hasil FSVA 2025'!BB90</f>
        <v/>
      </c>
      <c r="Q90" s="91" t="str">
        <f>'3.2 Data &amp; Hasil FSVA 2025'!BC90</f>
        <v/>
      </c>
      <c r="R90" s="91" t="str">
        <f>'3.2 Data &amp; Hasil FSVA 2025'!BD90</f>
        <v/>
      </c>
      <c r="S90" s="93" t="str">
        <f>'3.2 Data &amp; Hasil FSVA 2025'!BE90</f>
        <v>-</v>
      </c>
      <c r="T90" s="91" t="str">
        <f>'3.2 Data &amp; Hasil FSVA 2025'!BF90</f>
        <v>-</v>
      </c>
      <c r="U90" s="91" t="str">
        <f>'3.2 Data &amp; Hasil FSVA 2025'!BG90</f>
        <v>-</v>
      </c>
      <c r="V90" s="89" t="str">
        <f t="shared" si="16"/>
        <v/>
      </c>
      <c r="W90" s="89" t="str">
        <f t="shared" si="17"/>
        <v/>
      </c>
      <c r="X90" s="89" t="str">
        <f t="shared" si="18"/>
        <v/>
      </c>
      <c r="Y90" s="89" t="str">
        <f t="shared" si="19"/>
        <v/>
      </c>
      <c r="Z90" s="89" t="str">
        <f t="shared" si="20"/>
        <v/>
      </c>
      <c r="AA90" s="89" t="str">
        <f t="shared" si="21"/>
        <v/>
      </c>
      <c r="AB90" s="89" t="str">
        <f t="shared" si="22"/>
        <v/>
      </c>
      <c r="AC90" s="89" t="str">
        <f t="shared" si="23"/>
        <v/>
      </c>
      <c r="AD90" s="89" t="str">
        <f t="shared" si="24"/>
        <v/>
      </c>
      <c r="AE90" s="89" t="str">
        <f t="shared" si="25"/>
        <v/>
      </c>
      <c r="AF90" s="89" t="str">
        <f t="shared" si="26"/>
        <v/>
      </c>
      <c r="AG90" s="89" t="str">
        <f t="shared" si="27"/>
        <v/>
      </c>
    </row>
    <row r="91" spans="1:33" x14ac:dyDescent="0.3">
      <c r="A91" s="14" t="str">
        <f>'3.2 Data &amp; Hasil FSVA 2025'!A91</f>
        <v/>
      </c>
      <c r="B91" s="4" t="str">
        <f>'3.2 Data &amp; Hasil FSVA 2025'!B91</f>
        <v/>
      </c>
      <c r="C91" s="14" t="str">
        <f>'3.2 Data &amp; Hasil FSVA 2025'!C91</f>
        <v/>
      </c>
      <c r="D91" s="14" t="str">
        <f>'3.2 Data &amp; Hasil FSVA 2025'!D91</f>
        <v/>
      </c>
      <c r="F91" s="4" t="str">
        <f>'3.2 Data &amp; Hasil FSVA 2025'!F91</f>
        <v/>
      </c>
      <c r="G91" s="91" t="str">
        <f>'3.2 Data &amp; Hasil FSVA 2025'!AS91</f>
        <v/>
      </c>
      <c r="H91" s="91" t="str">
        <f>'3.2 Data &amp; Hasil FSVA 2025'!AT91</f>
        <v/>
      </c>
      <c r="I91" s="91" t="str">
        <f>'3.2 Data &amp; Hasil FSVA 2025'!AU91</f>
        <v/>
      </c>
      <c r="J91" s="91" t="str">
        <f>'3.2 Data &amp; Hasil FSVA 2025'!AV91</f>
        <v/>
      </c>
      <c r="K91" s="91" t="str">
        <f>'3.2 Data &amp; Hasil FSVA 2025'!AW91</f>
        <v/>
      </c>
      <c r="L91" s="91" t="str">
        <f>'3.2 Data &amp; Hasil FSVA 2025'!AX91</f>
        <v/>
      </c>
      <c r="M91" s="91" t="str">
        <f>'3.2 Data &amp; Hasil FSVA 2025'!AY91</f>
        <v/>
      </c>
      <c r="N91" s="91" t="str">
        <f>'3.2 Data &amp; Hasil FSVA 2025'!AZ91</f>
        <v/>
      </c>
      <c r="O91" s="91" t="str">
        <f>'3.2 Data &amp; Hasil FSVA 2025'!BA91</f>
        <v/>
      </c>
      <c r="P91" s="91" t="str">
        <f>'3.2 Data &amp; Hasil FSVA 2025'!BB91</f>
        <v/>
      </c>
      <c r="Q91" s="91" t="str">
        <f>'3.2 Data &amp; Hasil FSVA 2025'!BC91</f>
        <v/>
      </c>
      <c r="R91" s="91" t="str">
        <f>'3.2 Data &amp; Hasil FSVA 2025'!BD91</f>
        <v/>
      </c>
      <c r="S91" s="93" t="str">
        <f>'3.2 Data &amp; Hasil FSVA 2025'!BE91</f>
        <v>-</v>
      </c>
      <c r="T91" s="91" t="str">
        <f>'3.2 Data &amp; Hasil FSVA 2025'!BF91</f>
        <v>-</v>
      </c>
      <c r="U91" s="91" t="str">
        <f>'3.2 Data &amp; Hasil FSVA 2025'!BG91</f>
        <v>-</v>
      </c>
      <c r="V91" s="89" t="str">
        <f t="shared" si="16"/>
        <v/>
      </c>
      <c r="W91" s="89" t="str">
        <f t="shared" si="17"/>
        <v/>
      </c>
      <c r="X91" s="89" t="str">
        <f t="shared" si="18"/>
        <v/>
      </c>
      <c r="Y91" s="89" t="str">
        <f t="shared" si="19"/>
        <v/>
      </c>
      <c r="Z91" s="89" t="str">
        <f t="shared" si="20"/>
        <v/>
      </c>
      <c r="AA91" s="89" t="str">
        <f t="shared" si="21"/>
        <v/>
      </c>
      <c r="AB91" s="89" t="str">
        <f t="shared" si="22"/>
        <v/>
      </c>
      <c r="AC91" s="89" t="str">
        <f t="shared" si="23"/>
        <v/>
      </c>
      <c r="AD91" s="89" t="str">
        <f t="shared" si="24"/>
        <v/>
      </c>
      <c r="AE91" s="89" t="str">
        <f t="shared" si="25"/>
        <v/>
      </c>
      <c r="AF91" s="89" t="str">
        <f t="shared" si="26"/>
        <v/>
      </c>
      <c r="AG91" s="89" t="str">
        <f t="shared" si="27"/>
        <v/>
      </c>
    </row>
    <row r="92" spans="1:33" x14ac:dyDescent="0.3">
      <c r="A92" s="14" t="str">
        <f>'3.2 Data &amp; Hasil FSVA 2025'!A92</f>
        <v/>
      </c>
      <c r="B92" s="4" t="str">
        <f>'3.2 Data &amp; Hasil FSVA 2025'!B92</f>
        <v/>
      </c>
      <c r="C92" s="14" t="str">
        <f>'3.2 Data &amp; Hasil FSVA 2025'!C92</f>
        <v/>
      </c>
      <c r="D92" s="14" t="str">
        <f>'3.2 Data &amp; Hasil FSVA 2025'!D92</f>
        <v/>
      </c>
      <c r="F92" s="4" t="str">
        <f>'3.2 Data &amp; Hasil FSVA 2025'!F92</f>
        <v/>
      </c>
      <c r="G92" s="91" t="str">
        <f>'3.2 Data &amp; Hasil FSVA 2025'!AS92</f>
        <v/>
      </c>
      <c r="H92" s="91" t="str">
        <f>'3.2 Data &amp; Hasil FSVA 2025'!AT92</f>
        <v/>
      </c>
      <c r="I92" s="91" t="str">
        <f>'3.2 Data &amp; Hasil FSVA 2025'!AU92</f>
        <v/>
      </c>
      <c r="J92" s="91" t="str">
        <f>'3.2 Data &amp; Hasil FSVA 2025'!AV92</f>
        <v/>
      </c>
      <c r="K92" s="91" t="str">
        <f>'3.2 Data &amp; Hasil FSVA 2025'!AW92</f>
        <v/>
      </c>
      <c r="L92" s="91" t="str">
        <f>'3.2 Data &amp; Hasil FSVA 2025'!AX92</f>
        <v/>
      </c>
      <c r="M92" s="91" t="str">
        <f>'3.2 Data &amp; Hasil FSVA 2025'!AY92</f>
        <v/>
      </c>
      <c r="N92" s="91" t="str">
        <f>'3.2 Data &amp; Hasil FSVA 2025'!AZ92</f>
        <v/>
      </c>
      <c r="O92" s="91" t="str">
        <f>'3.2 Data &amp; Hasil FSVA 2025'!BA92</f>
        <v/>
      </c>
      <c r="P92" s="91" t="str">
        <f>'3.2 Data &amp; Hasil FSVA 2025'!BB92</f>
        <v/>
      </c>
      <c r="Q92" s="91" t="str">
        <f>'3.2 Data &amp; Hasil FSVA 2025'!BC92</f>
        <v/>
      </c>
      <c r="R92" s="91" t="str">
        <f>'3.2 Data &amp; Hasil FSVA 2025'!BD92</f>
        <v/>
      </c>
      <c r="S92" s="93" t="str">
        <f>'3.2 Data &amp; Hasil FSVA 2025'!BE92</f>
        <v>-</v>
      </c>
      <c r="T92" s="91" t="str">
        <f>'3.2 Data &amp; Hasil FSVA 2025'!BF92</f>
        <v>-</v>
      </c>
      <c r="U92" s="91" t="str">
        <f>'3.2 Data &amp; Hasil FSVA 2025'!BG92</f>
        <v>-</v>
      </c>
      <c r="V92" s="89" t="str">
        <f t="shared" si="16"/>
        <v/>
      </c>
      <c r="W92" s="89" t="str">
        <f t="shared" si="17"/>
        <v/>
      </c>
      <c r="X92" s="89" t="str">
        <f t="shared" si="18"/>
        <v/>
      </c>
      <c r="Y92" s="89" t="str">
        <f t="shared" si="19"/>
        <v/>
      </c>
      <c r="Z92" s="89" t="str">
        <f t="shared" si="20"/>
        <v/>
      </c>
      <c r="AA92" s="89" t="str">
        <f t="shared" si="21"/>
        <v/>
      </c>
      <c r="AB92" s="89" t="str">
        <f t="shared" si="22"/>
        <v/>
      </c>
      <c r="AC92" s="89" t="str">
        <f t="shared" si="23"/>
        <v/>
      </c>
      <c r="AD92" s="89" t="str">
        <f t="shared" si="24"/>
        <v/>
      </c>
      <c r="AE92" s="89" t="str">
        <f t="shared" si="25"/>
        <v/>
      </c>
      <c r="AF92" s="89" t="str">
        <f t="shared" si="26"/>
        <v/>
      </c>
      <c r="AG92" s="89" t="str">
        <f t="shared" si="27"/>
        <v/>
      </c>
    </row>
    <row r="93" spans="1:33" x14ac:dyDescent="0.3">
      <c r="A93" s="14" t="str">
        <f>'3.2 Data &amp; Hasil FSVA 2025'!A93</f>
        <v/>
      </c>
      <c r="B93" s="4" t="str">
        <f>'3.2 Data &amp; Hasil FSVA 2025'!B93</f>
        <v/>
      </c>
      <c r="C93" s="14" t="str">
        <f>'3.2 Data &amp; Hasil FSVA 2025'!C93</f>
        <v/>
      </c>
      <c r="D93" s="14" t="str">
        <f>'3.2 Data &amp; Hasil FSVA 2025'!D93</f>
        <v/>
      </c>
      <c r="F93" s="4" t="str">
        <f>'3.2 Data &amp; Hasil FSVA 2025'!F93</f>
        <v/>
      </c>
      <c r="G93" s="91" t="str">
        <f>'3.2 Data &amp; Hasil FSVA 2025'!AS93</f>
        <v/>
      </c>
      <c r="H93" s="91" t="str">
        <f>'3.2 Data &amp; Hasil FSVA 2025'!AT93</f>
        <v/>
      </c>
      <c r="I93" s="91" t="str">
        <f>'3.2 Data &amp; Hasil FSVA 2025'!AU93</f>
        <v/>
      </c>
      <c r="J93" s="91" t="str">
        <f>'3.2 Data &amp; Hasil FSVA 2025'!AV93</f>
        <v/>
      </c>
      <c r="K93" s="91" t="str">
        <f>'3.2 Data &amp; Hasil FSVA 2025'!AW93</f>
        <v/>
      </c>
      <c r="L93" s="91" t="str">
        <f>'3.2 Data &amp; Hasil FSVA 2025'!AX93</f>
        <v/>
      </c>
      <c r="M93" s="91" t="str">
        <f>'3.2 Data &amp; Hasil FSVA 2025'!AY93</f>
        <v/>
      </c>
      <c r="N93" s="91" t="str">
        <f>'3.2 Data &amp; Hasil FSVA 2025'!AZ93</f>
        <v/>
      </c>
      <c r="O93" s="91" t="str">
        <f>'3.2 Data &amp; Hasil FSVA 2025'!BA93</f>
        <v/>
      </c>
      <c r="P93" s="91" t="str">
        <f>'3.2 Data &amp; Hasil FSVA 2025'!BB93</f>
        <v/>
      </c>
      <c r="Q93" s="91" t="str">
        <f>'3.2 Data &amp; Hasil FSVA 2025'!BC93</f>
        <v/>
      </c>
      <c r="R93" s="91" t="str">
        <f>'3.2 Data &amp; Hasil FSVA 2025'!BD93</f>
        <v/>
      </c>
      <c r="S93" s="93" t="str">
        <f>'3.2 Data &amp; Hasil FSVA 2025'!BE93</f>
        <v>-</v>
      </c>
      <c r="T93" s="91" t="str">
        <f>'3.2 Data &amp; Hasil FSVA 2025'!BF93</f>
        <v>-</v>
      </c>
      <c r="U93" s="91" t="str">
        <f>'3.2 Data &amp; Hasil FSVA 2025'!BG93</f>
        <v>-</v>
      </c>
      <c r="V93" s="89" t="str">
        <f t="shared" si="16"/>
        <v/>
      </c>
      <c r="W93" s="89" t="str">
        <f t="shared" si="17"/>
        <v/>
      </c>
      <c r="X93" s="89" t="str">
        <f t="shared" si="18"/>
        <v/>
      </c>
      <c r="Y93" s="89" t="str">
        <f t="shared" si="19"/>
        <v/>
      </c>
      <c r="Z93" s="89" t="str">
        <f t="shared" si="20"/>
        <v/>
      </c>
      <c r="AA93" s="89" t="str">
        <f t="shared" si="21"/>
        <v/>
      </c>
      <c r="AB93" s="89" t="str">
        <f t="shared" si="22"/>
        <v/>
      </c>
      <c r="AC93" s="89" t="str">
        <f t="shared" si="23"/>
        <v/>
      </c>
      <c r="AD93" s="89" t="str">
        <f t="shared" si="24"/>
        <v/>
      </c>
      <c r="AE93" s="89" t="str">
        <f t="shared" si="25"/>
        <v/>
      </c>
      <c r="AF93" s="89" t="str">
        <f t="shared" si="26"/>
        <v/>
      </c>
      <c r="AG93" s="89" t="str">
        <f t="shared" si="27"/>
        <v/>
      </c>
    </row>
    <row r="94" spans="1:33" x14ac:dyDescent="0.3">
      <c r="A94" s="14" t="str">
        <f>'3.2 Data &amp; Hasil FSVA 2025'!A94</f>
        <v/>
      </c>
      <c r="B94" s="4" t="str">
        <f>'3.2 Data &amp; Hasil FSVA 2025'!B94</f>
        <v/>
      </c>
      <c r="C94" s="14" t="str">
        <f>'3.2 Data &amp; Hasil FSVA 2025'!C94</f>
        <v/>
      </c>
      <c r="D94" s="14" t="str">
        <f>'3.2 Data &amp; Hasil FSVA 2025'!D94</f>
        <v/>
      </c>
      <c r="F94" s="4" t="str">
        <f>'3.2 Data &amp; Hasil FSVA 2025'!F94</f>
        <v/>
      </c>
      <c r="G94" s="91" t="str">
        <f>'3.2 Data &amp; Hasil FSVA 2025'!AS94</f>
        <v/>
      </c>
      <c r="H94" s="91" t="str">
        <f>'3.2 Data &amp; Hasil FSVA 2025'!AT94</f>
        <v/>
      </c>
      <c r="I94" s="91" t="str">
        <f>'3.2 Data &amp; Hasil FSVA 2025'!AU94</f>
        <v/>
      </c>
      <c r="J94" s="91" t="str">
        <f>'3.2 Data &amp; Hasil FSVA 2025'!AV94</f>
        <v/>
      </c>
      <c r="K94" s="91" t="str">
        <f>'3.2 Data &amp; Hasil FSVA 2025'!AW94</f>
        <v/>
      </c>
      <c r="L94" s="91" t="str">
        <f>'3.2 Data &amp; Hasil FSVA 2025'!AX94</f>
        <v/>
      </c>
      <c r="M94" s="91" t="str">
        <f>'3.2 Data &amp; Hasil FSVA 2025'!AY94</f>
        <v/>
      </c>
      <c r="N94" s="91" t="str">
        <f>'3.2 Data &amp; Hasil FSVA 2025'!AZ94</f>
        <v/>
      </c>
      <c r="O94" s="91" t="str">
        <f>'3.2 Data &amp; Hasil FSVA 2025'!BA94</f>
        <v/>
      </c>
      <c r="P94" s="91" t="str">
        <f>'3.2 Data &amp; Hasil FSVA 2025'!BB94</f>
        <v/>
      </c>
      <c r="Q94" s="91" t="str">
        <f>'3.2 Data &amp; Hasil FSVA 2025'!BC94</f>
        <v/>
      </c>
      <c r="R94" s="91" t="str">
        <f>'3.2 Data &amp; Hasil FSVA 2025'!BD94</f>
        <v/>
      </c>
      <c r="S94" s="93" t="str">
        <f>'3.2 Data &amp; Hasil FSVA 2025'!BE94</f>
        <v>-</v>
      </c>
      <c r="T94" s="91" t="str">
        <f>'3.2 Data &amp; Hasil FSVA 2025'!BF94</f>
        <v>-</v>
      </c>
      <c r="U94" s="91" t="str">
        <f>'3.2 Data &amp; Hasil FSVA 2025'!BG94</f>
        <v>-</v>
      </c>
      <c r="V94" s="89" t="str">
        <f t="shared" si="16"/>
        <v/>
      </c>
      <c r="W94" s="89" t="str">
        <f t="shared" si="17"/>
        <v/>
      </c>
      <c r="X94" s="89" t="str">
        <f t="shared" si="18"/>
        <v/>
      </c>
      <c r="Y94" s="89" t="str">
        <f t="shared" si="19"/>
        <v/>
      </c>
      <c r="Z94" s="89" t="str">
        <f t="shared" si="20"/>
        <v/>
      </c>
      <c r="AA94" s="89" t="str">
        <f t="shared" si="21"/>
        <v/>
      </c>
      <c r="AB94" s="89" t="str">
        <f t="shared" si="22"/>
        <v/>
      </c>
      <c r="AC94" s="89" t="str">
        <f t="shared" si="23"/>
        <v/>
      </c>
      <c r="AD94" s="89" t="str">
        <f t="shared" si="24"/>
        <v/>
      </c>
      <c r="AE94" s="89" t="str">
        <f t="shared" si="25"/>
        <v/>
      </c>
      <c r="AF94" s="89" t="str">
        <f t="shared" si="26"/>
        <v/>
      </c>
      <c r="AG94" s="89" t="str">
        <f t="shared" si="27"/>
        <v/>
      </c>
    </row>
    <row r="95" spans="1:33" x14ac:dyDescent="0.3">
      <c r="A95" s="14" t="str">
        <f>'3.2 Data &amp; Hasil FSVA 2025'!A95</f>
        <v/>
      </c>
      <c r="B95" s="4" t="str">
        <f>'3.2 Data &amp; Hasil FSVA 2025'!B95</f>
        <v/>
      </c>
      <c r="C95" s="14" t="str">
        <f>'3.2 Data &amp; Hasil FSVA 2025'!C95</f>
        <v/>
      </c>
      <c r="D95" s="14" t="str">
        <f>'3.2 Data &amp; Hasil FSVA 2025'!D95</f>
        <v/>
      </c>
      <c r="F95" s="4" t="str">
        <f>'3.2 Data &amp; Hasil FSVA 2025'!F95</f>
        <v/>
      </c>
      <c r="G95" s="91" t="str">
        <f>'3.2 Data &amp; Hasil FSVA 2025'!AS95</f>
        <v/>
      </c>
      <c r="H95" s="91" t="str">
        <f>'3.2 Data &amp; Hasil FSVA 2025'!AT95</f>
        <v/>
      </c>
      <c r="I95" s="91" t="str">
        <f>'3.2 Data &amp; Hasil FSVA 2025'!AU95</f>
        <v/>
      </c>
      <c r="J95" s="91" t="str">
        <f>'3.2 Data &amp; Hasil FSVA 2025'!AV95</f>
        <v/>
      </c>
      <c r="K95" s="91" t="str">
        <f>'3.2 Data &amp; Hasil FSVA 2025'!AW95</f>
        <v/>
      </c>
      <c r="L95" s="91" t="str">
        <f>'3.2 Data &amp; Hasil FSVA 2025'!AX95</f>
        <v/>
      </c>
      <c r="M95" s="91" t="str">
        <f>'3.2 Data &amp; Hasil FSVA 2025'!AY95</f>
        <v/>
      </c>
      <c r="N95" s="91" t="str">
        <f>'3.2 Data &amp; Hasil FSVA 2025'!AZ95</f>
        <v/>
      </c>
      <c r="O95" s="91" t="str">
        <f>'3.2 Data &amp; Hasil FSVA 2025'!BA95</f>
        <v/>
      </c>
      <c r="P95" s="91" t="str">
        <f>'3.2 Data &amp; Hasil FSVA 2025'!BB95</f>
        <v/>
      </c>
      <c r="Q95" s="91" t="str">
        <f>'3.2 Data &amp; Hasil FSVA 2025'!BC95</f>
        <v/>
      </c>
      <c r="R95" s="91" t="str">
        <f>'3.2 Data &amp; Hasil FSVA 2025'!BD95</f>
        <v/>
      </c>
      <c r="S95" s="93" t="str">
        <f>'3.2 Data &amp; Hasil FSVA 2025'!BE95</f>
        <v>-</v>
      </c>
      <c r="T95" s="91" t="str">
        <f>'3.2 Data &amp; Hasil FSVA 2025'!BF95</f>
        <v>-</v>
      </c>
      <c r="U95" s="91" t="str">
        <f>'3.2 Data &amp; Hasil FSVA 2025'!BG95</f>
        <v>-</v>
      </c>
      <c r="V95" s="89" t="str">
        <f t="shared" si="16"/>
        <v/>
      </c>
      <c r="W95" s="89" t="str">
        <f t="shared" si="17"/>
        <v/>
      </c>
      <c r="X95" s="89" t="str">
        <f t="shared" si="18"/>
        <v/>
      </c>
      <c r="Y95" s="89" t="str">
        <f t="shared" si="19"/>
        <v/>
      </c>
      <c r="Z95" s="89" t="str">
        <f t="shared" si="20"/>
        <v/>
      </c>
      <c r="AA95" s="89" t="str">
        <f t="shared" si="21"/>
        <v/>
      </c>
      <c r="AB95" s="89" t="str">
        <f t="shared" si="22"/>
        <v/>
      </c>
      <c r="AC95" s="89" t="str">
        <f t="shared" si="23"/>
        <v/>
      </c>
      <c r="AD95" s="89" t="str">
        <f t="shared" si="24"/>
        <v/>
      </c>
      <c r="AE95" s="89" t="str">
        <f t="shared" si="25"/>
        <v/>
      </c>
      <c r="AF95" s="89" t="str">
        <f t="shared" si="26"/>
        <v/>
      </c>
      <c r="AG95" s="89" t="str">
        <f t="shared" si="27"/>
        <v/>
      </c>
    </row>
    <row r="96" spans="1:33" x14ac:dyDescent="0.3">
      <c r="A96" s="14" t="str">
        <f>'3.2 Data &amp; Hasil FSVA 2025'!A96</f>
        <v/>
      </c>
      <c r="B96" s="4" t="str">
        <f>'3.2 Data &amp; Hasil FSVA 2025'!B96</f>
        <v/>
      </c>
      <c r="C96" s="14" t="str">
        <f>'3.2 Data &amp; Hasil FSVA 2025'!C96</f>
        <v/>
      </c>
      <c r="D96" s="14" t="str">
        <f>'3.2 Data &amp; Hasil FSVA 2025'!D96</f>
        <v/>
      </c>
      <c r="F96" s="4" t="str">
        <f>'3.2 Data &amp; Hasil FSVA 2025'!F96</f>
        <v/>
      </c>
      <c r="G96" s="91" t="str">
        <f>'3.2 Data &amp; Hasil FSVA 2025'!AS96</f>
        <v/>
      </c>
      <c r="H96" s="91" t="str">
        <f>'3.2 Data &amp; Hasil FSVA 2025'!AT96</f>
        <v/>
      </c>
      <c r="I96" s="91" t="str">
        <f>'3.2 Data &amp; Hasil FSVA 2025'!AU96</f>
        <v/>
      </c>
      <c r="J96" s="91" t="str">
        <f>'3.2 Data &amp; Hasil FSVA 2025'!AV96</f>
        <v/>
      </c>
      <c r="K96" s="91" t="str">
        <f>'3.2 Data &amp; Hasil FSVA 2025'!AW96</f>
        <v/>
      </c>
      <c r="L96" s="91" t="str">
        <f>'3.2 Data &amp; Hasil FSVA 2025'!AX96</f>
        <v/>
      </c>
      <c r="M96" s="91" t="str">
        <f>'3.2 Data &amp; Hasil FSVA 2025'!AY96</f>
        <v/>
      </c>
      <c r="N96" s="91" t="str">
        <f>'3.2 Data &amp; Hasil FSVA 2025'!AZ96</f>
        <v/>
      </c>
      <c r="O96" s="91" t="str">
        <f>'3.2 Data &amp; Hasil FSVA 2025'!BA96</f>
        <v/>
      </c>
      <c r="P96" s="91" t="str">
        <f>'3.2 Data &amp; Hasil FSVA 2025'!BB96</f>
        <v/>
      </c>
      <c r="Q96" s="91" t="str">
        <f>'3.2 Data &amp; Hasil FSVA 2025'!BC96</f>
        <v/>
      </c>
      <c r="R96" s="91" t="str">
        <f>'3.2 Data &amp; Hasil FSVA 2025'!BD96</f>
        <v/>
      </c>
      <c r="S96" s="93" t="str">
        <f>'3.2 Data &amp; Hasil FSVA 2025'!BE96</f>
        <v>-</v>
      </c>
      <c r="T96" s="91" t="str">
        <f>'3.2 Data &amp; Hasil FSVA 2025'!BF96</f>
        <v>-</v>
      </c>
      <c r="U96" s="91" t="str">
        <f>'3.2 Data &amp; Hasil FSVA 2025'!BG96</f>
        <v>-</v>
      </c>
      <c r="V96" s="89" t="str">
        <f t="shared" si="16"/>
        <v/>
      </c>
      <c r="W96" s="89" t="str">
        <f t="shared" si="17"/>
        <v/>
      </c>
      <c r="X96" s="89" t="str">
        <f t="shared" si="18"/>
        <v/>
      </c>
      <c r="Y96" s="89" t="str">
        <f t="shared" si="19"/>
        <v/>
      </c>
      <c r="Z96" s="89" t="str">
        <f t="shared" si="20"/>
        <v/>
      </c>
      <c r="AA96" s="89" t="str">
        <f t="shared" si="21"/>
        <v/>
      </c>
      <c r="AB96" s="89" t="str">
        <f t="shared" si="22"/>
        <v/>
      </c>
      <c r="AC96" s="89" t="str">
        <f t="shared" si="23"/>
        <v/>
      </c>
      <c r="AD96" s="89" t="str">
        <f t="shared" si="24"/>
        <v/>
      </c>
      <c r="AE96" s="89" t="str">
        <f t="shared" si="25"/>
        <v/>
      </c>
      <c r="AF96" s="89" t="str">
        <f t="shared" si="26"/>
        <v/>
      </c>
      <c r="AG96" s="89" t="str">
        <f t="shared" si="27"/>
        <v/>
      </c>
    </row>
    <row r="97" spans="1:33" x14ac:dyDescent="0.3">
      <c r="A97" s="14" t="str">
        <f>'3.2 Data &amp; Hasil FSVA 2025'!A97</f>
        <v/>
      </c>
      <c r="B97" s="4" t="str">
        <f>'3.2 Data &amp; Hasil FSVA 2025'!B97</f>
        <v/>
      </c>
      <c r="C97" s="14" t="str">
        <f>'3.2 Data &amp; Hasil FSVA 2025'!C97</f>
        <v/>
      </c>
      <c r="D97" s="14" t="str">
        <f>'3.2 Data &amp; Hasil FSVA 2025'!D97</f>
        <v/>
      </c>
      <c r="F97" s="4" t="str">
        <f>'3.2 Data &amp; Hasil FSVA 2025'!F97</f>
        <v/>
      </c>
      <c r="G97" s="91" t="str">
        <f>'3.2 Data &amp; Hasil FSVA 2025'!AS97</f>
        <v/>
      </c>
      <c r="H97" s="91" t="str">
        <f>'3.2 Data &amp; Hasil FSVA 2025'!AT97</f>
        <v/>
      </c>
      <c r="I97" s="91" t="str">
        <f>'3.2 Data &amp; Hasil FSVA 2025'!AU97</f>
        <v/>
      </c>
      <c r="J97" s="91" t="str">
        <f>'3.2 Data &amp; Hasil FSVA 2025'!AV97</f>
        <v/>
      </c>
      <c r="K97" s="91" t="str">
        <f>'3.2 Data &amp; Hasil FSVA 2025'!AW97</f>
        <v/>
      </c>
      <c r="L97" s="91" t="str">
        <f>'3.2 Data &amp; Hasil FSVA 2025'!AX97</f>
        <v/>
      </c>
      <c r="M97" s="91" t="str">
        <f>'3.2 Data &amp; Hasil FSVA 2025'!AY97</f>
        <v/>
      </c>
      <c r="N97" s="91" t="str">
        <f>'3.2 Data &amp; Hasil FSVA 2025'!AZ97</f>
        <v/>
      </c>
      <c r="O97" s="91" t="str">
        <f>'3.2 Data &amp; Hasil FSVA 2025'!BA97</f>
        <v/>
      </c>
      <c r="P97" s="91" t="str">
        <f>'3.2 Data &amp; Hasil FSVA 2025'!BB97</f>
        <v/>
      </c>
      <c r="Q97" s="91" t="str">
        <f>'3.2 Data &amp; Hasil FSVA 2025'!BC97</f>
        <v/>
      </c>
      <c r="R97" s="91" t="str">
        <f>'3.2 Data &amp; Hasil FSVA 2025'!BD97</f>
        <v/>
      </c>
      <c r="S97" s="93" t="str">
        <f>'3.2 Data &amp; Hasil FSVA 2025'!BE97</f>
        <v>-</v>
      </c>
      <c r="T97" s="91" t="str">
        <f>'3.2 Data &amp; Hasil FSVA 2025'!BF97</f>
        <v>-</v>
      </c>
      <c r="U97" s="91" t="str">
        <f>'3.2 Data &amp; Hasil FSVA 2025'!BG97</f>
        <v>-</v>
      </c>
      <c r="V97" s="89" t="str">
        <f t="shared" si="16"/>
        <v/>
      </c>
      <c r="W97" s="89" t="str">
        <f t="shared" si="17"/>
        <v/>
      </c>
      <c r="X97" s="89" t="str">
        <f t="shared" si="18"/>
        <v/>
      </c>
      <c r="Y97" s="89" t="str">
        <f t="shared" si="19"/>
        <v/>
      </c>
      <c r="Z97" s="89" t="str">
        <f t="shared" si="20"/>
        <v/>
      </c>
      <c r="AA97" s="89" t="str">
        <f t="shared" si="21"/>
        <v/>
      </c>
      <c r="AB97" s="89" t="str">
        <f t="shared" si="22"/>
        <v/>
      </c>
      <c r="AC97" s="89" t="str">
        <f t="shared" si="23"/>
        <v/>
      </c>
      <c r="AD97" s="89" t="str">
        <f t="shared" si="24"/>
        <v/>
      </c>
      <c r="AE97" s="89" t="str">
        <f t="shared" si="25"/>
        <v/>
      </c>
      <c r="AF97" s="89" t="str">
        <f t="shared" si="26"/>
        <v/>
      </c>
      <c r="AG97" s="89" t="str">
        <f t="shared" si="27"/>
        <v/>
      </c>
    </row>
    <row r="98" spans="1:33" x14ac:dyDescent="0.3">
      <c r="A98" s="14" t="str">
        <f>'3.2 Data &amp; Hasil FSVA 2025'!A98</f>
        <v/>
      </c>
      <c r="B98" s="4" t="str">
        <f>'3.2 Data &amp; Hasil FSVA 2025'!B98</f>
        <v/>
      </c>
      <c r="C98" s="14" t="str">
        <f>'3.2 Data &amp; Hasil FSVA 2025'!C98</f>
        <v/>
      </c>
      <c r="D98" s="14" t="str">
        <f>'3.2 Data &amp; Hasil FSVA 2025'!D98</f>
        <v/>
      </c>
      <c r="F98" s="4" t="str">
        <f>'3.2 Data &amp; Hasil FSVA 2025'!F98</f>
        <v/>
      </c>
      <c r="G98" s="91" t="str">
        <f>'3.2 Data &amp; Hasil FSVA 2025'!AS98</f>
        <v/>
      </c>
      <c r="H98" s="91" t="str">
        <f>'3.2 Data &amp; Hasil FSVA 2025'!AT98</f>
        <v/>
      </c>
      <c r="I98" s="91" t="str">
        <f>'3.2 Data &amp; Hasil FSVA 2025'!AU98</f>
        <v/>
      </c>
      <c r="J98" s="91" t="str">
        <f>'3.2 Data &amp; Hasil FSVA 2025'!AV98</f>
        <v/>
      </c>
      <c r="K98" s="91" t="str">
        <f>'3.2 Data &amp; Hasil FSVA 2025'!AW98</f>
        <v/>
      </c>
      <c r="L98" s="91" t="str">
        <f>'3.2 Data &amp; Hasil FSVA 2025'!AX98</f>
        <v/>
      </c>
      <c r="M98" s="91" t="str">
        <f>'3.2 Data &amp; Hasil FSVA 2025'!AY98</f>
        <v/>
      </c>
      <c r="N98" s="91" t="str">
        <f>'3.2 Data &amp; Hasil FSVA 2025'!AZ98</f>
        <v/>
      </c>
      <c r="O98" s="91" t="str">
        <f>'3.2 Data &amp; Hasil FSVA 2025'!BA98</f>
        <v/>
      </c>
      <c r="P98" s="91" t="str">
        <f>'3.2 Data &amp; Hasil FSVA 2025'!BB98</f>
        <v/>
      </c>
      <c r="Q98" s="91" t="str">
        <f>'3.2 Data &amp; Hasil FSVA 2025'!BC98</f>
        <v/>
      </c>
      <c r="R98" s="91" t="str">
        <f>'3.2 Data &amp; Hasil FSVA 2025'!BD98</f>
        <v/>
      </c>
      <c r="S98" s="93" t="str">
        <f>'3.2 Data &amp; Hasil FSVA 2025'!BE98</f>
        <v>-</v>
      </c>
      <c r="T98" s="91" t="str">
        <f>'3.2 Data &amp; Hasil FSVA 2025'!BF98</f>
        <v>-</v>
      </c>
      <c r="U98" s="91" t="str">
        <f>'3.2 Data &amp; Hasil FSVA 2025'!BG98</f>
        <v>-</v>
      </c>
      <c r="V98" s="89" t="str">
        <f t="shared" si="16"/>
        <v/>
      </c>
      <c r="W98" s="89" t="str">
        <f t="shared" si="17"/>
        <v/>
      </c>
      <c r="X98" s="89" t="str">
        <f t="shared" si="18"/>
        <v/>
      </c>
      <c r="Y98" s="89" t="str">
        <f t="shared" si="19"/>
        <v/>
      </c>
      <c r="Z98" s="89" t="str">
        <f t="shared" si="20"/>
        <v/>
      </c>
      <c r="AA98" s="89" t="str">
        <f t="shared" si="21"/>
        <v/>
      </c>
      <c r="AB98" s="89" t="str">
        <f t="shared" si="22"/>
        <v/>
      </c>
      <c r="AC98" s="89" t="str">
        <f t="shared" si="23"/>
        <v/>
      </c>
      <c r="AD98" s="89" t="str">
        <f t="shared" si="24"/>
        <v/>
      </c>
      <c r="AE98" s="89" t="str">
        <f t="shared" si="25"/>
        <v/>
      </c>
      <c r="AF98" s="89" t="str">
        <f t="shared" si="26"/>
        <v/>
      </c>
      <c r="AG98" s="89" t="str">
        <f t="shared" si="27"/>
        <v/>
      </c>
    </row>
    <row r="99" spans="1:33" x14ac:dyDescent="0.3">
      <c r="A99" s="14" t="str">
        <f>'3.2 Data &amp; Hasil FSVA 2025'!A99</f>
        <v/>
      </c>
      <c r="B99" s="4" t="str">
        <f>'3.2 Data &amp; Hasil FSVA 2025'!B99</f>
        <v/>
      </c>
      <c r="C99" s="14" t="str">
        <f>'3.2 Data &amp; Hasil FSVA 2025'!C99</f>
        <v/>
      </c>
      <c r="D99" s="14" t="str">
        <f>'3.2 Data &amp; Hasil FSVA 2025'!D99</f>
        <v/>
      </c>
      <c r="F99" s="4" t="str">
        <f>'3.2 Data &amp; Hasil FSVA 2025'!F99</f>
        <v/>
      </c>
      <c r="G99" s="91" t="str">
        <f>'3.2 Data &amp; Hasil FSVA 2025'!AS99</f>
        <v/>
      </c>
      <c r="H99" s="91" t="str">
        <f>'3.2 Data &amp; Hasil FSVA 2025'!AT99</f>
        <v/>
      </c>
      <c r="I99" s="91" t="str">
        <f>'3.2 Data &amp; Hasil FSVA 2025'!AU99</f>
        <v/>
      </c>
      <c r="J99" s="91" t="str">
        <f>'3.2 Data &amp; Hasil FSVA 2025'!AV99</f>
        <v/>
      </c>
      <c r="K99" s="91" t="str">
        <f>'3.2 Data &amp; Hasil FSVA 2025'!AW99</f>
        <v/>
      </c>
      <c r="L99" s="91" t="str">
        <f>'3.2 Data &amp; Hasil FSVA 2025'!AX99</f>
        <v/>
      </c>
      <c r="M99" s="91" t="str">
        <f>'3.2 Data &amp; Hasil FSVA 2025'!AY99</f>
        <v/>
      </c>
      <c r="N99" s="91" t="str">
        <f>'3.2 Data &amp; Hasil FSVA 2025'!AZ99</f>
        <v/>
      </c>
      <c r="O99" s="91" t="str">
        <f>'3.2 Data &amp; Hasil FSVA 2025'!BA99</f>
        <v/>
      </c>
      <c r="P99" s="91" t="str">
        <f>'3.2 Data &amp; Hasil FSVA 2025'!BB99</f>
        <v/>
      </c>
      <c r="Q99" s="91" t="str">
        <f>'3.2 Data &amp; Hasil FSVA 2025'!BC99</f>
        <v/>
      </c>
      <c r="R99" s="91" t="str">
        <f>'3.2 Data &amp; Hasil FSVA 2025'!BD99</f>
        <v/>
      </c>
      <c r="S99" s="93" t="str">
        <f>'3.2 Data &amp; Hasil FSVA 2025'!BE99</f>
        <v>-</v>
      </c>
      <c r="T99" s="91" t="str">
        <f>'3.2 Data &amp; Hasil FSVA 2025'!BF99</f>
        <v>-</v>
      </c>
      <c r="U99" s="91" t="str">
        <f>'3.2 Data &amp; Hasil FSVA 2025'!BG99</f>
        <v>-</v>
      </c>
      <c r="V99" s="89" t="str">
        <f t="shared" si="16"/>
        <v/>
      </c>
      <c r="W99" s="89" t="str">
        <f t="shared" si="17"/>
        <v/>
      </c>
      <c r="X99" s="89" t="str">
        <f t="shared" si="18"/>
        <v/>
      </c>
      <c r="Y99" s="89" t="str">
        <f t="shared" si="19"/>
        <v/>
      </c>
      <c r="Z99" s="89" t="str">
        <f t="shared" si="20"/>
        <v/>
      </c>
      <c r="AA99" s="89" t="str">
        <f t="shared" si="21"/>
        <v/>
      </c>
      <c r="AB99" s="89" t="str">
        <f t="shared" si="22"/>
        <v/>
      </c>
      <c r="AC99" s="89" t="str">
        <f t="shared" si="23"/>
        <v/>
      </c>
      <c r="AD99" s="89" t="str">
        <f t="shared" si="24"/>
        <v/>
      </c>
      <c r="AE99" s="89" t="str">
        <f t="shared" si="25"/>
        <v/>
      </c>
      <c r="AF99" s="89" t="str">
        <f t="shared" si="26"/>
        <v/>
      </c>
      <c r="AG99" s="89" t="str">
        <f t="shared" si="27"/>
        <v/>
      </c>
    </row>
    <row r="100" spans="1:33" x14ac:dyDescent="0.3">
      <c r="A100" s="14" t="str">
        <f>'3.2 Data &amp; Hasil FSVA 2025'!A100</f>
        <v/>
      </c>
      <c r="B100" s="4" t="str">
        <f>'3.2 Data &amp; Hasil FSVA 2025'!B100</f>
        <v/>
      </c>
      <c r="C100" s="14" t="str">
        <f>'3.2 Data &amp; Hasil FSVA 2025'!C100</f>
        <v/>
      </c>
      <c r="D100" s="14" t="str">
        <f>'3.2 Data &amp; Hasil FSVA 2025'!D100</f>
        <v/>
      </c>
      <c r="F100" s="4" t="str">
        <f>'3.2 Data &amp; Hasil FSVA 2025'!F100</f>
        <v/>
      </c>
      <c r="G100" s="91" t="str">
        <f>'3.2 Data &amp; Hasil FSVA 2025'!AS100</f>
        <v/>
      </c>
      <c r="H100" s="91" t="str">
        <f>'3.2 Data &amp; Hasil FSVA 2025'!AT100</f>
        <v/>
      </c>
      <c r="I100" s="91" t="str">
        <f>'3.2 Data &amp; Hasil FSVA 2025'!AU100</f>
        <v/>
      </c>
      <c r="J100" s="91" t="str">
        <f>'3.2 Data &amp; Hasil FSVA 2025'!AV100</f>
        <v/>
      </c>
      <c r="K100" s="91" t="str">
        <f>'3.2 Data &amp; Hasil FSVA 2025'!AW100</f>
        <v/>
      </c>
      <c r="L100" s="91" t="str">
        <f>'3.2 Data &amp; Hasil FSVA 2025'!AX100</f>
        <v/>
      </c>
      <c r="M100" s="91" t="str">
        <f>'3.2 Data &amp; Hasil FSVA 2025'!AY100</f>
        <v/>
      </c>
      <c r="N100" s="91" t="str">
        <f>'3.2 Data &amp; Hasil FSVA 2025'!AZ100</f>
        <v/>
      </c>
      <c r="O100" s="91" t="str">
        <f>'3.2 Data &amp; Hasil FSVA 2025'!BA100</f>
        <v/>
      </c>
      <c r="P100" s="91" t="str">
        <f>'3.2 Data &amp; Hasil FSVA 2025'!BB100</f>
        <v/>
      </c>
      <c r="Q100" s="91" t="str">
        <f>'3.2 Data &amp; Hasil FSVA 2025'!BC100</f>
        <v/>
      </c>
      <c r="R100" s="91" t="str">
        <f>'3.2 Data &amp; Hasil FSVA 2025'!BD100</f>
        <v/>
      </c>
      <c r="S100" s="93" t="str">
        <f>'3.2 Data &amp; Hasil FSVA 2025'!BE100</f>
        <v>-</v>
      </c>
      <c r="T100" s="91" t="str">
        <f>'3.2 Data &amp; Hasil FSVA 2025'!BF100</f>
        <v>-</v>
      </c>
      <c r="U100" s="91" t="str">
        <f>'3.2 Data &amp; Hasil FSVA 2025'!BG100</f>
        <v>-</v>
      </c>
      <c r="V100" s="89" t="str">
        <f t="shared" si="16"/>
        <v/>
      </c>
      <c r="W100" s="89" t="str">
        <f t="shared" si="17"/>
        <v/>
      </c>
      <c r="X100" s="89" t="str">
        <f t="shared" si="18"/>
        <v/>
      </c>
      <c r="Y100" s="89" t="str">
        <f t="shared" si="19"/>
        <v/>
      </c>
      <c r="Z100" s="89" t="str">
        <f t="shared" si="20"/>
        <v/>
      </c>
      <c r="AA100" s="89" t="str">
        <f t="shared" si="21"/>
        <v/>
      </c>
      <c r="AB100" s="89" t="str">
        <f t="shared" si="22"/>
        <v/>
      </c>
      <c r="AC100" s="89" t="str">
        <f t="shared" si="23"/>
        <v/>
      </c>
      <c r="AD100" s="89" t="str">
        <f t="shared" si="24"/>
        <v/>
      </c>
      <c r="AE100" s="89" t="str">
        <f t="shared" si="25"/>
        <v/>
      </c>
      <c r="AF100" s="89" t="str">
        <f t="shared" si="26"/>
        <v/>
      </c>
      <c r="AG100" s="89" t="str">
        <f t="shared" si="27"/>
        <v/>
      </c>
    </row>
    <row r="101" spans="1:33" x14ac:dyDescent="0.3">
      <c r="A101" s="14" t="str">
        <f>'3.2 Data &amp; Hasil FSVA 2025'!A101</f>
        <v/>
      </c>
      <c r="B101" s="4" t="str">
        <f>'3.2 Data &amp; Hasil FSVA 2025'!B101</f>
        <v/>
      </c>
      <c r="C101" s="14" t="str">
        <f>'3.2 Data &amp; Hasil FSVA 2025'!C101</f>
        <v/>
      </c>
      <c r="D101" s="14" t="str">
        <f>'3.2 Data &amp; Hasil FSVA 2025'!D101</f>
        <v/>
      </c>
      <c r="F101" s="4" t="str">
        <f>'3.2 Data &amp; Hasil FSVA 2025'!F101</f>
        <v/>
      </c>
      <c r="G101" s="91" t="str">
        <f>'3.2 Data &amp; Hasil FSVA 2025'!AS101</f>
        <v/>
      </c>
      <c r="H101" s="91" t="str">
        <f>'3.2 Data &amp; Hasil FSVA 2025'!AT101</f>
        <v/>
      </c>
      <c r="I101" s="91" t="str">
        <f>'3.2 Data &amp; Hasil FSVA 2025'!AU101</f>
        <v/>
      </c>
      <c r="J101" s="91" t="str">
        <f>'3.2 Data &amp; Hasil FSVA 2025'!AV101</f>
        <v/>
      </c>
      <c r="K101" s="91" t="str">
        <f>'3.2 Data &amp; Hasil FSVA 2025'!AW101</f>
        <v/>
      </c>
      <c r="L101" s="91" t="str">
        <f>'3.2 Data &amp; Hasil FSVA 2025'!AX101</f>
        <v/>
      </c>
      <c r="M101" s="91" t="str">
        <f>'3.2 Data &amp; Hasil FSVA 2025'!AY101</f>
        <v/>
      </c>
      <c r="N101" s="91" t="str">
        <f>'3.2 Data &amp; Hasil FSVA 2025'!AZ101</f>
        <v/>
      </c>
      <c r="O101" s="91" t="str">
        <f>'3.2 Data &amp; Hasil FSVA 2025'!BA101</f>
        <v/>
      </c>
      <c r="P101" s="91" t="str">
        <f>'3.2 Data &amp; Hasil FSVA 2025'!BB101</f>
        <v/>
      </c>
      <c r="Q101" s="91" t="str">
        <f>'3.2 Data &amp; Hasil FSVA 2025'!BC101</f>
        <v/>
      </c>
      <c r="R101" s="91" t="str">
        <f>'3.2 Data &amp; Hasil FSVA 2025'!BD101</f>
        <v/>
      </c>
      <c r="S101" s="93" t="str">
        <f>'3.2 Data &amp; Hasil FSVA 2025'!BE101</f>
        <v>-</v>
      </c>
      <c r="T101" s="91" t="str">
        <f>'3.2 Data &amp; Hasil FSVA 2025'!BF101</f>
        <v>-</v>
      </c>
      <c r="U101" s="91" t="str">
        <f>'3.2 Data &amp; Hasil FSVA 2025'!BG101</f>
        <v>-</v>
      </c>
      <c r="V101" s="89" t="str">
        <f t="shared" si="16"/>
        <v/>
      </c>
      <c r="W101" s="89" t="str">
        <f t="shared" si="17"/>
        <v/>
      </c>
      <c r="X101" s="89" t="str">
        <f t="shared" si="18"/>
        <v/>
      </c>
      <c r="Y101" s="89" t="str">
        <f t="shared" si="19"/>
        <v/>
      </c>
      <c r="Z101" s="89" t="str">
        <f t="shared" si="20"/>
        <v/>
      </c>
      <c r="AA101" s="89" t="str">
        <f t="shared" si="21"/>
        <v/>
      </c>
      <c r="AB101" s="89" t="str">
        <f t="shared" si="22"/>
        <v/>
      </c>
      <c r="AC101" s="89" t="str">
        <f t="shared" si="23"/>
        <v/>
      </c>
      <c r="AD101" s="89" t="str">
        <f t="shared" si="24"/>
        <v/>
      </c>
      <c r="AE101" s="89" t="str">
        <f t="shared" si="25"/>
        <v/>
      </c>
      <c r="AF101" s="89" t="str">
        <f t="shared" si="26"/>
        <v/>
      </c>
      <c r="AG101" s="89" t="str">
        <f t="shared" si="27"/>
        <v/>
      </c>
    </row>
    <row r="102" spans="1:33" x14ac:dyDescent="0.3">
      <c r="A102" s="14" t="str">
        <f>'3.2 Data &amp; Hasil FSVA 2025'!A102</f>
        <v/>
      </c>
      <c r="B102" s="4" t="str">
        <f>'3.2 Data &amp; Hasil FSVA 2025'!B102</f>
        <v/>
      </c>
      <c r="C102" s="14" t="str">
        <f>'3.2 Data &amp; Hasil FSVA 2025'!C102</f>
        <v/>
      </c>
      <c r="D102" s="14" t="str">
        <f>'3.2 Data &amp; Hasil FSVA 2025'!D102</f>
        <v/>
      </c>
      <c r="F102" s="4" t="str">
        <f>'3.2 Data &amp; Hasil FSVA 2025'!F102</f>
        <v/>
      </c>
      <c r="G102" s="91" t="str">
        <f>'3.2 Data &amp; Hasil FSVA 2025'!AS102</f>
        <v/>
      </c>
      <c r="H102" s="91" t="str">
        <f>'3.2 Data &amp; Hasil FSVA 2025'!AT102</f>
        <v/>
      </c>
      <c r="I102" s="91" t="str">
        <f>'3.2 Data &amp; Hasil FSVA 2025'!AU102</f>
        <v/>
      </c>
      <c r="J102" s="91" t="str">
        <f>'3.2 Data &amp; Hasil FSVA 2025'!AV102</f>
        <v/>
      </c>
      <c r="K102" s="91" t="str">
        <f>'3.2 Data &amp; Hasil FSVA 2025'!AW102</f>
        <v/>
      </c>
      <c r="L102" s="91" t="str">
        <f>'3.2 Data &amp; Hasil FSVA 2025'!AX102</f>
        <v/>
      </c>
      <c r="M102" s="91" t="str">
        <f>'3.2 Data &amp; Hasil FSVA 2025'!AY102</f>
        <v/>
      </c>
      <c r="N102" s="91" t="str">
        <f>'3.2 Data &amp; Hasil FSVA 2025'!AZ102</f>
        <v/>
      </c>
      <c r="O102" s="91" t="str">
        <f>'3.2 Data &amp; Hasil FSVA 2025'!BA102</f>
        <v/>
      </c>
      <c r="P102" s="91" t="str">
        <f>'3.2 Data &amp; Hasil FSVA 2025'!BB102</f>
        <v/>
      </c>
      <c r="Q102" s="91" t="str">
        <f>'3.2 Data &amp; Hasil FSVA 2025'!BC102</f>
        <v/>
      </c>
      <c r="R102" s="91" t="str">
        <f>'3.2 Data &amp; Hasil FSVA 2025'!BD102</f>
        <v/>
      </c>
      <c r="S102" s="93" t="str">
        <f>'3.2 Data &amp; Hasil FSVA 2025'!BE102</f>
        <v>-</v>
      </c>
      <c r="T102" s="91" t="str">
        <f>'3.2 Data &amp; Hasil FSVA 2025'!BF102</f>
        <v>-</v>
      </c>
      <c r="U102" s="91" t="str">
        <f>'3.2 Data &amp; Hasil FSVA 2025'!BG102</f>
        <v>-</v>
      </c>
      <c r="V102" s="89" t="str">
        <f t="shared" si="16"/>
        <v/>
      </c>
      <c r="W102" s="89" t="str">
        <f t="shared" si="17"/>
        <v/>
      </c>
      <c r="X102" s="89" t="str">
        <f t="shared" si="18"/>
        <v/>
      </c>
      <c r="Y102" s="89" t="str">
        <f t="shared" si="19"/>
        <v/>
      </c>
      <c r="Z102" s="89" t="str">
        <f t="shared" si="20"/>
        <v/>
      </c>
      <c r="AA102" s="89" t="str">
        <f t="shared" si="21"/>
        <v/>
      </c>
      <c r="AB102" s="89" t="str">
        <f t="shared" si="22"/>
        <v/>
      </c>
      <c r="AC102" s="89" t="str">
        <f t="shared" si="23"/>
        <v/>
      </c>
      <c r="AD102" s="89" t="str">
        <f t="shared" si="24"/>
        <v/>
      </c>
      <c r="AE102" s="89" t="str">
        <f t="shared" si="25"/>
        <v/>
      </c>
      <c r="AF102" s="89" t="str">
        <f t="shared" si="26"/>
        <v/>
      </c>
      <c r="AG102" s="89" t="str">
        <f t="shared" si="27"/>
        <v/>
      </c>
    </row>
    <row r="103" spans="1:33" x14ac:dyDescent="0.3">
      <c r="A103" s="14" t="str">
        <f>'3.2 Data &amp; Hasil FSVA 2025'!A103</f>
        <v/>
      </c>
      <c r="B103" s="4" t="str">
        <f>'3.2 Data &amp; Hasil FSVA 2025'!B103</f>
        <v/>
      </c>
      <c r="C103" s="14" t="str">
        <f>'3.2 Data &amp; Hasil FSVA 2025'!C103</f>
        <v/>
      </c>
      <c r="D103" s="14" t="str">
        <f>'3.2 Data &amp; Hasil FSVA 2025'!D103</f>
        <v/>
      </c>
      <c r="F103" s="4" t="str">
        <f>'3.2 Data &amp; Hasil FSVA 2025'!F103</f>
        <v/>
      </c>
      <c r="G103" s="91" t="str">
        <f>'3.2 Data &amp; Hasil FSVA 2025'!AS103</f>
        <v/>
      </c>
      <c r="H103" s="91" t="str">
        <f>'3.2 Data &amp; Hasil FSVA 2025'!AT103</f>
        <v/>
      </c>
      <c r="I103" s="91" t="str">
        <f>'3.2 Data &amp; Hasil FSVA 2025'!AU103</f>
        <v/>
      </c>
      <c r="J103" s="91" t="str">
        <f>'3.2 Data &amp; Hasil FSVA 2025'!AV103</f>
        <v/>
      </c>
      <c r="K103" s="91" t="str">
        <f>'3.2 Data &amp; Hasil FSVA 2025'!AW103</f>
        <v/>
      </c>
      <c r="L103" s="91" t="str">
        <f>'3.2 Data &amp; Hasil FSVA 2025'!AX103</f>
        <v/>
      </c>
      <c r="M103" s="91" t="str">
        <f>'3.2 Data &amp; Hasil FSVA 2025'!AY103</f>
        <v/>
      </c>
      <c r="N103" s="91" t="str">
        <f>'3.2 Data &amp; Hasil FSVA 2025'!AZ103</f>
        <v/>
      </c>
      <c r="O103" s="91" t="str">
        <f>'3.2 Data &amp; Hasil FSVA 2025'!BA103</f>
        <v/>
      </c>
      <c r="P103" s="91" t="str">
        <f>'3.2 Data &amp; Hasil FSVA 2025'!BB103</f>
        <v/>
      </c>
      <c r="Q103" s="91" t="str">
        <f>'3.2 Data &amp; Hasil FSVA 2025'!BC103</f>
        <v/>
      </c>
      <c r="R103" s="91" t="str">
        <f>'3.2 Data &amp; Hasil FSVA 2025'!BD103</f>
        <v/>
      </c>
      <c r="S103" s="93" t="str">
        <f>'3.2 Data &amp; Hasil FSVA 2025'!BE103</f>
        <v>-</v>
      </c>
      <c r="T103" s="91" t="str">
        <f>'3.2 Data &amp; Hasil FSVA 2025'!BF103</f>
        <v>-</v>
      </c>
      <c r="U103" s="91" t="str">
        <f>'3.2 Data &amp; Hasil FSVA 2025'!BG103</f>
        <v>-</v>
      </c>
      <c r="V103" s="89" t="str">
        <f t="shared" si="16"/>
        <v/>
      </c>
      <c r="W103" s="89" t="str">
        <f t="shared" si="17"/>
        <v/>
      </c>
      <c r="X103" s="89" t="str">
        <f t="shared" si="18"/>
        <v/>
      </c>
      <c r="Y103" s="89" t="str">
        <f t="shared" si="19"/>
        <v/>
      </c>
      <c r="Z103" s="89" t="str">
        <f t="shared" si="20"/>
        <v/>
      </c>
      <c r="AA103" s="89" t="str">
        <f t="shared" si="21"/>
        <v/>
      </c>
      <c r="AB103" s="89" t="str">
        <f t="shared" si="22"/>
        <v/>
      </c>
      <c r="AC103" s="89" t="str">
        <f t="shared" si="23"/>
        <v/>
      </c>
      <c r="AD103" s="89" t="str">
        <f t="shared" si="24"/>
        <v/>
      </c>
      <c r="AE103" s="89" t="str">
        <f t="shared" si="25"/>
        <v/>
      </c>
      <c r="AF103" s="89" t="str">
        <f t="shared" si="26"/>
        <v/>
      </c>
      <c r="AG103" s="89" t="str">
        <f t="shared" si="27"/>
        <v/>
      </c>
    </row>
    <row r="104" spans="1:33" x14ac:dyDescent="0.3">
      <c r="A104" s="14" t="str">
        <f>'3.2 Data &amp; Hasil FSVA 2025'!A104</f>
        <v/>
      </c>
      <c r="B104" s="4" t="str">
        <f>'3.2 Data &amp; Hasil FSVA 2025'!B104</f>
        <v/>
      </c>
      <c r="C104" s="14" t="str">
        <f>'3.2 Data &amp; Hasil FSVA 2025'!C104</f>
        <v/>
      </c>
      <c r="D104" s="14" t="str">
        <f>'3.2 Data &amp; Hasil FSVA 2025'!D104</f>
        <v/>
      </c>
      <c r="F104" s="4" t="str">
        <f>'3.2 Data &amp; Hasil FSVA 2025'!F104</f>
        <v/>
      </c>
      <c r="G104" s="91" t="str">
        <f>'3.2 Data &amp; Hasil FSVA 2025'!AS104</f>
        <v/>
      </c>
      <c r="H104" s="91" t="str">
        <f>'3.2 Data &amp; Hasil FSVA 2025'!AT104</f>
        <v/>
      </c>
      <c r="I104" s="91" t="str">
        <f>'3.2 Data &amp; Hasil FSVA 2025'!AU104</f>
        <v/>
      </c>
      <c r="J104" s="91" t="str">
        <f>'3.2 Data &amp; Hasil FSVA 2025'!AV104</f>
        <v/>
      </c>
      <c r="K104" s="91" t="str">
        <f>'3.2 Data &amp; Hasil FSVA 2025'!AW104</f>
        <v/>
      </c>
      <c r="L104" s="91" t="str">
        <f>'3.2 Data &amp; Hasil FSVA 2025'!AX104</f>
        <v/>
      </c>
      <c r="M104" s="91" t="str">
        <f>'3.2 Data &amp; Hasil FSVA 2025'!AY104</f>
        <v/>
      </c>
      <c r="N104" s="91" t="str">
        <f>'3.2 Data &amp; Hasil FSVA 2025'!AZ104</f>
        <v/>
      </c>
      <c r="O104" s="91" t="str">
        <f>'3.2 Data &amp; Hasil FSVA 2025'!BA104</f>
        <v/>
      </c>
      <c r="P104" s="91" t="str">
        <f>'3.2 Data &amp; Hasil FSVA 2025'!BB104</f>
        <v/>
      </c>
      <c r="Q104" s="91" t="str">
        <f>'3.2 Data &amp; Hasil FSVA 2025'!BC104</f>
        <v/>
      </c>
      <c r="R104" s="91" t="str">
        <f>'3.2 Data &amp; Hasil FSVA 2025'!BD104</f>
        <v/>
      </c>
      <c r="S104" s="93" t="str">
        <f>'3.2 Data &amp; Hasil FSVA 2025'!BE104</f>
        <v>-</v>
      </c>
      <c r="T104" s="91" t="str">
        <f>'3.2 Data &amp; Hasil FSVA 2025'!BF104</f>
        <v>-</v>
      </c>
      <c r="U104" s="91" t="str">
        <f>'3.2 Data &amp; Hasil FSVA 2025'!BG104</f>
        <v>-</v>
      </c>
      <c r="V104" s="89" t="str">
        <f t="shared" si="16"/>
        <v/>
      </c>
      <c r="W104" s="89" t="str">
        <f t="shared" si="17"/>
        <v/>
      </c>
      <c r="X104" s="89" t="str">
        <f t="shared" si="18"/>
        <v/>
      </c>
      <c r="Y104" s="89" t="str">
        <f t="shared" si="19"/>
        <v/>
      </c>
      <c r="Z104" s="89" t="str">
        <f t="shared" si="20"/>
        <v/>
      </c>
      <c r="AA104" s="89" t="str">
        <f t="shared" si="21"/>
        <v/>
      </c>
      <c r="AB104" s="89" t="str">
        <f t="shared" si="22"/>
        <v/>
      </c>
      <c r="AC104" s="89" t="str">
        <f t="shared" si="23"/>
        <v/>
      </c>
      <c r="AD104" s="89" t="str">
        <f t="shared" si="24"/>
        <v/>
      </c>
      <c r="AE104" s="89" t="str">
        <f t="shared" si="25"/>
        <v/>
      </c>
      <c r="AF104" s="89" t="str">
        <f t="shared" si="26"/>
        <v/>
      </c>
      <c r="AG104" s="89" t="str">
        <f t="shared" si="27"/>
        <v/>
      </c>
    </row>
    <row r="105" spans="1:33" x14ac:dyDescent="0.3">
      <c r="A105" s="14" t="str">
        <f>'3.2 Data &amp; Hasil FSVA 2025'!A105</f>
        <v/>
      </c>
      <c r="B105" s="4" t="str">
        <f>'3.2 Data &amp; Hasil FSVA 2025'!B105</f>
        <v/>
      </c>
      <c r="C105" s="14" t="str">
        <f>'3.2 Data &amp; Hasil FSVA 2025'!C105</f>
        <v/>
      </c>
      <c r="D105" s="14" t="str">
        <f>'3.2 Data &amp; Hasil FSVA 2025'!D105</f>
        <v/>
      </c>
      <c r="F105" s="4" t="str">
        <f>'3.2 Data &amp; Hasil FSVA 2025'!F105</f>
        <v/>
      </c>
      <c r="G105" s="91" t="str">
        <f>'3.2 Data &amp; Hasil FSVA 2025'!AS105</f>
        <v/>
      </c>
      <c r="H105" s="91" t="str">
        <f>'3.2 Data &amp; Hasil FSVA 2025'!AT105</f>
        <v/>
      </c>
      <c r="I105" s="91" t="str">
        <f>'3.2 Data &amp; Hasil FSVA 2025'!AU105</f>
        <v/>
      </c>
      <c r="J105" s="91" t="str">
        <f>'3.2 Data &amp; Hasil FSVA 2025'!AV105</f>
        <v/>
      </c>
      <c r="K105" s="91" t="str">
        <f>'3.2 Data &amp; Hasil FSVA 2025'!AW105</f>
        <v/>
      </c>
      <c r="L105" s="91" t="str">
        <f>'3.2 Data &amp; Hasil FSVA 2025'!AX105</f>
        <v/>
      </c>
      <c r="M105" s="91" t="str">
        <f>'3.2 Data &amp; Hasil FSVA 2025'!AY105</f>
        <v/>
      </c>
      <c r="N105" s="91" t="str">
        <f>'3.2 Data &amp; Hasil FSVA 2025'!AZ105</f>
        <v/>
      </c>
      <c r="O105" s="91" t="str">
        <f>'3.2 Data &amp; Hasil FSVA 2025'!BA105</f>
        <v/>
      </c>
      <c r="P105" s="91" t="str">
        <f>'3.2 Data &amp; Hasil FSVA 2025'!BB105</f>
        <v/>
      </c>
      <c r="Q105" s="91" t="str">
        <f>'3.2 Data &amp; Hasil FSVA 2025'!BC105</f>
        <v/>
      </c>
      <c r="R105" s="91" t="str">
        <f>'3.2 Data &amp; Hasil FSVA 2025'!BD105</f>
        <v/>
      </c>
      <c r="S105" s="93" t="str">
        <f>'3.2 Data &amp; Hasil FSVA 2025'!BE105</f>
        <v>-</v>
      </c>
      <c r="T105" s="91" t="str">
        <f>'3.2 Data &amp; Hasil FSVA 2025'!BF105</f>
        <v>-</v>
      </c>
      <c r="U105" s="91" t="str">
        <f>'3.2 Data &amp; Hasil FSVA 2025'!BG105</f>
        <v>-</v>
      </c>
      <c r="V105" s="89" t="str">
        <f t="shared" si="16"/>
        <v/>
      </c>
      <c r="W105" s="89" t="str">
        <f t="shared" si="17"/>
        <v/>
      </c>
      <c r="X105" s="89" t="str">
        <f t="shared" si="18"/>
        <v/>
      </c>
      <c r="Y105" s="89" t="str">
        <f t="shared" si="19"/>
        <v/>
      </c>
      <c r="Z105" s="89" t="str">
        <f t="shared" si="20"/>
        <v/>
      </c>
      <c r="AA105" s="89" t="str">
        <f t="shared" si="21"/>
        <v/>
      </c>
      <c r="AB105" s="89" t="str">
        <f t="shared" si="22"/>
        <v/>
      </c>
      <c r="AC105" s="89" t="str">
        <f t="shared" si="23"/>
        <v/>
      </c>
      <c r="AD105" s="89" t="str">
        <f t="shared" si="24"/>
        <v/>
      </c>
      <c r="AE105" s="89" t="str">
        <f t="shared" si="25"/>
        <v/>
      </c>
      <c r="AF105" s="89" t="str">
        <f t="shared" si="26"/>
        <v/>
      </c>
      <c r="AG105" s="89" t="str">
        <f t="shared" si="27"/>
        <v/>
      </c>
    </row>
    <row r="106" spans="1:33" x14ac:dyDescent="0.3">
      <c r="A106" s="14" t="str">
        <f>'3.2 Data &amp; Hasil FSVA 2025'!A106</f>
        <v/>
      </c>
      <c r="B106" s="4" t="str">
        <f>'3.2 Data &amp; Hasil FSVA 2025'!B106</f>
        <v/>
      </c>
      <c r="C106" s="14" t="str">
        <f>'3.2 Data &amp; Hasil FSVA 2025'!C106</f>
        <v/>
      </c>
      <c r="D106" s="14" t="str">
        <f>'3.2 Data &amp; Hasil FSVA 2025'!D106</f>
        <v/>
      </c>
      <c r="F106" s="4" t="str">
        <f>'3.2 Data &amp; Hasil FSVA 2025'!F106</f>
        <v/>
      </c>
      <c r="G106" s="91" t="str">
        <f>'3.2 Data &amp; Hasil FSVA 2025'!AS106</f>
        <v/>
      </c>
      <c r="H106" s="91" t="str">
        <f>'3.2 Data &amp; Hasil FSVA 2025'!AT106</f>
        <v/>
      </c>
      <c r="I106" s="91" t="str">
        <f>'3.2 Data &amp; Hasil FSVA 2025'!AU106</f>
        <v/>
      </c>
      <c r="J106" s="91" t="str">
        <f>'3.2 Data &amp; Hasil FSVA 2025'!AV106</f>
        <v/>
      </c>
      <c r="K106" s="91" t="str">
        <f>'3.2 Data &amp; Hasil FSVA 2025'!AW106</f>
        <v/>
      </c>
      <c r="L106" s="91" t="str">
        <f>'3.2 Data &amp; Hasil FSVA 2025'!AX106</f>
        <v/>
      </c>
      <c r="M106" s="91" t="str">
        <f>'3.2 Data &amp; Hasil FSVA 2025'!AY106</f>
        <v/>
      </c>
      <c r="N106" s="91" t="str">
        <f>'3.2 Data &amp; Hasil FSVA 2025'!AZ106</f>
        <v/>
      </c>
      <c r="O106" s="91" t="str">
        <f>'3.2 Data &amp; Hasil FSVA 2025'!BA106</f>
        <v/>
      </c>
      <c r="P106" s="91" t="str">
        <f>'3.2 Data &amp; Hasil FSVA 2025'!BB106</f>
        <v/>
      </c>
      <c r="Q106" s="91" t="str">
        <f>'3.2 Data &amp; Hasil FSVA 2025'!BC106</f>
        <v/>
      </c>
      <c r="R106" s="91" t="str">
        <f>'3.2 Data &amp; Hasil FSVA 2025'!BD106</f>
        <v/>
      </c>
      <c r="S106" s="93" t="str">
        <f>'3.2 Data &amp; Hasil FSVA 2025'!BE106</f>
        <v>-</v>
      </c>
      <c r="T106" s="91" t="str">
        <f>'3.2 Data &amp; Hasil FSVA 2025'!BF106</f>
        <v>-</v>
      </c>
      <c r="U106" s="91" t="str">
        <f>'3.2 Data &amp; Hasil FSVA 2025'!BG106</f>
        <v>-</v>
      </c>
      <c r="V106" s="89" t="str">
        <f t="shared" si="16"/>
        <v/>
      </c>
      <c r="W106" s="89" t="str">
        <f t="shared" si="17"/>
        <v/>
      </c>
      <c r="X106" s="89" t="str">
        <f t="shared" si="18"/>
        <v/>
      </c>
      <c r="Y106" s="89" t="str">
        <f t="shared" si="19"/>
        <v/>
      </c>
      <c r="Z106" s="89" t="str">
        <f t="shared" si="20"/>
        <v/>
      </c>
      <c r="AA106" s="89" t="str">
        <f t="shared" si="21"/>
        <v/>
      </c>
      <c r="AB106" s="89" t="str">
        <f t="shared" si="22"/>
        <v/>
      </c>
      <c r="AC106" s="89" t="str">
        <f t="shared" si="23"/>
        <v/>
      </c>
      <c r="AD106" s="89" t="str">
        <f t="shared" si="24"/>
        <v/>
      </c>
      <c r="AE106" s="89" t="str">
        <f t="shared" si="25"/>
        <v/>
      </c>
      <c r="AF106" s="89" t="str">
        <f t="shared" si="26"/>
        <v/>
      </c>
      <c r="AG106" s="89" t="str">
        <f t="shared" si="27"/>
        <v/>
      </c>
    </row>
    <row r="107" spans="1:33" x14ac:dyDescent="0.3">
      <c r="A107" s="14" t="str">
        <f>'3.2 Data &amp; Hasil FSVA 2025'!A107</f>
        <v/>
      </c>
      <c r="B107" s="4" t="str">
        <f>'3.2 Data &amp; Hasil FSVA 2025'!B107</f>
        <v/>
      </c>
      <c r="C107" s="14" t="str">
        <f>'3.2 Data &amp; Hasil FSVA 2025'!C107</f>
        <v/>
      </c>
      <c r="D107" s="14" t="str">
        <f>'3.2 Data &amp; Hasil FSVA 2025'!D107</f>
        <v/>
      </c>
      <c r="F107" s="4" t="str">
        <f>'3.2 Data &amp; Hasil FSVA 2025'!F107</f>
        <v/>
      </c>
      <c r="G107" s="91" t="str">
        <f>'3.2 Data &amp; Hasil FSVA 2025'!AS107</f>
        <v/>
      </c>
      <c r="H107" s="91" t="str">
        <f>'3.2 Data &amp; Hasil FSVA 2025'!AT107</f>
        <v/>
      </c>
      <c r="I107" s="91" t="str">
        <f>'3.2 Data &amp; Hasil FSVA 2025'!AU107</f>
        <v/>
      </c>
      <c r="J107" s="91" t="str">
        <f>'3.2 Data &amp; Hasil FSVA 2025'!AV107</f>
        <v/>
      </c>
      <c r="K107" s="91" t="str">
        <f>'3.2 Data &amp; Hasil FSVA 2025'!AW107</f>
        <v/>
      </c>
      <c r="L107" s="91" t="str">
        <f>'3.2 Data &amp; Hasil FSVA 2025'!AX107</f>
        <v/>
      </c>
      <c r="M107" s="91" t="str">
        <f>'3.2 Data &amp; Hasil FSVA 2025'!AY107</f>
        <v/>
      </c>
      <c r="N107" s="91" t="str">
        <f>'3.2 Data &amp; Hasil FSVA 2025'!AZ107</f>
        <v/>
      </c>
      <c r="O107" s="91" t="str">
        <f>'3.2 Data &amp; Hasil FSVA 2025'!BA107</f>
        <v/>
      </c>
      <c r="P107" s="91" t="str">
        <f>'3.2 Data &amp; Hasil FSVA 2025'!BB107</f>
        <v/>
      </c>
      <c r="Q107" s="91" t="str">
        <f>'3.2 Data &amp; Hasil FSVA 2025'!BC107</f>
        <v/>
      </c>
      <c r="R107" s="91" t="str">
        <f>'3.2 Data &amp; Hasil FSVA 2025'!BD107</f>
        <v/>
      </c>
      <c r="S107" s="93" t="str">
        <f>'3.2 Data &amp; Hasil FSVA 2025'!BE107</f>
        <v>-</v>
      </c>
      <c r="T107" s="91" t="str">
        <f>'3.2 Data &amp; Hasil FSVA 2025'!BF107</f>
        <v>-</v>
      </c>
      <c r="U107" s="91" t="str">
        <f>'3.2 Data &amp; Hasil FSVA 2025'!BG107</f>
        <v>-</v>
      </c>
      <c r="V107" s="89" t="str">
        <f t="shared" si="16"/>
        <v/>
      </c>
      <c r="W107" s="89" t="str">
        <f t="shared" si="17"/>
        <v/>
      </c>
      <c r="X107" s="89" t="str">
        <f t="shared" si="18"/>
        <v/>
      </c>
      <c r="Y107" s="89" t="str">
        <f t="shared" si="19"/>
        <v/>
      </c>
      <c r="Z107" s="89" t="str">
        <f t="shared" si="20"/>
        <v/>
      </c>
      <c r="AA107" s="89" t="str">
        <f t="shared" si="21"/>
        <v/>
      </c>
      <c r="AB107" s="89" t="str">
        <f t="shared" si="22"/>
        <v/>
      </c>
      <c r="AC107" s="89" t="str">
        <f t="shared" si="23"/>
        <v/>
      </c>
      <c r="AD107" s="89" t="str">
        <f t="shared" si="24"/>
        <v/>
      </c>
      <c r="AE107" s="89" t="str">
        <f t="shared" si="25"/>
        <v/>
      </c>
      <c r="AF107" s="89" t="str">
        <f t="shared" si="26"/>
        <v/>
      </c>
      <c r="AG107" s="89" t="str">
        <f t="shared" si="27"/>
        <v/>
      </c>
    </row>
    <row r="108" spans="1:33" x14ac:dyDescent="0.3">
      <c r="A108" s="14" t="str">
        <f>'3.2 Data &amp; Hasil FSVA 2025'!A108</f>
        <v/>
      </c>
      <c r="B108" s="4" t="str">
        <f>'3.2 Data &amp; Hasil FSVA 2025'!B108</f>
        <v/>
      </c>
      <c r="C108" s="14" t="str">
        <f>'3.2 Data &amp; Hasil FSVA 2025'!C108</f>
        <v/>
      </c>
      <c r="D108" s="14" t="str">
        <f>'3.2 Data &amp; Hasil FSVA 2025'!D108</f>
        <v/>
      </c>
      <c r="F108" s="4" t="str">
        <f>'3.2 Data &amp; Hasil FSVA 2025'!F108</f>
        <v/>
      </c>
      <c r="G108" s="91" t="str">
        <f>'3.2 Data &amp; Hasil FSVA 2025'!AS108</f>
        <v/>
      </c>
      <c r="H108" s="91" t="str">
        <f>'3.2 Data &amp; Hasil FSVA 2025'!AT108</f>
        <v/>
      </c>
      <c r="I108" s="91" t="str">
        <f>'3.2 Data &amp; Hasil FSVA 2025'!AU108</f>
        <v/>
      </c>
      <c r="J108" s="91" t="str">
        <f>'3.2 Data &amp; Hasil FSVA 2025'!AV108</f>
        <v/>
      </c>
      <c r="K108" s="91" t="str">
        <f>'3.2 Data &amp; Hasil FSVA 2025'!AW108</f>
        <v/>
      </c>
      <c r="L108" s="91" t="str">
        <f>'3.2 Data &amp; Hasil FSVA 2025'!AX108</f>
        <v/>
      </c>
      <c r="M108" s="91" t="str">
        <f>'3.2 Data &amp; Hasil FSVA 2025'!AY108</f>
        <v/>
      </c>
      <c r="N108" s="91" t="str">
        <f>'3.2 Data &amp; Hasil FSVA 2025'!AZ108</f>
        <v/>
      </c>
      <c r="O108" s="91" t="str">
        <f>'3.2 Data &amp; Hasil FSVA 2025'!BA108</f>
        <v/>
      </c>
      <c r="P108" s="91" t="str">
        <f>'3.2 Data &amp; Hasil FSVA 2025'!BB108</f>
        <v/>
      </c>
      <c r="Q108" s="91" t="str">
        <f>'3.2 Data &amp; Hasil FSVA 2025'!BC108</f>
        <v/>
      </c>
      <c r="R108" s="91" t="str">
        <f>'3.2 Data &amp; Hasil FSVA 2025'!BD108</f>
        <v/>
      </c>
      <c r="S108" s="93" t="str">
        <f>'3.2 Data &amp; Hasil FSVA 2025'!BE108</f>
        <v>-</v>
      </c>
      <c r="T108" s="91" t="str">
        <f>'3.2 Data &amp; Hasil FSVA 2025'!BF108</f>
        <v>-</v>
      </c>
      <c r="U108" s="91" t="str">
        <f>'3.2 Data &amp; Hasil FSVA 2025'!BG108</f>
        <v>-</v>
      </c>
      <c r="V108" s="89" t="str">
        <f t="shared" si="16"/>
        <v/>
      </c>
      <c r="W108" s="89" t="str">
        <f t="shared" si="17"/>
        <v/>
      </c>
      <c r="X108" s="89" t="str">
        <f t="shared" si="18"/>
        <v/>
      </c>
      <c r="Y108" s="89" t="str">
        <f t="shared" si="19"/>
        <v/>
      </c>
      <c r="Z108" s="89" t="str">
        <f t="shared" si="20"/>
        <v/>
      </c>
      <c r="AA108" s="89" t="str">
        <f t="shared" si="21"/>
        <v/>
      </c>
      <c r="AB108" s="89" t="str">
        <f t="shared" si="22"/>
        <v/>
      </c>
      <c r="AC108" s="89" t="str">
        <f t="shared" si="23"/>
        <v/>
      </c>
      <c r="AD108" s="89" t="str">
        <f t="shared" si="24"/>
        <v/>
      </c>
      <c r="AE108" s="89" t="str">
        <f t="shared" si="25"/>
        <v/>
      </c>
      <c r="AF108" s="89" t="str">
        <f t="shared" si="26"/>
        <v/>
      </c>
      <c r="AG108" s="89" t="str">
        <f t="shared" si="27"/>
        <v/>
      </c>
    </row>
    <row r="109" spans="1:33" x14ac:dyDescent="0.3">
      <c r="A109" s="14" t="str">
        <f>'3.2 Data &amp; Hasil FSVA 2025'!A109</f>
        <v/>
      </c>
      <c r="B109" s="4" t="str">
        <f>'3.2 Data &amp; Hasil FSVA 2025'!B109</f>
        <v/>
      </c>
      <c r="C109" s="14" t="str">
        <f>'3.2 Data &amp; Hasil FSVA 2025'!C109</f>
        <v/>
      </c>
      <c r="D109" s="14" t="str">
        <f>'3.2 Data &amp; Hasil FSVA 2025'!D109</f>
        <v/>
      </c>
      <c r="F109" s="4" t="str">
        <f>'3.2 Data &amp; Hasil FSVA 2025'!F109</f>
        <v/>
      </c>
      <c r="G109" s="91" t="str">
        <f>'3.2 Data &amp; Hasil FSVA 2025'!AS109</f>
        <v/>
      </c>
      <c r="H109" s="91" t="str">
        <f>'3.2 Data &amp; Hasil FSVA 2025'!AT109</f>
        <v/>
      </c>
      <c r="I109" s="91" t="str">
        <f>'3.2 Data &amp; Hasil FSVA 2025'!AU109</f>
        <v/>
      </c>
      <c r="J109" s="91" t="str">
        <f>'3.2 Data &amp; Hasil FSVA 2025'!AV109</f>
        <v/>
      </c>
      <c r="K109" s="91" t="str">
        <f>'3.2 Data &amp; Hasil FSVA 2025'!AW109</f>
        <v/>
      </c>
      <c r="L109" s="91" t="str">
        <f>'3.2 Data &amp; Hasil FSVA 2025'!AX109</f>
        <v/>
      </c>
      <c r="M109" s="91" t="str">
        <f>'3.2 Data &amp; Hasil FSVA 2025'!AY109</f>
        <v/>
      </c>
      <c r="N109" s="91" t="str">
        <f>'3.2 Data &amp; Hasil FSVA 2025'!AZ109</f>
        <v/>
      </c>
      <c r="O109" s="91" t="str">
        <f>'3.2 Data &amp; Hasil FSVA 2025'!BA109</f>
        <v/>
      </c>
      <c r="P109" s="91" t="str">
        <f>'3.2 Data &amp; Hasil FSVA 2025'!BB109</f>
        <v/>
      </c>
      <c r="Q109" s="91" t="str">
        <f>'3.2 Data &amp; Hasil FSVA 2025'!BC109</f>
        <v/>
      </c>
      <c r="R109" s="91" t="str">
        <f>'3.2 Data &amp; Hasil FSVA 2025'!BD109</f>
        <v/>
      </c>
      <c r="S109" s="93" t="str">
        <f>'3.2 Data &amp; Hasil FSVA 2025'!BE109</f>
        <v>-</v>
      </c>
      <c r="T109" s="91" t="str">
        <f>'3.2 Data &amp; Hasil FSVA 2025'!BF109</f>
        <v>-</v>
      </c>
      <c r="U109" s="91" t="str">
        <f>'3.2 Data &amp; Hasil FSVA 2025'!BG109</f>
        <v>-</v>
      </c>
      <c r="V109" s="89" t="str">
        <f t="shared" si="16"/>
        <v/>
      </c>
      <c r="W109" s="89" t="str">
        <f t="shared" si="17"/>
        <v/>
      </c>
      <c r="X109" s="89" t="str">
        <f t="shared" si="18"/>
        <v/>
      </c>
      <c r="Y109" s="89" t="str">
        <f t="shared" si="19"/>
        <v/>
      </c>
      <c r="Z109" s="89" t="str">
        <f t="shared" si="20"/>
        <v/>
      </c>
      <c r="AA109" s="89" t="str">
        <f t="shared" si="21"/>
        <v/>
      </c>
      <c r="AB109" s="89" t="str">
        <f t="shared" si="22"/>
        <v/>
      </c>
      <c r="AC109" s="89" t="str">
        <f t="shared" si="23"/>
        <v/>
      </c>
      <c r="AD109" s="89" t="str">
        <f t="shared" si="24"/>
        <v/>
      </c>
      <c r="AE109" s="89" t="str">
        <f t="shared" si="25"/>
        <v/>
      </c>
      <c r="AF109" s="89" t="str">
        <f t="shared" si="26"/>
        <v/>
      </c>
      <c r="AG109" s="89" t="str">
        <f t="shared" si="27"/>
        <v/>
      </c>
    </row>
    <row r="110" spans="1:33" x14ac:dyDescent="0.3">
      <c r="A110" s="14" t="str">
        <f>'3.2 Data &amp; Hasil FSVA 2025'!A110</f>
        <v/>
      </c>
      <c r="B110" s="4" t="str">
        <f>'3.2 Data &amp; Hasil FSVA 2025'!B110</f>
        <v/>
      </c>
      <c r="C110" s="14" t="str">
        <f>'3.2 Data &amp; Hasil FSVA 2025'!C110</f>
        <v/>
      </c>
      <c r="D110" s="14" t="str">
        <f>'3.2 Data &amp; Hasil FSVA 2025'!D110</f>
        <v/>
      </c>
      <c r="F110" s="4" t="str">
        <f>'3.2 Data &amp; Hasil FSVA 2025'!F110</f>
        <v/>
      </c>
      <c r="G110" s="91" t="str">
        <f>'3.2 Data &amp; Hasil FSVA 2025'!AS110</f>
        <v/>
      </c>
      <c r="H110" s="91" t="str">
        <f>'3.2 Data &amp; Hasil FSVA 2025'!AT110</f>
        <v/>
      </c>
      <c r="I110" s="91" t="str">
        <f>'3.2 Data &amp; Hasil FSVA 2025'!AU110</f>
        <v/>
      </c>
      <c r="J110" s="91" t="str">
        <f>'3.2 Data &amp; Hasil FSVA 2025'!AV110</f>
        <v/>
      </c>
      <c r="K110" s="91" t="str">
        <f>'3.2 Data &amp; Hasil FSVA 2025'!AW110</f>
        <v/>
      </c>
      <c r="L110" s="91" t="str">
        <f>'3.2 Data &amp; Hasil FSVA 2025'!AX110</f>
        <v/>
      </c>
      <c r="M110" s="91" t="str">
        <f>'3.2 Data &amp; Hasil FSVA 2025'!AY110</f>
        <v/>
      </c>
      <c r="N110" s="91" t="str">
        <f>'3.2 Data &amp; Hasil FSVA 2025'!AZ110</f>
        <v/>
      </c>
      <c r="O110" s="91" t="str">
        <f>'3.2 Data &amp; Hasil FSVA 2025'!BA110</f>
        <v/>
      </c>
      <c r="P110" s="91" t="str">
        <f>'3.2 Data &amp; Hasil FSVA 2025'!BB110</f>
        <v/>
      </c>
      <c r="Q110" s="91" t="str">
        <f>'3.2 Data &amp; Hasil FSVA 2025'!BC110</f>
        <v/>
      </c>
      <c r="R110" s="91" t="str">
        <f>'3.2 Data &amp; Hasil FSVA 2025'!BD110</f>
        <v/>
      </c>
      <c r="S110" s="93" t="str">
        <f>'3.2 Data &amp; Hasil FSVA 2025'!BE110</f>
        <v>-</v>
      </c>
      <c r="T110" s="91" t="str">
        <f>'3.2 Data &amp; Hasil FSVA 2025'!BF110</f>
        <v>-</v>
      </c>
      <c r="U110" s="91" t="str">
        <f>'3.2 Data &amp; Hasil FSVA 2025'!BG110</f>
        <v>-</v>
      </c>
      <c r="V110" s="89" t="str">
        <f t="shared" si="16"/>
        <v/>
      </c>
      <c r="W110" s="89" t="str">
        <f t="shared" si="17"/>
        <v/>
      </c>
      <c r="X110" s="89" t="str">
        <f t="shared" si="18"/>
        <v/>
      </c>
      <c r="Y110" s="89" t="str">
        <f t="shared" si="19"/>
        <v/>
      </c>
      <c r="Z110" s="89" t="str">
        <f t="shared" si="20"/>
        <v/>
      </c>
      <c r="AA110" s="89" t="str">
        <f t="shared" si="21"/>
        <v/>
      </c>
      <c r="AB110" s="89" t="str">
        <f t="shared" si="22"/>
        <v/>
      </c>
      <c r="AC110" s="89" t="str">
        <f t="shared" si="23"/>
        <v/>
      </c>
      <c r="AD110" s="89" t="str">
        <f t="shared" si="24"/>
        <v/>
      </c>
      <c r="AE110" s="89" t="str">
        <f t="shared" si="25"/>
        <v/>
      </c>
      <c r="AF110" s="89" t="str">
        <f t="shared" si="26"/>
        <v/>
      </c>
      <c r="AG110" s="89" t="str">
        <f t="shared" si="27"/>
        <v/>
      </c>
    </row>
    <row r="111" spans="1:33" x14ac:dyDescent="0.3">
      <c r="A111" s="14" t="str">
        <f>'3.2 Data &amp; Hasil FSVA 2025'!A111</f>
        <v/>
      </c>
      <c r="B111" s="4" t="str">
        <f>'3.2 Data &amp; Hasil FSVA 2025'!B111</f>
        <v/>
      </c>
      <c r="C111" s="14" t="str">
        <f>'3.2 Data &amp; Hasil FSVA 2025'!C111</f>
        <v/>
      </c>
      <c r="D111" s="14" t="str">
        <f>'3.2 Data &amp; Hasil FSVA 2025'!D111</f>
        <v/>
      </c>
      <c r="F111" s="4" t="str">
        <f>'3.2 Data &amp; Hasil FSVA 2025'!F111</f>
        <v/>
      </c>
      <c r="G111" s="91" t="str">
        <f>'3.2 Data &amp; Hasil FSVA 2025'!AS111</f>
        <v/>
      </c>
      <c r="H111" s="91" t="str">
        <f>'3.2 Data &amp; Hasil FSVA 2025'!AT111</f>
        <v/>
      </c>
      <c r="I111" s="91" t="str">
        <f>'3.2 Data &amp; Hasil FSVA 2025'!AU111</f>
        <v/>
      </c>
      <c r="J111" s="91" t="str">
        <f>'3.2 Data &amp; Hasil FSVA 2025'!AV111</f>
        <v/>
      </c>
      <c r="K111" s="91" t="str">
        <f>'3.2 Data &amp; Hasil FSVA 2025'!AW111</f>
        <v/>
      </c>
      <c r="L111" s="91" t="str">
        <f>'3.2 Data &amp; Hasil FSVA 2025'!AX111</f>
        <v/>
      </c>
      <c r="M111" s="91" t="str">
        <f>'3.2 Data &amp; Hasil FSVA 2025'!AY111</f>
        <v/>
      </c>
      <c r="N111" s="91" t="str">
        <f>'3.2 Data &amp; Hasil FSVA 2025'!AZ111</f>
        <v/>
      </c>
      <c r="O111" s="91" t="str">
        <f>'3.2 Data &amp; Hasil FSVA 2025'!BA111</f>
        <v/>
      </c>
      <c r="P111" s="91" t="str">
        <f>'3.2 Data &amp; Hasil FSVA 2025'!BB111</f>
        <v/>
      </c>
      <c r="Q111" s="91" t="str">
        <f>'3.2 Data &amp; Hasil FSVA 2025'!BC111</f>
        <v/>
      </c>
      <c r="R111" s="91" t="str">
        <f>'3.2 Data &amp; Hasil FSVA 2025'!BD111</f>
        <v/>
      </c>
      <c r="S111" s="93" t="str">
        <f>'3.2 Data &amp; Hasil FSVA 2025'!BE111</f>
        <v>-</v>
      </c>
      <c r="T111" s="91" t="str">
        <f>'3.2 Data &amp; Hasil FSVA 2025'!BF111</f>
        <v>-</v>
      </c>
      <c r="U111" s="91" t="str">
        <f>'3.2 Data &amp; Hasil FSVA 2025'!BG111</f>
        <v>-</v>
      </c>
      <c r="V111" s="89" t="str">
        <f t="shared" si="16"/>
        <v/>
      </c>
      <c r="W111" s="89" t="str">
        <f t="shared" si="17"/>
        <v/>
      </c>
      <c r="X111" s="89" t="str">
        <f t="shared" si="18"/>
        <v/>
      </c>
      <c r="Y111" s="89" t="str">
        <f t="shared" si="19"/>
        <v/>
      </c>
      <c r="Z111" s="89" t="str">
        <f t="shared" si="20"/>
        <v/>
      </c>
      <c r="AA111" s="89" t="str">
        <f t="shared" si="21"/>
        <v/>
      </c>
      <c r="AB111" s="89" t="str">
        <f t="shared" si="22"/>
        <v/>
      </c>
      <c r="AC111" s="89" t="str">
        <f t="shared" si="23"/>
        <v/>
      </c>
      <c r="AD111" s="89" t="str">
        <f t="shared" si="24"/>
        <v/>
      </c>
      <c r="AE111" s="89" t="str">
        <f t="shared" si="25"/>
        <v/>
      </c>
      <c r="AF111" s="89" t="str">
        <f t="shared" si="26"/>
        <v/>
      </c>
      <c r="AG111" s="89" t="str">
        <f t="shared" si="27"/>
        <v/>
      </c>
    </row>
    <row r="112" spans="1:33" x14ac:dyDescent="0.3">
      <c r="A112" s="14" t="str">
        <f>'3.2 Data &amp; Hasil FSVA 2025'!A112</f>
        <v/>
      </c>
      <c r="B112" s="4" t="str">
        <f>'3.2 Data &amp; Hasil FSVA 2025'!B112</f>
        <v/>
      </c>
      <c r="C112" s="14" t="str">
        <f>'3.2 Data &amp; Hasil FSVA 2025'!C112</f>
        <v/>
      </c>
      <c r="D112" s="14" t="str">
        <f>'3.2 Data &amp; Hasil FSVA 2025'!D112</f>
        <v/>
      </c>
      <c r="F112" s="4" t="str">
        <f>'3.2 Data &amp; Hasil FSVA 2025'!F112</f>
        <v/>
      </c>
      <c r="G112" s="91" t="str">
        <f>'3.2 Data &amp; Hasil FSVA 2025'!AS112</f>
        <v/>
      </c>
      <c r="H112" s="91" t="str">
        <f>'3.2 Data &amp; Hasil FSVA 2025'!AT112</f>
        <v/>
      </c>
      <c r="I112" s="91" t="str">
        <f>'3.2 Data &amp; Hasil FSVA 2025'!AU112</f>
        <v/>
      </c>
      <c r="J112" s="91" t="str">
        <f>'3.2 Data &amp; Hasil FSVA 2025'!AV112</f>
        <v/>
      </c>
      <c r="K112" s="91" t="str">
        <f>'3.2 Data &amp; Hasil FSVA 2025'!AW112</f>
        <v/>
      </c>
      <c r="L112" s="91" t="str">
        <f>'3.2 Data &amp; Hasil FSVA 2025'!AX112</f>
        <v/>
      </c>
      <c r="M112" s="91" t="str">
        <f>'3.2 Data &amp; Hasil FSVA 2025'!AY112</f>
        <v/>
      </c>
      <c r="N112" s="91" t="str">
        <f>'3.2 Data &amp; Hasil FSVA 2025'!AZ112</f>
        <v/>
      </c>
      <c r="O112" s="91" t="str">
        <f>'3.2 Data &amp; Hasil FSVA 2025'!BA112</f>
        <v/>
      </c>
      <c r="P112" s="91" t="str">
        <f>'3.2 Data &amp; Hasil FSVA 2025'!BB112</f>
        <v/>
      </c>
      <c r="Q112" s="91" t="str">
        <f>'3.2 Data &amp; Hasil FSVA 2025'!BC112</f>
        <v/>
      </c>
      <c r="R112" s="91" t="str">
        <f>'3.2 Data &amp; Hasil FSVA 2025'!BD112</f>
        <v/>
      </c>
      <c r="S112" s="93" t="str">
        <f>'3.2 Data &amp; Hasil FSVA 2025'!BE112</f>
        <v>-</v>
      </c>
      <c r="T112" s="91" t="str">
        <f>'3.2 Data &amp; Hasil FSVA 2025'!BF112</f>
        <v>-</v>
      </c>
      <c r="U112" s="91" t="str">
        <f>'3.2 Data &amp; Hasil FSVA 2025'!BG112</f>
        <v>-</v>
      </c>
      <c r="V112" s="89" t="str">
        <f t="shared" si="16"/>
        <v/>
      </c>
      <c r="W112" s="89" t="str">
        <f t="shared" si="17"/>
        <v/>
      </c>
      <c r="X112" s="89" t="str">
        <f t="shared" si="18"/>
        <v/>
      </c>
      <c r="Y112" s="89" t="str">
        <f t="shared" si="19"/>
        <v/>
      </c>
      <c r="Z112" s="89" t="str">
        <f t="shared" si="20"/>
        <v/>
      </c>
      <c r="AA112" s="89" t="str">
        <f t="shared" si="21"/>
        <v/>
      </c>
      <c r="AB112" s="89" t="str">
        <f t="shared" si="22"/>
        <v/>
      </c>
      <c r="AC112" s="89" t="str">
        <f t="shared" si="23"/>
        <v/>
      </c>
      <c r="AD112" s="89" t="str">
        <f t="shared" si="24"/>
        <v/>
      </c>
      <c r="AE112" s="89" t="str">
        <f t="shared" si="25"/>
        <v/>
      </c>
      <c r="AF112" s="89" t="str">
        <f t="shared" si="26"/>
        <v/>
      </c>
      <c r="AG112" s="89" t="str">
        <f t="shared" si="27"/>
        <v/>
      </c>
    </row>
    <row r="113" spans="1:33" x14ac:dyDescent="0.3">
      <c r="A113" s="14" t="str">
        <f>'3.2 Data &amp; Hasil FSVA 2025'!A113</f>
        <v/>
      </c>
      <c r="B113" s="4" t="str">
        <f>'3.2 Data &amp; Hasil FSVA 2025'!B113</f>
        <v/>
      </c>
      <c r="C113" s="14" t="str">
        <f>'3.2 Data &amp; Hasil FSVA 2025'!C113</f>
        <v/>
      </c>
      <c r="D113" s="14" t="str">
        <f>'3.2 Data &amp; Hasil FSVA 2025'!D113</f>
        <v/>
      </c>
      <c r="F113" s="4" t="str">
        <f>'3.2 Data &amp; Hasil FSVA 2025'!F113</f>
        <v/>
      </c>
      <c r="G113" s="91" t="str">
        <f>'3.2 Data &amp; Hasil FSVA 2025'!AS113</f>
        <v/>
      </c>
      <c r="H113" s="91" t="str">
        <f>'3.2 Data &amp; Hasil FSVA 2025'!AT113</f>
        <v/>
      </c>
      <c r="I113" s="91" t="str">
        <f>'3.2 Data &amp; Hasil FSVA 2025'!AU113</f>
        <v/>
      </c>
      <c r="J113" s="91" t="str">
        <f>'3.2 Data &amp; Hasil FSVA 2025'!AV113</f>
        <v/>
      </c>
      <c r="K113" s="91" t="str">
        <f>'3.2 Data &amp; Hasil FSVA 2025'!AW113</f>
        <v/>
      </c>
      <c r="L113" s="91" t="str">
        <f>'3.2 Data &amp; Hasil FSVA 2025'!AX113</f>
        <v/>
      </c>
      <c r="M113" s="91" t="str">
        <f>'3.2 Data &amp; Hasil FSVA 2025'!AY113</f>
        <v/>
      </c>
      <c r="N113" s="91" t="str">
        <f>'3.2 Data &amp; Hasil FSVA 2025'!AZ113</f>
        <v/>
      </c>
      <c r="O113" s="91" t="str">
        <f>'3.2 Data &amp; Hasil FSVA 2025'!BA113</f>
        <v/>
      </c>
      <c r="P113" s="91" t="str">
        <f>'3.2 Data &amp; Hasil FSVA 2025'!BB113</f>
        <v/>
      </c>
      <c r="Q113" s="91" t="str">
        <f>'3.2 Data &amp; Hasil FSVA 2025'!BC113</f>
        <v/>
      </c>
      <c r="R113" s="91" t="str">
        <f>'3.2 Data &amp; Hasil FSVA 2025'!BD113</f>
        <v/>
      </c>
      <c r="S113" s="93" t="str">
        <f>'3.2 Data &amp; Hasil FSVA 2025'!BE113</f>
        <v>-</v>
      </c>
      <c r="T113" s="91" t="str">
        <f>'3.2 Data &amp; Hasil FSVA 2025'!BF113</f>
        <v>-</v>
      </c>
      <c r="U113" s="91" t="str">
        <f>'3.2 Data &amp; Hasil FSVA 2025'!BG113</f>
        <v>-</v>
      </c>
      <c r="V113" s="89" t="str">
        <f t="shared" si="16"/>
        <v/>
      </c>
      <c r="W113" s="89" t="str">
        <f t="shared" si="17"/>
        <v/>
      </c>
      <c r="X113" s="89" t="str">
        <f t="shared" si="18"/>
        <v/>
      </c>
      <c r="Y113" s="89" t="str">
        <f t="shared" si="19"/>
        <v/>
      </c>
      <c r="Z113" s="89" t="str">
        <f t="shared" si="20"/>
        <v/>
      </c>
      <c r="AA113" s="89" t="str">
        <f t="shared" si="21"/>
        <v/>
      </c>
      <c r="AB113" s="89" t="str">
        <f t="shared" si="22"/>
        <v/>
      </c>
      <c r="AC113" s="89" t="str">
        <f t="shared" si="23"/>
        <v/>
      </c>
      <c r="AD113" s="89" t="str">
        <f t="shared" si="24"/>
        <v/>
      </c>
      <c r="AE113" s="89" t="str">
        <f t="shared" si="25"/>
        <v/>
      </c>
      <c r="AF113" s="89" t="str">
        <f t="shared" si="26"/>
        <v/>
      </c>
      <c r="AG113" s="89" t="str">
        <f t="shared" si="27"/>
        <v/>
      </c>
    </row>
    <row r="114" spans="1:33" x14ac:dyDescent="0.3">
      <c r="A114" s="14" t="str">
        <f>'3.2 Data &amp; Hasil FSVA 2025'!A114</f>
        <v/>
      </c>
      <c r="B114" s="4" t="str">
        <f>'3.2 Data &amp; Hasil FSVA 2025'!B114</f>
        <v/>
      </c>
      <c r="C114" s="14" t="str">
        <f>'3.2 Data &amp; Hasil FSVA 2025'!C114</f>
        <v/>
      </c>
      <c r="D114" s="14" t="str">
        <f>'3.2 Data &amp; Hasil FSVA 2025'!D114</f>
        <v/>
      </c>
      <c r="F114" s="4" t="str">
        <f>'3.2 Data &amp; Hasil FSVA 2025'!F114</f>
        <v/>
      </c>
      <c r="G114" s="91" t="str">
        <f>'3.2 Data &amp; Hasil FSVA 2025'!AS114</f>
        <v/>
      </c>
      <c r="H114" s="91" t="str">
        <f>'3.2 Data &amp; Hasil FSVA 2025'!AT114</f>
        <v/>
      </c>
      <c r="I114" s="91" t="str">
        <f>'3.2 Data &amp; Hasil FSVA 2025'!AU114</f>
        <v/>
      </c>
      <c r="J114" s="91" t="str">
        <f>'3.2 Data &amp; Hasil FSVA 2025'!AV114</f>
        <v/>
      </c>
      <c r="K114" s="91" t="str">
        <f>'3.2 Data &amp; Hasil FSVA 2025'!AW114</f>
        <v/>
      </c>
      <c r="L114" s="91" t="str">
        <f>'3.2 Data &amp; Hasil FSVA 2025'!AX114</f>
        <v/>
      </c>
      <c r="M114" s="91" t="str">
        <f>'3.2 Data &amp; Hasil FSVA 2025'!AY114</f>
        <v/>
      </c>
      <c r="N114" s="91" t="str">
        <f>'3.2 Data &amp; Hasil FSVA 2025'!AZ114</f>
        <v/>
      </c>
      <c r="O114" s="91" t="str">
        <f>'3.2 Data &amp; Hasil FSVA 2025'!BA114</f>
        <v/>
      </c>
      <c r="P114" s="91" t="str">
        <f>'3.2 Data &amp; Hasil FSVA 2025'!BB114</f>
        <v/>
      </c>
      <c r="Q114" s="91" t="str">
        <f>'3.2 Data &amp; Hasil FSVA 2025'!BC114</f>
        <v/>
      </c>
      <c r="R114" s="91" t="str">
        <f>'3.2 Data &amp; Hasil FSVA 2025'!BD114</f>
        <v/>
      </c>
      <c r="S114" s="93" t="str">
        <f>'3.2 Data &amp; Hasil FSVA 2025'!BE114</f>
        <v>-</v>
      </c>
      <c r="T114" s="91" t="str">
        <f>'3.2 Data &amp; Hasil FSVA 2025'!BF114</f>
        <v>-</v>
      </c>
      <c r="U114" s="91" t="str">
        <f>'3.2 Data &amp; Hasil FSVA 2025'!BG114</f>
        <v>-</v>
      </c>
      <c r="V114" s="89" t="str">
        <f t="shared" si="16"/>
        <v/>
      </c>
      <c r="W114" s="89" t="str">
        <f t="shared" si="17"/>
        <v/>
      </c>
      <c r="X114" s="89" t="str">
        <f t="shared" si="18"/>
        <v/>
      </c>
      <c r="Y114" s="89" t="str">
        <f t="shared" si="19"/>
        <v/>
      </c>
      <c r="Z114" s="89" t="str">
        <f t="shared" si="20"/>
        <v/>
      </c>
      <c r="AA114" s="89" t="str">
        <f t="shared" si="21"/>
        <v/>
      </c>
      <c r="AB114" s="89" t="str">
        <f t="shared" si="22"/>
        <v/>
      </c>
      <c r="AC114" s="89" t="str">
        <f t="shared" si="23"/>
        <v/>
      </c>
      <c r="AD114" s="89" t="str">
        <f t="shared" si="24"/>
        <v/>
      </c>
      <c r="AE114" s="89" t="str">
        <f t="shared" si="25"/>
        <v/>
      </c>
      <c r="AF114" s="89" t="str">
        <f t="shared" si="26"/>
        <v/>
      </c>
      <c r="AG114" s="89" t="str">
        <f t="shared" si="27"/>
        <v/>
      </c>
    </row>
    <row r="115" spans="1:33" x14ac:dyDescent="0.3">
      <c r="A115" s="14" t="str">
        <f>'3.2 Data &amp; Hasil FSVA 2025'!A115</f>
        <v/>
      </c>
      <c r="B115" s="4" t="str">
        <f>'3.2 Data &amp; Hasil FSVA 2025'!B115</f>
        <v/>
      </c>
      <c r="C115" s="14" t="str">
        <f>'3.2 Data &amp; Hasil FSVA 2025'!C115</f>
        <v/>
      </c>
      <c r="D115" s="14" t="str">
        <f>'3.2 Data &amp; Hasil FSVA 2025'!D115</f>
        <v/>
      </c>
      <c r="F115" s="4" t="str">
        <f>'3.2 Data &amp; Hasil FSVA 2025'!F115</f>
        <v/>
      </c>
      <c r="G115" s="91" t="str">
        <f>'3.2 Data &amp; Hasil FSVA 2025'!AS115</f>
        <v/>
      </c>
      <c r="H115" s="91" t="str">
        <f>'3.2 Data &amp; Hasil FSVA 2025'!AT115</f>
        <v/>
      </c>
      <c r="I115" s="91" t="str">
        <f>'3.2 Data &amp; Hasil FSVA 2025'!AU115</f>
        <v/>
      </c>
      <c r="J115" s="91" t="str">
        <f>'3.2 Data &amp; Hasil FSVA 2025'!AV115</f>
        <v/>
      </c>
      <c r="K115" s="91" t="str">
        <f>'3.2 Data &amp; Hasil FSVA 2025'!AW115</f>
        <v/>
      </c>
      <c r="L115" s="91" t="str">
        <f>'3.2 Data &amp; Hasil FSVA 2025'!AX115</f>
        <v/>
      </c>
      <c r="M115" s="91" t="str">
        <f>'3.2 Data &amp; Hasil FSVA 2025'!AY115</f>
        <v/>
      </c>
      <c r="N115" s="91" t="str">
        <f>'3.2 Data &amp; Hasil FSVA 2025'!AZ115</f>
        <v/>
      </c>
      <c r="O115" s="91" t="str">
        <f>'3.2 Data &amp; Hasil FSVA 2025'!BA115</f>
        <v/>
      </c>
      <c r="P115" s="91" t="str">
        <f>'3.2 Data &amp; Hasil FSVA 2025'!BB115</f>
        <v/>
      </c>
      <c r="Q115" s="91" t="str">
        <f>'3.2 Data &amp; Hasil FSVA 2025'!BC115</f>
        <v/>
      </c>
      <c r="R115" s="91" t="str">
        <f>'3.2 Data &amp; Hasil FSVA 2025'!BD115</f>
        <v/>
      </c>
      <c r="S115" s="93" t="str">
        <f>'3.2 Data &amp; Hasil FSVA 2025'!BE115</f>
        <v>-</v>
      </c>
      <c r="T115" s="91" t="str">
        <f>'3.2 Data &amp; Hasil FSVA 2025'!BF115</f>
        <v>-</v>
      </c>
      <c r="U115" s="91" t="str">
        <f>'3.2 Data &amp; Hasil FSVA 2025'!BG115</f>
        <v>-</v>
      </c>
      <c r="V115" s="89" t="str">
        <f t="shared" si="16"/>
        <v/>
      </c>
      <c r="W115" s="89" t="str">
        <f t="shared" si="17"/>
        <v/>
      </c>
      <c r="X115" s="89" t="str">
        <f t="shared" si="18"/>
        <v/>
      </c>
      <c r="Y115" s="89" t="str">
        <f t="shared" si="19"/>
        <v/>
      </c>
      <c r="Z115" s="89" t="str">
        <f t="shared" si="20"/>
        <v/>
      </c>
      <c r="AA115" s="89" t="str">
        <f t="shared" si="21"/>
        <v/>
      </c>
      <c r="AB115" s="89" t="str">
        <f t="shared" si="22"/>
        <v/>
      </c>
      <c r="AC115" s="89" t="str">
        <f t="shared" si="23"/>
        <v/>
      </c>
      <c r="AD115" s="89" t="str">
        <f t="shared" si="24"/>
        <v/>
      </c>
      <c r="AE115" s="89" t="str">
        <f t="shared" si="25"/>
        <v/>
      </c>
      <c r="AF115" s="89" t="str">
        <f t="shared" si="26"/>
        <v/>
      </c>
      <c r="AG115" s="89" t="str">
        <f t="shared" si="27"/>
        <v/>
      </c>
    </row>
    <row r="116" spans="1:33" x14ac:dyDescent="0.3">
      <c r="A116" s="14" t="str">
        <f>'3.2 Data &amp; Hasil FSVA 2025'!A116</f>
        <v/>
      </c>
      <c r="B116" s="4" t="str">
        <f>'3.2 Data &amp; Hasil FSVA 2025'!B116</f>
        <v/>
      </c>
      <c r="C116" s="14" t="str">
        <f>'3.2 Data &amp; Hasil FSVA 2025'!C116</f>
        <v/>
      </c>
      <c r="D116" s="14" t="str">
        <f>'3.2 Data &amp; Hasil FSVA 2025'!D116</f>
        <v/>
      </c>
      <c r="F116" s="4" t="str">
        <f>'3.2 Data &amp; Hasil FSVA 2025'!F116</f>
        <v/>
      </c>
      <c r="G116" s="91" t="str">
        <f>'3.2 Data &amp; Hasil FSVA 2025'!AS116</f>
        <v/>
      </c>
      <c r="H116" s="91" t="str">
        <f>'3.2 Data &amp; Hasil FSVA 2025'!AT116</f>
        <v/>
      </c>
      <c r="I116" s="91" t="str">
        <f>'3.2 Data &amp; Hasil FSVA 2025'!AU116</f>
        <v/>
      </c>
      <c r="J116" s="91" t="str">
        <f>'3.2 Data &amp; Hasil FSVA 2025'!AV116</f>
        <v/>
      </c>
      <c r="K116" s="91" t="str">
        <f>'3.2 Data &amp; Hasil FSVA 2025'!AW116</f>
        <v/>
      </c>
      <c r="L116" s="91" t="str">
        <f>'3.2 Data &amp; Hasil FSVA 2025'!AX116</f>
        <v/>
      </c>
      <c r="M116" s="91" t="str">
        <f>'3.2 Data &amp; Hasil FSVA 2025'!AY116</f>
        <v/>
      </c>
      <c r="N116" s="91" t="str">
        <f>'3.2 Data &amp; Hasil FSVA 2025'!AZ116</f>
        <v/>
      </c>
      <c r="O116" s="91" t="str">
        <f>'3.2 Data &amp; Hasil FSVA 2025'!BA116</f>
        <v/>
      </c>
      <c r="P116" s="91" t="str">
        <f>'3.2 Data &amp; Hasil FSVA 2025'!BB116</f>
        <v/>
      </c>
      <c r="Q116" s="91" t="str">
        <f>'3.2 Data &amp; Hasil FSVA 2025'!BC116</f>
        <v/>
      </c>
      <c r="R116" s="91" t="str">
        <f>'3.2 Data &amp; Hasil FSVA 2025'!BD116</f>
        <v/>
      </c>
      <c r="S116" s="93" t="str">
        <f>'3.2 Data &amp; Hasil FSVA 2025'!BE116</f>
        <v>-</v>
      </c>
      <c r="T116" s="91" t="str">
        <f>'3.2 Data &amp; Hasil FSVA 2025'!BF116</f>
        <v>-</v>
      </c>
      <c r="U116" s="91" t="str">
        <f>'3.2 Data &amp; Hasil FSVA 2025'!BG116</f>
        <v>-</v>
      </c>
      <c r="V116" s="89" t="str">
        <f t="shared" si="16"/>
        <v/>
      </c>
      <c r="W116" s="89" t="str">
        <f t="shared" si="17"/>
        <v/>
      </c>
      <c r="X116" s="89" t="str">
        <f t="shared" si="18"/>
        <v/>
      </c>
      <c r="Y116" s="89" t="str">
        <f t="shared" si="19"/>
        <v/>
      </c>
      <c r="Z116" s="89" t="str">
        <f t="shared" si="20"/>
        <v/>
      </c>
      <c r="AA116" s="89" t="str">
        <f t="shared" si="21"/>
        <v/>
      </c>
      <c r="AB116" s="89" t="str">
        <f t="shared" si="22"/>
        <v/>
      </c>
      <c r="AC116" s="89" t="str">
        <f t="shared" si="23"/>
        <v/>
      </c>
      <c r="AD116" s="89" t="str">
        <f t="shared" si="24"/>
        <v/>
      </c>
      <c r="AE116" s="89" t="str">
        <f t="shared" si="25"/>
        <v/>
      </c>
      <c r="AF116" s="89" t="str">
        <f t="shared" si="26"/>
        <v/>
      </c>
      <c r="AG116" s="89" t="str">
        <f t="shared" si="27"/>
        <v/>
      </c>
    </row>
    <row r="117" spans="1:33" x14ac:dyDescent="0.3">
      <c r="A117" s="14" t="str">
        <f>'3.2 Data &amp; Hasil FSVA 2025'!A117</f>
        <v/>
      </c>
      <c r="B117" s="4" t="str">
        <f>'3.2 Data &amp; Hasil FSVA 2025'!B117</f>
        <v/>
      </c>
      <c r="C117" s="14" t="str">
        <f>'3.2 Data &amp; Hasil FSVA 2025'!C117</f>
        <v/>
      </c>
      <c r="D117" s="14" t="str">
        <f>'3.2 Data &amp; Hasil FSVA 2025'!D117</f>
        <v/>
      </c>
      <c r="F117" s="4" t="str">
        <f>'3.2 Data &amp; Hasil FSVA 2025'!F117</f>
        <v/>
      </c>
      <c r="G117" s="91" t="str">
        <f>'3.2 Data &amp; Hasil FSVA 2025'!AS117</f>
        <v/>
      </c>
      <c r="H117" s="91" t="str">
        <f>'3.2 Data &amp; Hasil FSVA 2025'!AT117</f>
        <v/>
      </c>
      <c r="I117" s="91" t="str">
        <f>'3.2 Data &amp; Hasil FSVA 2025'!AU117</f>
        <v/>
      </c>
      <c r="J117" s="91" t="str">
        <f>'3.2 Data &amp; Hasil FSVA 2025'!AV117</f>
        <v/>
      </c>
      <c r="K117" s="91" t="str">
        <f>'3.2 Data &amp; Hasil FSVA 2025'!AW117</f>
        <v/>
      </c>
      <c r="L117" s="91" t="str">
        <f>'3.2 Data &amp; Hasil FSVA 2025'!AX117</f>
        <v/>
      </c>
      <c r="M117" s="91" t="str">
        <f>'3.2 Data &amp; Hasil FSVA 2025'!AY117</f>
        <v/>
      </c>
      <c r="N117" s="91" t="str">
        <f>'3.2 Data &amp; Hasil FSVA 2025'!AZ117</f>
        <v/>
      </c>
      <c r="O117" s="91" t="str">
        <f>'3.2 Data &amp; Hasil FSVA 2025'!BA117</f>
        <v/>
      </c>
      <c r="P117" s="91" t="str">
        <f>'3.2 Data &amp; Hasil FSVA 2025'!BB117</f>
        <v/>
      </c>
      <c r="Q117" s="91" t="str">
        <f>'3.2 Data &amp; Hasil FSVA 2025'!BC117</f>
        <v/>
      </c>
      <c r="R117" s="91" t="str">
        <f>'3.2 Data &amp; Hasil FSVA 2025'!BD117</f>
        <v/>
      </c>
      <c r="S117" s="93" t="str">
        <f>'3.2 Data &amp; Hasil FSVA 2025'!BE117</f>
        <v>-</v>
      </c>
      <c r="T117" s="91" t="str">
        <f>'3.2 Data &amp; Hasil FSVA 2025'!BF117</f>
        <v>-</v>
      </c>
      <c r="U117" s="91" t="str">
        <f>'3.2 Data &amp; Hasil FSVA 2025'!BG117</f>
        <v>-</v>
      </c>
      <c r="V117" s="89" t="str">
        <f t="shared" si="16"/>
        <v/>
      </c>
      <c r="W117" s="89" t="str">
        <f t="shared" si="17"/>
        <v/>
      </c>
      <c r="X117" s="89" t="str">
        <f t="shared" si="18"/>
        <v/>
      </c>
      <c r="Y117" s="89" t="str">
        <f t="shared" si="19"/>
        <v/>
      </c>
      <c r="Z117" s="89" t="str">
        <f t="shared" si="20"/>
        <v/>
      </c>
      <c r="AA117" s="89" t="str">
        <f t="shared" si="21"/>
        <v/>
      </c>
      <c r="AB117" s="89" t="str">
        <f t="shared" si="22"/>
        <v/>
      </c>
      <c r="AC117" s="89" t="str">
        <f t="shared" si="23"/>
        <v/>
      </c>
      <c r="AD117" s="89" t="str">
        <f t="shared" si="24"/>
        <v/>
      </c>
      <c r="AE117" s="89" t="str">
        <f t="shared" si="25"/>
        <v/>
      </c>
      <c r="AF117" s="89" t="str">
        <f t="shared" si="26"/>
        <v/>
      </c>
      <c r="AG117" s="89" t="str">
        <f t="shared" si="27"/>
        <v/>
      </c>
    </row>
    <row r="118" spans="1:33" x14ac:dyDescent="0.3">
      <c r="A118" s="14" t="str">
        <f>'3.2 Data &amp; Hasil FSVA 2025'!A118</f>
        <v/>
      </c>
      <c r="B118" s="4" t="str">
        <f>'3.2 Data &amp; Hasil FSVA 2025'!B118</f>
        <v/>
      </c>
      <c r="C118" s="14" t="str">
        <f>'3.2 Data &amp; Hasil FSVA 2025'!C118</f>
        <v/>
      </c>
      <c r="D118" s="14" t="str">
        <f>'3.2 Data &amp; Hasil FSVA 2025'!D118</f>
        <v/>
      </c>
      <c r="F118" s="4" t="str">
        <f>'3.2 Data &amp; Hasil FSVA 2025'!F118</f>
        <v/>
      </c>
      <c r="G118" s="91" t="str">
        <f>'3.2 Data &amp; Hasil FSVA 2025'!AS118</f>
        <v/>
      </c>
      <c r="H118" s="91" t="str">
        <f>'3.2 Data &amp; Hasil FSVA 2025'!AT118</f>
        <v/>
      </c>
      <c r="I118" s="91" t="str">
        <f>'3.2 Data &amp; Hasil FSVA 2025'!AU118</f>
        <v/>
      </c>
      <c r="J118" s="91" t="str">
        <f>'3.2 Data &amp; Hasil FSVA 2025'!AV118</f>
        <v/>
      </c>
      <c r="K118" s="91" t="str">
        <f>'3.2 Data &amp; Hasil FSVA 2025'!AW118</f>
        <v/>
      </c>
      <c r="L118" s="91" t="str">
        <f>'3.2 Data &amp; Hasil FSVA 2025'!AX118</f>
        <v/>
      </c>
      <c r="M118" s="91" t="str">
        <f>'3.2 Data &amp; Hasil FSVA 2025'!AY118</f>
        <v/>
      </c>
      <c r="N118" s="91" t="str">
        <f>'3.2 Data &amp; Hasil FSVA 2025'!AZ118</f>
        <v/>
      </c>
      <c r="O118" s="91" t="str">
        <f>'3.2 Data &amp; Hasil FSVA 2025'!BA118</f>
        <v/>
      </c>
      <c r="P118" s="91" t="str">
        <f>'3.2 Data &amp; Hasil FSVA 2025'!BB118</f>
        <v/>
      </c>
      <c r="Q118" s="91" t="str">
        <f>'3.2 Data &amp; Hasil FSVA 2025'!BC118</f>
        <v/>
      </c>
      <c r="R118" s="91" t="str">
        <f>'3.2 Data &amp; Hasil FSVA 2025'!BD118</f>
        <v/>
      </c>
      <c r="S118" s="93" t="str">
        <f>'3.2 Data &amp; Hasil FSVA 2025'!BE118</f>
        <v>-</v>
      </c>
      <c r="T118" s="91" t="str">
        <f>'3.2 Data &amp; Hasil FSVA 2025'!BF118</f>
        <v>-</v>
      </c>
      <c r="U118" s="91" t="str">
        <f>'3.2 Data &amp; Hasil FSVA 2025'!BG118</f>
        <v>-</v>
      </c>
      <c r="V118" s="89" t="str">
        <f t="shared" si="16"/>
        <v/>
      </c>
      <c r="W118" s="89" t="str">
        <f t="shared" si="17"/>
        <v/>
      </c>
      <c r="X118" s="89" t="str">
        <f t="shared" si="18"/>
        <v/>
      </c>
      <c r="Y118" s="89" t="str">
        <f t="shared" si="19"/>
        <v/>
      </c>
      <c r="Z118" s="89" t="str">
        <f t="shared" si="20"/>
        <v/>
      </c>
      <c r="AA118" s="89" t="str">
        <f t="shared" si="21"/>
        <v/>
      </c>
      <c r="AB118" s="89" t="str">
        <f t="shared" si="22"/>
        <v/>
      </c>
      <c r="AC118" s="89" t="str">
        <f t="shared" si="23"/>
        <v/>
      </c>
      <c r="AD118" s="89" t="str">
        <f t="shared" si="24"/>
        <v/>
      </c>
      <c r="AE118" s="89" t="str">
        <f t="shared" si="25"/>
        <v/>
      </c>
      <c r="AF118" s="89" t="str">
        <f t="shared" si="26"/>
        <v/>
      </c>
      <c r="AG118" s="89" t="str">
        <f t="shared" si="27"/>
        <v/>
      </c>
    </row>
    <row r="119" spans="1:33" x14ac:dyDescent="0.3">
      <c r="A119" s="14" t="str">
        <f>'3.2 Data &amp; Hasil FSVA 2025'!A119</f>
        <v/>
      </c>
      <c r="B119" s="4" t="str">
        <f>'3.2 Data &amp; Hasil FSVA 2025'!B119</f>
        <v/>
      </c>
      <c r="C119" s="14" t="str">
        <f>'3.2 Data &amp; Hasil FSVA 2025'!C119</f>
        <v/>
      </c>
      <c r="D119" s="14" t="str">
        <f>'3.2 Data &amp; Hasil FSVA 2025'!D119</f>
        <v/>
      </c>
      <c r="F119" s="4" t="str">
        <f>'3.2 Data &amp; Hasil FSVA 2025'!F119</f>
        <v/>
      </c>
      <c r="G119" s="91" t="str">
        <f>'3.2 Data &amp; Hasil FSVA 2025'!AS119</f>
        <v/>
      </c>
      <c r="H119" s="91" t="str">
        <f>'3.2 Data &amp; Hasil FSVA 2025'!AT119</f>
        <v/>
      </c>
      <c r="I119" s="91" t="str">
        <f>'3.2 Data &amp; Hasil FSVA 2025'!AU119</f>
        <v/>
      </c>
      <c r="J119" s="91" t="str">
        <f>'3.2 Data &amp; Hasil FSVA 2025'!AV119</f>
        <v/>
      </c>
      <c r="K119" s="91" t="str">
        <f>'3.2 Data &amp; Hasil FSVA 2025'!AW119</f>
        <v/>
      </c>
      <c r="L119" s="91" t="str">
        <f>'3.2 Data &amp; Hasil FSVA 2025'!AX119</f>
        <v/>
      </c>
      <c r="M119" s="91" t="str">
        <f>'3.2 Data &amp; Hasil FSVA 2025'!AY119</f>
        <v/>
      </c>
      <c r="N119" s="91" t="str">
        <f>'3.2 Data &amp; Hasil FSVA 2025'!AZ119</f>
        <v/>
      </c>
      <c r="O119" s="91" t="str">
        <f>'3.2 Data &amp; Hasil FSVA 2025'!BA119</f>
        <v/>
      </c>
      <c r="P119" s="91" t="str">
        <f>'3.2 Data &amp; Hasil FSVA 2025'!BB119</f>
        <v/>
      </c>
      <c r="Q119" s="91" t="str">
        <f>'3.2 Data &amp; Hasil FSVA 2025'!BC119</f>
        <v/>
      </c>
      <c r="R119" s="91" t="str">
        <f>'3.2 Data &amp; Hasil FSVA 2025'!BD119</f>
        <v/>
      </c>
      <c r="S119" s="93" t="str">
        <f>'3.2 Data &amp; Hasil FSVA 2025'!BE119</f>
        <v>-</v>
      </c>
      <c r="T119" s="91" t="str">
        <f>'3.2 Data &amp; Hasil FSVA 2025'!BF119</f>
        <v>-</v>
      </c>
      <c r="U119" s="91" t="str">
        <f>'3.2 Data &amp; Hasil FSVA 2025'!BG119</f>
        <v>-</v>
      </c>
      <c r="V119" s="89" t="str">
        <f t="shared" si="16"/>
        <v/>
      </c>
      <c r="W119" s="89" t="str">
        <f t="shared" si="17"/>
        <v/>
      </c>
      <c r="X119" s="89" t="str">
        <f t="shared" si="18"/>
        <v/>
      </c>
      <c r="Y119" s="89" t="str">
        <f t="shared" si="19"/>
        <v/>
      </c>
      <c r="Z119" s="89" t="str">
        <f t="shared" si="20"/>
        <v/>
      </c>
      <c r="AA119" s="89" t="str">
        <f t="shared" si="21"/>
        <v/>
      </c>
      <c r="AB119" s="89" t="str">
        <f t="shared" si="22"/>
        <v/>
      </c>
      <c r="AC119" s="89" t="str">
        <f t="shared" si="23"/>
        <v/>
      </c>
      <c r="AD119" s="89" t="str">
        <f t="shared" si="24"/>
        <v/>
      </c>
      <c r="AE119" s="89" t="str">
        <f t="shared" si="25"/>
        <v/>
      </c>
      <c r="AF119" s="89" t="str">
        <f t="shared" si="26"/>
        <v/>
      </c>
      <c r="AG119" s="89" t="str">
        <f t="shared" si="27"/>
        <v/>
      </c>
    </row>
    <row r="120" spans="1:33" x14ac:dyDescent="0.3">
      <c r="A120" s="14" t="str">
        <f>'3.2 Data &amp; Hasil FSVA 2025'!A120</f>
        <v/>
      </c>
      <c r="B120" s="4" t="str">
        <f>'3.2 Data &amp; Hasil FSVA 2025'!B120</f>
        <v/>
      </c>
      <c r="C120" s="14" t="str">
        <f>'3.2 Data &amp; Hasil FSVA 2025'!C120</f>
        <v/>
      </c>
      <c r="D120" s="14" t="str">
        <f>'3.2 Data &amp; Hasil FSVA 2025'!D120</f>
        <v/>
      </c>
      <c r="F120" s="4" t="str">
        <f>'3.2 Data &amp; Hasil FSVA 2025'!F120</f>
        <v/>
      </c>
      <c r="G120" s="91" t="str">
        <f>'3.2 Data &amp; Hasil FSVA 2025'!AS120</f>
        <v/>
      </c>
      <c r="H120" s="91" t="str">
        <f>'3.2 Data &amp; Hasil FSVA 2025'!AT120</f>
        <v/>
      </c>
      <c r="I120" s="91" t="str">
        <f>'3.2 Data &amp; Hasil FSVA 2025'!AU120</f>
        <v/>
      </c>
      <c r="J120" s="91" t="str">
        <f>'3.2 Data &amp; Hasil FSVA 2025'!AV120</f>
        <v/>
      </c>
      <c r="K120" s="91" t="str">
        <f>'3.2 Data &amp; Hasil FSVA 2025'!AW120</f>
        <v/>
      </c>
      <c r="L120" s="91" t="str">
        <f>'3.2 Data &amp; Hasil FSVA 2025'!AX120</f>
        <v/>
      </c>
      <c r="M120" s="91" t="str">
        <f>'3.2 Data &amp; Hasil FSVA 2025'!AY120</f>
        <v/>
      </c>
      <c r="N120" s="91" t="str">
        <f>'3.2 Data &amp; Hasil FSVA 2025'!AZ120</f>
        <v/>
      </c>
      <c r="O120" s="91" t="str">
        <f>'3.2 Data &amp; Hasil FSVA 2025'!BA120</f>
        <v/>
      </c>
      <c r="P120" s="91" t="str">
        <f>'3.2 Data &amp; Hasil FSVA 2025'!BB120</f>
        <v/>
      </c>
      <c r="Q120" s="91" t="str">
        <f>'3.2 Data &amp; Hasil FSVA 2025'!BC120</f>
        <v/>
      </c>
      <c r="R120" s="91" t="str">
        <f>'3.2 Data &amp; Hasil FSVA 2025'!BD120</f>
        <v/>
      </c>
      <c r="S120" s="93" t="str">
        <f>'3.2 Data &amp; Hasil FSVA 2025'!BE120</f>
        <v>-</v>
      </c>
      <c r="T120" s="91" t="str">
        <f>'3.2 Data &amp; Hasil FSVA 2025'!BF120</f>
        <v>-</v>
      </c>
      <c r="U120" s="91" t="str">
        <f>'3.2 Data &amp; Hasil FSVA 2025'!BG120</f>
        <v>-</v>
      </c>
      <c r="V120" s="89" t="str">
        <f t="shared" si="16"/>
        <v/>
      </c>
      <c r="W120" s="89" t="str">
        <f t="shared" si="17"/>
        <v/>
      </c>
      <c r="X120" s="89" t="str">
        <f t="shared" si="18"/>
        <v/>
      </c>
      <c r="Y120" s="89" t="str">
        <f t="shared" si="19"/>
        <v/>
      </c>
      <c r="Z120" s="89" t="str">
        <f t="shared" si="20"/>
        <v/>
      </c>
      <c r="AA120" s="89" t="str">
        <f t="shared" si="21"/>
        <v/>
      </c>
      <c r="AB120" s="89" t="str">
        <f t="shared" si="22"/>
        <v/>
      </c>
      <c r="AC120" s="89" t="str">
        <f t="shared" si="23"/>
        <v/>
      </c>
      <c r="AD120" s="89" t="str">
        <f t="shared" si="24"/>
        <v/>
      </c>
      <c r="AE120" s="89" t="str">
        <f t="shared" si="25"/>
        <v/>
      </c>
      <c r="AF120" s="89" t="str">
        <f t="shared" si="26"/>
        <v/>
      </c>
      <c r="AG120" s="89" t="str">
        <f t="shared" si="27"/>
        <v/>
      </c>
    </row>
    <row r="121" spans="1:33" x14ac:dyDescent="0.3">
      <c r="A121" s="14" t="str">
        <f>'3.2 Data &amp; Hasil FSVA 2025'!A121</f>
        <v/>
      </c>
      <c r="B121" s="4" t="str">
        <f>'3.2 Data &amp; Hasil FSVA 2025'!B121</f>
        <v/>
      </c>
      <c r="C121" s="14" t="str">
        <f>'3.2 Data &amp; Hasil FSVA 2025'!C121</f>
        <v/>
      </c>
      <c r="D121" s="14" t="str">
        <f>'3.2 Data &amp; Hasil FSVA 2025'!D121</f>
        <v/>
      </c>
      <c r="F121" s="4" t="str">
        <f>'3.2 Data &amp; Hasil FSVA 2025'!F121</f>
        <v/>
      </c>
      <c r="G121" s="91" t="str">
        <f>'3.2 Data &amp; Hasil FSVA 2025'!AS121</f>
        <v/>
      </c>
      <c r="H121" s="91" t="str">
        <f>'3.2 Data &amp; Hasil FSVA 2025'!AT121</f>
        <v/>
      </c>
      <c r="I121" s="91" t="str">
        <f>'3.2 Data &amp; Hasil FSVA 2025'!AU121</f>
        <v/>
      </c>
      <c r="J121" s="91" t="str">
        <f>'3.2 Data &amp; Hasil FSVA 2025'!AV121</f>
        <v/>
      </c>
      <c r="K121" s="91" t="str">
        <f>'3.2 Data &amp; Hasil FSVA 2025'!AW121</f>
        <v/>
      </c>
      <c r="L121" s="91" t="str">
        <f>'3.2 Data &amp; Hasil FSVA 2025'!AX121</f>
        <v/>
      </c>
      <c r="M121" s="91" t="str">
        <f>'3.2 Data &amp; Hasil FSVA 2025'!AY121</f>
        <v/>
      </c>
      <c r="N121" s="91" t="str">
        <f>'3.2 Data &amp; Hasil FSVA 2025'!AZ121</f>
        <v/>
      </c>
      <c r="O121" s="91" t="str">
        <f>'3.2 Data &amp; Hasil FSVA 2025'!BA121</f>
        <v/>
      </c>
      <c r="P121" s="91" t="str">
        <f>'3.2 Data &amp; Hasil FSVA 2025'!BB121</f>
        <v/>
      </c>
      <c r="Q121" s="91" t="str">
        <f>'3.2 Data &amp; Hasil FSVA 2025'!BC121</f>
        <v/>
      </c>
      <c r="R121" s="91" t="str">
        <f>'3.2 Data &amp; Hasil FSVA 2025'!BD121</f>
        <v/>
      </c>
      <c r="S121" s="93" t="str">
        <f>'3.2 Data &amp; Hasil FSVA 2025'!BE121</f>
        <v>-</v>
      </c>
      <c r="T121" s="91" t="str">
        <f>'3.2 Data &amp; Hasil FSVA 2025'!BF121</f>
        <v>-</v>
      </c>
      <c r="U121" s="91" t="str">
        <f>'3.2 Data &amp; Hasil FSVA 2025'!BG121</f>
        <v>-</v>
      </c>
      <c r="V121" s="89" t="str">
        <f t="shared" si="16"/>
        <v/>
      </c>
      <c r="W121" s="89" t="str">
        <f t="shared" si="17"/>
        <v/>
      </c>
      <c r="X121" s="89" t="str">
        <f t="shared" si="18"/>
        <v/>
      </c>
      <c r="Y121" s="89" t="str">
        <f t="shared" si="19"/>
        <v/>
      </c>
      <c r="Z121" s="89" t="str">
        <f t="shared" si="20"/>
        <v/>
      </c>
      <c r="AA121" s="89" t="str">
        <f t="shared" si="21"/>
        <v/>
      </c>
      <c r="AB121" s="89" t="str">
        <f t="shared" si="22"/>
        <v/>
      </c>
      <c r="AC121" s="89" t="str">
        <f t="shared" si="23"/>
        <v/>
      </c>
      <c r="AD121" s="89" t="str">
        <f t="shared" si="24"/>
        <v/>
      </c>
      <c r="AE121" s="89" t="str">
        <f t="shared" si="25"/>
        <v/>
      </c>
      <c r="AF121" s="89" t="str">
        <f t="shared" si="26"/>
        <v/>
      </c>
      <c r="AG121" s="89" t="str">
        <f t="shared" si="27"/>
        <v/>
      </c>
    </row>
    <row r="122" spans="1:33" x14ac:dyDescent="0.3">
      <c r="A122" s="14" t="str">
        <f>'3.2 Data &amp; Hasil FSVA 2025'!A122</f>
        <v/>
      </c>
      <c r="B122" s="4" t="str">
        <f>'3.2 Data &amp; Hasil FSVA 2025'!B122</f>
        <v/>
      </c>
      <c r="C122" s="14" t="str">
        <f>'3.2 Data &amp; Hasil FSVA 2025'!C122</f>
        <v/>
      </c>
      <c r="D122" s="14" t="str">
        <f>'3.2 Data &amp; Hasil FSVA 2025'!D122</f>
        <v/>
      </c>
      <c r="F122" s="4" t="str">
        <f>'3.2 Data &amp; Hasil FSVA 2025'!F122</f>
        <v/>
      </c>
      <c r="G122" s="91" t="str">
        <f>'3.2 Data &amp; Hasil FSVA 2025'!AS122</f>
        <v/>
      </c>
      <c r="H122" s="91" t="str">
        <f>'3.2 Data &amp; Hasil FSVA 2025'!AT122</f>
        <v/>
      </c>
      <c r="I122" s="91" t="str">
        <f>'3.2 Data &amp; Hasil FSVA 2025'!AU122</f>
        <v/>
      </c>
      <c r="J122" s="91" t="str">
        <f>'3.2 Data &amp; Hasil FSVA 2025'!AV122</f>
        <v/>
      </c>
      <c r="K122" s="91" t="str">
        <f>'3.2 Data &amp; Hasil FSVA 2025'!AW122</f>
        <v/>
      </c>
      <c r="L122" s="91" t="str">
        <f>'3.2 Data &amp; Hasil FSVA 2025'!AX122</f>
        <v/>
      </c>
      <c r="M122" s="91" t="str">
        <f>'3.2 Data &amp; Hasil FSVA 2025'!AY122</f>
        <v/>
      </c>
      <c r="N122" s="91" t="str">
        <f>'3.2 Data &amp; Hasil FSVA 2025'!AZ122</f>
        <v/>
      </c>
      <c r="O122" s="91" t="str">
        <f>'3.2 Data &amp; Hasil FSVA 2025'!BA122</f>
        <v/>
      </c>
      <c r="P122" s="91" t="str">
        <f>'3.2 Data &amp; Hasil FSVA 2025'!BB122</f>
        <v/>
      </c>
      <c r="Q122" s="91" t="str">
        <f>'3.2 Data &amp; Hasil FSVA 2025'!BC122</f>
        <v/>
      </c>
      <c r="R122" s="91" t="str">
        <f>'3.2 Data &amp; Hasil FSVA 2025'!BD122</f>
        <v/>
      </c>
      <c r="S122" s="93" t="str">
        <f>'3.2 Data &amp; Hasil FSVA 2025'!BE122</f>
        <v>-</v>
      </c>
      <c r="T122" s="91" t="str">
        <f>'3.2 Data &amp; Hasil FSVA 2025'!BF122</f>
        <v>-</v>
      </c>
      <c r="U122" s="91" t="str">
        <f>'3.2 Data &amp; Hasil FSVA 2025'!BG122</f>
        <v>-</v>
      </c>
      <c r="V122" s="89" t="str">
        <f t="shared" si="16"/>
        <v/>
      </c>
      <c r="W122" s="89" t="str">
        <f t="shared" si="17"/>
        <v/>
      </c>
      <c r="X122" s="89" t="str">
        <f t="shared" si="18"/>
        <v/>
      </c>
      <c r="Y122" s="89" t="str">
        <f t="shared" si="19"/>
        <v/>
      </c>
      <c r="Z122" s="89" t="str">
        <f t="shared" si="20"/>
        <v/>
      </c>
      <c r="AA122" s="89" t="str">
        <f t="shared" si="21"/>
        <v/>
      </c>
      <c r="AB122" s="89" t="str">
        <f t="shared" si="22"/>
        <v/>
      </c>
      <c r="AC122" s="89" t="str">
        <f t="shared" si="23"/>
        <v/>
      </c>
      <c r="AD122" s="89" t="str">
        <f t="shared" si="24"/>
        <v/>
      </c>
      <c r="AE122" s="89" t="str">
        <f t="shared" si="25"/>
        <v/>
      </c>
      <c r="AF122" s="89" t="str">
        <f t="shared" si="26"/>
        <v/>
      </c>
      <c r="AG122" s="89" t="str">
        <f t="shared" si="27"/>
        <v/>
      </c>
    </row>
    <row r="123" spans="1:33" x14ac:dyDescent="0.3">
      <c r="A123" s="14" t="str">
        <f>'3.2 Data &amp; Hasil FSVA 2025'!A123</f>
        <v/>
      </c>
      <c r="B123" s="4" t="str">
        <f>'3.2 Data &amp; Hasil FSVA 2025'!B123</f>
        <v/>
      </c>
      <c r="C123" s="14" t="str">
        <f>'3.2 Data &amp; Hasil FSVA 2025'!C123</f>
        <v/>
      </c>
      <c r="D123" s="14" t="str">
        <f>'3.2 Data &amp; Hasil FSVA 2025'!D123</f>
        <v/>
      </c>
      <c r="F123" s="4" t="str">
        <f>'3.2 Data &amp; Hasil FSVA 2025'!F123</f>
        <v/>
      </c>
      <c r="G123" s="91" t="str">
        <f>'3.2 Data &amp; Hasil FSVA 2025'!AS123</f>
        <v/>
      </c>
      <c r="H123" s="91" t="str">
        <f>'3.2 Data &amp; Hasil FSVA 2025'!AT123</f>
        <v/>
      </c>
      <c r="I123" s="91" t="str">
        <f>'3.2 Data &amp; Hasil FSVA 2025'!AU123</f>
        <v/>
      </c>
      <c r="J123" s="91" t="str">
        <f>'3.2 Data &amp; Hasil FSVA 2025'!AV123</f>
        <v/>
      </c>
      <c r="K123" s="91" t="str">
        <f>'3.2 Data &amp; Hasil FSVA 2025'!AW123</f>
        <v/>
      </c>
      <c r="L123" s="91" t="str">
        <f>'3.2 Data &amp; Hasil FSVA 2025'!AX123</f>
        <v/>
      </c>
      <c r="M123" s="91" t="str">
        <f>'3.2 Data &amp; Hasil FSVA 2025'!AY123</f>
        <v/>
      </c>
      <c r="N123" s="91" t="str">
        <f>'3.2 Data &amp; Hasil FSVA 2025'!AZ123</f>
        <v/>
      </c>
      <c r="O123" s="91" t="str">
        <f>'3.2 Data &amp; Hasil FSVA 2025'!BA123</f>
        <v/>
      </c>
      <c r="P123" s="91" t="str">
        <f>'3.2 Data &amp; Hasil FSVA 2025'!BB123</f>
        <v/>
      </c>
      <c r="Q123" s="91" t="str">
        <f>'3.2 Data &amp; Hasil FSVA 2025'!BC123</f>
        <v/>
      </c>
      <c r="R123" s="91" t="str">
        <f>'3.2 Data &amp; Hasil FSVA 2025'!BD123</f>
        <v/>
      </c>
      <c r="S123" s="93" t="str">
        <f>'3.2 Data &amp; Hasil FSVA 2025'!BE123</f>
        <v>-</v>
      </c>
      <c r="T123" s="91" t="str">
        <f>'3.2 Data &amp; Hasil FSVA 2025'!BF123</f>
        <v>-</v>
      </c>
      <c r="U123" s="91" t="str">
        <f>'3.2 Data &amp; Hasil FSVA 2025'!BG123</f>
        <v>-</v>
      </c>
      <c r="V123" s="89" t="str">
        <f t="shared" si="16"/>
        <v/>
      </c>
      <c r="W123" s="89" t="str">
        <f t="shared" si="17"/>
        <v/>
      </c>
      <c r="X123" s="89" t="str">
        <f t="shared" si="18"/>
        <v/>
      </c>
      <c r="Y123" s="89" t="str">
        <f t="shared" si="19"/>
        <v/>
      </c>
      <c r="Z123" s="89" t="str">
        <f t="shared" si="20"/>
        <v/>
      </c>
      <c r="AA123" s="89" t="str">
        <f t="shared" si="21"/>
        <v/>
      </c>
      <c r="AB123" s="89" t="str">
        <f t="shared" si="22"/>
        <v/>
      </c>
      <c r="AC123" s="89" t="str">
        <f t="shared" si="23"/>
        <v/>
      </c>
      <c r="AD123" s="89" t="str">
        <f t="shared" si="24"/>
        <v/>
      </c>
      <c r="AE123" s="89" t="str">
        <f t="shared" si="25"/>
        <v/>
      </c>
      <c r="AF123" s="89" t="str">
        <f t="shared" si="26"/>
        <v/>
      </c>
      <c r="AG123" s="89" t="str">
        <f t="shared" si="27"/>
        <v/>
      </c>
    </row>
    <row r="124" spans="1:33" x14ac:dyDescent="0.3">
      <c r="A124" s="14" t="str">
        <f>'3.2 Data &amp; Hasil FSVA 2025'!A124</f>
        <v/>
      </c>
      <c r="B124" s="4" t="str">
        <f>'3.2 Data &amp; Hasil FSVA 2025'!B124</f>
        <v/>
      </c>
      <c r="C124" s="14" t="str">
        <f>'3.2 Data &amp; Hasil FSVA 2025'!C124</f>
        <v/>
      </c>
      <c r="D124" s="14" t="str">
        <f>'3.2 Data &amp; Hasil FSVA 2025'!D124</f>
        <v/>
      </c>
      <c r="F124" s="4" t="str">
        <f>'3.2 Data &amp; Hasil FSVA 2025'!F124</f>
        <v/>
      </c>
      <c r="G124" s="91" t="str">
        <f>'3.2 Data &amp; Hasil FSVA 2025'!AS124</f>
        <v/>
      </c>
      <c r="H124" s="91" t="str">
        <f>'3.2 Data &amp; Hasil FSVA 2025'!AT124</f>
        <v/>
      </c>
      <c r="I124" s="91" t="str">
        <f>'3.2 Data &amp; Hasil FSVA 2025'!AU124</f>
        <v/>
      </c>
      <c r="J124" s="91" t="str">
        <f>'3.2 Data &amp; Hasil FSVA 2025'!AV124</f>
        <v/>
      </c>
      <c r="K124" s="91" t="str">
        <f>'3.2 Data &amp; Hasil FSVA 2025'!AW124</f>
        <v/>
      </c>
      <c r="L124" s="91" t="str">
        <f>'3.2 Data &amp; Hasil FSVA 2025'!AX124</f>
        <v/>
      </c>
      <c r="M124" s="91" t="str">
        <f>'3.2 Data &amp; Hasil FSVA 2025'!AY124</f>
        <v/>
      </c>
      <c r="N124" s="91" t="str">
        <f>'3.2 Data &amp; Hasil FSVA 2025'!AZ124</f>
        <v/>
      </c>
      <c r="O124" s="91" t="str">
        <f>'3.2 Data &amp; Hasil FSVA 2025'!BA124</f>
        <v/>
      </c>
      <c r="P124" s="91" t="str">
        <f>'3.2 Data &amp; Hasil FSVA 2025'!BB124</f>
        <v/>
      </c>
      <c r="Q124" s="91" t="str">
        <f>'3.2 Data &amp; Hasil FSVA 2025'!BC124</f>
        <v/>
      </c>
      <c r="R124" s="91" t="str">
        <f>'3.2 Data &amp; Hasil FSVA 2025'!BD124</f>
        <v/>
      </c>
      <c r="S124" s="93" t="str">
        <f>'3.2 Data &amp; Hasil FSVA 2025'!BE124</f>
        <v>-</v>
      </c>
      <c r="T124" s="91" t="str">
        <f>'3.2 Data &amp; Hasil FSVA 2025'!BF124</f>
        <v>-</v>
      </c>
      <c r="U124" s="91" t="str">
        <f>'3.2 Data &amp; Hasil FSVA 2025'!BG124</f>
        <v>-</v>
      </c>
      <c r="V124" s="89" t="str">
        <f t="shared" si="16"/>
        <v/>
      </c>
      <c r="W124" s="89" t="str">
        <f t="shared" si="17"/>
        <v/>
      </c>
      <c r="X124" s="89" t="str">
        <f t="shared" si="18"/>
        <v/>
      </c>
      <c r="Y124" s="89" t="str">
        <f t="shared" si="19"/>
        <v/>
      </c>
      <c r="Z124" s="89" t="str">
        <f t="shared" si="20"/>
        <v/>
      </c>
      <c r="AA124" s="89" t="str">
        <f t="shared" si="21"/>
        <v/>
      </c>
      <c r="AB124" s="89" t="str">
        <f t="shared" si="22"/>
        <v/>
      </c>
      <c r="AC124" s="89" t="str">
        <f t="shared" si="23"/>
        <v/>
      </c>
      <c r="AD124" s="89" t="str">
        <f t="shared" si="24"/>
        <v/>
      </c>
      <c r="AE124" s="89" t="str">
        <f t="shared" si="25"/>
        <v/>
      </c>
      <c r="AF124" s="89" t="str">
        <f t="shared" si="26"/>
        <v/>
      </c>
      <c r="AG124" s="89" t="str">
        <f t="shared" si="27"/>
        <v/>
      </c>
    </row>
    <row r="125" spans="1:33" x14ac:dyDescent="0.3">
      <c r="A125" s="14" t="str">
        <f>'3.2 Data &amp; Hasil FSVA 2025'!A125</f>
        <v/>
      </c>
      <c r="B125" s="4" t="str">
        <f>'3.2 Data &amp; Hasil FSVA 2025'!B125</f>
        <v/>
      </c>
      <c r="C125" s="14" t="str">
        <f>'3.2 Data &amp; Hasil FSVA 2025'!C125</f>
        <v/>
      </c>
      <c r="D125" s="14" t="str">
        <f>'3.2 Data &amp; Hasil FSVA 2025'!D125</f>
        <v/>
      </c>
      <c r="F125" s="4" t="str">
        <f>'3.2 Data &amp; Hasil FSVA 2025'!F125</f>
        <v/>
      </c>
      <c r="G125" s="91" t="str">
        <f>'3.2 Data &amp; Hasil FSVA 2025'!AS125</f>
        <v/>
      </c>
      <c r="H125" s="91" t="str">
        <f>'3.2 Data &amp; Hasil FSVA 2025'!AT125</f>
        <v/>
      </c>
      <c r="I125" s="91" t="str">
        <f>'3.2 Data &amp; Hasil FSVA 2025'!AU125</f>
        <v/>
      </c>
      <c r="J125" s="91" t="str">
        <f>'3.2 Data &amp; Hasil FSVA 2025'!AV125</f>
        <v/>
      </c>
      <c r="K125" s="91" t="str">
        <f>'3.2 Data &amp; Hasil FSVA 2025'!AW125</f>
        <v/>
      </c>
      <c r="L125" s="91" t="str">
        <f>'3.2 Data &amp; Hasil FSVA 2025'!AX125</f>
        <v/>
      </c>
      <c r="M125" s="91" t="str">
        <f>'3.2 Data &amp; Hasil FSVA 2025'!AY125</f>
        <v/>
      </c>
      <c r="N125" s="91" t="str">
        <f>'3.2 Data &amp; Hasil FSVA 2025'!AZ125</f>
        <v/>
      </c>
      <c r="O125" s="91" t="str">
        <f>'3.2 Data &amp; Hasil FSVA 2025'!BA125</f>
        <v/>
      </c>
      <c r="P125" s="91" t="str">
        <f>'3.2 Data &amp; Hasil FSVA 2025'!BB125</f>
        <v/>
      </c>
      <c r="Q125" s="91" t="str">
        <f>'3.2 Data &amp; Hasil FSVA 2025'!BC125</f>
        <v/>
      </c>
      <c r="R125" s="91" t="str">
        <f>'3.2 Data &amp; Hasil FSVA 2025'!BD125</f>
        <v/>
      </c>
      <c r="S125" s="93" t="str">
        <f>'3.2 Data &amp; Hasil FSVA 2025'!BE125</f>
        <v>-</v>
      </c>
      <c r="T125" s="91" t="str">
        <f>'3.2 Data &amp; Hasil FSVA 2025'!BF125</f>
        <v>-</v>
      </c>
      <c r="U125" s="91" t="str">
        <f>'3.2 Data &amp; Hasil FSVA 2025'!BG125</f>
        <v>-</v>
      </c>
      <c r="V125" s="89" t="str">
        <f t="shared" si="16"/>
        <v/>
      </c>
      <c r="W125" s="89" t="str">
        <f t="shared" si="17"/>
        <v/>
      </c>
      <c r="X125" s="89" t="str">
        <f t="shared" si="18"/>
        <v/>
      </c>
      <c r="Y125" s="89" t="str">
        <f t="shared" si="19"/>
        <v/>
      </c>
      <c r="Z125" s="89" t="str">
        <f t="shared" si="20"/>
        <v/>
      </c>
      <c r="AA125" s="89" t="str">
        <f t="shared" si="21"/>
        <v/>
      </c>
      <c r="AB125" s="89" t="str">
        <f t="shared" si="22"/>
        <v/>
      </c>
      <c r="AC125" s="89" t="str">
        <f t="shared" si="23"/>
        <v/>
      </c>
      <c r="AD125" s="89" t="str">
        <f t="shared" si="24"/>
        <v/>
      </c>
      <c r="AE125" s="89" t="str">
        <f t="shared" si="25"/>
        <v/>
      </c>
      <c r="AF125" s="89" t="str">
        <f t="shared" si="26"/>
        <v/>
      </c>
      <c r="AG125" s="89" t="str">
        <f t="shared" si="27"/>
        <v/>
      </c>
    </row>
    <row r="126" spans="1:33" x14ac:dyDescent="0.3">
      <c r="A126" s="14" t="str">
        <f>'3.2 Data &amp; Hasil FSVA 2025'!A126</f>
        <v/>
      </c>
      <c r="B126" s="4" t="str">
        <f>'3.2 Data &amp; Hasil FSVA 2025'!B126</f>
        <v/>
      </c>
      <c r="C126" s="14" t="str">
        <f>'3.2 Data &amp; Hasil FSVA 2025'!C126</f>
        <v/>
      </c>
      <c r="D126" s="14" t="str">
        <f>'3.2 Data &amp; Hasil FSVA 2025'!D126</f>
        <v/>
      </c>
      <c r="F126" s="4" t="str">
        <f>'3.2 Data &amp; Hasil FSVA 2025'!F126</f>
        <v/>
      </c>
      <c r="G126" s="91" t="str">
        <f>'3.2 Data &amp; Hasil FSVA 2025'!AS126</f>
        <v/>
      </c>
      <c r="H126" s="91" t="str">
        <f>'3.2 Data &amp; Hasil FSVA 2025'!AT126</f>
        <v/>
      </c>
      <c r="I126" s="91" t="str">
        <f>'3.2 Data &amp; Hasil FSVA 2025'!AU126</f>
        <v/>
      </c>
      <c r="J126" s="91" t="str">
        <f>'3.2 Data &amp; Hasil FSVA 2025'!AV126</f>
        <v/>
      </c>
      <c r="K126" s="91" t="str">
        <f>'3.2 Data &amp; Hasil FSVA 2025'!AW126</f>
        <v/>
      </c>
      <c r="L126" s="91" t="str">
        <f>'3.2 Data &amp; Hasil FSVA 2025'!AX126</f>
        <v/>
      </c>
      <c r="M126" s="91" t="str">
        <f>'3.2 Data &amp; Hasil FSVA 2025'!AY126</f>
        <v/>
      </c>
      <c r="N126" s="91" t="str">
        <f>'3.2 Data &amp; Hasil FSVA 2025'!AZ126</f>
        <v/>
      </c>
      <c r="O126" s="91" t="str">
        <f>'3.2 Data &amp; Hasil FSVA 2025'!BA126</f>
        <v/>
      </c>
      <c r="P126" s="91" t="str">
        <f>'3.2 Data &amp; Hasil FSVA 2025'!BB126</f>
        <v/>
      </c>
      <c r="Q126" s="91" t="str">
        <f>'3.2 Data &amp; Hasil FSVA 2025'!BC126</f>
        <v/>
      </c>
      <c r="R126" s="91" t="str">
        <f>'3.2 Data &amp; Hasil FSVA 2025'!BD126</f>
        <v/>
      </c>
      <c r="S126" s="93" t="str">
        <f>'3.2 Data &amp; Hasil FSVA 2025'!BE126</f>
        <v>-</v>
      </c>
      <c r="T126" s="91" t="str">
        <f>'3.2 Data &amp; Hasil FSVA 2025'!BF126</f>
        <v>-</v>
      </c>
      <c r="U126" s="91" t="str">
        <f>'3.2 Data &amp; Hasil FSVA 2025'!BG126</f>
        <v>-</v>
      </c>
      <c r="V126" s="89" t="str">
        <f t="shared" si="16"/>
        <v/>
      </c>
      <c r="W126" s="89" t="str">
        <f t="shared" si="17"/>
        <v/>
      </c>
      <c r="X126" s="89" t="str">
        <f t="shared" si="18"/>
        <v/>
      </c>
      <c r="Y126" s="89" t="str">
        <f t="shared" si="19"/>
        <v/>
      </c>
      <c r="Z126" s="89" t="str">
        <f t="shared" si="20"/>
        <v/>
      </c>
      <c r="AA126" s="89" t="str">
        <f t="shared" si="21"/>
        <v/>
      </c>
      <c r="AB126" s="89" t="str">
        <f t="shared" si="22"/>
        <v/>
      </c>
      <c r="AC126" s="89" t="str">
        <f t="shared" si="23"/>
        <v/>
      </c>
      <c r="AD126" s="89" t="str">
        <f t="shared" si="24"/>
        <v/>
      </c>
      <c r="AE126" s="89" t="str">
        <f t="shared" si="25"/>
        <v/>
      </c>
      <c r="AF126" s="89" t="str">
        <f t="shared" si="26"/>
        <v/>
      </c>
      <c r="AG126" s="89" t="str">
        <f t="shared" si="27"/>
        <v/>
      </c>
    </row>
    <row r="127" spans="1:33" x14ac:dyDescent="0.3">
      <c r="A127" s="14" t="str">
        <f>'3.2 Data &amp; Hasil FSVA 2025'!A127</f>
        <v/>
      </c>
      <c r="B127" s="4" t="str">
        <f>'3.2 Data &amp; Hasil FSVA 2025'!B127</f>
        <v/>
      </c>
      <c r="C127" s="14" t="str">
        <f>'3.2 Data &amp; Hasil FSVA 2025'!C127</f>
        <v/>
      </c>
      <c r="D127" s="14" t="str">
        <f>'3.2 Data &amp; Hasil FSVA 2025'!D127</f>
        <v/>
      </c>
      <c r="F127" s="4" t="str">
        <f>'3.2 Data &amp; Hasil FSVA 2025'!F127</f>
        <v/>
      </c>
      <c r="G127" s="91" t="str">
        <f>'3.2 Data &amp; Hasil FSVA 2025'!AS127</f>
        <v/>
      </c>
      <c r="H127" s="91" t="str">
        <f>'3.2 Data &amp; Hasil FSVA 2025'!AT127</f>
        <v/>
      </c>
      <c r="I127" s="91" t="str">
        <f>'3.2 Data &amp; Hasil FSVA 2025'!AU127</f>
        <v/>
      </c>
      <c r="J127" s="91" t="str">
        <f>'3.2 Data &amp; Hasil FSVA 2025'!AV127</f>
        <v/>
      </c>
      <c r="K127" s="91" t="str">
        <f>'3.2 Data &amp; Hasil FSVA 2025'!AW127</f>
        <v/>
      </c>
      <c r="L127" s="91" t="str">
        <f>'3.2 Data &amp; Hasil FSVA 2025'!AX127</f>
        <v/>
      </c>
      <c r="M127" s="91" t="str">
        <f>'3.2 Data &amp; Hasil FSVA 2025'!AY127</f>
        <v/>
      </c>
      <c r="N127" s="91" t="str">
        <f>'3.2 Data &amp; Hasil FSVA 2025'!AZ127</f>
        <v/>
      </c>
      <c r="O127" s="91" t="str">
        <f>'3.2 Data &amp; Hasil FSVA 2025'!BA127</f>
        <v/>
      </c>
      <c r="P127" s="91" t="str">
        <f>'3.2 Data &amp; Hasil FSVA 2025'!BB127</f>
        <v/>
      </c>
      <c r="Q127" s="91" t="str">
        <f>'3.2 Data &amp; Hasil FSVA 2025'!BC127</f>
        <v/>
      </c>
      <c r="R127" s="91" t="str">
        <f>'3.2 Data &amp; Hasil FSVA 2025'!BD127</f>
        <v/>
      </c>
      <c r="S127" s="93" t="str">
        <f>'3.2 Data &amp; Hasil FSVA 2025'!BE127</f>
        <v>-</v>
      </c>
      <c r="T127" s="91" t="str">
        <f>'3.2 Data &amp; Hasil FSVA 2025'!BF127</f>
        <v>-</v>
      </c>
      <c r="U127" s="91" t="str">
        <f>'3.2 Data &amp; Hasil FSVA 2025'!BG127</f>
        <v>-</v>
      </c>
      <c r="V127" s="89" t="str">
        <f t="shared" si="16"/>
        <v/>
      </c>
      <c r="W127" s="89" t="str">
        <f t="shared" si="17"/>
        <v/>
      </c>
      <c r="X127" s="89" t="str">
        <f t="shared" si="18"/>
        <v/>
      </c>
      <c r="Y127" s="89" t="str">
        <f t="shared" si="19"/>
        <v/>
      </c>
      <c r="Z127" s="89" t="str">
        <f t="shared" si="20"/>
        <v/>
      </c>
      <c r="AA127" s="89" t="str">
        <f t="shared" si="21"/>
        <v/>
      </c>
      <c r="AB127" s="89" t="str">
        <f t="shared" si="22"/>
        <v/>
      </c>
      <c r="AC127" s="89" t="str">
        <f t="shared" si="23"/>
        <v/>
      </c>
      <c r="AD127" s="89" t="str">
        <f t="shared" si="24"/>
        <v/>
      </c>
      <c r="AE127" s="89" t="str">
        <f t="shared" si="25"/>
        <v/>
      </c>
      <c r="AF127" s="89" t="str">
        <f t="shared" si="26"/>
        <v/>
      </c>
      <c r="AG127" s="89" t="str">
        <f t="shared" si="27"/>
        <v/>
      </c>
    </row>
    <row r="128" spans="1:33" x14ac:dyDescent="0.3">
      <c r="A128" s="14" t="str">
        <f>'3.2 Data &amp; Hasil FSVA 2025'!A128</f>
        <v/>
      </c>
      <c r="B128" s="4" t="str">
        <f>'3.2 Data &amp; Hasil FSVA 2025'!B128</f>
        <v/>
      </c>
      <c r="C128" s="14" t="str">
        <f>'3.2 Data &amp; Hasil FSVA 2025'!C128</f>
        <v/>
      </c>
      <c r="D128" s="14" t="str">
        <f>'3.2 Data &amp; Hasil FSVA 2025'!D128</f>
        <v/>
      </c>
      <c r="F128" s="4" t="str">
        <f>'3.2 Data &amp; Hasil FSVA 2025'!F128</f>
        <v/>
      </c>
      <c r="G128" s="91" t="str">
        <f>'3.2 Data &amp; Hasil FSVA 2025'!AS128</f>
        <v/>
      </c>
      <c r="H128" s="91" t="str">
        <f>'3.2 Data &amp; Hasil FSVA 2025'!AT128</f>
        <v/>
      </c>
      <c r="I128" s="91" t="str">
        <f>'3.2 Data &amp; Hasil FSVA 2025'!AU128</f>
        <v/>
      </c>
      <c r="J128" s="91" t="str">
        <f>'3.2 Data &amp; Hasil FSVA 2025'!AV128</f>
        <v/>
      </c>
      <c r="K128" s="91" t="str">
        <f>'3.2 Data &amp; Hasil FSVA 2025'!AW128</f>
        <v/>
      </c>
      <c r="L128" s="91" t="str">
        <f>'3.2 Data &amp; Hasil FSVA 2025'!AX128</f>
        <v/>
      </c>
      <c r="M128" s="91" t="str">
        <f>'3.2 Data &amp; Hasil FSVA 2025'!AY128</f>
        <v/>
      </c>
      <c r="N128" s="91" t="str">
        <f>'3.2 Data &amp; Hasil FSVA 2025'!AZ128</f>
        <v/>
      </c>
      <c r="O128" s="91" t="str">
        <f>'3.2 Data &amp; Hasil FSVA 2025'!BA128</f>
        <v/>
      </c>
      <c r="P128" s="91" t="str">
        <f>'3.2 Data &amp; Hasil FSVA 2025'!BB128</f>
        <v/>
      </c>
      <c r="Q128" s="91" t="str">
        <f>'3.2 Data &amp; Hasil FSVA 2025'!BC128</f>
        <v/>
      </c>
      <c r="R128" s="91" t="str">
        <f>'3.2 Data &amp; Hasil FSVA 2025'!BD128</f>
        <v/>
      </c>
      <c r="S128" s="93" t="str">
        <f>'3.2 Data &amp; Hasil FSVA 2025'!BE128</f>
        <v>-</v>
      </c>
      <c r="T128" s="91" t="str">
        <f>'3.2 Data &amp; Hasil FSVA 2025'!BF128</f>
        <v>-</v>
      </c>
      <c r="U128" s="91" t="str">
        <f>'3.2 Data &amp; Hasil FSVA 2025'!BG128</f>
        <v>-</v>
      </c>
      <c r="V128" s="89" t="str">
        <f t="shared" si="16"/>
        <v/>
      </c>
      <c r="W128" s="89" t="str">
        <f t="shared" si="17"/>
        <v/>
      </c>
      <c r="X128" s="89" t="str">
        <f t="shared" si="18"/>
        <v/>
      </c>
      <c r="Y128" s="89" t="str">
        <f t="shared" si="19"/>
        <v/>
      </c>
      <c r="Z128" s="89" t="str">
        <f t="shared" si="20"/>
        <v/>
      </c>
      <c r="AA128" s="89" t="str">
        <f t="shared" si="21"/>
        <v/>
      </c>
      <c r="AB128" s="89" t="str">
        <f t="shared" si="22"/>
        <v/>
      </c>
      <c r="AC128" s="89" t="str">
        <f t="shared" si="23"/>
        <v/>
      </c>
      <c r="AD128" s="89" t="str">
        <f t="shared" si="24"/>
        <v/>
      </c>
      <c r="AE128" s="89" t="str">
        <f t="shared" si="25"/>
        <v/>
      </c>
      <c r="AF128" s="89" t="str">
        <f t="shared" si="26"/>
        <v/>
      </c>
      <c r="AG128" s="89" t="str">
        <f t="shared" si="27"/>
        <v/>
      </c>
    </row>
    <row r="129" spans="1:33" x14ac:dyDescent="0.3">
      <c r="A129" s="14" t="str">
        <f>'3.2 Data &amp; Hasil FSVA 2025'!A129</f>
        <v/>
      </c>
      <c r="B129" s="4" t="str">
        <f>'3.2 Data &amp; Hasil FSVA 2025'!B129</f>
        <v/>
      </c>
      <c r="C129" s="14" t="str">
        <f>'3.2 Data &amp; Hasil FSVA 2025'!C129</f>
        <v/>
      </c>
      <c r="D129" s="14" t="str">
        <f>'3.2 Data &amp; Hasil FSVA 2025'!D129</f>
        <v/>
      </c>
      <c r="F129" s="4" t="str">
        <f>'3.2 Data &amp; Hasil FSVA 2025'!F129</f>
        <v/>
      </c>
      <c r="G129" s="91" t="str">
        <f>'3.2 Data &amp; Hasil FSVA 2025'!AS129</f>
        <v/>
      </c>
      <c r="H129" s="91" t="str">
        <f>'3.2 Data &amp; Hasil FSVA 2025'!AT129</f>
        <v/>
      </c>
      <c r="I129" s="91" t="str">
        <f>'3.2 Data &amp; Hasil FSVA 2025'!AU129</f>
        <v/>
      </c>
      <c r="J129" s="91" t="str">
        <f>'3.2 Data &amp; Hasil FSVA 2025'!AV129</f>
        <v/>
      </c>
      <c r="K129" s="91" t="str">
        <f>'3.2 Data &amp; Hasil FSVA 2025'!AW129</f>
        <v/>
      </c>
      <c r="L129" s="91" t="str">
        <f>'3.2 Data &amp; Hasil FSVA 2025'!AX129</f>
        <v/>
      </c>
      <c r="M129" s="91" t="str">
        <f>'3.2 Data &amp; Hasil FSVA 2025'!AY129</f>
        <v/>
      </c>
      <c r="N129" s="91" t="str">
        <f>'3.2 Data &amp; Hasil FSVA 2025'!AZ129</f>
        <v/>
      </c>
      <c r="O129" s="91" t="str">
        <f>'3.2 Data &amp; Hasil FSVA 2025'!BA129</f>
        <v/>
      </c>
      <c r="P129" s="91" t="str">
        <f>'3.2 Data &amp; Hasil FSVA 2025'!BB129</f>
        <v/>
      </c>
      <c r="Q129" s="91" t="str">
        <f>'3.2 Data &amp; Hasil FSVA 2025'!BC129</f>
        <v/>
      </c>
      <c r="R129" s="91" t="str">
        <f>'3.2 Data &amp; Hasil FSVA 2025'!BD129</f>
        <v/>
      </c>
      <c r="S129" s="93" t="str">
        <f>'3.2 Data &amp; Hasil FSVA 2025'!BE129</f>
        <v>-</v>
      </c>
      <c r="T129" s="91" t="str">
        <f>'3.2 Data &amp; Hasil FSVA 2025'!BF129</f>
        <v>-</v>
      </c>
      <c r="U129" s="91" t="str">
        <f>'3.2 Data &amp; Hasil FSVA 2025'!BG129</f>
        <v>-</v>
      </c>
      <c r="V129" s="89" t="str">
        <f t="shared" si="16"/>
        <v/>
      </c>
      <c r="W129" s="89" t="str">
        <f t="shared" si="17"/>
        <v/>
      </c>
      <c r="X129" s="89" t="str">
        <f t="shared" si="18"/>
        <v/>
      </c>
      <c r="Y129" s="89" t="str">
        <f t="shared" si="19"/>
        <v/>
      </c>
      <c r="Z129" s="89" t="str">
        <f t="shared" si="20"/>
        <v/>
      </c>
      <c r="AA129" s="89" t="str">
        <f t="shared" si="21"/>
        <v/>
      </c>
      <c r="AB129" s="89" t="str">
        <f t="shared" si="22"/>
        <v/>
      </c>
      <c r="AC129" s="89" t="str">
        <f t="shared" si="23"/>
        <v/>
      </c>
      <c r="AD129" s="89" t="str">
        <f t="shared" si="24"/>
        <v/>
      </c>
      <c r="AE129" s="89" t="str">
        <f t="shared" si="25"/>
        <v/>
      </c>
      <c r="AF129" s="89" t="str">
        <f t="shared" si="26"/>
        <v/>
      </c>
      <c r="AG129" s="89" t="str">
        <f t="shared" si="27"/>
        <v/>
      </c>
    </row>
    <row r="130" spans="1:33" x14ac:dyDescent="0.3">
      <c r="A130" s="14" t="str">
        <f>'3.2 Data &amp; Hasil FSVA 2025'!A130</f>
        <v/>
      </c>
      <c r="B130" s="4" t="str">
        <f>'3.2 Data &amp; Hasil FSVA 2025'!B130</f>
        <v/>
      </c>
      <c r="C130" s="14" t="str">
        <f>'3.2 Data &amp; Hasil FSVA 2025'!C130</f>
        <v/>
      </c>
      <c r="D130" s="14" t="str">
        <f>'3.2 Data &amp; Hasil FSVA 2025'!D130</f>
        <v/>
      </c>
      <c r="F130" s="4" t="str">
        <f>'3.2 Data &amp; Hasil FSVA 2025'!F130</f>
        <v/>
      </c>
      <c r="G130" s="91" t="str">
        <f>'3.2 Data &amp; Hasil FSVA 2025'!AS130</f>
        <v/>
      </c>
      <c r="H130" s="91" t="str">
        <f>'3.2 Data &amp; Hasil FSVA 2025'!AT130</f>
        <v/>
      </c>
      <c r="I130" s="91" t="str">
        <f>'3.2 Data &amp; Hasil FSVA 2025'!AU130</f>
        <v/>
      </c>
      <c r="J130" s="91" t="str">
        <f>'3.2 Data &amp; Hasil FSVA 2025'!AV130</f>
        <v/>
      </c>
      <c r="K130" s="91" t="str">
        <f>'3.2 Data &amp; Hasil FSVA 2025'!AW130</f>
        <v/>
      </c>
      <c r="L130" s="91" t="str">
        <f>'3.2 Data &amp; Hasil FSVA 2025'!AX130</f>
        <v/>
      </c>
      <c r="M130" s="91" t="str">
        <f>'3.2 Data &amp; Hasil FSVA 2025'!AY130</f>
        <v/>
      </c>
      <c r="N130" s="91" t="str">
        <f>'3.2 Data &amp; Hasil FSVA 2025'!AZ130</f>
        <v/>
      </c>
      <c r="O130" s="91" t="str">
        <f>'3.2 Data &amp; Hasil FSVA 2025'!BA130</f>
        <v/>
      </c>
      <c r="P130" s="91" t="str">
        <f>'3.2 Data &amp; Hasil FSVA 2025'!BB130</f>
        <v/>
      </c>
      <c r="Q130" s="91" t="str">
        <f>'3.2 Data &amp; Hasil FSVA 2025'!BC130</f>
        <v/>
      </c>
      <c r="R130" s="91" t="str">
        <f>'3.2 Data &amp; Hasil FSVA 2025'!BD130</f>
        <v/>
      </c>
      <c r="S130" s="93" t="str">
        <f>'3.2 Data &amp; Hasil FSVA 2025'!BE130</f>
        <v>-</v>
      </c>
      <c r="T130" s="91" t="str">
        <f>'3.2 Data &amp; Hasil FSVA 2025'!BF130</f>
        <v>-</v>
      </c>
      <c r="U130" s="91" t="str">
        <f>'3.2 Data &amp; Hasil FSVA 2025'!BG130</f>
        <v>-</v>
      </c>
      <c r="V130" s="89" t="str">
        <f t="shared" si="16"/>
        <v/>
      </c>
      <c r="W130" s="89" t="str">
        <f t="shared" si="17"/>
        <v/>
      </c>
      <c r="X130" s="89" t="str">
        <f t="shared" si="18"/>
        <v/>
      </c>
      <c r="Y130" s="89" t="str">
        <f t="shared" si="19"/>
        <v/>
      </c>
      <c r="Z130" s="89" t="str">
        <f t="shared" si="20"/>
        <v/>
      </c>
      <c r="AA130" s="89" t="str">
        <f t="shared" si="21"/>
        <v/>
      </c>
      <c r="AB130" s="89" t="str">
        <f t="shared" si="22"/>
        <v/>
      </c>
      <c r="AC130" s="89" t="str">
        <f t="shared" si="23"/>
        <v/>
      </c>
      <c r="AD130" s="89" t="str">
        <f t="shared" si="24"/>
        <v/>
      </c>
      <c r="AE130" s="89" t="str">
        <f t="shared" si="25"/>
        <v/>
      </c>
      <c r="AF130" s="89" t="str">
        <f t="shared" si="26"/>
        <v/>
      </c>
      <c r="AG130" s="89" t="str">
        <f t="shared" si="27"/>
        <v/>
      </c>
    </row>
    <row r="131" spans="1:33" x14ac:dyDescent="0.3">
      <c r="A131" s="14" t="str">
        <f>'3.2 Data &amp; Hasil FSVA 2025'!A131</f>
        <v/>
      </c>
      <c r="B131" s="4" t="str">
        <f>'3.2 Data &amp; Hasil FSVA 2025'!B131</f>
        <v/>
      </c>
      <c r="C131" s="14" t="str">
        <f>'3.2 Data &amp; Hasil FSVA 2025'!C131</f>
        <v/>
      </c>
      <c r="D131" s="14" t="str">
        <f>'3.2 Data &amp; Hasil FSVA 2025'!D131</f>
        <v/>
      </c>
      <c r="F131" s="4" t="str">
        <f>'3.2 Data &amp; Hasil FSVA 2025'!F131</f>
        <v/>
      </c>
      <c r="G131" s="91" t="str">
        <f>'3.2 Data &amp; Hasil FSVA 2025'!AS131</f>
        <v/>
      </c>
      <c r="H131" s="91" t="str">
        <f>'3.2 Data &amp; Hasil FSVA 2025'!AT131</f>
        <v/>
      </c>
      <c r="I131" s="91" t="str">
        <f>'3.2 Data &amp; Hasil FSVA 2025'!AU131</f>
        <v/>
      </c>
      <c r="J131" s="91" t="str">
        <f>'3.2 Data &amp; Hasil FSVA 2025'!AV131</f>
        <v/>
      </c>
      <c r="K131" s="91" t="str">
        <f>'3.2 Data &amp; Hasil FSVA 2025'!AW131</f>
        <v/>
      </c>
      <c r="L131" s="91" t="str">
        <f>'3.2 Data &amp; Hasil FSVA 2025'!AX131</f>
        <v/>
      </c>
      <c r="M131" s="91" t="str">
        <f>'3.2 Data &amp; Hasil FSVA 2025'!AY131</f>
        <v/>
      </c>
      <c r="N131" s="91" t="str">
        <f>'3.2 Data &amp; Hasil FSVA 2025'!AZ131</f>
        <v/>
      </c>
      <c r="O131" s="91" t="str">
        <f>'3.2 Data &amp; Hasil FSVA 2025'!BA131</f>
        <v/>
      </c>
      <c r="P131" s="91" t="str">
        <f>'3.2 Data &amp; Hasil FSVA 2025'!BB131</f>
        <v/>
      </c>
      <c r="Q131" s="91" t="str">
        <f>'3.2 Data &amp; Hasil FSVA 2025'!BC131</f>
        <v/>
      </c>
      <c r="R131" s="91" t="str">
        <f>'3.2 Data &amp; Hasil FSVA 2025'!BD131</f>
        <v/>
      </c>
      <c r="S131" s="93" t="str">
        <f>'3.2 Data &amp; Hasil FSVA 2025'!BE131</f>
        <v>-</v>
      </c>
      <c r="T131" s="91" t="str">
        <f>'3.2 Data &amp; Hasil FSVA 2025'!BF131</f>
        <v>-</v>
      </c>
      <c r="U131" s="91" t="str">
        <f>'3.2 Data &amp; Hasil FSVA 2025'!BG131</f>
        <v>-</v>
      </c>
      <c r="V131" s="89" t="str">
        <f t="shared" si="16"/>
        <v/>
      </c>
      <c r="W131" s="89" t="str">
        <f t="shared" si="17"/>
        <v/>
      </c>
      <c r="X131" s="89" t="str">
        <f t="shared" si="18"/>
        <v/>
      </c>
      <c r="Y131" s="89" t="str">
        <f t="shared" si="19"/>
        <v/>
      </c>
      <c r="Z131" s="89" t="str">
        <f t="shared" si="20"/>
        <v/>
      </c>
      <c r="AA131" s="89" t="str">
        <f t="shared" si="21"/>
        <v/>
      </c>
      <c r="AB131" s="89" t="str">
        <f t="shared" si="22"/>
        <v/>
      </c>
      <c r="AC131" s="89" t="str">
        <f t="shared" si="23"/>
        <v/>
      </c>
      <c r="AD131" s="89" t="str">
        <f t="shared" si="24"/>
        <v/>
      </c>
      <c r="AE131" s="89" t="str">
        <f t="shared" si="25"/>
        <v/>
      </c>
      <c r="AF131" s="89" t="str">
        <f t="shared" si="26"/>
        <v/>
      </c>
      <c r="AG131" s="89" t="str">
        <f t="shared" si="27"/>
        <v/>
      </c>
    </row>
    <row r="132" spans="1:33" x14ac:dyDescent="0.3">
      <c r="A132" s="14" t="str">
        <f>'3.2 Data &amp; Hasil FSVA 2025'!A132</f>
        <v/>
      </c>
      <c r="B132" s="4" t="str">
        <f>'3.2 Data &amp; Hasil FSVA 2025'!B132</f>
        <v/>
      </c>
      <c r="C132" s="14" t="str">
        <f>'3.2 Data &amp; Hasil FSVA 2025'!C132</f>
        <v/>
      </c>
      <c r="D132" s="14" t="str">
        <f>'3.2 Data &amp; Hasil FSVA 2025'!D132</f>
        <v/>
      </c>
      <c r="F132" s="4" t="str">
        <f>'3.2 Data &amp; Hasil FSVA 2025'!F132</f>
        <v/>
      </c>
      <c r="G132" s="91" t="str">
        <f>'3.2 Data &amp; Hasil FSVA 2025'!AS132</f>
        <v/>
      </c>
      <c r="H132" s="91" t="str">
        <f>'3.2 Data &amp; Hasil FSVA 2025'!AT132</f>
        <v/>
      </c>
      <c r="I132" s="91" t="str">
        <f>'3.2 Data &amp; Hasil FSVA 2025'!AU132</f>
        <v/>
      </c>
      <c r="J132" s="91" t="str">
        <f>'3.2 Data &amp; Hasil FSVA 2025'!AV132</f>
        <v/>
      </c>
      <c r="K132" s="91" t="str">
        <f>'3.2 Data &amp; Hasil FSVA 2025'!AW132</f>
        <v/>
      </c>
      <c r="L132" s="91" t="str">
        <f>'3.2 Data &amp; Hasil FSVA 2025'!AX132</f>
        <v/>
      </c>
      <c r="M132" s="91" t="str">
        <f>'3.2 Data &amp; Hasil FSVA 2025'!AY132</f>
        <v/>
      </c>
      <c r="N132" s="91" t="str">
        <f>'3.2 Data &amp; Hasil FSVA 2025'!AZ132</f>
        <v/>
      </c>
      <c r="O132" s="91" t="str">
        <f>'3.2 Data &amp; Hasil FSVA 2025'!BA132</f>
        <v/>
      </c>
      <c r="P132" s="91" t="str">
        <f>'3.2 Data &amp; Hasil FSVA 2025'!BB132</f>
        <v/>
      </c>
      <c r="Q132" s="91" t="str">
        <f>'3.2 Data &amp; Hasil FSVA 2025'!BC132</f>
        <v/>
      </c>
      <c r="R132" s="91" t="str">
        <f>'3.2 Data &amp; Hasil FSVA 2025'!BD132</f>
        <v/>
      </c>
      <c r="S132" s="93" t="str">
        <f>'3.2 Data &amp; Hasil FSVA 2025'!BE132</f>
        <v>-</v>
      </c>
      <c r="T132" s="91" t="str">
        <f>'3.2 Data &amp; Hasil FSVA 2025'!BF132</f>
        <v>-</v>
      </c>
      <c r="U132" s="91" t="str">
        <f>'3.2 Data &amp; Hasil FSVA 2025'!BG132</f>
        <v>-</v>
      </c>
      <c r="V132" s="89" t="str">
        <f t="shared" si="16"/>
        <v/>
      </c>
      <c r="W132" s="89" t="str">
        <f t="shared" si="17"/>
        <v/>
      </c>
      <c r="X132" s="89" t="str">
        <f t="shared" si="18"/>
        <v/>
      </c>
      <c r="Y132" s="89" t="str">
        <f t="shared" si="19"/>
        <v/>
      </c>
      <c r="Z132" s="89" t="str">
        <f t="shared" si="20"/>
        <v/>
      </c>
      <c r="AA132" s="89" t="str">
        <f t="shared" si="21"/>
        <v/>
      </c>
      <c r="AB132" s="89" t="str">
        <f t="shared" si="22"/>
        <v/>
      </c>
      <c r="AC132" s="89" t="str">
        <f t="shared" si="23"/>
        <v/>
      </c>
      <c r="AD132" s="89" t="str">
        <f t="shared" si="24"/>
        <v/>
      </c>
      <c r="AE132" s="89" t="str">
        <f t="shared" si="25"/>
        <v/>
      </c>
      <c r="AF132" s="89" t="str">
        <f t="shared" si="26"/>
        <v/>
      </c>
      <c r="AG132" s="89" t="str">
        <f t="shared" si="27"/>
        <v/>
      </c>
    </row>
    <row r="133" spans="1:33" x14ac:dyDescent="0.3">
      <c r="A133" s="14" t="str">
        <f>'3.2 Data &amp; Hasil FSVA 2025'!A133</f>
        <v/>
      </c>
      <c r="B133" s="4" t="str">
        <f>'3.2 Data &amp; Hasil FSVA 2025'!B133</f>
        <v/>
      </c>
      <c r="C133" s="14" t="str">
        <f>'3.2 Data &amp; Hasil FSVA 2025'!C133</f>
        <v/>
      </c>
      <c r="D133" s="14" t="str">
        <f>'3.2 Data &amp; Hasil FSVA 2025'!D133</f>
        <v/>
      </c>
      <c r="F133" s="4" t="str">
        <f>'3.2 Data &amp; Hasil FSVA 2025'!F133</f>
        <v/>
      </c>
      <c r="G133" s="91" t="str">
        <f>'3.2 Data &amp; Hasil FSVA 2025'!AS133</f>
        <v/>
      </c>
      <c r="H133" s="91" t="str">
        <f>'3.2 Data &amp; Hasil FSVA 2025'!AT133</f>
        <v/>
      </c>
      <c r="I133" s="91" t="str">
        <f>'3.2 Data &amp; Hasil FSVA 2025'!AU133</f>
        <v/>
      </c>
      <c r="J133" s="91" t="str">
        <f>'3.2 Data &amp; Hasil FSVA 2025'!AV133</f>
        <v/>
      </c>
      <c r="K133" s="91" t="str">
        <f>'3.2 Data &amp; Hasil FSVA 2025'!AW133</f>
        <v/>
      </c>
      <c r="L133" s="91" t="str">
        <f>'3.2 Data &amp; Hasil FSVA 2025'!AX133</f>
        <v/>
      </c>
      <c r="M133" s="91" t="str">
        <f>'3.2 Data &amp; Hasil FSVA 2025'!AY133</f>
        <v/>
      </c>
      <c r="N133" s="91" t="str">
        <f>'3.2 Data &amp; Hasil FSVA 2025'!AZ133</f>
        <v/>
      </c>
      <c r="O133" s="91" t="str">
        <f>'3.2 Data &amp; Hasil FSVA 2025'!BA133</f>
        <v/>
      </c>
      <c r="P133" s="91" t="str">
        <f>'3.2 Data &amp; Hasil FSVA 2025'!BB133</f>
        <v/>
      </c>
      <c r="Q133" s="91" t="str">
        <f>'3.2 Data &amp; Hasil FSVA 2025'!BC133</f>
        <v/>
      </c>
      <c r="R133" s="91" t="str">
        <f>'3.2 Data &amp; Hasil FSVA 2025'!BD133</f>
        <v/>
      </c>
      <c r="S133" s="93" t="str">
        <f>'3.2 Data &amp; Hasil FSVA 2025'!BE133</f>
        <v>-</v>
      </c>
      <c r="T133" s="91" t="str">
        <f>'3.2 Data &amp; Hasil FSVA 2025'!BF133</f>
        <v>-</v>
      </c>
      <c r="U133" s="91" t="str">
        <f>'3.2 Data &amp; Hasil FSVA 2025'!BG133</f>
        <v>-</v>
      </c>
      <c r="V133" s="89" t="str">
        <f t="shared" si="16"/>
        <v/>
      </c>
      <c r="W133" s="89" t="str">
        <f t="shared" si="17"/>
        <v/>
      </c>
      <c r="X133" s="89" t="str">
        <f t="shared" si="18"/>
        <v/>
      </c>
      <c r="Y133" s="89" t="str">
        <f t="shared" si="19"/>
        <v/>
      </c>
      <c r="Z133" s="89" t="str">
        <f t="shared" si="20"/>
        <v/>
      </c>
      <c r="AA133" s="89" t="str">
        <f t="shared" si="21"/>
        <v/>
      </c>
      <c r="AB133" s="89" t="str">
        <f t="shared" si="22"/>
        <v/>
      </c>
      <c r="AC133" s="89" t="str">
        <f t="shared" si="23"/>
        <v/>
      </c>
      <c r="AD133" s="89" t="str">
        <f t="shared" si="24"/>
        <v/>
      </c>
      <c r="AE133" s="89" t="str">
        <f t="shared" si="25"/>
        <v/>
      </c>
      <c r="AF133" s="89" t="str">
        <f t="shared" si="26"/>
        <v/>
      </c>
      <c r="AG133" s="89" t="str">
        <f t="shared" si="27"/>
        <v/>
      </c>
    </row>
    <row r="134" spans="1:33" x14ac:dyDescent="0.3">
      <c r="A134" s="14" t="str">
        <f>'3.2 Data &amp; Hasil FSVA 2025'!A134</f>
        <v/>
      </c>
      <c r="B134" s="4" t="str">
        <f>'3.2 Data &amp; Hasil FSVA 2025'!B134</f>
        <v/>
      </c>
      <c r="C134" s="14" t="str">
        <f>'3.2 Data &amp; Hasil FSVA 2025'!C134</f>
        <v/>
      </c>
      <c r="D134" s="14" t="str">
        <f>'3.2 Data &amp; Hasil FSVA 2025'!D134</f>
        <v/>
      </c>
      <c r="F134" s="4" t="str">
        <f>'3.2 Data &amp; Hasil FSVA 2025'!F134</f>
        <v/>
      </c>
      <c r="G134" s="91" t="str">
        <f>'3.2 Data &amp; Hasil FSVA 2025'!AS134</f>
        <v/>
      </c>
      <c r="H134" s="91" t="str">
        <f>'3.2 Data &amp; Hasil FSVA 2025'!AT134</f>
        <v/>
      </c>
      <c r="I134" s="91" t="str">
        <f>'3.2 Data &amp; Hasil FSVA 2025'!AU134</f>
        <v/>
      </c>
      <c r="J134" s="91" t="str">
        <f>'3.2 Data &amp; Hasil FSVA 2025'!AV134</f>
        <v/>
      </c>
      <c r="K134" s="91" t="str">
        <f>'3.2 Data &amp; Hasil FSVA 2025'!AW134</f>
        <v/>
      </c>
      <c r="L134" s="91" t="str">
        <f>'3.2 Data &amp; Hasil FSVA 2025'!AX134</f>
        <v/>
      </c>
      <c r="M134" s="91" t="str">
        <f>'3.2 Data &amp; Hasil FSVA 2025'!AY134</f>
        <v/>
      </c>
      <c r="N134" s="91" t="str">
        <f>'3.2 Data &amp; Hasil FSVA 2025'!AZ134</f>
        <v/>
      </c>
      <c r="O134" s="91" t="str">
        <f>'3.2 Data &amp; Hasil FSVA 2025'!BA134</f>
        <v/>
      </c>
      <c r="P134" s="91" t="str">
        <f>'3.2 Data &amp; Hasil FSVA 2025'!BB134</f>
        <v/>
      </c>
      <c r="Q134" s="91" t="str">
        <f>'3.2 Data &amp; Hasil FSVA 2025'!BC134</f>
        <v/>
      </c>
      <c r="R134" s="91" t="str">
        <f>'3.2 Data &amp; Hasil FSVA 2025'!BD134</f>
        <v/>
      </c>
      <c r="S134" s="93" t="str">
        <f>'3.2 Data &amp; Hasil FSVA 2025'!BE134</f>
        <v>-</v>
      </c>
      <c r="T134" s="91" t="str">
        <f>'3.2 Data &amp; Hasil FSVA 2025'!BF134</f>
        <v>-</v>
      </c>
      <c r="U134" s="91" t="str">
        <f>'3.2 Data &amp; Hasil FSVA 2025'!BG134</f>
        <v>-</v>
      </c>
      <c r="V134" s="89" t="str">
        <f t="shared" si="16"/>
        <v/>
      </c>
      <c r="W134" s="89" t="str">
        <f t="shared" si="17"/>
        <v/>
      </c>
      <c r="X134" s="89" t="str">
        <f t="shared" si="18"/>
        <v/>
      </c>
      <c r="Y134" s="89" t="str">
        <f t="shared" si="19"/>
        <v/>
      </c>
      <c r="Z134" s="89" t="str">
        <f t="shared" si="20"/>
        <v/>
      </c>
      <c r="AA134" s="89" t="str">
        <f t="shared" si="21"/>
        <v/>
      </c>
      <c r="AB134" s="89" t="str">
        <f t="shared" si="22"/>
        <v/>
      </c>
      <c r="AC134" s="89" t="str">
        <f t="shared" si="23"/>
        <v/>
      </c>
      <c r="AD134" s="89" t="str">
        <f t="shared" si="24"/>
        <v/>
      </c>
      <c r="AE134" s="89" t="str">
        <f t="shared" si="25"/>
        <v/>
      </c>
      <c r="AF134" s="89" t="str">
        <f t="shared" si="26"/>
        <v/>
      </c>
      <c r="AG134" s="89" t="str">
        <f t="shared" si="27"/>
        <v/>
      </c>
    </row>
    <row r="135" spans="1:33" x14ac:dyDescent="0.3">
      <c r="A135" s="14" t="str">
        <f>'3.2 Data &amp; Hasil FSVA 2025'!A135</f>
        <v/>
      </c>
      <c r="B135" s="4" t="str">
        <f>'3.2 Data &amp; Hasil FSVA 2025'!B135</f>
        <v/>
      </c>
      <c r="C135" s="14" t="str">
        <f>'3.2 Data &amp; Hasil FSVA 2025'!C135</f>
        <v/>
      </c>
      <c r="D135" s="14" t="str">
        <f>'3.2 Data &amp; Hasil FSVA 2025'!D135</f>
        <v/>
      </c>
      <c r="F135" s="4" t="str">
        <f>'3.2 Data &amp; Hasil FSVA 2025'!F135</f>
        <v/>
      </c>
      <c r="G135" s="91" t="str">
        <f>'3.2 Data &amp; Hasil FSVA 2025'!AS135</f>
        <v/>
      </c>
      <c r="H135" s="91" t="str">
        <f>'3.2 Data &amp; Hasil FSVA 2025'!AT135</f>
        <v/>
      </c>
      <c r="I135" s="91" t="str">
        <f>'3.2 Data &amp; Hasil FSVA 2025'!AU135</f>
        <v/>
      </c>
      <c r="J135" s="91" t="str">
        <f>'3.2 Data &amp; Hasil FSVA 2025'!AV135</f>
        <v/>
      </c>
      <c r="K135" s="91" t="str">
        <f>'3.2 Data &amp; Hasil FSVA 2025'!AW135</f>
        <v/>
      </c>
      <c r="L135" s="91" t="str">
        <f>'3.2 Data &amp; Hasil FSVA 2025'!AX135</f>
        <v/>
      </c>
      <c r="M135" s="91" t="str">
        <f>'3.2 Data &amp; Hasil FSVA 2025'!AY135</f>
        <v/>
      </c>
      <c r="N135" s="91" t="str">
        <f>'3.2 Data &amp; Hasil FSVA 2025'!AZ135</f>
        <v/>
      </c>
      <c r="O135" s="91" t="str">
        <f>'3.2 Data &amp; Hasil FSVA 2025'!BA135</f>
        <v/>
      </c>
      <c r="P135" s="91" t="str">
        <f>'3.2 Data &amp; Hasil FSVA 2025'!BB135</f>
        <v/>
      </c>
      <c r="Q135" s="91" t="str">
        <f>'3.2 Data &amp; Hasil FSVA 2025'!BC135</f>
        <v/>
      </c>
      <c r="R135" s="91" t="str">
        <f>'3.2 Data &amp; Hasil FSVA 2025'!BD135</f>
        <v/>
      </c>
      <c r="S135" s="93" t="str">
        <f>'3.2 Data &amp; Hasil FSVA 2025'!BE135</f>
        <v>-</v>
      </c>
      <c r="T135" s="91" t="str">
        <f>'3.2 Data &amp; Hasil FSVA 2025'!BF135</f>
        <v>-</v>
      </c>
      <c r="U135" s="91" t="str">
        <f>'3.2 Data &amp; Hasil FSVA 2025'!BG135</f>
        <v>-</v>
      </c>
      <c r="V135" s="89" t="str">
        <f t="shared" ref="V135:V198" si="28">IF(G135="","",IF(G135=1,V$1,IF(G135=2,V$2,IF(G135=3,V$3,0))))</f>
        <v/>
      </c>
      <c r="W135" s="89" t="str">
        <f t="shared" ref="W135:W198" si="29">IF(H135="","",IF(H135=1,W$1,IF(H135=2,W$2,IF(H135=3,W$3,0))))</f>
        <v/>
      </c>
      <c r="X135" s="89" t="str">
        <f t="shared" ref="X135:X198" si="30">IF(I135="","",IF(I135=1,X$1,IF(I135=2,X$2,IF(I135=3,X$3,0))))</f>
        <v/>
      </c>
      <c r="Y135" s="89" t="str">
        <f t="shared" ref="Y135:Y198" si="31">IF(J135="","",IF(J135=1,Y$1,IF(J135=2,Y$2,IF(J135=3,Y$3,0))))</f>
        <v/>
      </c>
      <c r="Z135" s="89" t="str">
        <f t="shared" ref="Z135:Z198" si="32">IF(K135="","",IF(K135=1,Z$1,IF(K135=2,Z$2,IF(K135=3,Z$3,0))))</f>
        <v/>
      </c>
      <c r="AA135" s="89" t="str">
        <f t="shared" ref="AA135:AA198" si="33">IF(L135="","",IF(L135=1,AA$1,IF(L135=2,AA$2,IF(L135=3,AA$3,0))))</f>
        <v/>
      </c>
      <c r="AB135" s="89" t="str">
        <f t="shared" ref="AB135:AB198" si="34">IF(M135="","",IF(M135=1,AB$1,IF(M135=2,AB$2,IF(M135=3,AB$3,0))))</f>
        <v/>
      </c>
      <c r="AC135" s="89" t="str">
        <f t="shared" ref="AC135:AC198" si="35">IF(N135="","",IF(N135=1,AC$1,IF(N135=2,AC$2,IF(N135=3,AC$3,0))))</f>
        <v/>
      </c>
      <c r="AD135" s="89" t="str">
        <f t="shared" ref="AD135:AD198" si="36">IF(O135="","",IF(O135=1,AD$1,IF(O135=2,AD$2,IF(O135=3,AD$3,0))))</f>
        <v/>
      </c>
      <c r="AE135" s="89" t="str">
        <f t="shared" ref="AE135:AE198" si="37">IF(P135="","",IF(P135=1,AE$1,IF(P135=2,AE$2,IF(P135=3,AE$3,0))))</f>
        <v/>
      </c>
      <c r="AF135" s="89" t="str">
        <f t="shared" ref="AF135:AF198" si="38">IF(Q135="","",IF(Q135=1,AF$1,IF(Q135=2,AF$2,IF(Q135=3,AF$3,0))))</f>
        <v/>
      </c>
      <c r="AG135" s="89" t="str">
        <f t="shared" ref="AG135:AG198" si="39">IF(R135="","",IF(R135=1,$AG$1,IF(R135=2,AG$2,0)))</f>
        <v/>
      </c>
    </row>
    <row r="136" spans="1:33" x14ac:dyDescent="0.3">
      <c r="A136" s="14" t="str">
        <f>'3.2 Data &amp; Hasil FSVA 2025'!A136</f>
        <v/>
      </c>
      <c r="B136" s="4" t="str">
        <f>'3.2 Data &amp; Hasil FSVA 2025'!B136</f>
        <v/>
      </c>
      <c r="C136" s="14" t="str">
        <f>'3.2 Data &amp; Hasil FSVA 2025'!C136</f>
        <v/>
      </c>
      <c r="D136" s="14" t="str">
        <f>'3.2 Data &amp; Hasil FSVA 2025'!D136</f>
        <v/>
      </c>
      <c r="F136" s="4" t="str">
        <f>'3.2 Data &amp; Hasil FSVA 2025'!F136</f>
        <v/>
      </c>
      <c r="G136" s="91" t="str">
        <f>'3.2 Data &amp; Hasil FSVA 2025'!AS136</f>
        <v/>
      </c>
      <c r="H136" s="91" t="str">
        <f>'3.2 Data &amp; Hasil FSVA 2025'!AT136</f>
        <v/>
      </c>
      <c r="I136" s="91" t="str">
        <f>'3.2 Data &amp; Hasil FSVA 2025'!AU136</f>
        <v/>
      </c>
      <c r="J136" s="91" t="str">
        <f>'3.2 Data &amp; Hasil FSVA 2025'!AV136</f>
        <v/>
      </c>
      <c r="K136" s="91" t="str">
        <f>'3.2 Data &amp; Hasil FSVA 2025'!AW136</f>
        <v/>
      </c>
      <c r="L136" s="91" t="str">
        <f>'3.2 Data &amp; Hasil FSVA 2025'!AX136</f>
        <v/>
      </c>
      <c r="M136" s="91" t="str">
        <f>'3.2 Data &amp; Hasil FSVA 2025'!AY136</f>
        <v/>
      </c>
      <c r="N136" s="91" t="str">
        <f>'3.2 Data &amp; Hasil FSVA 2025'!AZ136</f>
        <v/>
      </c>
      <c r="O136" s="91" t="str">
        <f>'3.2 Data &amp; Hasil FSVA 2025'!BA136</f>
        <v/>
      </c>
      <c r="P136" s="91" t="str">
        <f>'3.2 Data &amp; Hasil FSVA 2025'!BB136</f>
        <v/>
      </c>
      <c r="Q136" s="91" t="str">
        <f>'3.2 Data &amp; Hasil FSVA 2025'!BC136</f>
        <v/>
      </c>
      <c r="R136" s="91" t="str">
        <f>'3.2 Data &amp; Hasil FSVA 2025'!BD136</f>
        <v/>
      </c>
      <c r="S136" s="93" t="str">
        <f>'3.2 Data &amp; Hasil FSVA 2025'!BE136</f>
        <v>-</v>
      </c>
      <c r="T136" s="91" t="str">
        <f>'3.2 Data &amp; Hasil FSVA 2025'!BF136</f>
        <v>-</v>
      </c>
      <c r="U136" s="91" t="str">
        <f>'3.2 Data &amp; Hasil FSVA 2025'!BG136</f>
        <v>-</v>
      </c>
      <c r="V136" s="89" t="str">
        <f t="shared" si="28"/>
        <v/>
      </c>
      <c r="W136" s="89" t="str">
        <f t="shared" si="29"/>
        <v/>
      </c>
      <c r="X136" s="89" t="str">
        <f t="shared" si="30"/>
        <v/>
      </c>
      <c r="Y136" s="89" t="str">
        <f t="shared" si="31"/>
        <v/>
      </c>
      <c r="Z136" s="89" t="str">
        <f t="shared" si="32"/>
        <v/>
      </c>
      <c r="AA136" s="89" t="str">
        <f t="shared" si="33"/>
        <v/>
      </c>
      <c r="AB136" s="89" t="str">
        <f t="shared" si="34"/>
        <v/>
      </c>
      <c r="AC136" s="89" t="str">
        <f t="shared" si="35"/>
        <v/>
      </c>
      <c r="AD136" s="89" t="str">
        <f t="shared" si="36"/>
        <v/>
      </c>
      <c r="AE136" s="89" t="str">
        <f t="shared" si="37"/>
        <v/>
      </c>
      <c r="AF136" s="89" t="str">
        <f t="shared" si="38"/>
        <v/>
      </c>
      <c r="AG136" s="89" t="str">
        <f t="shared" si="39"/>
        <v/>
      </c>
    </row>
    <row r="137" spans="1:33" x14ac:dyDescent="0.3">
      <c r="A137" s="14" t="str">
        <f>'3.2 Data &amp; Hasil FSVA 2025'!A137</f>
        <v/>
      </c>
      <c r="B137" s="4" t="str">
        <f>'3.2 Data &amp; Hasil FSVA 2025'!B137</f>
        <v/>
      </c>
      <c r="C137" s="14" t="str">
        <f>'3.2 Data &amp; Hasil FSVA 2025'!C137</f>
        <v/>
      </c>
      <c r="D137" s="14" t="str">
        <f>'3.2 Data &amp; Hasil FSVA 2025'!D137</f>
        <v/>
      </c>
      <c r="F137" s="4" t="str">
        <f>'3.2 Data &amp; Hasil FSVA 2025'!F137</f>
        <v/>
      </c>
      <c r="G137" s="91" t="str">
        <f>'3.2 Data &amp; Hasil FSVA 2025'!AS137</f>
        <v/>
      </c>
      <c r="H137" s="91" t="str">
        <f>'3.2 Data &amp; Hasil FSVA 2025'!AT137</f>
        <v/>
      </c>
      <c r="I137" s="91" t="str">
        <f>'3.2 Data &amp; Hasil FSVA 2025'!AU137</f>
        <v/>
      </c>
      <c r="J137" s="91" t="str">
        <f>'3.2 Data &amp; Hasil FSVA 2025'!AV137</f>
        <v/>
      </c>
      <c r="K137" s="91" t="str">
        <f>'3.2 Data &amp; Hasil FSVA 2025'!AW137</f>
        <v/>
      </c>
      <c r="L137" s="91" t="str">
        <f>'3.2 Data &amp; Hasil FSVA 2025'!AX137</f>
        <v/>
      </c>
      <c r="M137" s="91" t="str">
        <f>'3.2 Data &amp; Hasil FSVA 2025'!AY137</f>
        <v/>
      </c>
      <c r="N137" s="91" t="str">
        <f>'3.2 Data &amp; Hasil FSVA 2025'!AZ137</f>
        <v/>
      </c>
      <c r="O137" s="91" t="str">
        <f>'3.2 Data &amp; Hasil FSVA 2025'!BA137</f>
        <v/>
      </c>
      <c r="P137" s="91" t="str">
        <f>'3.2 Data &amp; Hasil FSVA 2025'!BB137</f>
        <v/>
      </c>
      <c r="Q137" s="91" t="str">
        <f>'3.2 Data &amp; Hasil FSVA 2025'!BC137</f>
        <v/>
      </c>
      <c r="R137" s="91" t="str">
        <f>'3.2 Data &amp; Hasil FSVA 2025'!BD137</f>
        <v/>
      </c>
      <c r="S137" s="93" t="str">
        <f>'3.2 Data &amp; Hasil FSVA 2025'!BE137</f>
        <v>-</v>
      </c>
      <c r="T137" s="91" t="str">
        <f>'3.2 Data &amp; Hasil FSVA 2025'!BF137</f>
        <v>-</v>
      </c>
      <c r="U137" s="91" t="str">
        <f>'3.2 Data &amp; Hasil FSVA 2025'!BG137</f>
        <v>-</v>
      </c>
      <c r="V137" s="89" t="str">
        <f t="shared" si="28"/>
        <v/>
      </c>
      <c r="W137" s="89" t="str">
        <f t="shared" si="29"/>
        <v/>
      </c>
      <c r="X137" s="89" t="str">
        <f t="shared" si="30"/>
        <v/>
      </c>
      <c r="Y137" s="89" t="str">
        <f t="shared" si="31"/>
        <v/>
      </c>
      <c r="Z137" s="89" t="str">
        <f t="shared" si="32"/>
        <v/>
      </c>
      <c r="AA137" s="89" t="str">
        <f t="shared" si="33"/>
        <v/>
      </c>
      <c r="AB137" s="89" t="str">
        <f t="shared" si="34"/>
        <v/>
      </c>
      <c r="AC137" s="89" t="str">
        <f t="shared" si="35"/>
        <v/>
      </c>
      <c r="AD137" s="89" t="str">
        <f t="shared" si="36"/>
        <v/>
      </c>
      <c r="AE137" s="89" t="str">
        <f t="shared" si="37"/>
        <v/>
      </c>
      <c r="AF137" s="89" t="str">
        <f t="shared" si="38"/>
        <v/>
      </c>
      <c r="AG137" s="89" t="str">
        <f t="shared" si="39"/>
        <v/>
      </c>
    </row>
    <row r="138" spans="1:33" x14ac:dyDescent="0.3">
      <c r="A138" s="14" t="str">
        <f>'3.2 Data &amp; Hasil FSVA 2025'!A138</f>
        <v/>
      </c>
      <c r="B138" s="4" t="str">
        <f>'3.2 Data &amp; Hasil FSVA 2025'!B138</f>
        <v/>
      </c>
      <c r="C138" s="14" t="str">
        <f>'3.2 Data &amp; Hasil FSVA 2025'!C138</f>
        <v/>
      </c>
      <c r="D138" s="14" t="str">
        <f>'3.2 Data &amp; Hasil FSVA 2025'!D138</f>
        <v/>
      </c>
      <c r="F138" s="4" t="str">
        <f>'3.2 Data &amp; Hasil FSVA 2025'!F138</f>
        <v/>
      </c>
      <c r="G138" s="91" t="str">
        <f>'3.2 Data &amp; Hasil FSVA 2025'!AS138</f>
        <v/>
      </c>
      <c r="H138" s="91" t="str">
        <f>'3.2 Data &amp; Hasil FSVA 2025'!AT138</f>
        <v/>
      </c>
      <c r="I138" s="91" t="str">
        <f>'3.2 Data &amp; Hasil FSVA 2025'!AU138</f>
        <v/>
      </c>
      <c r="J138" s="91" t="str">
        <f>'3.2 Data &amp; Hasil FSVA 2025'!AV138</f>
        <v/>
      </c>
      <c r="K138" s="91" t="str">
        <f>'3.2 Data &amp; Hasil FSVA 2025'!AW138</f>
        <v/>
      </c>
      <c r="L138" s="91" t="str">
        <f>'3.2 Data &amp; Hasil FSVA 2025'!AX138</f>
        <v/>
      </c>
      <c r="M138" s="91" t="str">
        <f>'3.2 Data &amp; Hasil FSVA 2025'!AY138</f>
        <v/>
      </c>
      <c r="N138" s="91" t="str">
        <f>'3.2 Data &amp; Hasil FSVA 2025'!AZ138</f>
        <v/>
      </c>
      <c r="O138" s="91" t="str">
        <f>'3.2 Data &amp; Hasil FSVA 2025'!BA138</f>
        <v/>
      </c>
      <c r="P138" s="91" t="str">
        <f>'3.2 Data &amp; Hasil FSVA 2025'!BB138</f>
        <v/>
      </c>
      <c r="Q138" s="91" t="str">
        <f>'3.2 Data &amp; Hasil FSVA 2025'!BC138</f>
        <v/>
      </c>
      <c r="R138" s="91" t="str">
        <f>'3.2 Data &amp; Hasil FSVA 2025'!BD138</f>
        <v/>
      </c>
      <c r="S138" s="93" t="str">
        <f>'3.2 Data &amp; Hasil FSVA 2025'!BE138</f>
        <v>-</v>
      </c>
      <c r="T138" s="91" t="str">
        <f>'3.2 Data &amp; Hasil FSVA 2025'!BF138</f>
        <v>-</v>
      </c>
      <c r="U138" s="91" t="str">
        <f>'3.2 Data &amp; Hasil FSVA 2025'!BG138</f>
        <v>-</v>
      </c>
      <c r="V138" s="89" t="str">
        <f t="shared" si="28"/>
        <v/>
      </c>
      <c r="W138" s="89" t="str">
        <f t="shared" si="29"/>
        <v/>
      </c>
      <c r="X138" s="89" t="str">
        <f t="shared" si="30"/>
        <v/>
      </c>
      <c r="Y138" s="89" t="str">
        <f t="shared" si="31"/>
        <v/>
      </c>
      <c r="Z138" s="89" t="str">
        <f t="shared" si="32"/>
        <v/>
      </c>
      <c r="AA138" s="89" t="str">
        <f t="shared" si="33"/>
        <v/>
      </c>
      <c r="AB138" s="89" t="str">
        <f t="shared" si="34"/>
        <v/>
      </c>
      <c r="AC138" s="89" t="str">
        <f t="shared" si="35"/>
        <v/>
      </c>
      <c r="AD138" s="89" t="str">
        <f t="shared" si="36"/>
        <v/>
      </c>
      <c r="AE138" s="89" t="str">
        <f t="shared" si="37"/>
        <v/>
      </c>
      <c r="AF138" s="89" t="str">
        <f t="shared" si="38"/>
        <v/>
      </c>
      <c r="AG138" s="89" t="str">
        <f t="shared" si="39"/>
        <v/>
      </c>
    </row>
    <row r="139" spans="1:33" x14ac:dyDescent="0.3">
      <c r="A139" s="14" t="str">
        <f>'3.2 Data &amp; Hasil FSVA 2025'!A139</f>
        <v/>
      </c>
      <c r="B139" s="4" t="str">
        <f>'3.2 Data &amp; Hasil FSVA 2025'!B139</f>
        <v/>
      </c>
      <c r="C139" s="14" t="str">
        <f>'3.2 Data &amp; Hasil FSVA 2025'!C139</f>
        <v/>
      </c>
      <c r="D139" s="14" t="str">
        <f>'3.2 Data &amp; Hasil FSVA 2025'!D139</f>
        <v/>
      </c>
      <c r="F139" s="4" t="str">
        <f>'3.2 Data &amp; Hasil FSVA 2025'!F139</f>
        <v/>
      </c>
      <c r="G139" s="91" t="str">
        <f>'3.2 Data &amp; Hasil FSVA 2025'!AS139</f>
        <v/>
      </c>
      <c r="H139" s="91" t="str">
        <f>'3.2 Data &amp; Hasil FSVA 2025'!AT139</f>
        <v/>
      </c>
      <c r="I139" s="91" t="str">
        <f>'3.2 Data &amp; Hasil FSVA 2025'!AU139</f>
        <v/>
      </c>
      <c r="J139" s="91" t="str">
        <f>'3.2 Data &amp; Hasil FSVA 2025'!AV139</f>
        <v/>
      </c>
      <c r="K139" s="91" t="str">
        <f>'3.2 Data &amp; Hasil FSVA 2025'!AW139</f>
        <v/>
      </c>
      <c r="L139" s="91" t="str">
        <f>'3.2 Data &amp; Hasil FSVA 2025'!AX139</f>
        <v/>
      </c>
      <c r="M139" s="91" t="str">
        <f>'3.2 Data &amp; Hasil FSVA 2025'!AY139</f>
        <v/>
      </c>
      <c r="N139" s="91" t="str">
        <f>'3.2 Data &amp; Hasil FSVA 2025'!AZ139</f>
        <v/>
      </c>
      <c r="O139" s="91" t="str">
        <f>'3.2 Data &amp; Hasil FSVA 2025'!BA139</f>
        <v/>
      </c>
      <c r="P139" s="91" t="str">
        <f>'3.2 Data &amp; Hasil FSVA 2025'!BB139</f>
        <v/>
      </c>
      <c r="Q139" s="91" t="str">
        <f>'3.2 Data &amp; Hasil FSVA 2025'!BC139</f>
        <v/>
      </c>
      <c r="R139" s="91" t="str">
        <f>'3.2 Data &amp; Hasil FSVA 2025'!BD139</f>
        <v/>
      </c>
      <c r="S139" s="93" t="str">
        <f>'3.2 Data &amp; Hasil FSVA 2025'!BE139</f>
        <v>-</v>
      </c>
      <c r="T139" s="91" t="str">
        <f>'3.2 Data &amp; Hasil FSVA 2025'!BF139</f>
        <v>-</v>
      </c>
      <c r="U139" s="91" t="str">
        <f>'3.2 Data &amp; Hasil FSVA 2025'!BG139</f>
        <v>-</v>
      </c>
      <c r="V139" s="89" t="str">
        <f t="shared" si="28"/>
        <v/>
      </c>
      <c r="W139" s="89" t="str">
        <f t="shared" si="29"/>
        <v/>
      </c>
      <c r="X139" s="89" t="str">
        <f t="shared" si="30"/>
        <v/>
      </c>
      <c r="Y139" s="89" t="str">
        <f t="shared" si="31"/>
        <v/>
      </c>
      <c r="Z139" s="89" t="str">
        <f t="shared" si="32"/>
        <v/>
      </c>
      <c r="AA139" s="89" t="str">
        <f t="shared" si="33"/>
        <v/>
      </c>
      <c r="AB139" s="89" t="str">
        <f t="shared" si="34"/>
        <v/>
      </c>
      <c r="AC139" s="89" t="str">
        <f t="shared" si="35"/>
        <v/>
      </c>
      <c r="AD139" s="89" t="str">
        <f t="shared" si="36"/>
        <v/>
      </c>
      <c r="AE139" s="89" t="str">
        <f t="shared" si="37"/>
        <v/>
      </c>
      <c r="AF139" s="89" t="str">
        <f t="shared" si="38"/>
        <v/>
      </c>
      <c r="AG139" s="89" t="str">
        <f t="shared" si="39"/>
        <v/>
      </c>
    </row>
    <row r="140" spans="1:33" x14ac:dyDescent="0.3">
      <c r="A140" s="14" t="str">
        <f>'3.2 Data &amp; Hasil FSVA 2025'!A140</f>
        <v/>
      </c>
      <c r="B140" s="4" t="str">
        <f>'3.2 Data &amp; Hasil FSVA 2025'!B140</f>
        <v/>
      </c>
      <c r="C140" s="14" t="str">
        <f>'3.2 Data &amp; Hasil FSVA 2025'!C140</f>
        <v/>
      </c>
      <c r="D140" s="14" t="str">
        <f>'3.2 Data &amp; Hasil FSVA 2025'!D140</f>
        <v/>
      </c>
      <c r="F140" s="4" t="str">
        <f>'3.2 Data &amp; Hasil FSVA 2025'!F140</f>
        <v/>
      </c>
      <c r="G140" s="91" t="str">
        <f>'3.2 Data &amp; Hasil FSVA 2025'!AS140</f>
        <v/>
      </c>
      <c r="H140" s="91" t="str">
        <f>'3.2 Data &amp; Hasil FSVA 2025'!AT140</f>
        <v/>
      </c>
      <c r="I140" s="91" t="str">
        <f>'3.2 Data &amp; Hasil FSVA 2025'!AU140</f>
        <v/>
      </c>
      <c r="J140" s="91" t="str">
        <f>'3.2 Data &amp; Hasil FSVA 2025'!AV140</f>
        <v/>
      </c>
      <c r="K140" s="91" t="str">
        <f>'3.2 Data &amp; Hasil FSVA 2025'!AW140</f>
        <v/>
      </c>
      <c r="L140" s="91" t="str">
        <f>'3.2 Data &amp; Hasil FSVA 2025'!AX140</f>
        <v/>
      </c>
      <c r="M140" s="91" t="str">
        <f>'3.2 Data &amp; Hasil FSVA 2025'!AY140</f>
        <v/>
      </c>
      <c r="N140" s="91" t="str">
        <f>'3.2 Data &amp; Hasil FSVA 2025'!AZ140</f>
        <v/>
      </c>
      <c r="O140" s="91" t="str">
        <f>'3.2 Data &amp; Hasil FSVA 2025'!BA140</f>
        <v/>
      </c>
      <c r="P140" s="91" t="str">
        <f>'3.2 Data &amp; Hasil FSVA 2025'!BB140</f>
        <v/>
      </c>
      <c r="Q140" s="91" t="str">
        <f>'3.2 Data &amp; Hasil FSVA 2025'!BC140</f>
        <v/>
      </c>
      <c r="R140" s="91" t="str">
        <f>'3.2 Data &amp; Hasil FSVA 2025'!BD140</f>
        <v/>
      </c>
      <c r="S140" s="93" t="str">
        <f>'3.2 Data &amp; Hasil FSVA 2025'!BE140</f>
        <v>-</v>
      </c>
      <c r="T140" s="91" t="str">
        <f>'3.2 Data &amp; Hasil FSVA 2025'!BF140</f>
        <v>-</v>
      </c>
      <c r="U140" s="91" t="str">
        <f>'3.2 Data &amp; Hasil FSVA 2025'!BG140</f>
        <v>-</v>
      </c>
      <c r="V140" s="89" t="str">
        <f t="shared" si="28"/>
        <v/>
      </c>
      <c r="W140" s="89" t="str">
        <f t="shared" si="29"/>
        <v/>
      </c>
      <c r="X140" s="89" t="str">
        <f t="shared" si="30"/>
        <v/>
      </c>
      <c r="Y140" s="89" t="str">
        <f t="shared" si="31"/>
        <v/>
      </c>
      <c r="Z140" s="89" t="str">
        <f t="shared" si="32"/>
        <v/>
      </c>
      <c r="AA140" s="89" t="str">
        <f t="shared" si="33"/>
        <v/>
      </c>
      <c r="AB140" s="89" t="str">
        <f t="shared" si="34"/>
        <v/>
      </c>
      <c r="AC140" s="89" t="str">
        <f t="shared" si="35"/>
        <v/>
      </c>
      <c r="AD140" s="89" t="str">
        <f t="shared" si="36"/>
        <v/>
      </c>
      <c r="AE140" s="89" t="str">
        <f t="shared" si="37"/>
        <v/>
      </c>
      <c r="AF140" s="89" t="str">
        <f t="shared" si="38"/>
        <v/>
      </c>
      <c r="AG140" s="89" t="str">
        <f t="shared" si="39"/>
        <v/>
      </c>
    </row>
    <row r="141" spans="1:33" x14ac:dyDescent="0.3">
      <c r="A141" s="14" t="str">
        <f>'3.2 Data &amp; Hasil FSVA 2025'!A141</f>
        <v/>
      </c>
      <c r="B141" s="4" t="str">
        <f>'3.2 Data &amp; Hasil FSVA 2025'!B141</f>
        <v/>
      </c>
      <c r="C141" s="14" t="str">
        <f>'3.2 Data &amp; Hasil FSVA 2025'!C141</f>
        <v/>
      </c>
      <c r="D141" s="14" t="str">
        <f>'3.2 Data &amp; Hasil FSVA 2025'!D141</f>
        <v/>
      </c>
      <c r="F141" s="4" t="str">
        <f>'3.2 Data &amp; Hasil FSVA 2025'!F141</f>
        <v/>
      </c>
      <c r="G141" s="91" t="str">
        <f>'3.2 Data &amp; Hasil FSVA 2025'!AS141</f>
        <v/>
      </c>
      <c r="H141" s="91" t="str">
        <f>'3.2 Data &amp; Hasil FSVA 2025'!AT141</f>
        <v/>
      </c>
      <c r="I141" s="91" t="str">
        <f>'3.2 Data &amp; Hasil FSVA 2025'!AU141</f>
        <v/>
      </c>
      <c r="J141" s="91" t="str">
        <f>'3.2 Data &amp; Hasil FSVA 2025'!AV141</f>
        <v/>
      </c>
      <c r="K141" s="91" t="str">
        <f>'3.2 Data &amp; Hasil FSVA 2025'!AW141</f>
        <v/>
      </c>
      <c r="L141" s="91" t="str">
        <f>'3.2 Data &amp; Hasil FSVA 2025'!AX141</f>
        <v/>
      </c>
      <c r="M141" s="91" t="str">
        <f>'3.2 Data &amp; Hasil FSVA 2025'!AY141</f>
        <v/>
      </c>
      <c r="N141" s="91" t="str">
        <f>'3.2 Data &amp; Hasil FSVA 2025'!AZ141</f>
        <v/>
      </c>
      <c r="O141" s="91" t="str">
        <f>'3.2 Data &amp; Hasil FSVA 2025'!BA141</f>
        <v/>
      </c>
      <c r="P141" s="91" t="str">
        <f>'3.2 Data &amp; Hasil FSVA 2025'!BB141</f>
        <v/>
      </c>
      <c r="Q141" s="91" t="str">
        <f>'3.2 Data &amp; Hasil FSVA 2025'!BC141</f>
        <v/>
      </c>
      <c r="R141" s="91" t="str">
        <f>'3.2 Data &amp; Hasil FSVA 2025'!BD141</f>
        <v/>
      </c>
      <c r="S141" s="93" t="str">
        <f>'3.2 Data &amp; Hasil FSVA 2025'!BE141</f>
        <v>-</v>
      </c>
      <c r="T141" s="91" t="str">
        <f>'3.2 Data &amp; Hasil FSVA 2025'!BF141</f>
        <v>-</v>
      </c>
      <c r="U141" s="91" t="str">
        <f>'3.2 Data &amp; Hasil FSVA 2025'!BG141</f>
        <v>-</v>
      </c>
      <c r="V141" s="89" t="str">
        <f t="shared" si="28"/>
        <v/>
      </c>
      <c r="W141" s="89" t="str">
        <f t="shared" si="29"/>
        <v/>
      </c>
      <c r="X141" s="89" t="str">
        <f t="shared" si="30"/>
        <v/>
      </c>
      <c r="Y141" s="89" t="str">
        <f t="shared" si="31"/>
        <v/>
      </c>
      <c r="Z141" s="89" t="str">
        <f t="shared" si="32"/>
        <v/>
      </c>
      <c r="AA141" s="89" t="str">
        <f t="shared" si="33"/>
        <v/>
      </c>
      <c r="AB141" s="89" t="str">
        <f t="shared" si="34"/>
        <v/>
      </c>
      <c r="AC141" s="89" t="str">
        <f t="shared" si="35"/>
        <v/>
      </c>
      <c r="AD141" s="89" t="str">
        <f t="shared" si="36"/>
        <v/>
      </c>
      <c r="AE141" s="89" t="str">
        <f t="shared" si="37"/>
        <v/>
      </c>
      <c r="AF141" s="89" t="str">
        <f t="shared" si="38"/>
        <v/>
      </c>
      <c r="AG141" s="89" t="str">
        <f t="shared" si="39"/>
        <v/>
      </c>
    </row>
    <row r="142" spans="1:33" x14ac:dyDescent="0.3">
      <c r="A142" s="14" t="str">
        <f>'3.2 Data &amp; Hasil FSVA 2025'!A142</f>
        <v/>
      </c>
      <c r="B142" s="4" t="str">
        <f>'3.2 Data &amp; Hasil FSVA 2025'!B142</f>
        <v/>
      </c>
      <c r="C142" s="14" t="str">
        <f>'3.2 Data &amp; Hasil FSVA 2025'!C142</f>
        <v/>
      </c>
      <c r="D142" s="14" t="str">
        <f>'3.2 Data &amp; Hasil FSVA 2025'!D142</f>
        <v/>
      </c>
      <c r="F142" s="4" t="str">
        <f>'3.2 Data &amp; Hasil FSVA 2025'!F142</f>
        <v/>
      </c>
      <c r="G142" s="91" t="str">
        <f>'3.2 Data &amp; Hasil FSVA 2025'!AS142</f>
        <v/>
      </c>
      <c r="H142" s="91" t="str">
        <f>'3.2 Data &amp; Hasil FSVA 2025'!AT142</f>
        <v/>
      </c>
      <c r="I142" s="91" t="str">
        <f>'3.2 Data &amp; Hasil FSVA 2025'!AU142</f>
        <v/>
      </c>
      <c r="J142" s="91" t="str">
        <f>'3.2 Data &amp; Hasil FSVA 2025'!AV142</f>
        <v/>
      </c>
      <c r="K142" s="91" t="str">
        <f>'3.2 Data &amp; Hasil FSVA 2025'!AW142</f>
        <v/>
      </c>
      <c r="L142" s="91" t="str">
        <f>'3.2 Data &amp; Hasil FSVA 2025'!AX142</f>
        <v/>
      </c>
      <c r="M142" s="91" t="str">
        <f>'3.2 Data &amp; Hasil FSVA 2025'!AY142</f>
        <v/>
      </c>
      <c r="N142" s="91" t="str">
        <f>'3.2 Data &amp; Hasil FSVA 2025'!AZ142</f>
        <v/>
      </c>
      <c r="O142" s="91" t="str">
        <f>'3.2 Data &amp; Hasil FSVA 2025'!BA142</f>
        <v/>
      </c>
      <c r="P142" s="91" t="str">
        <f>'3.2 Data &amp; Hasil FSVA 2025'!BB142</f>
        <v/>
      </c>
      <c r="Q142" s="91" t="str">
        <f>'3.2 Data &amp; Hasil FSVA 2025'!BC142</f>
        <v/>
      </c>
      <c r="R142" s="91" t="str">
        <f>'3.2 Data &amp; Hasil FSVA 2025'!BD142</f>
        <v/>
      </c>
      <c r="S142" s="93" t="str">
        <f>'3.2 Data &amp; Hasil FSVA 2025'!BE142</f>
        <v>-</v>
      </c>
      <c r="T142" s="91" t="str">
        <f>'3.2 Data &amp; Hasil FSVA 2025'!BF142</f>
        <v>-</v>
      </c>
      <c r="U142" s="91" t="str">
        <f>'3.2 Data &amp; Hasil FSVA 2025'!BG142</f>
        <v>-</v>
      </c>
      <c r="V142" s="89" t="str">
        <f t="shared" si="28"/>
        <v/>
      </c>
      <c r="W142" s="89" t="str">
        <f t="shared" si="29"/>
        <v/>
      </c>
      <c r="X142" s="89" t="str">
        <f t="shared" si="30"/>
        <v/>
      </c>
      <c r="Y142" s="89" t="str">
        <f t="shared" si="31"/>
        <v/>
      </c>
      <c r="Z142" s="89" t="str">
        <f t="shared" si="32"/>
        <v/>
      </c>
      <c r="AA142" s="89" t="str">
        <f t="shared" si="33"/>
        <v/>
      </c>
      <c r="AB142" s="89" t="str">
        <f t="shared" si="34"/>
        <v/>
      </c>
      <c r="AC142" s="89" t="str">
        <f t="shared" si="35"/>
        <v/>
      </c>
      <c r="AD142" s="89" t="str">
        <f t="shared" si="36"/>
        <v/>
      </c>
      <c r="AE142" s="89" t="str">
        <f t="shared" si="37"/>
        <v/>
      </c>
      <c r="AF142" s="89" t="str">
        <f t="shared" si="38"/>
        <v/>
      </c>
      <c r="AG142" s="89" t="str">
        <f t="shared" si="39"/>
        <v/>
      </c>
    </row>
    <row r="143" spans="1:33" x14ac:dyDescent="0.3">
      <c r="A143" s="14" t="str">
        <f>'3.2 Data &amp; Hasil FSVA 2025'!A143</f>
        <v/>
      </c>
      <c r="B143" s="4" t="str">
        <f>'3.2 Data &amp; Hasil FSVA 2025'!B143</f>
        <v/>
      </c>
      <c r="C143" s="14" t="str">
        <f>'3.2 Data &amp; Hasil FSVA 2025'!C143</f>
        <v/>
      </c>
      <c r="D143" s="14" t="str">
        <f>'3.2 Data &amp; Hasil FSVA 2025'!D143</f>
        <v/>
      </c>
      <c r="F143" s="4" t="str">
        <f>'3.2 Data &amp; Hasil FSVA 2025'!F143</f>
        <v/>
      </c>
      <c r="G143" s="91" t="str">
        <f>'3.2 Data &amp; Hasil FSVA 2025'!AS143</f>
        <v/>
      </c>
      <c r="H143" s="91" t="str">
        <f>'3.2 Data &amp; Hasil FSVA 2025'!AT143</f>
        <v/>
      </c>
      <c r="I143" s="91" t="str">
        <f>'3.2 Data &amp; Hasil FSVA 2025'!AU143</f>
        <v/>
      </c>
      <c r="J143" s="91" t="str">
        <f>'3.2 Data &amp; Hasil FSVA 2025'!AV143</f>
        <v/>
      </c>
      <c r="K143" s="91" t="str">
        <f>'3.2 Data &amp; Hasil FSVA 2025'!AW143</f>
        <v/>
      </c>
      <c r="L143" s="91" t="str">
        <f>'3.2 Data &amp; Hasil FSVA 2025'!AX143</f>
        <v/>
      </c>
      <c r="M143" s="91" t="str">
        <f>'3.2 Data &amp; Hasil FSVA 2025'!AY143</f>
        <v/>
      </c>
      <c r="N143" s="91" t="str">
        <f>'3.2 Data &amp; Hasil FSVA 2025'!AZ143</f>
        <v/>
      </c>
      <c r="O143" s="91" t="str">
        <f>'3.2 Data &amp; Hasil FSVA 2025'!BA143</f>
        <v/>
      </c>
      <c r="P143" s="91" t="str">
        <f>'3.2 Data &amp; Hasil FSVA 2025'!BB143</f>
        <v/>
      </c>
      <c r="Q143" s="91" t="str">
        <f>'3.2 Data &amp; Hasil FSVA 2025'!BC143</f>
        <v/>
      </c>
      <c r="R143" s="91" t="str">
        <f>'3.2 Data &amp; Hasil FSVA 2025'!BD143</f>
        <v/>
      </c>
      <c r="S143" s="93" t="str">
        <f>'3.2 Data &amp; Hasil FSVA 2025'!BE143</f>
        <v>-</v>
      </c>
      <c r="T143" s="91" t="str">
        <f>'3.2 Data &amp; Hasil FSVA 2025'!BF143</f>
        <v>-</v>
      </c>
      <c r="U143" s="91" t="str">
        <f>'3.2 Data &amp; Hasil FSVA 2025'!BG143</f>
        <v>-</v>
      </c>
      <c r="V143" s="89" t="str">
        <f t="shared" si="28"/>
        <v/>
      </c>
      <c r="W143" s="89" t="str">
        <f t="shared" si="29"/>
        <v/>
      </c>
      <c r="X143" s="89" t="str">
        <f t="shared" si="30"/>
        <v/>
      </c>
      <c r="Y143" s="89" t="str">
        <f t="shared" si="31"/>
        <v/>
      </c>
      <c r="Z143" s="89" t="str">
        <f t="shared" si="32"/>
        <v/>
      </c>
      <c r="AA143" s="89" t="str">
        <f t="shared" si="33"/>
        <v/>
      </c>
      <c r="AB143" s="89" t="str">
        <f t="shared" si="34"/>
        <v/>
      </c>
      <c r="AC143" s="89" t="str">
        <f t="shared" si="35"/>
        <v/>
      </c>
      <c r="AD143" s="89" t="str">
        <f t="shared" si="36"/>
        <v/>
      </c>
      <c r="AE143" s="89" t="str">
        <f t="shared" si="37"/>
        <v/>
      </c>
      <c r="AF143" s="89" t="str">
        <f t="shared" si="38"/>
        <v/>
      </c>
      <c r="AG143" s="89" t="str">
        <f t="shared" si="39"/>
        <v/>
      </c>
    </row>
    <row r="144" spans="1:33" x14ac:dyDescent="0.3">
      <c r="A144" s="14" t="str">
        <f>'3.2 Data &amp; Hasil FSVA 2025'!A144</f>
        <v/>
      </c>
      <c r="B144" s="4" t="str">
        <f>'3.2 Data &amp; Hasil FSVA 2025'!B144</f>
        <v/>
      </c>
      <c r="C144" s="14" t="str">
        <f>'3.2 Data &amp; Hasil FSVA 2025'!C144</f>
        <v/>
      </c>
      <c r="D144" s="14" t="str">
        <f>'3.2 Data &amp; Hasil FSVA 2025'!D144</f>
        <v/>
      </c>
      <c r="F144" s="4" t="str">
        <f>'3.2 Data &amp; Hasil FSVA 2025'!F144</f>
        <v/>
      </c>
      <c r="G144" s="91" t="str">
        <f>'3.2 Data &amp; Hasil FSVA 2025'!AS144</f>
        <v/>
      </c>
      <c r="H144" s="91" t="str">
        <f>'3.2 Data &amp; Hasil FSVA 2025'!AT144</f>
        <v/>
      </c>
      <c r="I144" s="91" t="str">
        <f>'3.2 Data &amp; Hasil FSVA 2025'!AU144</f>
        <v/>
      </c>
      <c r="J144" s="91" t="str">
        <f>'3.2 Data &amp; Hasil FSVA 2025'!AV144</f>
        <v/>
      </c>
      <c r="K144" s="91" t="str">
        <f>'3.2 Data &amp; Hasil FSVA 2025'!AW144</f>
        <v/>
      </c>
      <c r="L144" s="91" t="str">
        <f>'3.2 Data &amp; Hasil FSVA 2025'!AX144</f>
        <v/>
      </c>
      <c r="M144" s="91" t="str">
        <f>'3.2 Data &amp; Hasil FSVA 2025'!AY144</f>
        <v/>
      </c>
      <c r="N144" s="91" t="str">
        <f>'3.2 Data &amp; Hasil FSVA 2025'!AZ144</f>
        <v/>
      </c>
      <c r="O144" s="91" t="str">
        <f>'3.2 Data &amp; Hasil FSVA 2025'!BA144</f>
        <v/>
      </c>
      <c r="P144" s="91" t="str">
        <f>'3.2 Data &amp; Hasil FSVA 2025'!BB144</f>
        <v/>
      </c>
      <c r="Q144" s="91" t="str">
        <f>'3.2 Data &amp; Hasil FSVA 2025'!BC144</f>
        <v/>
      </c>
      <c r="R144" s="91" t="str">
        <f>'3.2 Data &amp; Hasil FSVA 2025'!BD144</f>
        <v/>
      </c>
      <c r="S144" s="93" t="str">
        <f>'3.2 Data &amp; Hasil FSVA 2025'!BE144</f>
        <v>-</v>
      </c>
      <c r="T144" s="91" t="str">
        <f>'3.2 Data &amp; Hasil FSVA 2025'!BF144</f>
        <v>-</v>
      </c>
      <c r="U144" s="91" t="str">
        <f>'3.2 Data &amp; Hasil FSVA 2025'!BG144</f>
        <v>-</v>
      </c>
      <c r="V144" s="89" t="str">
        <f t="shared" si="28"/>
        <v/>
      </c>
      <c r="W144" s="89" t="str">
        <f t="shared" si="29"/>
        <v/>
      </c>
      <c r="X144" s="89" t="str">
        <f t="shared" si="30"/>
        <v/>
      </c>
      <c r="Y144" s="89" t="str">
        <f t="shared" si="31"/>
        <v/>
      </c>
      <c r="Z144" s="89" t="str">
        <f t="shared" si="32"/>
        <v/>
      </c>
      <c r="AA144" s="89" t="str">
        <f t="shared" si="33"/>
        <v/>
      </c>
      <c r="AB144" s="89" t="str">
        <f t="shared" si="34"/>
        <v/>
      </c>
      <c r="AC144" s="89" t="str">
        <f t="shared" si="35"/>
        <v/>
      </c>
      <c r="AD144" s="89" t="str">
        <f t="shared" si="36"/>
        <v/>
      </c>
      <c r="AE144" s="89" t="str">
        <f t="shared" si="37"/>
        <v/>
      </c>
      <c r="AF144" s="89" t="str">
        <f t="shared" si="38"/>
        <v/>
      </c>
      <c r="AG144" s="89" t="str">
        <f t="shared" si="39"/>
        <v/>
      </c>
    </row>
    <row r="145" spans="1:33" x14ac:dyDescent="0.3">
      <c r="A145" s="14" t="str">
        <f>'3.2 Data &amp; Hasil FSVA 2025'!A145</f>
        <v/>
      </c>
      <c r="B145" s="4" t="str">
        <f>'3.2 Data &amp; Hasil FSVA 2025'!B145</f>
        <v/>
      </c>
      <c r="C145" s="14" t="str">
        <f>'3.2 Data &amp; Hasil FSVA 2025'!C145</f>
        <v/>
      </c>
      <c r="D145" s="14" t="str">
        <f>'3.2 Data &amp; Hasil FSVA 2025'!D145</f>
        <v/>
      </c>
      <c r="F145" s="4" t="str">
        <f>'3.2 Data &amp; Hasil FSVA 2025'!F145</f>
        <v/>
      </c>
      <c r="G145" s="91" t="str">
        <f>'3.2 Data &amp; Hasil FSVA 2025'!AS145</f>
        <v/>
      </c>
      <c r="H145" s="91" t="str">
        <f>'3.2 Data &amp; Hasil FSVA 2025'!AT145</f>
        <v/>
      </c>
      <c r="I145" s="91" t="str">
        <f>'3.2 Data &amp; Hasil FSVA 2025'!AU145</f>
        <v/>
      </c>
      <c r="J145" s="91" t="str">
        <f>'3.2 Data &amp; Hasil FSVA 2025'!AV145</f>
        <v/>
      </c>
      <c r="K145" s="91" t="str">
        <f>'3.2 Data &amp; Hasil FSVA 2025'!AW145</f>
        <v/>
      </c>
      <c r="L145" s="91" t="str">
        <f>'3.2 Data &amp; Hasil FSVA 2025'!AX145</f>
        <v/>
      </c>
      <c r="M145" s="91" t="str">
        <f>'3.2 Data &amp; Hasil FSVA 2025'!AY145</f>
        <v/>
      </c>
      <c r="N145" s="91" t="str">
        <f>'3.2 Data &amp; Hasil FSVA 2025'!AZ145</f>
        <v/>
      </c>
      <c r="O145" s="91" t="str">
        <f>'3.2 Data &amp; Hasil FSVA 2025'!BA145</f>
        <v/>
      </c>
      <c r="P145" s="91" t="str">
        <f>'3.2 Data &amp; Hasil FSVA 2025'!BB145</f>
        <v/>
      </c>
      <c r="Q145" s="91" t="str">
        <f>'3.2 Data &amp; Hasil FSVA 2025'!BC145</f>
        <v/>
      </c>
      <c r="R145" s="91" t="str">
        <f>'3.2 Data &amp; Hasil FSVA 2025'!BD145</f>
        <v/>
      </c>
      <c r="S145" s="93" t="str">
        <f>'3.2 Data &amp; Hasil FSVA 2025'!BE145</f>
        <v>-</v>
      </c>
      <c r="T145" s="91" t="str">
        <f>'3.2 Data &amp; Hasil FSVA 2025'!BF145</f>
        <v>-</v>
      </c>
      <c r="U145" s="91" t="str">
        <f>'3.2 Data &amp; Hasil FSVA 2025'!BG145</f>
        <v>-</v>
      </c>
      <c r="V145" s="89" t="str">
        <f t="shared" si="28"/>
        <v/>
      </c>
      <c r="W145" s="89" t="str">
        <f t="shared" si="29"/>
        <v/>
      </c>
      <c r="X145" s="89" t="str">
        <f t="shared" si="30"/>
        <v/>
      </c>
      <c r="Y145" s="89" t="str">
        <f t="shared" si="31"/>
        <v/>
      </c>
      <c r="Z145" s="89" t="str">
        <f t="shared" si="32"/>
        <v/>
      </c>
      <c r="AA145" s="89" t="str">
        <f t="shared" si="33"/>
        <v/>
      </c>
      <c r="AB145" s="89" t="str">
        <f t="shared" si="34"/>
        <v/>
      </c>
      <c r="AC145" s="89" t="str">
        <f t="shared" si="35"/>
        <v/>
      </c>
      <c r="AD145" s="89" t="str">
        <f t="shared" si="36"/>
        <v/>
      </c>
      <c r="AE145" s="89" t="str">
        <f t="shared" si="37"/>
        <v/>
      </c>
      <c r="AF145" s="89" t="str">
        <f t="shared" si="38"/>
        <v/>
      </c>
      <c r="AG145" s="89" t="str">
        <f t="shared" si="39"/>
        <v/>
      </c>
    </row>
    <row r="146" spans="1:33" x14ac:dyDescent="0.3">
      <c r="A146" s="14" t="str">
        <f>'3.2 Data &amp; Hasil FSVA 2025'!A146</f>
        <v/>
      </c>
      <c r="B146" s="4" t="str">
        <f>'3.2 Data &amp; Hasil FSVA 2025'!B146</f>
        <v/>
      </c>
      <c r="C146" s="14" t="str">
        <f>'3.2 Data &amp; Hasil FSVA 2025'!C146</f>
        <v/>
      </c>
      <c r="D146" s="14" t="str">
        <f>'3.2 Data &amp; Hasil FSVA 2025'!D146</f>
        <v/>
      </c>
      <c r="F146" s="4" t="str">
        <f>'3.2 Data &amp; Hasil FSVA 2025'!F146</f>
        <v/>
      </c>
      <c r="G146" s="91" t="str">
        <f>'3.2 Data &amp; Hasil FSVA 2025'!AS146</f>
        <v/>
      </c>
      <c r="H146" s="91" t="str">
        <f>'3.2 Data &amp; Hasil FSVA 2025'!AT146</f>
        <v/>
      </c>
      <c r="I146" s="91" t="str">
        <f>'3.2 Data &amp; Hasil FSVA 2025'!AU146</f>
        <v/>
      </c>
      <c r="J146" s="91" t="str">
        <f>'3.2 Data &amp; Hasil FSVA 2025'!AV146</f>
        <v/>
      </c>
      <c r="K146" s="91" t="str">
        <f>'3.2 Data &amp; Hasil FSVA 2025'!AW146</f>
        <v/>
      </c>
      <c r="L146" s="91" t="str">
        <f>'3.2 Data &amp; Hasil FSVA 2025'!AX146</f>
        <v/>
      </c>
      <c r="M146" s="91" t="str">
        <f>'3.2 Data &amp; Hasil FSVA 2025'!AY146</f>
        <v/>
      </c>
      <c r="N146" s="91" t="str">
        <f>'3.2 Data &amp; Hasil FSVA 2025'!AZ146</f>
        <v/>
      </c>
      <c r="O146" s="91" t="str">
        <f>'3.2 Data &amp; Hasil FSVA 2025'!BA146</f>
        <v/>
      </c>
      <c r="P146" s="91" t="str">
        <f>'3.2 Data &amp; Hasil FSVA 2025'!BB146</f>
        <v/>
      </c>
      <c r="Q146" s="91" t="str">
        <f>'3.2 Data &amp; Hasil FSVA 2025'!BC146</f>
        <v/>
      </c>
      <c r="R146" s="91" t="str">
        <f>'3.2 Data &amp; Hasil FSVA 2025'!BD146</f>
        <v/>
      </c>
      <c r="S146" s="93" t="str">
        <f>'3.2 Data &amp; Hasil FSVA 2025'!BE146</f>
        <v>-</v>
      </c>
      <c r="T146" s="91" t="str">
        <f>'3.2 Data &amp; Hasil FSVA 2025'!BF146</f>
        <v>-</v>
      </c>
      <c r="U146" s="91" t="str">
        <f>'3.2 Data &amp; Hasil FSVA 2025'!BG146</f>
        <v>-</v>
      </c>
      <c r="V146" s="89" t="str">
        <f t="shared" si="28"/>
        <v/>
      </c>
      <c r="W146" s="89" t="str">
        <f t="shared" si="29"/>
        <v/>
      </c>
      <c r="X146" s="89" t="str">
        <f t="shared" si="30"/>
        <v/>
      </c>
      <c r="Y146" s="89" t="str">
        <f t="shared" si="31"/>
        <v/>
      </c>
      <c r="Z146" s="89" t="str">
        <f t="shared" si="32"/>
        <v/>
      </c>
      <c r="AA146" s="89" t="str">
        <f t="shared" si="33"/>
        <v/>
      </c>
      <c r="AB146" s="89" t="str">
        <f t="shared" si="34"/>
        <v/>
      </c>
      <c r="AC146" s="89" t="str">
        <f t="shared" si="35"/>
        <v/>
      </c>
      <c r="AD146" s="89" t="str">
        <f t="shared" si="36"/>
        <v/>
      </c>
      <c r="AE146" s="89" t="str">
        <f t="shared" si="37"/>
        <v/>
      </c>
      <c r="AF146" s="89" t="str">
        <f t="shared" si="38"/>
        <v/>
      </c>
      <c r="AG146" s="89" t="str">
        <f t="shared" si="39"/>
        <v/>
      </c>
    </row>
    <row r="147" spans="1:33" x14ac:dyDescent="0.3">
      <c r="A147" s="14" t="str">
        <f>'3.2 Data &amp; Hasil FSVA 2025'!A147</f>
        <v/>
      </c>
      <c r="B147" s="4" t="str">
        <f>'3.2 Data &amp; Hasil FSVA 2025'!B147</f>
        <v/>
      </c>
      <c r="C147" s="14" t="str">
        <f>'3.2 Data &amp; Hasil FSVA 2025'!C147</f>
        <v/>
      </c>
      <c r="D147" s="14" t="str">
        <f>'3.2 Data &amp; Hasil FSVA 2025'!D147</f>
        <v/>
      </c>
      <c r="F147" s="4" t="str">
        <f>'3.2 Data &amp; Hasil FSVA 2025'!F147</f>
        <v/>
      </c>
      <c r="G147" s="91" t="str">
        <f>'3.2 Data &amp; Hasil FSVA 2025'!AS147</f>
        <v/>
      </c>
      <c r="H147" s="91" t="str">
        <f>'3.2 Data &amp; Hasil FSVA 2025'!AT147</f>
        <v/>
      </c>
      <c r="I147" s="91" t="str">
        <f>'3.2 Data &amp; Hasil FSVA 2025'!AU147</f>
        <v/>
      </c>
      <c r="J147" s="91" t="str">
        <f>'3.2 Data &amp; Hasil FSVA 2025'!AV147</f>
        <v/>
      </c>
      <c r="K147" s="91" t="str">
        <f>'3.2 Data &amp; Hasil FSVA 2025'!AW147</f>
        <v/>
      </c>
      <c r="L147" s="91" t="str">
        <f>'3.2 Data &amp; Hasil FSVA 2025'!AX147</f>
        <v/>
      </c>
      <c r="M147" s="91" t="str">
        <f>'3.2 Data &amp; Hasil FSVA 2025'!AY147</f>
        <v/>
      </c>
      <c r="N147" s="91" t="str">
        <f>'3.2 Data &amp; Hasil FSVA 2025'!AZ147</f>
        <v/>
      </c>
      <c r="O147" s="91" t="str">
        <f>'3.2 Data &amp; Hasil FSVA 2025'!BA147</f>
        <v/>
      </c>
      <c r="P147" s="91" t="str">
        <f>'3.2 Data &amp; Hasil FSVA 2025'!BB147</f>
        <v/>
      </c>
      <c r="Q147" s="91" t="str">
        <f>'3.2 Data &amp; Hasil FSVA 2025'!BC147</f>
        <v/>
      </c>
      <c r="R147" s="91" t="str">
        <f>'3.2 Data &amp; Hasil FSVA 2025'!BD147</f>
        <v/>
      </c>
      <c r="S147" s="93" t="str">
        <f>'3.2 Data &amp; Hasil FSVA 2025'!BE147</f>
        <v>-</v>
      </c>
      <c r="T147" s="91" t="str">
        <f>'3.2 Data &amp; Hasil FSVA 2025'!BF147</f>
        <v>-</v>
      </c>
      <c r="U147" s="91" t="str">
        <f>'3.2 Data &amp; Hasil FSVA 2025'!BG147</f>
        <v>-</v>
      </c>
      <c r="V147" s="89" t="str">
        <f t="shared" si="28"/>
        <v/>
      </c>
      <c r="W147" s="89" t="str">
        <f t="shared" si="29"/>
        <v/>
      </c>
      <c r="X147" s="89" t="str">
        <f t="shared" si="30"/>
        <v/>
      </c>
      <c r="Y147" s="89" t="str">
        <f t="shared" si="31"/>
        <v/>
      </c>
      <c r="Z147" s="89" t="str">
        <f t="shared" si="32"/>
        <v/>
      </c>
      <c r="AA147" s="89" t="str">
        <f t="shared" si="33"/>
        <v/>
      </c>
      <c r="AB147" s="89" t="str">
        <f t="shared" si="34"/>
        <v/>
      </c>
      <c r="AC147" s="89" t="str">
        <f t="shared" si="35"/>
        <v/>
      </c>
      <c r="AD147" s="89" t="str">
        <f t="shared" si="36"/>
        <v/>
      </c>
      <c r="AE147" s="89" t="str">
        <f t="shared" si="37"/>
        <v/>
      </c>
      <c r="AF147" s="89" t="str">
        <f t="shared" si="38"/>
        <v/>
      </c>
      <c r="AG147" s="89" t="str">
        <f t="shared" si="39"/>
        <v/>
      </c>
    </row>
    <row r="148" spans="1:33" x14ac:dyDescent="0.3">
      <c r="A148" s="14" t="str">
        <f>'3.2 Data &amp; Hasil FSVA 2025'!A148</f>
        <v/>
      </c>
      <c r="B148" s="4" t="str">
        <f>'3.2 Data &amp; Hasil FSVA 2025'!B148</f>
        <v/>
      </c>
      <c r="C148" s="14" t="str">
        <f>'3.2 Data &amp; Hasil FSVA 2025'!C148</f>
        <v/>
      </c>
      <c r="D148" s="14" t="str">
        <f>'3.2 Data &amp; Hasil FSVA 2025'!D148</f>
        <v/>
      </c>
      <c r="F148" s="4" t="str">
        <f>'3.2 Data &amp; Hasil FSVA 2025'!F148</f>
        <v/>
      </c>
      <c r="G148" s="91" t="str">
        <f>'3.2 Data &amp; Hasil FSVA 2025'!AS148</f>
        <v/>
      </c>
      <c r="H148" s="91" t="str">
        <f>'3.2 Data &amp; Hasil FSVA 2025'!AT148</f>
        <v/>
      </c>
      <c r="I148" s="91" t="str">
        <f>'3.2 Data &amp; Hasil FSVA 2025'!AU148</f>
        <v/>
      </c>
      <c r="J148" s="91" t="str">
        <f>'3.2 Data &amp; Hasil FSVA 2025'!AV148</f>
        <v/>
      </c>
      <c r="K148" s="91" t="str">
        <f>'3.2 Data &amp; Hasil FSVA 2025'!AW148</f>
        <v/>
      </c>
      <c r="L148" s="91" t="str">
        <f>'3.2 Data &amp; Hasil FSVA 2025'!AX148</f>
        <v/>
      </c>
      <c r="M148" s="91" t="str">
        <f>'3.2 Data &amp; Hasil FSVA 2025'!AY148</f>
        <v/>
      </c>
      <c r="N148" s="91" t="str">
        <f>'3.2 Data &amp; Hasil FSVA 2025'!AZ148</f>
        <v/>
      </c>
      <c r="O148" s="91" t="str">
        <f>'3.2 Data &amp; Hasil FSVA 2025'!BA148</f>
        <v/>
      </c>
      <c r="P148" s="91" t="str">
        <f>'3.2 Data &amp; Hasil FSVA 2025'!BB148</f>
        <v/>
      </c>
      <c r="Q148" s="91" t="str">
        <f>'3.2 Data &amp; Hasil FSVA 2025'!BC148</f>
        <v/>
      </c>
      <c r="R148" s="91" t="str">
        <f>'3.2 Data &amp; Hasil FSVA 2025'!BD148</f>
        <v/>
      </c>
      <c r="S148" s="93" t="str">
        <f>'3.2 Data &amp; Hasil FSVA 2025'!BE148</f>
        <v>-</v>
      </c>
      <c r="T148" s="91" t="str">
        <f>'3.2 Data &amp; Hasil FSVA 2025'!BF148</f>
        <v>-</v>
      </c>
      <c r="U148" s="91" t="str">
        <f>'3.2 Data &amp; Hasil FSVA 2025'!BG148</f>
        <v>-</v>
      </c>
      <c r="V148" s="89" t="str">
        <f t="shared" si="28"/>
        <v/>
      </c>
      <c r="W148" s="89" t="str">
        <f t="shared" si="29"/>
        <v/>
      </c>
      <c r="X148" s="89" t="str">
        <f t="shared" si="30"/>
        <v/>
      </c>
      <c r="Y148" s="89" t="str">
        <f t="shared" si="31"/>
        <v/>
      </c>
      <c r="Z148" s="89" t="str">
        <f t="shared" si="32"/>
        <v/>
      </c>
      <c r="AA148" s="89" t="str">
        <f t="shared" si="33"/>
        <v/>
      </c>
      <c r="AB148" s="89" t="str">
        <f t="shared" si="34"/>
        <v/>
      </c>
      <c r="AC148" s="89" t="str">
        <f t="shared" si="35"/>
        <v/>
      </c>
      <c r="AD148" s="89" t="str">
        <f t="shared" si="36"/>
        <v/>
      </c>
      <c r="AE148" s="89" t="str">
        <f t="shared" si="37"/>
        <v/>
      </c>
      <c r="AF148" s="89" t="str">
        <f t="shared" si="38"/>
        <v/>
      </c>
      <c r="AG148" s="89" t="str">
        <f t="shared" si="39"/>
        <v/>
      </c>
    </row>
    <row r="149" spans="1:33" x14ac:dyDescent="0.3">
      <c r="A149" s="14" t="str">
        <f>'3.2 Data &amp; Hasil FSVA 2025'!A149</f>
        <v/>
      </c>
      <c r="B149" s="4" t="str">
        <f>'3.2 Data &amp; Hasil FSVA 2025'!B149</f>
        <v/>
      </c>
      <c r="C149" s="14" t="str">
        <f>'3.2 Data &amp; Hasil FSVA 2025'!C149</f>
        <v/>
      </c>
      <c r="D149" s="14" t="str">
        <f>'3.2 Data &amp; Hasil FSVA 2025'!D149</f>
        <v/>
      </c>
      <c r="F149" s="4" t="str">
        <f>'3.2 Data &amp; Hasil FSVA 2025'!F149</f>
        <v/>
      </c>
      <c r="G149" s="91" t="str">
        <f>'3.2 Data &amp; Hasil FSVA 2025'!AS149</f>
        <v/>
      </c>
      <c r="H149" s="91" t="str">
        <f>'3.2 Data &amp; Hasil FSVA 2025'!AT149</f>
        <v/>
      </c>
      <c r="I149" s="91" t="str">
        <f>'3.2 Data &amp; Hasil FSVA 2025'!AU149</f>
        <v/>
      </c>
      <c r="J149" s="91" t="str">
        <f>'3.2 Data &amp; Hasil FSVA 2025'!AV149</f>
        <v/>
      </c>
      <c r="K149" s="91" t="str">
        <f>'3.2 Data &amp; Hasil FSVA 2025'!AW149</f>
        <v/>
      </c>
      <c r="L149" s="91" t="str">
        <f>'3.2 Data &amp; Hasil FSVA 2025'!AX149</f>
        <v/>
      </c>
      <c r="M149" s="91" t="str">
        <f>'3.2 Data &amp; Hasil FSVA 2025'!AY149</f>
        <v/>
      </c>
      <c r="N149" s="91" t="str">
        <f>'3.2 Data &amp; Hasil FSVA 2025'!AZ149</f>
        <v/>
      </c>
      <c r="O149" s="91" t="str">
        <f>'3.2 Data &amp; Hasil FSVA 2025'!BA149</f>
        <v/>
      </c>
      <c r="P149" s="91" t="str">
        <f>'3.2 Data &amp; Hasil FSVA 2025'!BB149</f>
        <v/>
      </c>
      <c r="Q149" s="91" t="str">
        <f>'3.2 Data &amp; Hasil FSVA 2025'!BC149</f>
        <v/>
      </c>
      <c r="R149" s="91" t="str">
        <f>'3.2 Data &amp; Hasil FSVA 2025'!BD149</f>
        <v/>
      </c>
      <c r="S149" s="93" t="str">
        <f>'3.2 Data &amp; Hasil FSVA 2025'!BE149</f>
        <v>-</v>
      </c>
      <c r="T149" s="91" t="str">
        <f>'3.2 Data &amp; Hasil FSVA 2025'!BF149</f>
        <v>-</v>
      </c>
      <c r="U149" s="91" t="str">
        <f>'3.2 Data &amp; Hasil FSVA 2025'!BG149</f>
        <v>-</v>
      </c>
      <c r="V149" s="89" t="str">
        <f t="shared" si="28"/>
        <v/>
      </c>
      <c r="W149" s="89" t="str">
        <f t="shared" si="29"/>
        <v/>
      </c>
      <c r="X149" s="89" t="str">
        <f t="shared" si="30"/>
        <v/>
      </c>
      <c r="Y149" s="89" t="str">
        <f t="shared" si="31"/>
        <v/>
      </c>
      <c r="Z149" s="89" t="str">
        <f t="shared" si="32"/>
        <v/>
      </c>
      <c r="AA149" s="89" t="str">
        <f t="shared" si="33"/>
        <v/>
      </c>
      <c r="AB149" s="89" t="str">
        <f t="shared" si="34"/>
        <v/>
      </c>
      <c r="AC149" s="89" t="str">
        <f t="shared" si="35"/>
        <v/>
      </c>
      <c r="AD149" s="89" t="str">
        <f t="shared" si="36"/>
        <v/>
      </c>
      <c r="AE149" s="89" t="str">
        <f t="shared" si="37"/>
        <v/>
      </c>
      <c r="AF149" s="89" t="str">
        <f t="shared" si="38"/>
        <v/>
      </c>
      <c r="AG149" s="89" t="str">
        <f t="shared" si="39"/>
        <v/>
      </c>
    </row>
    <row r="150" spans="1:33" x14ac:dyDescent="0.3">
      <c r="A150" s="14" t="str">
        <f>'3.2 Data &amp; Hasil FSVA 2025'!A150</f>
        <v/>
      </c>
      <c r="B150" s="4" t="str">
        <f>'3.2 Data &amp; Hasil FSVA 2025'!B150</f>
        <v/>
      </c>
      <c r="C150" s="14" t="str">
        <f>'3.2 Data &amp; Hasil FSVA 2025'!C150</f>
        <v/>
      </c>
      <c r="D150" s="14" t="str">
        <f>'3.2 Data &amp; Hasil FSVA 2025'!D150</f>
        <v/>
      </c>
      <c r="F150" s="4" t="str">
        <f>'3.2 Data &amp; Hasil FSVA 2025'!F150</f>
        <v/>
      </c>
      <c r="G150" s="91" t="str">
        <f>'3.2 Data &amp; Hasil FSVA 2025'!AS150</f>
        <v/>
      </c>
      <c r="H150" s="91" t="str">
        <f>'3.2 Data &amp; Hasil FSVA 2025'!AT150</f>
        <v/>
      </c>
      <c r="I150" s="91" t="str">
        <f>'3.2 Data &amp; Hasil FSVA 2025'!AU150</f>
        <v/>
      </c>
      <c r="J150" s="91" t="str">
        <f>'3.2 Data &amp; Hasil FSVA 2025'!AV150</f>
        <v/>
      </c>
      <c r="K150" s="91" t="str">
        <f>'3.2 Data &amp; Hasil FSVA 2025'!AW150</f>
        <v/>
      </c>
      <c r="L150" s="91" t="str">
        <f>'3.2 Data &amp; Hasil FSVA 2025'!AX150</f>
        <v/>
      </c>
      <c r="M150" s="91" t="str">
        <f>'3.2 Data &amp; Hasil FSVA 2025'!AY150</f>
        <v/>
      </c>
      <c r="N150" s="91" t="str">
        <f>'3.2 Data &amp; Hasil FSVA 2025'!AZ150</f>
        <v/>
      </c>
      <c r="O150" s="91" t="str">
        <f>'3.2 Data &amp; Hasil FSVA 2025'!BA150</f>
        <v/>
      </c>
      <c r="P150" s="91" t="str">
        <f>'3.2 Data &amp; Hasil FSVA 2025'!BB150</f>
        <v/>
      </c>
      <c r="Q150" s="91" t="str">
        <f>'3.2 Data &amp; Hasil FSVA 2025'!BC150</f>
        <v/>
      </c>
      <c r="R150" s="91" t="str">
        <f>'3.2 Data &amp; Hasil FSVA 2025'!BD150</f>
        <v/>
      </c>
      <c r="S150" s="93" t="str">
        <f>'3.2 Data &amp; Hasil FSVA 2025'!BE150</f>
        <v>-</v>
      </c>
      <c r="T150" s="91" t="str">
        <f>'3.2 Data &amp; Hasil FSVA 2025'!BF150</f>
        <v>-</v>
      </c>
      <c r="U150" s="91" t="str">
        <f>'3.2 Data &amp; Hasil FSVA 2025'!BG150</f>
        <v>-</v>
      </c>
      <c r="V150" s="89" t="str">
        <f t="shared" si="28"/>
        <v/>
      </c>
      <c r="W150" s="89" t="str">
        <f t="shared" si="29"/>
        <v/>
      </c>
      <c r="X150" s="89" t="str">
        <f t="shared" si="30"/>
        <v/>
      </c>
      <c r="Y150" s="89" t="str">
        <f t="shared" si="31"/>
        <v/>
      </c>
      <c r="Z150" s="89" t="str">
        <f t="shared" si="32"/>
        <v/>
      </c>
      <c r="AA150" s="89" t="str">
        <f t="shared" si="33"/>
        <v/>
      </c>
      <c r="AB150" s="89" t="str">
        <f t="shared" si="34"/>
        <v/>
      </c>
      <c r="AC150" s="89" t="str">
        <f t="shared" si="35"/>
        <v/>
      </c>
      <c r="AD150" s="89" t="str">
        <f t="shared" si="36"/>
        <v/>
      </c>
      <c r="AE150" s="89" t="str">
        <f t="shared" si="37"/>
        <v/>
      </c>
      <c r="AF150" s="89" t="str">
        <f t="shared" si="38"/>
        <v/>
      </c>
      <c r="AG150" s="89" t="str">
        <f t="shared" si="39"/>
        <v/>
      </c>
    </row>
    <row r="151" spans="1:33" x14ac:dyDescent="0.3">
      <c r="A151" s="14" t="str">
        <f>'3.2 Data &amp; Hasil FSVA 2025'!A151</f>
        <v/>
      </c>
      <c r="B151" s="4" t="str">
        <f>'3.2 Data &amp; Hasil FSVA 2025'!B151</f>
        <v/>
      </c>
      <c r="C151" s="14" t="str">
        <f>'3.2 Data &amp; Hasil FSVA 2025'!C151</f>
        <v/>
      </c>
      <c r="D151" s="14" t="str">
        <f>'3.2 Data &amp; Hasil FSVA 2025'!D151</f>
        <v/>
      </c>
      <c r="F151" s="4" t="str">
        <f>'3.2 Data &amp; Hasil FSVA 2025'!F151</f>
        <v/>
      </c>
      <c r="G151" s="91" t="str">
        <f>'3.2 Data &amp; Hasil FSVA 2025'!AS151</f>
        <v/>
      </c>
      <c r="H151" s="91" t="str">
        <f>'3.2 Data &amp; Hasil FSVA 2025'!AT151</f>
        <v/>
      </c>
      <c r="I151" s="91" t="str">
        <f>'3.2 Data &amp; Hasil FSVA 2025'!AU151</f>
        <v/>
      </c>
      <c r="J151" s="91" t="str">
        <f>'3.2 Data &amp; Hasil FSVA 2025'!AV151</f>
        <v/>
      </c>
      <c r="K151" s="91" t="str">
        <f>'3.2 Data &amp; Hasil FSVA 2025'!AW151</f>
        <v/>
      </c>
      <c r="L151" s="91" t="str">
        <f>'3.2 Data &amp; Hasil FSVA 2025'!AX151</f>
        <v/>
      </c>
      <c r="M151" s="91" t="str">
        <f>'3.2 Data &amp; Hasil FSVA 2025'!AY151</f>
        <v/>
      </c>
      <c r="N151" s="91" t="str">
        <f>'3.2 Data &amp; Hasil FSVA 2025'!AZ151</f>
        <v/>
      </c>
      <c r="O151" s="91" t="str">
        <f>'3.2 Data &amp; Hasil FSVA 2025'!BA151</f>
        <v/>
      </c>
      <c r="P151" s="91" t="str">
        <f>'3.2 Data &amp; Hasil FSVA 2025'!BB151</f>
        <v/>
      </c>
      <c r="Q151" s="91" t="str">
        <f>'3.2 Data &amp; Hasil FSVA 2025'!BC151</f>
        <v/>
      </c>
      <c r="R151" s="91" t="str">
        <f>'3.2 Data &amp; Hasil FSVA 2025'!BD151</f>
        <v/>
      </c>
      <c r="S151" s="93" t="str">
        <f>'3.2 Data &amp; Hasil FSVA 2025'!BE151</f>
        <v>-</v>
      </c>
      <c r="T151" s="91" t="str">
        <f>'3.2 Data &amp; Hasil FSVA 2025'!BF151</f>
        <v>-</v>
      </c>
      <c r="U151" s="91" t="str">
        <f>'3.2 Data &amp; Hasil FSVA 2025'!BG151</f>
        <v>-</v>
      </c>
      <c r="V151" s="89" t="str">
        <f t="shared" si="28"/>
        <v/>
      </c>
      <c r="W151" s="89" t="str">
        <f t="shared" si="29"/>
        <v/>
      </c>
      <c r="X151" s="89" t="str">
        <f t="shared" si="30"/>
        <v/>
      </c>
      <c r="Y151" s="89" t="str">
        <f t="shared" si="31"/>
        <v/>
      </c>
      <c r="Z151" s="89" t="str">
        <f t="shared" si="32"/>
        <v/>
      </c>
      <c r="AA151" s="89" t="str">
        <f t="shared" si="33"/>
        <v/>
      </c>
      <c r="AB151" s="89" t="str">
        <f t="shared" si="34"/>
        <v/>
      </c>
      <c r="AC151" s="89" t="str">
        <f t="shared" si="35"/>
        <v/>
      </c>
      <c r="AD151" s="89" t="str">
        <f t="shared" si="36"/>
        <v/>
      </c>
      <c r="AE151" s="89" t="str">
        <f t="shared" si="37"/>
        <v/>
      </c>
      <c r="AF151" s="89" t="str">
        <f t="shared" si="38"/>
        <v/>
      </c>
      <c r="AG151" s="89" t="str">
        <f t="shared" si="39"/>
        <v/>
      </c>
    </row>
    <row r="152" spans="1:33" x14ac:dyDescent="0.3">
      <c r="A152" s="14" t="str">
        <f>'3.2 Data &amp; Hasil FSVA 2025'!A152</f>
        <v/>
      </c>
      <c r="B152" s="4" t="str">
        <f>'3.2 Data &amp; Hasil FSVA 2025'!B152</f>
        <v/>
      </c>
      <c r="C152" s="14" t="str">
        <f>'3.2 Data &amp; Hasil FSVA 2025'!C152</f>
        <v/>
      </c>
      <c r="D152" s="14" t="str">
        <f>'3.2 Data &amp; Hasil FSVA 2025'!D152</f>
        <v/>
      </c>
      <c r="F152" s="4" t="str">
        <f>'3.2 Data &amp; Hasil FSVA 2025'!F152</f>
        <v/>
      </c>
      <c r="G152" s="91" t="str">
        <f>'3.2 Data &amp; Hasil FSVA 2025'!AS152</f>
        <v/>
      </c>
      <c r="H152" s="91" t="str">
        <f>'3.2 Data &amp; Hasil FSVA 2025'!AT152</f>
        <v/>
      </c>
      <c r="I152" s="91" t="str">
        <f>'3.2 Data &amp; Hasil FSVA 2025'!AU152</f>
        <v/>
      </c>
      <c r="J152" s="91" t="str">
        <f>'3.2 Data &amp; Hasil FSVA 2025'!AV152</f>
        <v/>
      </c>
      <c r="K152" s="91" t="str">
        <f>'3.2 Data &amp; Hasil FSVA 2025'!AW152</f>
        <v/>
      </c>
      <c r="L152" s="91" t="str">
        <f>'3.2 Data &amp; Hasil FSVA 2025'!AX152</f>
        <v/>
      </c>
      <c r="M152" s="91" t="str">
        <f>'3.2 Data &amp; Hasil FSVA 2025'!AY152</f>
        <v/>
      </c>
      <c r="N152" s="91" t="str">
        <f>'3.2 Data &amp; Hasil FSVA 2025'!AZ152</f>
        <v/>
      </c>
      <c r="O152" s="91" t="str">
        <f>'3.2 Data &amp; Hasil FSVA 2025'!BA152</f>
        <v/>
      </c>
      <c r="P152" s="91" t="str">
        <f>'3.2 Data &amp; Hasil FSVA 2025'!BB152</f>
        <v/>
      </c>
      <c r="Q152" s="91" t="str">
        <f>'3.2 Data &amp; Hasil FSVA 2025'!BC152</f>
        <v/>
      </c>
      <c r="R152" s="91" t="str">
        <f>'3.2 Data &amp; Hasil FSVA 2025'!BD152</f>
        <v/>
      </c>
      <c r="S152" s="93" t="str">
        <f>'3.2 Data &amp; Hasil FSVA 2025'!BE152</f>
        <v>-</v>
      </c>
      <c r="T152" s="91" t="str">
        <f>'3.2 Data &amp; Hasil FSVA 2025'!BF152</f>
        <v>-</v>
      </c>
      <c r="U152" s="91" t="str">
        <f>'3.2 Data &amp; Hasil FSVA 2025'!BG152</f>
        <v>-</v>
      </c>
      <c r="V152" s="89" t="str">
        <f t="shared" si="28"/>
        <v/>
      </c>
      <c r="W152" s="89" t="str">
        <f t="shared" si="29"/>
        <v/>
      </c>
      <c r="X152" s="89" t="str">
        <f t="shared" si="30"/>
        <v/>
      </c>
      <c r="Y152" s="89" t="str">
        <f t="shared" si="31"/>
        <v/>
      </c>
      <c r="Z152" s="89" t="str">
        <f t="shared" si="32"/>
        <v/>
      </c>
      <c r="AA152" s="89" t="str">
        <f t="shared" si="33"/>
        <v/>
      </c>
      <c r="AB152" s="89" t="str">
        <f t="shared" si="34"/>
        <v/>
      </c>
      <c r="AC152" s="89" t="str">
        <f t="shared" si="35"/>
        <v/>
      </c>
      <c r="AD152" s="89" t="str">
        <f t="shared" si="36"/>
        <v/>
      </c>
      <c r="AE152" s="89" t="str">
        <f t="shared" si="37"/>
        <v/>
      </c>
      <c r="AF152" s="89" t="str">
        <f t="shared" si="38"/>
        <v/>
      </c>
      <c r="AG152" s="89" t="str">
        <f t="shared" si="39"/>
        <v/>
      </c>
    </row>
    <row r="153" spans="1:33" x14ac:dyDescent="0.3">
      <c r="A153" s="14" t="str">
        <f>'3.2 Data &amp; Hasil FSVA 2025'!A153</f>
        <v/>
      </c>
      <c r="B153" s="4" t="str">
        <f>'3.2 Data &amp; Hasil FSVA 2025'!B153</f>
        <v/>
      </c>
      <c r="C153" s="14" t="str">
        <f>'3.2 Data &amp; Hasil FSVA 2025'!C153</f>
        <v/>
      </c>
      <c r="D153" s="14" t="str">
        <f>'3.2 Data &amp; Hasil FSVA 2025'!D153</f>
        <v/>
      </c>
      <c r="F153" s="4" t="str">
        <f>'3.2 Data &amp; Hasil FSVA 2025'!F153</f>
        <v/>
      </c>
      <c r="G153" s="91" t="str">
        <f>'3.2 Data &amp; Hasil FSVA 2025'!AS153</f>
        <v/>
      </c>
      <c r="H153" s="91" t="str">
        <f>'3.2 Data &amp; Hasil FSVA 2025'!AT153</f>
        <v/>
      </c>
      <c r="I153" s="91" t="str">
        <f>'3.2 Data &amp; Hasil FSVA 2025'!AU153</f>
        <v/>
      </c>
      <c r="J153" s="91" t="str">
        <f>'3.2 Data &amp; Hasil FSVA 2025'!AV153</f>
        <v/>
      </c>
      <c r="K153" s="91" t="str">
        <f>'3.2 Data &amp; Hasil FSVA 2025'!AW153</f>
        <v/>
      </c>
      <c r="L153" s="91" t="str">
        <f>'3.2 Data &amp; Hasil FSVA 2025'!AX153</f>
        <v/>
      </c>
      <c r="M153" s="91" t="str">
        <f>'3.2 Data &amp; Hasil FSVA 2025'!AY153</f>
        <v/>
      </c>
      <c r="N153" s="91" t="str">
        <f>'3.2 Data &amp; Hasil FSVA 2025'!AZ153</f>
        <v/>
      </c>
      <c r="O153" s="91" t="str">
        <f>'3.2 Data &amp; Hasil FSVA 2025'!BA153</f>
        <v/>
      </c>
      <c r="P153" s="91" t="str">
        <f>'3.2 Data &amp; Hasil FSVA 2025'!BB153</f>
        <v/>
      </c>
      <c r="Q153" s="91" t="str">
        <f>'3.2 Data &amp; Hasil FSVA 2025'!BC153</f>
        <v/>
      </c>
      <c r="R153" s="91" t="str">
        <f>'3.2 Data &amp; Hasil FSVA 2025'!BD153</f>
        <v/>
      </c>
      <c r="S153" s="93" t="str">
        <f>'3.2 Data &amp; Hasil FSVA 2025'!BE153</f>
        <v>-</v>
      </c>
      <c r="T153" s="91" t="str">
        <f>'3.2 Data &amp; Hasil FSVA 2025'!BF153</f>
        <v>-</v>
      </c>
      <c r="U153" s="91" t="str">
        <f>'3.2 Data &amp; Hasil FSVA 2025'!BG153</f>
        <v>-</v>
      </c>
      <c r="V153" s="89" t="str">
        <f t="shared" si="28"/>
        <v/>
      </c>
      <c r="W153" s="89" t="str">
        <f t="shared" si="29"/>
        <v/>
      </c>
      <c r="X153" s="89" t="str">
        <f t="shared" si="30"/>
        <v/>
      </c>
      <c r="Y153" s="89" t="str">
        <f t="shared" si="31"/>
        <v/>
      </c>
      <c r="Z153" s="89" t="str">
        <f t="shared" si="32"/>
        <v/>
      </c>
      <c r="AA153" s="89" t="str">
        <f t="shared" si="33"/>
        <v/>
      </c>
      <c r="AB153" s="89" t="str">
        <f t="shared" si="34"/>
        <v/>
      </c>
      <c r="AC153" s="89" t="str">
        <f t="shared" si="35"/>
        <v/>
      </c>
      <c r="AD153" s="89" t="str">
        <f t="shared" si="36"/>
        <v/>
      </c>
      <c r="AE153" s="89" t="str">
        <f t="shared" si="37"/>
        <v/>
      </c>
      <c r="AF153" s="89" t="str">
        <f t="shared" si="38"/>
        <v/>
      </c>
      <c r="AG153" s="89" t="str">
        <f t="shared" si="39"/>
        <v/>
      </c>
    </row>
    <row r="154" spans="1:33" x14ac:dyDescent="0.3">
      <c r="A154" s="14" t="str">
        <f>'3.2 Data &amp; Hasil FSVA 2025'!A154</f>
        <v/>
      </c>
      <c r="B154" s="4" t="str">
        <f>'3.2 Data &amp; Hasil FSVA 2025'!B154</f>
        <v/>
      </c>
      <c r="C154" s="14" t="str">
        <f>'3.2 Data &amp; Hasil FSVA 2025'!C154</f>
        <v/>
      </c>
      <c r="D154" s="14" t="str">
        <f>'3.2 Data &amp; Hasil FSVA 2025'!D154</f>
        <v/>
      </c>
      <c r="F154" s="4" t="str">
        <f>'3.2 Data &amp; Hasil FSVA 2025'!F154</f>
        <v/>
      </c>
      <c r="G154" s="91" t="str">
        <f>'3.2 Data &amp; Hasil FSVA 2025'!AS154</f>
        <v/>
      </c>
      <c r="H154" s="91" t="str">
        <f>'3.2 Data &amp; Hasil FSVA 2025'!AT154</f>
        <v/>
      </c>
      <c r="I154" s="91" t="str">
        <f>'3.2 Data &amp; Hasil FSVA 2025'!AU154</f>
        <v/>
      </c>
      <c r="J154" s="91" t="str">
        <f>'3.2 Data &amp; Hasil FSVA 2025'!AV154</f>
        <v/>
      </c>
      <c r="K154" s="91" t="str">
        <f>'3.2 Data &amp; Hasil FSVA 2025'!AW154</f>
        <v/>
      </c>
      <c r="L154" s="91" t="str">
        <f>'3.2 Data &amp; Hasil FSVA 2025'!AX154</f>
        <v/>
      </c>
      <c r="M154" s="91" t="str">
        <f>'3.2 Data &amp; Hasil FSVA 2025'!AY154</f>
        <v/>
      </c>
      <c r="N154" s="91" t="str">
        <f>'3.2 Data &amp; Hasil FSVA 2025'!AZ154</f>
        <v/>
      </c>
      <c r="O154" s="91" t="str">
        <f>'3.2 Data &amp; Hasil FSVA 2025'!BA154</f>
        <v/>
      </c>
      <c r="P154" s="91" t="str">
        <f>'3.2 Data &amp; Hasil FSVA 2025'!BB154</f>
        <v/>
      </c>
      <c r="Q154" s="91" t="str">
        <f>'3.2 Data &amp; Hasil FSVA 2025'!BC154</f>
        <v/>
      </c>
      <c r="R154" s="91" t="str">
        <f>'3.2 Data &amp; Hasil FSVA 2025'!BD154</f>
        <v/>
      </c>
      <c r="S154" s="93" t="str">
        <f>'3.2 Data &amp; Hasil FSVA 2025'!BE154</f>
        <v>-</v>
      </c>
      <c r="T154" s="91" t="str">
        <f>'3.2 Data &amp; Hasil FSVA 2025'!BF154</f>
        <v>-</v>
      </c>
      <c r="U154" s="91" t="str">
        <f>'3.2 Data &amp; Hasil FSVA 2025'!BG154</f>
        <v>-</v>
      </c>
      <c r="V154" s="89" t="str">
        <f t="shared" si="28"/>
        <v/>
      </c>
      <c r="W154" s="89" t="str">
        <f t="shared" si="29"/>
        <v/>
      </c>
      <c r="X154" s="89" t="str">
        <f t="shared" si="30"/>
        <v/>
      </c>
      <c r="Y154" s="89" t="str">
        <f t="shared" si="31"/>
        <v/>
      </c>
      <c r="Z154" s="89" t="str">
        <f t="shared" si="32"/>
        <v/>
      </c>
      <c r="AA154" s="89" t="str">
        <f t="shared" si="33"/>
        <v/>
      </c>
      <c r="AB154" s="89" t="str">
        <f t="shared" si="34"/>
        <v/>
      </c>
      <c r="AC154" s="89" t="str">
        <f t="shared" si="35"/>
        <v/>
      </c>
      <c r="AD154" s="89" t="str">
        <f t="shared" si="36"/>
        <v/>
      </c>
      <c r="AE154" s="89" t="str">
        <f t="shared" si="37"/>
        <v/>
      </c>
      <c r="AF154" s="89" t="str">
        <f t="shared" si="38"/>
        <v/>
      </c>
      <c r="AG154" s="89" t="str">
        <f t="shared" si="39"/>
        <v/>
      </c>
    </row>
    <row r="155" spans="1:33" x14ac:dyDescent="0.3">
      <c r="A155" s="14" t="str">
        <f>'3.2 Data &amp; Hasil FSVA 2025'!A155</f>
        <v/>
      </c>
      <c r="B155" s="4" t="str">
        <f>'3.2 Data &amp; Hasil FSVA 2025'!B155</f>
        <v/>
      </c>
      <c r="C155" s="14" t="str">
        <f>'3.2 Data &amp; Hasil FSVA 2025'!C155</f>
        <v/>
      </c>
      <c r="D155" s="14" t="str">
        <f>'3.2 Data &amp; Hasil FSVA 2025'!D155</f>
        <v/>
      </c>
      <c r="F155" s="4" t="str">
        <f>'3.2 Data &amp; Hasil FSVA 2025'!F155</f>
        <v/>
      </c>
      <c r="G155" s="91" t="str">
        <f>'3.2 Data &amp; Hasil FSVA 2025'!AS155</f>
        <v/>
      </c>
      <c r="H155" s="91" t="str">
        <f>'3.2 Data &amp; Hasil FSVA 2025'!AT155</f>
        <v/>
      </c>
      <c r="I155" s="91" t="str">
        <f>'3.2 Data &amp; Hasil FSVA 2025'!AU155</f>
        <v/>
      </c>
      <c r="J155" s="91" t="str">
        <f>'3.2 Data &amp; Hasil FSVA 2025'!AV155</f>
        <v/>
      </c>
      <c r="K155" s="91" t="str">
        <f>'3.2 Data &amp; Hasil FSVA 2025'!AW155</f>
        <v/>
      </c>
      <c r="L155" s="91" t="str">
        <f>'3.2 Data &amp; Hasil FSVA 2025'!AX155</f>
        <v/>
      </c>
      <c r="M155" s="91" t="str">
        <f>'3.2 Data &amp; Hasil FSVA 2025'!AY155</f>
        <v/>
      </c>
      <c r="N155" s="91" t="str">
        <f>'3.2 Data &amp; Hasil FSVA 2025'!AZ155</f>
        <v/>
      </c>
      <c r="O155" s="91" t="str">
        <f>'3.2 Data &amp; Hasil FSVA 2025'!BA155</f>
        <v/>
      </c>
      <c r="P155" s="91" t="str">
        <f>'3.2 Data &amp; Hasil FSVA 2025'!BB155</f>
        <v/>
      </c>
      <c r="Q155" s="91" t="str">
        <f>'3.2 Data &amp; Hasil FSVA 2025'!BC155</f>
        <v/>
      </c>
      <c r="R155" s="91" t="str">
        <f>'3.2 Data &amp; Hasil FSVA 2025'!BD155</f>
        <v/>
      </c>
      <c r="S155" s="93" t="str">
        <f>'3.2 Data &amp; Hasil FSVA 2025'!BE155</f>
        <v>-</v>
      </c>
      <c r="T155" s="91" t="str">
        <f>'3.2 Data &amp; Hasil FSVA 2025'!BF155</f>
        <v>-</v>
      </c>
      <c r="U155" s="91" t="str">
        <f>'3.2 Data &amp; Hasil FSVA 2025'!BG155</f>
        <v>-</v>
      </c>
      <c r="V155" s="89" t="str">
        <f t="shared" si="28"/>
        <v/>
      </c>
      <c r="W155" s="89" t="str">
        <f t="shared" si="29"/>
        <v/>
      </c>
      <c r="X155" s="89" t="str">
        <f t="shared" si="30"/>
        <v/>
      </c>
      <c r="Y155" s="89" t="str">
        <f t="shared" si="31"/>
        <v/>
      </c>
      <c r="Z155" s="89" t="str">
        <f t="shared" si="32"/>
        <v/>
      </c>
      <c r="AA155" s="89" t="str">
        <f t="shared" si="33"/>
        <v/>
      </c>
      <c r="AB155" s="89" t="str">
        <f t="shared" si="34"/>
        <v/>
      </c>
      <c r="AC155" s="89" t="str">
        <f t="shared" si="35"/>
        <v/>
      </c>
      <c r="AD155" s="89" t="str">
        <f t="shared" si="36"/>
        <v/>
      </c>
      <c r="AE155" s="89" t="str">
        <f t="shared" si="37"/>
        <v/>
      </c>
      <c r="AF155" s="89" t="str">
        <f t="shared" si="38"/>
        <v/>
      </c>
      <c r="AG155" s="89" t="str">
        <f t="shared" si="39"/>
        <v/>
      </c>
    </row>
    <row r="156" spans="1:33" x14ac:dyDescent="0.3">
      <c r="A156" s="14" t="str">
        <f>'3.2 Data &amp; Hasil FSVA 2025'!A156</f>
        <v/>
      </c>
      <c r="B156" s="4" t="str">
        <f>'3.2 Data &amp; Hasil FSVA 2025'!B156</f>
        <v/>
      </c>
      <c r="C156" s="14" t="str">
        <f>'3.2 Data &amp; Hasil FSVA 2025'!C156</f>
        <v/>
      </c>
      <c r="D156" s="14" t="str">
        <f>'3.2 Data &amp; Hasil FSVA 2025'!D156</f>
        <v/>
      </c>
      <c r="F156" s="4" t="str">
        <f>'3.2 Data &amp; Hasil FSVA 2025'!F156</f>
        <v/>
      </c>
      <c r="G156" s="91" t="str">
        <f>'3.2 Data &amp; Hasil FSVA 2025'!AS156</f>
        <v/>
      </c>
      <c r="H156" s="91" t="str">
        <f>'3.2 Data &amp; Hasil FSVA 2025'!AT156</f>
        <v/>
      </c>
      <c r="I156" s="91" t="str">
        <f>'3.2 Data &amp; Hasil FSVA 2025'!AU156</f>
        <v/>
      </c>
      <c r="J156" s="91" t="str">
        <f>'3.2 Data &amp; Hasil FSVA 2025'!AV156</f>
        <v/>
      </c>
      <c r="K156" s="91" t="str">
        <f>'3.2 Data &amp; Hasil FSVA 2025'!AW156</f>
        <v/>
      </c>
      <c r="L156" s="91" t="str">
        <f>'3.2 Data &amp; Hasil FSVA 2025'!AX156</f>
        <v/>
      </c>
      <c r="M156" s="91" t="str">
        <f>'3.2 Data &amp; Hasil FSVA 2025'!AY156</f>
        <v/>
      </c>
      <c r="N156" s="91" t="str">
        <f>'3.2 Data &amp; Hasil FSVA 2025'!AZ156</f>
        <v/>
      </c>
      <c r="O156" s="91" t="str">
        <f>'3.2 Data &amp; Hasil FSVA 2025'!BA156</f>
        <v/>
      </c>
      <c r="P156" s="91" t="str">
        <f>'3.2 Data &amp; Hasil FSVA 2025'!BB156</f>
        <v/>
      </c>
      <c r="Q156" s="91" t="str">
        <f>'3.2 Data &amp; Hasil FSVA 2025'!BC156</f>
        <v/>
      </c>
      <c r="R156" s="91" t="str">
        <f>'3.2 Data &amp; Hasil FSVA 2025'!BD156</f>
        <v/>
      </c>
      <c r="S156" s="93" t="str">
        <f>'3.2 Data &amp; Hasil FSVA 2025'!BE156</f>
        <v>-</v>
      </c>
      <c r="T156" s="91" t="str">
        <f>'3.2 Data &amp; Hasil FSVA 2025'!BF156</f>
        <v>-</v>
      </c>
      <c r="U156" s="91" t="str">
        <f>'3.2 Data &amp; Hasil FSVA 2025'!BG156</f>
        <v>-</v>
      </c>
      <c r="V156" s="89" t="str">
        <f t="shared" si="28"/>
        <v/>
      </c>
      <c r="W156" s="89" t="str">
        <f t="shared" si="29"/>
        <v/>
      </c>
      <c r="X156" s="89" t="str">
        <f t="shared" si="30"/>
        <v/>
      </c>
      <c r="Y156" s="89" t="str">
        <f t="shared" si="31"/>
        <v/>
      </c>
      <c r="Z156" s="89" t="str">
        <f t="shared" si="32"/>
        <v/>
      </c>
      <c r="AA156" s="89" t="str">
        <f t="shared" si="33"/>
        <v/>
      </c>
      <c r="AB156" s="89" t="str">
        <f t="shared" si="34"/>
        <v/>
      </c>
      <c r="AC156" s="89" t="str">
        <f t="shared" si="35"/>
        <v/>
      </c>
      <c r="AD156" s="89" t="str">
        <f t="shared" si="36"/>
        <v/>
      </c>
      <c r="AE156" s="89" t="str">
        <f t="shared" si="37"/>
        <v/>
      </c>
      <c r="AF156" s="89" t="str">
        <f t="shared" si="38"/>
        <v/>
      </c>
      <c r="AG156" s="89" t="str">
        <f t="shared" si="39"/>
        <v/>
      </c>
    </row>
    <row r="157" spans="1:33" x14ac:dyDescent="0.3">
      <c r="A157" s="14" t="str">
        <f>'3.2 Data &amp; Hasil FSVA 2025'!A157</f>
        <v/>
      </c>
      <c r="B157" s="4" t="str">
        <f>'3.2 Data &amp; Hasil FSVA 2025'!B157</f>
        <v/>
      </c>
      <c r="C157" s="14" t="str">
        <f>'3.2 Data &amp; Hasil FSVA 2025'!C157</f>
        <v/>
      </c>
      <c r="D157" s="14" t="str">
        <f>'3.2 Data &amp; Hasil FSVA 2025'!D157</f>
        <v/>
      </c>
      <c r="F157" s="4" t="str">
        <f>'3.2 Data &amp; Hasil FSVA 2025'!F157</f>
        <v/>
      </c>
      <c r="G157" s="91" t="str">
        <f>'3.2 Data &amp; Hasil FSVA 2025'!AS157</f>
        <v/>
      </c>
      <c r="H157" s="91" t="str">
        <f>'3.2 Data &amp; Hasil FSVA 2025'!AT157</f>
        <v/>
      </c>
      <c r="I157" s="91" t="str">
        <f>'3.2 Data &amp; Hasil FSVA 2025'!AU157</f>
        <v/>
      </c>
      <c r="J157" s="91" t="str">
        <f>'3.2 Data &amp; Hasil FSVA 2025'!AV157</f>
        <v/>
      </c>
      <c r="K157" s="91" t="str">
        <f>'3.2 Data &amp; Hasil FSVA 2025'!AW157</f>
        <v/>
      </c>
      <c r="L157" s="91" t="str">
        <f>'3.2 Data &amp; Hasil FSVA 2025'!AX157</f>
        <v/>
      </c>
      <c r="M157" s="91" t="str">
        <f>'3.2 Data &amp; Hasil FSVA 2025'!AY157</f>
        <v/>
      </c>
      <c r="N157" s="91" t="str">
        <f>'3.2 Data &amp; Hasil FSVA 2025'!AZ157</f>
        <v/>
      </c>
      <c r="O157" s="91" t="str">
        <f>'3.2 Data &amp; Hasil FSVA 2025'!BA157</f>
        <v/>
      </c>
      <c r="P157" s="91" t="str">
        <f>'3.2 Data &amp; Hasil FSVA 2025'!BB157</f>
        <v/>
      </c>
      <c r="Q157" s="91" t="str">
        <f>'3.2 Data &amp; Hasil FSVA 2025'!BC157</f>
        <v/>
      </c>
      <c r="R157" s="91" t="str">
        <f>'3.2 Data &amp; Hasil FSVA 2025'!BD157</f>
        <v/>
      </c>
      <c r="S157" s="93" t="str">
        <f>'3.2 Data &amp; Hasil FSVA 2025'!BE157</f>
        <v>-</v>
      </c>
      <c r="T157" s="91" t="str">
        <f>'3.2 Data &amp; Hasil FSVA 2025'!BF157</f>
        <v>-</v>
      </c>
      <c r="U157" s="91" t="str">
        <f>'3.2 Data &amp; Hasil FSVA 2025'!BG157</f>
        <v>-</v>
      </c>
      <c r="V157" s="89" t="str">
        <f t="shared" si="28"/>
        <v/>
      </c>
      <c r="W157" s="89" t="str">
        <f t="shared" si="29"/>
        <v/>
      </c>
      <c r="X157" s="89" t="str">
        <f t="shared" si="30"/>
        <v/>
      </c>
      <c r="Y157" s="89" t="str">
        <f t="shared" si="31"/>
        <v/>
      </c>
      <c r="Z157" s="89" t="str">
        <f t="shared" si="32"/>
        <v/>
      </c>
      <c r="AA157" s="89" t="str">
        <f t="shared" si="33"/>
        <v/>
      </c>
      <c r="AB157" s="89" t="str">
        <f t="shared" si="34"/>
        <v/>
      </c>
      <c r="AC157" s="89" t="str">
        <f t="shared" si="35"/>
        <v/>
      </c>
      <c r="AD157" s="89" t="str">
        <f t="shared" si="36"/>
        <v/>
      </c>
      <c r="AE157" s="89" t="str">
        <f t="shared" si="37"/>
        <v/>
      </c>
      <c r="AF157" s="89" t="str">
        <f t="shared" si="38"/>
        <v/>
      </c>
      <c r="AG157" s="89" t="str">
        <f t="shared" si="39"/>
        <v/>
      </c>
    </row>
    <row r="158" spans="1:33" x14ac:dyDescent="0.3">
      <c r="A158" s="14" t="str">
        <f>'3.2 Data &amp; Hasil FSVA 2025'!A158</f>
        <v/>
      </c>
      <c r="B158" s="4" t="str">
        <f>'3.2 Data &amp; Hasil FSVA 2025'!B158</f>
        <v/>
      </c>
      <c r="C158" s="14" t="str">
        <f>'3.2 Data &amp; Hasil FSVA 2025'!C158</f>
        <v/>
      </c>
      <c r="D158" s="14" t="str">
        <f>'3.2 Data &amp; Hasil FSVA 2025'!D158</f>
        <v/>
      </c>
      <c r="F158" s="4" t="str">
        <f>'3.2 Data &amp; Hasil FSVA 2025'!F158</f>
        <v/>
      </c>
      <c r="G158" s="91" t="str">
        <f>'3.2 Data &amp; Hasil FSVA 2025'!AS158</f>
        <v/>
      </c>
      <c r="H158" s="91" t="str">
        <f>'3.2 Data &amp; Hasil FSVA 2025'!AT158</f>
        <v/>
      </c>
      <c r="I158" s="91" t="str">
        <f>'3.2 Data &amp; Hasil FSVA 2025'!AU158</f>
        <v/>
      </c>
      <c r="J158" s="91" t="str">
        <f>'3.2 Data &amp; Hasil FSVA 2025'!AV158</f>
        <v/>
      </c>
      <c r="K158" s="91" t="str">
        <f>'3.2 Data &amp; Hasil FSVA 2025'!AW158</f>
        <v/>
      </c>
      <c r="L158" s="91" t="str">
        <f>'3.2 Data &amp; Hasil FSVA 2025'!AX158</f>
        <v/>
      </c>
      <c r="M158" s="91" t="str">
        <f>'3.2 Data &amp; Hasil FSVA 2025'!AY158</f>
        <v/>
      </c>
      <c r="N158" s="91" t="str">
        <f>'3.2 Data &amp; Hasil FSVA 2025'!AZ158</f>
        <v/>
      </c>
      <c r="O158" s="91" t="str">
        <f>'3.2 Data &amp; Hasil FSVA 2025'!BA158</f>
        <v/>
      </c>
      <c r="P158" s="91" t="str">
        <f>'3.2 Data &amp; Hasil FSVA 2025'!BB158</f>
        <v/>
      </c>
      <c r="Q158" s="91" t="str">
        <f>'3.2 Data &amp; Hasil FSVA 2025'!BC158</f>
        <v/>
      </c>
      <c r="R158" s="91" t="str">
        <f>'3.2 Data &amp; Hasil FSVA 2025'!BD158</f>
        <v/>
      </c>
      <c r="S158" s="93" t="str">
        <f>'3.2 Data &amp; Hasil FSVA 2025'!BE158</f>
        <v>-</v>
      </c>
      <c r="T158" s="91" t="str">
        <f>'3.2 Data &amp; Hasil FSVA 2025'!BF158</f>
        <v>-</v>
      </c>
      <c r="U158" s="91" t="str">
        <f>'3.2 Data &amp; Hasil FSVA 2025'!BG158</f>
        <v>-</v>
      </c>
      <c r="V158" s="89" t="str">
        <f t="shared" si="28"/>
        <v/>
      </c>
      <c r="W158" s="89" t="str">
        <f t="shared" si="29"/>
        <v/>
      </c>
      <c r="X158" s="89" t="str">
        <f t="shared" si="30"/>
        <v/>
      </c>
      <c r="Y158" s="89" t="str">
        <f t="shared" si="31"/>
        <v/>
      </c>
      <c r="Z158" s="89" t="str">
        <f t="shared" si="32"/>
        <v/>
      </c>
      <c r="AA158" s="89" t="str">
        <f t="shared" si="33"/>
        <v/>
      </c>
      <c r="AB158" s="89" t="str">
        <f t="shared" si="34"/>
        <v/>
      </c>
      <c r="AC158" s="89" t="str">
        <f t="shared" si="35"/>
        <v/>
      </c>
      <c r="AD158" s="89" t="str">
        <f t="shared" si="36"/>
        <v/>
      </c>
      <c r="AE158" s="89" t="str">
        <f t="shared" si="37"/>
        <v/>
      </c>
      <c r="AF158" s="89" t="str">
        <f t="shared" si="38"/>
        <v/>
      </c>
      <c r="AG158" s="89" t="str">
        <f t="shared" si="39"/>
        <v/>
      </c>
    </row>
    <row r="159" spans="1:33" x14ac:dyDescent="0.3">
      <c r="A159" s="14" t="str">
        <f>'3.2 Data &amp; Hasil FSVA 2025'!A159</f>
        <v/>
      </c>
      <c r="B159" s="4" t="str">
        <f>'3.2 Data &amp; Hasil FSVA 2025'!B159</f>
        <v/>
      </c>
      <c r="C159" s="14" t="str">
        <f>'3.2 Data &amp; Hasil FSVA 2025'!C159</f>
        <v/>
      </c>
      <c r="D159" s="14" t="str">
        <f>'3.2 Data &amp; Hasil FSVA 2025'!D159</f>
        <v/>
      </c>
      <c r="F159" s="4" t="str">
        <f>'3.2 Data &amp; Hasil FSVA 2025'!F159</f>
        <v/>
      </c>
      <c r="G159" s="91" t="str">
        <f>'3.2 Data &amp; Hasil FSVA 2025'!AS159</f>
        <v/>
      </c>
      <c r="H159" s="91" t="str">
        <f>'3.2 Data &amp; Hasil FSVA 2025'!AT159</f>
        <v/>
      </c>
      <c r="I159" s="91" t="str">
        <f>'3.2 Data &amp; Hasil FSVA 2025'!AU159</f>
        <v/>
      </c>
      <c r="J159" s="91" t="str">
        <f>'3.2 Data &amp; Hasil FSVA 2025'!AV159</f>
        <v/>
      </c>
      <c r="K159" s="91" t="str">
        <f>'3.2 Data &amp; Hasil FSVA 2025'!AW159</f>
        <v/>
      </c>
      <c r="L159" s="91" t="str">
        <f>'3.2 Data &amp; Hasil FSVA 2025'!AX159</f>
        <v/>
      </c>
      <c r="M159" s="91" t="str">
        <f>'3.2 Data &amp; Hasil FSVA 2025'!AY159</f>
        <v/>
      </c>
      <c r="N159" s="91" t="str">
        <f>'3.2 Data &amp; Hasil FSVA 2025'!AZ159</f>
        <v/>
      </c>
      <c r="O159" s="91" t="str">
        <f>'3.2 Data &amp; Hasil FSVA 2025'!BA159</f>
        <v/>
      </c>
      <c r="P159" s="91" t="str">
        <f>'3.2 Data &amp; Hasil FSVA 2025'!BB159</f>
        <v/>
      </c>
      <c r="Q159" s="91" t="str">
        <f>'3.2 Data &amp; Hasil FSVA 2025'!BC159</f>
        <v/>
      </c>
      <c r="R159" s="91" t="str">
        <f>'3.2 Data &amp; Hasil FSVA 2025'!BD159</f>
        <v/>
      </c>
      <c r="S159" s="93" t="str">
        <f>'3.2 Data &amp; Hasil FSVA 2025'!BE159</f>
        <v>-</v>
      </c>
      <c r="T159" s="91" t="str">
        <f>'3.2 Data &amp; Hasil FSVA 2025'!BF159</f>
        <v>-</v>
      </c>
      <c r="U159" s="91" t="str">
        <f>'3.2 Data &amp; Hasil FSVA 2025'!BG159</f>
        <v>-</v>
      </c>
      <c r="V159" s="89" t="str">
        <f t="shared" si="28"/>
        <v/>
      </c>
      <c r="W159" s="89" t="str">
        <f t="shared" si="29"/>
        <v/>
      </c>
      <c r="X159" s="89" t="str">
        <f t="shared" si="30"/>
        <v/>
      </c>
      <c r="Y159" s="89" t="str">
        <f t="shared" si="31"/>
        <v/>
      </c>
      <c r="Z159" s="89" t="str">
        <f t="shared" si="32"/>
        <v/>
      </c>
      <c r="AA159" s="89" t="str">
        <f t="shared" si="33"/>
        <v/>
      </c>
      <c r="AB159" s="89" t="str">
        <f t="shared" si="34"/>
        <v/>
      </c>
      <c r="AC159" s="89" t="str">
        <f t="shared" si="35"/>
        <v/>
      </c>
      <c r="AD159" s="89" t="str">
        <f t="shared" si="36"/>
        <v/>
      </c>
      <c r="AE159" s="89" t="str">
        <f t="shared" si="37"/>
        <v/>
      </c>
      <c r="AF159" s="89" t="str">
        <f t="shared" si="38"/>
        <v/>
      </c>
      <c r="AG159" s="89" t="str">
        <f t="shared" si="39"/>
        <v/>
      </c>
    </row>
    <row r="160" spans="1:33" x14ac:dyDescent="0.3">
      <c r="A160" s="14" t="str">
        <f>'3.2 Data &amp; Hasil FSVA 2025'!A160</f>
        <v/>
      </c>
      <c r="B160" s="4" t="str">
        <f>'3.2 Data &amp; Hasil FSVA 2025'!B160</f>
        <v/>
      </c>
      <c r="C160" s="14" t="str">
        <f>'3.2 Data &amp; Hasil FSVA 2025'!C160</f>
        <v/>
      </c>
      <c r="D160" s="14" t="str">
        <f>'3.2 Data &amp; Hasil FSVA 2025'!D160</f>
        <v/>
      </c>
      <c r="F160" s="4" t="str">
        <f>'3.2 Data &amp; Hasil FSVA 2025'!F160</f>
        <v/>
      </c>
      <c r="G160" s="91" t="str">
        <f>'3.2 Data &amp; Hasil FSVA 2025'!AS160</f>
        <v/>
      </c>
      <c r="H160" s="91" t="str">
        <f>'3.2 Data &amp; Hasil FSVA 2025'!AT160</f>
        <v/>
      </c>
      <c r="I160" s="91" t="str">
        <f>'3.2 Data &amp; Hasil FSVA 2025'!AU160</f>
        <v/>
      </c>
      <c r="J160" s="91" t="str">
        <f>'3.2 Data &amp; Hasil FSVA 2025'!AV160</f>
        <v/>
      </c>
      <c r="K160" s="91" t="str">
        <f>'3.2 Data &amp; Hasil FSVA 2025'!AW160</f>
        <v/>
      </c>
      <c r="L160" s="91" t="str">
        <f>'3.2 Data &amp; Hasil FSVA 2025'!AX160</f>
        <v/>
      </c>
      <c r="M160" s="91" t="str">
        <f>'3.2 Data &amp; Hasil FSVA 2025'!AY160</f>
        <v/>
      </c>
      <c r="N160" s="91" t="str">
        <f>'3.2 Data &amp; Hasil FSVA 2025'!AZ160</f>
        <v/>
      </c>
      <c r="O160" s="91" t="str">
        <f>'3.2 Data &amp; Hasil FSVA 2025'!BA160</f>
        <v/>
      </c>
      <c r="P160" s="91" t="str">
        <f>'3.2 Data &amp; Hasil FSVA 2025'!BB160</f>
        <v/>
      </c>
      <c r="Q160" s="91" t="str">
        <f>'3.2 Data &amp; Hasil FSVA 2025'!BC160</f>
        <v/>
      </c>
      <c r="R160" s="91" t="str">
        <f>'3.2 Data &amp; Hasil FSVA 2025'!BD160</f>
        <v/>
      </c>
      <c r="S160" s="93" t="str">
        <f>'3.2 Data &amp; Hasil FSVA 2025'!BE160</f>
        <v>-</v>
      </c>
      <c r="T160" s="91" t="str">
        <f>'3.2 Data &amp; Hasil FSVA 2025'!BF160</f>
        <v>-</v>
      </c>
      <c r="U160" s="91" t="str">
        <f>'3.2 Data &amp; Hasil FSVA 2025'!BG160</f>
        <v>-</v>
      </c>
      <c r="V160" s="89" t="str">
        <f t="shared" si="28"/>
        <v/>
      </c>
      <c r="W160" s="89" t="str">
        <f t="shared" si="29"/>
        <v/>
      </c>
      <c r="X160" s="89" t="str">
        <f t="shared" si="30"/>
        <v/>
      </c>
      <c r="Y160" s="89" t="str">
        <f t="shared" si="31"/>
        <v/>
      </c>
      <c r="Z160" s="89" t="str">
        <f t="shared" si="32"/>
        <v/>
      </c>
      <c r="AA160" s="89" t="str">
        <f t="shared" si="33"/>
        <v/>
      </c>
      <c r="AB160" s="89" t="str">
        <f t="shared" si="34"/>
        <v/>
      </c>
      <c r="AC160" s="89" t="str">
        <f t="shared" si="35"/>
        <v/>
      </c>
      <c r="AD160" s="89" t="str">
        <f t="shared" si="36"/>
        <v/>
      </c>
      <c r="AE160" s="89" t="str">
        <f t="shared" si="37"/>
        <v/>
      </c>
      <c r="AF160" s="89" t="str">
        <f t="shared" si="38"/>
        <v/>
      </c>
      <c r="AG160" s="89" t="str">
        <f t="shared" si="39"/>
        <v/>
      </c>
    </row>
    <row r="161" spans="1:33" x14ac:dyDescent="0.3">
      <c r="A161" s="14" t="str">
        <f>'3.2 Data &amp; Hasil FSVA 2025'!A161</f>
        <v/>
      </c>
      <c r="B161" s="4" t="str">
        <f>'3.2 Data &amp; Hasil FSVA 2025'!B161</f>
        <v/>
      </c>
      <c r="C161" s="14" t="str">
        <f>'3.2 Data &amp; Hasil FSVA 2025'!C161</f>
        <v/>
      </c>
      <c r="D161" s="14" t="str">
        <f>'3.2 Data &amp; Hasil FSVA 2025'!D161</f>
        <v/>
      </c>
      <c r="F161" s="4" t="str">
        <f>'3.2 Data &amp; Hasil FSVA 2025'!F161</f>
        <v/>
      </c>
      <c r="G161" s="91" t="str">
        <f>'3.2 Data &amp; Hasil FSVA 2025'!AS161</f>
        <v/>
      </c>
      <c r="H161" s="91" t="str">
        <f>'3.2 Data &amp; Hasil FSVA 2025'!AT161</f>
        <v/>
      </c>
      <c r="I161" s="91" t="str">
        <f>'3.2 Data &amp; Hasil FSVA 2025'!AU161</f>
        <v/>
      </c>
      <c r="J161" s="91" t="str">
        <f>'3.2 Data &amp; Hasil FSVA 2025'!AV161</f>
        <v/>
      </c>
      <c r="K161" s="91" t="str">
        <f>'3.2 Data &amp; Hasil FSVA 2025'!AW161</f>
        <v/>
      </c>
      <c r="L161" s="91" t="str">
        <f>'3.2 Data &amp; Hasil FSVA 2025'!AX161</f>
        <v/>
      </c>
      <c r="M161" s="91" t="str">
        <f>'3.2 Data &amp; Hasil FSVA 2025'!AY161</f>
        <v/>
      </c>
      <c r="N161" s="91" t="str">
        <f>'3.2 Data &amp; Hasil FSVA 2025'!AZ161</f>
        <v/>
      </c>
      <c r="O161" s="91" t="str">
        <f>'3.2 Data &amp; Hasil FSVA 2025'!BA161</f>
        <v/>
      </c>
      <c r="P161" s="91" t="str">
        <f>'3.2 Data &amp; Hasil FSVA 2025'!BB161</f>
        <v/>
      </c>
      <c r="Q161" s="91" t="str">
        <f>'3.2 Data &amp; Hasil FSVA 2025'!BC161</f>
        <v/>
      </c>
      <c r="R161" s="91" t="str">
        <f>'3.2 Data &amp; Hasil FSVA 2025'!BD161</f>
        <v/>
      </c>
      <c r="S161" s="93" t="str">
        <f>'3.2 Data &amp; Hasil FSVA 2025'!BE161</f>
        <v>-</v>
      </c>
      <c r="T161" s="91" t="str">
        <f>'3.2 Data &amp; Hasil FSVA 2025'!BF161</f>
        <v>-</v>
      </c>
      <c r="U161" s="91" t="str">
        <f>'3.2 Data &amp; Hasil FSVA 2025'!BG161</f>
        <v>-</v>
      </c>
      <c r="V161" s="89" t="str">
        <f t="shared" si="28"/>
        <v/>
      </c>
      <c r="W161" s="89" t="str">
        <f t="shared" si="29"/>
        <v/>
      </c>
      <c r="X161" s="89" t="str">
        <f t="shared" si="30"/>
        <v/>
      </c>
      <c r="Y161" s="89" t="str">
        <f t="shared" si="31"/>
        <v/>
      </c>
      <c r="Z161" s="89" t="str">
        <f t="shared" si="32"/>
        <v/>
      </c>
      <c r="AA161" s="89" t="str">
        <f t="shared" si="33"/>
        <v/>
      </c>
      <c r="AB161" s="89" t="str">
        <f t="shared" si="34"/>
        <v/>
      </c>
      <c r="AC161" s="89" t="str">
        <f t="shared" si="35"/>
        <v/>
      </c>
      <c r="AD161" s="89" t="str">
        <f t="shared" si="36"/>
        <v/>
      </c>
      <c r="AE161" s="89" t="str">
        <f t="shared" si="37"/>
        <v/>
      </c>
      <c r="AF161" s="89" t="str">
        <f t="shared" si="38"/>
        <v/>
      </c>
      <c r="AG161" s="89" t="str">
        <f t="shared" si="39"/>
        <v/>
      </c>
    </row>
    <row r="162" spans="1:33" x14ac:dyDescent="0.3">
      <c r="A162" s="14" t="str">
        <f>'3.2 Data &amp; Hasil FSVA 2025'!A162</f>
        <v/>
      </c>
      <c r="B162" s="4" t="str">
        <f>'3.2 Data &amp; Hasil FSVA 2025'!B162</f>
        <v/>
      </c>
      <c r="C162" s="14" t="str">
        <f>'3.2 Data &amp; Hasil FSVA 2025'!C162</f>
        <v/>
      </c>
      <c r="D162" s="14" t="str">
        <f>'3.2 Data &amp; Hasil FSVA 2025'!D162</f>
        <v/>
      </c>
      <c r="F162" s="4" t="str">
        <f>'3.2 Data &amp; Hasil FSVA 2025'!F162</f>
        <v/>
      </c>
      <c r="G162" s="91" t="str">
        <f>'3.2 Data &amp; Hasil FSVA 2025'!AS162</f>
        <v/>
      </c>
      <c r="H162" s="91" t="str">
        <f>'3.2 Data &amp; Hasil FSVA 2025'!AT162</f>
        <v/>
      </c>
      <c r="I162" s="91" t="str">
        <f>'3.2 Data &amp; Hasil FSVA 2025'!AU162</f>
        <v/>
      </c>
      <c r="J162" s="91" t="str">
        <f>'3.2 Data &amp; Hasil FSVA 2025'!AV162</f>
        <v/>
      </c>
      <c r="K162" s="91" t="str">
        <f>'3.2 Data &amp; Hasil FSVA 2025'!AW162</f>
        <v/>
      </c>
      <c r="L162" s="91" t="str">
        <f>'3.2 Data &amp; Hasil FSVA 2025'!AX162</f>
        <v/>
      </c>
      <c r="M162" s="91" t="str">
        <f>'3.2 Data &amp; Hasil FSVA 2025'!AY162</f>
        <v/>
      </c>
      <c r="N162" s="91" t="str">
        <f>'3.2 Data &amp; Hasil FSVA 2025'!AZ162</f>
        <v/>
      </c>
      <c r="O162" s="91" t="str">
        <f>'3.2 Data &amp; Hasil FSVA 2025'!BA162</f>
        <v/>
      </c>
      <c r="P162" s="91" t="str">
        <f>'3.2 Data &amp; Hasil FSVA 2025'!BB162</f>
        <v/>
      </c>
      <c r="Q162" s="91" t="str">
        <f>'3.2 Data &amp; Hasil FSVA 2025'!BC162</f>
        <v/>
      </c>
      <c r="R162" s="91" t="str">
        <f>'3.2 Data &amp; Hasil FSVA 2025'!BD162</f>
        <v/>
      </c>
      <c r="S162" s="93" t="str">
        <f>'3.2 Data &amp; Hasil FSVA 2025'!BE162</f>
        <v>-</v>
      </c>
      <c r="T162" s="91" t="str">
        <f>'3.2 Data &amp; Hasil FSVA 2025'!BF162</f>
        <v>-</v>
      </c>
      <c r="U162" s="91" t="str">
        <f>'3.2 Data &amp; Hasil FSVA 2025'!BG162</f>
        <v>-</v>
      </c>
      <c r="V162" s="89" t="str">
        <f t="shared" si="28"/>
        <v/>
      </c>
      <c r="W162" s="89" t="str">
        <f t="shared" si="29"/>
        <v/>
      </c>
      <c r="X162" s="89" t="str">
        <f t="shared" si="30"/>
        <v/>
      </c>
      <c r="Y162" s="89" t="str">
        <f t="shared" si="31"/>
        <v/>
      </c>
      <c r="Z162" s="89" t="str">
        <f t="shared" si="32"/>
        <v/>
      </c>
      <c r="AA162" s="89" t="str">
        <f t="shared" si="33"/>
        <v/>
      </c>
      <c r="AB162" s="89" t="str">
        <f t="shared" si="34"/>
        <v/>
      </c>
      <c r="AC162" s="89" t="str">
        <f t="shared" si="35"/>
        <v/>
      </c>
      <c r="AD162" s="89" t="str">
        <f t="shared" si="36"/>
        <v/>
      </c>
      <c r="AE162" s="89" t="str">
        <f t="shared" si="37"/>
        <v/>
      </c>
      <c r="AF162" s="89" t="str">
        <f t="shared" si="38"/>
        <v/>
      </c>
      <c r="AG162" s="89" t="str">
        <f t="shared" si="39"/>
        <v/>
      </c>
    </row>
    <row r="163" spans="1:33" x14ac:dyDescent="0.3">
      <c r="A163" s="14" t="str">
        <f>'3.2 Data &amp; Hasil FSVA 2025'!A163</f>
        <v/>
      </c>
      <c r="B163" s="4" t="str">
        <f>'3.2 Data &amp; Hasil FSVA 2025'!B163</f>
        <v/>
      </c>
      <c r="C163" s="14" t="str">
        <f>'3.2 Data &amp; Hasil FSVA 2025'!C163</f>
        <v/>
      </c>
      <c r="D163" s="14" t="str">
        <f>'3.2 Data &amp; Hasil FSVA 2025'!D163</f>
        <v/>
      </c>
      <c r="F163" s="4" t="str">
        <f>'3.2 Data &amp; Hasil FSVA 2025'!F163</f>
        <v/>
      </c>
      <c r="G163" s="91" t="str">
        <f>'3.2 Data &amp; Hasil FSVA 2025'!AS163</f>
        <v/>
      </c>
      <c r="H163" s="91" t="str">
        <f>'3.2 Data &amp; Hasil FSVA 2025'!AT163</f>
        <v/>
      </c>
      <c r="I163" s="91" t="str">
        <f>'3.2 Data &amp; Hasil FSVA 2025'!AU163</f>
        <v/>
      </c>
      <c r="J163" s="91" t="str">
        <f>'3.2 Data &amp; Hasil FSVA 2025'!AV163</f>
        <v/>
      </c>
      <c r="K163" s="91" t="str">
        <f>'3.2 Data &amp; Hasil FSVA 2025'!AW163</f>
        <v/>
      </c>
      <c r="L163" s="91" t="str">
        <f>'3.2 Data &amp; Hasil FSVA 2025'!AX163</f>
        <v/>
      </c>
      <c r="M163" s="91" t="str">
        <f>'3.2 Data &amp; Hasil FSVA 2025'!AY163</f>
        <v/>
      </c>
      <c r="N163" s="91" t="str">
        <f>'3.2 Data &amp; Hasil FSVA 2025'!AZ163</f>
        <v/>
      </c>
      <c r="O163" s="91" t="str">
        <f>'3.2 Data &amp; Hasil FSVA 2025'!BA163</f>
        <v/>
      </c>
      <c r="P163" s="91" t="str">
        <f>'3.2 Data &amp; Hasil FSVA 2025'!BB163</f>
        <v/>
      </c>
      <c r="Q163" s="91" t="str">
        <f>'3.2 Data &amp; Hasil FSVA 2025'!BC163</f>
        <v/>
      </c>
      <c r="R163" s="91" t="str">
        <f>'3.2 Data &amp; Hasil FSVA 2025'!BD163</f>
        <v/>
      </c>
      <c r="S163" s="93" t="str">
        <f>'3.2 Data &amp; Hasil FSVA 2025'!BE163</f>
        <v>-</v>
      </c>
      <c r="T163" s="91" t="str">
        <f>'3.2 Data &amp; Hasil FSVA 2025'!BF163</f>
        <v>-</v>
      </c>
      <c r="U163" s="91" t="str">
        <f>'3.2 Data &amp; Hasil FSVA 2025'!BG163</f>
        <v>-</v>
      </c>
      <c r="V163" s="89" t="str">
        <f t="shared" si="28"/>
        <v/>
      </c>
      <c r="W163" s="89" t="str">
        <f t="shared" si="29"/>
        <v/>
      </c>
      <c r="X163" s="89" t="str">
        <f t="shared" si="30"/>
        <v/>
      </c>
      <c r="Y163" s="89" t="str">
        <f t="shared" si="31"/>
        <v/>
      </c>
      <c r="Z163" s="89" t="str">
        <f t="shared" si="32"/>
        <v/>
      </c>
      <c r="AA163" s="89" t="str">
        <f t="shared" si="33"/>
        <v/>
      </c>
      <c r="AB163" s="89" t="str">
        <f t="shared" si="34"/>
        <v/>
      </c>
      <c r="AC163" s="89" t="str">
        <f t="shared" si="35"/>
        <v/>
      </c>
      <c r="AD163" s="89" t="str">
        <f t="shared" si="36"/>
        <v/>
      </c>
      <c r="AE163" s="89" t="str">
        <f t="shared" si="37"/>
        <v/>
      </c>
      <c r="AF163" s="89" t="str">
        <f t="shared" si="38"/>
        <v/>
      </c>
      <c r="AG163" s="89" t="str">
        <f t="shared" si="39"/>
        <v/>
      </c>
    </row>
    <row r="164" spans="1:33" x14ac:dyDescent="0.3">
      <c r="A164" s="14" t="str">
        <f>'3.2 Data &amp; Hasil FSVA 2025'!A164</f>
        <v/>
      </c>
      <c r="B164" s="4" t="str">
        <f>'3.2 Data &amp; Hasil FSVA 2025'!B164</f>
        <v/>
      </c>
      <c r="C164" s="14" t="str">
        <f>'3.2 Data &amp; Hasil FSVA 2025'!C164</f>
        <v/>
      </c>
      <c r="D164" s="14" t="str">
        <f>'3.2 Data &amp; Hasil FSVA 2025'!D164</f>
        <v/>
      </c>
      <c r="F164" s="4" t="str">
        <f>'3.2 Data &amp; Hasil FSVA 2025'!F164</f>
        <v/>
      </c>
      <c r="G164" s="91" t="str">
        <f>'3.2 Data &amp; Hasil FSVA 2025'!AS164</f>
        <v/>
      </c>
      <c r="H164" s="91" t="str">
        <f>'3.2 Data &amp; Hasil FSVA 2025'!AT164</f>
        <v/>
      </c>
      <c r="I164" s="91" t="str">
        <f>'3.2 Data &amp; Hasil FSVA 2025'!AU164</f>
        <v/>
      </c>
      <c r="J164" s="91" t="str">
        <f>'3.2 Data &amp; Hasil FSVA 2025'!AV164</f>
        <v/>
      </c>
      <c r="K164" s="91" t="str">
        <f>'3.2 Data &amp; Hasil FSVA 2025'!AW164</f>
        <v/>
      </c>
      <c r="L164" s="91" t="str">
        <f>'3.2 Data &amp; Hasil FSVA 2025'!AX164</f>
        <v/>
      </c>
      <c r="M164" s="91" t="str">
        <f>'3.2 Data &amp; Hasil FSVA 2025'!AY164</f>
        <v/>
      </c>
      <c r="N164" s="91" t="str">
        <f>'3.2 Data &amp; Hasil FSVA 2025'!AZ164</f>
        <v/>
      </c>
      <c r="O164" s="91" t="str">
        <f>'3.2 Data &amp; Hasil FSVA 2025'!BA164</f>
        <v/>
      </c>
      <c r="P164" s="91" t="str">
        <f>'3.2 Data &amp; Hasil FSVA 2025'!BB164</f>
        <v/>
      </c>
      <c r="Q164" s="91" t="str">
        <f>'3.2 Data &amp; Hasil FSVA 2025'!BC164</f>
        <v/>
      </c>
      <c r="R164" s="91" t="str">
        <f>'3.2 Data &amp; Hasil FSVA 2025'!BD164</f>
        <v/>
      </c>
      <c r="S164" s="93" t="str">
        <f>'3.2 Data &amp; Hasil FSVA 2025'!BE164</f>
        <v>-</v>
      </c>
      <c r="T164" s="91" t="str">
        <f>'3.2 Data &amp; Hasil FSVA 2025'!BF164</f>
        <v>-</v>
      </c>
      <c r="U164" s="91" t="str">
        <f>'3.2 Data &amp; Hasil FSVA 2025'!BG164</f>
        <v>-</v>
      </c>
      <c r="V164" s="89" t="str">
        <f t="shared" si="28"/>
        <v/>
      </c>
      <c r="W164" s="89" t="str">
        <f t="shared" si="29"/>
        <v/>
      </c>
      <c r="X164" s="89" t="str">
        <f t="shared" si="30"/>
        <v/>
      </c>
      <c r="Y164" s="89" t="str">
        <f t="shared" si="31"/>
        <v/>
      </c>
      <c r="Z164" s="89" t="str">
        <f t="shared" si="32"/>
        <v/>
      </c>
      <c r="AA164" s="89" t="str">
        <f t="shared" si="33"/>
        <v/>
      </c>
      <c r="AB164" s="89" t="str">
        <f t="shared" si="34"/>
        <v/>
      </c>
      <c r="AC164" s="89" t="str">
        <f t="shared" si="35"/>
        <v/>
      </c>
      <c r="AD164" s="89" t="str">
        <f t="shared" si="36"/>
        <v/>
      </c>
      <c r="AE164" s="89" t="str">
        <f t="shared" si="37"/>
        <v/>
      </c>
      <c r="AF164" s="89" t="str">
        <f t="shared" si="38"/>
        <v/>
      </c>
      <c r="AG164" s="89" t="str">
        <f t="shared" si="39"/>
        <v/>
      </c>
    </row>
    <row r="165" spans="1:33" x14ac:dyDescent="0.3">
      <c r="A165" s="14" t="str">
        <f>'3.2 Data &amp; Hasil FSVA 2025'!A165</f>
        <v/>
      </c>
      <c r="B165" s="4" t="str">
        <f>'3.2 Data &amp; Hasil FSVA 2025'!B165</f>
        <v/>
      </c>
      <c r="C165" s="14" t="str">
        <f>'3.2 Data &amp; Hasil FSVA 2025'!C165</f>
        <v/>
      </c>
      <c r="D165" s="14" t="str">
        <f>'3.2 Data &amp; Hasil FSVA 2025'!D165</f>
        <v/>
      </c>
      <c r="F165" s="4" t="str">
        <f>'3.2 Data &amp; Hasil FSVA 2025'!F165</f>
        <v/>
      </c>
      <c r="G165" s="91" t="str">
        <f>'3.2 Data &amp; Hasil FSVA 2025'!AS165</f>
        <v/>
      </c>
      <c r="H165" s="91" t="str">
        <f>'3.2 Data &amp; Hasil FSVA 2025'!AT165</f>
        <v/>
      </c>
      <c r="I165" s="91" t="str">
        <f>'3.2 Data &amp; Hasil FSVA 2025'!AU165</f>
        <v/>
      </c>
      <c r="J165" s="91" t="str">
        <f>'3.2 Data &amp; Hasil FSVA 2025'!AV165</f>
        <v/>
      </c>
      <c r="K165" s="91" t="str">
        <f>'3.2 Data &amp; Hasil FSVA 2025'!AW165</f>
        <v/>
      </c>
      <c r="L165" s="91" t="str">
        <f>'3.2 Data &amp; Hasil FSVA 2025'!AX165</f>
        <v/>
      </c>
      <c r="M165" s="91" t="str">
        <f>'3.2 Data &amp; Hasil FSVA 2025'!AY165</f>
        <v/>
      </c>
      <c r="N165" s="91" t="str">
        <f>'3.2 Data &amp; Hasil FSVA 2025'!AZ165</f>
        <v/>
      </c>
      <c r="O165" s="91" t="str">
        <f>'3.2 Data &amp; Hasil FSVA 2025'!BA165</f>
        <v/>
      </c>
      <c r="P165" s="91" t="str">
        <f>'3.2 Data &amp; Hasil FSVA 2025'!BB165</f>
        <v/>
      </c>
      <c r="Q165" s="91" t="str">
        <f>'3.2 Data &amp; Hasil FSVA 2025'!BC165</f>
        <v/>
      </c>
      <c r="R165" s="91" t="str">
        <f>'3.2 Data &amp; Hasil FSVA 2025'!BD165</f>
        <v/>
      </c>
      <c r="S165" s="93" t="str">
        <f>'3.2 Data &amp; Hasil FSVA 2025'!BE165</f>
        <v>-</v>
      </c>
      <c r="T165" s="91" t="str">
        <f>'3.2 Data &amp; Hasil FSVA 2025'!BF165</f>
        <v>-</v>
      </c>
      <c r="U165" s="91" t="str">
        <f>'3.2 Data &amp; Hasil FSVA 2025'!BG165</f>
        <v>-</v>
      </c>
      <c r="V165" s="89" t="str">
        <f t="shared" si="28"/>
        <v/>
      </c>
      <c r="W165" s="89" t="str">
        <f t="shared" si="29"/>
        <v/>
      </c>
      <c r="X165" s="89" t="str">
        <f t="shared" si="30"/>
        <v/>
      </c>
      <c r="Y165" s="89" t="str">
        <f t="shared" si="31"/>
        <v/>
      </c>
      <c r="Z165" s="89" t="str">
        <f t="shared" si="32"/>
        <v/>
      </c>
      <c r="AA165" s="89" t="str">
        <f t="shared" si="33"/>
        <v/>
      </c>
      <c r="AB165" s="89" t="str">
        <f t="shared" si="34"/>
        <v/>
      </c>
      <c r="AC165" s="89" t="str">
        <f t="shared" si="35"/>
        <v/>
      </c>
      <c r="AD165" s="89" t="str">
        <f t="shared" si="36"/>
        <v/>
      </c>
      <c r="AE165" s="89" t="str">
        <f t="shared" si="37"/>
        <v/>
      </c>
      <c r="AF165" s="89" t="str">
        <f t="shared" si="38"/>
        <v/>
      </c>
      <c r="AG165" s="89" t="str">
        <f t="shared" si="39"/>
        <v/>
      </c>
    </row>
    <row r="166" spans="1:33" x14ac:dyDescent="0.3">
      <c r="A166" s="14" t="str">
        <f>'3.2 Data &amp; Hasil FSVA 2025'!A166</f>
        <v/>
      </c>
      <c r="B166" s="4" t="str">
        <f>'3.2 Data &amp; Hasil FSVA 2025'!B166</f>
        <v/>
      </c>
      <c r="C166" s="14" t="str">
        <f>'3.2 Data &amp; Hasil FSVA 2025'!C166</f>
        <v/>
      </c>
      <c r="D166" s="14" t="str">
        <f>'3.2 Data &amp; Hasil FSVA 2025'!D166</f>
        <v/>
      </c>
      <c r="F166" s="4" t="str">
        <f>'3.2 Data &amp; Hasil FSVA 2025'!F166</f>
        <v/>
      </c>
      <c r="G166" s="91" t="str">
        <f>'3.2 Data &amp; Hasil FSVA 2025'!AS166</f>
        <v/>
      </c>
      <c r="H166" s="91" t="str">
        <f>'3.2 Data &amp; Hasil FSVA 2025'!AT166</f>
        <v/>
      </c>
      <c r="I166" s="91" t="str">
        <f>'3.2 Data &amp; Hasil FSVA 2025'!AU166</f>
        <v/>
      </c>
      <c r="J166" s="91" t="str">
        <f>'3.2 Data &amp; Hasil FSVA 2025'!AV166</f>
        <v/>
      </c>
      <c r="K166" s="91" t="str">
        <f>'3.2 Data &amp; Hasil FSVA 2025'!AW166</f>
        <v/>
      </c>
      <c r="L166" s="91" t="str">
        <f>'3.2 Data &amp; Hasil FSVA 2025'!AX166</f>
        <v/>
      </c>
      <c r="M166" s="91" t="str">
        <f>'3.2 Data &amp; Hasil FSVA 2025'!AY166</f>
        <v/>
      </c>
      <c r="N166" s="91" t="str">
        <f>'3.2 Data &amp; Hasil FSVA 2025'!AZ166</f>
        <v/>
      </c>
      <c r="O166" s="91" t="str">
        <f>'3.2 Data &amp; Hasil FSVA 2025'!BA166</f>
        <v/>
      </c>
      <c r="P166" s="91" t="str">
        <f>'3.2 Data &amp; Hasil FSVA 2025'!BB166</f>
        <v/>
      </c>
      <c r="Q166" s="91" t="str">
        <f>'3.2 Data &amp; Hasil FSVA 2025'!BC166</f>
        <v/>
      </c>
      <c r="R166" s="91" t="str">
        <f>'3.2 Data &amp; Hasil FSVA 2025'!BD166</f>
        <v/>
      </c>
      <c r="S166" s="93" t="str">
        <f>'3.2 Data &amp; Hasil FSVA 2025'!BE166</f>
        <v>-</v>
      </c>
      <c r="T166" s="91" t="str">
        <f>'3.2 Data &amp; Hasil FSVA 2025'!BF166</f>
        <v>-</v>
      </c>
      <c r="U166" s="91" t="str">
        <f>'3.2 Data &amp; Hasil FSVA 2025'!BG166</f>
        <v>-</v>
      </c>
      <c r="V166" s="89" t="str">
        <f t="shared" si="28"/>
        <v/>
      </c>
      <c r="W166" s="89" t="str">
        <f t="shared" si="29"/>
        <v/>
      </c>
      <c r="X166" s="89" t="str">
        <f t="shared" si="30"/>
        <v/>
      </c>
      <c r="Y166" s="89" t="str">
        <f t="shared" si="31"/>
        <v/>
      </c>
      <c r="Z166" s="89" t="str">
        <f t="shared" si="32"/>
        <v/>
      </c>
      <c r="AA166" s="89" t="str">
        <f t="shared" si="33"/>
        <v/>
      </c>
      <c r="AB166" s="89" t="str">
        <f t="shared" si="34"/>
        <v/>
      </c>
      <c r="AC166" s="89" t="str">
        <f t="shared" si="35"/>
        <v/>
      </c>
      <c r="AD166" s="89" t="str">
        <f t="shared" si="36"/>
        <v/>
      </c>
      <c r="AE166" s="89" t="str">
        <f t="shared" si="37"/>
        <v/>
      </c>
      <c r="AF166" s="89" t="str">
        <f t="shared" si="38"/>
        <v/>
      </c>
      <c r="AG166" s="89" t="str">
        <f t="shared" si="39"/>
        <v/>
      </c>
    </row>
    <row r="167" spans="1:33" x14ac:dyDescent="0.3">
      <c r="A167" s="14" t="str">
        <f>'3.2 Data &amp; Hasil FSVA 2025'!A167</f>
        <v/>
      </c>
      <c r="B167" s="4" t="str">
        <f>'3.2 Data &amp; Hasil FSVA 2025'!B167</f>
        <v/>
      </c>
      <c r="C167" s="14" t="str">
        <f>'3.2 Data &amp; Hasil FSVA 2025'!C167</f>
        <v/>
      </c>
      <c r="D167" s="14" t="str">
        <f>'3.2 Data &amp; Hasil FSVA 2025'!D167</f>
        <v/>
      </c>
      <c r="F167" s="4" t="str">
        <f>'3.2 Data &amp; Hasil FSVA 2025'!F167</f>
        <v/>
      </c>
      <c r="G167" s="91" t="str">
        <f>'3.2 Data &amp; Hasil FSVA 2025'!AS167</f>
        <v/>
      </c>
      <c r="H167" s="91" t="str">
        <f>'3.2 Data &amp; Hasil FSVA 2025'!AT167</f>
        <v/>
      </c>
      <c r="I167" s="91" t="str">
        <f>'3.2 Data &amp; Hasil FSVA 2025'!AU167</f>
        <v/>
      </c>
      <c r="J167" s="91" t="str">
        <f>'3.2 Data &amp; Hasil FSVA 2025'!AV167</f>
        <v/>
      </c>
      <c r="K167" s="91" t="str">
        <f>'3.2 Data &amp; Hasil FSVA 2025'!AW167</f>
        <v/>
      </c>
      <c r="L167" s="91" t="str">
        <f>'3.2 Data &amp; Hasil FSVA 2025'!AX167</f>
        <v/>
      </c>
      <c r="M167" s="91" t="str">
        <f>'3.2 Data &amp; Hasil FSVA 2025'!AY167</f>
        <v/>
      </c>
      <c r="N167" s="91" t="str">
        <f>'3.2 Data &amp; Hasil FSVA 2025'!AZ167</f>
        <v/>
      </c>
      <c r="O167" s="91" t="str">
        <f>'3.2 Data &amp; Hasil FSVA 2025'!BA167</f>
        <v/>
      </c>
      <c r="P167" s="91" t="str">
        <f>'3.2 Data &amp; Hasil FSVA 2025'!BB167</f>
        <v/>
      </c>
      <c r="Q167" s="91" t="str">
        <f>'3.2 Data &amp; Hasil FSVA 2025'!BC167</f>
        <v/>
      </c>
      <c r="R167" s="91" t="str">
        <f>'3.2 Data &amp; Hasil FSVA 2025'!BD167</f>
        <v/>
      </c>
      <c r="S167" s="93" t="str">
        <f>'3.2 Data &amp; Hasil FSVA 2025'!BE167</f>
        <v>-</v>
      </c>
      <c r="T167" s="91" t="str">
        <f>'3.2 Data &amp; Hasil FSVA 2025'!BF167</f>
        <v>-</v>
      </c>
      <c r="U167" s="91" t="str">
        <f>'3.2 Data &amp; Hasil FSVA 2025'!BG167</f>
        <v>-</v>
      </c>
      <c r="V167" s="89" t="str">
        <f t="shared" si="28"/>
        <v/>
      </c>
      <c r="W167" s="89" t="str">
        <f t="shared" si="29"/>
        <v/>
      </c>
      <c r="X167" s="89" t="str">
        <f t="shared" si="30"/>
        <v/>
      </c>
      <c r="Y167" s="89" t="str">
        <f t="shared" si="31"/>
        <v/>
      </c>
      <c r="Z167" s="89" t="str">
        <f t="shared" si="32"/>
        <v/>
      </c>
      <c r="AA167" s="89" t="str">
        <f t="shared" si="33"/>
        <v/>
      </c>
      <c r="AB167" s="89" t="str">
        <f t="shared" si="34"/>
        <v/>
      </c>
      <c r="AC167" s="89" t="str">
        <f t="shared" si="35"/>
        <v/>
      </c>
      <c r="AD167" s="89" t="str">
        <f t="shared" si="36"/>
        <v/>
      </c>
      <c r="AE167" s="89" t="str">
        <f t="shared" si="37"/>
        <v/>
      </c>
      <c r="AF167" s="89" t="str">
        <f t="shared" si="38"/>
        <v/>
      </c>
      <c r="AG167" s="89" t="str">
        <f t="shared" si="39"/>
        <v/>
      </c>
    </row>
    <row r="168" spans="1:33" x14ac:dyDescent="0.3">
      <c r="A168" s="14" t="str">
        <f>'3.2 Data &amp; Hasil FSVA 2025'!A168</f>
        <v/>
      </c>
      <c r="B168" s="4" t="str">
        <f>'3.2 Data &amp; Hasil FSVA 2025'!B168</f>
        <v/>
      </c>
      <c r="C168" s="14" t="str">
        <f>'3.2 Data &amp; Hasil FSVA 2025'!C168</f>
        <v/>
      </c>
      <c r="D168" s="14" t="str">
        <f>'3.2 Data &amp; Hasil FSVA 2025'!D168</f>
        <v/>
      </c>
      <c r="F168" s="4" t="str">
        <f>'3.2 Data &amp; Hasil FSVA 2025'!F168</f>
        <v/>
      </c>
      <c r="G168" s="91" t="str">
        <f>'3.2 Data &amp; Hasil FSVA 2025'!AS168</f>
        <v/>
      </c>
      <c r="H168" s="91" t="str">
        <f>'3.2 Data &amp; Hasil FSVA 2025'!AT168</f>
        <v/>
      </c>
      <c r="I168" s="91" t="str">
        <f>'3.2 Data &amp; Hasil FSVA 2025'!AU168</f>
        <v/>
      </c>
      <c r="J168" s="91" t="str">
        <f>'3.2 Data &amp; Hasil FSVA 2025'!AV168</f>
        <v/>
      </c>
      <c r="K168" s="91" t="str">
        <f>'3.2 Data &amp; Hasil FSVA 2025'!AW168</f>
        <v/>
      </c>
      <c r="L168" s="91" t="str">
        <f>'3.2 Data &amp; Hasil FSVA 2025'!AX168</f>
        <v/>
      </c>
      <c r="M168" s="91" t="str">
        <f>'3.2 Data &amp; Hasil FSVA 2025'!AY168</f>
        <v/>
      </c>
      <c r="N168" s="91" t="str">
        <f>'3.2 Data &amp; Hasil FSVA 2025'!AZ168</f>
        <v/>
      </c>
      <c r="O168" s="91" t="str">
        <f>'3.2 Data &amp; Hasil FSVA 2025'!BA168</f>
        <v/>
      </c>
      <c r="P168" s="91" t="str">
        <f>'3.2 Data &amp; Hasil FSVA 2025'!BB168</f>
        <v/>
      </c>
      <c r="Q168" s="91" t="str">
        <f>'3.2 Data &amp; Hasil FSVA 2025'!BC168</f>
        <v/>
      </c>
      <c r="R168" s="91" t="str">
        <f>'3.2 Data &amp; Hasil FSVA 2025'!BD168</f>
        <v/>
      </c>
      <c r="S168" s="93" t="str">
        <f>'3.2 Data &amp; Hasil FSVA 2025'!BE168</f>
        <v>-</v>
      </c>
      <c r="T168" s="91" t="str">
        <f>'3.2 Data &amp; Hasil FSVA 2025'!BF168</f>
        <v>-</v>
      </c>
      <c r="U168" s="91" t="str">
        <f>'3.2 Data &amp; Hasil FSVA 2025'!BG168</f>
        <v>-</v>
      </c>
      <c r="V168" s="89" t="str">
        <f t="shared" si="28"/>
        <v/>
      </c>
      <c r="W168" s="89" t="str">
        <f t="shared" si="29"/>
        <v/>
      </c>
      <c r="X168" s="89" t="str">
        <f t="shared" si="30"/>
        <v/>
      </c>
      <c r="Y168" s="89" t="str">
        <f t="shared" si="31"/>
        <v/>
      </c>
      <c r="Z168" s="89" t="str">
        <f t="shared" si="32"/>
        <v/>
      </c>
      <c r="AA168" s="89" t="str">
        <f t="shared" si="33"/>
        <v/>
      </c>
      <c r="AB168" s="89" t="str">
        <f t="shared" si="34"/>
        <v/>
      </c>
      <c r="AC168" s="89" t="str">
        <f t="shared" si="35"/>
        <v/>
      </c>
      <c r="AD168" s="89" t="str">
        <f t="shared" si="36"/>
        <v/>
      </c>
      <c r="AE168" s="89" t="str">
        <f t="shared" si="37"/>
        <v/>
      </c>
      <c r="AF168" s="89" t="str">
        <f t="shared" si="38"/>
        <v/>
      </c>
      <c r="AG168" s="89" t="str">
        <f t="shared" si="39"/>
        <v/>
      </c>
    </row>
    <row r="169" spans="1:33" x14ac:dyDescent="0.3">
      <c r="A169" s="14" t="str">
        <f>'3.2 Data &amp; Hasil FSVA 2025'!A169</f>
        <v/>
      </c>
      <c r="B169" s="4" t="str">
        <f>'3.2 Data &amp; Hasil FSVA 2025'!B169</f>
        <v/>
      </c>
      <c r="C169" s="14" t="str">
        <f>'3.2 Data &amp; Hasil FSVA 2025'!C169</f>
        <v/>
      </c>
      <c r="D169" s="14" t="str">
        <f>'3.2 Data &amp; Hasil FSVA 2025'!D169</f>
        <v/>
      </c>
      <c r="F169" s="4" t="str">
        <f>'3.2 Data &amp; Hasil FSVA 2025'!F169</f>
        <v/>
      </c>
      <c r="G169" s="91" t="str">
        <f>'3.2 Data &amp; Hasil FSVA 2025'!AS169</f>
        <v/>
      </c>
      <c r="H169" s="91" t="str">
        <f>'3.2 Data &amp; Hasil FSVA 2025'!AT169</f>
        <v/>
      </c>
      <c r="I169" s="91" t="str">
        <f>'3.2 Data &amp; Hasil FSVA 2025'!AU169</f>
        <v/>
      </c>
      <c r="J169" s="91" t="str">
        <f>'3.2 Data &amp; Hasil FSVA 2025'!AV169</f>
        <v/>
      </c>
      <c r="K169" s="91" t="str">
        <f>'3.2 Data &amp; Hasil FSVA 2025'!AW169</f>
        <v/>
      </c>
      <c r="L169" s="91" t="str">
        <f>'3.2 Data &amp; Hasil FSVA 2025'!AX169</f>
        <v/>
      </c>
      <c r="M169" s="91" t="str">
        <f>'3.2 Data &amp; Hasil FSVA 2025'!AY169</f>
        <v/>
      </c>
      <c r="N169" s="91" t="str">
        <f>'3.2 Data &amp; Hasil FSVA 2025'!AZ169</f>
        <v/>
      </c>
      <c r="O169" s="91" t="str">
        <f>'3.2 Data &amp; Hasil FSVA 2025'!BA169</f>
        <v/>
      </c>
      <c r="P169" s="91" t="str">
        <f>'3.2 Data &amp; Hasil FSVA 2025'!BB169</f>
        <v/>
      </c>
      <c r="Q169" s="91" t="str">
        <f>'3.2 Data &amp; Hasil FSVA 2025'!BC169</f>
        <v/>
      </c>
      <c r="R169" s="91" t="str">
        <f>'3.2 Data &amp; Hasil FSVA 2025'!BD169</f>
        <v/>
      </c>
      <c r="S169" s="93" t="str">
        <f>'3.2 Data &amp; Hasil FSVA 2025'!BE169</f>
        <v>-</v>
      </c>
      <c r="T169" s="91" t="str">
        <f>'3.2 Data &amp; Hasil FSVA 2025'!BF169</f>
        <v>-</v>
      </c>
      <c r="U169" s="91" t="str">
        <f>'3.2 Data &amp; Hasil FSVA 2025'!BG169</f>
        <v>-</v>
      </c>
      <c r="V169" s="89" t="str">
        <f t="shared" si="28"/>
        <v/>
      </c>
      <c r="W169" s="89" t="str">
        <f t="shared" si="29"/>
        <v/>
      </c>
      <c r="X169" s="89" t="str">
        <f t="shared" si="30"/>
        <v/>
      </c>
      <c r="Y169" s="89" t="str">
        <f t="shared" si="31"/>
        <v/>
      </c>
      <c r="Z169" s="89" t="str">
        <f t="shared" si="32"/>
        <v/>
      </c>
      <c r="AA169" s="89" t="str">
        <f t="shared" si="33"/>
        <v/>
      </c>
      <c r="AB169" s="89" t="str">
        <f t="shared" si="34"/>
        <v/>
      </c>
      <c r="AC169" s="89" t="str">
        <f t="shared" si="35"/>
        <v/>
      </c>
      <c r="AD169" s="89" t="str">
        <f t="shared" si="36"/>
        <v/>
      </c>
      <c r="AE169" s="89" t="str">
        <f t="shared" si="37"/>
        <v/>
      </c>
      <c r="AF169" s="89" t="str">
        <f t="shared" si="38"/>
        <v/>
      </c>
      <c r="AG169" s="89" t="str">
        <f t="shared" si="39"/>
        <v/>
      </c>
    </row>
    <row r="170" spans="1:33" x14ac:dyDescent="0.3">
      <c r="A170" s="14" t="str">
        <f>'3.2 Data &amp; Hasil FSVA 2025'!A170</f>
        <v/>
      </c>
      <c r="B170" s="4" t="str">
        <f>'3.2 Data &amp; Hasil FSVA 2025'!B170</f>
        <v/>
      </c>
      <c r="C170" s="14" t="str">
        <f>'3.2 Data &amp; Hasil FSVA 2025'!C170</f>
        <v/>
      </c>
      <c r="D170" s="14" t="str">
        <f>'3.2 Data &amp; Hasil FSVA 2025'!D170</f>
        <v/>
      </c>
      <c r="F170" s="4" t="str">
        <f>'3.2 Data &amp; Hasil FSVA 2025'!F170</f>
        <v/>
      </c>
      <c r="G170" s="91" t="str">
        <f>'3.2 Data &amp; Hasil FSVA 2025'!AS170</f>
        <v/>
      </c>
      <c r="H170" s="91" t="str">
        <f>'3.2 Data &amp; Hasil FSVA 2025'!AT170</f>
        <v/>
      </c>
      <c r="I170" s="91" t="str">
        <f>'3.2 Data &amp; Hasil FSVA 2025'!AU170</f>
        <v/>
      </c>
      <c r="J170" s="91" t="str">
        <f>'3.2 Data &amp; Hasil FSVA 2025'!AV170</f>
        <v/>
      </c>
      <c r="K170" s="91" t="str">
        <f>'3.2 Data &amp; Hasil FSVA 2025'!AW170</f>
        <v/>
      </c>
      <c r="L170" s="91" t="str">
        <f>'3.2 Data &amp; Hasil FSVA 2025'!AX170</f>
        <v/>
      </c>
      <c r="M170" s="91" t="str">
        <f>'3.2 Data &amp; Hasil FSVA 2025'!AY170</f>
        <v/>
      </c>
      <c r="N170" s="91" t="str">
        <f>'3.2 Data &amp; Hasil FSVA 2025'!AZ170</f>
        <v/>
      </c>
      <c r="O170" s="91" t="str">
        <f>'3.2 Data &amp; Hasil FSVA 2025'!BA170</f>
        <v/>
      </c>
      <c r="P170" s="91" t="str">
        <f>'3.2 Data &amp; Hasil FSVA 2025'!BB170</f>
        <v/>
      </c>
      <c r="Q170" s="91" t="str">
        <f>'3.2 Data &amp; Hasil FSVA 2025'!BC170</f>
        <v/>
      </c>
      <c r="R170" s="91" t="str">
        <f>'3.2 Data &amp; Hasil FSVA 2025'!BD170</f>
        <v/>
      </c>
      <c r="S170" s="93" t="str">
        <f>'3.2 Data &amp; Hasil FSVA 2025'!BE170</f>
        <v>-</v>
      </c>
      <c r="T170" s="91" t="str">
        <f>'3.2 Data &amp; Hasil FSVA 2025'!BF170</f>
        <v>-</v>
      </c>
      <c r="U170" s="91" t="str">
        <f>'3.2 Data &amp; Hasil FSVA 2025'!BG170</f>
        <v>-</v>
      </c>
      <c r="V170" s="89" t="str">
        <f t="shared" si="28"/>
        <v/>
      </c>
      <c r="W170" s="89" t="str">
        <f t="shared" si="29"/>
        <v/>
      </c>
      <c r="X170" s="89" t="str">
        <f t="shared" si="30"/>
        <v/>
      </c>
      <c r="Y170" s="89" t="str">
        <f t="shared" si="31"/>
        <v/>
      </c>
      <c r="Z170" s="89" t="str">
        <f t="shared" si="32"/>
        <v/>
      </c>
      <c r="AA170" s="89" t="str">
        <f t="shared" si="33"/>
        <v/>
      </c>
      <c r="AB170" s="89" t="str">
        <f t="shared" si="34"/>
        <v/>
      </c>
      <c r="AC170" s="89" t="str">
        <f t="shared" si="35"/>
        <v/>
      </c>
      <c r="AD170" s="89" t="str">
        <f t="shared" si="36"/>
        <v/>
      </c>
      <c r="AE170" s="89" t="str">
        <f t="shared" si="37"/>
        <v/>
      </c>
      <c r="AF170" s="89" t="str">
        <f t="shared" si="38"/>
        <v/>
      </c>
      <c r="AG170" s="89" t="str">
        <f t="shared" si="39"/>
        <v/>
      </c>
    </row>
    <row r="171" spans="1:33" x14ac:dyDescent="0.3">
      <c r="A171" s="14" t="str">
        <f>'3.2 Data &amp; Hasil FSVA 2025'!A171</f>
        <v/>
      </c>
      <c r="B171" s="4" t="str">
        <f>'3.2 Data &amp; Hasil FSVA 2025'!B171</f>
        <v/>
      </c>
      <c r="C171" s="14" t="str">
        <f>'3.2 Data &amp; Hasil FSVA 2025'!C171</f>
        <v/>
      </c>
      <c r="D171" s="14" t="str">
        <f>'3.2 Data &amp; Hasil FSVA 2025'!D171</f>
        <v/>
      </c>
      <c r="F171" s="4" t="str">
        <f>'3.2 Data &amp; Hasil FSVA 2025'!F171</f>
        <v/>
      </c>
      <c r="G171" s="91" t="str">
        <f>'3.2 Data &amp; Hasil FSVA 2025'!AS171</f>
        <v/>
      </c>
      <c r="H171" s="91" t="str">
        <f>'3.2 Data &amp; Hasil FSVA 2025'!AT171</f>
        <v/>
      </c>
      <c r="I171" s="91" t="str">
        <f>'3.2 Data &amp; Hasil FSVA 2025'!AU171</f>
        <v/>
      </c>
      <c r="J171" s="91" t="str">
        <f>'3.2 Data &amp; Hasil FSVA 2025'!AV171</f>
        <v/>
      </c>
      <c r="K171" s="91" t="str">
        <f>'3.2 Data &amp; Hasil FSVA 2025'!AW171</f>
        <v/>
      </c>
      <c r="L171" s="91" t="str">
        <f>'3.2 Data &amp; Hasil FSVA 2025'!AX171</f>
        <v/>
      </c>
      <c r="M171" s="91" t="str">
        <f>'3.2 Data &amp; Hasil FSVA 2025'!AY171</f>
        <v/>
      </c>
      <c r="N171" s="91" t="str">
        <f>'3.2 Data &amp; Hasil FSVA 2025'!AZ171</f>
        <v/>
      </c>
      <c r="O171" s="91" t="str">
        <f>'3.2 Data &amp; Hasil FSVA 2025'!BA171</f>
        <v/>
      </c>
      <c r="P171" s="91" t="str">
        <f>'3.2 Data &amp; Hasil FSVA 2025'!BB171</f>
        <v/>
      </c>
      <c r="Q171" s="91" t="str">
        <f>'3.2 Data &amp; Hasil FSVA 2025'!BC171</f>
        <v/>
      </c>
      <c r="R171" s="91" t="str">
        <f>'3.2 Data &amp; Hasil FSVA 2025'!BD171</f>
        <v/>
      </c>
      <c r="S171" s="93" t="str">
        <f>'3.2 Data &amp; Hasil FSVA 2025'!BE171</f>
        <v>-</v>
      </c>
      <c r="T171" s="91" t="str">
        <f>'3.2 Data &amp; Hasil FSVA 2025'!BF171</f>
        <v>-</v>
      </c>
      <c r="U171" s="91" t="str">
        <f>'3.2 Data &amp; Hasil FSVA 2025'!BG171</f>
        <v>-</v>
      </c>
      <c r="V171" s="89" t="str">
        <f t="shared" si="28"/>
        <v/>
      </c>
      <c r="W171" s="89" t="str">
        <f t="shared" si="29"/>
        <v/>
      </c>
      <c r="X171" s="89" t="str">
        <f t="shared" si="30"/>
        <v/>
      </c>
      <c r="Y171" s="89" t="str">
        <f t="shared" si="31"/>
        <v/>
      </c>
      <c r="Z171" s="89" t="str">
        <f t="shared" si="32"/>
        <v/>
      </c>
      <c r="AA171" s="89" t="str">
        <f t="shared" si="33"/>
        <v/>
      </c>
      <c r="AB171" s="89" t="str">
        <f t="shared" si="34"/>
        <v/>
      </c>
      <c r="AC171" s="89" t="str">
        <f t="shared" si="35"/>
        <v/>
      </c>
      <c r="AD171" s="89" t="str">
        <f t="shared" si="36"/>
        <v/>
      </c>
      <c r="AE171" s="89" t="str">
        <f t="shared" si="37"/>
        <v/>
      </c>
      <c r="AF171" s="89" t="str">
        <f t="shared" si="38"/>
        <v/>
      </c>
      <c r="AG171" s="89" t="str">
        <f t="shared" si="39"/>
        <v/>
      </c>
    </row>
    <row r="172" spans="1:33" x14ac:dyDescent="0.3">
      <c r="A172" s="14" t="str">
        <f>'3.2 Data &amp; Hasil FSVA 2025'!A172</f>
        <v/>
      </c>
      <c r="B172" s="4" t="str">
        <f>'3.2 Data &amp; Hasil FSVA 2025'!B172</f>
        <v/>
      </c>
      <c r="C172" s="14" t="str">
        <f>'3.2 Data &amp; Hasil FSVA 2025'!C172</f>
        <v/>
      </c>
      <c r="D172" s="14" t="str">
        <f>'3.2 Data &amp; Hasil FSVA 2025'!D172</f>
        <v/>
      </c>
      <c r="F172" s="4" t="str">
        <f>'3.2 Data &amp; Hasil FSVA 2025'!F172</f>
        <v/>
      </c>
      <c r="G172" s="91" t="str">
        <f>'3.2 Data &amp; Hasil FSVA 2025'!AS172</f>
        <v/>
      </c>
      <c r="H172" s="91" t="str">
        <f>'3.2 Data &amp; Hasil FSVA 2025'!AT172</f>
        <v/>
      </c>
      <c r="I172" s="91" t="str">
        <f>'3.2 Data &amp; Hasil FSVA 2025'!AU172</f>
        <v/>
      </c>
      <c r="J172" s="91" t="str">
        <f>'3.2 Data &amp; Hasil FSVA 2025'!AV172</f>
        <v/>
      </c>
      <c r="K172" s="91" t="str">
        <f>'3.2 Data &amp; Hasil FSVA 2025'!AW172</f>
        <v/>
      </c>
      <c r="L172" s="91" t="str">
        <f>'3.2 Data &amp; Hasil FSVA 2025'!AX172</f>
        <v/>
      </c>
      <c r="M172" s="91" t="str">
        <f>'3.2 Data &amp; Hasil FSVA 2025'!AY172</f>
        <v/>
      </c>
      <c r="N172" s="91" t="str">
        <f>'3.2 Data &amp; Hasil FSVA 2025'!AZ172</f>
        <v/>
      </c>
      <c r="O172" s="91" t="str">
        <f>'3.2 Data &amp; Hasil FSVA 2025'!BA172</f>
        <v/>
      </c>
      <c r="P172" s="91" t="str">
        <f>'3.2 Data &amp; Hasil FSVA 2025'!BB172</f>
        <v/>
      </c>
      <c r="Q172" s="91" t="str">
        <f>'3.2 Data &amp; Hasil FSVA 2025'!BC172</f>
        <v/>
      </c>
      <c r="R172" s="91" t="str">
        <f>'3.2 Data &amp; Hasil FSVA 2025'!BD172</f>
        <v/>
      </c>
      <c r="S172" s="93" t="str">
        <f>'3.2 Data &amp; Hasil FSVA 2025'!BE172</f>
        <v>-</v>
      </c>
      <c r="T172" s="91" t="str">
        <f>'3.2 Data &amp; Hasil FSVA 2025'!BF172</f>
        <v>-</v>
      </c>
      <c r="U172" s="91" t="str">
        <f>'3.2 Data &amp; Hasil FSVA 2025'!BG172</f>
        <v>-</v>
      </c>
      <c r="V172" s="89" t="str">
        <f t="shared" si="28"/>
        <v/>
      </c>
      <c r="W172" s="89" t="str">
        <f t="shared" si="29"/>
        <v/>
      </c>
      <c r="X172" s="89" t="str">
        <f t="shared" si="30"/>
        <v/>
      </c>
      <c r="Y172" s="89" t="str">
        <f t="shared" si="31"/>
        <v/>
      </c>
      <c r="Z172" s="89" t="str">
        <f t="shared" si="32"/>
        <v/>
      </c>
      <c r="AA172" s="89" t="str">
        <f t="shared" si="33"/>
        <v/>
      </c>
      <c r="AB172" s="89" t="str">
        <f t="shared" si="34"/>
        <v/>
      </c>
      <c r="AC172" s="89" t="str">
        <f t="shared" si="35"/>
        <v/>
      </c>
      <c r="AD172" s="89" t="str">
        <f t="shared" si="36"/>
        <v/>
      </c>
      <c r="AE172" s="89" t="str">
        <f t="shared" si="37"/>
        <v/>
      </c>
      <c r="AF172" s="89" t="str">
        <f t="shared" si="38"/>
        <v/>
      </c>
      <c r="AG172" s="89" t="str">
        <f t="shared" si="39"/>
        <v/>
      </c>
    </row>
    <row r="173" spans="1:33" x14ac:dyDescent="0.3">
      <c r="A173" s="14" t="str">
        <f>'3.2 Data &amp; Hasil FSVA 2025'!A173</f>
        <v/>
      </c>
      <c r="B173" s="4" t="str">
        <f>'3.2 Data &amp; Hasil FSVA 2025'!B173</f>
        <v/>
      </c>
      <c r="C173" s="14" t="str">
        <f>'3.2 Data &amp; Hasil FSVA 2025'!C173</f>
        <v/>
      </c>
      <c r="D173" s="14" t="str">
        <f>'3.2 Data &amp; Hasil FSVA 2025'!D173</f>
        <v/>
      </c>
      <c r="F173" s="4" t="str">
        <f>'3.2 Data &amp; Hasil FSVA 2025'!F173</f>
        <v/>
      </c>
      <c r="G173" s="91" t="str">
        <f>'3.2 Data &amp; Hasil FSVA 2025'!AS173</f>
        <v/>
      </c>
      <c r="H173" s="91" t="str">
        <f>'3.2 Data &amp; Hasil FSVA 2025'!AT173</f>
        <v/>
      </c>
      <c r="I173" s="91" t="str">
        <f>'3.2 Data &amp; Hasil FSVA 2025'!AU173</f>
        <v/>
      </c>
      <c r="J173" s="91" t="str">
        <f>'3.2 Data &amp; Hasil FSVA 2025'!AV173</f>
        <v/>
      </c>
      <c r="K173" s="91" t="str">
        <f>'3.2 Data &amp; Hasil FSVA 2025'!AW173</f>
        <v/>
      </c>
      <c r="L173" s="91" t="str">
        <f>'3.2 Data &amp; Hasil FSVA 2025'!AX173</f>
        <v/>
      </c>
      <c r="M173" s="91" t="str">
        <f>'3.2 Data &amp; Hasil FSVA 2025'!AY173</f>
        <v/>
      </c>
      <c r="N173" s="91" t="str">
        <f>'3.2 Data &amp; Hasil FSVA 2025'!AZ173</f>
        <v/>
      </c>
      <c r="O173" s="91" t="str">
        <f>'3.2 Data &amp; Hasil FSVA 2025'!BA173</f>
        <v/>
      </c>
      <c r="P173" s="91" t="str">
        <f>'3.2 Data &amp; Hasil FSVA 2025'!BB173</f>
        <v/>
      </c>
      <c r="Q173" s="91" t="str">
        <f>'3.2 Data &amp; Hasil FSVA 2025'!BC173</f>
        <v/>
      </c>
      <c r="R173" s="91" t="str">
        <f>'3.2 Data &amp; Hasil FSVA 2025'!BD173</f>
        <v/>
      </c>
      <c r="S173" s="93" t="str">
        <f>'3.2 Data &amp; Hasil FSVA 2025'!BE173</f>
        <v>-</v>
      </c>
      <c r="T173" s="91" t="str">
        <f>'3.2 Data &amp; Hasil FSVA 2025'!BF173</f>
        <v>-</v>
      </c>
      <c r="U173" s="91" t="str">
        <f>'3.2 Data &amp; Hasil FSVA 2025'!BG173</f>
        <v>-</v>
      </c>
      <c r="V173" s="89" t="str">
        <f t="shared" si="28"/>
        <v/>
      </c>
      <c r="W173" s="89" t="str">
        <f t="shared" si="29"/>
        <v/>
      </c>
      <c r="X173" s="89" t="str">
        <f t="shared" si="30"/>
        <v/>
      </c>
      <c r="Y173" s="89" t="str">
        <f t="shared" si="31"/>
        <v/>
      </c>
      <c r="Z173" s="89" t="str">
        <f t="shared" si="32"/>
        <v/>
      </c>
      <c r="AA173" s="89" t="str">
        <f t="shared" si="33"/>
        <v/>
      </c>
      <c r="AB173" s="89" t="str">
        <f t="shared" si="34"/>
        <v/>
      </c>
      <c r="AC173" s="89" t="str">
        <f t="shared" si="35"/>
        <v/>
      </c>
      <c r="AD173" s="89" t="str">
        <f t="shared" si="36"/>
        <v/>
      </c>
      <c r="AE173" s="89" t="str">
        <f t="shared" si="37"/>
        <v/>
      </c>
      <c r="AF173" s="89" t="str">
        <f t="shared" si="38"/>
        <v/>
      </c>
      <c r="AG173" s="89" t="str">
        <f t="shared" si="39"/>
        <v/>
      </c>
    </row>
    <row r="174" spans="1:33" x14ac:dyDescent="0.3">
      <c r="A174" s="14" t="str">
        <f>'3.2 Data &amp; Hasil FSVA 2025'!A174</f>
        <v/>
      </c>
      <c r="B174" s="4" t="str">
        <f>'3.2 Data &amp; Hasil FSVA 2025'!B174</f>
        <v/>
      </c>
      <c r="C174" s="14" t="str">
        <f>'3.2 Data &amp; Hasil FSVA 2025'!C174</f>
        <v/>
      </c>
      <c r="D174" s="14" t="str">
        <f>'3.2 Data &amp; Hasil FSVA 2025'!D174</f>
        <v/>
      </c>
      <c r="F174" s="4" t="str">
        <f>'3.2 Data &amp; Hasil FSVA 2025'!F174</f>
        <v/>
      </c>
      <c r="G174" s="91" t="str">
        <f>'3.2 Data &amp; Hasil FSVA 2025'!AS174</f>
        <v/>
      </c>
      <c r="H174" s="91" t="str">
        <f>'3.2 Data &amp; Hasil FSVA 2025'!AT174</f>
        <v/>
      </c>
      <c r="I174" s="91" t="str">
        <f>'3.2 Data &amp; Hasil FSVA 2025'!AU174</f>
        <v/>
      </c>
      <c r="J174" s="91" t="str">
        <f>'3.2 Data &amp; Hasil FSVA 2025'!AV174</f>
        <v/>
      </c>
      <c r="K174" s="91" t="str">
        <f>'3.2 Data &amp; Hasil FSVA 2025'!AW174</f>
        <v/>
      </c>
      <c r="L174" s="91" t="str">
        <f>'3.2 Data &amp; Hasil FSVA 2025'!AX174</f>
        <v/>
      </c>
      <c r="M174" s="91" t="str">
        <f>'3.2 Data &amp; Hasil FSVA 2025'!AY174</f>
        <v/>
      </c>
      <c r="N174" s="91" t="str">
        <f>'3.2 Data &amp; Hasil FSVA 2025'!AZ174</f>
        <v/>
      </c>
      <c r="O174" s="91" t="str">
        <f>'3.2 Data &amp; Hasil FSVA 2025'!BA174</f>
        <v/>
      </c>
      <c r="P174" s="91" t="str">
        <f>'3.2 Data &amp; Hasil FSVA 2025'!BB174</f>
        <v/>
      </c>
      <c r="Q174" s="91" t="str">
        <f>'3.2 Data &amp; Hasil FSVA 2025'!BC174</f>
        <v/>
      </c>
      <c r="R174" s="91" t="str">
        <f>'3.2 Data &amp; Hasil FSVA 2025'!BD174</f>
        <v/>
      </c>
      <c r="S174" s="93" t="str">
        <f>'3.2 Data &amp; Hasil FSVA 2025'!BE174</f>
        <v>-</v>
      </c>
      <c r="T174" s="91" t="str">
        <f>'3.2 Data &amp; Hasil FSVA 2025'!BF174</f>
        <v>-</v>
      </c>
      <c r="U174" s="91" t="str">
        <f>'3.2 Data &amp; Hasil FSVA 2025'!BG174</f>
        <v>-</v>
      </c>
      <c r="V174" s="89" t="str">
        <f t="shared" si="28"/>
        <v/>
      </c>
      <c r="W174" s="89" t="str">
        <f t="shared" si="29"/>
        <v/>
      </c>
      <c r="X174" s="89" t="str">
        <f t="shared" si="30"/>
        <v/>
      </c>
      <c r="Y174" s="89" t="str">
        <f t="shared" si="31"/>
        <v/>
      </c>
      <c r="Z174" s="89" t="str">
        <f t="shared" si="32"/>
        <v/>
      </c>
      <c r="AA174" s="89" t="str">
        <f t="shared" si="33"/>
        <v/>
      </c>
      <c r="AB174" s="89" t="str">
        <f t="shared" si="34"/>
        <v/>
      </c>
      <c r="AC174" s="89" t="str">
        <f t="shared" si="35"/>
        <v/>
      </c>
      <c r="AD174" s="89" t="str">
        <f t="shared" si="36"/>
        <v/>
      </c>
      <c r="AE174" s="89" t="str">
        <f t="shared" si="37"/>
        <v/>
      </c>
      <c r="AF174" s="89" t="str">
        <f t="shared" si="38"/>
        <v/>
      </c>
      <c r="AG174" s="89" t="str">
        <f t="shared" si="39"/>
        <v/>
      </c>
    </row>
    <row r="175" spans="1:33" x14ac:dyDescent="0.3">
      <c r="A175" s="14" t="str">
        <f>'3.2 Data &amp; Hasil FSVA 2025'!A175</f>
        <v/>
      </c>
      <c r="B175" s="4" t="str">
        <f>'3.2 Data &amp; Hasil FSVA 2025'!B175</f>
        <v/>
      </c>
      <c r="C175" s="14" t="str">
        <f>'3.2 Data &amp; Hasil FSVA 2025'!C175</f>
        <v/>
      </c>
      <c r="D175" s="14" t="str">
        <f>'3.2 Data &amp; Hasil FSVA 2025'!D175</f>
        <v/>
      </c>
      <c r="F175" s="4" t="str">
        <f>'3.2 Data &amp; Hasil FSVA 2025'!F175</f>
        <v/>
      </c>
      <c r="G175" s="91" t="str">
        <f>'3.2 Data &amp; Hasil FSVA 2025'!AS175</f>
        <v/>
      </c>
      <c r="H175" s="91" t="str">
        <f>'3.2 Data &amp; Hasil FSVA 2025'!AT175</f>
        <v/>
      </c>
      <c r="I175" s="91" t="str">
        <f>'3.2 Data &amp; Hasil FSVA 2025'!AU175</f>
        <v/>
      </c>
      <c r="J175" s="91" t="str">
        <f>'3.2 Data &amp; Hasil FSVA 2025'!AV175</f>
        <v/>
      </c>
      <c r="K175" s="91" t="str">
        <f>'3.2 Data &amp; Hasil FSVA 2025'!AW175</f>
        <v/>
      </c>
      <c r="L175" s="91" t="str">
        <f>'3.2 Data &amp; Hasil FSVA 2025'!AX175</f>
        <v/>
      </c>
      <c r="M175" s="91" t="str">
        <f>'3.2 Data &amp; Hasil FSVA 2025'!AY175</f>
        <v/>
      </c>
      <c r="N175" s="91" t="str">
        <f>'3.2 Data &amp; Hasil FSVA 2025'!AZ175</f>
        <v/>
      </c>
      <c r="O175" s="91" t="str">
        <f>'3.2 Data &amp; Hasil FSVA 2025'!BA175</f>
        <v/>
      </c>
      <c r="P175" s="91" t="str">
        <f>'3.2 Data &amp; Hasil FSVA 2025'!BB175</f>
        <v/>
      </c>
      <c r="Q175" s="91" t="str">
        <f>'3.2 Data &amp; Hasil FSVA 2025'!BC175</f>
        <v/>
      </c>
      <c r="R175" s="91" t="str">
        <f>'3.2 Data &amp; Hasil FSVA 2025'!BD175</f>
        <v/>
      </c>
      <c r="S175" s="93" t="str">
        <f>'3.2 Data &amp; Hasil FSVA 2025'!BE175</f>
        <v>-</v>
      </c>
      <c r="T175" s="91" t="str">
        <f>'3.2 Data &amp; Hasil FSVA 2025'!BF175</f>
        <v>-</v>
      </c>
      <c r="U175" s="91" t="str">
        <f>'3.2 Data &amp; Hasil FSVA 2025'!BG175</f>
        <v>-</v>
      </c>
      <c r="V175" s="89" t="str">
        <f t="shared" si="28"/>
        <v/>
      </c>
      <c r="W175" s="89" t="str">
        <f t="shared" si="29"/>
        <v/>
      </c>
      <c r="X175" s="89" t="str">
        <f t="shared" si="30"/>
        <v/>
      </c>
      <c r="Y175" s="89" t="str">
        <f t="shared" si="31"/>
        <v/>
      </c>
      <c r="Z175" s="89" t="str">
        <f t="shared" si="32"/>
        <v/>
      </c>
      <c r="AA175" s="89" t="str">
        <f t="shared" si="33"/>
        <v/>
      </c>
      <c r="AB175" s="89" t="str">
        <f t="shared" si="34"/>
        <v/>
      </c>
      <c r="AC175" s="89" t="str">
        <f t="shared" si="35"/>
        <v/>
      </c>
      <c r="AD175" s="89" t="str">
        <f t="shared" si="36"/>
        <v/>
      </c>
      <c r="AE175" s="89" t="str">
        <f t="shared" si="37"/>
        <v/>
      </c>
      <c r="AF175" s="89" t="str">
        <f t="shared" si="38"/>
        <v/>
      </c>
      <c r="AG175" s="89" t="str">
        <f t="shared" si="39"/>
        <v/>
      </c>
    </row>
    <row r="176" spans="1:33" x14ac:dyDescent="0.3">
      <c r="A176" s="14" t="str">
        <f>'3.2 Data &amp; Hasil FSVA 2025'!A176</f>
        <v/>
      </c>
      <c r="B176" s="4" t="str">
        <f>'3.2 Data &amp; Hasil FSVA 2025'!B176</f>
        <v/>
      </c>
      <c r="C176" s="14" t="str">
        <f>'3.2 Data &amp; Hasil FSVA 2025'!C176</f>
        <v/>
      </c>
      <c r="D176" s="14" t="str">
        <f>'3.2 Data &amp; Hasil FSVA 2025'!D176</f>
        <v/>
      </c>
      <c r="F176" s="4" t="str">
        <f>'3.2 Data &amp; Hasil FSVA 2025'!F176</f>
        <v/>
      </c>
      <c r="G176" s="91" t="str">
        <f>'3.2 Data &amp; Hasil FSVA 2025'!AS176</f>
        <v/>
      </c>
      <c r="H176" s="91" t="str">
        <f>'3.2 Data &amp; Hasil FSVA 2025'!AT176</f>
        <v/>
      </c>
      <c r="I176" s="91" t="str">
        <f>'3.2 Data &amp; Hasil FSVA 2025'!AU176</f>
        <v/>
      </c>
      <c r="J176" s="91" t="str">
        <f>'3.2 Data &amp; Hasil FSVA 2025'!AV176</f>
        <v/>
      </c>
      <c r="K176" s="91" t="str">
        <f>'3.2 Data &amp; Hasil FSVA 2025'!AW176</f>
        <v/>
      </c>
      <c r="L176" s="91" t="str">
        <f>'3.2 Data &amp; Hasil FSVA 2025'!AX176</f>
        <v/>
      </c>
      <c r="M176" s="91" t="str">
        <f>'3.2 Data &amp; Hasil FSVA 2025'!AY176</f>
        <v/>
      </c>
      <c r="N176" s="91" t="str">
        <f>'3.2 Data &amp; Hasil FSVA 2025'!AZ176</f>
        <v/>
      </c>
      <c r="O176" s="91" t="str">
        <f>'3.2 Data &amp; Hasil FSVA 2025'!BA176</f>
        <v/>
      </c>
      <c r="P176" s="91" t="str">
        <f>'3.2 Data &amp; Hasil FSVA 2025'!BB176</f>
        <v/>
      </c>
      <c r="Q176" s="91" t="str">
        <f>'3.2 Data &amp; Hasil FSVA 2025'!BC176</f>
        <v/>
      </c>
      <c r="R176" s="91" t="str">
        <f>'3.2 Data &amp; Hasil FSVA 2025'!BD176</f>
        <v/>
      </c>
      <c r="S176" s="93" t="str">
        <f>'3.2 Data &amp; Hasil FSVA 2025'!BE176</f>
        <v>-</v>
      </c>
      <c r="T176" s="91" t="str">
        <f>'3.2 Data &amp; Hasil FSVA 2025'!BF176</f>
        <v>-</v>
      </c>
      <c r="U176" s="91" t="str">
        <f>'3.2 Data &amp; Hasil FSVA 2025'!BG176</f>
        <v>-</v>
      </c>
      <c r="V176" s="89" t="str">
        <f t="shared" si="28"/>
        <v/>
      </c>
      <c r="W176" s="89" t="str">
        <f t="shared" si="29"/>
        <v/>
      </c>
      <c r="X176" s="89" t="str">
        <f t="shared" si="30"/>
        <v/>
      </c>
      <c r="Y176" s="89" t="str">
        <f t="shared" si="31"/>
        <v/>
      </c>
      <c r="Z176" s="89" t="str">
        <f t="shared" si="32"/>
        <v/>
      </c>
      <c r="AA176" s="89" t="str">
        <f t="shared" si="33"/>
        <v/>
      </c>
      <c r="AB176" s="89" t="str">
        <f t="shared" si="34"/>
        <v/>
      </c>
      <c r="AC176" s="89" t="str">
        <f t="shared" si="35"/>
        <v/>
      </c>
      <c r="AD176" s="89" t="str">
        <f t="shared" si="36"/>
        <v/>
      </c>
      <c r="AE176" s="89" t="str">
        <f t="shared" si="37"/>
        <v/>
      </c>
      <c r="AF176" s="89" t="str">
        <f t="shared" si="38"/>
        <v/>
      </c>
      <c r="AG176" s="89" t="str">
        <f t="shared" si="39"/>
        <v/>
      </c>
    </row>
    <row r="177" spans="1:33" x14ac:dyDescent="0.3">
      <c r="A177" s="14" t="str">
        <f>'3.2 Data &amp; Hasil FSVA 2025'!A177</f>
        <v/>
      </c>
      <c r="B177" s="4" t="str">
        <f>'3.2 Data &amp; Hasil FSVA 2025'!B177</f>
        <v/>
      </c>
      <c r="C177" s="14" t="str">
        <f>'3.2 Data &amp; Hasil FSVA 2025'!C177</f>
        <v/>
      </c>
      <c r="D177" s="14" t="str">
        <f>'3.2 Data &amp; Hasil FSVA 2025'!D177</f>
        <v/>
      </c>
      <c r="F177" s="4" t="str">
        <f>'3.2 Data &amp; Hasil FSVA 2025'!F177</f>
        <v/>
      </c>
      <c r="G177" s="91" t="str">
        <f>'3.2 Data &amp; Hasil FSVA 2025'!AS177</f>
        <v/>
      </c>
      <c r="H177" s="91" t="str">
        <f>'3.2 Data &amp; Hasil FSVA 2025'!AT177</f>
        <v/>
      </c>
      <c r="I177" s="91" t="str">
        <f>'3.2 Data &amp; Hasil FSVA 2025'!AU177</f>
        <v/>
      </c>
      <c r="J177" s="91" t="str">
        <f>'3.2 Data &amp; Hasil FSVA 2025'!AV177</f>
        <v/>
      </c>
      <c r="K177" s="91" t="str">
        <f>'3.2 Data &amp; Hasil FSVA 2025'!AW177</f>
        <v/>
      </c>
      <c r="L177" s="91" t="str">
        <f>'3.2 Data &amp; Hasil FSVA 2025'!AX177</f>
        <v/>
      </c>
      <c r="M177" s="91" t="str">
        <f>'3.2 Data &amp; Hasil FSVA 2025'!AY177</f>
        <v/>
      </c>
      <c r="N177" s="91" t="str">
        <f>'3.2 Data &amp; Hasil FSVA 2025'!AZ177</f>
        <v/>
      </c>
      <c r="O177" s="91" t="str">
        <f>'3.2 Data &amp; Hasil FSVA 2025'!BA177</f>
        <v/>
      </c>
      <c r="P177" s="91" t="str">
        <f>'3.2 Data &amp; Hasil FSVA 2025'!BB177</f>
        <v/>
      </c>
      <c r="Q177" s="91" t="str">
        <f>'3.2 Data &amp; Hasil FSVA 2025'!BC177</f>
        <v/>
      </c>
      <c r="R177" s="91" t="str">
        <f>'3.2 Data &amp; Hasil FSVA 2025'!BD177</f>
        <v/>
      </c>
      <c r="S177" s="93" t="str">
        <f>'3.2 Data &amp; Hasil FSVA 2025'!BE177</f>
        <v>-</v>
      </c>
      <c r="T177" s="91" t="str">
        <f>'3.2 Data &amp; Hasil FSVA 2025'!BF177</f>
        <v>-</v>
      </c>
      <c r="U177" s="91" t="str">
        <f>'3.2 Data &amp; Hasil FSVA 2025'!BG177</f>
        <v>-</v>
      </c>
      <c r="V177" s="89" t="str">
        <f t="shared" si="28"/>
        <v/>
      </c>
      <c r="W177" s="89" t="str">
        <f t="shared" si="29"/>
        <v/>
      </c>
      <c r="X177" s="89" t="str">
        <f t="shared" si="30"/>
        <v/>
      </c>
      <c r="Y177" s="89" t="str">
        <f t="shared" si="31"/>
        <v/>
      </c>
      <c r="Z177" s="89" t="str">
        <f t="shared" si="32"/>
        <v/>
      </c>
      <c r="AA177" s="89" t="str">
        <f t="shared" si="33"/>
        <v/>
      </c>
      <c r="AB177" s="89" t="str">
        <f t="shared" si="34"/>
        <v/>
      </c>
      <c r="AC177" s="89" t="str">
        <f t="shared" si="35"/>
        <v/>
      </c>
      <c r="AD177" s="89" t="str">
        <f t="shared" si="36"/>
        <v/>
      </c>
      <c r="AE177" s="89" t="str">
        <f t="shared" si="37"/>
        <v/>
      </c>
      <c r="AF177" s="89" t="str">
        <f t="shared" si="38"/>
        <v/>
      </c>
      <c r="AG177" s="89" t="str">
        <f t="shared" si="39"/>
        <v/>
      </c>
    </row>
    <row r="178" spans="1:33" x14ac:dyDescent="0.3">
      <c r="A178" s="14" t="str">
        <f>'3.2 Data &amp; Hasil FSVA 2025'!A178</f>
        <v/>
      </c>
      <c r="B178" s="4" t="str">
        <f>'3.2 Data &amp; Hasil FSVA 2025'!B178</f>
        <v/>
      </c>
      <c r="C178" s="14" t="str">
        <f>'3.2 Data &amp; Hasil FSVA 2025'!C178</f>
        <v/>
      </c>
      <c r="D178" s="14" t="str">
        <f>'3.2 Data &amp; Hasil FSVA 2025'!D178</f>
        <v/>
      </c>
      <c r="F178" s="4" t="str">
        <f>'3.2 Data &amp; Hasil FSVA 2025'!F178</f>
        <v/>
      </c>
      <c r="G178" s="91" t="str">
        <f>'3.2 Data &amp; Hasil FSVA 2025'!AS178</f>
        <v/>
      </c>
      <c r="H178" s="91" t="str">
        <f>'3.2 Data &amp; Hasil FSVA 2025'!AT178</f>
        <v/>
      </c>
      <c r="I178" s="91" t="str">
        <f>'3.2 Data &amp; Hasil FSVA 2025'!AU178</f>
        <v/>
      </c>
      <c r="J178" s="91" t="str">
        <f>'3.2 Data &amp; Hasil FSVA 2025'!AV178</f>
        <v/>
      </c>
      <c r="K178" s="91" t="str">
        <f>'3.2 Data &amp; Hasil FSVA 2025'!AW178</f>
        <v/>
      </c>
      <c r="L178" s="91" t="str">
        <f>'3.2 Data &amp; Hasil FSVA 2025'!AX178</f>
        <v/>
      </c>
      <c r="M178" s="91" t="str">
        <f>'3.2 Data &amp; Hasil FSVA 2025'!AY178</f>
        <v/>
      </c>
      <c r="N178" s="91" t="str">
        <f>'3.2 Data &amp; Hasil FSVA 2025'!AZ178</f>
        <v/>
      </c>
      <c r="O178" s="91" t="str">
        <f>'3.2 Data &amp; Hasil FSVA 2025'!BA178</f>
        <v/>
      </c>
      <c r="P178" s="91" t="str">
        <f>'3.2 Data &amp; Hasil FSVA 2025'!BB178</f>
        <v/>
      </c>
      <c r="Q178" s="91" t="str">
        <f>'3.2 Data &amp; Hasil FSVA 2025'!BC178</f>
        <v/>
      </c>
      <c r="R178" s="91" t="str">
        <f>'3.2 Data &amp; Hasil FSVA 2025'!BD178</f>
        <v/>
      </c>
      <c r="S178" s="93" t="str">
        <f>'3.2 Data &amp; Hasil FSVA 2025'!BE178</f>
        <v>-</v>
      </c>
      <c r="T178" s="91" t="str">
        <f>'3.2 Data &amp; Hasil FSVA 2025'!BF178</f>
        <v>-</v>
      </c>
      <c r="U178" s="91" t="str">
        <f>'3.2 Data &amp; Hasil FSVA 2025'!BG178</f>
        <v>-</v>
      </c>
      <c r="V178" s="89" t="str">
        <f t="shared" si="28"/>
        <v/>
      </c>
      <c r="W178" s="89" t="str">
        <f t="shared" si="29"/>
        <v/>
      </c>
      <c r="X178" s="89" t="str">
        <f t="shared" si="30"/>
        <v/>
      </c>
      <c r="Y178" s="89" t="str">
        <f t="shared" si="31"/>
        <v/>
      </c>
      <c r="Z178" s="89" t="str">
        <f t="shared" si="32"/>
        <v/>
      </c>
      <c r="AA178" s="89" t="str">
        <f t="shared" si="33"/>
        <v/>
      </c>
      <c r="AB178" s="89" t="str">
        <f t="shared" si="34"/>
        <v/>
      </c>
      <c r="AC178" s="89" t="str">
        <f t="shared" si="35"/>
        <v/>
      </c>
      <c r="AD178" s="89" t="str">
        <f t="shared" si="36"/>
        <v/>
      </c>
      <c r="AE178" s="89" t="str">
        <f t="shared" si="37"/>
        <v/>
      </c>
      <c r="AF178" s="89" t="str">
        <f t="shared" si="38"/>
        <v/>
      </c>
      <c r="AG178" s="89" t="str">
        <f t="shared" si="39"/>
        <v/>
      </c>
    </row>
    <row r="179" spans="1:33" x14ac:dyDescent="0.3">
      <c r="A179" s="14" t="str">
        <f>'3.2 Data &amp; Hasil FSVA 2025'!A179</f>
        <v/>
      </c>
      <c r="B179" s="4" t="str">
        <f>'3.2 Data &amp; Hasil FSVA 2025'!B179</f>
        <v/>
      </c>
      <c r="C179" s="14" t="str">
        <f>'3.2 Data &amp; Hasil FSVA 2025'!C179</f>
        <v/>
      </c>
      <c r="D179" s="14" t="str">
        <f>'3.2 Data &amp; Hasil FSVA 2025'!D179</f>
        <v/>
      </c>
      <c r="F179" s="4" t="str">
        <f>'3.2 Data &amp; Hasil FSVA 2025'!F179</f>
        <v/>
      </c>
      <c r="G179" s="91" t="str">
        <f>'3.2 Data &amp; Hasil FSVA 2025'!AS179</f>
        <v/>
      </c>
      <c r="H179" s="91" t="str">
        <f>'3.2 Data &amp; Hasil FSVA 2025'!AT179</f>
        <v/>
      </c>
      <c r="I179" s="91" t="str">
        <f>'3.2 Data &amp; Hasil FSVA 2025'!AU179</f>
        <v/>
      </c>
      <c r="J179" s="91" t="str">
        <f>'3.2 Data &amp; Hasil FSVA 2025'!AV179</f>
        <v/>
      </c>
      <c r="K179" s="91" t="str">
        <f>'3.2 Data &amp; Hasil FSVA 2025'!AW179</f>
        <v/>
      </c>
      <c r="L179" s="91" t="str">
        <f>'3.2 Data &amp; Hasil FSVA 2025'!AX179</f>
        <v/>
      </c>
      <c r="M179" s="91" t="str">
        <f>'3.2 Data &amp; Hasil FSVA 2025'!AY179</f>
        <v/>
      </c>
      <c r="N179" s="91" t="str">
        <f>'3.2 Data &amp; Hasil FSVA 2025'!AZ179</f>
        <v/>
      </c>
      <c r="O179" s="91" t="str">
        <f>'3.2 Data &amp; Hasil FSVA 2025'!BA179</f>
        <v/>
      </c>
      <c r="P179" s="91" t="str">
        <f>'3.2 Data &amp; Hasil FSVA 2025'!BB179</f>
        <v/>
      </c>
      <c r="Q179" s="91" t="str">
        <f>'3.2 Data &amp; Hasil FSVA 2025'!BC179</f>
        <v/>
      </c>
      <c r="R179" s="91" t="str">
        <f>'3.2 Data &amp; Hasil FSVA 2025'!BD179</f>
        <v/>
      </c>
      <c r="S179" s="93" t="str">
        <f>'3.2 Data &amp; Hasil FSVA 2025'!BE179</f>
        <v>-</v>
      </c>
      <c r="T179" s="91" t="str">
        <f>'3.2 Data &amp; Hasil FSVA 2025'!BF179</f>
        <v>-</v>
      </c>
      <c r="U179" s="91" t="str">
        <f>'3.2 Data &amp; Hasil FSVA 2025'!BG179</f>
        <v>-</v>
      </c>
      <c r="V179" s="89" t="str">
        <f t="shared" si="28"/>
        <v/>
      </c>
      <c r="W179" s="89" t="str">
        <f t="shared" si="29"/>
        <v/>
      </c>
      <c r="X179" s="89" t="str">
        <f t="shared" si="30"/>
        <v/>
      </c>
      <c r="Y179" s="89" t="str">
        <f t="shared" si="31"/>
        <v/>
      </c>
      <c r="Z179" s="89" t="str">
        <f t="shared" si="32"/>
        <v/>
      </c>
      <c r="AA179" s="89" t="str">
        <f t="shared" si="33"/>
        <v/>
      </c>
      <c r="AB179" s="89" t="str">
        <f t="shared" si="34"/>
        <v/>
      </c>
      <c r="AC179" s="89" t="str">
        <f t="shared" si="35"/>
        <v/>
      </c>
      <c r="AD179" s="89" t="str">
        <f t="shared" si="36"/>
        <v/>
      </c>
      <c r="AE179" s="89" t="str">
        <f t="shared" si="37"/>
        <v/>
      </c>
      <c r="AF179" s="89" t="str">
        <f t="shared" si="38"/>
        <v/>
      </c>
      <c r="AG179" s="89" t="str">
        <f t="shared" si="39"/>
        <v/>
      </c>
    </row>
    <row r="180" spans="1:33" x14ac:dyDescent="0.3">
      <c r="A180" s="14" t="str">
        <f>'3.2 Data &amp; Hasil FSVA 2025'!A180</f>
        <v/>
      </c>
      <c r="B180" s="4" t="str">
        <f>'3.2 Data &amp; Hasil FSVA 2025'!B180</f>
        <v/>
      </c>
      <c r="C180" s="14" t="str">
        <f>'3.2 Data &amp; Hasil FSVA 2025'!C180</f>
        <v/>
      </c>
      <c r="D180" s="14" t="str">
        <f>'3.2 Data &amp; Hasil FSVA 2025'!D180</f>
        <v/>
      </c>
      <c r="F180" s="4" t="str">
        <f>'3.2 Data &amp; Hasil FSVA 2025'!F180</f>
        <v/>
      </c>
      <c r="G180" s="91" t="str">
        <f>'3.2 Data &amp; Hasil FSVA 2025'!AS180</f>
        <v/>
      </c>
      <c r="H180" s="91" t="str">
        <f>'3.2 Data &amp; Hasil FSVA 2025'!AT180</f>
        <v/>
      </c>
      <c r="I180" s="91" t="str">
        <f>'3.2 Data &amp; Hasil FSVA 2025'!AU180</f>
        <v/>
      </c>
      <c r="J180" s="91" t="str">
        <f>'3.2 Data &amp; Hasil FSVA 2025'!AV180</f>
        <v/>
      </c>
      <c r="K180" s="91" t="str">
        <f>'3.2 Data &amp; Hasil FSVA 2025'!AW180</f>
        <v/>
      </c>
      <c r="L180" s="91" t="str">
        <f>'3.2 Data &amp; Hasil FSVA 2025'!AX180</f>
        <v/>
      </c>
      <c r="M180" s="91" t="str">
        <f>'3.2 Data &amp; Hasil FSVA 2025'!AY180</f>
        <v/>
      </c>
      <c r="N180" s="91" t="str">
        <f>'3.2 Data &amp; Hasil FSVA 2025'!AZ180</f>
        <v/>
      </c>
      <c r="O180" s="91" t="str">
        <f>'3.2 Data &amp; Hasil FSVA 2025'!BA180</f>
        <v/>
      </c>
      <c r="P180" s="91" t="str">
        <f>'3.2 Data &amp; Hasil FSVA 2025'!BB180</f>
        <v/>
      </c>
      <c r="Q180" s="91" t="str">
        <f>'3.2 Data &amp; Hasil FSVA 2025'!BC180</f>
        <v/>
      </c>
      <c r="R180" s="91" t="str">
        <f>'3.2 Data &amp; Hasil FSVA 2025'!BD180</f>
        <v/>
      </c>
      <c r="S180" s="93" t="str">
        <f>'3.2 Data &amp; Hasil FSVA 2025'!BE180</f>
        <v>-</v>
      </c>
      <c r="T180" s="91" t="str">
        <f>'3.2 Data &amp; Hasil FSVA 2025'!BF180</f>
        <v>-</v>
      </c>
      <c r="U180" s="91" t="str">
        <f>'3.2 Data &amp; Hasil FSVA 2025'!BG180</f>
        <v>-</v>
      </c>
      <c r="V180" s="89" t="str">
        <f t="shared" si="28"/>
        <v/>
      </c>
      <c r="W180" s="89" t="str">
        <f t="shared" si="29"/>
        <v/>
      </c>
      <c r="X180" s="89" t="str">
        <f t="shared" si="30"/>
        <v/>
      </c>
      <c r="Y180" s="89" t="str">
        <f t="shared" si="31"/>
        <v/>
      </c>
      <c r="Z180" s="89" t="str">
        <f t="shared" si="32"/>
        <v/>
      </c>
      <c r="AA180" s="89" t="str">
        <f t="shared" si="33"/>
        <v/>
      </c>
      <c r="AB180" s="89" t="str">
        <f t="shared" si="34"/>
        <v/>
      </c>
      <c r="AC180" s="89" t="str">
        <f t="shared" si="35"/>
        <v/>
      </c>
      <c r="AD180" s="89" t="str">
        <f t="shared" si="36"/>
        <v/>
      </c>
      <c r="AE180" s="89" t="str">
        <f t="shared" si="37"/>
        <v/>
      </c>
      <c r="AF180" s="89" t="str">
        <f t="shared" si="38"/>
        <v/>
      </c>
      <c r="AG180" s="89" t="str">
        <f t="shared" si="39"/>
        <v/>
      </c>
    </row>
    <row r="181" spans="1:33" x14ac:dyDescent="0.3">
      <c r="A181" s="14" t="str">
        <f>'3.2 Data &amp; Hasil FSVA 2025'!A181</f>
        <v/>
      </c>
      <c r="B181" s="4" t="str">
        <f>'3.2 Data &amp; Hasil FSVA 2025'!B181</f>
        <v/>
      </c>
      <c r="C181" s="14" t="str">
        <f>'3.2 Data &amp; Hasil FSVA 2025'!C181</f>
        <v/>
      </c>
      <c r="D181" s="14" t="str">
        <f>'3.2 Data &amp; Hasil FSVA 2025'!D181</f>
        <v/>
      </c>
      <c r="F181" s="4" t="str">
        <f>'3.2 Data &amp; Hasil FSVA 2025'!F181</f>
        <v/>
      </c>
      <c r="G181" s="91" t="str">
        <f>'3.2 Data &amp; Hasil FSVA 2025'!AS181</f>
        <v/>
      </c>
      <c r="H181" s="91" t="str">
        <f>'3.2 Data &amp; Hasil FSVA 2025'!AT181</f>
        <v/>
      </c>
      <c r="I181" s="91" t="str">
        <f>'3.2 Data &amp; Hasil FSVA 2025'!AU181</f>
        <v/>
      </c>
      <c r="J181" s="91" t="str">
        <f>'3.2 Data &amp; Hasil FSVA 2025'!AV181</f>
        <v/>
      </c>
      <c r="K181" s="91" t="str">
        <f>'3.2 Data &amp; Hasil FSVA 2025'!AW181</f>
        <v/>
      </c>
      <c r="L181" s="91" t="str">
        <f>'3.2 Data &amp; Hasil FSVA 2025'!AX181</f>
        <v/>
      </c>
      <c r="M181" s="91" t="str">
        <f>'3.2 Data &amp; Hasil FSVA 2025'!AY181</f>
        <v/>
      </c>
      <c r="N181" s="91" t="str">
        <f>'3.2 Data &amp; Hasil FSVA 2025'!AZ181</f>
        <v/>
      </c>
      <c r="O181" s="91" t="str">
        <f>'3.2 Data &amp; Hasil FSVA 2025'!BA181</f>
        <v/>
      </c>
      <c r="P181" s="91" t="str">
        <f>'3.2 Data &amp; Hasil FSVA 2025'!BB181</f>
        <v/>
      </c>
      <c r="Q181" s="91" t="str">
        <f>'3.2 Data &amp; Hasil FSVA 2025'!BC181</f>
        <v/>
      </c>
      <c r="R181" s="91" t="str">
        <f>'3.2 Data &amp; Hasil FSVA 2025'!BD181</f>
        <v/>
      </c>
      <c r="S181" s="93" t="str">
        <f>'3.2 Data &amp; Hasil FSVA 2025'!BE181</f>
        <v>-</v>
      </c>
      <c r="T181" s="91" t="str">
        <f>'3.2 Data &amp; Hasil FSVA 2025'!BF181</f>
        <v>-</v>
      </c>
      <c r="U181" s="91" t="str">
        <f>'3.2 Data &amp; Hasil FSVA 2025'!BG181</f>
        <v>-</v>
      </c>
      <c r="V181" s="89" t="str">
        <f t="shared" si="28"/>
        <v/>
      </c>
      <c r="W181" s="89" t="str">
        <f t="shared" si="29"/>
        <v/>
      </c>
      <c r="X181" s="89" t="str">
        <f t="shared" si="30"/>
        <v/>
      </c>
      <c r="Y181" s="89" t="str">
        <f t="shared" si="31"/>
        <v/>
      </c>
      <c r="Z181" s="89" t="str">
        <f t="shared" si="32"/>
        <v/>
      </c>
      <c r="AA181" s="89" t="str">
        <f t="shared" si="33"/>
        <v/>
      </c>
      <c r="AB181" s="89" t="str">
        <f t="shared" si="34"/>
        <v/>
      </c>
      <c r="AC181" s="89" t="str">
        <f t="shared" si="35"/>
        <v/>
      </c>
      <c r="AD181" s="89" t="str">
        <f t="shared" si="36"/>
        <v/>
      </c>
      <c r="AE181" s="89" t="str">
        <f t="shared" si="37"/>
        <v/>
      </c>
      <c r="AF181" s="89" t="str">
        <f t="shared" si="38"/>
        <v/>
      </c>
      <c r="AG181" s="89" t="str">
        <f t="shared" si="39"/>
        <v/>
      </c>
    </row>
    <row r="182" spans="1:33" x14ac:dyDescent="0.3">
      <c r="A182" s="14" t="str">
        <f>'3.2 Data &amp; Hasil FSVA 2025'!A182</f>
        <v/>
      </c>
      <c r="B182" s="4" t="str">
        <f>'3.2 Data &amp; Hasil FSVA 2025'!B182</f>
        <v/>
      </c>
      <c r="C182" s="14" t="str">
        <f>'3.2 Data &amp; Hasil FSVA 2025'!C182</f>
        <v/>
      </c>
      <c r="D182" s="14" t="str">
        <f>'3.2 Data &amp; Hasil FSVA 2025'!D182</f>
        <v/>
      </c>
      <c r="F182" s="4" t="str">
        <f>'3.2 Data &amp; Hasil FSVA 2025'!F182</f>
        <v/>
      </c>
      <c r="G182" s="91" t="str">
        <f>'3.2 Data &amp; Hasil FSVA 2025'!AS182</f>
        <v/>
      </c>
      <c r="H182" s="91" t="str">
        <f>'3.2 Data &amp; Hasil FSVA 2025'!AT182</f>
        <v/>
      </c>
      <c r="I182" s="91" t="str">
        <f>'3.2 Data &amp; Hasil FSVA 2025'!AU182</f>
        <v/>
      </c>
      <c r="J182" s="91" t="str">
        <f>'3.2 Data &amp; Hasil FSVA 2025'!AV182</f>
        <v/>
      </c>
      <c r="K182" s="91" t="str">
        <f>'3.2 Data &amp; Hasil FSVA 2025'!AW182</f>
        <v/>
      </c>
      <c r="L182" s="91" t="str">
        <f>'3.2 Data &amp; Hasil FSVA 2025'!AX182</f>
        <v/>
      </c>
      <c r="M182" s="91" t="str">
        <f>'3.2 Data &amp; Hasil FSVA 2025'!AY182</f>
        <v/>
      </c>
      <c r="N182" s="91" t="str">
        <f>'3.2 Data &amp; Hasil FSVA 2025'!AZ182</f>
        <v/>
      </c>
      <c r="O182" s="91" t="str">
        <f>'3.2 Data &amp; Hasil FSVA 2025'!BA182</f>
        <v/>
      </c>
      <c r="P182" s="91" t="str">
        <f>'3.2 Data &amp; Hasil FSVA 2025'!BB182</f>
        <v/>
      </c>
      <c r="Q182" s="91" t="str">
        <f>'3.2 Data &amp; Hasil FSVA 2025'!BC182</f>
        <v/>
      </c>
      <c r="R182" s="91" t="str">
        <f>'3.2 Data &amp; Hasil FSVA 2025'!BD182</f>
        <v/>
      </c>
      <c r="S182" s="93" t="str">
        <f>'3.2 Data &amp; Hasil FSVA 2025'!BE182</f>
        <v>-</v>
      </c>
      <c r="T182" s="91" t="str">
        <f>'3.2 Data &amp; Hasil FSVA 2025'!BF182</f>
        <v>-</v>
      </c>
      <c r="U182" s="91" t="str">
        <f>'3.2 Data &amp; Hasil FSVA 2025'!BG182</f>
        <v>-</v>
      </c>
      <c r="V182" s="89" t="str">
        <f t="shared" si="28"/>
        <v/>
      </c>
      <c r="W182" s="89" t="str">
        <f t="shared" si="29"/>
        <v/>
      </c>
      <c r="X182" s="89" t="str">
        <f t="shared" si="30"/>
        <v/>
      </c>
      <c r="Y182" s="89" t="str">
        <f t="shared" si="31"/>
        <v/>
      </c>
      <c r="Z182" s="89" t="str">
        <f t="shared" si="32"/>
        <v/>
      </c>
      <c r="AA182" s="89" t="str">
        <f t="shared" si="33"/>
        <v/>
      </c>
      <c r="AB182" s="89" t="str">
        <f t="shared" si="34"/>
        <v/>
      </c>
      <c r="AC182" s="89" t="str">
        <f t="shared" si="35"/>
        <v/>
      </c>
      <c r="AD182" s="89" t="str">
        <f t="shared" si="36"/>
        <v/>
      </c>
      <c r="AE182" s="89" t="str">
        <f t="shared" si="37"/>
        <v/>
      </c>
      <c r="AF182" s="89" t="str">
        <f t="shared" si="38"/>
        <v/>
      </c>
      <c r="AG182" s="89" t="str">
        <f t="shared" si="39"/>
        <v/>
      </c>
    </row>
    <row r="183" spans="1:33" x14ac:dyDescent="0.3">
      <c r="A183" s="14" t="str">
        <f>'3.2 Data &amp; Hasil FSVA 2025'!A183</f>
        <v/>
      </c>
      <c r="B183" s="4" t="str">
        <f>'3.2 Data &amp; Hasil FSVA 2025'!B183</f>
        <v/>
      </c>
      <c r="C183" s="14" t="str">
        <f>'3.2 Data &amp; Hasil FSVA 2025'!C183</f>
        <v/>
      </c>
      <c r="D183" s="14" t="str">
        <f>'3.2 Data &amp; Hasil FSVA 2025'!D183</f>
        <v/>
      </c>
      <c r="F183" s="4" t="str">
        <f>'3.2 Data &amp; Hasil FSVA 2025'!F183</f>
        <v/>
      </c>
      <c r="G183" s="91" t="str">
        <f>'3.2 Data &amp; Hasil FSVA 2025'!AS183</f>
        <v/>
      </c>
      <c r="H183" s="91" t="str">
        <f>'3.2 Data &amp; Hasil FSVA 2025'!AT183</f>
        <v/>
      </c>
      <c r="I183" s="91" t="str">
        <f>'3.2 Data &amp; Hasil FSVA 2025'!AU183</f>
        <v/>
      </c>
      <c r="J183" s="91" t="str">
        <f>'3.2 Data &amp; Hasil FSVA 2025'!AV183</f>
        <v/>
      </c>
      <c r="K183" s="91" t="str">
        <f>'3.2 Data &amp; Hasil FSVA 2025'!AW183</f>
        <v/>
      </c>
      <c r="L183" s="91" t="str">
        <f>'3.2 Data &amp; Hasil FSVA 2025'!AX183</f>
        <v/>
      </c>
      <c r="M183" s="91" t="str">
        <f>'3.2 Data &amp; Hasil FSVA 2025'!AY183</f>
        <v/>
      </c>
      <c r="N183" s="91" t="str">
        <f>'3.2 Data &amp; Hasil FSVA 2025'!AZ183</f>
        <v/>
      </c>
      <c r="O183" s="91" t="str">
        <f>'3.2 Data &amp; Hasil FSVA 2025'!BA183</f>
        <v/>
      </c>
      <c r="P183" s="91" t="str">
        <f>'3.2 Data &amp; Hasil FSVA 2025'!BB183</f>
        <v/>
      </c>
      <c r="Q183" s="91" t="str">
        <f>'3.2 Data &amp; Hasil FSVA 2025'!BC183</f>
        <v/>
      </c>
      <c r="R183" s="91" t="str">
        <f>'3.2 Data &amp; Hasil FSVA 2025'!BD183</f>
        <v/>
      </c>
      <c r="S183" s="93" t="str">
        <f>'3.2 Data &amp; Hasil FSVA 2025'!BE183</f>
        <v>-</v>
      </c>
      <c r="T183" s="91" t="str">
        <f>'3.2 Data &amp; Hasil FSVA 2025'!BF183</f>
        <v>-</v>
      </c>
      <c r="U183" s="91" t="str">
        <f>'3.2 Data &amp; Hasil FSVA 2025'!BG183</f>
        <v>-</v>
      </c>
      <c r="V183" s="89" t="str">
        <f t="shared" si="28"/>
        <v/>
      </c>
      <c r="W183" s="89" t="str">
        <f t="shared" si="29"/>
        <v/>
      </c>
      <c r="X183" s="89" t="str">
        <f t="shared" si="30"/>
        <v/>
      </c>
      <c r="Y183" s="89" t="str">
        <f t="shared" si="31"/>
        <v/>
      </c>
      <c r="Z183" s="89" t="str">
        <f t="shared" si="32"/>
        <v/>
      </c>
      <c r="AA183" s="89" t="str">
        <f t="shared" si="33"/>
        <v/>
      </c>
      <c r="AB183" s="89" t="str">
        <f t="shared" si="34"/>
        <v/>
      </c>
      <c r="AC183" s="89" t="str">
        <f t="shared" si="35"/>
        <v/>
      </c>
      <c r="AD183" s="89" t="str">
        <f t="shared" si="36"/>
        <v/>
      </c>
      <c r="AE183" s="89" t="str">
        <f t="shared" si="37"/>
        <v/>
      </c>
      <c r="AF183" s="89" t="str">
        <f t="shared" si="38"/>
        <v/>
      </c>
      <c r="AG183" s="89" t="str">
        <f t="shared" si="39"/>
        <v/>
      </c>
    </row>
    <row r="184" spans="1:33" x14ac:dyDescent="0.3">
      <c r="A184" s="14" t="str">
        <f>'3.2 Data &amp; Hasil FSVA 2025'!A184</f>
        <v/>
      </c>
      <c r="B184" s="4" t="str">
        <f>'3.2 Data &amp; Hasil FSVA 2025'!B184</f>
        <v/>
      </c>
      <c r="C184" s="14" t="str">
        <f>'3.2 Data &amp; Hasil FSVA 2025'!C184</f>
        <v/>
      </c>
      <c r="D184" s="14" t="str">
        <f>'3.2 Data &amp; Hasil FSVA 2025'!D184</f>
        <v/>
      </c>
      <c r="F184" s="4" t="str">
        <f>'3.2 Data &amp; Hasil FSVA 2025'!F184</f>
        <v/>
      </c>
      <c r="G184" s="91" t="str">
        <f>'3.2 Data &amp; Hasil FSVA 2025'!AS184</f>
        <v/>
      </c>
      <c r="H184" s="91" t="str">
        <f>'3.2 Data &amp; Hasil FSVA 2025'!AT184</f>
        <v/>
      </c>
      <c r="I184" s="91" t="str">
        <f>'3.2 Data &amp; Hasil FSVA 2025'!AU184</f>
        <v/>
      </c>
      <c r="J184" s="91" t="str">
        <f>'3.2 Data &amp; Hasil FSVA 2025'!AV184</f>
        <v/>
      </c>
      <c r="K184" s="91" t="str">
        <f>'3.2 Data &amp; Hasil FSVA 2025'!AW184</f>
        <v/>
      </c>
      <c r="L184" s="91" t="str">
        <f>'3.2 Data &amp; Hasil FSVA 2025'!AX184</f>
        <v/>
      </c>
      <c r="M184" s="91" t="str">
        <f>'3.2 Data &amp; Hasil FSVA 2025'!AY184</f>
        <v/>
      </c>
      <c r="N184" s="91" t="str">
        <f>'3.2 Data &amp; Hasil FSVA 2025'!AZ184</f>
        <v/>
      </c>
      <c r="O184" s="91" t="str">
        <f>'3.2 Data &amp; Hasil FSVA 2025'!BA184</f>
        <v/>
      </c>
      <c r="P184" s="91" t="str">
        <f>'3.2 Data &amp; Hasil FSVA 2025'!BB184</f>
        <v/>
      </c>
      <c r="Q184" s="91" t="str">
        <f>'3.2 Data &amp; Hasil FSVA 2025'!BC184</f>
        <v/>
      </c>
      <c r="R184" s="91" t="str">
        <f>'3.2 Data &amp; Hasil FSVA 2025'!BD184</f>
        <v/>
      </c>
      <c r="S184" s="93" t="str">
        <f>'3.2 Data &amp; Hasil FSVA 2025'!BE184</f>
        <v>-</v>
      </c>
      <c r="T184" s="91" t="str">
        <f>'3.2 Data &amp; Hasil FSVA 2025'!BF184</f>
        <v>-</v>
      </c>
      <c r="U184" s="91" t="str">
        <f>'3.2 Data &amp; Hasil FSVA 2025'!BG184</f>
        <v>-</v>
      </c>
      <c r="V184" s="89" t="str">
        <f t="shared" si="28"/>
        <v/>
      </c>
      <c r="W184" s="89" t="str">
        <f t="shared" si="29"/>
        <v/>
      </c>
      <c r="X184" s="89" t="str">
        <f t="shared" si="30"/>
        <v/>
      </c>
      <c r="Y184" s="89" t="str">
        <f t="shared" si="31"/>
        <v/>
      </c>
      <c r="Z184" s="89" t="str">
        <f t="shared" si="32"/>
        <v/>
      </c>
      <c r="AA184" s="89" t="str">
        <f t="shared" si="33"/>
        <v/>
      </c>
      <c r="AB184" s="89" t="str">
        <f t="shared" si="34"/>
        <v/>
      </c>
      <c r="AC184" s="89" t="str">
        <f t="shared" si="35"/>
        <v/>
      </c>
      <c r="AD184" s="89" t="str">
        <f t="shared" si="36"/>
        <v/>
      </c>
      <c r="AE184" s="89" t="str">
        <f t="shared" si="37"/>
        <v/>
      </c>
      <c r="AF184" s="89" t="str">
        <f t="shared" si="38"/>
        <v/>
      </c>
      <c r="AG184" s="89" t="str">
        <f t="shared" si="39"/>
        <v/>
      </c>
    </row>
    <row r="185" spans="1:33" x14ac:dyDescent="0.3">
      <c r="A185" s="14" t="str">
        <f>'3.2 Data &amp; Hasil FSVA 2025'!A185</f>
        <v/>
      </c>
      <c r="B185" s="4" t="str">
        <f>'3.2 Data &amp; Hasil FSVA 2025'!B185</f>
        <v/>
      </c>
      <c r="C185" s="14" t="str">
        <f>'3.2 Data &amp; Hasil FSVA 2025'!C185</f>
        <v/>
      </c>
      <c r="D185" s="14" t="str">
        <f>'3.2 Data &amp; Hasil FSVA 2025'!D185</f>
        <v/>
      </c>
      <c r="F185" s="4" t="str">
        <f>'3.2 Data &amp; Hasil FSVA 2025'!F185</f>
        <v/>
      </c>
      <c r="G185" s="91" t="str">
        <f>'3.2 Data &amp; Hasil FSVA 2025'!AS185</f>
        <v/>
      </c>
      <c r="H185" s="91" t="str">
        <f>'3.2 Data &amp; Hasil FSVA 2025'!AT185</f>
        <v/>
      </c>
      <c r="I185" s="91" t="str">
        <f>'3.2 Data &amp; Hasil FSVA 2025'!AU185</f>
        <v/>
      </c>
      <c r="J185" s="91" t="str">
        <f>'3.2 Data &amp; Hasil FSVA 2025'!AV185</f>
        <v/>
      </c>
      <c r="K185" s="91" t="str">
        <f>'3.2 Data &amp; Hasil FSVA 2025'!AW185</f>
        <v/>
      </c>
      <c r="L185" s="91" t="str">
        <f>'3.2 Data &amp; Hasil FSVA 2025'!AX185</f>
        <v/>
      </c>
      <c r="M185" s="91" t="str">
        <f>'3.2 Data &amp; Hasil FSVA 2025'!AY185</f>
        <v/>
      </c>
      <c r="N185" s="91" t="str">
        <f>'3.2 Data &amp; Hasil FSVA 2025'!AZ185</f>
        <v/>
      </c>
      <c r="O185" s="91" t="str">
        <f>'3.2 Data &amp; Hasil FSVA 2025'!BA185</f>
        <v/>
      </c>
      <c r="P185" s="91" t="str">
        <f>'3.2 Data &amp; Hasil FSVA 2025'!BB185</f>
        <v/>
      </c>
      <c r="Q185" s="91" t="str">
        <f>'3.2 Data &amp; Hasil FSVA 2025'!BC185</f>
        <v/>
      </c>
      <c r="R185" s="91" t="str">
        <f>'3.2 Data &amp; Hasil FSVA 2025'!BD185</f>
        <v/>
      </c>
      <c r="S185" s="93" t="str">
        <f>'3.2 Data &amp; Hasil FSVA 2025'!BE185</f>
        <v>-</v>
      </c>
      <c r="T185" s="91" t="str">
        <f>'3.2 Data &amp; Hasil FSVA 2025'!BF185</f>
        <v>-</v>
      </c>
      <c r="U185" s="91" t="str">
        <f>'3.2 Data &amp; Hasil FSVA 2025'!BG185</f>
        <v>-</v>
      </c>
      <c r="V185" s="89" t="str">
        <f t="shared" si="28"/>
        <v/>
      </c>
      <c r="W185" s="89" t="str">
        <f t="shared" si="29"/>
        <v/>
      </c>
      <c r="X185" s="89" t="str">
        <f t="shared" si="30"/>
        <v/>
      </c>
      <c r="Y185" s="89" t="str">
        <f t="shared" si="31"/>
        <v/>
      </c>
      <c r="Z185" s="89" t="str">
        <f t="shared" si="32"/>
        <v/>
      </c>
      <c r="AA185" s="89" t="str">
        <f t="shared" si="33"/>
        <v/>
      </c>
      <c r="AB185" s="89" t="str">
        <f t="shared" si="34"/>
        <v/>
      </c>
      <c r="AC185" s="89" t="str">
        <f t="shared" si="35"/>
        <v/>
      </c>
      <c r="AD185" s="89" t="str">
        <f t="shared" si="36"/>
        <v/>
      </c>
      <c r="AE185" s="89" t="str">
        <f t="shared" si="37"/>
        <v/>
      </c>
      <c r="AF185" s="89" t="str">
        <f t="shared" si="38"/>
        <v/>
      </c>
      <c r="AG185" s="89" t="str">
        <f t="shared" si="39"/>
        <v/>
      </c>
    </row>
    <row r="186" spans="1:33" x14ac:dyDescent="0.3">
      <c r="A186" s="14" t="str">
        <f>'3.2 Data &amp; Hasil FSVA 2025'!A186</f>
        <v/>
      </c>
      <c r="B186" s="4" t="str">
        <f>'3.2 Data &amp; Hasil FSVA 2025'!B186</f>
        <v/>
      </c>
      <c r="C186" s="14" t="str">
        <f>'3.2 Data &amp; Hasil FSVA 2025'!C186</f>
        <v/>
      </c>
      <c r="D186" s="14" t="str">
        <f>'3.2 Data &amp; Hasil FSVA 2025'!D186</f>
        <v/>
      </c>
      <c r="F186" s="4" t="str">
        <f>'3.2 Data &amp; Hasil FSVA 2025'!F186</f>
        <v/>
      </c>
      <c r="G186" s="91" t="str">
        <f>'3.2 Data &amp; Hasil FSVA 2025'!AS186</f>
        <v/>
      </c>
      <c r="H186" s="91" t="str">
        <f>'3.2 Data &amp; Hasil FSVA 2025'!AT186</f>
        <v/>
      </c>
      <c r="I186" s="91" t="str">
        <f>'3.2 Data &amp; Hasil FSVA 2025'!AU186</f>
        <v/>
      </c>
      <c r="J186" s="91" t="str">
        <f>'3.2 Data &amp; Hasil FSVA 2025'!AV186</f>
        <v/>
      </c>
      <c r="K186" s="91" t="str">
        <f>'3.2 Data &amp; Hasil FSVA 2025'!AW186</f>
        <v/>
      </c>
      <c r="L186" s="91" t="str">
        <f>'3.2 Data &amp; Hasil FSVA 2025'!AX186</f>
        <v/>
      </c>
      <c r="M186" s="91" t="str">
        <f>'3.2 Data &amp; Hasil FSVA 2025'!AY186</f>
        <v/>
      </c>
      <c r="N186" s="91" t="str">
        <f>'3.2 Data &amp; Hasil FSVA 2025'!AZ186</f>
        <v/>
      </c>
      <c r="O186" s="91" t="str">
        <f>'3.2 Data &amp; Hasil FSVA 2025'!BA186</f>
        <v/>
      </c>
      <c r="P186" s="91" t="str">
        <f>'3.2 Data &amp; Hasil FSVA 2025'!BB186</f>
        <v/>
      </c>
      <c r="Q186" s="91" t="str">
        <f>'3.2 Data &amp; Hasil FSVA 2025'!BC186</f>
        <v/>
      </c>
      <c r="R186" s="91" t="str">
        <f>'3.2 Data &amp; Hasil FSVA 2025'!BD186</f>
        <v/>
      </c>
      <c r="S186" s="93" t="str">
        <f>'3.2 Data &amp; Hasil FSVA 2025'!BE186</f>
        <v>-</v>
      </c>
      <c r="T186" s="91" t="str">
        <f>'3.2 Data &amp; Hasil FSVA 2025'!BF186</f>
        <v>-</v>
      </c>
      <c r="U186" s="91" t="str">
        <f>'3.2 Data &amp; Hasil FSVA 2025'!BG186</f>
        <v>-</v>
      </c>
      <c r="V186" s="89" t="str">
        <f t="shared" si="28"/>
        <v/>
      </c>
      <c r="W186" s="89" t="str">
        <f t="shared" si="29"/>
        <v/>
      </c>
      <c r="X186" s="89" t="str">
        <f t="shared" si="30"/>
        <v/>
      </c>
      <c r="Y186" s="89" t="str">
        <f t="shared" si="31"/>
        <v/>
      </c>
      <c r="Z186" s="89" t="str">
        <f t="shared" si="32"/>
        <v/>
      </c>
      <c r="AA186" s="89" t="str">
        <f t="shared" si="33"/>
        <v/>
      </c>
      <c r="AB186" s="89" t="str">
        <f t="shared" si="34"/>
        <v/>
      </c>
      <c r="AC186" s="89" t="str">
        <f t="shared" si="35"/>
        <v/>
      </c>
      <c r="AD186" s="89" t="str">
        <f t="shared" si="36"/>
        <v/>
      </c>
      <c r="AE186" s="89" t="str">
        <f t="shared" si="37"/>
        <v/>
      </c>
      <c r="AF186" s="89" t="str">
        <f t="shared" si="38"/>
        <v/>
      </c>
      <c r="AG186" s="89" t="str">
        <f t="shared" si="39"/>
        <v/>
      </c>
    </row>
    <row r="187" spans="1:33" x14ac:dyDescent="0.3">
      <c r="A187" s="14" t="str">
        <f>'3.2 Data &amp; Hasil FSVA 2025'!A187</f>
        <v/>
      </c>
      <c r="B187" s="4" t="str">
        <f>'3.2 Data &amp; Hasil FSVA 2025'!B187</f>
        <v/>
      </c>
      <c r="C187" s="14" t="str">
        <f>'3.2 Data &amp; Hasil FSVA 2025'!C187</f>
        <v/>
      </c>
      <c r="D187" s="14" t="str">
        <f>'3.2 Data &amp; Hasil FSVA 2025'!D187</f>
        <v/>
      </c>
      <c r="F187" s="4" t="str">
        <f>'3.2 Data &amp; Hasil FSVA 2025'!F187</f>
        <v/>
      </c>
      <c r="G187" s="91" t="str">
        <f>'3.2 Data &amp; Hasil FSVA 2025'!AS187</f>
        <v/>
      </c>
      <c r="H187" s="91" t="str">
        <f>'3.2 Data &amp; Hasil FSVA 2025'!AT187</f>
        <v/>
      </c>
      <c r="I187" s="91" t="str">
        <f>'3.2 Data &amp; Hasil FSVA 2025'!AU187</f>
        <v/>
      </c>
      <c r="J187" s="91" t="str">
        <f>'3.2 Data &amp; Hasil FSVA 2025'!AV187</f>
        <v/>
      </c>
      <c r="K187" s="91" t="str">
        <f>'3.2 Data &amp; Hasil FSVA 2025'!AW187</f>
        <v/>
      </c>
      <c r="L187" s="91" t="str">
        <f>'3.2 Data &amp; Hasil FSVA 2025'!AX187</f>
        <v/>
      </c>
      <c r="M187" s="91" t="str">
        <f>'3.2 Data &amp; Hasil FSVA 2025'!AY187</f>
        <v/>
      </c>
      <c r="N187" s="91" t="str">
        <f>'3.2 Data &amp; Hasil FSVA 2025'!AZ187</f>
        <v/>
      </c>
      <c r="O187" s="91" t="str">
        <f>'3.2 Data &amp; Hasil FSVA 2025'!BA187</f>
        <v/>
      </c>
      <c r="P187" s="91" t="str">
        <f>'3.2 Data &amp; Hasil FSVA 2025'!BB187</f>
        <v/>
      </c>
      <c r="Q187" s="91" t="str">
        <f>'3.2 Data &amp; Hasil FSVA 2025'!BC187</f>
        <v/>
      </c>
      <c r="R187" s="91" t="str">
        <f>'3.2 Data &amp; Hasil FSVA 2025'!BD187</f>
        <v/>
      </c>
      <c r="S187" s="93" t="str">
        <f>'3.2 Data &amp; Hasil FSVA 2025'!BE187</f>
        <v>-</v>
      </c>
      <c r="T187" s="91" t="str">
        <f>'3.2 Data &amp; Hasil FSVA 2025'!BF187</f>
        <v>-</v>
      </c>
      <c r="U187" s="91" t="str">
        <f>'3.2 Data &amp; Hasil FSVA 2025'!BG187</f>
        <v>-</v>
      </c>
      <c r="V187" s="89" t="str">
        <f t="shared" si="28"/>
        <v/>
      </c>
      <c r="W187" s="89" t="str">
        <f t="shared" si="29"/>
        <v/>
      </c>
      <c r="X187" s="89" t="str">
        <f t="shared" si="30"/>
        <v/>
      </c>
      <c r="Y187" s="89" t="str">
        <f t="shared" si="31"/>
        <v/>
      </c>
      <c r="Z187" s="89" t="str">
        <f t="shared" si="32"/>
        <v/>
      </c>
      <c r="AA187" s="89" t="str">
        <f t="shared" si="33"/>
        <v/>
      </c>
      <c r="AB187" s="89" t="str">
        <f t="shared" si="34"/>
        <v/>
      </c>
      <c r="AC187" s="89" t="str">
        <f t="shared" si="35"/>
        <v/>
      </c>
      <c r="AD187" s="89" t="str">
        <f t="shared" si="36"/>
        <v/>
      </c>
      <c r="AE187" s="89" t="str">
        <f t="shared" si="37"/>
        <v/>
      </c>
      <c r="AF187" s="89" t="str">
        <f t="shared" si="38"/>
        <v/>
      </c>
      <c r="AG187" s="89" t="str">
        <f t="shared" si="39"/>
        <v/>
      </c>
    </row>
    <row r="188" spans="1:33" x14ac:dyDescent="0.3">
      <c r="A188" s="14" t="str">
        <f>'3.2 Data &amp; Hasil FSVA 2025'!A188</f>
        <v/>
      </c>
      <c r="B188" s="4" t="str">
        <f>'3.2 Data &amp; Hasil FSVA 2025'!B188</f>
        <v/>
      </c>
      <c r="C188" s="14" t="str">
        <f>'3.2 Data &amp; Hasil FSVA 2025'!C188</f>
        <v/>
      </c>
      <c r="D188" s="14" t="str">
        <f>'3.2 Data &amp; Hasil FSVA 2025'!D188</f>
        <v/>
      </c>
      <c r="F188" s="4" t="str">
        <f>'3.2 Data &amp; Hasil FSVA 2025'!F188</f>
        <v/>
      </c>
      <c r="G188" s="91" t="str">
        <f>'3.2 Data &amp; Hasil FSVA 2025'!AS188</f>
        <v/>
      </c>
      <c r="H188" s="91" t="str">
        <f>'3.2 Data &amp; Hasil FSVA 2025'!AT188</f>
        <v/>
      </c>
      <c r="I188" s="91" t="str">
        <f>'3.2 Data &amp; Hasil FSVA 2025'!AU188</f>
        <v/>
      </c>
      <c r="J188" s="91" t="str">
        <f>'3.2 Data &amp; Hasil FSVA 2025'!AV188</f>
        <v/>
      </c>
      <c r="K188" s="91" t="str">
        <f>'3.2 Data &amp; Hasil FSVA 2025'!AW188</f>
        <v/>
      </c>
      <c r="L188" s="91" t="str">
        <f>'3.2 Data &amp; Hasil FSVA 2025'!AX188</f>
        <v/>
      </c>
      <c r="M188" s="91" t="str">
        <f>'3.2 Data &amp; Hasil FSVA 2025'!AY188</f>
        <v/>
      </c>
      <c r="N188" s="91" t="str">
        <f>'3.2 Data &amp; Hasil FSVA 2025'!AZ188</f>
        <v/>
      </c>
      <c r="O188" s="91" t="str">
        <f>'3.2 Data &amp; Hasil FSVA 2025'!BA188</f>
        <v/>
      </c>
      <c r="P188" s="91" t="str">
        <f>'3.2 Data &amp; Hasil FSVA 2025'!BB188</f>
        <v/>
      </c>
      <c r="Q188" s="91" t="str">
        <f>'3.2 Data &amp; Hasil FSVA 2025'!BC188</f>
        <v/>
      </c>
      <c r="R188" s="91" t="str">
        <f>'3.2 Data &amp; Hasil FSVA 2025'!BD188</f>
        <v/>
      </c>
      <c r="S188" s="93" t="str">
        <f>'3.2 Data &amp; Hasil FSVA 2025'!BE188</f>
        <v>-</v>
      </c>
      <c r="T188" s="91" t="str">
        <f>'3.2 Data &amp; Hasil FSVA 2025'!BF188</f>
        <v>-</v>
      </c>
      <c r="U188" s="91" t="str">
        <f>'3.2 Data &amp; Hasil FSVA 2025'!BG188</f>
        <v>-</v>
      </c>
      <c r="V188" s="89" t="str">
        <f t="shared" si="28"/>
        <v/>
      </c>
      <c r="W188" s="89" t="str">
        <f t="shared" si="29"/>
        <v/>
      </c>
      <c r="X188" s="89" t="str">
        <f t="shared" si="30"/>
        <v/>
      </c>
      <c r="Y188" s="89" t="str">
        <f t="shared" si="31"/>
        <v/>
      </c>
      <c r="Z188" s="89" t="str">
        <f t="shared" si="32"/>
        <v/>
      </c>
      <c r="AA188" s="89" t="str">
        <f t="shared" si="33"/>
        <v/>
      </c>
      <c r="AB188" s="89" t="str">
        <f t="shared" si="34"/>
        <v/>
      </c>
      <c r="AC188" s="89" t="str">
        <f t="shared" si="35"/>
        <v/>
      </c>
      <c r="AD188" s="89" t="str">
        <f t="shared" si="36"/>
        <v/>
      </c>
      <c r="AE188" s="89" t="str">
        <f t="shared" si="37"/>
        <v/>
      </c>
      <c r="AF188" s="89" t="str">
        <f t="shared" si="38"/>
        <v/>
      </c>
      <c r="AG188" s="89" t="str">
        <f t="shared" si="39"/>
        <v/>
      </c>
    </row>
    <row r="189" spans="1:33" x14ac:dyDescent="0.3">
      <c r="A189" s="14" t="str">
        <f>'3.2 Data &amp; Hasil FSVA 2025'!A189</f>
        <v/>
      </c>
      <c r="B189" s="4" t="str">
        <f>'3.2 Data &amp; Hasil FSVA 2025'!B189</f>
        <v/>
      </c>
      <c r="C189" s="14" t="str">
        <f>'3.2 Data &amp; Hasil FSVA 2025'!C189</f>
        <v/>
      </c>
      <c r="D189" s="14" t="str">
        <f>'3.2 Data &amp; Hasil FSVA 2025'!D189</f>
        <v/>
      </c>
      <c r="F189" s="4" t="str">
        <f>'3.2 Data &amp; Hasil FSVA 2025'!F189</f>
        <v/>
      </c>
      <c r="G189" s="91" t="str">
        <f>'3.2 Data &amp; Hasil FSVA 2025'!AS189</f>
        <v/>
      </c>
      <c r="H189" s="91" t="str">
        <f>'3.2 Data &amp; Hasil FSVA 2025'!AT189</f>
        <v/>
      </c>
      <c r="I189" s="91" t="str">
        <f>'3.2 Data &amp; Hasil FSVA 2025'!AU189</f>
        <v/>
      </c>
      <c r="J189" s="91" t="str">
        <f>'3.2 Data &amp; Hasil FSVA 2025'!AV189</f>
        <v/>
      </c>
      <c r="K189" s="91" t="str">
        <f>'3.2 Data &amp; Hasil FSVA 2025'!AW189</f>
        <v/>
      </c>
      <c r="L189" s="91" t="str">
        <f>'3.2 Data &amp; Hasil FSVA 2025'!AX189</f>
        <v/>
      </c>
      <c r="M189" s="91" t="str">
        <f>'3.2 Data &amp; Hasil FSVA 2025'!AY189</f>
        <v/>
      </c>
      <c r="N189" s="91" t="str">
        <f>'3.2 Data &amp; Hasil FSVA 2025'!AZ189</f>
        <v/>
      </c>
      <c r="O189" s="91" t="str">
        <f>'3.2 Data &amp; Hasil FSVA 2025'!BA189</f>
        <v/>
      </c>
      <c r="P189" s="91" t="str">
        <f>'3.2 Data &amp; Hasil FSVA 2025'!BB189</f>
        <v/>
      </c>
      <c r="Q189" s="91" t="str">
        <f>'3.2 Data &amp; Hasil FSVA 2025'!BC189</f>
        <v/>
      </c>
      <c r="R189" s="91" t="str">
        <f>'3.2 Data &amp; Hasil FSVA 2025'!BD189</f>
        <v/>
      </c>
      <c r="S189" s="93" t="str">
        <f>'3.2 Data &amp; Hasil FSVA 2025'!BE189</f>
        <v>-</v>
      </c>
      <c r="T189" s="91" t="str">
        <f>'3.2 Data &amp; Hasil FSVA 2025'!BF189</f>
        <v>-</v>
      </c>
      <c r="U189" s="91" t="str">
        <f>'3.2 Data &amp; Hasil FSVA 2025'!BG189</f>
        <v>-</v>
      </c>
      <c r="V189" s="89" t="str">
        <f t="shared" si="28"/>
        <v/>
      </c>
      <c r="W189" s="89" t="str">
        <f t="shared" si="29"/>
        <v/>
      </c>
      <c r="X189" s="89" t="str">
        <f t="shared" si="30"/>
        <v/>
      </c>
      <c r="Y189" s="89" t="str">
        <f t="shared" si="31"/>
        <v/>
      </c>
      <c r="Z189" s="89" t="str">
        <f t="shared" si="32"/>
        <v/>
      </c>
      <c r="AA189" s="89" t="str">
        <f t="shared" si="33"/>
        <v/>
      </c>
      <c r="AB189" s="89" t="str">
        <f t="shared" si="34"/>
        <v/>
      </c>
      <c r="AC189" s="89" t="str">
        <f t="shared" si="35"/>
        <v/>
      </c>
      <c r="AD189" s="89" t="str">
        <f t="shared" si="36"/>
        <v/>
      </c>
      <c r="AE189" s="89" t="str">
        <f t="shared" si="37"/>
        <v/>
      </c>
      <c r="AF189" s="89" t="str">
        <f t="shared" si="38"/>
        <v/>
      </c>
      <c r="AG189" s="89" t="str">
        <f t="shared" si="39"/>
        <v/>
      </c>
    </row>
    <row r="190" spans="1:33" x14ac:dyDescent="0.3">
      <c r="A190" s="14" t="str">
        <f>'3.2 Data &amp; Hasil FSVA 2025'!A190</f>
        <v/>
      </c>
      <c r="B190" s="4" t="str">
        <f>'3.2 Data &amp; Hasil FSVA 2025'!B190</f>
        <v/>
      </c>
      <c r="C190" s="14" t="str">
        <f>'3.2 Data &amp; Hasil FSVA 2025'!C190</f>
        <v/>
      </c>
      <c r="D190" s="14" t="str">
        <f>'3.2 Data &amp; Hasil FSVA 2025'!D190</f>
        <v/>
      </c>
      <c r="F190" s="4" t="str">
        <f>'3.2 Data &amp; Hasil FSVA 2025'!F190</f>
        <v/>
      </c>
      <c r="G190" s="91" t="str">
        <f>'3.2 Data &amp; Hasil FSVA 2025'!AS190</f>
        <v/>
      </c>
      <c r="H190" s="91" t="str">
        <f>'3.2 Data &amp; Hasil FSVA 2025'!AT190</f>
        <v/>
      </c>
      <c r="I190" s="91" t="str">
        <f>'3.2 Data &amp; Hasil FSVA 2025'!AU190</f>
        <v/>
      </c>
      <c r="J190" s="91" t="str">
        <f>'3.2 Data &amp; Hasil FSVA 2025'!AV190</f>
        <v/>
      </c>
      <c r="K190" s="91" t="str">
        <f>'3.2 Data &amp; Hasil FSVA 2025'!AW190</f>
        <v/>
      </c>
      <c r="L190" s="91" t="str">
        <f>'3.2 Data &amp; Hasil FSVA 2025'!AX190</f>
        <v/>
      </c>
      <c r="M190" s="91" t="str">
        <f>'3.2 Data &amp; Hasil FSVA 2025'!AY190</f>
        <v/>
      </c>
      <c r="N190" s="91" t="str">
        <f>'3.2 Data &amp; Hasil FSVA 2025'!AZ190</f>
        <v/>
      </c>
      <c r="O190" s="91" t="str">
        <f>'3.2 Data &amp; Hasil FSVA 2025'!BA190</f>
        <v/>
      </c>
      <c r="P190" s="91" t="str">
        <f>'3.2 Data &amp; Hasil FSVA 2025'!BB190</f>
        <v/>
      </c>
      <c r="Q190" s="91" t="str">
        <f>'3.2 Data &amp; Hasil FSVA 2025'!BC190</f>
        <v/>
      </c>
      <c r="R190" s="91" t="str">
        <f>'3.2 Data &amp; Hasil FSVA 2025'!BD190</f>
        <v/>
      </c>
      <c r="S190" s="93" t="str">
        <f>'3.2 Data &amp; Hasil FSVA 2025'!BE190</f>
        <v>-</v>
      </c>
      <c r="T190" s="91" t="str">
        <f>'3.2 Data &amp; Hasil FSVA 2025'!BF190</f>
        <v>-</v>
      </c>
      <c r="U190" s="91" t="str">
        <f>'3.2 Data &amp; Hasil FSVA 2025'!BG190</f>
        <v>-</v>
      </c>
      <c r="V190" s="89" t="str">
        <f t="shared" si="28"/>
        <v/>
      </c>
      <c r="W190" s="89" t="str">
        <f t="shared" si="29"/>
        <v/>
      </c>
      <c r="X190" s="89" t="str">
        <f t="shared" si="30"/>
        <v/>
      </c>
      <c r="Y190" s="89" t="str">
        <f t="shared" si="31"/>
        <v/>
      </c>
      <c r="Z190" s="89" t="str">
        <f t="shared" si="32"/>
        <v/>
      </c>
      <c r="AA190" s="89" t="str">
        <f t="shared" si="33"/>
        <v/>
      </c>
      <c r="AB190" s="89" t="str">
        <f t="shared" si="34"/>
        <v/>
      </c>
      <c r="AC190" s="89" t="str">
        <f t="shared" si="35"/>
        <v/>
      </c>
      <c r="AD190" s="89" t="str">
        <f t="shared" si="36"/>
        <v/>
      </c>
      <c r="AE190" s="89" t="str">
        <f t="shared" si="37"/>
        <v/>
      </c>
      <c r="AF190" s="89" t="str">
        <f t="shared" si="38"/>
        <v/>
      </c>
      <c r="AG190" s="89" t="str">
        <f t="shared" si="39"/>
        <v/>
      </c>
    </row>
    <row r="191" spans="1:33" x14ac:dyDescent="0.3">
      <c r="A191" s="14" t="str">
        <f>'3.2 Data &amp; Hasil FSVA 2025'!A191</f>
        <v/>
      </c>
      <c r="B191" s="4" t="str">
        <f>'3.2 Data &amp; Hasil FSVA 2025'!B191</f>
        <v/>
      </c>
      <c r="C191" s="14" t="str">
        <f>'3.2 Data &amp; Hasil FSVA 2025'!C191</f>
        <v/>
      </c>
      <c r="D191" s="14" t="str">
        <f>'3.2 Data &amp; Hasil FSVA 2025'!D191</f>
        <v/>
      </c>
      <c r="F191" s="4" t="str">
        <f>'3.2 Data &amp; Hasil FSVA 2025'!F191</f>
        <v/>
      </c>
      <c r="G191" s="91" t="str">
        <f>'3.2 Data &amp; Hasil FSVA 2025'!AS191</f>
        <v/>
      </c>
      <c r="H191" s="91" t="str">
        <f>'3.2 Data &amp; Hasil FSVA 2025'!AT191</f>
        <v/>
      </c>
      <c r="I191" s="91" t="str">
        <f>'3.2 Data &amp; Hasil FSVA 2025'!AU191</f>
        <v/>
      </c>
      <c r="J191" s="91" t="str">
        <f>'3.2 Data &amp; Hasil FSVA 2025'!AV191</f>
        <v/>
      </c>
      <c r="K191" s="91" t="str">
        <f>'3.2 Data &amp; Hasil FSVA 2025'!AW191</f>
        <v/>
      </c>
      <c r="L191" s="91" t="str">
        <f>'3.2 Data &amp; Hasil FSVA 2025'!AX191</f>
        <v/>
      </c>
      <c r="M191" s="91" t="str">
        <f>'3.2 Data &amp; Hasil FSVA 2025'!AY191</f>
        <v/>
      </c>
      <c r="N191" s="91" t="str">
        <f>'3.2 Data &amp; Hasil FSVA 2025'!AZ191</f>
        <v/>
      </c>
      <c r="O191" s="91" t="str">
        <f>'3.2 Data &amp; Hasil FSVA 2025'!BA191</f>
        <v/>
      </c>
      <c r="P191" s="91" t="str">
        <f>'3.2 Data &amp; Hasil FSVA 2025'!BB191</f>
        <v/>
      </c>
      <c r="Q191" s="91" t="str">
        <f>'3.2 Data &amp; Hasil FSVA 2025'!BC191</f>
        <v/>
      </c>
      <c r="R191" s="91" t="str">
        <f>'3.2 Data &amp; Hasil FSVA 2025'!BD191</f>
        <v/>
      </c>
      <c r="S191" s="93" t="str">
        <f>'3.2 Data &amp; Hasil FSVA 2025'!BE191</f>
        <v>-</v>
      </c>
      <c r="T191" s="91" t="str">
        <f>'3.2 Data &amp; Hasil FSVA 2025'!BF191</f>
        <v>-</v>
      </c>
      <c r="U191" s="91" t="str">
        <f>'3.2 Data &amp; Hasil FSVA 2025'!BG191</f>
        <v>-</v>
      </c>
      <c r="V191" s="89" t="str">
        <f t="shared" si="28"/>
        <v/>
      </c>
      <c r="W191" s="89" t="str">
        <f t="shared" si="29"/>
        <v/>
      </c>
      <c r="X191" s="89" t="str">
        <f t="shared" si="30"/>
        <v/>
      </c>
      <c r="Y191" s="89" t="str">
        <f t="shared" si="31"/>
        <v/>
      </c>
      <c r="Z191" s="89" t="str">
        <f t="shared" si="32"/>
        <v/>
      </c>
      <c r="AA191" s="89" t="str">
        <f t="shared" si="33"/>
        <v/>
      </c>
      <c r="AB191" s="89" t="str">
        <f t="shared" si="34"/>
        <v/>
      </c>
      <c r="AC191" s="89" t="str">
        <f t="shared" si="35"/>
        <v/>
      </c>
      <c r="AD191" s="89" t="str">
        <f t="shared" si="36"/>
        <v/>
      </c>
      <c r="AE191" s="89" t="str">
        <f t="shared" si="37"/>
        <v/>
      </c>
      <c r="AF191" s="89" t="str">
        <f t="shared" si="38"/>
        <v/>
      </c>
      <c r="AG191" s="89" t="str">
        <f t="shared" si="39"/>
        <v/>
      </c>
    </row>
    <row r="192" spans="1:33" x14ac:dyDescent="0.3">
      <c r="A192" s="14" t="str">
        <f>'3.2 Data &amp; Hasil FSVA 2025'!A192</f>
        <v/>
      </c>
      <c r="B192" s="4" t="str">
        <f>'3.2 Data &amp; Hasil FSVA 2025'!B192</f>
        <v/>
      </c>
      <c r="C192" s="14" t="str">
        <f>'3.2 Data &amp; Hasil FSVA 2025'!C192</f>
        <v/>
      </c>
      <c r="D192" s="14" t="str">
        <f>'3.2 Data &amp; Hasil FSVA 2025'!D192</f>
        <v/>
      </c>
      <c r="F192" s="4" t="str">
        <f>'3.2 Data &amp; Hasil FSVA 2025'!F192</f>
        <v/>
      </c>
      <c r="G192" s="91" t="str">
        <f>'3.2 Data &amp; Hasil FSVA 2025'!AS192</f>
        <v/>
      </c>
      <c r="H192" s="91" t="str">
        <f>'3.2 Data &amp; Hasil FSVA 2025'!AT192</f>
        <v/>
      </c>
      <c r="I192" s="91" t="str">
        <f>'3.2 Data &amp; Hasil FSVA 2025'!AU192</f>
        <v/>
      </c>
      <c r="J192" s="91" t="str">
        <f>'3.2 Data &amp; Hasil FSVA 2025'!AV192</f>
        <v/>
      </c>
      <c r="K192" s="91" t="str">
        <f>'3.2 Data &amp; Hasil FSVA 2025'!AW192</f>
        <v/>
      </c>
      <c r="L192" s="91" t="str">
        <f>'3.2 Data &amp; Hasil FSVA 2025'!AX192</f>
        <v/>
      </c>
      <c r="M192" s="91" t="str">
        <f>'3.2 Data &amp; Hasil FSVA 2025'!AY192</f>
        <v/>
      </c>
      <c r="N192" s="91" t="str">
        <f>'3.2 Data &amp; Hasil FSVA 2025'!AZ192</f>
        <v/>
      </c>
      <c r="O192" s="91" t="str">
        <f>'3.2 Data &amp; Hasil FSVA 2025'!BA192</f>
        <v/>
      </c>
      <c r="P192" s="91" t="str">
        <f>'3.2 Data &amp; Hasil FSVA 2025'!BB192</f>
        <v/>
      </c>
      <c r="Q192" s="91" t="str">
        <f>'3.2 Data &amp; Hasil FSVA 2025'!BC192</f>
        <v/>
      </c>
      <c r="R192" s="91" t="str">
        <f>'3.2 Data &amp; Hasil FSVA 2025'!BD192</f>
        <v/>
      </c>
      <c r="S192" s="93" t="str">
        <f>'3.2 Data &amp; Hasil FSVA 2025'!BE192</f>
        <v>-</v>
      </c>
      <c r="T192" s="91" t="str">
        <f>'3.2 Data &amp; Hasil FSVA 2025'!BF192</f>
        <v>-</v>
      </c>
      <c r="U192" s="91" t="str">
        <f>'3.2 Data &amp; Hasil FSVA 2025'!BG192</f>
        <v>-</v>
      </c>
      <c r="V192" s="89" t="str">
        <f t="shared" si="28"/>
        <v/>
      </c>
      <c r="W192" s="89" t="str">
        <f t="shared" si="29"/>
        <v/>
      </c>
      <c r="X192" s="89" t="str">
        <f t="shared" si="30"/>
        <v/>
      </c>
      <c r="Y192" s="89" t="str">
        <f t="shared" si="31"/>
        <v/>
      </c>
      <c r="Z192" s="89" t="str">
        <f t="shared" si="32"/>
        <v/>
      </c>
      <c r="AA192" s="89" t="str">
        <f t="shared" si="33"/>
        <v/>
      </c>
      <c r="AB192" s="89" t="str">
        <f t="shared" si="34"/>
        <v/>
      </c>
      <c r="AC192" s="89" t="str">
        <f t="shared" si="35"/>
        <v/>
      </c>
      <c r="AD192" s="89" t="str">
        <f t="shared" si="36"/>
        <v/>
      </c>
      <c r="AE192" s="89" t="str">
        <f t="shared" si="37"/>
        <v/>
      </c>
      <c r="AF192" s="89" t="str">
        <f t="shared" si="38"/>
        <v/>
      </c>
      <c r="AG192" s="89" t="str">
        <f t="shared" si="39"/>
        <v/>
      </c>
    </row>
    <row r="193" spans="1:33" x14ac:dyDescent="0.3">
      <c r="A193" s="14" t="str">
        <f>'3.2 Data &amp; Hasil FSVA 2025'!A193</f>
        <v/>
      </c>
      <c r="B193" s="4" t="str">
        <f>'3.2 Data &amp; Hasil FSVA 2025'!B193</f>
        <v/>
      </c>
      <c r="C193" s="14" t="str">
        <f>'3.2 Data &amp; Hasil FSVA 2025'!C193</f>
        <v/>
      </c>
      <c r="D193" s="14" t="str">
        <f>'3.2 Data &amp; Hasil FSVA 2025'!D193</f>
        <v/>
      </c>
      <c r="F193" s="4" t="str">
        <f>'3.2 Data &amp; Hasil FSVA 2025'!F193</f>
        <v/>
      </c>
      <c r="G193" s="91" t="str">
        <f>'3.2 Data &amp; Hasil FSVA 2025'!AS193</f>
        <v/>
      </c>
      <c r="H193" s="91" t="str">
        <f>'3.2 Data &amp; Hasil FSVA 2025'!AT193</f>
        <v/>
      </c>
      <c r="I193" s="91" t="str">
        <f>'3.2 Data &amp; Hasil FSVA 2025'!AU193</f>
        <v/>
      </c>
      <c r="J193" s="91" t="str">
        <f>'3.2 Data &amp; Hasil FSVA 2025'!AV193</f>
        <v/>
      </c>
      <c r="K193" s="91" t="str">
        <f>'3.2 Data &amp; Hasil FSVA 2025'!AW193</f>
        <v/>
      </c>
      <c r="L193" s="91" t="str">
        <f>'3.2 Data &amp; Hasil FSVA 2025'!AX193</f>
        <v/>
      </c>
      <c r="M193" s="91" t="str">
        <f>'3.2 Data &amp; Hasil FSVA 2025'!AY193</f>
        <v/>
      </c>
      <c r="N193" s="91" t="str">
        <f>'3.2 Data &amp; Hasil FSVA 2025'!AZ193</f>
        <v/>
      </c>
      <c r="O193" s="91" t="str">
        <f>'3.2 Data &amp; Hasil FSVA 2025'!BA193</f>
        <v/>
      </c>
      <c r="P193" s="91" t="str">
        <f>'3.2 Data &amp; Hasil FSVA 2025'!BB193</f>
        <v/>
      </c>
      <c r="Q193" s="91" t="str">
        <f>'3.2 Data &amp; Hasil FSVA 2025'!BC193</f>
        <v/>
      </c>
      <c r="R193" s="91" t="str">
        <f>'3.2 Data &amp; Hasil FSVA 2025'!BD193</f>
        <v/>
      </c>
      <c r="S193" s="93" t="str">
        <f>'3.2 Data &amp; Hasil FSVA 2025'!BE193</f>
        <v>-</v>
      </c>
      <c r="T193" s="91" t="str">
        <f>'3.2 Data &amp; Hasil FSVA 2025'!BF193</f>
        <v>-</v>
      </c>
      <c r="U193" s="91" t="str">
        <f>'3.2 Data &amp; Hasil FSVA 2025'!BG193</f>
        <v>-</v>
      </c>
      <c r="V193" s="89" t="str">
        <f t="shared" si="28"/>
        <v/>
      </c>
      <c r="W193" s="89" t="str">
        <f t="shared" si="29"/>
        <v/>
      </c>
      <c r="X193" s="89" t="str">
        <f t="shared" si="30"/>
        <v/>
      </c>
      <c r="Y193" s="89" t="str">
        <f t="shared" si="31"/>
        <v/>
      </c>
      <c r="Z193" s="89" t="str">
        <f t="shared" si="32"/>
        <v/>
      </c>
      <c r="AA193" s="89" t="str">
        <f t="shared" si="33"/>
        <v/>
      </c>
      <c r="AB193" s="89" t="str">
        <f t="shared" si="34"/>
        <v/>
      </c>
      <c r="AC193" s="89" t="str">
        <f t="shared" si="35"/>
        <v/>
      </c>
      <c r="AD193" s="89" t="str">
        <f t="shared" si="36"/>
        <v/>
      </c>
      <c r="AE193" s="89" t="str">
        <f t="shared" si="37"/>
        <v/>
      </c>
      <c r="AF193" s="89" t="str">
        <f t="shared" si="38"/>
        <v/>
      </c>
      <c r="AG193" s="89" t="str">
        <f t="shared" si="39"/>
        <v/>
      </c>
    </row>
    <row r="194" spans="1:33" x14ac:dyDescent="0.3">
      <c r="A194" s="14" t="str">
        <f>'3.2 Data &amp; Hasil FSVA 2025'!A194</f>
        <v/>
      </c>
      <c r="B194" s="4" t="str">
        <f>'3.2 Data &amp; Hasil FSVA 2025'!B194</f>
        <v/>
      </c>
      <c r="C194" s="14" t="str">
        <f>'3.2 Data &amp; Hasil FSVA 2025'!C194</f>
        <v/>
      </c>
      <c r="D194" s="14" t="str">
        <f>'3.2 Data &amp; Hasil FSVA 2025'!D194</f>
        <v/>
      </c>
      <c r="F194" s="4" t="str">
        <f>'3.2 Data &amp; Hasil FSVA 2025'!F194</f>
        <v/>
      </c>
      <c r="G194" s="91" t="str">
        <f>'3.2 Data &amp; Hasil FSVA 2025'!AS194</f>
        <v/>
      </c>
      <c r="H194" s="91" t="str">
        <f>'3.2 Data &amp; Hasil FSVA 2025'!AT194</f>
        <v/>
      </c>
      <c r="I194" s="91" t="str">
        <f>'3.2 Data &amp; Hasil FSVA 2025'!AU194</f>
        <v/>
      </c>
      <c r="J194" s="91" t="str">
        <f>'3.2 Data &amp; Hasil FSVA 2025'!AV194</f>
        <v/>
      </c>
      <c r="K194" s="91" t="str">
        <f>'3.2 Data &amp; Hasil FSVA 2025'!AW194</f>
        <v/>
      </c>
      <c r="L194" s="91" t="str">
        <f>'3.2 Data &amp; Hasil FSVA 2025'!AX194</f>
        <v/>
      </c>
      <c r="M194" s="91" t="str">
        <f>'3.2 Data &amp; Hasil FSVA 2025'!AY194</f>
        <v/>
      </c>
      <c r="N194" s="91" t="str">
        <f>'3.2 Data &amp; Hasil FSVA 2025'!AZ194</f>
        <v/>
      </c>
      <c r="O194" s="91" t="str">
        <f>'3.2 Data &amp; Hasil FSVA 2025'!BA194</f>
        <v/>
      </c>
      <c r="P194" s="91" t="str">
        <f>'3.2 Data &amp; Hasil FSVA 2025'!BB194</f>
        <v/>
      </c>
      <c r="Q194" s="91" t="str">
        <f>'3.2 Data &amp; Hasil FSVA 2025'!BC194</f>
        <v/>
      </c>
      <c r="R194" s="91" t="str">
        <f>'3.2 Data &amp; Hasil FSVA 2025'!BD194</f>
        <v/>
      </c>
      <c r="S194" s="93" t="str">
        <f>'3.2 Data &amp; Hasil FSVA 2025'!BE194</f>
        <v>-</v>
      </c>
      <c r="T194" s="91" t="str">
        <f>'3.2 Data &amp; Hasil FSVA 2025'!BF194</f>
        <v>-</v>
      </c>
      <c r="U194" s="91" t="str">
        <f>'3.2 Data &amp; Hasil FSVA 2025'!BG194</f>
        <v>-</v>
      </c>
      <c r="V194" s="89" t="str">
        <f t="shared" si="28"/>
        <v/>
      </c>
      <c r="W194" s="89" t="str">
        <f t="shared" si="29"/>
        <v/>
      </c>
      <c r="X194" s="89" t="str">
        <f t="shared" si="30"/>
        <v/>
      </c>
      <c r="Y194" s="89" t="str">
        <f t="shared" si="31"/>
        <v/>
      </c>
      <c r="Z194" s="89" t="str">
        <f t="shared" si="32"/>
        <v/>
      </c>
      <c r="AA194" s="89" t="str">
        <f t="shared" si="33"/>
        <v/>
      </c>
      <c r="AB194" s="89" t="str">
        <f t="shared" si="34"/>
        <v/>
      </c>
      <c r="AC194" s="89" t="str">
        <f t="shared" si="35"/>
        <v/>
      </c>
      <c r="AD194" s="89" t="str">
        <f t="shared" si="36"/>
        <v/>
      </c>
      <c r="AE194" s="89" t="str">
        <f t="shared" si="37"/>
        <v/>
      </c>
      <c r="AF194" s="89" t="str">
        <f t="shared" si="38"/>
        <v/>
      </c>
      <c r="AG194" s="89" t="str">
        <f t="shared" si="39"/>
        <v/>
      </c>
    </row>
    <row r="195" spans="1:33" x14ac:dyDescent="0.3">
      <c r="A195" s="14" t="str">
        <f>'3.2 Data &amp; Hasil FSVA 2025'!A195</f>
        <v/>
      </c>
      <c r="B195" s="4" t="str">
        <f>'3.2 Data &amp; Hasil FSVA 2025'!B195</f>
        <v/>
      </c>
      <c r="C195" s="14" t="str">
        <f>'3.2 Data &amp; Hasil FSVA 2025'!C195</f>
        <v/>
      </c>
      <c r="D195" s="14" t="str">
        <f>'3.2 Data &amp; Hasil FSVA 2025'!D195</f>
        <v/>
      </c>
      <c r="F195" s="4" t="str">
        <f>'3.2 Data &amp; Hasil FSVA 2025'!F195</f>
        <v/>
      </c>
      <c r="G195" s="91" t="str">
        <f>'3.2 Data &amp; Hasil FSVA 2025'!AS195</f>
        <v/>
      </c>
      <c r="H195" s="91" t="str">
        <f>'3.2 Data &amp; Hasil FSVA 2025'!AT195</f>
        <v/>
      </c>
      <c r="I195" s="91" t="str">
        <f>'3.2 Data &amp; Hasil FSVA 2025'!AU195</f>
        <v/>
      </c>
      <c r="J195" s="91" t="str">
        <f>'3.2 Data &amp; Hasil FSVA 2025'!AV195</f>
        <v/>
      </c>
      <c r="K195" s="91" t="str">
        <f>'3.2 Data &amp; Hasil FSVA 2025'!AW195</f>
        <v/>
      </c>
      <c r="L195" s="91" t="str">
        <f>'3.2 Data &amp; Hasil FSVA 2025'!AX195</f>
        <v/>
      </c>
      <c r="M195" s="91" t="str">
        <f>'3.2 Data &amp; Hasil FSVA 2025'!AY195</f>
        <v/>
      </c>
      <c r="N195" s="91" t="str">
        <f>'3.2 Data &amp; Hasil FSVA 2025'!AZ195</f>
        <v/>
      </c>
      <c r="O195" s="91" t="str">
        <f>'3.2 Data &amp; Hasil FSVA 2025'!BA195</f>
        <v/>
      </c>
      <c r="P195" s="91" t="str">
        <f>'3.2 Data &amp; Hasil FSVA 2025'!BB195</f>
        <v/>
      </c>
      <c r="Q195" s="91" t="str">
        <f>'3.2 Data &amp; Hasil FSVA 2025'!BC195</f>
        <v/>
      </c>
      <c r="R195" s="91" t="str">
        <f>'3.2 Data &amp; Hasil FSVA 2025'!BD195</f>
        <v/>
      </c>
      <c r="S195" s="93" t="str">
        <f>'3.2 Data &amp; Hasil FSVA 2025'!BE195</f>
        <v>-</v>
      </c>
      <c r="T195" s="91" t="str">
        <f>'3.2 Data &amp; Hasil FSVA 2025'!BF195</f>
        <v>-</v>
      </c>
      <c r="U195" s="91" t="str">
        <f>'3.2 Data &amp; Hasil FSVA 2025'!BG195</f>
        <v>-</v>
      </c>
      <c r="V195" s="89" t="str">
        <f t="shared" si="28"/>
        <v/>
      </c>
      <c r="W195" s="89" t="str">
        <f t="shared" si="29"/>
        <v/>
      </c>
      <c r="X195" s="89" t="str">
        <f t="shared" si="30"/>
        <v/>
      </c>
      <c r="Y195" s="89" t="str">
        <f t="shared" si="31"/>
        <v/>
      </c>
      <c r="Z195" s="89" t="str">
        <f t="shared" si="32"/>
        <v/>
      </c>
      <c r="AA195" s="89" t="str">
        <f t="shared" si="33"/>
        <v/>
      </c>
      <c r="AB195" s="89" t="str">
        <f t="shared" si="34"/>
        <v/>
      </c>
      <c r="AC195" s="89" t="str">
        <f t="shared" si="35"/>
        <v/>
      </c>
      <c r="AD195" s="89" t="str">
        <f t="shared" si="36"/>
        <v/>
      </c>
      <c r="AE195" s="89" t="str">
        <f t="shared" si="37"/>
        <v/>
      </c>
      <c r="AF195" s="89" t="str">
        <f t="shared" si="38"/>
        <v/>
      </c>
      <c r="AG195" s="89" t="str">
        <f t="shared" si="39"/>
        <v/>
      </c>
    </row>
    <row r="196" spans="1:33" x14ac:dyDescent="0.3">
      <c r="A196" s="14" t="str">
        <f>'3.2 Data &amp; Hasil FSVA 2025'!A196</f>
        <v/>
      </c>
      <c r="B196" s="4" t="str">
        <f>'3.2 Data &amp; Hasil FSVA 2025'!B196</f>
        <v/>
      </c>
      <c r="C196" s="14" t="str">
        <f>'3.2 Data &amp; Hasil FSVA 2025'!C196</f>
        <v/>
      </c>
      <c r="D196" s="14" t="str">
        <f>'3.2 Data &amp; Hasil FSVA 2025'!D196</f>
        <v/>
      </c>
      <c r="F196" s="4" t="str">
        <f>'3.2 Data &amp; Hasil FSVA 2025'!F196</f>
        <v/>
      </c>
      <c r="G196" s="91" t="str">
        <f>'3.2 Data &amp; Hasil FSVA 2025'!AS196</f>
        <v/>
      </c>
      <c r="H196" s="91" t="str">
        <f>'3.2 Data &amp; Hasil FSVA 2025'!AT196</f>
        <v/>
      </c>
      <c r="I196" s="91" t="str">
        <f>'3.2 Data &amp; Hasil FSVA 2025'!AU196</f>
        <v/>
      </c>
      <c r="J196" s="91" t="str">
        <f>'3.2 Data &amp; Hasil FSVA 2025'!AV196</f>
        <v/>
      </c>
      <c r="K196" s="91" t="str">
        <f>'3.2 Data &amp; Hasil FSVA 2025'!AW196</f>
        <v/>
      </c>
      <c r="L196" s="91" t="str">
        <f>'3.2 Data &amp; Hasil FSVA 2025'!AX196</f>
        <v/>
      </c>
      <c r="M196" s="91" t="str">
        <f>'3.2 Data &amp; Hasil FSVA 2025'!AY196</f>
        <v/>
      </c>
      <c r="N196" s="91" t="str">
        <f>'3.2 Data &amp; Hasil FSVA 2025'!AZ196</f>
        <v/>
      </c>
      <c r="O196" s="91" t="str">
        <f>'3.2 Data &amp; Hasil FSVA 2025'!BA196</f>
        <v/>
      </c>
      <c r="P196" s="91" t="str">
        <f>'3.2 Data &amp; Hasil FSVA 2025'!BB196</f>
        <v/>
      </c>
      <c r="Q196" s="91" t="str">
        <f>'3.2 Data &amp; Hasil FSVA 2025'!BC196</f>
        <v/>
      </c>
      <c r="R196" s="91" t="str">
        <f>'3.2 Data &amp; Hasil FSVA 2025'!BD196</f>
        <v/>
      </c>
      <c r="S196" s="93" t="str">
        <f>'3.2 Data &amp; Hasil FSVA 2025'!BE196</f>
        <v>-</v>
      </c>
      <c r="T196" s="91" t="str">
        <f>'3.2 Data &amp; Hasil FSVA 2025'!BF196</f>
        <v>-</v>
      </c>
      <c r="U196" s="91" t="str">
        <f>'3.2 Data &amp; Hasil FSVA 2025'!BG196</f>
        <v>-</v>
      </c>
      <c r="V196" s="89" t="str">
        <f t="shared" si="28"/>
        <v/>
      </c>
      <c r="W196" s="89" t="str">
        <f t="shared" si="29"/>
        <v/>
      </c>
      <c r="X196" s="89" t="str">
        <f t="shared" si="30"/>
        <v/>
      </c>
      <c r="Y196" s="89" t="str">
        <f t="shared" si="31"/>
        <v/>
      </c>
      <c r="Z196" s="89" t="str">
        <f t="shared" si="32"/>
        <v/>
      </c>
      <c r="AA196" s="89" t="str">
        <f t="shared" si="33"/>
        <v/>
      </c>
      <c r="AB196" s="89" t="str">
        <f t="shared" si="34"/>
        <v/>
      </c>
      <c r="AC196" s="89" t="str">
        <f t="shared" si="35"/>
        <v/>
      </c>
      <c r="AD196" s="89" t="str">
        <f t="shared" si="36"/>
        <v/>
      </c>
      <c r="AE196" s="89" t="str">
        <f t="shared" si="37"/>
        <v/>
      </c>
      <c r="AF196" s="89" t="str">
        <f t="shared" si="38"/>
        <v/>
      </c>
      <c r="AG196" s="89" t="str">
        <f t="shared" si="39"/>
        <v/>
      </c>
    </row>
    <row r="197" spans="1:33" x14ac:dyDescent="0.3">
      <c r="A197" s="14" t="str">
        <f>'3.2 Data &amp; Hasil FSVA 2025'!A197</f>
        <v/>
      </c>
      <c r="B197" s="4" t="str">
        <f>'3.2 Data &amp; Hasil FSVA 2025'!B197</f>
        <v/>
      </c>
      <c r="C197" s="14" t="str">
        <f>'3.2 Data &amp; Hasil FSVA 2025'!C197</f>
        <v/>
      </c>
      <c r="D197" s="14" t="str">
        <f>'3.2 Data &amp; Hasil FSVA 2025'!D197</f>
        <v/>
      </c>
      <c r="F197" s="4" t="str">
        <f>'3.2 Data &amp; Hasil FSVA 2025'!F197</f>
        <v/>
      </c>
      <c r="G197" s="91" t="str">
        <f>'3.2 Data &amp; Hasil FSVA 2025'!AS197</f>
        <v/>
      </c>
      <c r="H197" s="91" t="str">
        <f>'3.2 Data &amp; Hasil FSVA 2025'!AT197</f>
        <v/>
      </c>
      <c r="I197" s="91" t="str">
        <f>'3.2 Data &amp; Hasil FSVA 2025'!AU197</f>
        <v/>
      </c>
      <c r="J197" s="91" t="str">
        <f>'3.2 Data &amp; Hasil FSVA 2025'!AV197</f>
        <v/>
      </c>
      <c r="K197" s="91" t="str">
        <f>'3.2 Data &amp; Hasil FSVA 2025'!AW197</f>
        <v/>
      </c>
      <c r="L197" s="91" t="str">
        <f>'3.2 Data &amp; Hasil FSVA 2025'!AX197</f>
        <v/>
      </c>
      <c r="M197" s="91" t="str">
        <f>'3.2 Data &amp; Hasil FSVA 2025'!AY197</f>
        <v/>
      </c>
      <c r="N197" s="91" t="str">
        <f>'3.2 Data &amp; Hasil FSVA 2025'!AZ197</f>
        <v/>
      </c>
      <c r="O197" s="91" t="str">
        <f>'3.2 Data &amp; Hasil FSVA 2025'!BA197</f>
        <v/>
      </c>
      <c r="P197" s="91" t="str">
        <f>'3.2 Data &amp; Hasil FSVA 2025'!BB197</f>
        <v/>
      </c>
      <c r="Q197" s="91" t="str">
        <f>'3.2 Data &amp; Hasil FSVA 2025'!BC197</f>
        <v/>
      </c>
      <c r="R197" s="91" t="str">
        <f>'3.2 Data &amp; Hasil FSVA 2025'!BD197</f>
        <v/>
      </c>
      <c r="S197" s="93" t="str">
        <f>'3.2 Data &amp; Hasil FSVA 2025'!BE197</f>
        <v>-</v>
      </c>
      <c r="T197" s="91" t="str">
        <f>'3.2 Data &amp; Hasil FSVA 2025'!BF197</f>
        <v>-</v>
      </c>
      <c r="U197" s="91" t="str">
        <f>'3.2 Data &amp; Hasil FSVA 2025'!BG197</f>
        <v>-</v>
      </c>
      <c r="V197" s="89" t="str">
        <f t="shared" si="28"/>
        <v/>
      </c>
      <c r="W197" s="89" t="str">
        <f t="shared" si="29"/>
        <v/>
      </c>
      <c r="X197" s="89" t="str">
        <f t="shared" si="30"/>
        <v/>
      </c>
      <c r="Y197" s="89" t="str">
        <f t="shared" si="31"/>
        <v/>
      </c>
      <c r="Z197" s="89" t="str">
        <f t="shared" si="32"/>
        <v/>
      </c>
      <c r="AA197" s="89" t="str">
        <f t="shared" si="33"/>
        <v/>
      </c>
      <c r="AB197" s="89" t="str">
        <f t="shared" si="34"/>
        <v/>
      </c>
      <c r="AC197" s="89" t="str">
        <f t="shared" si="35"/>
        <v/>
      </c>
      <c r="AD197" s="89" t="str">
        <f t="shared" si="36"/>
        <v/>
      </c>
      <c r="AE197" s="89" t="str">
        <f t="shared" si="37"/>
        <v/>
      </c>
      <c r="AF197" s="89" t="str">
        <f t="shared" si="38"/>
        <v/>
      </c>
      <c r="AG197" s="89" t="str">
        <f t="shared" si="39"/>
        <v/>
      </c>
    </row>
    <row r="198" spans="1:33" x14ac:dyDescent="0.3">
      <c r="A198" s="14" t="str">
        <f>'3.2 Data &amp; Hasil FSVA 2025'!A198</f>
        <v/>
      </c>
      <c r="B198" s="4" t="str">
        <f>'3.2 Data &amp; Hasil FSVA 2025'!B198</f>
        <v/>
      </c>
      <c r="C198" s="14" t="str">
        <f>'3.2 Data &amp; Hasil FSVA 2025'!C198</f>
        <v/>
      </c>
      <c r="D198" s="14" t="str">
        <f>'3.2 Data &amp; Hasil FSVA 2025'!D198</f>
        <v/>
      </c>
      <c r="F198" s="4" t="str">
        <f>'3.2 Data &amp; Hasil FSVA 2025'!F198</f>
        <v/>
      </c>
      <c r="G198" s="91" t="str">
        <f>'3.2 Data &amp; Hasil FSVA 2025'!AS198</f>
        <v/>
      </c>
      <c r="H198" s="91" t="str">
        <f>'3.2 Data &amp; Hasil FSVA 2025'!AT198</f>
        <v/>
      </c>
      <c r="I198" s="91" t="str">
        <f>'3.2 Data &amp; Hasil FSVA 2025'!AU198</f>
        <v/>
      </c>
      <c r="J198" s="91" t="str">
        <f>'3.2 Data &amp; Hasil FSVA 2025'!AV198</f>
        <v/>
      </c>
      <c r="K198" s="91" t="str">
        <f>'3.2 Data &amp; Hasil FSVA 2025'!AW198</f>
        <v/>
      </c>
      <c r="L198" s="91" t="str">
        <f>'3.2 Data &amp; Hasil FSVA 2025'!AX198</f>
        <v/>
      </c>
      <c r="M198" s="91" t="str">
        <f>'3.2 Data &amp; Hasil FSVA 2025'!AY198</f>
        <v/>
      </c>
      <c r="N198" s="91" t="str">
        <f>'3.2 Data &amp; Hasil FSVA 2025'!AZ198</f>
        <v/>
      </c>
      <c r="O198" s="91" t="str">
        <f>'3.2 Data &amp; Hasil FSVA 2025'!BA198</f>
        <v/>
      </c>
      <c r="P198" s="91" t="str">
        <f>'3.2 Data &amp; Hasil FSVA 2025'!BB198</f>
        <v/>
      </c>
      <c r="Q198" s="91" t="str">
        <f>'3.2 Data &amp; Hasil FSVA 2025'!BC198</f>
        <v/>
      </c>
      <c r="R198" s="91" t="str">
        <f>'3.2 Data &amp; Hasil FSVA 2025'!BD198</f>
        <v/>
      </c>
      <c r="S198" s="93" t="str">
        <f>'3.2 Data &amp; Hasil FSVA 2025'!BE198</f>
        <v>-</v>
      </c>
      <c r="T198" s="91" t="str">
        <f>'3.2 Data &amp; Hasil FSVA 2025'!BF198</f>
        <v>-</v>
      </c>
      <c r="U198" s="91" t="str">
        <f>'3.2 Data &amp; Hasil FSVA 2025'!BG198</f>
        <v>-</v>
      </c>
      <c r="V198" s="89" t="str">
        <f t="shared" si="28"/>
        <v/>
      </c>
      <c r="W198" s="89" t="str">
        <f t="shared" si="29"/>
        <v/>
      </c>
      <c r="X198" s="89" t="str">
        <f t="shared" si="30"/>
        <v/>
      </c>
      <c r="Y198" s="89" t="str">
        <f t="shared" si="31"/>
        <v/>
      </c>
      <c r="Z198" s="89" t="str">
        <f t="shared" si="32"/>
        <v/>
      </c>
      <c r="AA198" s="89" t="str">
        <f t="shared" si="33"/>
        <v/>
      </c>
      <c r="AB198" s="89" t="str">
        <f t="shared" si="34"/>
        <v/>
      </c>
      <c r="AC198" s="89" t="str">
        <f t="shared" si="35"/>
        <v/>
      </c>
      <c r="AD198" s="89" t="str">
        <f t="shared" si="36"/>
        <v/>
      </c>
      <c r="AE198" s="89" t="str">
        <f t="shared" si="37"/>
        <v/>
      </c>
      <c r="AF198" s="89" t="str">
        <f t="shared" si="38"/>
        <v/>
      </c>
      <c r="AG198" s="89" t="str">
        <f t="shared" si="39"/>
        <v/>
      </c>
    </row>
    <row r="199" spans="1:33" x14ac:dyDescent="0.3">
      <c r="A199" s="14" t="str">
        <f>'3.2 Data &amp; Hasil FSVA 2025'!A199</f>
        <v/>
      </c>
      <c r="B199" s="4" t="str">
        <f>'3.2 Data &amp; Hasil FSVA 2025'!B199</f>
        <v/>
      </c>
      <c r="C199" s="14" t="str">
        <f>'3.2 Data &amp; Hasil FSVA 2025'!C199</f>
        <v/>
      </c>
      <c r="D199" s="14" t="str">
        <f>'3.2 Data &amp; Hasil FSVA 2025'!D199</f>
        <v/>
      </c>
      <c r="F199" s="4" t="str">
        <f>'3.2 Data &amp; Hasil FSVA 2025'!F199</f>
        <v/>
      </c>
      <c r="G199" s="91" t="str">
        <f>'3.2 Data &amp; Hasil FSVA 2025'!AS199</f>
        <v/>
      </c>
      <c r="H199" s="91" t="str">
        <f>'3.2 Data &amp; Hasil FSVA 2025'!AT199</f>
        <v/>
      </c>
      <c r="I199" s="91" t="str">
        <f>'3.2 Data &amp; Hasil FSVA 2025'!AU199</f>
        <v/>
      </c>
      <c r="J199" s="91" t="str">
        <f>'3.2 Data &amp; Hasil FSVA 2025'!AV199</f>
        <v/>
      </c>
      <c r="K199" s="91" t="str">
        <f>'3.2 Data &amp; Hasil FSVA 2025'!AW199</f>
        <v/>
      </c>
      <c r="L199" s="91" t="str">
        <f>'3.2 Data &amp; Hasil FSVA 2025'!AX199</f>
        <v/>
      </c>
      <c r="M199" s="91" t="str">
        <f>'3.2 Data &amp; Hasil FSVA 2025'!AY199</f>
        <v/>
      </c>
      <c r="N199" s="91" t="str">
        <f>'3.2 Data &amp; Hasil FSVA 2025'!AZ199</f>
        <v/>
      </c>
      <c r="O199" s="91" t="str">
        <f>'3.2 Data &amp; Hasil FSVA 2025'!BA199</f>
        <v/>
      </c>
      <c r="P199" s="91" t="str">
        <f>'3.2 Data &amp; Hasil FSVA 2025'!BB199</f>
        <v/>
      </c>
      <c r="Q199" s="91" t="str">
        <f>'3.2 Data &amp; Hasil FSVA 2025'!BC199</f>
        <v/>
      </c>
      <c r="R199" s="91" t="str">
        <f>'3.2 Data &amp; Hasil FSVA 2025'!BD199</f>
        <v/>
      </c>
      <c r="S199" s="93" t="str">
        <f>'3.2 Data &amp; Hasil FSVA 2025'!BE199</f>
        <v>-</v>
      </c>
      <c r="T199" s="91" t="str">
        <f>'3.2 Data &amp; Hasil FSVA 2025'!BF199</f>
        <v>-</v>
      </c>
      <c r="U199" s="91" t="str">
        <f>'3.2 Data &amp; Hasil FSVA 2025'!BG199</f>
        <v>-</v>
      </c>
      <c r="V199" s="89" t="str">
        <f t="shared" ref="V199:V262" si="40">IF(G199="","",IF(G199=1,V$1,IF(G199=2,V$2,IF(G199=3,V$3,0))))</f>
        <v/>
      </c>
      <c r="W199" s="89" t="str">
        <f t="shared" ref="W199:W262" si="41">IF(H199="","",IF(H199=1,W$1,IF(H199=2,W$2,IF(H199=3,W$3,0))))</f>
        <v/>
      </c>
      <c r="X199" s="89" t="str">
        <f t="shared" ref="X199:X262" si="42">IF(I199="","",IF(I199=1,X$1,IF(I199=2,X$2,IF(I199=3,X$3,0))))</f>
        <v/>
      </c>
      <c r="Y199" s="89" t="str">
        <f t="shared" ref="Y199:Y262" si="43">IF(J199="","",IF(J199=1,Y$1,IF(J199=2,Y$2,IF(J199=3,Y$3,0))))</f>
        <v/>
      </c>
      <c r="Z199" s="89" t="str">
        <f t="shared" ref="Z199:Z262" si="44">IF(K199="","",IF(K199=1,Z$1,IF(K199=2,Z$2,IF(K199=3,Z$3,0))))</f>
        <v/>
      </c>
      <c r="AA199" s="89" t="str">
        <f t="shared" ref="AA199:AA262" si="45">IF(L199="","",IF(L199=1,AA$1,IF(L199=2,AA$2,IF(L199=3,AA$3,0))))</f>
        <v/>
      </c>
      <c r="AB199" s="89" t="str">
        <f t="shared" ref="AB199:AB262" si="46">IF(M199="","",IF(M199=1,AB$1,IF(M199=2,AB$2,IF(M199=3,AB$3,0))))</f>
        <v/>
      </c>
      <c r="AC199" s="89" t="str">
        <f t="shared" ref="AC199:AC262" si="47">IF(N199="","",IF(N199=1,AC$1,IF(N199=2,AC$2,IF(N199=3,AC$3,0))))</f>
        <v/>
      </c>
      <c r="AD199" s="89" t="str">
        <f t="shared" ref="AD199:AD262" si="48">IF(O199="","",IF(O199=1,AD$1,IF(O199=2,AD$2,IF(O199=3,AD$3,0))))</f>
        <v/>
      </c>
      <c r="AE199" s="89" t="str">
        <f t="shared" ref="AE199:AE262" si="49">IF(P199="","",IF(P199=1,AE$1,IF(P199=2,AE$2,IF(P199=3,AE$3,0))))</f>
        <v/>
      </c>
      <c r="AF199" s="89" t="str">
        <f t="shared" ref="AF199:AF262" si="50">IF(Q199="","",IF(Q199=1,AF$1,IF(Q199=2,AF$2,IF(Q199=3,AF$3,0))))</f>
        <v/>
      </c>
      <c r="AG199" s="89" t="str">
        <f t="shared" ref="AG199:AG262" si="51">IF(R199="","",IF(R199=1,$AG$1,IF(R199=2,AG$2,0)))</f>
        <v/>
      </c>
    </row>
    <row r="200" spans="1:33" x14ac:dyDescent="0.3">
      <c r="A200" s="14" t="str">
        <f>'3.2 Data &amp; Hasil FSVA 2025'!A200</f>
        <v/>
      </c>
      <c r="B200" s="4" t="str">
        <f>'3.2 Data &amp; Hasil FSVA 2025'!B200</f>
        <v/>
      </c>
      <c r="C200" s="14" t="str">
        <f>'3.2 Data &amp; Hasil FSVA 2025'!C200</f>
        <v/>
      </c>
      <c r="D200" s="14" t="str">
        <f>'3.2 Data &amp; Hasil FSVA 2025'!D200</f>
        <v/>
      </c>
      <c r="F200" s="4" t="str">
        <f>'3.2 Data &amp; Hasil FSVA 2025'!F200</f>
        <v/>
      </c>
      <c r="G200" s="91" t="str">
        <f>'3.2 Data &amp; Hasil FSVA 2025'!AS200</f>
        <v/>
      </c>
      <c r="H200" s="91" t="str">
        <f>'3.2 Data &amp; Hasil FSVA 2025'!AT200</f>
        <v/>
      </c>
      <c r="I200" s="91" t="str">
        <f>'3.2 Data &amp; Hasil FSVA 2025'!AU200</f>
        <v/>
      </c>
      <c r="J200" s="91" t="str">
        <f>'3.2 Data &amp; Hasil FSVA 2025'!AV200</f>
        <v/>
      </c>
      <c r="K200" s="91" t="str">
        <f>'3.2 Data &amp; Hasil FSVA 2025'!AW200</f>
        <v/>
      </c>
      <c r="L200" s="91" t="str">
        <f>'3.2 Data &amp; Hasil FSVA 2025'!AX200</f>
        <v/>
      </c>
      <c r="M200" s="91" t="str">
        <f>'3.2 Data &amp; Hasil FSVA 2025'!AY200</f>
        <v/>
      </c>
      <c r="N200" s="91" t="str">
        <f>'3.2 Data &amp; Hasil FSVA 2025'!AZ200</f>
        <v/>
      </c>
      <c r="O200" s="91" t="str">
        <f>'3.2 Data &amp; Hasil FSVA 2025'!BA200</f>
        <v/>
      </c>
      <c r="P200" s="91" t="str">
        <f>'3.2 Data &amp; Hasil FSVA 2025'!BB200</f>
        <v/>
      </c>
      <c r="Q200" s="91" t="str">
        <f>'3.2 Data &amp; Hasil FSVA 2025'!BC200</f>
        <v/>
      </c>
      <c r="R200" s="91" t="str">
        <f>'3.2 Data &amp; Hasil FSVA 2025'!BD200</f>
        <v/>
      </c>
      <c r="S200" s="93" t="str">
        <f>'3.2 Data &amp; Hasil FSVA 2025'!BE200</f>
        <v>-</v>
      </c>
      <c r="T200" s="91" t="str">
        <f>'3.2 Data &amp; Hasil FSVA 2025'!BF200</f>
        <v>-</v>
      </c>
      <c r="U200" s="91" t="str">
        <f>'3.2 Data &amp; Hasil FSVA 2025'!BG200</f>
        <v>-</v>
      </c>
      <c r="V200" s="89" t="str">
        <f t="shared" si="40"/>
        <v/>
      </c>
      <c r="W200" s="89" t="str">
        <f t="shared" si="41"/>
        <v/>
      </c>
      <c r="X200" s="89" t="str">
        <f t="shared" si="42"/>
        <v/>
      </c>
      <c r="Y200" s="89" t="str">
        <f t="shared" si="43"/>
        <v/>
      </c>
      <c r="Z200" s="89" t="str">
        <f t="shared" si="44"/>
        <v/>
      </c>
      <c r="AA200" s="89" t="str">
        <f t="shared" si="45"/>
        <v/>
      </c>
      <c r="AB200" s="89" t="str">
        <f t="shared" si="46"/>
        <v/>
      </c>
      <c r="AC200" s="89" t="str">
        <f t="shared" si="47"/>
        <v/>
      </c>
      <c r="AD200" s="89" t="str">
        <f t="shared" si="48"/>
        <v/>
      </c>
      <c r="AE200" s="89" t="str">
        <f t="shared" si="49"/>
        <v/>
      </c>
      <c r="AF200" s="89" t="str">
        <f t="shared" si="50"/>
        <v/>
      </c>
      <c r="AG200" s="89" t="str">
        <f t="shared" si="51"/>
        <v/>
      </c>
    </row>
    <row r="201" spans="1:33" x14ac:dyDescent="0.3">
      <c r="A201" s="14" t="str">
        <f>'3.2 Data &amp; Hasil FSVA 2025'!A201</f>
        <v/>
      </c>
      <c r="B201" s="4" t="str">
        <f>'3.2 Data &amp; Hasil FSVA 2025'!B201</f>
        <v/>
      </c>
      <c r="C201" s="14" t="str">
        <f>'3.2 Data &amp; Hasil FSVA 2025'!C201</f>
        <v/>
      </c>
      <c r="D201" s="14" t="str">
        <f>'3.2 Data &amp; Hasil FSVA 2025'!D201</f>
        <v/>
      </c>
      <c r="F201" s="4" t="str">
        <f>'3.2 Data &amp; Hasil FSVA 2025'!F201</f>
        <v/>
      </c>
      <c r="G201" s="91" t="str">
        <f>'3.2 Data &amp; Hasil FSVA 2025'!AS201</f>
        <v/>
      </c>
      <c r="H201" s="91" t="str">
        <f>'3.2 Data &amp; Hasil FSVA 2025'!AT201</f>
        <v/>
      </c>
      <c r="I201" s="91" t="str">
        <f>'3.2 Data &amp; Hasil FSVA 2025'!AU201</f>
        <v/>
      </c>
      <c r="J201" s="91" t="str">
        <f>'3.2 Data &amp; Hasil FSVA 2025'!AV201</f>
        <v/>
      </c>
      <c r="K201" s="91" t="str">
        <f>'3.2 Data &amp; Hasil FSVA 2025'!AW201</f>
        <v/>
      </c>
      <c r="L201" s="91" t="str">
        <f>'3.2 Data &amp; Hasil FSVA 2025'!AX201</f>
        <v/>
      </c>
      <c r="M201" s="91" t="str">
        <f>'3.2 Data &amp; Hasil FSVA 2025'!AY201</f>
        <v/>
      </c>
      <c r="N201" s="91" t="str">
        <f>'3.2 Data &amp; Hasil FSVA 2025'!AZ201</f>
        <v/>
      </c>
      <c r="O201" s="91" t="str">
        <f>'3.2 Data &amp; Hasil FSVA 2025'!BA201</f>
        <v/>
      </c>
      <c r="P201" s="91" t="str">
        <f>'3.2 Data &amp; Hasil FSVA 2025'!BB201</f>
        <v/>
      </c>
      <c r="Q201" s="91" t="str">
        <f>'3.2 Data &amp; Hasil FSVA 2025'!BC201</f>
        <v/>
      </c>
      <c r="R201" s="91" t="str">
        <f>'3.2 Data &amp; Hasil FSVA 2025'!BD201</f>
        <v/>
      </c>
      <c r="S201" s="93" t="str">
        <f>'3.2 Data &amp; Hasil FSVA 2025'!BE201</f>
        <v>-</v>
      </c>
      <c r="T201" s="91" t="str">
        <f>'3.2 Data &amp; Hasil FSVA 2025'!BF201</f>
        <v>-</v>
      </c>
      <c r="U201" s="91" t="str">
        <f>'3.2 Data &amp; Hasil FSVA 2025'!BG201</f>
        <v>-</v>
      </c>
      <c r="V201" s="89" t="str">
        <f t="shared" si="40"/>
        <v/>
      </c>
      <c r="W201" s="89" t="str">
        <f t="shared" si="41"/>
        <v/>
      </c>
      <c r="X201" s="89" t="str">
        <f t="shared" si="42"/>
        <v/>
      </c>
      <c r="Y201" s="89" t="str">
        <f t="shared" si="43"/>
        <v/>
      </c>
      <c r="Z201" s="89" t="str">
        <f t="shared" si="44"/>
        <v/>
      </c>
      <c r="AA201" s="89" t="str">
        <f t="shared" si="45"/>
        <v/>
      </c>
      <c r="AB201" s="89" t="str">
        <f t="shared" si="46"/>
        <v/>
      </c>
      <c r="AC201" s="89" t="str">
        <f t="shared" si="47"/>
        <v/>
      </c>
      <c r="AD201" s="89" t="str">
        <f t="shared" si="48"/>
        <v/>
      </c>
      <c r="AE201" s="89" t="str">
        <f t="shared" si="49"/>
        <v/>
      </c>
      <c r="AF201" s="89" t="str">
        <f t="shared" si="50"/>
        <v/>
      </c>
      <c r="AG201" s="89" t="str">
        <f t="shared" si="51"/>
        <v/>
      </c>
    </row>
    <row r="202" spans="1:33" x14ac:dyDescent="0.3">
      <c r="A202" s="14" t="str">
        <f>'3.2 Data &amp; Hasil FSVA 2025'!A202</f>
        <v/>
      </c>
      <c r="B202" s="4" t="str">
        <f>'3.2 Data &amp; Hasil FSVA 2025'!B202</f>
        <v/>
      </c>
      <c r="C202" s="14" t="str">
        <f>'3.2 Data &amp; Hasil FSVA 2025'!C202</f>
        <v/>
      </c>
      <c r="D202" s="14" t="str">
        <f>'3.2 Data &amp; Hasil FSVA 2025'!D202</f>
        <v/>
      </c>
      <c r="F202" s="4" t="str">
        <f>'3.2 Data &amp; Hasil FSVA 2025'!F202</f>
        <v/>
      </c>
      <c r="G202" s="91" t="str">
        <f>'3.2 Data &amp; Hasil FSVA 2025'!AS202</f>
        <v/>
      </c>
      <c r="H202" s="91" t="str">
        <f>'3.2 Data &amp; Hasil FSVA 2025'!AT202</f>
        <v/>
      </c>
      <c r="I202" s="91" t="str">
        <f>'3.2 Data &amp; Hasil FSVA 2025'!AU202</f>
        <v/>
      </c>
      <c r="J202" s="91" t="str">
        <f>'3.2 Data &amp; Hasil FSVA 2025'!AV202</f>
        <v/>
      </c>
      <c r="K202" s="91" t="str">
        <f>'3.2 Data &amp; Hasil FSVA 2025'!AW202</f>
        <v/>
      </c>
      <c r="L202" s="91" t="str">
        <f>'3.2 Data &amp; Hasil FSVA 2025'!AX202</f>
        <v/>
      </c>
      <c r="M202" s="91" t="str">
        <f>'3.2 Data &amp; Hasil FSVA 2025'!AY202</f>
        <v/>
      </c>
      <c r="N202" s="91" t="str">
        <f>'3.2 Data &amp; Hasil FSVA 2025'!AZ202</f>
        <v/>
      </c>
      <c r="O202" s="91" t="str">
        <f>'3.2 Data &amp; Hasil FSVA 2025'!BA202</f>
        <v/>
      </c>
      <c r="P202" s="91" t="str">
        <f>'3.2 Data &amp; Hasil FSVA 2025'!BB202</f>
        <v/>
      </c>
      <c r="Q202" s="91" t="str">
        <f>'3.2 Data &amp; Hasil FSVA 2025'!BC202</f>
        <v/>
      </c>
      <c r="R202" s="91" t="str">
        <f>'3.2 Data &amp; Hasil FSVA 2025'!BD202</f>
        <v/>
      </c>
      <c r="S202" s="93" t="str">
        <f>'3.2 Data &amp; Hasil FSVA 2025'!BE202</f>
        <v>-</v>
      </c>
      <c r="T202" s="91" t="str">
        <f>'3.2 Data &amp; Hasil FSVA 2025'!BF202</f>
        <v>-</v>
      </c>
      <c r="U202" s="91" t="str">
        <f>'3.2 Data &amp; Hasil FSVA 2025'!BG202</f>
        <v>-</v>
      </c>
      <c r="V202" s="89" t="str">
        <f t="shared" si="40"/>
        <v/>
      </c>
      <c r="W202" s="89" t="str">
        <f t="shared" si="41"/>
        <v/>
      </c>
      <c r="X202" s="89" t="str">
        <f t="shared" si="42"/>
        <v/>
      </c>
      <c r="Y202" s="89" t="str">
        <f t="shared" si="43"/>
        <v/>
      </c>
      <c r="Z202" s="89" t="str">
        <f t="shared" si="44"/>
        <v/>
      </c>
      <c r="AA202" s="89" t="str">
        <f t="shared" si="45"/>
        <v/>
      </c>
      <c r="AB202" s="89" t="str">
        <f t="shared" si="46"/>
        <v/>
      </c>
      <c r="AC202" s="89" t="str">
        <f t="shared" si="47"/>
        <v/>
      </c>
      <c r="AD202" s="89" t="str">
        <f t="shared" si="48"/>
        <v/>
      </c>
      <c r="AE202" s="89" t="str">
        <f t="shared" si="49"/>
        <v/>
      </c>
      <c r="AF202" s="89" t="str">
        <f t="shared" si="50"/>
        <v/>
      </c>
      <c r="AG202" s="89" t="str">
        <f t="shared" si="51"/>
        <v/>
      </c>
    </row>
    <row r="203" spans="1:33" x14ac:dyDescent="0.3">
      <c r="A203" s="14" t="str">
        <f>'3.2 Data &amp; Hasil FSVA 2025'!A203</f>
        <v/>
      </c>
      <c r="B203" s="4" t="str">
        <f>'3.2 Data &amp; Hasil FSVA 2025'!B203</f>
        <v/>
      </c>
      <c r="C203" s="14" t="str">
        <f>'3.2 Data &amp; Hasil FSVA 2025'!C203</f>
        <v/>
      </c>
      <c r="D203" s="14" t="str">
        <f>'3.2 Data &amp; Hasil FSVA 2025'!D203</f>
        <v/>
      </c>
      <c r="F203" s="4" t="str">
        <f>'3.2 Data &amp; Hasil FSVA 2025'!F203</f>
        <v/>
      </c>
      <c r="G203" s="91" t="str">
        <f>'3.2 Data &amp; Hasil FSVA 2025'!AS203</f>
        <v/>
      </c>
      <c r="H203" s="91" t="str">
        <f>'3.2 Data &amp; Hasil FSVA 2025'!AT203</f>
        <v/>
      </c>
      <c r="I203" s="91" t="str">
        <f>'3.2 Data &amp; Hasil FSVA 2025'!AU203</f>
        <v/>
      </c>
      <c r="J203" s="91" t="str">
        <f>'3.2 Data &amp; Hasil FSVA 2025'!AV203</f>
        <v/>
      </c>
      <c r="K203" s="91" t="str">
        <f>'3.2 Data &amp; Hasil FSVA 2025'!AW203</f>
        <v/>
      </c>
      <c r="L203" s="91" t="str">
        <f>'3.2 Data &amp; Hasil FSVA 2025'!AX203</f>
        <v/>
      </c>
      <c r="M203" s="91" t="str">
        <f>'3.2 Data &amp; Hasil FSVA 2025'!AY203</f>
        <v/>
      </c>
      <c r="N203" s="91" t="str">
        <f>'3.2 Data &amp; Hasil FSVA 2025'!AZ203</f>
        <v/>
      </c>
      <c r="O203" s="91" t="str">
        <f>'3.2 Data &amp; Hasil FSVA 2025'!BA203</f>
        <v/>
      </c>
      <c r="P203" s="91" t="str">
        <f>'3.2 Data &amp; Hasil FSVA 2025'!BB203</f>
        <v/>
      </c>
      <c r="Q203" s="91" t="str">
        <f>'3.2 Data &amp; Hasil FSVA 2025'!BC203</f>
        <v/>
      </c>
      <c r="R203" s="91" t="str">
        <f>'3.2 Data &amp; Hasil FSVA 2025'!BD203</f>
        <v/>
      </c>
      <c r="S203" s="93" t="str">
        <f>'3.2 Data &amp; Hasil FSVA 2025'!BE203</f>
        <v>-</v>
      </c>
      <c r="T203" s="91" t="str">
        <f>'3.2 Data &amp; Hasil FSVA 2025'!BF203</f>
        <v>-</v>
      </c>
      <c r="U203" s="91" t="str">
        <f>'3.2 Data &amp; Hasil FSVA 2025'!BG203</f>
        <v>-</v>
      </c>
      <c r="V203" s="89" t="str">
        <f t="shared" si="40"/>
        <v/>
      </c>
      <c r="W203" s="89" t="str">
        <f t="shared" si="41"/>
        <v/>
      </c>
      <c r="X203" s="89" t="str">
        <f t="shared" si="42"/>
        <v/>
      </c>
      <c r="Y203" s="89" t="str">
        <f t="shared" si="43"/>
        <v/>
      </c>
      <c r="Z203" s="89" t="str">
        <f t="shared" si="44"/>
        <v/>
      </c>
      <c r="AA203" s="89" t="str">
        <f t="shared" si="45"/>
        <v/>
      </c>
      <c r="AB203" s="89" t="str">
        <f t="shared" si="46"/>
        <v/>
      </c>
      <c r="AC203" s="89" t="str">
        <f t="shared" si="47"/>
        <v/>
      </c>
      <c r="AD203" s="89" t="str">
        <f t="shared" si="48"/>
        <v/>
      </c>
      <c r="AE203" s="89" t="str">
        <f t="shared" si="49"/>
        <v/>
      </c>
      <c r="AF203" s="89" t="str">
        <f t="shared" si="50"/>
        <v/>
      </c>
      <c r="AG203" s="89" t="str">
        <f t="shared" si="51"/>
        <v/>
      </c>
    </row>
    <row r="204" spans="1:33" x14ac:dyDescent="0.3">
      <c r="A204" s="14" t="str">
        <f>'3.2 Data &amp; Hasil FSVA 2025'!A204</f>
        <v/>
      </c>
      <c r="B204" s="4" t="str">
        <f>'3.2 Data &amp; Hasil FSVA 2025'!B204</f>
        <v/>
      </c>
      <c r="C204" s="14" t="str">
        <f>'3.2 Data &amp; Hasil FSVA 2025'!C204</f>
        <v/>
      </c>
      <c r="D204" s="14" t="str">
        <f>'3.2 Data &amp; Hasil FSVA 2025'!D204</f>
        <v/>
      </c>
      <c r="F204" s="4" t="str">
        <f>'3.2 Data &amp; Hasil FSVA 2025'!F204</f>
        <v/>
      </c>
      <c r="G204" s="91" t="str">
        <f>'3.2 Data &amp; Hasil FSVA 2025'!AS204</f>
        <v/>
      </c>
      <c r="H204" s="91" t="str">
        <f>'3.2 Data &amp; Hasil FSVA 2025'!AT204</f>
        <v/>
      </c>
      <c r="I204" s="91" t="str">
        <f>'3.2 Data &amp; Hasil FSVA 2025'!AU204</f>
        <v/>
      </c>
      <c r="J204" s="91" t="str">
        <f>'3.2 Data &amp; Hasil FSVA 2025'!AV204</f>
        <v/>
      </c>
      <c r="K204" s="91" t="str">
        <f>'3.2 Data &amp; Hasil FSVA 2025'!AW204</f>
        <v/>
      </c>
      <c r="L204" s="91" t="str">
        <f>'3.2 Data &amp; Hasil FSVA 2025'!AX204</f>
        <v/>
      </c>
      <c r="M204" s="91" t="str">
        <f>'3.2 Data &amp; Hasil FSVA 2025'!AY204</f>
        <v/>
      </c>
      <c r="N204" s="91" t="str">
        <f>'3.2 Data &amp; Hasil FSVA 2025'!AZ204</f>
        <v/>
      </c>
      <c r="O204" s="91" t="str">
        <f>'3.2 Data &amp; Hasil FSVA 2025'!BA204</f>
        <v/>
      </c>
      <c r="P204" s="91" t="str">
        <f>'3.2 Data &amp; Hasil FSVA 2025'!BB204</f>
        <v/>
      </c>
      <c r="Q204" s="91" t="str">
        <f>'3.2 Data &amp; Hasil FSVA 2025'!BC204</f>
        <v/>
      </c>
      <c r="R204" s="91" t="str">
        <f>'3.2 Data &amp; Hasil FSVA 2025'!BD204</f>
        <v/>
      </c>
      <c r="S204" s="93" t="str">
        <f>'3.2 Data &amp; Hasil FSVA 2025'!BE204</f>
        <v>-</v>
      </c>
      <c r="T204" s="91" t="str">
        <f>'3.2 Data &amp; Hasil FSVA 2025'!BF204</f>
        <v>-</v>
      </c>
      <c r="U204" s="91" t="str">
        <f>'3.2 Data &amp; Hasil FSVA 2025'!BG204</f>
        <v>-</v>
      </c>
      <c r="V204" s="89" t="str">
        <f t="shared" si="40"/>
        <v/>
      </c>
      <c r="W204" s="89" t="str">
        <f t="shared" si="41"/>
        <v/>
      </c>
      <c r="X204" s="89" t="str">
        <f t="shared" si="42"/>
        <v/>
      </c>
      <c r="Y204" s="89" t="str">
        <f t="shared" si="43"/>
        <v/>
      </c>
      <c r="Z204" s="89" t="str">
        <f t="shared" si="44"/>
        <v/>
      </c>
      <c r="AA204" s="89" t="str">
        <f t="shared" si="45"/>
        <v/>
      </c>
      <c r="AB204" s="89" t="str">
        <f t="shared" si="46"/>
        <v/>
      </c>
      <c r="AC204" s="89" t="str">
        <f t="shared" si="47"/>
        <v/>
      </c>
      <c r="AD204" s="89" t="str">
        <f t="shared" si="48"/>
        <v/>
      </c>
      <c r="AE204" s="89" t="str">
        <f t="shared" si="49"/>
        <v/>
      </c>
      <c r="AF204" s="89" t="str">
        <f t="shared" si="50"/>
        <v/>
      </c>
      <c r="AG204" s="89" t="str">
        <f t="shared" si="51"/>
        <v/>
      </c>
    </row>
    <row r="205" spans="1:33" x14ac:dyDescent="0.3">
      <c r="A205" s="14" t="str">
        <f>'3.2 Data &amp; Hasil FSVA 2025'!A205</f>
        <v/>
      </c>
      <c r="B205" s="4" t="str">
        <f>'3.2 Data &amp; Hasil FSVA 2025'!B205</f>
        <v/>
      </c>
      <c r="C205" s="14" t="str">
        <f>'3.2 Data &amp; Hasil FSVA 2025'!C205</f>
        <v/>
      </c>
      <c r="D205" s="14" t="str">
        <f>'3.2 Data &amp; Hasil FSVA 2025'!D205</f>
        <v/>
      </c>
      <c r="F205" s="4" t="str">
        <f>'3.2 Data &amp; Hasil FSVA 2025'!F205</f>
        <v/>
      </c>
      <c r="G205" s="91" t="str">
        <f>'3.2 Data &amp; Hasil FSVA 2025'!AS205</f>
        <v/>
      </c>
      <c r="H205" s="91" t="str">
        <f>'3.2 Data &amp; Hasil FSVA 2025'!AT205</f>
        <v/>
      </c>
      <c r="I205" s="91" t="str">
        <f>'3.2 Data &amp; Hasil FSVA 2025'!AU205</f>
        <v/>
      </c>
      <c r="J205" s="91" t="str">
        <f>'3.2 Data &amp; Hasil FSVA 2025'!AV205</f>
        <v/>
      </c>
      <c r="K205" s="91" t="str">
        <f>'3.2 Data &amp; Hasil FSVA 2025'!AW205</f>
        <v/>
      </c>
      <c r="L205" s="91" t="str">
        <f>'3.2 Data &amp; Hasil FSVA 2025'!AX205</f>
        <v/>
      </c>
      <c r="M205" s="91" t="str">
        <f>'3.2 Data &amp; Hasil FSVA 2025'!AY205</f>
        <v/>
      </c>
      <c r="N205" s="91" t="str">
        <f>'3.2 Data &amp; Hasil FSVA 2025'!AZ205</f>
        <v/>
      </c>
      <c r="O205" s="91" t="str">
        <f>'3.2 Data &amp; Hasil FSVA 2025'!BA205</f>
        <v/>
      </c>
      <c r="P205" s="91" t="str">
        <f>'3.2 Data &amp; Hasil FSVA 2025'!BB205</f>
        <v/>
      </c>
      <c r="Q205" s="91" t="str">
        <f>'3.2 Data &amp; Hasil FSVA 2025'!BC205</f>
        <v/>
      </c>
      <c r="R205" s="91" t="str">
        <f>'3.2 Data &amp; Hasil FSVA 2025'!BD205</f>
        <v/>
      </c>
      <c r="S205" s="93" t="str">
        <f>'3.2 Data &amp; Hasil FSVA 2025'!BE205</f>
        <v>-</v>
      </c>
      <c r="T205" s="91" t="str">
        <f>'3.2 Data &amp; Hasil FSVA 2025'!BF205</f>
        <v>-</v>
      </c>
      <c r="U205" s="91" t="str">
        <f>'3.2 Data &amp; Hasil FSVA 2025'!BG205</f>
        <v>-</v>
      </c>
      <c r="V205" s="89" t="str">
        <f t="shared" si="40"/>
        <v/>
      </c>
      <c r="W205" s="89" t="str">
        <f t="shared" si="41"/>
        <v/>
      </c>
      <c r="X205" s="89" t="str">
        <f t="shared" si="42"/>
        <v/>
      </c>
      <c r="Y205" s="89" t="str">
        <f t="shared" si="43"/>
        <v/>
      </c>
      <c r="Z205" s="89" t="str">
        <f t="shared" si="44"/>
        <v/>
      </c>
      <c r="AA205" s="89" t="str">
        <f t="shared" si="45"/>
        <v/>
      </c>
      <c r="AB205" s="89" t="str">
        <f t="shared" si="46"/>
        <v/>
      </c>
      <c r="AC205" s="89" t="str">
        <f t="shared" si="47"/>
        <v/>
      </c>
      <c r="AD205" s="89" t="str">
        <f t="shared" si="48"/>
        <v/>
      </c>
      <c r="AE205" s="89" t="str">
        <f t="shared" si="49"/>
        <v/>
      </c>
      <c r="AF205" s="89" t="str">
        <f t="shared" si="50"/>
        <v/>
      </c>
      <c r="AG205" s="89" t="str">
        <f t="shared" si="51"/>
        <v/>
      </c>
    </row>
    <row r="206" spans="1:33" x14ac:dyDescent="0.3">
      <c r="A206" s="14" t="str">
        <f>'3.2 Data &amp; Hasil FSVA 2025'!A206</f>
        <v/>
      </c>
      <c r="B206" s="4" t="str">
        <f>'3.2 Data &amp; Hasil FSVA 2025'!B206</f>
        <v/>
      </c>
      <c r="C206" s="14" t="str">
        <f>'3.2 Data &amp; Hasil FSVA 2025'!C206</f>
        <v/>
      </c>
      <c r="D206" s="14" t="str">
        <f>'3.2 Data &amp; Hasil FSVA 2025'!D206</f>
        <v/>
      </c>
      <c r="F206" s="4" t="str">
        <f>'3.2 Data &amp; Hasil FSVA 2025'!F206</f>
        <v/>
      </c>
      <c r="G206" s="91" t="str">
        <f>'3.2 Data &amp; Hasil FSVA 2025'!AS206</f>
        <v/>
      </c>
      <c r="H206" s="91" t="str">
        <f>'3.2 Data &amp; Hasil FSVA 2025'!AT206</f>
        <v/>
      </c>
      <c r="I206" s="91" t="str">
        <f>'3.2 Data &amp; Hasil FSVA 2025'!AU206</f>
        <v/>
      </c>
      <c r="J206" s="91" t="str">
        <f>'3.2 Data &amp; Hasil FSVA 2025'!AV206</f>
        <v/>
      </c>
      <c r="K206" s="91" t="str">
        <f>'3.2 Data &amp; Hasil FSVA 2025'!AW206</f>
        <v/>
      </c>
      <c r="L206" s="91" t="str">
        <f>'3.2 Data &amp; Hasil FSVA 2025'!AX206</f>
        <v/>
      </c>
      <c r="M206" s="91" t="str">
        <f>'3.2 Data &amp; Hasil FSVA 2025'!AY206</f>
        <v/>
      </c>
      <c r="N206" s="91" t="str">
        <f>'3.2 Data &amp; Hasil FSVA 2025'!AZ206</f>
        <v/>
      </c>
      <c r="O206" s="91" t="str">
        <f>'3.2 Data &amp; Hasil FSVA 2025'!BA206</f>
        <v/>
      </c>
      <c r="P206" s="91" t="str">
        <f>'3.2 Data &amp; Hasil FSVA 2025'!BB206</f>
        <v/>
      </c>
      <c r="Q206" s="91" t="str">
        <f>'3.2 Data &amp; Hasil FSVA 2025'!BC206</f>
        <v/>
      </c>
      <c r="R206" s="91" t="str">
        <f>'3.2 Data &amp; Hasil FSVA 2025'!BD206</f>
        <v/>
      </c>
      <c r="S206" s="93" t="str">
        <f>'3.2 Data &amp; Hasil FSVA 2025'!BE206</f>
        <v>-</v>
      </c>
      <c r="T206" s="91" t="str">
        <f>'3.2 Data &amp; Hasil FSVA 2025'!BF206</f>
        <v>-</v>
      </c>
      <c r="U206" s="91" t="str">
        <f>'3.2 Data &amp; Hasil FSVA 2025'!BG206</f>
        <v>-</v>
      </c>
      <c r="V206" s="89" t="str">
        <f t="shared" si="40"/>
        <v/>
      </c>
      <c r="W206" s="89" t="str">
        <f t="shared" si="41"/>
        <v/>
      </c>
      <c r="X206" s="89" t="str">
        <f t="shared" si="42"/>
        <v/>
      </c>
      <c r="Y206" s="89" t="str">
        <f t="shared" si="43"/>
        <v/>
      </c>
      <c r="Z206" s="89" t="str">
        <f t="shared" si="44"/>
        <v/>
      </c>
      <c r="AA206" s="89" t="str">
        <f t="shared" si="45"/>
        <v/>
      </c>
      <c r="AB206" s="89" t="str">
        <f t="shared" si="46"/>
        <v/>
      </c>
      <c r="AC206" s="89" t="str">
        <f t="shared" si="47"/>
        <v/>
      </c>
      <c r="AD206" s="89" t="str">
        <f t="shared" si="48"/>
        <v/>
      </c>
      <c r="AE206" s="89" t="str">
        <f t="shared" si="49"/>
        <v/>
      </c>
      <c r="AF206" s="89" t="str">
        <f t="shared" si="50"/>
        <v/>
      </c>
      <c r="AG206" s="89" t="str">
        <f t="shared" si="51"/>
        <v/>
      </c>
    </row>
    <row r="207" spans="1:33" x14ac:dyDescent="0.3">
      <c r="A207" s="14" t="str">
        <f>'3.2 Data &amp; Hasil FSVA 2025'!A207</f>
        <v/>
      </c>
      <c r="B207" s="4" t="str">
        <f>'3.2 Data &amp; Hasil FSVA 2025'!B207</f>
        <v/>
      </c>
      <c r="C207" s="14" t="str">
        <f>'3.2 Data &amp; Hasil FSVA 2025'!C207</f>
        <v/>
      </c>
      <c r="D207" s="14" t="str">
        <f>'3.2 Data &amp; Hasil FSVA 2025'!D207</f>
        <v/>
      </c>
      <c r="F207" s="4" t="str">
        <f>'3.2 Data &amp; Hasil FSVA 2025'!F207</f>
        <v/>
      </c>
      <c r="G207" s="91" t="str">
        <f>'3.2 Data &amp; Hasil FSVA 2025'!AS207</f>
        <v/>
      </c>
      <c r="H207" s="91" t="str">
        <f>'3.2 Data &amp; Hasil FSVA 2025'!AT207</f>
        <v/>
      </c>
      <c r="I207" s="91" t="str">
        <f>'3.2 Data &amp; Hasil FSVA 2025'!AU207</f>
        <v/>
      </c>
      <c r="J207" s="91" t="str">
        <f>'3.2 Data &amp; Hasil FSVA 2025'!AV207</f>
        <v/>
      </c>
      <c r="K207" s="91" t="str">
        <f>'3.2 Data &amp; Hasil FSVA 2025'!AW207</f>
        <v/>
      </c>
      <c r="L207" s="91" t="str">
        <f>'3.2 Data &amp; Hasil FSVA 2025'!AX207</f>
        <v/>
      </c>
      <c r="M207" s="91" t="str">
        <f>'3.2 Data &amp; Hasil FSVA 2025'!AY207</f>
        <v/>
      </c>
      <c r="N207" s="91" t="str">
        <f>'3.2 Data &amp; Hasil FSVA 2025'!AZ207</f>
        <v/>
      </c>
      <c r="O207" s="91" t="str">
        <f>'3.2 Data &amp; Hasil FSVA 2025'!BA207</f>
        <v/>
      </c>
      <c r="P207" s="91" t="str">
        <f>'3.2 Data &amp; Hasil FSVA 2025'!BB207</f>
        <v/>
      </c>
      <c r="Q207" s="91" t="str">
        <f>'3.2 Data &amp; Hasil FSVA 2025'!BC207</f>
        <v/>
      </c>
      <c r="R207" s="91" t="str">
        <f>'3.2 Data &amp; Hasil FSVA 2025'!BD207</f>
        <v/>
      </c>
      <c r="S207" s="93" t="str">
        <f>'3.2 Data &amp; Hasil FSVA 2025'!BE207</f>
        <v>-</v>
      </c>
      <c r="T207" s="91" t="str">
        <f>'3.2 Data &amp; Hasil FSVA 2025'!BF207</f>
        <v>-</v>
      </c>
      <c r="U207" s="91" t="str">
        <f>'3.2 Data &amp; Hasil FSVA 2025'!BG207</f>
        <v>-</v>
      </c>
      <c r="V207" s="89" t="str">
        <f t="shared" si="40"/>
        <v/>
      </c>
      <c r="W207" s="89" t="str">
        <f t="shared" si="41"/>
        <v/>
      </c>
      <c r="X207" s="89" t="str">
        <f t="shared" si="42"/>
        <v/>
      </c>
      <c r="Y207" s="89" t="str">
        <f t="shared" si="43"/>
        <v/>
      </c>
      <c r="Z207" s="89" t="str">
        <f t="shared" si="44"/>
        <v/>
      </c>
      <c r="AA207" s="89" t="str">
        <f t="shared" si="45"/>
        <v/>
      </c>
      <c r="AB207" s="89" t="str">
        <f t="shared" si="46"/>
        <v/>
      </c>
      <c r="AC207" s="89" t="str">
        <f t="shared" si="47"/>
        <v/>
      </c>
      <c r="AD207" s="89" t="str">
        <f t="shared" si="48"/>
        <v/>
      </c>
      <c r="AE207" s="89" t="str">
        <f t="shared" si="49"/>
        <v/>
      </c>
      <c r="AF207" s="89" t="str">
        <f t="shared" si="50"/>
        <v/>
      </c>
      <c r="AG207" s="89" t="str">
        <f t="shared" si="51"/>
        <v/>
      </c>
    </row>
    <row r="208" spans="1:33" x14ac:dyDescent="0.3">
      <c r="A208" s="14" t="str">
        <f>'3.2 Data &amp; Hasil FSVA 2025'!A208</f>
        <v/>
      </c>
      <c r="B208" s="4" t="str">
        <f>'3.2 Data &amp; Hasil FSVA 2025'!B208</f>
        <v/>
      </c>
      <c r="C208" s="14" t="str">
        <f>'3.2 Data &amp; Hasil FSVA 2025'!C208</f>
        <v/>
      </c>
      <c r="D208" s="14" t="str">
        <f>'3.2 Data &amp; Hasil FSVA 2025'!D208</f>
        <v/>
      </c>
      <c r="F208" s="4" t="str">
        <f>'3.2 Data &amp; Hasil FSVA 2025'!F208</f>
        <v/>
      </c>
      <c r="G208" s="91" t="str">
        <f>'3.2 Data &amp; Hasil FSVA 2025'!AS208</f>
        <v/>
      </c>
      <c r="H208" s="91" t="str">
        <f>'3.2 Data &amp; Hasil FSVA 2025'!AT208</f>
        <v/>
      </c>
      <c r="I208" s="91" t="str">
        <f>'3.2 Data &amp; Hasil FSVA 2025'!AU208</f>
        <v/>
      </c>
      <c r="J208" s="91" t="str">
        <f>'3.2 Data &amp; Hasil FSVA 2025'!AV208</f>
        <v/>
      </c>
      <c r="K208" s="91" t="str">
        <f>'3.2 Data &amp; Hasil FSVA 2025'!AW208</f>
        <v/>
      </c>
      <c r="L208" s="91" t="str">
        <f>'3.2 Data &amp; Hasil FSVA 2025'!AX208</f>
        <v/>
      </c>
      <c r="M208" s="91" t="str">
        <f>'3.2 Data &amp; Hasil FSVA 2025'!AY208</f>
        <v/>
      </c>
      <c r="N208" s="91" t="str">
        <f>'3.2 Data &amp; Hasil FSVA 2025'!AZ208</f>
        <v/>
      </c>
      <c r="O208" s="91" t="str">
        <f>'3.2 Data &amp; Hasil FSVA 2025'!BA208</f>
        <v/>
      </c>
      <c r="P208" s="91" t="str">
        <f>'3.2 Data &amp; Hasil FSVA 2025'!BB208</f>
        <v/>
      </c>
      <c r="Q208" s="91" t="str">
        <f>'3.2 Data &amp; Hasil FSVA 2025'!BC208</f>
        <v/>
      </c>
      <c r="R208" s="91" t="str">
        <f>'3.2 Data &amp; Hasil FSVA 2025'!BD208</f>
        <v/>
      </c>
      <c r="S208" s="93" t="str">
        <f>'3.2 Data &amp; Hasil FSVA 2025'!BE208</f>
        <v>-</v>
      </c>
      <c r="T208" s="91" t="str">
        <f>'3.2 Data &amp; Hasil FSVA 2025'!BF208</f>
        <v>-</v>
      </c>
      <c r="U208" s="91" t="str">
        <f>'3.2 Data &amp; Hasil FSVA 2025'!BG208</f>
        <v>-</v>
      </c>
      <c r="V208" s="89" t="str">
        <f t="shared" si="40"/>
        <v/>
      </c>
      <c r="W208" s="89" t="str">
        <f t="shared" si="41"/>
        <v/>
      </c>
      <c r="X208" s="89" t="str">
        <f t="shared" si="42"/>
        <v/>
      </c>
      <c r="Y208" s="89" t="str">
        <f t="shared" si="43"/>
        <v/>
      </c>
      <c r="Z208" s="89" t="str">
        <f t="shared" si="44"/>
        <v/>
      </c>
      <c r="AA208" s="89" t="str">
        <f t="shared" si="45"/>
        <v/>
      </c>
      <c r="AB208" s="89" t="str">
        <f t="shared" si="46"/>
        <v/>
      </c>
      <c r="AC208" s="89" t="str">
        <f t="shared" si="47"/>
        <v/>
      </c>
      <c r="AD208" s="89" t="str">
        <f t="shared" si="48"/>
        <v/>
      </c>
      <c r="AE208" s="89" t="str">
        <f t="shared" si="49"/>
        <v/>
      </c>
      <c r="AF208" s="89" t="str">
        <f t="shared" si="50"/>
        <v/>
      </c>
      <c r="AG208" s="89" t="str">
        <f t="shared" si="51"/>
        <v/>
      </c>
    </row>
    <row r="209" spans="1:33" x14ac:dyDescent="0.3">
      <c r="A209" s="14" t="str">
        <f>'3.2 Data &amp; Hasil FSVA 2025'!A209</f>
        <v/>
      </c>
      <c r="B209" s="4" t="str">
        <f>'3.2 Data &amp; Hasil FSVA 2025'!B209</f>
        <v/>
      </c>
      <c r="C209" s="14" t="str">
        <f>'3.2 Data &amp; Hasil FSVA 2025'!C209</f>
        <v/>
      </c>
      <c r="D209" s="14" t="str">
        <f>'3.2 Data &amp; Hasil FSVA 2025'!D209</f>
        <v/>
      </c>
      <c r="F209" s="4" t="str">
        <f>'3.2 Data &amp; Hasil FSVA 2025'!F209</f>
        <v/>
      </c>
      <c r="G209" s="91" t="str">
        <f>'3.2 Data &amp; Hasil FSVA 2025'!AS209</f>
        <v/>
      </c>
      <c r="H209" s="91" t="str">
        <f>'3.2 Data &amp; Hasil FSVA 2025'!AT209</f>
        <v/>
      </c>
      <c r="I209" s="91" t="str">
        <f>'3.2 Data &amp; Hasil FSVA 2025'!AU209</f>
        <v/>
      </c>
      <c r="J209" s="91" t="str">
        <f>'3.2 Data &amp; Hasil FSVA 2025'!AV209</f>
        <v/>
      </c>
      <c r="K209" s="91" t="str">
        <f>'3.2 Data &amp; Hasil FSVA 2025'!AW209</f>
        <v/>
      </c>
      <c r="L209" s="91" t="str">
        <f>'3.2 Data &amp; Hasil FSVA 2025'!AX209</f>
        <v/>
      </c>
      <c r="M209" s="91" t="str">
        <f>'3.2 Data &amp; Hasil FSVA 2025'!AY209</f>
        <v/>
      </c>
      <c r="N209" s="91" t="str">
        <f>'3.2 Data &amp; Hasil FSVA 2025'!AZ209</f>
        <v/>
      </c>
      <c r="O209" s="91" t="str">
        <f>'3.2 Data &amp; Hasil FSVA 2025'!BA209</f>
        <v/>
      </c>
      <c r="P209" s="91" t="str">
        <f>'3.2 Data &amp; Hasil FSVA 2025'!BB209</f>
        <v/>
      </c>
      <c r="Q209" s="91" t="str">
        <f>'3.2 Data &amp; Hasil FSVA 2025'!BC209</f>
        <v/>
      </c>
      <c r="R209" s="91" t="str">
        <f>'3.2 Data &amp; Hasil FSVA 2025'!BD209</f>
        <v/>
      </c>
      <c r="S209" s="93" t="str">
        <f>'3.2 Data &amp; Hasil FSVA 2025'!BE209</f>
        <v>-</v>
      </c>
      <c r="T209" s="91" t="str">
        <f>'3.2 Data &amp; Hasil FSVA 2025'!BF209</f>
        <v>-</v>
      </c>
      <c r="U209" s="91" t="str">
        <f>'3.2 Data &amp; Hasil FSVA 2025'!BG209</f>
        <v>-</v>
      </c>
      <c r="V209" s="89" t="str">
        <f t="shared" si="40"/>
        <v/>
      </c>
      <c r="W209" s="89" t="str">
        <f t="shared" si="41"/>
        <v/>
      </c>
      <c r="X209" s="89" t="str">
        <f t="shared" si="42"/>
        <v/>
      </c>
      <c r="Y209" s="89" t="str">
        <f t="shared" si="43"/>
        <v/>
      </c>
      <c r="Z209" s="89" t="str">
        <f t="shared" si="44"/>
        <v/>
      </c>
      <c r="AA209" s="89" t="str">
        <f t="shared" si="45"/>
        <v/>
      </c>
      <c r="AB209" s="89" t="str">
        <f t="shared" si="46"/>
        <v/>
      </c>
      <c r="AC209" s="89" t="str">
        <f t="shared" si="47"/>
        <v/>
      </c>
      <c r="AD209" s="89" t="str">
        <f t="shared" si="48"/>
        <v/>
      </c>
      <c r="AE209" s="89" t="str">
        <f t="shared" si="49"/>
        <v/>
      </c>
      <c r="AF209" s="89" t="str">
        <f t="shared" si="50"/>
        <v/>
      </c>
      <c r="AG209" s="89" t="str">
        <f t="shared" si="51"/>
        <v/>
      </c>
    </row>
    <row r="210" spans="1:33" x14ac:dyDescent="0.3">
      <c r="A210" s="14" t="str">
        <f>'3.2 Data &amp; Hasil FSVA 2025'!A210</f>
        <v/>
      </c>
      <c r="B210" s="4" t="str">
        <f>'3.2 Data &amp; Hasil FSVA 2025'!B210</f>
        <v/>
      </c>
      <c r="C210" s="14" t="str">
        <f>'3.2 Data &amp; Hasil FSVA 2025'!C210</f>
        <v/>
      </c>
      <c r="D210" s="14" t="str">
        <f>'3.2 Data &amp; Hasil FSVA 2025'!D210</f>
        <v/>
      </c>
      <c r="F210" s="4" t="str">
        <f>'3.2 Data &amp; Hasil FSVA 2025'!F210</f>
        <v/>
      </c>
      <c r="G210" s="91" t="str">
        <f>'3.2 Data &amp; Hasil FSVA 2025'!AS210</f>
        <v/>
      </c>
      <c r="H210" s="91" t="str">
        <f>'3.2 Data &amp; Hasil FSVA 2025'!AT210</f>
        <v/>
      </c>
      <c r="I210" s="91" t="str">
        <f>'3.2 Data &amp; Hasil FSVA 2025'!AU210</f>
        <v/>
      </c>
      <c r="J210" s="91" t="str">
        <f>'3.2 Data &amp; Hasil FSVA 2025'!AV210</f>
        <v/>
      </c>
      <c r="K210" s="91" t="str">
        <f>'3.2 Data &amp; Hasil FSVA 2025'!AW210</f>
        <v/>
      </c>
      <c r="L210" s="91" t="str">
        <f>'3.2 Data &amp; Hasil FSVA 2025'!AX210</f>
        <v/>
      </c>
      <c r="M210" s="91" t="str">
        <f>'3.2 Data &amp; Hasil FSVA 2025'!AY210</f>
        <v/>
      </c>
      <c r="N210" s="91" t="str">
        <f>'3.2 Data &amp; Hasil FSVA 2025'!AZ210</f>
        <v/>
      </c>
      <c r="O210" s="91" t="str">
        <f>'3.2 Data &amp; Hasil FSVA 2025'!BA210</f>
        <v/>
      </c>
      <c r="P210" s="91" t="str">
        <f>'3.2 Data &amp; Hasil FSVA 2025'!BB210</f>
        <v/>
      </c>
      <c r="Q210" s="91" t="str">
        <f>'3.2 Data &amp; Hasil FSVA 2025'!BC210</f>
        <v/>
      </c>
      <c r="R210" s="91" t="str">
        <f>'3.2 Data &amp; Hasil FSVA 2025'!BD210</f>
        <v/>
      </c>
      <c r="S210" s="93" t="str">
        <f>'3.2 Data &amp; Hasil FSVA 2025'!BE210</f>
        <v>-</v>
      </c>
      <c r="T210" s="91" t="str">
        <f>'3.2 Data &amp; Hasil FSVA 2025'!BF210</f>
        <v>-</v>
      </c>
      <c r="U210" s="91" t="str">
        <f>'3.2 Data &amp; Hasil FSVA 2025'!BG210</f>
        <v>-</v>
      </c>
      <c r="V210" s="89" t="str">
        <f t="shared" si="40"/>
        <v/>
      </c>
      <c r="W210" s="89" t="str">
        <f t="shared" si="41"/>
        <v/>
      </c>
      <c r="X210" s="89" t="str">
        <f t="shared" si="42"/>
        <v/>
      </c>
      <c r="Y210" s="89" t="str">
        <f t="shared" si="43"/>
        <v/>
      </c>
      <c r="Z210" s="89" t="str">
        <f t="shared" si="44"/>
        <v/>
      </c>
      <c r="AA210" s="89" t="str">
        <f t="shared" si="45"/>
        <v/>
      </c>
      <c r="AB210" s="89" t="str">
        <f t="shared" si="46"/>
        <v/>
      </c>
      <c r="AC210" s="89" t="str">
        <f t="shared" si="47"/>
        <v/>
      </c>
      <c r="AD210" s="89" t="str">
        <f t="shared" si="48"/>
        <v/>
      </c>
      <c r="AE210" s="89" t="str">
        <f t="shared" si="49"/>
        <v/>
      </c>
      <c r="AF210" s="89" t="str">
        <f t="shared" si="50"/>
        <v/>
      </c>
      <c r="AG210" s="89" t="str">
        <f t="shared" si="51"/>
        <v/>
      </c>
    </row>
    <row r="211" spans="1:33" x14ac:dyDescent="0.3">
      <c r="A211" s="14" t="str">
        <f>'3.2 Data &amp; Hasil FSVA 2025'!A211</f>
        <v/>
      </c>
      <c r="B211" s="4" t="str">
        <f>'3.2 Data &amp; Hasil FSVA 2025'!B211</f>
        <v/>
      </c>
      <c r="C211" s="14" t="str">
        <f>'3.2 Data &amp; Hasil FSVA 2025'!C211</f>
        <v/>
      </c>
      <c r="D211" s="14" t="str">
        <f>'3.2 Data &amp; Hasil FSVA 2025'!D211</f>
        <v/>
      </c>
      <c r="F211" s="4" t="str">
        <f>'3.2 Data &amp; Hasil FSVA 2025'!F211</f>
        <v/>
      </c>
      <c r="G211" s="91" t="str">
        <f>'3.2 Data &amp; Hasil FSVA 2025'!AS211</f>
        <v/>
      </c>
      <c r="H211" s="91" t="str">
        <f>'3.2 Data &amp; Hasil FSVA 2025'!AT211</f>
        <v/>
      </c>
      <c r="I211" s="91" t="str">
        <f>'3.2 Data &amp; Hasil FSVA 2025'!AU211</f>
        <v/>
      </c>
      <c r="J211" s="91" t="str">
        <f>'3.2 Data &amp; Hasil FSVA 2025'!AV211</f>
        <v/>
      </c>
      <c r="K211" s="91" t="str">
        <f>'3.2 Data &amp; Hasil FSVA 2025'!AW211</f>
        <v/>
      </c>
      <c r="L211" s="91" t="str">
        <f>'3.2 Data &amp; Hasil FSVA 2025'!AX211</f>
        <v/>
      </c>
      <c r="M211" s="91" t="str">
        <f>'3.2 Data &amp; Hasil FSVA 2025'!AY211</f>
        <v/>
      </c>
      <c r="N211" s="91" t="str">
        <f>'3.2 Data &amp; Hasil FSVA 2025'!AZ211</f>
        <v/>
      </c>
      <c r="O211" s="91" t="str">
        <f>'3.2 Data &amp; Hasil FSVA 2025'!BA211</f>
        <v/>
      </c>
      <c r="P211" s="91" t="str">
        <f>'3.2 Data &amp; Hasil FSVA 2025'!BB211</f>
        <v/>
      </c>
      <c r="Q211" s="91" t="str">
        <f>'3.2 Data &amp; Hasil FSVA 2025'!BC211</f>
        <v/>
      </c>
      <c r="R211" s="91" t="str">
        <f>'3.2 Data &amp; Hasil FSVA 2025'!BD211</f>
        <v/>
      </c>
      <c r="S211" s="93" t="str">
        <f>'3.2 Data &amp; Hasil FSVA 2025'!BE211</f>
        <v>-</v>
      </c>
      <c r="T211" s="91" t="str">
        <f>'3.2 Data &amp; Hasil FSVA 2025'!BF211</f>
        <v>-</v>
      </c>
      <c r="U211" s="91" t="str">
        <f>'3.2 Data &amp; Hasil FSVA 2025'!BG211</f>
        <v>-</v>
      </c>
      <c r="V211" s="89" t="str">
        <f t="shared" si="40"/>
        <v/>
      </c>
      <c r="W211" s="89" t="str">
        <f t="shared" si="41"/>
        <v/>
      </c>
      <c r="X211" s="89" t="str">
        <f t="shared" si="42"/>
        <v/>
      </c>
      <c r="Y211" s="89" t="str">
        <f t="shared" si="43"/>
        <v/>
      </c>
      <c r="Z211" s="89" t="str">
        <f t="shared" si="44"/>
        <v/>
      </c>
      <c r="AA211" s="89" t="str">
        <f t="shared" si="45"/>
        <v/>
      </c>
      <c r="AB211" s="89" t="str">
        <f t="shared" si="46"/>
        <v/>
      </c>
      <c r="AC211" s="89" t="str">
        <f t="shared" si="47"/>
        <v/>
      </c>
      <c r="AD211" s="89" t="str">
        <f t="shared" si="48"/>
        <v/>
      </c>
      <c r="AE211" s="89" t="str">
        <f t="shared" si="49"/>
        <v/>
      </c>
      <c r="AF211" s="89" t="str">
        <f t="shared" si="50"/>
        <v/>
      </c>
      <c r="AG211" s="89" t="str">
        <f t="shared" si="51"/>
        <v/>
      </c>
    </row>
    <row r="212" spans="1:33" x14ac:dyDescent="0.3">
      <c r="A212" s="14" t="str">
        <f>'3.2 Data &amp; Hasil FSVA 2025'!A212</f>
        <v/>
      </c>
      <c r="B212" s="4" t="str">
        <f>'3.2 Data &amp; Hasil FSVA 2025'!B212</f>
        <v/>
      </c>
      <c r="C212" s="14" t="str">
        <f>'3.2 Data &amp; Hasil FSVA 2025'!C212</f>
        <v/>
      </c>
      <c r="D212" s="14" t="str">
        <f>'3.2 Data &amp; Hasil FSVA 2025'!D212</f>
        <v/>
      </c>
      <c r="F212" s="4" t="str">
        <f>'3.2 Data &amp; Hasil FSVA 2025'!F212</f>
        <v/>
      </c>
      <c r="G212" s="91" t="str">
        <f>'3.2 Data &amp; Hasil FSVA 2025'!AS212</f>
        <v/>
      </c>
      <c r="H212" s="91" t="str">
        <f>'3.2 Data &amp; Hasil FSVA 2025'!AT212</f>
        <v/>
      </c>
      <c r="I212" s="91" t="str">
        <f>'3.2 Data &amp; Hasil FSVA 2025'!AU212</f>
        <v/>
      </c>
      <c r="J212" s="91" t="str">
        <f>'3.2 Data &amp; Hasil FSVA 2025'!AV212</f>
        <v/>
      </c>
      <c r="K212" s="91" t="str">
        <f>'3.2 Data &amp; Hasil FSVA 2025'!AW212</f>
        <v/>
      </c>
      <c r="L212" s="91" t="str">
        <f>'3.2 Data &amp; Hasil FSVA 2025'!AX212</f>
        <v/>
      </c>
      <c r="M212" s="91" t="str">
        <f>'3.2 Data &amp; Hasil FSVA 2025'!AY212</f>
        <v/>
      </c>
      <c r="N212" s="91" t="str">
        <f>'3.2 Data &amp; Hasil FSVA 2025'!AZ212</f>
        <v/>
      </c>
      <c r="O212" s="91" t="str">
        <f>'3.2 Data &amp; Hasil FSVA 2025'!BA212</f>
        <v/>
      </c>
      <c r="P212" s="91" t="str">
        <f>'3.2 Data &amp; Hasil FSVA 2025'!BB212</f>
        <v/>
      </c>
      <c r="Q212" s="91" t="str">
        <f>'3.2 Data &amp; Hasil FSVA 2025'!BC212</f>
        <v/>
      </c>
      <c r="R212" s="91" t="str">
        <f>'3.2 Data &amp; Hasil FSVA 2025'!BD212</f>
        <v/>
      </c>
      <c r="S212" s="93" t="str">
        <f>'3.2 Data &amp; Hasil FSVA 2025'!BE212</f>
        <v>-</v>
      </c>
      <c r="T212" s="91" t="str">
        <f>'3.2 Data &amp; Hasil FSVA 2025'!BF212</f>
        <v>-</v>
      </c>
      <c r="U212" s="91" t="str">
        <f>'3.2 Data &amp; Hasil FSVA 2025'!BG212</f>
        <v>-</v>
      </c>
      <c r="V212" s="89" t="str">
        <f t="shared" si="40"/>
        <v/>
      </c>
      <c r="W212" s="89" t="str">
        <f t="shared" si="41"/>
        <v/>
      </c>
      <c r="X212" s="89" t="str">
        <f t="shared" si="42"/>
        <v/>
      </c>
      <c r="Y212" s="89" t="str">
        <f t="shared" si="43"/>
        <v/>
      </c>
      <c r="Z212" s="89" t="str">
        <f t="shared" si="44"/>
        <v/>
      </c>
      <c r="AA212" s="89" t="str">
        <f t="shared" si="45"/>
        <v/>
      </c>
      <c r="AB212" s="89" t="str">
        <f t="shared" si="46"/>
        <v/>
      </c>
      <c r="AC212" s="89" t="str">
        <f t="shared" si="47"/>
        <v/>
      </c>
      <c r="AD212" s="89" t="str">
        <f t="shared" si="48"/>
        <v/>
      </c>
      <c r="AE212" s="89" t="str">
        <f t="shared" si="49"/>
        <v/>
      </c>
      <c r="AF212" s="89" t="str">
        <f t="shared" si="50"/>
        <v/>
      </c>
      <c r="AG212" s="89" t="str">
        <f t="shared" si="51"/>
        <v/>
      </c>
    </row>
    <row r="213" spans="1:33" x14ac:dyDescent="0.3">
      <c r="A213" s="14" t="str">
        <f>'3.2 Data &amp; Hasil FSVA 2025'!A213</f>
        <v/>
      </c>
      <c r="B213" s="4" t="str">
        <f>'3.2 Data &amp; Hasil FSVA 2025'!B213</f>
        <v/>
      </c>
      <c r="C213" s="14" t="str">
        <f>'3.2 Data &amp; Hasil FSVA 2025'!C213</f>
        <v/>
      </c>
      <c r="D213" s="14" t="str">
        <f>'3.2 Data &amp; Hasil FSVA 2025'!D213</f>
        <v/>
      </c>
      <c r="F213" s="4" t="str">
        <f>'3.2 Data &amp; Hasil FSVA 2025'!F213</f>
        <v/>
      </c>
      <c r="G213" s="91" t="str">
        <f>'3.2 Data &amp; Hasil FSVA 2025'!AS213</f>
        <v/>
      </c>
      <c r="H213" s="91" t="str">
        <f>'3.2 Data &amp; Hasil FSVA 2025'!AT213</f>
        <v/>
      </c>
      <c r="I213" s="91" t="str">
        <f>'3.2 Data &amp; Hasil FSVA 2025'!AU213</f>
        <v/>
      </c>
      <c r="J213" s="91" t="str">
        <f>'3.2 Data &amp; Hasil FSVA 2025'!AV213</f>
        <v/>
      </c>
      <c r="K213" s="91" t="str">
        <f>'3.2 Data &amp; Hasil FSVA 2025'!AW213</f>
        <v/>
      </c>
      <c r="L213" s="91" t="str">
        <f>'3.2 Data &amp; Hasil FSVA 2025'!AX213</f>
        <v/>
      </c>
      <c r="M213" s="91" t="str">
        <f>'3.2 Data &amp; Hasil FSVA 2025'!AY213</f>
        <v/>
      </c>
      <c r="N213" s="91" t="str">
        <f>'3.2 Data &amp; Hasil FSVA 2025'!AZ213</f>
        <v/>
      </c>
      <c r="O213" s="91" t="str">
        <f>'3.2 Data &amp; Hasil FSVA 2025'!BA213</f>
        <v/>
      </c>
      <c r="P213" s="91" t="str">
        <f>'3.2 Data &amp; Hasil FSVA 2025'!BB213</f>
        <v/>
      </c>
      <c r="Q213" s="91" t="str">
        <f>'3.2 Data &amp; Hasil FSVA 2025'!BC213</f>
        <v/>
      </c>
      <c r="R213" s="91" t="str">
        <f>'3.2 Data &amp; Hasil FSVA 2025'!BD213</f>
        <v/>
      </c>
      <c r="S213" s="93" t="str">
        <f>'3.2 Data &amp; Hasil FSVA 2025'!BE213</f>
        <v>-</v>
      </c>
      <c r="T213" s="91" t="str">
        <f>'3.2 Data &amp; Hasil FSVA 2025'!BF213</f>
        <v>-</v>
      </c>
      <c r="U213" s="91" t="str">
        <f>'3.2 Data &amp; Hasil FSVA 2025'!BG213</f>
        <v>-</v>
      </c>
      <c r="V213" s="89" t="str">
        <f t="shared" si="40"/>
        <v/>
      </c>
      <c r="W213" s="89" t="str">
        <f t="shared" si="41"/>
        <v/>
      </c>
      <c r="X213" s="89" t="str">
        <f t="shared" si="42"/>
        <v/>
      </c>
      <c r="Y213" s="89" t="str">
        <f t="shared" si="43"/>
        <v/>
      </c>
      <c r="Z213" s="89" t="str">
        <f t="shared" si="44"/>
        <v/>
      </c>
      <c r="AA213" s="89" t="str">
        <f t="shared" si="45"/>
        <v/>
      </c>
      <c r="AB213" s="89" t="str">
        <f t="shared" si="46"/>
        <v/>
      </c>
      <c r="AC213" s="89" t="str">
        <f t="shared" si="47"/>
        <v/>
      </c>
      <c r="AD213" s="89" t="str">
        <f t="shared" si="48"/>
        <v/>
      </c>
      <c r="AE213" s="89" t="str">
        <f t="shared" si="49"/>
        <v/>
      </c>
      <c r="AF213" s="89" t="str">
        <f t="shared" si="50"/>
        <v/>
      </c>
      <c r="AG213" s="89" t="str">
        <f t="shared" si="51"/>
        <v/>
      </c>
    </row>
    <row r="214" spans="1:33" x14ac:dyDescent="0.3">
      <c r="A214" s="14" t="str">
        <f>'3.2 Data &amp; Hasil FSVA 2025'!A214</f>
        <v/>
      </c>
      <c r="B214" s="4" t="str">
        <f>'3.2 Data &amp; Hasil FSVA 2025'!B214</f>
        <v/>
      </c>
      <c r="C214" s="14" t="str">
        <f>'3.2 Data &amp; Hasil FSVA 2025'!C214</f>
        <v/>
      </c>
      <c r="D214" s="14" t="str">
        <f>'3.2 Data &amp; Hasil FSVA 2025'!D214</f>
        <v/>
      </c>
      <c r="F214" s="4" t="str">
        <f>'3.2 Data &amp; Hasil FSVA 2025'!F214</f>
        <v/>
      </c>
      <c r="G214" s="91" t="str">
        <f>'3.2 Data &amp; Hasil FSVA 2025'!AS214</f>
        <v/>
      </c>
      <c r="H214" s="91" t="str">
        <f>'3.2 Data &amp; Hasil FSVA 2025'!AT214</f>
        <v/>
      </c>
      <c r="I214" s="91" t="str">
        <f>'3.2 Data &amp; Hasil FSVA 2025'!AU214</f>
        <v/>
      </c>
      <c r="J214" s="91" t="str">
        <f>'3.2 Data &amp; Hasil FSVA 2025'!AV214</f>
        <v/>
      </c>
      <c r="K214" s="91" t="str">
        <f>'3.2 Data &amp; Hasil FSVA 2025'!AW214</f>
        <v/>
      </c>
      <c r="L214" s="91" t="str">
        <f>'3.2 Data &amp; Hasil FSVA 2025'!AX214</f>
        <v/>
      </c>
      <c r="M214" s="91" t="str">
        <f>'3.2 Data &amp; Hasil FSVA 2025'!AY214</f>
        <v/>
      </c>
      <c r="N214" s="91" t="str">
        <f>'3.2 Data &amp; Hasil FSVA 2025'!AZ214</f>
        <v/>
      </c>
      <c r="O214" s="91" t="str">
        <f>'3.2 Data &amp; Hasil FSVA 2025'!BA214</f>
        <v/>
      </c>
      <c r="P214" s="91" t="str">
        <f>'3.2 Data &amp; Hasil FSVA 2025'!BB214</f>
        <v/>
      </c>
      <c r="Q214" s="91" t="str">
        <f>'3.2 Data &amp; Hasil FSVA 2025'!BC214</f>
        <v/>
      </c>
      <c r="R214" s="91" t="str">
        <f>'3.2 Data &amp; Hasil FSVA 2025'!BD214</f>
        <v/>
      </c>
      <c r="S214" s="93" t="str">
        <f>'3.2 Data &amp; Hasil FSVA 2025'!BE214</f>
        <v>-</v>
      </c>
      <c r="T214" s="91" t="str">
        <f>'3.2 Data &amp; Hasil FSVA 2025'!BF214</f>
        <v>-</v>
      </c>
      <c r="U214" s="91" t="str">
        <f>'3.2 Data &amp; Hasil FSVA 2025'!BG214</f>
        <v>-</v>
      </c>
      <c r="V214" s="89" t="str">
        <f t="shared" si="40"/>
        <v/>
      </c>
      <c r="W214" s="89" t="str">
        <f t="shared" si="41"/>
        <v/>
      </c>
      <c r="X214" s="89" t="str">
        <f t="shared" si="42"/>
        <v/>
      </c>
      <c r="Y214" s="89" t="str">
        <f t="shared" si="43"/>
        <v/>
      </c>
      <c r="Z214" s="89" t="str">
        <f t="shared" si="44"/>
        <v/>
      </c>
      <c r="AA214" s="89" t="str">
        <f t="shared" si="45"/>
        <v/>
      </c>
      <c r="AB214" s="89" t="str">
        <f t="shared" si="46"/>
        <v/>
      </c>
      <c r="AC214" s="89" t="str">
        <f t="shared" si="47"/>
        <v/>
      </c>
      <c r="AD214" s="89" t="str">
        <f t="shared" si="48"/>
        <v/>
      </c>
      <c r="AE214" s="89" t="str">
        <f t="shared" si="49"/>
        <v/>
      </c>
      <c r="AF214" s="89" t="str">
        <f t="shared" si="50"/>
        <v/>
      </c>
      <c r="AG214" s="89" t="str">
        <f t="shared" si="51"/>
        <v/>
      </c>
    </row>
    <row r="215" spans="1:33" x14ac:dyDescent="0.3">
      <c r="A215" s="14" t="str">
        <f>'3.2 Data &amp; Hasil FSVA 2025'!A215</f>
        <v/>
      </c>
      <c r="B215" s="4" t="str">
        <f>'3.2 Data &amp; Hasil FSVA 2025'!B215</f>
        <v/>
      </c>
      <c r="C215" s="14" t="str">
        <f>'3.2 Data &amp; Hasil FSVA 2025'!C215</f>
        <v/>
      </c>
      <c r="D215" s="14" t="str">
        <f>'3.2 Data &amp; Hasil FSVA 2025'!D215</f>
        <v/>
      </c>
      <c r="F215" s="4" t="str">
        <f>'3.2 Data &amp; Hasil FSVA 2025'!F215</f>
        <v/>
      </c>
      <c r="G215" s="91" t="str">
        <f>'3.2 Data &amp; Hasil FSVA 2025'!AS215</f>
        <v/>
      </c>
      <c r="H215" s="91" t="str">
        <f>'3.2 Data &amp; Hasil FSVA 2025'!AT215</f>
        <v/>
      </c>
      <c r="I215" s="91" t="str">
        <f>'3.2 Data &amp; Hasil FSVA 2025'!AU215</f>
        <v/>
      </c>
      <c r="J215" s="91" t="str">
        <f>'3.2 Data &amp; Hasil FSVA 2025'!AV215</f>
        <v/>
      </c>
      <c r="K215" s="91" t="str">
        <f>'3.2 Data &amp; Hasil FSVA 2025'!AW215</f>
        <v/>
      </c>
      <c r="L215" s="91" t="str">
        <f>'3.2 Data &amp; Hasil FSVA 2025'!AX215</f>
        <v/>
      </c>
      <c r="M215" s="91" t="str">
        <f>'3.2 Data &amp; Hasil FSVA 2025'!AY215</f>
        <v/>
      </c>
      <c r="N215" s="91" t="str">
        <f>'3.2 Data &amp; Hasil FSVA 2025'!AZ215</f>
        <v/>
      </c>
      <c r="O215" s="91" t="str">
        <f>'3.2 Data &amp; Hasil FSVA 2025'!BA215</f>
        <v/>
      </c>
      <c r="P215" s="91" t="str">
        <f>'3.2 Data &amp; Hasil FSVA 2025'!BB215</f>
        <v/>
      </c>
      <c r="Q215" s="91" t="str">
        <f>'3.2 Data &amp; Hasil FSVA 2025'!BC215</f>
        <v/>
      </c>
      <c r="R215" s="91" t="str">
        <f>'3.2 Data &amp; Hasil FSVA 2025'!BD215</f>
        <v/>
      </c>
      <c r="S215" s="93" t="str">
        <f>'3.2 Data &amp; Hasil FSVA 2025'!BE215</f>
        <v>-</v>
      </c>
      <c r="T215" s="91" t="str">
        <f>'3.2 Data &amp; Hasil FSVA 2025'!BF215</f>
        <v>-</v>
      </c>
      <c r="U215" s="91" t="str">
        <f>'3.2 Data &amp; Hasil FSVA 2025'!BG215</f>
        <v>-</v>
      </c>
      <c r="V215" s="89" t="str">
        <f t="shared" si="40"/>
        <v/>
      </c>
      <c r="W215" s="89" t="str">
        <f t="shared" si="41"/>
        <v/>
      </c>
      <c r="X215" s="89" t="str">
        <f t="shared" si="42"/>
        <v/>
      </c>
      <c r="Y215" s="89" t="str">
        <f t="shared" si="43"/>
        <v/>
      </c>
      <c r="Z215" s="89" t="str">
        <f t="shared" si="44"/>
        <v/>
      </c>
      <c r="AA215" s="89" t="str">
        <f t="shared" si="45"/>
        <v/>
      </c>
      <c r="AB215" s="89" t="str">
        <f t="shared" si="46"/>
        <v/>
      </c>
      <c r="AC215" s="89" t="str">
        <f t="shared" si="47"/>
        <v/>
      </c>
      <c r="AD215" s="89" t="str">
        <f t="shared" si="48"/>
        <v/>
      </c>
      <c r="AE215" s="89" t="str">
        <f t="shared" si="49"/>
        <v/>
      </c>
      <c r="AF215" s="89" t="str">
        <f t="shared" si="50"/>
        <v/>
      </c>
      <c r="AG215" s="89" t="str">
        <f t="shared" si="51"/>
        <v/>
      </c>
    </row>
    <row r="216" spans="1:33" x14ac:dyDescent="0.3">
      <c r="A216" s="14" t="str">
        <f>'3.2 Data &amp; Hasil FSVA 2025'!A216</f>
        <v/>
      </c>
      <c r="B216" s="4" t="str">
        <f>'3.2 Data &amp; Hasil FSVA 2025'!B216</f>
        <v/>
      </c>
      <c r="C216" s="14" t="str">
        <f>'3.2 Data &amp; Hasil FSVA 2025'!C216</f>
        <v/>
      </c>
      <c r="D216" s="14" t="str">
        <f>'3.2 Data &amp; Hasil FSVA 2025'!D216</f>
        <v/>
      </c>
      <c r="F216" s="4" t="str">
        <f>'3.2 Data &amp; Hasil FSVA 2025'!F216</f>
        <v/>
      </c>
      <c r="G216" s="91" t="str">
        <f>'3.2 Data &amp; Hasil FSVA 2025'!AS216</f>
        <v/>
      </c>
      <c r="H216" s="91" t="str">
        <f>'3.2 Data &amp; Hasil FSVA 2025'!AT216</f>
        <v/>
      </c>
      <c r="I216" s="91" t="str">
        <f>'3.2 Data &amp; Hasil FSVA 2025'!AU216</f>
        <v/>
      </c>
      <c r="J216" s="91" t="str">
        <f>'3.2 Data &amp; Hasil FSVA 2025'!AV216</f>
        <v/>
      </c>
      <c r="K216" s="91" t="str">
        <f>'3.2 Data &amp; Hasil FSVA 2025'!AW216</f>
        <v/>
      </c>
      <c r="L216" s="91" t="str">
        <f>'3.2 Data &amp; Hasil FSVA 2025'!AX216</f>
        <v/>
      </c>
      <c r="M216" s="91" t="str">
        <f>'3.2 Data &amp; Hasil FSVA 2025'!AY216</f>
        <v/>
      </c>
      <c r="N216" s="91" t="str">
        <f>'3.2 Data &amp; Hasil FSVA 2025'!AZ216</f>
        <v/>
      </c>
      <c r="O216" s="91" t="str">
        <f>'3.2 Data &amp; Hasil FSVA 2025'!BA216</f>
        <v/>
      </c>
      <c r="P216" s="91" t="str">
        <f>'3.2 Data &amp; Hasil FSVA 2025'!BB216</f>
        <v/>
      </c>
      <c r="Q216" s="91" t="str">
        <f>'3.2 Data &amp; Hasil FSVA 2025'!BC216</f>
        <v/>
      </c>
      <c r="R216" s="91" t="str">
        <f>'3.2 Data &amp; Hasil FSVA 2025'!BD216</f>
        <v/>
      </c>
      <c r="S216" s="93" t="str">
        <f>'3.2 Data &amp; Hasil FSVA 2025'!BE216</f>
        <v>-</v>
      </c>
      <c r="T216" s="91" t="str">
        <f>'3.2 Data &amp; Hasil FSVA 2025'!BF216</f>
        <v>-</v>
      </c>
      <c r="U216" s="91" t="str">
        <f>'3.2 Data &amp; Hasil FSVA 2025'!BG216</f>
        <v>-</v>
      </c>
      <c r="V216" s="89" t="str">
        <f t="shared" si="40"/>
        <v/>
      </c>
      <c r="W216" s="89" t="str">
        <f t="shared" si="41"/>
        <v/>
      </c>
      <c r="X216" s="89" t="str">
        <f t="shared" si="42"/>
        <v/>
      </c>
      <c r="Y216" s="89" t="str">
        <f t="shared" si="43"/>
        <v/>
      </c>
      <c r="Z216" s="89" t="str">
        <f t="shared" si="44"/>
        <v/>
      </c>
      <c r="AA216" s="89" t="str">
        <f t="shared" si="45"/>
        <v/>
      </c>
      <c r="AB216" s="89" t="str">
        <f t="shared" si="46"/>
        <v/>
      </c>
      <c r="AC216" s="89" t="str">
        <f t="shared" si="47"/>
        <v/>
      </c>
      <c r="AD216" s="89" t="str">
        <f t="shared" si="48"/>
        <v/>
      </c>
      <c r="AE216" s="89" t="str">
        <f t="shared" si="49"/>
        <v/>
      </c>
      <c r="AF216" s="89" t="str">
        <f t="shared" si="50"/>
        <v/>
      </c>
      <c r="AG216" s="89" t="str">
        <f t="shared" si="51"/>
        <v/>
      </c>
    </row>
    <row r="217" spans="1:33" x14ac:dyDescent="0.3">
      <c r="A217" s="14" t="str">
        <f>'3.2 Data &amp; Hasil FSVA 2025'!A217</f>
        <v/>
      </c>
      <c r="B217" s="4" t="str">
        <f>'3.2 Data &amp; Hasil FSVA 2025'!B217</f>
        <v/>
      </c>
      <c r="C217" s="14" t="str">
        <f>'3.2 Data &amp; Hasil FSVA 2025'!C217</f>
        <v/>
      </c>
      <c r="D217" s="14" t="str">
        <f>'3.2 Data &amp; Hasil FSVA 2025'!D217</f>
        <v/>
      </c>
      <c r="F217" s="4" t="str">
        <f>'3.2 Data &amp; Hasil FSVA 2025'!F217</f>
        <v/>
      </c>
      <c r="G217" s="91" t="str">
        <f>'3.2 Data &amp; Hasil FSVA 2025'!AS217</f>
        <v/>
      </c>
      <c r="H217" s="91" t="str">
        <f>'3.2 Data &amp; Hasil FSVA 2025'!AT217</f>
        <v/>
      </c>
      <c r="I217" s="91" t="str">
        <f>'3.2 Data &amp; Hasil FSVA 2025'!AU217</f>
        <v/>
      </c>
      <c r="J217" s="91" t="str">
        <f>'3.2 Data &amp; Hasil FSVA 2025'!AV217</f>
        <v/>
      </c>
      <c r="K217" s="91" t="str">
        <f>'3.2 Data &amp; Hasil FSVA 2025'!AW217</f>
        <v/>
      </c>
      <c r="L217" s="91" t="str">
        <f>'3.2 Data &amp; Hasil FSVA 2025'!AX217</f>
        <v/>
      </c>
      <c r="M217" s="91" t="str">
        <f>'3.2 Data &amp; Hasil FSVA 2025'!AY217</f>
        <v/>
      </c>
      <c r="N217" s="91" t="str">
        <f>'3.2 Data &amp; Hasil FSVA 2025'!AZ217</f>
        <v/>
      </c>
      <c r="O217" s="91" t="str">
        <f>'3.2 Data &amp; Hasil FSVA 2025'!BA217</f>
        <v/>
      </c>
      <c r="P217" s="91" t="str">
        <f>'3.2 Data &amp; Hasil FSVA 2025'!BB217</f>
        <v/>
      </c>
      <c r="Q217" s="91" t="str">
        <f>'3.2 Data &amp; Hasil FSVA 2025'!BC217</f>
        <v/>
      </c>
      <c r="R217" s="91" t="str">
        <f>'3.2 Data &amp; Hasil FSVA 2025'!BD217</f>
        <v/>
      </c>
      <c r="S217" s="93" t="str">
        <f>'3.2 Data &amp; Hasil FSVA 2025'!BE217</f>
        <v>-</v>
      </c>
      <c r="T217" s="91" t="str">
        <f>'3.2 Data &amp; Hasil FSVA 2025'!BF217</f>
        <v>-</v>
      </c>
      <c r="U217" s="91" t="str">
        <f>'3.2 Data &amp; Hasil FSVA 2025'!BG217</f>
        <v>-</v>
      </c>
      <c r="V217" s="89" t="str">
        <f t="shared" si="40"/>
        <v/>
      </c>
      <c r="W217" s="89" t="str">
        <f t="shared" si="41"/>
        <v/>
      </c>
      <c r="X217" s="89" t="str">
        <f t="shared" si="42"/>
        <v/>
      </c>
      <c r="Y217" s="89" t="str">
        <f t="shared" si="43"/>
        <v/>
      </c>
      <c r="Z217" s="89" t="str">
        <f t="shared" si="44"/>
        <v/>
      </c>
      <c r="AA217" s="89" t="str">
        <f t="shared" si="45"/>
        <v/>
      </c>
      <c r="AB217" s="89" t="str">
        <f t="shared" si="46"/>
        <v/>
      </c>
      <c r="AC217" s="89" t="str">
        <f t="shared" si="47"/>
        <v/>
      </c>
      <c r="AD217" s="89" t="str">
        <f t="shared" si="48"/>
        <v/>
      </c>
      <c r="AE217" s="89" t="str">
        <f t="shared" si="49"/>
        <v/>
      </c>
      <c r="AF217" s="89" t="str">
        <f t="shared" si="50"/>
        <v/>
      </c>
      <c r="AG217" s="89" t="str">
        <f t="shared" si="51"/>
        <v/>
      </c>
    </row>
    <row r="218" spans="1:33" x14ac:dyDescent="0.3">
      <c r="A218" s="14" t="str">
        <f>'3.2 Data &amp; Hasil FSVA 2025'!A218</f>
        <v/>
      </c>
      <c r="B218" s="4" t="str">
        <f>'3.2 Data &amp; Hasil FSVA 2025'!B218</f>
        <v/>
      </c>
      <c r="C218" s="14" t="str">
        <f>'3.2 Data &amp; Hasil FSVA 2025'!C218</f>
        <v/>
      </c>
      <c r="D218" s="14" t="str">
        <f>'3.2 Data &amp; Hasil FSVA 2025'!D218</f>
        <v/>
      </c>
      <c r="F218" s="4" t="str">
        <f>'3.2 Data &amp; Hasil FSVA 2025'!F218</f>
        <v/>
      </c>
      <c r="G218" s="91" t="str">
        <f>'3.2 Data &amp; Hasil FSVA 2025'!AS218</f>
        <v/>
      </c>
      <c r="H218" s="91" t="str">
        <f>'3.2 Data &amp; Hasil FSVA 2025'!AT218</f>
        <v/>
      </c>
      <c r="I218" s="91" t="str">
        <f>'3.2 Data &amp; Hasil FSVA 2025'!AU218</f>
        <v/>
      </c>
      <c r="J218" s="91" t="str">
        <f>'3.2 Data &amp; Hasil FSVA 2025'!AV218</f>
        <v/>
      </c>
      <c r="K218" s="91" t="str">
        <f>'3.2 Data &amp; Hasil FSVA 2025'!AW218</f>
        <v/>
      </c>
      <c r="L218" s="91" t="str">
        <f>'3.2 Data &amp; Hasil FSVA 2025'!AX218</f>
        <v/>
      </c>
      <c r="M218" s="91" t="str">
        <f>'3.2 Data &amp; Hasil FSVA 2025'!AY218</f>
        <v/>
      </c>
      <c r="N218" s="91" t="str">
        <f>'3.2 Data &amp; Hasil FSVA 2025'!AZ218</f>
        <v/>
      </c>
      <c r="O218" s="91" t="str">
        <f>'3.2 Data &amp; Hasil FSVA 2025'!BA218</f>
        <v/>
      </c>
      <c r="P218" s="91" t="str">
        <f>'3.2 Data &amp; Hasil FSVA 2025'!BB218</f>
        <v/>
      </c>
      <c r="Q218" s="91" t="str">
        <f>'3.2 Data &amp; Hasil FSVA 2025'!BC218</f>
        <v/>
      </c>
      <c r="R218" s="91" t="str">
        <f>'3.2 Data &amp; Hasil FSVA 2025'!BD218</f>
        <v/>
      </c>
      <c r="S218" s="93" t="str">
        <f>'3.2 Data &amp; Hasil FSVA 2025'!BE218</f>
        <v>-</v>
      </c>
      <c r="T218" s="91" t="str">
        <f>'3.2 Data &amp; Hasil FSVA 2025'!BF218</f>
        <v>-</v>
      </c>
      <c r="U218" s="91" t="str">
        <f>'3.2 Data &amp; Hasil FSVA 2025'!BG218</f>
        <v>-</v>
      </c>
      <c r="V218" s="89" t="str">
        <f t="shared" si="40"/>
        <v/>
      </c>
      <c r="W218" s="89" t="str">
        <f t="shared" si="41"/>
        <v/>
      </c>
      <c r="X218" s="89" t="str">
        <f t="shared" si="42"/>
        <v/>
      </c>
      <c r="Y218" s="89" t="str">
        <f t="shared" si="43"/>
        <v/>
      </c>
      <c r="Z218" s="89" t="str">
        <f t="shared" si="44"/>
        <v/>
      </c>
      <c r="AA218" s="89" t="str">
        <f t="shared" si="45"/>
        <v/>
      </c>
      <c r="AB218" s="89" t="str">
        <f t="shared" si="46"/>
        <v/>
      </c>
      <c r="AC218" s="89" t="str">
        <f t="shared" si="47"/>
        <v/>
      </c>
      <c r="AD218" s="89" t="str">
        <f t="shared" si="48"/>
        <v/>
      </c>
      <c r="AE218" s="89" t="str">
        <f t="shared" si="49"/>
        <v/>
      </c>
      <c r="AF218" s="89" t="str">
        <f t="shared" si="50"/>
        <v/>
      </c>
      <c r="AG218" s="89" t="str">
        <f t="shared" si="51"/>
        <v/>
      </c>
    </row>
    <row r="219" spans="1:33" x14ac:dyDescent="0.3">
      <c r="A219" s="14" t="str">
        <f>'3.2 Data &amp; Hasil FSVA 2025'!A219</f>
        <v/>
      </c>
      <c r="B219" s="4" t="str">
        <f>'3.2 Data &amp; Hasil FSVA 2025'!B219</f>
        <v/>
      </c>
      <c r="C219" s="14" t="str">
        <f>'3.2 Data &amp; Hasil FSVA 2025'!C219</f>
        <v/>
      </c>
      <c r="D219" s="14" t="str">
        <f>'3.2 Data &amp; Hasil FSVA 2025'!D219</f>
        <v/>
      </c>
      <c r="F219" s="4" t="str">
        <f>'3.2 Data &amp; Hasil FSVA 2025'!F219</f>
        <v/>
      </c>
      <c r="G219" s="91" t="str">
        <f>'3.2 Data &amp; Hasil FSVA 2025'!AS219</f>
        <v/>
      </c>
      <c r="H219" s="91" t="str">
        <f>'3.2 Data &amp; Hasil FSVA 2025'!AT219</f>
        <v/>
      </c>
      <c r="I219" s="91" t="str">
        <f>'3.2 Data &amp; Hasil FSVA 2025'!AU219</f>
        <v/>
      </c>
      <c r="J219" s="91" t="str">
        <f>'3.2 Data &amp; Hasil FSVA 2025'!AV219</f>
        <v/>
      </c>
      <c r="K219" s="91" t="str">
        <f>'3.2 Data &amp; Hasil FSVA 2025'!AW219</f>
        <v/>
      </c>
      <c r="L219" s="91" t="str">
        <f>'3.2 Data &amp; Hasil FSVA 2025'!AX219</f>
        <v/>
      </c>
      <c r="M219" s="91" t="str">
        <f>'3.2 Data &amp; Hasil FSVA 2025'!AY219</f>
        <v/>
      </c>
      <c r="N219" s="91" t="str">
        <f>'3.2 Data &amp; Hasil FSVA 2025'!AZ219</f>
        <v/>
      </c>
      <c r="O219" s="91" t="str">
        <f>'3.2 Data &amp; Hasil FSVA 2025'!BA219</f>
        <v/>
      </c>
      <c r="P219" s="91" t="str">
        <f>'3.2 Data &amp; Hasil FSVA 2025'!BB219</f>
        <v/>
      </c>
      <c r="Q219" s="91" t="str">
        <f>'3.2 Data &amp; Hasil FSVA 2025'!BC219</f>
        <v/>
      </c>
      <c r="R219" s="91" t="str">
        <f>'3.2 Data &amp; Hasil FSVA 2025'!BD219</f>
        <v/>
      </c>
      <c r="S219" s="93" t="str">
        <f>'3.2 Data &amp; Hasil FSVA 2025'!BE219</f>
        <v>-</v>
      </c>
      <c r="T219" s="91" t="str">
        <f>'3.2 Data &amp; Hasil FSVA 2025'!BF219</f>
        <v>-</v>
      </c>
      <c r="U219" s="91" t="str">
        <f>'3.2 Data &amp; Hasil FSVA 2025'!BG219</f>
        <v>-</v>
      </c>
      <c r="V219" s="89" t="str">
        <f t="shared" si="40"/>
        <v/>
      </c>
      <c r="W219" s="89" t="str">
        <f t="shared" si="41"/>
        <v/>
      </c>
      <c r="X219" s="89" t="str">
        <f t="shared" si="42"/>
        <v/>
      </c>
      <c r="Y219" s="89" t="str">
        <f t="shared" si="43"/>
        <v/>
      </c>
      <c r="Z219" s="89" t="str">
        <f t="shared" si="44"/>
        <v/>
      </c>
      <c r="AA219" s="89" t="str">
        <f t="shared" si="45"/>
        <v/>
      </c>
      <c r="AB219" s="89" t="str">
        <f t="shared" si="46"/>
        <v/>
      </c>
      <c r="AC219" s="89" t="str">
        <f t="shared" si="47"/>
        <v/>
      </c>
      <c r="AD219" s="89" t="str">
        <f t="shared" si="48"/>
        <v/>
      </c>
      <c r="AE219" s="89" t="str">
        <f t="shared" si="49"/>
        <v/>
      </c>
      <c r="AF219" s="89" t="str">
        <f t="shared" si="50"/>
        <v/>
      </c>
      <c r="AG219" s="89" t="str">
        <f t="shared" si="51"/>
        <v/>
      </c>
    </row>
    <row r="220" spans="1:33" x14ac:dyDescent="0.3">
      <c r="A220" s="14" t="str">
        <f>'3.2 Data &amp; Hasil FSVA 2025'!A220</f>
        <v/>
      </c>
      <c r="B220" s="4" t="str">
        <f>'3.2 Data &amp; Hasil FSVA 2025'!B220</f>
        <v/>
      </c>
      <c r="C220" s="14" t="str">
        <f>'3.2 Data &amp; Hasil FSVA 2025'!C220</f>
        <v/>
      </c>
      <c r="D220" s="14" t="str">
        <f>'3.2 Data &amp; Hasil FSVA 2025'!D220</f>
        <v/>
      </c>
      <c r="F220" s="4" t="str">
        <f>'3.2 Data &amp; Hasil FSVA 2025'!F220</f>
        <v/>
      </c>
      <c r="G220" s="91" t="str">
        <f>'3.2 Data &amp; Hasil FSVA 2025'!AS220</f>
        <v/>
      </c>
      <c r="H220" s="91" t="str">
        <f>'3.2 Data &amp; Hasil FSVA 2025'!AT220</f>
        <v/>
      </c>
      <c r="I220" s="91" t="str">
        <f>'3.2 Data &amp; Hasil FSVA 2025'!AU220</f>
        <v/>
      </c>
      <c r="J220" s="91" t="str">
        <f>'3.2 Data &amp; Hasil FSVA 2025'!AV220</f>
        <v/>
      </c>
      <c r="K220" s="91" t="str">
        <f>'3.2 Data &amp; Hasil FSVA 2025'!AW220</f>
        <v/>
      </c>
      <c r="L220" s="91" t="str">
        <f>'3.2 Data &amp; Hasil FSVA 2025'!AX220</f>
        <v/>
      </c>
      <c r="M220" s="91" t="str">
        <f>'3.2 Data &amp; Hasil FSVA 2025'!AY220</f>
        <v/>
      </c>
      <c r="N220" s="91" t="str">
        <f>'3.2 Data &amp; Hasil FSVA 2025'!AZ220</f>
        <v/>
      </c>
      <c r="O220" s="91" t="str">
        <f>'3.2 Data &amp; Hasil FSVA 2025'!BA220</f>
        <v/>
      </c>
      <c r="P220" s="91" t="str">
        <f>'3.2 Data &amp; Hasil FSVA 2025'!BB220</f>
        <v/>
      </c>
      <c r="Q220" s="91" t="str">
        <f>'3.2 Data &amp; Hasil FSVA 2025'!BC220</f>
        <v/>
      </c>
      <c r="R220" s="91" t="str">
        <f>'3.2 Data &amp; Hasil FSVA 2025'!BD220</f>
        <v/>
      </c>
      <c r="S220" s="93" t="str">
        <f>'3.2 Data &amp; Hasil FSVA 2025'!BE220</f>
        <v>-</v>
      </c>
      <c r="T220" s="91" t="str">
        <f>'3.2 Data &amp; Hasil FSVA 2025'!BF220</f>
        <v>-</v>
      </c>
      <c r="U220" s="91" t="str">
        <f>'3.2 Data &amp; Hasil FSVA 2025'!BG220</f>
        <v>-</v>
      </c>
      <c r="V220" s="89" t="str">
        <f t="shared" si="40"/>
        <v/>
      </c>
      <c r="W220" s="89" t="str">
        <f t="shared" si="41"/>
        <v/>
      </c>
      <c r="X220" s="89" t="str">
        <f t="shared" si="42"/>
        <v/>
      </c>
      <c r="Y220" s="89" t="str">
        <f t="shared" si="43"/>
        <v/>
      </c>
      <c r="Z220" s="89" t="str">
        <f t="shared" si="44"/>
        <v/>
      </c>
      <c r="AA220" s="89" t="str">
        <f t="shared" si="45"/>
        <v/>
      </c>
      <c r="AB220" s="89" t="str">
        <f t="shared" si="46"/>
        <v/>
      </c>
      <c r="AC220" s="89" t="str">
        <f t="shared" si="47"/>
        <v/>
      </c>
      <c r="AD220" s="89" t="str">
        <f t="shared" si="48"/>
        <v/>
      </c>
      <c r="AE220" s="89" t="str">
        <f t="shared" si="49"/>
        <v/>
      </c>
      <c r="AF220" s="89" t="str">
        <f t="shared" si="50"/>
        <v/>
      </c>
      <c r="AG220" s="89" t="str">
        <f t="shared" si="51"/>
        <v/>
      </c>
    </row>
    <row r="221" spans="1:33" x14ac:dyDescent="0.3">
      <c r="A221" s="14" t="str">
        <f>'3.2 Data &amp; Hasil FSVA 2025'!A221</f>
        <v/>
      </c>
      <c r="B221" s="4" t="str">
        <f>'3.2 Data &amp; Hasil FSVA 2025'!B221</f>
        <v/>
      </c>
      <c r="C221" s="14" t="str">
        <f>'3.2 Data &amp; Hasil FSVA 2025'!C221</f>
        <v/>
      </c>
      <c r="D221" s="14" t="str">
        <f>'3.2 Data &amp; Hasil FSVA 2025'!D221</f>
        <v/>
      </c>
      <c r="F221" s="4" t="str">
        <f>'3.2 Data &amp; Hasil FSVA 2025'!F221</f>
        <v/>
      </c>
      <c r="G221" s="91" t="str">
        <f>'3.2 Data &amp; Hasil FSVA 2025'!AS221</f>
        <v/>
      </c>
      <c r="H221" s="91" t="str">
        <f>'3.2 Data &amp; Hasil FSVA 2025'!AT221</f>
        <v/>
      </c>
      <c r="I221" s="91" t="str">
        <f>'3.2 Data &amp; Hasil FSVA 2025'!AU221</f>
        <v/>
      </c>
      <c r="J221" s="91" t="str">
        <f>'3.2 Data &amp; Hasil FSVA 2025'!AV221</f>
        <v/>
      </c>
      <c r="K221" s="91" t="str">
        <f>'3.2 Data &amp; Hasil FSVA 2025'!AW221</f>
        <v/>
      </c>
      <c r="L221" s="91" t="str">
        <f>'3.2 Data &amp; Hasil FSVA 2025'!AX221</f>
        <v/>
      </c>
      <c r="M221" s="91" t="str">
        <f>'3.2 Data &amp; Hasil FSVA 2025'!AY221</f>
        <v/>
      </c>
      <c r="N221" s="91" t="str">
        <f>'3.2 Data &amp; Hasil FSVA 2025'!AZ221</f>
        <v/>
      </c>
      <c r="O221" s="91" t="str">
        <f>'3.2 Data &amp; Hasil FSVA 2025'!BA221</f>
        <v/>
      </c>
      <c r="P221" s="91" t="str">
        <f>'3.2 Data &amp; Hasil FSVA 2025'!BB221</f>
        <v/>
      </c>
      <c r="Q221" s="91" t="str">
        <f>'3.2 Data &amp; Hasil FSVA 2025'!BC221</f>
        <v/>
      </c>
      <c r="R221" s="91" t="str">
        <f>'3.2 Data &amp; Hasil FSVA 2025'!BD221</f>
        <v/>
      </c>
      <c r="S221" s="93" t="str">
        <f>'3.2 Data &amp; Hasil FSVA 2025'!BE221</f>
        <v>-</v>
      </c>
      <c r="T221" s="91" t="str">
        <f>'3.2 Data &amp; Hasil FSVA 2025'!BF221</f>
        <v>-</v>
      </c>
      <c r="U221" s="91" t="str">
        <f>'3.2 Data &amp; Hasil FSVA 2025'!BG221</f>
        <v>-</v>
      </c>
      <c r="V221" s="89" t="str">
        <f t="shared" si="40"/>
        <v/>
      </c>
      <c r="W221" s="89" t="str">
        <f t="shared" si="41"/>
        <v/>
      </c>
      <c r="X221" s="89" t="str">
        <f t="shared" si="42"/>
        <v/>
      </c>
      <c r="Y221" s="89" t="str">
        <f t="shared" si="43"/>
        <v/>
      </c>
      <c r="Z221" s="89" t="str">
        <f t="shared" si="44"/>
        <v/>
      </c>
      <c r="AA221" s="89" t="str">
        <f t="shared" si="45"/>
        <v/>
      </c>
      <c r="AB221" s="89" t="str">
        <f t="shared" si="46"/>
        <v/>
      </c>
      <c r="AC221" s="89" t="str">
        <f t="shared" si="47"/>
        <v/>
      </c>
      <c r="AD221" s="89" t="str">
        <f t="shared" si="48"/>
        <v/>
      </c>
      <c r="AE221" s="89" t="str">
        <f t="shared" si="49"/>
        <v/>
      </c>
      <c r="AF221" s="89" t="str">
        <f t="shared" si="50"/>
        <v/>
      </c>
      <c r="AG221" s="89" t="str">
        <f t="shared" si="51"/>
        <v/>
      </c>
    </row>
    <row r="222" spans="1:33" x14ac:dyDescent="0.3">
      <c r="A222" s="14" t="str">
        <f>'3.2 Data &amp; Hasil FSVA 2025'!A222</f>
        <v/>
      </c>
      <c r="B222" s="4" t="str">
        <f>'3.2 Data &amp; Hasil FSVA 2025'!B222</f>
        <v/>
      </c>
      <c r="C222" s="14" t="str">
        <f>'3.2 Data &amp; Hasil FSVA 2025'!C222</f>
        <v/>
      </c>
      <c r="D222" s="14" t="str">
        <f>'3.2 Data &amp; Hasil FSVA 2025'!D222</f>
        <v/>
      </c>
      <c r="F222" s="4" t="str">
        <f>'3.2 Data &amp; Hasil FSVA 2025'!F222</f>
        <v/>
      </c>
      <c r="G222" s="91" t="str">
        <f>'3.2 Data &amp; Hasil FSVA 2025'!AS222</f>
        <v/>
      </c>
      <c r="H222" s="91" t="str">
        <f>'3.2 Data &amp; Hasil FSVA 2025'!AT222</f>
        <v/>
      </c>
      <c r="I222" s="91" t="str">
        <f>'3.2 Data &amp; Hasil FSVA 2025'!AU222</f>
        <v/>
      </c>
      <c r="J222" s="91" t="str">
        <f>'3.2 Data &amp; Hasil FSVA 2025'!AV222</f>
        <v/>
      </c>
      <c r="K222" s="91" t="str">
        <f>'3.2 Data &amp; Hasil FSVA 2025'!AW222</f>
        <v/>
      </c>
      <c r="L222" s="91" t="str">
        <f>'3.2 Data &amp; Hasil FSVA 2025'!AX222</f>
        <v/>
      </c>
      <c r="M222" s="91" t="str">
        <f>'3.2 Data &amp; Hasil FSVA 2025'!AY222</f>
        <v/>
      </c>
      <c r="N222" s="91" t="str">
        <f>'3.2 Data &amp; Hasil FSVA 2025'!AZ222</f>
        <v/>
      </c>
      <c r="O222" s="91" t="str">
        <f>'3.2 Data &amp; Hasil FSVA 2025'!BA222</f>
        <v/>
      </c>
      <c r="P222" s="91" t="str">
        <f>'3.2 Data &amp; Hasil FSVA 2025'!BB222</f>
        <v/>
      </c>
      <c r="Q222" s="91" t="str">
        <f>'3.2 Data &amp; Hasil FSVA 2025'!BC222</f>
        <v/>
      </c>
      <c r="R222" s="91" t="str">
        <f>'3.2 Data &amp; Hasil FSVA 2025'!BD222</f>
        <v/>
      </c>
      <c r="S222" s="93" t="str">
        <f>'3.2 Data &amp; Hasil FSVA 2025'!BE222</f>
        <v>-</v>
      </c>
      <c r="T222" s="91" t="str">
        <f>'3.2 Data &amp; Hasil FSVA 2025'!BF222</f>
        <v>-</v>
      </c>
      <c r="U222" s="91" t="str">
        <f>'3.2 Data &amp; Hasil FSVA 2025'!BG222</f>
        <v>-</v>
      </c>
      <c r="V222" s="89" t="str">
        <f t="shared" si="40"/>
        <v/>
      </c>
      <c r="W222" s="89" t="str">
        <f t="shared" si="41"/>
        <v/>
      </c>
      <c r="X222" s="89" t="str">
        <f t="shared" si="42"/>
        <v/>
      </c>
      <c r="Y222" s="89" t="str">
        <f t="shared" si="43"/>
        <v/>
      </c>
      <c r="Z222" s="89" t="str">
        <f t="shared" si="44"/>
        <v/>
      </c>
      <c r="AA222" s="89" t="str">
        <f t="shared" si="45"/>
        <v/>
      </c>
      <c r="AB222" s="89" t="str">
        <f t="shared" si="46"/>
        <v/>
      </c>
      <c r="AC222" s="89" t="str">
        <f t="shared" si="47"/>
        <v/>
      </c>
      <c r="AD222" s="89" t="str">
        <f t="shared" si="48"/>
        <v/>
      </c>
      <c r="AE222" s="89" t="str">
        <f t="shared" si="49"/>
        <v/>
      </c>
      <c r="AF222" s="89" t="str">
        <f t="shared" si="50"/>
        <v/>
      </c>
      <c r="AG222" s="89" t="str">
        <f t="shared" si="51"/>
        <v/>
      </c>
    </row>
    <row r="223" spans="1:33" x14ac:dyDescent="0.3">
      <c r="A223" s="14" t="str">
        <f>'3.2 Data &amp; Hasil FSVA 2025'!A223</f>
        <v/>
      </c>
      <c r="B223" s="4" t="str">
        <f>'3.2 Data &amp; Hasil FSVA 2025'!B223</f>
        <v/>
      </c>
      <c r="C223" s="14" t="str">
        <f>'3.2 Data &amp; Hasil FSVA 2025'!C223</f>
        <v/>
      </c>
      <c r="D223" s="14" t="str">
        <f>'3.2 Data &amp; Hasil FSVA 2025'!D223</f>
        <v/>
      </c>
      <c r="F223" s="4" t="str">
        <f>'3.2 Data &amp; Hasil FSVA 2025'!F223</f>
        <v/>
      </c>
      <c r="G223" s="91" t="str">
        <f>'3.2 Data &amp; Hasil FSVA 2025'!AS223</f>
        <v/>
      </c>
      <c r="H223" s="91" t="str">
        <f>'3.2 Data &amp; Hasil FSVA 2025'!AT223</f>
        <v/>
      </c>
      <c r="I223" s="91" t="str">
        <f>'3.2 Data &amp; Hasil FSVA 2025'!AU223</f>
        <v/>
      </c>
      <c r="J223" s="91" t="str">
        <f>'3.2 Data &amp; Hasil FSVA 2025'!AV223</f>
        <v/>
      </c>
      <c r="K223" s="91" t="str">
        <f>'3.2 Data &amp; Hasil FSVA 2025'!AW223</f>
        <v/>
      </c>
      <c r="L223" s="91" t="str">
        <f>'3.2 Data &amp; Hasil FSVA 2025'!AX223</f>
        <v/>
      </c>
      <c r="M223" s="91" t="str">
        <f>'3.2 Data &amp; Hasil FSVA 2025'!AY223</f>
        <v/>
      </c>
      <c r="N223" s="91" t="str">
        <f>'3.2 Data &amp; Hasil FSVA 2025'!AZ223</f>
        <v/>
      </c>
      <c r="O223" s="91" t="str">
        <f>'3.2 Data &amp; Hasil FSVA 2025'!BA223</f>
        <v/>
      </c>
      <c r="P223" s="91" t="str">
        <f>'3.2 Data &amp; Hasil FSVA 2025'!BB223</f>
        <v/>
      </c>
      <c r="Q223" s="91" t="str">
        <f>'3.2 Data &amp; Hasil FSVA 2025'!BC223</f>
        <v/>
      </c>
      <c r="R223" s="91" t="str">
        <f>'3.2 Data &amp; Hasil FSVA 2025'!BD223</f>
        <v/>
      </c>
      <c r="S223" s="93" t="str">
        <f>'3.2 Data &amp; Hasil FSVA 2025'!BE223</f>
        <v>-</v>
      </c>
      <c r="T223" s="91" t="str">
        <f>'3.2 Data &amp; Hasil FSVA 2025'!BF223</f>
        <v>-</v>
      </c>
      <c r="U223" s="91" t="str">
        <f>'3.2 Data &amp; Hasil FSVA 2025'!BG223</f>
        <v>-</v>
      </c>
      <c r="V223" s="89" t="str">
        <f t="shared" si="40"/>
        <v/>
      </c>
      <c r="W223" s="89" t="str">
        <f t="shared" si="41"/>
        <v/>
      </c>
      <c r="X223" s="89" t="str">
        <f t="shared" si="42"/>
        <v/>
      </c>
      <c r="Y223" s="89" t="str">
        <f t="shared" si="43"/>
        <v/>
      </c>
      <c r="Z223" s="89" t="str">
        <f t="shared" si="44"/>
        <v/>
      </c>
      <c r="AA223" s="89" t="str">
        <f t="shared" si="45"/>
        <v/>
      </c>
      <c r="AB223" s="89" t="str">
        <f t="shared" si="46"/>
        <v/>
      </c>
      <c r="AC223" s="89" t="str">
        <f t="shared" si="47"/>
        <v/>
      </c>
      <c r="AD223" s="89" t="str">
        <f t="shared" si="48"/>
        <v/>
      </c>
      <c r="AE223" s="89" t="str">
        <f t="shared" si="49"/>
        <v/>
      </c>
      <c r="AF223" s="89" t="str">
        <f t="shared" si="50"/>
        <v/>
      </c>
      <c r="AG223" s="89" t="str">
        <f t="shared" si="51"/>
        <v/>
      </c>
    </row>
    <row r="224" spans="1:33" x14ac:dyDescent="0.3">
      <c r="A224" s="14" t="str">
        <f>'3.2 Data &amp; Hasil FSVA 2025'!A224</f>
        <v/>
      </c>
      <c r="B224" s="4" t="str">
        <f>'3.2 Data &amp; Hasil FSVA 2025'!B224</f>
        <v/>
      </c>
      <c r="C224" s="14" t="str">
        <f>'3.2 Data &amp; Hasil FSVA 2025'!C224</f>
        <v/>
      </c>
      <c r="D224" s="14" t="str">
        <f>'3.2 Data &amp; Hasil FSVA 2025'!D224</f>
        <v/>
      </c>
      <c r="F224" s="4" t="str">
        <f>'3.2 Data &amp; Hasil FSVA 2025'!F224</f>
        <v/>
      </c>
      <c r="G224" s="91" t="str">
        <f>'3.2 Data &amp; Hasil FSVA 2025'!AS224</f>
        <v/>
      </c>
      <c r="H224" s="91" t="str">
        <f>'3.2 Data &amp; Hasil FSVA 2025'!AT224</f>
        <v/>
      </c>
      <c r="I224" s="91" t="str">
        <f>'3.2 Data &amp; Hasil FSVA 2025'!AU224</f>
        <v/>
      </c>
      <c r="J224" s="91" t="str">
        <f>'3.2 Data &amp; Hasil FSVA 2025'!AV224</f>
        <v/>
      </c>
      <c r="K224" s="91" t="str">
        <f>'3.2 Data &amp; Hasil FSVA 2025'!AW224</f>
        <v/>
      </c>
      <c r="L224" s="91" t="str">
        <f>'3.2 Data &amp; Hasil FSVA 2025'!AX224</f>
        <v/>
      </c>
      <c r="M224" s="91" t="str">
        <f>'3.2 Data &amp; Hasil FSVA 2025'!AY224</f>
        <v/>
      </c>
      <c r="N224" s="91" t="str">
        <f>'3.2 Data &amp; Hasil FSVA 2025'!AZ224</f>
        <v/>
      </c>
      <c r="O224" s="91" t="str">
        <f>'3.2 Data &amp; Hasil FSVA 2025'!BA224</f>
        <v/>
      </c>
      <c r="P224" s="91" t="str">
        <f>'3.2 Data &amp; Hasil FSVA 2025'!BB224</f>
        <v/>
      </c>
      <c r="Q224" s="91" t="str">
        <f>'3.2 Data &amp; Hasil FSVA 2025'!BC224</f>
        <v/>
      </c>
      <c r="R224" s="91" t="str">
        <f>'3.2 Data &amp; Hasil FSVA 2025'!BD224</f>
        <v/>
      </c>
      <c r="S224" s="93" t="str">
        <f>'3.2 Data &amp; Hasil FSVA 2025'!BE224</f>
        <v>-</v>
      </c>
      <c r="T224" s="91" t="str">
        <f>'3.2 Data &amp; Hasil FSVA 2025'!BF224</f>
        <v>-</v>
      </c>
      <c r="U224" s="91" t="str">
        <f>'3.2 Data &amp; Hasil FSVA 2025'!BG224</f>
        <v>-</v>
      </c>
      <c r="V224" s="89" t="str">
        <f t="shared" si="40"/>
        <v/>
      </c>
      <c r="W224" s="89" t="str">
        <f t="shared" si="41"/>
        <v/>
      </c>
      <c r="X224" s="89" t="str">
        <f t="shared" si="42"/>
        <v/>
      </c>
      <c r="Y224" s="89" t="str">
        <f t="shared" si="43"/>
        <v/>
      </c>
      <c r="Z224" s="89" t="str">
        <f t="shared" si="44"/>
        <v/>
      </c>
      <c r="AA224" s="89" t="str">
        <f t="shared" si="45"/>
        <v/>
      </c>
      <c r="AB224" s="89" t="str">
        <f t="shared" si="46"/>
        <v/>
      </c>
      <c r="AC224" s="89" t="str">
        <f t="shared" si="47"/>
        <v/>
      </c>
      <c r="AD224" s="89" t="str">
        <f t="shared" si="48"/>
        <v/>
      </c>
      <c r="AE224" s="89" t="str">
        <f t="shared" si="49"/>
        <v/>
      </c>
      <c r="AF224" s="89" t="str">
        <f t="shared" si="50"/>
        <v/>
      </c>
      <c r="AG224" s="89" t="str">
        <f t="shared" si="51"/>
        <v/>
      </c>
    </row>
    <row r="225" spans="1:33" x14ac:dyDescent="0.3">
      <c r="A225" s="14" t="str">
        <f>'3.2 Data &amp; Hasil FSVA 2025'!A225</f>
        <v/>
      </c>
      <c r="B225" s="4" t="str">
        <f>'3.2 Data &amp; Hasil FSVA 2025'!B225</f>
        <v/>
      </c>
      <c r="C225" s="14" t="str">
        <f>'3.2 Data &amp; Hasil FSVA 2025'!C225</f>
        <v/>
      </c>
      <c r="D225" s="14" t="str">
        <f>'3.2 Data &amp; Hasil FSVA 2025'!D225</f>
        <v/>
      </c>
      <c r="F225" s="4" t="str">
        <f>'3.2 Data &amp; Hasil FSVA 2025'!F225</f>
        <v/>
      </c>
      <c r="G225" s="91" t="str">
        <f>'3.2 Data &amp; Hasil FSVA 2025'!AS225</f>
        <v/>
      </c>
      <c r="H225" s="91" t="str">
        <f>'3.2 Data &amp; Hasil FSVA 2025'!AT225</f>
        <v/>
      </c>
      <c r="I225" s="91" t="str">
        <f>'3.2 Data &amp; Hasil FSVA 2025'!AU225</f>
        <v/>
      </c>
      <c r="J225" s="91" t="str">
        <f>'3.2 Data &amp; Hasil FSVA 2025'!AV225</f>
        <v/>
      </c>
      <c r="K225" s="91" t="str">
        <f>'3.2 Data &amp; Hasil FSVA 2025'!AW225</f>
        <v/>
      </c>
      <c r="L225" s="91" t="str">
        <f>'3.2 Data &amp; Hasil FSVA 2025'!AX225</f>
        <v/>
      </c>
      <c r="M225" s="91" t="str">
        <f>'3.2 Data &amp; Hasil FSVA 2025'!AY225</f>
        <v/>
      </c>
      <c r="N225" s="91" t="str">
        <f>'3.2 Data &amp; Hasil FSVA 2025'!AZ225</f>
        <v/>
      </c>
      <c r="O225" s="91" t="str">
        <f>'3.2 Data &amp; Hasil FSVA 2025'!BA225</f>
        <v/>
      </c>
      <c r="P225" s="91" t="str">
        <f>'3.2 Data &amp; Hasil FSVA 2025'!BB225</f>
        <v/>
      </c>
      <c r="Q225" s="91" t="str">
        <f>'3.2 Data &amp; Hasil FSVA 2025'!BC225</f>
        <v/>
      </c>
      <c r="R225" s="91" t="str">
        <f>'3.2 Data &amp; Hasil FSVA 2025'!BD225</f>
        <v/>
      </c>
      <c r="S225" s="93" t="str">
        <f>'3.2 Data &amp; Hasil FSVA 2025'!BE225</f>
        <v>-</v>
      </c>
      <c r="T225" s="91" t="str">
        <f>'3.2 Data &amp; Hasil FSVA 2025'!BF225</f>
        <v>-</v>
      </c>
      <c r="U225" s="91" t="str">
        <f>'3.2 Data &amp; Hasil FSVA 2025'!BG225</f>
        <v>-</v>
      </c>
      <c r="V225" s="89" t="str">
        <f t="shared" si="40"/>
        <v/>
      </c>
      <c r="W225" s="89" t="str">
        <f t="shared" si="41"/>
        <v/>
      </c>
      <c r="X225" s="89" t="str">
        <f t="shared" si="42"/>
        <v/>
      </c>
      <c r="Y225" s="89" t="str">
        <f t="shared" si="43"/>
        <v/>
      </c>
      <c r="Z225" s="89" t="str">
        <f t="shared" si="44"/>
        <v/>
      </c>
      <c r="AA225" s="89" t="str">
        <f t="shared" si="45"/>
        <v/>
      </c>
      <c r="AB225" s="89" t="str">
        <f t="shared" si="46"/>
        <v/>
      </c>
      <c r="AC225" s="89" t="str">
        <f t="shared" si="47"/>
        <v/>
      </c>
      <c r="AD225" s="89" t="str">
        <f t="shared" si="48"/>
        <v/>
      </c>
      <c r="AE225" s="89" t="str">
        <f t="shared" si="49"/>
        <v/>
      </c>
      <c r="AF225" s="89" t="str">
        <f t="shared" si="50"/>
        <v/>
      </c>
      <c r="AG225" s="89" t="str">
        <f t="shared" si="51"/>
        <v/>
      </c>
    </row>
    <row r="226" spans="1:33" x14ac:dyDescent="0.3">
      <c r="A226" s="14" t="str">
        <f>'3.2 Data &amp; Hasil FSVA 2025'!A226</f>
        <v/>
      </c>
      <c r="B226" s="4" t="str">
        <f>'3.2 Data &amp; Hasil FSVA 2025'!B226</f>
        <v/>
      </c>
      <c r="C226" s="14" t="str">
        <f>'3.2 Data &amp; Hasil FSVA 2025'!C226</f>
        <v/>
      </c>
      <c r="D226" s="14" t="str">
        <f>'3.2 Data &amp; Hasil FSVA 2025'!D226</f>
        <v/>
      </c>
      <c r="F226" s="4" t="str">
        <f>'3.2 Data &amp; Hasil FSVA 2025'!F226</f>
        <v/>
      </c>
      <c r="G226" s="91" t="str">
        <f>'3.2 Data &amp; Hasil FSVA 2025'!AS226</f>
        <v/>
      </c>
      <c r="H226" s="91" t="str">
        <f>'3.2 Data &amp; Hasil FSVA 2025'!AT226</f>
        <v/>
      </c>
      <c r="I226" s="91" t="str">
        <f>'3.2 Data &amp; Hasil FSVA 2025'!AU226</f>
        <v/>
      </c>
      <c r="J226" s="91" t="str">
        <f>'3.2 Data &amp; Hasil FSVA 2025'!AV226</f>
        <v/>
      </c>
      <c r="K226" s="91" t="str">
        <f>'3.2 Data &amp; Hasil FSVA 2025'!AW226</f>
        <v/>
      </c>
      <c r="L226" s="91" t="str">
        <f>'3.2 Data &amp; Hasil FSVA 2025'!AX226</f>
        <v/>
      </c>
      <c r="M226" s="91" t="str">
        <f>'3.2 Data &amp; Hasil FSVA 2025'!AY226</f>
        <v/>
      </c>
      <c r="N226" s="91" t="str">
        <f>'3.2 Data &amp; Hasil FSVA 2025'!AZ226</f>
        <v/>
      </c>
      <c r="O226" s="91" t="str">
        <f>'3.2 Data &amp; Hasil FSVA 2025'!BA226</f>
        <v/>
      </c>
      <c r="P226" s="91" t="str">
        <f>'3.2 Data &amp; Hasil FSVA 2025'!BB226</f>
        <v/>
      </c>
      <c r="Q226" s="91" t="str">
        <f>'3.2 Data &amp; Hasil FSVA 2025'!BC226</f>
        <v/>
      </c>
      <c r="R226" s="91" t="str">
        <f>'3.2 Data &amp; Hasil FSVA 2025'!BD226</f>
        <v/>
      </c>
      <c r="S226" s="93" t="str">
        <f>'3.2 Data &amp; Hasil FSVA 2025'!BE226</f>
        <v>-</v>
      </c>
      <c r="T226" s="91" t="str">
        <f>'3.2 Data &amp; Hasil FSVA 2025'!BF226</f>
        <v>-</v>
      </c>
      <c r="U226" s="91" t="str">
        <f>'3.2 Data &amp; Hasil FSVA 2025'!BG226</f>
        <v>-</v>
      </c>
      <c r="V226" s="89" t="str">
        <f t="shared" si="40"/>
        <v/>
      </c>
      <c r="W226" s="89" t="str">
        <f t="shared" si="41"/>
        <v/>
      </c>
      <c r="X226" s="89" t="str">
        <f t="shared" si="42"/>
        <v/>
      </c>
      <c r="Y226" s="89" t="str">
        <f t="shared" si="43"/>
        <v/>
      </c>
      <c r="Z226" s="89" t="str">
        <f t="shared" si="44"/>
        <v/>
      </c>
      <c r="AA226" s="89" t="str">
        <f t="shared" si="45"/>
        <v/>
      </c>
      <c r="AB226" s="89" t="str">
        <f t="shared" si="46"/>
        <v/>
      </c>
      <c r="AC226" s="89" t="str">
        <f t="shared" si="47"/>
        <v/>
      </c>
      <c r="AD226" s="89" t="str">
        <f t="shared" si="48"/>
        <v/>
      </c>
      <c r="AE226" s="89" t="str">
        <f t="shared" si="49"/>
        <v/>
      </c>
      <c r="AF226" s="89" t="str">
        <f t="shared" si="50"/>
        <v/>
      </c>
      <c r="AG226" s="89" t="str">
        <f t="shared" si="51"/>
        <v/>
      </c>
    </row>
    <row r="227" spans="1:33" x14ac:dyDescent="0.3">
      <c r="A227" s="14" t="str">
        <f>'3.2 Data &amp; Hasil FSVA 2025'!A227</f>
        <v/>
      </c>
      <c r="B227" s="4" t="str">
        <f>'3.2 Data &amp; Hasil FSVA 2025'!B227</f>
        <v/>
      </c>
      <c r="C227" s="14" t="str">
        <f>'3.2 Data &amp; Hasil FSVA 2025'!C227</f>
        <v/>
      </c>
      <c r="D227" s="14" t="str">
        <f>'3.2 Data &amp; Hasil FSVA 2025'!D227</f>
        <v/>
      </c>
      <c r="F227" s="4" t="str">
        <f>'3.2 Data &amp; Hasil FSVA 2025'!F227</f>
        <v/>
      </c>
      <c r="G227" s="91" t="str">
        <f>'3.2 Data &amp; Hasil FSVA 2025'!AS227</f>
        <v/>
      </c>
      <c r="H227" s="91" t="str">
        <f>'3.2 Data &amp; Hasil FSVA 2025'!AT227</f>
        <v/>
      </c>
      <c r="I227" s="91" t="str">
        <f>'3.2 Data &amp; Hasil FSVA 2025'!AU227</f>
        <v/>
      </c>
      <c r="J227" s="91" t="str">
        <f>'3.2 Data &amp; Hasil FSVA 2025'!AV227</f>
        <v/>
      </c>
      <c r="K227" s="91" t="str">
        <f>'3.2 Data &amp; Hasil FSVA 2025'!AW227</f>
        <v/>
      </c>
      <c r="L227" s="91" t="str">
        <f>'3.2 Data &amp; Hasil FSVA 2025'!AX227</f>
        <v/>
      </c>
      <c r="M227" s="91" t="str">
        <f>'3.2 Data &amp; Hasil FSVA 2025'!AY227</f>
        <v/>
      </c>
      <c r="N227" s="91" t="str">
        <f>'3.2 Data &amp; Hasil FSVA 2025'!AZ227</f>
        <v/>
      </c>
      <c r="O227" s="91" t="str">
        <f>'3.2 Data &amp; Hasil FSVA 2025'!BA227</f>
        <v/>
      </c>
      <c r="P227" s="91" t="str">
        <f>'3.2 Data &amp; Hasil FSVA 2025'!BB227</f>
        <v/>
      </c>
      <c r="Q227" s="91" t="str">
        <f>'3.2 Data &amp; Hasil FSVA 2025'!BC227</f>
        <v/>
      </c>
      <c r="R227" s="91" t="str">
        <f>'3.2 Data &amp; Hasil FSVA 2025'!BD227</f>
        <v/>
      </c>
      <c r="S227" s="93" t="str">
        <f>'3.2 Data &amp; Hasil FSVA 2025'!BE227</f>
        <v>-</v>
      </c>
      <c r="T227" s="91" t="str">
        <f>'3.2 Data &amp; Hasil FSVA 2025'!BF227</f>
        <v>-</v>
      </c>
      <c r="U227" s="91" t="str">
        <f>'3.2 Data &amp; Hasil FSVA 2025'!BG227</f>
        <v>-</v>
      </c>
      <c r="V227" s="89" t="str">
        <f t="shared" si="40"/>
        <v/>
      </c>
      <c r="W227" s="89" t="str">
        <f t="shared" si="41"/>
        <v/>
      </c>
      <c r="X227" s="89" t="str">
        <f t="shared" si="42"/>
        <v/>
      </c>
      <c r="Y227" s="89" t="str">
        <f t="shared" si="43"/>
        <v/>
      </c>
      <c r="Z227" s="89" t="str">
        <f t="shared" si="44"/>
        <v/>
      </c>
      <c r="AA227" s="89" t="str">
        <f t="shared" si="45"/>
        <v/>
      </c>
      <c r="AB227" s="89" t="str">
        <f t="shared" si="46"/>
        <v/>
      </c>
      <c r="AC227" s="89" t="str">
        <f t="shared" si="47"/>
        <v/>
      </c>
      <c r="AD227" s="89" t="str">
        <f t="shared" si="48"/>
        <v/>
      </c>
      <c r="AE227" s="89" t="str">
        <f t="shared" si="49"/>
        <v/>
      </c>
      <c r="AF227" s="89" t="str">
        <f t="shared" si="50"/>
        <v/>
      </c>
      <c r="AG227" s="89" t="str">
        <f t="shared" si="51"/>
        <v/>
      </c>
    </row>
    <row r="228" spans="1:33" x14ac:dyDescent="0.3">
      <c r="A228" s="14" t="str">
        <f>'3.2 Data &amp; Hasil FSVA 2025'!A228</f>
        <v/>
      </c>
      <c r="B228" s="4" t="str">
        <f>'3.2 Data &amp; Hasil FSVA 2025'!B228</f>
        <v/>
      </c>
      <c r="C228" s="14" t="str">
        <f>'3.2 Data &amp; Hasil FSVA 2025'!C228</f>
        <v/>
      </c>
      <c r="D228" s="14" t="str">
        <f>'3.2 Data &amp; Hasil FSVA 2025'!D228</f>
        <v/>
      </c>
      <c r="F228" s="4" t="str">
        <f>'3.2 Data &amp; Hasil FSVA 2025'!F228</f>
        <v/>
      </c>
      <c r="G228" s="91" t="str">
        <f>'3.2 Data &amp; Hasil FSVA 2025'!AS228</f>
        <v/>
      </c>
      <c r="H228" s="91" t="str">
        <f>'3.2 Data &amp; Hasil FSVA 2025'!AT228</f>
        <v/>
      </c>
      <c r="I228" s="91" t="str">
        <f>'3.2 Data &amp; Hasil FSVA 2025'!AU228</f>
        <v/>
      </c>
      <c r="J228" s="91" t="str">
        <f>'3.2 Data &amp; Hasil FSVA 2025'!AV228</f>
        <v/>
      </c>
      <c r="K228" s="91" t="str">
        <f>'3.2 Data &amp; Hasil FSVA 2025'!AW228</f>
        <v/>
      </c>
      <c r="L228" s="91" t="str">
        <f>'3.2 Data &amp; Hasil FSVA 2025'!AX228</f>
        <v/>
      </c>
      <c r="M228" s="91" t="str">
        <f>'3.2 Data &amp; Hasil FSVA 2025'!AY228</f>
        <v/>
      </c>
      <c r="N228" s="91" t="str">
        <f>'3.2 Data &amp; Hasil FSVA 2025'!AZ228</f>
        <v/>
      </c>
      <c r="O228" s="91" t="str">
        <f>'3.2 Data &amp; Hasil FSVA 2025'!BA228</f>
        <v/>
      </c>
      <c r="P228" s="91" t="str">
        <f>'3.2 Data &amp; Hasil FSVA 2025'!BB228</f>
        <v/>
      </c>
      <c r="Q228" s="91" t="str">
        <f>'3.2 Data &amp; Hasil FSVA 2025'!BC228</f>
        <v/>
      </c>
      <c r="R228" s="91" t="str">
        <f>'3.2 Data &amp; Hasil FSVA 2025'!BD228</f>
        <v/>
      </c>
      <c r="S228" s="93" t="str">
        <f>'3.2 Data &amp; Hasil FSVA 2025'!BE228</f>
        <v>-</v>
      </c>
      <c r="T228" s="91" t="str">
        <f>'3.2 Data &amp; Hasil FSVA 2025'!BF228</f>
        <v>-</v>
      </c>
      <c r="U228" s="91" t="str">
        <f>'3.2 Data &amp; Hasil FSVA 2025'!BG228</f>
        <v>-</v>
      </c>
      <c r="V228" s="89" t="str">
        <f t="shared" si="40"/>
        <v/>
      </c>
      <c r="W228" s="89" t="str">
        <f t="shared" si="41"/>
        <v/>
      </c>
      <c r="X228" s="89" t="str">
        <f t="shared" si="42"/>
        <v/>
      </c>
      <c r="Y228" s="89" t="str">
        <f t="shared" si="43"/>
        <v/>
      </c>
      <c r="Z228" s="89" t="str">
        <f t="shared" si="44"/>
        <v/>
      </c>
      <c r="AA228" s="89" t="str">
        <f t="shared" si="45"/>
        <v/>
      </c>
      <c r="AB228" s="89" t="str">
        <f t="shared" si="46"/>
        <v/>
      </c>
      <c r="AC228" s="89" t="str">
        <f t="shared" si="47"/>
        <v/>
      </c>
      <c r="AD228" s="89" t="str">
        <f t="shared" si="48"/>
        <v/>
      </c>
      <c r="AE228" s="89" t="str">
        <f t="shared" si="49"/>
        <v/>
      </c>
      <c r="AF228" s="89" t="str">
        <f t="shared" si="50"/>
        <v/>
      </c>
      <c r="AG228" s="89" t="str">
        <f t="shared" si="51"/>
        <v/>
      </c>
    </row>
    <row r="229" spans="1:33" x14ac:dyDescent="0.3">
      <c r="A229" s="14" t="str">
        <f>'3.2 Data &amp; Hasil FSVA 2025'!A229</f>
        <v/>
      </c>
      <c r="B229" s="4" t="str">
        <f>'3.2 Data &amp; Hasil FSVA 2025'!B229</f>
        <v/>
      </c>
      <c r="C229" s="14" t="str">
        <f>'3.2 Data &amp; Hasil FSVA 2025'!C229</f>
        <v/>
      </c>
      <c r="D229" s="14" t="str">
        <f>'3.2 Data &amp; Hasil FSVA 2025'!D229</f>
        <v/>
      </c>
      <c r="F229" s="4" t="str">
        <f>'3.2 Data &amp; Hasil FSVA 2025'!F229</f>
        <v/>
      </c>
      <c r="G229" s="91" t="str">
        <f>'3.2 Data &amp; Hasil FSVA 2025'!AS229</f>
        <v/>
      </c>
      <c r="H229" s="91" t="str">
        <f>'3.2 Data &amp; Hasil FSVA 2025'!AT229</f>
        <v/>
      </c>
      <c r="I229" s="91" t="str">
        <f>'3.2 Data &amp; Hasil FSVA 2025'!AU229</f>
        <v/>
      </c>
      <c r="J229" s="91" t="str">
        <f>'3.2 Data &amp; Hasil FSVA 2025'!AV229</f>
        <v/>
      </c>
      <c r="K229" s="91" t="str">
        <f>'3.2 Data &amp; Hasil FSVA 2025'!AW229</f>
        <v/>
      </c>
      <c r="L229" s="91" t="str">
        <f>'3.2 Data &amp; Hasil FSVA 2025'!AX229</f>
        <v/>
      </c>
      <c r="M229" s="91" t="str">
        <f>'3.2 Data &amp; Hasil FSVA 2025'!AY229</f>
        <v/>
      </c>
      <c r="N229" s="91" t="str">
        <f>'3.2 Data &amp; Hasil FSVA 2025'!AZ229</f>
        <v/>
      </c>
      <c r="O229" s="91" t="str">
        <f>'3.2 Data &amp; Hasil FSVA 2025'!BA229</f>
        <v/>
      </c>
      <c r="P229" s="91" t="str">
        <f>'3.2 Data &amp; Hasil FSVA 2025'!BB229</f>
        <v/>
      </c>
      <c r="Q229" s="91" t="str">
        <f>'3.2 Data &amp; Hasil FSVA 2025'!BC229</f>
        <v/>
      </c>
      <c r="R229" s="91" t="str">
        <f>'3.2 Data &amp; Hasil FSVA 2025'!BD229</f>
        <v/>
      </c>
      <c r="S229" s="93" t="str">
        <f>'3.2 Data &amp; Hasil FSVA 2025'!BE229</f>
        <v>-</v>
      </c>
      <c r="T229" s="91" t="str">
        <f>'3.2 Data &amp; Hasil FSVA 2025'!BF229</f>
        <v>-</v>
      </c>
      <c r="U229" s="91" t="str">
        <f>'3.2 Data &amp; Hasil FSVA 2025'!BG229</f>
        <v>-</v>
      </c>
      <c r="V229" s="89" t="str">
        <f t="shared" si="40"/>
        <v/>
      </c>
      <c r="W229" s="89" t="str">
        <f t="shared" si="41"/>
        <v/>
      </c>
      <c r="X229" s="89" t="str">
        <f t="shared" si="42"/>
        <v/>
      </c>
      <c r="Y229" s="89" t="str">
        <f t="shared" si="43"/>
        <v/>
      </c>
      <c r="Z229" s="89" t="str">
        <f t="shared" si="44"/>
        <v/>
      </c>
      <c r="AA229" s="89" t="str">
        <f t="shared" si="45"/>
        <v/>
      </c>
      <c r="AB229" s="89" t="str">
        <f t="shared" si="46"/>
        <v/>
      </c>
      <c r="AC229" s="89" t="str">
        <f t="shared" si="47"/>
        <v/>
      </c>
      <c r="AD229" s="89" t="str">
        <f t="shared" si="48"/>
        <v/>
      </c>
      <c r="AE229" s="89" t="str">
        <f t="shared" si="49"/>
        <v/>
      </c>
      <c r="AF229" s="89" t="str">
        <f t="shared" si="50"/>
        <v/>
      </c>
      <c r="AG229" s="89" t="str">
        <f t="shared" si="51"/>
        <v/>
      </c>
    </row>
    <row r="230" spans="1:33" x14ac:dyDescent="0.3">
      <c r="A230" s="14" t="str">
        <f>'3.2 Data &amp; Hasil FSVA 2025'!A230</f>
        <v/>
      </c>
      <c r="B230" s="4" t="str">
        <f>'3.2 Data &amp; Hasil FSVA 2025'!B230</f>
        <v/>
      </c>
      <c r="C230" s="14" t="str">
        <f>'3.2 Data &amp; Hasil FSVA 2025'!C230</f>
        <v/>
      </c>
      <c r="D230" s="14" t="str">
        <f>'3.2 Data &amp; Hasil FSVA 2025'!D230</f>
        <v/>
      </c>
      <c r="F230" s="4" t="str">
        <f>'3.2 Data &amp; Hasil FSVA 2025'!F230</f>
        <v/>
      </c>
      <c r="G230" s="91" t="str">
        <f>'3.2 Data &amp; Hasil FSVA 2025'!AS230</f>
        <v/>
      </c>
      <c r="H230" s="91" t="str">
        <f>'3.2 Data &amp; Hasil FSVA 2025'!AT230</f>
        <v/>
      </c>
      <c r="I230" s="91" t="str">
        <f>'3.2 Data &amp; Hasil FSVA 2025'!AU230</f>
        <v/>
      </c>
      <c r="J230" s="91" t="str">
        <f>'3.2 Data &amp; Hasil FSVA 2025'!AV230</f>
        <v/>
      </c>
      <c r="K230" s="91" t="str">
        <f>'3.2 Data &amp; Hasil FSVA 2025'!AW230</f>
        <v/>
      </c>
      <c r="L230" s="91" t="str">
        <f>'3.2 Data &amp; Hasil FSVA 2025'!AX230</f>
        <v/>
      </c>
      <c r="M230" s="91" t="str">
        <f>'3.2 Data &amp; Hasil FSVA 2025'!AY230</f>
        <v/>
      </c>
      <c r="N230" s="91" t="str">
        <f>'3.2 Data &amp; Hasil FSVA 2025'!AZ230</f>
        <v/>
      </c>
      <c r="O230" s="91" t="str">
        <f>'3.2 Data &amp; Hasil FSVA 2025'!BA230</f>
        <v/>
      </c>
      <c r="P230" s="91" t="str">
        <f>'3.2 Data &amp; Hasil FSVA 2025'!BB230</f>
        <v/>
      </c>
      <c r="Q230" s="91" t="str">
        <f>'3.2 Data &amp; Hasil FSVA 2025'!BC230</f>
        <v/>
      </c>
      <c r="R230" s="91" t="str">
        <f>'3.2 Data &amp; Hasil FSVA 2025'!BD230</f>
        <v/>
      </c>
      <c r="S230" s="93" t="str">
        <f>'3.2 Data &amp; Hasil FSVA 2025'!BE230</f>
        <v>-</v>
      </c>
      <c r="T230" s="91" t="str">
        <f>'3.2 Data &amp; Hasil FSVA 2025'!BF230</f>
        <v>-</v>
      </c>
      <c r="U230" s="91" t="str">
        <f>'3.2 Data &amp; Hasil FSVA 2025'!BG230</f>
        <v>-</v>
      </c>
      <c r="V230" s="89" t="str">
        <f t="shared" si="40"/>
        <v/>
      </c>
      <c r="W230" s="89" t="str">
        <f t="shared" si="41"/>
        <v/>
      </c>
      <c r="X230" s="89" t="str">
        <f t="shared" si="42"/>
        <v/>
      </c>
      <c r="Y230" s="89" t="str">
        <f t="shared" si="43"/>
        <v/>
      </c>
      <c r="Z230" s="89" t="str">
        <f t="shared" si="44"/>
        <v/>
      </c>
      <c r="AA230" s="89" t="str">
        <f t="shared" si="45"/>
        <v/>
      </c>
      <c r="AB230" s="89" t="str">
        <f t="shared" si="46"/>
        <v/>
      </c>
      <c r="AC230" s="89" t="str">
        <f t="shared" si="47"/>
        <v/>
      </c>
      <c r="AD230" s="89" t="str">
        <f t="shared" si="48"/>
        <v/>
      </c>
      <c r="AE230" s="89" t="str">
        <f t="shared" si="49"/>
        <v/>
      </c>
      <c r="AF230" s="89" t="str">
        <f t="shared" si="50"/>
        <v/>
      </c>
      <c r="AG230" s="89" t="str">
        <f t="shared" si="51"/>
        <v/>
      </c>
    </row>
    <row r="231" spans="1:33" x14ac:dyDescent="0.3">
      <c r="A231" s="14" t="str">
        <f>'3.2 Data &amp; Hasil FSVA 2025'!A231</f>
        <v/>
      </c>
      <c r="B231" s="4" t="str">
        <f>'3.2 Data &amp; Hasil FSVA 2025'!B231</f>
        <v/>
      </c>
      <c r="C231" s="14" t="str">
        <f>'3.2 Data &amp; Hasil FSVA 2025'!C231</f>
        <v/>
      </c>
      <c r="D231" s="14" t="str">
        <f>'3.2 Data &amp; Hasil FSVA 2025'!D231</f>
        <v/>
      </c>
      <c r="F231" s="4" t="str">
        <f>'3.2 Data &amp; Hasil FSVA 2025'!F231</f>
        <v/>
      </c>
      <c r="G231" s="91" t="str">
        <f>'3.2 Data &amp; Hasil FSVA 2025'!AS231</f>
        <v/>
      </c>
      <c r="H231" s="91" t="str">
        <f>'3.2 Data &amp; Hasil FSVA 2025'!AT231</f>
        <v/>
      </c>
      <c r="I231" s="91" t="str">
        <f>'3.2 Data &amp; Hasil FSVA 2025'!AU231</f>
        <v/>
      </c>
      <c r="J231" s="91" t="str">
        <f>'3.2 Data &amp; Hasil FSVA 2025'!AV231</f>
        <v/>
      </c>
      <c r="K231" s="91" t="str">
        <f>'3.2 Data &amp; Hasil FSVA 2025'!AW231</f>
        <v/>
      </c>
      <c r="L231" s="91" t="str">
        <f>'3.2 Data &amp; Hasil FSVA 2025'!AX231</f>
        <v/>
      </c>
      <c r="M231" s="91" t="str">
        <f>'3.2 Data &amp; Hasil FSVA 2025'!AY231</f>
        <v/>
      </c>
      <c r="N231" s="91" t="str">
        <f>'3.2 Data &amp; Hasil FSVA 2025'!AZ231</f>
        <v/>
      </c>
      <c r="O231" s="91" t="str">
        <f>'3.2 Data &amp; Hasil FSVA 2025'!BA231</f>
        <v/>
      </c>
      <c r="P231" s="91" t="str">
        <f>'3.2 Data &amp; Hasil FSVA 2025'!BB231</f>
        <v/>
      </c>
      <c r="Q231" s="91" t="str">
        <f>'3.2 Data &amp; Hasil FSVA 2025'!BC231</f>
        <v/>
      </c>
      <c r="R231" s="91" t="str">
        <f>'3.2 Data &amp; Hasil FSVA 2025'!BD231</f>
        <v/>
      </c>
      <c r="S231" s="93" t="str">
        <f>'3.2 Data &amp; Hasil FSVA 2025'!BE231</f>
        <v>-</v>
      </c>
      <c r="T231" s="91" t="str">
        <f>'3.2 Data &amp; Hasil FSVA 2025'!BF231</f>
        <v>-</v>
      </c>
      <c r="U231" s="91" t="str">
        <f>'3.2 Data &amp; Hasil FSVA 2025'!BG231</f>
        <v>-</v>
      </c>
      <c r="V231" s="89" t="str">
        <f t="shared" si="40"/>
        <v/>
      </c>
      <c r="W231" s="89" t="str">
        <f t="shared" si="41"/>
        <v/>
      </c>
      <c r="X231" s="89" t="str">
        <f t="shared" si="42"/>
        <v/>
      </c>
      <c r="Y231" s="89" t="str">
        <f t="shared" si="43"/>
        <v/>
      </c>
      <c r="Z231" s="89" t="str">
        <f t="shared" si="44"/>
        <v/>
      </c>
      <c r="AA231" s="89" t="str">
        <f t="shared" si="45"/>
        <v/>
      </c>
      <c r="AB231" s="89" t="str">
        <f t="shared" si="46"/>
        <v/>
      </c>
      <c r="AC231" s="89" t="str">
        <f t="shared" si="47"/>
        <v/>
      </c>
      <c r="AD231" s="89" t="str">
        <f t="shared" si="48"/>
        <v/>
      </c>
      <c r="AE231" s="89" t="str">
        <f t="shared" si="49"/>
        <v/>
      </c>
      <c r="AF231" s="89" t="str">
        <f t="shared" si="50"/>
        <v/>
      </c>
      <c r="AG231" s="89" t="str">
        <f t="shared" si="51"/>
        <v/>
      </c>
    </row>
    <row r="232" spans="1:33" x14ac:dyDescent="0.3">
      <c r="A232" s="14" t="str">
        <f>'3.2 Data &amp; Hasil FSVA 2025'!A232</f>
        <v/>
      </c>
      <c r="B232" s="4" t="str">
        <f>'3.2 Data &amp; Hasil FSVA 2025'!B232</f>
        <v/>
      </c>
      <c r="C232" s="14" t="str">
        <f>'3.2 Data &amp; Hasil FSVA 2025'!C232</f>
        <v/>
      </c>
      <c r="D232" s="14" t="str">
        <f>'3.2 Data &amp; Hasil FSVA 2025'!D232</f>
        <v/>
      </c>
      <c r="F232" s="4" t="str">
        <f>'3.2 Data &amp; Hasil FSVA 2025'!F232</f>
        <v/>
      </c>
      <c r="G232" s="91" t="str">
        <f>'3.2 Data &amp; Hasil FSVA 2025'!AS232</f>
        <v/>
      </c>
      <c r="H232" s="91" t="str">
        <f>'3.2 Data &amp; Hasil FSVA 2025'!AT232</f>
        <v/>
      </c>
      <c r="I232" s="91" t="str">
        <f>'3.2 Data &amp; Hasil FSVA 2025'!AU232</f>
        <v/>
      </c>
      <c r="J232" s="91" t="str">
        <f>'3.2 Data &amp; Hasil FSVA 2025'!AV232</f>
        <v/>
      </c>
      <c r="K232" s="91" t="str">
        <f>'3.2 Data &amp; Hasil FSVA 2025'!AW232</f>
        <v/>
      </c>
      <c r="L232" s="91" t="str">
        <f>'3.2 Data &amp; Hasil FSVA 2025'!AX232</f>
        <v/>
      </c>
      <c r="M232" s="91" t="str">
        <f>'3.2 Data &amp; Hasil FSVA 2025'!AY232</f>
        <v/>
      </c>
      <c r="N232" s="91" t="str">
        <f>'3.2 Data &amp; Hasil FSVA 2025'!AZ232</f>
        <v/>
      </c>
      <c r="O232" s="91" t="str">
        <f>'3.2 Data &amp; Hasil FSVA 2025'!BA232</f>
        <v/>
      </c>
      <c r="P232" s="91" t="str">
        <f>'3.2 Data &amp; Hasil FSVA 2025'!BB232</f>
        <v/>
      </c>
      <c r="Q232" s="91" t="str">
        <f>'3.2 Data &amp; Hasil FSVA 2025'!BC232</f>
        <v/>
      </c>
      <c r="R232" s="91" t="str">
        <f>'3.2 Data &amp; Hasil FSVA 2025'!BD232</f>
        <v/>
      </c>
      <c r="S232" s="93" t="str">
        <f>'3.2 Data &amp; Hasil FSVA 2025'!BE232</f>
        <v>-</v>
      </c>
      <c r="T232" s="91" t="str">
        <f>'3.2 Data &amp; Hasil FSVA 2025'!BF232</f>
        <v>-</v>
      </c>
      <c r="U232" s="91" t="str">
        <f>'3.2 Data &amp; Hasil FSVA 2025'!BG232</f>
        <v>-</v>
      </c>
      <c r="V232" s="89" t="str">
        <f t="shared" si="40"/>
        <v/>
      </c>
      <c r="W232" s="89" t="str">
        <f t="shared" si="41"/>
        <v/>
      </c>
      <c r="X232" s="89" t="str">
        <f t="shared" si="42"/>
        <v/>
      </c>
      <c r="Y232" s="89" t="str">
        <f t="shared" si="43"/>
        <v/>
      </c>
      <c r="Z232" s="89" t="str">
        <f t="shared" si="44"/>
        <v/>
      </c>
      <c r="AA232" s="89" t="str">
        <f t="shared" si="45"/>
        <v/>
      </c>
      <c r="AB232" s="89" t="str">
        <f t="shared" si="46"/>
        <v/>
      </c>
      <c r="AC232" s="89" t="str">
        <f t="shared" si="47"/>
        <v/>
      </c>
      <c r="AD232" s="89" t="str">
        <f t="shared" si="48"/>
        <v/>
      </c>
      <c r="AE232" s="89" t="str">
        <f t="shared" si="49"/>
        <v/>
      </c>
      <c r="AF232" s="89" t="str">
        <f t="shared" si="50"/>
        <v/>
      </c>
      <c r="AG232" s="89" t="str">
        <f t="shared" si="51"/>
        <v/>
      </c>
    </row>
    <row r="233" spans="1:33" x14ac:dyDescent="0.3">
      <c r="A233" s="14" t="str">
        <f>'3.2 Data &amp; Hasil FSVA 2025'!A233</f>
        <v/>
      </c>
      <c r="B233" s="4" t="str">
        <f>'3.2 Data &amp; Hasil FSVA 2025'!B233</f>
        <v/>
      </c>
      <c r="C233" s="14" t="str">
        <f>'3.2 Data &amp; Hasil FSVA 2025'!C233</f>
        <v/>
      </c>
      <c r="D233" s="14" t="str">
        <f>'3.2 Data &amp; Hasil FSVA 2025'!D233</f>
        <v/>
      </c>
      <c r="F233" s="4" t="str">
        <f>'3.2 Data &amp; Hasil FSVA 2025'!F233</f>
        <v/>
      </c>
      <c r="G233" s="91" t="str">
        <f>'3.2 Data &amp; Hasil FSVA 2025'!AS233</f>
        <v/>
      </c>
      <c r="H233" s="91" t="str">
        <f>'3.2 Data &amp; Hasil FSVA 2025'!AT233</f>
        <v/>
      </c>
      <c r="I233" s="91" t="str">
        <f>'3.2 Data &amp; Hasil FSVA 2025'!AU233</f>
        <v/>
      </c>
      <c r="J233" s="91" t="str">
        <f>'3.2 Data &amp; Hasil FSVA 2025'!AV233</f>
        <v/>
      </c>
      <c r="K233" s="91" t="str">
        <f>'3.2 Data &amp; Hasil FSVA 2025'!AW233</f>
        <v/>
      </c>
      <c r="L233" s="91" t="str">
        <f>'3.2 Data &amp; Hasil FSVA 2025'!AX233</f>
        <v/>
      </c>
      <c r="M233" s="91" t="str">
        <f>'3.2 Data &amp; Hasil FSVA 2025'!AY233</f>
        <v/>
      </c>
      <c r="N233" s="91" t="str">
        <f>'3.2 Data &amp; Hasil FSVA 2025'!AZ233</f>
        <v/>
      </c>
      <c r="O233" s="91" t="str">
        <f>'3.2 Data &amp; Hasil FSVA 2025'!BA233</f>
        <v/>
      </c>
      <c r="P233" s="91" t="str">
        <f>'3.2 Data &amp; Hasil FSVA 2025'!BB233</f>
        <v/>
      </c>
      <c r="Q233" s="91" t="str">
        <f>'3.2 Data &amp; Hasil FSVA 2025'!BC233</f>
        <v/>
      </c>
      <c r="R233" s="91" t="str">
        <f>'3.2 Data &amp; Hasil FSVA 2025'!BD233</f>
        <v/>
      </c>
      <c r="S233" s="93" t="str">
        <f>'3.2 Data &amp; Hasil FSVA 2025'!BE233</f>
        <v>-</v>
      </c>
      <c r="T233" s="91" t="str">
        <f>'3.2 Data &amp; Hasil FSVA 2025'!BF233</f>
        <v>-</v>
      </c>
      <c r="U233" s="91" t="str">
        <f>'3.2 Data &amp; Hasil FSVA 2025'!BG233</f>
        <v>-</v>
      </c>
      <c r="V233" s="89" t="str">
        <f t="shared" si="40"/>
        <v/>
      </c>
      <c r="W233" s="89" t="str">
        <f t="shared" si="41"/>
        <v/>
      </c>
      <c r="X233" s="89" t="str">
        <f t="shared" si="42"/>
        <v/>
      </c>
      <c r="Y233" s="89" t="str">
        <f t="shared" si="43"/>
        <v/>
      </c>
      <c r="Z233" s="89" t="str">
        <f t="shared" si="44"/>
        <v/>
      </c>
      <c r="AA233" s="89" t="str">
        <f t="shared" si="45"/>
        <v/>
      </c>
      <c r="AB233" s="89" t="str">
        <f t="shared" si="46"/>
        <v/>
      </c>
      <c r="AC233" s="89" t="str">
        <f t="shared" si="47"/>
        <v/>
      </c>
      <c r="AD233" s="89" t="str">
        <f t="shared" si="48"/>
        <v/>
      </c>
      <c r="AE233" s="89" t="str">
        <f t="shared" si="49"/>
        <v/>
      </c>
      <c r="AF233" s="89" t="str">
        <f t="shared" si="50"/>
        <v/>
      </c>
      <c r="AG233" s="89" t="str">
        <f t="shared" si="51"/>
        <v/>
      </c>
    </row>
    <row r="234" spans="1:33" x14ac:dyDescent="0.3">
      <c r="A234" s="14" t="str">
        <f>'3.2 Data &amp; Hasil FSVA 2025'!A234</f>
        <v/>
      </c>
      <c r="B234" s="4" t="str">
        <f>'3.2 Data &amp; Hasil FSVA 2025'!B234</f>
        <v/>
      </c>
      <c r="C234" s="14" t="str">
        <f>'3.2 Data &amp; Hasil FSVA 2025'!C234</f>
        <v/>
      </c>
      <c r="D234" s="14" t="str">
        <f>'3.2 Data &amp; Hasil FSVA 2025'!D234</f>
        <v/>
      </c>
      <c r="F234" s="4" t="str">
        <f>'3.2 Data &amp; Hasil FSVA 2025'!F234</f>
        <v/>
      </c>
      <c r="G234" s="91" t="str">
        <f>'3.2 Data &amp; Hasil FSVA 2025'!AS234</f>
        <v/>
      </c>
      <c r="H234" s="91" t="str">
        <f>'3.2 Data &amp; Hasil FSVA 2025'!AT234</f>
        <v/>
      </c>
      <c r="I234" s="91" t="str">
        <f>'3.2 Data &amp; Hasil FSVA 2025'!AU234</f>
        <v/>
      </c>
      <c r="J234" s="91" t="str">
        <f>'3.2 Data &amp; Hasil FSVA 2025'!AV234</f>
        <v/>
      </c>
      <c r="K234" s="91" t="str">
        <f>'3.2 Data &amp; Hasil FSVA 2025'!AW234</f>
        <v/>
      </c>
      <c r="L234" s="91" t="str">
        <f>'3.2 Data &amp; Hasil FSVA 2025'!AX234</f>
        <v/>
      </c>
      <c r="M234" s="91" t="str">
        <f>'3.2 Data &amp; Hasil FSVA 2025'!AY234</f>
        <v/>
      </c>
      <c r="N234" s="91" t="str">
        <f>'3.2 Data &amp; Hasil FSVA 2025'!AZ234</f>
        <v/>
      </c>
      <c r="O234" s="91" t="str">
        <f>'3.2 Data &amp; Hasil FSVA 2025'!BA234</f>
        <v/>
      </c>
      <c r="P234" s="91" t="str">
        <f>'3.2 Data &amp; Hasil FSVA 2025'!BB234</f>
        <v/>
      </c>
      <c r="Q234" s="91" t="str">
        <f>'3.2 Data &amp; Hasil FSVA 2025'!BC234</f>
        <v/>
      </c>
      <c r="R234" s="91" t="str">
        <f>'3.2 Data &amp; Hasil FSVA 2025'!BD234</f>
        <v/>
      </c>
      <c r="S234" s="93" t="str">
        <f>'3.2 Data &amp; Hasil FSVA 2025'!BE234</f>
        <v>-</v>
      </c>
      <c r="T234" s="91" t="str">
        <f>'3.2 Data &amp; Hasil FSVA 2025'!BF234</f>
        <v>-</v>
      </c>
      <c r="U234" s="91" t="str">
        <f>'3.2 Data &amp; Hasil FSVA 2025'!BG234</f>
        <v>-</v>
      </c>
      <c r="V234" s="89" t="str">
        <f t="shared" si="40"/>
        <v/>
      </c>
      <c r="W234" s="89" t="str">
        <f t="shared" si="41"/>
        <v/>
      </c>
      <c r="X234" s="89" t="str">
        <f t="shared" si="42"/>
        <v/>
      </c>
      <c r="Y234" s="89" t="str">
        <f t="shared" si="43"/>
        <v/>
      </c>
      <c r="Z234" s="89" t="str">
        <f t="shared" si="44"/>
        <v/>
      </c>
      <c r="AA234" s="89" t="str">
        <f t="shared" si="45"/>
        <v/>
      </c>
      <c r="AB234" s="89" t="str">
        <f t="shared" si="46"/>
        <v/>
      </c>
      <c r="AC234" s="89" t="str">
        <f t="shared" si="47"/>
        <v/>
      </c>
      <c r="AD234" s="89" t="str">
        <f t="shared" si="48"/>
        <v/>
      </c>
      <c r="AE234" s="89" t="str">
        <f t="shared" si="49"/>
        <v/>
      </c>
      <c r="AF234" s="89" t="str">
        <f t="shared" si="50"/>
        <v/>
      </c>
      <c r="AG234" s="89" t="str">
        <f t="shared" si="51"/>
        <v/>
      </c>
    </row>
    <row r="235" spans="1:33" x14ac:dyDescent="0.3">
      <c r="A235" s="14" t="str">
        <f>'3.2 Data &amp; Hasil FSVA 2025'!A235</f>
        <v/>
      </c>
      <c r="B235" s="4" t="str">
        <f>'3.2 Data &amp; Hasil FSVA 2025'!B235</f>
        <v/>
      </c>
      <c r="C235" s="14" t="str">
        <f>'3.2 Data &amp; Hasil FSVA 2025'!C235</f>
        <v/>
      </c>
      <c r="D235" s="14" t="str">
        <f>'3.2 Data &amp; Hasil FSVA 2025'!D235</f>
        <v/>
      </c>
      <c r="F235" s="4" t="str">
        <f>'3.2 Data &amp; Hasil FSVA 2025'!F235</f>
        <v/>
      </c>
      <c r="G235" s="91" t="str">
        <f>'3.2 Data &amp; Hasil FSVA 2025'!AS235</f>
        <v/>
      </c>
      <c r="H235" s="91" t="str">
        <f>'3.2 Data &amp; Hasil FSVA 2025'!AT235</f>
        <v/>
      </c>
      <c r="I235" s="91" t="str">
        <f>'3.2 Data &amp; Hasil FSVA 2025'!AU235</f>
        <v/>
      </c>
      <c r="J235" s="91" t="str">
        <f>'3.2 Data &amp; Hasil FSVA 2025'!AV235</f>
        <v/>
      </c>
      <c r="K235" s="91" t="str">
        <f>'3.2 Data &amp; Hasil FSVA 2025'!AW235</f>
        <v/>
      </c>
      <c r="L235" s="91" t="str">
        <f>'3.2 Data &amp; Hasil FSVA 2025'!AX235</f>
        <v/>
      </c>
      <c r="M235" s="91" t="str">
        <f>'3.2 Data &amp; Hasil FSVA 2025'!AY235</f>
        <v/>
      </c>
      <c r="N235" s="91" t="str">
        <f>'3.2 Data &amp; Hasil FSVA 2025'!AZ235</f>
        <v/>
      </c>
      <c r="O235" s="91" t="str">
        <f>'3.2 Data &amp; Hasil FSVA 2025'!BA235</f>
        <v/>
      </c>
      <c r="P235" s="91" t="str">
        <f>'3.2 Data &amp; Hasil FSVA 2025'!BB235</f>
        <v/>
      </c>
      <c r="Q235" s="91" t="str">
        <f>'3.2 Data &amp; Hasil FSVA 2025'!BC235</f>
        <v/>
      </c>
      <c r="R235" s="91" t="str">
        <f>'3.2 Data &amp; Hasil FSVA 2025'!BD235</f>
        <v/>
      </c>
      <c r="S235" s="93" t="str">
        <f>'3.2 Data &amp; Hasil FSVA 2025'!BE235</f>
        <v>-</v>
      </c>
      <c r="T235" s="91" t="str">
        <f>'3.2 Data &amp; Hasil FSVA 2025'!BF235</f>
        <v>-</v>
      </c>
      <c r="U235" s="91" t="str">
        <f>'3.2 Data &amp; Hasil FSVA 2025'!BG235</f>
        <v>-</v>
      </c>
      <c r="V235" s="89" t="str">
        <f t="shared" si="40"/>
        <v/>
      </c>
      <c r="W235" s="89" t="str">
        <f t="shared" si="41"/>
        <v/>
      </c>
      <c r="X235" s="89" t="str">
        <f t="shared" si="42"/>
        <v/>
      </c>
      <c r="Y235" s="89" t="str">
        <f t="shared" si="43"/>
        <v/>
      </c>
      <c r="Z235" s="89" t="str">
        <f t="shared" si="44"/>
        <v/>
      </c>
      <c r="AA235" s="89" t="str">
        <f t="shared" si="45"/>
        <v/>
      </c>
      <c r="AB235" s="89" t="str">
        <f t="shared" si="46"/>
        <v/>
      </c>
      <c r="AC235" s="89" t="str">
        <f t="shared" si="47"/>
        <v/>
      </c>
      <c r="AD235" s="89" t="str">
        <f t="shared" si="48"/>
        <v/>
      </c>
      <c r="AE235" s="89" t="str">
        <f t="shared" si="49"/>
        <v/>
      </c>
      <c r="AF235" s="89" t="str">
        <f t="shared" si="50"/>
        <v/>
      </c>
      <c r="AG235" s="89" t="str">
        <f t="shared" si="51"/>
        <v/>
      </c>
    </row>
    <row r="236" spans="1:33" x14ac:dyDescent="0.3">
      <c r="A236" s="14" t="str">
        <f>'3.2 Data &amp; Hasil FSVA 2025'!A236</f>
        <v/>
      </c>
      <c r="B236" s="4" t="str">
        <f>'3.2 Data &amp; Hasil FSVA 2025'!B236</f>
        <v/>
      </c>
      <c r="C236" s="14" t="str">
        <f>'3.2 Data &amp; Hasil FSVA 2025'!C236</f>
        <v/>
      </c>
      <c r="D236" s="14" t="str">
        <f>'3.2 Data &amp; Hasil FSVA 2025'!D236</f>
        <v/>
      </c>
      <c r="F236" s="4" t="str">
        <f>'3.2 Data &amp; Hasil FSVA 2025'!F236</f>
        <v/>
      </c>
      <c r="G236" s="91" t="str">
        <f>'3.2 Data &amp; Hasil FSVA 2025'!AS236</f>
        <v/>
      </c>
      <c r="H236" s="91" t="str">
        <f>'3.2 Data &amp; Hasil FSVA 2025'!AT236</f>
        <v/>
      </c>
      <c r="I236" s="91" t="str">
        <f>'3.2 Data &amp; Hasil FSVA 2025'!AU236</f>
        <v/>
      </c>
      <c r="J236" s="91" t="str">
        <f>'3.2 Data &amp; Hasil FSVA 2025'!AV236</f>
        <v/>
      </c>
      <c r="K236" s="91" t="str">
        <f>'3.2 Data &amp; Hasil FSVA 2025'!AW236</f>
        <v/>
      </c>
      <c r="L236" s="91" t="str">
        <f>'3.2 Data &amp; Hasil FSVA 2025'!AX236</f>
        <v/>
      </c>
      <c r="M236" s="91" t="str">
        <f>'3.2 Data &amp; Hasil FSVA 2025'!AY236</f>
        <v/>
      </c>
      <c r="N236" s="91" t="str">
        <f>'3.2 Data &amp; Hasil FSVA 2025'!AZ236</f>
        <v/>
      </c>
      <c r="O236" s="91" t="str">
        <f>'3.2 Data &amp; Hasil FSVA 2025'!BA236</f>
        <v/>
      </c>
      <c r="P236" s="91" t="str">
        <f>'3.2 Data &amp; Hasil FSVA 2025'!BB236</f>
        <v/>
      </c>
      <c r="Q236" s="91" t="str">
        <f>'3.2 Data &amp; Hasil FSVA 2025'!BC236</f>
        <v/>
      </c>
      <c r="R236" s="91" t="str">
        <f>'3.2 Data &amp; Hasil FSVA 2025'!BD236</f>
        <v/>
      </c>
      <c r="S236" s="93" t="str">
        <f>'3.2 Data &amp; Hasil FSVA 2025'!BE236</f>
        <v>-</v>
      </c>
      <c r="T236" s="91" t="str">
        <f>'3.2 Data &amp; Hasil FSVA 2025'!BF236</f>
        <v>-</v>
      </c>
      <c r="U236" s="91" t="str">
        <f>'3.2 Data &amp; Hasil FSVA 2025'!BG236</f>
        <v>-</v>
      </c>
      <c r="V236" s="89" t="str">
        <f t="shared" si="40"/>
        <v/>
      </c>
      <c r="W236" s="89" t="str">
        <f t="shared" si="41"/>
        <v/>
      </c>
      <c r="X236" s="89" t="str">
        <f t="shared" si="42"/>
        <v/>
      </c>
      <c r="Y236" s="89" t="str">
        <f t="shared" si="43"/>
        <v/>
      </c>
      <c r="Z236" s="89" t="str">
        <f t="shared" si="44"/>
        <v/>
      </c>
      <c r="AA236" s="89" t="str">
        <f t="shared" si="45"/>
        <v/>
      </c>
      <c r="AB236" s="89" t="str">
        <f t="shared" si="46"/>
        <v/>
      </c>
      <c r="AC236" s="89" t="str">
        <f t="shared" si="47"/>
        <v/>
      </c>
      <c r="AD236" s="89" t="str">
        <f t="shared" si="48"/>
        <v/>
      </c>
      <c r="AE236" s="89" t="str">
        <f t="shared" si="49"/>
        <v/>
      </c>
      <c r="AF236" s="89" t="str">
        <f t="shared" si="50"/>
        <v/>
      </c>
      <c r="AG236" s="89" t="str">
        <f t="shared" si="51"/>
        <v/>
      </c>
    </row>
    <row r="237" spans="1:33" x14ac:dyDescent="0.3">
      <c r="A237" s="14" t="str">
        <f>'3.2 Data &amp; Hasil FSVA 2025'!A237</f>
        <v/>
      </c>
      <c r="B237" s="4" t="str">
        <f>'3.2 Data &amp; Hasil FSVA 2025'!B237</f>
        <v/>
      </c>
      <c r="C237" s="14" t="str">
        <f>'3.2 Data &amp; Hasil FSVA 2025'!C237</f>
        <v/>
      </c>
      <c r="D237" s="14" t="str">
        <f>'3.2 Data &amp; Hasil FSVA 2025'!D237</f>
        <v/>
      </c>
      <c r="F237" s="4" t="str">
        <f>'3.2 Data &amp; Hasil FSVA 2025'!F237</f>
        <v/>
      </c>
      <c r="G237" s="91" t="str">
        <f>'3.2 Data &amp; Hasil FSVA 2025'!AS237</f>
        <v/>
      </c>
      <c r="H237" s="91" t="str">
        <f>'3.2 Data &amp; Hasil FSVA 2025'!AT237</f>
        <v/>
      </c>
      <c r="I237" s="91" t="str">
        <f>'3.2 Data &amp; Hasil FSVA 2025'!AU237</f>
        <v/>
      </c>
      <c r="J237" s="91" t="str">
        <f>'3.2 Data &amp; Hasil FSVA 2025'!AV237</f>
        <v/>
      </c>
      <c r="K237" s="91" t="str">
        <f>'3.2 Data &amp; Hasil FSVA 2025'!AW237</f>
        <v/>
      </c>
      <c r="L237" s="91" t="str">
        <f>'3.2 Data &amp; Hasil FSVA 2025'!AX237</f>
        <v/>
      </c>
      <c r="M237" s="91" t="str">
        <f>'3.2 Data &amp; Hasil FSVA 2025'!AY237</f>
        <v/>
      </c>
      <c r="N237" s="91" t="str">
        <f>'3.2 Data &amp; Hasil FSVA 2025'!AZ237</f>
        <v/>
      </c>
      <c r="O237" s="91" t="str">
        <f>'3.2 Data &amp; Hasil FSVA 2025'!BA237</f>
        <v/>
      </c>
      <c r="P237" s="91" t="str">
        <f>'3.2 Data &amp; Hasil FSVA 2025'!BB237</f>
        <v/>
      </c>
      <c r="Q237" s="91" t="str">
        <f>'3.2 Data &amp; Hasil FSVA 2025'!BC237</f>
        <v/>
      </c>
      <c r="R237" s="91" t="str">
        <f>'3.2 Data &amp; Hasil FSVA 2025'!BD237</f>
        <v/>
      </c>
      <c r="S237" s="93" t="str">
        <f>'3.2 Data &amp; Hasil FSVA 2025'!BE237</f>
        <v>-</v>
      </c>
      <c r="T237" s="91" t="str">
        <f>'3.2 Data &amp; Hasil FSVA 2025'!BF237</f>
        <v>-</v>
      </c>
      <c r="U237" s="91" t="str">
        <f>'3.2 Data &amp; Hasil FSVA 2025'!BG237</f>
        <v>-</v>
      </c>
      <c r="V237" s="89" t="str">
        <f t="shared" si="40"/>
        <v/>
      </c>
      <c r="W237" s="89" t="str">
        <f t="shared" si="41"/>
        <v/>
      </c>
      <c r="X237" s="89" t="str">
        <f t="shared" si="42"/>
        <v/>
      </c>
      <c r="Y237" s="89" t="str">
        <f t="shared" si="43"/>
        <v/>
      </c>
      <c r="Z237" s="89" t="str">
        <f t="shared" si="44"/>
        <v/>
      </c>
      <c r="AA237" s="89" t="str">
        <f t="shared" si="45"/>
        <v/>
      </c>
      <c r="AB237" s="89" t="str">
        <f t="shared" si="46"/>
        <v/>
      </c>
      <c r="AC237" s="89" t="str">
        <f t="shared" si="47"/>
        <v/>
      </c>
      <c r="AD237" s="89" t="str">
        <f t="shared" si="48"/>
        <v/>
      </c>
      <c r="AE237" s="89" t="str">
        <f t="shared" si="49"/>
        <v/>
      </c>
      <c r="AF237" s="89" t="str">
        <f t="shared" si="50"/>
        <v/>
      </c>
      <c r="AG237" s="89" t="str">
        <f t="shared" si="51"/>
        <v/>
      </c>
    </row>
    <row r="238" spans="1:33" x14ac:dyDescent="0.3">
      <c r="A238" s="14" t="str">
        <f>'3.2 Data &amp; Hasil FSVA 2025'!A238</f>
        <v/>
      </c>
      <c r="B238" s="4" t="str">
        <f>'3.2 Data &amp; Hasil FSVA 2025'!B238</f>
        <v/>
      </c>
      <c r="C238" s="14" t="str">
        <f>'3.2 Data &amp; Hasil FSVA 2025'!C238</f>
        <v/>
      </c>
      <c r="D238" s="14" t="str">
        <f>'3.2 Data &amp; Hasil FSVA 2025'!D238</f>
        <v/>
      </c>
      <c r="F238" s="4" t="str">
        <f>'3.2 Data &amp; Hasil FSVA 2025'!F238</f>
        <v/>
      </c>
      <c r="G238" s="91" t="str">
        <f>'3.2 Data &amp; Hasil FSVA 2025'!AS238</f>
        <v/>
      </c>
      <c r="H238" s="91" t="str">
        <f>'3.2 Data &amp; Hasil FSVA 2025'!AT238</f>
        <v/>
      </c>
      <c r="I238" s="91" t="str">
        <f>'3.2 Data &amp; Hasil FSVA 2025'!AU238</f>
        <v/>
      </c>
      <c r="J238" s="91" t="str">
        <f>'3.2 Data &amp; Hasil FSVA 2025'!AV238</f>
        <v/>
      </c>
      <c r="K238" s="91" t="str">
        <f>'3.2 Data &amp; Hasil FSVA 2025'!AW238</f>
        <v/>
      </c>
      <c r="L238" s="91" t="str">
        <f>'3.2 Data &amp; Hasil FSVA 2025'!AX238</f>
        <v/>
      </c>
      <c r="M238" s="91" t="str">
        <f>'3.2 Data &amp; Hasil FSVA 2025'!AY238</f>
        <v/>
      </c>
      <c r="N238" s="91" t="str">
        <f>'3.2 Data &amp; Hasil FSVA 2025'!AZ238</f>
        <v/>
      </c>
      <c r="O238" s="91" t="str">
        <f>'3.2 Data &amp; Hasil FSVA 2025'!BA238</f>
        <v/>
      </c>
      <c r="P238" s="91" t="str">
        <f>'3.2 Data &amp; Hasil FSVA 2025'!BB238</f>
        <v/>
      </c>
      <c r="Q238" s="91" t="str">
        <f>'3.2 Data &amp; Hasil FSVA 2025'!BC238</f>
        <v/>
      </c>
      <c r="R238" s="91" t="str">
        <f>'3.2 Data &amp; Hasil FSVA 2025'!BD238</f>
        <v/>
      </c>
      <c r="S238" s="93" t="str">
        <f>'3.2 Data &amp; Hasil FSVA 2025'!BE238</f>
        <v>-</v>
      </c>
      <c r="T238" s="91" t="str">
        <f>'3.2 Data &amp; Hasil FSVA 2025'!BF238</f>
        <v>-</v>
      </c>
      <c r="U238" s="91" t="str">
        <f>'3.2 Data &amp; Hasil FSVA 2025'!BG238</f>
        <v>-</v>
      </c>
      <c r="V238" s="89" t="str">
        <f t="shared" si="40"/>
        <v/>
      </c>
      <c r="W238" s="89" t="str">
        <f t="shared" si="41"/>
        <v/>
      </c>
      <c r="X238" s="89" t="str">
        <f t="shared" si="42"/>
        <v/>
      </c>
      <c r="Y238" s="89" t="str">
        <f t="shared" si="43"/>
        <v/>
      </c>
      <c r="Z238" s="89" t="str">
        <f t="shared" si="44"/>
        <v/>
      </c>
      <c r="AA238" s="89" t="str">
        <f t="shared" si="45"/>
        <v/>
      </c>
      <c r="AB238" s="89" t="str">
        <f t="shared" si="46"/>
        <v/>
      </c>
      <c r="AC238" s="89" t="str">
        <f t="shared" si="47"/>
        <v/>
      </c>
      <c r="AD238" s="89" t="str">
        <f t="shared" si="48"/>
        <v/>
      </c>
      <c r="AE238" s="89" t="str">
        <f t="shared" si="49"/>
        <v/>
      </c>
      <c r="AF238" s="89" t="str">
        <f t="shared" si="50"/>
        <v/>
      </c>
      <c r="AG238" s="89" t="str">
        <f t="shared" si="51"/>
        <v/>
      </c>
    </row>
    <row r="239" spans="1:33" x14ac:dyDescent="0.3">
      <c r="A239" s="14" t="str">
        <f>'3.2 Data &amp; Hasil FSVA 2025'!A239</f>
        <v/>
      </c>
      <c r="B239" s="4" t="str">
        <f>'3.2 Data &amp; Hasil FSVA 2025'!B239</f>
        <v/>
      </c>
      <c r="C239" s="14" t="str">
        <f>'3.2 Data &amp; Hasil FSVA 2025'!C239</f>
        <v/>
      </c>
      <c r="D239" s="14" t="str">
        <f>'3.2 Data &amp; Hasil FSVA 2025'!D239</f>
        <v/>
      </c>
      <c r="F239" s="4" t="str">
        <f>'3.2 Data &amp; Hasil FSVA 2025'!F239</f>
        <v/>
      </c>
      <c r="G239" s="91" t="str">
        <f>'3.2 Data &amp; Hasil FSVA 2025'!AS239</f>
        <v/>
      </c>
      <c r="H239" s="91" t="str">
        <f>'3.2 Data &amp; Hasil FSVA 2025'!AT239</f>
        <v/>
      </c>
      <c r="I239" s="91" t="str">
        <f>'3.2 Data &amp; Hasil FSVA 2025'!AU239</f>
        <v/>
      </c>
      <c r="J239" s="91" t="str">
        <f>'3.2 Data &amp; Hasil FSVA 2025'!AV239</f>
        <v/>
      </c>
      <c r="K239" s="91" t="str">
        <f>'3.2 Data &amp; Hasil FSVA 2025'!AW239</f>
        <v/>
      </c>
      <c r="L239" s="91" t="str">
        <f>'3.2 Data &amp; Hasil FSVA 2025'!AX239</f>
        <v/>
      </c>
      <c r="M239" s="91" t="str">
        <f>'3.2 Data &amp; Hasil FSVA 2025'!AY239</f>
        <v/>
      </c>
      <c r="N239" s="91" t="str">
        <f>'3.2 Data &amp; Hasil FSVA 2025'!AZ239</f>
        <v/>
      </c>
      <c r="O239" s="91" t="str">
        <f>'3.2 Data &amp; Hasil FSVA 2025'!BA239</f>
        <v/>
      </c>
      <c r="P239" s="91" t="str">
        <f>'3.2 Data &amp; Hasil FSVA 2025'!BB239</f>
        <v/>
      </c>
      <c r="Q239" s="91" t="str">
        <f>'3.2 Data &amp; Hasil FSVA 2025'!BC239</f>
        <v/>
      </c>
      <c r="R239" s="91" t="str">
        <f>'3.2 Data &amp; Hasil FSVA 2025'!BD239</f>
        <v/>
      </c>
      <c r="S239" s="93" t="str">
        <f>'3.2 Data &amp; Hasil FSVA 2025'!BE239</f>
        <v>-</v>
      </c>
      <c r="T239" s="91" t="str">
        <f>'3.2 Data &amp; Hasil FSVA 2025'!BF239</f>
        <v>-</v>
      </c>
      <c r="U239" s="91" t="str">
        <f>'3.2 Data &amp; Hasil FSVA 2025'!BG239</f>
        <v>-</v>
      </c>
      <c r="V239" s="89" t="str">
        <f t="shared" si="40"/>
        <v/>
      </c>
      <c r="W239" s="89" t="str">
        <f t="shared" si="41"/>
        <v/>
      </c>
      <c r="X239" s="89" t="str">
        <f t="shared" si="42"/>
        <v/>
      </c>
      <c r="Y239" s="89" t="str">
        <f t="shared" si="43"/>
        <v/>
      </c>
      <c r="Z239" s="89" t="str">
        <f t="shared" si="44"/>
        <v/>
      </c>
      <c r="AA239" s="89" t="str">
        <f t="shared" si="45"/>
        <v/>
      </c>
      <c r="AB239" s="89" t="str">
        <f t="shared" si="46"/>
        <v/>
      </c>
      <c r="AC239" s="89" t="str">
        <f t="shared" si="47"/>
        <v/>
      </c>
      <c r="AD239" s="89" t="str">
        <f t="shared" si="48"/>
        <v/>
      </c>
      <c r="AE239" s="89" t="str">
        <f t="shared" si="49"/>
        <v/>
      </c>
      <c r="AF239" s="89" t="str">
        <f t="shared" si="50"/>
        <v/>
      </c>
      <c r="AG239" s="89" t="str">
        <f t="shared" si="51"/>
        <v/>
      </c>
    </row>
    <row r="240" spans="1:33" x14ac:dyDescent="0.3">
      <c r="A240" s="14" t="str">
        <f>'3.2 Data &amp; Hasil FSVA 2025'!A240</f>
        <v/>
      </c>
      <c r="B240" s="4" t="str">
        <f>'3.2 Data &amp; Hasil FSVA 2025'!B240</f>
        <v/>
      </c>
      <c r="C240" s="14" t="str">
        <f>'3.2 Data &amp; Hasil FSVA 2025'!C240</f>
        <v/>
      </c>
      <c r="D240" s="14" t="str">
        <f>'3.2 Data &amp; Hasil FSVA 2025'!D240</f>
        <v/>
      </c>
      <c r="F240" s="4" t="str">
        <f>'3.2 Data &amp; Hasil FSVA 2025'!F240</f>
        <v/>
      </c>
      <c r="G240" s="91" t="str">
        <f>'3.2 Data &amp; Hasil FSVA 2025'!AS240</f>
        <v/>
      </c>
      <c r="H240" s="91" t="str">
        <f>'3.2 Data &amp; Hasil FSVA 2025'!AT240</f>
        <v/>
      </c>
      <c r="I240" s="91" t="str">
        <f>'3.2 Data &amp; Hasil FSVA 2025'!AU240</f>
        <v/>
      </c>
      <c r="J240" s="91" t="str">
        <f>'3.2 Data &amp; Hasil FSVA 2025'!AV240</f>
        <v/>
      </c>
      <c r="K240" s="91" t="str">
        <f>'3.2 Data &amp; Hasil FSVA 2025'!AW240</f>
        <v/>
      </c>
      <c r="L240" s="91" t="str">
        <f>'3.2 Data &amp; Hasil FSVA 2025'!AX240</f>
        <v/>
      </c>
      <c r="M240" s="91" t="str">
        <f>'3.2 Data &amp; Hasil FSVA 2025'!AY240</f>
        <v/>
      </c>
      <c r="N240" s="91" t="str">
        <f>'3.2 Data &amp; Hasil FSVA 2025'!AZ240</f>
        <v/>
      </c>
      <c r="O240" s="91" t="str">
        <f>'3.2 Data &amp; Hasil FSVA 2025'!BA240</f>
        <v/>
      </c>
      <c r="P240" s="91" t="str">
        <f>'3.2 Data &amp; Hasil FSVA 2025'!BB240</f>
        <v/>
      </c>
      <c r="Q240" s="91" t="str">
        <f>'3.2 Data &amp; Hasil FSVA 2025'!BC240</f>
        <v/>
      </c>
      <c r="R240" s="91" t="str">
        <f>'3.2 Data &amp; Hasil FSVA 2025'!BD240</f>
        <v/>
      </c>
      <c r="S240" s="93" t="str">
        <f>'3.2 Data &amp; Hasil FSVA 2025'!BE240</f>
        <v>-</v>
      </c>
      <c r="T240" s="91" t="str">
        <f>'3.2 Data &amp; Hasil FSVA 2025'!BF240</f>
        <v>-</v>
      </c>
      <c r="U240" s="91" t="str">
        <f>'3.2 Data &amp; Hasil FSVA 2025'!BG240</f>
        <v>-</v>
      </c>
      <c r="V240" s="89" t="str">
        <f t="shared" si="40"/>
        <v/>
      </c>
      <c r="W240" s="89" t="str">
        <f t="shared" si="41"/>
        <v/>
      </c>
      <c r="X240" s="89" t="str">
        <f t="shared" si="42"/>
        <v/>
      </c>
      <c r="Y240" s="89" t="str">
        <f t="shared" si="43"/>
        <v/>
      </c>
      <c r="Z240" s="89" t="str">
        <f t="shared" si="44"/>
        <v/>
      </c>
      <c r="AA240" s="89" t="str">
        <f t="shared" si="45"/>
        <v/>
      </c>
      <c r="AB240" s="89" t="str">
        <f t="shared" si="46"/>
        <v/>
      </c>
      <c r="AC240" s="89" t="str">
        <f t="shared" si="47"/>
        <v/>
      </c>
      <c r="AD240" s="89" t="str">
        <f t="shared" si="48"/>
        <v/>
      </c>
      <c r="AE240" s="89" t="str">
        <f t="shared" si="49"/>
        <v/>
      </c>
      <c r="AF240" s="89" t="str">
        <f t="shared" si="50"/>
        <v/>
      </c>
      <c r="AG240" s="89" t="str">
        <f t="shared" si="51"/>
        <v/>
      </c>
    </row>
    <row r="241" spans="1:33" x14ac:dyDescent="0.3">
      <c r="A241" s="14" t="str">
        <f>'3.2 Data &amp; Hasil FSVA 2025'!A241</f>
        <v/>
      </c>
      <c r="B241" s="4" t="str">
        <f>'3.2 Data &amp; Hasil FSVA 2025'!B241</f>
        <v/>
      </c>
      <c r="C241" s="14" t="str">
        <f>'3.2 Data &amp; Hasil FSVA 2025'!C241</f>
        <v/>
      </c>
      <c r="D241" s="14" t="str">
        <f>'3.2 Data &amp; Hasil FSVA 2025'!D241</f>
        <v/>
      </c>
      <c r="F241" s="4" t="str">
        <f>'3.2 Data &amp; Hasil FSVA 2025'!F241</f>
        <v/>
      </c>
      <c r="G241" s="91" t="str">
        <f>'3.2 Data &amp; Hasil FSVA 2025'!AS241</f>
        <v/>
      </c>
      <c r="H241" s="91" t="str">
        <f>'3.2 Data &amp; Hasil FSVA 2025'!AT241</f>
        <v/>
      </c>
      <c r="I241" s="91" t="str">
        <f>'3.2 Data &amp; Hasil FSVA 2025'!AU241</f>
        <v/>
      </c>
      <c r="J241" s="91" t="str">
        <f>'3.2 Data &amp; Hasil FSVA 2025'!AV241</f>
        <v/>
      </c>
      <c r="K241" s="91" t="str">
        <f>'3.2 Data &amp; Hasil FSVA 2025'!AW241</f>
        <v/>
      </c>
      <c r="L241" s="91" t="str">
        <f>'3.2 Data &amp; Hasil FSVA 2025'!AX241</f>
        <v/>
      </c>
      <c r="M241" s="91" t="str">
        <f>'3.2 Data &amp; Hasil FSVA 2025'!AY241</f>
        <v/>
      </c>
      <c r="N241" s="91" t="str">
        <f>'3.2 Data &amp; Hasil FSVA 2025'!AZ241</f>
        <v/>
      </c>
      <c r="O241" s="91" t="str">
        <f>'3.2 Data &amp; Hasil FSVA 2025'!BA241</f>
        <v/>
      </c>
      <c r="P241" s="91" t="str">
        <f>'3.2 Data &amp; Hasil FSVA 2025'!BB241</f>
        <v/>
      </c>
      <c r="Q241" s="91" t="str">
        <f>'3.2 Data &amp; Hasil FSVA 2025'!BC241</f>
        <v/>
      </c>
      <c r="R241" s="91" t="str">
        <f>'3.2 Data &amp; Hasil FSVA 2025'!BD241</f>
        <v/>
      </c>
      <c r="S241" s="93" t="str">
        <f>'3.2 Data &amp; Hasil FSVA 2025'!BE241</f>
        <v>-</v>
      </c>
      <c r="T241" s="91" t="str">
        <f>'3.2 Data &amp; Hasil FSVA 2025'!BF241</f>
        <v>-</v>
      </c>
      <c r="U241" s="91" t="str">
        <f>'3.2 Data &amp; Hasil FSVA 2025'!BG241</f>
        <v>-</v>
      </c>
      <c r="V241" s="89" t="str">
        <f t="shared" si="40"/>
        <v/>
      </c>
      <c r="W241" s="89" t="str">
        <f t="shared" si="41"/>
        <v/>
      </c>
      <c r="X241" s="89" t="str">
        <f t="shared" si="42"/>
        <v/>
      </c>
      <c r="Y241" s="89" t="str">
        <f t="shared" si="43"/>
        <v/>
      </c>
      <c r="Z241" s="89" t="str">
        <f t="shared" si="44"/>
        <v/>
      </c>
      <c r="AA241" s="89" t="str">
        <f t="shared" si="45"/>
        <v/>
      </c>
      <c r="AB241" s="89" t="str">
        <f t="shared" si="46"/>
        <v/>
      </c>
      <c r="AC241" s="89" t="str">
        <f t="shared" si="47"/>
        <v/>
      </c>
      <c r="AD241" s="89" t="str">
        <f t="shared" si="48"/>
        <v/>
      </c>
      <c r="AE241" s="89" t="str">
        <f t="shared" si="49"/>
        <v/>
      </c>
      <c r="AF241" s="89" t="str">
        <f t="shared" si="50"/>
        <v/>
      </c>
      <c r="AG241" s="89" t="str">
        <f t="shared" si="51"/>
        <v/>
      </c>
    </row>
    <row r="242" spans="1:33" x14ac:dyDescent="0.3">
      <c r="A242" s="14" t="str">
        <f>'3.2 Data &amp; Hasil FSVA 2025'!A242</f>
        <v/>
      </c>
      <c r="B242" s="4" t="str">
        <f>'3.2 Data &amp; Hasil FSVA 2025'!B242</f>
        <v/>
      </c>
      <c r="C242" s="14" t="str">
        <f>'3.2 Data &amp; Hasil FSVA 2025'!C242</f>
        <v/>
      </c>
      <c r="D242" s="14" t="str">
        <f>'3.2 Data &amp; Hasil FSVA 2025'!D242</f>
        <v/>
      </c>
      <c r="F242" s="4" t="str">
        <f>'3.2 Data &amp; Hasil FSVA 2025'!F242</f>
        <v/>
      </c>
      <c r="G242" s="91" t="str">
        <f>'3.2 Data &amp; Hasil FSVA 2025'!AS242</f>
        <v/>
      </c>
      <c r="H242" s="91" t="str">
        <f>'3.2 Data &amp; Hasil FSVA 2025'!AT242</f>
        <v/>
      </c>
      <c r="I242" s="91" t="str">
        <f>'3.2 Data &amp; Hasil FSVA 2025'!AU242</f>
        <v/>
      </c>
      <c r="J242" s="91" t="str">
        <f>'3.2 Data &amp; Hasil FSVA 2025'!AV242</f>
        <v/>
      </c>
      <c r="K242" s="91" t="str">
        <f>'3.2 Data &amp; Hasil FSVA 2025'!AW242</f>
        <v/>
      </c>
      <c r="L242" s="91" t="str">
        <f>'3.2 Data &amp; Hasil FSVA 2025'!AX242</f>
        <v/>
      </c>
      <c r="M242" s="91" t="str">
        <f>'3.2 Data &amp; Hasil FSVA 2025'!AY242</f>
        <v/>
      </c>
      <c r="N242" s="91" t="str">
        <f>'3.2 Data &amp; Hasil FSVA 2025'!AZ242</f>
        <v/>
      </c>
      <c r="O242" s="91" t="str">
        <f>'3.2 Data &amp; Hasil FSVA 2025'!BA242</f>
        <v/>
      </c>
      <c r="P242" s="91" t="str">
        <f>'3.2 Data &amp; Hasil FSVA 2025'!BB242</f>
        <v/>
      </c>
      <c r="Q242" s="91" t="str">
        <f>'3.2 Data &amp; Hasil FSVA 2025'!BC242</f>
        <v/>
      </c>
      <c r="R242" s="91" t="str">
        <f>'3.2 Data &amp; Hasil FSVA 2025'!BD242</f>
        <v/>
      </c>
      <c r="S242" s="93" t="str">
        <f>'3.2 Data &amp; Hasil FSVA 2025'!BE242</f>
        <v>-</v>
      </c>
      <c r="T242" s="91" t="str">
        <f>'3.2 Data &amp; Hasil FSVA 2025'!BF242</f>
        <v>-</v>
      </c>
      <c r="U242" s="91" t="str">
        <f>'3.2 Data &amp; Hasil FSVA 2025'!BG242</f>
        <v>-</v>
      </c>
      <c r="V242" s="89" t="str">
        <f t="shared" si="40"/>
        <v/>
      </c>
      <c r="W242" s="89" t="str">
        <f t="shared" si="41"/>
        <v/>
      </c>
      <c r="X242" s="89" t="str">
        <f t="shared" si="42"/>
        <v/>
      </c>
      <c r="Y242" s="89" t="str">
        <f t="shared" si="43"/>
        <v/>
      </c>
      <c r="Z242" s="89" t="str">
        <f t="shared" si="44"/>
        <v/>
      </c>
      <c r="AA242" s="89" t="str">
        <f t="shared" si="45"/>
        <v/>
      </c>
      <c r="AB242" s="89" t="str">
        <f t="shared" si="46"/>
        <v/>
      </c>
      <c r="AC242" s="89" t="str">
        <f t="shared" si="47"/>
        <v/>
      </c>
      <c r="AD242" s="89" t="str">
        <f t="shared" si="48"/>
        <v/>
      </c>
      <c r="AE242" s="89" t="str">
        <f t="shared" si="49"/>
        <v/>
      </c>
      <c r="AF242" s="89" t="str">
        <f t="shared" si="50"/>
        <v/>
      </c>
      <c r="AG242" s="89" t="str">
        <f t="shared" si="51"/>
        <v/>
      </c>
    </row>
    <row r="243" spans="1:33" x14ac:dyDescent="0.3">
      <c r="A243" s="14" t="str">
        <f>'3.2 Data &amp; Hasil FSVA 2025'!A243</f>
        <v/>
      </c>
      <c r="B243" s="4" t="str">
        <f>'3.2 Data &amp; Hasil FSVA 2025'!B243</f>
        <v/>
      </c>
      <c r="C243" s="14" t="str">
        <f>'3.2 Data &amp; Hasil FSVA 2025'!C243</f>
        <v/>
      </c>
      <c r="D243" s="14" t="str">
        <f>'3.2 Data &amp; Hasil FSVA 2025'!D243</f>
        <v/>
      </c>
      <c r="F243" s="4" t="str">
        <f>'3.2 Data &amp; Hasil FSVA 2025'!F243</f>
        <v/>
      </c>
      <c r="G243" s="91" t="str">
        <f>'3.2 Data &amp; Hasil FSVA 2025'!AS243</f>
        <v/>
      </c>
      <c r="H243" s="91" t="str">
        <f>'3.2 Data &amp; Hasil FSVA 2025'!AT243</f>
        <v/>
      </c>
      <c r="I243" s="91" t="str">
        <f>'3.2 Data &amp; Hasil FSVA 2025'!AU243</f>
        <v/>
      </c>
      <c r="J243" s="91" t="str">
        <f>'3.2 Data &amp; Hasil FSVA 2025'!AV243</f>
        <v/>
      </c>
      <c r="K243" s="91" t="str">
        <f>'3.2 Data &amp; Hasil FSVA 2025'!AW243</f>
        <v/>
      </c>
      <c r="L243" s="91" t="str">
        <f>'3.2 Data &amp; Hasil FSVA 2025'!AX243</f>
        <v/>
      </c>
      <c r="M243" s="91" t="str">
        <f>'3.2 Data &amp; Hasil FSVA 2025'!AY243</f>
        <v/>
      </c>
      <c r="N243" s="91" t="str">
        <f>'3.2 Data &amp; Hasil FSVA 2025'!AZ243</f>
        <v/>
      </c>
      <c r="O243" s="91" t="str">
        <f>'3.2 Data &amp; Hasil FSVA 2025'!BA243</f>
        <v/>
      </c>
      <c r="P243" s="91" t="str">
        <f>'3.2 Data &amp; Hasil FSVA 2025'!BB243</f>
        <v/>
      </c>
      <c r="Q243" s="91" t="str">
        <f>'3.2 Data &amp; Hasil FSVA 2025'!BC243</f>
        <v/>
      </c>
      <c r="R243" s="91" t="str">
        <f>'3.2 Data &amp; Hasil FSVA 2025'!BD243</f>
        <v/>
      </c>
      <c r="S243" s="93" t="str">
        <f>'3.2 Data &amp; Hasil FSVA 2025'!BE243</f>
        <v>-</v>
      </c>
      <c r="T243" s="91" t="str">
        <f>'3.2 Data &amp; Hasil FSVA 2025'!BF243</f>
        <v>-</v>
      </c>
      <c r="U243" s="91" t="str">
        <f>'3.2 Data &amp; Hasil FSVA 2025'!BG243</f>
        <v>-</v>
      </c>
      <c r="V243" s="89" t="str">
        <f t="shared" si="40"/>
        <v/>
      </c>
      <c r="W243" s="89" t="str">
        <f t="shared" si="41"/>
        <v/>
      </c>
      <c r="X243" s="89" t="str">
        <f t="shared" si="42"/>
        <v/>
      </c>
      <c r="Y243" s="89" t="str">
        <f t="shared" si="43"/>
        <v/>
      </c>
      <c r="Z243" s="89" t="str">
        <f t="shared" si="44"/>
        <v/>
      </c>
      <c r="AA243" s="89" t="str">
        <f t="shared" si="45"/>
        <v/>
      </c>
      <c r="AB243" s="89" t="str">
        <f t="shared" si="46"/>
        <v/>
      </c>
      <c r="AC243" s="89" t="str">
        <f t="shared" si="47"/>
        <v/>
      </c>
      <c r="AD243" s="89" t="str">
        <f t="shared" si="48"/>
        <v/>
      </c>
      <c r="AE243" s="89" t="str">
        <f t="shared" si="49"/>
        <v/>
      </c>
      <c r="AF243" s="89" t="str">
        <f t="shared" si="50"/>
        <v/>
      </c>
      <c r="AG243" s="89" t="str">
        <f t="shared" si="51"/>
        <v/>
      </c>
    </row>
    <row r="244" spans="1:33" x14ac:dyDescent="0.3">
      <c r="A244" s="14" t="str">
        <f>'3.2 Data &amp; Hasil FSVA 2025'!A244</f>
        <v/>
      </c>
      <c r="B244" s="4" t="str">
        <f>'3.2 Data &amp; Hasil FSVA 2025'!B244</f>
        <v/>
      </c>
      <c r="C244" s="14" t="str">
        <f>'3.2 Data &amp; Hasil FSVA 2025'!C244</f>
        <v/>
      </c>
      <c r="D244" s="14" t="str">
        <f>'3.2 Data &amp; Hasil FSVA 2025'!D244</f>
        <v/>
      </c>
      <c r="F244" s="4" t="str">
        <f>'3.2 Data &amp; Hasil FSVA 2025'!F244</f>
        <v/>
      </c>
      <c r="G244" s="91" t="str">
        <f>'3.2 Data &amp; Hasil FSVA 2025'!AS244</f>
        <v/>
      </c>
      <c r="H244" s="91" t="str">
        <f>'3.2 Data &amp; Hasil FSVA 2025'!AT244</f>
        <v/>
      </c>
      <c r="I244" s="91" t="str">
        <f>'3.2 Data &amp; Hasil FSVA 2025'!AU244</f>
        <v/>
      </c>
      <c r="J244" s="91" t="str">
        <f>'3.2 Data &amp; Hasil FSVA 2025'!AV244</f>
        <v/>
      </c>
      <c r="K244" s="91" t="str">
        <f>'3.2 Data &amp; Hasil FSVA 2025'!AW244</f>
        <v/>
      </c>
      <c r="L244" s="91" t="str">
        <f>'3.2 Data &amp; Hasil FSVA 2025'!AX244</f>
        <v/>
      </c>
      <c r="M244" s="91" t="str">
        <f>'3.2 Data &amp; Hasil FSVA 2025'!AY244</f>
        <v/>
      </c>
      <c r="N244" s="91" t="str">
        <f>'3.2 Data &amp; Hasil FSVA 2025'!AZ244</f>
        <v/>
      </c>
      <c r="O244" s="91" t="str">
        <f>'3.2 Data &amp; Hasil FSVA 2025'!BA244</f>
        <v/>
      </c>
      <c r="P244" s="91" t="str">
        <f>'3.2 Data &amp; Hasil FSVA 2025'!BB244</f>
        <v/>
      </c>
      <c r="Q244" s="91" t="str">
        <f>'3.2 Data &amp; Hasil FSVA 2025'!BC244</f>
        <v/>
      </c>
      <c r="R244" s="91" t="str">
        <f>'3.2 Data &amp; Hasil FSVA 2025'!BD244</f>
        <v/>
      </c>
      <c r="S244" s="93" t="str">
        <f>'3.2 Data &amp; Hasil FSVA 2025'!BE244</f>
        <v>-</v>
      </c>
      <c r="T244" s="91" t="str">
        <f>'3.2 Data &amp; Hasil FSVA 2025'!BF244</f>
        <v>-</v>
      </c>
      <c r="U244" s="91" t="str">
        <f>'3.2 Data &amp; Hasil FSVA 2025'!BG244</f>
        <v>-</v>
      </c>
      <c r="V244" s="89" t="str">
        <f t="shared" si="40"/>
        <v/>
      </c>
      <c r="W244" s="89" t="str">
        <f t="shared" si="41"/>
        <v/>
      </c>
      <c r="X244" s="89" t="str">
        <f t="shared" si="42"/>
        <v/>
      </c>
      <c r="Y244" s="89" t="str">
        <f t="shared" si="43"/>
        <v/>
      </c>
      <c r="Z244" s="89" t="str">
        <f t="shared" si="44"/>
        <v/>
      </c>
      <c r="AA244" s="89" t="str">
        <f t="shared" si="45"/>
        <v/>
      </c>
      <c r="AB244" s="89" t="str">
        <f t="shared" si="46"/>
        <v/>
      </c>
      <c r="AC244" s="89" t="str">
        <f t="shared" si="47"/>
        <v/>
      </c>
      <c r="AD244" s="89" t="str">
        <f t="shared" si="48"/>
        <v/>
      </c>
      <c r="AE244" s="89" t="str">
        <f t="shared" si="49"/>
        <v/>
      </c>
      <c r="AF244" s="89" t="str">
        <f t="shared" si="50"/>
        <v/>
      </c>
      <c r="AG244" s="89" t="str">
        <f t="shared" si="51"/>
        <v/>
      </c>
    </row>
    <row r="245" spans="1:33" x14ac:dyDescent="0.3">
      <c r="A245" s="14" t="str">
        <f>'3.2 Data &amp; Hasil FSVA 2025'!A245</f>
        <v/>
      </c>
      <c r="B245" s="4" t="str">
        <f>'3.2 Data &amp; Hasil FSVA 2025'!B245</f>
        <v/>
      </c>
      <c r="C245" s="14" t="str">
        <f>'3.2 Data &amp; Hasil FSVA 2025'!C245</f>
        <v/>
      </c>
      <c r="D245" s="14" t="str">
        <f>'3.2 Data &amp; Hasil FSVA 2025'!D245</f>
        <v/>
      </c>
      <c r="F245" s="4" t="str">
        <f>'3.2 Data &amp; Hasil FSVA 2025'!F245</f>
        <v/>
      </c>
      <c r="G245" s="91" t="str">
        <f>'3.2 Data &amp; Hasil FSVA 2025'!AS245</f>
        <v/>
      </c>
      <c r="H245" s="91" t="str">
        <f>'3.2 Data &amp; Hasil FSVA 2025'!AT245</f>
        <v/>
      </c>
      <c r="I245" s="91" t="str">
        <f>'3.2 Data &amp; Hasil FSVA 2025'!AU245</f>
        <v/>
      </c>
      <c r="J245" s="91" t="str">
        <f>'3.2 Data &amp; Hasil FSVA 2025'!AV245</f>
        <v/>
      </c>
      <c r="K245" s="91" t="str">
        <f>'3.2 Data &amp; Hasil FSVA 2025'!AW245</f>
        <v/>
      </c>
      <c r="L245" s="91" t="str">
        <f>'3.2 Data &amp; Hasil FSVA 2025'!AX245</f>
        <v/>
      </c>
      <c r="M245" s="91" t="str">
        <f>'3.2 Data &amp; Hasil FSVA 2025'!AY245</f>
        <v/>
      </c>
      <c r="N245" s="91" t="str">
        <f>'3.2 Data &amp; Hasil FSVA 2025'!AZ245</f>
        <v/>
      </c>
      <c r="O245" s="91" t="str">
        <f>'3.2 Data &amp; Hasil FSVA 2025'!BA245</f>
        <v/>
      </c>
      <c r="P245" s="91" t="str">
        <f>'3.2 Data &amp; Hasil FSVA 2025'!BB245</f>
        <v/>
      </c>
      <c r="Q245" s="91" t="str">
        <f>'3.2 Data &amp; Hasil FSVA 2025'!BC245</f>
        <v/>
      </c>
      <c r="R245" s="91" t="str">
        <f>'3.2 Data &amp; Hasil FSVA 2025'!BD245</f>
        <v/>
      </c>
      <c r="S245" s="93" t="str">
        <f>'3.2 Data &amp; Hasil FSVA 2025'!BE245</f>
        <v>-</v>
      </c>
      <c r="T245" s="91" t="str">
        <f>'3.2 Data &amp; Hasil FSVA 2025'!BF245</f>
        <v>-</v>
      </c>
      <c r="U245" s="91" t="str">
        <f>'3.2 Data &amp; Hasil FSVA 2025'!BG245</f>
        <v>-</v>
      </c>
      <c r="V245" s="89" t="str">
        <f t="shared" si="40"/>
        <v/>
      </c>
      <c r="W245" s="89" t="str">
        <f t="shared" si="41"/>
        <v/>
      </c>
      <c r="X245" s="89" t="str">
        <f t="shared" si="42"/>
        <v/>
      </c>
      <c r="Y245" s="89" t="str">
        <f t="shared" si="43"/>
        <v/>
      </c>
      <c r="Z245" s="89" t="str">
        <f t="shared" si="44"/>
        <v/>
      </c>
      <c r="AA245" s="89" t="str">
        <f t="shared" si="45"/>
        <v/>
      </c>
      <c r="AB245" s="89" t="str">
        <f t="shared" si="46"/>
        <v/>
      </c>
      <c r="AC245" s="89" t="str">
        <f t="shared" si="47"/>
        <v/>
      </c>
      <c r="AD245" s="89" t="str">
        <f t="shared" si="48"/>
        <v/>
      </c>
      <c r="AE245" s="89" t="str">
        <f t="shared" si="49"/>
        <v/>
      </c>
      <c r="AF245" s="89" t="str">
        <f t="shared" si="50"/>
        <v/>
      </c>
      <c r="AG245" s="89" t="str">
        <f t="shared" si="51"/>
        <v/>
      </c>
    </row>
    <row r="246" spans="1:33" x14ac:dyDescent="0.3">
      <c r="A246" s="14" t="str">
        <f>'3.2 Data &amp; Hasil FSVA 2025'!A246</f>
        <v/>
      </c>
      <c r="B246" s="4" t="str">
        <f>'3.2 Data &amp; Hasil FSVA 2025'!B246</f>
        <v/>
      </c>
      <c r="C246" s="14" t="str">
        <f>'3.2 Data &amp; Hasil FSVA 2025'!C246</f>
        <v/>
      </c>
      <c r="D246" s="14" t="str">
        <f>'3.2 Data &amp; Hasil FSVA 2025'!D246</f>
        <v/>
      </c>
      <c r="F246" s="4" t="str">
        <f>'3.2 Data &amp; Hasil FSVA 2025'!F246</f>
        <v/>
      </c>
      <c r="G246" s="91" t="str">
        <f>'3.2 Data &amp; Hasil FSVA 2025'!AS246</f>
        <v/>
      </c>
      <c r="H246" s="91" t="str">
        <f>'3.2 Data &amp; Hasil FSVA 2025'!AT246</f>
        <v/>
      </c>
      <c r="I246" s="91" t="str">
        <f>'3.2 Data &amp; Hasil FSVA 2025'!AU246</f>
        <v/>
      </c>
      <c r="J246" s="91" t="str">
        <f>'3.2 Data &amp; Hasil FSVA 2025'!AV246</f>
        <v/>
      </c>
      <c r="K246" s="91" t="str">
        <f>'3.2 Data &amp; Hasil FSVA 2025'!AW246</f>
        <v/>
      </c>
      <c r="L246" s="91" t="str">
        <f>'3.2 Data &amp; Hasil FSVA 2025'!AX246</f>
        <v/>
      </c>
      <c r="M246" s="91" t="str">
        <f>'3.2 Data &amp; Hasil FSVA 2025'!AY246</f>
        <v/>
      </c>
      <c r="N246" s="91" t="str">
        <f>'3.2 Data &amp; Hasil FSVA 2025'!AZ246</f>
        <v/>
      </c>
      <c r="O246" s="91" t="str">
        <f>'3.2 Data &amp; Hasil FSVA 2025'!BA246</f>
        <v/>
      </c>
      <c r="P246" s="91" t="str">
        <f>'3.2 Data &amp; Hasil FSVA 2025'!BB246</f>
        <v/>
      </c>
      <c r="Q246" s="91" t="str">
        <f>'3.2 Data &amp; Hasil FSVA 2025'!BC246</f>
        <v/>
      </c>
      <c r="R246" s="91" t="str">
        <f>'3.2 Data &amp; Hasil FSVA 2025'!BD246</f>
        <v/>
      </c>
      <c r="S246" s="93" t="str">
        <f>'3.2 Data &amp; Hasil FSVA 2025'!BE246</f>
        <v>-</v>
      </c>
      <c r="T246" s="91" t="str">
        <f>'3.2 Data &amp; Hasil FSVA 2025'!BF246</f>
        <v>-</v>
      </c>
      <c r="U246" s="91" t="str">
        <f>'3.2 Data &amp; Hasil FSVA 2025'!BG246</f>
        <v>-</v>
      </c>
      <c r="V246" s="89" t="str">
        <f t="shared" si="40"/>
        <v/>
      </c>
      <c r="W246" s="89" t="str">
        <f t="shared" si="41"/>
        <v/>
      </c>
      <c r="X246" s="89" t="str">
        <f t="shared" si="42"/>
        <v/>
      </c>
      <c r="Y246" s="89" t="str">
        <f t="shared" si="43"/>
        <v/>
      </c>
      <c r="Z246" s="89" t="str">
        <f t="shared" si="44"/>
        <v/>
      </c>
      <c r="AA246" s="89" t="str">
        <f t="shared" si="45"/>
        <v/>
      </c>
      <c r="AB246" s="89" t="str">
        <f t="shared" si="46"/>
        <v/>
      </c>
      <c r="AC246" s="89" t="str">
        <f t="shared" si="47"/>
        <v/>
      </c>
      <c r="AD246" s="89" t="str">
        <f t="shared" si="48"/>
        <v/>
      </c>
      <c r="AE246" s="89" t="str">
        <f t="shared" si="49"/>
        <v/>
      </c>
      <c r="AF246" s="89" t="str">
        <f t="shared" si="50"/>
        <v/>
      </c>
      <c r="AG246" s="89" t="str">
        <f t="shared" si="51"/>
        <v/>
      </c>
    </row>
    <row r="247" spans="1:33" x14ac:dyDescent="0.3">
      <c r="A247" s="14" t="str">
        <f>'3.2 Data &amp; Hasil FSVA 2025'!A247</f>
        <v/>
      </c>
      <c r="B247" s="4" t="str">
        <f>'3.2 Data &amp; Hasil FSVA 2025'!B247</f>
        <v/>
      </c>
      <c r="C247" s="14" t="str">
        <f>'3.2 Data &amp; Hasil FSVA 2025'!C247</f>
        <v/>
      </c>
      <c r="D247" s="14" t="str">
        <f>'3.2 Data &amp; Hasil FSVA 2025'!D247</f>
        <v/>
      </c>
      <c r="F247" s="4" t="str">
        <f>'3.2 Data &amp; Hasil FSVA 2025'!F247</f>
        <v/>
      </c>
      <c r="G247" s="91" t="str">
        <f>'3.2 Data &amp; Hasil FSVA 2025'!AS247</f>
        <v/>
      </c>
      <c r="H247" s="91" t="str">
        <f>'3.2 Data &amp; Hasil FSVA 2025'!AT247</f>
        <v/>
      </c>
      <c r="I247" s="91" t="str">
        <f>'3.2 Data &amp; Hasil FSVA 2025'!AU247</f>
        <v/>
      </c>
      <c r="J247" s="91" t="str">
        <f>'3.2 Data &amp; Hasil FSVA 2025'!AV247</f>
        <v/>
      </c>
      <c r="K247" s="91" t="str">
        <f>'3.2 Data &amp; Hasil FSVA 2025'!AW247</f>
        <v/>
      </c>
      <c r="L247" s="91" t="str">
        <f>'3.2 Data &amp; Hasil FSVA 2025'!AX247</f>
        <v/>
      </c>
      <c r="M247" s="91" t="str">
        <f>'3.2 Data &amp; Hasil FSVA 2025'!AY247</f>
        <v/>
      </c>
      <c r="N247" s="91" t="str">
        <f>'3.2 Data &amp; Hasil FSVA 2025'!AZ247</f>
        <v/>
      </c>
      <c r="O247" s="91" t="str">
        <f>'3.2 Data &amp; Hasil FSVA 2025'!BA247</f>
        <v/>
      </c>
      <c r="P247" s="91" t="str">
        <f>'3.2 Data &amp; Hasil FSVA 2025'!BB247</f>
        <v/>
      </c>
      <c r="Q247" s="91" t="str">
        <f>'3.2 Data &amp; Hasil FSVA 2025'!BC247</f>
        <v/>
      </c>
      <c r="R247" s="91" t="str">
        <f>'3.2 Data &amp; Hasil FSVA 2025'!BD247</f>
        <v/>
      </c>
      <c r="S247" s="93" t="str">
        <f>'3.2 Data &amp; Hasil FSVA 2025'!BE247</f>
        <v>-</v>
      </c>
      <c r="T247" s="91" t="str">
        <f>'3.2 Data &amp; Hasil FSVA 2025'!BF247</f>
        <v>-</v>
      </c>
      <c r="U247" s="91" t="str">
        <f>'3.2 Data &amp; Hasil FSVA 2025'!BG247</f>
        <v>-</v>
      </c>
      <c r="V247" s="89" t="str">
        <f t="shared" si="40"/>
        <v/>
      </c>
      <c r="W247" s="89" t="str">
        <f t="shared" si="41"/>
        <v/>
      </c>
      <c r="X247" s="89" t="str">
        <f t="shared" si="42"/>
        <v/>
      </c>
      <c r="Y247" s="89" t="str">
        <f t="shared" si="43"/>
        <v/>
      </c>
      <c r="Z247" s="89" t="str">
        <f t="shared" si="44"/>
        <v/>
      </c>
      <c r="AA247" s="89" t="str">
        <f t="shared" si="45"/>
        <v/>
      </c>
      <c r="AB247" s="89" t="str">
        <f t="shared" si="46"/>
        <v/>
      </c>
      <c r="AC247" s="89" t="str">
        <f t="shared" si="47"/>
        <v/>
      </c>
      <c r="AD247" s="89" t="str">
        <f t="shared" si="48"/>
        <v/>
      </c>
      <c r="AE247" s="89" t="str">
        <f t="shared" si="49"/>
        <v/>
      </c>
      <c r="AF247" s="89" t="str">
        <f t="shared" si="50"/>
        <v/>
      </c>
      <c r="AG247" s="89" t="str">
        <f t="shared" si="51"/>
        <v/>
      </c>
    </row>
    <row r="248" spans="1:33" x14ac:dyDescent="0.3">
      <c r="A248" s="14" t="str">
        <f>'3.2 Data &amp; Hasil FSVA 2025'!A248</f>
        <v/>
      </c>
      <c r="B248" s="4" t="str">
        <f>'3.2 Data &amp; Hasil FSVA 2025'!B248</f>
        <v/>
      </c>
      <c r="C248" s="14" t="str">
        <f>'3.2 Data &amp; Hasil FSVA 2025'!C248</f>
        <v/>
      </c>
      <c r="D248" s="14" t="str">
        <f>'3.2 Data &amp; Hasil FSVA 2025'!D248</f>
        <v/>
      </c>
      <c r="F248" s="4" t="str">
        <f>'3.2 Data &amp; Hasil FSVA 2025'!F248</f>
        <v/>
      </c>
      <c r="G248" s="91" t="str">
        <f>'3.2 Data &amp; Hasil FSVA 2025'!AS248</f>
        <v/>
      </c>
      <c r="H248" s="91" t="str">
        <f>'3.2 Data &amp; Hasil FSVA 2025'!AT248</f>
        <v/>
      </c>
      <c r="I248" s="91" t="str">
        <f>'3.2 Data &amp; Hasil FSVA 2025'!AU248</f>
        <v/>
      </c>
      <c r="J248" s="91" t="str">
        <f>'3.2 Data &amp; Hasil FSVA 2025'!AV248</f>
        <v/>
      </c>
      <c r="K248" s="91" t="str">
        <f>'3.2 Data &amp; Hasil FSVA 2025'!AW248</f>
        <v/>
      </c>
      <c r="L248" s="91" t="str">
        <f>'3.2 Data &amp; Hasil FSVA 2025'!AX248</f>
        <v/>
      </c>
      <c r="M248" s="91" t="str">
        <f>'3.2 Data &amp; Hasil FSVA 2025'!AY248</f>
        <v/>
      </c>
      <c r="N248" s="91" t="str">
        <f>'3.2 Data &amp; Hasil FSVA 2025'!AZ248</f>
        <v/>
      </c>
      <c r="O248" s="91" t="str">
        <f>'3.2 Data &amp; Hasil FSVA 2025'!BA248</f>
        <v/>
      </c>
      <c r="P248" s="91" t="str">
        <f>'3.2 Data &amp; Hasil FSVA 2025'!BB248</f>
        <v/>
      </c>
      <c r="Q248" s="91" t="str">
        <f>'3.2 Data &amp; Hasil FSVA 2025'!BC248</f>
        <v/>
      </c>
      <c r="R248" s="91" t="str">
        <f>'3.2 Data &amp; Hasil FSVA 2025'!BD248</f>
        <v/>
      </c>
      <c r="S248" s="93" t="str">
        <f>'3.2 Data &amp; Hasil FSVA 2025'!BE248</f>
        <v>-</v>
      </c>
      <c r="T248" s="91" t="str">
        <f>'3.2 Data &amp; Hasil FSVA 2025'!BF248</f>
        <v>-</v>
      </c>
      <c r="U248" s="91" t="str">
        <f>'3.2 Data &amp; Hasil FSVA 2025'!BG248</f>
        <v>-</v>
      </c>
      <c r="V248" s="89" t="str">
        <f t="shared" si="40"/>
        <v/>
      </c>
      <c r="W248" s="89" t="str">
        <f t="shared" si="41"/>
        <v/>
      </c>
      <c r="X248" s="89" t="str">
        <f t="shared" si="42"/>
        <v/>
      </c>
      <c r="Y248" s="89" t="str">
        <f t="shared" si="43"/>
        <v/>
      </c>
      <c r="Z248" s="89" t="str">
        <f t="shared" si="44"/>
        <v/>
      </c>
      <c r="AA248" s="89" t="str">
        <f t="shared" si="45"/>
        <v/>
      </c>
      <c r="AB248" s="89" t="str">
        <f t="shared" si="46"/>
        <v/>
      </c>
      <c r="AC248" s="89" t="str">
        <f t="shared" si="47"/>
        <v/>
      </c>
      <c r="AD248" s="89" t="str">
        <f t="shared" si="48"/>
        <v/>
      </c>
      <c r="AE248" s="89" t="str">
        <f t="shared" si="49"/>
        <v/>
      </c>
      <c r="AF248" s="89" t="str">
        <f t="shared" si="50"/>
        <v/>
      </c>
      <c r="AG248" s="89" t="str">
        <f t="shared" si="51"/>
        <v/>
      </c>
    </row>
    <row r="249" spans="1:33" x14ac:dyDescent="0.3">
      <c r="A249" s="14" t="str">
        <f>'3.2 Data &amp; Hasil FSVA 2025'!A249</f>
        <v/>
      </c>
      <c r="B249" s="4" t="str">
        <f>'3.2 Data &amp; Hasil FSVA 2025'!B249</f>
        <v/>
      </c>
      <c r="C249" s="14" t="str">
        <f>'3.2 Data &amp; Hasil FSVA 2025'!C249</f>
        <v/>
      </c>
      <c r="D249" s="14" t="str">
        <f>'3.2 Data &amp; Hasil FSVA 2025'!D249</f>
        <v/>
      </c>
      <c r="F249" s="4" t="str">
        <f>'3.2 Data &amp; Hasil FSVA 2025'!F249</f>
        <v/>
      </c>
      <c r="G249" s="91" t="str">
        <f>'3.2 Data &amp; Hasil FSVA 2025'!AS249</f>
        <v/>
      </c>
      <c r="H249" s="91" t="str">
        <f>'3.2 Data &amp; Hasil FSVA 2025'!AT249</f>
        <v/>
      </c>
      <c r="I249" s="91" t="str">
        <f>'3.2 Data &amp; Hasil FSVA 2025'!AU249</f>
        <v/>
      </c>
      <c r="J249" s="91" t="str">
        <f>'3.2 Data &amp; Hasil FSVA 2025'!AV249</f>
        <v/>
      </c>
      <c r="K249" s="91" t="str">
        <f>'3.2 Data &amp; Hasil FSVA 2025'!AW249</f>
        <v/>
      </c>
      <c r="L249" s="91" t="str">
        <f>'3.2 Data &amp; Hasil FSVA 2025'!AX249</f>
        <v/>
      </c>
      <c r="M249" s="91" t="str">
        <f>'3.2 Data &amp; Hasil FSVA 2025'!AY249</f>
        <v/>
      </c>
      <c r="N249" s="91" t="str">
        <f>'3.2 Data &amp; Hasil FSVA 2025'!AZ249</f>
        <v/>
      </c>
      <c r="O249" s="91" t="str">
        <f>'3.2 Data &amp; Hasil FSVA 2025'!BA249</f>
        <v/>
      </c>
      <c r="P249" s="91" t="str">
        <f>'3.2 Data &amp; Hasil FSVA 2025'!BB249</f>
        <v/>
      </c>
      <c r="Q249" s="91" t="str">
        <f>'3.2 Data &amp; Hasil FSVA 2025'!BC249</f>
        <v/>
      </c>
      <c r="R249" s="91" t="str">
        <f>'3.2 Data &amp; Hasil FSVA 2025'!BD249</f>
        <v/>
      </c>
      <c r="S249" s="93" t="str">
        <f>'3.2 Data &amp; Hasil FSVA 2025'!BE249</f>
        <v>-</v>
      </c>
      <c r="T249" s="91" t="str">
        <f>'3.2 Data &amp; Hasil FSVA 2025'!BF249</f>
        <v>-</v>
      </c>
      <c r="U249" s="91" t="str">
        <f>'3.2 Data &amp; Hasil FSVA 2025'!BG249</f>
        <v>-</v>
      </c>
      <c r="V249" s="89" t="str">
        <f t="shared" si="40"/>
        <v/>
      </c>
      <c r="W249" s="89" t="str">
        <f t="shared" si="41"/>
        <v/>
      </c>
      <c r="X249" s="89" t="str">
        <f t="shared" si="42"/>
        <v/>
      </c>
      <c r="Y249" s="89" t="str">
        <f t="shared" si="43"/>
        <v/>
      </c>
      <c r="Z249" s="89" t="str">
        <f t="shared" si="44"/>
        <v/>
      </c>
      <c r="AA249" s="89" t="str">
        <f t="shared" si="45"/>
        <v/>
      </c>
      <c r="AB249" s="89" t="str">
        <f t="shared" si="46"/>
        <v/>
      </c>
      <c r="AC249" s="89" t="str">
        <f t="shared" si="47"/>
        <v/>
      </c>
      <c r="AD249" s="89" t="str">
        <f t="shared" si="48"/>
        <v/>
      </c>
      <c r="AE249" s="89" t="str">
        <f t="shared" si="49"/>
        <v/>
      </c>
      <c r="AF249" s="89" t="str">
        <f t="shared" si="50"/>
        <v/>
      </c>
      <c r="AG249" s="89" t="str">
        <f t="shared" si="51"/>
        <v/>
      </c>
    </row>
    <row r="250" spans="1:33" x14ac:dyDescent="0.3">
      <c r="A250" s="14" t="str">
        <f>'3.2 Data &amp; Hasil FSVA 2025'!A250</f>
        <v/>
      </c>
      <c r="B250" s="4" t="str">
        <f>'3.2 Data &amp; Hasil FSVA 2025'!B250</f>
        <v/>
      </c>
      <c r="C250" s="14" t="str">
        <f>'3.2 Data &amp; Hasil FSVA 2025'!C250</f>
        <v/>
      </c>
      <c r="D250" s="14" t="str">
        <f>'3.2 Data &amp; Hasil FSVA 2025'!D250</f>
        <v/>
      </c>
      <c r="F250" s="4" t="str">
        <f>'3.2 Data &amp; Hasil FSVA 2025'!F250</f>
        <v/>
      </c>
      <c r="G250" s="91" t="str">
        <f>'3.2 Data &amp; Hasil FSVA 2025'!AS250</f>
        <v/>
      </c>
      <c r="H250" s="91" t="str">
        <f>'3.2 Data &amp; Hasil FSVA 2025'!AT250</f>
        <v/>
      </c>
      <c r="I250" s="91" t="str">
        <f>'3.2 Data &amp; Hasil FSVA 2025'!AU250</f>
        <v/>
      </c>
      <c r="J250" s="91" t="str">
        <f>'3.2 Data &amp; Hasil FSVA 2025'!AV250</f>
        <v/>
      </c>
      <c r="K250" s="91" t="str">
        <f>'3.2 Data &amp; Hasil FSVA 2025'!AW250</f>
        <v/>
      </c>
      <c r="L250" s="91" t="str">
        <f>'3.2 Data &amp; Hasil FSVA 2025'!AX250</f>
        <v/>
      </c>
      <c r="M250" s="91" t="str">
        <f>'3.2 Data &amp; Hasil FSVA 2025'!AY250</f>
        <v/>
      </c>
      <c r="N250" s="91" t="str">
        <f>'3.2 Data &amp; Hasil FSVA 2025'!AZ250</f>
        <v/>
      </c>
      <c r="O250" s="91" t="str">
        <f>'3.2 Data &amp; Hasil FSVA 2025'!BA250</f>
        <v/>
      </c>
      <c r="P250" s="91" t="str">
        <f>'3.2 Data &amp; Hasil FSVA 2025'!BB250</f>
        <v/>
      </c>
      <c r="Q250" s="91" t="str">
        <f>'3.2 Data &amp; Hasil FSVA 2025'!BC250</f>
        <v/>
      </c>
      <c r="R250" s="91" t="str">
        <f>'3.2 Data &amp; Hasil FSVA 2025'!BD250</f>
        <v/>
      </c>
      <c r="S250" s="93" t="str">
        <f>'3.2 Data &amp; Hasil FSVA 2025'!BE250</f>
        <v>-</v>
      </c>
      <c r="T250" s="91" t="str">
        <f>'3.2 Data &amp; Hasil FSVA 2025'!BF250</f>
        <v>-</v>
      </c>
      <c r="U250" s="91" t="str">
        <f>'3.2 Data &amp; Hasil FSVA 2025'!BG250</f>
        <v>-</v>
      </c>
      <c r="V250" s="89" t="str">
        <f t="shared" si="40"/>
        <v/>
      </c>
      <c r="W250" s="89" t="str">
        <f t="shared" si="41"/>
        <v/>
      </c>
      <c r="X250" s="89" t="str">
        <f t="shared" si="42"/>
        <v/>
      </c>
      <c r="Y250" s="89" t="str">
        <f t="shared" si="43"/>
        <v/>
      </c>
      <c r="Z250" s="89" t="str">
        <f t="shared" si="44"/>
        <v/>
      </c>
      <c r="AA250" s="89" t="str">
        <f t="shared" si="45"/>
        <v/>
      </c>
      <c r="AB250" s="89" t="str">
        <f t="shared" si="46"/>
        <v/>
      </c>
      <c r="AC250" s="89" t="str">
        <f t="shared" si="47"/>
        <v/>
      </c>
      <c r="AD250" s="89" t="str">
        <f t="shared" si="48"/>
        <v/>
      </c>
      <c r="AE250" s="89" t="str">
        <f t="shared" si="49"/>
        <v/>
      </c>
      <c r="AF250" s="89" t="str">
        <f t="shared" si="50"/>
        <v/>
      </c>
      <c r="AG250" s="89" t="str">
        <f t="shared" si="51"/>
        <v/>
      </c>
    </row>
    <row r="251" spans="1:33" x14ac:dyDescent="0.3">
      <c r="A251" s="14" t="str">
        <f>'3.2 Data &amp; Hasil FSVA 2025'!A251</f>
        <v/>
      </c>
      <c r="B251" s="4" t="str">
        <f>'3.2 Data &amp; Hasil FSVA 2025'!B251</f>
        <v/>
      </c>
      <c r="C251" s="14" t="str">
        <f>'3.2 Data &amp; Hasil FSVA 2025'!C251</f>
        <v/>
      </c>
      <c r="D251" s="14" t="str">
        <f>'3.2 Data &amp; Hasil FSVA 2025'!D251</f>
        <v/>
      </c>
      <c r="F251" s="4" t="str">
        <f>'3.2 Data &amp; Hasil FSVA 2025'!F251</f>
        <v/>
      </c>
      <c r="G251" s="91" t="str">
        <f>'3.2 Data &amp; Hasil FSVA 2025'!AS251</f>
        <v/>
      </c>
      <c r="H251" s="91" t="str">
        <f>'3.2 Data &amp; Hasil FSVA 2025'!AT251</f>
        <v/>
      </c>
      <c r="I251" s="91" t="str">
        <f>'3.2 Data &amp; Hasil FSVA 2025'!AU251</f>
        <v/>
      </c>
      <c r="J251" s="91" t="str">
        <f>'3.2 Data &amp; Hasil FSVA 2025'!AV251</f>
        <v/>
      </c>
      <c r="K251" s="91" t="str">
        <f>'3.2 Data &amp; Hasil FSVA 2025'!AW251</f>
        <v/>
      </c>
      <c r="L251" s="91" t="str">
        <f>'3.2 Data &amp; Hasil FSVA 2025'!AX251</f>
        <v/>
      </c>
      <c r="M251" s="91" t="str">
        <f>'3.2 Data &amp; Hasil FSVA 2025'!AY251</f>
        <v/>
      </c>
      <c r="N251" s="91" t="str">
        <f>'3.2 Data &amp; Hasil FSVA 2025'!AZ251</f>
        <v/>
      </c>
      <c r="O251" s="91" t="str">
        <f>'3.2 Data &amp; Hasil FSVA 2025'!BA251</f>
        <v/>
      </c>
      <c r="P251" s="91" t="str">
        <f>'3.2 Data &amp; Hasil FSVA 2025'!BB251</f>
        <v/>
      </c>
      <c r="Q251" s="91" t="str">
        <f>'3.2 Data &amp; Hasil FSVA 2025'!BC251</f>
        <v/>
      </c>
      <c r="R251" s="91" t="str">
        <f>'3.2 Data &amp; Hasil FSVA 2025'!BD251</f>
        <v/>
      </c>
      <c r="S251" s="93" t="str">
        <f>'3.2 Data &amp; Hasil FSVA 2025'!BE251</f>
        <v>-</v>
      </c>
      <c r="T251" s="91" t="str">
        <f>'3.2 Data &amp; Hasil FSVA 2025'!BF251</f>
        <v>-</v>
      </c>
      <c r="U251" s="91" t="str">
        <f>'3.2 Data &amp; Hasil FSVA 2025'!BG251</f>
        <v>-</v>
      </c>
      <c r="V251" s="89" t="str">
        <f t="shared" si="40"/>
        <v/>
      </c>
      <c r="W251" s="89" t="str">
        <f t="shared" si="41"/>
        <v/>
      </c>
      <c r="X251" s="89" t="str">
        <f t="shared" si="42"/>
        <v/>
      </c>
      <c r="Y251" s="89" t="str">
        <f t="shared" si="43"/>
        <v/>
      </c>
      <c r="Z251" s="89" t="str">
        <f t="shared" si="44"/>
        <v/>
      </c>
      <c r="AA251" s="89" t="str">
        <f t="shared" si="45"/>
        <v/>
      </c>
      <c r="AB251" s="89" t="str">
        <f t="shared" si="46"/>
        <v/>
      </c>
      <c r="AC251" s="89" t="str">
        <f t="shared" si="47"/>
        <v/>
      </c>
      <c r="AD251" s="89" t="str">
        <f t="shared" si="48"/>
        <v/>
      </c>
      <c r="AE251" s="89" t="str">
        <f t="shared" si="49"/>
        <v/>
      </c>
      <c r="AF251" s="89" t="str">
        <f t="shared" si="50"/>
        <v/>
      </c>
      <c r="AG251" s="89" t="str">
        <f t="shared" si="51"/>
        <v/>
      </c>
    </row>
    <row r="252" spans="1:33" x14ac:dyDescent="0.3">
      <c r="A252" s="14" t="str">
        <f>'3.2 Data &amp; Hasil FSVA 2025'!A252</f>
        <v/>
      </c>
      <c r="B252" s="4" t="str">
        <f>'3.2 Data &amp; Hasil FSVA 2025'!B252</f>
        <v/>
      </c>
      <c r="C252" s="14" t="str">
        <f>'3.2 Data &amp; Hasil FSVA 2025'!C252</f>
        <v/>
      </c>
      <c r="D252" s="14" t="str">
        <f>'3.2 Data &amp; Hasil FSVA 2025'!D252</f>
        <v/>
      </c>
      <c r="F252" s="4" t="str">
        <f>'3.2 Data &amp; Hasil FSVA 2025'!F252</f>
        <v/>
      </c>
      <c r="G252" s="91" t="str">
        <f>'3.2 Data &amp; Hasil FSVA 2025'!AS252</f>
        <v/>
      </c>
      <c r="H252" s="91" t="str">
        <f>'3.2 Data &amp; Hasil FSVA 2025'!AT252</f>
        <v/>
      </c>
      <c r="I252" s="91" t="str">
        <f>'3.2 Data &amp; Hasil FSVA 2025'!AU252</f>
        <v/>
      </c>
      <c r="J252" s="91" t="str">
        <f>'3.2 Data &amp; Hasil FSVA 2025'!AV252</f>
        <v/>
      </c>
      <c r="K252" s="91" t="str">
        <f>'3.2 Data &amp; Hasil FSVA 2025'!AW252</f>
        <v/>
      </c>
      <c r="L252" s="91" t="str">
        <f>'3.2 Data &amp; Hasil FSVA 2025'!AX252</f>
        <v/>
      </c>
      <c r="M252" s="91" t="str">
        <f>'3.2 Data &amp; Hasil FSVA 2025'!AY252</f>
        <v/>
      </c>
      <c r="N252" s="91" t="str">
        <f>'3.2 Data &amp; Hasil FSVA 2025'!AZ252</f>
        <v/>
      </c>
      <c r="O252" s="91" t="str">
        <f>'3.2 Data &amp; Hasil FSVA 2025'!BA252</f>
        <v/>
      </c>
      <c r="P252" s="91" t="str">
        <f>'3.2 Data &amp; Hasil FSVA 2025'!BB252</f>
        <v/>
      </c>
      <c r="Q252" s="91" t="str">
        <f>'3.2 Data &amp; Hasil FSVA 2025'!BC252</f>
        <v/>
      </c>
      <c r="R252" s="91" t="str">
        <f>'3.2 Data &amp; Hasil FSVA 2025'!BD252</f>
        <v/>
      </c>
      <c r="S252" s="93" t="str">
        <f>'3.2 Data &amp; Hasil FSVA 2025'!BE252</f>
        <v>-</v>
      </c>
      <c r="T252" s="91" t="str">
        <f>'3.2 Data &amp; Hasil FSVA 2025'!BF252</f>
        <v>-</v>
      </c>
      <c r="U252" s="91" t="str">
        <f>'3.2 Data &amp; Hasil FSVA 2025'!BG252</f>
        <v>-</v>
      </c>
      <c r="V252" s="89" t="str">
        <f t="shared" si="40"/>
        <v/>
      </c>
      <c r="W252" s="89" t="str">
        <f t="shared" si="41"/>
        <v/>
      </c>
      <c r="X252" s="89" t="str">
        <f t="shared" si="42"/>
        <v/>
      </c>
      <c r="Y252" s="89" t="str">
        <f t="shared" si="43"/>
        <v/>
      </c>
      <c r="Z252" s="89" t="str">
        <f t="shared" si="44"/>
        <v/>
      </c>
      <c r="AA252" s="89" t="str">
        <f t="shared" si="45"/>
        <v/>
      </c>
      <c r="AB252" s="89" t="str">
        <f t="shared" si="46"/>
        <v/>
      </c>
      <c r="AC252" s="89" t="str">
        <f t="shared" si="47"/>
        <v/>
      </c>
      <c r="AD252" s="89" t="str">
        <f t="shared" si="48"/>
        <v/>
      </c>
      <c r="AE252" s="89" t="str">
        <f t="shared" si="49"/>
        <v/>
      </c>
      <c r="AF252" s="89" t="str">
        <f t="shared" si="50"/>
        <v/>
      </c>
      <c r="AG252" s="89" t="str">
        <f t="shared" si="51"/>
        <v/>
      </c>
    </row>
    <row r="253" spans="1:33" x14ac:dyDescent="0.3">
      <c r="A253" s="14" t="str">
        <f>'3.2 Data &amp; Hasil FSVA 2025'!A253</f>
        <v/>
      </c>
      <c r="B253" s="4" t="str">
        <f>'3.2 Data &amp; Hasil FSVA 2025'!B253</f>
        <v/>
      </c>
      <c r="C253" s="14" t="str">
        <f>'3.2 Data &amp; Hasil FSVA 2025'!C253</f>
        <v/>
      </c>
      <c r="D253" s="14" t="str">
        <f>'3.2 Data &amp; Hasil FSVA 2025'!D253</f>
        <v/>
      </c>
      <c r="F253" s="4" t="str">
        <f>'3.2 Data &amp; Hasil FSVA 2025'!F253</f>
        <v/>
      </c>
      <c r="G253" s="91" t="str">
        <f>'3.2 Data &amp; Hasil FSVA 2025'!AS253</f>
        <v/>
      </c>
      <c r="H253" s="91" t="str">
        <f>'3.2 Data &amp; Hasil FSVA 2025'!AT253</f>
        <v/>
      </c>
      <c r="I253" s="91" t="str">
        <f>'3.2 Data &amp; Hasil FSVA 2025'!AU253</f>
        <v/>
      </c>
      <c r="J253" s="91" t="str">
        <f>'3.2 Data &amp; Hasil FSVA 2025'!AV253</f>
        <v/>
      </c>
      <c r="K253" s="91" t="str">
        <f>'3.2 Data &amp; Hasil FSVA 2025'!AW253</f>
        <v/>
      </c>
      <c r="L253" s="91" t="str">
        <f>'3.2 Data &amp; Hasil FSVA 2025'!AX253</f>
        <v/>
      </c>
      <c r="M253" s="91" t="str">
        <f>'3.2 Data &amp; Hasil FSVA 2025'!AY253</f>
        <v/>
      </c>
      <c r="N253" s="91" t="str">
        <f>'3.2 Data &amp; Hasil FSVA 2025'!AZ253</f>
        <v/>
      </c>
      <c r="O253" s="91" t="str">
        <f>'3.2 Data &amp; Hasil FSVA 2025'!BA253</f>
        <v/>
      </c>
      <c r="P253" s="91" t="str">
        <f>'3.2 Data &amp; Hasil FSVA 2025'!BB253</f>
        <v/>
      </c>
      <c r="Q253" s="91" t="str">
        <f>'3.2 Data &amp; Hasil FSVA 2025'!BC253</f>
        <v/>
      </c>
      <c r="R253" s="91" t="str">
        <f>'3.2 Data &amp; Hasil FSVA 2025'!BD253</f>
        <v/>
      </c>
      <c r="S253" s="93" t="str">
        <f>'3.2 Data &amp; Hasil FSVA 2025'!BE253</f>
        <v>-</v>
      </c>
      <c r="T253" s="91" t="str">
        <f>'3.2 Data &amp; Hasil FSVA 2025'!BF253</f>
        <v>-</v>
      </c>
      <c r="U253" s="91" t="str">
        <f>'3.2 Data &amp; Hasil FSVA 2025'!BG253</f>
        <v>-</v>
      </c>
      <c r="V253" s="89" t="str">
        <f t="shared" si="40"/>
        <v/>
      </c>
      <c r="W253" s="89" t="str">
        <f t="shared" si="41"/>
        <v/>
      </c>
      <c r="X253" s="89" t="str">
        <f t="shared" si="42"/>
        <v/>
      </c>
      <c r="Y253" s="89" t="str">
        <f t="shared" si="43"/>
        <v/>
      </c>
      <c r="Z253" s="89" t="str">
        <f t="shared" si="44"/>
        <v/>
      </c>
      <c r="AA253" s="89" t="str">
        <f t="shared" si="45"/>
        <v/>
      </c>
      <c r="AB253" s="89" t="str">
        <f t="shared" si="46"/>
        <v/>
      </c>
      <c r="AC253" s="89" t="str">
        <f t="shared" si="47"/>
        <v/>
      </c>
      <c r="AD253" s="89" t="str">
        <f t="shared" si="48"/>
        <v/>
      </c>
      <c r="AE253" s="89" t="str">
        <f t="shared" si="49"/>
        <v/>
      </c>
      <c r="AF253" s="89" t="str">
        <f t="shared" si="50"/>
        <v/>
      </c>
      <c r="AG253" s="89" t="str">
        <f t="shared" si="51"/>
        <v/>
      </c>
    </row>
    <row r="254" spans="1:33" x14ac:dyDescent="0.3">
      <c r="A254" s="14" t="str">
        <f>'3.2 Data &amp; Hasil FSVA 2025'!A254</f>
        <v/>
      </c>
      <c r="B254" s="4" t="str">
        <f>'3.2 Data &amp; Hasil FSVA 2025'!B254</f>
        <v/>
      </c>
      <c r="C254" s="14" t="str">
        <f>'3.2 Data &amp; Hasil FSVA 2025'!C254</f>
        <v/>
      </c>
      <c r="D254" s="14" t="str">
        <f>'3.2 Data &amp; Hasil FSVA 2025'!D254</f>
        <v/>
      </c>
      <c r="F254" s="4" t="str">
        <f>'3.2 Data &amp; Hasil FSVA 2025'!F254</f>
        <v/>
      </c>
      <c r="G254" s="91" t="str">
        <f>'3.2 Data &amp; Hasil FSVA 2025'!AS254</f>
        <v/>
      </c>
      <c r="H254" s="91" t="str">
        <f>'3.2 Data &amp; Hasil FSVA 2025'!AT254</f>
        <v/>
      </c>
      <c r="I254" s="91" t="str">
        <f>'3.2 Data &amp; Hasil FSVA 2025'!AU254</f>
        <v/>
      </c>
      <c r="J254" s="91" t="str">
        <f>'3.2 Data &amp; Hasil FSVA 2025'!AV254</f>
        <v/>
      </c>
      <c r="K254" s="91" t="str">
        <f>'3.2 Data &amp; Hasil FSVA 2025'!AW254</f>
        <v/>
      </c>
      <c r="L254" s="91" t="str">
        <f>'3.2 Data &amp; Hasil FSVA 2025'!AX254</f>
        <v/>
      </c>
      <c r="M254" s="91" t="str">
        <f>'3.2 Data &amp; Hasil FSVA 2025'!AY254</f>
        <v/>
      </c>
      <c r="N254" s="91" t="str">
        <f>'3.2 Data &amp; Hasil FSVA 2025'!AZ254</f>
        <v/>
      </c>
      <c r="O254" s="91" t="str">
        <f>'3.2 Data &amp; Hasil FSVA 2025'!BA254</f>
        <v/>
      </c>
      <c r="P254" s="91" t="str">
        <f>'3.2 Data &amp; Hasil FSVA 2025'!BB254</f>
        <v/>
      </c>
      <c r="Q254" s="91" t="str">
        <f>'3.2 Data &amp; Hasil FSVA 2025'!BC254</f>
        <v/>
      </c>
      <c r="R254" s="91" t="str">
        <f>'3.2 Data &amp; Hasil FSVA 2025'!BD254</f>
        <v/>
      </c>
      <c r="S254" s="93" t="str">
        <f>'3.2 Data &amp; Hasil FSVA 2025'!BE254</f>
        <v>-</v>
      </c>
      <c r="T254" s="91" t="str">
        <f>'3.2 Data &amp; Hasil FSVA 2025'!BF254</f>
        <v>-</v>
      </c>
      <c r="U254" s="91" t="str">
        <f>'3.2 Data &amp; Hasil FSVA 2025'!BG254</f>
        <v>-</v>
      </c>
      <c r="V254" s="89" t="str">
        <f t="shared" si="40"/>
        <v/>
      </c>
      <c r="W254" s="89" t="str">
        <f t="shared" si="41"/>
        <v/>
      </c>
      <c r="X254" s="89" t="str">
        <f t="shared" si="42"/>
        <v/>
      </c>
      <c r="Y254" s="89" t="str">
        <f t="shared" si="43"/>
        <v/>
      </c>
      <c r="Z254" s="89" t="str">
        <f t="shared" si="44"/>
        <v/>
      </c>
      <c r="AA254" s="89" t="str">
        <f t="shared" si="45"/>
        <v/>
      </c>
      <c r="AB254" s="89" t="str">
        <f t="shared" si="46"/>
        <v/>
      </c>
      <c r="AC254" s="89" t="str">
        <f t="shared" si="47"/>
        <v/>
      </c>
      <c r="AD254" s="89" t="str">
        <f t="shared" si="48"/>
        <v/>
      </c>
      <c r="AE254" s="89" t="str">
        <f t="shared" si="49"/>
        <v/>
      </c>
      <c r="AF254" s="89" t="str">
        <f t="shared" si="50"/>
        <v/>
      </c>
      <c r="AG254" s="89" t="str">
        <f t="shared" si="51"/>
        <v/>
      </c>
    </row>
    <row r="255" spans="1:33" x14ac:dyDescent="0.3">
      <c r="A255" s="14" t="str">
        <f>'3.2 Data &amp; Hasil FSVA 2025'!A255</f>
        <v/>
      </c>
      <c r="B255" s="4" t="str">
        <f>'3.2 Data &amp; Hasil FSVA 2025'!B255</f>
        <v/>
      </c>
      <c r="C255" s="14" t="str">
        <f>'3.2 Data &amp; Hasil FSVA 2025'!C255</f>
        <v/>
      </c>
      <c r="D255" s="14" t="str">
        <f>'3.2 Data &amp; Hasil FSVA 2025'!D255</f>
        <v/>
      </c>
      <c r="F255" s="4" t="str">
        <f>'3.2 Data &amp; Hasil FSVA 2025'!F255</f>
        <v/>
      </c>
      <c r="G255" s="91" t="str">
        <f>'3.2 Data &amp; Hasil FSVA 2025'!AS255</f>
        <v/>
      </c>
      <c r="H255" s="91" t="str">
        <f>'3.2 Data &amp; Hasil FSVA 2025'!AT255</f>
        <v/>
      </c>
      <c r="I255" s="91" t="str">
        <f>'3.2 Data &amp; Hasil FSVA 2025'!AU255</f>
        <v/>
      </c>
      <c r="J255" s="91" t="str">
        <f>'3.2 Data &amp; Hasil FSVA 2025'!AV255</f>
        <v/>
      </c>
      <c r="K255" s="91" t="str">
        <f>'3.2 Data &amp; Hasil FSVA 2025'!AW255</f>
        <v/>
      </c>
      <c r="L255" s="91" t="str">
        <f>'3.2 Data &amp; Hasil FSVA 2025'!AX255</f>
        <v/>
      </c>
      <c r="M255" s="91" t="str">
        <f>'3.2 Data &amp; Hasil FSVA 2025'!AY255</f>
        <v/>
      </c>
      <c r="N255" s="91" t="str">
        <f>'3.2 Data &amp; Hasil FSVA 2025'!AZ255</f>
        <v/>
      </c>
      <c r="O255" s="91" t="str">
        <f>'3.2 Data &amp; Hasil FSVA 2025'!BA255</f>
        <v/>
      </c>
      <c r="P255" s="91" t="str">
        <f>'3.2 Data &amp; Hasil FSVA 2025'!BB255</f>
        <v/>
      </c>
      <c r="Q255" s="91" t="str">
        <f>'3.2 Data &amp; Hasil FSVA 2025'!BC255</f>
        <v/>
      </c>
      <c r="R255" s="91" t="str">
        <f>'3.2 Data &amp; Hasil FSVA 2025'!BD255</f>
        <v/>
      </c>
      <c r="S255" s="93" t="str">
        <f>'3.2 Data &amp; Hasil FSVA 2025'!BE255</f>
        <v>-</v>
      </c>
      <c r="T255" s="91" t="str">
        <f>'3.2 Data &amp; Hasil FSVA 2025'!BF255</f>
        <v>-</v>
      </c>
      <c r="U255" s="91" t="str">
        <f>'3.2 Data &amp; Hasil FSVA 2025'!BG255</f>
        <v>-</v>
      </c>
      <c r="V255" s="89" t="str">
        <f t="shared" si="40"/>
        <v/>
      </c>
      <c r="W255" s="89" t="str">
        <f t="shared" si="41"/>
        <v/>
      </c>
      <c r="X255" s="89" t="str">
        <f t="shared" si="42"/>
        <v/>
      </c>
      <c r="Y255" s="89" t="str">
        <f t="shared" si="43"/>
        <v/>
      </c>
      <c r="Z255" s="89" t="str">
        <f t="shared" si="44"/>
        <v/>
      </c>
      <c r="AA255" s="89" t="str">
        <f t="shared" si="45"/>
        <v/>
      </c>
      <c r="AB255" s="89" t="str">
        <f t="shared" si="46"/>
        <v/>
      </c>
      <c r="AC255" s="89" t="str">
        <f t="shared" si="47"/>
        <v/>
      </c>
      <c r="AD255" s="89" t="str">
        <f t="shared" si="48"/>
        <v/>
      </c>
      <c r="AE255" s="89" t="str">
        <f t="shared" si="49"/>
        <v/>
      </c>
      <c r="AF255" s="89" t="str">
        <f t="shared" si="50"/>
        <v/>
      </c>
      <c r="AG255" s="89" t="str">
        <f t="shared" si="51"/>
        <v/>
      </c>
    </row>
    <row r="256" spans="1:33" x14ac:dyDescent="0.3">
      <c r="A256" s="14" t="str">
        <f>'3.2 Data &amp; Hasil FSVA 2025'!A256</f>
        <v/>
      </c>
      <c r="B256" s="4" t="str">
        <f>'3.2 Data &amp; Hasil FSVA 2025'!B256</f>
        <v/>
      </c>
      <c r="C256" s="14" t="str">
        <f>'3.2 Data &amp; Hasil FSVA 2025'!C256</f>
        <v/>
      </c>
      <c r="D256" s="14" t="str">
        <f>'3.2 Data &amp; Hasil FSVA 2025'!D256</f>
        <v/>
      </c>
      <c r="F256" s="4" t="str">
        <f>'3.2 Data &amp; Hasil FSVA 2025'!F256</f>
        <v/>
      </c>
      <c r="G256" s="91" t="str">
        <f>'3.2 Data &amp; Hasil FSVA 2025'!AS256</f>
        <v/>
      </c>
      <c r="H256" s="91" t="str">
        <f>'3.2 Data &amp; Hasil FSVA 2025'!AT256</f>
        <v/>
      </c>
      <c r="I256" s="91" t="str">
        <f>'3.2 Data &amp; Hasil FSVA 2025'!AU256</f>
        <v/>
      </c>
      <c r="J256" s="91" t="str">
        <f>'3.2 Data &amp; Hasil FSVA 2025'!AV256</f>
        <v/>
      </c>
      <c r="K256" s="91" t="str">
        <f>'3.2 Data &amp; Hasil FSVA 2025'!AW256</f>
        <v/>
      </c>
      <c r="L256" s="91" t="str">
        <f>'3.2 Data &amp; Hasil FSVA 2025'!AX256</f>
        <v/>
      </c>
      <c r="M256" s="91" t="str">
        <f>'3.2 Data &amp; Hasil FSVA 2025'!AY256</f>
        <v/>
      </c>
      <c r="N256" s="91" t="str">
        <f>'3.2 Data &amp; Hasil FSVA 2025'!AZ256</f>
        <v/>
      </c>
      <c r="O256" s="91" t="str">
        <f>'3.2 Data &amp; Hasil FSVA 2025'!BA256</f>
        <v/>
      </c>
      <c r="P256" s="91" t="str">
        <f>'3.2 Data &amp; Hasil FSVA 2025'!BB256</f>
        <v/>
      </c>
      <c r="Q256" s="91" t="str">
        <f>'3.2 Data &amp; Hasil FSVA 2025'!BC256</f>
        <v/>
      </c>
      <c r="R256" s="91" t="str">
        <f>'3.2 Data &amp; Hasil FSVA 2025'!BD256</f>
        <v/>
      </c>
      <c r="S256" s="93" t="str">
        <f>'3.2 Data &amp; Hasil FSVA 2025'!BE256</f>
        <v>-</v>
      </c>
      <c r="T256" s="91" t="str">
        <f>'3.2 Data &amp; Hasil FSVA 2025'!BF256</f>
        <v>-</v>
      </c>
      <c r="U256" s="91" t="str">
        <f>'3.2 Data &amp; Hasil FSVA 2025'!BG256</f>
        <v>-</v>
      </c>
      <c r="V256" s="89" t="str">
        <f t="shared" si="40"/>
        <v/>
      </c>
      <c r="W256" s="89" t="str">
        <f t="shared" si="41"/>
        <v/>
      </c>
      <c r="X256" s="89" t="str">
        <f t="shared" si="42"/>
        <v/>
      </c>
      <c r="Y256" s="89" t="str">
        <f t="shared" si="43"/>
        <v/>
      </c>
      <c r="Z256" s="89" t="str">
        <f t="shared" si="44"/>
        <v/>
      </c>
      <c r="AA256" s="89" t="str">
        <f t="shared" si="45"/>
        <v/>
      </c>
      <c r="AB256" s="89" t="str">
        <f t="shared" si="46"/>
        <v/>
      </c>
      <c r="AC256" s="89" t="str">
        <f t="shared" si="47"/>
        <v/>
      </c>
      <c r="AD256" s="89" t="str">
        <f t="shared" si="48"/>
        <v/>
      </c>
      <c r="AE256" s="89" t="str">
        <f t="shared" si="49"/>
        <v/>
      </c>
      <c r="AF256" s="89" t="str">
        <f t="shared" si="50"/>
        <v/>
      </c>
      <c r="AG256" s="89" t="str">
        <f t="shared" si="51"/>
        <v/>
      </c>
    </row>
    <row r="257" spans="1:33" x14ac:dyDescent="0.3">
      <c r="A257" s="14" t="str">
        <f>'3.2 Data &amp; Hasil FSVA 2025'!A257</f>
        <v/>
      </c>
      <c r="B257" s="4" t="str">
        <f>'3.2 Data &amp; Hasil FSVA 2025'!B257</f>
        <v/>
      </c>
      <c r="C257" s="14" t="str">
        <f>'3.2 Data &amp; Hasil FSVA 2025'!C257</f>
        <v/>
      </c>
      <c r="D257" s="14" t="str">
        <f>'3.2 Data &amp; Hasil FSVA 2025'!D257</f>
        <v/>
      </c>
      <c r="F257" s="4" t="str">
        <f>'3.2 Data &amp; Hasil FSVA 2025'!F257</f>
        <v/>
      </c>
      <c r="G257" s="91" t="str">
        <f>'3.2 Data &amp; Hasil FSVA 2025'!AS257</f>
        <v/>
      </c>
      <c r="H257" s="91" t="str">
        <f>'3.2 Data &amp; Hasil FSVA 2025'!AT257</f>
        <v/>
      </c>
      <c r="I257" s="91" t="str">
        <f>'3.2 Data &amp; Hasil FSVA 2025'!AU257</f>
        <v/>
      </c>
      <c r="J257" s="91" t="str">
        <f>'3.2 Data &amp; Hasil FSVA 2025'!AV257</f>
        <v/>
      </c>
      <c r="K257" s="91" t="str">
        <f>'3.2 Data &amp; Hasil FSVA 2025'!AW257</f>
        <v/>
      </c>
      <c r="L257" s="91" t="str">
        <f>'3.2 Data &amp; Hasil FSVA 2025'!AX257</f>
        <v/>
      </c>
      <c r="M257" s="91" t="str">
        <f>'3.2 Data &amp; Hasil FSVA 2025'!AY257</f>
        <v/>
      </c>
      <c r="N257" s="91" t="str">
        <f>'3.2 Data &amp; Hasil FSVA 2025'!AZ257</f>
        <v/>
      </c>
      <c r="O257" s="91" t="str">
        <f>'3.2 Data &amp; Hasil FSVA 2025'!BA257</f>
        <v/>
      </c>
      <c r="P257" s="91" t="str">
        <f>'3.2 Data &amp; Hasil FSVA 2025'!BB257</f>
        <v/>
      </c>
      <c r="Q257" s="91" t="str">
        <f>'3.2 Data &amp; Hasil FSVA 2025'!BC257</f>
        <v/>
      </c>
      <c r="R257" s="91" t="str">
        <f>'3.2 Data &amp; Hasil FSVA 2025'!BD257</f>
        <v/>
      </c>
      <c r="S257" s="93" t="str">
        <f>'3.2 Data &amp; Hasil FSVA 2025'!BE257</f>
        <v>-</v>
      </c>
      <c r="T257" s="91" t="str">
        <f>'3.2 Data &amp; Hasil FSVA 2025'!BF257</f>
        <v>-</v>
      </c>
      <c r="U257" s="91" t="str">
        <f>'3.2 Data &amp; Hasil FSVA 2025'!BG257</f>
        <v>-</v>
      </c>
      <c r="V257" s="89" t="str">
        <f t="shared" si="40"/>
        <v/>
      </c>
      <c r="W257" s="89" t="str">
        <f t="shared" si="41"/>
        <v/>
      </c>
      <c r="X257" s="89" t="str">
        <f t="shared" si="42"/>
        <v/>
      </c>
      <c r="Y257" s="89" t="str">
        <f t="shared" si="43"/>
        <v/>
      </c>
      <c r="Z257" s="89" t="str">
        <f t="shared" si="44"/>
        <v/>
      </c>
      <c r="AA257" s="89" t="str">
        <f t="shared" si="45"/>
        <v/>
      </c>
      <c r="AB257" s="89" t="str">
        <f t="shared" si="46"/>
        <v/>
      </c>
      <c r="AC257" s="89" t="str">
        <f t="shared" si="47"/>
        <v/>
      </c>
      <c r="AD257" s="89" t="str">
        <f t="shared" si="48"/>
        <v/>
      </c>
      <c r="AE257" s="89" t="str">
        <f t="shared" si="49"/>
        <v/>
      </c>
      <c r="AF257" s="89" t="str">
        <f t="shared" si="50"/>
        <v/>
      </c>
      <c r="AG257" s="89" t="str">
        <f t="shared" si="51"/>
        <v/>
      </c>
    </row>
    <row r="258" spans="1:33" x14ac:dyDescent="0.3">
      <c r="A258" s="14" t="str">
        <f>'3.2 Data &amp; Hasil FSVA 2025'!A258</f>
        <v/>
      </c>
      <c r="B258" s="4" t="str">
        <f>'3.2 Data &amp; Hasil FSVA 2025'!B258</f>
        <v/>
      </c>
      <c r="C258" s="14" t="str">
        <f>'3.2 Data &amp; Hasil FSVA 2025'!C258</f>
        <v/>
      </c>
      <c r="D258" s="14" t="str">
        <f>'3.2 Data &amp; Hasil FSVA 2025'!D258</f>
        <v/>
      </c>
      <c r="F258" s="4" t="str">
        <f>'3.2 Data &amp; Hasil FSVA 2025'!F258</f>
        <v/>
      </c>
      <c r="G258" s="91" t="str">
        <f>'3.2 Data &amp; Hasil FSVA 2025'!AS258</f>
        <v/>
      </c>
      <c r="H258" s="91" t="str">
        <f>'3.2 Data &amp; Hasil FSVA 2025'!AT258</f>
        <v/>
      </c>
      <c r="I258" s="91" t="str">
        <f>'3.2 Data &amp; Hasil FSVA 2025'!AU258</f>
        <v/>
      </c>
      <c r="J258" s="91" t="str">
        <f>'3.2 Data &amp; Hasil FSVA 2025'!AV258</f>
        <v/>
      </c>
      <c r="K258" s="91" t="str">
        <f>'3.2 Data &amp; Hasil FSVA 2025'!AW258</f>
        <v/>
      </c>
      <c r="L258" s="91" t="str">
        <f>'3.2 Data &amp; Hasil FSVA 2025'!AX258</f>
        <v/>
      </c>
      <c r="M258" s="91" t="str">
        <f>'3.2 Data &amp; Hasil FSVA 2025'!AY258</f>
        <v/>
      </c>
      <c r="N258" s="91" t="str">
        <f>'3.2 Data &amp; Hasil FSVA 2025'!AZ258</f>
        <v/>
      </c>
      <c r="O258" s="91" t="str">
        <f>'3.2 Data &amp; Hasil FSVA 2025'!BA258</f>
        <v/>
      </c>
      <c r="P258" s="91" t="str">
        <f>'3.2 Data &amp; Hasil FSVA 2025'!BB258</f>
        <v/>
      </c>
      <c r="Q258" s="91" t="str">
        <f>'3.2 Data &amp; Hasil FSVA 2025'!BC258</f>
        <v/>
      </c>
      <c r="R258" s="91" t="str">
        <f>'3.2 Data &amp; Hasil FSVA 2025'!BD258</f>
        <v/>
      </c>
      <c r="S258" s="93" t="str">
        <f>'3.2 Data &amp; Hasil FSVA 2025'!BE258</f>
        <v>-</v>
      </c>
      <c r="T258" s="91" t="str">
        <f>'3.2 Data &amp; Hasil FSVA 2025'!BF258</f>
        <v>-</v>
      </c>
      <c r="U258" s="91" t="str">
        <f>'3.2 Data &amp; Hasil FSVA 2025'!BG258</f>
        <v>-</v>
      </c>
      <c r="V258" s="89" t="str">
        <f t="shared" si="40"/>
        <v/>
      </c>
      <c r="W258" s="89" t="str">
        <f t="shared" si="41"/>
        <v/>
      </c>
      <c r="X258" s="89" t="str">
        <f t="shared" si="42"/>
        <v/>
      </c>
      <c r="Y258" s="89" t="str">
        <f t="shared" si="43"/>
        <v/>
      </c>
      <c r="Z258" s="89" t="str">
        <f t="shared" si="44"/>
        <v/>
      </c>
      <c r="AA258" s="89" t="str">
        <f t="shared" si="45"/>
        <v/>
      </c>
      <c r="AB258" s="89" t="str">
        <f t="shared" si="46"/>
        <v/>
      </c>
      <c r="AC258" s="89" t="str">
        <f t="shared" si="47"/>
        <v/>
      </c>
      <c r="AD258" s="89" t="str">
        <f t="shared" si="48"/>
        <v/>
      </c>
      <c r="AE258" s="89" t="str">
        <f t="shared" si="49"/>
        <v/>
      </c>
      <c r="AF258" s="89" t="str">
        <f t="shared" si="50"/>
        <v/>
      </c>
      <c r="AG258" s="89" t="str">
        <f t="shared" si="51"/>
        <v/>
      </c>
    </row>
    <row r="259" spans="1:33" x14ac:dyDescent="0.3">
      <c r="A259" s="14" t="str">
        <f>'3.2 Data &amp; Hasil FSVA 2025'!A259</f>
        <v/>
      </c>
      <c r="B259" s="4" t="str">
        <f>'3.2 Data &amp; Hasil FSVA 2025'!B259</f>
        <v/>
      </c>
      <c r="C259" s="14" t="str">
        <f>'3.2 Data &amp; Hasil FSVA 2025'!C259</f>
        <v/>
      </c>
      <c r="D259" s="14" t="str">
        <f>'3.2 Data &amp; Hasil FSVA 2025'!D259</f>
        <v/>
      </c>
      <c r="F259" s="4" t="str">
        <f>'3.2 Data &amp; Hasil FSVA 2025'!F259</f>
        <v/>
      </c>
      <c r="G259" s="91" t="str">
        <f>'3.2 Data &amp; Hasil FSVA 2025'!AS259</f>
        <v/>
      </c>
      <c r="H259" s="91" t="str">
        <f>'3.2 Data &amp; Hasil FSVA 2025'!AT259</f>
        <v/>
      </c>
      <c r="I259" s="91" t="str">
        <f>'3.2 Data &amp; Hasil FSVA 2025'!AU259</f>
        <v/>
      </c>
      <c r="J259" s="91" t="str">
        <f>'3.2 Data &amp; Hasil FSVA 2025'!AV259</f>
        <v/>
      </c>
      <c r="K259" s="91" t="str">
        <f>'3.2 Data &amp; Hasil FSVA 2025'!AW259</f>
        <v/>
      </c>
      <c r="L259" s="91" t="str">
        <f>'3.2 Data &amp; Hasil FSVA 2025'!AX259</f>
        <v/>
      </c>
      <c r="M259" s="91" t="str">
        <f>'3.2 Data &amp; Hasil FSVA 2025'!AY259</f>
        <v/>
      </c>
      <c r="N259" s="91" t="str">
        <f>'3.2 Data &amp; Hasil FSVA 2025'!AZ259</f>
        <v/>
      </c>
      <c r="O259" s="91" t="str">
        <f>'3.2 Data &amp; Hasil FSVA 2025'!BA259</f>
        <v/>
      </c>
      <c r="P259" s="91" t="str">
        <f>'3.2 Data &amp; Hasil FSVA 2025'!BB259</f>
        <v/>
      </c>
      <c r="Q259" s="91" t="str">
        <f>'3.2 Data &amp; Hasil FSVA 2025'!BC259</f>
        <v/>
      </c>
      <c r="R259" s="91" t="str">
        <f>'3.2 Data &amp; Hasil FSVA 2025'!BD259</f>
        <v/>
      </c>
      <c r="S259" s="93" t="str">
        <f>'3.2 Data &amp; Hasil FSVA 2025'!BE259</f>
        <v>-</v>
      </c>
      <c r="T259" s="91" t="str">
        <f>'3.2 Data &amp; Hasil FSVA 2025'!BF259</f>
        <v>-</v>
      </c>
      <c r="U259" s="91" t="str">
        <f>'3.2 Data &amp; Hasil FSVA 2025'!BG259</f>
        <v>-</v>
      </c>
      <c r="V259" s="89" t="str">
        <f t="shared" si="40"/>
        <v/>
      </c>
      <c r="W259" s="89" t="str">
        <f t="shared" si="41"/>
        <v/>
      </c>
      <c r="X259" s="89" t="str">
        <f t="shared" si="42"/>
        <v/>
      </c>
      <c r="Y259" s="89" t="str">
        <f t="shared" si="43"/>
        <v/>
      </c>
      <c r="Z259" s="89" t="str">
        <f t="shared" si="44"/>
        <v/>
      </c>
      <c r="AA259" s="89" t="str">
        <f t="shared" si="45"/>
        <v/>
      </c>
      <c r="AB259" s="89" t="str">
        <f t="shared" si="46"/>
        <v/>
      </c>
      <c r="AC259" s="89" t="str">
        <f t="shared" si="47"/>
        <v/>
      </c>
      <c r="AD259" s="89" t="str">
        <f t="shared" si="48"/>
        <v/>
      </c>
      <c r="AE259" s="89" t="str">
        <f t="shared" si="49"/>
        <v/>
      </c>
      <c r="AF259" s="89" t="str">
        <f t="shared" si="50"/>
        <v/>
      </c>
      <c r="AG259" s="89" t="str">
        <f t="shared" si="51"/>
        <v/>
      </c>
    </row>
    <row r="260" spans="1:33" x14ac:dyDescent="0.3">
      <c r="A260" s="14" t="str">
        <f>'3.2 Data &amp; Hasil FSVA 2025'!A260</f>
        <v/>
      </c>
      <c r="B260" s="4" t="str">
        <f>'3.2 Data &amp; Hasil FSVA 2025'!B260</f>
        <v/>
      </c>
      <c r="C260" s="14" t="str">
        <f>'3.2 Data &amp; Hasil FSVA 2025'!C260</f>
        <v/>
      </c>
      <c r="D260" s="14" t="str">
        <f>'3.2 Data &amp; Hasil FSVA 2025'!D260</f>
        <v/>
      </c>
      <c r="F260" s="4" t="str">
        <f>'3.2 Data &amp; Hasil FSVA 2025'!F260</f>
        <v/>
      </c>
      <c r="G260" s="91" t="str">
        <f>'3.2 Data &amp; Hasil FSVA 2025'!AS260</f>
        <v/>
      </c>
      <c r="H260" s="91" t="str">
        <f>'3.2 Data &amp; Hasil FSVA 2025'!AT260</f>
        <v/>
      </c>
      <c r="I260" s="91" t="str">
        <f>'3.2 Data &amp; Hasil FSVA 2025'!AU260</f>
        <v/>
      </c>
      <c r="J260" s="91" t="str">
        <f>'3.2 Data &amp; Hasil FSVA 2025'!AV260</f>
        <v/>
      </c>
      <c r="K260" s="91" t="str">
        <f>'3.2 Data &amp; Hasil FSVA 2025'!AW260</f>
        <v/>
      </c>
      <c r="L260" s="91" t="str">
        <f>'3.2 Data &amp; Hasil FSVA 2025'!AX260</f>
        <v/>
      </c>
      <c r="M260" s="91" t="str">
        <f>'3.2 Data &amp; Hasil FSVA 2025'!AY260</f>
        <v/>
      </c>
      <c r="N260" s="91" t="str">
        <f>'3.2 Data &amp; Hasil FSVA 2025'!AZ260</f>
        <v/>
      </c>
      <c r="O260" s="91" t="str">
        <f>'3.2 Data &amp; Hasil FSVA 2025'!BA260</f>
        <v/>
      </c>
      <c r="P260" s="91" t="str">
        <f>'3.2 Data &amp; Hasil FSVA 2025'!BB260</f>
        <v/>
      </c>
      <c r="Q260" s="91" t="str">
        <f>'3.2 Data &amp; Hasil FSVA 2025'!BC260</f>
        <v/>
      </c>
      <c r="R260" s="91" t="str">
        <f>'3.2 Data &amp; Hasil FSVA 2025'!BD260</f>
        <v/>
      </c>
      <c r="S260" s="93" t="str">
        <f>'3.2 Data &amp; Hasil FSVA 2025'!BE260</f>
        <v>-</v>
      </c>
      <c r="T260" s="91" t="str">
        <f>'3.2 Data &amp; Hasil FSVA 2025'!BF260</f>
        <v>-</v>
      </c>
      <c r="U260" s="91" t="str">
        <f>'3.2 Data &amp; Hasil FSVA 2025'!BG260</f>
        <v>-</v>
      </c>
      <c r="V260" s="89" t="str">
        <f t="shared" si="40"/>
        <v/>
      </c>
      <c r="W260" s="89" t="str">
        <f t="shared" si="41"/>
        <v/>
      </c>
      <c r="X260" s="89" t="str">
        <f t="shared" si="42"/>
        <v/>
      </c>
      <c r="Y260" s="89" t="str">
        <f t="shared" si="43"/>
        <v/>
      </c>
      <c r="Z260" s="89" t="str">
        <f t="shared" si="44"/>
        <v/>
      </c>
      <c r="AA260" s="89" t="str">
        <f t="shared" si="45"/>
        <v/>
      </c>
      <c r="AB260" s="89" t="str">
        <f t="shared" si="46"/>
        <v/>
      </c>
      <c r="AC260" s="89" t="str">
        <f t="shared" si="47"/>
        <v/>
      </c>
      <c r="AD260" s="89" t="str">
        <f t="shared" si="48"/>
        <v/>
      </c>
      <c r="AE260" s="89" t="str">
        <f t="shared" si="49"/>
        <v/>
      </c>
      <c r="AF260" s="89" t="str">
        <f t="shared" si="50"/>
        <v/>
      </c>
      <c r="AG260" s="89" t="str">
        <f t="shared" si="51"/>
        <v/>
      </c>
    </row>
    <row r="261" spans="1:33" x14ac:dyDescent="0.3">
      <c r="A261" s="14" t="str">
        <f>'3.2 Data &amp; Hasil FSVA 2025'!A261</f>
        <v/>
      </c>
      <c r="B261" s="4" t="str">
        <f>'3.2 Data &amp; Hasil FSVA 2025'!B261</f>
        <v/>
      </c>
      <c r="C261" s="14" t="str">
        <f>'3.2 Data &amp; Hasil FSVA 2025'!C261</f>
        <v/>
      </c>
      <c r="D261" s="14" t="str">
        <f>'3.2 Data &amp; Hasil FSVA 2025'!D261</f>
        <v/>
      </c>
      <c r="F261" s="4" t="str">
        <f>'3.2 Data &amp; Hasil FSVA 2025'!F261</f>
        <v/>
      </c>
      <c r="G261" s="91" t="str">
        <f>'3.2 Data &amp; Hasil FSVA 2025'!AS261</f>
        <v/>
      </c>
      <c r="H261" s="91" t="str">
        <f>'3.2 Data &amp; Hasil FSVA 2025'!AT261</f>
        <v/>
      </c>
      <c r="I261" s="91" t="str">
        <f>'3.2 Data &amp; Hasil FSVA 2025'!AU261</f>
        <v/>
      </c>
      <c r="J261" s="91" t="str">
        <f>'3.2 Data &amp; Hasil FSVA 2025'!AV261</f>
        <v/>
      </c>
      <c r="K261" s="91" t="str">
        <f>'3.2 Data &amp; Hasil FSVA 2025'!AW261</f>
        <v/>
      </c>
      <c r="L261" s="91" t="str">
        <f>'3.2 Data &amp; Hasil FSVA 2025'!AX261</f>
        <v/>
      </c>
      <c r="M261" s="91" t="str">
        <f>'3.2 Data &amp; Hasil FSVA 2025'!AY261</f>
        <v/>
      </c>
      <c r="N261" s="91" t="str">
        <f>'3.2 Data &amp; Hasil FSVA 2025'!AZ261</f>
        <v/>
      </c>
      <c r="O261" s="91" t="str">
        <f>'3.2 Data &amp; Hasil FSVA 2025'!BA261</f>
        <v/>
      </c>
      <c r="P261" s="91" t="str">
        <f>'3.2 Data &amp; Hasil FSVA 2025'!BB261</f>
        <v/>
      </c>
      <c r="Q261" s="91" t="str">
        <f>'3.2 Data &amp; Hasil FSVA 2025'!BC261</f>
        <v/>
      </c>
      <c r="R261" s="91" t="str">
        <f>'3.2 Data &amp; Hasil FSVA 2025'!BD261</f>
        <v/>
      </c>
      <c r="S261" s="93" t="str">
        <f>'3.2 Data &amp; Hasil FSVA 2025'!BE261</f>
        <v>-</v>
      </c>
      <c r="T261" s="91" t="str">
        <f>'3.2 Data &amp; Hasil FSVA 2025'!BF261</f>
        <v>-</v>
      </c>
      <c r="U261" s="91" t="str">
        <f>'3.2 Data &amp; Hasil FSVA 2025'!BG261</f>
        <v>-</v>
      </c>
      <c r="V261" s="89" t="str">
        <f t="shared" si="40"/>
        <v/>
      </c>
      <c r="W261" s="89" t="str">
        <f t="shared" si="41"/>
        <v/>
      </c>
      <c r="X261" s="89" t="str">
        <f t="shared" si="42"/>
        <v/>
      </c>
      <c r="Y261" s="89" t="str">
        <f t="shared" si="43"/>
        <v/>
      </c>
      <c r="Z261" s="89" t="str">
        <f t="shared" si="44"/>
        <v/>
      </c>
      <c r="AA261" s="89" t="str">
        <f t="shared" si="45"/>
        <v/>
      </c>
      <c r="AB261" s="89" t="str">
        <f t="shared" si="46"/>
        <v/>
      </c>
      <c r="AC261" s="89" t="str">
        <f t="shared" si="47"/>
        <v/>
      </c>
      <c r="AD261" s="89" t="str">
        <f t="shared" si="48"/>
        <v/>
      </c>
      <c r="AE261" s="89" t="str">
        <f t="shared" si="49"/>
        <v/>
      </c>
      <c r="AF261" s="89" t="str">
        <f t="shared" si="50"/>
        <v/>
      </c>
      <c r="AG261" s="89" t="str">
        <f t="shared" si="51"/>
        <v/>
      </c>
    </row>
    <row r="262" spans="1:33" x14ac:dyDescent="0.3">
      <c r="A262" s="14" t="str">
        <f>'3.2 Data &amp; Hasil FSVA 2025'!A262</f>
        <v/>
      </c>
      <c r="B262" s="4" t="str">
        <f>'3.2 Data &amp; Hasil FSVA 2025'!B262</f>
        <v/>
      </c>
      <c r="C262" s="14" t="str">
        <f>'3.2 Data &amp; Hasil FSVA 2025'!C262</f>
        <v/>
      </c>
      <c r="D262" s="14" t="str">
        <f>'3.2 Data &amp; Hasil FSVA 2025'!D262</f>
        <v/>
      </c>
      <c r="F262" s="4" t="str">
        <f>'3.2 Data &amp; Hasil FSVA 2025'!F262</f>
        <v/>
      </c>
      <c r="G262" s="91" t="str">
        <f>'3.2 Data &amp; Hasil FSVA 2025'!AS262</f>
        <v/>
      </c>
      <c r="H262" s="91" t="str">
        <f>'3.2 Data &amp; Hasil FSVA 2025'!AT262</f>
        <v/>
      </c>
      <c r="I262" s="91" t="str">
        <f>'3.2 Data &amp; Hasil FSVA 2025'!AU262</f>
        <v/>
      </c>
      <c r="J262" s="91" t="str">
        <f>'3.2 Data &amp; Hasil FSVA 2025'!AV262</f>
        <v/>
      </c>
      <c r="K262" s="91" t="str">
        <f>'3.2 Data &amp; Hasil FSVA 2025'!AW262</f>
        <v/>
      </c>
      <c r="L262" s="91" t="str">
        <f>'3.2 Data &amp; Hasil FSVA 2025'!AX262</f>
        <v/>
      </c>
      <c r="M262" s="91" t="str">
        <f>'3.2 Data &amp; Hasil FSVA 2025'!AY262</f>
        <v/>
      </c>
      <c r="N262" s="91" t="str">
        <f>'3.2 Data &amp; Hasil FSVA 2025'!AZ262</f>
        <v/>
      </c>
      <c r="O262" s="91" t="str">
        <f>'3.2 Data &amp; Hasil FSVA 2025'!BA262</f>
        <v/>
      </c>
      <c r="P262" s="91" t="str">
        <f>'3.2 Data &amp; Hasil FSVA 2025'!BB262</f>
        <v/>
      </c>
      <c r="Q262" s="91" t="str">
        <f>'3.2 Data &amp; Hasil FSVA 2025'!BC262</f>
        <v/>
      </c>
      <c r="R262" s="91" t="str">
        <f>'3.2 Data &amp; Hasil FSVA 2025'!BD262</f>
        <v/>
      </c>
      <c r="S262" s="93" t="str">
        <f>'3.2 Data &amp; Hasil FSVA 2025'!BE262</f>
        <v>-</v>
      </c>
      <c r="T262" s="91" t="str">
        <f>'3.2 Data &amp; Hasil FSVA 2025'!BF262</f>
        <v>-</v>
      </c>
      <c r="U262" s="91" t="str">
        <f>'3.2 Data &amp; Hasil FSVA 2025'!BG262</f>
        <v>-</v>
      </c>
      <c r="V262" s="89" t="str">
        <f t="shared" si="40"/>
        <v/>
      </c>
      <c r="W262" s="89" t="str">
        <f t="shared" si="41"/>
        <v/>
      </c>
      <c r="X262" s="89" t="str">
        <f t="shared" si="42"/>
        <v/>
      </c>
      <c r="Y262" s="89" t="str">
        <f t="shared" si="43"/>
        <v/>
      </c>
      <c r="Z262" s="89" t="str">
        <f t="shared" si="44"/>
        <v/>
      </c>
      <c r="AA262" s="89" t="str">
        <f t="shared" si="45"/>
        <v/>
      </c>
      <c r="AB262" s="89" t="str">
        <f t="shared" si="46"/>
        <v/>
      </c>
      <c r="AC262" s="89" t="str">
        <f t="shared" si="47"/>
        <v/>
      </c>
      <c r="AD262" s="89" t="str">
        <f t="shared" si="48"/>
        <v/>
      </c>
      <c r="AE262" s="89" t="str">
        <f t="shared" si="49"/>
        <v/>
      </c>
      <c r="AF262" s="89" t="str">
        <f t="shared" si="50"/>
        <v/>
      </c>
      <c r="AG262" s="89" t="str">
        <f t="shared" si="51"/>
        <v/>
      </c>
    </row>
    <row r="263" spans="1:33" x14ac:dyDescent="0.3">
      <c r="A263" s="14" t="str">
        <f>'3.2 Data &amp; Hasil FSVA 2025'!A263</f>
        <v/>
      </c>
      <c r="B263" s="4" t="str">
        <f>'3.2 Data &amp; Hasil FSVA 2025'!B263</f>
        <v/>
      </c>
      <c r="C263" s="14" t="str">
        <f>'3.2 Data &amp; Hasil FSVA 2025'!C263</f>
        <v/>
      </c>
      <c r="D263" s="14" t="str">
        <f>'3.2 Data &amp; Hasil FSVA 2025'!D263</f>
        <v/>
      </c>
      <c r="F263" s="4" t="str">
        <f>'3.2 Data &amp; Hasil FSVA 2025'!F263</f>
        <v/>
      </c>
      <c r="G263" s="91" t="str">
        <f>'3.2 Data &amp; Hasil FSVA 2025'!AS263</f>
        <v/>
      </c>
      <c r="H263" s="91" t="str">
        <f>'3.2 Data &amp; Hasil FSVA 2025'!AT263</f>
        <v/>
      </c>
      <c r="I263" s="91" t="str">
        <f>'3.2 Data &amp; Hasil FSVA 2025'!AU263</f>
        <v/>
      </c>
      <c r="J263" s="91" t="str">
        <f>'3.2 Data &amp; Hasil FSVA 2025'!AV263</f>
        <v/>
      </c>
      <c r="K263" s="91" t="str">
        <f>'3.2 Data &amp; Hasil FSVA 2025'!AW263</f>
        <v/>
      </c>
      <c r="L263" s="91" t="str">
        <f>'3.2 Data &amp; Hasil FSVA 2025'!AX263</f>
        <v/>
      </c>
      <c r="M263" s="91" t="str">
        <f>'3.2 Data &amp; Hasil FSVA 2025'!AY263</f>
        <v/>
      </c>
      <c r="N263" s="91" t="str">
        <f>'3.2 Data &amp; Hasil FSVA 2025'!AZ263</f>
        <v/>
      </c>
      <c r="O263" s="91" t="str">
        <f>'3.2 Data &amp; Hasil FSVA 2025'!BA263</f>
        <v/>
      </c>
      <c r="P263" s="91" t="str">
        <f>'3.2 Data &amp; Hasil FSVA 2025'!BB263</f>
        <v/>
      </c>
      <c r="Q263" s="91" t="str">
        <f>'3.2 Data &amp; Hasil FSVA 2025'!BC263</f>
        <v/>
      </c>
      <c r="R263" s="91" t="str">
        <f>'3.2 Data &amp; Hasil FSVA 2025'!BD263</f>
        <v/>
      </c>
      <c r="S263" s="93" t="str">
        <f>'3.2 Data &amp; Hasil FSVA 2025'!BE263</f>
        <v>-</v>
      </c>
      <c r="T263" s="91" t="str">
        <f>'3.2 Data &amp; Hasil FSVA 2025'!BF263</f>
        <v>-</v>
      </c>
      <c r="U263" s="91" t="str">
        <f>'3.2 Data &amp; Hasil FSVA 2025'!BG263</f>
        <v>-</v>
      </c>
      <c r="V263" s="89" t="str">
        <f t="shared" ref="V263:V326" si="52">IF(G263="","",IF(G263=1,V$1,IF(G263=2,V$2,IF(G263=3,V$3,0))))</f>
        <v/>
      </c>
      <c r="W263" s="89" t="str">
        <f t="shared" ref="W263:W326" si="53">IF(H263="","",IF(H263=1,W$1,IF(H263=2,W$2,IF(H263=3,W$3,0))))</f>
        <v/>
      </c>
      <c r="X263" s="89" t="str">
        <f t="shared" ref="X263:X326" si="54">IF(I263="","",IF(I263=1,X$1,IF(I263=2,X$2,IF(I263=3,X$3,0))))</f>
        <v/>
      </c>
      <c r="Y263" s="89" t="str">
        <f t="shared" ref="Y263:Y326" si="55">IF(J263="","",IF(J263=1,Y$1,IF(J263=2,Y$2,IF(J263=3,Y$3,0))))</f>
        <v/>
      </c>
      <c r="Z263" s="89" t="str">
        <f t="shared" ref="Z263:Z326" si="56">IF(K263="","",IF(K263=1,Z$1,IF(K263=2,Z$2,IF(K263=3,Z$3,0))))</f>
        <v/>
      </c>
      <c r="AA263" s="89" t="str">
        <f t="shared" ref="AA263:AA326" si="57">IF(L263="","",IF(L263=1,AA$1,IF(L263=2,AA$2,IF(L263=3,AA$3,0))))</f>
        <v/>
      </c>
      <c r="AB263" s="89" t="str">
        <f t="shared" ref="AB263:AB326" si="58">IF(M263="","",IF(M263=1,AB$1,IF(M263=2,AB$2,IF(M263=3,AB$3,0))))</f>
        <v/>
      </c>
      <c r="AC263" s="89" t="str">
        <f t="shared" ref="AC263:AC326" si="59">IF(N263="","",IF(N263=1,AC$1,IF(N263=2,AC$2,IF(N263=3,AC$3,0))))</f>
        <v/>
      </c>
      <c r="AD263" s="89" t="str">
        <f t="shared" ref="AD263:AD326" si="60">IF(O263="","",IF(O263=1,AD$1,IF(O263=2,AD$2,IF(O263=3,AD$3,0))))</f>
        <v/>
      </c>
      <c r="AE263" s="89" t="str">
        <f t="shared" ref="AE263:AE326" si="61">IF(P263="","",IF(P263=1,AE$1,IF(P263=2,AE$2,IF(P263=3,AE$3,0))))</f>
        <v/>
      </c>
      <c r="AF263" s="89" t="str">
        <f t="shared" ref="AF263:AF326" si="62">IF(Q263="","",IF(Q263=1,AF$1,IF(Q263=2,AF$2,IF(Q263=3,AF$3,0))))</f>
        <v/>
      </c>
      <c r="AG263" s="89" t="str">
        <f t="shared" ref="AG263:AG326" si="63">IF(R263="","",IF(R263=1,$AG$1,IF(R263=2,AG$2,0)))</f>
        <v/>
      </c>
    </row>
    <row r="264" spans="1:33" x14ac:dyDescent="0.3">
      <c r="A264" s="14" t="str">
        <f>'3.2 Data &amp; Hasil FSVA 2025'!A264</f>
        <v/>
      </c>
      <c r="B264" s="4" t="str">
        <f>'3.2 Data &amp; Hasil FSVA 2025'!B264</f>
        <v/>
      </c>
      <c r="C264" s="14" t="str">
        <f>'3.2 Data &amp; Hasil FSVA 2025'!C264</f>
        <v/>
      </c>
      <c r="D264" s="14" t="str">
        <f>'3.2 Data &amp; Hasil FSVA 2025'!D264</f>
        <v/>
      </c>
      <c r="F264" s="4" t="str">
        <f>'3.2 Data &amp; Hasil FSVA 2025'!F264</f>
        <v/>
      </c>
      <c r="G264" s="91" t="str">
        <f>'3.2 Data &amp; Hasil FSVA 2025'!AS264</f>
        <v/>
      </c>
      <c r="H264" s="91" t="str">
        <f>'3.2 Data &amp; Hasil FSVA 2025'!AT264</f>
        <v/>
      </c>
      <c r="I264" s="91" t="str">
        <f>'3.2 Data &amp; Hasil FSVA 2025'!AU264</f>
        <v/>
      </c>
      <c r="J264" s="91" t="str">
        <f>'3.2 Data &amp; Hasil FSVA 2025'!AV264</f>
        <v/>
      </c>
      <c r="K264" s="91" t="str">
        <f>'3.2 Data &amp; Hasil FSVA 2025'!AW264</f>
        <v/>
      </c>
      <c r="L264" s="91" t="str">
        <f>'3.2 Data &amp; Hasil FSVA 2025'!AX264</f>
        <v/>
      </c>
      <c r="M264" s="91" t="str">
        <f>'3.2 Data &amp; Hasil FSVA 2025'!AY264</f>
        <v/>
      </c>
      <c r="N264" s="91" t="str">
        <f>'3.2 Data &amp; Hasil FSVA 2025'!AZ264</f>
        <v/>
      </c>
      <c r="O264" s="91" t="str">
        <f>'3.2 Data &amp; Hasil FSVA 2025'!BA264</f>
        <v/>
      </c>
      <c r="P264" s="91" t="str">
        <f>'3.2 Data &amp; Hasil FSVA 2025'!BB264</f>
        <v/>
      </c>
      <c r="Q264" s="91" t="str">
        <f>'3.2 Data &amp; Hasil FSVA 2025'!BC264</f>
        <v/>
      </c>
      <c r="R264" s="91" t="str">
        <f>'3.2 Data &amp; Hasil FSVA 2025'!BD264</f>
        <v/>
      </c>
      <c r="S264" s="93" t="str">
        <f>'3.2 Data &amp; Hasil FSVA 2025'!BE264</f>
        <v>-</v>
      </c>
      <c r="T264" s="91" t="str">
        <f>'3.2 Data &amp; Hasil FSVA 2025'!BF264</f>
        <v>-</v>
      </c>
      <c r="U264" s="91" t="str">
        <f>'3.2 Data &amp; Hasil FSVA 2025'!BG264</f>
        <v>-</v>
      </c>
      <c r="V264" s="89" t="str">
        <f t="shared" si="52"/>
        <v/>
      </c>
      <c r="W264" s="89" t="str">
        <f t="shared" si="53"/>
        <v/>
      </c>
      <c r="X264" s="89" t="str">
        <f t="shared" si="54"/>
        <v/>
      </c>
      <c r="Y264" s="89" t="str">
        <f t="shared" si="55"/>
        <v/>
      </c>
      <c r="Z264" s="89" t="str">
        <f t="shared" si="56"/>
        <v/>
      </c>
      <c r="AA264" s="89" t="str">
        <f t="shared" si="57"/>
        <v/>
      </c>
      <c r="AB264" s="89" t="str">
        <f t="shared" si="58"/>
        <v/>
      </c>
      <c r="AC264" s="89" t="str">
        <f t="shared" si="59"/>
        <v/>
      </c>
      <c r="AD264" s="89" t="str">
        <f t="shared" si="60"/>
        <v/>
      </c>
      <c r="AE264" s="89" t="str">
        <f t="shared" si="61"/>
        <v/>
      </c>
      <c r="AF264" s="89" t="str">
        <f t="shared" si="62"/>
        <v/>
      </c>
      <c r="AG264" s="89" t="str">
        <f t="shared" si="63"/>
        <v/>
      </c>
    </row>
    <row r="265" spans="1:33" x14ac:dyDescent="0.3">
      <c r="A265" s="14" t="str">
        <f>'3.2 Data &amp; Hasil FSVA 2025'!A265</f>
        <v/>
      </c>
      <c r="B265" s="4" t="str">
        <f>'3.2 Data &amp; Hasil FSVA 2025'!B265</f>
        <v/>
      </c>
      <c r="C265" s="14" t="str">
        <f>'3.2 Data &amp; Hasil FSVA 2025'!C265</f>
        <v/>
      </c>
      <c r="D265" s="14" t="str">
        <f>'3.2 Data &amp; Hasil FSVA 2025'!D265</f>
        <v/>
      </c>
      <c r="F265" s="4" t="str">
        <f>'3.2 Data &amp; Hasil FSVA 2025'!F265</f>
        <v/>
      </c>
      <c r="G265" s="91" t="str">
        <f>'3.2 Data &amp; Hasil FSVA 2025'!AS265</f>
        <v/>
      </c>
      <c r="H265" s="91" t="str">
        <f>'3.2 Data &amp; Hasil FSVA 2025'!AT265</f>
        <v/>
      </c>
      <c r="I265" s="91" t="str">
        <f>'3.2 Data &amp; Hasil FSVA 2025'!AU265</f>
        <v/>
      </c>
      <c r="J265" s="91" t="str">
        <f>'3.2 Data &amp; Hasil FSVA 2025'!AV265</f>
        <v/>
      </c>
      <c r="K265" s="91" t="str">
        <f>'3.2 Data &amp; Hasil FSVA 2025'!AW265</f>
        <v/>
      </c>
      <c r="L265" s="91" t="str">
        <f>'3.2 Data &amp; Hasil FSVA 2025'!AX265</f>
        <v/>
      </c>
      <c r="M265" s="91" t="str">
        <f>'3.2 Data &amp; Hasil FSVA 2025'!AY265</f>
        <v/>
      </c>
      <c r="N265" s="91" t="str">
        <f>'3.2 Data &amp; Hasil FSVA 2025'!AZ265</f>
        <v/>
      </c>
      <c r="O265" s="91" t="str">
        <f>'3.2 Data &amp; Hasil FSVA 2025'!BA265</f>
        <v/>
      </c>
      <c r="P265" s="91" t="str">
        <f>'3.2 Data &amp; Hasil FSVA 2025'!BB265</f>
        <v/>
      </c>
      <c r="Q265" s="91" t="str">
        <f>'3.2 Data &amp; Hasil FSVA 2025'!BC265</f>
        <v/>
      </c>
      <c r="R265" s="91" t="str">
        <f>'3.2 Data &amp; Hasil FSVA 2025'!BD265</f>
        <v/>
      </c>
      <c r="S265" s="93" t="str">
        <f>'3.2 Data &amp; Hasil FSVA 2025'!BE265</f>
        <v>-</v>
      </c>
      <c r="T265" s="91" t="str">
        <f>'3.2 Data &amp; Hasil FSVA 2025'!BF265</f>
        <v>-</v>
      </c>
      <c r="U265" s="91" t="str">
        <f>'3.2 Data &amp; Hasil FSVA 2025'!BG265</f>
        <v>-</v>
      </c>
      <c r="V265" s="89" t="str">
        <f t="shared" si="52"/>
        <v/>
      </c>
      <c r="W265" s="89" t="str">
        <f t="shared" si="53"/>
        <v/>
      </c>
      <c r="X265" s="89" t="str">
        <f t="shared" si="54"/>
        <v/>
      </c>
      <c r="Y265" s="89" t="str">
        <f t="shared" si="55"/>
        <v/>
      </c>
      <c r="Z265" s="89" t="str">
        <f t="shared" si="56"/>
        <v/>
      </c>
      <c r="AA265" s="89" t="str">
        <f t="shared" si="57"/>
        <v/>
      </c>
      <c r="AB265" s="89" t="str">
        <f t="shared" si="58"/>
        <v/>
      </c>
      <c r="AC265" s="89" t="str">
        <f t="shared" si="59"/>
        <v/>
      </c>
      <c r="AD265" s="89" t="str">
        <f t="shared" si="60"/>
        <v/>
      </c>
      <c r="AE265" s="89" t="str">
        <f t="shared" si="61"/>
        <v/>
      </c>
      <c r="AF265" s="89" t="str">
        <f t="shared" si="62"/>
        <v/>
      </c>
      <c r="AG265" s="89" t="str">
        <f t="shared" si="63"/>
        <v/>
      </c>
    </row>
    <row r="266" spans="1:33" x14ac:dyDescent="0.3">
      <c r="A266" s="14" t="str">
        <f>'3.2 Data &amp; Hasil FSVA 2025'!A266</f>
        <v/>
      </c>
      <c r="B266" s="4" t="str">
        <f>'3.2 Data &amp; Hasil FSVA 2025'!B266</f>
        <v/>
      </c>
      <c r="C266" s="14" t="str">
        <f>'3.2 Data &amp; Hasil FSVA 2025'!C266</f>
        <v/>
      </c>
      <c r="D266" s="14" t="str">
        <f>'3.2 Data &amp; Hasil FSVA 2025'!D266</f>
        <v/>
      </c>
      <c r="F266" s="4" t="str">
        <f>'3.2 Data &amp; Hasil FSVA 2025'!F266</f>
        <v/>
      </c>
      <c r="G266" s="91" t="str">
        <f>'3.2 Data &amp; Hasil FSVA 2025'!AS266</f>
        <v/>
      </c>
      <c r="H266" s="91" t="str">
        <f>'3.2 Data &amp; Hasil FSVA 2025'!AT266</f>
        <v/>
      </c>
      <c r="I266" s="91" t="str">
        <f>'3.2 Data &amp; Hasil FSVA 2025'!AU266</f>
        <v/>
      </c>
      <c r="J266" s="91" t="str">
        <f>'3.2 Data &amp; Hasil FSVA 2025'!AV266</f>
        <v/>
      </c>
      <c r="K266" s="91" t="str">
        <f>'3.2 Data &amp; Hasil FSVA 2025'!AW266</f>
        <v/>
      </c>
      <c r="L266" s="91" t="str">
        <f>'3.2 Data &amp; Hasil FSVA 2025'!AX266</f>
        <v/>
      </c>
      <c r="M266" s="91" t="str">
        <f>'3.2 Data &amp; Hasil FSVA 2025'!AY266</f>
        <v/>
      </c>
      <c r="N266" s="91" t="str">
        <f>'3.2 Data &amp; Hasil FSVA 2025'!AZ266</f>
        <v/>
      </c>
      <c r="O266" s="91" t="str">
        <f>'3.2 Data &amp; Hasil FSVA 2025'!BA266</f>
        <v/>
      </c>
      <c r="P266" s="91" t="str">
        <f>'3.2 Data &amp; Hasil FSVA 2025'!BB266</f>
        <v/>
      </c>
      <c r="Q266" s="91" t="str">
        <f>'3.2 Data &amp; Hasil FSVA 2025'!BC266</f>
        <v/>
      </c>
      <c r="R266" s="91" t="str">
        <f>'3.2 Data &amp; Hasil FSVA 2025'!BD266</f>
        <v/>
      </c>
      <c r="S266" s="93" t="str">
        <f>'3.2 Data &amp; Hasil FSVA 2025'!BE266</f>
        <v>-</v>
      </c>
      <c r="T266" s="91" t="str">
        <f>'3.2 Data &amp; Hasil FSVA 2025'!BF266</f>
        <v>-</v>
      </c>
      <c r="U266" s="91" t="str">
        <f>'3.2 Data &amp; Hasil FSVA 2025'!BG266</f>
        <v>-</v>
      </c>
      <c r="V266" s="89" t="str">
        <f t="shared" si="52"/>
        <v/>
      </c>
      <c r="W266" s="89" t="str">
        <f t="shared" si="53"/>
        <v/>
      </c>
      <c r="X266" s="89" t="str">
        <f t="shared" si="54"/>
        <v/>
      </c>
      <c r="Y266" s="89" t="str">
        <f t="shared" si="55"/>
        <v/>
      </c>
      <c r="Z266" s="89" t="str">
        <f t="shared" si="56"/>
        <v/>
      </c>
      <c r="AA266" s="89" t="str">
        <f t="shared" si="57"/>
        <v/>
      </c>
      <c r="AB266" s="89" t="str">
        <f t="shared" si="58"/>
        <v/>
      </c>
      <c r="AC266" s="89" t="str">
        <f t="shared" si="59"/>
        <v/>
      </c>
      <c r="AD266" s="89" t="str">
        <f t="shared" si="60"/>
        <v/>
      </c>
      <c r="AE266" s="89" t="str">
        <f t="shared" si="61"/>
        <v/>
      </c>
      <c r="AF266" s="89" t="str">
        <f t="shared" si="62"/>
        <v/>
      </c>
      <c r="AG266" s="89" t="str">
        <f t="shared" si="63"/>
        <v/>
      </c>
    </row>
    <row r="267" spans="1:33" x14ac:dyDescent="0.3">
      <c r="A267" s="14" t="str">
        <f>'3.2 Data &amp; Hasil FSVA 2025'!A267</f>
        <v/>
      </c>
      <c r="B267" s="4" t="str">
        <f>'3.2 Data &amp; Hasil FSVA 2025'!B267</f>
        <v/>
      </c>
      <c r="C267" s="14" t="str">
        <f>'3.2 Data &amp; Hasil FSVA 2025'!C267</f>
        <v/>
      </c>
      <c r="D267" s="14" t="str">
        <f>'3.2 Data &amp; Hasil FSVA 2025'!D267</f>
        <v/>
      </c>
      <c r="F267" s="4" t="str">
        <f>'3.2 Data &amp; Hasil FSVA 2025'!F267</f>
        <v/>
      </c>
      <c r="G267" s="91" t="str">
        <f>'3.2 Data &amp; Hasil FSVA 2025'!AS267</f>
        <v/>
      </c>
      <c r="H267" s="91" t="str">
        <f>'3.2 Data &amp; Hasil FSVA 2025'!AT267</f>
        <v/>
      </c>
      <c r="I267" s="91" t="str">
        <f>'3.2 Data &amp; Hasil FSVA 2025'!AU267</f>
        <v/>
      </c>
      <c r="J267" s="91" t="str">
        <f>'3.2 Data &amp; Hasil FSVA 2025'!AV267</f>
        <v/>
      </c>
      <c r="K267" s="91" t="str">
        <f>'3.2 Data &amp; Hasil FSVA 2025'!AW267</f>
        <v/>
      </c>
      <c r="L267" s="91" t="str">
        <f>'3.2 Data &amp; Hasil FSVA 2025'!AX267</f>
        <v/>
      </c>
      <c r="M267" s="91" t="str">
        <f>'3.2 Data &amp; Hasil FSVA 2025'!AY267</f>
        <v/>
      </c>
      <c r="N267" s="91" t="str">
        <f>'3.2 Data &amp; Hasil FSVA 2025'!AZ267</f>
        <v/>
      </c>
      <c r="O267" s="91" t="str">
        <f>'3.2 Data &amp; Hasil FSVA 2025'!BA267</f>
        <v/>
      </c>
      <c r="P267" s="91" t="str">
        <f>'3.2 Data &amp; Hasil FSVA 2025'!BB267</f>
        <v/>
      </c>
      <c r="Q267" s="91" t="str">
        <f>'3.2 Data &amp; Hasil FSVA 2025'!BC267</f>
        <v/>
      </c>
      <c r="R267" s="91" t="str">
        <f>'3.2 Data &amp; Hasil FSVA 2025'!BD267</f>
        <v/>
      </c>
      <c r="S267" s="93" t="str">
        <f>'3.2 Data &amp; Hasil FSVA 2025'!BE267</f>
        <v>-</v>
      </c>
      <c r="T267" s="91" t="str">
        <f>'3.2 Data &amp; Hasil FSVA 2025'!BF267</f>
        <v>-</v>
      </c>
      <c r="U267" s="91" t="str">
        <f>'3.2 Data &amp; Hasil FSVA 2025'!BG267</f>
        <v>-</v>
      </c>
      <c r="V267" s="89" t="str">
        <f t="shared" si="52"/>
        <v/>
      </c>
      <c r="W267" s="89" t="str">
        <f t="shared" si="53"/>
        <v/>
      </c>
      <c r="X267" s="89" t="str">
        <f t="shared" si="54"/>
        <v/>
      </c>
      <c r="Y267" s="89" t="str">
        <f t="shared" si="55"/>
        <v/>
      </c>
      <c r="Z267" s="89" t="str">
        <f t="shared" si="56"/>
        <v/>
      </c>
      <c r="AA267" s="89" t="str">
        <f t="shared" si="57"/>
        <v/>
      </c>
      <c r="AB267" s="89" t="str">
        <f t="shared" si="58"/>
        <v/>
      </c>
      <c r="AC267" s="89" t="str">
        <f t="shared" si="59"/>
        <v/>
      </c>
      <c r="AD267" s="89" t="str">
        <f t="shared" si="60"/>
        <v/>
      </c>
      <c r="AE267" s="89" t="str">
        <f t="shared" si="61"/>
        <v/>
      </c>
      <c r="AF267" s="89" t="str">
        <f t="shared" si="62"/>
        <v/>
      </c>
      <c r="AG267" s="89" t="str">
        <f t="shared" si="63"/>
        <v/>
      </c>
    </row>
    <row r="268" spans="1:33" x14ac:dyDescent="0.3">
      <c r="A268" s="14" t="str">
        <f>'3.2 Data &amp; Hasil FSVA 2025'!A268</f>
        <v/>
      </c>
      <c r="B268" s="4" t="str">
        <f>'3.2 Data &amp; Hasil FSVA 2025'!B268</f>
        <v/>
      </c>
      <c r="C268" s="14" t="str">
        <f>'3.2 Data &amp; Hasil FSVA 2025'!C268</f>
        <v/>
      </c>
      <c r="D268" s="14" t="str">
        <f>'3.2 Data &amp; Hasil FSVA 2025'!D268</f>
        <v/>
      </c>
      <c r="F268" s="4" t="str">
        <f>'3.2 Data &amp; Hasil FSVA 2025'!F268</f>
        <v/>
      </c>
      <c r="G268" s="91" t="str">
        <f>'3.2 Data &amp; Hasil FSVA 2025'!AS268</f>
        <v/>
      </c>
      <c r="H268" s="91" t="str">
        <f>'3.2 Data &amp; Hasil FSVA 2025'!AT268</f>
        <v/>
      </c>
      <c r="I268" s="91" t="str">
        <f>'3.2 Data &amp; Hasil FSVA 2025'!AU268</f>
        <v/>
      </c>
      <c r="J268" s="91" t="str">
        <f>'3.2 Data &amp; Hasil FSVA 2025'!AV268</f>
        <v/>
      </c>
      <c r="K268" s="91" t="str">
        <f>'3.2 Data &amp; Hasil FSVA 2025'!AW268</f>
        <v/>
      </c>
      <c r="L268" s="91" t="str">
        <f>'3.2 Data &amp; Hasil FSVA 2025'!AX268</f>
        <v/>
      </c>
      <c r="M268" s="91" t="str">
        <f>'3.2 Data &amp; Hasil FSVA 2025'!AY268</f>
        <v/>
      </c>
      <c r="N268" s="91" t="str">
        <f>'3.2 Data &amp; Hasil FSVA 2025'!AZ268</f>
        <v/>
      </c>
      <c r="O268" s="91" t="str">
        <f>'3.2 Data &amp; Hasil FSVA 2025'!BA268</f>
        <v/>
      </c>
      <c r="P268" s="91" t="str">
        <f>'3.2 Data &amp; Hasil FSVA 2025'!BB268</f>
        <v/>
      </c>
      <c r="Q268" s="91" t="str">
        <f>'3.2 Data &amp; Hasil FSVA 2025'!BC268</f>
        <v/>
      </c>
      <c r="R268" s="91" t="str">
        <f>'3.2 Data &amp; Hasil FSVA 2025'!BD268</f>
        <v/>
      </c>
      <c r="S268" s="93" t="str">
        <f>'3.2 Data &amp; Hasil FSVA 2025'!BE268</f>
        <v>-</v>
      </c>
      <c r="T268" s="91" t="str">
        <f>'3.2 Data &amp; Hasil FSVA 2025'!BF268</f>
        <v>-</v>
      </c>
      <c r="U268" s="91" t="str">
        <f>'3.2 Data &amp; Hasil FSVA 2025'!BG268</f>
        <v>-</v>
      </c>
      <c r="V268" s="89" t="str">
        <f t="shared" si="52"/>
        <v/>
      </c>
      <c r="W268" s="89" t="str">
        <f t="shared" si="53"/>
        <v/>
      </c>
      <c r="X268" s="89" t="str">
        <f t="shared" si="54"/>
        <v/>
      </c>
      <c r="Y268" s="89" t="str">
        <f t="shared" si="55"/>
        <v/>
      </c>
      <c r="Z268" s="89" t="str">
        <f t="shared" si="56"/>
        <v/>
      </c>
      <c r="AA268" s="89" t="str">
        <f t="shared" si="57"/>
        <v/>
      </c>
      <c r="AB268" s="89" t="str">
        <f t="shared" si="58"/>
        <v/>
      </c>
      <c r="AC268" s="89" t="str">
        <f t="shared" si="59"/>
        <v/>
      </c>
      <c r="AD268" s="89" t="str">
        <f t="shared" si="60"/>
        <v/>
      </c>
      <c r="AE268" s="89" t="str">
        <f t="shared" si="61"/>
        <v/>
      </c>
      <c r="AF268" s="89" t="str">
        <f t="shared" si="62"/>
        <v/>
      </c>
      <c r="AG268" s="89" t="str">
        <f t="shared" si="63"/>
        <v/>
      </c>
    </row>
    <row r="269" spans="1:33" x14ac:dyDescent="0.3">
      <c r="A269" s="14" t="str">
        <f>'3.2 Data &amp; Hasil FSVA 2025'!A269</f>
        <v/>
      </c>
      <c r="B269" s="4" t="str">
        <f>'3.2 Data &amp; Hasil FSVA 2025'!B269</f>
        <v/>
      </c>
      <c r="C269" s="14" t="str">
        <f>'3.2 Data &amp; Hasil FSVA 2025'!C269</f>
        <v/>
      </c>
      <c r="D269" s="14" t="str">
        <f>'3.2 Data &amp; Hasil FSVA 2025'!D269</f>
        <v/>
      </c>
      <c r="F269" s="4" t="str">
        <f>'3.2 Data &amp; Hasil FSVA 2025'!F269</f>
        <v/>
      </c>
      <c r="G269" s="91" t="str">
        <f>'3.2 Data &amp; Hasil FSVA 2025'!AS269</f>
        <v/>
      </c>
      <c r="H269" s="91" t="str">
        <f>'3.2 Data &amp; Hasil FSVA 2025'!AT269</f>
        <v/>
      </c>
      <c r="I269" s="91" t="str">
        <f>'3.2 Data &amp; Hasil FSVA 2025'!AU269</f>
        <v/>
      </c>
      <c r="J269" s="91" t="str">
        <f>'3.2 Data &amp; Hasil FSVA 2025'!AV269</f>
        <v/>
      </c>
      <c r="K269" s="91" t="str">
        <f>'3.2 Data &amp; Hasil FSVA 2025'!AW269</f>
        <v/>
      </c>
      <c r="L269" s="91" t="str">
        <f>'3.2 Data &amp; Hasil FSVA 2025'!AX269</f>
        <v/>
      </c>
      <c r="M269" s="91" t="str">
        <f>'3.2 Data &amp; Hasil FSVA 2025'!AY269</f>
        <v/>
      </c>
      <c r="N269" s="91" t="str">
        <f>'3.2 Data &amp; Hasil FSVA 2025'!AZ269</f>
        <v/>
      </c>
      <c r="O269" s="91" t="str">
        <f>'3.2 Data &amp; Hasil FSVA 2025'!BA269</f>
        <v/>
      </c>
      <c r="P269" s="91" t="str">
        <f>'3.2 Data &amp; Hasil FSVA 2025'!BB269</f>
        <v/>
      </c>
      <c r="Q269" s="91" t="str">
        <f>'3.2 Data &amp; Hasil FSVA 2025'!BC269</f>
        <v/>
      </c>
      <c r="R269" s="91" t="str">
        <f>'3.2 Data &amp; Hasil FSVA 2025'!BD269</f>
        <v/>
      </c>
      <c r="S269" s="93" t="str">
        <f>'3.2 Data &amp; Hasil FSVA 2025'!BE269</f>
        <v>-</v>
      </c>
      <c r="T269" s="91" t="str">
        <f>'3.2 Data &amp; Hasil FSVA 2025'!BF269</f>
        <v>-</v>
      </c>
      <c r="U269" s="91" t="str">
        <f>'3.2 Data &amp; Hasil FSVA 2025'!BG269</f>
        <v>-</v>
      </c>
      <c r="V269" s="89" t="str">
        <f t="shared" si="52"/>
        <v/>
      </c>
      <c r="W269" s="89" t="str">
        <f t="shared" si="53"/>
        <v/>
      </c>
      <c r="X269" s="89" t="str">
        <f t="shared" si="54"/>
        <v/>
      </c>
      <c r="Y269" s="89" t="str">
        <f t="shared" si="55"/>
        <v/>
      </c>
      <c r="Z269" s="89" t="str">
        <f t="shared" si="56"/>
        <v/>
      </c>
      <c r="AA269" s="89" t="str">
        <f t="shared" si="57"/>
        <v/>
      </c>
      <c r="AB269" s="89" t="str">
        <f t="shared" si="58"/>
        <v/>
      </c>
      <c r="AC269" s="89" t="str">
        <f t="shared" si="59"/>
        <v/>
      </c>
      <c r="AD269" s="89" t="str">
        <f t="shared" si="60"/>
        <v/>
      </c>
      <c r="AE269" s="89" t="str">
        <f t="shared" si="61"/>
        <v/>
      </c>
      <c r="AF269" s="89" t="str">
        <f t="shared" si="62"/>
        <v/>
      </c>
      <c r="AG269" s="89" t="str">
        <f t="shared" si="63"/>
        <v/>
      </c>
    </row>
    <row r="270" spans="1:33" x14ac:dyDescent="0.3">
      <c r="A270" s="14" t="str">
        <f>'3.2 Data &amp; Hasil FSVA 2025'!A270</f>
        <v/>
      </c>
      <c r="B270" s="4" t="str">
        <f>'3.2 Data &amp; Hasil FSVA 2025'!B270</f>
        <v/>
      </c>
      <c r="C270" s="14" t="str">
        <f>'3.2 Data &amp; Hasil FSVA 2025'!C270</f>
        <v/>
      </c>
      <c r="D270" s="14" t="str">
        <f>'3.2 Data &amp; Hasil FSVA 2025'!D270</f>
        <v/>
      </c>
      <c r="F270" s="4" t="str">
        <f>'3.2 Data &amp; Hasil FSVA 2025'!F270</f>
        <v/>
      </c>
      <c r="G270" s="91" t="str">
        <f>'3.2 Data &amp; Hasil FSVA 2025'!AS270</f>
        <v/>
      </c>
      <c r="H270" s="91" t="str">
        <f>'3.2 Data &amp; Hasil FSVA 2025'!AT270</f>
        <v/>
      </c>
      <c r="I270" s="91" t="str">
        <f>'3.2 Data &amp; Hasil FSVA 2025'!AU270</f>
        <v/>
      </c>
      <c r="J270" s="91" t="str">
        <f>'3.2 Data &amp; Hasil FSVA 2025'!AV270</f>
        <v/>
      </c>
      <c r="K270" s="91" t="str">
        <f>'3.2 Data &amp; Hasil FSVA 2025'!AW270</f>
        <v/>
      </c>
      <c r="L270" s="91" t="str">
        <f>'3.2 Data &amp; Hasil FSVA 2025'!AX270</f>
        <v/>
      </c>
      <c r="M270" s="91" t="str">
        <f>'3.2 Data &amp; Hasil FSVA 2025'!AY270</f>
        <v/>
      </c>
      <c r="N270" s="91" t="str">
        <f>'3.2 Data &amp; Hasil FSVA 2025'!AZ270</f>
        <v/>
      </c>
      <c r="O270" s="91" t="str">
        <f>'3.2 Data &amp; Hasil FSVA 2025'!BA270</f>
        <v/>
      </c>
      <c r="P270" s="91" t="str">
        <f>'3.2 Data &amp; Hasil FSVA 2025'!BB270</f>
        <v/>
      </c>
      <c r="Q270" s="91" t="str">
        <f>'3.2 Data &amp; Hasil FSVA 2025'!BC270</f>
        <v/>
      </c>
      <c r="R270" s="91" t="str">
        <f>'3.2 Data &amp; Hasil FSVA 2025'!BD270</f>
        <v/>
      </c>
      <c r="S270" s="93" t="str">
        <f>'3.2 Data &amp; Hasil FSVA 2025'!BE270</f>
        <v>-</v>
      </c>
      <c r="T270" s="91" t="str">
        <f>'3.2 Data &amp; Hasil FSVA 2025'!BF270</f>
        <v>-</v>
      </c>
      <c r="U270" s="91" t="str">
        <f>'3.2 Data &amp; Hasil FSVA 2025'!BG270</f>
        <v>-</v>
      </c>
      <c r="V270" s="89" t="str">
        <f t="shared" si="52"/>
        <v/>
      </c>
      <c r="W270" s="89" t="str">
        <f t="shared" si="53"/>
        <v/>
      </c>
      <c r="X270" s="89" t="str">
        <f t="shared" si="54"/>
        <v/>
      </c>
      <c r="Y270" s="89" t="str">
        <f t="shared" si="55"/>
        <v/>
      </c>
      <c r="Z270" s="89" t="str">
        <f t="shared" si="56"/>
        <v/>
      </c>
      <c r="AA270" s="89" t="str">
        <f t="shared" si="57"/>
        <v/>
      </c>
      <c r="AB270" s="89" t="str">
        <f t="shared" si="58"/>
        <v/>
      </c>
      <c r="AC270" s="89" t="str">
        <f t="shared" si="59"/>
        <v/>
      </c>
      <c r="AD270" s="89" t="str">
        <f t="shared" si="60"/>
        <v/>
      </c>
      <c r="AE270" s="89" t="str">
        <f t="shared" si="61"/>
        <v/>
      </c>
      <c r="AF270" s="89" t="str">
        <f t="shared" si="62"/>
        <v/>
      </c>
      <c r="AG270" s="89" t="str">
        <f t="shared" si="63"/>
        <v/>
      </c>
    </row>
    <row r="271" spans="1:33" x14ac:dyDescent="0.3">
      <c r="A271" s="14" t="str">
        <f>'3.2 Data &amp; Hasil FSVA 2025'!A271</f>
        <v/>
      </c>
      <c r="B271" s="4" t="str">
        <f>'3.2 Data &amp; Hasil FSVA 2025'!B271</f>
        <v/>
      </c>
      <c r="C271" s="14" t="str">
        <f>'3.2 Data &amp; Hasil FSVA 2025'!C271</f>
        <v/>
      </c>
      <c r="D271" s="14" t="str">
        <f>'3.2 Data &amp; Hasil FSVA 2025'!D271</f>
        <v/>
      </c>
      <c r="F271" s="4" t="str">
        <f>'3.2 Data &amp; Hasil FSVA 2025'!F271</f>
        <v/>
      </c>
      <c r="G271" s="91" t="str">
        <f>'3.2 Data &amp; Hasil FSVA 2025'!AS271</f>
        <v/>
      </c>
      <c r="H271" s="91" t="str">
        <f>'3.2 Data &amp; Hasil FSVA 2025'!AT271</f>
        <v/>
      </c>
      <c r="I271" s="91" t="str">
        <f>'3.2 Data &amp; Hasil FSVA 2025'!AU271</f>
        <v/>
      </c>
      <c r="J271" s="91" t="str">
        <f>'3.2 Data &amp; Hasil FSVA 2025'!AV271</f>
        <v/>
      </c>
      <c r="K271" s="91" t="str">
        <f>'3.2 Data &amp; Hasil FSVA 2025'!AW271</f>
        <v/>
      </c>
      <c r="L271" s="91" t="str">
        <f>'3.2 Data &amp; Hasil FSVA 2025'!AX271</f>
        <v/>
      </c>
      <c r="M271" s="91" t="str">
        <f>'3.2 Data &amp; Hasil FSVA 2025'!AY271</f>
        <v/>
      </c>
      <c r="N271" s="91" t="str">
        <f>'3.2 Data &amp; Hasil FSVA 2025'!AZ271</f>
        <v/>
      </c>
      <c r="O271" s="91" t="str">
        <f>'3.2 Data &amp; Hasil FSVA 2025'!BA271</f>
        <v/>
      </c>
      <c r="P271" s="91" t="str">
        <f>'3.2 Data &amp; Hasil FSVA 2025'!BB271</f>
        <v/>
      </c>
      <c r="Q271" s="91" t="str">
        <f>'3.2 Data &amp; Hasil FSVA 2025'!BC271</f>
        <v/>
      </c>
      <c r="R271" s="91" t="str">
        <f>'3.2 Data &amp; Hasil FSVA 2025'!BD271</f>
        <v/>
      </c>
      <c r="S271" s="93" t="str">
        <f>'3.2 Data &amp; Hasil FSVA 2025'!BE271</f>
        <v>-</v>
      </c>
      <c r="T271" s="91" t="str">
        <f>'3.2 Data &amp; Hasil FSVA 2025'!BF271</f>
        <v>-</v>
      </c>
      <c r="U271" s="91" t="str">
        <f>'3.2 Data &amp; Hasil FSVA 2025'!BG271</f>
        <v>-</v>
      </c>
      <c r="V271" s="89" t="str">
        <f t="shared" si="52"/>
        <v/>
      </c>
      <c r="W271" s="89" t="str">
        <f t="shared" si="53"/>
        <v/>
      </c>
      <c r="X271" s="89" t="str">
        <f t="shared" si="54"/>
        <v/>
      </c>
      <c r="Y271" s="89" t="str">
        <f t="shared" si="55"/>
        <v/>
      </c>
      <c r="Z271" s="89" t="str">
        <f t="shared" si="56"/>
        <v/>
      </c>
      <c r="AA271" s="89" t="str">
        <f t="shared" si="57"/>
        <v/>
      </c>
      <c r="AB271" s="89" t="str">
        <f t="shared" si="58"/>
        <v/>
      </c>
      <c r="AC271" s="89" t="str">
        <f t="shared" si="59"/>
        <v/>
      </c>
      <c r="AD271" s="89" t="str">
        <f t="shared" si="60"/>
        <v/>
      </c>
      <c r="AE271" s="89" t="str">
        <f t="shared" si="61"/>
        <v/>
      </c>
      <c r="AF271" s="89" t="str">
        <f t="shared" si="62"/>
        <v/>
      </c>
      <c r="AG271" s="89" t="str">
        <f t="shared" si="63"/>
        <v/>
      </c>
    </row>
    <row r="272" spans="1:33" x14ac:dyDescent="0.3">
      <c r="A272" s="14" t="str">
        <f>'3.2 Data &amp; Hasil FSVA 2025'!A272</f>
        <v/>
      </c>
      <c r="B272" s="4" t="str">
        <f>'3.2 Data &amp; Hasil FSVA 2025'!B272</f>
        <v/>
      </c>
      <c r="C272" s="14" t="str">
        <f>'3.2 Data &amp; Hasil FSVA 2025'!C272</f>
        <v/>
      </c>
      <c r="D272" s="14" t="str">
        <f>'3.2 Data &amp; Hasil FSVA 2025'!D272</f>
        <v/>
      </c>
      <c r="F272" s="4" t="str">
        <f>'3.2 Data &amp; Hasil FSVA 2025'!F272</f>
        <v/>
      </c>
      <c r="G272" s="91" t="str">
        <f>'3.2 Data &amp; Hasil FSVA 2025'!AS272</f>
        <v/>
      </c>
      <c r="H272" s="91" t="str">
        <f>'3.2 Data &amp; Hasil FSVA 2025'!AT272</f>
        <v/>
      </c>
      <c r="I272" s="91" t="str">
        <f>'3.2 Data &amp; Hasil FSVA 2025'!AU272</f>
        <v/>
      </c>
      <c r="J272" s="91" t="str">
        <f>'3.2 Data &amp; Hasil FSVA 2025'!AV272</f>
        <v/>
      </c>
      <c r="K272" s="91" t="str">
        <f>'3.2 Data &amp; Hasil FSVA 2025'!AW272</f>
        <v/>
      </c>
      <c r="L272" s="91" t="str">
        <f>'3.2 Data &amp; Hasil FSVA 2025'!AX272</f>
        <v/>
      </c>
      <c r="M272" s="91" t="str">
        <f>'3.2 Data &amp; Hasil FSVA 2025'!AY272</f>
        <v/>
      </c>
      <c r="N272" s="91" t="str">
        <f>'3.2 Data &amp; Hasil FSVA 2025'!AZ272</f>
        <v/>
      </c>
      <c r="O272" s="91" t="str">
        <f>'3.2 Data &amp; Hasil FSVA 2025'!BA272</f>
        <v/>
      </c>
      <c r="P272" s="91" t="str">
        <f>'3.2 Data &amp; Hasil FSVA 2025'!BB272</f>
        <v/>
      </c>
      <c r="Q272" s="91" t="str">
        <f>'3.2 Data &amp; Hasil FSVA 2025'!BC272</f>
        <v/>
      </c>
      <c r="R272" s="91" t="str">
        <f>'3.2 Data &amp; Hasil FSVA 2025'!BD272</f>
        <v/>
      </c>
      <c r="S272" s="93" t="str">
        <f>'3.2 Data &amp; Hasil FSVA 2025'!BE272</f>
        <v>-</v>
      </c>
      <c r="T272" s="91" t="str">
        <f>'3.2 Data &amp; Hasil FSVA 2025'!BF272</f>
        <v>-</v>
      </c>
      <c r="U272" s="91" t="str">
        <f>'3.2 Data &amp; Hasil FSVA 2025'!BG272</f>
        <v>-</v>
      </c>
      <c r="V272" s="89" t="str">
        <f t="shared" si="52"/>
        <v/>
      </c>
      <c r="W272" s="89" t="str">
        <f t="shared" si="53"/>
        <v/>
      </c>
      <c r="X272" s="89" t="str">
        <f t="shared" si="54"/>
        <v/>
      </c>
      <c r="Y272" s="89" t="str">
        <f t="shared" si="55"/>
        <v/>
      </c>
      <c r="Z272" s="89" t="str">
        <f t="shared" si="56"/>
        <v/>
      </c>
      <c r="AA272" s="89" t="str">
        <f t="shared" si="57"/>
        <v/>
      </c>
      <c r="AB272" s="89" t="str">
        <f t="shared" si="58"/>
        <v/>
      </c>
      <c r="AC272" s="89" t="str">
        <f t="shared" si="59"/>
        <v/>
      </c>
      <c r="AD272" s="89" t="str">
        <f t="shared" si="60"/>
        <v/>
      </c>
      <c r="AE272" s="89" t="str">
        <f t="shared" si="61"/>
        <v/>
      </c>
      <c r="AF272" s="89" t="str">
        <f t="shared" si="62"/>
        <v/>
      </c>
      <c r="AG272" s="89" t="str">
        <f t="shared" si="63"/>
        <v/>
      </c>
    </row>
    <row r="273" spans="1:33" x14ac:dyDescent="0.3">
      <c r="A273" s="14" t="str">
        <f>'3.2 Data &amp; Hasil FSVA 2025'!A273</f>
        <v/>
      </c>
      <c r="B273" s="4" t="str">
        <f>'3.2 Data &amp; Hasil FSVA 2025'!B273</f>
        <v/>
      </c>
      <c r="C273" s="14" t="str">
        <f>'3.2 Data &amp; Hasil FSVA 2025'!C273</f>
        <v/>
      </c>
      <c r="D273" s="14" t="str">
        <f>'3.2 Data &amp; Hasil FSVA 2025'!D273</f>
        <v/>
      </c>
      <c r="F273" s="4" t="str">
        <f>'3.2 Data &amp; Hasil FSVA 2025'!F273</f>
        <v/>
      </c>
      <c r="G273" s="91" t="str">
        <f>'3.2 Data &amp; Hasil FSVA 2025'!AS273</f>
        <v/>
      </c>
      <c r="H273" s="91" t="str">
        <f>'3.2 Data &amp; Hasil FSVA 2025'!AT273</f>
        <v/>
      </c>
      <c r="I273" s="91" t="str">
        <f>'3.2 Data &amp; Hasil FSVA 2025'!AU273</f>
        <v/>
      </c>
      <c r="J273" s="91" t="str">
        <f>'3.2 Data &amp; Hasil FSVA 2025'!AV273</f>
        <v/>
      </c>
      <c r="K273" s="91" t="str">
        <f>'3.2 Data &amp; Hasil FSVA 2025'!AW273</f>
        <v/>
      </c>
      <c r="L273" s="91" t="str">
        <f>'3.2 Data &amp; Hasil FSVA 2025'!AX273</f>
        <v/>
      </c>
      <c r="M273" s="91" t="str">
        <f>'3.2 Data &amp; Hasil FSVA 2025'!AY273</f>
        <v/>
      </c>
      <c r="N273" s="91" t="str">
        <f>'3.2 Data &amp; Hasil FSVA 2025'!AZ273</f>
        <v/>
      </c>
      <c r="O273" s="91" t="str">
        <f>'3.2 Data &amp; Hasil FSVA 2025'!BA273</f>
        <v/>
      </c>
      <c r="P273" s="91" t="str">
        <f>'3.2 Data &amp; Hasil FSVA 2025'!BB273</f>
        <v/>
      </c>
      <c r="Q273" s="91" t="str">
        <f>'3.2 Data &amp; Hasil FSVA 2025'!BC273</f>
        <v/>
      </c>
      <c r="R273" s="91" t="str">
        <f>'3.2 Data &amp; Hasil FSVA 2025'!BD273</f>
        <v/>
      </c>
      <c r="S273" s="93" t="str">
        <f>'3.2 Data &amp; Hasil FSVA 2025'!BE273</f>
        <v>-</v>
      </c>
      <c r="T273" s="91" t="str">
        <f>'3.2 Data &amp; Hasil FSVA 2025'!BF273</f>
        <v>-</v>
      </c>
      <c r="U273" s="91" t="str">
        <f>'3.2 Data &amp; Hasil FSVA 2025'!BG273</f>
        <v>-</v>
      </c>
      <c r="V273" s="89" t="str">
        <f t="shared" si="52"/>
        <v/>
      </c>
      <c r="W273" s="89" t="str">
        <f t="shared" si="53"/>
        <v/>
      </c>
      <c r="X273" s="89" t="str">
        <f t="shared" si="54"/>
        <v/>
      </c>
      <c r="Y273" s="89" t="str">
        <f t="shared" si="55"/>
        <v/>
      </c>
      <c r="Z273" s="89" t="str">
        <f t="shared" si="56"/>
        <v/>
      </c>
      <c r="AA273" s="89" t="str">
        <f t="shared" si="57"/>
        <v/>
      </c>
      <c r="AB273" s="89" t="str">
        <f t="shared" si="58"/>
        <v/>
      </c>
      <c r="AC273" s="89" t="str">
        <f t="shared" si="59"/>
        <v/>
      </c>
      <c r="AD273" s="89" t="str">
        <f t="shared" si="60"/>
        <v/>
      </c>
      <c r="AE273" s="89" t="str">
        <f t="shared" si="61"/>
        <v/>
      </c>
      <c r="AF273" s="89" t="str">
        <f t="shared" si="62"/>
        <v/>
      </c>
      <c r="AG273" s="89" t="str">
        <f t="shared" si="63"/>
        <v/>
      </c>
    </row>
    <row r="274" spans="1:33" x14ac:dyDescent="0.3">
      <c r="A274" s="14" t="str">
        <f>'3.2 Data &amp; Hasil FSVA 2025'!A274</f>
        <v/>
      </c>
      <c r="B274" s="4" t="str">
        <f>'3.2 Data &amp; Hasil FSVA 2025'!B274</f>
        <v/>
      </c>
      <c r="C274" s="14" t="str">
        <f>'3.2 Data &amp; Hasil FSVA 2025'!C274</f>
        <v/>
      </c>
      <c r="D274" s="14" t="str">
        <f>'3.2 Data &amp; Hasil FSVA 2025'!D274</f>
        <v/>
      </c>
      <c r="F274" s="4" t="str">
        <f>'3.2 Data &amp; Hasil FSVA 2025'!F274</f>
        <v/>
      </c>
      <c r="G274" s="91" t="str">
        <f>'3.2 Data &amp; Hasil FSVA 2025'!AS274</f>
        <v/>
      </c>
      <c r="H274" s="91" t="str">
        <f>'3.2 Data &amp; Hasil FSVA 2025'!AT274</f>
        <v/>
      </c>
      <c r="I274" s="91" t="str">
        <f>'3.2 Data &amp; Hasil FSVA 2025'!AU274</f>
        <v/>
      </c>
      <c r="J274" s="91" t="str">
        <f>'3.2 Data &amp; Hasil FSVA 2025'!AV274</f>
        <v/>
      </c>
      <c r="K274" s="91" t="str">
        <f>'3.2 Data &amp; Hasil FSVA 2025'!AW274</f>
        <v/>
      </c>
      <c r="L274" s="91" t="str">
        <f>'3.2 Data &amp; Hasil FSVA 2025'!AX274</f>
        <v/>
      </c>
      <c r="M274" s="91" t="str">
        <f>'3.2 Data &amp; Hasil FSVA 2025'!AY274</f>
        <v/>
      </c>
      <c r="N274" s="91" t="str">
        <f>'3.2 Data &amp; Hasil FSVA 2025'!AZ274</f>
        <v/>
      </c>
      <c r="O274" s="91" t="str">
        <f>'3.2 Data &amp; Hasil FSVA 2025'!BA274</f>
        <v/>
      </c>
      <c r="P274" s="91" t="str">
        <f>'3.2 Data &amp; Hasil FSVA 2025'!BB274</f>
        <v/>
      </c>
      <c r="Q274" s="91" t="str">
        <f>'3.2 Data &amp; Hasil FSVA 2025'!BC274</f>
        <v/>
      </c>
      <c r="R274" s="91" t="str">
        <f>'3.2 Data &amp; Hasil FSVA 2025'!BD274</f>
        <v/>
      </c>
      <c r="S274" s="93" t="str">
        <f>'3.2 Data &amp; Hasil FSVA 2025'!BE274</f>
        <v>-</v>
      </c>
      <c r="T274" s="91" t="str">
        <f>'3.2 Data &amp; Hasil FSVA 2025'!BF274</f>
        <v>-</v>
      </c>
      <c r="U274" s="91" t="str">
        <f>'3.2 Data &amp; Hasil FSVA 2025'!BG274</f>
        <v>-</v>
      </c>
      <c r="V274" s="89" t="str">
        <f t="shared" si="52"/>
        <v/>
      </c>
      <c r="W274" s="89" t="str">
        <f t="shared" si="53"/>
        <v/>
      </c>
      <c r="X274" s="89" t="str">
        <f t="shared" si="54"/>
        <v/>
      </c>
      <c r="Y274" s="89" t="str">
        <f t="shared" si="55"/>
        <v/>
      </c>
      <c r="Z274" s="89" t="str">
        <f t="shared" si="56"/>
        <v/>
      </c>
      <c r="AA274" s="89" t="str">
        <f t="shared" si="57"/>
        <v/>
      </c>
      <c r="AB274" s="89" t="str">
        <f t="shared" si="58"/>
        <v/>
      </c>
      <c r="AC274" s="89" t="str">
        <f t="shared" si="59"/>
        <v/>
      </c>
      <c r="AD274" s="89" t="str">
        <f t="shared" si="60"/>
        <v/>
      </c>
      <c r="AE274" s="89" t="str">
        <f t="shared" si="61"/>
        <v/>
      </c>
      <c r="AF274" s="89" t="str">
        <f t="shared" si="62"/>
        <v/>
      </c>
      <c r="AG274" s="89" t="str">
        <f t="shared" si="63"/>
        <v/>
      </c>
    </row>
    <row r="275" spans="1:33" x14ac:dyDescent="0.3">
      <c r="A275" s="14" t="str">
        <f>'3.2 Data &amp; Hasil FSVA 2025'!A275</f>
        <v/>
      </c>
      <c r="B275" s="4" t="str">
        <f>'3.2 Data &amp; Hasil FSVA 2025'!B275</f>
        <v/>
      </c>
      <c r="C275" s="14" t="str">
        <f>'3.2 Data &amp; Hasil FSVA 2025'!C275</f>
        <v/>
      </c>
      <c r="D275" s="14" t="str">
        <f>'3.2 Data &amp; Hasil FSVA 2025'!D275</f>
        <v/>
      </c>
      <c r="F275" s="4" t="str">
        <f>'3.2 Data &amp; Hasil FSVA 2025'!F275</f>
        <v/>
      </c>
      <c r="G275" s="91" t="str">
        <f>'3.2 Data &amp; Hasil FSVA 2025'!AS275</f>
        <v/>
      </c>
      <c r="H275" s="91" t="str">
        <f>'3.2 Data &amp; Hasil FSVA 2025'!AT275</f>
        <v/>
      </c>
      <c r="I275" s="91" t="str">
        <f>'3.2 Data &amp; Hasil FSVA 2025'!AU275</f>
        <v/>
      </c>
      <c r="J275" s="91" t="str">
        <f>'3.2 Data &amp; Hasil FSVA 2025'!AV275</f>
        <v/>
      </c>
      <c r="K275" s="91" t="str">
        <f>'3.2 Data &amp; Hasil FSVA 2025'!AW275</f>
        <v/>
      </c>
      <c r="L275" s="91" t="str">
        <f>'3.2 Data &amp; Hasil FSVA 2025'!AX275</f>
        <v/>
      </c>
      <c r="M275" s="91" t="str">
        <f>'3.2 Data &amp; Hasil FSVA 2025'!AY275</f>
        <v/>
      </c>
      <c r="N275" s="91" t="str">
        <f>'3.2 Data &amp; Hasil FSVA 2025'!AZ275</f>
        <v/>
      </c>
      <c r="O275" s="91" t="str">
        <f>'3.2 Data &amp; Hasil FSVA 2025'!BA275</f>
        <v/>
      </c>
      <c r="P275" s="91" t="str">
        <f>'3.2 Data &amp; Hasil FSVA 2025'!BB275</f>
        <v/>
      </c>
      <c r="Q275" s="91" t="str">
        <f>'3.2 Data &amp; Hasil FSVA 2025'!BC275</f>
        <v/>
      </c>
      <c r="R275" s="91" t="str">
        <f>'3.2 Data &amp; Hasil FSVA 2025'!BD275</f>
        <v/>
      </c>
      <c r="S275" s="93" t="str">
        <f>'3.2 Data &amp; Hasil FSVA 2025'!BE275</f>
        <v>-</v>
      </c>
      <c r="T275" s="91" t="str">
        <f>'3.2 Data &amp; Hasil FSVA 2025'!BF275</f>
        <v>-</v>
      </c>
      <c r="U275" s="91" t="str">
        <f>'3.2 Data &amp; Hasil FSVA 2025'!BG275</f>
        <v>-</v>
      </c>
      <c r="V275" s="89" t="str">
        <f t="shared" si="52"/>
        <v/>
      </c>
      <c r="W275" s="89" t="str">
        <f t="shared" si="53"/>
        <v/>
      </c>
      <c r="X275" s="89" t="str">
        <f t="shared" si="54"/>
        <v/>
      </c>
      <c r="Y275" s="89" t="str">
        <f t="shared" si="55"/>
        <v/>
      </c>
      <c r="Z275" s="89" t="str">
        <f t="shared" si="56"/>
        <v/>
      </c>
      <c r="AA275" s="89" t="str">
        <f t="shared" si="57"/>
        <v/>
      </c>
      <c r="AB275" s="89" t="str">
        <f t="shared" si="58"/>
        <v/>
      </c>
      <c r="AC275" s="89" t="str">
        <f t="shared" si="59"/>
        <v/>
      </c>
      <c r="AD275" s="89" t="str">
        <f t="shared" si="60"/>
        <v/>
      </c>
      <c r="AE275" s="89" t="str">
        <f t="shared" si="61"/>
        <v/>
      </c>
      <c r="AF275" s="89" t="str">
        <f t="shared" si="62"/>
        <v/>
      </c>
      <c r="AG275" s="89" t="str">
        <f t="shared" si="63"/>
        <v/>
      </c>
    </row>
    <row r="276" spans="1:33" x14ac:dyDescent="0.3">
      <c r="A276" s="14" t="str">
        <f>'3.2 Data &amp; Hasil FSVA 2025'!A276</f>
        <v/>
      </c>
      <c r="B276" s="4" t="str">
        <f>'3.2 Data &amp; Hasil FSVA 2025'!B276</f>
        <v/>
      </c>
      <c r="C276" s="14" t="str">
        <f>'3.2 Data &amp; Hasil FSVA 2025'!C276</f>
        <v/>
      </c>
      <c r="D276" s="14" t="str">
        <f>'3.2 Data &amp; Hasil FSVA 2025'!D276</f>
        <v/>
      </c>
      <c r="F276" s="4" t="str">
        <f>'3.2 Data &amp; Hasil FSVA 2025'!F276</f>
        <v/>
      </c>
      <c r="G276" s="91" t="str">
        <f>'3.2 Data &amp; Hasil FSVA 2025'!AS276</f>
        <v/>
      </c>
      <c r="H276" s="91" t="str">
        <f>'3.2 Data &amp; Hasil FSVA 2025'!AT276</f>
        <v/>
      </c>
      <c r="I276" s="91" t="str">
        <f>'3.2 Data &amp; Hasil FSVA 2025'!AU276</f>
        <v/>
      </c>
      <c r="J276" s="91" t="str">
        <f>'3.2 Data &amp; Hasil FSVA 2025'!AV276</f>
        <v/>
      </c>
      <c r="K276" s="91" t="str">
        <f>'3.2 Data &amp; Hasil FSVA 2025'!AW276</f>
        <v/>
      </c>
      <c r="L276" s="91" t="str">
        <f>'3.2 Data &amp; Hasil FSVA 2025'!AX276</f>
        <v/>
      </c>
      <c r="M276" s="91" t="str">
        <f>'3.2 Data &amp; Hasil FSVA 2025'!AY276</f>
        <v/>
      </c>
      <c r="N276" s="91" t="str">
        <f>'3.2 Data &amp; Hasil FSVA 2025'!AZ276</f>
        <v/>
      </c>
      <c r="O276" s="91" t="str">
        <f>'3.2 Data &amp; Hasil FSVA 2025'!BA276</f>
        <v/>
      </c>
      <c r="P276" s="91" t="str">
        <f>'3.2 Data &amp; Hasil FSVA 2025'!BB276</f>
        <v/>
      </c>
      <c r="Q276" s="91" t="str">
        <f>'3.2 Data &amp; Hasil FSVA 2025'!BC276</f>
        <v/>
      </c>
      <c r="R276" s="91" t="str">
        <f>'3.2 Data &amp; Hasil FSVA 2025'!BD276</f>
        <v/>
      </c>
      <c r="S276" s="93" t="str">
        <f>'3.2 Data &amp; Hasil FSVA 2025'!BE276</f>
        <v>-</v>
      </c>
      <c r="T276" s="91" t="str">
        <f>'3.2 Data &amp; Hasil FSVA 2025'!BF276</f>
        <v>-</v>
      </c>
      <c r="U276" s="91" t="str">
        <f>'3.2 Data &amp; Hasil FSVA 2025'!BG276</f>
        <v>-</v>
      </c>
      <c r="V276" s="89" t="str">
        <f t="shared" si="52"/>
        <v/>
      </c>
      <c r="W276" s="89" t="str">
        <f t="shared" si="53"/>
        <v/>
      </c>
      <c r="X276" s="89" t="str">
        <f t="shared" si="54"/>
        <v/>
      </c>
      <c r="Y276" s="89" t="str">
        <f t="shared" si="55"/>
        <v/>
      </c>
      <c r="Z276" s="89" t="str">
        <f t="shared" si="56"/>
        <v/>
      </c>
      <c r="AA276" s="89" t="str">
        <f t="shared" si="57"/>
        <v/>
      </c>
      <c r="AB276" s="89" t="str">
        <f t="shared" si="58"/>
        <v/>
      </c>
      <c r="AC276" s="89" t="str">
        <f t="shared" si="59"/>
        <v/>
      </c>
      <c r="AD276" s="89" t="str">
        <f t="shared" si="60"/>
        <v/>
      </c>
      <c r="AE276" s="89" t="str">
        <f t="shared" si="61"/>
        <v/>
      </c>
      <c r="AF276" s="89" t="str">
        <f t="shared" si="62"/>
        <v/>
      </c>
      <c r="AG276" s="89" t="str">
        <f t="shared" si="63"/>
        <v/>
      </c>
    </row>
    <row r="277" spans="1:33" x14ac:dyDescent="0.3">
      <c r="A277" s="14" t="str">
        <f>'3.2 Data &amp; Hasil FSVA 2025'!A277</f>
        <v/>
      </c>
      <c r="B277" s="4" t="str">
        <f>'3.2 Data &amp; Hasil FSVA 2025'!B277</f>
        <v/>
      </c>
      <c r="C277" s="14" t="str">
        <f>'3.2 Data &amp; Hasil FSVA 2025'!C277</f>
        <v/>
      </c>
      <c r="D277" s="14" t="str">
        <f>'3.2 Data &amp; Hasil FSVA 2025'!D277</f>
        <v/>
      </c>
      <c r="F277" s="4" t="str">
        <f>'3.2 Data &amp; Hasil FSVA 2025'!F277</f>
        <v/>
      </c>
      <c r="G277" s="91" t="str">
        <f>'3.2 Data &amp; Hasil FSVA 2025'!AS277</f>
        <v/>
      </c>
      <c r="H277" s="91" t="str">
        <f>'3.2 Data &amp; Hasil FSVA 2025'!AT277</f>
        <v/>
      </c>
      <c r="I277" s="91" t="str">
        <f>'3.2 Data &amp; Hasil FSVA 2025'!AU277</f>
        <v/>
      </c>
      <c r="J277" s="91" t="str">
        <f>'3.2 Data &amp; Hasil FSVA 2025'!AV277</f>
        <v/>
      </c>
      <c r="K277" s="91" t="str">
        <f>'3.2 Data &amp; Hasil FSVA 2025'!AW277</f>
        <v/>
      </c>
      <c r="L277" s="91" t="str">
        <f>'3.2 Data &amp; Hasil FSVA 2025'!AX277</f>
        <v/>
      </c>
      <c r="M277" s="91" t="str">
        <f>'3.2 Data &amp; Hasil FSVA 2025'!AY277</f>
        <v/>
      </c>
      <c r="N277" s="91" t="str">
        <f>'3.2 Data &amp; Hasil FSVA 2025'!AZ277</f>
        <v/>
      </c>
      <c r="O277" s="91" t="str">
        <f>'3.2 Data &amp; Hasil FSVA 2025'!BA277</f>
        <v/>
      </c>
      <c r="P277" s="91" t="str">
        <f>'3.2 Data &amp; Hasil FSVA 2025'!BB277</f>
        <v/>
      </c>
      <c r="Q277" s="91" t="str">
        <f>'3.2 Data &amp; Hasil FSVA 2025'!BC277</f>
        <v/>
      </c>
      <c r="R277" s="91" t="str">
        <f>'3.2 Data &amp; Hasil FSVA 2025'!BD277</f>
        <v/>
      </c>
      <c r="S277" s="93" t="str">
        <f>'3.2 Data &amp; Hasil FSVA 2025'!BE277</f>
        <v>-</v>
      </c>
      <c r="T277" s="91" t="str">
        <f>'3.2 Data &amp; Hasil FSVA 2025'!BF277</f>
        <v>-</v>
      </c>
      <c r="U277" s="91" t="str">
        <f>'3.2 Data &amp; Hasil FSVA 2025'!BG277</f>
        <v>-</v>
      </c>
      <c r="V277" s="89" t="str">
        <f t="shared" si="52"/>
        <v/>
      </c>
      <c r="W277" s="89" t="str">
        <f t="shared" si="53"/>
        <v/>
      </c>
      <c r="X277" s="89" t="str">
        <f t="shared" si="54"/>
        <v/>
      </c>
      <c r="Y277" s="89" t="str">
        <f t="shared" si="55"/>
        <v/>
      </c>
      <c r="Z277" s="89" t="str">
        <f t="shared" si="56"/>
        <v/>
      </c>
      <c r="AA277" s="89" t="str">
        <f t="shared" si="57"/>
        <v/>
      </c>
      <c r="AB277" s="89" t="str">
        <f t="shared" si="58"/>
        <v/>
      </c>
      <c r="AC277" s="89" t="str">
        <f t="shared" si="59"/>
        <v/>
      </c>
      <c r="AD277" s="89" t="str">
        <f t="shared" si="60"/>
        <v/>
      </c>
      <c r="AE277" s="89" t="str">
        <f t="shared" si="61"/>
        <v/>
      </c>
      <c r="AF277" s="89" t="str">
        <f t="shared" si="62"/>
        <v/>
      </c>
      <c r="AG277" s="89" t="str">
        <f t="shared" si="63"/>
        <v/>
      </c>
    </row>
    <row r="278" spans="1:33" x14ac:dyDescent="0.3">
      <c r="A278" s="14" t="str">
        <f>'3.2 Data &amp; Hasil FSVA 2025'!A278</f>
        <v/>
      </c>
      <c r="B278" s="4" t="str">
        <f>'3.2 Data &amp; Hasil FSVA 2025'!B278</f>
        <v/>
      </c>
      <c r="C278" s="14" t="str">
        <f>'3.2 Data &amp; Hasil FSVA 2025'!C278</f>
        <v/>
      </c>
      <c r="D278" s="14" t="str">
        <f>'3.2 Data &amp; Hasil FSVA 2025'!D278</f>
        <v/>
      </c>
      <c r="F278" s="4" t="str">
        <f>'3.2 Data &amp; Hasil FSVA 2025'!F278</f>
        <v/>
      </c>
      <c r="G278" s="91" t="str">
        <f>'3.2 Data &amp; Hasil FSVA 2025'!AS278</f>
        <v/>
      </c>
      <c r="H278" s="91" t="str">
        <f>'3.2 Data &amp; Hasil FSVA 2025'!AT278</f>
        <v/>
      </c>
      <c r="I278" s="91" t="str">
        <f>'3.2 Data &amp; Hasil FSVA 2025'!AU278</f>
        <v/>
      </c>
      <c r="J278" s="91" t="str">
        <f>'3.2 Data &amp; Hasil FSVA 2025'!AV278</f>
        <v/>
      </c>
      <c r="K278" s="91" t="str">
        <f>'3.2 Data &amp; Hasil FSVA 2025'!AW278</f>
        <v/>
      </c>
      <c r="L278" s="91" t="str">
        <f>'3.2 Data &amp; Hasil FSVA 2025'!AX278</f>
        <v/>
      </c>
      <c r="M278" s="91" t="str">
        <f>'3.2 Data &amp; Hasil FSVA 2025'!AY278</f>
        <v/>
      </c>
      <c r="N278" s="91" t="str">
        <f>'3.2 Data &amp; Hasil FSVA 2025'!AZ278</f>
        <v/>
      </c>
      <c r="O278" s="91" t="str">
        <f>'3.2 Data &amp; Hasil FSVA 2025'!BA278</f>
        <v/>
      </c>
      <c r="P278" s="91" t="str">
        <f>'3.2 Data &amp; Hasil FSVA 2025'!BB278</f>
        <v/>
      </c>
      <c r="Q278" s="91" t="str">
        <f>'3.2 Data &amp; Hasil FSVA 2025'!BC278</f>
        <v/>
      </c>
      <c r="R278" s="91" t="str">
        <f>'3.2 Data &amp; Hasil FSVA 2025'!BD278</f>
        <v/>
      </c>
      <c r="S278" s="93" t="str">
        <f>'3.2 Data &amp; Hasil FSVA 2025'!BE278</f>
        <v>-</v>
      </c>
      <c r="T278" s="91" t="str">
        <f>'3.2 Data &amp; Hasil FSVA 2025'!BF278</f>
        <v>-</v>
      </c>
      <c r="U278" s="91" t="str">
        <f>'3.2 Data &amp; Hasil FSVA 2025'!BG278</f>
        <v>-</v>
      </c>
      <c r="V278" s="89" t="str">
        <f t="shared" si="52"/>
        <v/>
      </c>
      <c r="W278" s="89" t="str">
        <f t="shared" si="53"/>
        <v/>
      </c>
      <c r="X278" s="89" t="str">
        <f t="shared" si="54"/>
        <v/>
      </c>
      <c r="Y278" s="89" t="str">
        <f t="shared" si="55"/>
        <v/>
      </c>
      <c r="Z278" s="89" t="str">
        <f t="shared" si="56"/>
        <v/>
      </c>
      <c r="AA278" s="89" t="str">
        <f t="shared" si="57"/>
        <v/>
      </c>
      <c r="AB278" s="89" t="str">
        <f t="shared" si="58"/>
        <v/>
      </c>
      <c r="AC278" s="89" t="str">
        <f t="shared" si="59"/>
        <v/>
      </c>
      <c r="AD278" s="89" t="str">
        <f t="shared" si="60"/>
        <v/>
      </c>
      <c r="AE278" s="89" t="str">
        <f t="shared" si="61"/>
        <v/>
      </c>
      <c r="AF278" s="89" t="str">
        <f t="shared" si="62"/>
        <v/>
      </c>
      <c r="AG278" s="89" t="str">
        <f t="shared" si="63"/>
        <v/>
      </c>
    </row>
    <row r="279" spans="1:33" x14ac:dyDescent="0.3">
      <c r="A279" s="14" t="str">
        <f>'3.2 Data &amp; Hasil FSVA 2025'!A279</f>
        <v/>
      </c>
      <c r="B279" s="4" t="str">
        <f>'3.2 Data &amp; Hasil FSVA 2025'!B279</f>
        <v/>
      </c>
      <c r="C279" s="14" t="str">
        <f>'3.2 Data &amp; Hasil FSVA 2025'!C279</f>
        <v/>
      </c>
      <c r="D279" s="14" t="str">
        <f>'3.2 Data &amp; Hasil FSVA 2025'!D279</f>
        <v/>
      </c>
      <c r="F279" s="4" t="str">
        <f>'3.2 Data &amp; Hasil FSVA 2025'!F279</f>
        <v/>
      </c>
      <c r="G279" s="91" t="str">
        <f>'3.2 Data &amp; Hasil FSVA 2025'!AS279</f>
        <v/>
      </c>
      <c r="H279" s="91" t="str">
        <f>'3.2 Data &amp; Hasil FSVA 2025'!AT279</f>
        <v/>
      </c>
      <c r="I279" s="91" t="str">
        <f>'3.2 Data &amp; Hasil FSVA 2025'!AU279</f>
        <v/>
      </c>
      <c r="J279" s="91" t="str">
        <f>'3.2 Data &amp; Hasil FSVA 2025'!AV279</f>
        <v/>
      </c>
      <c r="K279" s="91" t="str">
        <f>'3.2 Data &amp; Hasil FSVA 2025'!AW279</f>
        <v/>
      </c>
      <c r="L279" s="91" t="str">
        <f>'3.2 Data &amp; Hasil FSVA 2025'!AX279</f>
        <v/>
      </c>
      <c r="M279" s="91" t="str">
        <f>'3.2 Data &amp; Hasil FSVA 2025'!AY279</f>
        <v/>
      </c>
      <c r="N279" s="91" t="str">
        <f>'3.2 Data &amp; Hasil FSVA 2025'!AZ279</f>
        <v/>
      </c>
      <c r="O279" s="91" t="str">
        <f>'3.2 Data &amp; Hasil FSVA 2025'!BA279</f>
        <v/>
      </c>
      <c r="P279" s="91" t="str">
        <f>'3.2 Data &amp; Hasil FSVA 2025'!BB279</f>
        <v/>
      </c>
      <c r="Q279" s="91" t="str">
        <f>'3.2 Data &amp; Hasil FSVA 2025'!BC279</f>
        <v/>
      </c>
      <c r="R279" s="91" t="str">
        <f>'3.2 Data &amp; Hasil FSVA 2025'!BD279</f>
        <v/>
      </c>
      <c r="S279" s="93" t="str">
        <f>'3.2 Data &amp; Hasil FSVA 2025'!BE279</f>
        <v>-</v>
      </c>
      <c r="T279" s="91" t="str">
        <f>'3.2 Data &amp; Hasil FSVA 2025'!BF279</f>
        <v>-</v>
      </c>
      <c r="U279" s="91" t="str">
        <f>'3.2 Data &amp; Hasil FSVA 2025'!BG279</f>
        <v>-</v>
      </c>
      <c r="V279" s="89" t="str">
        <f t="shared" si="52"/>
        <v/>
      </c>
      <c r="W279" s="89" t="str">
        <f t="shared" si="53"/>
        <v/>
      </c>
      <c r="X279" s="89" t="str">
        <f t="shared" si="54"/>
        <v/>
      </c>
      <c r="Y279" s="89" t="str">
        <f t="shared" si="55"/>
        <v/>
      </c>
      <c r="Z279" s="89" t="str">
        <f t="shared" si="56"/>
        <v/>
      </c>
      <c r="AA279" s="89" t="str">
        <f t="shared" si="57"/>
        <v/>
      </c>
      <c r="AB279" s="89" t="str">
        <f t="shared" si="58"/>
        <v/>
      </c>
      <c r="AC279" s="89" t="str">
        <f t="shared" si="59"/>
        <v/>
      </c>
      <c r="AD279" s="89" t="str">
        <f t="shared" si="60"/>
        <v/>
      </c>
      <c r="AE279" s="89" t="str">
        <f t="shared" si="61"/>
        <v/>
      </c>
      <c r="AF279" s="89" t="str">
        <f t="shared" si="62"/>
        <v/>
      </c>
      <c r="AG279" s="89" t="str">
        <f t="shared" si="63"/>
        <v/>
      </c>
    </row>
    <row r="280" spans="1:33" x14ac:dyDescent="0.3">
      <c r="A280" s="14" t="str">
        <f>'3.2 Data &amp; Hasil FSVA 2025'!A280</f>
        <v/>
      </c>
      <c r="B280" s="4" t="str">
        <f>'3.2 Data &amp; Hasil FSVA 2025'!B280</f>
        <v/>
      </c>
      <c r="C280" s="14" t="str">
        <f>'3.2 Data &amp; Hasil FSVA 2025'!C280</f>
        <v/>
      </c>
      <c r="D280" s="14" t="str">
        <f>'3.2 Data &amp; Hasil FSVA 2025'!D280</f>
        <v/>
      </c>
      <c r="F280" s="4" t="str">
        <f>'3.2 Data &amp; Hasil FSVA 2025'!F280</f>
        <v/>
      </c>
      <c r="G280" s="91" t="str">
        <f>'3.2 Data &amp; Hasil FSVA 2025'!AS280</f>
        <v/>
      </c>
      <c r="H280" s="91" t="str">
        <f>'3.2 Data &amp; Hasil FSVA 2025'!AT280</f>
        <v/>
      </c>
      <c r="I280" s="91" t="str">
        <f>'3.2 Data &amp; Hasil FSVA 2025'!AU280</f>
        <v/>
      </c>
      <c r="J280" s="91" t="str">
        <f>'3.2 Data &amp; Hasil FSVA 2025'!AV280</f>
        <v/>
      </c>
      <c r="K280" s="91" t="str">
        <f>'3.2 Data &amp; Hasil FSVA 2025'!AW280</f>
        <v/>
      </c>
      <c r="L280" s="91" t="str">
        <f>'3.2 Data &amp; Hasil FSVA 2025'!AX280</f>
        <v/>
      </c>
      <c r="M280" s="91" t="str">
        <f>'3.2 Data &amp; Hasil FSVA 2025'!AY280</f>
        <v/>
      </c>
      <c r="N280" s="91" t="str">
        <f>'3.2 Data &amp; Hasil FSVA 2025'!AZ280</f>
        <v/>
      </c>
      <c r="O280" s="91" t="str">
        <f>'3.2 Data &amp; Hasil FSVA 2025'!BA280</f>
        <v/>
      </c>
      <c r="P280" s="91" t="str">
        <f>'3.2 Data &amp; Hasil FSVA 2025'!BB280</f>
        <v/>
      </c>
      <c r="Q280" s="91" t="str">
        <f>'3.2 Data &amp; Hasil FSVA 2025'!BC280</f>
        <v/>
      </c>
      <c r="R280" s="91" t="str">
        <f>'3.2 Data &amp; Hasil FSVA 2025'!BD280</f>
        <v/>
      </c>
      <c r="S280" s="93" t="str">
        <f>'3.2 Data &amp; Hasil FSVA 2025'!BE280</f>
        <v>-</v>
      </c>
      <c r="T280" s="91" t="str">
        <f>'3.2 Data &amp; Hasil FSVA 2025'!BF280</f>
        <v>-</v>
      </c>
      <c r="U280" s="91" t="str">
        <f>'3.2 Data &amp; Hasil FSVA 2025'!BG280</f>
        <v>-</v>
      </c>
      <c r="V280" s="89" t="str">
        <f t="shared" si="52"/>
        <v/>
      </c>
      <c r="W280" s="89" t="str">
        <f t="shared" si="53"/>
        <v/>
      </c>
      <c r="X280" s="89" t="str">
        <f t="shared" si="54"/>
        <v/>
      </c>
      <c r="Y280" s="89" t="str">
        <f t="shared" si="55"/>
        <v/>
      </c>
      <c r="Z280" s="89" t="str">
        <f t="shared" si="56"/>
        <v/>
      </c>
      <c r="AA280" s="89" t="str">
        <f t="shared" si="57"/>
        <v/>
      </c>
      <c r="AB280" s="89" t="str">
        <f t="shared" si="58"/>
        <v/>
      </c>
      <c r="AC280" s="89" t="str">
        <f t="shared" si="59"/>
        <v/>
      </c>
      <c r="AD280" s="89" t="str">
        <f t="shared" si="60"/>
        <v/>
      </c>
      <c r="AE280" s="89" t="str">
        <f t="shared" si="61"/>
        <v/>
      </c>
      <c r="AF280" s="89" t="str">
        <f t="shared" si="62"/>
        <v/>
      </c>
      <c r="AG280" s="89" t="str">
        <f t="shared" si="63"/>
        <v/>
      </c>
    </row>
    <row r="281" spans="1:33" x14ac:dyDescent="0.3">
      <c r="A281" s="14" t="str">
        <f>'3.2 Data &amp; Hasil FSVA 2025'!A281</f>
        <v/>
      </c>
      <c r="B281" s="4" t="str">
        <f>'3.2 Data &amp; Hasil FSVA 2025'!B281</f>
        <v/>
      </c>
      <c r="C281" s="14" t="str">
        <f>'3.2 Data &amp; Hasil FSVA 2025'!C281</f>
        <v/>
      </c>
      <c r="D281" s="14" t="str">
        <f>'3.2 Data &amp; Hasil FSVA 2025'!D281</f>
        <v/>
      </c>
      <c r="F281" s="4" t="str">
        <f>'3.2 Data &amp; Hasil FSVA 2025'!F281</f>
        <v/>
      </c>
      <c r="G281" s="91" t="str">
        <f>'3.2 Data &amp; Hasil FSVA 2025'!AS281</f>
        <v/>
      </c>
      <c r="H281" s="91" t="str">
        <f>'3.2 Data &amp; Hasil FSVA 2025'!AT281</f>
        <v/>
      </c>
      <c r="I281" s="91" t="str">
        <f>'3.2 Data &amp; Hasil FSVA 2025'!AU281</f>
        <v/>
      </c>
      <c r="J281" s="91" t="str">
        <f>'3.2 Data &amp; Hasil FSVA 2025'!AV281</f>
        <v/>
      </c>
      <c r="K281" s="91" t="str">
        <f>'3.2 Data &amp; Hasil FSVA 2025'!AW281</f>
        <v/>
      </c>
      <c r="L281" s="91" t="str">
        <f>'3.2 Data &amp; Hasil FSVA 2025'!AX281</f>
        <v/>
      </c>
      <c r="M281" s="91" t="str">
        <f>'3.2 Data &amp; Hasil FSVA 2025'!AY281</f>
        <v/>
      </c>
      <c r="N281" s="91" t="str">
        <f>'3.2 Data &amp; Hasil FSVA 2025'!AZ281</f>
        <v/>
      </c>
      <c r="O281" s="91" t="str">
        <f>'3.2 Data &amp; Hasil FSVA 2025'!BA281</f>
        <v/>
      </c>
      <c r="P281" s="91" t="str">
        <f>'3.2 Data &amp; Hasil FSVA 2025'!BB281</f>
        <v/>
      </c>
      <c r="Q281" s="91" t="str">
        <f>'3.2 Data &amp; Hasil FSVA 2025'!BC281</f>
        <v/>
      </c>
      <c r="R281" s="91" t="str">
        <f>'3.2 Data &amp; Hasil FSVA 2025'!BD281</f>
        <v/>
      </c>
      <c r="S281" s="93" t="str">
        <f>'3.2 Data &amp; Hasil FSVA 2025'!BE281</f>
        <v>-</v>
      </c>
      <c r="T281" s="91" t="str">
        <f>'3.2 Data &amp; Hasil FSVA 2025'!BF281</f>
        <v>-</v>
      </c>
      <c r="U281" s="91" t="str">
        <f>'3.2 Data &amp; Hasil FSVA 2025'!BG281</f>
        <v>-</v>
      </c>
      <c r="V281" s="89" t="str">
        <f t="shared" si="52"/>
        <v/>
      </c>
      <c r="W281" s="89" t="str">
        <f t="shared" si="53"/>
        <v/>
      </c>
      <c r="X281" s="89" t="str">
        <f t="shared" si="54"/>
        <v/>
      </c>
      <c r="Y281" s="89" t="str">
        <f t="shared" si="55"/>
        <v/>
      </c>
      <c r="Z281" s="89" t="str">
        <f t="shared" si="56"/>
        <v/>
      </c>
      <c r="AA281" s="89" t="str">
        <f t="shared" si="57"/>
        <v/>
      </c>
      <c r="AB281" s="89" t="str">
        <f t="shared" si="58"/>
        <v/>
      </c>
      <c r="AC281" s="89" t="str">
        <f t="shared" si="59"/>
        <v/>
      </c>
      <c r="AD281" s="89" t="str">
        <f t="shared" si="60"/>
        <v/>
      </c>
      <c r="AE281" s="89" t="str">
        <f t="shared" si="61"/>
        <v/>
      </c>
      <c r="AF281" s="89" t="str">
        <f t="shared" si="62"/>
        <v/>
      </c>
      <c r="AG281" s="89" t="str">
        <f t="shared" si="63"/>
        <v/>
      </c>
    </row>
    <row r="282" spans="1:33" x14ac:dyDescent="0.3">
      <c r="A282" s="14" t="str">
        <f>'3.2 Data &amp; Hasil FSVA 2025'!A282</f>
        <v/>
      </c>
      <c r="B282" s="4" t="str">
        <f>'3.2 Data &amp; Hasil FSVA 2025'!B282</f>
        <v/>
      </c>
      <c r="C282" s="14" t="str">
        <f>'3.2 Data &amp; Hasil FSVA 2025'!C282</f>
        <v/>
      </c>
      <c r="D282" s="14" t="str">
        <f>'3.2 Data &amp; Hasil FSVA 2025'!D282</f>
        <v/>
      </c>
      <c r="F282" s="4" t="str">
        <f>'3.2 Data &amp; Hasil FSVA 2025'!F282</f>
        <v/>
      </c>
      <c r="G282" s="91" t="str">
        <f>'3.2 Data &amp; Hasil FSVA 2025'!AS282</f>
        <v/>
      </c>
      <c r="H282" s="91" t="str">
        <f>'3.2 Data &amp; Hasil FSVA 2025'!AT282</f>
        <v/>
      </c>
      <c r="I282" s="91" t="str">
        <f>'3.2 Data &amp; Hasil FSVA 2025'!AU282</f>
        <v/>
      </c>
      <c r="J282" s="91" t="str">
        <f>'3.2 Data &amp; Hasil FSVA 2025'!AV282</f>
        <v/>
      </c>
      <c r="K282" s="91" t="str">
        <f>'3.2 Data &amp; Hasil FSVA 2025'!AW282</f>
        <v/>
      </c>
      <c r="L282" s="91" t="str">
        <f>'3.2 Data &amp; Hasil FSVA 2025'!AX282</f>
        <v/>
      </c>
      <c r="M282" s="91" t="str">
        <f>'3.2 Data &amp; Hasil FSVA 2025'!AY282</f>
        <v/>
      </c>
      <c r="N282" s="91" t="str">
        <f>'3.2 Data &amp; Hasil FSVA 2025'!AZ282</f>
        <v/>
      </c>
      <c r="O282" s="91" t="str">
        <f>'3.2 Data &amp; Hasil FSVA 2025'!BA282</f>
        <v/>
      </c>
      <c r="P282" s="91" t="str">
        <f>'3.2 Data &amp; Hasil FSVA 2025'!BB282</f>
        <v/>
      </c>
      <c r="Q282" s="91" t="str">
        <f>'3.2 Data &amp; Hasil FSVA 2025'!BC282</f>
        <v/>
      </c>
      <c r="R282" s="91" t="str">
        <f>'3.2 Data &amp; Hasil FSVA 2025'!BD282</f>
        <v/>
      </c>
      <c r="S282" s="93" t="str">
        <f>'3.2 Data &amp; Hasil FSVA 2025'!BE282</f>
        <v>-</v>
      </c>
      <c r="T282" s="91" t="str">
        <f>'3.2 Data &amp; Hasil FSVA 2025'!BF282</f>
        <v>-</v>
      </c>
      <c r="U282" s="91" t="str">
        <f>'3.2 Data &amp; Hasil FSVA 2025'!BG282</f>
        <v>-</v>
      </c>
      <c r="V282" s="89" t="str">
        <f t="shared" si="52"/>
        <v/>
      </c>
      <c r="W282" s="89" t="str">
        <f t="shared" si="53"/>
        <v/>
      </c>
      <c r="X282" s="89" t="str">
        <f t="shared" si="54"/>
        <v/>
      </c>
      <c r="Y282" s="89" t="str">
        <f t="shared" si="55"/>
        <v/>
      </c>
      <c r="Z282" s="89" t="str">
        <f t="shared" si="56"/>
        <v/>
      </c>
      <c r="AA282" s="89" t="str">
        <f t="shared" si="57"/>
        <v/>
      </c>
      <c r="AB282" s="89" t="str">
        <f t="shared" si="58"/>
        <v/>
      </c>
      <c r="AC282" s="89" t="str">
        <f t="shared" si="59"/>
        <v/>
      </c>
      <c r="AD282" s="89" t="str">
        <f t="shared" si="60"/>
        <v/>
      </c>
      <c r="AE282" s="89" t="str">
        <f t="shared" si="61"/>
        <v/>
      </c>
      <c r="AF282" s="89" t="str">
        <f t="shared" si="62"/>
        <v/>
      </c>
      <c r="AG282" s="89" t="str">
        <f t="shared" si="63"/>
        <v/>
      </c>
    </row>
    <row r="283" spans="1:33" x14ac:dyDescent="0.3">
      <c r="A283" s="14" t="str">
        <f>'3.2 Data &amp; Hasil FSVA 2025'!A283</f>
        <v/>
      </c>
      <c r="B283" s="4" t="str">
        <f>'3.2 Data &amp; Hasil FSVA 2025'!B283</f>
        <v/>
      </c>
      <c r="C283" s="14" t="str">
        <f>'3.2 Data &amp; Hasil FSVA 2025'!C283</f>
        <v/>
      </c>
      <c r="D283" s="14" t="str">
        <f>'3.2 Data &amp; Hasil FSVA 2025'!D283</f>
        <v/>
      </c>
      <c r="F283" s="4" t="str">
        <f>'3.2 Data &amp; Hasil FSVA 2025'!F283</f>
        <v/>
      </c>
      <c r="G283" s="91" t="str">
        <f>'3.2 Data &amp; Hasil FSVA 2025'!AS283</f>
        <v/>
      </c>
      <c r="H283" s="91" t="str">
        <f>'3.2 Data &amp; Hasil FSVA 2025'!AT283</f>
        <v/>
      </c>
      <c r="I283" s="91" t="str">
        <f>'3.2 Data &amp; Hasil FSVA 2025'!AU283</f>
        <v/>
      </c>
      <c r="J283" s="91" t="str">
        <f>'3.2 Data &amp; Hasil FSVA 2025'!AV283</f>
        <v/>
      </c>
      <c r="K283" s="91" t="str">
        <f>'3.2 Data &amp; Hasil FSVA 2025'!AW283</f>
        <v/>
      </c>
      <c r="L283" s="91" t="str">
        <f>'3.2 Data &amp; Hasil FSVA 2025'!AX283</f>
        <v/>
      </c>
      <c r="M283" s="91" t="str">
        <f>'3.2 Data &amp; Hasil FSVA 2025'!AY283</f>
        <v/>
      </c>
      <c r="N283" s="91" t="str">
        <f>'3.2 Data &amp; Hasil FSVA 2025'!AZ283</f>
        <v/>
      </c>
      <c r="O283" s="91" t="str">
        <f>'3.2 Data &amp; Hasil FSVA 2025'!BA283</f>
        <v/>
      </c>
      <c r="P283" s="91" t="str">
        <f>'3.2 Data &amp; Hasil FSVA 2025'!BB283</f>
        <v/>
      </c>
      <c r="Q283" s="91" t="str">
        <f>'3.2 Data &amp; Hasil FSVA 2025'!BC283</f>
        <v/>
      </c>
      <c r="R283" s="91" t="str">
        <f>'3.2 Data &amp; Hasil FSVA 2025'!BD283</f>
        <v/>
      </c>
      <c r="S283" s="93" t="str">
        <f>'3.2 Data &amp; Hasil FSVA 2025'!BE283</f>
        <v>-</v>
      </c>
      <c r="T283" s="91" t="str">
        <f>'3.2 Data &amp; Hasil FSVA 2025'!BF283</f>
        <v>-</v>
      </c>
      <c r="U283" s="91" t="str">
        <f>'3.2 Data &amp; Hasil FSVA 2025'!BG283</f>
        <v>-</v>
      </c>
      <c r="V283" s="89" t="str">
        <f t="shared" si="52"/>
        <v/>
      </c>
      <c r="W283" s="89" t="str">
        <f t="shared" si="53"/>
        <v/>
      </c>
      <c r="X283" s="89" t="str">
        <f t="shared" si="54"/>
        <v/>
      </c>
      <c r="Y283" s="89" t="str">
        <f t="shared" si="55"/>
        <v/>
      </c>
      <c r="Z283" s="89" t="str">
        <f t="shared" si="56"/>
        <v/>
      </c>
      <c r="AA283" s="89" t="str">
        <f t="shared" si="57"/>
        <v/>
      </c>
      <c r="AB283" s="89" t="str">
        <f t="shared" si="58"/>
        <v/>
      </c>
      <c r="AC283" s="89" t="str">
        <f t="shared" si="59"/>
        <v/>
      </c>
      <c r="AD283" s="89" t="str">
        <f t="shared" si="60"/>
        <v/>
      </c>
      <c r="AE283" s="89" t="str">
        <f t="shared" si="61"/>
        <v/>
      </c>
      <c r="AF283" s="89" t="str">
        <f t="shared" si="62"/>
        <v/>
      </c>
      <c r="AG283" s="89" t="str">
        <f t="shared" si="63"/>
        <v/>
      </c>
    </row>
    <row r="284" spans="1:33" x14ac:dyDescent="0.3">
      <c r="A284" s="14" t="str">
        <f>'3.2 Data &amp; Hasil FSVA 2025'!A284</f>
        <v/>
      </c>
      <c r="B284" s="4" t="str">
        <f>'3.2 Data &amp; Hasil FSVA 2025'!B284</f>
        <v/>
      </c>
      <c r="C284" s="14" t="str">
        <f>'3.2 Data &amp; Hasil FSVA 2025'!C284</f>
        <v/>
      </c>
      <c r="D284" s="14" t="str">
        <f>'3.2 Data &amp; Hasil FSVA 2025'!D284</f>
        <v/>
      </c>
      <c r="F284" s="4" t="str">
        <f>'3.2 Data &amp; Hasil FSVA 2025'!F284</f>
        <v/>
      </c>
      <c r="G284" s="91" t="str">
        <f>'3.2 Data &amp; Hasil FSVA 2025'!AS284</f>
        <v/>
      </c>
      <c r="H284" s="91" t="str">
        <f>'3.2 Data &amp; Hasil FSVA 2025'!AT284</f>
        <v/>
      </c>
      <c r="I284" s="91" t="str">
        <f>'3.2 Data &amp; Hasil FSVA 2025'!AU284</f>
        <v/>
      </c>
      <c r="J284" s="91" t="str">
        <f>'3.2 Data &amp; Hasil FSVA 2025'!AV284</f>
        <v/>
      </c>
      <c r="K284" s="91" t="str">
        <f>'3.2 Data &amp; Hasil FSVA 2025'!AW284</f>
        <v/>
      </c>
      <c r="L284" s="91" t="str">
        <f>'3.2 Data &amp; Hasil FSVA 2025'!AX284</f>
        <v/>
      </c>
      <c r="M284" s="91" t="str">
        <f>'3.2 Data &amp; Hasil FSVA 2025'!AY284</f>
        <v/>
      </c>
      <c r="N284" s="91" t="str">
        <f>'3.2 Data &amp; Hasil FSVA 2025'!AZ284</f>
        <v/>
      </c>
      <c r="O284" s="91" t="str">
        <f>'3.2 Data &amp; Hasil FSVA 2025'!BA284</f>
        <v/>
      </c>
      <c r="P284" s="91" t="str">
        <f>'3.2 Data &amp; Hasil FSVA 2025'!BB284</f>
        <v/>
      </c>
      <c r="Q284" s="91" t="str">
        <f>'3.2 Data &amp; Hasil FSVA 2025'!BC284</f>
        <v/>
      </c>
      <c r="R284" s="91" t="str">
        <f>'3.2 Data &amp; Hasil FSVA 2025'!BD284</f>
        <v/>
      </c>
      <c r="S284" s="93" t="str">
        <f>'3.2 Data &amp; Hasil FSVA 2025'!BE284</f>
        <v>-</v>
      </c>
      <c r="T284" s="91" t="str">
        <f>'3.2 Data &amp; Hasil FSVA 2025'!BF284</f>
        <v>-</v>
      </c>
      <c r="U284" s="91" t="str">
        <f>'3.2 Data &amp; Hasil FSVA 2025'!BG284</f>
        <v>-</v>
      </c>
      <c r="V284" s="89" t="str">
        <f t="shared" si="52"/>
        <v/>
      </c>
      <c r="W284" s="89" t="str">
        <f t="shared" si="53"/>
        <v/>
      </c>
      <c r="X284" s="89" t="str">
        <f t="shared" si="54"/>
        <v/>
      </c>
      <c r="Y284" s="89" t="str">
        <f t="shared" si="55"/>
        <v/>
      </c>
      <c r="Z284" s="89" t="str">
        <f t="shared" si="56"/>
        <v/>
      </c>
      <c r="AA284" s="89" t="str">
        <f t="shared" si="57"/>
        <v/>
      </c>
      <c r="AB284" s="89" t="str">
        <f t="shared" si="58"/>
        <v/>
      </c>
      <c r="AC284" s="89" t="str">
        <f t="shared" si="59"/>
        <v/>
      </c>
      <c r="AD284" s="89" t="str">
        <f t="shared" si="60"/>
        <v/>
      </c>
      <c r="AE284" s="89" t="str">
        <f t="shared" si="61"/>
        <v/>
      </c>
      <c r="AF284" s="89" t="str">
        <f t="shared" si="62"/>
        <v/>
      </c>
      <c r="AG284" s="89" t="str">
        <f t="shared" si="63"/>
        <v/>
      </c>
    </row>
    <row r="285" spans="1:33" x14ac:dyDescent="0.3">
      <c r="A285" s="14" t="str">
        <f>'3.2 Data &amp; Hasil FSVA 2025'!A285</f>
        <v/>
      </c>
      <c r="B285" s="4" t="str">
        <f>'3.2 Data &amp; Hasil FSVA 2025'!B285</f>
        <v/>
      </c>
      <c r="C285" s="14" t="str">
        <f>'3.2 Data &amp; Hasil FSVA 2025'!C285</f>
        <v/>
      </c>
      <c r="D285" s="14" t="str">
        <f>'3.2 Data &amp; Hasil FSVA 2025'!D285</f>
        <v/>
      </c>
      <c r="F285" s="4" t="str">
        <f>'3.2 Data &amp; Hasil FSVA 2025'!F285</f>
        <v/>
      </c>
      <c r="G285" s="91" t="str">
        <f>'3.2 Data &amp; Hasil FSVA 2025'!AS285</f>
        <v/>
      </c>
      <c r="H285" s="91" t="str">
        <f>'3.2 Data &amp; Hasil FSVA 2025'!AT285</f>
        <v/>
      </c>
      <c r="I285" s="91" t="str">
        <f>'3.2 Data &amp; Hasil FSVA 2025'!AU285</f>
        <v/>
      </c>
      <c r="J285" s="91" t="str">
        <f>'3.2 Data &amp; Hasil FSVA 2025'!AV285</f>
        <v/>
      </c>
      <c r="K285" s="91" t="str">
        <f>'3.2 Data &amp; Hasil FSVA 2025'!AW285</f>
        <v/>
      </c>
      <c r="L285" s="91" t="str">
        <f>'3.2 Data &amp; Hasil FSVA 2025'!AX285</f>
        <v/>
      </c>
      <c r="M285" s="91" t="str">
        <f>'3.2 Data &amp; Hasil FSVA 2025'!AY285</f>
        <v/>
      </c>
      <c r="N285" s="91" t="str">
        <f>'3.2 Data &amp; Hasil FSVA 2025'!AZ285</f>
        <v/>
      </c>
      <c r="O285" s="91" t="str">
        <f>'3.2 Data &amp; Hasil FSVA 2025'!BA285</f>
        <v/>
      </c>
      <c r="P285" s="91" t="str">
        <f>'3.2 Data &amp; Hasil FSVA 2025'!BB285</f>
        <v/>
      </c>
      <c r="Q285" s="91" t="str">
        <f>'3.2 Data &amp; Hasil FSVA 2025'!BC285</f>
        <v/>
      </c>
      <c r="R285" s="91" t="str">
        <f>'3.2 Data &amp; Hasil FSVA 2025'!BD285</f>
        <v/>
      </c>
      <c r="S285" s="93" t="str">
        <f>'3.2 Data &amp; Hasil FSVA 2025'!BE285</f>
        <v>-</v>
      </c>
      <c r="T285" s="91" t="str">
        <f>'3.2 Data &amp; Hasil FSVA 2025'!BF285</f>
        <v>-</v>
      </c>
      <c r="U285" s="91" t="str">
        <f>'3.2 Data &amp; Hasil FSVA 2025'!BG285</f>
        <v>-</v>
      </c>
      <c r="V285" s="89" t="str">
        <f t="shared" si="52"/>
        <v/>
      </c>
      <c r="W285" s="89" t="str">
        <f t="shared" si="53"/>
        <v/>
      </c>
      <c r="X285" s="89" t="str">
        <f t="shared" si="54"/>
        <v/>
      </c>
      <c r="Y285" s="89" t="str">
        <f t="shared" si="55"/>
        <v/>
      </c>
      <c r="Z285" s="89" t="str">
        <f t="shared" si="56"/>
        <v/>
      </c>
      <c r="AA285" s="89" t="str">
        <f t="shared" si="57"/>
        <v/>
      </c>
      <c r="AB285" s="89" t="str">
        <f t="shared" si="58"/>
        <v/>
      </c>
      <c r="AC285" s="89" t="str">
        <f t="shared" si="59"/>
        <v/>
      </c>
      <c r="AD285" s="89" t="str">
        <f t="shared" si="60"/>
        <v/>
      </c>
      <c r="AE285" s="89" t="str">
        <f t="shared" si="61"/>
        <v/>
      </c>
      <c r="AF285" s="89" t="str">
        <f t="shared" si="62"/>
        <v/>
      </c>
      <c r="AG285" s="89" t="str">
        <f t="shared" si="63"/>
        <v/>
      </c>
    </row>
    <row r="286" spans="1:33" x14ac:dyDescent="0.3">
      <c r="A286" s="14" t="str">
        <f>'3.2 Data &amp; Hasil FSVA 2025'!A286</f>
        <v/>
      </c>
      <c r="B286" s="4" t="str">
        <f>'3.2 Data &amp; Hasil FSVA 2025'!B286</f>
        <v/>
      </c>
      <c r="C286" s="14" t="str">
        <f>'3.2 Data &amp; Hasil FSVA 2025'!C286</f>
        <v/>
      </c>
      <c r="D286" s="14" t="str">
        <f>'3.2 Data &amp; Hasil FSVA 2025'!D286</f>
        <v/>
      </c>
      <c r="F286" s="4" t="str">
        <f>'3.2 Data &amp; Hasil FSVA 2025'!F286</f>
        <v/>
      </c>
      <c r="G286" s="91" t="str">
        <f>'3.2 Data &amp; Hasil FSVA 2025'!AS286</f>
        <v/>
      </c>
      <c r="H286" s="91" t="str">
        <f>'3.2 Data &amp; Hasil FSVA 2025'!AT286</f>
        <v/>
      </c>
      <c r="I286" s="91" t="str">
        <f>'3.2 Data &amp; Hasil FSVA 2025'!AU286</f>
        <v/>
      </c>
      <c r="J286" s="91" t="str">
        <f>'3.2 Data &amp; Hasil FSVA 2025'!AV286</f>
        <v/>
      </c>
      <c r="K286" s="91" t="str">
        <f>'3.2 Data &amp; Hasil FSVA 2025'!AW286</f>
        <v/>
      </c>
      <c r="L286" s="91" t="str">
        <f>'3.2 Data &amp; Hasil FSVA 2025'!AX286</f>
        <v/>
      </c>
      <c r="M286" s="91" t="str">
        <f>'3.2 Data &amp; Hasil FSVA 2025'!AY286</f>
        <v/>
      </c>
      <c r="N286" s="91" t="str">
        <f>'3.2 Data &amp; Hasil FSVA 2025'!AZ286</f>
        <v/>
      </c>
      <c r="O286" s="91" t="str">
        <f>'3.2 Data &amp; Hasil FSVA 2025'!BA286</f>
        <v/>
      </c>
      <c r="P286" s="91" t="str">
        <f>'3.2 Data &amp; Hasil FSVA 2025'!BB286</f>
        <v/>
      </c>
      <c r="Q286" s="91" t="str">
        <f>'3.2 Data &amp; Hasil FSVA 2025'!BC286</f>
        <v/>
      </c>
      <c r="R286" s="91" t="str">
        <f>'3.2 Data &amp; Hasil FSVA 2025'!BD286</f>
        <v/>
      </c>
      <c r="S286" s="93" t="str">
        <f>'3.2 Data &amp; Hasil FSVA 2025'!BE286</f>
        <v>-</v>
      </c>
      <c r="T286" s="91" t="str">
        <f>'3.2 Data &amp; Hasil FSVA 2025'!BF286</f>
        <v>-</v>
      </c>
      <c r="U286" s="91" t="str">
        <f>'3.2 Data &amp; Hasil FSVA 2025'!BG286</f>
        <v>-</v>
      </c>
      <c r="V286" s="89" t="str">
        <f t="shared" si="52"/>
        <v/>
      </c>
      <c r="W286" s="89" t="str">
        <f t="shared" si="53"/>
        <v/>
      </c>
      <c r="X286" s="89" t="str">
        <f t="shared" si="54"/>
        <v/>
      </c>
      <c r="Y286" s="89" t="str">
        <f t="shared" si="55"/>
        <v/>
      </c>
      <c r="Z286" s="89" t="str">
        <f t="shared" si="56"/>
        <v/>
      </c>
      <c r="AA286" s="89" t="str">
        <f t="shared" si="57"/>
        <v/>
      </c>
      <c r="AB286" s="89" t="str">
        <f t="shared" si="58"/>
        <v/>
      </c>
      <c r="AC286" s="89" t="str">
        <f t="shared" si="59"/>
        <v/>
      </c>
      <c r="AD286" s="89" t="str">
        <f t="shared" si="60"/>
        <v/>
      </c>
      <c r="AE286" s="89" t="str">
        <f t="shared" si="61"/>
        <v/>
      </c>
      <c r="AF286" s="89" t="str">
        <f t="shared" si="62"/>
        <v/>
      </c>
      <c r="AG286" s="89" t="str">
        <f t="shared" si="63"/>
        <v/>
      </c>
    </row>
    <row r="287" spans="1:33" x14ac:dyDescent="0.3">
      <c r="A287" s="14" t="str">
        <f>'3.2 Data &amp; Hasil FSVA 2025'!A287</f>
        <v/>
      </c>
      <c r="B287" s="4" t="str">
        <f>'3.2 Data &amp; Hasil FSVA 2025'!B287</f>
        <v/>
      </c>
      <c r="C287" s="14" t="str">
        <f>'3.2 Data &amp; Hasil FSVA 2025'!C287</f>
        <v/>
      </c>
      <c r="D287" s="14" t="str">
        <f>'3.2 Data &amp; Hasil FSVA 2025'!D287</f>
        <v/>
      </c>
      <c r="F287" s="4" t="str">
        <f>'3.2 Data &amp; Hasil FSVA 2025'!F287</f>
        <v/>
      </c>
      <c r="G287" s="91" t="str">
        <f>'3.2 Data &amp; Hasil FSVA 2025'!AS287</f>
        <v/>
      </c>
      <c r="H287" s="91" t="str">
        <f>'3.2 Data &amp; Hasil FSVA 2025'!AT287</f>
        <v/>
      </c>
      <c r="I287" s="91" t="str">
        <f>'3.2 Data &amp; Hasil FSVA 2025'!AU287</f>
        <v/>
      </c>
      <c r="J287" s="91" t="str">
        <f>'3.2 Data &amp; Hasil FSVA 2025'!AV287</f>
        <v/>
      </c>
      <c r="K287" s="91" t="str">
        <f>'3.2 Data &amp; Hasil FSVA 2025'!AW287</f>
        <v/>
      </c>
      <c r="L287" s="91" t="str">
        <f>'3.2 Data &amp; Hasil FSVA 2025'!AX287</f>
        <v/>
      </c>
      <c r="M287" s="91" t="str">
        <f>'3.2 Data &amp; Hasil FSVA 2025'!AY287</f>
        <v/>
      </c>
      <c r="N287" s="91" t="str">
        <f>'3.2 Data &amp; Hasil FSVA 2025'!AZ287</f>
        <v/>
      </c>
      <c r="O287" s="91" t="str">
        <f>'3.2 Data &amp; Hasil FSVA 2025'!BA287</f>
        <v/>
      </c>
      <c r="P287" s="91" t="str">
        <f>'3.2 Data &amp; Hasil FSVA 2025'!BB287</f>
        <v/>
      </c>
      <c r="Q287" s="91" t="str">
        <f>'3.2 Data &amp; Hasil FSVA 2025'!BC287</f>
        <v/>
      </c>
      <c r="R287" s="91" t="str">
        <f>'3.2 Data &amp; Hasil FSVA 2025'!BD287</f>
        <v/>
      </c>
      <c r="S287" s="93" t="str">
        <f>'3.2 Data &amp; Hasil FSVA 2025'!BE287</f>
        <v>-</v>
      </c>
      <c r="T287" s="91" t="str">
        <f>'3.2 Data &amp; Hasil FSVA 2025'!BF287</f>
        <v>-</v>
      </c>
      <c r="U287" s="91" t="str">
        <f>'3.2 Data &amp; Hasil FSVA 2025'!BG287</f>
        <v>-</v>
      </c>
      <c r="V287" s="89" t="str">
        <f t="shared" si="52"/>
        <v/>
      </c>
      <c r="W287" s="89" t="str">
        <f t="shared" si="53"/>
        <v/>
      </c>
      <c r="X287" s="89" t="str">
        <f t="shared" si="54"/>
        <v/>
      </c>
      <c r="Y287" s="89" t="str">
        <f t="shared" si="55"/>
        <v/>
      </c>
      <c r="Z287" s="89" t="str">
        <f t="shared" si="56"/>
        <v/>
      </c>
      <c r="AA287" s="89" t="str">
        <f t="shared" si="57"/>
        <v/>
      </c>
      <c r="AB287" s="89" t="str">
        <f t="shared" si="58"/>
        <v/>
      </c>
      <c r="AC287" s="89" t="str">
        <f t="shared" si="59"/>
        <v/>
      </c>
      <c r="AD287" s="89" t="str">
        <f t="shared" si="60"/>
        <v/>
      </c>
      <c r="AE287" s="89" t="str">
        <f t="shared" si="61"/>
        <v/>
      </c>
      <c r="AF287" s="89" t="str">
        <f t="shared" si="62"/>
        <v/>
      </c>
      <c r="AG287" s="89" t="str">
        <f t="shared" si="63"/>
        <v/>
      </c>
    </row>
    <row r="288" spans="1:33" x14ac:dyDescent="0.3">
      <c r="A288" s="14" t="str">
        <f>'3.2 Data &amp; Hasil FSVA 2025'!A288</f>
        <v/>
      </c>
      <c r="B288" s="4" t="str">
        <f>'3.2 Data &amp; Hasil FSVA 2025'!B288</f>
        <v/>
      </c>
      <c r="C288" s="14" t="str">
        <f>'3.2 Data &amp; Hasil FSVA 2025'!C288</f>
        <v/>
      </c>
      <c r="D288" s="14" t="str">
        <f>'3.2 Data &amp; Hasil FSVA 2025'!D288</f>
        <v/>
      </c>
      <c r="F288" s="4" t="str">
        <f>'3.2 Data &amp; Hasil FSVA 2025'!F288</f>
        <v/>
      </c>
      <c r="G288" s="91" t="str">
        <f>'3.2 Data &amp; Hasil FSVA 2025'!AS288</f>
        <v/>
      </c>
      <c r="H288" s="91" t="str">
        <f>'3.2 Data &amp; Hasil FSVA 2025'!AT288</f>
        <v/>
      </c>
      <c r="I288" s="91" t="str">
        <f>'3.2 Data &amp; Hasil FSVA 2025'!AU288</f>
        <v/>
      </c>
      <c r="J288" s="91" t="str">
        <f>'3.2 Data &amp; Hasil FSVA 2025'!AV288</f>
        <v/>
      </c>
      <c r="K288" s="91" t="str">
        <f>'3.2 Data &amp; Hasil FSVA 2025'!AW288</f>
        <v/>
      </c>
      <c r="L288" s="91" t="str">
        <f>'3.2 Data &amp; Hasil FSVA 2025'!AX288</f>
        <v/>
      </c>
      <c r="M288" s="91" t="str">
        <f>'3.2 Data &amp; Hasil FSVA 2025'!AY288</f>
        <v/>
      </c>
      <c r="N288" s="91" t="str">
        <f>'3.2 Data &amp; Hasil FSVA 2025'!AZ288</f>
        <v/>
      </c>
      <c r="O288" s="91" t="str">
        <f>'3.2 Data &amp; Hasil FSVA 2025'!BA288</f>
        <v/>
      </c>
      <c r="P288" s="91" t="str">
        <f>'3.2 Data &amp; Hasil FSVA 2025'!BB288</f>
        <v/>
      </c>
      <c r="Q288" s="91" t="str">
        <f>'3.2 Data &amp; Hasil FSVA 2025'!BC288</f>
        <v/>
      </c>
      <c r="R288" s="91" t="str">
        <f>'3.2 Data &amp; Hasil FSVA 2025'!BD288</f>
        <v/>
      </c>
      <c r="S288" s="93" t="str">
        <f>'3.2 Data &amp; Hasil FSVA 2025'!BE288</f>
        <v>-</v>
      </c>
      <c r="T288" s="91" t="str">
        <f>'3.2 Data &amp; Hasil FSVA 2025'!BF288</f>
        <v>-</v>
      </c>
      <c r="U288" s="91" t="str">
        <f>'3.2 Data &amp; Hasil FSVA 2025'!BG288</f>
        <v>-</v>
      </c>
      <c r="V288" s="89" t="str">
        <f t="shared" si="52"/>
        <v/>
      </c>
      <c r="W288" s="89" t="str">
        <f t="shared" si="53"/>
        <v/>
      </c>
      <c r="X288" s="89" t="str">
        <f t="shared" si="54"/>
        <v/>
      </c>
      <c r="Y288" s="89" t="str">
        <f t="shared" si="55"/>
        <v/>
      </c>
      <c r="Z288" s="89" t="str">
        <f t="shared" si="56"/>
        <v/>
      </c>
      <c r="AA288" s="89" t="str">
        <f t="shared" si="57"/>
        <v/>
      </c>
      <c r="AB288" s="89" t="str">
        <f t="shared" si="58"/>
        <v/>
      </c>
      <c r="AC288" s="89" t="str">
        <f t="shared" si="59"/>
        <v/>
      </c>
      <c r="AD288" s="89" t="str">
        <f t="shared" si="60"/>
        <v/>
      </c>
      <c r="AE288" s="89" t="str">
        <f t="shared" si="61"/>
        <v/>
      </c>
      <c r="AF288" s="89" t="str">
        <f t="shared" si="62"/>
        <v/>
      </c>
      <c r="AG288" s="89" t="str">
        <f t="shared" si="63"/>
        <v/>
      </c>
    </row>
    <row r="289" spans="1:33" x14ac:dyDescent="0.3">
      <c r="A289" s="14" t="str">
        <f>'3.2 Data &amp; Hasil FSVA 2025'!A289</f>
        <v/>
      </c>
      <c r="B289" s="4" t="str">
        <f>'3.2 Data &amp; Hasil FSVA 2025'!B289</f>
        <v/>
      </c>
      <c r="C289" s="14" t="str">
        <f>'3.2 Data &amp; Hasil FSVA 2025'!C289</f>
        <v/>
      </c>
      <c r="D289" s="14" t="str">
        <f>'3.2 Data &amp; Hasil FSVA 2025'!D289</f>
        <v/>
      </c>
      <c r="F289" s="4" t="str">
        <f>'3.2 Data &amp; Hasil FSVA 2025'!F289</f>
        <v/>
      </c>
      <c r="G289" s="91" t="str">
        <f>'3.2 Data &amp; Hasil FSVA 2025'!AS289</f>
        <v/>
      </c>
      <c r="H289" s="91" t="str">
        <f>'3.2 Data &amp; Hasil FSVA 2025'!AT289</f>
        <v/>
      </c>
      <c r="I289" s="91" t="str">
        <f>'3.2 Data &amp; Hasil FSVA 2025'!AU289</f>
        <v/>
      </c>
      <c r="J289" s="91" t="str">
        <f>'3.2 Data &amp; Hasil FSVA 2025'!AV289</f>
        <v/>
      </c>
      <c r="K289" s="91" t="str">
        <f>'3.2 Data &amp; Hasil FSVA 2025'!AW289</f>
        <v/>
      </c>
      <c r="L289" s="91" t="str">
        <f>'3.2 Data &amp; Hasil FSVA 2025'!AX289</f>
        <v/>
      </c>
      <c r="M289" s="91" t="str">
        <f>'3.2 Data &amp; Hasil FSVA 2025'!AY289</f>
        <v/>
      </c>
      <c r="N289" s="91" t="str">
        <f>'3.2 Data &amp; Hasil FSVA 2025'!AZ289</f>
        <v/>
      </c>
      <c r="O289" s="91" t="str">
        <f>'3.2 Data &amp; Hasil FSVA 2025'!BA289</f>
        <v/>
      </c>
      <c r="P289" s="91" t="str">
        <f>'3.2 Data &amp; Hasil FSVA 2025'!BB289</f>
        <v/>
      </c>
      <c r="Q289" s="91" t="str">
        <f>'3.2 Data &amp; Hasil FSVA 2025'!BC289</f>
        <v/>
      </c>
      <c r="R289" s="91" t="str">
        <f>'3.2 Data &amp; Hasil FSVA 2025'!BD289</f>
        <v/>
      </c>
      <c r="S289" s="93" t="str">
        <f>'3.2 Data &amp; Hasil FSVA 2025'!BE289</f>
        <v>-</v>
      </c>
      <c r="T289" s="91" t="str">
        <f>'3.2 Data &amp; Hasil FSVA 2025'!BF289</f>
        <v>-</v>
      </c>
      <c r="U289" s="91" t="str">
        <f>'3.2 Data &amp; Hasil FSVA 2025'!BG289</f>
        <v>-</v>
      </c>
      <c r="V289" s="89" t="str">
        <f t="shared" si="52"/>
        <v/>
      </c>
      <c r="W289" s="89" t="str">
        <f t="shared" si="53"/>
        <v/>
      </c>
      <c r="X289" s="89" t="str">
        <f t="shared" si="54"/>
        <v/>
      </c>
      <c r="Y289" s="89" t="str">
        <f t="shared" si="55"/>
        <v/>
      </c>
      <c r="Z289" s="89" t="str">
        <f t="shared" si="56"/>
        <v/>
      </c>
      <c r="AA289" s="89" t="str">
        <f t="shared" si="57"/>
        <v/>
      </c>
      <c r="AB289" s="89" t="str">
        <f t="shared" si="58"/>
        <v/>
      </c>
      <c r="AC289" s="89" t="str">
        <f t="shared" si="59"/>
        <v/>
      </c>
      <c r="AD289" s="89" t="str">
        <f t="shared" si="60"/>
        <v/>
      </c>
      <c r="AE289" s="89" t="str">
        <f t="shared" si="61"/>
        <v/>
      </c>
      <c r="AF289" s="89" t="str">
        <f t="shared" si="62"/>
        <v/>
      </c>
      <c r="AG289" s="89" t="str">
        <f t="shared" si="63"/>
        <v/>
      </c>
    </row>
    <row r="290" spans="1:33" x14ac:dyDescent="0.3">
      <c r="A290" s="14" t="str">
        <f>'3.2 Data &amp; Hasil FSVA 2025'!A290</f>
        <v/>
      </c>
      <c r="B290" s="4" t="str">
        <f>'3.2 Data &amp; Hasil FSVA 2025'!B290</f>
        <v/>
      </c>
      <c r="C290" s="14" t="str">
        <f>'3.2 Data &amp; Hasil FSVA 2025'!C290</f>
        <v/>
      </c>
      <c r="D290" s="14" t="str">
        <f>'3.2 Data &amp; Hasil FSVA 2025'!D290</f>
        <v/>
      </c>
      <c r="F290" s="4" t="str">
        <f>'3.2 Data &amp; Hasil FSVA 2025'!F290</f>
        <v/>
      </c>
      <c r="G290" s="91" t="str">
        <f>'3.2 Data &amp; Hasil FSVA 2025'!AS290</f>
        <v/>
      </c>
      <c r="H290" s="91" t="str">
        <f>'3.2 Data &amp; Hasil FSVA 2025'!AT290</f>
        <v/>
      </c>
      <c r="I290" s="91" t="str">
        <f>'3.2 Data &amp; Hasil FSVA 2025'!AU290</f>
        <v/>
      </c>
      <c r="J290" s="91" t="str">
        <f>'3.2 Data &amp; Hasil FSVA 2025'!AV290</f>
        <v/>
      </c>
      <c r="K290" s="91" t="str">
        <f>'3.2 Data &amp; Hasil FSVA 2025'!AW290</f>
        <v/>
      </c>
      <c r="L290" s="91" t="str">
        <f>'3.2 Data &amp; Hasil FSVA 2025'!AX290</f>
        <v/>
      </c>
      <c r="M290" s="91" t="str">
        <f>'3.2 Data &amp; Hasil FSVA 2025'!AY290</f>
        <v/>
      </c>
      <c r="N290" s="91" t="str">
        <f>'3.2 Data &amp; Hasil FSVA 2025'!AZ290</f>
        <v/>
      </c>
      <c r="O290" s="91" t="str">
        <f>'3.2 Data &amp; Hasil FSVA 2025'!BA290</f>
        <v/>
      </c>
      <c r="P290" s="91" t="str">
        <f>'3.2 Data &amp; Hasil FSVA 2025'!BB290</f>
        <v/>
      </c>
      <c r="Q290" s="91" t="str">
        <f>'3.2 Data &amp; Hasil FSVA 2025'!BC290</f>
        <v/>
      </c>
      <c r="R290" s="91" t="str">
        <f>'3.2 Data &amp; Hasil FSVA 2025'!BD290</f>
        <v/>
      </c>
      <c r="S290" s="93" t="str">
        <f>'3.2 Data &amp; Hasil FSVA 2025'!BE290</f>
        <v>-</v>
      </c>
      <c r="T290" s="91" t="str">
        <f>'3.2 Data &amp; Hasil FSVA 2025'!BF290</f>
        <v>-</v>
      </c>
      <c r="U290" s="91" t="str">
        <f>'3.2 Data &amp; Hasil FSVA 2025'!BG290</f>
        <v>-</v>
      </c>
      <c r="V290" s="89" t="str">
        <f t="shared" si="52"/>
        <v/>
      </c>
      <c r="W290" s="89" t="str">
        <f t="shared" si="53"/>
        <v/>
      </c>
      <c r="X290" s="89" t="str">
        <f t="shared" si="54"/>
        <v/>
      </c>
      <c r="Y290" s="89" t="str">
        <f t="shared" si="55"/>
        <v/>
      </c>
      <c r="Z290" s="89" t="str">
        <f t="shared" si="56"/>
        <v/>
      </c>
      <c r="AA290" s="89" t="str">
        <f t="shared" si="57"/>
        <v/>
      </c>
      <c r="AB290" s="89" t="str">
        <f t="shared" si="58"/>
        <v/>
      </c>
      <c r="AC290" s="89" t="str">
        <f t="shared" si="59"/>
        <v/>
      </c>
      <c r="AD290" s="89" t="str">
        <f t="shared" si="60"/>
        <v/>
      </c>
      <c r="AE290" s="89" t="str">
        <f t="shared" si="61"/>
        <v/>
      </c>
      <c r="AF290" s="89" t="str">
        <f t="shared" si="62"/>
        <v/>
      </c>
      <c r="AG290" s="89" t="str">
        <f t="shared" si="63"/>
        <v/>
      </c>
    </row>
    <row r="291" spans="1:33" x14ac:dyDescent="0.3">
      <c r="A291" s="14" t="str">
        <f>'3.2 Data &amp; Hasil FSVA 2025'!A291</f>
        <v/>
      </c>
      <c r="B291" s="4" t="str">
        <f>'3.2 Data &amp; Hasil FSVA 2025'!B291</f>
        <v/>
      </c>
      <c r="C291" s="14" t="str">
        <f>'3.2 Data &amp; Hasil FSVA 2025'!C291</f>
        <v/>
      </c>
      <c r="D291" s="14" t="str">
        <f>'3.2 Data &amp; Hasil FSVA 2025'!D291</f>
        <v/>
      </c>
      <c r="F291" s="4" t="str">
        <f>'3.2 Data &amp; Hasil FSVA 2025'!F291</f>
        <v/>
      </c>
      <c r="G291" s="91" t="str">
        <f>'3.2 Data &amp; Hasil FSVA 2025'!AS291</f>
        <v/>
      </c>
      <c r="H291" s="91" t="str">
        <f>'3.2 Data &amp; Hasil FSVA 2025'!AT291</f>
        <v/>
      </c>
      <c r="I291" s="91" t="str">
        <f>'3.2 Data &amp; Hasil FSVA 2025'!AU291</f>
        <v/>
      </c>
      <c r="J291" s="91" t="str">
        <f>'3.2 Data &amp; Hasil FSVA 2025'!AV291</f>
        <v/>
      </c>
      <c r="K291" s="91" t="str">
        <f>'3.2 Data &amp; Hasil FSVA 2025'!AW291</f>
        <v/>
      </c>
      <c r="L291" s="91" t="str">
        <f>'3.2 Data &amp; Hasil FSVA 2025'!AX291</f>
        <v/>
      </c>
      <c r="M291" s="91" t="str">
        <f>'3.2 Data &amp; Hasil FSVA 2025'!AY291</f>
        <v/>
      </c>
      <c r="N291" s="91" t="str">
        <f>'3.2 Data &amp; Hasil FSVA 2025'!AZ291</f>
        <v/>
      </c>
      <c r="O291" s="91" t="str">
        <f>'3.2 Data &amp; Hasil FSVA 2025'!BA291</f>
        <v/>
      </c>
      <c r="P291" s="91" t="str">
        <f>'3.2 Data &amp; Hasil FSVA 2025'!BB291</f>
        <v/>
      </c>
      <c r="Q291" s="91" t="str">
        <f>'3.2 Data &amp; Hasil FSVA 2025'!BC291</f>
        <v/>
      </c>
      <c r="R291" s="91" t="str">
        <f>'3.2 Data &amp; Hasil FSVA 2025'!BD291</f>
        <v/>
      </c>
      <c r="S291" s="93" t="str">
        <f>'3.2 Data &amp; Hasil FSVA 2025'!BE291</f>
        <v>-</v>
      </c>
      <c r="T291" s="91" t="str">
        <f>'3.2 Data &amp; Hasil FSVA 2025'!BF291</f>
        <v>-</v>
      </c>
      <c r="U291" s="91" t="str">
        <f>'3.2 Data &amp; Hasil FSVA 2025'!BG291</f>
        <v>-</v>
      </c>
      <c r="V291" s="89" t="str">
        <f t="shared" si="52"/>
        <v/>
      </c>
      <c r="W291" s="89" t="str">
        <f t="shared" si="53"/>
        <v/>
      </c>
      <c r="X291" s="89" t="str">
        <f t="shared" si="54"/>
        <v/>
      </c>
      <c r="Y291" s="89" t="str">
        <f t="shared" si="55"/>
        <v/>
      </c>
      <c r="Z291" s="89" t="str">
        <f t="shared" si="56"/>
        <v/>
      </c>
      <c r="AA291" s="89" t="str">
        <f t="shared" si="57"/>
        <v/>
      </c>
      <c r="AB291" s="89" t="str">
        <f t="shared" si="58"/>
        <v/>
      </c>
      <c r="AC291" s="89" t="str">
        <f t="shared" si="59"/>
        <v/>
      </c>
      <c r="AD291" s="89" t="str">
        <f t="shared" si="60"/>
        <v/>
      </c>
      <c r="AE291" s="89" t="str">
        <f t="shared" si="61"/>
        <v/>
      </c>
      <c r="AF291" s="89" t="str">
        <f t="shared" si="62"/>
        <v/>
      </c>
      <c r="AG291" s="89" t="str">
        <f t="shared" si="63"/>
        <v/>
      </c>
    </row>
    <row r="292" spans="1:33" x14ac:dyDescent="0.3">
      <c r="A292" s="14" t="str">
        <f>'3.2 Data &amp; Hasil FSVA 2025'!A292</f>
        <v/>
      </c>
      <c r="B292" s="4" t="str">
        <f>'3.2 Data &amp; Hasil FSVA 2025'!B292</f>
        <v/>
      </c>
      <c r="C292" s="14" t="str">
        <f>'3.2 Data &amp; Hasil FSVA 2025'!C292</f>
        <v/>
      </c>
      <c r="D292" s="14" t="str">
        <f>'3.2 Data &amp; Hasil FSVA 2025'!D292</f>
        <v/>
      </c>
      <c r="F292" s="4" t="str">
        <f>'3.2 Data &amp; Hasil FSVA 2025'!F292</f>
        <v/>
      </c>
      <c r="G292" s="91" t="str">
        <f>'3.2 Data &amp; Hasil FSVA 2025'!AS292</f>
        <v/>
      </c>
      <c r="H292" s="91" t="str">
        <f>'3.2 Data &amp; Hasil FSVA 2025'!AT292</f>
        <v/>
      </c>
      <c r="I292" s="91" t="str">
        <f>'3.2 Data &amp; Hasil FSVA 2025'!AU292</f>
        <v/>
      </c>
      <c r="J292" s="91" t="str">
        <f>'3.2 Data &amp; Hasil FSVA 2025'!AV292</f>
        <v/>
      </c>
      <c r="K292" s="91" t="str">
        <f>'3.2 Data &amp; Hasil FSVA 2025'!AW292</f>
        <v/>
      </c>
      <c r="L292" s="91" t="str">
        <f>'3.2 Data &amp; Hasil FSVA 2025'!AX292</f>
        <v/>
      </c>
      <c r="M292" s="91" t="str">
        <f>'3.2 Data &amp; Hasil FSVA 2025'!AY292</f>
        <v/>
      </c>
      <c r="N292" s="91" t="str">
        <f>'3.2 Data &amp; Hasil FSVA 2025'!AZ292</f>
        <v/>
      </c>
      <c r="O292" s="91" t="str">
        <f>'3.2 Data &amp; Hasil FSVA 2025'!BA292</f>
        <v/>
      </c>
      <c r="P292" s="91" t="str">
        <f>'3.2 Data &amp; Hasil FSVA 2025'!BB292</f>
        <v/>
      </c>
      <c r="Q292" s="91" t="str">
        <f>'3.2 Data &amp; Hasil FSVA 2025'!BC292</f>
        <v/>
      </c>
      <c r="R292" s="91" t="str">
        <f>'3.2 Data &amp; Hasil FSVA 2025'!BD292</f>
        <v/>
      </c>
      <c r="S292" s="93" t="str">
        <f>'3.2 Data &amp; Hasil FSVA 2025'!BE292</f>
        <v>-</v>
      </c>
      <c r="T292" s="91" t="str">
        <f>'3.2 Data &amp; Hasil FSVA 2025'!BF292</f>
        <v>-</v>
      </c>
      <c r="U292" s="91" t="str">
        <f>'3.2 Data &amp; Hasil FSVA 2025'!BG292</f>
        <v>-</v>
      </c>
      <c r="V292" s="89" t="str">
        <f t="shared" si="52"/>
        <v/>
      </c>
      <c r="W292" s="89" t="str">
        <f t="shared" si="53"/>
        <v/>
      </c>
      <c r="X292" s="89" t="str">
        <f t="shared" si="54"/>
        <v/>
      </c>
      <c r="Y292" s="89" t="str">
        <f t="shared" si="55"/>
        <v/>
      </c>
      <c r="Z292" s="89" t="str">
        <f t="shared" si="56"/>
        <v/>
      </c>
      <c r="AA292" s="89" t="str">
        <f t="shared" si="57"/>
        <v/>
      </c>
      <c r="AB292" s="89" t="str">
        <f t="shared" si="58"/>
        <v/>
      </c>
      <c r="AC292" s="89" t="str">
        <f t="shared" si="59"/>
        <v/>
      </c>
      <c r="AD292" s="89" t="str">
        <f t="shared" si="60"/>
        <v/>
      </c>
      <c r="AE292" s="89" t="str">
        <f t="shared" si="61"/>
        <v/>
      </c>
      <c r="AF292" s="89" t="str">
        <f t="shared" si="62"/>
        <v/>
      </c>
      <c r="AG292" s="89" t="str">
        <f t="shared" si="63"/>
        <v/>
      </c>
    </row>
    <row r="293" spans="1:33" x14ac:dyDescent="0.3">
      <c r="A293" s="14" t="str">
        <f>'3.2 Data &amp; Hasil FSVA 2025'!A293</f>
        <v/>
      </c>
      <c r="B293" s="4" t="str">
        <f>'3.2 Data &amp; Hasil FSVA 2025'!B293</f>
        <v/>
      </c>
      <c r="C293" s="14" t="str">
        <f>'3.2 Data &amp; Hasil FSVA 2025'!C293</f>
        <v/>
      </c>
      <c r="D293" s="14" t="str">
        <f>'3.2 Data &amp; Hasil FSVA 2025'!D293</f>
        <v/>
      </c>
      <c r="F293" s="4" t="str">
        <f>'3.2 Data &amp; Hasil FSVA 2025'!F293</f>
        <v/>
      </c>
      <c r="G293" s="91" t="str">
        <f>'3.2 Data &amp; Hasil FSVA 2025'!AS293</f>
        <v/>
      </c>
      <c r="H293" s="91" t="str">
        <f>'3.2 Data &amp; Hasil FSVA 2025'!AT293</f>
        <v/>
      </c>
      <c r="I293" s="91" t="str">
        <f>'3.2 Data &amp; Hasil FSVA 2025'!AU293</f>
        <v/>
      </c>
      <c r="J293" s="91" t="str">
        <f>'3.2 Data &amp; Hasil FSVA 2025'!AV293</f>
        <v/>
      </c>
      <c r="K293" s="91" t="str">
        <f>'3.2 Data &amp; Hasil FSVA 2025'!AW293</f>
        <v/>
      </c>
      <c r="L293" s="91" t="str">
        <f>'3.2 Data &amp; Hasil FSVA 2025'!AX293</f>
        <v/>
      </c>
      <c r="M293" s="91" t="str">
        <f>'3.2 Data &amp; Hasil FSVA 2025'!AY293</f>
        <v/>
      </c>
      <c r="N293" s="91" t="str">
        <f>'3.2 Data &amp; Hasil FSVA 2025'!AZ293</f>
        <v/>
      </c>
      <c r="O293" s="91" t="str">
        <f>'3.2 Data &amp; Hasil FSVA 2025'!BA293</f>
        <v/>
      </c>
      <c r="P293" s="91" t="str">
        <f>'3.2 Data &amp; Hasil FSVA 2025'!BB293</f>
        <v/>
      </c>
      <c r="Q293" s="91" t="str">
        <f>'3.2 Data &amp; Hasil FSVA 2025'!BC293</f>
        <v/>
      </c>
      <c r="R293" s="91" t="str">
        <f>'3.2 Data &amp; Hasil FSVA 2025'!BD293</f>
        <v/>
      </c>
      <c r="S293" s="93" t="str">
        <f>'3.2 Data &amp; Hasil FSVA 2025'!BE293</f>
        <v>-</v>
      </c>
      <c r="T293" s="91" t="str">
        <f>'3.2 Data &amp; Hasil FSVA 2025'!BF293</f>
        <v>-</v>
      </c>
      <c r="U293" s="91" t="str">
        <f>'3.2 Data &amp; Hasil FSVA 2025'!BG293</f>
        <v>-</v>
      </c>
      <c r="V293" s="89" t="str">
        <f t="shared" si="52"/>
        <v/>
      </c>
      <c r="W293" s="89" t="str">
        <f t="shared" si="53"/>
        <v/>
      </c>
      <c r="X293" s="89" t="str">
        <f t="shared" si="54"/>
        <v/>
      </c>
      <c r="Y293" s="89" t="str">
        <f t="shared" si="55"/>
        <v/>
      </c>
      <c r="Z293" s="89" t="str">
        <f t="shared" si="56"/>
        <v/>
      </c>
      <c r="AA293" s="89" t="str">
        <f t="shared" si="57"/>
        <v/>
      </c>
      <c r="AB293" s="89" t="str">
        <f t="shared" si="58"/>
        <v/>
      </c>
      <c r="AC293" s="89" t="str">
        <f t="shared" si="59"/>
        <v/>
      </c>
      <c r="AD293" s="89" t="str">
        <f t="shared" si="60"/>
        <v/>
      </c>
      <c r="AE293" s="89" t="str">
        <f t="shared" si="61"/>
        <v/>
      </c>
      <c r="AF293" s="89" t="str">
        <f t="shared" si="62"/>
        <v/>
      </c>
      <c r="AG293" s="89" t="str">
        <f t="shared" si="63"/>
        <v/>
      </c>
    </row>
    <row r="294" spans="1:33" x14ac:dyDescent="0.3">
      <c r="A294" s="14" t="str">
        <f>'3.2 Data &amp; Hasil FSVA 2025'!A294</f>
        <v/>
      </c>
      <c r="B294" s="4" t="str">
        <f>'3.2 Data &amp; Hasil FSVA 2025'!B294</f>
        <v/>
      </c>
      <c r="C294" s="14" t="str">
        <f>'3.2 Data &amp; Hasil FSVA 2025'!C294</f>
        <v/>
      </c>
      <c r="D294" s="14" t="str">
        <f>'3.2 Data &amp; Hasil FSVA 2025'!D294</f>
        <v/>
      </c>
      <c r="F294" s="4" t="str">
        <f>'3.2 Data &amp; Hasil FSVA 2025'!F294</f>
        <v/>
      </c>
      <c r="G294" s="91" t="str">
        <f>'3.2 Data &amp; Hasil FSVA 2025'!AS294</f>
        <v/>
      </c>
      <c r="H294" s="91" t="str">
        <f>'3.2 Data &amp; Hasil FSVA 2025'!AT294</f>
        <v/>
      </c>
      <c r="I294" s="91" t="str">
        <f>'3.2 Data &amp; Hasil FSVA 2025'!AU294</f>
        <v/>
      </c>
      <c r="J294" s="91" t="str">
        <f>'3.2 Data &amp; Hasil FSVA 2025'!AV294</f>
        <v/>
      </c>
      <c r="K294" s="91" t="str">
        <f>'3.2 Data &amp; Hasil FSVA 2025'!AW294</f>
        <v/>
      </c>
      <c r="L294" s="91" t="str">
        <f>'3.2 Data &amp; Hasil FSVA 2025'!AX294</f>
        <v/>
      </c>
      <c r="M294" s="91" t="str">
        <f>'3.2 Data &amp; Hasil FSVA 2025'!AY294</f>
        <v/>
      </c>
      <c r="N294" s="91" t="str">
        <f>'3.2 Data &amp; Hasil FSVA 2025'!AZ294</f>
        <v/>
      </c>
      <c r="O294" s="91" t="str">
        <f>'3.2 Data &amp; Hasil FSVA 2025'!BA294</f>
        <v/>
      </c>
      <c r="P294" s="91" t="str">
        <f>'3.2 Data &amp; Hasil FSVA 2025'!BB294</f>
        <v/>
      </c>
      <c r="Q294" s="91" t="str">
        <f>'3.2 Data &amp; Hasil FSVA 2025'!BC294</f>
        <v/>
      </c>
      <c r="R294" s="91" t="str">
        <f>'3.2 Data &amp; Hasil FSVA 2025'!BD294</f>
        <v/>
      </c>
      <c r="S294" s="93" t="str">
        <f>'3.2 Data &amp; Hasil FSVA 2025'!BE294</f>
        <v>-</v>
      </c>
      <c r="T294" s="91" t="str">
        <f>'3.2 Data &amp; Hasil FSVA 2025'!BF294</f>
        <v>-</v>
      </c>
      <c r="U294" s="91" t="str">
        <f>'3.2 Data &amp; Hasil FSVA 2025'!BG294</f>
        <v>-</v>
      </c>
      <c r="V294" s="89" t="str">
        <f t="shared" si="52"/>
        <v/>
      </c>
      <c r="W294" s="89" t="str">
        <f t="shared" si="53"/>
        <v/>
      </c>
      <c r="X294" s="89" t="str">
        <f t="shared" si="54"/>
        <v/>
      </c>
      <c r="Y294" s="89" t="str">
        <f t="shared" si="55"/>
        <v/>
      </c>
      <c r="Z294" s="89" t="str">
        <f t="shared" si="56"/>
        <v/>
      </c>
      <c r="AA294" s="89" t="str">
        <f t="shared" si="57"/>
        <v/>
      </c>
      <c r="AB294" s="89" t="str">
        <f t="shared" si="58"/>
        <v/>
      </c>
      <c r="AC294" s="89" t="str">
        <f t="shared" si="59"/>
        <v/>
      </c>
      <c r="AD294" s="89" t="str">
        <f t="shared" si="60"/>
        <v/>
      </c>
      <c r="AE294" s="89" t="str">
        <f t="shared" si="61"/>
        <v/>
      </c>
      <c r="AF294" s="89" t="str">
        <f t="shared" si="62"/>
        <v/>
      </c>
      <c r="AG294" s="89" t="str">
        <f t="shared" si="63"/>
        <v/>
      </c>
    </row>
    <row r="295" spans="1:33" x14ac:dyDescent="0.3">
      <c r="A295" s="14" t="str">
        <f>'3.2 Data &amp; Hasil FSVA 2025'!A295</f>
        <v/>
      </c>
      <c r="B295" s="4" t="str">
        <f>'3.2 Data &amp; Hasil FSVA 2025'!B295</f>
        <v/>
      </c>
      <c r="C295" s="14" t="str">
        <f>'3.2 Data &amp; Hasil FSVA 2025'!C295</f>
        <v/>
      </c>
      <c r="D295" s="14" t="str">
        <f>'3.2 Data &amp; Hasil FSVA 2025'!D295</f>
        <v/>
      </c>
      <c r="F295" s="4" t="str">
        <f>'3.2 Data &amp; Hasil FSVA 2025'!F295</f>
        <v/>
      </c>
      <c r="G295" s="91" t="str">
        <f>'3.2 Data &amp; Hasil FSVA 2025'!AS295</f>
        <v/>
      </c>
      <c r="H295" s="91" t="str">
        <f>'3.2 Data &amp; Hasil FSVA 2025'!AT295</f>
        <v/>
      </c>
      <c r="I295" s="91" t="str">
        <f>'3.2 Data &amp; Hasil FSVA 2025'!AU295</f>
        <v/>
      </c>
      <c r="J295" s="91" t="str">
        <f>'3.2 Data &amp; Hasil FSVA 2025'!AV295</f>
        <v/>
      </c>
      <c r="K295" s="91" t="str">
        <f>'3.2 Data &amp; Hasil FSVA 2025'!AW295</f>
        <v/>
      </c>
      <c r="L295" s="91" t="str">
        <f>'3.2 Data &amp; Hasil FSVA 2025'!AX295</f>
        <v/>
      </c>
      <c r="M295" s="91" t="str">
        <f>'3.2 Data &amp; Hasil FSVA 2025'!AY295</f>
        <v/>
      </c>
      <c r="N295" s="91" t="str">
        <f>'3.2 Data &amp; Hasil FSVA 2025'!AZ295</f>
        <v/>
      </c>
      <c r="O295" s="91" t="str">
        <f>'3.2 Data &amp; Hasil FSVA 2025'!BA295</f>
        <v/>
      </c>
      <c r="P295" s="91" t="str">
        <f>'3.2 Data &amp; Hasil FSVA 2025'!BB295</f>
        <v/>
      </c>
      <c r="Q295" s="91" t="str">
        <f>'3.2 Data &amp; Hasil FSVA 2025'!BC295</f>
        <v/>
      </c>
      <c r="R295" s="91" t="str">
        <f>'3.2 Data &amp; Hasil FSVA 2025'!BD295</f>
        <v/>
      </c>
      <c r="S295" s="93" t="str">
        <f>'3.2 Data &amp; Hasil FSVA 2025'!BE295</f>
        <v>-</v>
      </c>
      <c r="T295" s="91" t="str">
        <f>'3.2 Data &amp; Hasil FSVA 2025'!BF295</f>
        <v>-</v>
      </c>
      <c r="U295" s="91" t="str">
        <f>'3.2 Data &amp; Hasil FSVA 2025'!BG295</f>
        <v>-</v>
      </c>
      <c r="V295" s="89" t="str">
        <f t="shared" si="52"/>
        <v/>
      </c>
      <c r="W295" s="89" t="str">
        <f t="shared" si="53"/>
        <v/>
      </c>
      <c r="X295" s="89" t="str">
        <f t="shared" si="54"/>
        <v/>
      </c>
      <c r="Y295" s="89" t="str">
        <f t="shared" si="55"/>
        <v/>
      </c>
      <c r="Z295" s="89" t="str">
        <f t="shared" si="56"/>
        <v/>
      </c>
      <c r="AA295" s="89" t="str">
        <f t="shared" si="57"/>
        <v/>
      </c>
      <c r="AB295" s="89" t="str">
        <f t="shared" si="58"/>
        <v/>
      </c>
      <c r="AC295" s="89" t="str">
        <f t="shared" si="59"/>
        <v/>
      </c>
      <c r="AD295" s="89" t="str">
        <f t="shared" si="60"/>
        <v/>
      </c>
      <c r="AE295" s="89" t="str">
        <f t="shared" si="61"/>
        <v/>
      </c>
      <c r="AF295" s="89" t="str">
        <f t="shared" si="62"/>
        <v/>
      </c>
      <c r="AG295" s="89" t="str">
        <f t="shared" si="63"/>
        <v/>
      </c>
    </row>
    <row r="296" spans="1:33" x14ac:dyDescent="0.3">
      <c r="A296" s="14" t="str">
        <f>'3.2 Data &amp; Hasil FSVA 2025'!A296</f>
        <v/>
      </c>
      <c r="B296" s="4" t="str">
        <f>'3.2 Data &amp; Hasil FSVA 2025'!B296</f>
        <v/>
      </c>
      <c r="C296" s="14" t="str">
        <f>'3.2 Data &amp; Hasil FSVA 2025'!C296</f>
        <v/>
      </c>
      <c r="D296" s="14" t="str">
        <f>'3.2 Data &amp; Hasil FSVA 2025'!D296</f>
        <v/>
      </c>
      <c r="F296" s="4" t="str">
        <f>'3.2 Data &amp; Hasil FSVA 2025'!F296</f>
        <v/>
      </c>
      <c r="G296" s="91" t="str">
        <f>'3.2 Data &amp; Hasil FSVA 2025'!AS296</f>
        <v/>
      </c>
      <c r="H296" s="91" t="str">
        <f>'3.2 Data &amp; Hasil FSVA 2025'!AT296</f>
        <v/>
      </c>
      <c r="I296" s="91" t="str">
        <f>'3.2 Data &amp; Hasil FSVA 2025'!AU296</f>
        <v/>
      </c>
      <c r="J296" s="91" t="str">
        <f>'3.2 Data &amp; Hasil FSVA 2025'!AV296</f>
        <v/>
      </c>
      <c r="K296" s="91" t="str">
        <f>'3.2 Data &amp; Hasil FSVA 2025'!AW296</f>
        <v/>
      </c>
      <c r="L296" s="91" t="str">
        <f>'3.2 Data &amp; Hasil FSVA 2025'!AX296</f>
        <v/>
      </c>
      <c r="M296" s="91" t="str">
        <f>'3.2 Data &amp; Hasil FSVA 2025'!AY296</f>
        <v/>
      </c>
      <c r="N296" s="91" t="str">
        <f>'3.2 Data &amp; Hasil FSVA 2025'!AZ296</f>
        <v/>
      </c>
      <c r="O296" s="91" t="str">
        <f>'3.2 Data &amp; Hasil FSVA 2025'!BA296</f>
        <v/>
      </c>
      <c r="P296" s="91" t="str">
        <f>'3.2 Data &amp; Hasil FSVA 2025'!BB296</f>
        <v/>
      </c>
      <c r="Q296" s="91" t="str">
        <f>'3.2 Data &amp; Hasil FSVA 2025'!BC296</f>
        <v/>
      </c>
      <c r="R296" s="91" t="str">
        <f>'3.2 Data &amp; Hasil FSVA 2025'!BD296</f>
        <v/>
      </c>
      <c r="S296" s="93" t="str">
        <f>'3.2 Data &amp; Hasil FSVA 2025'!BE296</f>
        <v>-</v>
      </c>
      <c r="T296" s="91" t="str">
        <f>'3.2 Data &amp; Hasil FSVA 2025'!BF296</f>
        <v>-</v>
      </c>
      <c r="U296" s="91" t="str">
        <f>'3.2 Data &amp; Hasil FSVA 2025'!BG296</f>
        <v>-</v>
      </c>
      <c r="V296" s="89" t="str">
        <f t="shared" si="52"/>
        <v/>
      </c>
      <c r="W296" s="89" t="str">
        <f t="shared" si="53"/>
        <v/>
      </c>
      <c r="X296" s="89" t="str">
        <f t="shared" si="54"/>
        <v/>
      </c>
      <c r="Y296" s="89" t="str">
        <f t="shared" si="55"/>
        <v/>
      </c>
      <c r="Z296" s="89" t="str">
        <f t="shared" si="56"/>
        <v/>
      </c>
      <c r="AA296" s="89" t="str">
        <f t="shared" si="57"/>
        <v/>
      </c>
      <c r="AB296" s="89" t="str">
        <f t="shared" si="58"/>
        <v/>
      </c>
      <c r="AC296" s="89" t="str">
        <f t="shared" si="59"/>
        <v/>
      </c>
      <c r="AD296" s="89" t="str">
        <f t="shared" si="60"/>
        <v/>
      </c>
      <c r="AE296" s="89" t="str">
        <f t="shared" si="61"/>
        <v/>
      </c>
      <c r="AF296" s="89" t="str">
        <f t="shared" si="62"/>
        <v/>
      </c>
      <c r="AG296" s="89" t="str">
        <f t="shared" si="63"/>
        <v/>
      </c>
    </row>
    <row r="297" spans="1:33" x14ac:dyDescent="0.3">
      <c r="A297" s="14" t="str">
        <f>'3.2 Data &amp; Hasil FSVA 2025'!A297</f>
        <v/>
      </c>
      <c r="B297" s="4" t="str">
        <f>'3.2 Data &amp; Hasil FSVA 2025'!B297</f>
        <v/>
      </c>
      <c r="C297" s="14" t="str">
        <f>'3.2 Data &amp; Hasil FSVA 2025'!C297</f>
        <v/>
      </c>
      <c r="D297" s="14" t="str">
        <f>'3.2 Data &amp; Hasil FSVA 2025'!D297</f>
        <v/>
      </c>
      <c r="F297" s="4" t="str">
        <f>'3.2 Data &amp; Hasil FSVA 2025'!F297</f>
        <v/>
      </c>
      <c r="G297" s="91" t="str">
        <f>'3.2 Data &amp; Hasil FSVA 2025'!AS297</f>
        <v/>
      </c>
      <c r="H297" s="91" t="str">
        <f>'3.2 Data &amp; Hasil FSVA 2025'!AT297</f>
        <v/>
      </c>
      <c r="I297" s="91" t="str">
        <f>'3.2 Data &amp; Hasil FSVA 2025'!AU297</f>
        <v/>
      </c>
      <c r="J297" s="91" t="str">
        <f>'3.2 Data &amp; Hasil FSVA 2025'!AV297</f>
        <v/>
      </c>
      <c r="K297" s="91" t="str">
        <f>'3.2 Data &amp; Hasil FSVA 2025'!AW297</f>
        <v/>
      </c>
      <c r="L297" s="91" t="str">
        <f>'3.2 Data &amp; Hasil FSVA 2025'!AX297</f>
        <v/>
      </c>
      <c r="M297" s="91" t="str">
        <f>'3.2 Data &amp; Hasil FSVA 2025'!AY297</f>
        <v/>
      </c>
      <c r="N297" s="91" t="str">
        <f>'3.2 Data &amp; Hasil FSVA 2025'!AZ297</f>
        <v/>
      </c>
      <c r="O297" s="91" t="str">
        <f>'3.2 Data &amp; Hasil FSVA 2025'!BA297</f>
        <v/>
      </c>
      <c r="P297" s="91" t="str">
        <f>'3.2 Data &amp; Hasil FSVA 2025'!BB297</f>
        <v/>
      </c>
      <c r="Q297" s="91" t="str">
        <f>'3.2 Data &amp; Hasil FSVA 2025'!BC297</f>
        <v/>
      </c>
      <c r="R297" s="91" t="str">
        <f>'3.2 Data &amp; Hasil FSVA 2025'!BD297</f>
        <v/>
      </c>
      <c r="S297" s="93" t="str">
        <f>'3.2 Data &amp; Hasil FSVA 2025'!BE297</f>
        <v>-</v>
      </c>
      <c r="T297" s="91" t="str">
        <f>'3.2 Data &amp; Hasil FSVA 2025'!BF297</f>
        <v>-</v>
      </c>
      <c r="U297" s="91" t="str">
        <f>'3.2 Data &amp; Hasil FSVA 2025'!BG297</f>
        <v>-</v>
      </c>
      <c r="V297" s="89" t="str">
        <f t="shared" si="52"/>
        <v/>
      </c>
      <c r="W297" s="89" t="str">
        <f t="shared" si="53"/>
        <v/>
      </c>
      <c r="X297" s="89" t="str">
        <f t="shared" si="54"/>
        <v/>
      </c>
      <c r="Y297" s="89" t="str">
        <f t="shared" si="55"/>
        <v/>
      </c>
      <c r="Z297" s="89" t="str">
        <f t="shared" si="56"/>
        <v/>
      </c>
      <c r="AA297" s="89" t="str">
        <f t="shared" si="57"/>
        <v/>
      </c>
      <c r="AB297" s="89" t="str">
        <f t="shared" si="58"/>
        <v/>
      </c>
      <c r="AC297" s="89" t="str">
        <f t="shared" si="59"/>
        <v/>
      </c>
      <c r="AD297" s="89" t="str">
        <f t="shared" si="60"/>
        <v/>
      </c>
      <c r="AE297" s="89" t="str">
        <f t="shared" si="61"/>
        <v/>
      </c>
      <c r="AF297" s="89" t="str">
        <f t="shared" si="62"/>
        <v/>
      </c>
      <c r="AG297" s="89" t="str">
        <f t="shared" si="63"/>
        <v/>
      </c>
    </row>
    <row r="298" spans="1:33" x14ac:dyDescent="0.3">
      <c r="A298" s="14" t="str">
        <f>'3.2 Data &amp; Hasil FSVA 2025'!A298</f>
        <v/>
      </c>
      <c r="B298" s="4" t="str">
        <f>'3.2 Data &amp; Hasil FSVA 2025'!B298</f>
        <v/>
      </c>
      <c r="C298" s="14" t="str">
        <f>'3.2 Data &amp; Hasil FSVA 2025'!C298</f>
        <v/>
      </c>
      <c r="D298" s="14" t="str">
        <f>'3.2 Data &amp; Hasil FSVA 2025'!D298</f>
        <v/>
      </c>
      <c r="F298" s="4" t="str">
        <f>'3.2 Data &amp; Hasil FSVA 2025'!F298</f>
        <v/>
      </c>
      <c r="G298" s="91" t="str">
        <f>'3.2 Data &amp; Hasil FSVA 2025'!AS298</f>
        <v/>
      </c>
      <c r="H298" s="91" t="str">
        <f>'3.2 Data &amp; Hasil FSVA 2025'!AT298</f>
        <v/>
      </c>
      <c r="I298" s="91" t="str">
        <f>'3.2 Data &amp; Hasil FSVA 2025'!AU298</f>
        <v/>
      </c>
      <c r="J298" s="91" t="str">
        <f>'3.2 Data &amp; Hasil FSVA 2025'!AV298</f>
        <v/>
      </c>
      <c r="K298" s="91" t="str">
        <f>'3.2 Data &amp; Hasil FSVA 2025'!AW298</f>
        <v/>
      </c>
      <c r="L298" s="91" t="str">
        <f>'3.2 Data &amp; Hasil FSVA 2025'!AX298</f>
        <v/>
      </c>
      <c r="M298" s="91" t="str">
        <f>'3.2 Data &amp; Hasil FSVA 2025'!AY298</f>
        <v/>
      </c>
      <c r="N298" s="91" t="str">
        <f>'3.2 Data &amp; Hasil FSVA 2025'!AZ298</f>
        <v/>
      </c>
      <c r="O298" s="91" t="str">
        <f>'3.2 Data &amp; Hasil FSVA 2025'!BA298</f>
        <v/>
      </c>
      <c r="P298" s="91" t="str">
        <f>'3.2 Data &amp; Hasil FSVA 2025'!BB298</f>
        <v/>
      </c>
      <c r="Q298" s="91" t="str">
        <f>'3.2 Data &amp; Hasil FSVA 2025'!BC298</f>
        <v/>
      </c>
      <c r="R298" s="91" t="str">
        <f>'3.2 Data &amp; Hasil FSVA 2025'!BD298</f>
        <v/>
      </c>
      <c r="S298" s="93" t="str">
        <f>'3.2 Data &amp; Hasil FSVA 2025'!BE298</f>
        <v>-</v>
      </c>
      <c r="T298" s="91" t="str">
        <f>'3.2 Data &amp; Hasil FSVA 2025'!BF298</f>
        <v>-</v>
      </c>
      <c r="U298" s="91" t="str">
        <f>'3.2 Data &amp; Hasil FSVA 2025'!BG298</f>
        <v>-</v>
      </c>
      <c r="V298" s="89" t="str">
        <f t="shared" si="52"/>
        <v/>
      </c>
      <c r="W298" s="89" t="str">
        <f t="shared" si="53"/>
        <v/>
      </c>
      <c r="X298" s="89" t="str">
        <f t="shared" si="54"/>
        <v/>
      </c>
      <c r="Y298" s="89" t="str">
        <f t="shared" si="55"/>
        <v/>
      </c>
      <c r="Z298" s="89" t="str">
        <f t="shared" si="56"/>
        <v/>
      </c>
      <c r="AA298" s="89" t="str">
        <f t="shared" si="57"/>
        <v/>
      </c>
      <c r="AB298" s="89" t="str">
        <f t="shared" si="58"/>
        <v/>
      </c>
      <c r="AC298" s="89" t="str">
        <f t="shared" si="59"/>
        <v/>
      </c>
      <c r="AD298" s="89" t="str">
        <f t="shared" si="60"/>
        <v/>
      </c>
      <c r="AE298" s="89" t="str">
        <f t="shared" si="61"/>
        <v/>
      </c>
      <c r="AF298" s="89" t="str">
        <f t="shared" si="62"/>
        <v/>
      </c>
      <c r="AG298" s="89" t="str">
        <f t="shared" si="63"/>
        <v/>
      </c>
    </row>
    <row r="299" spans="1:33" x14ac:dyDescent="0.3">
      <c r="A299" s="14" t="str">
        <f>'3.2 Data &amp; Hasil FSVA 2025'!A299</f>
        <v/>
      </c>
      <c r="B299" s="4" t="str">
        <f>'3.2 Data &amp; Hasil FSVA 2025'!B299</f>
        <v/>
      </c>
      <c r="C299" s="14" t="str">
        <f>'3.2 Data &amp; Hasil FSVA 2025'!C299</f>
        <v/>
      </c>
      <c r="D299" s="14" t="str">
        <f>'3.2 Data &amp; Hasil FSVA 2025'!D299</f>
        <v/>
      </c>
      <c r="F299" s="4" t="str">
        <f>'3.2 Data &amp; Hasil FSVA 2025'!F299</f>
        <v/>
      </c>
      <c r="G299" s="91" t="str">
        <f>'3.2 Data &amp; Hasil FSVA 2025'!AS299</f>
        <v/>
      </c>
      <c r="H299" s="91" t="str">
        <f>'3.2 Data &amp; Hasil FSVA 2025'!AT299</f>
        <v/>
      </c>
      <c r="I299" s="91" t="str">
        <f>'3.2 Data &amp; Hasil FSVA 2025'!AU299</f>
        <v/>
      </c>
      <c r="J299" s="91" t="str">
        <f>'3.2 Data &amp; Hasil FSVA 2025'!AV299</f>
        <v/>
      </c>
      <c r="K299" s="91" t="str">
        <f>'3.2 Data &amp; Hasil FSVA 2025'!AW299</f>
        <v/>
      </c>
      <c r="L299" s="91" t="str">
        <f>'3.2 Data &amp; Hasil FSVA 2025'!AX299</f>
        <v/>
      </c>
      <c r="M299" s="91" t="str">
        <f>'3.2 Data &amp; Hasil FSVA 2025'!AY299</f>
        <v/>
      </c>
      <c r="N299" s="91" t="str">
        <f>'3.2 Data &amp; Hasil FSVA 2025'!AZ299</f>
        <v/>
      </c>
      <c r="O299" s="91" t="str">
        <f>'3.2 Data &amp; Hasil FSVA 2025'!BA299</f>
        <v/>
      </c>
      <c r="P299" s="91" t="str">
        <f>'3.2 Data &amp; Hasil FSVA 2025'!BB299</f>
        <v/>
      </c>
      <c r="Q299" s="91" t="str">
        <f>'3.2 Data &amp; Hasil FSVA 2025'!BC299</f>
        <v/>
      </c>
      <c r="R299" s="91" t="str">
        <f>'3.2 Data &amp; Hasil FSVA 2025'!BD299</f>
        <v/>
      </c>
      <c r="S299" s="93" t="str">
        <f>'3.2 Data &amp; Hasil FSVA 2025'!BE299</f>
        <v>-</v>
      </c>
      <c r="T299" s="91" t="str">
        <f>'3.2 Data &amp; Hasil FSVA 2025'!BF299</f>
        <v>-</v>
      </c>
      <c r="U299" s="91" t="str">
        <f>'3.2 Data &amp; Hasil FSVA 2025'!BG299</f>
        <v>-</v>
      </c>
      <c r="V299" s="89" t="str">
        <f t="shared" si="52"/>
        <v/>
      </c>
      <c r="W299" s="89" t="str">
        <f t="shared" si="53"/>
        <v/>
      </c>
      <c r="X299" s="89" t="str">
        <f t="shared" si="54"/>
        <v/>
      </c>
      <c r="Y299" s="89" t="str">
        <f t="shared" si="55"/>
        <v/>
      </c>
      <c r="Z299" s="89" t="str">
        <f t="shared" si="56"/>
        <v/>
      </c>
      <c r="AA299" s="89" t="str">
        <f t="shared" si="57"/>
        <v/>
      </c>
      <c r="AB299" s="89" t="str">
        <f t="shared" si="58"/>
        <v/>
      </c>
      <c r="AC299" s="89" t="str">
        <f t="shared" si="59"/>
        <v/>
      </c>
      <c r="AD299" s="89" t="str">
        <f t="shared" si="60"/>
        <v/>
      </c>
      <c r="AE299" s="89" t="str">
        <f t="shared" si="61"/>
        <v/>
      </c>
      <c r="AF299" s="89" t="str">
        <f t="shared" si="62"/>
        <v/>
      </c>
      <c r="AG299" s="89" t="str">
        <f t="shared" si="63"/>
        <v/>
      </c>
    </row>
    <row r="300" spans="1:33" x14ac:dyDescent="0.3">
      <c r="A300" s="14" t="str">
        <f>'3.2 Data &amp; Hasil FSVA 2025'!A300</f>
        <v/>
      </c>
      <c r="B300" s="4" t="str">
        <f>'3.2 Data &amp; Hasil FSVA 2025'!B300</f>
        <v/>
      </c>
      <c r="C300" s="14" t="str">
        <f>'3.2 Data &amp; Hasil FSVA 2025'!C300</f>
        <v/>
      </c>
      <c r="D300" s="14" t="str">
        <f>'3.2 Data &amp; Hasil FSVA 2025'!D300</f>
        <v/>
      </c>
      <c r="F300" s="4" t="str">
        <f>'3.2 Data &amp; Hasil FSVA 2025'!F300</f>
        <v/>
      </c>
      <c r="G300" s="91" t="str">
        <f>'3.2 Data &amp; Hasil FSVA 2025'!AS300</f>
        <v/>
      </c>
      <c r="H300" s="91" t="str">
        <f>'3.2 Data &amp; Hasil FSVA 2025'!AT300</f>
        <v/>
      </c>
      <c r="I300" s="91" t="str">
        <f>'3.2 Data &amp; Hasil FSVA 2025'!AU300</f>
        <v/>
      </c>
      <c r="J300" s="91" t="str">
        <f>'3.2 Data &amp; Hasil FSVA 2025'!AV300</f>
        <v/>
      </c>
      <c r="K300" s="91" t="str">
        <f>'3.2 Data &amp; Hasil FSVA 2025'!AW300</f>
        <v/>
      </c>
      <c r="L300" s="91" t="str">
        <f>'3.2 Data &amp; Hasil FSVA 2025'!AX300</f>
        <v/>
      </c>
      <c r="M300" s="91" t="str">
        <f>'3.2 Data &amp; Hasil FSVA 2025'!AY300</f>
        <v/>
      </c>
      <c r="N300" s="91" t="str">
        <f>'3.2 Data &amp; Hasil FSVA 2025'!AZ300</f>
        <v/>
      </c>
      <c r="O300" s="91" t="str">
        <f>'3.2 Data &amp; Hasil FSVA 2025'!BA300</f>
        <v/>
      </c>
      <c r="P300" s="91" t="str">
        <f>'3.2 Data &amp; Hasil FSVA 2025'!BB300</f>
        <v/>
      </c>
      <c r="Q300" s="91" t="str">
        <f>'3.2 Data &amp; Hasil FSVA 2025'!BC300</f>
        <v/>
      </c>
      <c r="R300" s="91" t="str">
        <f>'3.2 Data &amp; Hasil FSVA 2025'!BD300</f>
        <v/>
      </c>
      <c r="S300" s="93" t="str">
        <f>'3.2 Data &amp; Hasil FSVA 2025'!BE300</f>
        <v>-</v>
      </c>
      <c r="T300" s="91" t="str">
        <f>'3.2 Data &amp; Hasil FSVA 2025'!BF300</f>
        <v>-</v>
      </c>
      <c r="U300" s="91" t="str">
        <f>'3.2 Data &amp; Hasil FSVA 2025'!BG300</f>
        <v>-</v>
      </c>
      <c r="V300" s="89" t="str">
        <f t="shared" si="52"/>
        <v/>
      </c>
      <c r="W300" s="89" t="str">
        <f t="shared" si="53"/>
        <v/>
      </c>
      <c r="X300" s="89" t="str">
        <f t="shared" si="54"/>
        <v/>
      </c>
      <c r="Y300" s="89" t="str">
        <f t="shared" si="55"/>
        <v/>
      </c>
      <c r="Z300" s="89" t="str">
        <f t="shared" si="56"/>
        <v/>
      </c>
      <c r="AA300" s="89" t="str">
        <f t="shared" si="57"/>
        <v/>
      </c>
      <c r="AB300" s="89" t="str">
        <f t="shared" si="58"/>
        <v/>
      </c>
      <c r="AC300" s="89" t="str">
        <f t="shared" si="59"/>
        <v/>
      </c>
      <c r="AD300" s="89" t="str">
        <f t="shared" si="60"/>
        <v/>
      </c>
      <c r="AE300" s="89" t="str">
        <f t="shared" si="61"/>
        <v/>
      </c>
      <c r="AF300" s="89" t="str">
        <f t="shared" si="62"/>
        <v/>
      </c>
      <c r="AG300" s="89" t="str">
        <f t="shared" si="63"/>
        <v/>
      </c>
    </row>
    <row r="301" spans="1:33" x14ac:dyDescent="0.3">
      <c r="A301" s="14" t="str">
        <f>'3.2 Data &amp; Hasil FSVA 2025'!A301</f>
        <v/>
      </c>
      <c r="B301" s="4" t="str">
        <f>'3.2 Data &amp; Hasil FSVA 2025'!B301</f>
        <v/>
      </c>
      <c r="C301" s="14" t="str">
        <f>'3.2 Data &amp; Hasil FSVA 2025'!C301</f>
        <v/>
      </c>
      <c r="D301" s="14" t="str">
        <f>'3.2 Data &amp; Hasil FSVA 2025'!D301</f>
        <v/>
      </c>
      <c r="F301" s="4" t="str">
        <f>'3.2 Data &amp; Hasil FSVA 2025'!F301</f>
        <v/>
      </c>
      <c r="G301" s="91" t="str">
        <f>'3.2 Data &amp; Hasil FSVA 2025'!AS301</f>
        <v/>
      </c>
      <c r="H301" s="91" t="str">
        <f>'3.2 Data &amp; Hasil FSVA 2025'!AT301</f>
        <v/>
      </c>
      <c r="I301" s="91" t="str">
        <f>'3.2 Data &amp; Hasil FSVA 2025'!AU301</f>
        <v/>
      </c>
      <c r="J301" s="91" t="str">
        <f>'3.2 Data &amp; Hasil FSVA 2025'!AV301</f>
        <v/>
      </c>
      <c r="K301" s="91" t="str">
        <f>'3.2 Data &amp; Hasil FSVA 2025'!AW301</f>
        <v/>
      </c>
      <c r="L301" s="91" t="str">
        <f>'3.2 Data &amp; Hasil FSVA 2025'!AX301</f>
        <v/>
      </c>
      <c r="M301" s="91" t="str">
        <f>'3.2 Data &amp; Hasil FSVA 2025'!AY301</f>
        <v/>
      </c>
      <c r="N301" s="91" t="str">
        <f>'3.2 Data &amp; Hasil FSVA 2025'!AZ301</f>
        <v/>
      </c>
      <c r="O301" s="91" t="str">
        <f>'3.2 Data &amp; Hasil FSVA 2025'!BA301</f>
        <v/>
      </c>
      <c r="P301" s="91" t="str">
        <f>'3.2 Data &amp; Hasil FSVA 2025'!BB301</f>
        <v/>
      </c>
      <c r="Q301" s="91" t="str">
        <f>'3.2 Data &amp; Hasil FSVA 2025'!BC301</f>
        <v/>
      </c>
      <c r="R301" s="91" t="str">
        <f>'3.2 Data &amp; Hasil FSVA 2025'!BD301</f>
        <v/>
      </c>
      <c r="S301" s="93" t="str">
        <f>'3.2 Data &amp; Hasil FSVA 2025'!BE301</f>
        <v>-</v>
      </c>
      <c r="T301" s="91" t="str">
        <f>'3.2 Data &amp; Hasil FSVA 2025'!BF301</f>
        <v>-</v>
      </c>
      <c r="U301" s="91" t="str">
        <f>'3.2 Data &amp; Hasil FSVA 2025'!BG301</f>
        <v>-</v>
      </c>
      <c r="V301" s="89" t="str">
        <f t="shared" si="52"/>
        <v/>
      </c>
      <c r="W301" s="89" t="str">
        <f t="shared" si="53"/>
        <v/>
      </c>
      <c r="X301" s="89" t="str">
        <f t="shared" si="54"/>
        <v/>
      </c>
      <c r="Y301" s="89" t="str">
        <f t="shared" si="55"/>
        <v/>
      </c>
      <c r="Z301" s="89" t="str">
        <f t="shared" si="56"/>
        <v/>
      </c>
      <c r="AA301" s="89" t="str">
        <f t="shared" si="57"/>
        <v/>
      </c>
      <c r="AB301" s="89" t="str">
        <f t="shared" si="58"/>
        <v/>
      </c>
      <c r="AC301" s="89" t="str">
        <f t="shared" si="59"/>
        <v/>
      </c>
      <c r="AD301" s="89" t="str">
        <f t="shared" si="60"/>
        <v/>
      </c>
      <c r="AE301" s="89" t="str">
        <f t="shared" si="61"/>
        <v/>
      </c>
      <c r="AF301" s="89" t="str">
        <f t="shared" si="62"/>
        <v/>
      </c>
      <c r="AG301" s="89" t="str">
        <f t="shared" si="63"/>
        <v/>
      </c>
    </row>
    <row r="302" spans="1:33" x14ac:dyDescent="0.3">
      <c r="A302" s="14" t="str">
        <f>'3.2 Data &amp; Hasil FSVA 2025'!A302</f>
        <v/>
      </c>
      <c r="B302" s="4" t="str">
        <f>'3.2 Data &amp; Hasil FSVA 2025'!B302</f>
        <v/>
      </c>
      <c r="C302" s="14" t="str">
        <f>'3.2 Data &amp; Hasil FSVA 2025'!C302</f>
        <v/>
      </c>
      <c r="D302" s="14" t="str">
        <f>'3.2 Data &amp; Hasil FSVA 2025'!D302</f>
        <v/>
      </c>
      <c r="F302" s="4" t="str">
        <f>'3.2 Data &amp; Hasil FSVA 2025'!F302</f>
        <v/>
      </c>
      <c r="G302" s="91" t="str">
        <f>'3.2 Data &amp; Hasil FSVA 2025'!AS302</f>
        <v/>
      </c>
      <c r="H302" s="91" t="str">
        <f>'3.2 Data &amp; Hasil FSVA 2025'!AT302</f>
        <v/>
      </c>
      <c r="I302" s="91" t="str">
        <f>'3.2 Data &amp; Hasil FSVA 2025'!AU302</f>
        <v/>
      </c>
      <c r="J302" s="91" t="str">
        <f>'3.2 Data &amp; Hasil FSVA 2025'!AV302</f>
        <v/>
      </c>
      <c r="K302" s="91" t="str">
        <f>'3.2 Data &amp; Hasil FSVA 2025'!AW302</f>
        <v/>
      </c>
      <c r="L302" s="91" t="str">
        <f>'3.2 Data &amp; Hasil FSVA 2025'!AX302</f>
        <v/>
      </c>
      <c r="M302" s="91" t="str">
        <f>'3.2 Data &amp; Hasil FSVA 2025'!AY302</f>
        <v/>
      </c>
      <c r="N302" s="91" t="str">
        <f>'3.2 Data &amp; Hasil FSVA 2025'!AZ302</f>
        <v/>
      </c>
      <c r="O302" s="91" t="str">
        <f>'3.2 Data &amp; Hasil FSVA 2025'!BA302</f>
        <v/>
      </c>
      <c r="P302" s="91" t="str">
        <f>'3.2 Data &amp; Hasil FSVA 2025'!BB302</f>
        <v/>
      </c>
      <c r="Q302" s="91" t="str">
        <f>'3.2 Data &amp; Hasil FSVA 2025'!BC302</f>
        <v/>
      </c>
      <c r="R302" s="91" t="str">
        <f>'3.2 Data &amp; Hasil FSVA 2025'!BD302</f>
        <v/>
      </c>
      <c r="S302" s="93" t="str">
        <f>'3.2 Data &amp; Hasil FSVA 2025'!BE302</f>
        <v>-</v>
      </c>
      <c r="T302" s="91" t="str">
        <f>'3.2 Data &amp; Hasil FSVA 2025'!BF302</f>
        <v>-</v>
      </c>
      <c r="U302" s="91" t="str">
        <f>'3.2 Data &amp; Hasil FSVA 2025'!BG302</f>
        <v>-</v>
      </c>
      <c r="V302" s="89" t="str">
        <f t="shared" si="52"/>
        <v/>
      </c>
      <c r="W302" s="89" t="str">
        <f t="shared" si="53"/>
        <v/>
      </c>
      <c r="X302" s="89" t="str">
        <f t="shared" si="54"/>
        <v/>
      </c>
      <c r="Y302" s="89" t="str">
        <f t="shared" si="55"/>
        <v/>
      </c>
      <c r="Z302" s="89" t="str">
        <f t="shared" si="56"/>
        <v/>
      </c>
      <c r="AA302" s="89" t="str">
        <f t="shared" si="57"/>
        <v/>
      </c>
      <c r="AB302" s="89" t="str">
        <f t="shared" si="58"/>
        <v/>
      </c>
      <c r="AC302" s="89" t="str">
        <f t="shared" si="59"/>
        <v/>
      </c>
      <c r="AD302" s="89" t="str">
        <f t="shared" si="60"/>
        <v/>
      </c>
      <c r="AE302" s="89" t="str">
        <f t="shared" si="61"/>
        <v/>
      </c>
      <c r="AF302" s="89" t="str">
        <f t="shared" si="62"/>
        <v/>
      </c>
      <c r="AG302" s="89" t="str">
        <f t="shared" si="63"/>
        <v/>
      </c>
    </row>
    <row r="303" spans="1:33" x14ac:dyDescent="0.3">
      <c r="A303" s="14" t="str">
        <f>'3.2 Data &amp; Hasil FSVA 2025'!A303</f>
        <v/>
      </c>
      <c r="B303" s="4" t="str">
        <f>'3.2 Data &amp; Hasil FSVA 2025'!B303</f>
        <v/>
      </c>
      <c r="C303" s="14" t="str">
        <f>'3.2 Data &amp; Hasil FSVA 2025'!C303</f>
        <v/>
      </c>
      <c r="D303" s="14" t="str">
        <f>'3.2 Data &amp; Hasil FSVA 2025'!D303</f>
        <v/>
      </c>
      <c r="F303" s="4" t="str">
        <f>'3.2 Data &amp; Hasil FSVA 2025'!F303</f>
        <v/>
      </c>
      <c r="G303" s="91" t="str">
        <f>'3.2 Data &amp; Hasil FSVA 2025'!AS303</f>
        <v/>
      </c>
      <c r="H303" s="91" t="str">
        <f>'3.2 Data &amp; Hasil FSVA 2025'!AT303</f>
        <v/>
      </c>
      <c r="I303" s="91" t="str">
        <f>'3.2 Data &amp; Hasil FSVA 2025'!AU303</f>
        <v/>
      </c>
      <c r="J303" s="91" t="str">
        <f>'3.2 Data &amp; Hasil FSVA 2025'!AV303</f>
        <v/>
      </c>
      <c r="K303" s="91" t="str">
        <f>'3.2 Data &amp; Hasil FSVA 2025'!AW303</f>
        <v/>
      </c>
      <c r="L303" s="91" t="str">
        <f>'3.2 Data &amp; Hasil FSVA 2025'!AX303</f>
        <v/>
      </c>
      <c r="M303" s="91" t="str">
        <f>'3.2 Data &amp; Hasil FSVA 2025'!AY303</f>
        <v/>
      </c>
      <c r="N303" s="91" t="str">
        <f>'3.2 Data &amp; Hasil FSVA 2025'!AZ303</f>
        <v/>
      </c>
      <c r="O303" s="91" t="str">
        <f>'3.2 Data &amp; Hasil FSVA 2025'!BA303</f>
        <v/>
      </c>
      <c r="P303" s="91" t="str">
        <f>'3.2 Data &amp; Hasil FSVA 2025'!BB303</f>
        <v/>
      </c>
      <c r="Q303" s="91" t="str">
        <f>'3.2 Data &amp; Hasil FSVA 2025'!BC303</f>
        <v/>
      </c>
      <c r="R303" s="91" t="str">
        <f>'3.2 Data &amp; Hasil FSVA 2025'!BD303</f>
        <v/>
      </c>
      <c r="S303" s="93" t="str">
        <f>'3.2 Data &amp; Hasil FSVA 2025'!BE303</f>
        <v>-</v>
      </c>
      <c r="T303" s="91" t="str">
        <f>'3.2 Data &amp; Hasil FSVA 2025'!BF303</f>
        <v>-</v>
      </c>
      <c r="U303" s="91" t="str">
        <f>'3.2 Data &amp; Hasil FSVA 2025'!BG303</f>
        <v>-</v>
      </c>
      <c r="V303" s="89" t="str">
        <f t="shared" si="52"/>
        <v/>
      </c>
      <c r="W303" s="89" t="str">
        <f t="shared" si="53"/>
        <v/>
      </c>
      <c r="X303" s="89" t="str">
        <f t="shared" si="54"/>
        <v/>
      </c>
      <c r="Y303" s="89" t="str">
        <f t="shared" si="55"/>
        <v/>
      </c>
      <c r="Z303" s="89" t="str">
        <f t="shared" si="56"/>
        <v/>
      </c>
      <c r="AA303" s="89" t="str">
        <f t="shared" si="57"/>
        <v/>
      </c>
      <c r="AB303" s="89" t="str">
        <f t="shared" si="58"/>
        <v/>
      </c>
      <c r="AC303" s="89" t="str">
        <f t="shared" si="59"/>
        <v/>
      </c>
      <c r="AD303" s="89" t="str">
        <f t="shared" si="60"/>
        <v/>
      </c>
      <c r="AE303" s="89" t="str">
        <f t="shared" si="61"/>
        <v/>
      </c>
      <c r="AF303" s="89" t="str">
        <f t="shared" si="62"/>
        <v/>
      </c>
      <c r="AG303" s="89" t="str">
        <f t="shared" si="63"/>
        <v/>
      </c>
    </row>
    <row r="304" spans="1:33" x14ac:dyDescent="0.3">
      <c r="A304" s="14" t="str">
        <f>'3.2 Data &amp; Hasil FSVA 2025'!A304</f>
        <v/>
      </c>
      <c r="B304" s="4" t="str">
        <f>'3.2 Data &amp; Hasil FSVA 2025'!B304</f>
        <v/>
      </c>
      <c r="C304" s="14" t="str">
        <f>'3.2 Data &amp; Hasil FSVA 2025'!C304</f>
        <v/>
      </c>
      <c r="D304" s="14" t="str">
        <f>'3.2 Data &amp; Hasil FSVA 2025'!D304</f>
        <v/>
      </c>
      <c r="F304" s="4" t="str">
        <f>'3.2 Data &amp; Hasil FSVA 2025'!F304</f>
        <v/>
      </c>
      <c r="G304" s="91" t="str">
        <f>'3.2 Data &amp; Hasil FSVA 2025'!AS304</f>
        <v/>
      </c>
      <c r="H304" s="91" t="str">
        <f>'3.2 Data &amp; Hasil FSVA 2025'!AT304</f>
        <v/>
      </c>
      <c r="I304" s="91" t="str">
        <f>'3.2 Data &amp; Hasil FSVA 2025'!AU304</f>
        <v/>
      </c>
      <c r="J304" s="91" t="str">
        <f>'3.2 Data &amp; Hasil FSVA 2025'!AV304</f>
        <v/>
      </c>
      <c r="K304" s="91" t="str">
        <f>'3.2 Data &amp; Hasil FSVA 2025'!AW304</f>
        <v/>
      </c>
      <c r="L304" s="91" t="str">
        <f>'3.2 Data &amp; Hasil FSVA 2025'!AX304</f>
        <v/>
      </c>
      <c r="M304" s="91" t="str">
        <f>'3.2 Data &amp; Hasil FSVA 2025'!AY304</f>
        <v/>
      </c>
      <c r="N304" s="91" t="str">
        <f>'3.2 Data &amp; Hasil FSVA 2025'!AZ304</f>
        <v/>
      </c>
      <c r="O304" s="91" t="str">
        <f>'3.2 Data &amp; Hasil FSVA 2025'!BA304</f>
        <v/>
      </c>
      <c r="P304" s="91" t="str">
        <f>'3.2 Data &amp; Hasil FSVA 2025'!BB304</f>
        <v/>
      </c>
      <c r="Q304" s="91" t="str">
        <f>'3.2 Data &amp; Hasil FSVA 2025'!BC304</f>
        <v/>
      </c>
      <c r="R304" s="91" t="str">
        <f>'3.2 Data &amp; Hasil FSVA 2025'!BD304</f>
        <v/>
      </c>
      <c r="S304" s="93" t="str">
        <f>'3.2 Data &amp; Hasil FSVA 2025'!BE304</f>
        <v>-</v>
      </c>
      <c r="T304" s="91" t="str">
        <f>'3.2 Data &amp; Hasil FSVA 2025'!BF304</f>
        <v>-</v>
      </c>
      <c r="U304" s="91" t="str">
        <f>'3.2 Data &amp; Hasil FSVA 2025'!BG304</f>
        <v>-</v>
      </c>
      <c r="V304" s="89" t="str">
        <f t="shared" si="52"/>
        <v/>
      </c>
      <c r="W304" s="89" t="str">
        <f t="shared" si="53"/>
        <v/>
      </c>
      <c r="X304" s="89" t="str">
        <f t="shared" si="54"/>
        <v/>
      </c>
      <c r="Y304" s="89" t="str">
        <f t="shared" si="55"/>
        <v/>
      </c>
      <c r="Z304" s="89" t="str">
        <f t="shared" si="56"/>
        <v/>
      </c>
      <c r="AA304" s="89" t="str">
        <f t="shared" si="57"/>
        <v/>
      </c>
      <c r="AB304" s="89" t="str">
        <f t="shared" si="58"/>
        <v/>
      </c>
      <c r="AC304" s="89" t="str">
        <f t="shared" si="59"/>
        <v/>
      </c>
      <c r="AD304" s="89" t="str">
        <f t="shared" si="60"/>
        <v/>
      </c>
      <c r="AE304" s="89" t="str">
        <f t="shared" si="61"/>
        <v/>
      </c>
      <c r="AF304" s="89" t="str">
        <f t="shared" si="62"/>
        <v/>
      </c>
      <c r="AG304" s="89" t="str">
        <f t="shared" si="63"/>
        <v/>
      </c>
    </row>
    <row r="305" spans="1:33" x14ac:dyDescent="0.3">
      <c r="A305" s="14" t="str">
        <f>'3.2 Data &amp; Hasil FSVA 2025'!A305</f>
        <v/>
      </c>
      <c r="B305" s="4" t="str">
        <f>'3.2 Data &amp; Hasil FSVA 2025'!B305</f>
        <v/>
      </c>
      <c r="C305" s="14" t="str">
        <f>'3.2 Data &amp; Hasil FSVA 2025'!C305</f>
        <v/>
      </c>
      <c r="D305" s="14" t="str">
        <f>'3.2 Data &amp; Hasil FSVA 2025'!D305</f>
        <v/>
      </c>
      <c r="F305" s="4" t="str">
        <f>'3.2 Data &amp; Hasil FSVA 2025'!F305</f>
        <v/>
      </c>
      <c r="G305" s="91" t="str">
        <f>'3.2 Data &amp; Hasil FSVA 2025'!AS305</f>
        <v/>
      </c>
      <c r="H305" s="91" t="str">
        <f>'3.2 Data &amp; Hasil FSVA 2025'!AT305</f>
        <v/>
      </c>
      <c r="I305" s="91" t="str">
        <f>'3.2 Data &amp; Hasil FSVA 2025'!AU305</f>
        <v/>
      </c>
      <c r="J305" s="91" t="str">
        <f>'3.2 Data &amp; Hasil FSVA 2025'!AV305</f>
        <v/>
      </c>
      <c r="K305" s="91" t="str">
        <f>'3.2 Data &amp; Hasil FSVA 2025'!AW305</f>
        <v/>
      </c>
      <c r="L305" s="91" t="str">
        <f>'3.2 Data &amp; Hasil FSVA 2025'!AX305</f>
        <v/>
      </c>
      <c r="M305" s="91" t="str">
        <f>'3.2 Data &amp; Hasil FSVA 2025'!AY305</f>
        <v/>
      </c>
      <c r="N305" s="91" t="str">
        <f>'3.2 Data &amp; Hasil FSVA 2025'!AZ305</f>
        <v/>
      </c>
      <c r="O305" s="91" t="str">
        <f>'3.2 Data &amp; Hasil FSVA 2025'!BA305</f>
        <v/>
      </c>
      <c r="P305" s="91" t="str">
        <f>'3.2 Data &amp; Hasil FSVA 2025'!BB305</f>
        <v/>
      </c>
      <c r="Q305" s="91" t="str">
        <f>'3.2 Data &amp; Hasil FSVA 2025'!BC305</f>
        <v/>
      </c>
      <c r="R305" s="91" t="str">
        <f>'3.2 Data &amp; Hasil FSVA 2025'!BD305</f>
        <v/>
      </c>
      <c r="S305" s="93" t="str">
        <f>'3.2 Data &amp; Hasil FSVA 2025'!BE305</f>
        <v>-</v>
      </c>
      <c r="T305" s="91" t="str">
        <f>'3.2 Data &amp; Hasil FSVA 2025'!BF305</f>
        <v>-</v>
      </c>
      <c r="U305" s="91" t="str">
        <f>'3.2 Data &amp; Hasil FSVA 2025'!BG305</f>
        <v>-</v>
      </c>
      <c r="V305" s="89" t="str">
        <f t="shared" si="52"/>
        <v/>
      </c>
      <c r="W305" s="89" t="str">
        <f t="shared" si="53"/>
        <v/>
      </c>
      <c r="X305" s="89" t="str">
        <f t="shared" si="54"/>
        <v/>
      </c>
      <c r="Y305" s="89" t="str">
        <f t="shared" si="55"/>
        <v/>
      </c>
      <c r="Z305" s="89" t="str">
        <f t="shared" si="56"/>
        <v/>
      </c>
      <c r="AA305" s="89" t="str">
        <f t="shared" si="57"/>
        <v/>
      </c>
      <c r="AB305" s="89" t="str">
        <f t="shared" si="58"/>
        <v/>
      </c>
      <c r="AC305" s="89" t="str">
        <f t="shared" si="59"/>
        <v/>
      </c>
      <c r="AD305" s="89" t="str">
        <f t="shared" si="60"/>
        <v/>
      </c>
      <c r="AE305" s="89" t="str">
        <f t="shared" si="61"/>
        <v/>
      </c>
      <c r="AF305" s="89" t="str">
        <f t="shared" si="62"/>
        <v/>
      </c>
      <c r="AG305" s="89" t="str">
        <f t="shared" si="63"/>
        <v/>
      </c>
    </row>
    <row r="306" spans="1:33" x14ac:dyDescent="0.3">
      <c r="A306" s="14" t="str">
        <f>'3.2 Data &amp; Hasil FSVA 2025'!A306</f>
        <v/>
      </c>
      <c r="B306" s="4" t="str">
        <f>'3.2 Data &amp; Hasil FSVA 2025'!B306</f>
        <v/>
      </c>
      <c r="C306" s="14" t="str">
        <f>'3.2 Data &amp; Hasil FSVA 2025'!C306</f>
        <v/>
      </c>
      <c r="D306" s="14" t="str">
        <f>'3.2 Data &amp; Hasil FSVA 2025'!D306</f>
        <v/>
      </c>
      <c r="F306" s="4" t="str">
        <f>'3.2 Data &amp; Hasil FSVA 2025'!F306</f>
        <v/>
      </c>
      <c r="G306" s="91" t="str">
        <f>'3.2 Data &amp; Hasil FSVA 2025'!AS306</f>
        <v/>
      </c>
      <c r="H306" s="91" t="str">
        <f>'3.2 Data &amp; Hasil FSVA 2025'!AT306</f>
        <v/>
      </c>
      <c r="I306" s="91" t="str">
        <f>'3.2 Data &amp; Hasil FSVA 2025'!AU306</f>
        <v/>
      </c>
      <c r="J306" s="91" t="str">
        <f>'3.2 Data &amp; Hasil FSVA 2025'!AV306</f>
        <v/>
      </c>
      <c r="K306" s="91" t="str">
        <f>'3.2 Data &amp; Hasil FSVA 2025'!AW306</f>
        <v/>
      </c>
      <c r="L306" s="91" t="str">
        <f>'3.2 Data &amp; Hasil FSVA 2025'!AX306</f>
        <v/>
      </c>
      <c r="M306" s="91" t="str">
        <f>'3.2 Data &amp; Hasil FSVA 2025'!AY306</f>
        <v/>
      </c>
      <c r="N306" s="91" t="str">
        <f>'3.2 Data &amp; Hasil FSVA 2025'!AZ306</f>
        <v/>
      </c>
      <c r="O306" s="91" t="str">
        <f>'3.2 Data &amp; Hasil FSVA 2025'!BA306</f>
        <v/>
      </c>
      <c r="P306" s="91" t="str">
        <f>'3.2 Data &amp; Hasil FSVA 2025'!BB306</f>
        <v/>
      </c>
      <c r="Q306" s="91" t="str">
        <f>'3.2 Data &amp; Hasil FSVA 2025'!BC306</f>
        <v/>
      </c>
      <c r="R306" s="91" t="str">
        <f>'3.2 Data &amp; Hasil FSVA 2025'!BD306</f>
        <v/>
      </c>
      <c r="S306" s="93" t="str">
        <f>'3.2 Data &amp; Hasil FSVA 2025'!BE306</f>
        <v>-</v>
      </c>
      <c r="T306" s="91" t="str">
        <f>'3.2 Data &amp; Hasil FSVA 2025'!BF306</f>
        <v>-</v>
      </c>
      <c r="U306" s="91" t="str">
        <f>'3.2 Data &amp; Hasil FSVA 2025'!BG306</f>
        <v>-</v>
      </c>
      <c r="V306" s="89" t="str">
        <f t="shared" si="52"/>
        <v/>
      </c>
      <c r="W306" s="89" t="str">
        <f t="shared" si="53"/>
        <v/>
      </c>
      <c r="X306" s="89" t="str">
        <f t="shared" si="54"/>
        <v/>
      </c>
      <c r="Y306" s="89" t="str">
        <f t="shared" si="55"/>
        <v/>
      </c>
      <c r="Z306" s="89" t="str">
        <f t="shared" si="56"/>
        <v/>
      </c>
      <c r="AA306" s="89" t="str">
        <f t="shared" si="57"/>
        <v/>
      </c>
      <c r="AB306" s="89" t="str">
        <f t="shared" si="58"/>
        <v/>
      </c>
      <c r="AC306" s="89" t="str">
        <f t="shared" si="59"/>
        <v/>
      </c>
      <c r="AD306" s="89" t="str">
        <f t="shared" si="60"/>
        <v/>
      </c>
      <c r="AE306" s="89" t="str">
        <f t="shared" si="61"/>
        <v/>
      </c>
      <c r="AF306" s="89" t="str">
        <f t="shared" si="62"/>
        <v/>
      </c>
      <c r="AG306" s="89" t="str">
        <f t="shared" si="63"/>
        <v/>
      </c>
    </row>
    <row r="307" spans="1:33" x14ac:dyDescent="0.3">
      <c r="A307" s="14" t="str">
        <f>'3.2 Data &amp; Hasil FSVA 2025'!A307</f>
        <v/>
      </c>
      <c r="B307" s="4" t="str">
        <f>'3.2 Data &amp; Hasil FSVA 2025'!B307</f>
        <v/>
      </c>
      <c r="C307" s="14" t="str">
        <f>'3.2 Data &amp; Hasil FSVA 2025'!C307</f>
        <v/>
      </c>
      <c r="D307" s="14" t="str">
        <f>'3.2 Data &amp; Hasil FSVA 2025'!D307</f>
        <v/>
      </c>
      <c r="F307" s="4" t="str">
        <f>'3.2 Data &amp; Hasil FSVA 2025'!F307</f>
        <v/>
      </c>
      <c r="G307" s="91" t="str">
        <f>'3.2 Data &amp; Hasil FSVA 2025'!AS307</f>
        <v/>
      </c>
      <c r="H307" s="91" t="str">
        <f>'3.2 Data &amp; Hasil FSVA 2025'!AT307</f>
        <v/>
      </c>
      <c r="I307" s="91" t="str">
        <f>'3.2 Data &amp; Hasil FSVA 2025'!AU307</f>
        <v/>
      </c>
      <c r="J307" s="91" t="str">
        <f>'3.2 Data &amp; Hasil FSVA 2025'!AV307</f>
        <v/>
      </c>
      <c r="K307" s="91" t="str">
        <f>'3.2 Data &amp; Hasil FSVA 2025'!AW307</f>
        <v/>
      </c>
      <c r="L307" s="91" t="str">
        <f>'3.2 Data &amp; Hasil FSVA 2025'!AX307</f>
        <v/>
      </c>
      <c r="M307" s="91" t="str">
        <f>'3.2 Data &amp; Hasil FSVA 2025'!AY307</f>
        <v/>
      </c>
      <c r="N307" s="91" t="str">
        <f>'3.2 Data &amp; Hasil FSVA 2025'!AZ307</f>
        <v/>
      </c>
      <c r="O307" s="91" t="str">
        <f>'3.2 Data &amp; Hasil FSVA 2025'!BA307</f>
        <v/>
      </c>
      <c r="P307" s="91" t="str">
        <f>'3.2 Data &amp; Hasil FSVA 2025'!BB307</f>
        <v/>
      </c>
      <c r="Q307" s="91" t="str">
        <f>'3.2 Data &amp; Hasil FSVA 2025'!BC307</f>
        <v/>
      </c>
      <c r="R307" s="91" t="str">
        <f>'3.2 Data &amp; Hasil FSVA 2025'!BD307</f>
        <v/>
      </c>
      <c r="S307" s="93" t="str">
        <f>'3.2 Data &amp; Hasil FSVA 2025'!BE307</f>
        <v>-</v>
      </c>
      <c r="T307" s="91" t="str">
        <f>'3.2 Data &amp; Hasil FSVA 2025'!BF307</f>
        <v>-</v>
      </c>
      <c r="U307" s="91" t="str">
        <f>'3.2 Data &amp; Hasil FSVA 2025'!BG307</f>
        <v>-</v>
      </c>
      <c r="V307" s="89" t="str">
        <f t="shared" si="52"/>
        <v/>
      </c>
      <c r="W307" s="89" t="str">
        <f t="shared" si="53"/>
        <v/>
      </c>
      <c r="X307" s="89" t="str">
        <f t="shared" si="54"/>
        <v/>
      </c>
      <c r="Y307" s="89" t="str">
        <f t="shared" si="55"/>
        <v/>
      </c>
      <c r="Z307" s="89" t="str">
        <f t="shared" si="56"/>
        <v/>
      </c>
      <c r="AA307" s="89" t="str">
        <f t="shared" si="57"/>
        <v/>
      </c>
      <c r="AB307" s="89" t="str">
        <f t="shared" si="58"/>
        <v/>
      </c>
      <c r="AC307" s="89" t="str">
        <f t="shared" si="59"/>
        <v/>
      </c>
      <c r="AD307" s="89" t="str">
        <f t="shared" si="60"/>
        <v/>
      </c>
      <c r="AE307" s="89" t="str">
        <f t="shared" si="61"/>
        <v/>
      </c>
      <c r="AF307" s="89" t="str">
        <f t="shared" si="62"/>
        <v/>
      </c>
      <c r="AG307" s="89" t="str">
        <f t="shared" si="63"/>
        <v/>
      </c>
    </row>
    <row r="308" spans="1:33" x14ac:dyDescent="0.3">
      <c r="A308" s="14" t="str">
        <f>'3.2 Data &amp; Hasil FSVA 2025'!A308</f>
        <v/>
      </c>
      <c r="B308" s="4" t="str">
        <f>'3.2 Data &amp; Hasil FSVA 2025'!B308</f>
        <v/>
      </c>
      <c r="C308" s="14" t="str">
        <f>'3.2 Data &amp; Hasil FSVA 2025'!C308</f>
        <v/>
      </c>
      <c r="D308" s="14" t="str">
        <f>'3.2 Data &amp; Hasil FSVA 2025'!D308</f>
        <v/>
      </c>
      <c r="F308" s="4" t="str">
        <f>'3.2 Data &amp; Hasil FSVA 2025'!F308</f>
        <v/>
      </c>
      <c r="G308" s="91" t="str">
        <f>'3.2 Data &amp; Hasil FSVA 2025'!AS308</f>
        <v/>
      </c>
      <c r="H308" s="91" t="str">
        <f>'3.2 Data &amp; Hasil FSVA 2025'!AT308</f>
        <v/>
      </c>
      <c r="I308" s="91" t="str">
        <f>'3.2 Data &amp; Hasil FSVA 2025'!AU308</f>
        <v/>
      </c>
      <c r="J308" s="91" t="str">
        <f>'3.2 Data &amp; Hasil FSVA 2025'!AV308</f>
        <v/>
      </c>
      <c r="K308" s="91" t="str">
        <f>'3.2 Data &amp; Hasil FSVA 2025'!AW308</f>
        <v/>
      </c>
      <c r="L308" s="91" t="str">
        <f>'3.2 Data &amp; Hasil FSVA 2025'!AX308</f>
        <v/>
      </c>
      <c r="M308" s="91" t="str">
        <f>'3.2 Data &amp; Hasil FSVA 2025'!AY308</f>
        <v/>
      </c>
      <c r="N308" s="91" t="str">
        <f>'3.2 Data &amp; Hasil FSVA 2025'!AZ308</f>
        <v/>
      </c>
      <c r="O308" s="91" t="str">
        <f>'3.2 Data &amp; Hasil FSVA 2025'!BA308</f>
        <v/>
      </c>
      <c r="P308" s="91" t="str">
        <f>'3.2 Data &amp; Hasil FSVA 2025'!BB308</f>
        <v/>
      </c>
      <c r="Q308" s="91" t="str">
        <f>'3.2 Data &amp; Hasil FSVA 2025'!BC308</f>
        <v/>
      </c>
      <c r="R308" s="91" t="str">
        <f>'3.2 Data &amp; Hasil FSVA 2025'!BD308</f>
        <v/>
      </c>
      <c r="S308" s="93" t="str">
        <f>'3.2 Data &amp; Hasil FSVA 2025'!BE308</f>
        <v>-</v>
      </c>
      <c r="T308" s="91" t="str">
        <f>'3.2 Data &amp; Hasil FSVA 2025'!BF308</f>
        <v>-</v>
      </c>
      <c r="U308" s="91" t="str">
        <f>'3.2 Data &amp; Hasil FSVA 2025'!BG308</f>
        <v>-</v>
      </c>
      <c r="V308" s="89" t="str">
        <f t="shared" si="52"/>
        <v/>
      </c>
      <c r="W308" s="89" t="str">
        <f t="shared" si="53"/>
        <v/>
      </c>
      <c r="X308" s="89" t="str">
        <f t="shared" si="54"/>
        <v/>
      </c>
      <c r="Y308" s="89" t="str">
        <f t="shared" si="55"/>
        <v/>
      </c>
      <c r="Z308" s="89" t="str">
        <f t="shared" si="56"/>
        <v/>
      </c>
      <c r="AA308" s="89" t="str">
        <f t="shared" si="57"/>
        <v/>
      </c>
      <c r="AB308" s="89" t="str">
        <f t="shared" si="58"/>
        <v/>
      </c>
      <c r="AC308" s="89" t="str">
        <f t="shared" si="59"/>
        <v/>
      </c>
      <c r="AD308" s="89" t="str">
        <f t="shared" si="60"/>
        <v/>
      </c>
      <c r="AE308" s="89" t="str">
        <f t="shared" si="61"/>
        <v/>
      </c>
      <c r="AF308" s="89" t="str">
        <f t="shared" si="62"/>
        <v/>
      </c>
      <c r="AG308" s="89" t="str">
        <f t="shared" si="63"/>
        <v/>
      </c>
    </row>
    <row r="309" spans="1:33" x14ac:dyDescent="0.3">
      <c r="A309" s="14" t="str">
        <f>'3.2 Data &amp; Hasil FSVA 2025'!A309</f>
        <v/>
      </c>
      <c r="B309" s="4" t="str">
        <f>'3.2 Data &amp; Hasil FSVA 2025'!B309</f>
        <v/>
      </c>
      <c r="C309" s="14" t="str">
        <f>'3.2 Data &amp; Hasil FSVA 2025'!C309</f>
        <v/>
      </c>
      <c r="D309" s="14" t="str">
        <f>'3.2 Data &amp; Hasil FSVA 2025'!D309</f>
        <v/>
      </c>
      <c r="F309" s="4" t="str">
        <f>'3.2 Data &amp; Hasil FSVA 2025'!F309</f>
        <v/>
      </c>
      <c r="G309" s="91" t="str">
        <f>'3.2 Data &amp; Hasil FSVA 2025'!AS309</f>
        <v/>
      </c>
      <c r="H309" s="91" t="str">
        <f>'3.2 Data &amp; Hasil FSVA 2025'!AT309</f>
        <v/>
      </c>
      <c r="I309" s="91" t="str">
        <f>'3.2 Data &amp; Hasil FSVA 2025'!AU309</f>
        <v/>
      </c>
      <c r="J309" s="91" t="str">
        <f>'3.2 Data &amp; Hasil FSVA 2025'!AV309</f>
        <v/>
      </c>
      <c r="K309" s="91" t="str">
        <f>'3.2 Data &amp; Hasil FSVA 2025'!AW309</f>
        <v/>
      </c>
      <c r="L309" s="91" t="str">
        <f>'3.2 Data &amp; Hasil FSVA 2025'!AX309</f>
        <v/>
      </c>
      <c r="M309" s="91" t="str">
        <f>'3.2 Data &amp; Hasil FSVA 2025'!AY309</f>
        <v/>
      </c>
      <c r="N309" s="91" t="str">
        <f>'3.2 Data &amp; Hasil FSVA 2025'!AZ309</f>
        <v/>
      </c>
      <c r="O309" s="91" t="str">
        <f>'3.2 Data &amp; Hasil FSVA 2025'!BA309</f>
        <v/>
      </c>
      <c r="P309" s="91" t="str">
        <f>'3.2 Data &amp; Hasil FSVA 2025'!BB309</f>
        <v/>
      </c>
      <c r="Q309" s="91" t="str">
        <f>'3.2 Data &amp; Hasil FSVA 2025'!BC309</f>
        <v/>
      </c>
      <c r="R309" s="91" t="str">
        <f>'3.2 Data &amp; Hasil FSVA 2025'!BD309</f>
        <v/>
      </c>
      <c r="S309" s="93" t="str">
        <f>'3.2 Data &amp; Hasil FSVA 2025'!BE309</f>
        <v>-</v>
      </c>
      <c r="T309" s="91" t="str">
        <f>'3.2 Data &amp; Hasil FSVA 2025'!BF309</f>
        <v>-</v>
      </c>
      <c r="U309" s="91" t="str">
        <f>'3.2 Data &amp; Hasil FSVA 2025'!BG309</f>
        <v>-</v>
      </c>
      <c r="V309" s="89" t="str">
        <f t="shared" si="52"/>
        <v/>
      </c>
      <c r="W309" s="89" t="str">
        <f t="shared" si="53"/>
        <v/>
      </c>
      <c r="X309" s="89" t="str">
        <f t="shared" si="54"/>
        <v/>
      </c>
      <c r="Y309" s="89" t="str">
        <f t="shared" si="55"/>
        <v/>
      </c>
      <c r="Z309" s="89" t="str">
        <f t="shared" si="56"/>
        <v/>
      </c>
      <c r="AA309" s="89" t="str">
        <f t="shared" si="57"/>
        <v/>
      </c>
      <c r="AB309" s="89" t="str">
        <f t="shared" si="58"/>
        <v/>
      </c>
      <c r="AC309" s="89" t="str">
        <f t="shared" si="59"/>
        <v/>
      </c>
      <c r="AD309" s="89" t="str">
        <f t="shared" si="60"/>
        <v/>
      </c>
      <c r="AE309" s="89" t="str">
        <f t="shared" si="61"/>
        <v/>
      </c>
      <c r="AF309" s="89" t="str">
        <f t="shared" si="62"/>
        <v/>
      </c>
      <c r="AG309" s="89" t="str">
        <f t="shared" si="63"/>
        <v/>
      </c>
    </row>
    <row r="310" spans="1:33" x14ac:dyDescent="0.3">
      <c r="A310" s="14" t="str">
        <f>'3.2 Data &amp; Hasil FSVA 2025'!A310</f>
        <v/>
      </c>
      <c r="B310" s="4" t="str">
        <f>'3.2 Data &amp; Hasil FSVA 2025'!B310</f>
        <v/>
      </c>
      <c r="C310" s="14" t="str">
        <f>'3.2 Data &amp; Hasil FSVA 2025'!C310</f>
        <v/>
      </c>
      <c r="D310" s="14" t="str">
        <f>'3.2 Data &amp; Hasil FSVA 2025'!D310</f>
        <v/>
      </c>
      <c r="F310" s="4" t="str">
        <f>'3.2 Data &amp; Hasil FSVA 2025'!F310</f>
        <v/>
      </c>
      <c r="G310" s="91" t="str">
        <f>'3.2 Data &amp; Hasil FSVA 2025'!AS310</f>
        <v/>
      </c>
      <c r="H310" s="91" t="str">
        <f>'3.2 Data &amp; Hasil FSVA 2025'!AT310</f>
        <v/>
      </c>
      <c r="I310" s="91" t="str">
        <f>'3.2 Data &amp; Hasil FSVA 2025'!AU310</f>
        <v/>
      </c>
      <c r="J310" s="91" t="str">
        <f>'3.2 Data &amp; Hasil FSVA 2025'!AV310</f>
        <v/>
      </c>
      <c r="K310" s="91" t="str">
        <f>'3.2 Data &amp; Hasil FSVA 2025'!AW310</f>
        <v/>
      </c>
      <c r="L310" s="91" t="str">
        <f>'3.2 Data &amp; Hasil FSVA 2025'!AX310</f>
        <v/>
      </c>
      <c r="M310" s="91" t="str">
        <f>'3.2 Data &amp; Hasil FSVA 2025'!AY310</f>
        <v/>
      </c>
      <c r="N310" s="91" t="str">
        <f>'3.2 Data &amp; Hasil FSVA 2025'!AZ310</f>
        <v/>
      </c>
      <c r="O310" s="91" t="str">
        <f>'3.2 Data &amp; Hasil FSVA 2025'!BA310</f>
        <v/>
      </c>
      <c r="P310" s="91" t="str">
        <f>'3.2 Data &amp; Hasil FSVA 2025'!BB310</f>
        <v/>
      </c>
      <c r="Q310" s="91" t="str">
        <f>'3.2 Data &amp; Hasil FSVA 2025'!BC310</f>
        <v/>
      </c>
      <c r="R310" s="91" t="str">
        <f>'3.2 Data &amp; Hasil FSVA 2025'!BD310</f>
        <v/>
      </c>
      <c r="S310" s="93" t="str">
        <f>'3.2 Data &amp; Hasil FSVA 2025'!BE310</f>
        <v>-</v>
      </c>
      <c r="T310" s="91" t="str">
        <f>'3.2 Data &amp; Hasil FSVA 2025'!BF310</f>
        <v>-</v>
      </c>
      <c r="U310" s="91" t="str">
        <f>'3.2 Data &amp; Hasil FSVA 2025'!BG310</f>
        <v>-</v>
      </c>
      <c r="V310" s="89" t="str">
        <f t="shared" si="52"/>
        <v/>
      </c>
      <c r="W310" s="89" t="str">
        <f t="shared" si="53"/>
        <v/>
      </c>
      <c r="X310" s="89" t="str">
        <f t="shared" si="54"/>
        <v/>
      </c>
      <c r="Y310" s="89" t="str">
        <f t="shared" si="55"/>
        <v/>
      </c>
      <c r="Z310" s="89" t="str">
        <f t="shared" si="56"/>
        <v/>
      </c>
      <c r="AA310" s="89" t="str">
        <f t="shared" si="57"/>
        <v/>
      </c>
      <c r="AB310" s="89" t="str">
        <f t="shared" si="58"/>
        <v/>
      </c>
      <c r="AC310" s="89" t="str">
        <f t="shared" si="59"/>
        <v/>
      </c>
      <c r="AD310" s="89" t="str">
        <f t="shared" si="60"/>
        <v/>
      </c>
      <c r="AE310" s="89" t="str">
        <f t="shared" si="61"/>
        <v/>
      </c>
      <c r="AF310" s="89" t="str">
        <f t="shared" si="62"/>
        <v/>
      </c>
      <c r="AG310" s="89" t="str">
        <f t="shared" si="63"/>
        <v/>
      </c>
    </row>
    <row r="311" spans="1:33" x14ac:dyDescent="0.3">
      <c r="A311" s="14" t="str">
        <f>'3.2 Data &amp; Hasil FSVA 2025'!A311</f>
        <v/>
      </c>
      <c r="B311" s="4" t="str">
        <f>'3.2 Data &amp; Hasil FSVA 2025'!B311</f>
        <v/>
      </c>
      <c r="C311" s="14" t="str">
        <f>'3.2 Data &amp; Hasil FSVA 2025'!C311</f>
        <v/>
      </c>
      <c r="D311" s="14" t="str">
        <f>'3.2 Data &amp; Hasil FSVA 2025'!D311</f>
        <v/>
      </c>
      <c r="F311" s="4" t="str">
        <f>'3.2 Data &amp; Hasil FSVA 2025'!F311</f>
        <v/>
      </c>
      <c r="G311" s="91" t="str">
        <f>'3.2 Data &amp; Hasil FSVA 2025'!AS311</f>
        <v/>
      </c>
      <c r="H311" s="91" t="str">
        <f>'3.2 Data &amp; Hasil FSVA 2025'!AT311</f>
        <v/>
      </c>
      <c r="I311" s="91" t="str">
        <f>'3.2 Data &amp; Hasil FSVA 2025'!AU311</f>
        <v/>
      </c>
      <c r="J311" s="91" t="str">
        <f>'3.2 Data &amp; Hasil FSVA 2025'!AV311</f>
        <v/>
      </c>
      <c r="K311" s="91" t="str">
        <f>'3.2 Data &amp; Hasil FSVA 2025'!AW311</f>
        <v/>
      </c>
      <c r="L311" s="91" t="str">
        <f>'3.2 Data &amp; Hasil FSVA 2025'!AX311</f>
        <v/>
      </c>
      <c r="M311" s="91" t="str">
        <f>'3.2 Data &amp; Hasil FSVA 2025'!AY311</f>
        <v/>
      </c>
      <c r="N311" s="91" t="str">
        <f>'3.2 Data &amp; Hasil FSVA 2025'!AZ311</f>
        <v/>
      </c>
      <c r="O311" s="91" t="str">
        <f>'3.2 Data &amp; Hasil FSVA 2025'!BA311</f>
        <v/>
      </c>
      <c r="P311" s="91" t="str">
        <f>'3.2 Data &amp; Hasil FSVA 2025'!BB311</f>
        <v/>
      </c>
      <c r="Q311" s="91" t="str">
        <f>'3.2 Data &amp; Hasil FSVA 2025'!BC311</f>
        <v/>
      </c>
      <c r="R311" s="91" t="str">
        <f>'3.2 Data &amp; Hasil FSVA 2025'!BD311</f>
        <v/>
      </c>
      <c r="S311" s="93" t="str">
        <f>'3.2 Data &amp; Hasil FSVA 2025'!BE311</f>
        <v>-</v>
      </c>
      <c r="T311" s="91" t="str">
        <f>'3.2 Data &amp; Hasil FSVA 2025'!BF311</f>
        <v>-</v>
      </c>
      <c r="U311" s="91" t="str">
        <f>'3.2 Data &amp; Hasil FSVA 2025'!BG311</f>
        <v>-</v>
      </c>
      <c r="V311" s="89" t="str">
        <f t="shared" si="52"/>
        <v/>
      </c>
      <c r="W311" s="89" t="str">
        <f t="shared" si="53"/>
        <v/>
      </c>
      <c r="X311" s="89" t="str">
        <f t="shared" si="54"/>
        <v/>
      </c>
      <c r="Y311" s="89" t="str">
        <f t="shared" si="55"/>
        <v/>
      </c>
      <c r="Z311" s="89" t="str">
        <f t="shared" si="56"/>
        <v/>
      </c>
      <c r="AA311" s="89" t="str">
        <f t="shared" si="57"/>
        <v/>
      </c>
      <c r="AB311" s="89" t="str">
        <f t="shared" si="58"/>
        <v/>
      </c>
      <c r="AC311" s="89" t="str">
        <f t="shared" si="59"/>
        <v/>
      </c>
      <c r="AD311" s="89" t="str">
        <f t="shared" si="60"/>
        <v/>
      </c>
      <c r="AE311" s="89" t="str">
        <f t="shared" si="61"/>
        <v/>
      </c>
      <c r="AF311" s="89" t="str">
        <f t="shared" si="62"/>
        <v/>
      </c>
      <c r="AG311" s="89" t="str">
        <f t="shared" si="63"/>
        <v/>
      </c>
    </row>
    <row r="312" spans="1:33" x14ac:dyDescent="0.3">
      <c r="A312" s="14" t="str">
        <f>'3.2 Data &amp; Hasil FSVA 2025'!A312</f>
        <v/>
      </c>
      <c r="B312" s="4" t="str">
        <f>'3.2 Data &amp; Hasil FSVA 2025'!B312</f>
        <v/>
      </c>
      <c r="C312" s="14" t="str">
        <f>'3.2 Data &amp; Hasil FSVA 2025'!C312</f>
        <v/>
      </c>
      <c r="D312" s="14" t="str">
        <f>'3.2 Data &amp; Hasil FSVA 2025'!D312</f>
        <v/>
      </c>
      <c r="F312" s="4" t="str">
        <f>'3.2 Data &amp; Hasil FSVA 2025'!F312</f>
        <v/>
      </c>
      <c r="G312" s="91" t="str">
        <f>'3.2 Data &amp; Hasil FSVA 2025'!AS312</f>
        <v/>
      </c>
      <c r="H312" s="91" t="str">
        <f>'3.2 Data &amp; Hasil FSVA 2025'!AT312</f>
        <v/>
      </c>
      <c r="I312" s="91" t="str">
        <f>'3.2 Data &amp; Hasil FSVA 2025'!AU312</f>
        <v/>
      </c>
      <c r="J312" s="91" t="str">
        <f>'3.2 Data &amp; Hasil FSVA 2025'!AV312</f>
        <v/>
      </c>
      <c r="K312" s="91" t="str">
        <f>'3.2 Data &amp; Hasil FSVA 2025'!AW312</f>
        <v/>
      </c>
      <c r="L312" s="91" t="str">
        <f>'3.2 Data &amp; Hasil FSVA 2025'!AX312</f>
        <v/>
      </c>
      <c r="M312" s="91" t="str">
        <f>'3.2 Data &amp; Hasil FSVA 2025'!AY312</f>
        <v/>
      </c>
      <c r="N312" s="91" t="str">
        <f>'3.2 Data &amp; Hasil FSVA 2025'!AZ312</f>
        <v/>
      </c>
      <c r="O312" s="91" t="str">
        <f>'3.2 Data &amp; Hasil FSVA 2025'!BA312</f>
        <v/>
      </c>
      <c r="P312" s="91" t="str">
        <f>'3.2 Data &amp; Hasil FSVA 2025'!BB312</f>
        <v/>
      </c>
      <c r="Q312" s="91" t="str">
        <f>'3.2 Data &amp; Hasil FSVA 2025'!BC312</f>
        <v/>
      </c>
      <c r="R312" s="91" t="str">
        <f>'3.2 Data &amp; Hasil FSVA 2025'!BD312</f>
        <v/>
      </c>
      <c r="S312" s="93" t="str">
        <f>'3.2 Data &amp; Hasil FSVA 2025'!BE312</f>
        <v>-</v>
      </c>
      <c r="T312" s="91" t="str">
        <f>'3.2 Data &amp; Hasil FSVA 2025'!BF312</f>
        <v>-</v>
      </c>
      <c r="U312" s="91" t="str">
        <f>'3.2 Data &amp; Hasil FSVA 2025'!BG312</f>
        <v>-</v>
      </c>
      <c r="V312" s="89" t="str">
        <f t="shared" si="52"/>
        <v/>
      </c>
      <c r="W312" s="89" t="str">
        <f t="shared" si="53"/>
        <v/>
      </c>
      <c r="X312" s="89" t="str">
        <f t="shared" si="54"/>
        <v/>
      </c>
      <c r="Y312" s="89" t="str">
        <f t="shared" si="55"/>
        <v/>
      </c>
      <c r="Z312" s="89" t="str">
        <f t="shared" si="56"/>
        <v/>
      </c>
      <c r="AA312" s="89" t="str">
        <f t="shared" si="57"/>
        <v/>
      </c>
      <c r="AB312" s="89" t="str">
        <f t="shared" si="58"/>
        <v/>
      </c>
      <c r="AC312" s="89" t="str">
        <f t="shared" si="59"/>
        <v/>
      </c>
      <c r="AD312" s="89" t="str">
        <f t="shared" si="60"/>
        <v/>
      </c>
      <c r="AE312" s="89" t="str">
        <f t="shared" si="61"/>
        <v/>
      </c>
      <c r="AF312" s="89" t="str">
        <f t="shared" si="62"/>
        <v/>
      </c>
      <c r="AG312" s="89" t="str">
        <f t="shared" si="63"/>
        <v/>
      </c>
    </row>
    <row r="313" spans="1:33" x14ac:dyDescent="0.3">
      <c r="A313" s="14" t="str">
        <f>'3.2 Data &amp; Hasil FSVA 2025'!A313</f>
        <v/>
      </c>
      <c r="B313" s="4" t="str">
        <f>'3.2 Data &amp; Hasil FSVA 2025'!B313</f>
        <v/>
      </c>
      <c r="C313" s="14" t="str">
        <f>'3.2 Data &amp; Hasil FSVA 2025'!C313</f>
        <v/>
      </c>
      <c r="D313" s="14" t="str">
        <f>'3.2 Data &amp; Hasil FSVA 2025'!D313</f>
        <v/>
      </c>
      <c r="F313" s="4" t="str">
        <f>'3.2 Data &amp; Hasil FSVA 2025'!F313</f>
        <v/>
      </c>
      <c r="G313" s="91" t="str">
        <f>'3.2 Data &amp; Hasil FSVA 2025'!AS313</f>
        <v/>
      </c>
      <c r="H313" s="91" t="str">
        <f>'3.2 Data &amp; Hasil FSVA 2025'!AT313</f>
        <v/>
      </c>
      <c r="I313" s="91" t="str">
        <f>'3.2 Data &amp; Hasil FSVA 2025'!AU313</f>
        <v/>
      </c>
      <c r="J313" s="91" t="str">
        <f>'3.2 Data &amp; Hasil FSVA 2025'!AV313</f>
        <v/>
      </c>
      <c r="K313" s="91" t="str">
        <f>'3.2 Data &amp; Hasil FSVA 2025'!AW313</f>
        <v/>
      </c>
      <c r="L313" s="91" t="str">
        <f>'3.2 Data &amp; Hasil FSVA 2025'!AX313</f>
        <v/>
      </c>
      <c r="M313" s="91" t="str">
        <f>'3.2 Data &amp; Hasil FSVA 2025'!AY313</f>
        <v/>
      </c>
      <c r="N313" s="91" t="str">
        <f>'3.2 Data &amp; Hasil FSVA 2025'!AZ313</f>
        <v/>
      </c>
      <c r="O313" s="91" t="str">
        <f>'3.2 Data &amp; Hasil FSVA 2025'!BA313</f>
        <v/>
      </c>
      <c r="P313" s="91" t="str">
        <f>'3.2 Data &amp; Hasil FSVA 2025'!BB313</f>
        <v/>
      </c>
      <c r="Q313" s="91" t="str">
        <f>'3.2 Data &amp; Hasil FSVA 2025'!BC313</f>
        <v/>
      </c>
      <c r="R313" s="91" t="str">
        <f>'3.2 Data &amp; Hasil FSVA 2025'!BD313</f>
        <v/>
      </c>
      <c r="S313" s="93" t="str">
        <f>'3.2 Data &amp; Hasil FSVA 2025'!BE313</f>
        <v>-</v>
      </c>
      <c r="T313" s="91" t="str">
        <f>'3.2 Data &amp; Hasil FSVA 2025'!BF313</f>
        <v>-</v>
      </c>
      <c r="U313" s="91" t="str">
        <f>'3.2 Data &amp; Hasil FSVA 2025'!BG313</f>
        <v>-</v>
      </c>
      <c r="V313" s="89" t="str">
        <f t="shared" si="52"/>
        <v/>
      </c>
      <c r="W313" s="89" t="str">
        <f t="shared" si="53"/>
        <v/>
      </c>
      <c r="X313" s="89" t="str">
        <f t="shared" si="54"/>
        <v/>
      </c>
      <c r="Y313" s="89" t="str">
        <f t="shared" si="55"/>
        <v/>
      </c>
      <c r="Z313" s="89" t="str">
        <f t="shared" si="56"/>
        <v/>
      </c>
      <c r="AA313" s="89" t="str">
        <f t="shared" si="57"/>
        <v/>
      </c>
      <c r="AB313" s="89" t="str">
        <f t="shared" si="58"/>
        <v/>
      </c>
      <c r="AC313" s="89" t="str">
        <f t="shared" si="59"/>
        <v/>
      </c>
      <c r="AD313" s="89" t="str">
        <f t="shared" si="60"/>
        <v/>
      </c>
      <c r="AE313" s="89" t="str">
        <f t="shared" si="61"/>
        <v/>
      </c>
      <c r="AF313" s="89" t="str">
        <f t="shared" si="62"/>
        <v/>
      </c>
      <c r="AG313" s="89" t="str">
        <f t="shared" si="63"/>
        <v/>
      </c>
    </row>
    <row r="314" spans="1:33" x14ac:dyDescent="0.3">
      <c r="A314" s="14" t="str">
        <f>'3.2 Data &amp; Hasil FSVA 2025'!A314</f>
        <v/>
      </c>
      <c r="B314" s="4" t="str">
        <f>'3.2 Data &amp; Hasil FSVA 2025'!B314</f>
        <v/>
      </c>
      <c r="C314" s="14" t="str">
        <f>'3.2 Data &amp; Hasil FSVA 2025'!C314</f>
        <v/>
      </c>
      <c r="D314" s="14" t="str">
        <f>'3.2 Data &amp; Hasil FSVA 2025'!D314</f>
        <v/>
      </c>
      <c r="F314" s="4" t="str">
        <f>'3.2 Data &amp; Hasil FSVA 2025'!F314</f>
        <v/>
      </c>
      <c r="G314" s="91" t="str">
        <f>'3.2 Data &amp; Hasil FSVA 2025'!AS314</f>
        <v/>
      </c>
      <c r="H314" s="91" t="str">
        <f>'3.2 Data &amp; Hasil FSVA 2025'!AT314</f>
        <v/>
      </c>
      <c r="I314" s="91" t="str">
        <f>'3.2 Data &amp; Hasil FSVA 2025'!AU314</f>
        <v/>
      </c>
      <c r="J314" s="91" t="str">
        <f>'3.2 Data &amp; Hasil FSVA 2025'!AV314</f>
        <v/>
      </c>
      <c r="K314" s="91" t="str">
        <f>'3.2 Data &amp; Hasil FSVA 2025'!AW314</f>
        <v/>
      </c>
      <c r="L314" s="91" t="str">
        <f>'3.2 Data &amp; Hasil FSVA 2025'!AX314</f>
        <v/>
      </c>
      <c r="M314" s="91" t="str">
        <f>'3.2 Data &amp; Hasil FSVA 2025'!AY314</f>
        <v/>
      </c>
      <c r="N314" s="91" t="str">
        <f>'3.2 Data &amp; Hasil FSVA 2025'!AZ314</f>
        <v/>
      </c>
      <c r="O314" s="91" t="str">
        <f>'3.2 Data &amp; Hasil FSVA 2025'!BA314</f>
        <v/>
      </c>
      <c r="P314" s="91" t="str">
        <f>'3.2 Data &amp; Hasil FSVA 2025'!BB314</f>
        <v/>
      </c>
      <c r="Q314" s="91" t="str">
        <f>'3.2 Data &amp; Hasil FSVA 2025'!BC314</f>
        <v/>
      </c>
      <c r="R314" s="91" t="str">
        <f>'3.2 Data &amp; Hasil FSVA 2025'!BD314</f>
        <v/>
      </c>
      <c r="S314" s="93" t="str">
        <f>'3.2 Data &amp; Hasil FSVA 2025'!BE314</f>
        <v>-</v>
      </c>
      <c r="T314" s="91" t="str">
        <f>'3.2 Data &amp; Hasil FSVA 2025'!BF314</f>
        <v>-</v>
      </c>
      <c r="U314" s="91" t="str">
        <f>'3.2 Data &amp; Hasil FSVA 2025'!BG314</f>
        <v>-</v>
      </c>
      <c r="V314" s="89" t="str">
        <f t="shared" si="52"/>
        <v/>
      </c>
      <c r="W314" s="89" t="str">
        <f t="shared" si="53"/>
        <v/>
      </c>
      <c r="X314" s="89" t="str">
        <f t="shared" si="54"/>
        <v/>
      </c>
      <c r="Y314" s="89" t="str">
        <f t="shared" si="55"/>
        <v/>
      </c>
      <c r="Z314" s="89" t="str">
        <f t="shared" si="56"/>
        <v/>
      </c>
      <c r="AA314" s="89" t="str">
        <f t="shared" si="57"/>
        <v/>
      </c>
      <c r="AB314" s="89" t="str">
        <f t="shared" si="58"/>
        <v/>
      </c>
      <c r="AC314" s="89" t="str">
        <f t="shared" si="59"/>
        <v/>
      </c>
      <c r="AD314" s="89" t="str">
        <f t="shared" si="60"/>
        <v/>
      </c>
      <c r="AE314" s="89" t="str">
        <f t="shared" si="61"/>
        <v/>
      </c>
      <c r="AF314" s="89" t="str">
        <f t="shared" si="62"/>
        <v/>
      </c>
      <c r="AG314" s="89" t="str">
        <f t="shared" si="63"/>
        <v/>
      </c>
    </row>
    <row r="315" spans="1:33" x14ac:dyDescent="0.3">
      <c r="A315" s="14" t="str">
        <f>'3.2 Data &amp; Hasil FSVA 2025'!A315</f>
        <v/>
      </c>
      <c r="B315" s="4" t="str">
        <f>'3.2 Data &amp; Hasil FSVA 2025'!B315</f>
        <v/>
      </c>
      <c r="C315" s="14" t="str">
        <f>'3.2 Data &amp; Hasil FSVA 2025'!C315</f>
        <v/>
      </c>
      <c r="D315" s="14" t="str">
        <f>'3.2 Data &amp; Hasil FSVA 2025'!D315</f>
        <v/>
      </c>
      <c r="F315" s="4" t="str">
        <f>'3.2 Data &amp; Hasil FSVA 2025'!F315</f>
        <v/>
      </c>
      <c r="G315" s="91" t="str">
        <f>'3.2 Data &amp; Hasil FSVA 2025'!AS315</f>
        <v/>
      </c>
      <c r="H315" s="91" t="str">
        <f>'3.2 Data &amp; Hasil FSVA 2025'!AT315</f>
        <v/>
      </c>
      <c r="I315" s="91" t="str">
        <f>'3.2 Data &amp; Hasil FSVA 2025'!AU315</f>
        <v/>
      </c>
      <c r="J315" s="91" t="str">
        <f>'3.2 Data &amp; Hasil FSVA 2025'!AV315</f>
        <v/>
      </c>
      <c r="K315" s="91" t="str">
        <f>'3.2 Data &amp; Hasil FSVA 2025'!AW315</f>
        <v/>
      </c>
      <c r="L315" s="91" t="str">
        <f>'3.2 Data &amp; Hasil FSVA 2025'!AX315</f>
        <v/>
      </c>
      <c r="M315" s="91" t="str">
        <f>'3.2 Data &amp; Hasil FSVA 2025'!AY315</f>
        <v/>
      </c>
      <c r="N315" s="91" t="str">
        <f>'3.2 Data &amp; Hasil FSVA 2025'!AZ315</f>
        <v/>
      </c>
      <c r="O315" s="91" t="str">
        <f>'3.2 Data &amp; Hasil FSVA 2025'!BA315</f>
        <v/>
      </c>
      <c r="P315" s="91" t="str">
        <f>'3.2 Data &amp; Hasil FSVA 2025'!BB315</f>
        <v/>
      </c>
      <c r="Q315" s="91" t="str">
        <f>'3.2 Data &amp; Hasil FSVA 2025'!BC315</f>
        <v/>
      </c>
      <c r="R315" s="91" t="str">
        <f>'3.2 Data &amp; Hasil FSVA 2025'!BD315</f>
        <v/>
      </c>
      <c r="S315" s="93" t="str">
        <f>'3.2 Data &amp; Hasil FSVA 2025'!BE315</f>
        <v>-</v>
      </c>
      <c r="T315" s="91" t="str">
        <f>'3.2 Data &amp; Hasil FSVA 2025'!BF315</f>
        <v>-</v>
      </c>
      <c r="U315" s="91" t="str">
        <f>'3.2 Data &amp; Hasil FSVA 2025'!BG315</f>
        <v>-</v>
      </c>
      <c r="V315" s="89" t="str">
        <f t="shared" si="52"/>
        <v/>
      </c>
      <c r="W315" s="89" t="str">
        <f t="shared" si="53"/>
        <v/>
      </c>
      <c r="X315" s="89" t="str">
        <f t="shared" si="54"/>
        <v/>
      </c>
      <c r="Y315" s="89" t="str">
        <f t="shared" si="55"/>
        <v/>
      </c>
      <c r="Z315" s="89" t="str">
        <f t="shared" si="56"/>
        <v/>
      </c>
      <c r="AA315" s="89" t="str">
        <f t="shared" si="57"/>
        <v/>
      </c>
      <c r="AB315" s="89" t="str">
        <f t="shared" si="58"/>
        <v/>
      </c>
      <c r="AC315" s="89" t="str">
        <f t="shared" si="59"/>
        <v/>
      </c>
      <c r="AD315" s="89" t="str">
        <f t="shared" si="60"/>
        <v/>
      </c>
      <c r="AE315" s="89" t="str">
        <f t="shared" si="61"/>
        <v/>
      </c>
      <c r="AF315" s="89" t="str">
        <f t="shared" si="62"/>
        <v/>
      </c>
      <c r="AG315" s="89" t="str">
        <f t="shared" si="63"/>
        <v/>
      </c>
    </row>
    <row r="316" spans="1:33" x14ac:dyDescent="0.3">
      <c r="A316" s="14" t="str">
        <f>'3.2 Data &amp; Hasil FSVA 2025'!A316</f>
        <v/>
      </c>
      <c r="B316" s="4" t="str">
        <f>'3.2 Data &amp; Hasil FSVA 2025'!B316</f>
        <v/>
      </c>
      <c r="C316" s="14" t="str">
        <f>'3.2 Data &amp; Hasil FSVA 2025'!C316</f>
        <v/>
      </c>
      <c r="D316" s="14" t="str">
        <f>'3.2 Data &amp; Hasil FSVA 2025'!D316</f>
        <v/>
      </c>
      <c r="F316" s="4" t="str">
        <f>'3.2 Data &amp; Hasil FSVA 2025'!F316</f>
        <v/>
      </c>
      <c r="G316" s="91" t="str">
        <f>'3.2 Data &amp; Hasil FSVA 2025'!AS316</f>
        <v/>
      </c>
      <c r="H316" s="91" t="str">
        <f>'3.2 Data &amp; Hasil FSVA 2025'!AT316</f>
        <v/>
      </c>
      <c r="I316" s="91" t="str">
        <f>'3.2 Data &amp; Hasil FSVA 2025'!AU316</f>
        <v/>
      </c>
      <c r="J316" s="91" t="str">
        <f>'3.2 Data &amp; Hasil FSVA 2025'!AV316</f>
        <v/>
      </c>
      <c r="K316" s="91" t="str">
        <f>'3.2 Data &amp; Hasil FSVA 2025'!AW316</f>
        <v/>
      </c>
      <c r="L316" s="91" t="str">
        <f>'3.2 Data &amp; Hasil FSVA 2025'!AX316</f>
        <v/>
      </c>
      <c r="M316" s="91" t="str">
        <f>'3.2 Data &amp; Hasil FSVA 2025'!AY316</f>
        <v/>
      </c>
      <c r="N316" s="91" t="str">
        <f>'3.2 Data &amp; Hasil FSVA 2025'!AZ316</f>
        <v/>
      </c>
      <c r="O316" s="91" t="str">
        <f>'3.2 Data &amp; Hasil FSVA 2025'!BA316</f>
        <v/>
      </c>
      <c r="P316" s="91" t="str">
        <f>'3.2 Data &amp; Hasil FSVA 2025'!BB316</f>
        <v/>
      </c>
      <c r="Q316" s="91" t="str">
        <f>'3.2 Data &amp; Hasil FSVA 2025'!BC316</f>
        <v/>
      </c>
      <c r="R316" s="91" t="str">
        <f>'3.2 Data &amp; Hasil FSVA 2025'!BD316</f>
        <v/>
      </c>
      <c r="S316" s="93" t="str">
        <f>'3.2 Data &amp; Hasil FSVA 2025'!BE316</f>
        <v>-</v>
      </c>
      <c r="T316" s="91" t="str">
        <f>'3.2 Data &amp; Hasil FSVA 2025'!BF316</f>
        <v>-</v>
      </c>
      <c r="U316" s="91" t="str">
        <f>'3.2 Data &amp; Hasil FSVA 2025'!BG316</f>
        <v>-</v>
      </c>
      <c r="V316" s="89" t="str">
        <f t="shared" si="52"/>
        <v/>
      </c>
      <c r="W316" s="89" t="str">
        <f t="shared" si="53"/>
        <v/>
      </c>
      <c r="X316" s="89" t="str">
        <f t="shared" si="54"/>
        <v/>
      </c>
      <c r="Y316" s="89" t="str">
        <f t="shared" si="55"/>
        <v/>
      </c>
      <c r="Z316" s="89" t="str">
        <f t="shared" si="56"/>
        <v/>
      </c>
      <c r="AA316" s="89" t="str">
        <f t="shared" si="57"/>
        <v/>
      </c>
      <c r="AB316" s="89" t="str">
        <f t="shared" si="58"/>
        <v/>
      </c>
      <c r="AC316" s="89" t="str">
        <f t="shared" si="59"/>
        <v/>
      </c>
      <c r="AD316" s="89" t="str">
        <f t="shared" si="60"/>
        <v/>
      </c>
      <c r="AE316" s="89" t="str">
        <f t="shared" si="61"/>
        <v/>
      </c>
      <c r="AF316" s="89" t="str">
        <f t="shared" si="62"/>
        <v/>
      </c>
      <c r="AG316" s="89" t="str">
        <f t="shared" si="63"/>
        <v/>
      </c>
    </row>
    <row r="317" spans="1:33" x14ac:dyDescent="0.3">
      <c r="A317" s="14" t="str">
        <f>'3.2 Data &amp; Hasil FSVA 2025'!A317</f>
        <v/>
      </c>
      <c r="B317" s="4" t="str">
        <f>'3.2 Data &amp; Hasil FSVA 2025'!B317</f>
        <v/>
      </c>
      <c r="C317" s="14" t="str">
        <f>'3.2 Data &amp; Hasil FSVA 2025'!C317</f>
        <v/>
      </c>
      <c r="D317" s="14" t="str">
        <f>'3.2 Data &amp; Hasil FSVA 2025'!D317</f>
        <v/>
      </c>
      <c r="F317" s="4" t="str">
        <f>'3.2 Data &amp; Hasil FSVA 2025'!F317</f>
        <v/>
      </c>
      <c r="G317" s="91" t="str">
        <f>'3.2 Data &amp; Hasil FSVA 2025'!AS317</f>
        <v/>
      </c>
      <c r="H317" s="91" t="str">
        <f>'3.2 Data &amp; Hasil FSVA 2025'!AT317</f>
        <v/>
      </c>
      <c r="I317" s="91" t="str">
        <f>'3.2 Data &amp; Hasil FSVA 2025'!AU317</f>
        <v/>
      </c>
      <c r="J317" s="91" t="str">
        <f>'3.2 Data &amp; Hasil FSVA 2025'!AV317</f>
        <v/>
      </c>
      <c r="K317" s="91" t="str">
        <f>'3.2 Data &amp; Hasil FSVA 2025'!AW317</f>
        <v/>
      </c>
      <c r="L317" s="91" t="str">
        <f>'3.2 Data &amp; Hasil FSVA 2025'!AX317</f>
        <v/>
      </c>
      <c r="M317" s="91" t="str">
        <f>'3.2 Data &amp; Hasil FSVA 2025'!AY317</f>
        <v/>
      </c>
      <c r="N317" s="91" t="str">
        <f>'3.2 Data &amp; Hasil FSVA 2025'!AZ317</f>
        <v/>
      </c>
      <c r="O317" s="91" t="str">
        <f>'3.2 Data &amp; Hasil FSVA 2025'!BA317</f>
        <v/>
      </c>
      <c r="P317" s="91" t="str">
        <f>'3.2 Data &amp; Hasil FSVA 2025'!BB317</f>
        <v/>
      </c>
      <c r="Q317" s="91" t="str">
        <f>'3.2 Data &amp; Hasil FSVA 2025'!BC317</f>
        <v/>
      </c>
      <c r="R317" s="91" t="str">
        <f>'3.2 Data &amp; Hasil FSVA 2025'!BD317</f>
        <v/>
      </c>
      <c r="S317" s="93" t="str">
        <f>'3.2 Data &amp; Hasil FSVA 2025'!BE317</f>
        <v>-</v>
      </c>
      <c r="T317" s="91" t="str">
        <f>'3.2 Data &amp; Hasil FSVA 2025'!BF317</f>
        <v>-</v>
      </c>
      <c r="U317" s="91" t="str">
        <f>'3.2 Data &amp; Hasil FSVA 2025'!BG317</f>
        <v>-</v>
      </c>
      <c r="V317" s="89" t="str">
        <f t="shared" si="52"/>
        <v/>
      </c>
      <c r="W317" s="89" t="str">
        <f t="shared" si="53"/>
        <v/>
      </c>
      <c r="X317" s="89" t="str">
        <f t="shared" si="54"/>
        <v/>
      </c>
      <c r="Y317" s="89" t="str">
        <f t="shared" si="55"/>
        <v/>
      </c>
      <c r="Z317" s="89" t="str">
        <f t="shared" si="56"/>
        <v/>
      </c>
      <c r="AA317" s="89" t="str">
        <f t="shared" si="57"/>
        <v/>
      </c>
      <c r="AB317" s="89" t="str">
        <f t="shared" si="58"/>
        <v/>
      </c>
      <c r="AC317" s="89" t="str">
        <f t="shared" si="59"/>
        <v/>
      </c>
      <c r="AD317" s="89" t="str">
        <f t="shared" si="60"/>
        <v/>
      </c>
      <c r="AE317" s="89" t="str">
        <f t="shared" si="61"/>
        <v/>
      </c>
      <c r="AF317" s="89" t="str">
        <f t="shared" si="62"/>
        <v/>
      </c>
      <c r="AG317" s="89" t="str">
        <f t="shared" si="63"/>
        <v/>
      </c>
    </row>
    <row r="318" spans="1:33" x14ac:dyDescent="0.3">
      <c r="A318" s="14" t="str">
        <f>'3.2 Data &amp; Hasil FSVA 2025'!A318</f>
        <v/>
      </c>
      <c r="B318" s="4" t="str">
        <f>'3.2 Data &amp; Hasil FSVA 2025'!B318</f>
        <v/>
      </c>
      <c r="C318" s="14" t="str">
        <f>'3.2 Data &amp; Hasil FSVA 2025'!C318</f>
        <v/>
      </c>
      <c r="D318" s="14" t="str">
        <f>'3.2 Data &amp; Hasil FSVA 2025'!D318</f>
        <v/>
      </c>
      <c r="F318" s="4" t="str">
        <f>'3.2 Data &amp; Hasil FSVA 2025'!F318</f>
        <v/>
      </c>
      <c r="G318" s="91" t="str">
        <f>'3.2 Data &amp; Hasil FSVA 2025'!AS318</f>
        <v/>
      </c>
      <c r="H318" s="91" t="str">
        <f>'3.2 Data &amp; Hasil FSVA 2025'!AT318</f>
        <v/>
      </c>
      <c r="I318" s="91" t="str">
        <f>'3.2 Data &amp; Hasil FSVA 2025'!AU318</f>
        <v/>
      </c>
      <c r="J318" s="91" t="str">
        <f>'3.2 Data &amp; Hasil FSVA 2025'!AV318</f>
        <v/>
      </c>
      <c r="K318" s="91" t="str">
        <f>'3.2 Data &amp; Hasil FSVA 2025'!AW318</f>
        <v/>
      </c>
      <c r="L318" s="91" t="str">
        <f>'3.2 Data &amp; Hasil FSVA 2025'!AX318</f>
        <v/>
      </c>
      <c r="M318" s="91" t="str">
        <f>'3.2 Data &amp; Hasil FSVA 2025'!AY318</f>
        <v/>
      </c>
      <c r="N318" s="91" t="str">
        <f>'3.2 Data &amp; Hasil FSVA 2025'!AZ318</f>
        <v/>
      </c>
      <c r="O318" s="91" t="str">
        <f>'3.2 Data &amp; Hasil FSVA 2025'!BA318</f>
        <v/>
      </c>
      <c r="P318" s="91" t="str">
        <f>'3.2 Data &amp; Hasil FSVA 2025'!BB318</f>
        <v/>
      </c>
      <c r="Q318" s="91" t="str">
        <f>'3.2 Data &amp; Hasil FSVA 2025'!BC318</f>
        <v/>
      </c>
      <c r="R318" s="91" t="str">
        <f>'3.2 Data &amp; Hasil FSVA 2025'!BD318</f>
        <v/>
      </c>
      <c r="S318" s="93" t="str">
        <f>'3.2 Data &amp; Hasil FSVA 2025'!BE318</f>
        <v>-</v>
      </c>
      <c r="T318" s="91" t="str">
        <f>'3.2 Data &amp; Hasil FSVA 2025'!BF318</f>
        <v>-</v>
      </c>
      <c r="U318" s="91" t="str">
        <f>'3.2 Data &amp; Hasil FSVA 2025'!BG318</f>
        <v>-</v>
      </c>
      <c r="V318" s="89" t="str">
        <f t="shared" si="52"/>
        <v/>
      </c>
      <c r="W318" s="89" t="str">
        <f t="shared" si="53"/>
        <v/>
      </c>
      <c r="X318" s="89" t="str">
        <f t="shared" si="54"/>
        <v/>
      </c>
      <c r="Y318" s="89" t="str">
        <f t="shared" si="55"/>
        <v/>
      </c>
      <c r="Z318" s="89" t="str">
        <f t="shared" si="56"/>
        <v/>
      </c>
      <c r="AA318" s="89" t="str">
        <f t="shared" si="57"/>
        <v/>
      </c>
      <c r="AB318" s="89" t="str">
        <f t="shared" si="58"/>
        <v/>
      </c>
      <c r="AC318" s="89" t="str">
        <f t="shared" si="59"/>
        <v/>
      </c>
      <c r="AD318" s="89" t="str">
        <f t="shared" si="60"/>
        <v/>
      </c>
      <c r="AE318" s="89" t="str">
        <f t="shared" si="61"/>
        <v/>
      </c>
      <c r="AF318" s="89" t="str">
        <f t="shared" si="62"/>
        <v/>
      </c>
      <c r="AG318" s="89" t="str">
        <f t="shared" si="63"/>
        <v/>
      </c>
    </row>
    <row r="319" spans="1:33" x14ac:dyDescent="0.3">
      <c r="A319" s="14" t="str">
        <f>'3.2 Data &amp; Hasil FSVA 2025'!A319</f>
        <v/>
      </c>
      <c r="B319" s="4" t="str">
        <f>'3.2 Data &amp; Hasil FSVA 2025'!B319</f>
        <v/>
      </c>
      <c r="C319" s="14" t="str">
        <f>'3.2 Data &amp; Hasil FSVA 2025'!C319</f>
        <v/>
      </c>
      <c r="D319" s="14" t="str">
        <f>'3.2 Data &amp; Hasil FSVA 2025'!D319</f>
        <v/>
      </c>
      <c r="F319" s="4" t="str">
        <f>'3.2 Data &amp; Hasil FSVA 2025'!F319</f>
        <v/>
      </c>
      <c r="G319" s="91" t="str">
        <f>'3.2 Data &amp; Hasil FSVA 2025'!AS319</f>
        <v/>
      </c>
      <c r="H319" s="91" t="str">
        <f>'3.2 Data &amp; Hasil FSVA 2025'!AT319</f>
        <v/>
      </c>
      <c r="I319" s="91" t="str">
        <f>'3.2 Data &amp; Hasil FSVA 2025'!AU319</f>
        <v/>
      </c>
      <c r="J319" s="91" t="str">
        <f>'3.2 Data &amp; Hasil FSVA 2025'!AV319</f>
        <v/>
      </c>
      <c r="K319" s="91" t="str">
        <f>'3.2 Data &amp; Hasil FSVA 2025'!AW319</f>
        <v/>
      </c>
      <c r="L319" s="91" t="str">
        <f>'3.2 Data &amp; Hasil FSVA 2025'!AX319</f>
        <v/>
      </c>
      <c r="M319" s="91" t="str">
        <f>'3.2 Data &amp; Hasil FSVA 2025'!AY319</f>
        <v/>
      </c>
      <c r="N319" s="91" t="str">
        <f>'3.2 Data &amp; Hasil FSVA 2025'!AZ319</f>
        <v/>
      </c>
      <c r="O319" s="91" t="str">
        <f>'3.2 Data &amp; Hasil FSVA 2025'!BA319</f>
        <v/>
      </c>
      <c r="P319" s="91" t="str">
        <f>'3.2 Data &amp; Hasil FSVA 2025'!BB319</f>
        <v/>
      </c>
      <c r="Q319" s="91" t="str">
        <f>'3.2 Data &amp; Hasil FSVA 2025'!BC319</f>
        <v/>
      </c>
      <c r="R319" s="91" t="str">
        <f>'3.2 Data &amp; Hasil FSVA 2025'!BD319</f>
        <v/>
      </c>
      <c r="S319" s="93" t="str">
        <f>'3.2 Data &amp; Hasil FSVA 2025'!BE319</f>
        <v>-</v>
      </c>
      <c r="T319" s="91" t="str">
        <f>'3.2 Data &amp; Hasil FSVA 2025'!BF319</f>
        <v>-</v>
      </c>
      <c r="U319" s="91" t="str">
        <f>'3.2 Data &amp; Hasil FSVA 2025'!BG319</f>
        <v>-</v>
      </c>
      <c r="V319" s="89" t="str">
        <f t="shared" si="52"/>
        <v/>
      </c>
      <c r="W319" s="89" t="str">
        <f t="shared" si="53"/>
        <v/>
      </c>
      <c r="X319" s="89" t="str">
        <f t="shared" si="54"/>
        <v/>
      </c>
      <c r="Y319" s="89" t="str">
        <f t="shared" si="55"/>
        <v/>
      </c>
      <c r="Z319" s="89" t="str">
        <f t="shared" si="56"/>
        <v/>
      </c>
      <c r="AA319" s="89" t="str">
        <f t="shared" si="57"/>
        <v/>
      </c>
      <c r="AB319" s="89" t="str">
        <f t="shared" si="58"/>
        <v/>
      </c>
      <c r="AC319" s="89" t="str">
        <f t="shared" si="59"/>
        <v/>
      </c>
      <c r="AD319" s="89" t="str">
        <f t="shared" si="60"/>
        <v/>
      </c>
      <c r="AE319" s="89" t="str">
        <f t="shared" si="61"/>
        <v/>
      </c>
      <c r="AF319" s="89" t="str">
        <f t="shared" si="62"/>
        <v/>
      </c>
      <c r="AG319" s="89" t="str">
        <f t="shared" si="63"/>
        <v/>
      </c>
    </row>
    <row r="320" spans="1:33" x14ac:dyDescent="0.3">
      <c r="A320" s="14" t="str">
        <f>'3.2 Data &amp; Hasil FSVA 2025'!A320</f>
        <v/>
      </c>
      <c r="B320" s="4" t="str">
        <f>'3.2 Data &amp; Hasil FSVA 2025'!B320</f>
        <v/>
      </c>
      <c r="C320" s="14" t="str">
        <f>'3.2 Data &amp; Hasil FSVA 2025'!C320</f>
        <v/>
      </c>
      <c r="D320" s="14" t="str">
        <f>'3.2 Data &amp; Hasil FSVA 2025'!D320</f>
        <v/>
      </c>
      <c r="F320" s="4" t="str">
        <f>'3.2 Data &amp; Hasil FSVA 2025'!F320</f>
        <v/>
      </c>
      <c r="G320" s="91" t="str">
        <f>'3.2 Data &amp; Hasil FSVA 2025'!AS320</f>
        <v/>
      </c>
      <c r="H320" s="91" t="str">
        <f>'3.2 Data &amp; Hasil FSVA 2025'!AT320</f>
        <v/>
      </c>
      <c r="I320" s="91" t="str">
        <f>'3.2 Data &amp; Hasil FSVA 2025'!AU320</f>
        <v/>
      </c>
      <c r="J320" s="91" t="str">
        <f>'3.2 Data &amp; Hasil FSVA 2025'!AV320</f>
        <v/>
      </c>
      <c r="K320" s="91" t="str">
        <f>'3.2 Data &amp; Hasil FSVA 2025'!AW320</f>
        <v/>
      </c>
      <c r="L320" s="91" t="str">
        <f>'3.2 Data &amp; Hasil FSVA 2025'!AX320</f>
        <v/>
      </c>
      <c r="M320" s="91" t="str">
        <f>'3.2 Data &amp; Hasil FSVA 2025'!AY320</f>
        <v/>
      </c>
      <c r="N320" s="91" t="str">
        <f>'3.2 Data &amp; Hasil FSVA 2025'!AZ320</f>
        <v/>
      </c>
      <c r="O320" s="91" t="str">
        <f>'3.2 Data &amp; Hasil FSVA 2025'!BA320</f>
        <v/>
      </c>
      <c r="P320" s="91" t="str">
        <f>'3.2 Data &amp; Hasil FSVA 2025'!BB320</f>
        <v/>
      </c>
      <c r="Q320" s="91" t="str">
        <f>'3.2 Data &amp; Hasil FSVA 2025'!BC320</f>
        <v/>
      </c>
      <c r="R320" s="91" t="str">
        <f>'3.2 Data &amp; Hasil FSVA 2025'!BD320</f>
        <v/>
      </c>
      <c r="S320" s="93" t="str">
        <f>'3.2 Data &amp; Hasil FSVA 2025'!BE320</f>
        <v>-</v>
      </c>
      <c r="T320" s="91" t="str">
        <f>'3.2 Data &amp; Hasil FSVA 2025'!BF320</f>
        <v>-</v>
      </c>
      <c r="U320" s="91" t="str">
        <f>'3.2 Data &amp; Hasil FSVA 2025'!BG320</f>
        <v>-</v>
      </c>
      <c r="V320" s="89" t="str">
        <f t="shared" si="52"/>
        <v/>
      </c>
      <c r="W320" s="89" t="str">
        <f t="shared" si="53"/>
        <v/>
      </c>
      <c r="X320" s="89" t="str">
        <f t="shared" si="54"/>
        <v/>
      </c>
      <c r="Y320" s="89" t="str">
        <f t="shared" si="55"/>
        <v/>
      </c>
      <c r="Z320" s="89" t="str">
        <f t="shared" si="56"/>
        <v/>
      </c>
      <c r="AA320" s="89" t="str">
        <f t="shared" si="57"/>
        <v/>
      </c>
      <c r="AB320" s="89" t="str">
        <f t="shared" si="58"/>
        <v/>
      </c>
      <c r="AC320" s="89" t="str">
        <f t="shared" si="59"/>
        <v/>
      </c>
      <c r="AD320" s="89" t="str">
        <f t="shared" si="60"/>
        <v/>
      </c>
      <c r="AE320" s="89" t="str">
        <f t="shared" si="61"/>
        <v/>
      </c>
      <c r="AF320" s="89" t="str">
        <f t="shared" si="62"/>
        <v/>
      </c>
      <c r="AG320" s="89" t="str">
        <f t="shared" si="63"/>
        <v/>
      </c>
    </row>
    <row r="321" spans="1:33" x14ac:dyDescent="0.3">
      <c r="A321" s="14" t="str">
        <f>'3.2 Data &amp; Hasil FSVA 2025'!A321</f>
        <v/>
      </c>
      <c r="B321" s="4" t="str">
        <f>'3.2 Data &amp; Hasil FSVA 2025'!B321</f>
        <v/>
      </c>
      <c r="C321" s="14" t="str">
        <f>'3.2 Data &amp; Hasil FSVA 2025'!C321</f>
        <v/>
      </c>
      <c r="D321" s="14" t="str">
        <f>'3.2 Data &amp; Hasil FSVA 2025'!D321</f>
        <v/>
      </c>
      <c r="F321" s="4" t="str">
        <f>'3.2 Data &amp; Hasil FSVA 2025'!F321</f>
        <v/>
      </c>
      <c r="G321" s="91" t="str">
        <f>'3.2 Data &amp; Hasil FSVA 2025'!AS321</f>
        <v/>
      </c>
      <c r="H321" s="91" t="str">
        <f>'3.2 Data &amp; Hasil FSVA 2025'!AT321</f>
        <v/>
      </c>
      <c r="I321" s="91" t="str">
        <f>'3.2 Data &amp; Hasil FSVA 2025'!AU321</f>
        <v/>
      </c>
      <c r="J321" s="91" t="str">
        <f>'3.2 Data &amp; Hasil FSVA 2025'!AV321</f>
        <v/>
      </c>
      <c r="K321" s="91" t="str">
        <f>'3.2 Data &amp; Hasil FSVA 2025'!AW321</f>
        <v/>
      </c>
      <c r="L321" s="91" t="str">
        <f>'3.2 Data &amp; Hasil FSVA 2025'!AX321</f>
        <v/>
      </c>
      <c r="M321" s="91" t="str">
        <f>'3.2 Data &amp; Hasil FSVA 2025'!AY321</f>
        <v/>
      </c>
      <c r="N321" s="91" t="str">
        <f>'3.2 Data &amp; Hasil FSVA 2025'!AZ321</f>
        <v/>
      </c>
      <c r="O321" s="91" t="str">
        <f>'3.2 Data &amp; Hasil FSVA 2025'!BA321</f>
        <v/>
      </c>
      <c r="P321" s="91" t="str">
        <f>'3.2 Data &amp; Hasil FSVA 2025'!BB321</f>
        <v/>
      </c>
      <c r="Q321" s="91" t="str">
        <f>'3.2 Data &amp; Hasil FSVA 2025'!BC321</f>
        <v/>
      </c>
      <c r="R321" s="91" t="str">
        <f>'3.2 Data &amp; Hasil FSVA 2025'!BD321</f>
        <v/>
      </c>
      <c r="S321" s="93" t="str">
        <f>'3.2 Data &amp; Hasil FSVA 2025'!BE321</f>
        <v>-</v>
      </c>
      <c r="T321" s="91" t="str">
        <f>'3.2 Data &amp; Hasil FSVA 2025'!BF321</f>
        <v>-</v>
      </c>
      <c r="U321" s="91" t="str">
        <f>'3.2 Data &amp; Hasil FSVA 2025'!BG321</f>
        <v>-</v>
      </c>
      <c r="V321" s="89" t="str">
        <f t="shared" si="52"/>
        <v/>
      </c>
      <c r="W321" s="89" t="str">
        <f t="shared" si="53"/>
        <v/>
      </c>
      <c r="X321" s="89" t="str">
        <f t="shared" si="54"/>
        <v/>
      </c>
      <c r="Y321" s="89" t="str">
        <f t="shared" si="55"/>
        <v/>
      </c>
      <c r="Z321" s="89" t="str">
        <f t="shared" si="56"/>
        <v/>
      </c>
      <c r="AA321" s="89" t="str">
        <f t="shared" si="57"/>
        <v/>
      </c>
      <c r="AB321" s="89" t="str">
        <f t="shared" si="58"/>
        <v/>
      </c>
      <c r="AC321" s="89" t="str">
        <f t="shared" si="59"/>
        <v/>
      </c>
      <c r="AD321" s="89" t="str">
        <f t="shared" si="60"/>
        <v/>
      </c>
      <c r="AE321" s="89" t="str">
        <f t="shared" si="61"/>
        <v/>
      </c>
      <c r="AF321" s="89" t="str">
        <f t="shared" si="62"/>
        <v/>
      </c>
      <c r="AG321" s="89" t="str">
        <f t="shared" si="63"/>
        <v/>
      </c>
    </row>
    <row r="322" spans="1:33" x14ac:dyDescent="0.3">
      <c r="A322" s="14" t="str">
        <f>'3.2 Data &amp; Hasil FSVA 2025'!A322</f>
        <v/>
      </c>
      <c r="B322" s="4" t="str">
        <f>'3.2 Data &amp; Hasil FSVA 2025'!B322</f>
        <v/>
      </c>
      <c r="C322" s="14" t="str">
        <f>'3.2 Data &amp; Hasil FSVA 2025'!C322</f>
        <v/>
      </c>
      <c r="D322" s="14" t="str">
        <f>'3.2 Data &amp; Hasil FSVA 2025'!D322</f>
        <v/>
      </c>
      <c r="F322" s="4" t="str">
        <f>'3.2 Data &amp; Hasil FSVA 2025'!F322</f>
        <v/>
      </c>
      <c r="G322" s="91" t="str">
        <f>'3.2 Data &amp; Hasil FSVA 2025'!AS322</f>
        <v/>
      </c>
      <c r="H322" s="91" t="str">
        <f>'3.2 Data &amp; Hasil FSVA 2025'!AT322</f>
        <v/>
      </c>
      <c r="I322" s="91" t="str">
        <f>'3.2 Data &amp; Hasil FSVA 2025'!AU322</f>
        <v/>
      </c>
      <c r="J322" s="91" t="str">
        <f>'3.2 Data &amp; Hasil FSVA 2025'!AV322</f>
        <v/>
      </c>
      <c r="K322" s="91" t="str">
        <f>'3.2 Data &amp; Hasil FSVA 2025'!AW322</f>
        <v/>
      </c>
      <c r="L322" s="91" t="str">
        <f>'3.2 Data &amp; Hasil FSVA 2025'!AX322</f>
        <v/>
      </c>
      <c r="M322" s="91" t="str">
        <f>'3.2 Data &amp; Hasil FSVA 2025'!AY322</f>
        <v/>
      </c>
      <c r="N322" s="91" t="str">
        <f>'3.2 Data &amp; Hasil FSVA 2025'!AZ322</f>
        <v/>
      </c>
      <c r="O322" s="91" t="str">
        <f>'3.2 Data &amp; Hasil FSVA 2025'!BA322</f>
        <v/>
      </c>
      <c r="P322" s="91" t="str">
        <f>'3.2 Data &amp; Hasil FSVA 2025'!BB322</f>
        <v/>
      </c>
      <c r="Q322" s="91" t="str">
        <f>'3.2 Data &amp; Hasil FSVA 2025'!BC322</f>
        <v/>
      </c>
      <c r="R322" s="91" t="str">
        <f>'3.2 Data &amp; Hasil FSVA 2025'!BD322</f>
        <v/>
      </c>
      <c r="S322" s="93" t="str">
        <f>'3.2 Data &amp; Hasil FSVA 2025'!BE322</f>
        <v>-</v>
      </c>
      <c r="T322" s="91" t="str">
        <f>'3.2 Data &amp; Hasil FSVA 2025'!BF322</f>
        <v>-</v>
      </c>
      <c r="U322" s="91" t="str">
        <f>'3.2 Data &amp; Hasil FSVA 2025'!BG322</f>
        <v>-</v>
      </c>
      <c r="V322" s="89" t="str">
        <f t="shared" si="52"/>
        <v/>
      </c>
      <c r="W322" s="89" t="str">
        <f t="shared" si="53"/>
        <v/>
      </c>
      <c r="X322" s="89" t="str">
        <f t="shared" si="54"/>
        <v/>
      </c>
      <c r="Y322" s="89" t="str">
        <f t="shared" si="55"/>
        <v/>
      </c>
      <c r="Z322" s="89" t="str">
        <f t="shared" si="56"/>
        <v/>
      </c>
      <c r="AA322" s="89" t="str">
        <f t="shared" si="57"/>
        <v/>
      </c>
      <c r="AB322" s="89" t="str">
        <f t="shared" si="58"/>
        <v/>
      </c>
      <c r="AC322" s="89" t="str">
        <f t="shared" si="59"/>
        <v/>
      </c>
      <c r="AD322" s="89" t="str">
        <f t="shared" si="60"/>
        <v/>
      </c>
      <c r="AE322" s="89" t="str">
        <f t="shared" si="61"/>
        <v/>
      </c>
      <c r="AF322" s="89" t="str">
        <f t="shared" si="62"/>
        <v/>
      </c>
      <c r="AG322" s="89" t="str">
        <f t="shared" si="63"/>
        <v/>
      </c>
    </row>
    <row r="323" spans="1:33" x14ac:dyDescent="0.3">
      <c r="A323" s="14" t="str">
        <f>'3.2 Data &amp; Hasil FSVA 2025'!A323</f>
        <v/>
      </c>
      <c r="B323" s="4" t="str">
        <f>'3.2 Data &amp; Hasil FSVA 2025'!B323</f>
        <v/>
      </c>
      <c r="C323" s="14" t="str">
        <f>'3.2 Data &amp; Hasil FSVA 2025'!C323</f>
        <v/>
      </c>
      <c r="D323" s="14" t="str">
        <f>'3.2 Data &amp; Hasil FSVA 2025'!D323</f>
        <v/>
      </c>
      <c r="F323" s="4" t="str">
        <f>'3.2 Data &amp; Hasil FSVA 2025'!F323</f>
        <v/>
      </c>
      <c r="G323" s="91" t="str">
        <f>'3.2 Data &amp; Hasil FSVA 2025'!AS323</f>
        <v/>
      </c>
      <c r="H323" s="91" t="str">
        <f>'3.2 Data &amp; Hasil FSVA 2025'!AT323</f>
        <v/>
      </c>
      <c r="I323" s="91" t="str">
        <f>'3.2 Data &amp; Hasil FSVA 2025'!AU323</f>
        <v/>
      </c>
      <c r="J323" s="91" t="str">
        <f>'3.2 Data &amp; Hasil FSVA 2025'!AV323</f>
        <v/>
      </c>
      <c r="K323" s="91" t="str">
        <f>'3.2 Data &amp; Hasil FSVA 2025'!AW323</f>
        <v/>
      </c>
      <c r="L323" s="91" t="str">
        <f>'3.2 Data &amp; Hasil FSVA 2025'!AX323</f>
        <v/>
      </c>
      <c r="M323" s="91" t="str">
        <f>'3.2 Data &amp; Hasil FSVA 2025'!AY323</f>
        <v/>
      </c>
      <c r="N323" s="91" t="str">
        <f>'3.2 Data &amp; Hasil FSVA 2025'!AZ323</f>
        <v/>
      </c>
      <c r="O323" s="91" t="str">
        <f>'3.2 Data &amp; Hasil FSVA 2025'!BA323</f>
        <v/>
      </c>
      <c r="P323" s="91" t="str">
        <f>'3.2 Data &amp; Hasil FSVA 2025'!BB323</f>
        <v/>
      </c>
      <c r="Q323" s="91" t="str">
        <f>'3.2 Data &amp; Hasil FSVA 2025'!BC323</f>
        <v/>
      </c>
      <c r="R323" s="91" t="str">
        <f>'3.2 Data &amp; Hasil FSVA 2025'!BD323</f>
        <v/>
      </c>
      <c r="S323" s="93" t="str">
        <f>'3.2 Data &amp; Hasil FSVA 2025'!BE323</f>
        <v>-</v>
      </c>
      <c r="T323" s="91" t="str">
        <f>'3.2 Data &amp; Hasil FSVA 2025'!BF323</f>
        <v>-</v>
      </c>
      <c r="U323" s="91" t="str">
        <f>'3.2 Data &amp; Hasil FSVA 2025'!BG323</f>
        <v>-</v>
      </c>
      <c r="V323" s="89" t="str">
        <f t="shared" si="52"/>
        <v/>
      </c>
      <c r="W323" s="89" t="str">
        <f t="shared" si="53"/>
        <v/>
      </c>
      <c r="X323" s="89" t="str">
        <f t="shared" si="54"/>
        <v/>
      </c>
      <c r="Y323" s="89" t="str">
        <f t="shared" si="55"/>
        <v/>
      </c>
      <c r="Z323" s="89" t="str">
        <f t="shared" si="56"/>
        <v/>
      </c>
      <c r="AA323" s="89" t="str">
        <f t="shared" si="57"/>
        <v/>
      </c>
      <c r="AB323" s="89" t="str">
        <f t="shared" si="58"/>
        <v/>
      </c>
      <c r="AC323" s="89" t="str">
        <f t="shared" si="59"/>
        <v/>
      </c>
      <c r="AD323" s="89" t="str">
        <f t="shared" si="60"/>
        <v/>
      </c>
      <c r="AE323" s="89" t="str">
        <f t="shared" si="61"/>
        <v/>
      </c>
      <c r="AF323" s="89" t="str">
        <f t="shared" si="62"/>
        <v/>
      </c>
      <c r="AG323" s="89" t="str">
        <f t="shared" si="63"/>
        <v/>
      </c>
    </row>
    <row r="324" spans="1:33" x14ac:dyDescent="0.3">
      <c r="A324" s="14" t="str">
        <f>'3.2 Data &amp; Hasil FSVA 2025'!A324</f>
        <v/>
      </c>
      <c r="B324" s="4" t="str">
        <f>'3.2 Data &amp; Hasil FSVA 2025'!B324</f>
        <v/>
      </c>
      <c r="C324" s="14" t="str">
        <f>'3.2 Data &amp; Hasil FSVA 2025'!C324</f>
        <v/>
      </c>
      <c r="D324" s="14" t="str">
        <f>'3.2 Data &amp; Hasil FSVA 2025'!D324</f>
        <v/>
      </c>
      <c r="F324" s="4" t="str">
        <f>'3.2 Data &amp; Hasil FSVA 2025'!F324</f>
        <v/>
      </c>
      <c r="G324" s="91" t="str">
        <f>'3.2 Data &amp; Hasil FSVA 2025'!AS324</f>
        <v/>
      </c>
      <c r="H324" s="91" t="str">
        <f>'3.2 Data &amp; Hasil FSVA 2025'!AT324</f>
        <v/>
      </c>
      <c r="I324" s="91" t="str">
        <f>'3.2 Data &amp; Hasil FSVA 2025'!AU324</f>
        <v/>
      </c>
      <c r="J324" s="91" t="str">
        <f>'3.2 Data &amp; Hasil FSVA 2025'!AV324</f>
        <v/>
      </c>
      <c r="K324" s="91" t="str">
        <f>'3.2 Data &amp; Hasil FSVA 2025'!AW324</f>
        <v/>
      </c>
      <c r="L324" s="91" t="str">
        <f>'3.2 Data &amp; Hasil FSVA 2025'!AX324</f>
        <v/>
      </c>
      <c r="M324" s="91" t="str">
        <f>'3.2 Data &amp; Hasil FSVA 2025'!AY324</f>
        <v/>
      </c>
      <c r="N324" s="91" t="str">
        <f>'3.2 Data &amp; Hasil FSVA 2025'!AZ324</f>
        <v/>
      </c>
      <c r="O324" s="91" t="str">
        <f>'3.2 Data &amp; Hasil FSVA 2025'!BA324</f>
        <v/>
      </c>
      <c r="P324" s="91" t="str">
        <f>'3.2 Data &amp; Hasil FSVA 2025'!BB324</f>
        <v/>
      </c>
      <c r="Q324" s="91" t="str">
        <f>'3.2 Data &amp; Hasil FSVA 2025'!BC324</f>
        <v/>
      </c>
      <c r="R324" s="91" t="str">
        <f>'3.2 Data &amp; Hasil FSVA 2025'!BD324</f>
        <v/>
      </c>
      <c r="S324" s="93" t="str">
        <f>'3.2 Data &amp; Hasil FSVA 2025'!BE324</f>
        <v>-</v>
      </c>
      <c r="T324" s="91" t="str">
        <f>'3.2 Data &amp; Hasil FSVA 2025'!BF324</f>
        <v>-</v>
      </c>
      <c r="U324" s="91" t="str">
        <f>'3.2 Data &amp; Hasil FSVA 2025'!BG324</f>
        <v>-</v>
      </c>
      <c r="V324" s="89" t="str">
        <f t="shared" si="52"/>
        <v/>
      </c>
      <c r="W324" s="89" t="str">
        <f t="shared" si="53"/>
        <v/>
      </c>
      <c r="X324" s="89" t="str">
        <f t="shared" si="54"/>
        <v/>
      </c>
      <c r="Y324" s="89" t="str">
        <f t="shared" si="55"/>
        <v/>
      </c>
      <c r="Z324" s="89" t="str">
        <f t="shared" si="56"/>
        <v/>
      </c>
      <c r="AA324" s="89" t="str">
        <f t="shared" si="57"/>
        <v/>
      </c>
      <c r="AB324" s="89" t="str">
        <f t="shared" si="58"/>
        <v/>
      </c>
      <c r="AC324" s="89" t="str">
        <f t="shared" si="59"/>
        <v/>
      </c>
      <c r="AD324" s="89" t="str">
        <f t="shared" si="60"/>
        <v/>
      </c>
      <c r="AE324" s="89" t="str">
        <f t="shared" si="61"/>
        <v/>
      </c>
      <c r="AF324" s="89" t="str">
        <f t="shared" si="62"/>
        <v/>
      </c>
      <c r="AG324" s="89" t="str">
        <f t="shared" si="63"/>
        <v/>
      </c>
    </row>
    <row r="325" spans="1:33" x14ac:dyDescent="0.3">
      <c r="A325" s="14" t="str">
        <f>'3.2 Data &amp; Hasil FSVA 2025'!A325</f>
        <v/>
      </c>
      <c r="B325" s="4" t="str">
        <f>'3.2 Data &amp; Hasil FSVA 2025'!B325</f>
        <v/>
      </c>
      <c r="C325" s="14" t="str">
        <f>'3.2 Data &amp; Hasil FSVA 2025'!C325</f>
        <v/>
      </c>
      <c r="D325" s="14" t="str">
        <f>'3.2 Data &amp; Hasil FSVA 2025'!D325</f>
        <v/>
      </c>
      <c r="F325" s="4" t="str">
        <f>'3.2 Data &amp; Hasil FSVA 2025'!F325</f>
        <v/>
      </c>
      <c r="G325" s="91" t="str">
        <f>'3.2 Data &amp; Hasil FSVA 2025'!AS325</f>
        <v/>
      </c>
      <c r="H325" s="91" t="str">
        <f>'3.2 Data &amp; Hasil FSVA 2025'!AT325</f>
        <v/>
      </c>
      <c r="I325" s="91" t="str">
        <f>'3.2 Data &amp; Hasil FSVA 2025'!AU325</f>
        <v/>
      </c>
      <c r="J325" s="91" t="str">
        <f>'3.2 Data &amp; Hasil FSVA 2025'!AV325</f>
        <v/>
      </c>
      <c r="K325" s="91" t="str">
        <f>'3.2 Data &amp; Hasil FSVA 2025'!AW325</f>
        <v/>
      </c>
      <c r="L325" s="91" t="str">
        <f>'3.2 Data &amp; Hasil FSVA 2025'!AX325</f>
        <v/>
      </c>
      <c r="M325" s="91" t="str">
        <f>'3.2 Data &amp; Hasil FSVA 2025'!AY325</f>
        <v/>
      </c>
      <c r="N325" s="91" t="str">
        <f>'3.2 Data &amp; Hasil FSVA 2025'!AZ325</f>
        <v/>
      </c>
      <c r="O325" s="91" t="str">
        <f>'3.2 Data &amp; Hasil FSVA 2025'!BA325</f>
        <v/>
      </c>
      <c r="P325" s="91" t="str">
        <f>'3.2 Data &amp; Hasil FSVA 2025'!BB325</f>
        <v/>
      </c>
      <c r="Q325" s="91" t="str">
        <f>'3.2 Data &amp; Hasil FSVA 2025'!BC325</f>
        <v/>
      </c>
      <c r="R325" s="91" t="str">
        <f>'3.2 Data &amp; Hasil FSVA 2025'!BD325</f>
        <v/>
      </c>
      <c r="S325" s="93" t="str">
        <f>'3.2 Data &amp; Hasil FSVA 2025'!BE325</f>
        <v>-</v>
      </c>
      <c r="T325" s="91" t="str">
        <f>'3.2 Data &amp; Hasil FSVA 2025'!BF325</f>
        <v>-</v>
      </c>
      <c r="U325" s="91" t="str">
        <f>'3.2 Data &amp; Hasil FSVA 2025'!BG325</f>
        <v>-</v>
      </c>
      <c r="V325" s="89" t="str">
        <f t="shared" si="52"/>
        <v/>
      </c>
      <c r="W325" s="89" t="str">
        <f t="shared" si="53"/>
        <v/>
      </c>
      <c r="X325" s="89" t="str">
        <f t="shared" si="54"/>
        <v/>
      </c>
      <c r="Y325" s="89" t="str">
        <f t="shared" si="55"/>
        <v/>
      </c>
      <c r="Z325" s="89" t="str">
        <f t="shared" si="56"/>
        <v/>
      </c>
      <c r="AA325" s="89" t="str">
        <f t="shared" si="57"/>
        <v/>
      </c>
      <c r="AB325" s="89" t="str">
        <f t="shared" si="58"/>
        <v/>
      </c>
      <c r="AC325" s="89" t="str">
        <f t="shared" si="59"/>
        <v/>
      </c>
      <c r="AD325" s="89" t="str">
        <f t="shared" si="60"/>
        <v/>
      </c>
      <c r="AE325" s="89" t="str">
        <f t="shared" si="61"/>
        <v/>
      </c>
      <c r="AF325" s="89" t="str">
        <f t="shared" si="62"/>
        <v/>
      </c>
      <c r="AG325" s="89" t="str">
        <f t="shared" si="63"/>
        <v/>
      </c>
    </row>
    <row r="326" spans="1:33" x14ac:dyDescent="0.3">
      <c r="A326" s="14" t="str">
        <f>'3.2 Data &amp; Hasil FSVA 2025'!A326</f>
        <v/>
      </c>
      <c r="B326" s="4" t="str">
        <f>'3.2 Data &amp; Hasil FSVA 2025'!B326</f>
        <v/>
      </c>
      <c r="C326" s="14" t="str">
        <f>'3.2 Data &amp; Hasil FSVA 2025'!C326</f>
        <v/>
      </c>
      <c r="D326" s="14" t="str">
        <f>'3.2 Data &amp; Hasil FSVA 2025'!D326</f>
        <v/>
      </c>
      <c r="F326" s="4" t="str">
        <f>'3.2 Data &amp; Hasil FSVA 2025'!F326</f>
        <v/>
      </c>
      <c r="G326" s="91" t="str">
        <f>'3.2 Data &amp; Hasil FSVA 2025'!AS326</f>
        <v/>
      </c>
      <c r="H326" s="91" t="str">
        <f>'3.2 Data &amp; Hasil FSVA 2025'!AT326</f>
        <v/>
      </c>
      <c r="I326" s="91" t="str">
        <f>'3.2 Data &amp; Hasil FSVA 2025'!AU326</f>
        <v/>
      </c>
      <c r="J326" s="91" t="str">
        <f>'3.2 Data &amp; Hasil FSVA 2025'!AV326</f>
        <v/>
      </c>
      <c r="K326" s="91" t="str">
        <f>'3.2 Data &amp; Hasil FSVA 2025'!AW326</f>
        <v/>
      </c>
      <c r="L326" s="91" t="str">
        <f>'3.2 Data &amp; Hasil FSVA 2025'!AX326</f>
        <v/>
      </c>
      <c r="M326" s="91" t="str">
        <f>'3.2 Data &amp; Hasil FSVA 2025'!AY326</f>
        <v/>
      </c>
      <c r="N326" s="91" t="str">
        <f>'3.2 Data &amp; Hasil FSVA 2025'!AZ326</f>
        <v/>
      </c>
      <c r="O326" s="91" t="str">
        <f>'3.2 Data &amp; Hasil FSVA 2025'!BA326</f>
        <v/>
      </c>
      <c r="P326" s="91" t="str">
        <f>'3.2 Data &amp; Hasil FSVA 2025'!BB326</f>
        <v/>
      </c>
      <c r="Q326" s="91" t="str">
        <f>'3.2 Data &amp; Hasil FSVA 2025'!BC326</f>
        <v/>
      </c>
      <c r="R326" s="91" t="str">
        <f>'3.2 Data &amp; Hasil FSVA 2025'!BD326</f>
        <v/>
      </c>
      <c r="S326" s="93" t="str">
        <f>'3.2 Data &amp; Hasil FSVA 2025'!BE326</f>
        <v>-</v>
      </c>
      <c r="T326" s="91" t="str">
        <f>'3.2 Data &amp; Hasil FSVA 2025'!BF326</f>
        <v>-</v>
      </c>
      <c r="U326" s="91" t="str">
        <f>'3.2 Data &amp; Hasil FSVA 2025'!BG326</f>
        <v>-</v>
      </c>
      <c r="V326" s="89" t="str">
        <f t="shared" si="52"/>
        <v/>
      </c>
      <c r="W326" s="89" t="str">
        <f t="shared" si="53"/>
        <v/>
      </c>
      <c r="X326" s="89" t="str">
        <f t="shared" si="54"/>
        <v/>
      </c>
      <c r="Y326" s="89" t="str">
        <f t="shared" si="55"/>
        <v/>
      </c>
      <c r="Z326" s="89" t="str">
        <f t="shared" si="56"/>
        <v/>
      </c>
      <c r="AA326" s="89" t="str">
        <f t="shared" si="57"/>
        <v/>
      </c>
      <c r="AB326" s="89" t="str">
        <f t="shared" si="58"/>
        <v/>
      </c>
      <c r="AC326" s="89" t="str">
        <f t="shared" si="59"/>
        <v/>
      </c>
      <c r="AD326" s="89" t="str">
        <f t="shared" si="60"/>
        <v/>
      </c>
      <c r="AE326" s="89" t="str">
        <f t="shared" si="61"/>
        <v/>
      </c>
      <c r="AF326" s="89" t="str">
        <f t="shared" si="62"/>
        <v/>
      </c>
      <c r="AG326" s="89" t="str">
        <f t="shared" si="63"/>
        <v/>
      </c>
    </row>
    <row r="327" spans="1:33" x14ac:dyDescent="0.3">
      <c r="A327" s="14" t="str">
        <f>'3.2 Data &amp; Hasil FSVA 2025'!A327</f>
        <v/>
      </c>
      <c r="B327" s="4" t="str">
        <f>'3.2 Data &amp; Hasil FSVA 2025'!B327</f>
        <v/>
      </c>
      <c r="C327" s="14" t="str">
        <f>'3.2 Data &amp; Hasil FSVA 2025'!C327</f>
        <v/>
      </c>
      <c r="D327" s="14" t="str">
        <f>'3.2 Data &amp; Hasil FSVA 2025'!D327</f>
        <v/>
      </c>
      <c r="F327" s="4" t="str">
        <f>'3.2 Data &amp; Hasil FSVA 2025'!F327</f>
        <v/>
      </c>
      <c r="G327" s="91" t="str">
        <f>'3.2 Data &amp; Hasil FSVA 2025'!AS327</f>
        <v/>
      </c>
      <c r="H327" s="91" t="str">
        <f>'3.2 Data &amp; Hasil FSVA 2025'!AT327</f>
        <v/>
      </c>
      <c r="I327" s="91" t="str">
        <f>'3.2 Data &amp; Hasil FSVA 2025'!AU327</f>
        <v/>
      </c>
      <c r="J327" s="91" t="str">
        <f>'3.2 Data &amp; Hasil FSVA 2025'!AV327</f>
        <v/>
      </c>
      <c r="K327" s="91" t="str">
        <f>'3.2 Data &amp; Hasil FSVA 2025'!AW327</f>
        <v/>
      </c>
      <c r="L327" s="91" t="str">
        <f>'3.2 Data &amp; Hasil FSVA 2025'!AX327</f>
        <v/>
      </c>
      <c r="M327" s="91" t="str">
        <f>'3.2 Data &amp; Hasil FSVA 2025'!AY327</f>
        <v/>
      </c>
      <c r="N327" s="91" t="str">
        <f>'3.2 Data &amp; Hasil FSVA 2025'!AZ327</f>
        <v/>
      </c>
      <c r="O327" s="91" t="str">
        <f>'3.2 Data &amp; Hasil FSVA 2025'!BA327</f>
        <v/>
      </c>
      <c r="P327" s="91" t="str">
        <f>'3.2 Data &amp; Hasil FSVA 2025'!BB327</f>
        <v/>
      </c>
      <c r="Q327" s="91" t="str">
        <f>'3.2 Data &amp; Hasil FSVA 2025'!BC327</f>
        <v/>
      </c>
      <c r="R327" s="91" t="str">
        <f>'3.2 Data &amp; Hasil FSVA 2025'!BD327</f>
        <v/>
      </c>
      <c r="S327" s="93" t="str">
        <f>'3.2 Data &amp; Hasil FSVA 2025'!BE327</f>
        <v>-</v>
      </c>
      <c r="T327" s="91" t="str">
        <f>'3.2 Data &amp; Hasil FSVA 2025'!BF327</f>
        <v>-</v>
      </c>
      <c r="U327" s="91" t="str">
        <f>'3.2 Data &amp; Hasil FSVA 2025'!BG327</f>
        <v>-</v>
      </c>
      <c r="V327" s="89" t="str">
        <f t="shared" ref="V327:V390" si="64">IF(G327="","",IF(G327=1,V$1,IF(G327=2,V$2,IF(G327=3,V$3,0))))</f>
        <v/>
      </c>
      <c r="W327" s="89" t="str">
        <f t="shared" ref="W327:W390" si="65">IF(H327="","",IF(H327=1,W$1,IF(H327=2,W$2,IF(H327=3,W$3,0))))</f>
        <v/>
      </c>
      <c r="X327" s="89" t="str">
        <f t="shared" ref="X327:X390" si="66">IF(I327="","",IF(I327=1,X$1,IF(I327=2,X$2,IF(I327=3,X$3,0))))</f>
        <v/>
      </c>
      <c r="Y327" s="89" t="str">
        <f t="shared" ref="Y327:Y390" si="67">IF(J327="","",IF(J327=1,Y$1,IF(J327=2,Y$2,IF(J327=3,Y$3,0))))</f>
        <v/>
      </c>
      <c r="Z327" s="89" t="str">
        <f t="shared" ref="Z327:Z390" si="68">IF(K327="","",IF(K327=1,Z$1,IF(K327=2,Z$2,IF(K327=3,Z$3,0))))</f>
        <v/>
      </c>
      <c r="AA327" s="89" t="str">
        <f t="shared" ref="AA327:AA390" si="69">IF(L327="","",IF(L327=1,AA$1,IF(L327=2,AA$2,IF(L327=3,AA$3,0))))</f>
        <v/>
      </c>
      <c r="AB327" s="89" t="str">
        <f t="shared" ref="AB327:AB390" si="70">IF(M327="","",IF(M327=1,AB$1,IF(M327=2,AB$2,IF(M327=3,AB$3,0))))</f>
        <v/>
      </c>
      <c r="AC327" s="89" t="str">
        <f t="shared" ref="AC327:AC390" si="71">IF(N327="","",IF(N327=1,AC$1,IF(N327=2,AC$2,IF(N327=3,AC$3,0))))</f>
        <v/>
      </c>
      <c r="AD327" s="89" t="str">
        <f t="shared" ref="AD327:AD390" si="72">IF(O327="","",IF(O327=1,AD$1,IF(O327=2,AD$2,IF(O327=3,AD$3,0))))</f>
        <v/>
      </c>
      <c r="AE327" s="89" t="str">
        <f t="shared" ref="AE327:AE390" si="73">IF(P327="","",IF(P327=1,AE$1,IF(P327=2,AE$2,IF(P327=3,AE$3,0))))</f>
        <v/>
      </c>
      <c r="AF327" s="89" t="str">
        <f t="shared" ref="AF327:AF390" si="74">IF(Q327="","",IF(Q327=1,AF$1,IF(Q327=2,AF$2,IF(Q327=3,AF$3,0))))</f>
        <v/>
      </c>
      <c r="AG327" s="89" t="str">
        <f t="shared" ref="AG327:AG390" si="75">IF(R327="","",IF(R327=1,$AG$1,IF(R327=2,AG$2,0)))</f>
        <v/>
      </c>
    </row>
    <row r="328" spans="1:33" x14ac:dyDescent="0.3">
      <c r="A328" s="14" t="str">
        <f>'3.2 Data &amp; Hasil FSVA 2025'!A328</f>
        <v/>
      </c>
      <c r="B328" s="4" t="str">
        <f>'3.2 Data &amp; Hasil FSVA 2025'!B328</f>
        <v/>
      </c>
      <c r="C328" s="14" t="str">
        <f>'3.2 Data &amp; Hasil FSVA 2025'!C328</f>
        <v/>
      </c>
      <c r="D328" s="14" t="str">
        <f>'3.2 Data &amp; Hasil FSVA 2025'!D328</f>
        <v/>
      </c>
      <c r="F328" s="4" t="str">
        <f>'3.2 Data &amp; Hasil FSVA 2025'!F328</f>
        <v/>
      </c>
      <c r="G328" s="91" t="str">
        <f>'3.2 Data &amp; Hasil FSVA 2025'!AS328</f>
        <v/>
      </c>
      <c r="H328" s="91" t="str">
        <f>'3.2 Data &amp; Hasil FSVA 2025'!AT328</f>
        <v/>
      </c>
      <c r="I328" s="91" t="str">
        <f>'3.2 Data &amp; Hasil FSVA 2025'!AU328</f>
        <v/>
      </c>
      <c r="J328" s="91" t="str">
        <f>'3.2 Data &amp; Hasil FSVA 2025'!AV328</f>
        <v/>
      </c>
      <c r="K328" s="91" t="str">
        <f>'3.2 Data &amp; Hasil FSVA 2025'!AW328</f>
        <v/>
      </c>
      <c r="L328" s="91" t="str">
        <f>'3.2 Data &amp; Hasil FSVA 2025'!AX328</f>
        <v/>
      </c>
      <c r="M328" s="91" t="str">
        <f>'3.2 Data &amp; Hasil FSVA 2025'!AY328</f>
        <v/>
      </c>
      <c r="N328" s="91" t="str">
        <f>'3.2 Data &amp; Hasil FSVA 2025'!AZ328</f>
        <v/>
      </c>
      <c r="O328" s="91" t="str">
        <f>'3.2 Data &amp; Hasil FSVA 2025'!BA328</f>
        <v/>
      </c>
      <c r="P328" s="91" t="str">
        <f>'3.2 Data &amp; Hasil FSVA 2025'!BB328</f>
        <v/>
      </c>
      <c r="Q328" s="91" t="str">
        <f>'3.2 Data &amp; Hasil FSVA 2025'!BC328</f>
        <v/>
      </c>
      <c r="R328" s="91" t="str">
        <f>'3.2 Data &amp; Hasil FSVA 2025'!BD328</f>
        <v/>
      </c>
      <c r="S328" s="93" t="str">
        <f>'3.2 Data &amp; Hasil FSVA 2025'!BE328</f>
        <v>-</v>
      </c>
      <c r="T328" s="91" t="str">
        <f>'3.2 Data &amp; Hasil FSVA 2025'!BF328</f>
        <v>-</v>
      </c>
      <c r="U328" s="91" t="str">
        <f>'3.2 Data &amp; Hasil FSVA 2025'!BG328</f>
        <v>-</v>
      </c>
      <c r="V328" s="89" t="str">
        <f t="shared" si="64"/>
        <v/>
      </c>
      <c r="W328" s="89" t="str">
        <f t="shared" si="65"/>
        <v/>
      </c>
      <c r="X328" s="89" t="str">
        <f t="shared" si="66"/>
        <v/>
      </c>
      <c r="Y328" s="89" t="str">
        <f t="shared" si="67"/>
        <v/>
      </c>
      <c r="Z328" s="89" t="str">
        <f t="shared" si="68"/>
        <v/>
      </c>
      <c r="AA328" s="89" t="str">
        <f t="shared" si="69"/>
        <v/>
      </c>
      <c r="AB328" s="89" t="str">
        <f t="shared" si="70"/>
        <v/>
      </c>
      <c r="AC328" s="89" t="str">
        <f t="shared" si="71"/>
        <v/>
      </c>
      <c r="AD328" s="89" t="str">
        <f t="shared" si="72"/>
        <v/>
      </c>
      <c r="AE328" s="89" t="str">
        <f t="shared" si="73"/>
        <v/>
      </c>
      <c r="AF328" s="89" t="str">
        <f t="shared" si="74"/>
        <v/>
      </c>
      <c r="AG328" s="89" t="str">
        <f t="shared" si="75"/>
        <v/>
      </c>
    </row>
    <row r="329" spans="1:33" x14ac:dyDescent="0.3">
      <c r="A329" s="14" t="str">
        <f>'3.2 Data &amp; Hasil FSVA 2025'!A329</f>
        <v/>
      </c>
      <c r="B329" s="4" t="str">
        <f>'3.2 Data &amp; Hasil FSVA 2025'!B329</f>
        <v/>
      </c>
      <c r="C329" s="14" t="str">
        <f>'3.2 Data &amp; Hasil FSVA 2025'!C329</f>
        <v/>
      </c>
      <c r="D329" s="14" t="str">
        <f>'3.2 Data &amp; Hasil FSVA 2025'!D329</f>
        <v/>
      </c>
      <c r="F329" s="4" t="str">
        <f>'3.2 Data &amp; Hasil FSVA 2025'!F329</f>
        <v/>
      </c>
      <c r="G329" s="91" t="str">
        <f>'3.2 Data &amp; Hasil FSVA 2025'!AS329</f>
        <v/>
      </c>
      <c r="H329" s="91" t="str">
        <f>'3.2 Data &amp; Hasil FSVA 2025'!AT329</f>
        <v/>
      </c>
      <c r="I329" s="91" t="str">
        <f>'3.2 Data &amp; Hasil FSVA 2025'!AU329</f>
        <v/>
      </c>
      <c r="J329" s="91" t="str">
        <f>'3.2 Data &amp; Hasil FSVA 2025'!AV329</f>
        <v/>
      </c>
      <c r="K329" s="91" t="str">
        <f>'3.2 Data &amp; Hasil FSVA 2025'!AW329</f>
        <v/>
      </c>
      <c r="L329" s="91" t="str">
        <f>'3.2 Data &amp; Hasil FSVA 2025'!AX329</f>
        <v/>
      </c>
      <c r="M329" s="91" t="str">
        <f>'3.2 Data &amp; Hasil FSVA 2025'!AY329</f>
        <v/>
      </c>
      <c r="N329" s="91" t="str">
        <f>'3.2 Data &amp; Hasil FSVA 2025'!AZ329</f>
        <v/>
      </c>
      <c r="O329" s="91" t="str">
        <f>'3.2 Data &amp; Hasil FSVA 2025'!BA329</f>
        <v/>
      </c>
      <c r="P329" s="91" t="str">
        <f>'3.2 Data &amp; Hasil FSVA 2025'!BB329</f>
        <v/>
      </c>
      <c r="Q329" s="91" t="str">
        <f>'3.2 Data &amp; Hasil FSVA 2025'!BC329</f>
        <v/>
      </c>
      <c r="R329" s="91" t="str">
        <f>'3.2 Data &amp; Hasil FSVA 2025'!BD329</f>
        <v/>
      </c>
      <c r="S329" s="93" t="str">
        <f>'3.2 Data &amp; Hasil FSVA 2025'!BE329</f>
        <v>-</v>
      </c>
      <c r="T329" s="91" t="str">
        <f>'3.2 Data &amp; Hasil FSVA 2025'!BF329</f>
        <v>-</v>
      </c>
      <c r="U329" s="91" t="str">
        <f>'3.2 Data &amp; Hasil FSVA 2025'!BG329</f>
        <v>-</v>
      </c>
      <c r="V329" s="89" t="str">
        <f t="shared" si="64"/>
        <v/>
      </c>
      <c r="W329" s="89" t="str">
        <f t="shared" si="65"/>
        <v/>
      </c>
      <c r="X329" s="89" t="str">
        <f t="shared" si="66"/>
        <v/>
      </c>
      <c r="Y329" s="89" t="str">
        <f t="shared" si="67"/>
        <v/>
      </c>
      <c r="Z329" s="89" t="str">
        <f t="shared" si="68"/>
        <v/>
      </c>
      <c r="AA329" s="89" t="str">
        <f t="shared" si="69"/>
        <v/>
      </c>
      <c r="AB329" s="89" t="str">
        <f t="shared" si="70"/>
        <v/>
      </c>
      <c r="AC329" s="89" t="str">
        <f t="shared" si="71"/>
        <v/>
      </c>
      <c r="AD329" s="89" t="str">
        <f t="shared" si="72"/>
        <v/>
      </c>
      <c r="AE329" s="89" t="str">
        <f t="shared" si="73"/>
        <v/>
      </c>
      <c r="AF329" s="89" t="str">
        <f t="shared" si="74"/>
        <v/>
      </c>
      <c r="AG329" s="89" t="str">
        <f t="shared" si="75"/>
        <v/>
      </c>
    </row>
    <row r="330" spans="1:33" x14ac:dyDescent="0.3">
      <c r="A330" s="14" t="str">
        <f>'3.2 Data &amp; Hasil FSVA 2025'!A330</f>
        <v/>
      </c>
      <c r="B330" s="4" t="str">
        <f>'3.2 Data &amp; Hasil FSVA 2025'!B330</f>
        <v/>
      </c>
      <c r="C330" s="14" t="str">
        <f>'3.2 Data &amp; Hasil FSVA 2025'!C330</f>
        <v/>
      </c>
      <c r="D330" s="14" t="str">
        <f>'3.2 Data &amp; Hasil FSVA 2025'!D330</f>
        <v/>
      </c>
      <c r="F330" s="4" t="str">
        <f>'3.2 Data &amp; Hasil FSVA 2025'!F330</f>
        <v/>
      </c>
      <c r="G330" s="91" t="str">
        <f>'3.2 Data &amp; Hasil FSVA 2025'!AS330</f>
        <v/>
      </c>
      <c r="H330" s="91" t="str">
        <f>'3.2 Data &amp; Hasil FSVA 2025'!AT330</f>
        <v/>
      </c>
      <c r="I330" s="91" t="str">
        <f>'3.2 Data &amp; Hasil FSVA 2025'!AU330</f>
        <v/>
      </c>
      <c r="J330" s="91" t="str">
        <f>'3.2 Data &amp; Hasil FSVA 2025'!AV330</f>
        <v/>
      </c>
      <c r="K330" s="91" t="str">
        <f>'3.2 Data &amp; Hasil FSVA 2025'!AW330</f>
        <v/>
      </c>
      <c r="L330" s="91" t="str">
        <f>'3.2 Data &amp; Hasil FSVA 2025'!AX330</f>
        <v/>
      </c>
      <c r="M330" s="91" t="str">
        <f>'3.2 Data &amp; Hasil FSVA 2025'!AY330</f>
        <v/>
      </c>
      <c r="N330" s="91" t="str">
        <f>'3.2 Data &amp; Hasil FSVA 2025'!AZ330</f>
        <v/>
      </c>
      <c r="O330" s="91" t="str">
        <f>'3.2 Data &amp; Hasil FSVA 2025'!BA330</f>
        <v/>
      </c>
      <c r="P330" s="91" t="str">
        <f>'3.2 Data &amp; Hasil FSVA 2025'!BB330</f>
        <v/>
      </c>
      <c r="Q330" s="91" t="str">
        <f>'3.2 Data &amp; Hasil FSVA 2025'!BC330</f>
        <v/>
      </c>
      <c r="R330" s="91" t="str">
        <f>'3.2 Data &amp; Hasil FSVA 2025'!BD330</f>
        <v/>
      </c>
      <c r="S330" s="93" t="str">
        <f>'3.2 Data &amp; Hasil FSVA 2025'!BE330</f>
        <v>-</v>
      </c>
      <c r="T330" s="91" t="str">
        <f>'3.2 Data &amp; Hasil FSVA 2025'!BF330</f>
        <v>-</v>
      </c>
      <c r="U330" s="91" t="str">
        <f>'3.2 Data &amp; Hasil FSVA 2025'!BG330</f>
        <v>-</v>
      </c>
      <c r="V330" s="89" t="str">
        <f t="shared" si="64"/>
        <v/>
      </c>
      <c r="W330" s="89" t="str">
        <f t="shared" si="65"/>
        <v/>
      </c>
      <c r="X330" s="89" t="str">
        <f t="shared" si="66"/>
        <v/>
      </c>
      <c r="Y330" s="89" t="str">
        <f t="shared" si="67"/>
        <v/>
      </c>
      <c r="Z330" s="89" t="str">
        <f t="shared" si="68"/>
        <v/>
      </c>
      <c r="AA330" s="89" t="str">
        <f t="shared" si="69"/>
        <v/>
      </c>
      <c r="AB330" s="89" t="str">
        <f t="shared" si="70"/>
        <v/>
      </c>
      <c r="AC330" s="89" t="str">
        <f t="shared" si="71"/>
        <v/>
      </c>
      <c r="AD330" s="89" t="str">
        <f t="shared" si="72"/>
        <v/>
      </c>
      <c r="AE330" s="89" t="str">
        <f t="shared" si="73"/>
        <v/>
      </c>
      <c r="AF330" s="89" t="str">
        <f t="shared" si="74"/>
        <v/>
      </c>
      <c r="AG330" s="89" t="str">
        <f t="shared" si="75"/>
        <v/>
      </c>
    </row>
    <row r="331" spans="1:33" x14ac:dyDescent="0.3">
      <c r="A331" s="14" t="str">
        <f>'3.2 Data &amp; Hasil FSVA 2025'!A331</f>
        <v/>
      </c>
      <c r="B331" s="4" t="str">
        <f>'3.2 Data &amp; Hasil FSVA 2025'!B331</f>
        <v/>
      </c>
      <c r="C331" s="14" t="str">
        <f>'3.2 Data &amp; Hasil FSVA 2025'!C331</f>
        <v/>
      </c>
      <c r="D331" s="14" t="str">
        <f>'3.2 Data &amp; Hasil FSVA 2025'!D331</f>
        <v/>
      </c>
      <c r="F331" s="4" t="str">
        <f>'3.2 Data &amp; Hasil FSVA 2025'!F331</f>
        <v/>
      </c>
      <c r="G331" s="91" t="str">
        <f>'3.2 Data &amp; Hasil FSVA 2025'!AS331</f>
        <v/>
      </c>
      <c r="H331" s="91" t="str">
        <f>'3.2 Data &amp; Hasil FSVA 2025'!AT331</f>
        <v/>
      </c>
      <c r="I331" s="91" t="str">
        <f>'3.2 Data &amp; Hasil FSVA 2025'!AU331</f>
        <v/>
      </c>
      <c r="J331" s="91" t="str">
        <f>'3.2 Data &amp; Hasil FSVA 2025'!AV331</f>
        <v/>
      </c>
      <c r="K331" s="91" t="str">
        <f>'3.2 Data &amp; Hasil FSVA 2025'!AW331</f>
        <v/>
      </c>
      <c r="L331" s="91" t="str">
        <f>'3.2 Data &amp; Hasil FSVA 2025'!AX331</f>
        <v/>
      </c>
      <c r="M331" s="91" t="str">
        <f>'3.2 Data &amp; Hasil FSVA 2025'!AY331</f>
        <v/>
      </c>
      <c r="N331" s="91" t="str">
        <f>'3.2 Data &amp; Hasil FSVA 2025'!AZ331</f>
        <v/>
      </c>
      <c r="O331" s="91" t="str">
        <f>'3.2 Data &amp; Hasil FSVA 2025'!BA331</f>
        <v/>
      </c>
      <c r="P331" s="91" t="str">
        <f>'3.2 Data &amp; Hasil FSVA 2025'!BB331</f>
        <v/>
      </c>
      <c r="Q331" s="91" t="str">
        <f>'3.2 Data &amp; Hasil FSVA 2025'!BC331</f>
        <v/>
      </c>
      <c r="R331" s="91" t="str">
        <f>'3.2 Data &amp; Hasil FSVA 2025'!BD331</f>
        <v/>
      </c>
      <c r="S331" s="93" t="str">
        <f>'3.2 Data &amp; Hasil FSVA 2025'!BE331</f>
        <v>-</v>
      </c>
      <c r="T331" s="91" t="str">
        <f>'3.2 Data &amp; Hasil FSVA 2025'!BF331</f>
        <v>-</v>
      </c>
      <c r="U331" s="91" t="str">
        <f>'3.2 Data &amp; Hasil FSVA 2025'!BG331</f>
        <v>-</v>
      </c>
      <c r="V331" s="89" t="str">
        <f t="shared" si="64"/>
        <v/>
      </c>
      <c r="W331" s="89" t="str">
        <f t="shared" si="65"/>
        <v/>
      </c>
      <c r="X331" s="89" t="str">
        <f t="shared" si="66"/>
        <v/>
      </c>
      <c r="Y331" s="89" t="str">
        <f t="shared" si="67"/>
        <v/>
      </c>
      <c r="Z331" s="89" t="str">
        <f t="shared" si="68"/>
        <v/>
      </c>
      <c r="AA331" s="89" t="str">
        <f t="shared" si="69"/>
        <v/>
      </c>
      <c r="AB331" s="89" t="str">
        <f t="shared" si="70"/>
        <v/>
      </c>
      <c r="AC331" s="89" t="str">
        <f t="shared" si="71"/>
        <v/>
      </c>
      <c r="AD331" s="89" t="str">
        <f t="shared" si="72"/>
        <v/>
      </c>
      <c r="AE331" s="89" t="str">
        <f t="shared" si="73"/>
        <v/>
      </c>
      <c r="AF331" s="89" t="str">
        <f t="shared" si="74"/>
        <v/>
      </c>
      <c r="AG331" s="89" t="str">
        <f t="shared" si="75"/>
        <v/>
      </c>
    </row>
    <row r="332" spans="1:33" x14ac:dyDescent="0.3">
      <c r="A332" s="14" t="str">
        <f>'3.2 Data &amp; Hasil FSVA 2025'!A332</f>
        <v/>
      </c>
      <c r="B332" s="4" t="str">
        <f>'3.2 Data &amp; Hasil FSVA 2025'!B332</f>
        <v/>
      </c>
      <c r="C332" s="14" t="str">
        <f>'3.2 Data &amp; Hasil FSVA 2025'!C332</f>
        <v/>
      </c>
      <c r="D332" s="14" t="str">
        <f>'3.2 Data &amp; Hasil FSVA 2025'!D332</f>
        <v/>
      </c>
      <c r="F332" s="4" t="str">
        <f>'3.2 Data &amp; Hasil FSVA 2025'!F332</f>
        <v/>
      </c>
      <c r="G332" s="91" t="str">
        <f>'3.2 Data &amp; Hasil FSVA 2025'!AS332</f>
        <v/>
      </c>
      <c r="H332" s="91" t="str">
        <f>'3.2 Data &amp; Hasil FSVA 2025'!AT332</f>
        <v/>
      </c>
      <c r="I332" s="91" t="str">
        <f>'3.2 Data &amp; Hasil FSVA 2025'!AU332</f>
        <v/>
      </c>
      <c r="J332" s="91" t="str">
        <f>'3.2 Data &amp; Hasil FSVA 2025'!AV332</f>
        <v/>
      </c>
      <c r="K332" s="91" t="str">
        <f>'3.2 Data &amp; Hasil FSVA 2025'!AW332</f>
        <v/>
      </c>
      <c r="L332" s="91" t="str">
        <f>'3.2 Data &amp; Hasil FSVA 2025'!AX332</f>
        <v/>
      </c>
      <c r="M332" s="91" t="str">
        <f>'3.2 Data &amp; Hasil FSVA 2025'!AY332</f>
        <v/>
      </c>
      <c r="N332" s="91" t="str">
        <f>'3.2 Data &amp; Hasil FSVA 2025'!AZ332</f>
        <v/>
      </c>
      <c r="O332" s="91" t="str">
        <f>'3.2 Data &amp; Hasil FSVA 2025'!BA332</f>
        <v/>
      </c>
      <c r="P332" s="91" t="str">
        <f>'3.2 Data &amp; Hasil FSVA 2025'!BB332</f>
        <v/>
      </c>
      <c r="Q332" s="91" t="str">
        <f>'3.2 Data &amp; Hasil FSVA 2025'!BC332</f>
        <v/>
      </c>
      <c r="R332" s="91" t="str">
        <f>'3.2 Data &amp; Hasil FSVA 2025'!BD332</f>
        <v/>
      </c>
      <c r="S332" s="93" t="str">
        <f>'3.2 Data &amp; Hasil FSVA 2025'!BE332</f>
        <v>-</v>
      </c>
      <c r="T332" s="91" t="str">
        <f>'3.2 Data &amp; Hasil FSVA 2025'!BF332</f>
        <v>-</v>
      </c>
      <c r="U332" s="91" t="str">
        <f>'3.2 Data &amp; Hasil FSVA 2025'!BG332</f>
        <v>-</v>
      </c>
      <c r="V332" s="89" t="str">
        <f t="shared" si="64"/>
        <v/>
      </c>
      <c r="W332" s="89" t="str">
        <f t="shared" si="65"/>
        <v/>
      </c>
      <c r="X332" s="89" t="str">
        <f t="shared" si="66"/>
        <v/>
      </c>
      <c r="Y332" s="89" t="str">
        <f t="shared" si="67"/>
        <v/>
      </c>
      <c r="Z332" s="89" t="str">
        <f t="shared" si="68"/>
        <v/>
      </c>
      <c r="AA332" s="89" t="str">
        <f t="shared" si="69"/>
        <v/>
      </c>
      <c r="AB332" s="89" t="str">
        <f t="shared" si="70"/>
        <v/>
      </c>
      <c r="AC332" s="89" t="str">
        <f t="shared" si="71"/>
        <v/>
      </c>
      <c r="AD332" s="89" t="str">
        <f t="shared" si="72"/>
        <v/>
      </c>
      <c r="AE332" s="89" t="str">
        <f t="shared" si="73"/>
        <v/>
      </c>
      <c r="AF332" s="89" t="str">
        <f t="shared" si="74"/>
        <v/>
      </c>
      <c r="AG332" s="89" t="str">
        <f t="shared" si="75"/>
        <v/>
      </c>
    </row>
    <row r="333" spans="1:33" x14ac:dyDescent="0.3">
      <c r="A333" s="14" t="str">
        <f>'3.2 Data &amp; Hasil FSVA 2025'!A333</f>
        <v/>
      </c>
      <c r="B333" s="4" t="str">
        <f>'3.2 Data &amp; Hasil FSVA 2025'!B333</f>
        <v/>
      </c>
      <c r="C333" s="14" t="str">
        <f>'3.2 Data &amp; Hasil FSVA 2025'!C333</f>
        <v/>
      </c>
      <c r="D333" s="14" t="str">
        <f>'3.2 Data &amp; Hasil FSVA 2025'!D333</f>
        <v/>
      </c>
      <c r="F333" s="4" t="str">
        <f>'3.2 Data &amp; Hasil FSVA 2025'!F333</f>
        <v/>
      </c>
      <c r="G333" s="91" t="str">
        <f>'3.2 Data &amp; Hasil FSVA 2025'!AS333</f>
        <v/>
      </c>
      <c r="H333" s="91" t="str">
        <f>'3.2 Data &amp; Hasil FSVA 2025'!AT333</f>
        <v/>
      </c>
      <c r="I333" s="91" t="str">
        <f>'3.2 Data &amp; Hasil FSVA 2025'!AU333</f>
        <v/>
      </c>
      <c r="J333" s="91" t="str">
        <f>'3.2 Data &amp; Hasil FSVA 2025'!AV333</f>
        <v/>
      </c>
      <c r="K333" s="91" t="str">
        <f>'3.2 Data &amp; Hasil FSVA 2025'!AW333</f>
        <v/>
      </c>
      <c r="L333" s="91" t="str">
        <f>'3.2 Data &amp; Hasil FSVA 2025'!AX333</f>
        <v/>
      </c>
      <c r="M333" s="91" t="str">
        <f>'3.2 Data &amp; Hasil FSVA 2025'!AY333</f>
        <v/>
      </c>
      <c r="N333" s="91" t="str">
        <f>'3.2 Data &amp; Hasil FSVA 2025'!AZ333</f>
        <v/>
      </c>
      <c r="O333" s="91" t="str">
        <f>'3.2 Data &amp; Hasil FSVA 2025'!BA333</f>
        <v/>
      </c>
      <c r="P333" s="91" t="str">
        <f>'3.2 Data &amp; Hasil FSVA 2025'!BB333</f>
        <v/>
      </c>
      <c r="Q333" s="91" t="str">
        <f>'3.2 Data &amp; Hasil FSVA 2025'!BC333</f>
        <v/>
      </c>
      <c r="R333" s="91" t="str">
        <f>'3.2 Data &amp; Hasil FSVA 2025'!BD333</f>
        <v/>
      </c>
      <c r="S333" s="93" t="str">
        <f>'3.2 Data &amp; Hasil FSVA 2025'!BE333</f>
        <v>-</v>
      </c>
      <c r="T333" s="91" t="str">
        <f>'3.2 Data &amp; Hasil FSVA 2025'!BF333</f>
        <v>-</v>
      </c>
      <c r="U333" s="91" t="str">
        <f>'3.2 Data &amp; Hasil FSVA 2025'!BG333</f>
        <v>-</v>
      </c>
      <c r="V333" s="89" t="str">
        <f t="shared" si="64"/>
        <v/>
      </c>
      <c r="W333" s="89" t="str">
        <f t="shared" si="65"/>
        <v/>
      </c>
      <c r="X333" s="89" t="str">
        <f t="shared" si="66"/>
        <v/>
      </c>
      <c r="Y333" s="89" t="str">
        <f t="shared" si="67"/>
        <v/>
      </c>
      <c r="Z333" s="89" t="str">
        <f t="shared" si="68"/>
        <v/>
      </c>
      <c r="AA333" s="89" t="str">
        <f t="shared" si="69"/>
        <v/>
      </c>
      <c r="AB333" s="89" t="str">
        <f t="shared" si="70"/>
        <v/>
      </c>
      <c r="AC333" s="89" t="str">
        <f t="shared" si="71"/>
        <v/>
      </c>
      <c r="AD333" s="89" t="str">
        <f t="shared" si="72"/>
        <v/>
      </c>
      <c r="AE333" s="89" t="str">
        <f t="shared" si="73"/>
        <v/>
      </c>
      <c r="AF333" s="89" t="str">
        <f t="shared" si="74"/>
        <v/>
      </c>
      <c r="AG333" s="89" t="str">
        <f t="shared" si="75"/>
        <v/>
      </c>
    </row>
    <row r="334" spans="1:33" x14ac:dyDescent="0.3">
      <c r="A334" s="14" t="str">
        <f>'3.2 Data &amp; Hasil FSVA 2025'!A334</f>
        <v/>
      </c>
      <c r="B334" s="4" t="str">
        <f>'3.2 Data &amp; Hasil FSVA 2025'!B334</f>
        <v/>
      </c>
      <c r="C334" s="14" t="str">
        <f>'3.2 Data &amp; Hasil FSVA 2025'!C334</f>
        <v/>
      </c>
      <c r="D334" s="14" t="str">
        <f>'3.2 Data &amp; Hasil FSVA 2025'!D334</f>
        <v/>
      </c>
      <c r="F334" s="4" t="str">
        <f>'3.2 Data &amp; Hasil FSVA 2025'!F334</f>
        <v/>
      </c>
      <c r="G334" s="91" t="str">
        <f>'3.2 Data &amp; Hasil FSVA 2025'!AS334</f>
        <v/>
      </c>
      <c r="H334" s="91" t="str">
        <f>'3.2 Data &amp; Hasil FSVA 2025'!AT334</f>
        <v/>
      </c>
      <c r="I334" s="91" t="str">
        <f>'3.2 Data &amp; Hasil FSVA 2025'!AU334</f>
        <v/>
      </c>
      <c r="J334" s="91" t="str">
        <f>'3.2 Data &amp; Hasil FSVA 2025'!AV334</f>
        <v/>
      </c>
      <c r="K334" s="91" t="str">
        <f>'3.2 Data &amp; Hasil FSVA 2025'!AW334</f>
        <v/>
      </c>
      <c r="L334" s="91" t="str">
        <f>'3.2 Data &amp; Hasil FSVA 2025'!AX334</f>
        <v/>
      </c>
      <c r="M334" s="91" t="str">
        <f>'3.2 Data &amp; Hasil FSVA 2025'!AY334</f>
        <v/>
      </c>
      <c r="N334" s="91" t="str">
        <f>'3.2 Data &amp; Hasil FSVA 2025'!AZ334</f>
        <v/>
      </c>
      <c r="O334" s="91" t="str">
        <f>'3.2 Data &amp; Hasil FSVA 2025'!BA334</f>
        <v/>
      </c>
      <c r="P334" s="91" t="str">
        <f>'3.2 Data &amp; Hasil FSVA 2025'!BB334</f>
        <v/>
      </c>
      <c r="Q334" s="91" t="str">
        <f>'3.2 Data &amp; Hasil FSVA 2025'!BC334</f>
        <v/>
      </c>
      <c r="R334" s="91" t="str">
        <f>'3.2 Data &amp; Hasil FSVA 2025'!BD334</f>
        <v/>
      </c>
      <c r="S334" s="93" t="str">
        <f>'3.2 Data &amp; Hasil FSVA 2025'!BE334</f>
        <v>-</v>
      </c>
      <c r="T334" s="91" t="str">
        <f>'3.2 Data &amp; Hasil FSVA 2025'!BF334</f>
        <v>-</v>
      </c>
      <c r="U334" s="91" t="str">
        <f>'3.2 Data &amp; Hasil FSVA 2025'!BG334</f>
        <v>-</v>
      </c>
      <c r="V334" s="89" t="str">
        <f t="shared" si="64"/>
        <v/>
      </c>
      <c r="W334" s="89" t="str">
        <f t="shared" si="65"/>
        <v/>
      </c>
      <c r="X334" s="89" t="str">
        <f t="shared" si="66"/>
        <v/>
      </c>
      <c r="Y334" s="89" t="str">
        <f t="shared" si="67"/>
        <v/>
      </c>
      <c r="Z334" s="89" t="str">
        <f t="shared" si="68"/>
        <v/>
      </c>
      <c r="AA334" s="89" t="str">
        <f t="shared" si="69"/>
        <v/>
      </c>
      <c r="AB334" s="89" t="str">
        <f t="shared" si="70"/>
        <v/>
      </c>
      <c r="AC334" s="89" t="str">
        <f t="shared" si="71"/>
        <v/>
      </c>
      <c r="AD334" s="89" t="str">
        <f t="shared" si="72"/>
        <v/>
      </c>
      <c r="AE334" s="89" t="str">
        <f t="shared" si="73"/>
        <v/>
      </c>
      <c r="AF334" s="89" t="str">
        <f t="shared" si="74"/>
        <v/>
      </c>
      <c r="AG334" s="89" t="str">
        <f t="shared" si="75"/>
        <v/>
      </c>
    </row>
    <row r="335" spans="1:33" x14ac:dyDescent="0.3">
      <c r="A335" s="14" t="str">
        <f>'3.2 Data &amp; Hasil FSVA 2025'!A335</f>
        <v/>
      </c>
      <c r="B335" s="4" t="str">
        <f>'3.2 Data &amp; Hasil FSVA 2025'!B335</f>
        <v/>
      </c>
      <c r="C335" s="14" t="str">
        <f>'3.2 Data &amp; Hasil FSVA 2025'!C335</f>
        <v/>
      </c>
      <c r="D335" s="14" t="str">
        <f>'3.2 Data &amp; Hasil FSVA 2025'!D335</f>
        <v/>
      </c>
      <c r="F335" s="4" t="str">
        <f>'3.2 Data &amp; Hasil FSVA 2025'!F335</f>
        <v/>
      </c>
      <c r="G335" s="91" t="str">
        <f>'3.2 Data &amp; Hasil FSVA 2025'!AS335</f>
        <v/>
      </c>
      <c r="H335" s="91" t="str">
        <f>'3.2 Data &amp; Hasil FSVA 2025'!AT335</f>
        <v/>
      </c>
      <c r="I335" s="91" t="str">
        <f>'3.2 Data &amp; Hasil FSVA 2025'!AU335</f>
        <v/>
      </c>
      <c r="J335" s="91" t="str">
        <f>'3.2 Data &amp; Hasil FSVA 2025'!AV335</f>
        <v/>
      </c>
      <c r="K335" s="91" t="str">
        <f>'3.2 Data &amp; Hasil FSVA 2025'!AW335</f>
        <v/>
      </c>
      <c r="L335" s="91" t="str">
        <f>'3.2 Data &amp; Hasil FSVA 2025'!AX335</f>
        <v/>
      </c>
      <c r="M335" s="91" t="str">
        <f>'3.2 Data &amp; Hasil FSVA 2025'!AY335</f>
        <v/>
      </c>
      <c r="N335" s="91" t="str">
        <f>'3.2 Data &amp; Hasil FSVA 2025'!AZ335</f>
        <v/>
      </c>
      <c r="O335" s="91" t="str">
        <f>'3.2 Data &amp; Hasil FSVA 2025'!BA335</f>
        <v/>
      </c>
      <c r="P335" s="91" t="str">
        <f>'3.2 Data &amp; Hasil FSVA 2025'!BB335</f>
        <v/>
      </c>
      <c r="Q335" s="91" t="str">
        <f>'3.2 Data &amp; Hasil FSVA 2025'!BC335</f>
        <v/>
      </c>
      <c r="R335" s="91" t="str">
        <f>'3.2 Data &amp; Hasil FSVA 2025'!BD335</f>
        <v/>
      </c>
      <c r="S335" s="93" t="str">
        <f>'3.2 Data &amp; Hasil FSVA 2025'!BE335</f>
        <v>-</v>
      </c>
      <c r="T335" s="91" t="str">
        <f>'3.2 Data &amp; Hasil FSVA 2025'!BF335</f>
        <v>-</v>
      </c>
      <c r="U335" s="91" t="str">
        <f>'3.2 Data &amp; Hasil FSVA 2025'!BG335</f>
        <v>-</v>
      </c>
      <c r="V335" s="89" t="str">
        <f t="shared" si="64"/>
        <v/>
      </c>
      <c r="W335" s="89" t="str">
        <f t="shared" si="65"/>
        <v/>
      </c>
      <c r="X335" s="89" t="str">
        <f t="shared" si="66"/>
        <v/>
      </c>
      <c r="Y335" s="89" t="str">
        <f t="shared" si="67"/>
        <v/>
      </c>
      <c r="Z335" s="89" t="str">
        <f t="shared" si="68"/>
        <v/>
      </c>
      <c r="AA335" s="89" t="str">
        <f t="shared" si="69"/>
        <v/>
      </c>
      <c r="AB335" s="89" t="str">
        <f t="shared" si="70"/>
        <v/>
      </c>
      <c r="AC335" s="89" t="str">
        <f t="shared" si="71"/>
        <v/>
      </c>
      <c r="AD335" s="89" t="str">
        <f t="shared" si="72"/>
        <v/>
      </c>
      <c r="AE335" s="89" t="str">
        <f t="shared" si="73"/>
        <v/>
      </c>
      <c r="AF335" s="89" t="str">
        <f t="shared" si="74"/>
        <v/>
      </c>
      <c r="AG335" s="89" t="str">
        <f t="shared" si="75"/>
        <v/>
      </c>
    </row>
    <row r="336" spans="1:33" x14ac:dyDescent="0.3">
      <c r="A336" s="14" t="str">
        <f>'3.2 Data &amp; Hasil FSVA 2025'!A336</f>
        <v/>
      </c>
      <c r="B336" s="4" t="str">
        <f>'3.2 Data &amp; Hasil FSVA 2025'!B336</f>
        <v/>
      </c>
      <c r="C336" s="14" t="str">
        <f>'3.2 Data &amp; Hasil FSVA 2025'!C336</f>
        <v/>
      </c>
      <c r="D336" s="14" t="str">
        <f>'3.2 Data &amp; Hasil FSVA 2025'!D336</f>
        <v/>
      </c>
      <c r="F336" s="4" t="str">
        <f>'3.2 Data &amp; Hasil FSVA 2025'!F336</f>
        <v/>
      </c>
      <c r="G336" s="91" t="str">
        <f>'3.2 Data &amp; Hasil FSVA 2025'!AS336</f>
        <v/>
      </c>
      <c r="H336" s="91" t="str">
        <f>'3.2 Data &amp; Hasil FSVA 2025'!AT336</f>
        <v/>
      </c>
      <c r="I336" s="91" t="str">
        <f>'3.2 Data &amp; Hasil FSVA 2025'!AU336</f>
        <v/>
      </c>
      <c r="J336" s="91" t="str">
        <f>'3.2 Data &amp; Hasil FSVA 2025'!AV336</f>
        <v/>
      </c>
      <c r="K336" s="91" t="str">
        <f>'3.2 Data &amp; Hasil FSVA 2025'!AW336</f>
        <v/>
      </c>
      <c r="L336" s="91" t="str">
        <f>'3.2 Data &amp; Hasil FSVA 2025'!AX336</f>
        <v/>
      </c>
      <c r="M336" s="91" t="str">
        <f>'3.2 Data &amp; Hasil FSVA 2025'!AY336</f>
        <v/>
      </c>
      <c r="N336" s="91" t="str">
        <f>'3.2 Data &amp; Hasil FSVA 2025'!AZ336</f>
        <v/>
      </c>
      <c r="O336" s="91" t="str">
        <f>'3.2 Data &amp; Hasil FSVA 2025'!BA336</f>
        <v/>
      </c>
      <c r="P336" s="91" t="str">
        <f>'3.2 Data &amp; Hasil FSVA 2025'!BB336</f>
        <v/>
      </c>
      <c r="Q336" s="91" t="str">
        <f>'3.2 Data &amp; Hasil FSVA 2025'!BC336</f>
        <v/>
      </c>
      <c r="R336" s="91" t="str">
        <f>'3.2 Data &amp; Hasil FSVA 2025'!BD336</f>
        <v/>
      </c>
      <c r="S336" s="93" t="str">
        <f>'3.2 Data &amp; Hasil FSVA 2025'!BE336</f>
        <v>-</v>
      </c>
      <c r="T336" s="91" t="str">
        <f>'3.2 Data &amp; Hasil FSVA 2025'!BF336</f>
        <v>-</v>
      </c>
      <c r="U336" s="91" t="str">
        <f>'3.2 Data &amp; Hasil FSVA 2025'!BG336</f>
        <v>-</v>
      </c>
      <c r="V336" s="89" t="str">
        <f t="shared" si="64"/>
        <v/>
      </c>
      <c r="W336" s="89" t="str">
        <f t="shared" si="65"/>
        <v/>
      </c>
      <c r="X336" s="89" t="str">
        <f t="shared" si="66"/>
        <v/>
      </c>
      <c r="Y336" s="89" t="str">
        <f t="shared" si="67"/>
        <v/>
      </c>
      <c r="Z336" s="89" t="str">
        <f t="shared" si="68"/>
        <v/>
      </c>
      <c r="AA336" s="89" t="str">
        <f t="shared" si="69"/>
        <v/>
      </c>
      <c r="AB336" s="89" t="str">
        <f t="shared" si="70"/>
        <v/>
      </c>
      <c r="AC336" s="89" t="str">
        <f t="shared" si="71"/>
        <v/>
      </c>
      <c r="AD336" s="89" t="str">
        <f t="shared" si="72"/>
        <v/>
      </c>
      <c r="AE336" s="89" t="str">
        <f t="shared" si="73"/>
        <v/>
      </c>
      <c r="AF336" s="89" t="str">
        <f t="shared" si="74"/>
        <v/>
      </c>
      <c r="AG336" s="89" t="str">
        <f t="shared" si="75"/>
        <v/>
      </c>
    </row>
    <row r="337" spans="1:33" x14ac:dyDescent="0.3">
      <c r="A337" s="14" t="str">
        <f>'3.2 Data &amp; Hasil FSVA 2025'!A337</f>
        <v/>
      </c>
      <c r="B337" s="4" t="str">
        <f>'3.2 Data &amp; Hasil FSVA 2025'!B337</f>
        <v/>
      </c>
      <c r="C337" s="14" t="str">
        <f>'3.2 Data &amp; Hasil FSVA 2025'!C337</f>
        <v/>
      </c>
      <c r="D337" s="14" t="str">
        <f>'3.2 Data &amp; Hasil FSVA 2025'!D337</f>
        <v/>
      </c>
      <c r="F337" s="4" t="str">
        <f>'3.2 Data &amp; Hasil FSVA 2025'!F337</f>
        <v/>
      </c>
      <c r="G337" s="91" t="str">
        <f>'3.2 Data &amp; Hasil FSVA 2025'!AS337</f>
        <v/>
      </c>
      <c r="H337" s="91" t="str">
        <f>'3.2 Data &amp; Hasil FSVA 2025'!AT337</f>
        <v/>
      </c>
      <c r="I337" s="91" t="str">
        <f>'3.2 Data &amp; Hasil FSVA 2025'!AU337</f>
        <v/>
      </c>
      <c r="J337" s="91" t="str">
        <f>'3.2 Data &amp; Hasil FSVA 2025'!AV337</f>
        <v/>
      </c>
      <c r="K337" s="91" t="str">
        <f>'3.2 Data &amp; Hasil FSVA 2025'!AW337</f>
        <v/>
      </c>
      <c r="L337" s="91" t="str">
        <f>'3.2 Data &amp; Hasil FSVA 2025'!AX337</f>
        <v/>
      </c>
      <c r="M337" s="91" t="str">
        <f>'3.2 Data &amp; Hasil FSVA 2025'!AY337</f>
        <v/>
      </c>
      <c r="N337" s="91" t="str">
        <f>'3.2 Data &amp; Hasil FSVA 2025'!AZ337</f>
        <v/>
      </c>
      <c r="O337" s="91" t="str">
        <f>'3.2 Data &amp; Hasil FSVA 2025'!BA337</f>
        <v/>
      </c>
      <c r="P337" s="91" t="str">
        <f>'3.2 Data &amp; Hasil FSVA 2025'!BB337</f>
        <v/>
      </c>
      <c r="Q337" s="91" t="str">
        <f>'3.2 Data &amp; Hasil FSVA 2025'!BC337</f>
        <v/>
      </c>
      <c r="R337" s="91" t="str">
        <f>'3.2 Data &amp; Hasil FSVA 2025'!BD337</f>
        <v/>
      </c>
      <c r="S337" s="93" t="str">
        <f>'3.2 Data &amp; Hasil FSVA 2025'!BE337</f>
        <v>-</v>
      </c>
      <c r="T337" s="91" t="str">
        <f>'3.2 Data &amp; Hasil FSVA 2025'!BF337</f>
        <v>-</v>
      </c>
      <c r="U337" s="91" t="str">
        <f>'3.2 Data &amp; Hasil FSVA 2025'!BG337</f>
        <v>-</v>
      </c>
      <c r="V337" s="89" t="str">
        <f t="shared" si="64"/>
        <v/>
      </c>
      <c r="W337" s="89" t="str">
        <f t="shared" si="65"/>
        <v/>
      </c>
      <c r="X337" s="89" t="str">
        <f t="shared" si="66"/>
        <v/>
      </c>
      <c r="Y337" s="89" t="str">
        <f t="shared" si="67"/>
        <v/>
      </c>
      <c r="Z337" s="89" t="str">
        <f t="shared" si="68"/>
        <v/>
      </c>
      <c r="AA337" s="89" t="str">
        <f t="shared" si="69"/>
        <v/>
      </c>
      <c r="AB337" s="89" t="str">
        <f t="shared" si="70"/>
        <v/>
      </c>
      <c r="AC337" s="89" t="str">
        <f t="shared" si="71"/>
        <v/>
      </c>
      <c r="AD337" s="89" t="str">
        <f t="shared" si="72"/>
        <v/>
      </c>
      <c r="AE337" s="89" t="str">
        <f t="shared" si="73"/>
        <v/>
      </c>
      <c r="AF337" s="89" t="str">
        <f t="shared" si="74"/>
        <v/>
      </c>
      <c r="AG337" s="89" t="str">
        <f t="shared" si="75"/>
        <v/>
      </c>
    </row>
    <row r="338" spans="1:33" x14ac:dyDescent="0.3">
      <c r="A338" s="14" t="str">
        <f>'3.2 Data &amp; Hasil FSVA 2025'!A338</f>
        <v/>
      </c>
      <c r="B338" s="4" t="str">
        <f>'3.2 Data &amp; Hasil FSVA 2025'!B338</f>
        <v/>
      </c>
      <c r="C338" s="14" t="str">
        <f>'3.2 Data &amp; Hasil FSVA 2025'!C338</f>
        <v/>
      </c>
      <c r="D338" s="14" t="str">
        <f>'3.2 Data &amp; Hasil FSVA 2025'!D338</f>
        <v/>
      </c>
      <c r="F338" s="4" t="str">
        <f>'3.2 Data &amp; Hasil FSVA 2025'!F338</f>
        <v/>
      </c>
      <c r="G338" s="91" t="str">
        <f>'3.2 Data &amp; Hasil FSVA 2025'!AS338</f>
        <v/>
      </c>
      <c r="H338" s="91" t="str">
        <f>'3.2 Data &amp; Hasil FSVA 2025'!AT338</f>
        <v/>
      </c>
      <c r="I338" s="91" t="str">
        <f>'3.2 Data &amp; Hasil FSVA 2025'!AU338</f>
        <v/>
      </c>
      <c r="J338" s="91" t="str">
        <f>'3.2 Data &amp; Hasil FSVA 2025'!AV338</f>
        <v/>
      </c>
      <c r="K338" s="91" t="str">
        <f>'3.2 Data &amp; Hasil FSVA 2025'!AW338</f>
        <v/>
      </c>
      <c r="L338" s="91" t="str">
        <f>'3.2 Data &amp; Hasil FSVA 2025'!AX338</f>
        <v/>
      </c>
      <c r="M338" s="91" t="str">
        <f>'3.2 Data &amp; Hasil FSVA 2025'!AY338</f>
        <v/>
      </c>
      <c r="N338" s="91" t="str">
        <f>'3.2 Data &amp; Hasil FSVA 2025'!AZ338</f>
        <v/>
      </c>
      <c r="O338" s="91" t="str">
        <f>'3.2 Data &amp; Hasil FSVA 2025'!BA338</f>
        <v/>
      </c>
      <c r="P338" s="91" t="str">
        <f>'3.2 Data &amp; Hasil FSVA 2025'!BB338</f>
        <v/>
      </c>
      <c r="Q338" s="91" t="str">
        <f>'3.2 Data &amp; Hasil FSVA 2025'!BC338</f>
        <v/>
      </c>
      <c r="R338" s="91" t="str">
        <f>'3.2 Data &amp; Hasil FSVA 2025'!BD338</f>
        <v/>
      </c>
      <c r="S338" s="93" t="str">
        <f>'3.2 Data &amp; Hasil FSVA 2025'!BE338</f>
        <v>-</v>
      </c>
      <c r="T338" s="91" t="str">
        <f>'3.2 Data &amp; Hasil FSVA 2025'!BF338</f>
        <v>-</v>
      </c>
      <c r="U338" s="91" t="str">
        <f>'3.2 Data &amp; Hasil FSVA 2025'!BG338</f>
        <v>-</v>
      </c>
      <c r="V338" s="89" t="str">
        <f t="shared" si="64"/>
        <v/>
      </c>
      <c r="W338" s="89" t="str">
        <f t="shared" si="65"/>
        <v/>
      </c>
      <c r="X338" s="89" t="str">
        <f t="shared" si="66"/>
        <v/>
      </c>
      <c r="Y338" s="89" t="str">
        <f t="shared" si="67"/>
        <v/>
      </c>
      <c r="Z338" s="89" t="str">
        <f t="shared" si="68"/>
        <v/>
      </c>
      <c r="AA338" s="89" t="str">
        <f t="shared" si="69"/>
        <v/>
      </c>
      <c r="AB338" s="89" t="str">
        <f t="shared" si="70"/>
        <v/>
      </c>
      <c r="AC338" s="89" t="str">
        <f t="shared" si="71"/>
        <v/>
      </c>
      <c r="AD338" s="89" t="str">
        <f t="shared" si="72"/>
        <v/>
      </c>
      <c r="AE338" s="89" t="str">
        <f t="shared" si="73"/>
        <v/>
      </c>
      <c r="AF338" s="89" t="str">
        <f t="shared" si="74"/>
        <v/>
      </c>
      <c r="AG338" s="89" t="str">
        <f t="shared" si="75"/>
        <v/>
      </c>
    </row>
    <row r="339" spans="1:33" x14ac:dyDescent="0.3">
      <c r="A339" s="14" t="str">
        <f>'3.2 Data &amp; Hasil FSVA 2025'!A339</f>
        <v/>
      </c>
      <c r="B339" s="4" t="str">
        <f>'3.2 Data &amp; Hasil FSVA 2025'!B339</f>
        <v/>
      </c>
      <c r="C339" s="14" t="str">
        <f>'3.2 Data &amp; Hasil FSVA 2025'!C339</f>
        <v/>
      </c>
      <c r="D339" s="14" t="str">
        <f>'3.2 Data &amp; Hasil FSVA 2025'!D339</f>
        <v/>
      </c>
      <c r="F339" s="4" t="str">
        <f>'3.2 Data &amp; Hasil FSVA 2025'!F339</f>
        <v/>
      </c>
      <c r="G339" s="91" t="str">
        <f>'3.2 Data &amp; Hasil FSVA 2025'!AS339</f>
        <v/>
      </c>
      <c r="H339" s="91" t="str">
        <f>'3.2 Data &amp; Hasil FSVA 2025'!AT339</f>
        <v/>
      </c>
      <c r="I339" s="91" t="str">
        <f>'3.2 Data &amp; Hasil FSVA 2025'!AU339</f>
        <v/>
      </c>
      <c r="J339" s="91" t="str">
        <f>'3.2 Data &amp; Hasil FSVA 2025'!AV339</f>
        <v/>
      </c>
      <c r="K339" s="91" t="str">
        <f>'3.2 Data &amp; Hasil FSVA 2025'!AW339</f>
        <v/>
      </c>
      <c r="L339" s="91" t="str">
        <f>'3.2 Data &amp; Hasil FSVA 2025'!AX339</f>
        <v/>
      </c>
      <c r="M339" s="91" t="str">
        <f>'3.2 Data &amp; Hasil FSVA 2025'!AY339</f>
        <v/>
      </c>
      <c r="N339" s="91" t="str">
        <f>'3.2 Data &amp; Hasil FSVA 2025'!AZ339</f>
        <v/>
      </c>
      <c r="O339" s="91" t="str">
        <f>'3.2 Data &amp; Hasil FSVA 2025'!BA339</f>
        <v/>
      </c>
      <c r="P339" s="91" t="str">
        <f>'3.2 Data &amp; Hasil FSVA 2025'!BB339</f>
        <v/>
      </c>
      <c r="Q339" s="91" t="str">
        <f>'3.2 Data &amp; Hasil FSVA 2025'!BC339</f>
        <v/>
      </c>
      <c r="R339" s="91" t="str">
        <f>'3.2 Data &amp; Hasil FSVA 2025'!BD339</f>
        <v/>
      </c>
      <c r="S339" s="93" t="str">
        <f>'3.2 Data &amp; Hasil FSVA 2025'!BE339</f>
        <v>-</v>
      </c>
      <c r="T339" s="91" t="str">
        <f>'3.2 Data &amp; Hasil FSVA 2025'!BF339</f>
        <v>-</v>
      </c>
      <c r="U339" s="91" t="str">
        <f>'3.2 Data &amp; Hasil FSVA 2025'!BG339</f>
        <v>-</v>
      </c>
      <c r="V339" s="89" t="str">
        <f t="shared" si="64"/>
        <v/>
      </c>
      <c r="W339" s="89" t="str">
        <f t="shared" si="65"/>
        <v/>
      </c>
      <c r="X339" s="89" t="str">
        <f t="shared" si="66"/>
        <v/>
      </c>
      <c r="Y339" s="89" t="str">
        <f t="shared" si="67"/>
        <v/>
      </c>
      <c r="Z339" s="89" t="str">
        <f t="shared" si="68"/>
        <v/>
      </c>
      <c r="AA339" s="89" t="str">
        <f t="shared" si="69"/>
        <v/>
      </c>
      <c r="AB339" s="89" t="str">
        <f t="shared" si="70"/>
        <v/>
      </c>
      <c r="AC339" s="89" t="str">
        <f t="shared" si="71"/>
        <v/>
      </c>
      <c r="AD339" s="89" t="str">
        <f t="shared" si="72"/>
        <v/>
      </c>
      <c r="AE339" s="89" t="str">
        <f t="shared" si="73"/>
        <v/>
      </c>
      <c r="AF339" s="89" t="str">
        <f t="shared" si="74"/>
        <v/>
      </c>
      <c r="AG339" s="89" t="str">
        <f t="shared" si="75"/>
        <v/>
      </c>
    </row>
    <row r="340" spans="1:33" x14ac:dyDescent="0.3">
      <c r="A340" s="14" t="str">
        <f>'3.2 Data &amp; Hasil FSVA 2025'!A340</f>
        <v/>
      </c>
      <c r="B340" s="4" t="str">
        <f>'3.2 Data &amp; Hasil FSVA 2025'!B340</f>
        <v/>
      </c>
      <c r="C340" s="14" t="str">
        <f>'3.2 Data &amp; Hasil FSVA 2025'!C340</f>
        <v/>
      </c>
      <c r="D340" s="14" t="str">
        <f>'3.2 Data &amp; Hasil FSVA 2025'!D340</f>
        <v/>
      </c>
      <c r="F340" s="4" t="str">
        <f>'3.2 Data &amp; Hasil FSVA 2025'!F340</f>
        <v/>
      </c>
      <c r="G340" s="91" t="str">
        <f>'3.2 Data &amp; Hasil FSVA 2025'!AS340</f>
        <v/>
      </c>
      <c r="H340" s="91" t="str">
        <f>'3.2 Data &amp; Hasil FSVA 2025'!AT340</f>
        <v/>
      </c>
      <c r="I340" s="91" t="str">
        <f>'3.2 Data &amp; Hasil FSVA 2025'!AU340</f>
        <v/>
      </c>
      <c r="J340" s="91" t="str">
        <f>'3.2 Data &amp; Hasil FSVA 2025'!AV340</f>
        <v/>
      </c>
      <c r="K340" s="91" t="str">
        <f>'3.2 Data &amp; Hasil FSVA 2025'!AW340</f>
        <v/>
      </c>
      <c r="L340" s="91" t="str">
        <f>'3.2 Data &amp; Hasil FSVA 2025'!AX340</f>
        <v/>
      </c>
      <c r="M340" s="91" t="str">
        <f>'3.2 Data &amp; Hasil FSVA 2025'!AY340</f>
        <v/>
      </c>
      <c r="N340" s="91" t="str">
        <f>'3.2 Data &amp; Hasil FSVA 2025'!AZ340</f>
        <v/>
      </c>
      <c r="O340" s="91" t="str">
        <f>'3.2 Data &amp; Hasil FSVA 2025'!BA340</f>
        <v/>
      </c>
      <c r="P340" s="91" t="str">
        <f>'3.2 Data &amp; Hasil FSVA 2025'!BB340</f>
        <v/>
      </c>
      <c r="Q340" s="91" t="str">
        <f>'3.2 Data &amp; Hasil FSVA 2025'!BC340</f>
        <v/>
      </c>
      <c r="R340" s="91" t="str">
        <f>'3.2 Data &amp; Hasil FSVA 2025'!BD340</f>
        <v/>
      </c>
      <c r="S340" s="93" t="str">
        <f>'3.2 Data &amp; Hasil FSVA 2025'!BE340</f>
        <v>-</v>
      </c>
      <c r="T340" s="91" t="str">
        <f>'3.2 Data &amp; Hasil FSVA 2025'!BF340</f>
        <v>-</v>
      </c>
      <c r="U340" s="91" t="str">
        <f>'3.2 Data &amp; Hasil FSVA 2025'!BG340</f>
        <v>-</v>
      </c>
      <c r="V340" s="89" t="str">
        <f t="shared" si="64"/>
        <v/>
      </c>
      <c r="W340" s="89" t="str">
        <f t="shared" si="65"/>
        <v/>
      </c>
      <c r="X340" s="89" t="str">
        <f t="shared" si="66"/>
        <v/>
      </c>
      <c r="Y340" s="89" t="str">
        <f t="shared" si="67"/>
        <v/>
      </c>
      <c r="Z340" s="89" t="str">
        <f t="shared" si="68"/>
        <v/>
      </c>
      <c r="AA340" s="89" t="str">
        <f t="shared" si="69"/>
        <v/>
      </c>
      <c r="AB340" s="89" t="str">
        <f t="shared" si="70"/>
        <v/>
      </c>
      <c r="AC340" s="89" t="str">
        <f t="shared" si="71"/>
        <v/>
      </c>
      <c r="AD340" s="89" t="str">
        <f t="shared" si="72"/>
        <v/>
      </c>
      <c r="AE340" s="89" t="str">
        <f t="shared" si="73"/>
        <v/>
      </c>
      <c r="AF340" s="89" t="str">
        <f t="shared" si="74"/>
        <v/>
      </c>
      <c r="AG340" s="89" t="str">
        <f t="shared" si="75"/>
        <v/>
      </c>
    </row>
    <row r="341" spans="1:33" x14ac:dyDescent="0.3">
      <c r="A341" s="14" t="str">
        <f>'3.2 Data &amp; Hasil FSVA 2025'!A341</f>
        <v/>
      </c>
      <c r="B341" s="4" t="str">
        <f>'3.2 Data &amp; Hasil FSVA 2025'!B341</f>
        <v/>
      </c>
      <c r="C341" s="14" t="str">
        <f>'3.2 Data &amp; Hasil FSVA 2025'!C341</f>
        <v/>
      </c>
      <c r="D341" s="14" t="str">
        <f>'3.2 Data &amp; Hasil FSVA 2025'!D341</f>
        <v/>
      </c>
      <c r="F341" s="4" t="str">
        <f>'3.2 Data &amp; Hasil FSVA 2025'!F341</f>
        <v/>
      </c>
      <c r="G341" s="91" t="str">
        <f>'3.2 Data &amp; Hasil FSVA 2025'!AS341</f>
        <v/>
      </c>
      <c r="H341" s="91" t="str">
        <f>'3.2 Data &amp; Hasil FSVA 2025'!AT341</f>
        <v/>
      </c>
      <c r="I341" s="91" t="str">
        <f>'3.2 Data &amp; Hasil FSVA 2025'!AU341</f>
        <v/>
      </c>
      <c r="J341" s="91" t="str">
        <f>'3.2 Data &amp; Hasil FSVA 2025'!AV341</f>
        <v/>
      </c>
      <c r="K341" s="91" t="str">
        <f>'3.2 Data &amp; Hasil FSVA 2025'!AW341</f>
        <v/>
      </c>
      <c r="L341" s="91" t="str">
        <f>'3.2 Data &amp; Hasil FSVA 2025'!AX341</f>
        <v/>
      </c>
      <c r="M341" s="91" t="str">
        <f>'3.2 Data &amp; Hasil FSVA 2025'!AY341</f>
        <v/>
      </c>
      <c r="N341" s="91" t="str">
        <f>'3.2 Data &amp; Hasil FSVA 2025'!AZ341</f>
        <v/>
      </c>
      <c r="O341" s="91" t="str">
        <f>'3.2 Data &amp; Hasil FSVA 2025'!BA341</f>
        <v/>
      </c>
      <c r="P341" s="91" t="str">
        <f>'3.2 Data &amp; Hasil FSVA 2025'!BB341</f>
        <v/>
      </c>
      <c r="Q341" s="91" t="str">
        <f>'3.2 Data &amp; Hasil FSVA 2025'!BC341</f>
        <v/>
      </c>
      <c r="R341" s="91" t="str">
        <f>'3.2 Data &amp; Hasil FSVA 2025'!BD341</f>
        <v/>
      </c>
      <c r="S341" s="93" t="str">
        <f>'3.2 Data &amp; Hasil FSVA 2025'!BE341</f>
        <v>-</v>
      </c>
      <c r="T341" s="91" t="str">
        <f>'3.2 Data &amp; Hasil FSVA 2025'!BF341</f>
        <v>-</v>
      </c>
      <c r="U341" s="91" t="str">
        <f>'3.2 Data &amp; Hasil FSVA 2025'!BG341</f>
        <v>-</v>
      </c>
      <c r="V341" s="89" t="str">
        <f t="shared" si="64"/>
        <v/>
      </c>
      <c r="W341" s="89" t="str">
        <f t="shared" si="65"/>
        <v/>
      </c>
      <c r="X341" s="89" t="str">
        <f t="shared" si="66"/>
        <v/>
      </c>
      <c r="Y341" s="89" t="str">
        <f t="shared" si="67"/>
        <v/>
      </c>
      <c r="Z341" s="89" t="str">
        <f t="shared" si="68"/>
        <v/>
      </c>
      <c r="AA341" s="89" t="str">
        <f t="shared" si="69"/>
        <v/>
      </c>
      <c r="AB341" s="89" t="str">
        <f t="shared" si="70"/>
        <v/>
      </c>
      <c r="AC341" s="89" t="str">
        <f t="shared" si="71"/>
        <v/>
      </c>
      <c r="AD341" s="89" t="str">
        <f t="shared" si="72"/>
        <v/>
      </c>
      <c r="AE341" s="89" t="str">
        <f t="shared" si="73"/>
        <v/>
      </c>
      <c r="AF341" s="89" t="str">
        <f t="shared" si="74"/>
        <v/>
      </c>
      <c r="AG341" s="89" t="str">
        <f t="shared" si="75"/>
        <v/>
      </c>
    </row>
    <row r="342" spans="1:33" x14ac:dyDescent="0.3">
      <c r="A342" s="14" t="str">
        <f>'3.2 Data &amp; Hasil FSVA 2025'!A342</f>
        <v/>
      </c>
      <c r="B342" s="4" t="str">
        <f>'3.2 Data &amp; Hasil FSVA 2025'!B342</f>
        <v/>
      </c>
      <c r="C342" s="14" t="str">
        <f>'3.2 Data &amp; Hasil FSVA 2025'!C342</f>
        <v/>
      </c>
      <c r="D342" s="14" t="str">
        <f>'3.2 Data &amp; Hasil FSVA 2025'!D342</f>
        <v/>
      </c>
      <c r="F342" s="4" t="str">
        <f>'3.2 Data &amp; Hasil FSVA 2025'!F342</f>
        <v/>
      </c>
      <c r="G342" s="91" t="str">
        <f>'3.2 Data &amp; Hasil FSVA 2025'!AS342</f>
        <v/>
      </c>
      <c r="H342" s="91" t="str">
        <f>'3.2 Data &amp; Hasil FSVA 2025'!AT342</f>
        <v/>
      </c>
      <c r="I342" s="91" t="str">
        <f>'3.2 Data &amp; Hasil FSVA 2025'!AU342</f>
        <v/>
      </c>
      <c r="J342" s="91" t="str">
        <f>'3.2 Data &amp; Hasil FSVA 2025'!AV342</f>
        <v/>
      </c>
      <c r="K342" s="91" t="str">
        <f>'3.2 Data &amp; Hasil FSVA 2025'!AW342</f>
        <v/>
      </c>
      <c r="L342" s="91" t="str">
        <f>'3.2 Data &amp; Hasil FSVA 2025'!AX342</f>
        <v/>
      </c>
      <c r="M342" s="91" t="str">
        <f>'3.2 Data &amp; Hasil FSVA 2025'!AY342</f>
        <v/>
      </c>
      <c r="N342" s="91" t="str">
        <f>'3.2 Data &amp; Hasil FSVA 2025'!AZ342</f>
        <v/>
      </c>
      <c r="O342" s="91" t="str">
        <f>'3.2 Data &amp; Hasil FSVA 2025'!BA342</f>
        <v/>
      </c>
      <c r="P342" s="91" t="str">
        <f>'3.2 Data &amp; Hasil FSVA 2025'!BB342</f>
        <v/>
      </c>
      <c r="Q342" s="91" t="str">
        <f>'3.2 Data &amp; Hasil FSVA 2025'!BC342</f>
        <v/>
      </c>
      <c r="R342" s="91" t="str">
        <f>'3.2 Data &amp; Hasil FSVA 2025'!BD342</f>
        <v/>
      </c>
      <c r="S342" s="93" t="str">
        <f>'3.2 Data &amp; Hasil FSVA 2025'!BE342</f>
        <v>-</v>
      </c>
      <c r="T342" s="91" t="str">
        <f>'3.2 Data &amp; Hasil FSVA 2025'!BF342</f>
        <v>-</v>
      </c>
      <c r="U342" s="91" t="str">
        <f>'3.2 Data &amp; Hasil FSVA 2025'!BG342</f>
        <v>-</v>
      </c>
      <c r="V342" s="89" t="str">
        <f t="shared" si="64"/>
        <v/>
      </c>
      <c r="W342" s="89" t="str">
        <f t="shared" si="65"/>
        <v/>
      </c>
      <c r="X342" s="89" t="str">
        <f t="shared" si="66"/>
        <v/>
      </c>
      <c r="Y342" s="89" t="str">
        <f t="shared" si="67"/>
        <v/>
      </c>
      <c r="Z342" s="89" t="str">
        <f t="shared" si="68"/>
        <v/>
      </c>
      <c r="AA342" s="89" t="str">
        <f t="shared" si="69"/>
        <v/>
      </c>
      <c r="AB342" s="89" t="str">
        <f t="shared" si="70"/>
        <v/>
      </c>
      <c r="AC342" s="89" t="str">
        <f t="shared" si="71"/>
        <v/>
      </c>
      <c r="AD342" s="89" t="str">
        <f t="shared" si="72"/>
        <v/>
      </c>
      <c r="AE342" s="89" t="str">
        <f t="shared" si="73"/>
        <v/>
      </c>
      <c r="AF342" s="89" t="str">
        <f t="shared" si="74"/>
        <v/>
      </c>
      <c r="AG342" s="89" t="str">
        <f t="shared" si="75"/>
        <v/>
      </c>
    </row>
    <row r="343" spans="1:33" x14ac:dyDescent="0.3">
      <c r="A343" s="14" t="str">
        <f>'3.2 Data &amp; Hasil FSVA 2025'!A343</f>
        <v/>
      </c>
      <c r="B343" s="4" t="str">
        <f>'3.2 Data &amp; Hasil FSVA 2025'!B343</f>
        <v/>
      </c>
      <c r="C343" s="14" t="str">
        <f>'3.2 Data &amp; Hasil FSVA 2025'!C343</f>
        <v/>
      </c>
      <c r="D343" s="14" t="str">
        <f>'3.2 Data &amp; Hasil FSVA 2025'!D343</f>
        <v/>
      </c>
      <c r="F343" s="4" t="str">
        <f>'3.2 Data &amp; Hasil FSVA 2025'!F343</f>
        <v/>
      </c>
      <c r="G343" s="91" t="str">
        <f>'3.2 Data &amp; Hasil FSVA 2025'!AS343</f>
        <v/>
      </c>
      <c r="H343" s="91" t="str">
        <f>'3.2 Data &amp; Hasil FSVA 2025'!AT343</f>
        <v/>
      </c>
      <c r="I343" s="91" t="str">
        <f>'3.2 Data &amp; Hasil FSVA 2025'!AU343</f>
        <v/>
      </c>
      <c r="J343" s="91" t="str">
        <f>'3.2 Data &amp; Hasil FSVA 2025'!AV343</f>
        <v/>
      </c>
      <c r="K343" s="91" t="str">
        <f>'3.2 Data &amp; Hasil FSVA 2025'!AW343</f>
        <v/>
      </c>
      <c r="L343" s="91" t="str">
        <f>'3.2 Data &amp; Hasil FSVA 2025'!AX343</f>
        <v/>
      </c>
      <c r="M343" s="91" t="str">
        <f>'3.2 Data &amp; Hasil FSVA 2025'!AY343</f>
        <v/>
      </c>
      <c r="N343" s="91" t="str">
        <f>'3.2 Data &amp; Hasil FSVA 2025'!AZ343</f>
        <v/>
      </c>
      <c r="O343" s="91" t="str">
        <f>'3.2 Data &amp; Hasil FSVA 2025'!BA343</f>
        <v/>
      </c>
      <c r="P343" s="91" t="str">
        <f>'3.2 Data &amp; Hasil FSVA 2025'!BB343</f>
        <v/>
      </c>
      <c r="Q343" s="91" t="str">
        <f>'3.2 Data &amp; Hasil FSVA 2025'!BC343</f>
        <v/>
      </c>
      <c r="R343" s="91" t="str">
        <f>'3.2 Data &amp; Hasil FSVA 2025'!BD343</f>
        <v/>
      </c>
      <c r="S343" s="93" t="str">
        <f>'3.2 Data &amp; Hasil FSVA 2025'!BE343</f>
        <v>-</v>
      </c>
      <c r="T343" s="91" t="str">
        <f>'3.2 Data &amp; Hasil FSVA 2025'!BF343</f>
        <v>-</v>
      </c>
      <c r="U343" s="91" t="str">
        <f>'3.2 Data &amp; Hasil FSVA 2025'!BG343</f>
        <v>-</v>
      </c>
      <c r="V343" s="89" t="str">
        <f t="shared" si="64"/>
        <v/>
      </c>
      <c r="W343" s="89" t="str">
        <f t="shared" si="65"/>
        <v/>
      </c>
      <c r="X343" s="89" t="str">
        <f t="shared" si="66"/>
        <v/>
      </c>
      <c r="Y343" s="89" t="str">
        <f t="shared" si="67"/>
        <v/>
      </c>
      <c r="Z343" s="89" t="str">
        <f t="shared" si="68"/>
        <v/>
      </c>
      <c r="AA343" s="89" t="str">
        <f t="shared" si="69"/>
        <v/>
      </c>
      <c r="AB343" s="89" t="str">
        <f t="shared" si="70"/>
        <v/>
      </c>
      <c r="AC343" s="89" t="str">
        <f t="shared" si="71"/>
        <v/>
      </c>
      <c r="AD343" s="89" t="str">
        <f t="shared" si="72"/>
        <v/>
      </c>
      <c r="AE343" s="89" t="str">
        <f t="shared" si="73"/>
        <v/>
      </c>
      <c r="AF343" s="89" t="str">
        <f t="shared" si="74"/>
        <v/>
      </c>
      <c r="AG343" s="89" t="str">
        <f t="shared" si="75"/>
        <v/>
      </c>
    </row>
    <row r="344" spans="1:33" x14ac:dyDescent="0.3">
      <c r="A344" s="14" t="str">
        <f>'3.2 Data &amp; Hasil FSVA 2025'!A344</f>
        <v/>
      </c>
      <c r="B344" s="4" t="str">
        <f>'3.2 Data &amp; Hasil FSVA 2025'!B344</f>
        <v/>
      </c>
      <c r="C344" s="14" t="str">
        <f>'3.2 Data &amp; Hasil FSVA 2025'!C344</f>
        <v/>
      </c>
      <c r="D344" s="14" t="str">
        <f>'3.2 Data &amp; Hasil FSVA 2025'!D344</f>
        <v/>
      </c>
      <c r="F344" s="4" t="str">
        <f>'3.2 Data &amp; Hasil FSVA 2025'!F344</f>
        <v/>
      </c>
      <c r="G344" s="91" t="str">
        <f>'3.2 Data &amp; Hasil FSVA 2025'!AS344</f>
        <v/>
      </c>
      <c r="H344" s="91" t="str">
        <f>'3.2 Data &amp; Hasil FSVA 2025'!AT344</f>
        <v/>
      </c>
      <c r="I344" s="91" t="str">
        <f>'3.2 Data &amp; Hasil FSVA 2025'!AU344</f>
        <v/>
      </c>
      <c r="J344" s="91" t="str">
        <f>'3.2 Data &amp; Hasil FSVA 2025'!AV344</f>
        <v/>
      </c>
      <c r="K344" s="91" t="str">
        <f>'3.2 Data &amp; Hasil FSVA 2025'!AW344</f>
        <v/>
      </c>
      <c r="L344" s="91" t="str">
        <f>'3.2 Data &amp; Hasil FSVA 2025'!AX344</f>
        <v/>
      </c>
      <c r="M344" s="91" t="str">
        <f>'3.2 Data &amp; Hasil FSVA 2025'!AY344</f>
        <v/>
      </c>
      <c r="N344" s="91" t="str">
        <f>'3.2 Data &amp; Hasil FSVA 2025'!AZ344</f>
        <v/>
      </c>
      <c r="O344" s="91" t="str">
        <f>'3.2 Data &amp; Hasil FSVA 2025'!BA344</f>
        <v/>
      </c>
      <c r="P344" s="91" t="str">
        <f>'3.2 Data &amp; Hasil FSVA 2025'!BB344</f>
        <v/>
      </c>
      <c r="Q344" s="91" t="str">
        <f>'3.2 Data &amp; Hasil FSVA 2025'!BC344</f>
        <v/>
      </c>
      <c r="R344" s="91" t="str">
        <f>'3.2 Data &amp; Hasil FSVA 2025'!BD344</f>
        <v/>
      </c>
      <c r="S344" s="93" t="str">
        <f>'3.2 Data &amp; Hasil FSVA 2025'!BE344</f>
        <v>-</v>
      </c>
      <c r="T344" s="91" t="str">
        <f>'3.2 Data &amp; Hasil FSVA 2025'!BF344</f>
        <v>-</v>
      </c>
      <c r="U344" s="91" t="str">
        <f>'3.2 Data &amp; Hasil FSVA 2025'!BG344</f>
        <v>-</v>
      </c>
      <c r="V344" s="89" t="str">
        <f t="shared" si="64"/>
        <v/>
      </c>
      <c r="W344" s="89" t="str">
        <f t="shared" si="65"/>
        <v/>
      </c>
      <c r="X344" s="89" t="str">
        <f t="shared" si="66"/>
        <v/>
      </c>
      <c r="Y344" s="89" t="str">
        <f t="shared" si="67"/>
        <v/>
      </c>
      <c r="Z344" s="89" t="str">
        <f t="shared" si="68"/>
        <v/>
      </c>
      <c r="AA344" s="89" t="str">
        <f t="shared" si="69"/>
        <v/>
      </c>
      <c r="AB344" s="89" t="str">
        <f t="shared" si="70"/>
        <v/>
      </c>
      <c r="AC344" s="89" t="str">
        <f t="shared" si="71"/>
        <v/>
      </c>
      <c r="AD344" s="89" t="str">
        <f t="shared" si="72"/>
        <v/>
      </c>
      <c r="AE344" s="89" t="str">
        <f t="shared" si="73"/>
        <v/>
      </c>
      <c r="AF344" s="89" t="str">
        <f t="shared" si="74"/>
        <v/>
      </c>
      <c r="AG344" s="89" t="str">
        <f t="shared" si="75"/>
        <v/>
      </c>
    </row>
    <row r="345" spans="1:33" x14ac:dyDescent="0.3">
      <c r="A345" s="14" t="str">
        <f>'3.2 Data &amp; Hasil FSVA 2025'!A345</f>
        <v/>
      </c>
      <c r="B345" s="4" t="str">
        <f>'3.2 Data &amp; Hasil FSVA 2025'!B345</f>
        <v/>
      </c>
      <c r="C345" s="14" t="str">
        <f>'3.2 Data &amp; Hasil FSVA 2025'!C345</f>
        <v/>
      </c>
      <c r="D345" s="14" t="str">
        <f>'3.2 Data &amp; Hasil FSVA 2025'!D345</f>
        <v/>
      </c>
      <c r="F345" s="4" t="str">
        <f>'3.2 Data &amp; Hasil FSVA 2025'!F345</f>
        <v/>
      </c>
      <c r="G345" s="91" t="str">
        <f>'3.2 Data &amp; Hasil FSVA 2025'!AS345</f>
        <v/>
      </c>
      <c r="H345" s="91" t="str">
        <f>'3.2 Data &amp; Hasil FSVA 2025'!AT345</f>
        <v/>
      </c>
      <c r="I345" s="91" t="str">
        <f>'3.2 Data &amp; Hasil FSVA 2025'!AU345</f>
        <v/>
      </c>
      <c r="J345" s="91" t="str">
        <f>'3.2 Data &amp; Hasil FSVA 2025'!AV345</f>
        <v/>
      </c>
      <c r="K345" s="91" t="str">
        <f>'3.2 Data &amp; Hasil FSVA 2025'!AW345</f>
        <v/>
      </c>
      <c r="L345" s="91" t="str">
        <f>'3.2 Data &amp; Hasil FSVA 2025'!AX345</f>
        <v/>
      </c>
      <c r="M345" s="91" t="str">
        <f>'3.2 Data &amp; Hasil FSVA 2025'!AY345</f>
        <v/>
      </c>
      <c r="N345" s="91" t="str">
        <f>'3.2 Data &amp; Hasil FSVA 2025'!AZ345</f>
        <v/>
      </c>
      <c r="O345" s="91" t="str">
        <f>'3.2 Data &amp; Hasil FSVA 2025'!BA345</f>
        <v/>
      </c>
      <c r="P345" s="91" t="str">
        <f>'3.2 Data &amp; Hasil FSVA 2025'!BB345</f>
        <v/>
      </c>
      <c r="Q345" s="91" t="str">
        <f>'3.2 Data &amp; Hasil FSVA 2025'!BC345</f>
        <v/>
      </c>
      <c r="R345" s="91" t="str">
        <f>'3.2 Data &amp; Hasil FSVA 2025'!BD345</f>
        <v/>
      </c>
      <c r="S345" s="93" t="str">
        <f>'3.2 Data &amp; Hasil FSVA 2025'!BE345</f>
        <v>-</v>
      </c>
      <c r="T345" s="91" t="str">
        <f>'3.2 Data &amp; Hasil FSVA 2025'!BF345</f>
        <v>-</v>
      </c>
      <c r="U345" s="91" t="str">
        <f>'3.2 Data &amp; Hasil FSVA 2025'!BG345</f>
        <v>-</v>
      </c>
      <c r="V345" s="89" t="str">
        <f t="shared" si="64"/>
        <v/>
      </c>
      <c r="W345" s="89" t="str">
        <f t="shared" si="65"/>
        <v/>
      </c>
      <c r="X345" s="89" t="str">
        <f t="shared" si="66"/>
        <v/>
      </c>
      <c r="Y345" s="89" t="str">
        <f t="shared" si="67"/>
        <v/>
      </c>
      <c r="Z345" s="89" t="str">
        <f t="shared" si="68"/>
        <v/>
      </c>
      <c r="AA345" s="89" t="str">
        <f t="shared" si="69"/>
        <v/>
      </c>
      <c r="AB345" s="89" t="str">
        <f t="shared" si="70"/>
        <v/>
      </c>
      <c r="AC345" s="89" t="str">
        <f t="shared" si="71"/>
        <v/>
      </c>
      <c r="AD345" s="89" t="str">
        <f t="shared" si="72"/>
        <v/>
      </c>
      <c r="AE345" s="89" t="str">
        <f t="shared" si="73"/>
        <v/>
      </c>
      <c r="AF345" s="89" t="str">
        <f t="shared" si="74"/>
        <v/>
      </c>
      <c r="AG345" s="89" t="str">
        <f t="shared" si="75"/>
        <v/>
      </c>
    </row>
    <row r="346" spans="1:33" x14ac:dyDescent="0.3">
      <c r="A346" s="14" t="str">
        <f>'3.2 Data &amp; Hasil FSVA 2025'!A346</f>
        <v/>
      </c>
      <c r="B346" s="4" t="str">
        <f>'3.2 Data &amp; Hasil FSVA 2025'!B346</f>
        <v/>
      </c>
      <c r="C346" s="14" t="str">
        <f>'3.2 Data &amp; Hasil FSVA 2025'!C346</f>
        <v/>
      </c>
      <c r="D346" s="14" t="str">
        <f>'3.2 Data &amp; Hasil FSVA 2025'!D346</f>
        <v/>
      </c>
      <c r="F346" s="4" t="str">
        <f>'3.2 Data &amp; Hasil FSVA 2025'!F346</f>
        <v/>
      </c>
      <c r="G346" s="91" t="str">
        <f>'3.2 Data &amp; Hasil FSVA 2025'!AS346</f>
        <v/>
      </c>
      <c r="H346" s="91" t="str">
        <f>'3.2 Data &amp; Hasil FSVA 2025'!AT346</f>
        <v/>
      </c>
      <c r="I346" s="91" t="str">
        <f>'3.2 Data &amp; Hasil FSVA 2025'!AU346</f>
        <v/>
      </c>
      <c r="J346" s="91" t="str">
        <f>'3.2 Data &amp; Hasil FSVA 2025'!AV346</f>
        <v/>
      </c>
      <c r="K346" s="91" t="str">
        <f>'3.2 Data &amp; Hasil FSVA 2025'!AW346</f>
        <v/>
      </c>
      <c r="L346" s="91" t="str">
        <f>'3.2 Data &amp; Hasil FSVA 2025'!AX346</f>
        <v/>
      </c>
      <c r="M346" s="91" t="str">
        <f>'3.2 Data &amp; Hasil FSVA 2025'!AY346</f>
        <v/>
      </c>
      <c r="N346" s="91" t="str">
        <f>'3.2 Data &amp; Hasil FSVA 2025'!AZ346</f>
        <v/>
      </c>
      <c r="O346" s="91" t="str">
        <f>'3.2 Data &amp; Hasil FSVA 2025'!BA346</f>
        <v/>
      </c>
      <c r="P346" s="91" t="str">
        <f>'3.2 Data &amp; Hasil FSVA 2025'!BB346</f>
        <v/>
      </c>
      <c r="Q346" s="91" t="str">
        <f>'3.2 Data &amp; Hasil FSVA 2025'!BC346</f>
        <v/>
      </c>
      <c r="R346" s="91" t="str">
        <f>'3.2 Data &amp; Hasil FSVA 2025'!BD346</f>
        <v/>
      </c>
      <c r="S346" s="93" t="str">
        <f>'3.2 Data &amp; Hasil FSVA 2025'!BE346</f>
        <v>-</v>
      </c>
      <c r="T346" s="91" t="str">
        <f>'3.2 Data &amp; Hasil FSVA 2025'!BF346</f>
        <v>-</v>
      </c>
      <c r="U346" s="91" t="str">
        <f>'3.2 Data &amp; Hasil FSVA 2025'!BG346</f>
        <v>-</v>
      </c>
      <c r="V346" s="89" t="str">
        <f t="shared" si="64"/>
        <v/>
      </c>
      <c r="W346" s="89" t="str">
        <f t="shared" si="65"/>
        <v/>
      </c>
      <c r="X346" s="89" t="str">
        <f t="shared" si="66"/>
        <v/>
      </c>
      <c r="Y346" s="89" t="str">
        <f t="shared" si="67"/>
        <v/>
      </c>
      <c r="Z346" s="89" t="str">
        <f t="shared" si="68"/>
        <v/>
      </c>
      <c r="AA346" s="89" t="str">
        <f t="shared" si="69"/>
        <v/>
      </c>
      <c r="AB346" s="89" t="str">
        <f t="shared" si="70"/>
        <v/>
      </c>
      <c r="AC346" s="89" t="str">
        <f t="shared" si="71"/>
        <v/>
      </c>
      <c r="AD346" s="89" t="str">
        <f t="shared" si="72"/>
        <v/>
      </c>
      <c r="AE346" s="89" t="str">
        <f t="shared" si="73"/>
        <v/>
      </c>
      <c r="AF346" s="89" t="str">
        <f t="shared" si="74"/>
        <v/>
      </c>
      <c r="AG346" s="89" t="str">
        <f t="shared" si="75"/>
        <v/>
      </c>
    </row>
    <row r="347" spans="1:33" x14ac:dyDescent="0.3">
      <c r="A347" s="14" t="str">
        <f>'3.2 Data &amp; Hasil FSVA 2025'!A347</f>
        <v/>
      </c>
      <c r="B347" s="4" t="str">
        <f>'3.2 Data &amp; Hasil FSVA 2025'!B347</f>
        <v/>
      </c>
      <c r="C347" s="14" t="str">
        <f>'3.2 Data &amp; Hasil FSVA 2025'!C347</f>
        <v/>
      </c>
      <c r="D347" s="14" t="str">
        <f>'3.2 Data &amp; Hasil FSVA 2025'!D347</f>
        <v/>
      </c>
      <c r="F347" s="4" t="str">
        <f>'3.2 Data &amp; Hasil FSVA 2025'!F347</f>
        <v/>
      </c>
      <c r="G347" s="91" t="str">
        <f>'3.2 Data &amp; Hasil FSVA 2025'!AS347</f>
        <v/>
      </c>
      <c r="H347" s="91" t="str">
        <f>'3.2 Data &amp; Hasil FSVA 2025'!AT347</f>
        <v/>
      </c>
      <c r="I347" s="91" t="str">
        <f>'3.2 Data &amp; Hasil FSVA 2025'!AU347</f>
        <v/>
      </c>
      <c r="J347" s="91" t="str">
        <f>'3.2 Data &amp; Hasil FSVA 2025'!AV347</f>
        <v/>
      </c>
      <c r="K347" s="91" t="str">
        <f>'3.2 Data &amp; Hasil FSVA 2025'!AW347</f>
        <v/>
      </c>
      <c r="L347" s="91" t="str">
        <f>'3.2 Data &amp; Hasil FSVA 2025'!AX347</f>
        <v/>
      </c>
      <c r="M347" s="91" t="str">
        <f>'3.2 Data &amp; Hasil FSVA 2025'!AY347</f>
        <v/>
      </c>
      <c r="N347" s="91" t="str">
        <f>'3.2 Data &amp; Hasil FSVA 2025'!AZ347</f>
        <v/>
      </c>
      <c r="O347" s="91" t="str">
        <f>'3.2 Data &amp; Hasil FSVA 2025'!BA347</f>
        <v/>
      </c>
      <c r="P347" s="91" t="str">
        <f>'3.2 Data &amp; Hasil FSVA 2025'!BB347</f>
        <v/>
      </c>
      <c r="Q347" s="91" t="str">
        <f>'3.2 Data &amp; Hasil FSVA 2025'!BC347</f>
        <v/>
      </c>
      <c r="R347" s="91" t="str">
        <f>'3.2 Data &amp; Hasil FSVA 2025'!BD347</f>
        <v/>
      </c>
      <c r="S347" s="93" t="str">
        <f>'3.2 Data &amp; Hasil FSVA 2025'!BE347</f>
        <v>-</v>
      </c>
      <c r="T347" s="91" t="str">
        <f>'3.2 Data &amp; Hasil FSVA 2025'!BF347</f>
        <v>-</v>
      </c>
      <c r="U347" s="91" t="str">
        <f>'3.2 Data &amp; Hasil FSVA 2025'!BG347</f>
        <v>-</v>
      </c>
      <c r="V347" s="89" t="str">
        <f t="shared" si="64"/>
        <v/>
      </c>
      <c r="W347" s="89" t="str">
        <f t="shared" si="65"/>
        <v/>
      </c>
      <c r="X347" s="89" t="str">
        <f t="shared" si="66"/>
        <v/>
      </c>
      <c r="Y347" s="89" t="str">
        <f t="shared" si="67"/>
        <v/>
      </c>
      <c r="Z347" s="89" t="str">
        <f t="shared" si="68"/>
        <v/>
      </c>
      <c r="AA347" s="89" t="str">
        <f t="shared" si="69"/>
        <v/>
      </c>
      <c r="AB347" s="89" t="str">
        <f t="shared" si="70"/>
        <v/>
      </c>
      <c r="AC347" s="89" t="str">
        <f t="shared" si="71"/>
        <v/>
      </c>
      <c r="AD347" s="89" t="str">
        <f t="shared" si="72"/>
        <v/>
      </c>
      <c r="AE347" s="89" t="str">
        <f t="shared" si="73"/>
        <v/>
      </c>
      <c r="AF347" s="89" t="str">
        <f t="shared" si="74"/>
        <v/>
      </c>
      <c r="AG347" s="89" t="str">
        <f t="shared" si="75"/>
        <v/>
      </c>
    </row>
    <row r="348" spans="1:33" x14ac:dyDescent="0.3">
      <c r="A348" s="14" t="str">
        <f>'3.2 Data &amp; Hasil FSVA 2025'!A348</f>
        <v/>
      </c>
      <c r="B348" s="4" t="str">
        <f>'3.2 Data &amp; Hasil FSVA 2025'!B348</f>
        <v/>
      </c>
      <c r="C348" s="14" t="str">
        <f>'3.2 Data &amp; Hasil FSVA 2025'!C348</f>
        <v/>
      </c>
      <c r="D348" s="14" t="str">
        <f>'3.2 Data &amp; Hasil FSVA 2025'!D348</f>
        <v/>
      </c>
      <c r="F348" s="4" t="str">
        <f>'3.2 Data &amp; Hasil FSVA 2025'!F348</f>
        <v/>
      </c>
      <c r="G348" s="91" t="str">
        <f>'3.2 Data &amp; Hasil FSVA 2025'!AS348</f>
        <v/>
      </c>
      <c r="H348" s="91" t="str">
        <f>'3.2 Data &amp; Hasil FSVA 2025'!AT348</f>
        <v/>
      </c>
      <c r="I348" s="91" t="str">
        <f>'3.2 Data &amp; Hasil FSVA 2025'!AU348</f>
        <v/>
      </c>
      <c r="J348" s="91" t="str">
        <f>'3.2 Data &amp; Hasil FSVA 2025'!AV348</f>
        <v/>
      </c>
      <c r="K348" s="91" t="str">
        <f>'3.2 Data &amp; Hasil FSVA 2025'!AW348</f>
        <v/>
      </c>
      <c r="L348" s="91" t="str">
        <f>'3.2 Data &amp; Hasil FSVA 2025'!AX348</f>
        <v/>
      </c>
      <c r="M348" s="91" t="str">
        <f>'3.2 Data &amp; Hasil FSVA 2025'!AY348</f>
        <v/>
      </c>
      <c r="N348" s="91" t="str">
        <f>'3.2 Data &amp; Hasil FSVA 2025'!AZ348</f>
        <v/>
      </c>
      <c r="O348" s="91" t="str">
        <f>'3.2 Data &amp; Hasil FSVA 2025'!BA348</f>
        <v/>
      </c>
      <c r="P348" s="91" t="str">
        <f>'3.2 Data &amp; Hasil FSVA 2025'!BB348</f>
        <v/>
      </c>
      <c r="Q348" s="91" t="str">
        <f>'3.2 Data &amp; Hasil FSVA 2025'!BC348</f>
        <v/>
      </c>
      <c r="R348" s="91" t="str">
        <f>'3.2 Data &amp; Hasil FSVA 2025'!BD348</f>
        <v/>
      </c>
      <c r="S348" s="93" t="str">
        <f>'3.2 Data &amp; Hasil FSVA 2025'!BE348</f>
        <v>-</v>
      </c>
      <c r="T348" s="91" t="str">
        <f>'3.2 Data &amp; Hasil FSVA 2025'!BF348</f>
        <v>-</v>
      </c>
      <c r="U348" s="91" t="str">
        <f>'3.2 Data &amp; Hasil FSVA 2025'!BG348</f>
        <v>-</v>
      </c>
      <c r="V348" s="89" t="str">
        <f t="shared" si="64"/>
        <v/>
      </c>
      <c r="W348" s="89" t="str">
        <f t="shared" si="65"/>
        <v/>
      </c>
      <c r="X348" s="89" t="str">
        <f t="shared" si="66"/>
        <v/>
      </c>
      <c r="Y348" s="89" t="str">
        <f t="shared" si="67"/>
        <v/>
      </c>
      <c r="Z348" s="89" t="str">
        <f t="shared" si="68"/>
        <v/>
      </c>
      <c r="AA348" s="89" t="str">
        <f t="shared" si="69"/>
        <v/>
      </c>
      <c r="AB348" s="89" t="str">
        <f t="shared" si="70"/>
        <v/>
      </c>
      <c r="AC348" s="89" t="str">
        <f t="shared" si="71"/>
        <v/>
      </c>
      <c r="AD348" s="89" t="str">
        <f t="shared" si="72"/>
        <v/>
      </c>
      <c r="AE348" s="89" t="str">
        <f t="shared" si="73"/>
        <v/>
      </c>
      <c r="AF348" s="89" t="str">
        <f t="shared" si="74"/>
        <v/>
      </c>
      <c r="AG348" s="89" t="str">
        <f t="shared" si="75"/>
        <v/>
      </c>
    </row>
    <row r="349" spans="1:33" x14ac:dyDescent="0.3">
      <c r="A349" s="14" t="str">
        <f>'3.2 Data &amp; Hasil FSVA 2025'!A349</f>
        <v/>
      </c>
      <c r="B349" s="4" t="str">
        <f>'3.2 Data &amp; Hasil FSVA 2025'!B349</f>
        <v/>
      </c>
      <c r="C349" s="14" t="str">
        <f>'3.2 Data &amp; Hasil FSVA 2025'!C349</f>
        <v/>
      </c>
      <c r="D349" s="14" t="str">
        <f>'3.2 Data &amp; Hasil FSVA 2025'!D349</f>
        <v/>
      </c>
      <c r="F349" s="4" t="str">
        <f>'3.2 Data &amp; Hasil FSVA 2025'!F349</f>
        <v/>
      </c>
      <c r="G349" s="91" t="str">
        <f>'3.2 Data &amp; Hasil FSVA 2025'!AS349</f>
        <v/>
      </c>
      <c r="H349" s="91" t="str">
        <f>'3.2 Data &amp; Hasil FSVA 2025'!AT349</f>
        <v/>
      </c>
      <c r="I349" s="91" t="str">
        <f>'3.2 Data &amp; Hasil FSVA 2025'!AU349</f>
        <v/>
      </c>
      <c r="J349" s="91" t="str">
        <f>'3.2 Data &amp; Hasil FSVA 2025'!AV349</f>
        <v/>
      </c>
      <c r="K349" s="91" t="str">
        <f>'3.2 Data &amp; Hasil FSVA 2025'!AW349</f>
        <v/>
      </c>
      <c r="L349" s="91" t="str">
        <f>'3.2 Data &amp; Hasil FSVA 2025'!AX349</f>
        <v/>
      </c>
      <c r="M349" s="91" t="str">
        <f>'3.2 Data &amp; Hasil FSVA 2025'!AY349</f>
        <v/>
      </c>
      <c r="N349" s="91" t="str">
        <f>'3.2 Data &amp; Hasil FSVA 2025'!AZ349</f>
        <v/>
      </c>
      <c r="O349" s="91" t="str">
        <f>'3.2 Data &amp; Hasil FSVA 2025'!BA349</f>
        <v/>
      </c>
      <c r="P349" s="91" t="str">
        <f>'3.2 Data &amp; Hasil FSVA 2025'!BB349</f>
        <v/>
      </c>
      <c r="Q349" s="91" t="str">
        <f>'3.2 Data &amp; Hasil FSVA 2025'!BC349</f>
        <v/>
      </c>
      <c r="R349" s="91" t="str">
        <f>'3.2 Data &amp; Hasil FSVA 2025'!BD349</f>
        <v/>
      </c>
      <c r="S349" s="93" t="str">
        <f>'3.2 Data &amp; Hasil FSVA 2025'!BE349</f>
        <v>-</v>
      </c>
      <c r="T349" s="91" t="str">
        <f>'3.2 Data &amp; Hasil FSVA 2025'!BF349</f>
        <v>-</v>
      </c>
      <c r="U349" s="91" t="str">
        <f>'3.2 Data &amp; Hasil FSVA 2025'!BG349</f>
        <v>-</v>
      </c>
      <c r="V349" s="89" t="str">
        <f t="shared" si="64"/>
        <v/>
      </c>
      <c r="W349" s="89" t="str">
        <f t="shared" si="65"/>
        <v/>
      </c>
      <c r="X349" s="89" t="str">
        <f t="shared" si="66"/>
        <v/>
      </c>
      <c r="Y349" s="89" t="str">
        <f t="shared" si="67"/>
        <v/>
      </c>
      <c r="Z349" s="89" t="str">
        <f t="shared" si="68"/>
        <v/>
      </c>
      <c r="AA349" s="89" t="str">
        <f t="shared" si="69"/>
        <v/>
      </c>
      <c r="AB349" s="89" t="str">
        <f t="shared" si="70"/>
        <v/>
      </c>
      <c r="AC349" s="89" t="str">
        <f t="shared" si="71"/>
        <v/>
      </c>
      <c r="AD349" s="89" t="str">
        <f t="shared" si="72"/>
        <v/>
      </c>
      <c r="AE349" s="89" t="str">
        <f t="shared" si="73"/>
        <v/>
      </c>
      <c r="AF349" s="89" t="str">
        <f t="shared" si="74"/>
        <v/>
      </c>
      <c r="AG349" s="89" t="str">
        <f t="shared" si="75"/>
        <v/>
      </c>
    </row>
    <row r="350" spans="1:33" x14ac:dyDescent="0.3">
      <c r="A350" s="14" t="str">
        <f>'3.2 Data &amp; Hasil FSVA 2025'!A350</f>
        <v/>
      </c>
      <c r="B350" s="4" t="str">
        <f>'3.2 Data &amp; Hasil FSVA 2025'!B350</f>
        <v/>
      </c>
      <c r="C350" s="14" t="str">
        <f>'3.2 Data &amp; Hasil FSVA 2025'!C350</f>
        <v/>
      </c>
      <c r="D350" s="14" t="str">
        <f>'3.2 Data &amp; Hasil FSVA 2025'!D350</f>
        <v/>
      </c>
      <c r="F350" s="4" t="str">
        <f>'3.2 Data &amp; Hasil FSVA 2025'!F350</f>
        <v/>
      </c>
      <c r="G350" s="91" t="str">
        <f>'3.2 Data &amp; Hasil FSVA 2025'!AS350</f>
        <v/>
      </c>
      <c r="H350" s="91" t="str">
        <f>'3.2 Data &amp; Hasil FSVA 2025'!AT350</f>
        <v/>
      </c>
      <c r="I350" s="91" t="str">
        <f>'3.2 Data &amp; Hasil FSVA 2025'!AU350</f>
        <v/>
      </c>
      <c r="J350" s="91" t="str">
        <f>'3.2 Data &amp; Hasil FSVA 2025'!AV350</f>
        <v/>
      </c>
      <c r="K350" s="91" t="str">
        <f>'3.2 Data &amp; Hasil FSVA 2025'!AW350</f>
        <v/>
      </c>
      <c r="L350" s="91" t="str">
        <f>'3.2 Data &amp; Hasil FSVA 2025'!AX350</f>
        <v/>
      </c>
      <c r="M350" s="91" t="str">
        <f>'3.2 Data &amp; Hasil FSVA 2025'!AY350</f>
        <v/>
      </c>
      <c r="N350" s="91" t="str">
        <f>'3.2 Data &amp; Hasil FSVA 2025'!AZ350</f>
        <v/>
      </c>
      <c r="O350" s="91" t="str">
        <f>'3.2 Data &amp; Hasil FSVA 2025'!BA350</f>
        <v/>
      </c>
      <c r="P350" s="91" t="str">
        <f>'3.2 Data &amp; Hasil FSVA 2025'!BB350</f>
        <v/>
      </c>
      <c r="Q350" s="91" t="str">
        <f>'3.2 Data &amp; Hasil FSVA 2025'!BC350</f>
        <v/>
      </c>
      <c r="R350" s="91" t="str">
        <f>'3.2 Data &amp; Hasil FSVA 2025'!BD350</f>
        <v/>
      </c>
      <c r="S350" s="93" t="str">
        <f>'3.2 Data &amp; Hasil FSVA 2025'!BE350</f>
        <v>-</v>
      </c>
      <c r="T350" s="91" t="str">
        <f>'3.2 Data &amp; Hasil FSVA 2025'!BF350</f>
        <v>-</v>
      </c>
      <c r="U350" s="91" t="str">
        <f>'3.2 Data &amp; Hasil FSVA 2025'!BG350</f>
        <v>-</v>
      </c>
      <c r="V350" s="89" t="str">
        <f t="shared" si="64"/>
        <v/>
      </c>
      <c r="W350" s="89" t="str">
        <f t="shared" si="65"/>
        <v/>
      </c>
      <c r="X350" s="89" t="str">
        <f t="shared" si="66"/>
        <v/>
      </c>
      <c r="Y350" s="89" t="str">
        <f t="shared" si="67"/>
        <v/>
      </c>
      <c r="Z350" s="89" t="str">
        <f t="shared" si="68"/>
        <v/>
      </c>
      <c r="AA350" s="89" t="str">
        <f t="shared" si="69"/>
        <v/>
      </c>
      <c r="AB350" s="89" t="str">
        <f t="shared" si="70"/>
        <v/>
      </c>
      <c r="AC350" s="89" t="str">
        <f t="shared" si="71"/>
        <v/>
      </c>
      <c r="AD350" s="89" t="str">
        <f t="shared" si="72"/>
        <v/>
      </c>
      <c r="AE350" s="89" t="str">
        <f t="shared" si="73"/>
        <v/>
      </c>
      <c r="AF350" s="89" t="str">
        <f t="shared" si="74"/>
        <v/>
      </c>
      <c r="AG350" s="89" t="str">
        <f t="shared" si="75"/>
        <v/>
      </c>
    </row>
    <row r="351" spans="1:33" x14ac:dyDescent="0.3">
      <c r="A351" s="14" t="str">
        <f>'3.2 Data &amp; Hasil FSVA 2025'!A351</f>
        <v/>
      </c>
      <c r="B351" s="4" t="str">
        <f>'3.2 Data &amp; Hasil FSVA 2025'!B351</f>
        <v/>
      </c>
      <c r="C351" s="14" t="str">
        <f>'3.2 Data &amp; Hasil FSVA 2025'!C351</f>
        <v/>
      </c>
      <c r="D351" s="14" t="str">
        <f>'3.2 Data &amp; Hasil FSVA 2025'!D351</f>
        <v/>
      </c>
      <c r="F351" s="4" t="str">
        <f>'3.2 Data &amp; Hasil FSVA 2025'!F351</f>
        <v/>
      </c>
      <c r="G351" s="91" t="str">
        <f>'3.2 Data &amp; Hasil FSVA 2025'!AS351</f>
        <v/>
      </c>
      <c r="H351" s="91" t="str">
        <f>'3.2 Data &amp; Hasil FSVA 2025'!AT351</f>
        <v/>
      </c>
      <c r="I351" s="91" t="str">
        <f>'3.2 Data &amp; Hasil FSVA 2025'!AU351</f>
        <v/>
      </c>
      <c r="J351" s="91" t="str">
        <f>'3.2 Data &amp; Hasil FSVA 2025'!AV351</f>
        <v/>
      </c>
      <c r="K351" s="91" t="str">
        <f>'3.2 Data &amp; Hasil FSVA 2025'!AW351</f>
        <v/>
      </c>
      <c r="L351" s="91" t="str">
        <f>'3.2 Data &amp; Hasil FSVA 2025'!AX351</f>
        <v/>
      </c>
      <c r="M351" s="91" t="str">
        <f>'3.2 Data &amp; Hasil FSVA 2025'!AY351</f>
        <v/>
      </c>
      <c r="N351" s="91" t="str">
        <f>'3.2 Data &amp; Hasil FSVA 2025'!AZ351</f>
        <v/>
      </c>
      <c r="O351" s="91" t="str">
        <f>'3.2 Data &amp; Hasil FSVA 2025'!BA351</f>
        <v/>
      </c>
      <c r="P351" s="91" t="str">
        <f>'3.2 Data &amp; Hasil FSVA 2025'!BB351</f>
        <v/>
      </c>
      <c r="Q351" s="91" t="str">
        <f>'3.2 Data &amp; Hasil FSVA 2025'!BC351</f>
        <v/>
      </c>
      <c r="R351" s="91" t="str">
        <f>'3.2 Data &amp; Hasil FSVA 2025'!BD351</f>
        <v/>
      </c>
      <c r="S351" s="93" t="str">
        <f>'3.2 Data &amp; Hasil FSVA 2025'!BE351</f>
        <v>-</v>
      </c>
      <c r="T351" s="91" t="str">
        <f>'3.2 Data &amp; Hasil FSVA 2025'!BF351</f>
        <v>-</v>
      </c>
      <c r="U351" s="91" t="str">
        <f>'3.2 Data &amp; Hasil FSVA 2025'!BG351</f>
        <v>-</v>
      </c>
      <c r="V351" s="89" t="str">
        <f t="shared" si="64"/>
        <v/>
      </c>
      <c r="W351" s="89" t="str">
        <f t="shared" si="65"/>
        <v/>
      </c>
      <c r="X351" s="89" t="str">
        <f t="shared" si="66"/>
        <v/>
      </c>
      <c r="Y351" s="89" t="str">
        <f t="shared" si="67"/>
        <v/>
      </c>
      <c r="Z351" s="89" t="str">
        <f t="shared" si="68"/>
        <v/>
      </c>
      <c r="AA351" s="89" t="str">
        <f t="shared" si="69"/>
        <v/>
      </c>
      <c r="AB351" s="89" t="str">
        <f t="shared" si="70"/>
        <v/>
      </c>
      <c r="AC351" s="89" t="str">
        <f t="shared" si="71"/>
        <v/>
      </c>
      <c r="AD351" s="89" t="str">
        <f t="shared" si="72"/>
        <v/>
      </c>
      <c r="AE351" s="89" t="str">
        <f t="shared" si="73"/>
        <v/>
      </c>
      <c r="AF351" s="89" t="str">
        <f t="shared" si="74"/>
        <v/>
      </c>
      <c r="AG351" s="89" t="str">
        <f t="shared" si="75"/>
        <v/>
      </c>
    </row>
    <row r="352" spans="1:33" x14ac:dyDescent="0.3">
      <c r="A352" s="14" t="str">
        <f>'3.2 Data &amp; Hasil FSVA 2025'!A352</f>
        <v/>
      </c>
      <c r="B352" s="4" t="str">
        <f>'3.2 Data &amp; Hasil FSVA 2025'!B352</f>
        <v/>
      </c>
      <c r="C352" s="14" t="str">
        <f>'3.2 Data &amp; Hasil FSVA 2025'!C352</f>
        <v/>
      </c>
      <c r="D352" s="14" t="str">
        <f>'3.2 Data &amp; Hasil FSVA 2025'!D352</f>
        <v/>
      </c>
      <c r="F352" s="4" t="str">
        <f>'3.2 Data &amp; Hasil FSVA 2025'!F352</f>
        <v/>
      </c>
      <c r="G352" s="91" t="str">
        <f>'3.2 Data &amp; Hasil FSVA 2025'!AS352</f>
        <v/>
      </c>
      <c r="H352" s="91" t="str">
        <f>'3.2 Data &amp; Hasil FSVA 2025'!AT352</f>
        <v/>
      </c>
      <c r="I352" s="91" t="str">
        <f>'3.2 Data &amp; Hasil FSVA 2025'!AU352</f>
        <v/>
      </c>
      <c r="J352" s="91" t="str">
        <f>'3.2 Data &amp; Hasil FSVA 2025'!AV352</f>
        <v/>
      </c>
      <c r="K352" s="91" t="str">
        <f>'3.2 Data &amp; Hasil FSVA 2025'!AW352</f>
        <v/>
      </c>
      <c r="L352" s="91" t="str">
        <f>'3.2 Data &amp; Hasil FSVA 2025'!AX352</f>
        <v/>
      </c>
      <c r="M352" s="91" t="str">
        <f>'3.2 Data &amp; Hasil FSVA 2025'!AY352</f>
        <v/>
      </c>
      <c r="N352" s="91" t="str">
        <f>'3.2 Data &amp; Hasil FSVA 2025'!AZ352</f>
        <v/>
      </c>
      <c r="O352" s="91" t="str">
        <f>'3.2 Data &amp; Hasil FSVA 2025'!BA352</f>
        <v/>
      </c>
      <c r="P352" s="91" t="str">
        <f>'3.2 Data &amp; Hasil FSVA 2025'!BB352</f>
        <v/>
      </c>
      <c r="Q352" s="91" t="str">
        <f>'3.2 Data &amp; Hasil FSVA 2025'!BC352</f>
        <v/>
      </c>
      <c r="R352" s="91" t="str">
        <f>'3.2 Data &amp; Hasil FSVA 2025'!BD352</f>
        <v/>
      </c>
      <c r="S352" s="93" t="str">
        <f>'3.2 Data &amp; Hasil FSVA 2025'!BE352</f>
        <v>-</v>
      </c>
      <c r="T352" s="91" t="str">
        <f>'3.2 Data &amp; Hasil FSVA 2025'!BF352</f>
        <v>-</v>
      </c>
      <c r="U352" s="91" t="str">
        <f>'3.2 Data &amp; Hasil FSVA 2025'!BG352</f>
        <v>-</v>
      </c>
      <c r="V352" s="89" t="str">
        <f t="shared" si="64"/>
        <v/>
      </c>
      <c r="W352" s="89" t="str">
        <f t="shared" si="65"/>
        <v/>
      </c>
      <c r="X352" s="89" t="str">
        <f t="shared" si="66"/>
        <v/>
      </c>
      <c r="Y352" s="89" t="str">
        <f t="shared" si="67"/>
        <v/>
      </c>
      <c r="Z352" s="89" t="str">
        <f t="shared" si="68"/>
        <v/>
      </c>
      <c r="AA352" s="89" t="str">
        <f t="shared" si="69"/>
        <v/>
      </c>
      <c r="AB352" s="89" t="str">
        <f t="shared" si="70"/>
        <v/>
      </c>
      <c r="AC352" s="89" t="str">
        <f t="shared" si="71"/>
        <v/>
      </c>
      <c r="AD352" s="89" t="str">
        <f t="shared" si="72"/>
        <v/>
      </c>
      <c r="AE352" s="89" t="str">
        <f t="shared" si="73"/>
        <v/>
      </c>
      <c r="AF352" s="89" t="str">
        <f t="shared" si="74"/>
        <v/>
      </c>
      <c r="AG352" s="89" t="str">
        <f t="shared" si="75"/>
        <v/>
      </c>
    </row>
    <row r="353" spans="1:33" x14ac:dyDescent="0.3">
      <c r="A353" s="14" t="str">
        <f>'3.2 Data &amp; Hasil FSVA 2025'!A353</f>
        <v/>
      </c>
      <c r="B353" s="4" t="str">
        <f>'3.2 Data &amp; Hasil FSVA 2025'!B353</f>
        <v/>
      </c>
      <c r="C353" s="14" t="str">
        <f>'3.2 Data &amp; Hasil FSVA 2025'!C353</f>
        <v/>
      </c>
      <c r="D353" s="14" t="str">
        <f>'3.2 Data &amp; Hasil FSVA 2025'!D353</f>
        <v/>
      </c>
      <c r="F353" s="4" t="str">
        <f>'3.2 Data &amp; Hasil FSVA 2025'!F353</f>
        <v/>
      </c>
      <c r="G353" s="91" t="str">
        <f>'3.2 Data &amp; Hasil FSVA 2025'!AS353</f>
        <v/>
      </c>
      <c r="H353" s="91" t="str">
        <f>'3.2 Data &amp; Hasil FSVA 2025'!AT353</f>
        <v/>
      </c>
      <c r="I353" s="91" t="str">
        <f>'3.2 Data &amp; Hasil FSVA 2025'!AU353</f>
        <v/>
      </c>
      <c r="J353" s="91" t="str">
        <f>'3.2 Data &amp; Hasil FSVA 2025'!AV353</f>
        <v/>
      </c>
      <c r="K353" s="91" t="str">
        <f>'3.2 Data &amp; Hasil FSVA 2025'!AW353</f>
        <v/>
      </c>
      <c r="L353" s="91" t="str">
        <f>'3.2 Data &amp; Hasil FSVA 2025'!AX353</f>
        <v/>
      </c>
      <c r="M353" s="91" t="str">
        <f>'3.2 Data &amp; Hasil FSVA 2025'!AY353</f>
        <v/>
      </c>
      <c r="N353" s="91" t="str">
        <f>'3.2 Data &amp; Hasil FSVA 2025'!AZ353</f>
        <v/>
      </c>
      <c r="O353" s="91" t="str">
        <f>'3.2 Data &amp; Hasil FSVA 2025'!BA353</f>
        <v/>
      </c>
      <c r="P353" s="91" t="str">
        <f>'3.2 Data &amp; Hasil FSVA 2025'!BB353</f>
        <v/>
      </c>
      <c r="Q353" s="91" t="str">
        <f>'3.2 Data &amp; Hasil FSVA 2025'!BC353</f>
        <v/>
      </c>
      <c r="R353" s="91" t="str">
        <f>'3.2 Data &amp; Hasil FSVA 2025'!BD353</f>
        <v/>
      </c>
      <c r="S353" s="93" t="str">
        <f>'3.2 Data &amp; Hasil FSVA 2025'!BE353</f>
        <v>-</v>
      </c>
      <c r="T353" s="91" t="str">
        <f>'3.2 Data &amp; Hasil FSVA 2025'!BF353</f>
        <v>-</v>
      </c>
      <c r="U353" s="91" t="str">
        <f>'3.2 Data &amp; Hasil FSVA 2025'!BG353</f>
        <v>-</v>
      </c>
      <c r="V353" s="89" t="str">
        <f t="shared" si="64"/>
        <v/>
      </c>
      <c r="W353" s="89" t="str">
        <f t="shared" si="65"/>
        <v/>
      </c>
      <c r="X353" s="89" t="str">
        <f t="shared" si="66"/>
        <v/>
      </c>
      <c r="Y353" s="89" t="str">
        <f t="shared" si="67"/>
        <v/>
      </c>
      <c r="Z353" s="89" t="str">
        <f t="shared" si="68"/>
        <v/>
      </c>
      <c r="AA353" s="89" t="str">
        <f t="shared" si="69"/>
        <v/>
      </c>
      <c r="AB353" s="89" t="str">
        <f t="shared" si="70"/>
        <v/>
      </c>
      <c r="AC353" s="89" t="str">
        <f t="shared" si="71"/>
        <v/>
      </c>
      <c r="AD353" s="89" t="str">
        <f t="shared" si="72"/>
        <v/>
      </c>
      <c r="AE353" s="89" t="str">
        <f t="shared" si="73"/>
        <v/>
      </c>
      <c r="AF353" s="89" t="str">
        <f t="shared" si="74"/>
        <v/>
      </c>
      <c r="AG353" s="89" t="str">
        <f t="shared" si="75"/>
        <v/>
      </c>
    </row>
    <row r="354" spans="1:33" x14ac:dyDescent="0.3">
      <c r="A354" s="14" t="str">
        <f>'3.2 Data &amp; Hasil FSVA 2025'!A354</f>
        <v/>
      </c>
      <c r="B354" s="4" t="str">
        <f>'3.2 Data &amp; Hasil FSVA 2025'!B354</f>
        <v/>
      </c>
      <c r="C354" s="14" t="str">
        <f>'3.2 Data &amp; Hasil FSVA 2025'!C354</f>
        <v/>
      </c>
      <c r="D354" s="14" t="str">
        <f>'3.2 Data &amp; Hasil FSVA 2025'!D354</f>
        <v/>
      </c>
      <c r="F354" s="4" t="str">
        <f>'3.2 Data &amp; Hasil FSVA 2025'!F354</f>
        <v/>
      </c>
      <c r="G354" s="91" t="str">
        <f>'3.2 Data &amp; Hasil FSVA 2025'!AS354</f>
        <v/>
      </c>
      <c r="H354" s="91" t="str">
        <f>'3.2 Data &amp; Hasil FSVA 2025'!AT354</f>
        <v/>
      </c>
      <c r="I354" s="91" t="str">
        <f>'3.2 Data &amp; Hasil FSVA 2025'!AU354</f>
        <v/>
      </c>
      <c r="J354" s="91" t="str">
        <f>'3.2 Data &amp; Hasil FSVA 2025'!AV354</f>
        <v/>
      </c>
      <c r="K354" s="91" t="str">
        <f>'3.2 Data &amp; Hasil FSVA 2025'!AW354</f>
        <v/>
      </c>
      <c r="L354" s="91" t="str">
        <f>'3.2 Data &amp; Hasil FSVA 2025'!AX354</f>
        <v/>
      </c>
      <c r="M354" s="91" t="str">
        <f>'3.2 Data &amp; Hasil FSVA 2025'!AY354</f>
        <v/>
      </c>
      <c r="N354" s="91" t="str">
        <f>'3.2 Data &amp; Hasil FSVA 2025'!AZ354</f>
        <v/>
      </c>
      <c r="O354" s="91" t="str">
        <f>'3.2 Data &amp; Hasil FSVA 2025'!BA354</f>
        <v/>
      </c>
      <c r="P354" s="91" t="str">
        <f>'3.2 Data &amp; Hasil FSVA 2025'!BB354</f>
        <v/>
      </c>
      <c r="Q354" s="91" t="str">
        <f>'3.2 Data &amp; Hasil FSVA 2025'!BC354</f>
        <v/>
      </c>
      <c r="R354" s="91" t="str">
        <f>'3.2 Data &amp; Hasil FSVA 2025'!BD354</f>
        <v/>
      </c>
      <c r="S354" s="93" t="str">
        <f>'3.2 Data &amp; Hasil FSVA 2025'!BE354</f>
        <v>-</v>
      </c>
      <c r="T354" s="91" t="str">
        <f>'3.2 Data &amp; Hasil FSVA 2025'!BF354</f>
        <v>-</v>
      </c>
      <c r="U354" s="91" t="str">
        <f>'3.2 Data &amp; Hasil FSVA 2025'!BG354</f>
        <v>-</v>
      </c>
      <c r="V354" s="89" t="str">
        <f t="shared" si="64"/>
        <v/>
      </c>
      <c r="W354" s="89" t="str">
        <f t="shared" si="65"/>
        <v/>
      </c>
      <c r="X354" s="89" t="str">
        <f t="shared" si="66"/>
        <v/>
      </c>
      <c r="Y354" s="89" t="str">
        <f t="shared" si="67"/>
        <v/>
      </c>
      <c r="Z354" s="89" t="str">
        <f t="shared" si="68"/>
        <v/>
      </c>
      <c r="AA354" s="89" t="str">
        <f t="shared" si="69"/>
        <v/>
      </c>
      <c r="AB354" s="89" t="str">
        <f t="shared" si="70"/>
        <v/>
      </c>
      <c r="AC354" s="89" t="str">
        <f t="shared" si="71"/>
        <v/>
      </c>
      <c r="AD354" s="89" t="str">
        <f t="shared" si="72"/>
        <v/>
      </c>
      <c r="AE354" s="89" t="str">
        <f t="shared" si="73"/>
        <v/>
      </c>
      <c r="AF354" s="89" t="str">
        <f t="shared" si="74"/>
        <v/>
      </c>
      <c r="AG354" s="89" t="str">
        <f t="shared" si="75"/>
        <v/>
      </c>
    </row>
    <row r="355" spans="1:33" x14ac:dyDescent="0.3">
      <c r="A355" s="14" t="str">
        <f>'3.2 Data &amp; Hasil FSVA 2025'!A355</f>
        <v/>
      </c>
      <c r="B355" s="4" t="str">
        <f>'3.2 Data &amp; Hasil FSVA 2025'!B355</f>
        <v/>
      </c>
      <c r="C355" s="14" t="str">
        <f>'3.2 Data &amp; Hasil FSVA 2025'!C355</f>
        <v/>
      </c>
      <c r="D355" s="14" t="str">
        <f>'3.2 Data &amp; Hasil FSVA 2025'!D355</f>
        <v/>
      </c>
      <c r="F355" s="4" t="str">
        <f>'3.2 Data &amp; Hasil FSVA 2025'!F355</f>
        <v/>
      </c>
      <c r="G355" s="91" t="str">
        <f>'3.2 Data &amp; Hasil FSVA 2025'!AS355</f>
        <v/>
      </c>
      <c r="H355" s="91" t="str">
        <f>'3.2 Data &amp; Hasil FSVA 2025'!AT355</f>
        <v/>
      </c>
      <c r="I355" s="91" t="str">
        <f>'3.2 Data &amp; Hasil FSVA 2025'!AU355</f>
        <v/>
      </c>
      <c r="J355" s="91" t="str">
        <f>'3.2 Data &amp; Hasil FSVA 2025'!AV355</f>
        <v/>
      </c>
      <c r="K355" s="91" t="str">
        <f>'3.2 Data &amp; Hasil FSVA 2025'!AW355</f>
        <v/>
      </c>
      <c r="L355" s="91" t="str">
        <f>'3.2 Data &amp; Hasil FSVA 2025'!AX355</f>
        <v/>
      </c>
      <c r="M355" s="91" t="str">
        <f>'3.2 Data &amp; Hasil FSVA 2025'!AY355</f>
        <v/>
      </c>
      <c r="N355" s="91" t="str">
        <f>'3.2 Data &amp; Hasil FSVA 2025'!AZ355</f>
        <v/>
      </c>
      <c r="O355" s="91" t="str">
        <f>'3.2 Data &amp; Hasil FSVA 2025'!BA355</f>
        <v/>
      </c>
      <c r="P355" s="91" t="str">
        <f>'3.2 Data &amp; Hasil FSVA 2025'!BB355</f>
        <v/>
      </c>
      <c r="Q355" s="91" t="str">
        <f>'3.2 Data &amp; Hasil FSVA 2025'!BC355</f>
        <v/>
      </c>
      <c r="R355" s="91" t="str">
        <f>'3.2 Data &amp; Hasil FSVA 2025'!BD355</f>
        <v/>
      </c>
      <c r="S355" s="93" t="str">
        <f>'3.2 Data &amp; Hasil FSVA 2025'!BE355</f>
        <v>-</v>
      </c>
      <c r="T355" s="91" t="str">
        <f>'3.2 Data &amp; Hasil FSVA 2025'!BF355</f>
        <v>-</v>
      </c>
      <c r="U355" s="91" t="str">
        <f>'3.2 Data &amp; Hasil FSVA 2025'!BG355</f>
        <v>-</v>
      </c>
      <c r="V355" s="89" t="str">
        <f t="shared" si="64"/>
        <v/>
      </c>
      <c r="W355" s="89" t="str">
        <f t="shared" si="65"/>
        <v/>
      </c>
      <c r="X355" s="89" t="str">
        <f t="shared" si="66"/>
        <v/>
      </c>
      <c r="Y355" s="89" t="str">
        <f t="shared" si="67"/>
        <v/>
      </c>
      <c r="Z355" s="89" t="str">
        <f t="shared" si="68"/>
        <v/>
      </c>
      <c r="AA355" s="89" t="str">
        <f t="shared" si="69"/>
        <v/>
      </c>
      <c r="AB355" s="89" t="str">
        <f t="shared" si="70"/>
        <v/>
      </c>
      <c r="AC355" s="89" t="str">
        <f t="shared" si="71"/>
        <v/>
      </c>
      <c r="AD355" s="89" t="str">
        <f t="shared" si="72"/>
        <v/>
      </c>
      <c r="AE355" s="89" t="str">
        <f t="shared" si="73"/>
        <v/>
      </c>
      <c r="AF355" s="89" t="str">
        <f t="shared" si="74"/>
        <v/>
      </c>
      <c r="AG355" s="89" t="str">
        <f t="shared" si="75"/>
        <v/>
      </c>
    </row>
    <row r="356" spans="1:33" x14ac:dyDescent="0.3">
      <c r="A356" s="14" t="str">
        <f>'3.2 Data &amp; Hasil FSVA 2025'!A356</f>
        <v/>
      </c>
      <c r="B356" s="4" t="str">
        <f>'3.2 Data &amp; Hasil FSVA 2025'!B356</f>
        <v/>
      </c>
      <c r="C356" s="14" t="str">
        <f>'3.2 Data &amp; Hasil FSVA 2025'!C356</f>
        <v/>
      </c>
      <c r="D356" s="14" t="str">
        <f>'3.2 Data &amp; Hasil FSVA 2025'!D356</f>
        <v/>
      </c>
      <c r="F356" s="4" t="str">
        <f>'3.2 Data &amp; Hasil FSVA 2025'!F356</f>
        <v/>
      </c>
      <c r="G356" s="91" t="str">
        <f>'3.2 Data &amp; Hasil FSVA 2025'!AS356</f>
        <v/>
      </c>
      <c r="H356" s="91" t="str">
        <f>'3.2 Data &amp; Hasil FSVA 2025'!AT356</f>
        <v/>
      </c>
      <c r="I356" s="91" t="str">
        <f>'3.2 Data &amp; Hasil FSVA 2025'!AU356</f>
        <v/>
      </c>
      <c r="J356" s="91" t="str">
        <f>'3.2 Data &amp; Hasil FSVA 2025'!AV356</f>
        <v/>
      </c>
      <c r="K356" s="91" t="str">
        <f>'3.2 Data &amp; Hasil FSVA 2025'!AW356</f>
        <v/>
      </c>
      <c r="L356" s="91" t="str">
        <f>'3.2 Data &amp; Hasil FSVA 2025'!AX356</f>
        <v/>
      </c>
      <c r="M356" s="91" t="str">
        <f>'3.2 Data &amp; Hasil FSVA 2025'!AY356</f>
        <v/>
      </c>
      <c r="N356" s="91" t="str">
        <f>'3.2 Data &amp; Hasil FSVA 2025'!AZ356</f>
        <v/>
      </c>
      <c r="O356" s="91" t="str">
        <f>'3.2 Data &amp; Hasil FSVA 2025'!BA356</f>
        <v/>
      </c>
      <c r="P356" s="91" t="str">
        <f>'3.2 Data &amp; Hasil FSVA 2025'!BB356</f>
        <v/>
      </c>
      <c r="Q356" s="91" t="str">
        <f>'3.2 Data &amp; Hasil FSVA 2025'!BC356</f>
        <v/>
      </c>
      <c r="R356" s="91" t="str">
        <f>'3.2 Data &amp; Hasil FSVA 2025'!BD356</f>
        <v/>
      </c>
      <c r="S356" s="93" t="str">
        <f>'3.2 Data &amp; Hasil FSVA 2025'!BE356</f>
        <v>-</v>
      </c>
      <c r="T356" s="91" t="str">
        <f>'3.2 Data &amp; Hasil FSVA 2025'!BF356</f>
        <v>-</v>
      </c>
      <c r="U356" s="91" t="str">
        <f>'3.2 Data &amp; Hasil FSVA 2025'!BG356</f>
        <v>-</v>
      </c>
      <c r="V356" s="89" t="str">
        <f t="shared" si="64"/>
        <v/>
      </c>
      <c r="W356" s="89" t="str">
        <f t="shared" si="65"/>
        <v/>
      </c>
      <c r="X356" s="89" t="str">
        <f t="shared" si="66"/>
        <v/>
      </c>
      <c r="Y356" s="89" t="str">
        <f t="shared" si="67"/>
        <v/>
      </c>
      <c r="Z356" s="89" t="str">
        <f t="shared" si="68"/>
        <v/>
      </c>
      <c r="AA356" s="89" t="str">
        <f t="shared" si="69"/>
        <v/>
      </c>
      <c r="AB356" s="89" t="str">
        <f t="shared" si="70"/>
        <v/>
      </c>
      <c r="AC356" s="89" t="str">
        <f t="shared" si="71"/>
        <v/>
      </c>
      <c r="AD356" s="89" t="str">
        <f t="shared" si="72"/>
        <v/>
      </c>
      <c r="AE356" s="89" t="str">
        <f t="shared" si="73"/>
        <v/>
      </c>
      <c r="AF356" s="89" t="str">
        <f t="shared" si="74"/>
        <v/>
      </c>
      <c r="AG356" s="89" t="str">
        <f t="shared" si="75"/>
        <v/>
      </c>
    </row>
    <row r="357" spans="1:33" x14ac:dyDescent="0.3">
      <c r="A357" s="14" t="str">
        <f>'3.2 Data &amp; Hasil FSVA 2025'!A357</f>
        <v/>
      </c>
      <c r="B357" s="4" t="str">
        <f>'3.2 Data &amp; Hasil FSVA 2025'!B357</f>
        <v/>
      </c>
      <c r="C357" s="14" t="str">
        <f>'3.2 Data &amp; Hasil FSVA 2025'!C357</f>
        <v/>
      </c>
      <c r="D357" s="14" t="str">
        <f>'3.2 Data &amp; Hasil FSVA 2025'!D357</f>
        <v/>
      </c>
      <c r="F357" s="4" t="str">
        <f>'3.2 Data &amp; Hasil FSVA 2025'!F357</f>
        <v/>
      </c>
      <c r="G357" s="91" t="str">
        <f>'3.2 Data &amp; Hasil FSVA 2025'!AS357</f>
        <v/>
      </c>
      <c r="H357" s="91" t="str">
        <f>'3.2 Data &amp; Hasil FSVA 2025'!AT357</f>
        <v/>
      </c>
      <c r="I357" s="91" t="str">
        <f>'3.2 Data &amp; Hasil FSVA 2025'!AU357</f>
        <v/>
      </c>
      <c r="J357" s="91" t="str">
        <f>'3.2 Data &amp; Hasil FSVA 2025'!AV357</f>
        <v/>
      </c>
      <c r="K357" s="91" t="str">
        <f>'3.2 Data &amp; Hasil FSVA 2025'!AW357</f>
        <v/>
      </c>
      <c r="L357" s="91" t="str">
        <f>'3.2 Data &amp; Hasil FSVA 2025'!AX357</f>
        <v/>
      </c>
      <c r="M357" s="91" t="str">
        <f>'3.2 Data &amp; Hasil FSVA 2025'!AY357</f>
        <v/>
      </c>
      <c r="N357" s="91" t="str">
        <f>'3.2 Data &amp; Hasil FSVA 2025'!AZ357</f>
        <v/>
      </c>
      <c r="O357" s="91" t="str">
        <f>'3.2 Data &amp; Hasil FSVA 2025'!BA357</f>
        <v/>
      </c>
      <c r="P357" s="91" t="str">
        <f>'3.2 Data &amp; Hasil FSVA 2025'!BB357</f>
        <v/>
      </c>
      <c r="Q357" s="91" t="str">
        <f>'3.2 Data &amp; Hasil FSVA 2025'!BC357</f>
        <v/>
      </c>
      <c r="R357" s="91" t="str">
        <f>'3.2 Data &amp; Hasil FSVA 2025'!BD357</f>
        <v/>
      </c>
      <c r="S357" s="93" t="str">
        <f>'3.2 Data &amp; Hasil FSVA 2025'!BE357</f>
        <v>-</v>
      </c>
      <c r="T357" s="91" t="str">
        <f>'3.2 Data &amp; Hasil FSVA 2025'!BF357</f>
        <v>-</v>
      </c>
      <c r="U357" s="91" t="str">
        <f>'3.2 Data &amp; Hasil FSVA 2025'!BG357</f>
        <v>-</v>
      </c>
      <c r="V357" s="89" t="str">
        <f t="shared" si="64"/>
        <v/>
      </c>
      <c r="W357" s="89" t="str">
        <f t="shared" si="65"/>
        <v/>
      </c>
      <c r="X357" s="89" t="str">
        <f t="shared" si="66"/>
        <v/>
      </c>
      <c r="Y357" s="89" t="str">
        <f t="shared" si="67"/>
        <v/>
      </c>
      <c r="Z357" s="89" t="str">
        <f t="shared" si="68"/>
        <v/>
      </c>
      <c r="AA357" s="89" t="str">
        <f t="shared" si="69"/>
        <v/>
      </c>
      <c r="AB357" s="89" t="str">
        <f t="shared" si="70"/>
        <v/>
      </c>
      <c r="AC357" s="89" t="str">
        <f t="shared" si="71"/>
        <v/>
      </c>
      <c r="AD357" s="89" t="str">
        <f t="shared" si="72"/>
        <v/>
      </c>
      <c r="AE357" s="89" t="str">
        <f t="shared" si="73"/>
        <v/>
      </c>
      <c r="AF357" s="89" t="str">
        <f t="shared" si="74"/>
        <v/>
      </c>
      <c r="AG357" s="89" t="str">
        <f t="shared" si="75"/>
        <v/>
      </c>
    </row>
    <row r="358" spans="1:33" x14ac:dyDescent="0.3">
      <c r="A358" s="14" t="str">
        <f>'3.2 Data &amp; Hasil FSVA 2025'!A358</f>
        <v/>
      </c>
      <c r="B358" s="4" t="str">
        <f>'3.2 Data &amp; Hasil FSVA 2025'!B358</f>
        <v/>
      </c>
      <c r="C358" s="14" t="str">
        <f>'3.2 Data &amp; Hasil FSVA 2025'!C358</f>
        <v/>
      </c>
      <c r="D358" s="14" t="str">
        <f>'3.2 Data &amp; Hasil FSVA 2025'!D358</f>
        <v/>
      </c>
      <c r="F358" s="4" t="str">
        <f>'3.2 Data &amp; Hasil FSVA 2025'!F358</f>
        <v/>
      </c>
      <c r="G358" s="91" t="str">
        <f>'3.2 Data &amp; Hasil FSVA 2025'!AS358</f>
        <v/>
      </c>
      <c r="H358" s="91" t="str">
        <f>'3.2 Data &amp; Hasil FSVA 2025'!AT358</f>
        <v/>
      </c>
      <c r="I358" s="91" t="str">
        <f>'3.2 Data &amp; Hasil FSVA 2025'!AU358</f>
        <v/>
      </c>
      <c r="J358" s="91" t="str">
        <f>'3.2 Data &amp; Hasil FSVA 2025'!AV358</f>
        <v/>
      </c>
      <c r="K358" s="91" t="str">
        <f>'3.2 Data &amp; Hasil FSVA 2025'!AW358</f>
        <v/>
      </c>
      <c r="L358" s="91" t="str">
        <f>'3.2 Data &amp; Hasil FSVA 2025'!AX358</f>
        <v/>
      </c>
      <c r="M358" s="91" t="str">
        <f>'3.2 Data &amp; Hasil FSVA 2025'!AY358</f>
        <v/>
      </c>
      <c r="N358" s="91" t="str">
        <f>'3.2 Data &amp; Hasil FSVA 2025'!AZ358</f>
        <v/>
      </c>
      <c r="O358" s="91" t="str">
        <f>'3.2 Data &amp; Hasil FSVA 2025'!BA358</f>
        <v/>
      </c>
      <c r="P358" s="91" t="str">
        <f>'3.2 Data &amp; Hasil FSVA 2025'!BB358</f>
        <v/>
      </c>
      <c r="Q358" s="91" t="str">
        <f>'3.2 Data &amp; Hasil FSVA 2025'!BC358</f>
        <v/>
      </c>
      <c r="R358" s="91" t="str">
        <f>'3.2 Data &amp; Hasil FSVA 2025'!BD358</f>
        <v/>
      </c>
      <c r="S358" s="93" t="str">
        <f>'3.2 Data &amp; Hasil FSVA 2025'!BE358</f>
        <v>-</v>
      </c>
      <c r="T358" s="91" t="str">
        <f>'3.2 Data &amp; Hasil FSVA 2025'!BF358</f>
        <v>-</v>
      </c>
      <c r="U358" s="91" t="str">
        <f>'3.2 Data &amp; Hasil FSVA 2025'!BG358</f>
        <v>-</v>
      </c>
      <c r="V358" s="89" t="str">
        <f t="shared" si="64"/>
        <v/>
      </c>
      <c r="W358" s="89" t="str">
        <f t="shared" si="65"/>
        <v/>
      </c>
      <c r="X358" s="89" t="str">
        <f t="shared" si="66"/>
        <v/>
      </c>
      <c r="Y358" s="89" t="str">
        <f t="shared" si="67"/>
        <v/>
      </c>
      <c r="Z358" s="89" t="str">
        <f t="shared" si="68"/>
        <v/>
      </c>
      <c r="AA358" s="89" t="str">
        <f t="shared" si="69"/>
        <v/>
      </c>
      <c r="AB358" s="89" t="str">
        <f t="shared" si="70"/>
        <v/>
      </c>
      <c r="AC358" s="89" t="str">
        <f t="shared" si="71"/>
        <v/>
      </c>
      <c r="AD358" s="89" t="str">
        <f t="shared" si="72"/>
        <v/>
      </c>
      <c r="AE358" s="89" t="str">
        <f t="shared" si="73"/>
        <v/>
      </c>
      <c r="AF358" s="89" t="str">
        <f t="shared" si="74"/>
        <v/>
      </c>
      <c r="AG358" s="89" t="str">
        <f t="shared" si="75"/>
        <v/>
      </c>
    </row>
    <row r="359" spans="1:33" x14ac:dyDescent="0.3">
      <c r="A359" s="14" t="str">
        <f>'3.2 Data &amp; Hasil FSVA 2025'!A359</f>
        <v/>
      </c>
      <c r="B359" s="4" t="str">
        <f>'3.2 Data &amp; Hasil FSVA 2025'!B359</f>
        <v/>
      </c>
      <c r="C359" s="14" t="str">
        <f>'3.2 Data &amp; Hasil FSVA 2025'!C359</f>
        <v/>
      </c>
      <c r="D359" s="14" t="str">
        <f>'3.2 Data &amp; Hasil FSVA 2025'!D359</f>
        <v/>
      </c>
      <c r="F359" s="4" t="str">
        <f>'3.2 Data &amp; Hasil FSVA 2025'!F359</f>
        <v/>
      </c>
      <c r="G359" s="91" t="str">
        <f>'3.2 Data &amp; Hasil FSVA 2025'!AS359</f>
        <v/>
      </c>
      <c r="H359" s="91" t="str">
        <f>'3.2 Data &amp; Hasil FSVA 2025'!AT359</f>
        <v/>
      </c>
      <c r="I359" s="91" t="str">
        <f>'3.2 Data &amp; Hasil FSVA 2025'!AU359</f>
        <v/>
      </c>
      <c r="J359" s="91" t="str">
        <f>'3.2 Data &amp; Hasil FSVA 2025'!AV359</f>
        <v/>
      </c>
      <c r="K359" s="91" t="str">
        <f>'3.2 Data &amp; Hasil FSVA 2025'!AW359</f>
        <v/>
      </c>
      <c r="L359" s="91" t="str">
        <f>'3.2 Data &amp; Hasil FSVA 2025'!AX359</f>
        <v/>
      </c>
      <c r="M359" s="91" t="str">
        <f>'3.2 Data &amp; Hasil FSVA 2025'!AY359</f>
        <v/>
      </c>
      <c r="N359" s="91" t="str">
        <f>'3.2 Data &amp; Hasil FSVA 2025'!AZ359</f>
        <v/>
      </c>
      <c r="O359" s="91" t="str">
        <f>'3.2 Data &amp; Hasil FSVA 2025'!BA359</f>
        <v/>
      </c>
      <c r="P359" s="91" t="str">
        <f>'3.2 Data &amp; Hasil FSVA 2025'!BB359</f>
        <v/>
      </c>
      <c r="Q359" s="91" t="str">
        <f>'3.2 Data &amp; Hasil FSVA 2025'!BC359</f>
        <v/>
      </c>
      <c r="R359" s="91" t="str">
        <f>'3.2 Data &amp; Hasil FSVA 2025'!BD359</f>
        <v/>
      </c>
      <c r="S359" s="93" t="str">
        <f>'3.2 Data &amp; Hasil FSVA 2025'!BE359</f>
        <v>-</v>
      </c>
      <c r="T359" s="91" t="str">
        <f>'3.2 Data &amp; Hasil FSVA 2025'!BF359</f>
        <v>-</v>
      </c>
      <c r="U359" s="91" t="str">
        <f>'3.2 Data &amp; Hasil FSVA 2025'!BG359</f>
        <v>-</v>
      </c>
      <c r="V359" s="89" t="str">
        <f t="shared" si="64"/>
        <v/>
      </c>
      <c r="W359" s="89" t="str">
        <f t="shared" si="65"/>
        <v/>
      </c>
      <c r="X359" s="89" t="str">
        <f t="shared" si="66"/>
        <v/>
      </c>
      <c r="Y359" s="89" t="str">
        <f t="shared" si="67"/>
        <v/>
      </c>
      <c r="Z359" s="89" t="str">
        <f t="shared" si="68"/>
        <v/>
      </c>
      <c r="AA359" s="89" t="str">
        <f t="shared" si="69"/>
        <v/>
      </c>
      <c r="AB359" s="89" t="str">
        <f t="shared" si="70"/>
        <v/>
      </c>
      <c r="AC359" s="89" t="str">
        <f t="shared" si="71"/>
        <v/>
      </c>
      <c r="AD359" s="89" t="str">
        <f t="shared" si="72"/>
        <v/>
      </c>
      <c r="AE359" s="89" t="str">
        <f t="shared" si="73"/>
        <v/>
      </c>
      <c r="AF359" s="89" t="str">
        <f t="shared" si="74"/>
        <v/>
      </c>
      <c r="AG359" s="89" t="str">
        <f t="shared" si="75"/>
        <v/>
      </c>
    </row>
    <row r="360" spans="1:33" x14ac:dyDescent="0.3">
      <c r="A360" s="14" t="str">
        <f>'3.2 Data &amp; Hasil FSVA 2025'!A360</f>
        <v/>
      </c>
      <c r="B360" s="4" t="str">
        <f>'3.2 Data &amp; Hasil FSVA 2025'!B360</f>
        <v/>
      </c>
      <c r="C360" s="14" t="str">
        <f>'3.2 Data &amp; Hasil FSVA 2025'!C360</f>
        <v/>
      </c>
      <c r="D360" s="14" t="str">
        <f>'3.2 Data &amp; Hasil FSVA 2025'!D360</f>
        <v/>
      </c>
      <c r="F360" s="4" t="str">
        <f>'3.2 Data &amp; Hasil FSVA 2025'!F360</f>
        <v/>
      </c>
      <c r="G360" s="91" t="str">
        <f>'3.2 Data &amp; Hasil FSVA 2025'!AS360</f>
        <v/>
      </c>
      <c r="H360" s="91" t="str">
        <f>'3.2 Data &amp; Hasil FSVA 2025'!AT360</f>
        <v/>
      </c>
      <c r="I360" s="91" t="str">
        <f>'3.2 Data &amp; Hasil FSVA 2025'!AU360</f>
        <v/>
      </c>
      <c r="J360" s="91" t="str">
        <f>'3.2 Data &amp; Hasil FSVA 2025'!AV360</f>
        <v/>
      </c>
      <c r="K360" s="91" t="str">
        <f>'3.2 Data &amp; Hasil FSVA 2025'!AW360</f>
        <v/>
      </c>
      <c r="L360" s="91" t="str">
        <f>'3.2 Data &amp; Hasil FSVA 2025'!AX360</f>
        <v/>
      </c>
      <c r="M360" s="91" t="str">
        <f>'3.2 Data &amp; Hasil FSVA 2025'!AY360</f>
        <v/>
      </c>
      <c r="N360" s="91" t="str">
        <f>'3.2 Data &amp; Hasil FSVA 2025'!AZ360</f>
        <v/>
      </c>
      <c r="O360" s="91" t="str">
        <f>'3.2 Data &amp; Hasil FSVA 2025'!BA360</f>
        <v/>
      </c>
      <c r="P360" s="91" t="str">
        <f>'3.2 Data &amp; Hasil FSVA 2025'!BB360</f>
        <v/>
      </c>
      <c r="Q360" s="91" t="str">
        <f>'3.2 Data &amp; Hasil FSVA 2025'!BC360</f>
        <v/>
      </c>
      <c r="R360" s="91" t="str">
        <f>'3.2 Data &amp; Hasil FSVA 2025'!BD360</f>
        <v/>
      </c>
      <c r="S360" s="93" t="str">
        <f>'3.2 Data &amp; Hasil FSVA 2025'!BE360</f>
        <v>-</v>
      </c>
      <c r="T360" s="91" t="str">
        <f>'3.2 Data &amp; Hasil FSVA 2025'!BF360</f>
        <v>-</v>
      </c>
      <c r="U360" s="91" t="str">
        <f>'3.2 Data &amp; Hasil FSVA 2025'!BG360</f>
        <v>-</v>
      </c>
      <c r="V360" s="89" t="str">
        <f t="shared" si="64"/>
        <v/>
      </c>
      <c r="W360" s="89" t="str">
        <f t="shared" si="65"/>
        <v/>
      </c>
      <c r="X360" s="89" t="str">
        <f t="shared" si="66"/>
        <v/>
      </c>
      <c r="Y360" s="89" t="str">
        <f t="shared" si="67"/>
        <v/>
      </c>
      <c r="Z360" s="89" t="str">
        <f t="shared" si="68"/>
        <v/>
      </c>
      <c r="AA360" s="89" t="str">
        <f t="shared" si="69"/>
        <v/>
      </c>
      <c r="AB360" s="89" t="str">
        <f t="shared" si="70"/>
        <v/>
      </c>
      <c r="AC360" s="89" t="str">
        <f t="shared" si="71"/>
        <v/>
      </c>
      <c r="AD360" s="89" t="str">
        <f t="shared" si="72"/>
        <v/>
      </c>
      <c r="AE360" s="89" t="str">
        <f t="shared" si="73"/>
        <v/>
      </c>
      <c r="AF360" s="89" t="str">
        <f t="shared" si="74"/>
        <v/>
      </c>
      <c r="AG360" s="89" t="str">
        <f t="shared" si="75"/>
        <v/>
      </c>
    </row>
    <row r="361" spans="1:33" x14ac:dyDescent="0.3">
      <c r="A361" s="14" t="str">
        <f>'3.2 Data &amp; Hasil FSVA 2025'!A361</f>
        <v/>
      </c>
      <c r="B361" s="4" t="str">
        <f>'3.2 Data &amp; Hasil FSVA 2025'!B361</f>
        <v/>
      </c>
      <c r="C361" s="14" t="str">
        <f>'3.2 Data &amp; Hasil FSVA 2025'!C361</f>
        <v/>
      </c>
      <c r="D361" s="14" t="str">
        <f>'3.2 Data &amp; Hasil FSVA 2025'!D361</f>
        <v/>
      </c>
      <c r="F361" s="4" t="str">
        <f>'3.2 Data &amp; Hasil FSVA 2025'!F361</f>
        <v/>
      </c>
      <c r="G361" s="91" t="str">
        <f>'3.2 Data &amp; Hasil FSVA 2025'!AS361</f>
        <v/>
      </c>
      <c r="H361" s="91" t="str">
        <f>'3.2 Data &amp; Hasil FSVA 2025'!AT361</f>
        <v/>
      </c>
      <c r="I361" s="91" t="str">
        <f>'3.2 Data &amp; Hasil FSVA 2025'!AU361</f>
        <v/>
      </c>
      <c r="J361" s="91" t="str">
        <f>'3.2 Data &amp; Hasil FSVA 2025'!AV361</f>
        <v/>
      </c>
      <c r="K361" s="91" t="str">
        <f>'3.2 Data &amp; Hasil FSVA 2025'!AW361</f>
        <v/>
      </c>
      <c r="L361" s="91" t="str">
        <f>'3.2 Data &amp; Hasil FSVA 2025'!AX361</f>
        <v/>
      </c>
      <c r="M361" s="91" t="str">
        <f>'3.2 Data &amp; Hasil FSVA 2025'!AY361</f>
        <v/>
      </c>
      <c r="N361" s="91" t="str">
        <f>'3.2 Data &amp; Hasil FSVA 2025'!AZ361</f>
        <v/>
      </c>
      <c r="O361" s="91" t="str">
        <f>'3.2 Data &amp; Hasil FSVA 2025'!BA361</f>
        <v/>
      </c>
      <c r="P361" s="91" t="str">
        <f>'3.2 Data &amp; Hasil FSVA 2025'!BB361</f>
        <v/>
      </c>
      <c r="Q361" s="91" t="str">
        <f>'3.2 Data &amp; Hasil FSVA 2025'!BC361</f>
        <v/>
      </c>
      <c r="R361" s="91" t="str">
        <f>'3.2 Data &amp; Hasil FSVA 2025'!BD361</f>
        <v/>
      </c>
      <c r="S361" s="93" t="str">
        <f>'3.2 Data &amp; Hasil FSVA 2025'!BE361</f>
        <v>-</v>
      </c>
      <c r="T361" s="91" t="str">
        <f>'3.2 Data &amp; Hasil FSVA 2025'!BF361</f>
        <v>-</v>
      </c>
      <c r="U361" s="91" t="str">
        <f>'3.2 Data &amp; Hasil FSVA 2025'!BG361</f>
        <v>-</v>
      </c>
      <c r="V361" s="89" t="str">
        <f t="shared" si="64"/>
        <v/>
      </c>
      <c r="W361" s="89" t="str">
        <f t="shared" si="65"/>
        <v/>
      </c>
      <c r="X361" s="89" t="str">
        <f t="shared" si="66"/>
        <v/>
      </c>
      <c r="Y361" s="89" t="str">
        <f t="shared" si="67"/>
        <v/>
      </c>
      <c r="Z361" s="89" t="str">
        <f t="shared" si="68"/>
        <v/>
      </c>
      <c r="AA361" s="89" t="str">
        <f t="shared" si="69"/>
        <v/>
      </c>
      <c r="AB361" s="89" t="str">
        <f t="shared" si="70"/>
        <v/>
      </c>
      <c r="AC361" s="89" t="str">
        <f t="shared" si="71"/>
        <v/>
      </c>
      <c r="AD361" s="89" t="str">
        <f t="shared" si="72"/>
        <v/>
      </c>
      <c r="AE361" s="89" t="str">
        <f t="shared" si="73"/>
        <v/>
      </c>
      <c r="AF361" s="89" t="str">
        <f t="shared" si="74"/>
        <v/>
      </c>
      <c r="AG361" s="89" t="str">
        <f t="shared" si="75"/>
        <v/>
      </c>
    </row>
    <row r="362" spans="1:33" x14ac:dyDescent="0.3">
      <c r="A362" s="14" t="str">
        <f>'3.2 Data &amp; Hasil FSVA 2025'!A362</f>
        <v/>
      </c>
      <c r="B362" s="4" t="str">
        <f>'3.2 Data &amp; Hasil FSVA 2025'!B362</f>
        <v/>
      </c>
      <c r="C362" s="14" t="str">
        <f>'3.2 Data &amp; Hasil FSVA 2025'!C362</f>
        <v/>
      </c>
      <c r="D362" s="14" t="str">
        <f>'3.2 Data &amp; Hasil FSVA 2025'!D362</f>
        <v/>
      </c>
      <c r="F362" s="4" t="str">
        <f>'3.2 Data &amp; Hasil FSVA 2025'!F362</f>
        <v/>
      </c>
      <c r="G362" s="91" t="str">
        <f>'3.2 Data &amp; Hasil FSVA 2025'!AS362</f>
        <v/>
      </c>
      <c r="H362" s="91" t="str">
        <f>'3.2 Data &amp; Hasil FSVA 2025'!AT362</f>
        <v/>
      </c>
      <c r="I362" s="91" t="str">
        <f>'3.2 Data &amp; Hasil FSVA 2025'!AU362</f>
        <v/>
      </c>
      <c r="J362" s="91" t="str">
        <f>'3.2 Data &amp; Hasil FSVA 2025'!AV362</f>
        <v/>
      </c>
      <c r="K362" s="91" t="str">
        <f>'3.2 Data &amp; Hasil FSVA 2025'!AW362</f>
        <v/>
      </c>
      <c r="L362" s="91" t="str">
        <f>'3.2 Data &amp; Hasil FSVA 2025'!AX362</f>
        <v/>
      </c>
      <c r="M362" s="91" t="str">
        <f>'3.2 Data &amp; Hasil FSVA 2025'!AY362</f>
        <v/>
      </c>
      <c r="N362" s="91" t="str">
        <f>'3.2 Data &amp; Hasil FSVA 2025'!AZ362</f>
        <v/>
      </c>
      <c r="O362" s="91" t="str">
        <f>'3.2 Data &amp; Hasil FSVA 2025'!BA362</f>
        <v/>
      </c>
      <c r="P362" s="91" t="str">
        <f>'3.2 Data &amp; Hasil FSVA 2025'!BB362</f>
        <v/>
      </c>
      <c r="Q362" s="91" t="str">
        <f>'3.2 Data &amp; Hasil FSVA 2025'!BC362</f>
        <v/>
      </c>
      <c r="R362" s="91" t="str">
        <f>'3.2 Data &amp; Hasil FSVA 2025'!BD362</f>
        <v/>
      </c>
      <c r="S362" s="93" t="str">
        <f>'3.2 Data &amp; Hasil FSVA 2025'!BE362</f>
        <v>-</v>
      </c>
      <c r="T362" s="91" t="str">
        <f>'3.2 Data &amp; Hasil FSVA 2025'!BF362</f>
        <v>-</v>
      </c>
      <c r="U362" s="91" t="str">
        <f>'3.2 Data &amp; Hasil FSVA 2025'!BG362</f>
        <v>-</v>
      </c>
      <c r="V362" s="89" t="str">
        <f t="shared" si="64"/>
        <v/>
      </c>
      <c r="W362" s="89" t="str">
        <f t="shared" si="65"/>
        <v/>
      </c>
      <c r="X362" s="89" t="str">
        <f t="shared" si="66"/>
        <v/>
      </c>
      <c r="Y362" s="89" t="str">
        <f t="shared" si="67"/>
        <v/>
      </c>
      <c r="Z362" s="89" t="str">
        <f t="shared" si="68"/>
        <v/>
      </c>
      <c r="AA362" s="89" t="str">
        <f t="shared" si="69"/>
        <v/>
      </c>
      <c r="AB362" s="89" t="str">
        <f t="shared" si="70"/>
        <v/>
      </c>
      <c r="AC362" s="89" t="str">
        <f t="shared" si="71"/>
        <v/>
      </c>
      <c r="AD362" s="89" t="str">
        <f t="shared" si="72"/>
        <v/>
      </c>
      <c r="AE362" s="89" t="str">
        <f t="shared" si="73"/>
        <v/>
      </c>
      <c r="AF362" s="89" t="str">
        <f t="shared" si="74"/>
        <v/>
      </c>
      <c r="AG362" s="89" t="str">
        <f t="shared" si="75"/>
        <v/>
      </c>
    </row>
    <row r="363" spans="1:33" x14ac:dyDescent="0.3">
      <c r="A363" s="14" t="str">
        <f>'3.2 Data &amp; Hasil FSVA 2025'!A363</f>
        <v/>
      </c>
      <c r="B363" s="4" t="str">
        <f>'3.2 Data &amp; Hasil FSVA 2025'!B363</f>
        <v/>
      </c>
      <c r="C363" s="14" t="str">
        <f>'3.2 Data &amp; Hasil FSVA 2025'!C363</f>
        <v/>
      </c>
      <c r="D363" s="14" t="str">
        <f>'3.2 Data &amp; Hasil FSVA 2025'!D363</f>
        <v/>
      </c>
      <c r="F363" s="4" t="str">
        <f>'3.2 Data &amp; Hasil FSVA 2025'!F363</f>
        <v/>
      </c>
      <c r="G363" s="91" t="str">
        <f>'3.2 Data &amp; Hasil FSVA 2025'!AS363</f>
        <v/>
      </c>
      <c r="H363" s="91" t="str">
        <f>'3.2 Data &amp; Hasil FSVA 2025'!AT363</f>
        <v/>
      </c>
      <c r="I363" s="91" t="str">
        <f>'3.2 Data &amp; Hasil FSVA 2025'!AU363</f>
        <v/>
      </c>
      <c r="J363" s="91" t="str">
        <f>'3.2 Data &amp; Hasil FSVA 2025'!AV363</f>
        <v/>
      </c>
      <c r="K363" s="91" t="str">
        <f>'3.2 Data &amp; Hasil FSVA 2025'!AW363</f>
        <v/>
      </c>
      <c r="L363" s="91" t="str">
        <f>'3.2 Data &amp; Hasil FSVA 2025'!AX363</f>
        <v/>
      </c>
      <c r="M363" s="91" t="str">
        <f>'3.2 Data &amp; Hasil FSVA 2025'!AY363</f>
        <v/>
      </c>
      <c r="N363" s="91" t="str">
        <f>'3.2 Data &amp; Hasil FSVA 2025'!AZ363</f>
        <v/>
      </c>
      <c r="O363" s="91" t="str">
        <f>'3.2 Data &amp; Hasil FSVA 2025'!BA363</f>
        <v/>
      </c>
      <c r="P363" s="91" t="str">
        <f>'3.2 Data &amp; Hasil FSVA 2025'!BB363</f>
        <v/>
      </c>
      <c r="Q363" s="91" t="str">
        <f>'3.2 Data &amp; Hasil FSVA 2025'!BC363</f>
        <v/>
      </c>
      <c r="R363" s="91" t="str">
        <f>'3.2 Data &amp; Hasil FSVA 2025'!BD363</f>
        <v/>
      </c>
      <c r="S363" s="93" t="str">
        <f>'3.2 Data &amp; Hasil FSVA 2025'!BE363</f>
        <v>-</v>
      </c>
      <c r="T363" s="91" t="str">
        <f>'3.2 Data &amp; Hasil FSVA 2025'!BF363</f>
        <v>-</v>
      </c>
      <c r="U363" s="91" t="str">
        <f>'3.2 Data &amp; Hasil FSVA 2025'!BG363</f>
        <v>-</v>
      </c>
      <c r="V363" s="89" t="str">
        <f t="shared" si="64"/>
        <v/>
      </c>
      <c r="W363" s="89" t="str">
        <f t="shared" si="65"/>
        <v/>
      </c>
      <c r="X363" s="89" t="str">
        <f t="shared" si="66"/>
        <v/>
      </c>
      <c r="Y363" s="89" t="str">
        <f t="shared" si="67"/>
        <v/>
      </c>
      <c r="Z363" s="89" t="str">
        <f t="shared" si="68"/>
        <v/>
      </c>
      <c r="AA363" s="89" t="str">
        <f t="shared" si="69"/>
        <v/>
      </c>
      <c r="AB363" s="89" t="str">
        <f t="shared" si="70"/>
        <v/>
      </c>
      <c r="AC363" s="89" t="str">
        <f t="shared" si="71"/>
        <v/>
      </c>
      <c r="AD363" s="89" t="str">
        <f t="shared" si="72"/>
        <v/>
      </c>
      <c r="AE363" s="89" t="str">
        <f t="shared" si="73"/>
        <v/>
      </c>
      <c r="AF363" s="89" t="str">
        <f t="shared" si="74"/>
        <v/>
      </c>
      <c r="AG363" s="89" t="str">
        <f t="shared" si="75"/>
        <v/>
      </c>
    </row>
    <row r="364" spans="1:33" x14ac:dyDescent="0.3">
      <c r="A364" s="14" t="str">
        <f>'3.2 Data &amp; Hasil FSVA 2025'!A364</f>
        <v/>
      </c>
      <c r="B364" s="4" t="str">
        <f>'3.2 Data &amp; Hasil FSVA 2025'!B364</f>
        <v/>
      </c>
      <c r="C364" s="14" t="str">
        <f>'3.2 Data &amp; Hasil FSVA 2025'!C364</f>
        <v/>
      </c>
      <c r="D364" s="14" t="str">
        <f>'3.2 Data &amp; Hasil FSVA 2025'!D364</f>
        <v/>
      </c>
      <c r="F364" s="4" t="str">
        <f>'3.2 Data &amp; Hasil FSVA 2025'!F364</f>
        <v/>
      </c>
      <c r="G364" s="91" t="str">
        <f>'3.2 Data &amp; Hasil FSVA 2025'!AS364</f>
        <v/>
      </c>
      <c r="H364" s="91" t="str">
        <f>'3.2 Data &amp; Hasil FSVA 2025'!AT364</f>
        <v/>
      </c>
      <c r="I364" s="91" t="str">
        <f>'3.2 Data &amp; Hasil FSVA 2025'!AU364</f>
        <v/>
      </c>
      <c r="J364" s="91" t="str">
        <f>'3.2 Data &amp; Hasil FSVA 2025'!AV364</f>
        <v/>
      </c>
      <c r="K364" s="91" t="str">
        <f>'3.2 Data &amp; Hasil FSVA 2025'!AW364</f>
        <v/>
      </c>
      <c r="L364" s="91" t="str">
        <f>'3.2 Data &amp; Hasil FSVA 2025'!AX364</f>
        <v/>
      </c>
      <c r="M364" s="91" t="str">
        <f>'3.2 Data &amp; Hasil FSVA 2025'!AY364</f>
        <v/>
      </c>
      <c r="N364" s="91" t="str">
        <f>'3.2 Data &amp; Hasil FSVA 2025'!AZ364</f>
        <v/>
      </c>
      <c r="O364" s="91" t="str">
        <f>'3.2 Data &amp; Hasil FSVA 2025'!BA364</f>
        <v/>
      </c>
      <c r="P364" s="91" t="str">
        <f>'3.2 Data &amp; Hasil FSVA 2025'!BB364</f>
        <v/>
      </c>
      <c r="Q364" s="91" t="str">
        <f>'3.2 Data &amp; Hasil FSVA 2025'!BC364</f>
        <v/>
      </c>
      <c r="R364" s="91" t="str">
        <f>'3.2 Data &amp; Hasil FSVA 2025'!BD364</f>
        <v/>
      </c>
      <c r="S364" s="93" t="str">
        <f>'3.2 Data &amp; Hasil FSVA 2025'!BE364</f>
        <v>-</v>
      </c>
      <c r="T364" s="91" t="str">
        <f>'3.2 Data &amp; Hasil FSVA 2025'!BF364</f>
        <v>-</v>
      </c>
      <c r="U364" s="91" t="str">
        <f>'3.2 Data &amp; Hasil FSVA 2025'!BG364</f>
        <v>-</v>
      </c>
      <c r="V364" s="89" t="str">
        <f t="shared" si="64"/>
        <v/>
      </c>
      <c r="W364" s="89" t="str">
        <f t="shared" si="65"/>
        <v/>
      </c>
      <c r="X364" s="89" t="str">
        <f t="shared" si="66"/>
        <v/>
      </c>
      <c r="Y364" s="89" t="str">
        <f t="shared" si="67"/>
        <v/>
      </c>
      <c r="Z364" s="89" t="str">
        <f t="shared" si="68"/>
        <v/>
      </c>
      <c r="AA364" s="89" t="str">
        <f t="shared" si="69"/>
        <v/>
      </c>
      <c r="AB364" s="89" t="str">
        <f t="shared" si="70"/>
        <v/>
      </c>
      <c r="AC364" s="89" t="str">
        <f t="shared" si="71"/>
        <v/>
      </c>
      <c r="AD364" s="89" t="str">
        <f t="shared" si="72"/>
        <v/>
      </c>
      <c r="AE364" s="89" t="str">
        <f t="shared" si="73"/>
        <v/>
      </c>
      <c r="AF364" s="89" t="str">
        <f t="shared" si="74"/>
        <v/>
      </c>
      <c r="AG364" s="89" t="str">
        <f t="shared" si="75"/>
        <v/>
      </c>
    </row>
    <row r="365" spans="1:33" x14ac:dyDescent="0.3">
      <c r="A365" s="14" t="str">
        <f>'3.2 Data &amp; Hasil FSVA 2025'!A365</f>
        <v/>
      </c>
      <c r="B365" s="4" t="str">
        <f>'3.2 Data &amp; Hasil FSVA 2025'!B365</f>
        <v/>
      </c>
      <c r="C365" s="14" t="str">
        <f>'3.2 Data &amp; Hasil FSVA 2025'!C365</f>
        <v/>
      </c>
      <c r="D365" s="14" t="str">
        <f>'3.2 Data &amp; Hasil FSVA 2025'!D365</f>
        <v/>
      </c>
      <c r="F365" s="4" t="str">
        <f>'3.2 Data &amp; Hasil FSVA 2025'!F365</f>
        <v/>
      </c>
      <c r="G365" s="91" t="str">
        <f>'3.2 Data &amp; Hasil FSVA 2025'!AS365</f>
        <v/>
      </c>
      <c r="H365" s="91" t="str">
        <f>'3.2 Data &amp; Hasil FSVA 2025'!AT365</f>
        <v/>
      </c>
      <c r="I365" s="91" t="str">
        <f>'3.2 Data &amp; Hasil FSVA 2025'!AU365</f>
        <v/>
      </c>
      <c r="J365" s="91" t="str">
        <f>'3.2 Data &amp; Hasil FSVA 2025'!AV365</f>
        <v/>
      </c>
      <c r="K365" s="91" t="str">
        <f>'3.2 Data &amp; Hasil FSVA 2025'!AW365</f>
        <v/>
      </c>
      <c r="L365" s="91" t="str">
        <f>'3.2 Data &amp; Hasil FSVA 2025'!AX365</f>
        <v/>
      </c>
      <c r="M365" s="91" t="str">
        <f>'3.2 Data &amp; Hasil FSVA 2025'!AY365</f>
        <v/>
      </c>
      <c r="N365" s="91" t="str">
        <f>'3.2 Data &amp; Hasil FSVA 2025'!AZ365</f>
        <v/>
      </c>
      <c r="O365" s="91" t="str">
        <f>'3.2 Data &amp; Hasil FSVA 2025'!BA365</f>
        <v/>
      </c>
      <c r="P365" s="91" t="str">
        <f>'3.2 Data &amp; Hasil FSVA 2025'!BB365</f>
        <v/>
      </c>
      <c r="Q365" s="91" t="str">
        <f>'3.2 Data &amp; Hasil FSVA 2025'!BC365</f>
        <v/>
      </c>
      <c r="R365" s="91" t="str">
        <f>'3.2 Data &amp; Hasil FSVA 2025'!BD365</f>
        <v/>
      </c>
      <c r="S365" s="93" t="str">
        <f>'3.2 Data &amp; Hasil FSVA 2025'!BE365</f>
        <v>-</v>
      </c>
      <c r="T365" s="91" t="str">
        <f>'3.2 Data &amp; Hasil FSVA 2025'!BF365</f>
        <v>-</v>
      </c>
      <c r="U365" s="91" t="str">
        <f>'3.2 Data &amp; Hasil FSVA 2025'!BG365</f>
        <v>-</v>
      </c>
      <c r="V365" s="89" t="str">
        <f t="shared" si="64"/>
        <v/>
      </c>
      <c r="W365" s="89" t="str">
        <f t="shared" si="65"/>
        <v/>
      </c>
      <c r="X365" s="89" t="str">
        <f t="shared" si="66"/>
        <v/>
      </c>
      <c r="Y365" s="89" t="str">
        <f t="shared" si="67"/>
        <v/>
      </c>
      <c r="Z365" s="89" t="str">
        <f t="shared" si="68"/>
        <v/>
      </c>
      <c r="AA365" s="89" t="str">
        <f t="shared" si="69"/>
        <v/>
      </c>
      <c r="AB365" s="89" t="str">
        <f t="shared" si="70"/>
        <v/>
      </c>
      <c r="AC365" s="89" t="str">
        <f t="shared" si="71"/>
        <v/>
      </c>
      <c r="AD365" s="89" t="str">
        <f t="shared" si="72"/>
        <v/>
      </c>
      <c r="AE365" s="89" t="str">
        <f t="shared" si="73"/>
        <v/>
      </c>
      <c r="AF365" s="89" t="str">
        <f t="shared" si="74"/>
        <v/>
      </c>
      <c r="AG365" s="89" t="str">
        <f t="shared" si="75"/>
        <v/>
      </c>
    </row>
    <row r="366" spans="1:33" x14ac:dyDescent="0.3">
      <c r="A366" s="14" t="str">
        <f>'3.2 Data &amp; Hasil FSVA 2025'!A366</f>
        <v/>
      </c>
      <c r="B366" s="4" t="str">
        <f>'3.2 Data &amp; Hasil FSVA 2025'!B366</f>
        <v/>
      </c>
      <c r="C366" s="14" t="str">
        <f>'3.2 Data &amp; Hasil FSVA 2025'!C366</f>
        <v/>
      </c>
      <c r="D366" s="14" t="str">
        <f>'3.2 Data &amp; Hasil FSVA 2025'!D366</f>
        <v/>
      </c>
      <c r="F366" s="4" t="str">
        <f>'3.2 Data &amp; Hasil FSVA 2025'!F366</f>
        <v/>
      </c>
      <c r="G366" s="91" t="str">
        <f>'3.2 Data &amp; Hasil FSVA 2025'!AS366</f>
        <v/>
      </c>
      <c r="H366" s="91" t="str">
        <f>'3.2 Data &amp; Hasil FSVA 2025'!AT366</f>
        <v/>
      </c>
      <c r="I366" s="91" t="str">
        <f>'3.2 Data &amp; Hasil FSVA 2025'!AU366</f>
        <v/>
      </c>
      <c r="J366" s="91" t="str">
        <f>'3.2 Data &amp; Hasil FSVA 2025'!AV366</f>
        <v/>
      </c>
      <c r="K366" s="91" t="str">
        <f>'3.2 Data &amp; Hasil FSVA 2025'!AW366</f>
        <v/>
      </c>
      <c r="L366" s="91" t="str">
        <f>'3.2 Data &amp; Hasil FSVA 2025'!AX366</f>
        <v/>
      </c>
      <c r="M366" s="91" t="str">
        <f>'3.2 Data &amp; Hasil FSVA 2025'!AY366</f>
        <v/>
      </c>
      <c r="N366" s="91" t="str">
        <f>'3.2 Data &amp; Hasil FSVA 2025'!AZ366</f>
        <v/>
      </c>
      <c r="O366" s="91" t="str">
        <f>'3.2 Data &amp; Hasil FSVA 2025'!BA366</f>
        <v/>
      </c>
      <c r="P366" s="91" t="str">
        <f>'3.2 Data &amp; Hasil FSVA 2025'!BB366</f>
        <v/>
      </c>
      <c r="Q366" s="91" t="str">
        <f>'3.2 Data &amp; Hasil FSVA 2025'!BC366</f>
        <v/>
      </c>
      <c r="R366" s="91" t="str">
        <f>'3.2 Data &amp; Hasil FSVA 2025'!BD366</f>
        <v/>
      </c>
      <c r="S366" s="93" t="str">
        <f>'3.2 Data &amp; Hasil FSVA 2025'!BE366</f>
        <v>-</v>
      </c>
      <c r="T366" s="91" t="str">
        <f>'3.2 Data &amp; Hasil FSVA 2025'!BF366</f>
        <v>-</v>
      </c>
      <c r="U366" s="91" t="str">
        <f>'3.2 Data &amp; Hasil FSVA 2025'!BG366</f>
        <v>-</v>
      </c>
      <c r="V366" s="89" t="str">
        <f t="shared" si="64"/>
        <v/>
      </c>
      <c r="W366" s="89" t="str">
        <f t="shared" si="65"/>
        <v/>
      </c>
      <c r="X366" s="89" t="str">
        <f t="shared" si="66"/>
        <v/>
      </c>
      <c r="Y366" s="89" t="str">
        <f t="shared" si="67"/>
        <v/>
      </c>
      <c r="Z366" s="89" t="str">
        <f t="shared" si="68"/>
        <v/>
      </c>
      <c r="AA366" s="89" t="str">
        <f t="shared" si="69"/>
        <v/>
      </c>
      <c r="AB366" s="89" t="str">
        <f t="shared" si="70"/>
        <v/>
      </c>
      <c r="AC366" s="89" t="str">
        <f t="shared" si="71"/>
        <v/>
      </c>
      <c r="AD366" s="89" t="str">
        <f t="shared" si="72"/>
        <v/>
      </c>
      <c r="AE366" s="89" t="str">
        <f t="shared" si="73"/>
        <v/>
      </c>
      <c r="AF366" s="89" t="str">
        <f t="shared" si="74"/>
        <v/>
      </c>
      <c r="AG366" s="89" t="str">
        <f t="shared" si="75"/>
        <v/>
      </c>
    </row>
    <row r="367" spans="1:33" x14ac:dyDescent="0.3">
      <c r="A367" s="14" t="str">
        <f>'3.2 Data &amp; Hasil FSVA 2025'!A367</f>
        <v/>
      </c>
      <c r="B367" s="4" t="str">
        <f>'3.2 Data &amp; Hasil FSVA 2025'!B367</f>
        <v/>
      </c>
      <c r="C367" s="14" t="str">
        <f>'3.2 Data &amp; Hasil FSVA 2025'!C367</f>
        <v/>
      </c>
      <c r="D367" s="14" t="str">
        <f>'3.2 Data &amp; Hasil FSVA 2025'!D367</f>
        <v/>
      </c>
      <c r="F367" s="4" t="str">
        <f>'3.2 Data &amp; Hasil FSVA 2025'!F367</f>
        <v/>
      </c>
      <c r="G367" s="91" t="str">
        <f>'3.2 Data &amp; Hasil FSVA 2025'!AS367</f>
        <v/>
      </c>
      <c r="H367" s="91" t="str">
        <f>'3.2 Data &amp; Hasil FSVA 2025'!AT367</f>
        <v/>
      </c>
      <c r="I367" s="91" t="str">
        <f>'3.2 Data &amp; Hasil FSVA 2025'!AU367</f>
        <v/>
      </c>
      <c r="J367" s="91" t="str">
        <f>'3.2 Data &amp; Hasil FSVA 2025'!AV367</f>
        <v/>
      </c>
      <c r="K367" s="91" t="str">
        <f>'3.2 Data &amp; Hasil FSVA 2025'!AW367</f>
        <v/>
      </c>
      <c r="L367" s="91" t="str">
        <f>'3.2 Data &amp; Hasil FSVA 2025'!AX367</f>
        <v/>
      </c>
      <c r="M367" s="91" t="str">
        <f>'3.2 Data &amp; Hasil FSVA 2025'!AY367</f>
        <v/>
      </c>
      <c r="N367" s="91" t="str">
        <f>'3.2 Data &amp; Hasil FSVA 2025'!AZ367</f>
        <v/>
      </c>
      <c r="O367" s="91" t="str">
        <f>'3.2 Data &amp; Hasil FSVA 2025'!BA367</f>
        <v/>
      </c>
      <c r="P367" s="91" t="str">
        <f>'3.2 Data &amp; Hasil FSVA 2025'!BB367</f>
        <v/>
      </c>
      <c r="Q367" s="91" t="str">
        <f>'3.2 Data &amp; Hasil FSVA 2025'!BC367</f>
        <v/>
      </c>
      <c r="R367" s="91" t="str">
        <f>'3.2 Data &amp; Hasil FSVA 2025'!BD367</f>
        <v/>
      </c>
      <c r="S367" s="93" t="str">
        <f>'3.2 Data &amp; Hasil FSVA 2025'!BE367</f>
        <v>-</v>
      </c>
      <c r="T367" s="91" t="str">
        <f>'3.2 Data &amp; Hasil FSVA 2025'!BF367</f>
        <v>-</v>
      </c>
      <c r="U367" s="91" t="str">
        <f>'3.2 Data &amp; Hasil FSVA 2025'!BG367</f>
        <v>-</v>
      </c>
      <c r="V367" s="89" t="str">
        <f t="shared" si="64"/>
        <v/>
      </c>
      <c r="W367" s="89" t="str">
        <f t="shared" si="65"/>
        <v/>
      </c>
      <c r="X367" s="89" t="str">
        <f t="shared" si="66"/>
        <v/>
      </c>
      <c r="Y367" s="89" t="str">
        <f t="shared" si="67"/>
        <v/>
      </c>
      <c r="Z367" s="89" t="str">
        <f t="shared" si="68"/>
        <v/>
      </c>
      <c r="AA367" s="89" t="str">
        <f t="shared" si="69"/>
        <v/>
      </c>
      <c r="AB367" s="89" t="str">
        <f t="shared" si="70"/>
        <v/>
      </c>
      <c r="AC367" s="89" t="str">
        <f t="shared" si="71"/>
        <v/>
      </c>
      <c r="AD367" s="89" t="str">
        <f t="shared" si="72"/>
        <v/>
      </c>
      <c r="AE367" s="89" t="str">
        <f t="shared" si="73"/>
        <v/>
      </c>
      <c r="AF367" s="89" t="str">
        <f t="shared" si="74"/>
        <v/>
      </c>
      <c r="AG367" s="89" t="str">
        <f t="shared" si="75"/>
        <v/>
      </c>
    </row>
    <row r="368" spans="1:33" x14ac:dyDescent="0.3">
      <c r="A368" s="14" t="str">
        <f>'3.2 Data &amp; Hasil FSVA 2025'!A368</f>
        <v/>
      </c>
      <c r="B368" s="4" t="str">
        <f>'3.2 Data &amp; Hasil FSVA 2025'!B368</f>
        <v/>
      </c>
      <c r="C368" s="14" t="str">
        <f>'3.2 Data &amp; Hasil FSVA 2025'!C368</f>
        <v/>
      </c>
      <c r="D368" s="14" t="str">
        <f>'3.2 Data &amp; Hasil FSVA 2025'!D368</f>
        <v/>
      </c>
      <c r="F368" s="4" t="str">
        <f>'3.2 Data &amp; Hasil FSVA 2025'!F368</f>
        <v/>
      </c>
      <c r="G368" s="91" t="str">
        <f>'3.2 Data &amp; Hasil FSVA 2025'!AS368</f>
        <v/>
      </c>
      <c r="H368" s="91" t="str">
        <f>'3.2 Data &amp; Hasil FSVA 2025'!AT368</f>
        <v/>
      </c>
      <c r="I368" s="91" t="str">
        <f>'3.2 Data &amp; Hasil FSVA 2025'!AU368</f>
        <v/>
      </c>
      <c r="J368" s="91" t="str">
        <f>'3.2 Data &amp; Hasil FSVA 2025'!AV368</f>
        <v/>
      </c>
      <c r="K368" s="91" t="str">
        <f>'3.2 Data &amp; Hasil FSVA 2025'!AW368</f>
        <v/>
      </c>
      <c r="L368" s="91" t="str">
        <f>'3.2 Data &amp; Hasil FSVA 2025'!AX368</f>
        <v/>
      </c>
      <c r="M368" s="91" t="str">
        <f>'3.2 Data &amp; Hasil FSVA 2025'!AY368</f>
        <v/>
      </c>
      <c r="N368" s="91" t="str">
        <f>'3.2 Data &amp; Hasil FSVA 2025'!AZ368</f>
        <v/>
      </c>
      <c r="O368" s="91" t="str">
        <f>'3.2 Data &amp; Hasil FSVA 2025'!BA368</f>
        <v/>
      </c>
      <c r="P368" s="91" t="str">
        <f>'3.2 Data &amp; Hasil FSVA 2025'!BB368</f>
        <v/>
      </c>
      <c r="Q368" s="91" t="str">
        <f>'3.2 Data &amp; Hasil FSVA 2025'!BC368</f>
        <v/>
      </c>
      <c r="R368" s="91" t="str">
        <f>'3.2 Data &amp; Hasil FSVA 2025'!BD368</f>
        <v/>
      </c>
      <c r="S368" s="93" t="str">
        <f>'3.2 Data &amp; Hasil FSVA 2025'!BE368</f>
        <v>-</v>
      </c>
      <c r="T368" s="91" t="str">
        <f>'3.2 Data &amp; Hasil FSVA 2025'!BF368</f>
        <v>-</v>
      </c>
      <c r="U368" s="91" t="str">
        <f>'3.2 Data &amp; Hasil FSVA 2025'!BG368</f>
        <v>-</v>
      </c>
      <c r="V368" s="89" t="str">
        <f t="shared" si="64"/>
        <v/>
      </c>
      <c r="W368" s="89" t="str">
        <f t="shared" si="65"/>
        <v/>
      </c>
      <c r="X368" s="89" t="str">
        <f t="shared" si="66"/>
        <v/>
      </c>
      <c r="Y368" s="89" t="str">
        <f t="shared" si="67"/>
        <v/>
      </c>
      <c r="Z368" s="89" t="str">
        <f t="shared" si="68"/>
        <v/>
      </c>
      <c r="AA368" s="89" t="str">
        <f t="shared" si="69"/>
        <v/>
      </c>
      <c r="AB368" s="89" t="str">
        <f t="shared" si="70"/>
        <v/>
      </c>
      <c r="AC368" s="89" t="str">
        <f t="shared" si="71"/>
        <v/>
      </c>
      <c r="AD368" s="89" t="str">
        <f t="shared" si="72"/>
        <v/>
      </c>
      <c r="AE368" s="89" t="str">
        <f t="shared" si="73"/>
        <v/>
      </c>
      <c r="AF368" s="89" t="str">
        <f t="shared" si="74"/>
        <v/>
      </c>
      <c r="AG368" s="89" t="str">
        <f t="shared" si="75"/>
        <v/>
      </c>
    </row>
    <row r="369" spans="1:33" x14ac:dyDescent="0.3">
      <c r="A369" s="14" t="str">
        <f>'3.2 Data &amp; Hasil FSVA 2025'!A369</f>
        <v/>
      </c>
      <c r="B369" s="4" t="str">
        <f>'3.2 Data &amp; Hasil FSVA 2025'!B369</f>
        <v/>
      </c>
      <c r="C369" s="14" t="str">
        <f>'3.2 Data &amp; Hasil FSVA 2025'!C369</f>
        <v/>
      </c>
      <c r="D369" s="14" t="str">
        <f>'3.2 Data &amp; Hasil FSVA 2025'!D369</f>
        <v/>
      </c>
      <c r="F369" s="4" t="str">
        <f>'3.2 Data &amp; Hasil FSVA 2025'!F369</f>
        <v/>
      </c>
      <c r="G369" s="91" t="str">
        <f>'3.2 Data &amp; Hasil FSVA 2025'!AS369</f>
        <v/>
      </c>
      <c r="H369" s="91" t="str">
        <f>'3.2 Data &amp; Hasil FSVA 2025'!AT369</f>
        <v/>
      </c>
      <c r="I369" s="91" t="str">
        <f>'3.2 Data &amp; Hasil FSVA 2025'!AU369</f>
        <v/>
      </c>
      <c r="J369" s="91" t="str">
        <f>'3.2 Data &amp; Hasil FSVA 2025'!AV369</f>
        <v/>
      </c>
      <c r="K369" s="91" t="str">
        <f>'3.2 Data &amp; Hasil FSVA 2025'!AW369</f>
        <v/>
      </c>
      <c r="L369" s="91" t="str">
        <f>'3.2 Data &amp; Hasil FSVA 2025'!AX369</f>
        <v/>
      </c>
      <c r="M369" s="91" t="str">
        <f>'3.2 Data &amp; Hasil FSVA 2025'!AY369</f>
        <v/>
      </c>
      <c r="N369" s="91" t="str">
        <f>'3.2 Data &amp; Hasil FSVA 2025'!AZ369</f>
        <v/>
      </c>
      <c r="O369" s="91" t="str">
        <f>'3.2 Data &amp; Hasil FSVA 2025'!BA369</f>
        <v/>
      </c>
      <c r="P369" s="91" t="str">
        <f>'3.2 Data &amp; Hasil FSVA 2025'!BB369</f>
        <v/>
      </c>
      <c r="Q369" s="91" t="str">
        <f>'3.2 Data &amp; Hasil FSVA 2025'!BC369</f>
        <v/>
      </c>
      <c r="R369" s="91" t="str">
        <f>'3.2 Data &amp; Hasil FSVA 2025'!BD369</f>
        <v/>
      </c>
      <c r="S369" s="93" t="str">
        <f>'3.2 Data &amp; Hasil FSVA 2025'!BE369</f>
        <v>-</v>
      </c>
      <c r="T369" s="91" t="str">
        <f>'3.2 Data &amp; Hasil FSVA 2025'!BF369</f>
        <v>-</v>
      </c>
      <c r="U369" s="91" t="str">
        <f>'3.2 Data &amp; Hasil FSVA 2025'!BG369</f>
        <v>-</v>
      </c>
      <c r="V369" s="89" t="str">
        <f t="shared" si="64"/>
        <v/>
      </c>
      <c r="W369" s="89" t="str">
        <f t="shared" si="65"/>
        <v/>
      </c>
      <c r="X369" s="89" t="str">
        <f t="shared" si="66"/>
        <v/>
      </c>
      <c r="Y369" s="89" t="str">
        <f t="shared" si="67"/>
        <v/>
      </c>
      <c r="Z369" s="89" t="str">
        <f t="shared" si="68"/>
        <v/>
      </c>
      <c r="AA369" s="89" t="str">
        <f t="shared" si="69"/>
        <v/>
      </c>
      <c r="AB369" s="89" t="str">
        <f t="shared" si="70"/>
        <v/>
      </c>
      <c r="AC369" s="89" t="str">
        <f t="shared" si="71"/>
        <v/>
      </c>
      <c r="AD369" s="89" t="str">
        <f t="shared" si="72"/>
        <v/>
      </c>
      <c r="AE369" s="89" t="str">
        <f t="shared" si="73"/>
        <v/>
      </c>
      <c r="AF369" s="89" t="str">
        <f t="shared" si="74"/>
        <v/>
      </c>
      <c r="AG369" s="89" t="str">
        <f t="shared" si="75"/>
        <v/>
      </c>
    </row>
    <row r="370" spans="1:33" x14ac:dyDescent="0.3">
      <c r="A370" s="14" t="str">
        <f>'3.2 Data &amp; Hasil FSVA 2025'!A370</f>
        <v/>
      </c>
      <c r="B370" s="4" t="str">
        <f>'3.2 Data &amp; Hasil FSVA 2025'!B370</f>
        <v/>
      </c>
      <c r="C370" s="14" t="str">
        <f>'3.2 Data &amp; Hasil FSVA 2025'!C370</f>
        <v/>
      </c>
      <c r="D370" s="14" t="str">
        <f>'3.2 Data &amp; Hasil FSVA 2025'!D370</f>
        <v/>
      </c>
      <c r="F370" s="4" t="str">
        <f>'3.2 Data &amp; Hasil FSVA 2025'!F370</f>
        <v/>
      </c>
      <c r="G370" s="91" t="str">
        <f>'3.2 Data &amp; Hasil FSVA 2025'!AS370</f>
        <v/>
      </c>
      <c r="H370" s="91" t="str">
        <f>'3.2 Data &amp; Hasil FSVA 2025'!AT370</f>
        <v/>
      </c>
      <c r="I370" s="91" t="str">
        <f>'3.2 Data &amp; Hasil FSVA 2025'!AU370</f>
        <v/>
      </c>
      <c r="J370" s="91" t="str">
        <f>'3.2 Data &amp; Hasil FSVA 2025'!AV370</f>
        <v/>
      </c>
      <c r="K370" s="91" t="str">
        <f>'3.2 Data &amp; Hasil FSVA 2025'!AW370</f>
        <v/>
      </c>
      <c r="L370" s="91" t="str">
        <f>'3.2 Data &amp; Hasil FSVA 2025'!AX370</f>
        <v/>
      </c>
      <c r="M370" s="91" t="str">
        <f>'3.2 Data &amp; Hasil FSVA 2025'!AY370</f>
        <v/>
      </c>
      <c r="N370" s="91" t="str">
        <f>'3.2 Data &amp; Hasil FSVA 2025'!AZ370</f>
        <v/>
      </c>
      <c r="O370" s="91" t="str">
        <f>'3.2 Data &amp; Hasil FSVA 2025'!BA370</f>
        <v/>
      </c>
      <c r="P370" s="91" t="str">
        <f>'3.2 Data &amp; Hasil FSVA 2025'!BB370</f>
        <v/>
      </c>
      <c r="Q370" s="91" t="str">
        <f>'3.2 Data &amp; Hasil FSVA 2025'!BC370</f>
        <v/>
      </c>
      <c r="R370" s="91" t="str">
        <f>'3.2 Data &amp; Hasil FSVA 2025'!BD370</f>
        <v/>
      </c>
      <c r="S370" s="93" t="str">
        <f>'3.2 Data &amp; Hasil FSVA 2025'!BE370</f>
        <v>-</v>
      </c>
      <c r="T370" s="91" t="str">
        <f>'3.2 Data &amp; Hasil FSVA 2025'!BF370</f>
        <v>-</v>
      </c>
      <c r="U370" s="91" t="str">
        <f>'3.2 Data &amp; Hasil FSVA 2025'!BG370</f>
        <v>-</v>
      </c>
      <c r="V370" s="89" t="str">
        <f t="shared" si="64"/>
        <v/>
      </c>
      <c r="W370" s="89" t="str">
        <f t="shared" si="65"/>
        <v/>
      </c>
      <c r="X370" s="89" t="str">
        <f t="shared" si="66"/>
        <v/>
      </c>
      <c r="Y370" s="89" t="str">
        <f t="shared" si="67"/>
        <v/>
      </c>
      <c r="Z370" s="89" t="str">
        <f t="shared" si="68"/>
        <v/>
      </c>
      <c r="AA370" s="89" t="str">
        <f t="shared" si="69"/>
        <v/>
      </c>
      <c r="AB370" s="89" t="str">
        <f t="shared" si="70"/>
        <v/>
      </c>
      <c r="AC370" s="89" t="str">
        <f t="shared" si="71"/>
        <v/>
      </c>
      <c r="AD370" s="89" t="str">
        <f t="shared" si="72"/>
        <v/>
      </c>
      <c r="AE370" s="89" t="str">
        <f t="shared" si="73"/>
        <v/>
      </c>
      <c r="AF370" s="89" t="str">
        <f t="shared" si="74"/>
        <v/>
      </c>
      <c r="AG370" s="89" t="str">
        <f t="shared" si="75"/>
        <v/>
      </c>
    </row>
    <row r="371" spans="1:33" x14ac:dyDescent="0.3">
      <c r="A371" s="14" t="str">
        <f>'3.2 Data &amp; Hasil FSVA 2025'!A371</f>
        <v/>
      </c>
      <c r="B371" s="4" t="str">
        <f>'3.2 Data &amp; Hasil FSVA 2025'!B371</f>
        <v/>
      </c>
      <c r="C371" s="14" t="str">
        <f>'3.2 Data &amp; Hasil FSVA 2025'!C371</f>
        <v/>
      </c>
      <c r="D371" s="14" t="str">
        <f>'3.2 Data &amp; Hasil FSVA 2025'!D371</f>
        <v/>
      </c>
      <c r="F371" s="4" t="str">
        <f>'3.2 Data &amp; Hasil FSVA 2025'!F371</f>
        <v/>
      </c>
      <c r="G371" s="91" t="str">
        <f>'3.2 Data &amp; Hasil FSVA 2025'!AS371</f>
        <v/>
      </c>
      <c r="H371" s="91" t="str">
        <f>'3.2 Data &amp; Hasil FSVA 2025'!AT371</f>
        <v/>
      </c>
      <c r="I371" s="91" t="str">
        <f>'3.2 Data &amp; Hasil FSVA 2025'!AU371</f>
        <v/>
      </c>
      <c r="J371" s="91" t="str">
        <f>'3.2 Data &amp; Hasil FSVA 2025'!AV371</f>
        <v/>
      </c>
      <c r="K371" s="91" t="str">
        <f>'3.2 Data &amp; Hasil FSVA 2025'!AW371</f>
        <v/>
      </c>
      <c r="L371" s="91" t="str">
        <f>'3.2 Data &amp; Hasil FSVA 2025'!AX371</f>
        <v/>
      </c>
      <c r="M371" s="91" t="str">
        <f>'3.2 Data &amp; Hasil FSVA 2025'!AY371</f>
        <v/>
      </c>
      <c r="N371" s="91" t="str">
        <f>'3.2 Data &amp; Hasil FSVA 2025'!AZ371</f>
        <v/>
      </c>
      <c r="O371" s="91" t="str">
        <f>'3.2 Data &amp; Hasil FSVA 2025'!BA371</f>
        <v/>
      </c>
      <c r="P371" s="91" t="str">
        <f>'3.2 Data &amp; Hasil FSVA 2025'!BB371</f>
        <v/>
      </c>
      <c r="Q371" s="91" t="str">
        <f>'3.2 Data &amp; Hasil FSVA 2025'!BC371</f>
        <v/>
      </c>
      <c r="R371" s="91" t="str">
        <f>'3.2 Data &amp; Hasil FSVA 2025'!BD371</f>
        <v/>
      </c>
      <c r="S371" s="93" t="str">
        <f>'3.2 Data &amp; Hasil FSVA 2025'!BE371</f>
        <v>-</v>
      </c>
      <c r="T371" s="91" t="str">
        <f>'3.2 Data &amp; Hasil FSVA 2025'!BF371</f>
        <v>-</v>
      </c>
      <c r="U371" s="91" t="str">
        <f>'3.2 Data &amp; Hasil FSVA 2025'!BG371</f>
        <v>-</v>
      </c>
      <c r="V371" s="89" t="str">
        <f t="shared" si="64"/>
        <v/>
      </c>
      <c r="W371" s="89" t="str">
        <f t="shared" si="65"/>
        <v/>
      </c>
      <c r="X371" s="89" t="str">
        <f t="shared" si="66"/>
        <v/>
      </c>
      <c r="Y371" s="89" t="str">
        <f t="shared" si="67"/>
        <v/>
      </c>
      <c r="Z371" s="89" t="str">
        <f t="shared" si="68"/>
        <v/>
      </c>
      <c r="AA371" s="89" t="str">
        <f t="shared" si="69"/>
        <v/>
      </c>
      <c r="AB371" s="89" t="str">
        <f t="shared" si="70"/>
        <v/>
      </c>
      <c r="AC371" s="89" t="str">
        <f t="shared" si="71"/>
        <v/>
      </c>
      <c r="AD371" s="89" t="str">
        <f t="shared" si="72"/>
        <v/>
      </c>
      <c r="AE371" s="89" t="str">
        <f t="shared" si="73"/>
        <v/>
      </c>
      <c r="AF371" s="89" t="str">
        <f t="shared" si="74"/>
        <v/>
      </c>
      <c r="AG371" s="89" t="str">
        <f t="shared" si="75"/>
        <v/>
      </c>
    </row>
    <row r="372" spans="1:33" x14ac:dyDescent="0.3">
      <c r="A372" s="14" t="str">
        <f>'3.2 Data &amp; Hasil FSVA 2025'!A372</f>
        <v/>
      </c>
      <c r="B372" s="4" t="str">
        <f>'3.2 Data &amp; Hasil FSVA 2025'!B372</f>
        <v/>
      </c>
      <c r="C372" s="14" t="str">
        <f>'3.2 Data &amp; Hasil FSVA 2025'!C372</f>
        <v/>
      </c>
      <c r="D372" s="14" t="str">
        <f>'3.2 Data &amp; Hasil FSVA 2025'!D372</f>
        <v/>
      </c>
      <c r="F372" s="4" t="str">
        <f>'3.2 Data &amp; Hasil FSVA 2025'!F372</f>
        <v/>
      </c>
      <c r="G372" s="91" t="str">
        <f>'3.2 Data &amp; Hasil FSVA 2025'!AS372</f>
        <v/>
      </c>
      <c r="H372" s="91" t="str">
        <f>'3.2 Data &amp; Hasil FSVA 2025'!AT372</f>
        <v/>
      </c>
      <c r="I372" s="91" t="str">
        <f>'3.2 Data &amp; Hasil FSVA 2025'!AU372</f>
        <v/>
      </c>
      <c r="J372" s="91" t="str">
        <f>'3.2 Data &amp; Hasil FSVA 2025'!AV372</f>
        <v/>
      </c>
      <c r="K372" s="91" t="str">
        <f>'3.2 Data &amp; Hasil FSVA 2025'!AW372</f>
        <v/>
      </c>
      <c r="L372" s="91" t="str">
        <f>'3.2 Data &amp; Hasil FSVA 2025'!AX372</f>
        <v/>
      </c>
      <c r="M372" s="91" t="str">
        <f>'3.2 Data &amp; Hasil FSVA 2025'!AY372</f>
        <v/>
      </c>
      <c r="N372" s="91" t="str">
        <f>'3.2 Data &amp; Hasil FSVA 2025'!AZ372</f>
        <v/>
      </c>
      <c r="O372" s="91" t="str">
        <f>'3.2 Data &amp; Hasil FSVA 2025'!BA372</f>
        <v/>
      </c>
      <c r="P372" s="91" t="str">
        <f>'3.2 Data &amp; Hasil FSVA 2025'!BB372</f>
        <v/>
      </c>
      <c r="Q372" s="91" t="str">
        <f>'3.2 Data &amp; Hasil FSVA 2025'!BC372</f>
        <v/>
      </c>
      <c r="R372" s="91" t="str">
        <f>'3.2 Data &amp; Hasil FSVA 2025'!BD372</f>
        <v/>
      </c>
      <c r="S372" s="93" t="str">
        <f>'3.2 Data &amp; Hasil FSVA 2025'!BE372</f>
        <v>-</v>
      </c>
      <c r="T372" s="91" t="str">
        <f>'3.2 Data &amp; Hasil FSVA 2025'!BF372</f>
        <v>-</v>
      </c>
      <c r="U372" s="91" t="str">
        <f>'3.2 Data &amp; Hasil FSVA 2025'!BG372</f>
        <v>-</v>
      </c>
      <c r="V372" s="89" t="str">
        <f t="shared" si="64"/>
        <v/>
      </c>
      <c r="W372" s="89" t="str">
        <f t="shared" si="65"/>
        <v/>
      </c>
      <c r="X372" s="89" t="str">
        <f t="shared" si="66"/>
        <v/>
      </c>
      <c r="Y372" s="89" t="str">
        <f t="shared" si="67"/>
        <v/>
      </c>
      <c r="Z372" s="89" t="str">
        <f t="shared" si="68"/>
        <v/>
      </c>
      <c r="AA372" s="89" t="str">
        <f t="shared" si="69"/>
        <v/>
      </c>
      <c r="AB372" s="89" t="str">
        <f t="shared" si="70"/>
        <v/>
      </c>
      <c r="AC372" s="89" t="str">
        <f t="shared" si="71"/>
        <v/>
      </c>
      <c r="AD372" s="89" t="str">
        <f t="shared" si="72"/>
        <v/>
      </c>
      <c r="AE372" s="89" t="str">
        <f t="shared" si="73"/>
        <v/>
      </c>
      <c r="AF372" s="89" t="str">
        <f t="shared" si="74"/>
        <v/>
      </c>
      <c r="AG372" s="89" t="str">
        <f t="shared" si="75"/>
        <v/>
      </c>
    </row>
    <row r="373" spans="1:33" x14ac:dyDescent="0.3">
      <c r="A373" s="14" t="str">
        <f>'3.2 Data &amp; Hasil FSVA 2025'!A373</f>
        <v/>
      </c>
      <c r="B373" s="4" t="str">
        <f>'3.2 Data &amp; Hasil FSVA 2025'!B373</f>
        <v/>
      </c>
      <c r="C373" s="14" t="str">
        <f>'3.2 Data &amp; Hasil FSVA 2025'!C373</f>
        <v/>
      </c>
      <c r="D373" s="14" t="str">
        <f>'3.2 Data &amp; Hasil FSVA 2025'!D373</f>
        <v/>
      </c>
      <c r="F373" s="4" t="str">
        <f>'3.2 Data &amp; Hasil FSVA 2025'!F373</f>
        <v/>
      </c>
      <c r="G373" s="91" t="str">
        <f>'3.2 Data &amp; Hasil FSVA 2025'!AS373</f>
        <v/>
      </c>
      <c r="H373" s="91" t="str">
        <f>'3.2 Data &amp; Hasil FSVA 2025'!AT373</f>
        <v/>
      </c>
      <c r="I373" s="91" t="str">
        <f>'3.2 Data &amp; Hasil FSVA 2025'!AU373</f>
        <v/>
      </c>
      <c r="J373" s="91" t="str">
        <f>'3.2 Data &amp; Hasil FSVA 2025'!AV373</f>
        <v/>
      </c>
      <c r="K373" s="91" t="str">
        <f>'3.2 Data &amp; Hasil FSVA 2025'!AW373</f>
        <v/>
      </c>
      <c r="L373" s="91" t="str">
        <f>'3.2 Data &amp; Hasil FSVA 2025'!AX373</f>
        <v/>
      </c>
      <c r="M373" s="91" t="str">
        <f>'3.2 Data &amp; Hasil FSVA 2025'!AY373</f>
        <v/>
      </c>
      <c r="N373" s="91" t="str">
        <f>'3.2 Data &amp; Hasil FSVA 2025'!AZ373</f>
        <v/>
      </c>
      <c r="O373" s="91" t="str">
        <f>'3.2 Data &amp; Hasil FSVA 2025'!BA373</f>
        <v/>
      </c>
      <c r="P373" s="91" t="str">
        <f>'3.2 Data &amp; Hasil FSVA 2025'!BB373</f>
        <v/>
      </c>
      <c r="Q373" s="91" t="str">
        <f>'3.2 Data &amp; Hasil FSVA 2025'!BC373</f>
        <v/>
      </c>
      <c r="R373" s="91" t="str">
        <f>'3.2 Data &amp; Hasil FSVA 2025'!BD373</f>
        <v/>
      </c>
      <c r="S373" s="93" t="str">
        <f>'3.2 Data &amp; Hasil FSVA 2025'!BE373</f>
        <v>-</v>
      </c>
      <c r="T373" s="91" t="str">
        <f>'3.2 Data &amp; Hasil FSVA 2025'!BF373</f>
        <v>-</v>
      </c>
      <c r="U373" s="91" t="str">
        <f>'3.2 Data &amp; Hasil FSVA 2025'!BG373</f>
        <v>-</v>
      </c>
      <c r="V373" s="89" t="str">
        <f t="shared" si="64"/>
        <v/>
      </c>
      <c r="W373" s="89" t="str">
        <f t="shared" si="65"/>
        <v/>
      </c>
      <c r="X373" s="89" t="str">
        <f t="shared" si="66"/>
        <v/>
      </c>
      <c r="Y373" s="89" t="str">
        <f t="shared" si="67"/>
        <v/>
      </c>
      <c r="Z373" s="89" t="str">
        <f t="shared" si="68"/>
        <v/>
      </c>
      <c r="AA373" s="89" t="str">
        <f t="shared" si="69"/>
        <v/>
      </c>
      <c r="AB373" s="89" t="str">
        <f t="shared" si="70"/>
        <v/>
      </c>
      <c r="AC373" s="89" t="str">
        <f t="shared" si="71"/>
        <v/>
      </c>
      <c r="AD373" s="89" t="str">
        <f t="shared" si="72"/>
        <v/>
      </c>
      <c r="AE373" s="89" t="str">
        <f t="shared" si="73"/>
        <v/>
      </c>
      <c r="AF373" s="89" t="str">
        <f t="shared" si="74"/>
        <v/>
      </c>
      <c r="AG373" s="89" t="str">
        <f t="shared" si="75"/>
        <v/>
      </c>
    </row>
    <row r="374" spans="1:33" x14ac:dyDescent="0.3">
      <c r="A374" s="14" t="str">
        <f>'3.2 Data &amp; Hasil FSVA 2025'!A374</f>
        <v/>
      </c>
      <c r="B374" s="4" t="str">
        <f>'3.2 Data &amp; Hasil FSVA 2025'!B374</f>
        <v/>
      </c>
      <c r="C374" s="14" t="str">
        <f>'3.2 Data &amp; Hasil FSVA 2025'!C374</f>
        <v/>
      </c>
      <c r="D374" s="14" t="str">
        <f>'3.2 Data &amp; Hasil FSVA 2025'!D374</f>
        <v/>
      </c>
      <c r="F374" s="4" t="str">
        <f>'3.2 Data &amp; Hasil FSVA 2025'!F374</f>
        <v/>
      </c>
      <c r="G374" s="91" t="str">
        <f>'3.2 Data &amp; Hasil FSVA 2025'!AS374</f>
        <v/>
      </c>
      <c r="H374" s="91" t="str">
        <f>'3.2 Data &amp; Hasil FSVA 2025'!AT374</f>
        <v/>
      </c>
      <c r="I374" s="91" t="str">
        <f>'3.2 Data &amp; Hasil FSVA 2025'!AU374</f>
        <v/>
      </c>
      <c r="J374" s="91" t="str">
        <f>'3.2 Data &amp; Hasil FSVA 2025'!AV374</f>
        <v/>
      </c>
      <c r="K374" s="91" t="str">
        <f>'3.2 Data &amp; Hasil FSVA 2025'!AW374</f>
        <v/>
      </c>
      <c r="L374" s="91" t="str">
        <f>'3.2 Data &amp; Hasil FSVA 2025'!AX374</f>
        <v/>
      </c>
      <c r="M374" s="91" t="str">
        <f>'3.2 Data &amp; Hasil FSVA 2025'!AY374</f>
        <v/>
      </c>
      <c r="N374" s="91" t="str">
        <f>'3.2 Data &amp; Hasil FSVA 2025'!AZ374</f>
        <v/>
      </c>
      <c r="O374" s="91" t="str">
        <f>'3.2 Data &amp; Hasil FSVA 2025'!BA374</f>
        <v/>
      </c>
      <c r="P374" s="91" t="str">
        <f>'3.2 Data &amp; Hasil FSVA 2025'!BB374</f>
        <v/>
      </c>
      <c r="Q374" s="91" t="str">
        <f>'3.2 Data &amp; Hasil FSVA 2025'!BC374</f>
        <v/>
      </c>
      <c r="R374" s="91" t="str">
        <f>'3.2 Data &amp; Hasil FSVA 2025'!BD374</f>
        <v/>
      </c>
      <c r="S374" s="93" t="str">
        <f>'3.2 Data &amp; Hasil FSVA 2025'!BE374</f>
        <v>-</v>
      </c>
      <c r="T374" s="91" t="str">
        <f>'3.2 Data &amp; Hasil FSVA 2025'!BF374</f>
        <v>-</v>
      </c>
      <c r="U374" s="91" t="str">
        <f>'3.2 Data &amp; Hasil FSVA 2025'!BG374</f>
        <v>-</v>
      </c>
      <c r="V374" s="89" t="str">
        <f t="shared" si="64"/>
        <v/>
      </c>
      <c r="W374" s="89" t="str">
        <f t="shared" si="65"/>
        <v/>
      </c>
      <c r="X374" s="89" t="str">
        <f t="shared" si="66"/>
        <v/>
      </c>
      <c r="Y374" s="89" t="str">
        <f t="shared" si="67"/>
        <v/>
      </c>
      <c r="Z374" s="89" t="str">
        <f t="shared" si="68"/>
        <v/>
      </c>
      <c r="AA374" s="89" t="str">
        <f t="shared" si="69"/>
        <v/>
      </c>
      <c r="AB374" s="89" t="str">
        <f t="shared" si="70"/>
        <v/>
      </c>
      <c r="AC374" s="89" t="str">
        <f t="shared" si="71"/>
        <v/>
      </c>
      <c r="AD374" s="89" t="str">
        <f t="shared" si="72"/>
        <v/>
      </c>
      <c r="AE374" s="89" t="str">
        <f t="shared" si="73"/>
        <v/>
      </c>
      <c r="AF374" s="89" t="str">
        <f t="shared" si="74"/>
        <v/>
      </c>
      <c r="AG374" s="89" t="str">
        <f t="shared" si="75"/>
        <v/>
      </c>
    </row>
    <row r="375" spans="1:33" x14ac:dyDescent="0.3">
      <c r="A375" s="14" t="str">
        <f>'3.2 Data &amp; Hasil FSVA 2025'!A375</f>
        <v/>
      </c>
      <c r="B375" s="4" t="str">
        <f>'3.2 Data &amp; Hasil FSVA 2025'!B375</f>
        <v/>
      </c>
      <c r="C375" s="14" t="str">
        <f>'3.2 Data &amp; Hasil FSVA 2025'!C375</f>
        <v/>
      </c>
      <c r="D375" s="14" t="str">
        <f>'3.2 Data &amp; Hasil FSVA 2025'!D375</f>
        <v/>
      </c>
      <c r="F375" s="4" t="str">
        <f>'3.2 Data &amp; Hasil FSVA 2025'!F375</f>
        <v/>
      </c>
      <c r="G375" s="91" t="str">
        <f>'3.2 Data &amp; Hasil FSVA 2025'!AS375</f>
        <v/>
      </c>
      <c r="H375" s="91" t="str">
        <f>'3.2 Data &amp; Hasil FSVA 2025'!AT375</f>
        <v/>
      </c>
      <c r="I375" s="91" t="str">
        <f>'3.2 Data &amp; Hasil FSVA 2025'!AU375</f>
        <v/>
      </c>
      <c r="J375" s="91" t="str">
        <f>'3.2 Data &amp; Hasil FSVA 2025'!AV375</f>
        <v/>
      </c>
      <c r="K375" s="91" t="str">
        <f>'3.2 Data &amp; Hasil FSVA 2025'!AW375</f>
        <v/>
      </c>
      <c r="L375" s="91" t="str">
        <f>'3.2 Data &amp; Hasil FSVA 2025'!AX375</f>
        <v/>
      </c>
      <c r="M375" s="91" t="str">
        <f>'3.2 Data &amp; Hasil FSVA 2025'!AY375</f>
        <v/>
      </c>
      <c r="N375" s="91" t="str">
        <f>'3.2 Data &amp; Hasil FSVA 2025'!AZ375</f>
        <v/>
      </c>
      <c r="O375" s="91" t="str">
        <f>'3.2 Data &amp; Hasil FSVA 2025'!BA375</f>
        <v/>
      </c>
      <c r="P375" s="91" t="str">
        <f>'3.2 Data &amp; Hasil FSVA 2025'!BB375</f>
        <v/>
      </c>
      <c r="Q375" s="91" t="str">
        <f>'3.2 Data &amp; Hasil FSVA 2025'!BC375</f>
        <v/>
      </c>
      <c r="R375" s="91" t="str">
        <f>'3.2 Data &amp; Hasil FSVA 2025'!BD375</f>
        <v/>
      </c>
      <c r="S375" s="93" t="str">
        <f>'3.2 Data &amp; Hasil FSVA 2025'!BE375</f>
        <v>-</v>
      </c>
      <c r="T375" s="91" t="str">
        <f>'3.2 Data &amp; Hasil FSVA 2025'!BF375</f>
        <v>-</v>
      </c>
      <c r="U375" s="91" t="str">
        <f>'3.2 Data &amp; Hasil FSVA 2025'!BG375</f>
        <v>-</v>
      </c>
      <c r="V375" s="89" t="str">
        <f t="shared" si="64"/>
        <v/>
      </c>
      <c r="W375" s="89" t="str">
        <f t="shared" si="65"/>
        <v/>
      </c>
      <c r="X375" s="89" t="str">
        <f t="shared" si="66"/>
        <v/>
      </c>
      <c r="Y375" s="89" t="str">
        <f t="shared" si="67"/>
        <v/>
      </c>
      <c r="Z375" s="89" t="str">
        <f t="shared" si="68"/>
        <v/>
      </c>
      <c r="AA375" s="89" t="str">
        <f t="shared" si="69"/>
        <v/>
      </c>
      <c r="AB375" s="89" t="str">
        <f t="shared" si="70"/>
        <v/>
      </c>
      <c r="AC375" s="89" t="str">
        <f t="shared" si="71"/>
        <v/>
      </c>
      <c r="AD375" s="89" t="str">
        <f t="shared" si="72"/>
        <v/>
      </c>
      <c r="AE375" s="89" t="str">
        <f t="shared" si="73"/>
        <v/>
      </c>
      <c r="AF375" s="89" t="str">
        <f t="shared" si="74"/>
        <v/>
      </c>
      <c r="AG375" s="89" t="str">
        <f t="shared" si="75"/>
        <v/>
      </c>
    </row>
    <row r="376" spans="1:33" x14ac:dyDescent="0.3">
      <c r="A376" s="14" t="str">
        <f>'3.2 Data &amp; Hasil FSVA 2025'!A376</f>
        <v/>
      </c>
      <c r="B376" s="4" t="str">
        <f>'3.2 Data &amp; Hasil FSVA 2025'!B376</f>
        <v/>
      </c>
      <c r="C376" s="14" t="str">
        <f>'3.2 Data &amp; Hasil FSVA 2025'!C376</f>
        <v/>
      </c>
      <c r="D376" s="14" t="str">
        <f>'3.2 Data &amp; Hasil FSVA 2025'!D376</f>
        <v/>
      </c>
      <c r="F376" s="4" t="str">
        <f>'3.2 Data &amp; Hasil FSVA 2025'!F376</f>
        <v/>
      </c>
      <c r="G376" s="91" t="str">
        <f>'3.2 Data &amp; Hasil FSVA 2025'!AS376</f>
        <v/>
      </c>
      <c r="H376" s="91" t="str">
        <f>'3.2 Data &amp; Hasil FSVA 2025'!AT376</f>
        <v/>
      </c>
      <c r="I376" s="91" t="str">
        <f>'3.2 Data &amp; Hasil FSVA 2025'!AU376</f>
        <v/>
      </c>
      <c r="J376" s="91" t="str">
        <f>'3.2 Data &amp; Hasil FSVA 2025'!AV376</f>
        <v/>
      </c>
      <c r="K376" s="91" t="str">
        <f>'3.2 Data &amp; Hasil FSVA 2025'!AW376</f>
        <v/>
      </c>
      <c r="L376" s="91" t="str">
        <f>'3.2 Data &amp; Hasil FSVA 2025'!AX376</f>
        <v/>
      </c>
      <c r="M376" s="91" t="str">
        <f>'3.2 Data &amp; Hasil FSVA 2025'!AY376</f>
        <v/>
      </c>
      <c r="N376" s="91" t="str">
        <f>'3.2 Data &amp; Hasil FSVA 2025'!AZ376</f>
        <v/>
      </c>
      <c r="O376" s="91" t="str">
        <f>'3.2 Data &amp; Hasil FSVA 2025'!BA376</f>
        <v/>
      </c>
      <c r="P376" s="91" t="str">
        <f>'3.2 Data &amp; Hasil FSVA 2025'!BB376</f>
        <v/>
      </c>
      <c r="Q376" s="91" t="str">
        <f>'3.2 Data &amp; Hasil FSVA 2025'!BC376</f>
        <v/>
      </c>
      <c r="R376" s="91" t="str">
        <f>'3.2 Data &amp; Hasil FSVA 2025'!BD376</f>
        <v/>
      </c>
      <c r="S376" s="93" t="str">
        <f>'3.2 Data &amp; Hasil FSVA 2025'!BE376</f>
        <v>-</v>
      </c>
      <c r="T376" s="91" t="str">
        <f>'3.2 Data &amp; Hasil FSVA 2025'!BF376</f>
        <v>-</v>
      </c>
      <c r="U376" s="91" t="str">
        <f>'3.2 Data &amp; Hasil FSVA 2025'!BG376</f>
        <v>-</v>
      </c>
      <c r="V376" s="89" t="str">
        <f t="shared" si="64"/>
        <v/>
      </c>
      <c r="W376" s="89" t="str">
        <f t="shared" si="65"/>
        <v/>
      </c>
      <c r="X376" s="89" t="str">
        <f t="shared" si="66"/>
        <v/>
      </c>
      <c r="Y376" s="89" t="str">
        <f t="shared" si="67"/>
        <v/>
      </c>
      <c r="Z376" s="89" t="str">
        <f t="shared" si="68"/>
        <v/>
      </c>
      <c r="AA376" s="89" t="str">
        <f t="shared" si="69"/>
        <v/>
      </c>
      <c r="AB376" s="89" t="str">
        <f t="shared" si="70"/>
        <v/>
      </c>
      <c r="AC376" s="89" t="str">
        <f t="shared" si="71"/>
        <v/>
      </c>
      <c r="AD376" s="89" t="str">
        <f t="shared" si="72"/>
        <v/>
      </c>
      <c r="AE376" s="89" t="str">
        <f t="shared" si="73"/>
        <v/>
      </c>
      <c r="AF376" s="89" t="str">
        <f t="shared" si="74"/>
        <v/>
      </c>
      <c r="AG376" s="89" t="str">
        <f t="shared" si="75"/>
        <v/>
      </c>
    </row>
    <row r="377" spans="1:33" x14ac:dyDescent="0.3">
      <c r="A377" s="14" t="str">
        <f>'3.2 Data &amp; Hasil FSVA 2025'!A377</f>
        <v/>
      </c>
      <c r="B377" s="4" t="str">
        <f>'3.2 Data &amp; Hasil FSVA 2025'!B377</f>
        <v/>
      </c>
      <c r="C377" s="14" t="str">
        <f>'3.2 Data &amp; Hasil FSVA 2025'!C377</f>
        <v/>
      </c>
      <c r="D377" s="14" t="str">
        <f>'3.2 Data &amp; Hasil FSVA 2025'!D377</f>
        <v/>
      </c>
      <c r="F377" s="4" t="str">
        <f>'3.2 Data &amp; Hasil FSVA 2025'!F377</f>
        <v/>
      </c>
      <c r="G377" s="91" t="str">
        <f>'3.2 Data &amp; Hasil FSVA 2025'!AS377</f>
        <v/>
      </c>
      <c r="H377" s="91" t="str">
        <f>'3.2 Data &amp; Hasil FSVA 2025'!AT377</f>
        <v/>
      </c>
      <c r="I377" s="91" t="str">
        <f>'3.2 Data &amp; Hasil FSVA 2025'!AU377</f>
        <v/>
      </c>
      <c r="J377" s="91" t="str">
        <f>'3.2 Data &amp; Hasil FSVA 2025'!AV377</f>
        <v/>
      </c>
      <c r="K377" s="91" t="str">
        <f>'3.2 Data &amp; Hasil FSVA 2025'!AW377</f>
        <v/>
      </c>
      <c r="L377" s="91" t="str">
        <f>'3.2 Data &amp; Hasil FSVA 2025'!AX377</f>
        <v/>
      </c>
      <c r="M377" s="91" t="str">
        <f>'3.2 Data &amp; Hasil FSVA 2025'!AY377</f>
        <v/>
      </c>
      <c r="N377" s="91" t="str">
        <f>'3.2 Data &amp; Hasil FSVA 2025'!AZ377</f>
        <v/>
      </c>
      <c r="O377" s="91" t="str">
        <f>'3.2 Data &amp; Hasil FSVA 2025'!BA377</f>
        <v/>
      </c>
      <c r="P377" s="91" t="str">
        <f>'3.2 Data &amp; Hasil FSVA 2025'!BB377</f>
        <v/>
      </c>
      <c r="Q377" s="91" t="str">
        <f>'3.2 Data &amp; Hasil FSVA 2025'!BC377</f>
        <v/>
      </c>
      <c r="R377" s="91" t="str">
        <f>'3.2 Data &amp; Hasil FSVA 2025'!BD377</f>
        <v/>
      </c>
      <c r="S377" s="93" t="str">
        <f>'3.2 Data &amp; Hasil FSVA 2025'!BE377</f>
        <v>-</v>
      </c>
      <c r="T377" s="91" t="str">
        <f>'3.2 Data &amp; Hasil FSVA 2025'!BF377</f>
        <v>-</v>
      </c>
      <c r="U377" s="91" t="str">
        <f>'3.2 Data &amp; Hasil FSVA 2025'!BG377</f>
        <v>-</v>
      </c>
      <c r="V377" s="89" t="str">
        <f t="shared" si="64"/>
        <v/>
      </c>
      <c r="W377" s="89" t="str">
        <f t="shared" si="65"/>
        <v/>
      </c>
      <c r="X377" s="89" t="str">
        <f t="shared" si="66"/>
        <v/>
      </c>
      <c r="Y377" s="89" t="str">
        <f t="shared" si="67"/>
        <v/>
      </c>
      <c r="Z377" s="89" t="str">
        <f t="shared" si="68"/>
        <v/>
      </c>
      <c r="AA377" s="89" t="str">
        <f t="shared" si="69"/>
        <v/>
      </c>
      <c r="AB377" s="89" t="str">
        <f t="shared" si="70"/>
        <v/>
      </c>
      <c r="AC377" s="89" t="str">
        <f t="shared" si="71"/>
        <v/>
      </c>
      <c r="AD377" s="89" t="str">
        <f t="shared" si="72"/>
        <v/>
      </c>
      <c r="AE377" s="89" t="str">
        <f t="shared" si="73"/>
        <v/>
      </c>
      <c r="AF377" s="89" t="str">
        <f t="shared" si="74"/>
        <v/>
      </c>
      <c r="AG377" s="89" t="str">
        <f t="shared" si="75"/>
        <v/>
      </c>
    </row>
    <row r="378" spans="1:33" x14ac:dyDescent="0.3">
      <c r="A378" s="14" t="str">
        <f>'3.2 Data &amp; Hasil FSVA 2025'!A378</f>
        <v/>
      </c>
      <c r="B378" s="4" t="str">
        <f>'3.2 Data &amp; Hasil FSVA 2025'!B378</f>
        <v/>
      </c>
      <c r="C378" s="14" t="str">
        <f>'3.2 Data &amp; Hasil FSVA 2025'!C378</f>
        <v/>
      </c>
      <c r="D378" s="14" t="str">
        <f>'3.2 Data &amp; Hasil FSVA 2025'!D378</f>
        <v/>
      </c>
      <c r="F378" s="4" t="str">
        <f>'3.2 Data &amp; Hasil FSVA 2025'!F378</f>
        <v/>
      </c>
      <c r="G378" s="91" t="str">
        <f>'3.2 Data &amp; Hasil FSVA 2025'!AS378</f>
        <v/>
      </c>
      <c r="H378" s="91" t="str">
        <f>'3.2 Data &amp; Hasil FSVA 2025'!AT378</f>
        <v/>
      </c>
      <c r="I378" s="91" t="str">
        <f>'3.2 Data &amp; Hasil FSVA 2025'!AU378</f>
        <v/>
      </c>
      <c r="J378" s="91" t="str">
        <f>'3.2 Data &amp; Hasil FSVA 2025'!AV378</f>
        <v/>
      </c>
      <c r="K378" s="91" t="str">
        <f>'3.2 Data &amp; Hasil FSVA 2025'!AW378</f>
        <v/>
      </c>
      <c r="L378" s="91" t="str">
        <f>'3.2 Data &amp; Hasil FSVA 2025'!AX378</f>
        <v/>
      </c>
      <c r="M378" s="91" t="str">
        <f>'3.2 Data &amp; Hasil FSVA 2025'!AY378</f>
        <v/>
      </c>
      <c r="N378" s="91" t="str">
        <f>'3.2 Data &amp; Hasil FSVA 2025'!AZ378</f>
        <v/>
      </c>
      <c r="O378" s="91" t="str">
        <f>'3.2 Data &amp; Hasil FSVA 2025'!BA378</f>
        <v/>
      </c>
      <c r="P378" s="91" t="str">
        <f>'3.2 Data &amp; Hasil FSVA 2025'!BB378</f>
        <v/>
      </c>
      <c r="Q378" s="91" t="str">
        <f>'3.2 Data &amp; Hasil FSVA 2025'!BC378</f>
        <v/>
      </c>
      <c r="R378" s="91" t="str">
        <f>'3.2 Data &amp; Hasil FSVA 2025'!BD378</f>
        <v/>
      </c>
      <c r="S378" s="93" t="str">
        <f>'3.2 Data &amp; Hasil FSVA 2025'!BE378</f>
        <v>-</v>
      </c>
      <c r="T378" s="91" t="str">
        <f>'3.2 Data &amp; Hasil FSVA 2025'!BF378</f>
        <v>-</v>
      </c>
      <c r="U378" s="91" t="str">
        <f>'3.2 Data &amp; Hasil FSVA 2025'!BG378</f>
        <v>-</v>
      </c>
      <c r="V378" s="89" t="str">
        <f t="shared" si="64"/>
        <v/>
      </c>
      <c r="W378" s="89" t="str">
        <f t="shared" si="65"/>
        <v/>
      </c>
      <c r="X378" s="89" t="str">
        <f t="shared" si="66"/>
        <v/>
      </c>
      <c r="Y378" s="89" t="str">
        <f t="shared" si="67"/>
        <v/>
      </c>
      <c r="Z378" s="89" t="str">
        <f t="shared" si="68"/>
        <v/>
      </c>
      <c r="AA378" s="89" t="str">
        <f t="shared" si="69"/>
        <v/>
      </c>
      <c r="AB378" s="89" t="str">
        <f t="shared" si="70"/>
        <v/>
      </c>
      <c r="AC378" s="89" t="str">
        <f t="shared" si="71"/>
        <v/>
      </c>
      <c r="AD378" s="89" t="str">
        <f t="shared" si="72"/>
        <v/>
      </c>
      <c r="AE378" s="89" t="str">
        <f t="shared" si="73"/>
        <v/>
      </c>
      <c r="AF378" s="89" t="str">
        <f t="shared" si="74"/>
        <v/>
      </c>
      <c r="AG378" s="89" t="str">
        <f t="shared" si="75"/>
        <v/>
      </c>
    </row>
    <row r="379" spans="1:33" x14ac:dyDescent="0.3">
      <c r="A379" s="14" t="str">
        <f>'3.2 Data &amp; Hasil FSVA 2025'!A379</f>
        <v/>
      </c>
      <c r="B379" s="4" t="str">
        <f>'3.2 Data &amp; Hasil FSVA 2025'!B379</f>
        <v/>
      </c>
      <c r="C379" s="14" t="str">
        <f>'3.2 Data &amp; Hasil FSVA 2025'!C379</f>
        <v/>
      </c>
      <c r="D379" s="14" t="str">
        <f>'3.2 Data &amp; Hasil FSVA 2025'!D379</f>
        <v/>
      </c>
      <c r="F379" s="4" t="str">
        <f>'3.2 Data &amp; Hasil FSVA 2025'!F379</f>
        <v/>
      </c>
      <c r="G379" s="91" t="str">
        <f>'3.2 Data &amp; Hasil FSVA 2025'!AS379</f>
        <v/>
      </c>
      <c r="H379" s="91" t="str">
        <f>'3.2 Data &amp; Hasil FSVA 2025'!AT379</f>
        <v/>
      </c>
      <c r="I379" s="91" t="str">
        <f>'3.2 Data &amp; Hasil FSVA 2025'!AU379</f>
        <v/>
      </c>
      <c r="J379" s="91" t="str">
        <f>'3.2 Data &amp; Hasil FSVA 2025'!AV379</f>
        <v/>
      </c>
      <c r="K379" s="91" t="str">
        <f>'3.2 Data &amp; Hasil FSVA 2025'!AW379</f>
        <v/>
      </c>
      <c r="L379" s="91" t="str">
        <f>'3.2 Data &amp; Hasil FSVA 2025'!AX379</f>
        <v/>
      </c>
      <c r="M379" s="91" t="str">
        <f>'3.2 Data &amp; Hasil FSVA 2025'!AY379</f>
        <v/>
      </c>
      <c r="N379" s="91" t="str">
        <f>'3.2 Data &amp; Hasil FSVA 2025'!AZ379</f>
        <v/>
      </c>
      <c r="O379" s="91" t="str">
        <f>'3.2 Data &amp; Hasil FSVA 2025'!BA379</f>
        <v/>
      </c>
      <c r="P379" s="91" t="str">
        <f>'3.2 Data &amp; Hasil FSVA 2025'!BB379</f>
        <v/>
      </c>
      <c r="Q379" s="91" t="str">
        <f>'3.2 Data &amp; Hasil FSVA 2025'!BC379</f>
        <v/>
      </c>
      <c r="R379" s="91" t="str">
        <f>'3.2 Data &amp; Hasil FSVA 2025'!BD379</f>
        <v/>
      </c>
      <c r="S379" s="93" t="str">
        <f>'3.2 Data &amp; Hasil FSVA 2025'!BE379</f>
        <v>-</v>
      </c>
      <c r="T379" s="91" t="str">
        <f>'3.2 Data &amp; Hasil FSVA 2025'!BF379</f>
        <v>-</v>
      </c>
      <c r="U379" s="91" t="str">
        <f>'3.2 Data &amp; Hasil FSVA 2025'!BG379</f>
        <v>-</v>
      </c>
      <c r="V379" s="89" t="str">
        <f t="shared" si="64"/>
        <v/>
      </c>
      <c r="W379" s="89" t="str">
        <f t="shared" si="65"/>
        <v/>
      </c>
      <c r="X379" s="89" t="str">
        <f t="shared" si="66"/>
        <v/>
      </c>
      <c r="Y379" s="89" t="str">
        <f t="shared" si="67"/>
        <v/>
      </c>
      <c r="Z379" s="89" t="str">
        <f t="shared" si="68"/>
        <v/>
      </c>
      <c r="AA379" s="89" t="str">
        <f t="shared" si="69"/>
        <v/>
      </c>
      <c r="AB379" s="89" t="str">
        <f t="shared" si="70"/>
        <v/>
      </c>
      <c r="AC379" s="89" t="str">
        <f t="shared" si="71"/>
        <v/>
      </c>
      <c r="AD379" s="89" t="str">
        <f t="shared" si="72"/>
        <v/>
      </c>
      <c r="AE379" s="89" t="str">
        <f t="shared" si="73"/>
        <v/>
      </c>
      <c r="AF379" s="89" t="str">
        <f t="shared" si="74"/>
        <v/>
      </c>
      <c r="AG379" s="89" t="str">
        <f t="shared" si="75"/>
        <v/>
      </c>
    </row>
    <row r="380" spans="1:33" x14ac:dyDescent="0.3">
      <c r="A380" s="14" t="str">
        <f>'3.2 Data &amp; Hasil FSVA 2025'!A380</f>
        <v/>
      </c>
      <c r="B380" s="4" t="str">
        <f>'3.2 Data &amp; Hasil FSVA 2025'!B380</f>
        <v/>
      </c>
      <c r="C380" s="14" t="str">
        <f>'3.2 Data &amp; Hasil FSVA 2025'!C380</f>
        <v/>
      </c>
      <c r="D380" s="14" t="str">
        <f>'3.2 Data &amp; Hasil FSVA 2025'!D380</f>
        <v/>
      </c>
      <c r="F380" s="4" t="str">
        <f>'3.2 Data &amp; Hasil FSVA 2025'!F380</f>
        <v/>
      </c>
      <c r="G380" s="91" t="str">
        <f>'3.2 Data &amp; Hasil FSVA 2025'!AS380</f>
        <v/>
      </c>
      <c r="H380" s="91" t="str">
        <f>'3.2 Data &amp; Hasil FSVA 2025'!AT380</f>
        <v/>
      </c>
      <c r="I380" s="91" t="str">
        <f>'3.2 Data &amp; Hasil FSVA 2025'!AU380</f>
        <v/>
      </c>
      <c r="J380" s="91" t="str">
        <f>'3.2 Data &amp; Hasil FSVA 2025'!AV380</f>
        <v/>
      </c>
      <c r="K380" s="91" t="str">
        <f>'3.2 Data &amp; Hasil FSVA 2025'!AW380</f>
        <v/>
      </c>
      <c r="L380" s="91" t="str">
        <f>'3.2 Data &amp; Hasil FSVA 2025'!AX380</f>
        <v/>
      </c>
      <c r="M380" s="91" t="str">
        <f>'3.2 Data &amp; Hasil FSVA 2025'!AY380</f>
        <v/>
      </c>
      <c r="N380" s="91" t="str">
        <f>'3.2 Data &amp; Hasil FSVA 2025'!AZ380</f>
        <v/>
      </c>
      <c r="O380" s="91" t="str">
        <f>'3.2 Data &amp; Hasil FSVA 2025'!BA380</f>
        <v/>
      </c>
      <c r="P380" s="91" t="str">
        <f>'3.2 Data &amp; Hasil FSVA 2025'!BB380</f>
        <v/>
      </c>
      <c r="Q380" s="91" t="str">
        <f>'3.2 Data &amp; Hasil FSVA 2025'!BC380</f>
        <v/>
      </c>
      <c r="R380" s="91" t="str">
        <f>'3.2 Data &amp; Hasil FSVA 2025'!BD380</f>
        <v/>
      </c>
      <c r="S380" s="93" t="str">
        <f>'3.2 Data &amp; Hasil FSVA 2025'!BE380</f>
        <v>-</v>
      </c>
      <c r="T380" s="91" t="str">
        <f>'3.2 Data &amp; Hasil FSVA 2025'!BF380</f>
        <v>-</v>
      </c>
      <c r="U380" s="91" t="str">
        <f>'3.2 Data &amp; Hasil FSVA 2025'!BG380</f>
        <v>-</v>
      </c>
      <c r="V380" s="89" t="str">
        <f t="shared" si="64"/>
        <v/>
      </c>
      <c r="W380" s="89" t="str">
        <f t="shared" si="65"/>
        <v/>
      </c>
      <c r="X380" s="89" t="str">
        <f t="shared" si="66"/>
        <v/>
      </c>
      <c r="Y380" s="89" t="str">
        <f t="shared" si="67"/>
        <v/>
      </c>
      <c r="Z380" s="89" t="str">
        <f t="shared" si="68"/>
        <v/>
      </c>
      <c r="AA380" s="89" t="str">
        <f t="shared" si="69"/>
        <v/>
      </c>
      <c r="AB380" s="89" t="str">
        <f t="shared" si="70"/>
        <v/>
      </c>
      <c r="AC380" s="89" t="str">
        <f t="shared" si="71"/>
        <v/>
      </c>
      <c r="AD380" s="89" t="str">
        <f t="shared" si="72"/>
        <v/>
      </c>
      <c r="AE380" s="89" t="str">
        <f t="shared" si="73"/>
        <v/>
      </c>
      <c r="AF380" s="89" t="str">
        <f t="shared" si="74"/>
        <v/>
      </c>
      <c r="AG380" s="89" t="str">
        <f t="shared" si="75"/>
        <v/>
      </c>
    </row>
    <row r="381" spans="1:33" x14ac:dyDescent="0.3">
      <c r="A381" s="14" t="str">
        <f>'3.2 Data &amp; Hasil FSVA 2025'!A381</f>
        <v/>
      </c>
      <c r="B381" s="4" t="str">
        <f>'3.2 Data &amp; Hasil FSVA 2025'!B381</f>
        <v/>
      </c>
      <c r="C381" s="14" t="str">
        <f>'3.2 Data &amp; Hasil FSVA 2025'!C381</f>
        <v/>
      </c>
      <c r="D381" s="14" t="str">
        <f>'3.2 Data &amp; Hasil FSVA 2025'!D381</f>
        <v/>
      </c>
      <c r="F381" s="4" t="str">
        <f>'3.2 Data &amp; Hasil FSVA 2025'!F381</f>
        <v/>
      </c>
      <c r="G381" s="91" t="str">
        <f>'3.2 Data &amp; Hasil FSVA 2025'!AS381</f>
        <v/>
      </c>
      <c r="H381" s="91" t="str">
        <f>'3.2 Data &amp; Hasil FSVA 2025'!AT381</f>
        <v/>
      </c>
      <c r="I381" s="91" t="str">
        <f>'3.2 Data &amp; Hasil FSVA 2025'!AU381</f>
        <v/>
      </c>
      <c r="J381" s="91" t="str">
        <f>'3.2 Data &amp; Hasil FSVA 2025'!AV381</f>
        <v/>
      </c>
      <c r="K381" s="91" t="str">
        <f>'3.2 Data &amp; Hasil FSVA 2025'!AW381</f>
        <v/>
      </c>
      <c r="L381" s="91" t="str">
        <f>'3.2 Data &amp; Hasil FSVA 2025'!AX381</f>
        <v/>
      </c>
      <c r="M381" s="91" t="str">
        <f>'3.2 Data &amp; Hasil FSVA 2025'!AY381</f>
        <v/>
      </c>
      <c r="N381" s="91" t="str">
        <f>'3.2 Data &amp; Hasil FSVA 2025'!AZ381</f>
        <v/>
      </c>
      <c r="O381" s="91" t="str">
        <f>'3.2 Data &amp; Hasil FSVA 2025'!BA381</f>
        <v/>
      </c>
      <c r="P381" s="91" t="str">
        <f>'3.2 Data &amp; Hasil FSVA 2025'!BB381</f>
        <v/>
      </c>
      <c r="Q381" s="91" t="str">
        <f>'3.2 Data &amp; Hasil FSVA 2025'!BC381</f>
        <v/>
      </c>
      <c r="R381" s="91" t="str">
        <f>'3.2 Data &amp; Hasil FSVA 2025'!BD381</f>
        <v/>
      </c>
      <c r="S381" s="93" t="str">
        <f>'3.2 Data &amp; Hasil FSVA 2025'!BE381</f>
        <v>-</v>
      </c>
      <c r="T381" s="91" t="str">
        <f>'3.2 Data &amp; Hasil FSVA 2025'!BF381</f>
        <v>-</v>
      </c>
      <c r="U381" s="91" t="str">
        <f>'3.2 Data &amp; Hasil FSVA 2025'!BG381</f>
        <v>-</v>
      </c>
      <c r="V381" s="89" t="str">
        <f t="shared" si="64"/>
        <v/>
      </c>
      <c r="W381" s="89" t="str">
        <f t="shared" si="65"/>
        <v/>
      </c>
      <c r="X381" s="89" t="str">
        <f t="shared" si="66"/>
        <v/>
      </c>
      <c r="Y381" s="89" t="str">
        <f t="shared" si="67"/>
        <v/>
      </c>
      <c r="Z381" s="89" t="str">
        <f t="shared" si="68"/>
        <v/>
      </c>
      <c r="AA381" s="89" t="str">
        <f t="shared" si="69"/>
        <v/>
      </c>
      <c r="AB381" s="89" t="str">
        <f t="shared" si="70"/>
        <v/>
      </c>
      <c r="AC381" s="89" t="str">
        <f t="shared" si="71"/>
        <v/>
      </c>
      <c r="AD381" s="89" t="str">
        <f t="shared" si="72"/>
        <v/>
      </c>
      <c r="AE381" s="89" t="str">
        <f t="shared" si="73"/>
        <v/>
      </c>
      <c r="AF381" s="89" t="str">
        <f t="shared" si="74"/>
        <v/>
      </c>
      <c r="AG381" s="89" t="str">
        <f t="shared" si="75"/>
        <v/>
      </c>
    </row>
    <row r="382" spans="1:33" x14ac:dyDescent="0.3">
      <c r="A382" s="14" t="str">
        <f>'3.2 Data &amp; Hasil FSVA 2025'!A382</f>
        <v/>
      </c>
      <c r="B382" s="4" t="str">
        <f>'3.2 Data &amp; Hasil FSVA 2025'!B382</f>
        <v/>
      </c>
      <c r="C382" s="14" t="str">
        <f>'3.2 Data &amp; Hasil FSVA 2025'!C382</f>
        <v/>
      </c>
      <c r="D382" s="14" t="str">
        <f>'3.2 Data &amp; Hasil FSVA 2025'!D382</f>
        <v/>
      </c>
      <c r="F382" s="4" t="str">
        <f>'3.2 Data &amp; Hasil FSVA 2025'!F382</f>
        <v/>
      </c>
      <c r="G382" s="91" t="str">
        <f>'3.2 Data &amp; Hasil FSVA 2025'!AS382</f>
        <v/>
      </c>
      <c r="H382" s="91" t="str">
        <f>'3.2 Data &amp; Hasil FSVA 2025'!AT382</f>
        <v/>
      </c>
      <c r="I382" s="91" t="str">
        <f>'3.2 Data &amp; Hasil FSVA 2025'!AU382</f>
        <v/>
      </c>
      <c r="J382" s="91" t="str">
        <f>'3.2 Data &amp; Hasil FSVA 2025'!AV382</f>
        <v/>
      </c>
      <c r="K382" s="91" t="str">
        <f>'3.2 Data &amp; Hasil FSVA 2025'!AW382</f>
        <v/>
      </c>
      <c r="L382" s="91" t="str">
        <f>'3.2 Data &amp; Hasil FSVA 2025'!AX382</f>
        <v/>
      </c>
      <c r="M382" s="91" t="str">
        <f>'3.2 Data &amp; Hasil FSVA 2025'!AY382</f>
        <v/>
      </c>
      <c r="N382" s="91" t="str">
        <f>'3.2 Data &amp; Hasil FSVA 2025'!AZ382</f>
        <v/>
      </c>
      <c r="O382" s="91" t="str">
        <f>'3.2 Data &amp; Hasil FSVA 2025'!BA382</f>
        <v/>
      </c>
      <c r="P382" s="91" t="str">
        <f>'3.2 Data &amp; Hasil FSVA 2025'!BB382</f>
        <v/>
      </c>
      <c r="Q382" s="91" t="str">
        <f>'3.2 Data &amp; Hasil FSVA 2025'!BC382</f>
        <v/>
      </c>
      <c r="R382" s="91" t="str">
        <f>'3.2 Data &amp; Hasil FSVA 2025'!BD382</f>
        <v/>
      </c>
      <c r="S382" s="93" t="str">
        <f>'3.2 Data &amp; Hasil FSVA 2025'!BE382</f>
        <v>-</v>
      </c>
      <c r="T382" s="91" t="str">
        <f>'3.2 Data &amp; Hasil FSVA 2025'!BF382</f>
        <v>-</v>
      </c>
      <c r="U382" s="91" t="str">
        <f>'3.2 Data &amp; Hasil FSVA 2025'!BG382</f>
        <v>-</v>
      </c>
      <c r="V382" s="89" t="str">
        <f t="shared" si="64"/>
        <v/>
      </c>
      <c r="W382" s="89" t="str">
        <f t="shared" si="65"/>
        <v/>
      </c>
      <c r="X382" s="89" t="str">
        <f t="shared" si="66"/>
        <v/>
      </c>
      <c r="Y382" s="89" t="str">
        <f t="shared" si="67"/>
        <v/>
      </c>
      <c r="Z382" s="89" t="str">
        <f t="shared" si="68"/>
        <v/>
      </c>
      <c r="AA382" s="89" t="str">
        <f t="shared" si="69"/>
        <v/>
      </c>
      <c r="AB382" s="89" t="str">
        <f t="shared" si="70"/>
        <v/>
      </c>
      <c r="AC382" s="89" t="str">
        <f t="shared" si="71"/>
        <v/>
      </c>
      <c r="AD382" s="89" t="str">
        <f t="shared" si="72"/>
        <v/>
      </c>
      <c r="AE382" s="89" t="str">
        <f t="shared" si="73"/>
        <v/>
      </c>
      <c r="AF382" s="89" t="str">
        <f t="shared" si="74"/>
        <v/>
      </c>
      <c r="AG382" s="89" t="str">
        <f t="shared" si="75"/>
        <v/>
      </c>
    </row>
    <row r="383" spans="1:33" x14ac:dyDescent="0.3">
      <c r="A383" s="14" t="str">
        <f>'3.2 Data &amp; Hasil FSVA 2025'!A383</f>
        <v/>
      </c>
      <c r="B383" s="4" t="str">
        <f>'3.2 Data &amp; Hasil FSVA 2025'!B383</f>
        <v/>
      </c>
      <c r="C383" s="14" t="str">
        <f>'3.2 Data &amp; Hasil FSVA 2025'!C383</f>
        <v/>
      </c>
      <c r="D383" s="14" t="str">
        <f>'3.2 Data &amp; Hasil FSVA 2025'!D383</f>
        <v/>
      </c>
      <c r="F383" s="4" t="str">
        <f>'3.2 Data &amp; Hasil FSVA 2025'!F383</f>
        <v/>
      </c>
      <c r="G383" s="91" t="str">
        <f>'3.2 Data &amp; Hasil FSVA 2025'!AS383</f>
        <v/>
      </c>
      <c r="H383" s="91" t="str">
        <f>'3.2 Data &amp; Hasil FSVA 2025'!AT383</f>
        <v/>
      </c>
      <c r="I383" s="91" t="str">
        <f>'3.2 Data &amp; Hasil FSVA 2025'!AU383</f>
        <v/>
      </c>
      <c r="J383" s="91" t="str">
        <f>'3.2 Data &amp; Hasil FSVA 2025'!AV383</f>
        <v/>
      </c>
      <c r="K383" s="91" t="str">
        <f>'3.2 Data &amp; Hasil FSVA 2025'!AW383</f>
        <v/>
      </c>
      <c r="L383" s="91" t="str">
        <f>'3.2 Data &amp; Hasil FSVA 2025'!AX383</f>
        <v/>
      </c>
      <c r="M383" s="91" t="str">
        <f>'3.2 Data &amp; Hasil FSVA 2025'!AY383</f>
        <v/>
      </c>
      <c r="N383" s="91" t="str">
        <f>'3.2 Data &amp; Hasil FSVA 2025'!AZ383</f>
        <v/>
      </c>
      <c r="O383" s="91" t="str">
        <f>'3.2 Data &amp; Hasil FSVA 2025'!BA383</f>
        <v/>
      </c>
      <c r="P383" s="91" t="str">
        <f>'3.2 Data &amp; Hasil FSVA 2025'!BB383</f>
        <v/>
      </c>
      <c r="Q383" s="91" t="str">
        <f>'3.2 Data &amp; Hasil FSVA 2025'!BC383</f>
        <v/>
      </c>
      <c r="R383" s="91" t="str">
        <f>'3.2 Data &amp; Hasil FSVA 2025'!BD383</f>
        <v/>
      </c>
      <c r="S383" s="93" t="str">
        <f>'3.2 Data &amp; Hasil FSVA 2025'!BE383</f>
        <v>-</v>
      </c>
      <c r="T383" s="91" t="str">
        <f>'3.2 Data &amp; Hasil FSVA 2025'!BF383</f>
        <v>-</v>
      </c>
      <c r="U383" s="91" t="str">
        <f>'3.2 Data &amp; Hasil FSVA 2025'!BG383</f>
        <v>-</v>
      </c>
      <c r="V383" s="89" t="str">
        <f t="shared" si="64"/>
        <v/>
      </c>
      <c r="W383" s="89" t="str">
        <f t="shared" si="65"/>
        <v/>
      </c>
      <c r="X383" s="89" t="str">
        <f t="shared" si="66"/>
        <v/>
      </c>
      <c r="Y383" s="89" t="str">
        <f t="shared" si="67"/>
        <v/>
      </c>
      <c r="Z383" s="89" t="str">
        <f t="shared" si="68"/>
        <v/>
      </c>
      <c r="AA383" s="89" t="str">
        <f t="shared" si="69"/>
        <v/>
      </c>
      <c r="AB383" s="89" t="str">
        <f t="shared" si="70"/>
        <v/>
      </c>
      <c r="AC383" s="89" t="str">
        <f t="shared" si="71"/>
        <v/>
      </c>
      <c r="AD383" s="89" t="str">
        <f t="shared" si="72"/>
        <v/>
      </c>
      <c r="AE383" s="89" t="str">
        <f t="shared" si="73"/>
        <v/>
      </c>
      <c r="AF383" s="89" t="str">
        <f t="shared" si="74"/>
        <v/>
      </c>
      <c r="AG383" s="89" t="str">
        <f t="shared" si="75"/>
        <v/>
      </c>
    </row>
    <row r="384" spans="1:33" x14ac:dyDescent="0.3">
      <c r="A384" s="14" t="str">
        <f>'3.2 Data &amp; Hasil FSVA 2025'!A384</f>
        <v/>
      </c>
      <c r="B384" s="4" t="str">
        <f>'3.2 Data &amp; Hasil FSVA 2025'!B384</f>
        <v/>
      </c>
      <c r="C384" s="14" t="str">
        <f>'3.2 Data &amp; Hasil FSVA 2025'!C384</f>
        <v/>
      </c>
      <c r="D384" s="14" t="str">
        <f>'3.2 Data &amp; Hasil FSVA 2025'!D384</f>
        <v/>
      </c>
      <c r="F384" s="4" t="str">
        <f>'3.2 Data &amp; Hasil FSVA 2025'!F384</f>
        <v/>
      </c>
      <c r="G384" s="91" t="str">
        <f>'3.2 Data &amp; Hasil FSVA 2025'!AS384</f>
        <v/>
      </c>
      <c r="H384" s="91" t="str">
        <f>'3.2 Data &amp; Hasil FSVA 2025'!AT384</f>
        <v/>
      </c>
      <c r="I384" s="91" t="str">
        <f>'3.2 Data &amp; Hasil FSVA 2025'!AU384</f>
        <v/>
      </c>
      <c r="J384" s="91" t="str">
        <f>'3.2 Data &amp; Hasil FSVA 2025'!AV384</f>
        <v/>
      </c>
      <c r="K384" s="91" t="str">
        <f>'3.2 Data &amp; Hasil FSVA 2025'!AW384</f>
        <v/>
      </c>
      <c r="L384" s="91" t="str">
        <f>'3.2 Data &amp; Hasil FSVA 2025'!AX384</f>
        <v/>
      </c>
      <c r="M384" s="91" t="str">
        <f>'3.2 Data &amp; Hasil FSVA 2025'!AY384</f>
        <v/>
      </c>
      <c r="N384" s="91" t="str">
        <f>'3.2 Data &amp; Hasil FSVA 2025'!AZ384</f>
        <v/>
      </c>
      <c r="O384" s="91" t="str">
        <f>'3.2 Data &amp; Hasil FSVA 2025'!BA384</f>
        <v/>
      </c>
      <c r="P384" s="91" t="str">
        <f>'3.2 Data &amp; Hasil FSVA 2025'!BB384</f>
        <v/>
      </c>
      <c r="Q384" s="91" t="str">
        <f>'3.2 Data &amp; Hasil FSVA 2025'!BC384</f>
        <v/>
      </c>
      <c r="R384" s="91" t="str">
        <f>'3.2 Data &amp; Hasil FSVA 2025'!BD384</f>
        <v/>
      </c>
      <c r="S384" s="93" t="str">
        <f>'3.2 Data &amp; Hasil FSVA 2025'!BE384</f>
        <v>-</v>
      </c>
      <c r="T384" s="91" t="str">
        <f>'3.2 Data &amp; Hasil FSVA 2025'!BF384</f>
        <v>-</v>
      </c>
      <c r="U384" s="91" t="str">
        <f>'3.2 Data &amp; Hasil FSVA 2025'!BG384</f>
        <v>-</v>
      </c>
      <c r="V384" s="89" t="str">
        <f t="shared" si="64"/>
        <v/>
      </c>
      <c r="W384" s="89" t="str">
        <f t="shared" si="65"/>
        <v/>
      </c>
      <c r="X384" s="89" t="str">
        <f t="shared" si="66"/>
        <v/>
      </c>
      <c r="Y384" s="89" t="str">
        <f t="shared" si="67"/>
        <v/>
      </c>
      <c r="Z384" s="89" t="str">
        <f t="shared" si="68"/>
        <v/>
      </c>
      <c r="AA384" s="89" t="str">
        <f t="shared" si="69"/>
        <v/>
      </c>
      <c r="AB384" s="89" t="str">
        <f t="shared" si="70"/>
        <v/>
      </c>
      <c r="AC384" s="89" t="str">
        <f t="shared" si="71"/>
        <v/>
      </c>
      <c r="AD384" s="89" t="str">
        <f t="shared" si="72"/>
        <v/>
      </c>
      <c r="AE384" s="89" t="str">
        <f t="shared" si="73"/>
        <v/>
      </c>
      <c r="AF384" s="89" t="str">
        <f t="shared" si="74"/>
        <v/>
      </c>
      <c r="AG384" s="89" t="str">
        <f t="shared" si="75"/>
        <v/>
      </c>
    </row>
    <row r="385" spans="1:33" x14ac:dyDescent="0.3">
      <c r="A385" s="14" t="str">
        <f>'3.2 Data &amp; Hasil FSVA 2025'!A385</f>
        <v/>
      </c>
      <c r="B385" s="4" t="str">
        <f>'3.2 Data &amp; Hasil FSVA 2025'!B385</f>
        <v/>
      </c>
      <c r="C385" s="14" t="str">
        <f>'3.2 Data &amp; Hasil FSVA 2025'!C385</f>
        <v/>
      </c>
      <c r="D385" s="14" t="str">
        <f>'3.2 Data &amp; Hasil FSVA 2025'!D385</f>
        <v/>
      </c>
      <c r="F385" s="4" t="str">
        <f>'3.2 Data &amp; Hasil FSVA 2025'!F385</f>
        <v/>
      </c>
      <c r="G385" s="91" t="str">
        <f>'3.2 Data &amp; Hasil FSVA 2025'!AS385</f>
        <v/>
      </c>
      <c r="H385" s="91" t="str">
        <f>'3.2 Data &amp; Hasil FSVA 2025'!AT385</f>
        <v/>
      </c>
      <c r="I385" s="91" t="str">
        <f>'3.2 Data &amp; Hasil FSVA 2025'!AU385</f>
        <v/>
      </c>
      <c r="J385" s="91" t="str">
        <f>'3.2 Data &amp; Hasil FSVA 2025'!AV385</f>
        <v/>
      </c>
      <c r="K385" s="91" t="str">
        <f>'3.2 Data &amp; Hasil FSVA 2025'!AW385</f>
        <v/>
      </c>
      <c r="L385" s="91" t="str">
        <f>'3.2 Data &amp; Hasil FSVA 2025'!AX385</f>
        <v/>
      </c>
      <c r="M385" s="91" t="str">
        <f>'3.2 Data &amp; Hasil FSVA 2025'!AY385</f>
        <v/>
      </c>
      <c r="N385" s="91" t="str">
        <f>'3.2 Data &amp; Hasil FSVA 2025'!AZ385</f>
        <v/>
      </c>
      <c r="O385" s="91" t="str">
        <f>'3.2 Data &amp; Hasil FSVA 2025'!BA385</f>
        <v/>
      </c>
      <c r="P385" s="91" t="str">
        <f>'3.2 Data &amp; Hasil FSVA 2025'!BB385</f>
        <v/>
      </c>
      <c r="Q385" s="91" t="str">
        <f>'3.2 Data &amp; Hasil FSVA 2025'!BC385</f>
        <v/>
      </c>
      <c r="R385" s="91" t="str">
        <f>'3.2 Data &amp; Hasil FSVA 2025'!BD385</f>
        <v/>
      </c>
      <c r="S385" s="93" t="str">
        <f>'3.2 Data &amp; Hasil FSVA 2025'!BE385</f>
        <v>-</v>
      </c>
      <c r="T385" s="91" t="str">
        <f>'3.2 Data &amp; Hasil FSVA 2025'!BF385</f>
        <v>-</v>
      </c>
      <c r="U385" s="91" t="str">
        <f>'3.2 Data &amp; Hasil FSVA 2025'!BG385</f>
        <v>-</v>
      </c>
      <c r="V385" s="89" t="str">
        <f t="shared" si="64"/>
        <v/>
      </c>
      <c r="W385" s="89" t="str">
        <f t="shared" si="65"/>
        <v/>
      </c>
      <c r="X385" s="89" t="str">
        <f t="shared" si="66"/>
        <v/>
      </c>
      <c r="Y385" s="89" t="str">
        <f t="shared" si="67"/>
        <v/>
      </c>
      <c r="Z385" s="89" t="str">
        <f t="shared" si="68"/>
        <v/>
      </c>
      <c r="AA385" s="89" t="str">
        <f t="shared" si="69"/>
        <v/>
      </c>
      <c r="AB385" s="89" t="str">
        <f t="shared" si="70"/>
        <v/>
      </c>
      <c r="AC385" s="89" t="str">
        <f t="shared" si="71"/>
        <v/>
      </c>
      <c r="AD385" s="89" t="str">
        <f t="shared" si="72"/>
        <v/>
      </c>
      <c r="AE385" s="89" t="str">
        <f t="shared" si="73"/>
        <v/>
      </c>
      <c r="AF385" s="89" t="str">
        <f t="shared" si="74"/>
        <v/>
      </c>
      <c r="AG385" s="89" t="str">
        <f t="shared" si="75"/>
        <v/>
      </c>
    </row>
    <row r="386" spans="1:33" x14ac:dyDescent="0.3">
      <c r="A386" s="14" t="str">
        <f>'3.2 Data &amp; Hasil FSVA 2025'!A386</f>
        <v/>
      </c>
      <c r="B386" s="4" t="str">
        <f>'3.2 Data &amp; Hasil FSVA 2025'!B386</f>
        <v/>
      </c>
      <c r="C386" s="14" t="str">
        <f>'3.2 Data &amp; Hasil FSVA 2025'!C386</f>
        <v/>
      </c>
      <c r="D386" s="14" t="str">
        <f>'3.2 Data &amp; Hasil FSVA 2025'!D386</f>
        <v/>
      </c>
      <c r="F386" s="4" t="str">
        <f>'3.2 Data &amp; Hasil FSVA 2025'!F386</f>
        <v/>
      </c>
      <c r="G386" s="91" t="str">
        <f>'3.2 Data &amp; Hasil FSVA 2025'!AS386</f>
        <v/>
      </c>
      <c r="H386" s="91" t="str">
        <f>'3.2 Data &amp; Hasil FSVA 2025'!AT386</f>
        <v/>
      </c>
      <c r="I386" s="91" t="str">
        <f>'3.2 Data &amp; Hasil FSVA 2025'!AU386</f>
        <v/>
      </c>
      <c r="J386" s="91" t="str">
        <f>'3.2 Data &amp; Hasil FSVA 2025'!AV386</f>
        <v/>
      </c>
      <c r="K386" s="91" t="str">
        <f>'3.2 Data &amp; Hasil FSVA 2025'!AW386</f>
        <v/>
      </c>
      <c r="L386" s="91" t="str">
        <f>'3.2 Data &amp; Hasil FSVA 2025'!AX386</f>
        <v/>
      </c>
      <c r="M386" s="91" t="str">
        <f>'3.2 Data &amp; Hasil FSVA 2025'!AY386</f>
        <v/>
      </c>
      <c r="N386" s="91" t="str">
        <f>'3.2 Data &amp; Hasil FSVA 2025'!AZ386</f>
        <v/>
      </c>
      <c r="O386" s="91" t="str">
        <f>'3.2 Data &amp; Hasil FSVA 2025'!BA386</f>
        <v/>
      </c>
      <c r="P386" s="91" t="str">
        <f>'3.2 Data &amp; Hasil FSVA 2025'!BB386</f>
        <v/>
      </c>
      <c r="Q386" s="91" t="str">
        <f>'3.2 Data &amp; Hasil FSVA 2025'!BC386</f>
        <v/>
      </c>
      <c r="R386" s="91" t="str">
        <f>'3.2 Data &amp; Hasil FSVA 2025'!BD386</f>
        <v/>
      </c>
      <c r="S386" s="93" t="str">
        <f>'3.2 Data &amp; Hasil FSVA 2025'!BE386</f>
        <v>-</v>
      </c>
      <c r="T386" s="91" t="str">
        <f>'3.2 Data &amp; Hasil FSVA 2025'!BF386</f>
        <v>-</v>
      </c>
      <c r="U386" s="91" t="str">
        <f>'3.2 Data &amp; Hasil FSVA 2025'!BG386</f>
        <v>-</v>
      </c>
      <c r="V386" s="89" t="str">
        <f t="shared" si="64"/>
        <v/>
      </c>
      <c r="W386" s="89" t="str">
        <f t="shared" si="65"/>
        <v/>
      </c>
      <c r="X386" s="89" t="str">
        <f t="shared" si="66"/>
        <v/>
      </c>
      <c r="Y386" s="89" t="str">
        <f t="shared" si="67"/>
        <v/>
      </c>
      <c r="Z386" s="89" t="str">
        <f t="shared" si="68"/>
        <v/>
      </c>
      <c r="AA386" s="89" t="str">
        <f t="shared" si="69"/>
        <v/>
      </c>
      <c r="AB386" s="89" t="str">
        <f t="shared" si="70"/>
        <v/>
      </c>
      <c r="AC386" s="89" t="str">
        <f t="shared" si="71"/>
        <v/>
      </c>
      <c r="AD386" s="89" t="str">
        <f t="shared" si="72"/>
        <v/>
      </c>
      <c r="AE386" s="89" t="str">
        <f t="shared" si="73"/>
        <v/>
      </c>
      <c r="AF386" s="89" t="str">
        <f t="shared" si="74"/>
        <v/>
      </c>
      <c r="AG386" s="89" t="str">
        <f t="shared" si="75"/>
        <v/>
      </c>
    </row>
    <row r="387" spans="1:33" x14ac:dyDescent="0.3">
      <c r="A387" s="14" t="str">
        <f>'3.2 Data &amp; Hasil FSVA 2025'!A387</f>
        <v/>
      </c>
      <c r="B387" s="4" t="str">
        <f>'3.2 Data &amp; Hasil FSVA 2025'!B387</f>
        <v/>
      </c>
      <c r="C387" s="14" t="str">
        <f>'3.2 Data &amp; Hasil FSVA 2025'!C387</f>
        <v/>
      </c>
      <c r="D387" s="14" t="str">
        <f>'3.2 Data &amp; Hasil FSVA 2025'!D387</f>
        <v/>
      </c>
      <c r="F387" s="4" t="str">
        <f>'3.2 Data &amp; Hasil FSVA 2025'!F387</f>
        <v/>
      </c>
      <c r="G387" s="91" t="str">
        <f>'3.2 Data &amp; Hasil FSVA 2025'!AS387</f>
        <v/>
      </c>
      <c r="H387" s="91" t="str">
        <f>'3.2 Data &amp; Hasil FSVA 2025'!AT387</f>
        <v/>
      </c>
      <c r="I387" s="91" t="str">
        <f>'3.2 Data &amp; Hasil FSVA 2025'!AU387</f>
        <v/>
      </c>
      <c r="J387" s="91" t="str">
        <f>'3.2 Data &amp; Hasil FSVA 2025'!AV387</f>
        <v/>
      </c>
      <c r="K387" s="91" t="str">
        <f>'3.2 Data &amp; Hasil FSVA 2025'!AW387</f>
        <v/>
      </c>
      <c r="L387" s="91" t="str">
        <f>'3.2 Data &amp; Hasil FSVA 2025'!AX387</f>
        <v/>
      </c>
      <c r="M387" s="91" t="str">
        <f>'3.2 Data &amp; Hasil FSVA 2025'!AY387</f>
        <v/>
      </c>
      <c r="N387" s="91" t="str">
        <f>'3.2 Data &amp; Hasil FSVA 2025'!AZ387</f>
        <v/>
      </c>
      <c r="O387" s="91" t="str">
        <f>'3.2 Data &amp; Hasil FSVA 2025'!BA387</f>
        <v/>
      </c>
      <c r="P387" s="91" t="str">
        <f>'3.2 Data &amp; Hasil FSVA 2025'!BB387</f>
        <v/>
      </c>
      <c r="Q387" s="91" t="str">
        <f>'3.2 Data &amp; Hasil FSVA 2025'!BC387</f>
        <v/>
      </c>
      <c r="R387" s="91" t="str">
        <f>'3.2 Data &amp; Hasil FSVA 2025'!BD387</f>
        <v/>
      </c>
      <c r="S387" s="93" t="str">
        <f>'3.2 Data &amp; Hasil FSVA 2025'!BE387</f>
        <v>-</v>
      </c>
      <c r="T387" s="91" t="str">
        <f>'3.2 Data &amp; Hasil FSVA 2025'!BF387</f>
        <v>-</v>
      </c>
      <c r="U387" s="91" t="str">
        <f>'3.2 Data &amp; Hasil FSVA 2025'!BG387</f>
        <v>-</v>
      </c>
      <c r="V387" s="89" t="str">
        <f t="shared" si="64"/>
        <v/>
      </c>
      <c r="W387" s="89" t="str">
        <f t="shared" si="65"/>
        <v/>
      </c>
      <c r="X387" s="89" t="str">
        <f t="shared" si="66"/>
        <v/>
      </c>
      <c r="Y387" s="89" t="str">
        <f t="shared" si="67"/>
        <v/>
      </c>
      <c r="Z387" s="89" t="str">
        <f t="shared" si="68"/>
        <v/>
      </c>
      <c r="AA387" s="89" t="str">
        <f t="shared" si="69"/>
        <v/>
      </c>
      <c r="AB387" s="89" t="str">
        <f t="shared" si="70"/>
        <v/>
      </c>
      <c r="AC387" s="89" t="str">
        <f t="shared" si="71"/>
        <v/>
      </c>
      <c r="AD387" s="89" t="str">
        <f t="shared" si="72"/>
        <v/>
      </c>
      <c r="AE387" s="89" t="str">
        <f t="shared" si="73"/>
        <v/>
      </c>
      <c r="AF387" s="89" t="str">
        <f t="shared" si="74"/>
        <v/>
      </c>
      <c r="AG387" s="89" t="str">
        <f t="shared" si="75"/>
        <v/>
      </c>
    </row>
    <row r="388" spans="1:33" x14ac:dyDescent="0.3">
      <c r="A388" s="14" t="str">
        <f>'3.2 Data &amp; Hasil FSVA 2025'!A388</f>
        <v/>
      </c>
      <c r="B388" s="4" t="str">
        <f>'3.2 Data &amp; Hasil FSVA 2025'!B388</f>
        <v/>
      </c>
      <c r="C388" s="14" t="str">
        <f>'3.2 Data &amp; Hasil FSVA 2025'!C388</f>
        <v/>
      </c>
      <c r="D388" s="14" t="str">
        <f>'3.2 Data &amp; Hasil FSVA 2025'!D388</f>
        <v/>
      </c>
      <c r="F388" s="4" t="str">
        <f>'3.2 Data &amp; Hasil FSVA 2025'!F388</f>
        <v/>
      </c>
      <c r="G388" s="91" t="str">
        <f>'3.2 Data &amp; Hasil FSVA 2025'!AS388</f>
        <v/>
      </c>
      <c r="H388" s="91" t="str">
        <f>'3.2 Data &amp; Hasil FSVA 2025'!AT388</f>
        <v/>
      </c>
      <c r="I388" s="91" t="str">
        <f>'3.2 Data &amp; Hasil FSVA 2025'!AU388</f>
        <v/>
      </c>
      <c r="J388" s="91" t="str">
        <f>'3.2 Data &amp; Hasil FSVA 2025'!AV388</f>
        <v/>
      </c>
      <c r="K388" s="91" t="str">
        <f>'3.2 Data &amp; Hasil FSVA 2025'!AW388</f>
        <v/>
      </c>
      <c r="L388" s="91" t="str">
        <f>'3.2 Data &amp; Hasil FSVA 2025'!AX388</f>
        <v/>
      </c>
      <c r="M388" s="91" t="str">
        <f>'3.2 Data &amp; Hasil FSVA 2025'!AY388</f>
        <v/>
      </c>
      <c r="N388" s="91" t="str">
        <f>'3.2 Data &amp; Hasil FSVA 2025'!AZ388</f>
        <v/>
      </c>
      <c r="O388" s="91" t="str">
        <f>'3.2 Data &amp; Hasil FSVA 2025'!BA388</f>
        <v/>
      </c>
      <c r="P388" s="91" t="str">
        <f>'3.2 Data &amp; Hasil FSVA 2025'!BB388</f>
        <v/>
      </c>
      <c r="Q388" s="91" t="str">
        <f>'3.2 Data &amp; Hasil FSVA 2025'!BC388</f>
        <v/>
      </c>
      <c r="R388" s="91" t="str">
        <f>'3.2 Data &amp; Hasil FSVA 2025'!BD388</f>
        <v/>
      </c>
      <c r="S388" s="93" t="str">
        <f>'3.2 Data &amp; Hasil FSVA 2025'!BE388</f>
        <v>-</v>
      </c>
      <c r="T388" s="91" t="str">
        <f>'3.2 Data &amp; Hasil FSVA 2025'!BF388</f>
        <v>-</v>
      </c>
      <c r="U388" s="91" t="str">
        <f>'3.2 Data &amp; Hasil FSVA 2025'!BG388</f>
        <v>-</v>
      </c>
      <c r="V388" s="89" t="str">
        <f t="shared" si="64"/>
        <v/>
      </c>
      <c r="W388" s="89" t="str">
        <f t="shared" si="65"/>
        <v/>
      </c>
      <c r="X388" s="89" t="str">
        <f t="shared" si="66"/>
        <v/>
      </c>
      <c r="Y388" s="89" t="str">
        <f t="shared" si="67"/>
        <v/>
      </c>
      <c r="Z388" s="89" t="str">
        <f t="shared" si="68"/>
        <v/>
      </c>
      <c r="AA388" s="89" t="str">
        <f t="shared" si="69"/>
        <v/>
      </c>
      <c r="AB388" s="89" t="str">
        <f t="shared" si="70"/>
        <v/>
      </c>
      <c r="AC388" s="89" t="str">
        <f t="shared" si="71"/>
        <v/>
      </c>
      <c r="AD388" s="89" t="str">
        <f t="shared" si="72"/>
        <v/>
      </c>
      <c r="AE388" s="89" t="str">
        <f t="shared" si="73"/>
        <v/>
      </c>
      <c r="AF388" s="89" t="str">
        <f t="shared" si="74"/>
        <v/>
      </c>
      <c r="AG388" s="89" t="str">
        <f t="shared" si="75"/>
        <v/>
      </c>
    </row>
    <row r="389" spans="1:33" x14ac:dyDescent="0.3">
      <c r="A389" s="14" t="str">
        <f>'3.2 Data &amp; Hasil FSVA 2025'!A389</f>
        <v/>
      </c>
      <c r="B389" s="4" t="str">
        <f>'3.2 Data &amp; Hasil FSVA 2025'!B389</f>
        <v/>
      </c>
      <c r="C389" s="14" t="str">
        <f>'3.2 Data &amp; Hasil FSVA 2025'!C389</f>
        <v/>
      </c>
      <c r="D389" s="14" t="str">
        <f>'3.2 Data &amp; Hasil FSVA 2025'!D389</f>
        <v/>
      </c>
      <c r="F389" s="4" t="str">
        <f>'3.2 Data &amp; Hasil FSVA 2025'!F389</f>
        <v/>
      </c>
      <c r="G389" s="91" t="str">
        <f>'3.2 Data &amp; Hasil FSVA 2025'!AS389</f>
        <v/>
      </c>
      <c r="H389" s="91" t="str">
        <f>'3.2 Data &amp; Hasil FSVA 2025'!AT389</f>
        <v/>
      </c>
      <c r="I389" s="91" t="str">
        <f>'3.2 Data &amp; Hasil FSVA 2025'!AU389</f>
        <v/>
      </c>
      <c r="J389" s="91" t="str">
        <f>'3.2 Data &amp; Hasil FSVA 2025'!AV389</f>
        <v/>
      </c>
      <c r="K389" s="91" t="str">
        <f>'3.2 Data &amp; Hasil FSVA 2025'!AW389</f>
        <v/>
      </c>
      <c r="L389" s="91" t="str">
        <f>'3.2 Data &amp; Hasil FSVA 2025'!AX389</f>
        <v/>
      </c>
      <c r="M389" s="91" t="str">
        <f>'3.2 Data &amp; Hasil FSVA 2025'!AY389</f>
        <v/>
      </c>
      <c r="N389" s="91" t="str">
        <f>'3.2 Data &amp; Hasil FSVA 2025'!AZ389</f>
        <v/>
      </c>
      <c r="O389" s="91" t="str">
        <f>'3.2 Data &amp; Hasil FSVA 2025'!BA389</f>
        <v/>
      </c>
      <c r="P389" s="91" t="str">
        <f>'3.2 Data &amp; Hasil FSVA 2025'!BB389</f>
        <v/>
      </c>
      <c r="Q389" s="91" t="str">
        <f>'3.2 Data &amp; Hasil FSVA 2025'!BC389</f>
        <v/>
      </c>
      <c r="R389" s="91" t="str">
        <f>'3.2 Data &amp; Hasil FSVA 2025'!BD389</f>
        <v/>
      </c>
      <c r="S389" s="93" t="str">
        <f>'3.2 Data &amp; Hasil FSVA 2025'!BE389</f>
        <v>-</v>
      </c>
      <c r="T389" s="91" t="str">
        <f>'3.2 Data &amp; Hasil FSVA 2025'!BF389</f>
        <v>-</v>
      </c>
      <c r="U389" s="91" t="str">
        <f>'3.2 Data &amp; Hasil FSVA 2025'!BG389</f>
        <v>-</v>
      </c>
      <c r="V389" s="89" t="str">
        <f t="shared" si="64"/>
        <v/>
      </c>
      <c r="W389" s="89" t="str">
        <f t="shared" si="65"/>
        <v/>
      </c>
      <c r="X389" s="89" t="str">
        <f t="shared" si="66"/>
        <v/>
      </c>
      <c r="Y389" s="89" t="str">
        <f t="shared" si="67"/>
        <v/>
      </c>
      <c r="Z389" s="89" t="str">
        <f t="shared" si="68"/>
        <v/>
      </c>
      <c r="AA389" s="89" t="str">
        <f t="shared" si="69"/>
        <v/>
      </c>
      <c r="AB389" s="89" t="str">
        <f t="shared" si="70"/>
        <v/>
      </c>
      <c r="AC389" s="89" t="str">
        <f t="shared" si="71"/>
        <v/>
      </c>
      <c r="AD389" s="89" t="str">
        <f t="shared" si="72"/>
        <v/>
      </c>
      <c r="AE389" s="89" t="str">
        <f t="shared" si="73"/>
        <v/>
      </c>
      <c r="AF389" s="89" t="str">
        <f t="shared" si="74"/>
        <v/>
      </c>
      <c r="AG389" s="89" t="str">
        <f t="shared" si="75"/>
        <v/>
      </c>
    </row>
    <row r="390" spans="1:33" x14ac:dyDescent="0.3">
      <c r="A390" s="14" t="str">
        <f>'3.2 Data &amp; Hasil FSVA 2025'!A390</f>
        <v/>
      </c>
      <c r="B390" s="4" t="str">
        <f>'3.2 Data &amp; Hasil FSVA 2025'!B390</f>
        <v/>
      </c>
      <c r="C390" s="14" t="str">
        <f>'3.2 Data &amp; Hasil FSVA 2025'!C390</f>
        <v/>
      </c>
      <c r="D390" s="14" t="str">
        <f>'3.2 Data &amp; Hasil FSVA 2025'!D390</f>
        <v/>
      </c>
      <c r="F390" s="4" t="str">
        <f>'3.2 Data &amp; Hasil FSVA 2025'!F390</f>
        <v/>
      </c>
      <c r="G390" s="91" t="str">
        <f>'3.2 Data &amp; Hasil FSVA 2025'!AS390</f>
        <v/>
      </c>
      <c r="H390" s="91" t="str">
        <f>'3.2 Data &amp; Hasil FSVA 2025'!AT390</f>
        <v/>
      </c>
      <c r="I390" s="91" t="str">
        <f>'3.2 Data &amp; Hasil FSVA 2025'!AU390</f>
        <v/>
      </c>
      <c r="J390" s="91" t="str">
        <f>'3.2 Data &amp; Hasil FSVA 2025'!AV390</f>
        <v/>
      </c>
      <c r="K390" s="91" t="str">
        <f>'3.2 Data &amp; Hasil FSVA 2025'!AW390</f>
        <v/>
      </c>
      <c r="L390" s="91" t="str">
        <f>'3.2 Data &amp; Hasil FSVA 2025'!AX390</f>
        <v/>
      </c>
      <c r="M390" s="91" t="str">
        <f>'3.2 Data &amp; Hasil FSVA 2025'!AY390</f>
        <v/>
      </c>
      <c r="N390" s="91" t="str">
        <f>'3.2 Data &amp; Hasil FSVA 2025'!AZ390</f>
        <v/>
      </c>
      <c r="O390" s="91" t="str">
        <f>'3.2 Data &amp; Hasil FSVA 2025'!BA390</f>
        <v/>
      </c>
      <c r="P390" s="91" t="str">
        <f>'3.2 Data &amp; Hasil FSVA 2025'!BB390</f>
        <v/>
      </c>
      <c r="Q390" s="91" t="str">
        <f>'3.2 Data &amp; Hasil FSVA 2025'!BC390</f>
        <v/>
      </c>
      <c r="R390" s="91" t="str">
        <f>'3.2 Data &amp; Hasil FSVA 2025'!BD390</f>
        <v/>
      </c>
      <c r="S390" s="93" t="str">
        <f>'3.2 Data &amp; Hasil FSVA 2025'!BE390</f>
        <v>-</v>
      </c>
      <c r="T390" s="91" t="str">
        <f>'3.2 Data &amp; Hasil FSVA 2025'!BF390</f>
        <v>-</v>
      </c>
      <c r="U390" s="91" t="str">
        <f>'3.2 Data &amp; Hasil FSVA 2025'!BG390</f>
        <v>-</v>
      </c>
      <c r="V390" s="89" t="str">
        <f t="shared" si="64"/>
        <v/>
      </c>
      <c r="W390" s="89" t="str">
        <f t="shared" si="65"/>
        <v/>
      </c>
      <c r="X390" s="89" t="str">
        <f t="shared" si="66"/>
        <v/>
      </c>
      <c r="Y390" s="89" t="str">
        <f t="shared" si="67"/>
        <v/>
      </c>
      <c r="Z390" s="89" t="str">
        <f t="shared" si="68"/>
        <v/>
      </c>
      <c r="AA390" s="89" t="str">
        <f t="shared" si="69"/>
        <v/>
      </c>
      <c r="AB390" s="89" t="str">
        <f t="shared" si="70"/>
        <v/>
      </c>
      <c r="AC390" s="89" t="str">
        <f t="shared" si="71"/>
        <v/>
      </c>
      <c r="AD390" s="89" t="str">
        <f t="shared" si="72"/>
        <v/>
      </c>
      <c r="AE390" s="89" t="str">
        <f t="shared" si="73"/>
        <v/>
      </c>
      <c r="AF390" s="89" t="str">
        <f t="shared" si="74"/>
        <v/>
      </c>
      <c r="AG390" s="89" t="str">
        <f t="shared" si="75"/>
        <v/>
      </c>
    </row>
    <row r="391" spans="1:33" x14ac:dyDescent="0.3">
      <c r="A391" s="14" t="str">
        <f>'3.2 Data &amp; Hasil FSVA 2025'!A391</f>
        <v/>
      </c>
      <c r="B391" s="4" t="str">
        <f>'3.2 Data &amp; Hasil FSVA 2025'!B391</f>
        <v/>
      </c>
      <c r="C391" s="14" t="str">
        <f>'3.2 Data &amp; Hasil FSVA 2025'!C391</f>
        <v/>
      </c>
      <c r="D391" s="14" t="str">
        <f>'3.2 Data &amp; Hasil FSVA 2025'!D391</f>
        <v/>
      </c>
      <c r="F391" s="4" t="str">
        <f>'3.2 Data &amp; Hasil FSVA 2025'!F391</f>
        <v/>
      </c>
      <c r="G391" s="91" t="str">
        <f>'3.2 Data &amp; Hasil FSVA 2025'!AS391</f>
        <v/>
      </c>
      <c r="H391" s="91" t="str">
        <f>'3.2 Data &amp; Hasil FSVA 2025'!AT391</f>
        <v/>
      </c>
      <c r="I391" s="91" t="str">
        <f>'3.2 Data &amp; Hasil FSVA 2025'!AU391</f>
        <v/>
      </c>
      <c r="J391" s="91" t="str">
        <f>'3.2 Data &amp; Hasil FSVA 2025'!AV391</f>
        <v/>
      </c>
      <c r="K391" s="91" t="str">
        <f>'3.2 Data &amp; Hasil FSVA 2025'!AW391</f>
        <v/>
      </c>
      <c r="L391" s="91" t="str">
        <f>'3.2 Data &amp; Hasil FSVA 2025'!AX391</f>
        <v/>
      </c>
      <c r="M391" s="91" t="str">
        <f>'3.2 Data &amp; Hasil FSVA 2025'!AY391</f>
        <v/>
      </c>
      <c r="N391" s="91" t="str">
        <f>'3.2 Data &amp; Hasil FSVA 2025'!AZ391</f>
        <v/>
      </c>
      <c r="O391" s="91" t="str">
        <f>'3.2 Data &amp; Hasil FSVA 2025'!BA391</f>
        <v/>
      </c>
      <c r="P391" s="91" t="str">
        <f>'3.2 Data &amp; Hasil FSVA 2025'!BB391</f>
        <v/>
      </c>
      <c r="Q391" s="91" t="str">
        <f>'3.2 Data &amp; Hasil FSVA 2025'!BC391</f>
        <v/>
      </c>
      <c r="R391" s="91" t="str">
        <f>'3.2 Data &amp; Hasil FSVA 2025'!BD391</f>
        <v/>
      </c>
      <c r="S391" s="93" t="str">
        <f>'3.2 Data &amp; Hasil FSVA 2025'!BE391</f>
        <v>-</v>
      </c>
      <c r="T391" s="91" t="str">
        <f>'3.2 Data &amp; Hasil FSVA 2025'!BF391</f>
        <v>-</v>
      </c>
      <c r="U391" s="91" t="str">
        <f>'3.2 Data &amp; Hasil FSVA 2025'!BG391</f>
        <v>-</v>
      </c>
      <c r="V391" s="89" t="str">
        <f t="shared" ref="V391:V454" si="76">IF(G391="","",IF(G391=1,V$1,IF(G391=2,V$2,IF(G391=3,V$3,0))))</f>
        <v/>
      </c>
      <c r="W391" s="89" t="str">
        <f t="shared" ref="W391:W454" si="77">IF(H391="","",IF(H391=1,W$1,IF(H391=2,W$2,IF(H391=3,W$3,0))))</f>
        <v/>
      </c>
      <c r="X391" s="89" t="str">
        <f t="shared" ref="X391:X454" si="78">IF(I391="","",IF(I391=1,X$1,IF(I391=2,X$2,IF(I391=3,X$3,0))))</f>
        <v/>
      </c>
      <c r="Y391" s="89" t="str">
        <f t="shared" ref="Y391:Y454" si="79">IF(J391="","",IF(J391=1,Y$1,IF(J391=2,Y$2,IF(J391=3,Y$3,0))))</f>
        <v/>
      </c>
      <c r="Z391" s="89" t="str">
        <f t="shared" ref="Z391:Z454" si="80">IF(K391="","",IF(K391=1,Z$1,IF(K391=2,Z$2,IF(K391=3,Z$3,0))))</f>
        <v/>
      </c>
      <c r="AA391" s="89" t="str">
        <f t="shared" ref="AA391:AA454" si="81">IF(L391="","",IF(L391=1,AA$1,IF(L391=2,AA$2,IF(L391=3,AA$3,0))))</f>
        <v/>
      </c>
      <c r="AB391" s="89" t="str">
        <f t="shared" ref="AB391:AB454" si="82">IF(M391="","",IF(M391=1,AB$1,IF(M391=2,AB$2,IF(M391=3,AB$3,0))))</f>
        <v/>
      </c>
      <c r="AC391" s="89" t="str">
        <f t="shared" ref="AC391:AC454" si="83">IF(N391="","",IF(N391=1,AC$1,IF(N391=2,AC$2,IF(N391=3,AC$3,0))))</f>
        <v/>
      </c>
      <c r="AD391" s="89" t="str">
        <f t="shared" ref="AD391:AD454" si="84">IF(O391="","",IF(O391=1,AD$1,IF(O391=2,AD$2,IF(O391=3,AD$3,0))))</f>
        <v/>
      </c>
      <c r="AE391" s="89" t="str">
        <f t="shared" ref="AE391:AE454" si="85">IF(P391="","",IF(P391=1,AE$1,IF(P391=2,AE$2,IF(P391=3,AE$3,0))))</f>
        <v/>
      </c>
      <c r="AF391" s="89" t="str">
        <f t="shared" ref="AF391:AF454" si="86">IF(Q391="","",IF(Q391=1,AF$1,IF(Q391=2,AF$2,IF(Q391=3,AF$3,0))))</f>
        <v/>
      </c>
      <c r="AG391" s="89" t="str">
        <f t="shared" ref="AG391:AG454" si="87">IF(R391="","",IF(R391=1,$AG$1,IF(R391=2,AG$2,0)))</f>
        <v/>
      </c>
    </row>
    <row r="392" spans="1:33" x14ac:dyDescent="0.3">
      <c r="A392" s="14" t="str">
        <f>'3.2 Data &amp; Hasil FSVA 2025'!A392</f>
        <v/>
      </c>
      <c r="B392" s="4" t="str">
        <f>'3.2 Data &amp; Hasil FSVA 2025'!B392</f>
        <v/>
      </c>
      <c r="C392" s="14" t="str">
        <f>'3.2 Data &amp; Hasil FSVA 2025'!C392</f>
        <v/>
      </c>
      <c r="D392" s="14" t="str">
        <f>'3.2 Data &amp; Hasil FSVA 2025'!D392</f>
        <v/>
      </c>
      <c r="F392" s="4" t="str">
        <f>'3.2 Data &amp; Hasil FSVA 2025'!F392</f>
        <v/>
      </c>
      <c r="G392" s="91" t="str">
        <f>'3.2 Data &amp; Hasil FSVA 2025'!AS392</f>
        <v/>
      </c>
      <c r="H392" s="91" t="str">
        <f>'3.2 Data &amp; Hasil FSVA 2025'!AT392</f>
        <v/>
      </c>
      <c r="I392" s="91" t="str">
        <f>'3.2 Data &amp; Hasil FSVA 2025'!AU392</f>
        <v/>
      </c>
      <c r="J392" s="91" t="str">
        <f>'3.2 Data &amp; Hasil FSVA 2025'!AV392</f>
        <v/>
      </c>
      <c r="K392" s="91" t="str">
        <f>'3.2 Data &amp; Hasil FSVA 2025'!AW392</f>
        <v/>
      </c>
      <c r="L392" s="91" t="str">
        <f>'3.2 Data &amp; Hasil FSVA 2025'!AX392</f>
        <v/>
      </c>
      <c r="M392" s="91" t="str">
        <f>'3.2 Data &amp; Hasil FSVA 2025'!AY392</f>
        <v/>
      </c>
      <c r="N392" s="91" t="str">
        <f>'3.2 Data &amp; Hasil FSVA 2025'!AZ392</f>
        <v/>
      </c>
      <c r="O392" s="91" t="str">
        <f>'3.2 Data &amp; Hasil FSVA 2025'!BA392</f>
        <v/>
      </c>
      <c r="P392" s="91" t="str">
        <f>'3.2 Data &amp; Hasil FSVA 2025'!BB392</f>
        <v/>
      </c>
      <c r="Q392" s="91" t="str">
        <f>'3.2 Data &amp; Hasil FSVA 2025'!BC392</f>
        <v/>
      </c>
      <c r="R392" s="91" t="str">
        <f>'3.2 Data &amp; Hasil FSVA 2025'!BD392</f>
        <v/>
      </c>
      <c r="S392" s="93" t="str">
        <f>'3.2 Data &amp; Hasil FSVA 2025'!BE392</f>
        <v>-</v>
      </c>
      <c r="T392" s="91" t="str">
        <f>'3.2 Data &amp; Hasil FSVA 2025'!BF392</f>
        <v>-</v>
      </c>
      <c r="U392" s="91" t="str">
        <f>'3.2 Data &amp; Hasil FSVA 2025'!BG392</f>
        <v>-</v>
      </c>
      <c r="V392" s="89" t="str">
        <f t="shared" si="76"/>
        <v/>
      </c>
      <c r="W392" s="89" t="str">
        <f t="shared" si="77"/>
        <v/>
      </c>
      <c r="X392" s="89" t="str">
        <f t="shared" si="78"/>
        <v/>
      </c>
      <c r="Y392" s="89" t="str">
        <f t="shared" si="79"/>
        <v/>
      </c>
      <c r="Z392" s="89" t="str">
        <f t="shared" si="80"/>
        <v/>
      </c>
      <c r="AA392" s="89" t="str">
        <f t="shared" si="81"/>
        <v/>
      </c>
      <c r="AB392" s="89" t="str">
        <f t="shared" si="82"/>
        <v/>
      </c>
      <c r="AC392" s="89" t="str">
        <f t="shared" si="83"/>
        <v/>
      </c>
      <c r="AD392" s="89" t="str">
        <f t="shared" si="84"/>
        <v/>
      </c>
      <c r="AE392" s="89" t="str">
        <f t="shared" si="85"/>
        <v/>
      </c>
      <c r="AF392" s="89" t="str">
        <f t="shared" si="86"/>
        <v/>
      </c>
      <c r="AG392" s="89" t="str">
        <f t="shared" si="87"/>
        <v/>
      </c>
    </row>
    <row r="393" spans="1:33" x14ac:dyDescent="0.3">
      <c r="A393" s="14" t="str">
        <f>'3.2 Data &amp; Hasil FSVA 2025'!A393</f>
        <v/>
      </c>
      <c r="B393" s="4" t="str">
        <f>'3.2 Data &amp; Hasil FSVA 2025'!B393</f>
        <v/>
      </c>
      <c r="C393" s="14" t="str">
        <f>'3.2 Data &amp; Hasil FSVA 2025'!C393</f>
        <v/>
      </c>
      <c r="D393" s="14" t="str">
        <f>'3.2 Data &amp; Hasil FSVA 2025'!D393</f>
        <v/>
      </c>
      <c r="F393" s="4" t="str">
        <f>'3.2 Data &amp; Hasil FSVA 2025'!F393</f>
        <v/>
      </c>
      <c r="G393" s="91" t="str">
        <f>'3.2 Data &amp; Hasil FSVA 2025'!AS393</f>
        <v/>
      </c>
      <c r="H393" s="91" t="str">
        <f>'3.2 Data &amp; Hasil FSVA 2025'!AT393</f>
        <v/>
      </c>
      <c r="I393" s="91" t="str">
        <f>'3.2 Data &amp; Hasil FSVA 2025'!AU393</f>
        <v/>
      </c>
      <c r="J393" s="91" t="str">
        <f>'3.2 Data &amp; Hasil FSVA 2025'!AV393</f>
        <v/>
      </c>
      <c r="K393" s="91" t="str">
        <f>'3.2 Data &amp; Hasil FSVA 2025'!AW393</f>
        <v/>
      </c>
      <c r="L393" s="91" t="str">
        <f>'3.2 Data &amp; Hasil FSVA 2025'!AX393</f>
        <v/>
      </c>
      <c r="M393" s="91" t="str">
        <f>'3.2 Data &amp; Hasil FSVA 2025'!AY393</f>
        <v/>
      </c>
      <c r="N393" s="91" t="str">
        <f>'3.2 Data &amp; Hasil FSVA 2025'!AZ393</f>
        <v/>
      </c>
      <c r="O393" s="91" t="str">
        <f>'3.2 Data &amp; Hasil FSVA 2025'!BA393</f>
        <v/>
      </c>
      <c r="P393" s="91" t="str">
        <f>'3.2 Data &amp; Hasil FSVA 2025'!BB393</f>
        <v/>
      </c>
      <c r="Q393" s="91" t="str">
        <f>'3.2 Data &amp; Hasil FSVA 2025'!BC393</f>
        <v/>
      </c>
      <c r="R393" s="91" t="str">
        <f>'3.2 Data &amp; Hasil FSVA 2025'!BD393</f>
        <v/>
      </c>
      <c r="S393" s="93" t="str">
        <f>'3.2 Data &amp; Hasil FSVA 2025'!BE393</f>
        <v>-</v>
      </c>
      <c r="T393" s="91" t="str">
        <f>'3.2 Data &amp; Hasil FSVA 2025'!BF393</f>
        <v>-</v>
      </c>
      <c r="U393" s="91" t="str">
        <f>'3.2 Data &amp; Hasil FSVA 2025'!BG393</f>
        <v>-</v>
      </c>
      <c r="V393" s="89" t="str">
        <f t="shared" si="76"/>
        <v/>
      </c>
      <c r="W393" s="89" t="str">
        <f t="shared" si="77"/>
        <v/>
      </c>
      <c r="X393" s="89" t="str">
        <f t="shared" si="78"/>
        <v/>
      </c>
      <c r="Y393" s="89" t="str">
        <f t="shared" si="79"/>
        <v/>
      </c>
      <c r="Z393" s="89" t="str">
        <f t="shared" si="80"/>
        <v/>
      </c>
      <c r="AA393" s="89" t="str">
        <f t="shared" si="81"/>
        <v/>
      </c>
      <c r="AB393" s="89" t="str">
        <f t="shared" si="82"/>
        <v/>
      </c>
      <c r="AC393" s="89" t="str">
        <f t="shared" si="83"/>
        <v/>
      </c>
      <c r="AD393" s="89" t="str">
        <f t="shared" si="84"/>
        <v/>
      </c>
      <c r="AE393" s="89" t="str">
        <f t="shared" si="85"/>
        <v/>
      </c>
      <c r="AF393" s="89" t="str">
        <f t="shared" si="86"/>
        <v/>
      </c>
      <c r="AG393" s="89" t="str">
        <f t="shared" si="87"/>
        <v/>
      </c>
    </row>
    <row r="394" spans="1:33" x14ac:dyDescent="0.3">
      <c r="A394" s="14" t="str">
        <f>'3.2 Data &amp; Hasil FSVA 2025'!A394</f>
        <v/>
      </c>
      <c r="B394" s="4" t="str">
        <f>'3.2 Data &amp; Hasil FSVA 2025'!B394</f>
        <v/>
      </c>
      <c r="C394" s="14" t="str">
        <f>'3.2 Data &amp; Hasil FSVA 2025'!C394</f>
        <v/>
      </c>
      <c r="D394" s="14" t="str">
        <f>'3.2 Data &amp; Hasil FSVA 2025'!D394</f>
        <v/>
      </c>
      <c r="F394" s="4" t="str">
        <f>'3.2 Data &amp; Hasil FSVA 2025'!F394</f>
        <v/>
      </c>
      <c r="G394" s="91" t="str">
        <f>'3.2 Data &amp; Hasil FSVA 2025'!AS394</f>
        <v/>
      </c>
      <c r="H394" s="91" t="str">
        <f>'3.2 Data &amp; Hasil FSVA 2025'!AT394</f>
        <v/>
      </c>
      <c r="I394" s="91" t="str">
        <f>'3.2 Data &amp; Hasil FSVA 2025'!AU394</f>
        <v/>
      </c>
      <c r="J394" s="91" t="str">
        <f>'3.2 Data &amp; Hasil FSVA 2025'!AV394</f>
        <v/>
      </c>
      <c r="K394" s="91" t="str">
        <f>'3.2 Data &amp; Hasil FSVA 2025'!AW394</f>
        <v/>
      </c>
      <c r="L394" s="91" t="str">
        <f>'3.2 Data &amp; Hasil FSVA 2025'!AX394</f>
        <v/>
      </c>
      <c r="M394" s="91" t="str">
        <f>'3.2 Data &amp; Hasil FSVA 2025'!AY394</f>
        <v/>
      </c>
      <c r="N394" s="91" t="str">
        <f>'3.2 Data &amp; Hasil FSVA 2025'!AZ394</f>
        <v/>
      </c>
      <c r="O394" s="91" t="str">
        <f>'3.2 Data &amp; Hasil FSVA 2025'!BA394</f>
        <v/>
      </c>
      <c r="P394" s="91" t="str">
        <f>'3.2 Data &amp; Hasil FSVA 2025'!BB394</f>
        <v/>
      </c>
      <c r="Q394" s="91" t="str">
        <f>'3.2 Data &amp; Hasil FSVA 2025'!BC394</f>
        <v/>
      </c>
      <c r="R394" s="91" t="str">
        <f>'3.2 Data &amp; Hasil FSVA 2025'!BD394</f>
        <v/>
      </c>
      <c r="S394" s="93" t="str">
        <f>'3.2 Data &amp; Hasil FSVA 2025'!BE394</f>
        <v>-</v>
      </c>
      <c r="T394" s="91" t="str">
        <f>'3.2 Data &amp; Hasil FSVA 2025'!BF394</f>
        <v>-</v>
      </c>
      <c r="U394" s="91" t="str">
        <f>'3.2 Data &amp; Hasil FSVA 2025'!BG394</f>
        <v>-</v>
      </c>
      <c r="V394" s="89" t="str">
        <f t="shared" si="76"/>
        <v/>
      </c>
      <c r="W394" s="89" t="str">
        <f t="shared" si="77"/>
        <v/>
      </c>
      <c r="X394" s="89" t="str">
        <f t="shared" si="78"/>
        <v/>
      </c>
      <c r="Y394" s="89" t="str">
        <f t="shared" si="79"/>
        <v/>
      </c>
      <c r="Z394" s="89" t="str">
        <f t="shared" si="80"/>
        <v/>
      </c>
      <c r="AA394" s="89" t="str">
        <f t="shared" si="81"/>
        <v/>
      </c>
      <c r="AB394" s="89" t="str">
        <f t="shared" si="82"/>
        <v/>
      </c>
      <c r="AC394" s="89" t="str">
        <f t="shared" si="83"/>
        <v/>
      </c>
      <c r="AD394" s="89" t="str">
        <f t="shared" si="84"/>
        <v/>
      </c>
      <c r="AE394" s="89" t="str">
        <f t="shared" si="85"/>
        <v/>
      </c>
      <c r="AF394" s="89" t="str">
        <f t="shared" si="86"/>
        <v/>
      </c>
      <c r="AG394" s="89" t="str">
        <f t="shared" si="87"/>
        <v/>
      </c>
    </row>
    <row r="395" spans="1:33" x14ac:dyDescent="0.3">
      <c r="A395" s="14" t="str">
        <f>'3.2 Data &amp; Hasil FSVA 2025'!A395</f>
        <v/>
      </c>
      <c r="B395" s="4" t="str">
        <f>'3.2 Data &amp; Hasil FSVA 2025'!B395</f>
        <v/>
      </c>
      <c r="C395" s="14" t="str">
        <f>'3.2 Data &amp; Hasil FSVA 2025'!C395</f>
        <v/>
      </c>
      <c r="D395" s="14" t="str">
        <f>'3.2 Data &amp; Hasil FSVA 2025'!D395</f>
        <v/>
      </c>
      <c r="F395" s="4" t="str">
        <f>'3.2 Data &amp; Hasil FSVA 2025'!F395</f>
        <v/>
      </c>
      <c r="G395" s="91" t="str">
        <f>'3.2 Data &amp; Hasil FSVA 2025'!AS395</f>
        <v/>
      </c>
      <c r="H395" s="91" t="str">
        <f>'3.2 Data &amp; Hasil FSVA 2025'!AT395</f>
        <v/>
      </c>
      <c r="I395" s="91" t="str">
        <f>'3.2 Data &amp; Hasil FSVA 2025'!AU395</f>
        <v/>
      </c>
      <c r="J395" s="91" t="str">
        <f>'3.2 Data &amp; Hasil FSVA 2025'!AV395</f>
        <v/>
      </c>
      <c r="K395" s="91" t="str">
        <f>'3.2 Data &amp; Hasil FSVA 2025'!AW395</f>
        <v/>
      </c>
      <c r="L395" s="91" t="str">
        <f>'3.2 Data &amp; Hasil FSVA 2025'!AX395</f>
        <v/>
      </c>
      <c r="M395" s="91" t="str">
        <f>'3.2 Data &amp; Hasil FSVA 2025'!AY395</f>
        <v/>
      </c>
      <c r="N395" s="91" t="str">
        <f>'3.2 Data &amp; Hasil FSVA 2025'!AZ395</f>
        <v/>
      </c>
      <c r="O395" s="91" t="str">
        <f>'3.2 Data &amp; Hasil FSVA 2025'!BA395</f>
        <v/>
      </c>
      <c r="P395" s="91" t="str">
        <f>'3.2 Data &amp; Hasil FSVA 2025'!BB395</f>
        <v/>
      </c>
      <c r="Q395" s="91" t="str">
        <f>'3.2 Data &amp; Hasil FSVA 2025'!BC395</f>
        <v/>
      </c>
      <c r="R395" s="91" t="str">
        <f>'3.2 Data &amp; Hasil FSVA 2025'!BD395</f>
        <v/>
      </c>
      <c r="S395" s="93" t="str">
        <f>'3.2 Data &amp; Hasil FSVA 2025'!BE395</f>
        <v>-</v>
      </c>
      <c r="T395" s="91" t="str">
        <f>'3.2 Data &amp; Hasil FSVA 2025'!BF395</f>
        <v>-</v>
      </c>
      <c r="U395" s="91" t="str">
        <f>'3.2 Data &amp; Hasil FSVA 2025'!BG395</f>
        <v>-</v>
      </c>
      <c r="V395" s="89" t="str">
        <f t="shared" si="76"/>
        <v/>
      </c>
      <c r="W395" s="89" t="str">
        <f t="shared" si="77"/>
        <v/>
      </c>
      <c r="X395" s="89" t="str">
        <f t="shared" si="78"/>
        <v/>
      </c>
      <c r="Y395" s="89" t="str">
        <f t="shared" si="79"/>
        <v/>
      </c>
      <c r="Z395" s="89" t="str">
        <f t="shared" si="80"/>
        <v/>
      </c>
      <c r="AA395" s="89" t="str">
        <f t="shared" si="81"/>
        <v/>
      </c>
      <c r="AB395" s="89" t="str">
        <f t="shared" si="82"/>
        <v/>
      </c>
      <c r="AC395" s="89" t="str">
        <f t="shared" si="83"/>
        <v/>
      </c>
      <c r="AD395" s="89" t="str">
        <f t="shared" si="84"/>
        <v/>
      </c>
      <c r="AE395" s="89" t="str">
        <f t="shared" si="85"/>
        <v/>
      </c>
      <c r="AF395" s="89" t="str">
        <f t="shared" si="86"/>
        <v/>
      </c>
      <c r="AG395" s="89" t="str">
        <f t="shared" si="87"/>
        <v/>
      </c>
    </row>
    <row r="396" spans="1:33" x14ac:dyDescent="0.3">
      <c r="A396" s="14" t="str">
        <f>'3.2 Data &amp; Hasil FSVA 2025'!A396</f>
        <v/>
      </c>
      <c r="B396" s="4" t="str">
        <f>'3.2 Data &amp; Hasil FSVA 2025'!B396</f>
        <v/>
      </c>
      <c r="C396" s="14" t="str">
        <f>'3.2 Data &amp; Hasil FSVA 2025'!C396</f>
        <v/>
      </c>
      <c r="D396" s="14" t="str">
        <f>'3.2 Data &amp; Hasil FSVA 2025'!D396</f>
        <v/>
      </c>
      <c r="F396" s="4" t="str">
        <f>'3.2 Data &amp; Hasil FSVA 2025'!F396</f>
        <v/>
      </c>
      <c r="G396" s="91" t="str">
        <f>'3.2 Data &amp; Hasil FSVA 2025'!AS396</f>
        <v/>
      </c>
      <c r="H396" s="91" t="str">
        <f>'3.2 Data &amp; Hasil FSVA 2025'!AT396</f>
        <v/>
      </c>
      <c r="I396" s="91" t="str">
        <f>'3.2 Data &amp; Hasil FSVA 2025'!AU396</f>
        <v/>
      </c>
      <c r="J396" s="91" t="str">
        <f>'3.2 Data &amp; Hasil FSVA 2025'!AV396</f>
        <v/>
      </c>
      <c r="K396" s="91" t="str">
        <f>'3.2 Data &amp; Hasil FSVA 2025'!AW396</f>
        <v/>
      </c>
      <c r="L396" s="91" t="str">
        <f>'3.2 Data &amp; Hasil FSVA 2025'!AX396</f>
        <v/>
      </c>
      <c r="M396" s="91" t="str">
        <f>'3.2 Data &amp; Hasil FSVA 2025'!AY396</f>
        <v/>
      </c>
      <c r="N396" s="91" t="str">
        <f>'3.2 Data &amp; Hasil FSVA 2025'!AZ396</f>
        <v/>
      </c>
      <c r="O396" s="91" t="str">
        <f>'3.2 Data &amp; Hasil FSVA 2025'!BA396</f>
        <v/>
      </c>
      <c r="P396" s="91" t="str">
        <f>'3.2 Data &amp; Hasil FSVA 2025'!BB396</f>
        <v/>
      </c>
      <c r="Q396" s="91" t="str">
        <f>'3.2 Data &amp; Hasil FSVA 2025'!BC396</f>
        <v/>
      </c>
      <c r="R396" s="91" t="str">
        <f>'3.2 Data &amp; Hasil FSVA 2025'!BD396</f>
        <v/>
      </c>
      <c r="S396" s="93" t="str">
        <f>'3.2 Data &amp; Hasil FSVA 2025'!BE396</f>
        <v>-</v>
      </c>
      <c r="T396" s="91" t="str">
        <f>'3.2 Data &amp; Hasil FSVA 2025'!BF396</f>
        <v>-</v>
      </c>
      <c r="U396" s="91" t="str">
        <f>'3.2 Data &amp; Hasil FSVA 2025'!BG396</f>
        <v>-</v>
      </c>
      <c r="V396" s="89" t="str">
        <f t="shared" si="76"/>
        <v/>
      </c>
      <c r="W396" s="89" t="str">
        <f t="shared" si="77"/>
        <v/>
      </c>
      <c r="X396" s="89" t="str">
        <f t="shared" si="78"/>
        <v/>
      </c>
      <c r="Y396" s="89" t="str">
        <f t="shared" si="79"/>
        <v/>
      </c>
      <c r="Z396" s="89" t="str">
        <f t="shared" si="80"/>
        <v/>
      </c>
      <c r="AA396" s="89" t="str">
        <f t="shared" si="81"/>
        <v/>
      </c>
      <c r="AB396" s="89" t="str">
        <f t="shared" si="82"/>
        <v/>
      </c>
      <c r="AC396" s="89" t="str">
        <f t="shared" si="83"/>
        <v/>
      </c>
      <c r="AD396" s="89" t="str">
        <f t="shared" si="84"/>
        <v/>
      </c>
      <c r="AE396" s="89" t="str">
        <f t="shared" si="85"/>
        <v/>
      </c>
      <c r="AF396" s="89" t="str">
        <f t="shared" si="86"/>
        <v/>
      </c>
      <c r="AG396" s="89" t="str">
        <f t="shared" si="87"/>
        <v/>
      </c>
    </row>
    <row r="397" spans="1:33" x14ac:dyDescent="0.3">
      <c r="A397" s="14" t="str">
        <f>'3.2 Data &amp; Hasil FSVA 2025'!A397</f>
        <v/>
      </c>
      <c r="B397" s="4" t="str">
        <f>'3.2 Data &amp; Hasil FSVA 2025'!B397</f>
        <v/>
      </c>
      <c r="C397" s="14" t="str">
        <f>'3.2 Data &amp; Hasil FSVA 2025'!C397</f>
        <v/>
      </c>
      <c r="D397" s="14" t="str">
        <f>'3.2 Data &amp; Hasil FSVA 2025'!D397</f>
        <v/>
      </c>
      <c r="F397" s="4" t="str">
        <f>'3.2 Data &amp; Hasil FSVA 2025'!F397</f>
        <v/>
      </c>
      <c r="G397" s="91" t="str">
        <f>'3.2 Data &amp; Hasil FSVA 2025'!AS397</f>
        <v/>
      </c>
      <c r="H397" s="91" t="str">
        <f>'3.2 Data &amp; Hasil FSVA 2025'!AT397</f>
        <v/>
      </c>
      <c r="I397" s="91" t="str">
        <f>'3.2 Data &amp; Hasil FSVA 2025'!AU397</f>
        <v/>
      </c>
      <c r="J397" s="91" t="str">
        <f>'3.2 Data &amp; Hasil FSVA 2025'!AV397</f>
        <v/>
      </c>
      <c r="K397" s="91" t="str">
        <f>'3.2 Data &amp; Hasil FSVA 2025'!AW397</f>
        <v/>
      </c>
      <c r="L397" s="91" t="str">
        <f>'3.2 Data &amp; Hasil FSVA 2025'!AX397</f>
        <v/>
      </c>
      <c r="M397" s="91" t="str">
        <f>'3.2 Data &amp; Hasil FSVA 2025'!AY397</f>
        <v/>
      </c>
      <c r="N397" s="91" t="str">
        <f>'3.2 Data &amp; Hasil FSVA 2025'!AZ397</f>
        <v/>
      </c>
      <c r="O397" s="91" t="str">
        <f>'3.2 Data &amp; Hasil FSVA 2025'!BA397</f>
        <v/>
      </c>
      <c r="P397" s="91" t="str">
        <f>'3.2 Data &amp; Hasil FSVA 2025'!BB397</f>
        <v/>
      </c>
      <c r="Q397" s="91" t="str">
        <f>'3.2 Data &amp; Hasil FSVA 2025'!BC397</f>
        <v/>
      </c>
      <c r="R397" s="91" t="str">
        <f>'3.2 Data &amp; Hasil FSVA 2025'!BD397</f>
        <v/>
      </c>
      <c r="S397" s="93" t="str">
        <f>'3.2 Data &amp; Hasil FSVA 2025'!BE397</f>
        <v>-</v>
      </c>
      <c r="T397" s="91" t="str">
        <f>'3.2 Data &amp; Hasil FSVA 2025'!BF397</f>
        <v>-</v>
      </c>
      <c r="U397" s="91" t="str">
        <f>'3.2 Data &amp; Hasil FSVA 2025'!BG397</f>
        <v>-</v>
      </c>
      <c r="V397" s="89" t="str">
        <f t="shared" si="76"/>
        <v/>
      </c>
      <c r="W397" s="89" t="str">
        <f t="shared" si="77"/>
        <v/>
      </c>
      <c r="X397" s="89" t="str">
        <f t="shared" si="78"/>
        <v/>
      </c>
      <c r="Y397" s="89" t="str">
        <f t="shared" si="79"/>
        <v/>
      </c>
      <c r="Z397" s="89" t="str">
        <f t="shared" si="80"/>
        <v/>
      </c>
      <c r="AA397" s="89" t="str">
        <f t="shared" si="81"/>
        <v/>
      </c>
      <c r="AB397" s="89" t="str">
        <f t="shared" si="82"/>
        <v/>
      </c>
      <c r="AC397" s="89" t="str">
        <f t="shared" si="83"/>
        <v/>
      </c>
      <c r="AD397" s="89" t="str">
        <f t="shared" si="84"/>
        <v/>
      </c>
      <c r="AE397" s="89" t="str">
        <f t="shared" si="85"/>
        <v/>
      </c>
      <c r="AF397" s="89" t="str">
        <f t="shared" si="86"/>
        <v/>
      </c>
      <c r="AG397" s="89" t="str">
        <f t="shared" si="87"/>
        <v/>
      </c>
    </row>
    <row r="398" spans="1:33" x14ac:dyDescent="0.3">
      <c r="A398" s="14" t="str">
        <f>'3.2 Data &amp; Hasil FSVA 2025'!A398</f>
        <v/>
      </c>
      <c r="B398" s="4" t="str">
        <f>'3.2 Data &amp; Hasil FSVA 2025'!B398</f>
        <v/>
      </c>
      <c r="C398" s="14" t="str">
        <f>'3.2 Data &amp; Hasil FSVA 2025'!C398</f>
        <v/>
      </c>
      <c r="D398" s="14" t="str">
        <f>'3.2 Data &amp; Hasil FSVA 2025'!D398</f>
        <v/>
      </c>
      <c r="F398" s="4" t="str">
        <f>'3.2 Data &amp; Hasil FSVA 2025'!F398</f>
        <v/>
      </c>
      <c r="G398" s="91" t="str">
        <f>'3.2 Data &amp; Hasil FSVA 2025'!AS398</f>
        <v/>
      </c>
      <c r="H398" s="91" t="str">
        <f>'3.2 Data &amp; Hasil FSVA 2025'!AT398</f>
        <v/>
      </c>
      <c r="I398" s="91" t="str">
        <f>'3.2 Data &amp; Hasil FSVA 2025'!AU398</f>
        <v/>
      </c>
      <c r="J398" s="91" t="str">
        <f>'3.2 Data &amp; Hasil FSVA 2025'!AV398</f>
        <v/>
      </c>
      <c r="K398" s="91" t="str">
        <f>'3.2 Data &amp; Hasil FSVA 2025'!AW398</f>
        <v/>
      </c>
      <c r="L398" s="91" t="str">
        <f>'3.2 Data &amp; Hasil FSVA 2025'!AX398</f>
        <v/>
      </c>
      <c r="M398" s="91" t="str">
        <f>'3.2 Data &amp; Hasil FSVA 2025'!AY398</f>
        <v/>
      </c>
      <c r="N398" s="91" t="str">
        <f>'3.2 Data &amp; Hasil FSVA 2025'!AZ398</f>
        <v/>
      </c>
      <c r="O398" s="91" t="str">
        <f>'3.2 Data &amp; Hasil FSVA 2025'!BA398</f>
        <v/>
      </c>
      <c r="P398" s="91" t="str">
        <f>'3.2 Data &amp; Hasil FSVA 2025'!BB398</f>
        <v/>
      </c>
      <c r="Q398" s="91" t="str">
        <f>'3.2 Data &amp; Hasil FSVA 2025'!BC398</f>
        <v/>
      </c>
      <c r="R398" s="91" t="str">
        <f>'3.2 Data &amp; Hasil FSVA 2025'!BD398</f>
        <v/>
      </c>
      <c r="S398" s="93" t="str">
        <f>'3.2 Data &amp; Hasil FSVA 2025'!BE398</f>
        <v>-</v>
      </c>
      <c r="T398" s="91" t="str">
        <f>'3.2 Data &amp; Hasil FSVA 2025'!BF398</f>
        <v>-</v>
      </c>
      <c r="U398" s="91" t="str">
        <f>'3.2 Data &amp; Hasil FSVA 2025'!BG398</f>
        <v>-</v>
      </c>
      <c r="V398" s="89" t="str">
        <f t="shared" si="76"/>
        <v/>
      </c>
      <c r="W398" s="89" t="str">
        <f t="shared" si="77"/>
        <v/>
      </c>
      <c r="X398" s="89" t="str">
        <f t="shared" si="78"/>
        <v/>
      </c>
      <c r="Y398" s="89" t="str">
        <f t="shared" si="79"/>
        <v/>
      </c>
      <c r="Z398" s="89" t="str">
        <f t="shared" si="80"/>
        <v/>
      </c>
      <c r="AA398" s="89" t="str">
        <f t="shared" si="81"/>
        <v/>
      </c>
      <c r="AB398" s="89" t="str">
        <f t="shared" si="82"/>
        <v/>
      </c>
      <c r="AC398" s="89" t="str">
        <f t="shared" si="83"/>
        <v/>
      </c>
      <c r="AD398" s="89" t="str">
        <f t="shared" si="84"/>
        <v/>
      </c>
      <c r="AE398" s="89" t="str">
        <f t="shared" si="85"/>
        <v/>
      </c>
      <c r="AF398" s="89" t="str">
        <f t="shared" si="86"/>
        <v/>
      </c>
      <c r="AG398" s="89" t="str">
        <f t="shared" si="87"/>
        <v/>
      </c>
    </row>
    <row r="399" spans="1:33" x14ac:dyDescent="0.3">
      <c r="A399" s="14" t="str">
        <f>'3.2 Data &amp; Hasil FSVA 2025'!A399</f>
        <v/>
      </c>
      <c r="B399" s="4" t="str">
        <f>'3.2 Data &amp; Hasil FSVA 2025'!B399</f>
        <v/>
      </c>
      <c r="C399" s="14" t="str">
        <f>'3.2 Data &amp; Hasil FSVA 2025'!C399</f>
        <v/>
      </c>
      <c r="D399" s="14" t="str">
        <f>'3.2 Data &amp; Hasil FSVA 2025'!D399</f>
        <v/>
      </c>
      <c r="F399" s="4" t="str">
        <f>'3.2 Data &amp; Hasil FSVA 2025'!F399</f>
        <v/>
      </c>
      <c r="G399" s="91" t="str">
        <f>'3.2 Data &amp; Hasil FSVA 2025'!AS399</f>
        <v/>
      </c>
      <c r="H399" s="91" t="str">
        <f>'3.2 Data &amp; Hasil FSVA 2025'!AT399</f>
        <v/>
      </c>
      <c r="I399" s="91" t="str">
        <f>'3.2 Data &amp; Hasil FSVA 2025'!AU399</f>
        <v/>
      </c>
      <c r="J399" s="91" t="str">
        <f>'3.2 Data &amp; Hasil FSVA 2025'!AV399</f>
        <v/>
      </c>
      <c r="K399" s="91" t="str">
        <f>'3.2 Data &amp; Hasil FSVA 2025'!AW399</f>
        <v/>
      </c>
      <c r="L399" s="91" t="str">
        <f>'3.2 Data &amp; Hasil FSVA 2025'!AX399</f>
        <v/>
      </c>
      <c r="M399" s="91" t="str">
        <f>'3.2 Data &amp; Hasil FSVA 2025'!AY399</f>
        <v/>
      </c>
      <c r="N399" s="91" t="str">
        <f>'3.2 Data &amp; Hasil FSVA 2025'!AZ399</f>
        <v/>
      </c>
      <c r="O399" s="91" t="str">
        <f>'3.2 Data &amp; Hasil FSVA 2025'!BA399</f>
        <v/>
      </c>
      <c r="P399" s="91" t="str">
        <f>'3.2 Data &amp; Hasil FSVA 2025'!BB399</f>
        <v/>
      </c>
      <c r="Q399" s="91" t="str">
        <f>'3.2 Data &amp; Hasil FSVA 2025'!BC399</f>
        <v/>
      </c>
      <c r="R399" s="91" t="str">
        <f>'3.2 Data &amp; Hasil FSVA 2025'!BD399</f>
        <v/>
      </c>
      <c r="S399" s="93" t="str">
        <f>'3.2 Data &amp; Hasil FSVA 2025'!BE399</f>
        <v>-</v>
      </c>
      <c r="T399" s="91" t="str">
        <f>'3.2 Data &amp; Hasil FSVA 2025'!BF399</f>
        <v>-</v>
      </c>
      <c r="U399" s="91" t="str">
        <f>'3.2 Data &amp; Hasil FSVA 2025'!BG399</f>
        <v>-</v>
      </c>
      <c r="V399" s="89" t="str">
        <f t="shared" si="76"/>
        <v/>
      </c>
      <c r="W399" s="89" t="str">
        <f t="shared" si="77"/>
        <v/>
      </c>
      <c r="X399" s="89" t="str">
        <f t="shared" si="78"/>
        <v/>
      </c>
      <c r="Y399" s="89" t="str">
        <f t="shared" si="79"/>
        <v/>
      </c>
      <c r="Z399" s="89" t="str">
        <f t="shared" si="80"/>
        <v/>
      </c>
      <c r="AA399" s="89" t="str">
        <f t="shared" si="81"/>
        <v/>
      </c>
      <c r="AB399" s="89" t="str">
        <f t="shared" si="82"/>
        <v/>
      </c>
      <c r="AC399" s="89" t="str">
        <f t="shared" si="83"/>
        <v/>
      </c>
      <c r="AD399" s="89" t="str">
        <f t="shared" si="84"/>
        <v/>
      </c>
      <c r="AE399" s="89" t="str">
        <f t="shared" si="85"/>
        <v/>
      </c>
      <c r="AF399" s="89" t="str">
        <f t="shared" si="86"/>
        <v/>
      </c>
      <c r="AG399" s="89" t="str">
        <f t="shared" si="87"/>
        <v/>
      </c>
    </row>
    <row r="400" spans="1:33" x14ac:dyDescent="0.3">
      <c r="A400" s="14" t="str">
        <f>'3.2 Data &amp; Hasil FSVA 2025'!A400</f>
        <v/>
      </c>
      <c r="B400" s="4" t="str">
        <f>'3.2 Data &amp; Hasil FSVA 2025'!B400</f>
        <v/>
      </c>
      <c r="C400" s="14" t="str">
        <f>'3.2 Data &amp; Hasil FSVA 2025'!C400</f>
        <v/>
      </c>
      <c r="D400" s="14" t="str">
        <f>'3.2 Data &amp; Hasil FSVA 2025'!D400</f>
        <v/>
      </c>
      <c r="F400" s="4" t="str">
        <f>'3.2 Data &amp; Hasil FSVA 2025'!F400</f>
        <v/>
      </c>
      <c r="G400" s="91" t="str">
        <f>'3.2 Data &amp; Hasil FSVA 2025'!AS400</f>
        <v/>
      </c>
      <c r="H400" s="91" t="str">
        <f>'3.2 Data &amp; Hasil FSVA 2025'!AT400</f>
        <v/>
      </c>
      <c r="I400" s="91" t="str">
        <f>'3.2 Data &amp; Hasil FSVA 2025'!AU400</f>
        <v/>
      </c>
      <c r="J400" s="91" t="str">
        <f>'3.2 Data &amp; Hasil FSVA 2025'!AV400</f>
        <v/>
      </c>
      <c r="K400" s="91" t="str">
        <f>'3.2 Data &amp; Hasil FSVA 2025'!AW400</f>
        <v/>
      </c>
      <c r="L400" s="91" t="str">
        <f>'3.2 Data &amp; Hasil FSVA 2025'!AX400</f>
        <v/>
      </c>
      <c r="M400" s="91" t="str">
        <f>'3.2 Data &amp; Hasil FSVA 2025'!AY400</f>
        <v/>
      </c>
      <c r="N400" s="91" t="str">
        <f>'3.2 Data &amp; Hasil FSVA 2025'!AZ400</f>
        <v/>
      </c>
      <c r="O400" s="91" t="str">
        <f>'3.2 Data &amp; Hasil FSVA 2025'!BA400</f>
        <v/>
      </c>
      <c r="P400" s="91" t="str">
        <f>'3.2 Data &amp; Hasil FSVA 2025'!BB400</f>
        <v/>
      </c>
      <c r="Q400" s="91" t="str">
        <f>'3.2 Data &amp; Hasil FSVA 2025'!BC400</f>
        <v/>
      </c>
      <c r="R400" s="91" t="str">
        <f>'3.2 Data &amp; Hasil FSVA 2025'!BD400</f>
        <v/>
      </c>
      <c r="S400" s="93" t="str">
        <f>'3.2 Data &amp; Hasil FSVA 2025'!BE400</f>
        <v>-</v>
      </c>
      <c r="T400" s="91" t="str">
        <f>'3.2 Data &amp; Hasil FSVA 2025'!BF400</f>
        <v>-</v>
      </c>
      <c r="U400" s="91" t="str">
        <f>'3.2 Data &amp; Hasil FSVA 2025'!BG400</f>
        <v>-</v>
      </c>
      <c r="V400" s="89" t="str">
        <f t="shared" si="76"/>
        <v/>
      </c>
      <c r="W400" s="89" t="str">
        <f t="shared" si="77"/>
        <v/>
      </c>
      <c r="X400" s="89" t="str">
        <f t="shared" si="78"/>
        <v/>
      </c>
      <c r="Y400" s="89" t="str">
        <f t="shared" si="79"/>
        <v/>
      </c>
      <c r="Z400" s="89" t="str">
        <f t="shared" si="80"/>
        <v/>
      </c>
      <c r="AA400" s="89" t="str">
        <f t="shared" si="81"/>
        <v/>
      </c>
      <c r="AB400" s="89" t="str">
        <f t="shared" si="82"/>
        <v/>
      </c>
      <c r="AC400" s="89" t="str">
        <f t="shared" si="83"/>
        <v/>
      </c>
      <c r="AD400" s="89" t="str">
        <f t="shared" si="84"/>
        <v/>
      </c>
      <c r="AE400" s="89" t="str">
        <f t="shared" si="85"/>
        <v/>
      </c>
      <c r="AF400" s="89" t="str">
        <f t="shared" si="86"/>
        <v/>
      </c>
      <c r="AG400" s="89" t="str">
        <f t="shared" si="87"/>
        <v/>
      </c>
    </row>
    <row r="401" spans="1:33" x14ac:dyDescent="0.3">
      <c r="A401" s="14" t="str">
        <f>'3.2 Data &amp; Hasil FSVA 2025'!A401</f>
        <v/>
      </c>
      <c r="B401" s="4" t="str">
        <f>'3.2 Data &amp; Hasil FSVA 2025'!B401</f>
        <v/>
      </c>
      <c r="C401" s="14" t="str">
        <f>'3.2 Data &amp; Hasil FSVA 2025'!C401</f>
        <v/>
      </c>
      <c r="D401" s="14" t="str">
        <f>'3.2 Data &amp; Hasil FSVA 2025'!D401</f>
        <v/>
      </c>
      <c r="F401" s="4" t="str">
        <f>'3.2 Data &amp; Hasil FSVA 2025'!F401</f>
        <v/>
      </c>
      <c r="G401" s="91" t="str">
        <f>'3.2 Data &amp; Hasil FSVA 2025'!AS401</f>
        <v/>
      </c>
      <c r="H401" s="91" t="str">
        <f>'3.2 Data &amp; Hasil FSVA 2025'!AT401</f>
        <v/>
      </c>
      <c r="I401" s="91" t="str">
        <f>'3.2 Data &amp; Hasil FSVA 2025'!AU401</f>
        <v/>
      </c>
      <c r="J401" s="91" t="str">
        <f>'3.2 Data &amp; Hasil FSVA 2025'!AV401</f>
        <v/>
      </c>
      <c r="K401" s="91" t="str">
        <f>'3.2 Data &amp; Hasil FSVA 2025'!AW401</f>
        <v/>
      </c>
      <c r="L401" s="91" t="str">
        <f>'3.2 Data &amp; Hasil FSVA 2025'!AX401</f>
        <v/>
      </c>
      <c r="M401" s="91" t="str">
        <f>'3.2 Data &amp; Hasil FSVA 2025'!AY401</f>
        <v/>
      </c>
      <c r="N401" s="91" t="str">
        <f>'3.2 Data &amp; Hasil FSVA 2025'!AZ401</f>
        <v/>
      </c>
      <c r="O401" s="91" t="str">
        <f>'3.2 Data &amp; Hasil FSVA 2025'!BA401</f>
        <v/>
      </c>
      <c r="P401" s="91" t="str">
        <f>'3.2 Data &amp; Hasil FSVA 2025'!BB401</f>
        <v/>
      </c>
      <c r="Q401" s="91" t="str">
        <f>'3.2 Data &amp; Hasil FSVA 2025'!BC401</f>
        <v/>
      </c>
      <c r="R401" s="91" t="str">
        <f>'3.2 Data &amp; Hasil FSVA 2025'!BD401</f>
        <v/>
      </c>
      <c r="S401" s="93" t="str">
        <f>'3.2 Data &amp; Hasil FSVA 2025'!BE401</f>
        <v>-</v>
      </c>
      <c r="T401" s="91" t="str">
        <f>'3.2 Data &amp; Hasil FSVA 2025'!BF401</f>
        <v>-</v>
      </c>
      <c r="U401" s="91" t="str">
        <f>'3.2 Data &amp; Hasil FSVA 2025'!BG401</f>
        <v>-</v>
      </c>
      <c r="V401" s="89" t="str">
        <f t="shared" si="76"/>
        <v/>
      </c>
      <c r="W401" s="89" t="str">
        <f t="shared" si="77"/>
        <v/>
      </c>
      <c r="X401" s="89" t="str">
        <f t="shared" si="78"/>
        <v/>
      </c>
      <c r="Y401" s="89" t="str">
        <f t="shared" si="79"/>
        <v/>
      </c>
      <c r="Z401" s="89" t="str">
        <f t="shared" si="80"/>
        <v/>
      </c>
      <c r="AA401" s="89" t="str">
        <f t="shared" si="81"/>
        <v/>
      </c>
      <c r="AB401" s="89" t="str">
        <f t="shared" si="82"/>
        <v/>
      </c>
      <c r="AC401" s="89" t="str">
        <f t="shared" si="83"/>
        <v/>
      </c>
      <c r="AD401" s="89" t="str">
        <f t="shared" si="84"/>
        <v/>
      </c>
      <c r="AE401" s="89" t="str">
        <f t="shared" si="85"/>
        <v/>
      </c>
      <c r="AF401" s="89" t="str">
        <f t="shared" si="86"/>
        <v/>
      </c>
      <c r="AG401" s="89" t="str">
        <f t="shared" si="87"/>
        <v/>
      </c>
    </row>
    <row r="402" spans="1:33" x14ac:dyDescent="0.3">
      <c r="A402" s="14" t="str">
        <f>'3.2 Data &amp; Hasil FSVA 2025'!A402</f>
        <v/>
      </c>
      <c r="B402" s="4" t="str">
        <f>'3.2 Data &amp; Hasil FSVA 2025'!B402</f>
        <v/>
      </c>
      <c r="C402" s="14" t="str">
        <f>'3.2 Data &amp; Hasil FSVA 2025'!C402</f>
        <v/>
      </c>
      <c r="D402" s="14" t="str">
        <f>'3.2 Data &amp; Hasil FSVA 2025'!D402</f>
        <v/>
      </c>
      <c r="F402" s="4" t="str">
        <f>'3.2 Data &amp; Hasil FSVA 2025'!F402</f>
        <v/>
      </c>
      <c r="G402" s="91" t="str">
        <f>'3.2 Data &amp; Hasil FSVA 2025'!AS402</f>
        <v/>
      </c>
      <c r="H402" s="91" t="str">
        <f>'3.2 Data &amp; Hasil FSVA 2025'!AT402</f>
        <v/>
      </c>
      <c r="I402" s="91" t="str">
        <f>'3.2 Data &amp; Hasil FSVA 2025'!AU402</f>
        <v/>
      </c>
      <c r="J402" s="91" t="str">
        <f>'3.2 Data &amp; Hasil FSVA 2025'!AV402</f>
        <v/>
      </c>
      <c r="K402" s="91" t="str">
        <f>'3.2 Data &amp; Hasil FSVA 2025'!AW402</f>
        <v/>
      </c>
      <c r="L402" s="91" t="str">
        <f>'3.2 Data &amp; Hasil FSVA 2025'!AX402</f>
        <v/>
      </c>
      <c r="M402" s="91" t="str">
        <f>'3.2 Data &amp; Hasil FSVA 2025'!AY402</f>
        <v/>
      </c>
      <c r="N402" s="91" t="str">
        <f>'3.2 Data &amp; Hasil FSVA 2025'!AZ402</f>
        <v/>
      </c>
      <c r="O402" s="91" t="str">
        <f>'3.2 Data &amp; Hasil FSVA 2025'!BA402</f>
        <v/>
      </c>
      <c r="P402" s="91" t="str">
        <f>'3.2 Data &amp; Hasil FSVA 2025'!BB402</f>
        <v/>
      </c>
      <c r="Q402" s="91" t="str">
        <f>'3.2 Data &amp; Hasil FSVA 2025'!BC402</f>
        <v/>
      </c>
      <c r="R402" s="91" t="str">
        <f>'3.2 Data &amp; Hasil FSVA 2025'!BD402</f>
        <v/>
      </c>
      <c r="S402" s="93" t="str">
        <f>'3.2 Data &amp; Hasil FSVA 2025'!BE402</f>
        <v>-</v>
      </c>
      <c r="T402" s="91" t="str">
        <f>'3.2 Data &amp; Hasil FSVA 2025'!BF402</f>
        <v>-</v>
      </c>
      <c r="U402" s="91" t="str">
        <f>'3.2 Data &amp; Hasil FSVA 2025'!BG402</f>
        <v>-</v>
      </c>
      <c r="V402" s="89" t="str">
        <f t="shared" si="76"/>
        <v/>
      </c>
      <c r="W402" s="89" t="str">
        <f t="shared" si="77"/>
        <v/>
      </c>
      <c r="X402" s="89" t="str">
        <f t="shared" si="78"/>
        <v/>
      </c>
      <c r="Y402" s="89" t="str">
        <f t="shared" si="79"/>
        <v/>
      </c>
      <c r="Z402" s="89" t="str">
        <f t="shared" si="80"/>
        <v/>
      </c>
      <c r="AA402" s="89" t="str">
        <f t="shared" si="81"/>
        <v/>
      </c>
      <c r="AB402" s="89" t="str">
        <f t="shared" si="82"/>
        <v/>
      </c>
      <c r="AC402" s="89" t="str">
        <f t="shared" si="83"/>
        <v/>
      </c>
      <c r="AD402" s="89" t="str">
        <f t="shared" si="84"/>
        <v/>
      </c>
      <c r="AE402" s="89" t="str">
        <f t="shared" si="85"/>
        <v/>
      </c>
      <c r="AF402" s="89" t="str">
        <f t="shared" si="86"/>
        <v/>
      </c>
      <c r="AG402" s="89" t="str">
        <f t="shared" si="87"/>
        <v/>
      </c>
    </row>
    <row r="403" spans="1:33" x14ac:dyDescent="0.3">
      <c r="A403" s="14" t="str">
        <f>'3.2 Data &amp; Hasil FSVA 2025'!A403</f>
        <v/>
      </c>
      <c r="B403" s="4" t="str">
        <f>'3.2 Data &amp; Hasil FSVA 2025'!B403</f>
        <v/>
      </c>
      <c r="C403" s="14" t="str">
        <f>'3.2 Data &amp; Hasil FSVA 2025'!C403</f>
        <v/>
      </c>
      <c r="D403" s="14" t="str">
        <f>'3.2 Data &amp; Hasil FSVA 2025'!D403</f>
        <v/>
      </c>
      <c r="F403" s="4" t="str">
        <f>'3.2 Data &amp; Hasil FSVA 2025'!F403</f>
        <v/>
      </c>
      <c r="G403" s="91" t="str">
        <f>'3.2 Data &amp; Hasil FSVA 2025'!AS403</f>
        <v/>
      </c>
      <c r="H403" s="91" t="str">
        <f>'3.2 Data &amp; Hasil FSVA 2025'!AT403</f>
        <v/>
      </c>
      <c r="I403" s="91" t="str">
        <f>'3.2 Data &amp; Hasil FSVA 2025'!AU403</f>
        <v/>
      </c>
      <c r="J403" s="91" t="str">
        <f>'3.2 Data &amp; Hasil FSVA 2025'!AV403</f>
        <v/>
      </c>
      <c r="K403" s="91" t="str">
        <f>'3.2 Data &amp; Hasil FSVA 2025'!AW403</f>
        <v/>
      </c>
      <c r="L403" s="91" t="str">
        <f>'3.2 Data &amp; Hasil FSVA 2025'!AX403</f>
        <v/>
      </c>
      <c r="M403" s="91" t="str">
        <f>'3.2 Data &amp; Hasil FSVA 2025'!AY403</f>
        <v/>
      </c>
      <c r="N403" s="91" t="str">
        <f>'3.2 Data &amp; Hasil FSVA 2025'!AZ403</f>
        <v/>
      </c>
      <c r="O403" s="91" t="str">
        <f>'3.2 Data &amp; Hasil FSVA 2025'!BA403</f>
        <v/>
      </c>
      <c r="P403" s="91" t="str">
        <f>'3.2 Data &amp; Hasil FSVA 2025'!BB403</f>
        <v/>
      </c>
      <c r="Q403" s="91" t="str">
        <f>'3.2 Data &amp; Hasil FSVA 2025'!BC403</f>
        <v/>
      </c>
      <c r="R403" s="91" t="str">
        <f>'3.2 Data &amp; Hasil FSVA 2025'!BD403</f>
        <v/>
      </c>
      <c r="S403" s="93" t="str">
        <f>'3.2 Data &amp; Hasil FSVA 2025'!BE403</f>
        <v>-</v>
      </c>
      <c r="T403" s="91" t="str">
        <f>'3.2 Data &amp; Hasil FSVA 2025'!BF403</f>
        <v>-</v>
      </c>
      <c r="U403" s="91" t="str">
        <f>'3.2 Data &amp; Hasil FSVA 2025'!BG403</f>
        <v>-</v>
      </c>
      <c r="V403" s="89" t="str">
        <f t="shared" si="76"/>
        <v/>
      </c>
      <c r="W403" s="89" t="str">
        <f t="shared" si="77"/>
        <v/>
      </c>
      <c r="X403" s="89" t="str">
        <f t="shared" si="78"/>
        <v/>
      </c>
      <c r="Y403" s="89" t="str">
        <f t="shared" si="79"/>
        <v/>
      </c>
      <c r="Z403" s="89" t="str">
        <f t="shared" si="80"/>
        <v/>
      </c>
      <c r="AA403" s="89" t="str">
        <f t="shared" si="81"/>
        <v/>
      </c>
      <c r="AB403" s="89" t="str">
        <f t="shared" si="82"/>
        <v/>
      </c>
      <c r="AC403" s="89" t="str">
        <f t="shared" si="83"/>
        <v/>
      </c>
      <c r="AD403" s="89" t="str">
        <f t="shared" si="84"/>
        <v/>
      </c>
      <c r="AE403" s="89" t="str">
        <f t="shared" si="85"/>
        <v/>
      </c>
      <c r="AF403" s="89" t="str">
        <f t="shared" si="86"/>
        <v/>
      </c>
      <c r="AG403" s="89" t="str">
        <f t="shared" si="87"/>
        <v/>
      </c>
    </row>
    <row r="404" spans="1:33" x14ac:dyDescent="0.3">
      <c r="A404" s="14" t="str">
        <f>'3.2 Data &amp; Hasil FSVA 2025'!A404</f>
        <v/>
      </c>
      <c r="B404" s="4" t="str">
        <f>'3.2 Data &amp; Hasil FSVA 2025'!B404</f>
        <v/>
      </c>
      <c r="C404" s="14" t="str">
        <f>'3.2 Data &amp; Hasil FSVA 2025'!C404</f>
        <v/>
      </c>
      <c r="D404" s="14" t="str">
        <f>'3.2 Data &amp; Hasil FSVA 2025'!D404</f>
        <v/>
      </c>
      <c r="F404" s="4" t="str">
        <f>'3.2 Data &amp; Hasil FSVA 2025'!F404</f>
        <v/>
      </c>
      <c r="G404" s="91" t="str">
        <f>'3.2 Data &amp; Hasil FSVA 2025'!AS404</f>
        <v/>
      </c>
      <c r="H404" s="91" t="str">
        <f>'3.2 Data &amp; Hasil FSVA 2025'!AT404</f>
        <v/>
      </c>
      <c r="I404" s="91" t="str">
        <f>'3.2 Data &amp; Hasil FSVA 2025'!AU404</f>
        <v/>
      </c>
      <c r="J404" s="91" t="str">
        <f>'3.2 Data &amp; Hasil FSVA 2025'!AV404</f>
        <v/>
      </c>
      <c r="K404" s="91" t="str">
        <f>'3.2 Data &amp; Hasil FSVA 2025'!AW404</f>
        <v/>
      </c>
      <c r="L404" s="91" t="str">
        <f>'3.2 Data &amp; Hasil FSVA 2025'!AX404</f>
        <v/>
      </c>
      <c r="M404" s="91" t="str">
        <f>'3.2 Data &amp; Hasil FSVA 2025'!AY404</f>
        <v/>
      </c>
      <c r="N404" s="91" t="str">
        <f>'3.2 Data &amp; Hasil FSVA 2025'!AZ404</f>
        <v/>
      </c>
      <c r="O404" s="91" t="str">
        <f>'3.2 Data &amp; Hasil FSVA 2025'!BA404</f>
        <v/>
      </c>
      <c r="P404" s="91" t="str">
        <f>'3.2 Data &amp; Hasil FSVA 2025'!BB404</f>
        <v/>
      </c>
      <c r="Q404" s="91" t="str">
        <f>'3.2 Data &amp; Hasil FSVA 2025'!BC404</f>
        <v/>
      </c>
      <c r="R404" s="91" t="str">
        <f>'3.2 Data &amp; Hasil FSVA 2025'!BD404</f>
        <v/>
      </c>
      <c r="S404" s="93" t="str">
        <f>'3.2 Data &amp; Hasil FSVA 2025'!BE404</f>
        <v>-</v>
      </c>
      <c r="T404" s="91" t="str">
        <f>'3.2 Data &amp; Hasil FSVA 2025'!BF404</f>
        <v>-</v>
      </c>
      <c r="U404" s="91" t="str">
        <f>'3.2 Data &amp; Hasil FSVA 2025'!BG404</f>
        <v>-</v>
      </c>
      <c r="V404" s="89" t="str">
        <f t="shared" si="76"/>
        <v/>
      </c>
      <c r="W404" s="89" t="str">
        <f t="shared" si="77"/>
        <v/>
      </c>
      <c r="X404" s="89" t="str">
        <f t="shared" si="78"/>
        <v/>
      </c>
      <c r="Y404" s="89" t="str">
        <f t="shared" si="79"/>
        <v/>
      </c>
      <c r="Z404" s="89" t="str">
        <f t="shared" si="80"/>
        <v/>
      </c>
      <c r="AA404" s="89" t="str">
        <f t="shared" si="81"/>
        <v/>
      </c>
      <c r="AB404" s="89" t="str">
        <f t="shared" si="82"/>
        <v/>
      </c>
      <c r="AC404" s="89" t="str">
        <f t="shared" si="83"/>
        <v/>
      </c>
      <c r="AD404" s="89" t="str">
        <f t="shared" si="84"/>
        <v/>
      </c>
      <c r="AE404" s="89" t="str">
        <f t="shared" si="85"/>
        <v/>
      </c>
      <c r="AF404" s="89" t="str">
        <f t="shared" si="86"/>
        <v/>
      </c>
      <c r="AG404" s="89" t="str">
        <f t="shared" si="87"/>
        <v/>
      </c>
    </row>
    <row r="405" spans="1:33" x14ac:dyDescent="0.3">
      <c r="A405" s="14" t="str">
        <f>'3.2 Data &amp; Hasil FSVA 2025'!A405</f>
        <v/>
      </c>
      <c r="B405" s="4" t="str">
        <f>'3.2 Data &amp; Hasil FSVA 2025'!B405</f>
        <v/>
      </c>
      <c r="C405" s="14" t="str">
        <f>'3.2 Data &amp; Hasil FSVA 2025'!C405</f>
        <v/>
      </c>
      <c r="D405" s="14" t="str">
        <f>'3.2 Data &amp; Hasil FSVA 2025'!D405</f>
        <v/>
      </c>
      <c r="F405" s="4" t="str">
        <f>'3.2 Data &amp; Hasil FSVA 2025'!F405</f>
        <v/>
      </c>
      <c r="G405" s="91" t="str">
        <f>'3.2 Data &amp; Hasil FSVA 2025'!AS405</f>
        <v/>
      </c>
      <c r="H405" s="91" t="str">
        <f>'3.2 Data &amp; Hasil FSVA 2025'!AT405</f>
        <v/>
      </c>
      <c r="I405" s="91" t="str">
        <f>'3.2 Data &amp; Hasil FSVA 2025'!AU405</f>
        <v/>
      </c>
      <c r="J405" s="91" t="str">
        <f>'3.2 Data &amp; Hasil FSVA 2025'!AV405</f>
        <v/>
      </c>
      <c r="K405" s="91" t="str">
        <f>'3.2 Data &amp; Hasil FSVA 2025'!AW405</f>
        <v/>
      </c>
      <c r="L405" s="91" t="str">
        <f>'3.2 Data &amp; Hasil FSVA 2025'!AX405</f>
        <v/>
      </c>
      <c r="M405" s="91" t="str">
        <f>'3.2 Data &amp; Hasil FSVA 2025'!AY405</f>
        <v/>
      </c>
      <c r="N405" s="91" t="str">
        <f>'3.2 Data &amp; Hasil FSVA 2025'!AZ405</f>
        <v/>
      </c>
      <c r="O405" s="91" t="str">
        <f>'3.2 Data &amp; Hasil FSVA 2025'!BA405</f>
        <v/>
      </c>
      <c r="P405" s="91" t="str">
        <f>'3.2 Data &amp; Hasil FSVA 2025'!BB405</f>
        <v/>
      </c>
      <c r="Q405" s="91" t="str">
        <f>'3.2 Data &amp; Hasil FSVA 2025'!BC405</f>
        <v/>
      </c>
      <c r="R405" s="91" t="str">
        <f>'3.2 Data &amp; Hasil FSVA 2025'!BD405</f>
        <v/>
      </c>
      <c r="S405" s="93" t="str">
        <f>'3.2 Data &amp; Hasil FSVA 2025'!BE405</f>
        <v>-</v>
      </c>
      <c r="T405" s="91" t="str">
        <f>'3.2 Data &amp; Hasil FSVA 2025'!BF405</f>
        <v>-</v>
      </c>
      <c r="U405" s="91" t="str">
        <f>'3.2 Data &amp; Hasil FSVA 2025'!BG405</f>
        <v>-</v>
      </c>
      <c r="V405" s="89" t="str">
        <f t="shared" si="76"/>
        <v/>
      </c>
      <c r="W405" s="89" t="str">
        <f t="shared" si="77"/>
        <v/>
      </c>
      <c r="X405" s="89" t="str">
        <f t="shared" si="78"/>
        <v/>
      </c>
      <c r="Y405" s="89" t="str">
        <f t="shared" si="79"/>
        <v/>
      </c>
      <c r="Z405" s="89" t="str">
        <f t="shared" si="80"/>
        <v/>
      </c>
      <c r="AA405" s="89" t="str">
        <f t="shared" si="81"/>
        <v/>
      </c>
      <c r="AB405" s="89" t="str">
        <f t="shared" si="82"/>
        <v/>
      </c>
      <c r="AC405" s="89" t="str">
        <f t="shared" si="83"/>
        <v/>
      </c>
      <c r="AD405" s="89" t="str">
        <f t="shared" si="84"/>
        <v/>
      </c>
      <c r="AE405" s="89" t="str">
        <f t="shared" si="85"/>
        <v/>
      </c>
      <c r="AF405" s="89" t="str">
        <f t="shared" si="86"/>
        <v/>
      </c>
      <c r="AG405" s="89" t="str">
        <f t="shared" si="87"/>
        <v/>
      </c>
    </row>
    <row r="406" spans="1:33" x14ac:dyDescent="0.3">
      <c r="A406" s="14" t="str">
        <f>'3.2 Data &amp; Hasil FSVA 2025'!A406</f>
        <v/>
      </c>
      <c r="B406" s="4" t="str">
        <f>'3.2 Data &amp; Hasil FSVA 2025'!B406</f>
        <v/>
      </c>
      <c r="C406" s="14" t="str">
        <f>'3.2 Data &amp; Hasil FSVA 2025'!C406</f>
        <v/>
      </c>
      <c r="D406" s="14" t="str">
        <f>'3.2 Data &amp; Hasil FSVA 2025'!D406</f>
        <v/>
      </c>
      <c r="F406" s="4" t="str">
        <f>'3.2 Data &amp; Hasil FSVA 2025'!F406</f>
        <v/>
      </c>
      <c r="G406" s="91" t="str">
        <f>'3.2 Data &amp; Hasil FSVA 2025'!AS406</f>
        <v/>
      </c>
      <c r="H406" s="91" t="str">
        <f>'3.2 Data &amp; Hasil FSVA 2025'!AT406</f>
        <v/>
      </c>
      <c r="I406" s="91" t="str">
        <f>'3.2 Data &amp; Hasil FSVA 2025'!AU406</f>
        <v/>
      </c>
      <c r="J406" s="91" t="str">
        <f>'3.2 Data &amp; Hasil FSVA 2025'!AV406</f>
        <v/>
      </c>
      <c r="K406" s="91" t="str">
        <f>'3.2 Data &amp; Hasil FSVA 2025'!AW406</f>
        <v/>
      </c>
      <c r="L406" s="91" t="str">
        <f>'3.2 Data &amp; Hasil FSVA 2025'!AX406</f>
        <v/>
      </c>
      <c r="M406" s="91" t="str">
        <f>'3.2 Data &amp; Hasil FSVA 2025'!AY406</f>
        <v/>
      </c>
      <c r="N406" s="91" t="str">
        <f>'3.2 Data &amp; Hasil FSVA 2025'!AZ406</f>
        <v/>
      </c>
      <c r="O406" s="91" t="str">
        <f>'3.2 Data &amp; Hasil FSVA 2025'!BA406</f>
        <v/>
      </c>
      <c r="P406" s="91" t="str">
        <f>'3.2 Data &amp; Hasil FSVA 2025'!BB406</f>
        <v/>
      </c>
      <c r="Q406" s="91" t="str">
        <f>'3.2 Data &amp; Hasil FSVA 2025'!BC406</f>
        <v/>
      </c>
      <c r="R406" s="91" t="str">
        <f>'3.2 Data &amp; Hasil FSVA 2025'!BD406</f>
        <v/>
      </c>
      <c r="S406" s="93" t="str">
        <f>'3.2 Data &amp; Hasil FSVA 2025'!BE406</f>
        <v>-</v>
      </c>
      <c r="T406" s="91" t="str">
        <f>'3.2 Data &amp; Hasil FSVA 2025'!BF406</f>
        <v>-</v>
      </c>
      <c r="U406" s="91" t="str">
        <f>'3.2 Data &amp; Hasil FSVA 2025'!BG406</f>
        <v>-</v>
      </c>
      <c r="V406" s="89" t="str">
        <f t="shared" si="76"/>
        <v/>
      </c>
      <c r="W406" s="89" t="str">
        <f t="shared" si="77"/>
        <v/>
      </c>
      <c r="X406" s="89" t="str">
        <f t="shared" si="78"/>
        <v/>
      </c>
      <c r="Y406" s="89" t="str">
        <f t="shared" si="79"/>
        <v/>
      </c>
      <c r="Z406" s="89" t="str">
        <f t="shared" si="80"/>
        <v/>
      </c>
      <c r="AA406" s="89" t="str">
        <f t="shared" si="81"/>
        <v/>
      </c>
      <c r="AB406" s="89" t="str">
        <f t="shared" si="82"/>
        <v/>
      </c>
      <c r="AC406" s="89" t="str">
        <f t="shared" si="83"/>
        <v/>
      </c>
      <c r="AD406" s="89" t="str">
        <f t="shared" si="84"/>
        <v/>
      </c>
      <c r="AE406" s="89" t="str">
        <f t="shared" si="85"/>
        <v/>
      </c>
      <c r="AF406" s="89" t="str">
        <f t="shared" si="86"/>
        <v/>
      </c>
      <c r="AG406" s="89" t="str">
        <f t="shared" si="87"/>
        <v/>
      </c>
    </row>
    <row r="407" spans="1:33" x14ac:dyDescent="0.3">
      <c r="A407" s="14" t="str">
        <f>'3.2 Data &amp; Hasil FSVA 2025'!A407</f>
        <v/>
      </c>
      <c r="B407" s="4" t="str">
        <f>'3.2 Data &amp; Hasil FSVA 2025'!B407</f>
        <v/>
      </c>
      <c r="C407" s="14" t="str">
        <f>'3.2 Data &amp; Hasil FSVA 2025'!C407</f>
        <v/>
      </c>
      <c r="D407" s="14" t="str">
        <f>'3.2 Data &amp; Hasil FSVA 2025'!D407</f>
        <v/>
      </c>
      <c r="F407" s="4" t="str">
        <f>'3.2 Data &amp; Hasil FSVA 2025'!F407</f>
        <v/>
      </c>
      <c r="G407" s="91" t="str">
        <f>'3.2 Data &amp; Hasil FSVA 2025'!AS407</f>
        <v/>
      </c>
      <c r="H407" s="91" t="str">
        <f>'3.2 Data &amp; Hasil FSVA 2025'!AT407</f>
        <v/>
      </c>
      <c r="I407" s="91" t="str">
        <f>'3.2 Data &amp; Hasil FSVA 2025'!AU407</f>
        <v/>
      </c>
      <c r="J407" s="91" t="str">
        <f>'3.2 Data &amp; Hasil FSVA 2025'!AV407</f>
        <v/>
      </c>
      <c r="K407" s="91" t="str">
        <f>'3.2 Data &amp; Hasil FSVA 2025'!AW407</f>
        <v/>
      </c>
      <c r="L407" s="91" t="str">
        <f>'3.2 Data &amp; Hasil FSVA 2025'!AX407</f>
        <v/>
      </c>
      <c r="M407" s="91" t="str">
        <f>'3.2 Data &amp; Hasil FSVA 2025'!AY407</f>
        <v/>
      </c>
      <c r="N407" s="91" t="str">
        <f>'3.2 Data &amp; Hasil FSVA 2025'!AZ407</f>
        <v/>
      </c>
      <c r="O407" s="91" t="str">
        <f>'3.2 Data &amp; Hasil FSVA 2025'!BA407</f>
        <v/>
      </c>
      <c r="P407" s="91" t="str">
        <f>'3.2 Data &amp; Hasil FSVA 2025'!BB407</f>
        <v/>
      </c>
      <c r="Q407" s="91" t="str">
        <f>'3.2 Data &amp; Hasil FSVA 2025'!BC407</f>
        <v/>
      </c>
      <c r="R407" s="91" t="str">
        <f>'3.2 Data &amp; Hasil FSVA 2025'!BD407</f>
        <v/>
      </c>
      <c r="S407" s="93" t="str">
        <f>'3.2 Data &amp; Hasil FSVA 2025'!BE407</f>
        <v>-</v>
      </c>
      <c r="T407" s="91" t="str">
        <f>'3.2 Data &amp; Hasil FSVA 2025'!BF407</f>
        <v>-</v>
      </c>
      <c r="U407" s="91" t="str">
        <f>'3.2 Data &amp; Hasil FSVA 2025'!BG407</f>
        <v>-</v>
      </c>
      <c r="V407" s="89" t="str">
        <f t="shared" si="76"/>
        <v/>
      </c>
      <c r="W407" s="89" t="str">
        <f t="shared" si="77"/>
        <v/>
      </c>
      <c r="X407" s="89" t="str">
        <f t="shared" si="78"/>
        <v/>
      </c>
      <c r="Y407" s="89" t="str">
        <f t="shared" si="79"/>
        <v/>
      </c>
      <c r="Z407" s="89" t="str">
        <f t="shared" si="80"/>
        <v/>
      </c>
      <c r="AA407" s="89" t="str">
        <f t="shared" si="81"/>
        <v/>
      </c>
      <c r="AB407" s="89" t="str">
        <f t="shared" si="82"/>
        <v/>
      </c>
      <c r="AC407" s="89" t="str">
        <f t="shared" si="83"/>
        <v/>
      </c>
      <c r="AD407" s="89" t="str">
        <f t="shared" si="84"/>
        <v/>
      </c>
      <c r="AE407" s="89" t="str">
        <f t="shared" si="85"/>
        <v/>
      </c>
      <c r="AF407" s="89" t="str">
        <f t="shared" si="86"/>
        <v/>
      </c>
      <c r="AG407" s="89" t="str">
        <f t="shared" si="87"/>
        <v/>
      </c>
    </row>
    <row r="408" spans="1:33" x14ac:dyDescent="0.3">
      <c r="A408" s="14" t="str">
        <f>'3.2 Data &amp; Hasil FSVA 2025'!A408</f>
        <v/>
      </c>
      <c r="B408" s="4" t="str">
        <f>'3.2 Data &amp; Hasil FSVA 2025'!B408</f>
        <v/>
      </c>
      <c r="C408" s="14" t="str">
        <f>'3.2 Data &amp; Hasil FSVA 2025'!C408</f>
        <v/>
      </c>
      <c r="D408" s="14" t="str">
        <f>'3.2 Data &amp; Hasil FSVA 2025'!D408</f>
        <v/>
      </c>
      <c r="F408" s="4" t="str">
        <f>'3.2 Data &amp; Hasil FSVA 2025'!F408</f>
        <v/>
      </c>
      <c r="G408" s="91" t="str">
        <f>'3.2 Data &amp; Hasil FSVA 2025'!AS408</f>
        <v/>
      </c>
      <c r="H408" s="91" t="str">
        <f>'3.2 Data &amp; Hasil FSVA 2025'!AT408</f>
        <v/>
      </c>
      <c r="I408" s="91" t="str">
        <f>'3.2 Data &amp; Hasil FSVA 2025'!AU408</f>
        <v/>
      </c>
      <c r="J408" s="91" t="str">
        <f>'3.2 Data &amp; Hasil FSVA 2025'!AV408</f>
        <v/>
      </c>
      <c r="K408" s="91" t="str">
        <f>'3.2 Data &amp; Hasil FSVA 2025'!AW408</f>
        <v/>
      </c>
      <c r="L408" s="91" t="str">
        <f>'3.2 Data &amp; Hasil FSVA 2025'!AX408</f>
        <v/>
      </c>
      <c r="M408" s="91" t="str">
        <f>'3.2 Data &amp; Hasil FSVA 2025'!AY408</f>
        <v/>
      </c>
      <c r="N408" s="91" t="str">
        <f>'3.2 Data &amp; Hasil FSVA 2025'!AZ408</f>
        <v/>
      </c>
      <c r="O408" s="91" t="str">
        <f>'3.2 Data &amp; Hasil FSVA 2025'!BA408</f>
        <v/>
      </c>
      <c r="P408" s="91" t="str">
        <f>'3.2 Data &amp; Hasil FSVA 2025'!BB408</f>
        <v/>
      </c>
      <c r="Q408" s="91" t="str">
        <f>'3.2 Data &amp; Hasil FSVA 2025'!BC408</f>
        <v/>
      </c>
      <c r="R408" s="91" t="str">
        <f>'3.2 Data &amp; Hasil FSVA 2025'!BD408</f>
        <v/>
      </c>
      <c r="S408" s="93" t="str">
        <f>'3.2 Data &amp; Hasil FSVA 2025'!BE408</f>
        <v>-</v>
      </c>
      <c r="T408" s="91" t="str">
        <f>'3.2 Data &amp; Hasil FSVA 2025'!BF408</f>
        <v>-</v>
      </c>
      <c r="U408" s="91" t="str">
        <f>'3.2 Data &amp; Hasil FSVA 2025'!BG408</f>
        <v>-</v>
      </c>
      <c r="V408" s="89" t="str">
        <f t="shared" si="76"/>
        <v/>
      </c>
      <c r="W408" s="89" t="str">
        <f t="shared" si="77"/>
        <v/>
      </c>
      <c r="X408" s="89" t="str">
        <f t="shared" si="78"/>
        <v/>
      </c>
      <c r="Y408" s="89" t="str">
        <f t="shared" si="79"/>
        <v/>
      </c>
      <c r="Z408" s="89" t="str">
        <f t="shared" si="80"/>
        <v/>
      </c>
      <c r="AA408" s="89" t="str">
        <f t="shared" si="81"/>
        <v/>
      </c>
      <c r="AB408" s="89" t="str">
        <f t="shared" si="82"/>
        <v/>
      </c>
      <c r="AC408" s="89" t="str">
        <f t="shared" si="83"/>
        <v/>
      </c>
      <c r="AD408" s="89" t="str">
        <f t="shared" si="84"/>
        <v/>
      </c>
      <c r="AE408" s="89" t="str">
        <f t="shared" si="85"/>
        <v/>
      </c>
      <c r="AF408" s="89" t="str">
        <f t="shared" si="86"/>
        <v/>
      </c>
      <c r="AG408" s="89" t="str">
        <f t="shared" si="87"/>
        <v/>
      </c>
    </row>
    <row r="409" spans="1:33" x14ac:dyDescent="0.3">
      <c r="A409" s="14" t="str">
        <f>'3.2 Data &amp; Hasil FSVA 2025'!A409</f>
        <v/>
      </c>
      <c r="B409" s="4" t="str">
        <f>'3.2 Data &amp; Hasil FSVA 2025'!B409</f>
        <v/>
      </c>
      <c r="C409" s="14" t="str">
        <f>'3.2 Data &amp; Hasil FSVA 2025'!C409</f>
        <v/>
      </c>
      <c r="D409" s="14" t="str">
        <f>'3.2 Data &amp; Hasil FSVA 2025'!D409</f>
        <v/>
      </c>
      <c r="F409" s="4" t="str">
        <f>'3.2 Data &amp; Hasil FSVA 2025'!F409</f>
        <v/>
      </c>
      <c r="G409" s="91" t="str">
        <f>'3.2 Data &amp; Hasil FSVA 2025'!AS409</f>
        <v/>
      </c>
      <c r="H409" s="91" t="str">
        <f>'3.2 Data &amp; Hasil FSVA 2025'!AT409</f>
        <v/>
      </c>
      <c r="I409" s="91" t="str">
        <f>'3.2 Data &amp; Hasil FSVA 2025'!AU409</f>
        <v/>
      </c>
      <c r="J409" s="91" t="str">
        <f>'3.2 Data &amp; Hasil FSVA 2025'!AV409</f>
        <v/>
      </c>
      <c r="K409" s="91" t="str">
        <f>'3.2 Data &amp; Hasil FSVA 2025'!AW409</f>
        <v/>
      </c>
      <c r="L409" s="91" t="str">
        <f>'3.2 Data &amp; Hasil FSVA 2025'!AX409</f>
        <v/>
      </c>
      <c r="M409" s="91" t="str">
        <f>'3.2 Data &amp; Hasil FSVA 2025'!AY409</f>
        <v/>
      </c>
      <c r="N409" s="91" t="str">
        <f>'3.2 Data &amp; Hasil FSVA 2025'!AZ409</f>
        <v/>
      </c>
      <c r="O409" s="91" t="str">
        <f>'3.2 Data &amp; Hasil FSVA 2025'!BA409</f>
        <v/>
      </c>
      <c r="P409" s="91" t="str">
        <f>'3.2 Data &amp; Hasil FSVA 2025'!BB409</f>
        <v/>
      </c>
      <c r="Q409" s="91" t="str">
        <f>'3.2 Data &amp; Hasil FSVA 2025'!BC409</f>
        <v/>
      </c>
      <c r="R409" s="91" t="str">
        <f>'3.2 Data &amp; Hasil FSVA 2025'!BD409</f>
        <v/>
      </c>
      <c r="S409" s="93" t="str">
        <f>'3.2 Data &amp; Hasil FSVA 2025'!BE409</f>
        <v>-</v>
      </c>
      <c r="T409" s="91" t="str">
        <f>'3.2 Data &amp; Hasil FSVA 2025'!BF409</f>
        <v>-</v>
      </c>
      <c r="U409" s="91" t="str">
        <f>'3.2 Data &amp; Hasil FSVA 2025'!BG409</f>
        <v>-</v>
      </c>
      <c r="V409" s="89" t="str">
        <f t="shared" si="76"/>
        <v/>
      </c>
      <c r="W409" s="89" t="str">
        <f t="shared" si="77"/>
        <v/>
      </c>
      <c r="X409" s="89" t="str">
        <f t="shared" si="78"/>
        <v/>
      </c>
      <c r="Y409" s="89" t="str">
        <f t="shared" si="79"/>
        <v/>
      </c>
      <c r="Z409" s="89" t="str">
        <f t="shared" si="80"/>
        <v/>
      </c>
      <c r="AA409" s="89" t="str">
        <f t="shared" si="81"/>
        <v/>
      </c>
      <c r="AB409" s="89" t="str">
        <f t="shared" si="82"/>
        <v/>
      </c>
      <c r="AC409" s="89" t="str">
        <f t="shared" si="83"/>
        <v/>
      </c>
      <c r="AD409" s="89" t="str">
        <f t="shared" si="84"/>
        <v/>
      </c>
      <c r="AE409" s="89" t="str">
        <f t="shared" si="85"/>
        <v/>
      </c>
      <c r="AF409" s="89" t="str">
        <f t="shared" si="86"/>
        <v/>
      </c>
      <c r="AG409" s="89" t="str">
        <f t="shared" si="87"/>
        <v/>
      </c>
    </row>
    <row r="410" spans="1:33" x14ac:dyDescent="0.3">
      <c r="A410" s="14" t="str">
        <f>'3.2 Data &amp; Hasil FSVA 2025'!A410</f>
        <v/>
      </c>
      <c r="B410" s="4" t="str">
        <f>'3.2 Data &amp; Hasil FSVA 2025'!B410</f>
        <v/>
      </c>
      <c r="C410" s="14" t="str">
        <f>'3.2 Data &amp; Hasil FSVA 2025'!C410</f>
        <v/>
      </c>
      <c r="D410" s="14" t="str">
        <f>'3.2 Data &amp; Hasil FSVA 2025'!D410</f>
        <v/>
      </c>
      <c r="F410" s="4" t="str">
        <f>'3.2 Data &amp; Hasil FSVA 2025'!F410</f>
        <v/>
      </c>
      <c r="G410" s="91" t="str">
        <f>'3.2 Data &amp; Hasil FSVA 2025'!AS410</f>
        <v/>
      </c>
      <c r="H410" s="91" t="str">
        <f>'3.2 Data &amp; Hasil FSVA 2025'!AT410</f>
        <v/>
      </c>
      <c r="I410" s="91" t="str">
        <f>'3.2 Data &amp; Hasil FSVA 2025'!AU410</f>
        <v/>
      </c>
      <c r="J410" s="91" t="str">
        <f>'3.2 Data &amp; Hasil FSVA 2025'!AV410</f>
        <v/>
      </c>
      <c r="K410" s="91" t="str">
        <f>'3.2 Data &amp; Hasil FSVA 2025'!AW410</f>
        <v/>
      </c>
      <c r="L410" s="91" t="str">
        <f>'3.2 Data &amp; Hasil FSVA 2025'!AX410</f>
        <v/>
      </c>
      <c r="M410" s="91" t="str">
        <f>'3.2 Data &amp; Hasil FSVA 2025'!AY410</f>
        <v/>
      </c>
      <c r="N410" s="91" t="str">
        <f>'3.2 Data &amp; Hasil FSVA 2025'!AZ410</f>
        <v/>
      </c>
      <c r="O410" s="91" t="str">
        <f>'3.2 Data &amp; Hasil FSVA 2025'!BA410</f>
        <v/>
      </c>
      <c r="P410" s="91" t="str">
        <f>'3.2 Data &amp; Hasil FSVA 2025'!BB410</f>
        <v/>
      </c>
      <c r="Q410" s="91" t="str">
        <f>'3.2 Data &amp; Hasil FSVA 2025'!BC410</f>
        <v/>
      </c>
      <c r="R410" s="91" t="str">
        <f>'3.2 Data &amp; Hasil FSVA 2025'!BD410</f>
        <v/>
      </c>
      <c r="S410" s="93" t="str">
        <f>'3.2 Data &amp; Hasil FSVA 2025'!BE410</f>
        <v>-</v>
      </c>
      <c r="T410" s="91" t="str">
        <f>'3.2 Data &amp; Hasil FSVA 2025'!BF410</f>
        <v>-</v>
      </c>
      <c r="U410" s="91" t="str">
        <f>'3.2 Data &amp; Hasil FSVA 2025'!BG410</f>
        <v>-</v>
      </c>
      <c r="V410" s="89" t="str">
        <f t="shared" si="76"/>
        <v/>
      </c>
      <c r="W410" s="89" t="str">
        <f t="shared" si="77"/>
        <v/>
      </c>
      <c r="X410" s="89" t="str">
        <f t="shared" si="78"/>
        <v/>
      </c>
      <c r="Y410" s="89" t="str">
        <f t="shared" si="79"/>
        <v/>
      </c>
      <c r="Z410" s="89" t="str">
        <f t="shared" si="80"/>
        <v/>
      </c>
      <c r="AA410" s="89" t="str">
        <f t="shared" si="81"/>
        <v/>
      </c>
      <c r="AB410" s="89" t="str">
        <f t="shared" si="82"/>
        <v/>
      </c>
      <c r="AC410" s="89" t="str">
        <f t="shared" si="83"/>
        <v/>
      </c>
      <c r="AD410" s="89" t="str">
        <f t="shared" si="84"/>
        <v/>
      </c>
      <c r="AE410" s="89" t="str">
        <f t="shared" si="85"/>
        <v/>
      </c>
      <c r="AF410" s="89" t="str">
        <f t="shared" si="86"/>
        <v/>
      </c>
      <c r="AG410" s="89" t="str">
        <f t="shared" si="87"/>
        <v/>
      </c>
    </row>
    <row r="411" spans="1:33" x14ac:dyDescent="0.3">
      <c r="A411" s="14" t="str">
        <f>'3.2 Data &amp; Hasil FSVA 2025'!A411</f>
        <v/>
      </c>
      <c r="B411" s="4" t="str">
        <f>'3.2 Data &amp; Hasil FSVA 2025'!B411</f>
        <v/>
      </c>
      <c r="C411" s="14" t="str">
        <f>'3.2 Data &amp; Hasil FSVA 2025'!C411</f>
        <v/>
      </c>
      <c r="D411" s="14" t="str">
        <f>'3.2 Data &amp; Hasil FSVA 2025'!D411</f>
        <v/>
      </c>
      <c r="F411" s="4" t="str">
        <f>'3.2 Data &amp; Hasil FSVA 2025'!F411</f>
        <v/>
      </c>
      <c r="G411" s="91" t="str">
        <f>'3.2 Data &amp; Hasil FSVA 2025'!AS411</f>
        <v/>
      </c>
      <c r="H411" s="91" t="str">
        <f>'3.2 Data &amp; Hasil FSVA 2025'!AT411</f>
        <v/>
      </c>
      <c r="I411" s="91" t="str">
        <f>'3.2 Data &amp; Hasil FSVA 2025'!AU411</f>
        <v/>
      </c>
      <c r="J411" s="91" t="str">
        <f>'3.2 Data &amp; Hasil FSVA 2025'!AV411</f>
        <v/>
      </c>
      <c r="K411" s="91" t="str">
        <f>'3.2 Data &amp; Hasil FSVA 2025'!AW411</f>
        <v/>
      </c>
      <c r="L411" s="91" t="str">
        <f>'3.2 Data &amp; Hasil FSVA 2025'!AX411</f>
        <v/>
      </c>
      <c r="M411" s="91" t="str">
        <f>'3.2 Data &amp; Hasil FSVA 2025'!AY411</f>
        <v/>
      </c>
      <c r="N411" s="91" t="str">
        <f>'3.2 Data &amp; Hasil FSVA 2025'!AZ411</f>
        <v/>
      </c>
      <c r="O411" s="91" t="str">
        <f>'3.2 Data &amp; Hasil FSVA 2025'!BA411</f>
        <v/>
      </c>
      <c r="P411" s="91" t="str">
        <f>'3.2 Data &amp; Hasil FSVA 2025'!BB411</f>
        <v/>
      </c>
      <c r="Q411" s="91" t="str">
        <f>'3.2 Data &amp; Hasil FSVA 2025'!BC411</f>
        <v/>
      </c>
      <c r="R411" s="91" t="str">
        <f>'3.2 Data &amp; Hasil FSVA 2025'!BD411</f>
        <v/>
      </c>
      <c r="S411" s="93" t="str">
        <f>'3.2 Data &amp; Hasil FSVA 2025'!BE411</f>
        <v>-</v>
      </c>
      <c r="T411" s="91" t="str">
        <f>'3.2 Data &amp; Hasil FSVA 2025'!BF411</f>
        <v>-</v>
      </c>
      <c r="U411" s="91" t="str">
        <f>'3.2 Data &amp; Hasil FSVA 2025'!BG411</f>
        <v>-</v>
      </c>
      <c r="V411" s="89" t="str">
        <f t="shared" si="76"/>
        <v/>
      </c>
      <c r="W411" s="89" t="str">
        <f t="shared" si="77"/>
        <v/>
      </c>
      <c r="X411" s="89" t="str">
        <f t="shared" si="78"/>
        <v/>
      </c>
      <c r="Y411" s="89" t="str">
        <f t="shared" si="79"/>
        <v/>
      </c>
      <c r="Z411" s="89" t="str">
        <f t="shared" si="80"/>
        <v/>
      </c>
      <c r="AA411" s="89" t="str">
        <f t="shared" si="81"/>
        <v/>
      </c>
      <c r="AB411" s="89" t="str">
        <f t="shared" si="82"/>
        <v/>
      </c>
      <c r="AC411" s="89" t="str">
        <f t="shared" si="83"/>
        <v/>
      </c>
      <c r="AD411" s="89" t="str">
        <f t="shared" si="84"/>
        <v/>
      </c>
      <c r="AE411" s="89" t="str">
        <f t="shared" si="85"/>
        <v/>
      </c>
      <c r="AF411" s="89" t="str">
        <f t="shared" si="86"/>
        <v/>
      </c>
      <c r="AG411" s="89" t="str">
        <f t="shared" si="87"/>
        <v/>
      </c>
    </row>
    <row r="412" spans="1:33" x14ac:dyDescent="0.3">
      <c r="A412" s="14" t="str">
        <f>'3.2 Data &amp; Hasil FSVA 2025'!A412</f>
        <v/>
      </c>
      <c r="B412" s="4" t="str">
        <f>'3.2 Data &amp; Hasil FSVA 2025'!B412</f>
        <v/>
      </c>
      <c r="C412" s="14" t="str">
        <f>'3.2 Data &amp; Hasil FSVA 2025'!C412</f>
        <v/>
      </c>
      <c r="D412" s="14" t="str">
        <f>'3.2 Data &amp; Hasil FSVA 2025'!D412</f>
        <v/>
      </c>
      <c r="F412" s="4" t="str">
        <f>'3.2 Data &amp; Hasil FSVA 2025'!F412</f>
        <v/>
      </c>
      <c r="G412" s="91" t="str">
        <f>'3.2 Data &amp; Hasil FSVA 2025'!AS412</f>
        <v/>
      </c>
      <c r="H412" s="91" t="str">
        <f>'3.2 Data &amp; Hasil FSVA 2025'!AT412</f>
        <v/>
      </c>
      <c r="I412" s="91" t="str">
        <f>'3.2 Data &amp; Hasil FSVA 2025'!AU412</f>
        <v/>
      </c>
      <c r="J412" s="91" t="str">
        <f>'3.2 Data &amp; Hasil FSVA 2025'!AV412</f>
        <v/>
      </c>
      <c r="K412" s="91" t="str">
        <f>'3.2 Data &amp; Hasil FSVA 2025'!AW412</f>
        <v/>
      </c>
      <c r="L412" s="91" t="str">
        <f>'3.2 Data &amp; Hasil FSVA 2025'!AX412</f>
        <v/>
      </c>
      <c r="M412" s="91" t="str">
        <f>'3.2 Data &amp; Hasil FSVA 2025'!AY412</f>
        <v/>
      </c>
      <c r="N412" s="91" t="str">
        <f>'3.2 Data &amp; Hasil FSVA 2025'!AZ412</f>
        <v/>
      </c>
      <c r="O412" s="91" t="str">
        <f>'3.2 Data &amp; Hasil FSVA 2025'!BA412</f>
        <v/>
      </c>
      <c r="P412" s="91" t="str">
        <f>'3.2 Data &amp; Hasil FSVA 2025'!BB412</f>
        <v/>
      </c>
      <c r="Q412" s="91" t="str">
        <f>'3.2 Data &amp; Hasil FSVA 2025'!BC412</f>
        <v/>
      </c>
      <c r="R412" s="91" t="str">
        <f>'3.2 Data &amp; Hasil FSVA 2025'!BD412</f>
        <v/>
      </c>
      <c r="S412" s="93" t="str">
        <f>'3.2 Data &amp; Hasil FSVA 2025'!BE412</f>
        <v>-</v>
      </c>
      <c r="T412" s="91" t="str">
        <f>'3.2 Data &amp; Hasil FSVA 2025'!BF412</f>
        <v>-</v>
      </c>
      <c r="U412" s="91" t="str">
        <f>'3.2 Data &amp; Hasil FSVA 2025'!BG412</f>
        <v>-</v>
      </c>
      <c r="V412" s="89" t="str">
        <f t="shared" si="76"/>
        <v/>
      </c>
      <c r="W412" s="89" t="str">
        <f t="shared" si="77"/>
        <v/>
      </c>
      <c r="X412" s="89" t="str">
        <f t="shared" si="78"/>
        <v/>
      </c>
      <c r="Y412" s="89" t="str">
        <f t="shared" si="79"/>
        <v/>
      </c>
      <c r="Z412" s="89" t="str">
        <f t="shared" si="80"/>
        <v/>
      </c>
      <c r="AA412" s="89" t="str">
        <f t="shared" si="81"/>
        <v/>
      </c>
      <c r="AB412" s="89" t="str">
        <f t="shared" si="82"/>
        <v/>
      </c>
      <c r="AC412" s="89" t="str">
        <f t="shared" si="83"/>
        <v/>
      </c>
      <c r="AD412" s="89" t="str">
        <f t="shared" si="84"/>
        <v/>
      </c>
      <c r="AE412" s="89" t="str">
        <f t="shared" si="85"/>
        <v/>
      </c>
      <c r="AF412" s="89" t="str">
        <f t="shared" si="86"/>
        <v/>
      </c>
      <c r="AG412" s="89" t="str">
        <f t="shared" si="87"/>
        <v/>
      </c>
    </row>
    <row r="413" spans="1:33" x14ac:dyDescent="0.3">
      <c r="A413" s="14" t="str">
        <f>'3.2 Data &amp; Hasil FSVA 2025'!A413</f>
        <v/>
      </c>
      <c r="B413" s="4" t="str">
        <f>'3.2 Data &amp; Hasil FSVA 2025'!B413</f>
        <v/>
      </c>
      <c r="C413" s="14" t="str">
        <f>'3.2 Data &amp; Hasil FSVA 2025'!C413</f>
        <v/>
      </c>
      <c r="D413" s="14" t="str">
        <f>'3.2 Data &amp; Hasil FSVA 2025'!D413</f>
        <v/>
      </c>
      <c r="F413" s="4" t="str">
        <f>'3.2 Data &amp; Hasil FSVA 2025'!F413</f>
        <v/>
      </c>
      <c r="G413" s="91" t="str">
        <f>'3.2 Data &amp; Hasil FSVA 2025'!AS413</f>
        <v/>
      </c>
      <c r="H413" s="91" t="str">
        <f>'3.2 Data &amp; Hasil FSVA 2025'!AT413</f>
        <v/>
      </c>
      <c r="I413" s="91" t="str">
        <f>'3.2 Data &amp; Hasil FSVA 2025'!AU413</f>
        <v/>
      </c>
      <c r="J413" s="91" t="str">
        <f>'3.2 Data &amp; Hasil FSVA 2025'!AV413</f>
        <v/>
      </c>
      <c r="K413" s="91" t="str">
        <f>'3.2 Data &amp; Hasil FSVA 2025'!AW413</f>
        <v/>
      </c>
      <c r="L413" s="91" t="str">
        <f>'3.2 Data &amp; Hasil FSVA 2025'!AX413</f>
        <v/>
      </c>
      <c r="M413" s="91" t="str">
        <f>'3.2 Data &amp; Hasil FSVA 2025'!AY413</f>
        <v/>
      </c>
      <c r="N413" s="91" t="str">
        <f>'3.2 Data &amp; Hasil FSVA 2025'!AZ413</f>
        <v/>
      </c>
      <c r="O413" s="91" t="str">
        <f>'3.2 Data &amp; Hasil FSVA 2025'!BA413</f>
        <v/>
      </c>
      <c r="P413" s="91" t="str">
        <f>'3.2 Data &amp; Hasil FSVA 2025'!BB413</f>
        <v/>
      </c>
      <c r="Q413" s="91" t="str">
        <f>'3.2 Data &amp; Hasil FSVA 2025'!BC413</f>
        <v/>
      </c>
      <c r="R413" s="91" t="str">
        <f>'3.2 Data &amp; Hasil FSVA 2025'!BD413</f>
        <v/>
      </c>
      <c r="S413" s="93" t="str">
        <f>'3.2 Data &amp; Hasil FSVA 2025'!BE413</f>
        <v>-</v>
      </c>
      <c r="T413" s="91" t="str">
        <f>'3.2 Data &amp; Hasil FSVA 2025'!BF413</f>
        <v>-</v>
      </c>
      <c r="U413" s="91" t="str">
        <f>'3.2 Data &amp; Hasil FSVA 2025'!BG413</f>
        <v>-</v>
      </c>
      <c r="V413" s="89" t="str">
        <f t="shared" si="76"/>
        <v/>
      </c>
      <c r="W413" s="89" t="str">
        <f t="shared" si="77"/>
        <v/>
      </c>
      <c r="X413" s="89" t="str">
        <f t="shared" si="78"/>
        <v/>
      </c>
      <c r="Y413" s="89" t="str">
        <f t="shared" si="79"/>
        <v/>
      </c>
      <c r="Z413" s="89" t="str">
        <f t="shared" si="80"/>
        <v/>
      </c>
      <c r="AA413" s="89" t="str">
        <f t="shared" si="81"/>
        <v/>
      </c>
      <c r="AB413" s="89" t="str">
        <f t="shared" si="82"/>
        <v/>
      </c>
      <c r="AC413" s="89" t="str">
        <f t="shared" si="83"/>
        <v/>
      </c>
      <c r="AD413" s="89" t="str">
        <f t="shared" si="84"/>
        <v/>
      </c>
      <c r="AE413" s="89" t="str">
        <f t="shared" si="85"/>
        <v/>
      </c>
      <c r="AF413" s="89" t="str">
        <f t="shared" si="86"/>
        <v/>
      </c>
      <c r="AG413" s="89" t="str">
        <f t="shared" si="87"/>
        <v/>
      </c>
    </row>
    <row r="414" spans="1:33" x14ac:dyDescent="0.3">
      <c r="A414" s="14" t="str">
        <f>'3.2 Data &amp; Hasil FSVA 2025'!A414</f>
        <v/>
      </c>
      <c r="B414" s="4" t="str">
        <f>'3.2 Data &amp; Hasil FSVA 2025'!B414</f>
        <v/>
      </c>
      <c r="C414" s="14" t="str">
        <f>'3.2 Data &amp; Hasil FSVA 2025'!C414</f>
        <v/>
      </c>
      <c r="D414" s="14" t="str">
        <f>'3.2 Data &amp; Hasil FSVA 2025'!D414</f>
        <v/>
      </c>
      <c r="F414" s="4" t="str">
        <f>'3.2 Data &amp; Hasil FSVA 2025'!F414</f>
        <v/>
      </c>
      <c r="G414" s="91" t="str">
        <f>'3.2 Data &amp; Hasil FSVA 2025'!AS414</f>
        <v/>
      </c>
      <c r="H414" s="91" t="str">
        <f>'3.2 Data &amp; Hasil FSVA 2025'!AT414</f>
        <v/>
      </c>
      <c r="I414" s="91" t="str">
        <f>'3.2 Data &amp; Hasil FSVA 2025'!AU414</f>
        <v/>
      </c>
      <c r="J414" s="91" t="str">
        <f>'3.2 Data &amp; Hasil FSVA 2025'!AV414</f>
        <v/>
      </c>
      <c r="K414" s="91" t="str">
        <f>'3.2 Data &amp; Hasil FSVA 2025'!AW414</f>
        <v/>
      </c>
      <c r="L414" s="91" t="str">
        <f>'3.2 Data &amp; Hasil FSVA 2025'!AX414</f>
        <v/>
      </c>
      <c r="M414" s="91" t="str">
        <f>'3.2 Data &amp; Hasil FSVA 2025'!AY414</f>
        <v/>
      </c>
      <c r="N414" s="91" t="str">
        <f>'3.2 Data &amp; Hasil FSVA 2025'!AZ414</f>
        <v/>
      </c>
      <c r="O414" s="91" t="str">
        <f>'3.2 Data &amp; Hasil FSVA 2025'!BA414</f>
        <v/>
      </c>
      <c r="P414" s="91" t="str">
        <f>'3.2 Data &amp; Hasil FSVA 2025'!BB414</f>
        <v/>
      </c>
      <c r="Q414" s="91" t="str">
        <f>'3.2 Data &amp; Hasil FSVA 2025'!BC414</f>
        <v/>
      </c>
      <c r="R414" s="91" t="str">
        <f>'3.2 Data &amp; Hasil FSVA 2025'!BD414</f>
        <v/>
      </c>
      <c r="S414" s="93" t="str">
        <f>'3.2 Data &amp; Hasil FSVA 2025'!BE414</f>
        <v>-</v>
      </c>
      <c r="T414" s="91" t="str">
        <f>'3.2 Data &amp; Hasil FSVA 2025'!BF414</f>
        <v>-</v>
      </c>
      <c r="U414" s="91" t="str">
        <f>'3.2 Data &amp; Hasil FSVA 2025'!BG414</f>
        <v>-</v>
      </c>
      <c r="V414" s="89" t="str">
        <f t="shared" si="76"/>
        <v/>
      </c>
      <c r="W414" s="89" t="str">
        <f t="shared" si="77"/>
        <v/>
      </c>
      <c r="X414" s="89" t="str">
        <f t="shared" si="78"/>
        <v/>
      </c>
      <c r="Y414" s="89" t="str">
        <f t="shared" si="79"/>
        <v/>
      </c>
      <c r="Z414" s="89" t="str">
        <f t="shared" si="80"/>
        <v/>
      </c>
      <c r="AA414" s="89" t="str">
        <f t="shared" si="81"/>
        <v/>
      </c>
      <c r="AB414" s="89" t="str">
        <f t="shared" si="82"/>
        <v/>
      </c>
      <c r="AC414" s="89" t="str">
        <f t="shared" si="83"/>
        <v/>
      </c>
      <c r="AD414" s="89" t="str">
        <f t="shared" si="84"/>
        <v/>
      </c>
      <c r="AE414" s="89" t="str">
        <f t="shared" si="85"/>
        <v/>
      </c>
      <c r="AF414" s="89" t="str">
        <f t="shared" si="86"/>
        <v/>
      </c>
      <c r="AG414" s="89" t="str">
        <f t="shared" si="87"/>
        <v/>
      </c>
    </row>
    <row r="415" spans="1:33" x14ac:dyDescent="0.3">
      <c r="A415" s="14" t="str">
        <f>'3.2 Data &amp; Hasil FSVA 2025'!A415</f>
        <v/>
      </c>
      <c r="B415" s="4" t="str">
        <f>'3.2 Data &amp; Hasil FSVA 2025'!B415</f>
        <v/>
      </c>
      <c r="C415" s="14" t="str">
        <f>'3.2 Data &amp; Hasil FSVA 2025'!C415</f>
        <v/>
      </c>
      <c r="D415" s="14" t="str">
        <f>'3.2 Data &amp; Hasil FSVA 2025'!D415</f>
        <v/>
      </c>
      <c r="F415" s="4" t="str">
        <f>'3.2 Data &amp; Hasil FSVA 2025'!F415</f>
        <v/>
      </c>
      <c r="G415" s="91" t="str">
        <f>'3.2 Data &amp; Hasil FSVA 2025'!AS415</f>
        <v/>
      </c>
      <c r="H415" s="91" t="str">
        <f>'3.2 Data &amp; Hasil FSVA 2025'!AT415</f>
        <v/>
      </c>
      <c r="I415" s="91" t="str">
        <f>'3.2 Data &amp; Hasil FSVA 2025'!AU415</f>
        <v/>
      </c>
      <c r="J415" s="91" t="str">
        <f>'3.2 Data &amp; Hasil FSVA 2025'!AV415</f>
        <v/>
      </c>
      <c r="K415" s="91" t="str">
        <f>'3.2 Data &amp; Hasil FSVA 2025'!AW415</f>
        <v/>
      </c>
      <c r="L415" s="91" t="str">
        <f>'3.2 Data &amp; Hasil FSVA 2025'!AX415</f>
        <v/>
      </c>
      <c r="M415" s="91" t="str">
        <f>'3.2 Data &amp; Hasil FSVA 2025'!AY415</f>
        <v/>
      </c>
      <c r="N415" s="91" t="str">
        <f>'3.2 Data &amp; Hasil FSVA 2025'!AZ415</f>
        <v/>
      </c>
      <c r="O415" s="91" t="str">
        <f>'3.2 Data &amp; Hasil FSVA 2025'!BA415</f>
        <v/>
      </c>
      <c r="P415" s="91" t="str">
        <f>'3.2 Data &amp; Hasil FSVA 2025'!BB415</f>
        <v/>
      </c>
      <c r="Q415" s="91" t="str">
        <f>'3.2 Data &amp; Hasil FSVA 2025'!BC415</f>
        <v/>
      </c>
      <c r="R415" s="91" t="str">
        <f>'3.2 Data &amp; Hasil FSVA 2025'!BD415</f>
        <v/>
      </c>
      <c r="S415" s="93" t="str">
        <f>'3.2 Data &amp; Hasil FSVA 2025'!BE415</f>
        <v>-</v>
      </c>
      <c r="T415" s="91" t="str">
        <f>'3.2 Data &amp; Hasil FSVA 2025'!BF415</f>
        <v>-</v>
      </c>
      <c r="U415" s="91" t="str">
        <f>'3.2 Data &amp; Hasil FSVA 2025'!BG415</f>
        <v>-</v>
      </c>
      <c r="V415" s="89" t="str">
        <f t="shared" si="76"/>
        <v/>
      </c>
      <c r="W415" s="89" t="str">
        <f t="shared" si="77"/>
        <v/>
      </c>
      <c r="X415" s="89" t="str">
        <f t="shared" si="78"/>
        <v/>
      </c>
      <c r="Y415" s="89" t="str">
        <f t="shared" si="79"/>
        <v/>
      </c>
      <c r="Z415" s="89" t="str">
        <f t="shared" si="80"/>
        <v/>
      </c>
      <c r="AA415" s="89" t="str">
        <f t="shared" si="81"/>
        <v/>
      </c>
      <c r="AB415" s="89" t="str">
        <f t="shared" si="82"/>
        <v/>
      </c>
      <c r="AC415" s="89" t="str">
        <f t="shared" si="83"/>
        <v/>
      </c>
      <c r="AD415" s="89" t="str">
        <f t="shared" si="84"/>
        <v/>
      </c>
      <c r="AE415" s="89" t="str">
        <f t="shared" si="85"/>
        <v/>
      </c>
      <c r="AF415" s="89" t="str">
        <f t="shared" si="86"/>
        <v/>
      </c>
      <c r="AG415" s="89" t="str">
        <f t="shared" si="87"/>
        <v/>
      </c>
    </row>
    <row r="416" spans="1:33" x14ac:dyDescent="0.3">
      <c r="A416" s="14" t="str">
        <f>'3.2 Data &amp; Hasil FSVA 2025'!A416</f>
        <v/>
      </c>
      <c r="B416" s="4" t="str">
        <f>'3.2 Data &amp; Hasil FSVA 2025'!B416</f>
        <v/>
      </c>
      <c r="C416" s="14" t="str">
        <f>'3.2 Data &amp; Hasil FSVA 2025'!C416</f>
        <v/>
      </c>
      <c r="D416" s="14" t="str">
        <f>'3.2 Data &amp; Hasil FSVA 2025'!D416</f>
        <v/>
      </c>
      <c r="F416" s="4" t="str">
        <f>'3.2 Data &amp; Hasil FSVA 2025'!F416</f>
        <v/>
      </c>
      <c r="G416" s="91" t="str">
        <f>'3.2 Data &amp; Hasil FSVA 2025'!AS416</f>
        <v/>
      </c>
      <c r="H416" s="91" t="str">
        <f>'3.2 Data &amp; Hasil FSVA 2025'!AT416</f>
        <v/>
      </c>
      <c r="I416" s="91" t="str">
        <f>'3.2 Data &amp; Hasil FSVA 2025'!AU416</f>
        <v/>
      </c>
      <c r="J416" s="91" t="str">
        <f>'3.2 Data &amp; Hasil FSVA 2025'!AV416</f>
        <v/>
      </c>
      <c r="K416" s="91" t="str">
        <f>'3.2 Data &amp; Hasil FSVA 2025'!AW416</f>
        <v/>
      </c>
      <c r="L416" s="91" t="str">
        <f>'3.2 Data &amp; Hasil FSVA 2025'!AX416</f>
        <v/>
      </c>
      <c r="M416" s="91" t="str">
        <f>'3.2 Data &amp; Hasil FSVA 2025'!AY416</f>
        <v/>
      </c>
      <c r="N416" s="91" t="str">
        <f>'3.2 Data &amp; Hasil FSVA 2025'!AZ416</f>
        <v/>
      </c>
      <c r="O416" s="91" t="str">
        <f>'3.2 Data &amp; Hasil FSVA 2025'!BA416</f>
        <v/>
      </c>
      <c r="P416" s="91" t="str">
        <f>'3.2 Data &amp; Hasil FSVA 2025'!BB416</f>
        <v/>
      </c>
      <c r="Q416" s="91" t="str">
        <f>'3.2 Data &amp; Hasil FSVA 2025'!BC416</f>
        <v/>
      </c>
      <c r="R416" s="91" t="str">
        <f>'3.2 Data &amp; Hasil FSVA 2025'!BD416</f>
        <v/>
      </c>
      <c r="S416" s="93" t="str">
        <f>'3.2 Data &amp; Hasil FSVA 2025'!BE416</f>
        <v>-</v>
      </c>
      <c r="T416" s="91" t="str">
        <f>'3.2 Data &amp; Hasil FSVA 2025'!BF416</f>
        <v>-</v>
      </c>
      <c r="U416" s="91" t="str">
        <f>'3.2 Data &amp; Hasil FSVA 2025'!BG416</f>
        <v>-</v>
      </c>
      <c r="V416" s="89" t="str">
        <f t="shared" si="76"/>
        <v/>
      </c>
      <c r="W416" s="89" t="str">
        <f t="shared" si="77"/>
        <v/>
      </c>
      <c r="X416" s="89" t="str">
        <f t="shared" si="78"/>
        <v/>
      </c>
      <c r="Y416" s="89" t="str">
        <f t="shared" si="79"/>
        <v/>
      </c>
      <c r="Z416" s="89" t="str">
        <f t="shared" si="80"/>
        <v/>
      </c>
      <c r="AA416" s="89" t="str">
        <f t="shared" si="81"/>
        <v/>
      </c>
      <c r="AB416" s="89" t="str">
        <f t="shared" si="82"/>
        <v/>
      </c>
      <c r="AC416" s="89" t="str">
        <f t="shared" si="83"/>
        <v/>
      </c>
      <c r="AD416" s="89" t="str">
        <f t="shared" si="84"/>
        <v/>
      </c>
      <c r="AE416" s="89" t="str">
        <f t="shared" si="85"/>
        <v/>
      </c>
      <c r="AF416" s="89" t="str">
        <f t="shared" si="86"/>
        <v/>
      </c>
      <c r="AG416" s="89" t="str">
        <f t="shared" si="87"/>
        <v/>
      </c>
    </row>
    <row r="417" spans="1:33" x14ac:dyDescent="0.3">
      <c r="A417" s="14" t="str">
        <f>'3.2 Data &amp; Hasil FSVA 2025'!A417</f>
        <v/>
      </c>
      <c r="B417" s="4" t="str">
        <f>'3.2 Data &amp; Hasil FSVA 2025'!B417</f>
        <v/>
      </c>
      <c r="C417" s="14" t="str">
        <f>'3.2 Data &amp; Hasil FSVA 2025'!C417</f>
        <v/>
      </c>
      <c r="D417" s="14" t="str">
        <f>'3.2 Data &amp; Hasil FSVA 2025'!D417</f>
        <v/>
      </c>
      <c r="F417" s="4" t="str">
        <f>'3.2 Data &amp; Hasil FSVA 2025'!F417</f>
        <v/>
      </c>
      <c r="G417" s="91" t="str">
        <f>'3.2 Data &amp; Hasil FSVA 2025'!AS417</f>
        <v/>
      </c>
      <c r="H417" s="91" t="str">
        <f>'3.2 Data &amp; Hasil FSVA 2025'!AT417</f>
        <v/>
      </c>
      <c r="I417" s="91" t="str">
        <f>'3.2 Data &amp; Hasil FSVA 2025'!AU417</f>
        <v/>
      </c>
      <c r="J417" s="91" t="str">
        <f>'3.2 Data &amp; Hasil FSVA 2025'!AV417</f>
        <v/>
      </c>
      <c r="K417" s="91" t="str">
        <f>'3.2 Data &amp; Hasil FSVA 2025'!AW417</f>
        <v/>
      </c>
      <c r="L417" s="91" t="str">
        <f>'3.2 Data &amp; Hasil FSVA 2025'!AX417</f>
        <v/>
      </c>
      <c r="M417" s="91" t="str">
        <f>'3.2 Data &amp; Hasil FSVA 2025'!AY417</f>
        <v/>
      </c>
      <c r="N417" s="91" t="str">
        <f>'3.2 Data &amp; Hasil FSVA 2025'!AZ417</f>
        <v/>
      </c>
      <c r="O417" s="91" t="str">
        <f>'3.2 Data &amp; Hasil FSVA 2025'!BA417</f>
        <v/>
      </c>
      <c r="P417" s="91" t="str">
        <f>'3.2 Data &amp; Hasil FSVA 2025'!BB417</f>
        <v/>
      </c>
      <c r="Q417" s="91" t="str">
        <f>'3.2 Data &amp; Hasil FSVA 2025'!BC417</f>
        <v/>
      </c>
      <c r="R417" s="91" t="str">
        <f>'3.2 Data &amp; Hasil FSVA 2025'!BD417</f>
        <v/>
      </c>
      <c r="S417" s="93" t="str">
        <f>'3.2 Data &amp; Hasil FSVA 2025'!BE417</f>
        <v>-</v>
      </c>
      <c r="T417" s="91" t="str">
        <f>'3.2 Data &amp; Hasil FSVA 2025'!BF417</f>
        <v>-</v>
      </c>
      <c r="U417" s="91" t="str">
        <f>'3.2 Data &amp; Hasil FSVA 2025'!BG417</f>
        <v>-</v>
      </c>
      <c r="V417" s="89" t="str">
        <f t="shared" si="76"/>
        <v/>
      </c>
      <c r="W417" s="89" t="str">
        <f t="shared" si="77"/>
        <v/>
      </c>
      <c r="X417" s="89" t="str">
        <f t="shared" si="78"/>
        <v/>
      </c>
      <c r="Y417" s="89" t="str">
        <f t="shared" si="79"/>
        <v/>
      </c>
      <c r="Z417" s="89" t="str">
        <f t="shared" si="80"/>
        <v/>
      </c>
      <c r="AA417" s="89" t="str">
        <f t="shared" si="81"/>
        <v/>
      </c>
      <c r="AB417" s="89" t="str">
        <f t="shared" si="82"/>
        <v/>
      </c>
      <c r="AC417" s="89" t="str">
        <f t="shared" si="83"/>
        <v/>
      </c>
      <c r="AD417" s="89" t="str">
        <f t="shared" si="84"/>
        <v/>
      </c>
      <c r="AE417" s="89" t="str">
        <f t="shared" si="85"/>
        <v/>
      </c>
      <c r="AF417" s="89" t="str">
        <f t="shared" si="86"/>
        <v/>
      </c>
      <c r="AG417" s="89" t="str">
        <f t="shared" si="87"/>
        <v/>
      </c>
    </row>
    <row r="418" spans="1:33" x14ac:dyDescent="0.3">
      <c r="A418" s="14" t="str">
        <f>'3.2 Data &amp; Hasil FSVA 2025'!A418</f>
        <v/>
      </c>
      <c r="B418" s="4" t="str">
        <f>'3.2 Data &amp; Hasil FSVA 2025'!B418</f>
        <v/>
      </c>
      <c r="C418" s="14" t="str">
        <f>'3.2 Data &amp; Hasil FSVA 2025'!C418</f>
        <v/>
      </c>
      <c r="D418" s="14" t="str">
        <f>'3.2 Data &amp; Hasil FSVA 2025'!D418</f>
        <v/>
      </c>
      <c r="F418" s="4" t="str">
        <f>'3.2 Data &amp; Hasil FSVA 2025'!F418</f>
        <v/>
      </c>
      <c r="G418" s="91" t="str">
        <f>'3.2 Data &amp; Hasil FSVA 2025'!AS418</f>
        <v/>
      </c>
      <c r="H418" s="91" t="str">
        <f>'3.2 Data &amp; Hasil FSVA 2025'!AT418</f>
        <v/>
      </c>
      <c r="I418" s="91" t="str">
        <f>'3.2 Data &amp; Hasil FSVA 2025'!AU418</f>
        <v/>
      </c>
      <c r="J418" s="91" t="str">
        <f>'3.2 Data &amp; Hasil FSVA 2025'!AV418</f>
        <v/>
      </c>
      <c r="K418" s="91" t="str">
        <f>'3.2 Data &amp; Hasil FSVA 2025'!AW418</f>
        <v/>
      </c>
      <c r="L418" s="91" t="str">
        <f>'3.2 Data &amp; Hasil FSVA 2025'!AX418</f>
        <v/>
      </c>
      <c r="M418" s="91" t="str">
        <f>'3.2 Data &amp; Hasil FSVA 2025'!AY418</f>
        <v/>
      </c>
      <c r="N418" s="91" t="str">
        <f>'3.2 Data &amp; Hasil FSVA 2025'!AZ418</f>
        <v/>
      </c>
      <c r="O418" s="91" t="str">
        <f>'3.2 Data &amp; Hasil FSVA 2025'!BA418</f>
        <v/>
      </c>
      <c r="P418" s="91" t="str">
        <f>'3.2 Data &amp; Hasil FSVA 2025'!BB418</f>
        <v/>
      </c>
      <c r="Q418" s="91" t="str">
        <f>'3.2 Data &amp; Hasil FSVA 2025'!BC418</f>
        <v/>
      </c>
      <c r="R418" s="91" t="str">
        <f>'3.2 Data &amp; Hasil FSVA 2025'!BD418</f>
        <v/>
      </c>
      <c r="S418" s="93" t="str">
        <f>'3.2 Data &amp; Hasil FSVA 2025'!BE418</f>
        <v>-</v>
      </c>
      <c r="T418" s="91" t="str">
        <f>'3.2 Data &amp; Hasil FSVA 2025'!BF418</f>
        <v>-</v>
      </c>
      <c r="U418" s="91" t="str">
        <f>'3.2 Data &amp; Hasil FSVA 2025'!BG418</f>
        <v>-</v>
      </c>
      <c r="V418" s="89" t="str">
        <f t="shared" si="76"/>
        <v/>
      </c>
      <c r="W418" s="89" t="str">
        <f t="shared" si="77"/>
        <v/>
      </c>
      <c r="X418" s="89" t="str">
        <f t="shared" si="78"/>
        <v/>
      </c>
      <c r="Y418" s="89" t="str">
        <f t="shared" si="79"/>
        <v/>
      </c>
      <c r="Z418" s="89" t="str">
        <f t="shared" si="80"/>
        <v/>
      </c>
      <c r="AA418" s="89" t="str">
        <f t="shared" si="81"/>
        <v/>
      </c>
      <c r="AB418" s="89" t="str">
        <f t="shared" si="82"/>
        <v/>
      </c>
      <c r="AC418" s="89" t="str">
        <f t="shared" si="83"/>
        <v/>
      </c>
      <c r="AD418" s="89" t="str">
        <f t="shared" si="84"/>
        <v/>
      </c>
      <c r="AE418" s="89" t="str">
        <f t="shared" si="85"/>
        <v/>
      </c>
      <c r="AF418" s="89" t="str">
        <f t="shared" si="86"/>
        <v/>
      </c>
      <c r="AG418" s="89" t="str">
        <f t="shared" si="87"/>
        <v/>
      </c>
    </row>
    <row r="419" spans="1:33" x14ac:dyDescent="0.3">
      <c r="A419" s="14" t="str">
        <f>'3.2 Data &amp; Hasil FSVA 2025'!A419</f>
        <v/>
      </c>
      <c r="B419" s="4" t="str">
        <f>'3.2 Data &amp; Hasil FSVA 2025'!B419</f>
        <v/>
      </c>
      <c r="C419" s="14" t="str">
        <f>'3.2 Data &amp; Hasil FSVA 2025'!C419</f>
        <v/>
      </c>
      <c r="D419" s="14" t="str">
        <f>'3.2 Data &amp; Hasil FSVA 2025'!D419</f>
        <v/>
      </c>
      <c r="F419" s="4" t="str">
        <f>'3.2 Data &amp; Hasil FSVA 2025'!F419</f>
        <v/>
      </c>
      <c r="G419" s="91" t="str">
        <f>'3.2 Data &amp; Hasil FSVA 2025'!AS419</f>
        <v/>
      </c>
      <c r="H419" s="91" t="str">
        <f>'3.2 Data &amp; Hasil FSVA 2025'!AT419</f>
        <v/>
      </c>
      <c r="I419" s="91" t="str">
        <f>'3.2 Data &amp; Hasil FSVA 2025'!AU419</f>
        <v/>
      </c>
      <c r="J419" s="91" t="str">
        <f>'3.2 Data &amp; Hasil FSVA 2025'!AV419</f>
        <v/>
      </c>
      <c r="K419" s="91" t="str">
        <f>'3.2 Data &amp; Hasil FSVA 2025'!AW419</f>
        <v/>
      </c>
      <c r="L419" s="91" t="str">
        <f>'3.2 Data &amp; Hasil FSVA 2025'!AX419</f>
        <v/>
      </c>
      <c r="M419" s="91" t="str">
        <f>'3.2 Data &amp; Hasil FSVA 2025'!AY419</f>
        <v/>
      </c>
      <c r="N419" s="91" t="str">
        <f>'3.2 Data &amp; Hasil FSVA 2025'!AZ419</f>
        <v/>
      </c>
      <c r="O419" s="91" t="str">
        <f>'3.2 Data &amp; Hasil FSVA 2025'!BA419</f>
        <v/>
      </c>
      <c r="P419" s="91" t="str">
        <f>'3.2 Data &amp; Hasil FSVA 2025'!BB419</f>
        <v/>
      </c>
      <c r="Q419" s="91" t="str">
        <f>'3.2 Data &amp; Hasil FSVA 2025'!BC419</f>
        <v/>
      </c>
      <c r="R419" s="91" t="str">
        <f>'3.2 Data &amp; Hasil FSVA 2025'!BD419</f>
        <v/>
      </c>
      <c r="S419" s="93" t="str">
        <f>'3.2 Data &amp; Hasil FSVA 2025'!BE419</f>
        <v>-</v>
      </c>
      <c r="T419" s="91" t="str">
        <f>'3.2 Data &amp; Hasil FSVA 2025'!BF419</f>
        <v>-</v>
      </c>
      <c r="U419" s="91" t="str">
        <f>'3.2 Data &amp; Hasil FSVA 2025'!BG419</f>
        <v>-</v>
      </c>
      <c r="V419" s="89" t="str">
        <f t="shared" si="76"/>
        <v/>
      </c>
      <c r="W419" s="89" t="str">
        <f t="shared" si="77"/>
        <v/>
      </c>
      <c r="X419" s="89" t="str">
        <f t="shared" si="78"/>
        <v/>
      </c>
      <c r="Y419" s="89" t="str">
        <f t="shared" si="79"/>
        <v/>
      </c>
      <c r="Z419" s="89" t="str">
        <f t="shared" si="80"/>
        <v/>
      </c>
      <c r="AA419" s="89" t="str">
        <f t="shared" si="81"/>
        <v/>
      </c>
      <c r="AB419" s="89" t="str">
        <f t="shared" si="82"/>
        <v/>
      </c>
      <c r="AC419" s="89" t="str">
        <f t="shared" si="83"/>
        <v/>
      </c>
      <c r="AD419" s="89" t="str">
        <f t="shared" si="84"/>
        <v/>
      </c>
      <c r="AE419" s="89" t="str">
        <f t="shared" si="85"/>
        <v/>
      </c>
      <c r="AF419" s="89" t="str">
        <f t="shared" si="86"/>
        <v/>
      </c>
      <c r="AG419" s="89" t="str">
        <f t="shared" si="87"/>
        <v/>
      </c>
    </row>
    <row r="420" spans="1:33" x14ac:dyDescent="0.3">
      <c r="A420" s="14" t="str">
        <f>'3.2 Data &amp; Hasil FSVA 2025'!A420</f>
        <v/>
      </c>
      <c r="B420" s="4" t="str">
        <f>'3.2 Data &amp; Hasil FSVA 2025'!B420</f>
        <v/>
      </c>
      <c r="C420" s="14" t="str">
        <f>'3.2 Data &amp; Hasil FSVA 2025'!C420</f>
        <v/>
      </c>
      <c r="D420" s="14" t="str">
        <f>'3.2 Data &amp; Hasil FSVA 2025'!D420</f>
        <v/>
      </c>
      <c r="F420" s="4" t="str">
        <f>'3.2 Data &amp; Hasil FSVA 2025'!F420</f>
        <v/>
      </c>
      <c r="G420" s="91" t="str">
        <f>'3.2 Data &amp; Hasil FSVA 2025'!AS420</f>
        <v/>
      </c>
      <c r="H420" s="91" t="str">
        <f>'3.2 Data &amp; Hasil FSVA 2025'!AT420</f>
        <v/>
      </c>
      <c r="I420" s="91" t="str">
        <f>'3.2 Data &amp; Hasil FSVA 2025'!AU420</f>
        <v/>
      </c>
      <c r="J420" s="91" t="str">
        <f>'3.2 Data &amp; Hasil FSVA 2025'!AV420</f>
        <v/>
      </c>
      <c r="K420" s="91" t="str">
        <f>'3.2 Data &amp; Hasil FSVA 2025'!AW420</f>
        <v/>
      </c>
      <c r="L420" s="91" t="str">
        <f>'3.2 Data &amp; Hasil FSVA 2025'!AX420</f>
        <v/>
      </c>
      <c r="M420" s="91" t="str">
        <f>'3.2 Data &amp; Hasil FSVA 2025'!AY420</f>
        <v/>
      </c>
      <c r="N420" s="91" t="str">
        <f>'3.2 Data &amp; Hasil FSVA 2025'!AZ420</f>
        <v/>
      </c>
      <c r="O420" s="91" t="str">
        <f>'3.2 Data &amp; Hasil FSVA 2025'!BA420</f>
        <v/>
      </c>
      <c r="P420" s="91" t="str">
        <f>'3.2 Data &amp; Hasil FSVA 2025'!BB420</f>
        <v/>
      </c>
      <c r="Q420" s="91" t="str">
        <f>'3.2 Data &amp; Hasil FSVA 2025'!BC420</f>
        <v/>
      </c>
      <c r="R420" s="91" t="str">
        <f>'3.2 Data &amp; Hasil FSVA 2025'!BD420</f>
        <v/>
      </c>
      <c r="S420" s="93" t="str">
        <f>'3.2 Data &amp; Hasil FSVA 2025'!BE420</f>
        <v>-</v>
      </c>
      <c r="T420" s="91" t="str">
        <f>'3.2 Data &amp; Hasil FSVA 2025'!BF420</f>
        <v>-</v>
      </c>
      <c r="U420" s="91" t="str">
        <f>'3.2 Data &amp; Hasil FSVA 2025'!BG420</f>
        <v>-</v>
      </c>
      <c r="V420" s="89" t="str">
        <f t="shared" si="76"/>
        <v/>
      </c>
      <c r="W420" s="89" t="str">
        <f t="shared" si="77"/>
        <v/>
      </c>
      <c r="X420" s="89" t="str">
        <f t="shared" si="78"/>
        <v/>
      </c>
      <c r="Y420" s="89" t="str">
        <f t="shared" si="79"/>
        <v/>
      </c>
      <c r="Z420" s="89" t="str">
        <f t="shared" si="80"/>
        <v/>
      </c>
      <c r="AA420" s="89" t="str">
        <f t="shared" si="81"/>
        <v/>
      </c>
      <c r="AB420" s="89" t="str">
        <f t="shared" si="82"/>
        <v/>
      </c>
      <c r="AC420" s="89" t="str">
        <f t="shared" si="83"/>
        <v/>
      </c>
      <c r="AD420" s="89" t="str">
        <f t="shared" si="84"/>
        <v/>
      </c>
      <c r="AE420" s="89" t="str">
        <f t="shared" si="85"/>
        <v/>
      </c>
      <c r="AF420" s="89" t="str">
        <f t="shared" si="86"/>
        <v/>
      </c>
      <c r="AG420" s="89" t="str">
        <f t="shared" si="87"/>
        <v/>
      </c>
    </row>
    <row r="421" spans="1:33" x14ac:dyDescent="0.3">
      <c r="A421" s="14" t="str">
        <f>'3.2 Data &amp; Hasil FSVA 2025'!A421</f>
        <v/>
      </c>
      <c r="B421" s="4" t="str">
        <f>'3.2 Data &amp; Hasil FSVA 2025'!B421</f>
        <v/>
      </c>
      <c r="C421" s="14" t="str">
        <f>'3.2 Data &amp; Hasil FSVA 2025'!C421</f>
        <v/>
      </c>
      <c r="D421" s="14" t="str">
        <f>'3.2 Data &amp; Hasil FSVA 2025'!D421</f>
        <v/>
      </c>
      <c r="F421" s="4" t="str">
        <f>'3.2 Data &amp; Hasil FSVA 2025'!F421</f>
        <v/>
      </c>
      <c r="G421" s="91" t="str">
        <f>'3.2 Data &amp; Hasil FSVA 2025'!AS421</f>
        <v/>
      </c>
      <c r="H421" s="91" t="str">
        <f>'3.2 Data &amp; Hasil FSVA 2025'!AT421</f>
        <v/>
      </c>
      <c r="I421" s="91" t="str">
        <f>'3.2 Data &amp; Hasil FSVA 2025'!AU421</f>
        <v/>
      </c>
      <c r="J421" s="91" t="str">
        <f>'3.2 Data &amp; Hasil FSVA 2025'!AV421</f>
        <v/>
      </c>
      <c r="K421" s="91" t="str">
        <f>'3.2 Data &amp; Hasil FSVA 2025'!AW421</f>
        <v/>
      </c>
      <c r="L421" s="91" t="str">
        <f>'3.2 Data &amp; Hasil FSVA 2025'!AX421</f>
        <v/>
      </c>
      <c r="M421" s="91" t="str">
        <f>'3.2 Data &amp; Hasil FSVA 2025'!AY421</f>
        <v/>
      </c>
      <c r="N421" s="91" t="str">
        <f>'3.2 Data &amp; Hasil FSVA 2025'!AZ421</f>
        <v/>
      </c>
      <c r="O421" s="91" t="str">
        <f>'3.2 Data &amp; Hasil FSVA 2025'!BA421</f>
        <v/>
      </c>
      <c r="P421" s="91" t="str">
        <f>'3.2 Data &amp; Hasil FSVA 2025'!BB421</f>
        <v/>
      </c>
      <c r="Q421" s="91" t="str">
        <f>'3.2 Data &amp; Hasil FSVA 2025'!BC421</f>
        <v/>
      </c>
      <c r="R421" s="91" t="str">
        <f>'3.2 Data &amp; Hasil FSVA 2025'!BD421</f>
        <v/>
      </c>
      <c r="S421" s="93" t="str">
        <f>'3.2 Data &amp; Hasil FSVA 2025'!BE421</f>
        <v>-</v>
      </c>
      <c r="T421" s="91" t="str">
        <f>'3.2 Data &amp; Hasil FSVA 2025'!BF421</f>
        <v>-</v>
      </c>
      <c r="U421" s="91" t="str">
        <f>'3.2 Data &amp; Hasil FSVA 2025'!BG421</f>
        <v>-</v>
      </c>
      <c r="V421" s="89" t="str">
        <f t="shared" si="76"/>
        <v/>
      </c>
      <c r="W421" s="89" t="str">
        <f t="shared" si="77"/>
        <v/>
      </c>
      <c r="X421" s="89" t="str">
        <f t="shared" si="78"/>
        <v/>
      </c>
      <c r="Y421" s="89" t="str">
        <f t="shared" si="79"/>
        <v/>
      </c>
      <c r="Z421" s="89" t="str">
        <f t="shared" si="80"/>
        <v/>
      </c>
      <c r="AA421" s="89" t="str">
        <f t="shared" si="81"/>
        <v/>
      </c>
      <c r="AB421" s="89" t="str">
        <f t="shared" si="82"/>
        <v/>
      </c>
      <c r="AC421" s="89" t="str">
        <f t="shared" si="83"/>
        <v/>
      </c>
      <c r="AD421" s="89" t="str">
        <f t="shared" si="84"/>
        <v/>
      </c>
      <c r="AE421" s="89" t="str">
        <f t="shared" si="85"/>
        <v/>
      </c>
      <c r="AF421" s="89" t="str">
        <f t="shared" si="86"/>
        <v/>
      </c>
      <c r="AG421" s="89" t="str">
        <f t="shared" si="87"/>
        <v/>
      </c>
    </row>
    <row r="422" spans="1:33" x14ac:dyDescent="0.3">
      <c r="A422" s="14" t="str">
        <f>'3.2 Data &amp; Hasil FSVA 2025'!A422</f>
        <v/>
      </c>
      <c r="B422" s="4" t="str">
        <f>'3.2 Data &amp; Hasil FSVA 2025'!B422</f>
        <v/>
      </c>
      <c r="C422" s="14" t="str">
        <f>'3.2 Data &amp; Hasil FSVA 2025'!C422</f>
        <v/>
      </c>
      <c r="D422" s="14" t="str">
        <f>'3.2 Data &amp; Hasil FSVA 2025'!D422</f>
        <v/>
      </c>
      <c r="F422" s="4" t="str">
        <f>'3.2 Data &amp; Hasil FSVA 2025'!F422</f>
        <v/>
      </c>
      <c r="G422" s="91" t="str">
        <f>'3.2 Data &amp; Hasil FSVA 2025'!AS422</f>
        <v/>
      </c>
      <c r="H422" s="91" t="str">
        <f>'3.2 Data &amp; Hasil FSVA 2025'!AT422</f>
        <v/>
      </c>
      <c r="I422" s="91" t="str">
        <f>'3.2 Data &amp; Hasil FSVA 2025'!AU422</f>
        <v/>
      </c>
      <c r="J422" s="91" t="str">
        <f>'3.2 Data &amp; Hasil FSVA 2025'!AV422</f>
        <v/>
      </c>
      <c r="K422" s="91" t="str">
        <f>'3.2 Data &amp; Hasil FSVA 2025'!AW422</f>
        <v/>
      </c>
      <c r="L422" s="91" t="str">
        <f>'3.2 Data &amp; Hasil FSVA 2025'!AX422</f>
        <v/>
      </c>
      <c r="M422" s="91" t="str">
        <f>'3.2 Data &amp; Hasil FSVA 2025'!AY422</f>
        <v/>
      </c>
      <c r="N422" s="91" t="str">
        <f>'3.2 Data &amp; Hasil FSVA 2025'!AZ422</f>
        <v/>
      </c>
      <c r="O422" s="91" t="str">
        <f>'3.2 Data &amp; Hasil FSVA 2025'!BA422</f>
        <v/>
      </c>
      <c r="P422" s="91" t="str">
        <f>'3.2 Data &amp; Hasil FSVA 2025'!BB422</f>
        <v/>
      </c>
      <c r="Q422" s="91" t="str">
        <f>'3.2 Data &amp; Hasil FSVA 2025'!BC422</f>
        <v/>
      </c>
      <c r="R422" s="91" t="str">
        <f>'3.2 Data &amp; Hasil FSVA 2025'!BD422</f>
        <v/>
      </c>
      <c r="S422" s="93" t="str">
        <f>'3.2 Data &amp; Hasil FSVA 2025'!BE422</f>
        <v>-</v>
      </c>
      <c r="T422" s="91" t="str">
        <f>'3.2 Data &amp; Hasil FSVA 2025'!BF422</f>
        <v>-</v>
      </c>
      <c r="U422" s="91" t="str">
        <f>'3.2 Data &amp; Hasil FSVA 2025'!BG422</f>
        <v>-</v>
      </c>
      <c r="V422" s="89" t="str">
        <f t="shared" si="76"/>
        <v/>
      </c>
      <c r="W422" s="89" t="str">
        <f t="shared" si="77"/>
        <v/>
      </c>
      <c r="X422" s="89" t="str">
        <f t="shared" si="78"/>
        <v/>
      </c>
      <c r="Y422" s="89" t="str">
        <f t="shared" si="79"/>
        <v/>
      </c>
      <c r="Z422" s="89" t="str">
        <f t="shared" si="80"/>
        <v/>
      </c>
      <c r="AA422" s="89" t="str">
        <f t="shared" si="81"/>
        <v/>
      </c>
      <c r="AB422" s="89" t="str">
        <f t="shared" si="82"/>
        <v/>
      </c>
      <c r="AC422" s="89" t="str">
        <f t="shared" si="83"/>
        <v/>
      </c>
      <c r="AD422" s="89" t="str">
        <f t="shared" si="84"/>
        <v/>
      </c>
      <c r="AE422" s="89" t="str">
        <f t="shared" si="85"/>
        <v/>
      </c>
      <c r="AF422" s="89" t="str">
        <f t="shared" si="86"/>
        <v/>
      </c>
      <c r="AG422" s="89" t="str">
        <f t="shared" si="87"/>
        <v/>
      </c>
    </row>
    <row r="423" spans="1:33" x14ac:dyDescent="0.3">
      <c r="A423" s="14" t="str">
        <f>'3.2 Data &amp; Hasil FSVA 2025'!A423</f>
        <v/>
      </c>
      <c r="B423" s="4" t="str">
        <f>'3.2 Data &amp; Hasil FSVA 2025'!B423</f>
        <v/>
      </c>
      <c r="C423" s="14" t="str">
        <f>'3.2 Data &amp; Hasil FSVA 2025'!C423</f>
        <v/>
      </c>
      <c r="D423" s="14" t="str">
        <f>'3.2 Data &amp; Hasil FSVA 2025'!D423</f>
        <v/>
      </c>
      <c r="F423" s="4" t="str">
        <f>'3.2 Data &amp; Hasil FSVA 2025'!F423</f>
        <v/>
      </c>
      <c r="G423" s="91" t="str">
        <f>'3.2 Data &amp; Hasil FSVA 2025'!AS423</f>
        <v/>
      </c>
      <c r="H423" s="91" t="str">
        <f>'3.2 Data &amp; Hasil FSVA 2025'!AT423</f>
        <v/>
      </c>
      <c r="I423" s="91" t="str">
        <f>'3.2 Data &amp; Hasil FSVA 2025'!AU423</f>
        <v/>
      </c>
      <c r="J423" s="91" t="str">
        <f>'3.2 Data &amp; Hasil FSVA 2025'!AV423</f>
        <v/>
      </c>
      <c r="K423" s="91" t="str">
        <f>'3.2 Data &amp; Hasil FSVA 2025'!AW423</f>
        <v/>
      </c>
      <c r="L423" s="91" t="str">
        <f>'3.2 Data &amp; Hasil FSVA 2025'!AX423</f>
        <v/>
      </c>
      <c r="M423" s="91" t="str">
        <f>'3.2 Data &amp; Hasil FSVA 2025'!AY423</f>
        <v/>
      </c>
      <c r="N423" s="91" t="str">
        <f>'3.2 Data &amp; Hasil FSVA 2025'!AZ423</f>
        <v/>
      </c>
      <c r="O423" s="91" t="str">
        <f>'3.2 Data &amp; Hasil FSVA 2025'!BA423</f>
        <v/>
      </c>
      <c r="P423" s="91" t="str">
        <f>'3.2 Data &amp; Hasil FSVA 2025'!BB423</f>
        <v/>
      </c>
      <c r="Q423" s="91" t="str">
        <f>'3.2 Data &amp; Hasil FSVA 2025'!BC423</f>
        <v/>
      </c>
      <c r="R423" s="91" t="str">
        <f>'3.2 Data &amp; Hasil FSVA 2025'!BD423</f>
        <v/>
      </c>
      <c r="S423" s="93" t="str">
        <f>'3.2 Data &amp; Hasil FSVA 2025'!BE423</f>
        <v>-</v>
      </c>
      <c r="T423" s="91" t="str">
        <f>'3.2 Data &amp; Hasil FSVA 2025'!BF423</f>
        <v>-</v>
      </c>
      <c r="U423" s="91" t="str">
        <f>'3.2 Data &amp; Hasil FSVA 2025'!BG423</f>
        <v>-</v>
      </c>
      <c r="V423" s="89" t="str">
        <f t="shared" si="76"/>
        <v/>
      </c>
      <c r="W423" s="89" t="str">
        <f t="shared" si="77"/>
        <v/>
      </c>
      <c r="X423" s="89" t="str">
        <f t="shared" si="78"/>
        <v/>
      </c>
      <c r="Y423" s="89" t="str">
        <f t="shared" si="79"/>
        <v/>
      </c>
      <c r="Z423" s="89" t="str">
        <f t="shared" si="80"/>
        <v/>
      </c>
      <c r="AA423" s="89" t="str">
        <f t="shared" si="81"/>
        <v/>
      </c>
      <c r="AB423" s="89" t="str">
        <f t="shared" si="82"/>
        <v/>
      </c>
      <c r="AC423" s="89" t="str">
        <f t="shared" si="83"/>
        <v/>
      </c>
      <c r="AD423" s="89" t="str">
        <f t="shared" si="84"/>
        <v/>
      </c>
      <c r="AE423" s="89" t="str">
        <f t="shared" si="85"/>
        <v/>
      </c>
      <c r="AF423" s="89" t="str">
        <f t="shared" si="86"/>
        <v/>
      </c>
      <c r="AG423" s="89" t="str">
        <f t="shared" si="87"/>
        <v/>
      </c>
    </row>
    <row r="424" spans="1:33" x14ac:dyDescent="0.3">
      <c r="A424" s="14" t="str">
        <f>'3.2 Data &amp; Hasil FSVA 2025'!A424</f>
        <v/>
      </c>
      <c r="B424" s="4" t="str">
        <f>'3.2 Data &amp; Hasil FSVA 2025'!B424</f>
        <v/>
      </c>
      <c r="C424" s="14" t="str">
        <f>'3.2 Data &amp; Hasil FSVA 2025'!C424</f>
        <v/>
      </c>
      <c r="D424" s="14" t="str">
        <f>'3.2 Data &amp; Hasil FSVA 2025'!D424</f>
        <v/>
      </c>
      <c r="F424" s="4" t="str">
        <f>'3.2 Data &amp; Hasil FSVA 2025'!F424</f>
        <v/>
      </c>
      <c r="G424" s="91" t="str">
        <f>'3.2 Data &amp; Hasil FSVA 2025'!AS424</f>
        <v/>
      </c>
      <c r="H424" s="91" t="str">
        <f>'3.2 Data &amp; Hasil FSVA 2025'!AT424</f>
        <v/>
      </c>
      <c r="I424" s="91" t="str">
        <f>'3.2 Data &amp; Hasil FSVA 2025'!AU424</f>
        <v/>
      </c>
      <c r="J424" s="91" t="str">
        <f>'3.2 Data &amp; Hasil FSVA 2025'!AV424</f>
        <v/>
      </c>
      <c r="K424" s="91" t="str">
        <f>'3.2 Data &amp; Hasil FSVA 2025'!AW424</f>
        <v/>
      </c>
      <c r="L424" s="91" t="str">
        <f>'3.2 Data &amp; Hasil FSVA 2025'!AX424</f>
        <v/>
      </c>
      <c r="M424" s="91" t="str">
        <f>'3.2 Data &amp; Hasil FSVA 2025'!AY424</f>
        <v/>
      </c>
      <c r="N424" s="91" t="str">
        <f>'3.2 Data &amp; Hasil FSVA 2025'!AZ424</f>
        <v/>
      </c>
      <c r="O424" s="91" t="str">
        <f>'3.2 Data &amp; Hasil FSVA 2025'!BA424</f>
        <v/>
      </c>
      <c r="P424" s="91" t="str">
        <f>'3.2 Data &amp; Hasil FSVA 2025'!BB424</f>
        <v/>
      </c>
      <c r="Q424" s="91" t="str">
        <f>'3.2 Data &amp; Hasil FSVA 2025'!BC424</f>
        <v/>
      </c>
      <c r="R424" s="91" t="str">
        <f>'3.2 Data &amp; Hasil FSVA 2025'!BD424</f>
        <v/>
      </c>
      <c r="S424" s="93" t="str">
        <f>'3.2 Data &amp; Hasil FSVA 2025'!BE424</f>
        <v>-</v>
      </c>
      <c r="T424" s="91" t="str">
        <f>'3.2 Data &amp; Hasil FSVA 2025'!BF424</f>
        <v>-</v>
      </c>
      <c r="U424" s="91" t="str">
        <f>'3.2 Data &amp; Hasil FSVA 2025'!BG424</f>
        <v>-</v>
      </c>
      <c r="V424" s="89" t="str">
        <f t="shared" si="76"/>
        <v/>
      </c>
      <c r="W424" s="89" t="str">
        <f t="shared" si="77"/>
        <v/>
      </c>
      <c r="X424" s="89" t="str">
        <f t="shared" si="78"/>
        <v/>
      </c>
      <c r="Y424" s="89" t="str">
        <f t="shared" si="79"/>
        <v/>
      </c>
      <c r="Z424" s="89" t="str">
        <f t="shared" si="80"/>
        <v/>
      </c>
      <c r="AA424" s="89" t="str">
        <f t="shared" si="81"/>
        <v/>
      </c>
      <c r="AB424" s="89" t="str">
        <f t="shared" si="82"/>
        <v/>
      </c>
      <c r="AC424" s="89" t="str">
        <f t="shared" si="83"/>
        <v/>
      </c>
      <c r="AD424" s="89" t="str">
        <f t="shared" si="84"/>
        <v/>
      </c>
      <c r="AE424" s="89" t="str">
        <f t="shared" si="85"/>
        <v/>
      </c>
      <c r="AF424" s="89" t="str">
        <f t="shared" si="86"/>
        <v/>
      </c>
      <c r="AG424" s="89" t="str">
        <f t="shared" si="87"/>
        <v/>
      </c>
    </row>
    <row r="425" spans="1:33" x14ac:dyDescent="0.3">
      <c r="A425" s="14" t="str">
        <f>'3.2 Data &amp; Hasil FSVA 2025'!A425</f>
        <v/>
      </c>
      <c r="B425" s="4" t="str">
        <f>'3.2 Data &amp; Hasil FSVA 2025'!B425</f>
        <v/>
      </c>
      <c r="C425" s="14" t="str">
        <f>'3.2 Data &amp; Hasil FSVA 2025'!C425</f>
        <v/>
      </c>
      <c r="D425" s="14" t="str">
        <f>'3.2 Data &amp; Hasil FSVA 2025'!D425</f>
        <v/>
      </c>
      <c r="F425" s="4" t="str">
        <f>'3.2 Data &amp; Hasil FSVA 2025'!F425</f>
        <v/>
      </c>
      <c r="G425" s="91" t="str">
        <f>'3.2 Data &amp; Hasil FSVA 2025'!AS425</f>
        <v/>
      </c>
      <c r="H425" s="91" t="str">
        <f>'3.2 Data &amp; Hasil FSVA 2025'!AT425</f>
        <v/>
      </c>
      <c r="I425" s="91" t="str">
        <f>'3.2 Data &amp; Hasil FSVA 2025'!AU425</f>
        <v/>
      </c>
      <c r="J425" s="91" t="str">
        <f>'3.2 Data &amp; Hasil FSVA 2025'!AV425</f>
        <v/>
      </c>
      <c r="K425" s="91" t="str">
        <f>'3.2 Data &amp; Hasil FSVA 2025'!AW425</f>
        <v/>
      </c>
      <c r="L425" s="91" t="str">
        <f>'3.2 Data &amp; Hasil FSVA 2025'!AX425</f>
        <v/>
      </c>
      <c r="M425" s="91" t="str">
        <f>'3.2 Data &amp; Hasil FSVA 2025'!AY425</f>
        <v/>
      </c>
      <c r="N425" s="91" t="str">
        <f>'3.2 Data &amp; Hasil FSVA 2025'!AZ425</f>
        <v/>
      </c>
      <c r="O425" s="91" t="str">
        <f>'3.2 Data &amp; Hasil FSVA 2025'!BA425</f>
        <v/>
      </c>
      <c r="P425" s="91" t="str">
        <f>'3.2 Data &amp; Hasil FSVA 2025'!BB425</f>
        <v/>
      </c>
      <c r="Q425" s="91" t="str">
        <f>'3.2 Data &amp; Hasil FSVA 2025'!BC425</f>
        <v/>
      </c>
      <c r="R425" s="91" t="str">
        <f>'3.2 Data &amp; Hasil FSVA 2025'!BD425</f>
        <v/>
      </c>
      <c r="S425" s="93" t="str">
        <f>'3.2 Data &amp; Hasil FSVA 2025'!BE425</f>
        <v>-</v>
      </c>
      <c r="T425" s="91" t="str">
        <f>'3.2 Data &amp; Hasil FSVA 2025'!BF425</f>
        <v>-</v>
      </c>
      <c r="U425" s="91" t="str">
        <f>'3.2 Data &amp; Hasil FSVA 2025'!BG425</f>
        <v>-</v>
      </c>
      <c r="V425" s="89" t="str">
        <f t="shared" si="76"/>
        <v/>
      </c>
      <c r="W425" s="89" t="str">
        <f t="shared" si="77"/>
        <v/>
      </c>
      <c r="X425" s="89" t="str">
        <f t="shared" si="78"/>
        <v/>
      </c>
      <c r="Y425" s="89" t="str">
        <f t="shared" si="79"/>
        <v/>
      </c>
      <c r="Z425" s="89" t="str">
        <f t="shared" si="80"/>
        <v/>
      </c>
      <c r="AA425" s="89" t="str">
        <f t="shared" si="81"/>
        <v/>
      </c>
      <c r="AB425" s="89" t="str">
        <f t="shared" si="82"/>
        <v/>
      </c>
      <c r="AC425" s="89" t="str">
        <f t="shared" si="83"/>
        <v/>
      </c>
      <c r="AD425" s="89" t="str">
        <f t="shared" si="84"/>
        <v/>
      </c>
      <c r="AE425" s="89" t="str">
        <f t="shared" si="85"/>
        <v/>
      </c>
      <c r="AF425" s="89" t="str">
        <f t="shared" si="86"/>
        <v/>
      </c>
      <c r="AG425" s="89" t="str">
        <f t="shared" si="87"/>
        <v/>
      </c>
    </row>
    <row r="426" spans="1:33" x14ac:dyDescent="0.3">
      <c r="A426" s="14" t="str">
        <f>'3.2 Data &amp; Hasil FSVA 2025'!A426</f>
        <v/>
      </c>
      <c r="B426" s="4" t="str">
        <f>'3.2 Data &amp; Hasil FSVA 2025'!B426</f>
        <v/>
      </c>
      <c r="C426" s="14" t="str">
        <f>'3.2 Data &amp; Hasil FSVA 2025'!C426</f>
        <v/>
      </c>
      <c r="D426" s="14" t="str">
        <f>'3.2 Data &amp; Hasil FSVA 2025'!D426</f>
        <v/>
      </c>
      <c r="F426" s="4" t="str">
        <f>'3.2 Data &amp; Hasil FSVA 2025'!F426</f>
        <v/>
      </c>
      <c r="G426" s="91" t="str">
        <f>'3.2 Data &amp; Hasil FSVA 2025'!AS426</f>
        <v/>
      </c>
      <c r="H426" s="91" t="str">
        <f>'3.2 Data &amp; Hasil FSVA 2025'!AT426</f>
        <v/>
      </c>
      <c r="I426" s="91" t="str">
        <f>'3.2 Data &amp; Hasil FSVA 2025'!AU426</f>
        <v/>
      </c>
      <c r="J426" s="91" t="str">
        <f>'3.2 Data &amp; Hasil FSVA 2025'!AV426</f>
        <v/>
      </c>
      <c r="K426" s="91" t="str">
        <f>'3.2 Data &amp; Hasil FSVA 2025'!AW426</f>
        <v/>
      </c>
      <c r="L426" s="91" t="str">
        <f>'3.2 Data &amp; Hasil FSVA 2025'!AX426</f>
        <v/>
      </c>
      <c r="M426" s="91" t="str">
        <f>'3.2 Data &amp; Hasil FSVA 2025'!AY426</f>
        <v/>
      </c>
      <c r="N426" s="91" t="str">
        <f>'3.2 Data &amp; Hasil FSVA 2025'!AZ426</f>
        <v/>
      </c>
      <c r="O426" s="91" t="str">
        <f>'3.2 Data &amp; Hasil FSVA 2025'!BA426</f>
        <v/>
      </c>
      <c r="P426" s="91" t="str">
        <f>'3.2 Data &amp; Hasil FSVA 2025'!BB426</f>
        <v/>
      </c>
      <c r="Q426" s="91" t="str">
        <f>'3.2 Data &amp; Hasil FSVA 2025'!BC426</f>
        <v/>
      </c>
      <c r="R426" s="91" t="str">
        <f>'3.2 Data &amp; Hasil FSVA 2025'!BD426</f>
        <v/>
      </c>
      <c r="S426" s="93" t="str">
        <f>'3.2 Data &amp; Hasil FSVA 2025'!BE426</f>
        <v>-</v>
      </c>
      <c r="T426" s="91" t="str">
        <f>'3.2 Data &amp; Hasil FSVA 2025'!BF426</f>
        <v>-</v>
      </c>
      <c r="U426" s="91" t="str">
        <f>'3.2 Data &amp; Hasil FSVA 2025'!BG426</f>
        <v>-</v>
      </c>
      <c r="V426" s="89" t="str">
        <f t="shared" si="76"/>
        <v/>
      </c>
      <c r="W426" s="89" t="str">
        <f t="shared" si="77"/>
        <v/>
      </c>
      <c r="X426" s="89" t="str">
        <f t="shared" si="78"/>
        <v/>
      </c>
      <c r="Y426" s="89" t="str">
        <f t="shared" si="79"/>
        <v/>
      </c>
      <c r="Z426" s="89" t="str">
        <f t="shared" si="80"/>
        <v/>
      </c>
      <c r="AA426" s="89" t="str">
        <f t="shared" si="81"/>
        <v/>
      </c>
      <c r="AB426" s="89" t="str">
        <f t="shared" si="82"/>
        <v/>
      </c>
      <c r="AC426" s="89" t="str">
        <f t="shared" si="83"/>
        <v/>
      </c>
      <c r="AD426" s="89" t="str">
        <f t="shared" si="84"/>
        <v/>
      </c>
      <c r="AE426" s="89" t="str">
        <f t="shared" si="85"/>
        <v/>
      </c>
      <c r="AF426" s="89" t="str">
        <f t="shared" si="86"/>
        <v/>
      </c>
      <c r="AG426" s="89" t="str">
        <f t="shared" si="87"/>
        <v/>
      </c>
    </row>
    <row r="427" spans="1:33" x14ac:dyDescent="0.3">
      <c r="A427" s="14" t="str">
        <f>'3.2 Data &amp; Hasil FSVA 2025'!A427</f>
        <v/>
      </c>
      <c r="B427" s="4" t="str">
        <f>'3.2 Data &amp; Hasil FSVA 2025'!B427</f>
        <v/>
      </c>
      <c r="C427" s="14" t="str">
        <f>'3.2 Data &amp; Hasil FSVA 2025'!C427</f>
        <v/>
      </c>
      <c r="D427" s="14" t="str">
        <f>'3.2 Data &amp; Hasil FSVA 2025'!D427</f>
        <v/>
      </c>
      <c r="F427" s="4" t="str">
        <f>'3.2 Data &amp; Hasil FSVA 2025'!F427</f>
        <v/>
      </c>
      <c r="G427" s="91" t="str">
        <f>'3.2 Data &amp; Hasil FSVA 2025'!AS427</f>
        <v/>
      </c>
      <c r="H427" s="91" t="str">
        <f>'3.2 Data &amp; Hasil FSVA 2025'!AT427</f>
        <v/>
      </c>
      <c r="I427" s="91" t="str">
        <f>'3.2 Data &amp; Hasil FSVA 2025'!AU427</f>
        <v/>
      </c>
      <c r="J427" s="91" t="str">
        <f>'3.2 Data &amp; Hasil FSVA 2025'!AV427</f>
        <v/>
      </c>
      <c r="K427" s="91" t="str">
        <f>'3.2 Data &amp; Hasil FSVA 2025'!AW427</f>
        <v/>
      </c>
      <c r="L427" s="91" t="str">
        <f>'3.2 Data &amp; Hasil FSVA 2025'!AX427</f>
        <v/>
      </c>
      <c r="M427" s="91" t="str">
        <f>'3.2 Data &amp; Hasil FSVA 2025'!AY427</f>
        <v/>
      </c>
      <c r="N427" s="91" t="str">
        <f>'3.2 Data &amp; Hasil FSVA 2025'!AZ427</f>
        <v/>
      </c>
      <c r="O427" s="91" t="str">
        <f>'3.2 Data &amp; Hasil FSVA 2025'!BA427</f>
        <v/>
      </c>
      <c r="P427" s="91" t="str">
        <f>'3.2 Data &amp; Hasil FSVA 2025'!BB427</f>
        <v/>
      </c>
      <c r="Q427" s="91" t="str">
        <f>'3.2 Data &amp; Hasil FSVA 2025'!BC427</f>
        <v/>
      </c>
      <c r="R427" s="91" t="str">
        <f>'3.2 Data &amp; Hasil FSVA 2025'!BD427</f>
        <v/>
      </c>
      <c r="S427" s="93" t="str">
        <f>'3.2 Data &amp; Hasil FSVA 2025'!BE427</f>
        <v>-</v>
      </c>
      <c r="T427" s="91" t="str">
        <f>'3.2 Data &amp; Hasil FSVA 2025'!BF427</f>
        <v>-</v>
      </c>
      <c r="U427" s="91" t="str">
        <f>'3.2 Data &amp; Hasil FSVA 2025'!BG427</f>
        <v>-</v>
      </c>
      <c r="V427" s="89" t="str">
        <f t="shared" si="76"/>
        <v/>
      </c>
      <c r="W427" s="89" t="str">
        <f t="shared" si="77"/>
        <v/>
      </c>
      <c r="X427" s="89" t="str">
        <f t="shared" si="78"/>
        <v/>
      </c>
      <c r="Y427" s="89" t="str">
        <f t="shared" si="79"/>
        <v/>
      </c>
      <c r="Z427" s="89" t="str">
        <f t="shared" si="80"/>
        <v/>
      </c>
      <c r="AA427" s="89" t="str">
        <f t="shared" si="81"/>
        <v/>
      </c>
      <c r="AB427" s="89" t="str">
        <f t="shared" si="82"/>
        <v/>
      </c>
      <c r="AC427" s="89" t="str">
        <f t="shared" si="83"/>
        <v/>
      </c>
      <c r="AD427" s="89" t="str">
        <f t="shared" si="84"/>
        <v/>
      </c>
      <c r="AE427" s="89" t="str">
        <f t="shared" si="85"/>
        <v/>
      </c>
      <c r="AF427" s="89" t="str">
        <f t="shared" si="86"/>
        <v/>
      </c>
      <c r="AG427" s="89" t="str">
        <f t="shared" si="87"/>
        <v/>
      </c>
    </row>
    <row r="428" spans="1:33" x14ac:dyDescent="0.3">
      <c r="A428" s="14" t="str">
        <f>'3.2 Data &amp; Hasil FSVA 2025'!A428</f>
        <v/>
      </c>
      <c r="B428" s="4" t="str">
        <f>'3.2 Data &amp; Hasil FSVA 2025'!B428</f>
        <v/>
      </c>
      <c r="C428" s="14" t="str">
        <f>'3.2 Data &amp; Hasil FSVA 2025'!C428</f>
        <v/>
      </c>
      <c r="D428" s="14" t="str">
        <f>'3.2 Data &amp; Hasil FSVA 2025'!D428</f>
        <v/>
      </c>
      <c r="F428" s="4" t="str">
        <f>'3.2 Data &amp; Hasil FSVA 2025'!F428</f>
        <v/>
      </c>
      <c r="G428" s="91" t="str">
        <f>'3.2 Data &amp; Hasil FSVA 2025'!AS428</f>
        <v/>
      </c>
      <c r="H428" s="91" t="str">
        <f>'3.2 Data &amp; Hasil FSVA 2025'!AT428</f>
        <v/>
      </c>
      <c r="I428" s="91" t="str">
        <f>'3.2 Data &amp; Hasil FSVA 2025'!AU428</f>
        <v/>
      </c>
      <c r="J428" s="91" t="str">
        <f>'3.2 Data &amp; Hasil FSVA 2025'!AV428</f>
        <v/>
      </c>
      <c r="K428" s="91" t="str">
        <f>'3.2 Data &amp; Hasil FSVA 2025'!AW428</f>
        <v/>
      </c>
      <c r="L428" s="91" t="str">
        <f>'3.2 Data &amp; Hasil FSVA 2025'!AX428</f>
        <v/>
      </c>
      <c r="M428" s="91" t="str">
        <f>'3.2 Data &amp; Hasil FSVA 2025'!AY428</f>
        <v/>
      </c>
      <c r="N428" s="91" t="str">
        <f>'3.2 Data &amp; Hasil FSVA 2025'!AZ428</f>
        <v/>
      </c>
      <c r="O428" s="91" t="str">
        <f>'3.2 Data &amp; Hasil FSVA 2025'!BA428</f>
        <v/>
      </c>
      <c r="P428" s="91" t="str">
        <f>'3.2 Data &amp; Hasil FSVA 2025'!BB428</f>
        <v/>
      </c>
      <c r="Q428" s="91" t="str">
        <f>'3.2 Data &amp; Hasil FSVA 2025'!BC428</f>
        <v/>
      </c>
      <c r="R428" s="91" t="str">
        <f>'3.2 Data &amp; Hasil FSVA 2025'!BD428</f>
        <v/>
      </c>
      <c r="S428" s="93" t="str">
        <f>'3.2 Data &amp; Hasil FSVA 2025'!BE428</f>
        <v>-</v>
      </c>
      <c r="T428" s="91" t="str">
        <f>'3.2 Data &amp; Hasil FSVA 2025'!BF428</f>
        <v>-</v>
      </c>
      <c r="U428" s="91" t="str">
        <f>'3.2 Data &amp; Hasil FSVA 2025'!BG428</f>
        <v>-</v>
      </c>
      <c r="V428" s="89" t="str">
        <f t="shared" si="76"/>
        <v/>
      </c>
      <c r="W428" s="89" t="str">
        <f t="shared" si="77"/>
        <v/>
      </c>
      <c r="X428" s="89" t="str">
        <f t="shared" si="78"/>
        <v/>
      </c>
      <c r="Y428" s="89" t="str">
        <f t="shared" si="79"/>
        <v/>
      </c>
      <c r="Z428" s="89" t="str">
        <f t="shared" si="80"/>
        <v/>
      </c>
      <c r="AA428" s="89" t="str">
        <f t="shared" si="81"/>
        <v/>
      </c>
      <c r="AB428" s="89" t="str">
        <f t="shared" si="82"/>
        <v/>
      </c>
      <c r="AC428" s="89" t="str">
        <f t="shared" si="83"/>
        <v/>
      </c>
      <c r="AD428" s="89" t="str">
        <f t="shared" si="84"/>
        <v/>
      </c>
      <c r="AE428" s="89" t="str">
        <f t="shared" si="85"/>
        <v/>
      </c>
      <c r="AF428" s="89" t="str">
        <f t="shared" si="86"/>
        <v/>
      </c>
      <c r="AG428" s="89" t="str">
        <f t="shared" si="87"/>
        <v/>
      </c>
    </row>
    <row r="429" spans="1:33" x14ac:dyDescent="0.3">
      <c r="A429" s="14" t="str">
        <f>'3.2 Data &amp; Hasil FSVA 2025'!A429</f>
        <v/>
      </c>
      <c r="B429" s="4" t="str">
        <f>'3.2 Data &amp; Hasil FSVA 2025'!B429</f>
        <v/>
      </c>
      <c r="C429" s="14" t="str">
        <f>'3.2 Data &amp; Hasil FSVA 2025'!C429</f>
        <v/>
      </c>
      <c r="D429" s="14" t="str">
        <f>'3.2 Data &amp; Hasil FSVA 2025'!D429</f>
        <v/>
      </c>
      <c r="F429" s="4" t="str">
        <f>'3.2 Data &amp; Hasil FSVA 2025'!F429</f>
        <v/>
      </c>
      <c r="G429" s="91" t="str">
        <f>'3.2 Data &amp; Hasil FSVA 2025'!AS429</f>
        <v/>
      </c>
      <c r="H429" s="91" t="str">
        <f>'3.2 Data &amp; Hasil FSVA 2025'!AT429</f>
        <v/>
      </c>
      <c r="I429" s="91" t="str">
        <f>'3.2 Data &amp; Hasil FSVA 2025'!AU429</f>
        <v/>
      </c>
      <c r="J429" s="91" t="str">
        <f>'3.2 Data &amp; Hasil FSVA 2025'!AV429</f>
        <v/>
      </c>
      <c r="K429" s="91" t="str">
        <f>'3.2 Data &amp; Hasil FSVA 2025'!AW429</f>
        <v/>
      </c>
      <c r="L429" s="91" t="str">
        <f>'3.2 Data &amp; Hasil FSVA 2025'!AX429</f>
        <v/>
      </c>
      <c r="M429" s="91" t="str">
        <f>'3.2 Data &amp; Hasil FSVA 2025'!AY429</f>
        <v/>
      </c>
      <c r="N429" s="91" t="str">
        <f>'3.2 Data &amp; Hasil FSVA 2025'!AZ429</f>
        <v/>
      </c>
      <c r="O429" s="91" t="str">
        <f>'3.2 Data &amp; Hasil FSVA 2025'!BA429</f>
        <v/>
      </c>
      <c r="P429" s="91" t="str">
        <f>'3.2 Data &amp; Hasil FSVA 2025'!BB429</f>
        <v/>
      </c>
      <c r="Q429" s="91" t="str">
        <f>'3.2 Data &amp; Hasil FSVA 2025'!BC429</f>
        <v/>
      </c>
      <c r="R429" s="91" t="str">
        <f>'3.2 Data &amp; Hasil FSVA 2025'!BD429</f>
        <v/>
      </c>
      <c r="S429" s="93" t="str">
        <f>'3.2 Data &amp; Hasil FSVA 2025'!BE429</f>
        <v>-</v>
      </c>
      <c r="T429" s="91" t="str">
        <f>'3.2 Data &amp; Hasil FSVA 2025'!BF429</f>
        <v>-</v>
      </c>
      <c r="U429" s="91" t="str">
        <f>'3.2 Data &amp; Hasil FSVA 2025'!BG429</f>
        <v>-</v>
      </c>
      <c r="V429" s="89" t="str">
        <f t="shared" si="76"/>
        <v/>
      </c>
      <c r="W429" s="89" t="str">
        <f t="shared" si="77"/>
        <v/>
      </c>
      <c r="X429" s="89" t="str">
        <f t="shared" si="78"/>
        <v/>
      </c>
      <c r="Y429" s="89" t="str">
        <f t="shared" si="79"/>
        <v/>
      </c>
      <c r="Z429" s="89" t="str">
        <f t="shared" si="80"/>
        <v/>
      </c>
      <c r="AA429" s="89" t="str">
        <f t="shared" si="81"/>
        <v/>
      </c>
      <c r="AB429" s="89" t="str">
        <f t="shared" si="82"/>
        <v/>
      </c>
      <c r="AC429" s="89" t="str">
        <f t="shared" si="83"/>
        <v/>
      </c>
      <c r="AD429" s="89" t="str">
        <f t="shared" si="84"/>
        <v/>
      </c>
      <c r="AE429" s="89" t="str">
        <f t="shared" si="85"/>
        <v/>
      </c>
      <c r="AF429" s="89" t="str">
        <f t="shared" si="86"/>
        <v/>
      </c>
      <c r="AG429" s="89" t="str">
        <f t="shared" si="87"/>
        <v/>
      </c>
    </row>
    <row r="430" spans="1:33" x14ac:dyDescent="0.3">
      <c r="A430" s="14" t="str">
        <f>'3.2 Data &amp; Hasil FSVA 2025'!A430</f>
        <v/>
      </c>
      <c r="B430" s="4" t="str">
        <f>'3.2 Data &amp; Hasil FSVA 2025'!B430</f>
        <v/>
      </c>
      <c r="C430" s="14" t="str">
        <f>'3.2 Data &amp; Hasil FSVA 2025'!C430</f>
        <v/>
      </c>
      <c r="D430" s="14" t="str">
        <f>'3.2 Data &amp; Hasil FSVA 2025'!D430</f>
        <v/>
      </c>
      <c r="F430" s="4" t="str">
        <f>'3.2 Data &amp; Hasil FSVA 2025'!F430</f>
        <v/>
      </c>
      <c r="G430" s="91" t="str">
        <f>'3.2 Data &amp; Hasil FSVA 2025'!AS430</f>
        <v/>
      </c>
      <c r="H430" s="91" t="str">
        <f>'3.2 Data &amp; Hasil FSVA 2025'!AT430</f>
        <v/>
      </c>
      <c r="I430" s="91" t="str">
        <f>'3.2 Data &amp; Hasil FSVA 2025'!AU430</f>
        <v/>
      </c>
      <c r="J430" s="91" t="str">
        <f>'3.2 Data &amp; Hasil FSVA 2025'!AV430</f>
        <v/>
      </c>
      <c r="K430" s="91" t="str">
        <f>'3.2 Data &amp; Hasil FSVA 2025'!AW430</f>
        <v/>
      </c>
      <c r="L430" s="91" t="str">
        <f>'3.2 Data &amp; Hasil FSVA 2025'!AX430</f>
        <v/>
      </c>
      <c r="M430" s="91" t="str">
        <f>'3.2 Data &amp; Hasil FSVA 2025'!AY430</f>
        <v/>
      </c>
      <c r="N430" s="91" t="str">
        <f>'3.2 Data &amp; Hasil FSVA 2025'!AZ430</f>
        <v/>
      </c>
      <c r="O430" s="91" t="str">
        <f>'3.2 Data &amp; Hasil FSVA 2025'!BA430</f>
        <v/>
      </c>
      <c r="P430" s="91" t="str">
        <f>'3.2 Data &amp; Hasil FSVA 2025'!BB430</f>
        <v/>
      </c>
      <c r="Q430" s="91" t="str">
        <f>'3.2 Data &amp; Hasil FSVA 2025'!BC430</f>
        <v/>
      </c>
      <c r="R430" s="91" t="str">
        <f>'3.2 Data &amp; Hasil FSVA 2025'!BD430</f>
        <v/>
      </c>
      <c r="S430" s="93" t="str">
        <f>'3.2 Data &amp; Hasil FSVA 2025'!BE430</f>
        <v>-</v>
      </c>
      <c r="T430" s="91" t="str">
        <f>'3.2 Data &amp; Hasil FSVA 2025'!BF430</f>
        <v>-</v>
      </c>
      <c r="U430" s="91" t="str">
        <f>'3.2 Data &amp; Hasil FSVA 2025'!BG430</f>
        <v>-</v>
      </c>
      <c r="V430" s="89" t="str">
        <f t="shared" si="76"/>
        <v/>
      </c>
      <c r="W430" s="89" t="str">
        <f t="shared" si="77"/>
        <v/>
      </c>
      <c r="X430" s="89" t="str">
        <f t="shared" si="78"/>
        <v/>
      </c>
      <c r="Y430" s="89" t="str">
        <f t="shared" si="79"/>
        <v/>
      </c>
      <c r="Z430" s="89" t="str">
        <f t="shared" si="80"/>
        <v/>
      </c>
      <c r="AA430" s="89" t="str">
        <f t="shared" si="81"/>
        <v/>
      </c>
      <c r="AB430" s="89" t="str">
        <f t="shared" si="82"/>
        <v/>
      </c>
      <c r="AC430" s="89" t="str">
        <f t="shared" si="83"/>
        <v/>
      </c>
      <c r="AD430" s="89" t="str">
        <f t="shared" si="84"/>
        <v/>
      </c>
      <c r="AE430" s="89" t="str">
        <f t="shared" si="85"/>
        <v/>
      </c>
      <c r="AF430" s="89" t="str">
        <f t="shared" si="86"/>
        <v/>
      </c>
      <c r="AG430" s="89" t="str">
        <f t="shared" si="87"/>
        <v/>
      </c>
    </row>
    <row r="431" spans="1:33" x14ac:dyDescent="0.3">
      <c r="A431" s="14" t="str">
        <f>'3.2 Data &amp; Hasil FSVA 2025'!A431</f>
        <v/>
      </c>
      <c r="B431" s="4" t="str">
        <f>'3.2 Data &amp; Hasil FSVA 2025'!B431</f>
        <v/>
      </c>
      <c r="C431" s="14" t="str">
        <f>'3.2 Data &amp; Hasil FSVA 2025'!C431</f>
        <v/>
      </c>
      <c r="D431" s="14" t="str">
        <f>'3.2 Data &amp; Hasil FSVA 2025'!D431</f>
        <v/>
      </c>
      <c r="F431" s="4" t="str">
        <f>'3.2 Data &amp; Hasil FSVA 2025'!F431</f>
        <v/>
      </c>
      <c r="G431" s="91" t="str">
        <f>'3.2 Data &amp; Hasil FSVA 2025'!AS431</f>
        <v/>
      </c>
      <c r="H431" s="91" t="str">
        <f>'3.2 Data &amp; Hasil FSVA 2025'!AT431</f>
        <v/>
      </c>
      <c r="I431" s="91" t="str">
        <f>'3.2 Data &amp; Hasil FSVA 2025'!AU431</f>
        <v/>
      </c>
      <c r="J431" s="91" t="str">
        <f>'3.2 Data &amp; Hasil FSVA 2025'!AV431</f>
        <v/>
      </c>
      <c r="K431" s="91" t="str">
        <f>'3.2 Data &amp; Hasil FSVA 2025'!AW431</f>
        <v/>
      </c>
      <c r="L431" s="91" t="str">
        <f>'3.2 Data &amp; Hasil FSVA 2025'!AX431</f>
        <v/>
      </c>
      <c r="M431" s="91" t="str">
        <f>'3.2 Data &amp; Hasil FSVA 2025'!AY431</f>
        <v/>
      </c>
      <c r="N431" s="91" t="str">
        <f>'3.2 Data &amp; Hasil FSVA 2025'!AZ431</f>
        <v/>
      </c>
      <c r="O431" s="91" t="str">
        <f>'3.2 Data &amp; Hasil FSVA 2025'!BA431</f>
        <v/>
      </c>
      <c r="P431" s="91" t="str">
        <f>'3.2 Data &amp; Hasil FSVA 2025'!BB431</f>
        <v/>
      </c>
      <c r="Q431" s="91" t="str">
        <f>'3.2 Data &amp; Hasil FSVA 2025'!BC431</f>
        <v/>
      </c>
      <c r="R431" s="91" t="str">
        <f>'3.2 Data &amp; Hasil FSVA 2025'!BD431</f>
        <v/>
      </c>
      <c r="S431" s="93" t="str">
        <f>'3.2 Data &amp; Hasil FSVA 2025'!BE431</f>
        <v>-</v>
      </c>
      <c r="T431" s="91" t="str">
        <f>'3.2 Data &amp; Hasil FSVA 2025'!BF431</f>
        <v>-</v>
      </c>
      <c r="U431" s="91" t="str">
        <f>'3.2 Data &amp; Hasil FSVA 2025'!BG431</f>
        <v>-</v>
      </c>
      <c r="V431" s="89" t="str">
        <f t="shared" si="76"/>
        <v/>
      </c>
      <c r="W431" s="89" t="str">
        <f t="shared" si="77"/>
        <v/>
      </c>
      <c r="X431" s="89" t="str">
        <f t="shared" si="78"/>
        <v/>
      </c>
      <c r="Y431" s="89" t="str">
        <f t="shared" si="79"/>
        <v/>
      </c>
      <c r="Z431" s="89" t="str">
        <f t="shared" si="80"/>
        <v/>
      </c>
      <c r="AA431" s="89" t="str">
        <f t="shared" si="81"/>
        <v/>
      </c>
      <c r="AB431" s="89" t="str">
        <f t="shared" si="82"/>
        <v/>
      </c>
      <c r="AC431" s="89" t="str">
        <f t="shared" si="83"/>
        <v/>
      </c>
      <c r="AD431" s="89" t="str">
        <f t="shared" si="84"/>
        <v/>
      </c>
      <c r="AE431" s="89" t="str">
        <f t="shared" si="85"/>
        <v/>
      </c>
      <c r="AF431" s="89" t="str">
        <f t="shared" si="86"/>
        <v/>
      </c>
      <c r="AG431" s="89" t="str">
        <f t="shared" si="87"/>
        <v/>
      </c>
    </row>
    <row r="432" spans="1:33" x14ac:dyDescent="0.3">
      <c r="A432" s="14" t="str">
        <f>'3.2 Data &amp; Hasil FSVA 2025'!A432</f>
        <v/>
      </c>
      <c r="B432" s="4" t="str">
        <f>'3.2 Data &amp; Hasil FSVA 2025'!B432</f>
        <v/>
      </c>
      <c r="C432" s="14" t="str">
        <f>'3.2 Data &amp; Hasil FSVA 2025'!C432</f>
        <v/>
      </c>
      <c r="D432" s="14" t="str">
        <f>'3.2 Data &amp; Hasil FSVA 2025'!D432</f>
        <v/>
      </c>
      <c r="F432" s="4" t="str">
        <f>'3.2 Data &amp; Hasil FSVA 2025'!F432</f>
        <v/>
      </c>
      <c r="G432" s="91" t="str">
        <f>'3.2 Data &amp; Hasil FSVA 2025'!AS432</f>
        <v/>
      </c>
      <c r="H432" s="91" t="str">
        <f>'3.2 Data &amp; Hasil FSVA 2025'!AT432</f>
        <v/>
      </c>
      <c r="I432" s="91" t="str">
        <f>'3.2 Data &amp; Hasil FSVA 2025'!AU432</f>
        <v/>
      </c>
      <c r="J432" s="91" t="str">
        <f>'3.2 Data &amp; Hasil FSVA 2025'!AV432</f>
        <v/>
      </c>
      <c r="K432" s="91" t="str">
        <f>'3.2 Data &amp; Hasil FSVA 2025'!AW432</f>
        <v/>
      </c>
      <c r="L432" s="91" t="str">
        <f>'3.2 Data &amp; Hasil FSVA 2025'!AX432</f>
        <v/>
      </c>
      <c r="M432" s="91" t="str">
        <f>'3.2 Data &amp; Hasil FSVA 2025'!AY432</f>
        <v/>
      </c>
      <c r="N432" s="91" t="str">
        <f>'3.2 Data &amp; Hasil FSVA 2025'!AZ432</f>
        <v/>
      </c>
      <c r="O432" s="91" t="str">
        <f>'3.2 Data &amp; Hasil FSVA 2025'!BA432</f>
        <v/>
      </c>
      <c r="P432" s="91" t="str">
        <f>'3.2 Data &amp; Hasil FSVA 2025'!BB432</f>
        <v/>
      </c>
      <c r="Q432" s="91" t="str">
        <f>'3.2 Data &amp; Hasil FSVA 2025'!BC432</f>
        <v/>
      </c>
      <c r="R432" s="91" t="str">
        <f>'3.2 Data &amp; Hasil FSVA 2025'!BD432</f>
        <v/>
      </c>
      <c r="S432" s="93" t="str">
        <f>'3.2 Data &amp; Hasil FSVA 2025'!BE432</f>
        <v>-</v>
      </c>
      <c r="T432" s="91" t="str">
        <f>'3.2 Data &amp; Hasil FSVA 2025'!BF432</f>
        <v>-</v>
      </c>
      <c r="U432" s="91" t="str">
        <f>'3.2 Data &amp; Hasil FSVA 2025'!BG432</f>
        <v>-</v>
      </c>
      <c r="V432" s="89" t="str">
        <f t="shared" si="76"/>
        <v/>
      </c>
      <c r="W432" s="89" t="str">
        <f t="shared" si="77"/>
        <v/>
      </c>
      <c r="X432" s="89" t="str">
        <f t="shared" si="78"/>
        <v/>
      </c>
      <c r="Y432" s="89" t="str">
        <f t="shared" si="79"/>
        <v/>
      </c>
      <c r="Z432" s="89" t="str">
        <f t="shared" si="80"/>
        <v/>
      </c>
      <c r="AA432" s="89" t="str">
        <f t="shared" si="81"/>
        <v/>
      </c>
      <c r="AB432" s="89" t="str">
        <f t="shared" si="82"/>
        <v/>
      </c>
      <c r="AC432" s="89" t="str">
        <f t="shared" si="83"/>
        <v/>
      </c>
      <c r="AD432" s="89" t="str">
        <f t="shared" si="84"/>
        <v/>
      </c>
      <c r="AE432" s="89" t="str">
        <f t="shared" si="85"/>
        <v/>
      </c>
      <c r="AF432" s="89" t="str">
        <f t="shared" si="86"/>
        <v/>
      </c>
      <c r="AG432" s="89" t="str">
        <f t="shared" si="87"/>
        <v/>
      </c>
    </row>
    <row r="433" spans="1:33" x14ac:dyDescent="0.3">
      <c r="A433" s="14" t="str">
        <f>'3.2 Data &amp; Hasil FSVA 2025'!A433</f>
        <v/>
      </c>
      <c r="B433" s="4" t="str">
        <f>'3.2 Data &amp; Hasil FSVA 2025'!B433</f>
        <v/>
      </c>
      <c r="C433" s="14" t="str">
        <f>'3.2 Data &amp; Hasil FSVA 2025'!C433</f>
        <v/>
      </c>
      <c r="D433" s="14" t="str">
        <f>'3.2 Data &amp; Hasil FSVA 2025'!D433</f>
        <v/>
      </c>
      <c r="F433" s="4" t="str">
        <f>'3.2 Data &amp; Hasil FSVA 2025'!F433</f>
        <v/>
      </c>
      <c r="G433" s="91" t="str">
        <f>'3.2 Data &amp; Hasil FSVA 2025'!AS433</f>
        <v/>
      </c>
      <c r="H433" s="91" t="str">
        <f>'3.2 Data &amp; Hasil FSVA 2025'!AT433</f>
        <v/>
      </c>
      <c r="I433" s="91" t="str">
        <f>'3.2 Data &amp; Hasil FSVA 2025'!AU433</f>
        <v/>
      </c>
      <c r="J433" s="91" t="str">
        <f>'3.2 Data &amp; Hasil FSVA 2025'!AV433</f>
        <v/>
      </c>
      <c r="K433" s="91" t="str">
        <f>'3.2 Data &amp; Hasil FSVA 2025'!AW433</f>
        <v/>
      </c>
      <c r="L433" s="91" t="str">
        <f>'3.2 Data &amp; Hasil FSVA 2025'!AX433</f>
        <v/>
      </c>
      <c r="M433" s="91" t="str">
        <f>'3.2 Data &amp; Hasil FSVA 2025'!AY433</f>
        <v/>
      </c>
      <c r="N433" s="91" t="str">
        <f>'3.2 Data &amp; Hasil FSVA 2025'!AZ433</f>
        <v/>
      </c>
      <c r="O433" s="91" t="str">
        <f>'3.2 Data &amp; Hasil FSVA 2025'!BA433</f>
        <v/>
      </c>
      <c r="P433" s="91" t="str">
        <f>'3.2 Data &amp; Hasil FSVA 2025'!BB433</f>
        <v/>
      </c>
      <c r="Q433" s="91" t="str">
        <f>'3.2 Data &amp; Hasil FSVA 2025'!BC433</f>
        <v/>
      </c>
      <c r="R433" s="91" t="str">
        <f>'3.2 Data &amp; Hasil FSVA 2025'!BD433</f>
        <v/>
      </c>
      <c r="S433" s="93" t="str">
        <f>'3.2 Data &amp; Hasil FSVA 2025'!BE433</f>
        <v>-</v>
      </c>
      <c r="T433" s="91" t="str">
        <f>'3.2 Data &amp; Hasil FSVA 2025'!BF433</f>
        <v>-</v>
      </c>
      <c r="U433" s="91" t="str">
        <f>'3.2 Data &amp; Hasil FSVA 2025'!BG433</f>
        <v>-</v>
      </c>
      <c r="V433" s="89" t="str">
        <f t="shared" si="76"/>
        <v/>
      </c>
      <c r="W433" s="89" t="str">
        <f t="shared" si="77"/>
        <v/>
      </c>
      <c r="X433" s="89" t="str">
        <f t="shared" si="78"/>
        <v/>
      </c>
      <c r="Y433" s="89" t="str">
        <f t="shared" si="79"/>
        <v/>
      </c>
      <c r="Z433" s="89" t="str">
        <f t="shared" si="80"/>
        <v/>
      </c>
      <c r="AA433" s="89" t="str">
        <f t="shared" si="81"/>
        <v/>
      </c>
      <c r="AB433" s="89" t="str">
        <f t="shared" si="82"/>
        <v/>
      </c>
      <c r="AC433" s="89" t="str">
        <f t="shared" si="83"/>
        <v/>
      </c>
      <c r="AD433" s="89" t="str">
        <f t="shared" si="84"/>
        <v/>
      </c>
      <c r="AE433" s="89" t="str">
        <f t="shared" si="85"/>
        <v/>
      </c>
      <c r="AF433" s="89" t="str">
        <f t="shared" si="86"/>
        <v/>
      </c>
      <c r="AG433" s="89" t="str">
        <f t="shared" si="87"/>
        <v/>
      </c>
    </row>
    <row r="434" spans="1:33" x14ac:dyDescent="0.3">
      <c r="A434" s="14" t="str">
        <f>'3.2 Data &amp; Hasil FSVA 2025'!A434</f>
        <v/>
      </c>
      <c r="B434" s="4" t="str">
        <f>'3.2 Data &amp; Hasil FSVA 2025'!B434</f>
        <v/>
      </c>
      <c r="C434" s="14" t="str">
        <f>'3.2 Data &amp; Hasil FSVA 2025'!C434</f>
        <v/>
      </c>
      <c r="D434" s="14" t="str">
        <f>'3.2 Data &amp; Hasil FSVA 2025'!D434</f>
        <v/>
      </c>
      <c r="F434" s="4" t="str">
        <f>'3.2 Data &amp; Hasil FSVA 2025'!F434</f>
        <v/>
      </c>
      <c r="G434" s="91" t="str">
        <f>'3.2 Data &amp; Hasil FSVA 2025'!AS434</f>
        <v/>
      </c>
      <c r="H434" s="91" t="str">
        <f>'3.2 Data &amp; Hasil FSVA 2025'!AT434</f>
        <v/>
      </c>
      <c r="I434" s="91" t="str">
        <f>'3.2 Data &amp; Hasil FSVA 2025'!AU434</f>
        <v/>
      </c>
      <c r="J434" s="91" t="str">
        <f>'3.2 Data &amp; Hasil FSVA 2025'!AV434</f>
        <v/>
      </c>
      <c r="K434" s="91" t="str">
        <f>'3.2 Data &amp; Hasil FSVA 2025'!AW434</f>
        <v/>
      </c>
      <c r="L434" s="91" t="str">
        <f>'3.2 Data &amp; Hasil FSVA 2025'!AX434</f>
        <v/>
      </c>
      <c r="M434" s="91" t="str">
        <f>'3.2 Data &amp; Hasil FSVA 2025'!AY434</f>
        <v/>
      </c>
      <c r="N434" s="91" t="str">
        <f>'3.2 Data &amp; Hasil FSVA 2025'!AZ434</f>
        <v/>
      </c>
      <c r="O434" s="91" t="str">
        <f>'3.2 Data &amp; Hasil FSVA 2025'!BA434</f>
        <v/>
      </c>
      <c r="P434" s="91" t="str">
        <f>'3.2 Data &amp; Hasil FSVA 2025'!BB434</f>
        <v/>
      </c>
      <c r="Q434" s="91" t="str">
        <f>'3.2 Data &amp; Hasil FSVA 2025'!BC434</f>
        <v/>
      </c>
      <c r="R434" s="91" t="str">
        <f>'3.2 Data &amp; Hasil FSVA 2025'!BD434</f>
        <v/>
      </c>
      <c r="S434" s="93" t="str">
        <f>'3.2 Data &amp; Hasil FSVA 2025'!BE434</f>
        <v>-</v>
      </c>
      <c r="T434" s="91" t="str">
        <f>'3.2 Data &amp; Hasil FSVA 2025'!BF434</f>
        <v>-</v>
      </c>
      <c r="U434" s="91" t="str">
        <f>'3.2 Data &amp; Hasil FSVA 2025'!BG434</f>
        <v>-</v>
      </c>
      <c r="V434" s="89" t="str">
        <f t="shared" si="76"/>
        <v/>
      </c>
      <c r="W434" s="89" t="str">
        <f t="shared" si="77"/>
        <v/>
      </c>
      <c r="X434" s="89" t="str">
        <f t="shared" si="78"/>
        <v/>
      </c>
      <c r="Y434" s="89" t="str">
        <f t="shared" si="79"/>
        <v/>
      </c>
      <c r="Z434" s="89" t="str">
        <f t="shared" si="80"/>
        <v/>
      </c>
      <c r="AA434" s="89" t="str">
        <f t="shared" si="81"/>
        <v/>
      </c>
      <c r="AB434" s="89" t="str">
        <f t="shared" si="82"/>
        <v/>
      </c>
      <c r="AC434" s="89" t="str">
        <f t="shared" si="83"/>
        <v/>
      </c>
      <c r="AD434" s="89" t="str">
        <f t="shared" si="84"/>
        <v/>
      </c>
      <c r="AE434" s="89" t="str">
        <f t="shared" si="85"/>
        <v/>
      </c>
      <c r="AF434" s="89" t="str">
        <f t="shared" si="86"/>
        <v/>
      </c>
      <c r="AG434" s="89" t="str">
        <f t="shared" si="87"/>
        <v/>
      </c>
    </row>
    <row r="435" spans="1:33" x14ac:dyDescent="0.3">
      <c r="A435" s="14" t="str">
        <f>'3.2 Data &amp; Hasil FSVA 2025'!A435</f>
        <v/>
      </c>
      <c r="B435" s="4" t="str">
        <f>'3.2 Data &amp; Hasil FSVA 2025'!B435</f>
        <v/>
      </c>
      <c r="C435" s="14" t="str">
        <f>'3.2 Data &amp; Hasil FSVA 2025'!C435</f>
        <v/>
      </c>
      <c r="D435" s="14" t="str">
        <f>'3.2 Data &amp; Hasil FSVA 2025'!D435</f>
        <v/>
      </c>
      <c r="F435" s="4" t="str">
        <f>'3.2 Data &amp; Hasil FSVA 2025'!F435</f>
        <v/>
      </c>
      <c r="G435" s="91" t="str">
        <f>'3.2 Data &amp; Hasil FSVA 2025'!AS435</f>
        <v/>
      </c>
      <c r="H435" s="91" t="str">
        <f>'3.2 Data &amp; Hasil FSVA 2025'!AT435</f>
        <v/>
      </c>
      <c r="I435" s="91" t="str">
        <f>'3.2 Data &amp; Hasil FSVA 2025'!AU435</f>
        <v/>
      </c>
      <c r="J435" s="91" t="str">
        <f>'3.2 Data &amp; Hasil FSVA 2025'!AV435</f>
        <v/>
      </c>
      <c r="K435" s="91" t="str">
        <f>'3.2 Data &amp; Hasil FSVA 2025'!AW435</f>
        <v/>
      </c>
      <c r="L435" s="91" t="str">
        <f>'3.2 Data &amp; Hasil FSVA 2025'!AX435</f>
        <v/>
      </c>
      <c r="M435" s="91" t="str">
        <f>'3.2 Data &amp; Hasil FSVA 2025'!AY435</f>
        <v/>
      </c>
      <c r="N435" s="91" t="str">
        <f>'3.2 Data &amp; Hasil FSVA 2025'!AZ435</f>
        <v/>
      </c>
      <c r="O435" s="91" t="str">
        <f>'3.2 Data &amp; Hasil FSVA 2025'!BA435</f>
        <v/>
      </c>
      <c r="P435" s="91" t="str">
        <f>'3.2 Data &amp; Hasil FSVA 2025'!BB435</f>
        <v/>
      </c>
      <c r="Q435" s="91" t="str">
        <f>'3.2 Data &amp; Hasil FSVA 2025'!BC435</f>
        <v/>
      </c>
      <c r="R435" s="91" t="str">
        <f>'3.2 Data &amp; Hasil FSVA 2025'!BD435</f>
        <v/>
      </c>
      <c r="S435" s="93" t="str">
        <f>'3.2 Data &amp; Hasil FSVA 2025'!BE435</f>
        <v>-</v>
      </c>
      <c r="T435" s="91" t="str">
        <f>'3.2 Data &amp; Hasil FSVA 2025'!BF435</f>
        <v>-</v>
      </c>
      <c r="U435" s="91" t="str">
        <f>'3.2 Data &amp; Hasil FSVA 2025'!BG435</f>
        <v>-</v>
      </c>
      <c r="V435" s="89" t="str">
        <f t="shared" si="76"/>
        <v/>
      </c>
      <c r="W435" s="89" t="str">
        <f t="shared" si="77"/>
        <v/>
      </c>
      <c r="X435" s="89" t="str">
        <f t="shared" si="78"/>
        <v/>
      </c>
      <c r="Y435" s="89" t="str">
        <f t="shared" si="79"/>
        <v/>
      </c>
      <c r="Z435" s="89" t="str">
        <f t="shared" si="80"/>
        <v/>
      </c>
      <c r="AA435" s="89" t="str">
        <f t="shared" si="81"/>
        <v/>
      </c>
      <c r="AB435" s="89" t="str">
        <f t="shared" si="82"/>
        <v/>
      </c>
      <c r="AC435" s="89" t="str">
        <f t="shared" si="83"/>
        <v/>
      </c>
      <c r="AD435" s="89" t="str">
        <f t="shared" si="84"/>
        <v/>
      </c>
      <c r="AE435" s="89" t="str">
        <f t="shared" si="85"/>
        <v/>
      </c>
      <c r="AF435" s="89" t="str">
        <f t="shared" si="86"/>
        <v/>
      </c>
      <c r="AG435" s="89" t="str">
        <f t="shared" si="87"/>
        <v/>
      </c>
    </row>
    <row r="436" spans="1:33" x14ac:dyDescent="0.3">
      <c r="A436" s="14" t="str">
        <f>'3.2 Data &amp; Hasil FSVA 2025'!A436</f>
        <v/>
      </c>
      <c r="B436" s="4" t="str">
        <f>'3.2 Data &amp; Hasil FSVA 2025'!B436</f>
        <v/>
      </c>
      <c r="C436" s="14" t="str">
        <f>'3.2 Data &amp; Hasil FSVA 2025'!C436</f>
        <v/>
      </c>
      <c r="D436" s="14" t="str">
        <f>'3.2 Data &amp; Hasil FSVA 2025'!D436</f>
        <v/>
      </c>
      <c r="F436" s="4" t="str">
        <f>'3.2 Data &amp; Hasil FSVA 2025'!F436</f>
        <v/>
      </c>
      <c r="G436" s="91" t="str">
        <f>'3.2 Data &amp; Hasil FSVA 2025'!AS436</f>
        <v/>
      </c>
      <c r="H436" s="91" t="str">
        <f>'3.2 Data &amp; Hasil FSVA 2025'!AT436</f>
        <v/>
      </c>
      <c r="I436" s="91" t="str">
        <f>'3.2 Data &amp; Hasil FSVA 2025'!AU436</f>
        <v/>
      </c>
      <c r="J436" s="91" t="str">
        <f>'3.2 Data &amp; Hasil FSVA 2025'!AV436</f>
        <v/>
      </c>
      <c r="K436" s="91" t="str">
        <f>'3.2 Data &amp; Hasil FSVA 2025'!AW436</f>
        <v/>
      </c>
      <c r="L436" s="91" t="str">
        <f>'3.2 Data &amp; Hasil FSVA 2025'!AX436</f>
        <v/>
      </c>
      <c r="M436" s="91" t="str">
        <f>'3.2 Data &amp; Hasil FSVA 2025'!AY436</f>
        <v/>
      </c>
      <c r="N436" s="91" t="str">
        <f>'3.2 Data &amp; Hasil FSVA 2025'!AZ436</f>
        <v/>
      </c>
      <c r="O436" s="91" t="str">
        <f>'3.2 Data &amp; Hasil FSVA 2025'!BA436</f>
        <v/>
      </c>
      <c r="P436" s="91" t="str">
        <f>'3.2 Data &amp; Hasil FSVA 2025'!BB436</f>
        <v/>
      </c>
      <c r="Q436" s="91" t="str">
        <f>'3.2 Data &amp; Hasil FSVA 2025'!BC436</f>
        <v/>
      </c>
      <c r="R436" s="91" t="str">
        <f>'3.2 Data &amp; Hasil FSVA 2025'!BD436</f>
        <v/>
      </c>
      <c r="S436" s="93" t="str">
        <f>'3.2 Data &amp; Hasil FSVA 2025'!BE436</f>
        <v>-</v>
      </c>
      <c r="T436" s="91" t="str">
        <f>'3.2 Data &amp; Hasil FSVA 2025'!BF436</f>
        <v>-</v>
      </c>
      <c r="U436" s="91" t="str">
        <f>'3.2 Data &amp; Hasil FSVA 2025'!BG436</f>
        <v>-</v>
      </c>
      <c r="V436" s="89" t="str">
        <f t="shared" si="76"/>
        <v/>
      </c>
      <c r="W436" s="89" t="str">
        <f t="shared" si="77"/>
        <v/>
      </c>
      <c r="X436" s="89" t="str">
        <f t="shared" si="78"/>
        <v/>
      </c>
      <c r="Y436" s="89" t="str">
        <f t="shared" si="79"/>
        <v/>
      </c>
      <c r="Z436" s="89" t="str">
        <f t="shared" si="80"/>
        <v/>
      </c>
      <c r="AA436" s="89" t="str">
        <f t="shared" si="81"/>
        <v/>
      </c>
      <c r="AB436" s="89" t="str">
        <f t="shared" si="82"/>
        <v/>
      </c>
      <c r="AC436" s="89" t="str">
        <f t="shared" si="83"/>
        <v/>
      </c>
      <c r="AD436" s="89" t="str">
        <f t="shared" si="84"/>
        <v/>
      </c>
      <c r="AE436" s="89" t="str">
        <f t="shared" si="85"/>
        <v/>
      </c>
      <c r="AF436" s="89" t="str">
        <f t="shared" si="86"/>
        <v/>
      </c>
      <c r="AG436" s="89" t="str">
        <f t="shared" si="87"/>
        <v/>
      </c>
    </row>
    <row r="437" spans="1:33" x14ac:dyDescent="0.3">
      <c r="A437" s="14" t="str">
        <f>'3.2 Data &amp; Hasil FSVA 2025'!A437</f>
        <v/>
      </c>
      <c r="B437" s="4" t="str">
        <f>'3.2 Data &amp; Hasil FSVA 2025'!B437</f>
        <v/>
      </c>
      <c r="C437" s="14" t="str">
        <f>'3.2 Data &amp; Hasil FSVA 2025'!C437</f>
        <v/>
      </c>
      <c r="D437" s="14" t="str">
        <f>'3.2 Data &amp; Hasil FSVA 2025'!D437</f>
        <v/>
      </c>
      <c r="F437" s="4" t="str">
        <f>'3.2 Data &amp; Hasil FSVA 2025'!F437</f>
        <v/>
      </c>
      <c r="G437" s="91" t="str">
        <f>'3.2 Data &amp; Hasil FSVA 2025'!AS437</f>
        <v/>
      </c>
      <c r="H437" s="91" t="str">
        <f>'3.2 Data &amp; Hasil FSVA 2025'!AT437</f>
        <v/>
      </c>
      <c r="I437" s="91" t="str">
        <f>'3.2 Data &amp; Hasil FSVA 2025'!AU437</f>
        <v/>
      </c>
      <c r="J437" s="91" t="str">
        <f>'3.2 Data &amp; Hasil FSVA 2025'!AV437</f>
        <v/>
      </c>
      <c r="K437" s="91" t="str">
        <f>'3.2 Data &amp; Hasil FSVA 2025'!AW437</f>
        <v/>
      </c>
      <c r="L437" s="91" t="str">
        <f>'3.2 Data &amp; Hasil FSVA 2025'!AX437</f>
        <v/>
      </c>
      <c r="M437" s="91" t="str">
        <f>'3.2 Data &amp; Hasil FSVA 2025'!AY437</f>
        <v/>
      </c>
      <c r="N437" s="91" t="str">
        <f>'3.2 Data &amp; Hasil FSVA 2025'!AZ437</f>
        <v/>
      </c>
      <c r="O437" s="91" t="str">
        <f>'3.2 Data &amp; Hasil FSVA 2025'!BA437</f>
        <v/>
      </c>
      <c r="P437" s="91" t="str">
        <f>'3.2 Data &amp; Hasil FSVA 2025'!BB437</f>
        <v/>
      </c>
      <c r="Q437" s="91" t="str">
        <f>'3.2 Data &amp; Hasil FSVA 2025'!BC437</f>
        <v/>
      </c>
      <c r="R437" s="91" t="str">
        <f>'3.2 Data &amp; Hasil FSVA 2025'!BD437</f>
        <v/>
      </c>
      <c r="S437" s="93" t="str">
        <f>'3.2 Data &amp; Hasil FSVA 2025'!BE437</f>
        <v>-</v>
      </c>
      <c r="T437" s="91" t="str">
        <f>'3.2 Data &amp; Hasil FSVA 2025'!BF437</f>
        <v>-</v>
      </c>
      <c r="U437" s="91" t="str">
        <f>'3.2 Data &amp; Hasil FSVA 2025'!BG437</f>
        <v>-</v>
      </c>
      <c r="V437" s="89" t="str">
        <f t="shared" si="76"/>
        <v/>
      </c>
      <c r="W437" s="89" t="str">
        <f t="shared" si="77"/>
        <v/>
      </c>
      <c r="X437" s="89" t="str">
        <f t="shared" si="78"/>
        <v/>
      </c>
      <c r="Y437" s="89" t="str">
        <f t="shared" si="79"/>
        <v/>
      </c>
      <c r="Z437" s="89" t="str">
        <f t="shared" si="80"/>
        <v/>
      </c>
      <c r="AA437" s="89" t="str">
        <f t="shared" si="81"/>
        <v/>
      </c>
      <c r="AB437" s="89" t="str">
        <f t="shared" si="82"/>
        <v/>
      </c>
      <c r="AC437" s="89" t="str">
        <f t="shared" si="83"/>
        <v/>
      </c>
      <c r="AD437" s="89" t="str">
        <f t="shared" si="84"/>
        <v/>
      </c>
      <c r="AE437" s="89" t="str">
        <f t="shared" si="85"/>
        <v/>
      </c>
      <c r="AF437" s="89" t="str">
        <f t="shared" si="86"/>
        <v/>
      </c>
      <c r="AG437" s="89" t="str">
        <f t="shared" si="87"/>
        <v/>
      </c>
    </row>
    <row r="438" spans="1:33" x14ac:dyDescent="0.3">
      <c r="A438" s="14" t="str">
        <f>'3.2 Data &amp; Hasil FSVA 2025'!A438</f>
        <v/>
      </c>
      <c r="B438" s="4" t="str">
        <f>'3.2 Data &amp; Hasil FSVA 2025'!B438</f>
        <v/>
      </c>
      <c r="C438" s="14" t="str">
        <f>'3.2 Data &amp; Hasil FSVA 2025'!C438</f>
        <v/>
      </c>
      <c r="D438" s="14" t="str">
        <f>'3.2 Data &amp; Hasil FSVA 2025'!D438</f>
        <v/>
      </c>
      <c r="F438" s="4" t="str">
        <f>'3.2 Data &amp; Hasil FSVA 2025'!F438</f>
        <v/>
      </c>
      <c r="G438" s="91" t="str">
        <f>'3.2 Data &amp; Hasil FSVA 2025'!AS438</f>
        <v/>
      </c>
      <c r="H438" s="91" t="str">
        <f>'3.2 Data &amp; Hasil FSVA 2025'!AT438</f>
        <v/>
      </c>
      <c r="I438" s="91" t="str">
        <f>'3.2 Data &amp; Hasil FSVA 2025'!AU438</f>
        <v/>
      </c>
      <c r="J438" s="91" t="str">
        <f>'3.2 Data &amp; Hasil FSVA 2025'!AV438</f>
        <v/>
      </c>
      <c r="K438" s="91" t="str">
        <f>'3.2 Data &amp; Hasil FSVA 2025'!AW438</f>
        <v/>
      </c>
      <c r="L438" s="91" t="str">
        <f>'3.2 Data &amp; Hasil FSVA 2025'!AX438</f>
        <v/>
      </c>
      <c r="M438" s="91" t="str">
        <f>'3.2 Data &amp; Hasil FSVA 2025'!AY438</f>
        <v/>
      </c>
      <c r="N438" s="91" t="str">
        <f>'3.2 Data &amp; Hasil FSVA 2025'!AZ438</f>
        <v/>
      </c>
      <c r="O438" s="91" t="str">
        <f>'3.2 Data &amp; Hasil FSVA 2025'!BA438</f>
        <v/>
      </c>
      <c r="P438" s="91" t="str">
        <f>'3.2 Data &amp; Hasil FSVA 2025'!BB438</f>
        <v/>
      </c>
      <c r="Q438" s="91" t="str">
        <f>'3.2 Data &amp; Hasil FSVA 2025'!BC438</f>
        <v/>
      </c>
      <c r="R438" s="91" t="str">
        <f>'3.2 Data &amp; Hasil FSVA 2025'!BD438</f>
        <v/>
      </c>
      <c r="S438" s="93" t="str">
        <f>'3.2 Data &amp; Hasil FSVA 2025'!BE438</f>
        <v>-</v>
      </c>
      <c r="T438" s="91" t="str">
        <f>'3.2 Data &amp; Hasil FSVA 2025'!BF438</f>
        <v>-</v>
      </c>
      <c r="U438" s="91" t="str">
        <f>'3.2 Data &amp; Hasil FSVA 2025'!BG438</f>
        <v>-</v>
      </c>
      <c r="V438" s="89" t="str">
        <f t="shared" si="76"/>
        <v/>
      </c>
      <c r="W438" s="89" t="str">
        <f t="shared" si="77"/>
        <v/>
      </c>
      <c r="X438" s="89" t="str">
        <f t="shared" si="78"/>
        <v/>
      </c>
      <c r="Y438" s="89" t="str">
        <f t="shared" si="79"/>
        <v/>
      </c>
      <c r="Z438" s="89" t="str">
        <f t="shared" si="80"/>
        <v/>
      </c>
      <c r="AA438" s="89" t="str">
        <f t="shared" si="81"/>
        <v/>
      </c>
      <c r="AB438" s="89" t="str">
        <f t="shared" si="82"/>
        <v/>
      </c>
      <c r="AC438" s="89" t="str">
        <f t="shared" si="83"/>
        <v/>
      </c>
      <c r="AD438" s="89" t="str">
        <f t="shared" si="84"/>
        <v/>
      </c>
      <c r="AE438" s="89" t="str">
        <f t="shared" si="85"/>
        <v/>
      </c>
      <c r="AF438" s="89" t="str">
        <f t="shared" si="86"/>
        <v/>
      </c>
      <c r="AG438" s="89" t="str">
        <f t="shared" si="87"/>
        <v/>
      </c>
    </row>
    <row r="439" spans="1:33" x14ac:dyDescent="0.3">
      <c r="A439" s="14" t="str">
        <f>'3.2 Data &amp; Hasil FSVA 2025'!A439</f>
        <v/>
      </c>
      <c r="B439" s="4" t="str">
        <f>'3.2 Data &amp; Hasil FSVA 2025'!B439</f>
        <v/>
      </c>
      <c r="C439" s="14" t="str">
        <f>'3.2 Data &amp; Hasil FSVA 2025'!C439</f>
        <v/>
      </c>
      <c r="D439" s="14" t="str">
        <f>'3.2 Data &amp; Hasil FSVA 2025'!D439</f>
        <v/>
      </c>
      <c r="F439" s="4" t="str">
        <f>'3.2 Data &amp; Hasil FSVA 2025'!F439</f>
        <v/>
      </c>
      <c r="G439" s="91" t="str">
        <f>'3.2 Data &amp; Hasil FSVA 2025'!AS439</f>
        <v/>
      </c>
      <c r="H439" s="91" t="str">
        <f>'3.2 Data &amp; Hasil FSVA 2025'!AT439</f>
        <v/>
      </c>
      <c r="I439" s="91" t="str">
        <f>'3.2 Data &amp; Hasil FSVA 2025'!AU439</f>
        <v/>
      </c>
      <c r="J439" s="91" t="str">
        <f>'3.2 Data &amp; Hasil FSVA 2025'!AV439</f>
        <v/>
      </c>
      <c r="K439" s="91" t="str">
        <f>'3.2 Data &amp; Hasil FSVA 2025'!AW439</f>
        <v/>
      </c>
      <c r="L439" s="91" t="str">
        <f>'3.2 Data &amp; Hasil FSVA 2025'!AX439</f>
        <v/>
      </c>
      <c r="M439" s="91" t="str">
        <f>'3.2 Data &amp; Hasil FSVA 2025'!AY439</f>
        <v/>
      </c>
      <c r="N439" s="91" t="str">
        <f>'3.2 Data &amp; Hasil FSVA 2025'!AZ439</f>
        <v/>
      </c>
      <c r="O439" s="91" t="str">
        <f>'3.2 Data &amp; Hasil FSVA 2025'!BA439</f>
        <v/>
      </c>
      <c r="P439" s="91" t="str">
        <f>'3.2 Data &amp; Hasil FSVA 2025'!BB439</f>
        <v/>
      </c>
      <c r="Q439" s="91" t="str">
        <f>'3.2 Data &amp; Hasil FSVA 2025'!BC439</f>
        <v/>
      </c>
      <c r="R439" s="91" t="str">
        <f>'3.2 Data &amp; Hasil FSVA 2025'!BD439</f>
        <v/>
      </c>
      <c r="S439" s="93" t="str">
        <f>'3.2 Data &amp; Hasil FSVA 2025'!BE439</f>
        <v>-</v>
      </c>
      <c r="T439" s="91" t="str">
        <f>'3.2 Data &amp; Hasil FSVA 2025'!BF439</f>
        <v>-</v>
      </c>
      <c r="U439" s="91" t="str">
        <f>'3.2 Data &amp; Hasil FSVA 2025'!BG439</f>
        <v>-</v>
      </c>
      <c r="V439" s="89" t="str">
        <f t="shared" si="76"/>
        <v/>
      </c>
      <c r="W439" s="89" t="str">
        <f t="shared" si="77"/>
        <v/>
      </c>
      <c r="X439" s="89" t="str">
        <f t="shared" si="78"/>
        <v/>
      </c>
      <c r="Y439" s="89" t="str">
        <f t="shared" si="79"/>
        <v/>
      </c>
      <c r="Z439" s="89" t="str">
        <f t="shared" si="80"/>
        <v/>
      </c>
      <c r="AA439" s="89" t="str">
        <f t="shared" si="81"/>
        <v/>
      </c>
      <c r="AB439" s="89" t="str">
        <f t="shared" si="82"/>
        <v/>
      </c>
      <c r="AC439" s="89" t="str">
        <f t="shared" si="83"/>
        <v/>
      </c>
      <c r="AD439" s="89" t="str">
        <f t="shared" si="84"/>
        <v/>
      </c>
      <c r="AE439" s="89" t="str">
        <f t="shared" si="85"/>
        <v/>
      </c>
      <c r="AF439" s="89" t="str">
        <f t="shared" si="86"/>
        <v/>
      </c>
      <c r="AG439" s="89" t="str">
        <f t="shared" si="87"/>
        <v/>
      </c>
    </row>
    <row r="440" spans="1:33" x14ac:dyDescent="0.3">
      <c r="A440" s="14" t="str">
        <f>'3.2 Data &amp; Hasil FSVA 2025'!A440</f>
        <v/>
      </c>
      <c r="B440" s="4" t="str">
        <f>'3.2 Data &amp; Hasil FSVA 2025'!B440</f>
        <v/>
      </c>
      <c r="C440" s="14" t="str">
        <f>'3.2 Data &amp; Hasil FSVA 2025'!C440</f>
        <v/>
      </c>
      <c r="D440" s="14" t="str">
        <f>'3.2 Data &amp; Hasil FSVA 2025'!D440</f>
        <v/>
      </c>
      <c r="F440" s="4" t="str">
        <f>'3.2 Data &amp; Hasil FSVA 2025'!F440</f>
        <v/>
      </c>
      <c r="G440" s="91" t="str">
        <f>'3.2 Data &amp; Hasil FSVA 2025'!AS440</f>
        <v/>
      </c>
      <c r="H440" s="91" t="str">
        <f>'3.2 Data &amp; Hasil FSVA 2025'!AT440</f>
        <v/>
      </c>
      <c r="I440" s="91" t="str">
        <f>'3.2 Data &amp; Hasil FSVA 2025'!AU440</f>
        <v/>
      </c>
      <c r="J440" s="91" t="str">
        <f>'3.2 Data &amp; Hasil FSVA 2025'!AV440</f>
        <v/>
      </c>
      <c r="K440" s="91" t="str">
        <f>'3.2 Data &amp; Hasil FSVA 2025'!AW440</f>
        <v/>
      </c>
      <c r="L440" s="91" t="str">
        <f>'3.2 Data &amp; Hasil FSVA 2025'!AX440</f>
        <v/>
      </c>
      <c r="M440" s="91" t="str">
        <f>'3.2 Data &amp; Hasil FSVA 2025'!AY440</f>
        <v/>
      </c>
      <c r="N440" s="91" t="str">
        <f>'3.2 Data &amp; Hasil FSVA 2025'!AZ440</f>
        <v/>
      </c>
      <c r="O440" s="91" t="str">
        <f>'3.2 Data &amp; Hasil FSVA 2025'!BA440</f>
        <v/>
      </c>
      <c r="P440" s="91" t="str">
        <f>'3.2 Data &amp; Hasil FSVA 2025'!BB440</f>
        <v/>
      </c>
      <c r="Q440" s="91" t="str">
        <f>'3.2 Data &amp; Hasil FSVA 2025'!BC440</f>
        <v/>
      </c>
      <c r="R440" s="91" t="str">
        <f>'3.2 Data &amp; Hasil FSVA 2025'!BD440</f>
        <v/>
      </c>
      <c r="S440" s="93" t="str">
        <f>'3.2 Data &amp; Hasil FSVA 2025'!BE440</f>
        <v>-</v>
      </c>
      <c r="T440" s="91" t="str">
        <f>'3.2 Data &amp; Hasil FSVA 2025'!BF440</f>
        <v>-</v>
      </c>
      <c r="U440" s="91" t="str">
        <f>'3.2 Data &amp; Hasil FSVA 2025'!BG440</f>
        <v>-</v>
      </c>
      <c r="V440" s="89" t="str">
        <f t="shared" si="76"/>
        <v/>
      </c>
      <c r="W440" s="89" t="str">
        <f t="shared" si="77"/>
        <v/>
      </c>
      <c r="X440" s="89" t="str">
        <f t="shared" si="78"/>
        <v/>
      </c>
      <c r="Y440" s="89" t="str">
        <f t="shared" si="79"/>
        <v/>
      </c>
      <c r="Z440" s="89" t="str">
        <f t="shared" si="80"/>
        <v/>
      </c>
      <c r="AA440" s="89" t="str">
        <f t="shared" si="81"/>
        <v/>
      </c>
      <c r="AB440" s="89" t="str">
        <f t="shared" si="82"/>
        <v/>
      </c>
      <c r="AC440" s="89" t="str">
        <f t="shared" si="83"/>
        <v/>
      </c>
      <c r="AD440" s="89" t="str">
        <f t="shared" si="84"/>
        <v/>
      </c>
      <c r="AE440" s="89" t="str">
        <f t="shared" si="85"/>
        <v/>
      </c>
      <c r="AF440" s="89" t="str">
        <f t="shared" si="86"/>
        <v/>
      </c>
      <c r="AG440" s="89" t="str">
        <f t="shared" si="87"/>
        <v/>
      </c>
    </row>
    <row r="441" spans="1:33" x14ac:dyDescent="0.3">
      <c r="A441" s="14" t="str">
        <f>'3.2 Data &amp; Hasil FSVA 2025'!A441</f>
        <v/>
      </c>
      <c r="B441" s="4" t="str">
        <f>'3.2 Data &amp; Hasil FSVA 2025'!B441</f>
        <v/>
      </c>
      <c r="C441" s="14" t="str">
        <f>'3.2 Data &amp; Hasil FSVA 2025'!C441</f>
        <v/>
      </c>
      <c r="D441" s="14" t="str">
        <f>'3.2 Data &amp; Hasil FSVA 2025'!D441</f>
        <v/>
      </c>
      <c r="F441" s="4" t="str">
        <f>'3.2 Data &amp; Hasil FSVA 2025'!F441</f>
        <v/>
      </c>
      <c r="G441" s="91" t="str">
        <f>'3.2 Data &amp; Hasil FSVA 2025'!AS441</f>
        <v/>
      </c>
      <c r="H441" s="91" t="str">
        <f>'3.2 Data &amp; Hasil FSVA 2025'!AT441</f>
        <v/>
      </c>
      <c r="I441" s="91" t="str">
        <f>'3.2 Data &amp; Hasil FSVA 2025'!AU441</f>
        <v/>
      </c>
      <c r="J441" s="91" t="str">
        <f>'3.2 Data &amp; Hasil FSVA 2025'!AV441</f>
        <v/>
      </c>
      <c r="K441" s="91" t="str">
        <f>'3.2 Data &amp; Hasil FSVA 2025'!AW441</f>
        <v/>
      </c>
      <c r="L441" s="91" t="str">
        <f>'3.2 Data &amp; Hasil FSVA 2025'!AX441</f>
        <v/>
      </c>
      <c r="M441" s="91" t="str">
        <f>'3.2 Data &amp; Hasil FSVA 2025'!AY441</f>
        <v/>
      </c>
      <c r="N441" s="91" t="str">
        <f>'3.2 Data &amp; Hasil FSVA 2025'!AZ441</f>
        <v/>
      </c>
      <c r="O441" s="91" t="str">
        <f>'3.2 Data &amp; Hasil FSVA 2025'!BA441</f>
        <v/>
      </c>
      <c r="P441" s="91" t="str">
        <f>'3.2 Data &amp; Hasil FSVA 2025'!BB441</f>
        <v/>
      </c>
      <c r="Q441" s="91" t="str">
        <f>'3.2 Data &amp; Hasil FSVA 2025'!BC441</f>
        <v/>
      </c>
      <c r="R441" s="91" t="str">
        <f>'3.2 Data &amp; Hasil FSVA 2025'!BD441</f>
        <v/>
      </c>
      <c r="S441" s="93" t="str">
        <f>'3.2 Data &amp; Hasil FSVA 2025'!BE441</f>
        <v>-</v>
      </c>
      <c r="T441" s="91" t="str">
        <f>'3.2 Data &amp; Hasil FSVA 2025'!BF441</f>
        <v>-</v>
      </c>
      <c r="U441" s="91" t="str">
        <f>'3.2 Data &amp; Hasil FSVA 2025'!BG441</f>
        <v>-</v>
      </c>
      <c r="V441" s="89" t="str">
        <f t="shared" si="76"/>
        <v/>
      </c>
      <c r="W441" s="89" t="str">
        <f t="shared" si="77"/>
        <v/>
      </c>
      <c r="X441" s="89" t="str">
        <f t="shared" si="78"/>
        <v/>
      </c>
      <c r="Y441" s="89" t="str">
        <f t="shared" si="79"/>
        <v/>
      </c>
      <c r="Z441" s="89" t="str">
        <f t="shared" si="80"/>
        <v/>
      </c>
      <c r="AA441" s="89" t="str">
        <f t="shared" si="81"/>
        <v/>
      </c>
      <c r="AB441" s="89" t="str">
        <f t="shared" si="82"/>
        <v/>
      </c>
      <c r="AC441" s="89" t="str">
        <f t="shared" si="83"/>
        <v/>
      </c>
      <c r="AD441" s="89" t="str">
        <f t="shared" si="84"/>
        <v/>
      </c>
      <c r="AE441" s="89" t="str">
        <f t="shared" si="85"/>
        <v/>
      </c>
      <c r="AF441" s="89" t="str">
        <f t="shared" si="86"/>
        <v/>
      </c>
      <c r="AG441" s="89" t="str">
        <f t="shared" si="87"/>
        <v/>
      </c>
    </row>
    <row r="442" spans="1:33" x14ac:dyDescent="0.3">
      <c r="A442" s="14" t="str">
        <f>'3.2 Data &amp; Hasil FSVA 2025'!A442</f>
        <v/>
      </c>
      <c r="B442" s="4" t="str">
        <f>'3.2 Data &amp; Hasil FSVA 2025'!B442</f>
        <v/>
      </c>
      <c r="C442" s="14" t="str">
        <f>'3.2 Data &amp; Hasil FSVA 2025'!C442</f>
        <v/>
      </c>
      <c r="D442" s="14" t="str">
        <f>'3.2 Data &amp; Hasil FSVA 2025'!D442</f>
        <v/>
      </c>
      <c r="F442" s="4" t="str">
        <f>'3.2 Data &amp; Hasil FSVA 2025'!F442</f>
        <v/>
      </c>
      <c r="G442" s="91" t="str">
        <f>'3.2 Data &amp; Hasil FSVA 2025'!AS442</f>
        <v/>
      </c>
      <c r="H442" s="91" t="str">
        <f>'3.2 Data &amp; Hasil FSVA 2025'!AT442</f>
        <v/>
      </c>
      <c r="I442" s="91" t="str">
        <f>'3.2 Data &amp; Hasil FSVA 2025'!AU442</f>
        <v/>
      </c>
      <c r="J442" s="91" t="str">
        <f>'3.2 Data &amp; Hasil FSVA 2025'!AV442</f>
        <v/>
      </c>
      <c r="K442" s="91" t="str">
        <f>'3.2 Data &amp; Hasil FSVA 2025'!AW442</f>
        <v/>
      </c>
      <c r="L442" s="91" t="str">
        <f>'3.2 Data &amp; Hasil FSVA 2025'!AX442</f>
        <v/>
      </c>
      <c r="M442" s="91" t="str">
        <f>'3.2 Data &amp; Hasil FSVA 2025'!AY442</f>
        <v/>
      </c>
      <c r="N442" s="91" t="str">
        <f>'3.2 Data &amp; Hasil FSVA 2025'!AZ442</f>
        <v/>
      </c>
      <c r="O442" s="91" t="str">
        <f>'3.2 Data &amp; Hasil FSVA 2025'!BA442</f>
        <v/>
      </c>
      <c r="P442" s="91" t="str">
        <f>'3.2 Data &amp; Hasil FSVA 2025'!BB442</f>
        <v/>
      </c>
      <c r="Q442" s="91" t="str">
        <f>'3.2 Data &amp; Hasil FSVA 2025'!BC442</f>
        <v/>
      </c>
      <c r="R442" s="91" t="str">
        <f>'3.2 Data &amp; Hasil FSVA 2025'!BD442</f>
        <v/>
      </c>
      <c r="S442" s="93" t="str">
        <f>'3.2 Data &amp; Hasil FSVA 2025'!BE442</f>
        <v>-</v>
      </c>
      <c r="T442" s="91" t="str">
        <f>'3.2 Data &amp; Hasil FSVA 2025'!BF442</f>
        <v>-</v>
      </c>
      <c r="U442" s="91" t="str">
        <f>'3.2 Data &amp; Hasil FSVA 2025'!BG442</f>
        <v>-</v>
      </c>
      <c r="V442" s="89" t="str">
        <f t="shared" si="76"/>
        <v/>
      </c>
      <c r="W442" s="89" t="str">
        <f t="shared" si="77"/>
        <v/>
      </c>
      <c r="X442" s="89" t="str">
        <f t="shared" si="78"/>
        <v/>
      </c>
      <c r="Y442" s="89" t="str">
        <f t="shared" si="79"/>
        <v/>
      </c>
      <c r="Z442" s="89" t="str">
        <f t="shared" si="80"/>
        <v/>
      </c>
      <c r="AA442" s="89" t="str">
        <f t="shared" si="81"/>
        <v/>
      </c>
      <c r="AB442" s="89" t="str">
        <f t="shared" si="82"/>
        <v/>
      </c>
      <c r="AC442" s="89" t="str">
        <f t="shared" si="83"/>
        <v/>
      </c>
      <c r="AD442" s="89" t="str">
        <f t="shared" si="84"/>
        <v/>
      </c>
      <c r="AE442" s="89" t="str">
        <f t="shared" si="85"/>
        <v/>
      </c>
      <c r="AF442" s="89" t="str">
        <f t="shared" si="86"/>
        <v/>
      </c>
      <c r="AG442" s="89" t="str">
        <f t="shared" si="87"/>
        <v/>
      </c>
    </row>
    <row r="443" spans="1:33" x14ac:dyDescent="0.3">
      <c r="A443" s="14" t="str">
        <f>'3.2 Data &amp; Hasil FSVA 2025'!A443</f>
        <v/>
      </c>
      <c r="B443" s="4" t="str">
        <f>'3.2 Data &amp; Hasil FSVA 2025'!B443</f>
        <v/>
      </c>
      <c r="C443" s="14" t="str">
        <f>'3.2 Data &amp; Hasil FSVA 2025'!C443</f>
        <v/>
      </c>
      <c r="D443" s="14" t="str">
        <f>'3.2 Data &amp; Hasil FSVA 2025'!D443</f>
        <v/>
      </c>
      <c r="F443" s="4" t="str">
        <f>'3.2 Data &amp; Hasil FSVA 2025'!F443</f>
        <v/>
      </c>
      <c r="G443" s="91" t="str">
        <f>'3.2 Data &amp; Hasil FSVA 2025'!AS443</f>
        <v/>
      </c>
      <c r="H443" s="91" t="str">
        <f>'3.2 Data &amp; Hasil FSVA 2025'!AT443</f>
        <v/>
      </c>
      <c r="I443" s="91" t="str">
        <f>'3.2 Data &amp; Hasil FSVA 2025'!AU443</f>
        <v/>
      </c>
      <c r="J443" s="91" t="str">
        <f>'3.2 Data &amp; Hasil FSVA 2025'!AV443</f>
        <v/>
      </c>
      <c r="K443" s="91" t="str">
        <f>'3.2 Data &amp; Hasil FSVA 2025'!AW443</f>
        <v/>
      </c>
      <c r="L443" s="91" t="str">
        <f>'3.2 Data &amp; Hasil FSVA 2025'!AX443</f>
        <v/>
      </c>
      <c r="M443" s="91" t="str">
        <f>'3.2 Data &amp; Hasil FSVA 2025'!AY443</f>
        <v/>
      </c>
      <c r="N443" s="91" t="str">
        <f>'3.2 Data &amp; Hasil FSVA 2025'!AZ443</f>
        <v/>
      </c>
      <c r="O443" s="91" t="str">
        <f>'3.2 Data &amp; Hasil FSVA 2025'!BA443</f>
        <v/>
      </c>
      <c r="P443" s="91" t="str">
        <f>'3.2 Data &amp; Hasil FSVA 2025'!BB443</f>
        <v/>
      </c>
      <c r="Q443" s="91" t="str">
        <f>'3.2 Data &amp; Hasil FSVA 2025'!BC443</f>
        <v/>
      </c>
      <c r="R443" s="91" t="str">
        <f>'3.2 Data &amp; Hasil FSVA 2025'!BD443</f>
        <v/>
      </c>
      <c r="S443" s="93" t="str">
        <f>'3.2 Data &amp; Hasil FSVA 2025'!BE443</f>
        <v>-</v>
      </c>
      <c r="T443" s="91" t="str">
        <f>'3.2 Data &amp; Hasil FSVA 2025'!BF443</f>
        <v>-</v>
      </c>
      <c r="U443" s="91" t="str">
        <f>'3.2 Data &amp; Hasil FSVA 2025'!BG443</f>
        <v>-</v>
      </c>
      <c r="V443" s="89" t="str">
        <f t="shared" si="76"/>
        <v/>
      </c>
      <c r="W443" s="89" t="str">
        <f t="shared" si="77"/>
        <v/>
      </c>
      <c r="X443" s="89" t="str">
        <f t="shared" si="78"/>
        <v/>
      </c>
      <c r="Y443" s="89" t="str">
        <f t="shared" si="79"/>
        <v/>
      </c>
      <c r="Z443" s="89" t="str">
        <f t="shared" si="80"/>
        <v/>
      </c>
      <c r="AA443" s="89" t="str">
        <f t="shared" si="81"/>
        <v/>
      </c>
      <c r="AB443" s="89" t="str">
        <f t="shared" si="82"/>
        <v/>
      </c>
      <c r="AC443" s="89" t="str">
        <f t="shared" si="83"/>
        <v/>
      </c>
      <c r="AD443" s="89" t="str">
        <f t="shared" si="84"/>
        <v/>
      </c>
      <c r="AE443" s="89" t="str">
        <f t="shared" si="85"/>
        <v/>
      </c>
      <c r="AF443" s="89" t="str">
        <f t="shared" si="86"/>
        <v/>
      </c>
      <c r="AG443" s="89" t="str">
        <f t="shared" si="87"/>
        <v/>
      </c>
    </row>
    <row r="444" spans="1:33" x14ac:dyDescent="0.3">
      <c r="A444" s="14" t="str">
        <f>'3.2 Data &amp; Hasil FSVA 2025'!A444</f>
        <v/>
      </c>
      <c r="B444" s="4" t="str">
        <f>'3.2 Data &amp; Hasil FSVA 2025'!B444</f>
        <v/>
      </c>
      <c r="C444" s="14" t="str">
        <f>'3.2 Data &amp; Hasil FSVA 2025'!C444</f>
        <v/>
      </c>
      <c r="D444" s="14" t="str">
        <f>'3.2 Data &amp; Hasil FSVA 2025'!D444</f>
        <v/>
      </c>
      <c r="F444" s="4" t="str">
        <f>'3.2 Data &amp; Hasil FSVA 2025'!F444</f>
        <v/>
      </c>
      <c r="G444" s="91" t="str">
        <f>'3.2 Data &amp; Hasil FSVA 2025'!AS444</f>
        <v/>
      </c>
      <c r="H444" s="91" t="str">
        <f>'3.2 Data &amp; Hasil FSVA 2025'!AT444</f>
        <v/>
      </c>
      <c r="I444" s="91" t="str">
        <f>'3.2 Data &amp; Hasil FSVA 2025'!AU444</f>
        <v/>
      </c>
      <c r="J444" s="91" t="str">
        <f>'3.2 Data &amp; Hasil FSVA 2025'!AV444</f>
        <v/>
      </c>
      <c r="K444" s="91" t="str">
        <f>'3.2 Data &amp; Hasil FSVA 2025'!AW444</f>
        <v/>
      </c>
      <c r="L444" s="91" t="str">
        <f>'3.2 Data &amp; Hasil FSVA 2025'!AX444</f>
        <v/>
      </c>
      <c r="M444" s="91" t="str">
        <f>'3.2 Data &amp; Hasil FSVA 2025'!AY444</f>
        <v/>
      </c>
      <c r="N444" s="91" t="str">
        <f>'3.2 Data &amp; Hasil FSVA 2025'!AZ444</f>
        <v/>
      </c>
      <c r="O444" s="91" t="str">
        <f>'3.2 Data &amp; Hasil FSVA 2025'!BA444</f>
        <v/>
      </c>
      <c r="P444" s="91" t="str">
        <f>'3.2 Data &amp; Hasil FSVA 2025'!BB444</f>
        <v/>
      </c>
      <c r="Q444" s="91" t="str">
        <f>'3.2 Data &amp; Hasil FSVA 2025'!BC444</f>
        <v/>
      </c>
      <c r="R444" s="91" t="str">
        <f>'3.2 Data &amp; Hasil FSVA 2025'!BD444</f>
        <v/>
      </c>
      <c r="S444" s="93" t="str">
        <f>'3.2 Data &amp; Hasil FSVA 2025'!BE444</f>
        <v>-</v>
      </c>
      <c r="T444" s="91" t="str">
        <f>'3.2 Data &amp; Hasil FSVA 2025'!BF444</f>
        <v>-</v>
      </c>
      <c r="U444" s="91" t="str">
        <f>'3.2 Data &amp; Hasil FSVA 2025'!BG444</f>
        <v>-</v>
      </c>
      <c r="V444" s="89" t="str">
        <f t="shared" si="76"/>
        <v/>
      </c>
      <c r="W444" s="89" t="str">
        <f t="shared" si="77"/>
        <v/>
      </c>
      <c r="X444" s="89" t="str">
        <f t="shared" si="78"/>
        <v/>
      </c>
      <c r="Y444" s="89" t="str">
        <f t="shared" si="79"/>
        <v/>
      </c>
      <c r="Z444" s="89" t="str">
        <f t="shared" si="80"/>
        <v/>
      </c>
      <c r="AA444" s="89" t="str">
        <f t="shared" si="81"/>
        <v/>
      </c>
      <c r="AB444" s="89" t="str">
        <f t="shared" si="82"/>
        <v/>
      </c>
      <c r="AC444" s="89" t="str">
        <f t="shared" si="83"/>
        <v/>
      </c>
      <c r="AD444" s="89" t="str">
        <f t="shared" si="84"/>
        <v/>
      </c>
      <c r="AE444" s="89" t="str">
        <f t="shared" si="85"/>
        <v/>
      </c>
      <c r="AF444" s="89" t="str">
        <f t="shared" si="86"/>
        <v/>
      </c>
      <c r="AG444" s="89" t="str">
        <f t="shared" si="87"/>
        <v/>
      </c>
    </row>
    <row r="445" spans="1:33" x14ac:dyDescent="0.3">
      <c r="A445" s="14" t="str">
        <f>'3.2 Data &amp; Hasil FSVA 2025'!A445</f>
        <v/>
      </c>
      <c r="B445" s="4" t="str">
        <f>'3.2 Data &amp; Hasil FSVA 2025'!B445</f>
        <v/>
      </c>
      <c r="C445" s="14" t="str">
        <f>'3.2 Data &amp; Hasil FSVA 2025'!C445</f>
        <v/>
      </c>
      <c r="D445" s="14" t="str">
        <f>'3.2 Data &amp; Hasil FSVA 2025'!D445</f>
        <v/>
      </c>
      <c r="F445" s="4" t="str">
        <f>'3.2 Data &amp; Hasil FSVA 2025'!F445</f>
        <v/>
      </c>
      <c r="G445" s="91" t="str">
        <f>'3.2 Data &amp; Hasil FSVA 2025'!AS445</f>
        <v/>
      </c>
      <c r="H445" s="91" t="str">
        <f>'3.2 Data &amp; Hasil FSVA 2025'!AT445</f>
        <v/>
      </c>
      <c r="I445" s="91" t="str">
        <f>'3.2 Data &amp; Hasil FSVA 2025'!AU445</f>
        <v/>
      </c>
      <c r="J445" s="91" t="str">
        <f>'3.2 Data &amp; Hasil FSVA 2025'!AV445</f>
        <v/>
      </c>
      <c r="K445" s="91" t="str">
        <f>'3.2 Data &amp; Hasil FSVA 2025'!AW445</f>
        <v/>
      </c>
      <c r="L445" s="91" t="str">
        <f>'3.2 Data &amp; Hasil FSVA 2025'!AX445</f>
        <v/>
      </c>
      <c r="M445" s="91" t="str">
        <f>'3.2 Data &amp; Hasil FSVA 2025'!AY445</f>
        <v/>
      </c>
      <c r="N445" s="91" t="str">
        <f>'3.2 Data &amp; Hasil FSVA 2025'!AZ445</f>
        <v/>
      </c>
      <c r="O445" s="91" t="str">
        <f>'3.2 Data &amp; Hasil FSVA 2025'!BA445</f>
        <v/>
      </c>
      <c r="P445" s="91" t="str">
        <f>'3.2 Data &amp; Hasil FSVA 2025'!BB445</f>
        <v/>
      </c>
      <c r="Q445" s="91" t="str">
        <f>'3.2 Data &amp; Hasil FSVA 2025'!BC445</f>
        <v/>
      </c>
      <c r="R445" s="91" t="str">
        <f>'3.2 Data &amp; Hasil FSVA 2025'!BD445</f>
        <v/>
      </c>
      <c r="S445" s="93" t="str">
        <f>'3.2 Data &amp; Hasil FSVA 2025'!BE445</f>
        <v>-</v>
      </c>
      <c r="T445" s="91" t="str">
        <f>'3.2 Data &amp; Hasil FSVA 2025'!BF445</f>
        <v>-</v>
      </c>
      <c r="U445" s="91" t="str">
        <f>'3.2 Data &amp; Hasil FSVA 2025'!BG445</f>
        <v>-</v>
      </c>
      <c r="V445" s="89" t="str">
        <f t="shared" si="76"/>
        <v/>
      </c>
      <c r="W445" s="89" t="str">
        <f t="shared" si="77"/>
        <v/>
      </c>
      <c r="X445" s="89" t="str">
        <f t="shared" si="78"/>
        <v/>
      </c>
      <c r="Y445" s="89" t="str">
        <f t="shared" si="79"/>
        <v/>
      </c>
      <c r="Z445" s="89" t="str">
        <f t="shared" si="80"/>
        <v/>
      </c>
      <c r="AA445" s="89" t="str">
        <f t="shared" si="81"/>
        <v/>
      </c>
      <c r="AB445" s="89" t="str">
        <f t="shared" si="82"/>
        <v/>
      </c>
      <c r="AC445" s="89" t="str">
        <f t="shared" si="83"/>
        <v/>
      </c>
      <c r="AD445" s="89" t="str">
        <f t="shared" si="84"/>
        <v/>
      </c>
      <c r="AE445" s="89" t="str">
        <f t="shared" si="85"/>
        <v/>
      </c>
      <c r="AF445" s="89" t="str">
        <f t="shared" si="86"/>
        <v/>
      </c>
      <c r="AG445" s="89" t="str">
        <f t="shared" si="87"/>
        <v/>
      </c>
    </row>
    <row r="446" spans="1:33" x14ac:dyDescent="0.3">
      <c r="A446" s="14" t="str">
        <f>'3.2 Data &amp; Hasil FSVA 2025'!A446</f>
        <v/>
      </c>
      <c r="B446" s="4" t="str">
        <f>'3.2 Data &amp; Hasil FSVA 2025'!B446</f>
        <v/>
      </c>
      <c r="C446" s="14" t="str">
        <f>'3.2 Data &amp; Hasil FSVA 2025'!C446</f>
        <v/>
      </c>
      <c r="D446" s="14" t="str">
        <f>'3.2 Data &amp; Hasil FSVA 2025'!D446</f>
        <v/>
      </c>
      <c r="F446" s="4" t="str">
        <f>'3.2 Data &amp; Hasil FSVA 2025'!F446</f>
        <v/>
      </c>
      <c r="G446" s="91" t="str">
        <f>'3.2 Data &amp; Hasil FSVA 2025'!AS446</f>
        <v/>
      </c>
      <c r="H446" s="91" t="str">
        <f>'3.2 Data &amp; Hasil FSVA 2025'!AT446</f>
        <v/>
      </c>
      <c r="I446" s="91" t="str">
        <f>'3.2 Data &amp; Hasil FSVA 2025'!AU446</f>
        <v/>
      </c>
      <c r="J446" s="91" t="str">
        <f>'3.2 Data &amp; Hasil FSVA 2025'!AV446</f>
        <v/>
      </c>
      <c r="K446" s="91" t="str">
        <f>'3.2 Data &amp; Hasil FSVA 2025'!AW446</f>
        <v/>
      </c>
      <c r="L446" s="91" t="str">
        <f>'3.2 Data &amp; Hasil FSVA 2025'!AX446</f>
        <v/>
      </c>
      <c r="M446" s="91" t="str">
        <f>'3.2 Data &amp; Hasil FSVA 2025'!AY446</f>
        <v/>
      </c>
      <c r="N446" s="91" t="str">
        <f>'3.2 Data &amp; Hasil FSVA 2025'!AZ446</f>
        <v/>
      </c>
      <c r="O446" s="91" t="str">
        <f>'3.2 Data &amp; Hasil FSVA 2025'!BA446</f>
        <v/>
      </c>
      <c r="P446" s="91" t="str">
        <f>'3.2 Data &amp; Hasil FSVA 2025'!BB446</f>
        <v/>
      </c>
      <c r="Q446" s="91" t="str">
        <f>'3.2 Data &amp; Hasil FSVA 2025'!BC446</f>
        <v/>
      </c>
      <c r="R446" s="91" t="str">
        <f>'3.2 Data &amp; Hasil FSVA 2025'!BD446</f>
        <v/>
      </c>
      <c r="S446" s="93" t="str">
        <f>'3.2 Data &amp; Hasil FSVA 2025'!BE446</f>
        <v>-</v>
      </c>
      <c r="T446" s="91" t="str">
        <f>'3.2 Data &amp; Hasil FSVA 2025'!BF446</f>
        <v>-</v>
      </c>
      <c r="U446" s="91" t="str">
        <f>'3.2 Data &amp; Hasil FSVA 2025'!BG446</f>
        <v>-</v>
      </c>
      <c r="V446" s="89" t="str">
        <f t="shared" si="76"/>
        <v/>
      </c>
      <c r="W446" s="89" t="str">
        <f t="shared" si="77"/>
        <v/>
      </c>
      <c r="X446" s="89" t="str">
        <f t="shared" si="78"/>
        <v/>
      </c>
      <c r="Y446" s="89" t="str">
        <f t="shared" si="79"/>
        <v/>
      </c>
      <c r="Z446" s="89" t="str">
        <f t="shared" si="80"/>
        <v/>
      </c>
      <c r="AA446" s="89" t="str">
        <f t="shared" si="81"/>
        <v/>
      </c>
      <c r="AB446" s="89" t="str">
        <f t="shared" si="82"/>
        <v/>
      </c>
      <c r="AC446" s="89" t="str">
        <f t="shared" si="83"/>
        <v/>
      </c>
      <c r="AD446" s="89" t="str">
        <f t="shared" si="84"/>
        <v/>
      </c>
      <c r="AE446" s="89" t="str">
        <f t="shared" si="85"/>
        <v/>
      </c>
      <c r="AF446" s="89" t="str">
        <f t="shared" si="86"/>
        <v/>
      </c>
      <c r="AG446" s="89" t="str">
        <f t="shared" si="87"/>
        <v/>
      </c>
    </row>
    <row r="447" spans="1:33" x14ac:dyDescent="0.3">
      <c r="A447" s="14" t="str">
        <f>'3.2 Data &amp; Hasil FSVA 2025'!A447</f>
        <v/>
      </c>
      <c r="B447" s="4" t="str">
        <f>'3.2 Data &amp; Hasil FSVA 2025'!B447</f>
        <v/>
      </c>
      <c r="C447" s="14" t="str">
        <f>'3.2 Data &amp; Hasil FSVA 2025'!C447</f>
        <v/>
      </c>
      <c r="D447" s="14" t="str">
        <f>'3.2 Data &amp; Hasil FSVA 2025'!D447</f>
        <v/>
      </c>
      <c r="F447" s="4" t="str">
        <f>'3.2 Data &amp; Hasil FSVA 2025'!F447</f>
        <v/>
      </c>
      <c r="G447" s="91" t="str">
        <f>'3.2 Data &amp; Hasil FSVA 2025'!AS447</f>
        <v/>
      </c>
      <c r="H447" s="91" t="str">
        <f>'3.2 Data &amp; Hasil FSVA 2025'!AT447</f>
        <v/>
      </c>
      <c r="I447" s="91" t="str">
        <f>'3.2 Data &amp; Hasil FSVA 2025'!AU447</f>
        <v/>
      </c>
      <c r="J447" s="91" t="str">
        <f>'3.2 Data &amp; Hasil FSVA 2025'!AV447</f>
        <v/>
      </c>
      <c r="K447" s="91" t="str">
        <f>'3.2 Data &amp; Hasil FSVA 2025'!AW447</f>
        <v/>
      </c>
      <c r="L447" s="91" t="str">
        <f>'3.2 Data &amp; Hasil FSVA 2025'!AX447</f>
        <v/>
      </c>
      <c r="M447" s="91" t="str">
        <f>'3.2 Data &amp; Hasil FSVA 2025'!AY447</f>
        <v/>
      </c>
      <c r="N447" s="91" t="str">
        <f>'3.2 Data &amp; Hasil FSVA 2025'!AZ447</f>
        <v/>
      </c>
      <c r="O447" s="91" t="str">
        <f>'3.2 Data &amp; Hasil FSVA 2025'!BA447</f>
        <v/>
      </c>
      <c r="P447" s="91" t="str">
        <f>'3.2 Data &amp; Hasil FSVA 2025'!BB447</f>
        <v/>
      </c>
      <c r="Q447" s="91" t="str">
        <f>'3.2 Data &amp; Hasil FSVA 2025'!BC447</f>
        <v/>
      </c>
      <c r="R447" s="91" t="str">
        <f>'3.2 Data &amp; Hasil FSVA 2025'!BD447</f>
        <v/>
      </c>
      <c r="S447" s="93" t="str">
        <f>'3.2 Data &amp; Hasil FSVA 2025'!BE447</f>
        <v>-</v>
      </c>
      <c r="T447" s="91" t="str">
        <f>'3.2 Data &amp; Hasil FSVA 2025'!BF447</f>
        <v>-</v>
      </c>
      <c r="U447" s="91" t="str">
        <f>'3.2 Data &amp; Hasil FSVA 2025'!BG447</f>
        <v>-</v>
      </c>
      <c r="V447" s="89" t="str">
        <f t="shared" si="76"/>
        <v/>
      </c>
      <c r="W447" s="89" t="str">
        <f t="shared" si="77"/>
        <v/>
      </c>
      <c r="X447" s="89" t="str">
        <f t="shared" si="78"/>
        <v/>
      </c>
      <c r="Y447" s="89" t="str">
        <f t="shared" si="79"/>
        <v/>
      </c>
      <c r="Z447" s="89" t="str">
        <f t="shared" si="80"/>
        <v/>
      </c>
      <c r="AA447" s="89" t="str">
        <f t="shared" si="81"/>
        <v/>
      </c>
      <c r="AB447" s="89" t="str">
        <f t="shared" si="82"/>
        <v/>
      </c>
      <c r="AC447" s="89" t="str">
        <f t="shared" si="83"/>
        <v/>
      </c>
      <c r="AD447" s="89" t="str">
        <f t="shared" si="84"/>
        <v/>
      </c>
      <c r="AE447" s="89" t="str">
        <f t="shared" si="85"/>
        <v/>
      </c>
      <c r="AF447" s="89" t="str">
        <f t="shared" si="86"/>
        <v/>
      </c>
      <c r="AG447" s="89" t="str">
        <f t="shared" si="87"/>
        <v/>
      </c>
    </row>
    <row r="448" spans="1:33" x14ac:dyDescent="0.3">
      <c r="A448" s="14" t="str">
        <f>'3.2 Data &amp; Hasil FSVA 2025'!A448</f>
        <v/>
      </c>
      <c r="B448" s="4" t="str">
        <f>'3.2 Data &amp; Hasil FSVA 2025'!B448</f>
        <v/>
      </c>
      <c r="C448" s="14" t="str">
        <f>'3.2 Data &amp; Hasil FSVA 2025'!C448</f>
        <v/>
      </c>
      <c r="D448" s="14" t="str">
        <f>'3.2 Data &amp; Hasil FSVA 2025'!D448</f>
        <v/>
      </c>
      <c r="F448" s="4" t="str">
        <f>'3.2 Data &amp; Hasil FSVA 2025'!F448</f>
        <v/>
      </c>
      <c r="G448" s="91" t="str">
        <f>'3.2 Data &amp; Hasil FSVA 2025'!AS448</f>
        <v/>
      </c>
      <c r="H448" s="91" t="str">
        <f>'3.2 Data &amp; Hasil FSVA 2025'!AT448</f>
        <v/>
      </c>
      <c r="I448" s="91" t="str">
        <f>'3.2 Data &amp; Hasil FSVA 2025'!AU448</f>
        <v/>
      </c>
      <c r="J448" s="91" t="str">
        <f>'3.2 Data &amp; Hasil FSVA 2025'!AV448</f>
        <v/>
      </c>
      <c r="K448" s="91" t="str">
        <f>'3.2 Data &amp; Hasil FSVA 2025'!AW448</f>
        <v/>
      </c>
      <c r="L448" s="91" t="str">
        <f>'3.2 Data &amp; Hasil FSVA 2025'!AX448</f>
        <v/>
      </c>
      <c r="M448" s="91" t="str">
        <f>'3.2 Data &amp; Hasil FSVA 2025'!AY448</f>
        <v/>
      </c>
      <c r="N448" s="91" t="str">
        <f>'3.2 Data &amp; Hasil FSVA 2025'!AZ448</f>
        <v/>
      </c>
      <c r="O448" s="91" t="str">
        <f>'3.2 Data &amp; Hasil FSVA 2025'!BA448</f>
        <v/>
      </c>
      <c r="P448" s="91" t="str">
        <f>'3.2 Data &amp; Hasil FSVA 2025'!BB448</f>
        <v/>
      </c>
      <c r="Q448" s="91" t="str">
        <f>'3.2 Data &amp; Hasil FSVA 2025'!BC448</f>
        <v/>
      </c>
      <c r="R448" s="91" t="str">
        <f>'3.2 Data &amp; Hasil FSVA 2025'!BD448</f>
        <v/>
      </c>
      <c r="S448" s="93" t="str">
        <f>'3.2 Data &amp; Hasil FSVA 2025'!BE448</f>
        <v>-</v>
      </c>
      <c r="T448" s="91" t="str">
        <f>'3.2 Data &amp; Hasil FSVA 2025'!BF448</f>
        <v>-</v>
      </c>
      <c r="U448" s="91" t="str">
        <f>'3.2 Data &amp; Hasil FSVA 2025'!BG448</f>
        <v>-</v>
      </c>
      <c r="V448" s="89" t="str">
        <f t="shared" si="76"/>
        <v/>
      </c>
      <c r="W448" s="89" t="str">
        <f t="shared" si="77"/>
        <v/>
      </c>
      <c r="X448" s="89" t="str">
        <f t="shared" si="78"/>
        <v/>
      </c>
      <c r="Y448" s="89" t="str">
        <f t="shared" si="79"/>
        <v/>
      </c>
      <c r="Z448" s="89" t="str">
        <f t="shared" si="80"/>
        <v/>
      </c>
      <c r="AA448" s="89" t="str">
        <f t="shared" si="81"/>
        <v/>
      </c>
      <c r="AB448" s="89" t="str">
        <f t="shared" si="82"/>
        <v/>
      </c>
      <c r="AC448" s="89" t="str">
        <f t="shared" si="83"/>
        <v/>
      </c>
      <c r="AD448" s="89" t="str">
        <f t="shared" si="84"/>
        <v/>
      </c>
      <c r="AE448" s="89" t="str">
        <f t="shared" si="85"/>
        <v/>
      </c>
      <c r="AF448" s="89" t="str">
        <f t="shared" si="86"/>
        <v/>
      </c>
      <c r="AG448" s="89" t="str">
        <f t="shared" si="87"/>
        <v/>
      </c>
    </row>
    <row r="449" spans="1:33" x14ac:dyDescent="0.3">
      <c r="A449" s="14" t="str">
        <f>'3.2 Data &amp; Hasil FSVA 2025'!A449</f>
        <v/>
      </c>
      <c r="B449" s="4" t="str">
        <f>'3.2 Data &amp; Hasil FSVA 2025'!B449</f>
        <v/>
      </c>
      <c r="C449" s="14" t="str">
        <f>'3.2 Data &amp; Hasil FSVA 2025'!C449</f>
        <v/>
      </c>
      <c r="D449" s="14" t="str">
        <f>'3.2 Data &amp; Hasil FSVA 2025'!D449</f>
        <v/>
      </c>
      <c r="F449" s="4" t="str">
        <f>'3.2 Data &amp; Hasil FSVA 2025'!F449</f>
        <v/>
      </c>
      <c r="G449" s="91" t="str">
        <f>'3.2 Data &amp; Hasil FSVA 2025'!AS449</f>
        <v/>
      </c>
      <c r="H449" s="91" t="str">
        <f>'3.2 Data &amp; Hasil FSVA 2025'!AT449</f>
        <v/>
      </c>
      <c r="I449" s="91" t="str">
        <f>'3.2 Data &amp; Hasil FSVA 2025'!AU449</f>
        <v/>
      </c>
      <c r="J449" s="91" t="str">
        <f>'3.2 Data &amp; Hasil FSVA 2025'!AV449</f>
        <v/>
      </c>
      <c r="K449" s="91" t="str">
        <f>'3.2 Data &amp; Hasil FSVA 2025'!AW449</f>
        <v/>
      </c>
      <c r="L449" s="91" t="str">
        <f>'3.2 Data &amp; Hasil FSVA 2025'!AX449</f>
        <v/>
      </c>
      <c r="M449" s="91" t="str">
        <f>'3.2 Data &amp; Hasil FSVA 2025'!AY449</f>
        <v/>
      </c>
      <c r="N449" s="91" t="str">
        <f>'3.2 Data &amp; Hasil FSVA 2025'!AZ449</f>
        <v/>
      </c>
      <c r="O449" s="91" t="str">
        <f>'3.2 Data &amp; Hasil FSVA 2025'!BA449</f>
        <v/>
      </c>
      <c r="P449" s="91" t="str">
        <f>'3.2 Data &amp; Hasil FSVA 2025'!BB449</f>
        <v/>
      </c>
      <c r="Q449" s="91" t="str">
        <f>'3.2 Data &amp; Hasil FSVA 2025'!BC449</f>
        <v/>
      </c>
      <c r="R449" s="91" t="str">
        <f>'3.2 Data &amp; Hasil FSVA 2025'!BD449</f>
        <v/>
      </c>
      <c r="S449" s="93" t="str">
        <f>'3.2 Data &amp; Hasil FSVA 2025'!BE449</f>
        <v>-</v>
      </c>
      <c r="T449" s="91" t="str">
        <f>'3.2 Data &amp; Hasil FSVA 2025'!BF449</f>
        <v>-</v>
      </c>
      <c r="U449" s="91" t="str">
        <f>'3.2 Data &amp; Hasil FSVA 2025'!BG449</f>
        <v>-</v>
      </c>
      <c r="V449" s="89" t="str">
        <f t="shared" si="76"/>
        <v/>
      </c>
      <c r="W449" s="89" t="str">
        <f t="shared" si="77"/>
        <v/>
      </c>
      <c r="X449" s="89" t="str">
        <f t="shared" si="78"/>
        <v/>
      </c>
      <c r="Y449" s="89" t="str">
        <f t="shared" si="79"/>
        <v/>
      </c>
      <c r="Z449" s="89" t="str">
        <f t="shared" si="80"/>
        <v/>
      </c>
      <c r="AA449" s="89" t="str">
        <f t="shared" si="81"/>
        <v/>
      </c>
      <c r="AB449" s="89" t="str">
        <f t="shared" si="82"/>
        <v/>
      </c>
      <c r="AC449" s="89" t="str">
        <f t="shared" si="83"/>
        <v/>
      </c>
      <c r="AD449" s="89" t="str">
        <f t="shared" si="84"/>
        <v/>
      </c>
      <c r="AE449" s="89" t="str">
        <f t="shared" si="85"/>
        <v/>
      </c>
      <c r="AF449" s="89" t="str">
        <f t="shared" si="86"/>
        <v/>
      </c>
      <c r="AG449" s="89" t="str">
        <f t="shared" si="87"/>
        <v/>
      </c>
    </row>
    <row r="450" spans="1:33" x14ac:dyDescent="0.3">
      <c r="A450" s="14" t="str">
        <f>'3.2 Data &amp; Hasil FSVA 2025'!A450</f>
        <v/>
      </c>
      <c r="B450" s="4" t="str">
        <f>'3.2 Data &amp; Hasil FSVA 2025'!B450</f>
        <v/>
      </c>
      <c r="C450" s="14" t="str">
        <f>'3.2 Data &amp; Hasil FSVA 2025'!C450</f>
        <v/>
      </c>
      <c r="D450" s="14" t="str">
        <f>'3.2 Data &amp; Hasil FSVA 2025'!D450</f>
        <v/>
      </c>
      <c r="F450" s="4" t="str">
        <f>'3.2 Data &amp; Hasil FSVA 2025'!F450</f>
        <v/>
      </c>
      <c r="G450" s="91" t="str">
        <f>'3.2 Data &amp; Hasil FSVA 2025'!AS450</f>
        <v/>
      </c>
      <c r="H450" s="91" t="str">
        <f>'3.2 Data &amp; Hasil FSVA 2025'!AT450</f>
        <v/>
      </c>
      <c r="I450" s="91" t="str">
        <f>'3.2 Data &amp; Hasil FSVA 2025'!AU450</f>
        <v/>
      </c>
      <c r="J450" s="91" t="str">
        <f>'3.2 Data &amp; Hasil FSVA 2025'!AV450</f>
        <v/>
      </c>
      <c r="K450" s="91" t="str">
        <f>'3.2 Data &amp; Hasil FSVA 2025'!AW450</f>
        <v/>
      </c>
      <c r="L450" s="91" t="str">
        <f>'3.2 Data &amp; Hasil FSVA 2025'!AX450</f>
        <v/>
      </c>
      <c r="M450" s="91" t="str">
        <f>'3.2 Data &amp; Hasil FSVA 2025'!AY450</f>
        <v/>
      </c>
      <c r="N450" s="91" t="str">
        <f>'3.2 Data &amp; Hasil FSVA 2025'!AZ450</f>
        <v/>
      </c>
      <c r="O450" s="91" t="str">
        <f>'3.2 Data &amp; Hasil FSVA 2025'!BA450</f>
        <v/>
      </c>
      <c r="P450" s="91" t="str">
        <f>'3.2 Data &amp; Hasil FSVA 2025'!BB450</f>
        <v/>
      </c>
      <c r="Q450" s="91" t="str">
        <f>'3.2 Data &amp; Hasil FSVA 2025'!BC450</f>
        <v/>
      </c>
      <c r="R450" s="91" t="str">
        <f>'3.2 Data &amp; Hasil FSVA 2025'!BD450</f>
        <v/>
      </c>
      <c r="S450" s="93" t="str">
        <f>'3.2 Data &amp; Hasil FSVA 2025'!BE450</f>
        <v>-</v>
      </c>
      <c r="T450" s="91" t="str">
        <f>'3.2 Data &amp; Hasil FSVA 2025'!BF450</f>
        <v>-</v>
      </c>
      <c r="U450" s="91" t="str">
        <f>'3.2 Data &amp; Hasil FSVA 2025'!BG450</f>
        <v>-</v>
      </c>
      <c r="V450" s="89" t="str">
        <f t="shared" si="76"/>
        <v/>
      </c>
      <c r="W450" s="89" t="str">
        <f t="shared" si="77"/>
        <v/>
      </c>
      <c r="X450" s="89" t="str">
        <f t="shared" si="78"/>
        <v/>
      </c>
      <c r="Y450" s="89" t="str">
        <f t="shared" si="79"/>
        <v/>
      </c>
      <c r="Z450" s="89" t="str">
        <f t="shared" si="80"/>
        <v/>
      </c>
      <c r="AA450" s="89" t="str">
        <f t="shared" si="81"/>
        <v/>
      </c>
      <c r="AB450" s="89" t="str">
        <f t="shared" si="82"/>
        <v/>
      </c>
      <c r="AC450" s="89" t="str">
        <f t="shared" si="83"/>
        <v/>
      </c>
      <c r="AD450" s="89" t="str">
        <f t="shared" si="84"/>
        <v/>
      </c>
      <c r="AE450" s="89" t="str">
        <f t="shared" si="85"/>
        <v/>
      </c>
      <c r="AF450" s="89" t="str">
        <f t="shared" si="86"/>
        <v/>
      </c>
      <c r="AG450" s="89" t="str">
        <f t="shared" si="87"/>
        <v/>
      </c>
    </row>
    <row r="451" spans="1:33" x14ac:dyDescent="0.3">
      <c r="A451" s="14" t="str">
        <f>'3.2 Data &amp; Hasil FSVA 2025'!A451</f>
        <v/>
      </c>
      <c r="B451" s="4" t="str">
        <f>'3.2 Data &amp; Hasil FSVA 2025'!B451</f>
        <v/>
      </c>
      <c r="C451" s="14" t="str">
        <f>'3.2 Data &amp; Hasil FSVA 2025'!C451</f>
        <v/>
      </c>
      <c r="D451" s="14" t="str">
        <f>'3.2 Data &amp; Hasil FSVA 2025'!D451</f>
        <v/>
      </c>
      <c r="F451" s="4" t="str">
        <f>'3.2 Data &amp; Hasil FSVA 2025'!F451</f>
        <v/>
      </c>
      <c r="G451" s="91" t="str">
        <f>'3.2 Data &amp; Hasil FSVA 2025'!AS451</f>
        <v/>
      </c>
      <c r="H451" s="91" t="str">
        <f>'3.2 Data &amp; Hasil FSVA 2025'!AT451</f>
        <v/>
      </c>
      <c r="I451" s="91" t="str">
        <f>'3.2 Data &amp; Hasil FSVA 2025'!AU451</f>
        <v/>
      </c>
      <c r="J451" s="91" t="str">
        <f>'3.2 Data &amp; Hasil FSVA 2025'!AV451</f>
        <v/>
      </c>
      <c r="K451" s="91" t="str">
        <f>'3.2 Data &amp; Hasil FSVA 2025'!AW451</f>
        <v/>
      </c>
      <c r="L451" s="91" t="str">
        <f>'3.2 Data &amp; Hasil FSVA 2025'!AX451</f>
        <v/>
      </c>
      <c r="M451" s="91" t="str">
        <f>'3.2 Data &amp; Hasil FSVA 2025'!AY451</f>
        <v/>
      </c>
      <c r="N451" s="91" t="str">
        <f>'3.2 Data &amp; Hasil FSVA 2025'!AZ451</f>
        <v/>
      </c>
      <c r="O451" s="91" t="str">
        <f>'3.2 Data &amp; Hasil FSVA 2025'!BA451</f>
        <v/>
      </c>
      <c r="P451" s="91" t="str">
        <f>'3.2 Data &amp; Hasil FSVA 2025'!BB451</f>
        <v/>
      </c>
      <c r="Q451" s="91" t="str">
        <f>'3.2 Data &amp; Hasil FSVA 2025'!BC451</f>
        <v/>
      </c>
      <c r="R451" s="91" t="str">
        <f>'3.2 Data &amp; Hasil FSVA 2025'!BD451</f>
        <v/>
      </c>
      <c r="S451" s="93" t="str">
        <f>'3.2 Data &amp; Hasil FSVA 2025'!BE451</f>
        <v>-</v>
      </c>
      <c r="T451" s="91" t="str">
        <f>'3.2 Data &amp; Hasil FSVA 2025'!BF451</f>
        <v>-</v>
      </c>
      <c r="U451" s="91" t="str">
        <f>'3.2 Data &amp; Hasil FSVA 2025'!BG451</f>
        <v>-</v>
      </c>
      <c r="V451" s="89" t="str">
        <f t="shared" si="76"/>
        <v/>
      </c>
      <c r="W451" s="89" t="str">
        <f t="shared" si="77"/>
        <v/>
      </c>
      <c r="X451" s="89" t="str">
        <f t="shared" si="78"/>
        <v/>
      </c>
      <c r="Y451" s="89" t="str">
        <f t="shared" si="79"/>
        <v/>
      </c>
      <c r="Z451" s="89" t="str">
        <f t="shared" si="80"/>
        <v/>
      </c>
      <c r="AA451" s="89" t="str">
        <f t="shared" si="81"/>
        <v/>
      </c>
      <c r="AB451" s="89" t="str">
        <f t="shared" si="82"/>
        <v/>
      </c>
      <c r="AC451" s="89" t="str">
        <f t="shared" si="83"/>
        <v/>
      </c>
      <c r="AD451" s="89" t="str">
        <f t="shared" si="84"/>
        <v/>
      </c>
      <c r="AE451" s="89" t="str">
        <f t="shared" si="85"/>
        <v/>
      </c>
      <c r="AF451" s="89" t="str">
        <f t="shared" si="86"/>
        <v/>
      </c>
      <c r="AG451" s="89" t="str">
        <f t="shared" si="87"/>
        <v/>
      </c>
    </row>
    <row r="452" spans="1:33" x14ac:dyDescent="0.3">
      <c r="A452" s="14" t="str">
        <f>'3.2 Data &amp; Hasil FSVA 2025'!A452</f>
        <v/>
      </c>
      <c r="B452" s="4" t="str">
        <f>'3.2 Data &amp; Hasil FSVA 2025'!B452</f>
        <v/>
      </c>
      <c r="C452" s="14" t="str">
        <f>'3.2 Data &amp; Hasil FSVA 2025'!C452</f>
        <v/>
      </c>
      <c r="D452" s="14" t="str">
        <f>'3.2 Data &amp; Hasil FSVA 2025'!D452</f>
        <v/>
      </c>
      <c r="F452" s="4" t="str">
        <f>'3.2 Data &amp; Hasil FSVA 2025'!F452</f>
        <v/>
      </c>
      <c r="G452" s="91" t="str">
        <f>'3.2 Data &amp; Hasil FSVA 2025'!AS452</f>
        <v/>
      </c>
      <c r="H452" s="91" t="str">
        <f>'3.2 Data &amp; Hasil FSVA 2025'!AT452</f>
        <v/>
      </c>
      <c r="I452" s="91" t="str">
        <f>'3.2 Data &amp; Hasil FSVA 2025'!AU452</f>
        <v/>
      </c>
      <c r="J452" s="91" t="str">
        <f>'3.2 Data &amp; Hasil FSVA 2025'!AV452</f>
        <v/>
      </c>
      <c r="K452" s="91" t="str">
        <f>'3.2 Data &amp; Hasil FSVA 2025'!AW452</f>
        <v/>
      </c>
      <c r="L452" s="91" t="str">
        <f>'3.2 Data &amp; Hasil FSVA 2025'!AX452</f>
        <v/>
      </c>
      <c r="M452" s="91" t="str">
        <f>'3.2 Data &amp; Hasil FSVA 2025'!AY452</f>
        <v/>
      </c>
      <c r="N452" s="91" t="str">
        <f>'3.2 Data &amp; Hasil FSVA 2025'!AZ452</f>
        <v/>
      </c>
      <c r="O452" s="91" t="str">
        <f>'3.2 Data &amp; Hasil FSVA 2025'!BA452</f>
        <v/>
      </c>
      <c r="P452" s="91" t="str">
        <f>'3.2 Data &amp; Hasil FSVA 2025'!BB452</f>
        <v/>
      </c>
      <c r="Q452" s="91" t="str">
        <f>'3.2 Data &amp; Hasil FSVA 2025'!BC452</f>
        <v/>
      </c>
      <c r="R452" s="91" t="str">
        <f>'3.2 Data &amp; Hasil FSVA 2025'!BD452</f>
        <v/>
      </c>
      <c r="S452" s="93" t="str">
        <f>'3.2 Data &amp; Hasil FSVA 2025'!BE452</f>
        <v>-</v>
      </c>
      <c r="T452" s="91" t="str">
        <f>'3.2 Data &amp; Hasil FSVA 2025'!BF452</f>
        <v>-</v>
      </c>
      <c r="U452" s="91" t="str">
        <f>'3.2 Data &amp; Hasil FSVA 2025'!BG452</f>
        <v>-</v>
      </c>
      <c r="V452" s="89" t="str">
        <f t="shared" si="76"/>
        <v/>
      </c>
      <c r="W452" s="89" t="str">
        <f t="shared" si="77"/>
        <v/>
      </c>
      <c r="X452" s="89" t="str">
        <f t="shared" si="78"/>
        <v/>
      </c>
      <c r="Y452" s="89" t="str">
        <f t="shared" si="79"/>
        <v/>
      </c>
      <c r="Z452" s="89" t="str">
        <f t="shared" si="80"/>
        <v/>
      </c>
      <c r="AA452" s="89" t="str">
        <f t="shared" si="81"/>
        <v/>
      </c>
      <c r="AB452" s="89" t="str">
        <f t="shared" si="82"/>
        <v/>
      </c>
      <c r="AC452" s="89" t="str">
        <f t="shared" si="83"/>
        <v/>
      </c>
      <c r="AD452" s="89" t="str">
        <f t="shared" si="84"/>
        <v/>
      </c>
      <c r="AE452" s="89" t="str">
        <f t="shared" si="85"/>
        <v/>
      </c>
      <c r="AF452" s="89" t="str">
        <f t="shared" si="86"/>
        <v/>
      </c>
      <c r="AG452" s="89" t="str">
        <f t="shared" si="87"/>
        <v/>
      </c>
    </row>
    <row r="453" spans="1:33" x14ac:dyDescent="0.3">
      <c r="A453" s="14" t="str">
        <f>'3.2 Data &amp; Hasil FSVA 2025'!A453</f>
        <v/>
      </c>
      <c r="B453" s="4" t="str">
        <f>'3.2 Data &amp; Hasil FSVA 2025'!B453</f>
        <v/>
      </c>
      <c r="C453" s="14" t="str">
        <f>'3.2 Data &amp; Hasil FSVA 2025'!C453</f>
        <v/>
      </c>
      <c r="D453" s="14" t="str">
        <f>'3.2 Data &amp; Hasil FSVA 2025'!D453</f>
        <v/>
      </c>
      <c r="F453" s="4" t="str">
        <f>'3.2 Data &amp; Hasil FSVA 2025'!F453</f>
        <v/>
      </c>
      <c r="G453" s="91" t="str">
        <f>'3.2 Data &amp; Hasil FSVA 2025'!AS453</f>
        <v/>
      </c>
      <c r="H453" s="91" t="str">
        <f>'3.2 Data &amp; Hasil FSVA 2025'!AT453</f>
        <v/>
      </c>
      <c r="I453" s="91" t="str">
        <f>'3.2 Data &amp; Hasil FSVA 2025'!AU453</f>
        <v/>
      </c>
      <c r="J453" s="91" t="str">
        <f>'3.2 Data &amp; Hasil FSVA 2025'!AV453</f>
        <v/>
      </c>
      <c r="K453" s="91" t="str">
        <f>'3.2 Data &amp; Hasil FSVA 2025'!AW453</f>
        <v/>
      </c>
      <c r="L453" s="91" t="str">
        <f>'3.2 Data &amp; Hasil FSVA 2025'!AX453</f>
        <v/>
      </c>
      <c r="M453" s="91" t="str">
        <f>'3.2 Data &amp; Hasil FSVA 2025'!AY453</f>
        <v/>
      </c>
      <c r="N453" s="91" t="str">
        <f>'3.2 Data &amp; Hasil FSVA 2025'!AZ453</f>
        <v/>
      </c>
      <c r="O453" s="91" t="str">
        <f>'3.2 Data &amp; Hasil FSVA 2025'!BA453</f>
        <v/>
      </c>
      <c r="P453" s="91" t="str">
        <f>'3.2 Data &amp; Hasil FSVA 2025'!BB453</f>
        <v/>
      </c>
      <c r="Q453" s="91" t="str">
        <f>'3.2 Data &amp; Hasil FSVA 2025'!BC453</f>
        <v/>
      </c>
      <c r="R453" s="91" t="str">
        <f>'3.2 Data &amp; Hasil FSVA 2025'!BD453</f>
        <v/>
      </c>
      <c r="S453" s="93" t="str">
        <f>'3.2 Data &amp; Hasil FSVA 2025'!BE453</f>
        <v>-</v>
      </c>
      <c r="T453" s="91" t="str">
        <f>'3.2 Data &amp; Hasil FSVA 2025'!BF453</f>
        <v>-</v>
      </c>
      <c r="U453" s="91" t="str">
        <f>'3.2 Data &amp; Hasil FSVA 2025'!BG453</f>
        <v>-</v>
      </c>
      <c r="V453" s="89" t="str">
        <f t="shared" si="76"/>
        <v/>
      </c>
      <c r="W453" s="89" t="str">
        <f t="shared" si="77"/>
        <v/>
      </c>
      <c r="X453" s="89" t="str">
        <f t="shared" si="78"/>
        <v/>
      </c>
      <c r="Y453" s="89" t="str">
        <f t="shared" si="79"/>
        <v/>
      </c>
      <c r="Z453" s="89" t="str">
        <f t="shared" si="80"/>
        <v/>
      </c>
      <c r="AA453" s="89" t="str">
        <f t="shared" si="81"/>
        <v/>
      </c>
      <c r="AB453" s="89" t="str">
        <f t="shared" si="82"/>
        <v/>
      </c>
      <c r="AC453" s="89" t="str">
        <f t="shared" si="83"/>
        <v/>
      </c>
      <c r="AD453" s="89" t="str">
        <f t="shared" si="84"/>
        <v/>
      </c>
      <c r="AE453" s="89" t="str">
        <f t="shared" si="85"/>
        <v/>
      </c>
      <c r="AF453" s="89" t="str">
        <f t="shared" si="86"/>
        <v/>
      </c>
      <c r="AG453" s="89" t="str">
        <f t="shared" si="87"/>
        <v/>
      </c>
    </row>
    <row r="454" spans="1:33" x14ac:dyDescent="0.3">
      <c r="A454" s="14" t="str">
        <f>'3.2 Data &amp; Hasil FSVA 2025'!A454</f>
        <v/>
      </c>
      <c r="B454" s="4" t="str">
        <f>'3.2 Data &amp; Hasil FSVA 2025'!B454</f>
        <v/>
      </c>
      <c r="C454" s="14" t="str">
        <f>'3.2 Data &amp; Hasil FSVA 2025'!C454</f>
        <v/>
      </c>
      <c r="D454" s="14" t="str">
        <f>'3.2 Data &amp; Hasil FSVA 2025'!D454</f>
        <v/>
      </c>
      <c r="F454" s="4" t="str">
        <f>'3.2 Data &amp; Hasil FSVA 2025'!F454</f>
        <v/>
      </c>
      <c r="G454" s="91" t="str">
        <f>'3.2 Data &amp; Hasil FSVA 2025'!AS454</f>
        <v/>
      </c>
      <c r="H454" s="91" t="str">
        <f>'3.2 Data &amp; Hasil FSVA 2025'!AT454</f>
        <v/>
      </c>
      <c r="I454" s="91" t="str">
        <f>'3.2 Data &amp; Hasil FSVA 2025'!AU454</f>
        <v/>
      </c>
      <c r="J454" s="91" t="str">
        <f>'3.2 Data &amp; Hasil FSVA 2025'!AV454</f>
        <v/>
      </c>
      <c r="K454" s="91" t="str">
        <f>'3.2 Data &amp; Hasil FSVA 2025'!AW454</f>
        <v/>
      </c>
      <c r="L454" s="91" t="str">
        <f>'3.2 Data &amp; Hasil FSVA 2025'!AX454</f>
        <v/>
      </c>
      <c r="M454" s="91" t="str">
        <f>'3.2 Data &amp; Hasil FSVA 2025'!AY454</f>
        <v/>
      </c>
      <c r="N454" s="91" t="str">
        <f>'3.2 Data &amp; Hasil FSVA 2025'!AZ454</f>
        <v/>
      </c>
      <c r="O454" s="91" t="str">
        <f>'3.2 Data &amp; Hasil FSVA 2025'!BA454</f>
        <v/>
      </c>
      <c r="P454" s="91" t="str">
        <f>'3.2 Data &amp; Hasil FSVA 2025'!BB454</f>
        <v/>
      </c>
      <c r="Q454" s="91" t="str">
        <f>'3.2 Data &amp; Hasil FSVA 2025'!BC454</f>
        <v/>
      </c>
      <c r="R454" s="91" t="str">
        <f>'3.2 Data &amp; Hasil FSVA 2025'!BD454</f>
        <v/>
      </c>
      <c r="S454" s="93" t="str">
        <f>'3.2 Data &amp; Hasil FSVA 2025'!BE454</f>
        <v>-</v>
      </c>
      <c r="T454" s="91" t="str">
        <f>'3.2 Data &amp; Hasil FSVA 2025'!BF454</f>
        <v>-</v>
      </c>
      <c r="U454" s="91" t="str">
        <f>'3.2 Data &amp; Hasil FSVA 2025'!BG454</f>
        <v>-</v>
      </c>
      <c r="V454" s="89" t="str">
        <f t="shared" si="76"/>
        <v/>
      </c>
      <c r="W454" s="89" t="str">
        <f t="shared" si="77"/>
        <v/>
      </c>
      <c r="X454" s="89" t="str">
        <f t="shared" si="78"/>
        <v/>
      </c>
      <c r="Y454" s="89" t="str">
        <f t="shared" si="79"/>
        <v/>
      </c>
      <c r="Z454" s="89" t="str">
        <f t="shared" si="80"/>
        <v/>
      </c>
      <c r="AA454" s="89" t="str">
        <f t="shared" si="81"/>
        <v/>
      </c>
      <c r="AB454" s="89" t="str">
        <f t="shared" si="82"/>
        <v/>
      </c>
      <c r="AC454" s="89" t="str">
        <f t="shared" si="83"/>
        <v/>
      </c>
      <c r="AD454" s="89" t="str">
        <f t="shared" si="84"/>
        <v/>
      </c>
      <c r="AE454" s="89" t="str">
        <f t="shared" si="85"/>
        <v/>
      </c>
      <c r="AF454" s="89" t="str">
        <f t="shared" si="86"/>
        <v/>
      </c>
      <c r="AG454" s="89" t="str">
        <f t="shared" si="87"/>
        <v/>
      </c>
    </row>
    <row r="455" spans="1:33" x14ac:dyDescent="0.3">
      <c r="A455" s="14" t="str">
        <f>'3.2 Data &amp; Hasil FSVA 2025'!A455</f>
        <v/>
      </c>
      <c r="B455" s="4" t="str">
        <f>'3.2 Data &amp; Hasil FSVA 2025'!B455</f>
        <v/>
      </c>
      <c r="C455" s="14" t="str">
        <f>'3.2 Data &amp; Hasil FSVA 2025'!C455</f>
        <v/>
      </c>
      <c r="D455" s="14" t="str">
        <f>'3.2 Data &amp; Hasil FSVA 2025'!D455</f>
        <v/>
      </c>
      <c r="F455" s="4" t="str">
        <f>'3.2 Data &amp; Hasil FSVA 2025'!F455</f>
        <v/>
      </c>
      <c r="G455" s="91" t="str">
        <f>'3.2 Data &amp; Hasil FSVA 2025'!AS455</f>
        <v/>
      </c>
      <c r="H455" s="91" t="str">
        <f>'3.2 Data &amp; Hasil FSVA 2025'!AT455</f>
        <v/>
      </c>
      <c r="I455" s="91" t="str">
        <f>'3.2 Data &amp; Hasil FSVA 2025'!AU455</f>
        <v/>
      </c>
      <c r="J455" s="91" t="str">
        <f>'3.2 Data &amp; Hasil FSVA 2025'!AV455</f>
        <v/>
      </c>
      <c r="K455" s="91" t="str">
        <f>'3.2 Data &amp; Hasil FSVA 2025'!AW455</f>
        <v/>
      </c>
      <c r="L455" s="91" t="str">
        <f>'3.2 Data &amp; Hasil FSVA 2025'!AX455</f>
        <v/>
      </c>
      <c r="M455" s="91" t="str">
        <f>'3.2 Data &amp; Hasil FSVA 2025'!AY455</f>
        <v/>
      </c>
      <c r="N455" s="91" t="str">
        <f>'3.2 Data &amp; Hasil FSVA 2025'!AZ455</f>
        <v/>
      </c>
      <c r="O455" s="91" t="str">
        <f>'3.2 Data &amp; Hasil FSVA 2025'!BA455</f>
        <v/>
      </c>
      <c r="P455" s="91" t="str">
        <f>'3.2 Data &amp; Hasil FSVA 2025'!BB455</f>
        <v/>
      </c>
      <c r="Q455" s="91" t="str">
        <f>'3.2 Data &amp; Hasil FSVA 2025'!BC455</f>
        <v/>
      </c>
      <c r="R455" s="91" t="str">
        <f>'3.2 Data &amp; Hasil FSVA 2025'!BD455</f>
        <v/>
      </c>
      <c r="S455" s="93" t="str">
        <f>'3.2 Data &amp; Hasil FSVA 2025'!BE455</f>
        <v>-</v>
      </c>
      <c r="T455" s="91" t="str">
        <f>'3.2 Data &amp; Hasil FSVA 2025'!BF455</f>
        <v>-</v>
      </c>
      <c r="U455" s="91" t="str">
        <f>'3.2 Data &amp; Hasil FSVA 2025'!BG455</f>
        <v>-</v>
      </c>
      <c r="V455" s="89" t="str">
        <f t="shared" ref="V455:V518" si="88">IF(G455="","",IF(G455=1,V$1,IF(G455=2,V$2,IF(G455=3,V$3,0))))</f>
        <v/>
      </c>
      <c r="W455" s="89" t="str">
        <f t="shared" ref="W455:W518" si="89">IF(H455="","",IF(H455=1,W$1,IF(H455=2,W$2,IF(H455=3,W$3,0))))</f>
        <v/>
      </c>
      <c r="X455" s="89" t="str">
        <f t="shared" ref="X455:X518" si="90">IF(I455="","",IF(I455=1,X$1,IF(I455=2,X$2,IF(I455=3,X$3,0))))</f>
        <v/>
      </c>
      <c r="Y455" s="89" t="str">
        <f t="shared" ref="Y455:Y518" si="91">IF(J455="","",IF(J455=1,Y$1,IF(J455=2,Y$2,IF(J455=3,Y$3,0))))</f>
        <v/>
      </c>
      <c r="Z455" s="89" t="str">
        <f t="shared" ref="Z455:Z518" si="92">IF(K455="","",IF(K455=1,Z$1,IF(K455=2,Z$2,IF(K455=3,Z$3,0))))</f>
        <v/>
      </c>
      <c r="AA455" s="89" t="str">
        <f t="shared" ref="AA455:AA518" si="93">IF(L455="","",IF(L455=1,AA$1,IF(L455=2,AA$2,IF(L455=3,AA$3,0))))</f>
        <v/>
      </c>
      <c r="AB455" s="89" t="str">
        <f t="shared" ref="AB455:AB518" si="94">IF(M455="","",IF(M455=1,AB$1,IF(M455=2,AB$2,IF(M455=3,AB$3,0))))</f>
        <v/>
      </c>
      <c r="AC455" s="89" t="str">
        <f t="shared" ref="AC455:AC518" si="95">IF(N455="","",IF(N455=1,AC$1,IF(N455=2,AC$2,IF(N455=3,AC$3,0))))</f>
        <v/>
      </c>
      <c r="AD455" s="89" t="str">
        <f t="shared" ref="AD455:AD518" si="96">IF(O455="","",IF(O455=1,AD$1,IF(O455=2,AD$2,IF(O455=3,AD$3,0))))</f>
        <v/>
      </c>
      <c r="AE455" s="89" t="str">
        <f t="shared" ref="AE455:AE518" si="97">IF(P455="","",IF(P455=1,AE$1,IF(P455=2,AE$2,IF(P455=3,AE$3,0))))</f>
        <v/>
      </c>
      <c r="AF455" s="89" t="str">
        <f t="shared" ref="AF455:AF518" si="98">IF(Q455="","",IF(Q455=1,AF$1,IF(Q455=2,AF$2,IF(Q455=3,AF$3,0))))</f>
        <v/>
      </c>
      <c r="AG455" s="89" t="str">
        <f t="shared" ref="AG455:AG518" si="99">IF(R455="","",IF(R455=1,$AG$1,IF(R455=2,AG$2,0)))</f>
        <v/>
      </c>
    </row>
    <row r="456" spans="1:33" x14ac:dyDescent="0.3">
      <c r="A456" s="14" t="str">
        <f>'3.2 Data &amp; Hasil FSVA 2025'!A456</f>
        <v/>
      </c>
      <c r="B456" s="4" t="str">
        <f>'3.2 Data &amp; Hasil FSVA 2025'!B456</f>
        <v/>
      </c>
      <c r="C456" s="14" t="str">
        <f>'3.2 Data &amp; Hasil FSVA 2025'!C456</f>
        <v/>
      </c>
      <c r="D456" s="14" t="str">
        <f>'3.2 Data &amp; Hasil FSVA 2025'!D456</f>
        <v/>
      </c>
      <c r="F456" s="4" t="str">
        <f>'3.2 Data &amp; Hasil FSVA 2025'!F456</f>
        <v/>
      </c>
      <c r="G456" s="91" t="str">
        <f>'3.2 Data &amp; Hasil FSVA 2025'!AS456</f>
        <v/>
      </c>
      <c r="H456" s="91" t="str">
        <f>'3.2 Data &amp; Hasil FSVA 2025'!AT456</f>
        <v/>
      </c>
      <c r="I456" s="91" t="str">
        <f>'3.2 Data &amp; Hasil FSVA 2025'!AU456</f>
        <v/>
      </c>
      <c r="J456" s="91" t="str">
        <f>'3.2 Data &amp; Hasil FSVA 2025'!AV456</f>
        <v/>
      </c>
      <c r="K456" s="91" t="str">
        <f>'3.2 Data &amp; Hasil FSVA 2025'!AW456</f>
        <v/>
      </c>
      <c r="L456" s="91" t="str">
        <f>'3.2 Data &amp; Hasil FSVA 2025'!AX456</f>
        <v/>
      </c>
      <c r="M456" s="91" t="str">
        <f>'3.2 Data &amp; Hasil FSVA 2025'!AY456</f>
        <v/>
      </c>
      <c r="N456" s="91" t="str">
        <f>'3.2 Data &amp; Hasil FSVA 2025'!AZ456</f>
        <v/>
      </c>
      <c r="O456" s="91" t="str">
        <f>'3.2 Data &amp; Hasil FSVA 2025'!BA456</f>
        <v/>
      </c>
      <c r="P456" s="91" t="str">
        <f>'3.2 Data &amp; Hasil FSVA 2025'!BB456</f>
        <v/>
      </c>
      <c r="Q456" s="91" t="str">
        <f>'3.2 Data &amp; Hasil FSVA 2025'!BC456</f>
        <v/>
      </c>
      <c r="R456" s="91" t="str">
        <f>'3.2 Data &amp; Hasil FSVA 2025'!BD456</f>
        <v/>
      </c>
      <c r="S456" s="93" t="str">
        <f>'3.2 Data &amp; Hasil FSVA 2025'!BE456</f>
        <v>-</v>
      </c>
      <c r="T456" s="91" t="str">
        <f>'3.2 Data &amp; Hasil FSVA 2025'!BF456</f>
        <v>-</v>
      </c>
      <c r="U456" s="91" t="str">
        <f>'3.2 Data &amp; Hasil FSVA 2025'!BG456</f>
        <v>-</v>
      </c>
      <c r="V456" s="89" t="str">
        <f t="shared" si="88"/>
        <v/>
      </c>
      <c r="W456" s="89" t="str">
        <f t="shared" si="89"/>
        <v/>
      </c>
      <c r="X456" s="89" t="str">
        <f t="shared" si="90"/>
        <v/>
      </c>
      <c r="Y456" s="89" t="str">
        <f t="shared" si="91"/>
        <v/>
      </c>
      <c r="Z456" s="89" t="str">
        <f t="shared" si="92"/>
        <v/>
      </c>
      <c r="AA456" s="89" t="str">
        <f t="shared" si="93"/>
        <v/>
      </c>
      <c r="AB456" s="89" t="str">
        <f t="shared" si="94"/>
        <v/>
      </c>
      <c r="AC456" s="89" t="str">
        <f t="shared" si="95"/>
        <v/>
      </c>
      <c r="AD456" s="89" t="str">
        <f t="shared" si="96"/>
        <v/>
      </c>
      <c r="AE456" s="89" t="str">
        <f t="shared" si="97"/>
        <v/>
      </c>
      <c r="AF456" s="89" t="str">
        <f t="shared" si="98"/>
        <v/>
      </c>
      <c r="AG456" s="89" t="str">
        <f t="shared" si="99"/>
        <v/>
      </c>
    </row>
    <row r="457" spans="1:33" x14ac:dyDescent="0.3">
      <c r="A457" s="14" t="str">
        <f>'3.2 Data &amp; Hasil FSVA 2025'!A457</f>
        <v/>
      </c>
      <c r="B457" s="4" t="str">
        <f>'3.2 Data &amp; Hasil FSVA 2025'!B457</f>
        <v/>
      </c>
      <c r="C457" s="14" t="str">
        <f>'3.2 Data &amp; Hasil FSVA 2025'!C457</f>
        <v/>
      </c>
      <c r="D457" s="14" t="str">
        <f>'3.2 Data &amp; Hasil FSVA 2025'!D457</f>
        <v/>
      </c>
      <c r="F457" s="4" t="str">
        <f>'3.2 Data &amp; Hasil FSVA 2025'!F457</f>
        <v/>
      </c>
      <c r="G457" s="91" t="str">
        <f>'3.2 Data &amp; Hasil FSVA 2025'!AS457</f>
        <v/>
      </c>
      <c r="H457" s="91" t="str">
        <f>'3.2 Data &amp; Hasil FSVA 2025'!AT457</f>
        <v/>
      </c>
      <c r="I457" s="91" t="str">
        <f>'3.2 Data &amp; Hasil FSVA 2025'!AU457</f>
        <v/>
      </c>
      <c r="J457" s="91" t="str">
        <f>'3.2 Data &amp; Hasil FSVA 2025'!AV457</f>
        <v/>
      </c>
      <c r="K457" s="91" t="str">
        <f>'3.2 Data &amp; Hasil FSVA 2025'!AW457</f>
        <v/>
      </c>
      <c r="L457" s="91" t="str">
        <f>'3.2 Data &amp; Hasil FSVA 2025'!AX457</f>
        <v/>
      </c>
      <c r="M457" s="91" t="str">
        <f>'3.2 Data &amp; Hasil FSVA 2025'!AY457</f>
        <v/>
      </c>
      <c r="N457" s="91" t="str">
        <f>'3.2 Data &amp; Hasil FSVA 2025'!AZ457</f>
        <v/>
      </c>
      <c r="O457" s="91" t="str">
        <f>'3.2 Data &amp; Hasil FSVA 2025'!BA457</f>
        <v/>
      </c>
      <c r="P457" s="91" t="str">
        <f>'3.2 Data &amp; Hasil FSVA 2025'!BB457</f>
        <v/>
      </c>
      <c r="Q457" s="91" t="str">
        <f>'3.2 Data &amp; Hasil FSVA 2025'!BC457</f>
        <v/>
      </c>
      <c r="R457" s="91" t="str">
        <f>'3.2 Data &amp; Hasil FSVA 2025'!BD457</f>
        <v/>
      </c>
      <c r="S457" s="93" t="str">
        <f>'3.2 Data &amp; Hasil FSVA 2025'!BE457</f>
        <v>-</v>
      </c>
      <c r="T457" s="91" t="str">
        <f>'3.2 Data &amp; Hasil FSVA 2025'!BF457</f>
        <v>-</v>
      </c>
      <c r="U457" s="91" t="str">
        <f>'3.2 Data &amp; Hasil FSVA 2025'!BG457</f>
        <v>-</v>
      </c>
      <c r="V457" s="89" t="str">
        <f t="shared" si="88"/>
        <v/>
      </c>
      <c r="W457" s="89" t="str">
        <f t="shared" si="89"/>
        <v/>
      </c>
      <c r="X457" s="89" t="str">
        <f t="shared" si="90"/>
        <v/>
      </c>
      <c r="Y457" s="89" t="str">
        <f t="shared" si="91"/>
        <v/>
      </c>
      <c r="Z457" s="89" t="str">
        <f t="shared" si="92"/>
        <v/>
      </c>
      <c r="AA457" s="89" t="str">
        <f t="shared" si="93"/>
        <v/>
      </c>
      <c r="AB457" s="89" t="str">
        <f t="shared" si="94"/>
        <v/>
      </c>
      <c r="AC457" s="89" t="str">
        <f t="shared" si="95"/>
        <v/>
      </c>
      <c r="AD457" s="89" t="str">
        <f t="shared" si="96"/>
        <v/>
      </c>
      <c r="AE457" s="89" t="str">
        <f t="shared" si="97"/>
        <v/>
      </c>
      <c r="AF457" s="89" t="str">
        <f t="shared" si="98"/>
        <v/>
      </c>
      <c r="AG457" s="89" t="str">
        <f t="shared" si="99"/>
        <v/>
      </c>
    </row>
    <row r="458" spans="1:33" x14ac:dyDescent="0.3">
      <c r="A458" s="14" t="str">
        <f>'3.2 Data &amp; Hasil FSVA 2025'!A458</f>
        <v/>
      </c>
      <c r="B458" s="4" t="str">
        <f>'3.2 Data &amp; Hasil FSVA 2025'!B458</f>
        <v/>
      </c>
      <c r="C458" s="14" t="str">
        <f>'3.2 Data &amp; Hasil FSVA 2025'!C458</f>
        <v/>
      </c>
      <c r="D458" s="14" t="str">
        <f>'3.2 Data &amp; Hasil FSVA 2025'!D458</f>
        <v/>
      </c>
      <c r="F458" s="4" t="str">
        <f>'3.2 Data &amp; Hasil FSVA 2025'!F458</f>
        <v/>
      </c>
      <c r="G458" s="91" t="str">
        <f>'3.2 Data &amp; Hasil FSVA 2025'!AS458</f>
        <v/>
      </c>
      <c r="H458" s="91" t="str">
        <f>'3.2 Data &amp; Hasil FSVA 2025'!AT458</f>
        <v/>
      </c>
      <c r="I458" s="91" t="str">
        <f>'3.2 Data &amp; Hasil FSVA 2025'!AU458</f>
        <v/>
      </c>
      <c r="J458" s="91" t="str">
        <f>'3.2 Data &amp; Hasil FSVA 2025'!AV458</f>
        <v/>
      </c>
      <c r="K458" s="91" t="str">
        <f>'3.2 Data &amp; Hasil FSVA 2025'!AW458</f>
        <v/>
      </c>
      <c r="L458" s="91" t="str">
        <f>'3.2 Data &amp; Hasil FSVA 2025'!AX458</f>
        <v/>
      </c>
      <c r="M458" s="91" t="str">
        <f>'3.2 Data &amp; Hasil FSVA 2025'!AY458</f>
        <v/>
      </c>
      <c r="N458" s="91" t="str">
        <f>'3.2 Data &amp; Hasil FSVA 2025'!AZ458</f>
        <v/>
      </c>
      <c r="O458" s="91" t="str">
        <f>'3.2 Data &amp; Hasil FSVA 2025'!BA458</f>
        <v/>
      </c>
      <c r="P458" s="91" t="str">
        <f>'3.2 Data &amp; Hasil FSVA 2025'!BB458</f>
        <v/>
      </c>
      <c r="Q458" s="91" t="str">
        <f>'3.2 Data &amp; Hasil FSVA 2025'!BC458</f>
        <v/>
      </c>
      <c r="R458" s="91" t="str">
        <f>'3.2 Data &amp; Hasil FSVA 2025'!BD458</f>
        <v/>
      </c>
      <c r="S458" s="93" t="str">
        <f>'3.2 Data &amp; Hasil FSVA 2025'!BE458</f>
        <v>-</v>
      </c>
      <c r="T458" s="91" t="str">
        <f>'3.2 Data &amp; Hasil FSVA 2025'!BF458</f>
        <v>-</v>
      </c>
      <c r="U458" s="91" t="str">
        <f>'3.2 Data &amp; Hasil FSVA 2025'!BG458</f>
        <v>-</v>
      </c>
      <c r="V458" s="89" t="str">
        <f t="shared" si="88"/>
        <v/>
      </c>
      <c r="W458" s="89" t="str">
        <f t="shared" si="89"/>
        <v/>
      </c>
      <c r="X458" s="89" t="str">
        <f t="shared" si="90"/>
        <v/>
      </c>
      <c r="Y458" s="89" t="str">
        <f t="shared" si="91"/>
        <v/>
      </c>
      <c r="Z458" s="89" t="str">
        <f t="shared" si="92"/>
        <v/>
      </c>
      <c r="AA458" s="89" t="str">
        <f t="shared" si="93"/>
        <v/>
      </c>
      <c r="AB458" s="89" t="str">
        <f t="shared" si="94"/>
        <v/>
      </c>
      <c r="AC458" s="89" t="str">
        <f t="shared" si="95"/>
        <v/>
      </c>
      <c r="AD458" s="89" t="str">
        <f t="shared" si="96"/>
        <v/>
      </c>
      <c r="AE458" s="89" t="str">
        <f t="shared" si="97"/>
        <v/>
      </c>
      <c r="AF458" s="89" t="str">
        <f t="shared" si="98"/>
        <v/>
      </c>
      <c r="AG458" s="89" t="str">
        <f t="shared" si="99"/>
        <v/>
      </c>
    </row>
    <row r="459" spans="1:33" x14ac:dyDescent="0.3">
      <c r="A459" s="14" t="str">
        <f>'3.2 Data &amp; Hasil FSVA 2025'!A459</f>
        <v/>
      </c>
      <c r="B459" s="4" t="str">
        <f>'3.2 Data &amp; Hasil FSVA 2025'!B459</f>
        <v/>
      </c>
      <c r="C459" s="14" t="str">
        <f>'3.2 Data &amp; Hasil FSVA 2025'!C459</f>
        <v/>
      </c>
      <c r="D459" s="14" t="str">
        <f>'3.2 Data &amp; Hasil FSVA 2025'!D459</f>
        <v/>
      </c>
      <c r="F459" s="4" t="str">
        <f>'3.2 Data &amp; Hasil FSVA 2025'!F459</f>
        <v/>
      </c>
      <c r="G459" s="91" t="str">
        <f>'3.2 Data &amp; Hasil FSVA 2025'!AS459</f>
        <v/>
      </c>
      <c r="H459" s="91" t="str">
        <f>'3.2 Data &amp; Hasil FSVA 2025'!AT459</f>
        <v/>
      </c>
      <c r="I459" s="91" t="str">
        <f>'3.2 Data &amp; Hasil FSVA 2025'!AU459</f>
        <v/>
      </c>
      <c r="J459" s="91" t="str">
        <f>'3.2 Data &amp; Hasil FSVA 2025'!AV459</f>
        <v/>
      </c>
      <c r="K459" s="91" t="str">
        <f>'3.2 Data &amp; Hasil FSVA 2025'!AW459</f>
        <v/>
      </c>
      <c r="L459" s="91" t="str">
        <f>'3.2 Data &amp; Hasil FSVA 2025'!AX459</f>
        <v/>
      </c>
      <c r="M459" s="91" t="str">
        <f>'3.2 Data &amp; Hasil FSVA 2025'!AY459</f>
        <v/>
      </c>
      <c r="N459" s="91" t="str">
        <f>'3.2 Data &amp; Hasil FSVA 2025'!AZ459</f>
        <v/>
      </c>
      <c r="O459" s="91" t="str">
        <f>'3.2 Data &amp; Hasil FSVA 2025'!BA459</f>
        <v/>
      </c>
      <c r="P459" s="91" t="str">
        <f>'3.2 Data &amp; Hasil FSVA 2025'!BB459</f>
        <v/>
      </c>
      <c r="Q459" s="91" t="str">
        <f>'3.2 Data &amp; Hasil FSVA 2025'!BC459</f>
        <v/>
      </c>
      <c r="R459" s="91" t="str">
        <f>'3.2 Data &amp; Hasil FSVA 2025'!BD459</f>
        <v/>
      </c>
      <c r="S459" s="93" t="str">
        <f>'3.2 Data &amp; Hasil FSVA 2025'!BE459</f>
        <v>-</v>
      </c>
      <c r="T459" s="91" t="str">
        <f>'3.2 Data &amp; Hasil FSVA 2025'!BF459</f>
        <v>-</v>
      </c>
      <c r="U459" s="91" t="str">
        <f>'3.2 Data &amp; Hasil FSVA 2025'!BG459</f>
        <v>-</v>
      </c>
      <c r="V459" s="89" t="str">
        <f t="shared" si="88"/>
        <v/>
      </c>
      <c r="W459" s="89" t="str">
        <f t="shared" si="89"/>
        <v/>
      </c>
      <c r="X459" s="89" t="str">
        <f t="shared" si="90"/>
        <v/>
      </c>
      <c r="Y459" s="89" t="str">
        <f t="shared" si="91"/>
        <v/>
      </c>
      <c r="Z459" s="89" t="str">
        <f t="shared" si="92"/>
        <v/>
      </c>
      <c r="AA459" s="89" t="str">
        <f t="shared" si="93"/>
        <v/>
      </c>
      <c r="AB459" s="89" t="str">
        <f t="shared" si="94"/>
        <v/>
      </c>
      <c r="AC459" s="89" t="str">
        <f t="shared" si="95"/>
        <v/>
      </c>
      <c r="AD459" s="89" t="str">
        <f t="shared" si="96"/>
        <v/>
      </c>
      <c r="AE459" s="89" t="str">
        <f t="shared" si="97"/>
        <v/>
      </c>
      <c r="AF459" s="89" t="str">
        <f t="shared" si="98"/>
        <v/>
      </c>
      <c r="AG459" s="89" t="str">
        <f t="shared" si="99"/>
        <v/>
      </c>
    </row>
    <row r="460" spans="1:33" x14ac:dyDescent="0.3">
      <c r="A460" s="14" t="str">
        <f>'3.2 Data &amp; Hasil FSVA 2025'!A460</f>
        <v/>
      </c>
      <c r="B460" s="4" t="str">
        <f>'3.2 Data &amp; Hasil FSVA 2025'!B460</f>
        <v/>
      </c>
      <c r="C460" s="14" t="str">
        <f>'3.2 Data &amp; Hasil FSVA 2025'!C460</f>
        <v/>
      </c>
      <c r="D460" s="14" t="str">
        <f>'3.2 Data &amp; Hasil FSVA 2025'!D460</f>
        <v/>
      </c>
      <c r="F460" s="4" t="str">
        <f>'3.2 Data &amp; Hasil FSVA 2025'!F460</f>
        <v/>
      </c>
      <c r="G460" s="91" t="str">
        <f>'3.2 Data &amp; Hasil FSVA 2025'!AS460</f>
        <v/>
      </c>
      <c r="H460" s="91" t="str">
        <f>'3.2 Data &amp; Hasil FSVA 2025'!AT460</f>
        <v/>
      </c>
      <c r="I460" s="91" t="str">
        <f>'3.2 Data &amp; Hasil FSVA 2025'!AU460</f>
        <v/>
      </c>
      <c r="J460" s="91" t="str">
        <f>'3.2 Data &amp; Hasil FSVA 2025'!AV460</f>
        <v/>
      </c>
      <c r="K460" s="91" t="str">
        <f>'3.2 Data &amp; Hasil FSVA 2025'!AW460</f>
        <v/>
      </c>
      <c r="L460" s="91" t="str">
        <f>'3.2 Data &amp; Hasil FSVA 2025'!AX460</f>
        <v/>
      </c>
      <c r="M460" s="91" t="str">
        <f>'3.2 Data &amp; Hasil FSVA 2025'!AY460</f>
        <v/>
      </c>
      <c r="N460" s="91" t="str">
        <f>'3.2 Data &amp; Hasil FSVA 2025'!AZ460</f>
        <v/>
      </c>
      <c r="O460" s="91" t="str">
        <f>'3.2 Data &amp; Hasil FSVA 2025'!BA460</f>
        <v/>
      </c>
      <c r="P460" s="91" t="str">
        <f>'3.2 Data &amp; Hasil FSVA 2025'!BB460</f>
        <v/>
      </c>
      <c r="Q460" s="91" t="str">
        <f>'3.2 Data &amp; Hasil FSVA 2025'!BC460</f>
        <v/>
      </c>
      <c r="R460" s="91" t="str">
        <f>'3.2 Data &amp; Hasil FSVA 2025'!BD460</f>
        <v/>
      </c>
      <c r="S460" s="93" t="str">
        <f>'3.2 Data &amp; Hasil FSVA 2025'!BE460</f>
        <v>-</v>
      </c>
      <c r="T460" s="91" t="str">
        <f>'3.2 Data &amp; Hasil FSVA 2025'!BF460</f>
        <v>-</v>
      </c>
      <c r="U460" s="91" t="str">
        <f>'3.2 Data &amp; Hasil FSVA 2025'!BG460</f>
        <v>-</v>
      </c>
      <c r="V460" s="89" t="str">
        <f t="shared" si="88"/>
        <v/>
      </c>
      <c r="W460" s="89" t="str">
        <f t="shared" si="89"/>
        <v/>
      </c>
      <c r="X460" s="89" t="str">
        <f t="shared" si="90"/>
        <v/>
      </c>
      <c r="Y460" s="89" t="str">
        <f t="shared" si="91"/>
        <v/>
      </c>
      <c r="Z460" s="89" t="str">
        <f t="shared" si="92"/>
        <v/>
      </c>
      <c r="AA460" s="89" t="str">
        <f t="shared" si="93"/>
        <v/>
      </c>
      <c r="AB460" s="89" t="str">
        <f t="shared" si="94"/>
        <v/>
      </c>
      <c r="AC460" s="89" t="str">
        <f t="shared" si="95"/>
        <v/>
      </c>
      <c r="AD460" s="89" t="str">
        <f t="shared" si="96"/>
        <v/>
      </c>
      <c r="AE460" s="89" t="str">
        <f t="shared" si="97"/>
        <v/>
      </c>
      <c r="AF460" s="89" t="str">
        <f t="shared" si="98"/>
        <v/>
      </c>
      <c r="AG460" s="89" t="str">
        <f t="shared" si="99"/>
        <v/>
      </c>
    </row>
    <row r="461" spans="1:33" x14ac:dyDescent="0.3">
      <c r="A461" s="14" t="str">
        <f>'3.2 Data &amp; Hasil FSVA 2025'!A461</f>
        <v/>
      </c>
      <c r="B461" s="4" t="str">
        <f>'3.2 Data &amp; Hasil FSVA 2025'!B461</f>
        <v/>
      </c>
      <c r="C461" s="14" t="str">
        <f>'3.2 Data &amp; Hasil FSVA 2025'!C461</f>
        <v/>
      </c>
      <c r="D461" s="14" t="str">
        <f>'3.2 Data &amp; Hasil FSVA 2025'!D461</f>
        <v/>
      </c>
      <c r="F461" s="4" t="str">
        <f>'3.2 Data &amp; Hasil FSVA 2025'!F461</f>
        <v/>
      </c>
      <c r="G461" s="91" t="str">
        <f>'3.2 Data &amp; Hasil FSVA 2025'!AS461</f>
        <v/>
      </c>
      <c r="H461" s="91" t="str">
        <f>'3.2 Data &amp; Hasil FSVA 2025'!AT461</f>
        <v/>
      </c>
      <c r="I461" s="91" t="str">
        <f>'3.2 Data &amp; Hasil FSVA 2025'!AU461</f>
        <v/>
      </c>
      <c r="J461" s="91" t="str">
        <f>'3.2 Data &amp; Hasil FSVA 2025'!AV461</f>
        <v/>
      </c>
      <c r="K461" s="91" t="str">
        <f>'3.2 Data &amp; Hasil FSVA 2025'!AW461</f>
        <v/>
      </c>
      <c r="L461" s="91" t="str">
        <f>'3.2 Data &amp; Hasil FSVA 2025'!AX461</f>
        <v/>
      </c>
      <c r="M461" s="91" t="str">
        <f>'3.2 Data &amp; Hasil FSVA 2025'!AY461</f>
        <v/>
      </c>
      <c r="N461" s="91" t="str">
        <f>'3.2 Data &amp; Hasil FSVA 2025'!AZ461</f>
        <v/>
      </c>
      <c r="O461" s="91" t="str">
        <f>'3.2 Data &amp; Hasil FSVA 2025'!BA461</f>
        <v/>
      </c>
      <c r="P461" s="91" t="str">
        <f>'3.2 Data &amp; Hasil FSVA 2025'!BB461</f>
        <v/>
      </c>
      <c r="Q461" s="91" t="str">
        <f>'3.2 Data &amp; Hasil FSVA 2025'!BC461</f>
        <v/>
      </c>
      <c r="R461" s="91" t="str">
        <f>'3.2 Data &amp; Hasil FSVA 2025'!BD461</f>
        <v/>
      </c>
      <c r="S461" s="93" t="str">
        <f>'3.2 Data &amp; Hasil FSVA 2025'!BE461</f>
        <v>-</v>
      </c>
      <c r="T461" s="91" t="str">
        <f>'3.2 Data &amp; Hasil FSVA 2025'!BF461</f>
        <v>-</v>
      </c>
      <c r="U461" s="91" t="str">
        <f>'3.2 Data &amp; Hasil FSVA 2025'!BG461</f>
        <v>-</v>
      </c>
      <c r="V461" s="89" t="str">
        <f t="shared" si="88"/>
        <v/>
      </c>
      <c r="W461" s="89" t="str">
        <f t="shared" si="89"/>
        <v/>
      </c>
      <c r="X461" s="89" t="str">
        <f t="shared" si="90"/>
        <v/>
      </c>
      <c r="Y461" s="89" t="str">
        <f t="shared" si="91"/>
        <v/>
      </c>
      <c r="Z461" s="89" t="str">
        <f t="shared" si="92"/>
        <v/>
      </c>
      <c r="AA461" s="89" t="str">
        <f t="shared" si="93"/>
        <v/>
      </c>
      <c r="AB461" s="89" t="str">
        <f t="shared" si="94"/>
        <v/>
      </c>
      <c r="AC461" s="89" t="str">
        <f t="shared" si="95"/>
        <v/>
      </c>
      <c r="AD461" s="89" t="str">
        <f t="shared" si="96"/>
        <v/>
      </c>
      <c r="AE461" s="89" t="str">
        <f t="shared" si="97"/>
        <v/>
      </c>
      <c r="AF461" s="89" t="str">
        <f t="shared" si="98"/>
        <v/>
      </c>
      <c r="AG461" s="89" t="str">
        <f t="shared" si="99"/>
        <v/>
      </c>
    </row>
    <row r="462" spans="1:33" x14ac:dyDescent="0.3">
      <c r="A462" s="14" t="str">
        <f>'3.2 Data &amp; Hasil FSVA 2025'!A462</f>
        <v/>
      </c>
      <c r="B462" s="4" t="str">
        <f>'3.2 Data &amp; Hasil FSVA 2025'!B462</f>
        <v/>
      </c>
      <c r="C462" s="14" t="str">
        <f>'3.2 Data &amp; Hasil FSVA 2025'!C462</f>
        <v/>
      </c>
      <c r="D462" s="14" t="str">
        <f>'3.2 Data &amp; Hasil FSVA 2025'!D462</f>
        <v/>
      </c>
      <c r="F462" s="4" t="str">
        <f>'3.2 Data &amp; Hasil FSVA 2025'!F462</f>
        <v/>
      </c>
      <c r="G462" s="91" t="str">
        <f>'3.2 Data &amp; Hasil FSVA 2025'!AS462</f>
        <v/>
      </c>
      <c r="H462" s="91" t="str">
        <f>'3.2 Data &amp; Hasil FSVA 2025'!AT462</f>
        <v/>
      </c>
      <c r="I462" s="91" t="str">
        <f>'3.2 Data &amp; Hasil FSVA 2025'!AU462</f>
        <v/>
      </c>
      <c r="J462" s="91" t="str">
        <f>'3.2 Data &amp; Hasil FSVA 2025'!AV462</f>
        <v/>
      </c>
      <c r="K462" s="91" t="str">
        <f>'3.2 Data &amp; Hasil FSVA 2025'!AW462</f>
        <v/>
      </c>
      <c r="L462" s="91" t="str">
        <f>'3.2 Data &amp; Hasil FSVA 2025'!AX462</f>
        <v/>
      </c>
      <c r="M462" s="91" t="str">
        <f>'3.2 Data &amp; Hasil FSVA 2025'!AY462</f>
        <v/>
      </c>
      <c r="N462" s="91" t="str">
        <f>'3.2 Data &amp; Hasil FSVA 2025'!AZ462</f>
        <v/>
      </c>
      <c r="O462" s="91" t="str">
        <f>'3.2 Data &amp; Hasil FSVA 2025'!BA462</f>
        <v/>
      </c>
      <c r="P462" s="91" t="str">
        <f>'3.2 Data &amp; Hasil FSVA 2025'!BB462</f>
        <v/>
      </c>
      <c r="Q462" s="91" t="str">
        <f>'3.2 Data &amp; Hasil FSVA 2025'!BC462</f>
        <v/>
      </c>
      <c r="R462" s="91" t="str">
        <f>'3.2 Data &amp; Hasil FSVA 2025'!BD462</f>
        <v/>
      </c>
      <c r="S462" s="93" t="str">
        <f>'3.2 Data &amp; Hasil FSVA 2025'!BE462</f>
        <v>-</v>
      </c>
      <c r="T462" s="91" t="str">
        <f>'3.2 Data &amp; Hasil FSVA 2025'!BF462</f>
        <v>-</v>
      </c>
      <c r="U462" s="91" t="str">
        <f>'3.2 Data &amp; Hasil FSVA 2025'!BG462</f>
        <v>-</v>
      </c>
      <c r="V462" s="89" t="str">
        <f t="shared" si="88"/>
        <v/>
      </c>
      <c r="W462" s="89" t="str">
        <f t="shared" si="89"/>
        <v/>
      </c>
      <c r="X462" s="89" t="str">
        <f t="shared" si="90"/>
        <v/>
      </c>
      <c r="Y462" s="89" t="str">
        <f t="shared" si="91"/>
        <v/>
      </c>
      <c r="Z462" s="89" t="str">
        <f t="shared" si="92"/>
        <v/>
      </c>
      <c r="AA462" s="89" t="str">
        <f t="shared" si="93"/>
        <v/>
      </c>
      <c r="AB462" s="89" t="str">
        <f t="shared" si="94"/>
        <v/>
      </c>
      <c r="AC462" s="89" t="str">
        <f t="shared" si="95"/>
        <v/>
      </c>
      <c r="AD462" s="89" t="str">
        <f t="shared" si="96"/>
        <v/>
      </c>
      <c r="AE462" s="89" t="str">
        <f t="shared" si="97"/>
        <v/>
      </c>
      <c r="AF462" s="89" t="str">
        <f t="shared" si="98"/>
        <v/>
      </c>
      <c r="AG462" s="89" t="str">
        <f t="shared" si="99"/>
        <v/>
      </c>
    </row>
    <row r="463" spans="1:33" x14ac:dyDescent="0.3">
      <c r="A463" s="14" t="str">
        <f>'3.2 Data &amp; Hasil FSVA 2025'!A463</f>
        <v/>
      </c>
      <c r="B463" s="4" t="str">
        <f>'3.2 Data &amp; Hasil FSVA 2025'!B463</f>
        <v/>
      </c>
      <c r="C463" s="14" t="str">
        <f>'3.2 Data &amp; Hasil FSVA 2025'!C463</f>
        <v/>
      </c>
      <c r="D463" s="14" t="str">
        <f>'3.2 Data &amp; Hasil FSVA 2025'!D463</f>
        <v/>
      </c>
      <c r="F463" s="4" t="str">
        <f>'3.2 Data &amp; Hasil FSVA 2025'!F463</f>
        <v/>
      </c>
      <c r="G463" s="91" t="str">
        <f>'3.2 Data &amp; Hasil FSVA 2025'!AS463</f>
        <v/>
      </c>
      <c r="H463" s="91" t="str">
        <f>'3.2 Data &amp; Hasil FSVA 2025'!AT463</f>
        <v/>
      </c>
      <c r="I463" s="91" t="str">
        <f>'3.2 Data &amp; Hasil FSVA 2025'!AU463</f>
        <v/>
      </c>
      <c r="J463" s="91" t="str">
        <f>'3.2 Data &amp; Hasil FSVA 2025'!AV463</f>
        <v/>
      </c>
      <c r="K463" s="91" t="str">
        <f>'3.2 Data &amp; Hasil FSVA 2025'!AW463</f>
        <v/>
      </c>
      <c r="L463" s="91" t="str">
        <f>'3.2 Data &amp; Hasil FSVA 2025'!AX463</f>
        <v/>
      </c>
      <c r="M463" s="91" t="str">
        <f>'3.2 Data &amp; Hasil FSVA 2025'!AY463</f>
        <v/>
      </c>
      <c r="N463" s="91" t="str">
        <f>'3.2 Data &amp; Hasil FSVA 2025'!AZ463</f>
        <v/>
      </c>
      <c r="O463" s="91" t="str">
        <f>'3.2 Data &amp; Hasil FSVA 2025'!BA463</f>
        <v/>
      </c>
      <c r="P463" s="91" t="str">
        <f>'3.2 Data &amp; Hasil FSVA 2025'!BB463</f>
        <v/>
      </c>
      <c r="Q463" s="91" t="str">
        <f>'3.2 Data &amp; Hasil FSVA 2025'!BC463</f>
        <v/>
      </c>
      <c r="R463" s="91" t="str">
        <f>'3.2 Data &amp; Hasil FSVA 2025'!BD463</f>
        <v/>
      </c>
      <c r="S463" s="93" t="str">
        <f>'3.2 Data &amp; Hasil FSVA 2025'!BE463</f>
        <v>-</v>
      </c>
      <c r="T463" s="91" t="str">
        <f>'3.2 Data &amp; Hasil FSVA 2025'!BF463</f>
        <v>-</v>
      </c>
      <c r="U463" s="91" t="str">
        <f>'3.2 Data &amp; Hasil FSVA 2025'!BG463</f>
        <v>-</v>
      </c>
      <c r="V463" s="89" t="str">
        <f t="shared" si="88"/>
        <v/>
      </c>
      <c r="W463" s="89" t="str">
        <f t="shared" si="89"/>
        <v/>
      </c>
      <c r="X463" s="89" t="str">
        <f t="shared" si="90"/>
        <v/>
      </c>
      <c r="Y463" s="89" t="str">
        <f t="shared" si="91"/>
        <v/>
      </c>
      <c r="Z463" s="89" t="str">
        <f t="shared" si="92"/>
        <v/>
      </c>
      <c r="AA463" s="89" t="str">
        <f t="shared" si="93"/>
        <v/>
      </c>
      <c r="AB463" s="89" t="str">
        <f t="shared" si="94"/>
        <v/>
      </c>
      <c r="AC463" s="89" t="str">
        <f t="shared" si="95"/>
        <v/>
      </c>
      <c r="AD463" s="89" t="str">
        <f t="shared" si="96"/>
        <v/>
      </c>
      <c r="AE463" s="89" t="str">
        <f t="shared" si="97"/>
        <v/>
      </c>
      <c r="AF463" s="89" t="str">
        <f t="shared" si="98"/>
        <v/>
      </c>
      <c r="AG463" s="89" t="str">
        <f t="shared" si="99"/>
        <v/>
      </c>
    </row>
    <row r="464" spans="1:33" x14ac:dyDescent="0.3">
      <c r="A464" s="14" t="str">
        <f>'3.2 Data &amp; Hasil FSVA 2025'!A464</f>
        <v/>
      </c>
      <c r="B464" s="4" t="str">
        <f>'3.2 Data &amp; Hasil FSVA 2025'!B464</f>
        <v/>
      </c>
      <c r="C464" s="14" t="str">
        <f>'3.2 Data &amp; Hasil FSVA 2025'!C464</f>
        <v/>
      </c>
      <c r="D464" s="14" t="str">
        <f>'3.2 Data &amp; Hasil FSVA 2025'!D464</f>
        <v/>
      </c>
      <c r="F464" s="4" t="str">
        <f>'3.2 Data &amp; Hasil FSVA 2025'!F464</f>
        <v/>
      </c>
      <c r="G464" s="91" t="str">
        <f>'3.2 Data &amp; Hasil FSVA 2025'!AS464</f>
        <v/>
      </c>
      <c r="H464" s="91" t="str">
        <f>'3.2 Data &amp; Hasil FSVA 2025'!AT464</f>
        <v/>
      </c>
      <c r="I464" s="91" t="str">
        <f>'3.2 Data &amp; Hasil FSVA 2025'!AU464</f>
        <v/>
      </c>
      <c r="J464" s="91" t="str">
        <f>'3.2 Data &amp; Hasil FSVA 2025'!AV464</f>
        <v/>
      </c>
      <c r="K464" s="91" t="str">
        <f>'3.2 Data &amp; Hasil FSVA 2025'!AW464</f>
        <v/>
      </c>
      <c r="L464" s="91" t="str">
        <f>'3.2 Data &amp; Hasil FSVA 2025'!AX464</f>
        <v/>
      </c>
      <c r="M464" s="91" t="str">
        <f>'3.2 Data &amp; Hasil FSVA 2025'!AY464</f>
        <v/>
      </c>
      <c r="N464" s="91" t="str">
        <f>'3.2 Data &amp; Hasil FSVA 2025'!AZ464</f>
        <v/>
      </c>
      <c r="O464" s="91" t="str">
        <f>'3.2 Data &amp; Hasil FSVA 2025'!BA464</f>
        <v/>
      </c>
      <c r="P464" s="91" t="str">
        <f>'3.2 Data &amp; Hasil FSVA 2025'!BB464</f>
        <v/>
      </c>
      <c r="Q464" s="91" t="str">
        <f>'3.2 Data &amp; Hasil FSVA 2025'!BC464</f>
        <v/>
      </c>
      <c r="R464" s="91" t="str">
        <f>'3.2 Data &amp; Hasil FSVA 2025'!BD464</f>
        <v/>
      </c>
      <c r="S464" s="93" t="str">
        <f>'3.2 Data &amp; Hasil FSVA 2025'!BE464</f>
        <v>-</v>
      </c>
      <c r="T464" s="91" t="str">
        <f>'3.2 Data &amp; Hasil FSVA 2025'!BF464</f>
        <v>-</v>
      </c>
      <c r="U464" s="91" t="str">
        <f>'3.2 Data &amp; Hasil FSVA 2025'!BG464</f>
        <v>-</v>
      </c>
      <c r="V464" s="89" t="str">
        <f t="shared" si="88"/>
        <v/>
      </c>
      <c r="W464" s="89" t="str">
        <f t="shared" si="89"/>
        <v/>
      </c>
      <c r="X464" s="89" t="str">
        <f t="shared" si="90"/>
        <v/>
      </c>
      <c r="Y464" s="89" t="str">
        <f t="shared" si="91"/>
        <v/>
      </c>
      <c r="Z464" s="89" t="str">
        <f t="shared" si="92"/>
        <v/>
      </c>
      <c r="AA464" s="89" t="str">
        <f t="shared" si="93"/>
        <v/>
      </c>
      <c r="AB464" s="89" t="str">
        <f t="shared" si="94"/>
        <v/>
      </c>
      <c r="AC464" s="89" t="str">
        <f t="shared" si="95"/>
        <v/>
      </c>
      <c r="AD464" s="89" t="str">
        <f t="shared" si="96"/>
        <v/>
      </c>
      <c r="AE464" s="89" t="str">
        <f t="shared" si="97"/>
        <v/>
      </c>
      <c r="AF464" s="89" t="str">
        <f t="shared" si="98"/>
        <v/>
      </c>
      <c r="AG464" s="89" t="str">
        <f t="shared" si="99"/>
        <v/>
      </c>
    </row>
    <row r="465" spans="1:33" x14ac:dyDescent="0.3">
      <c r="A465" s="14" t="str">
        <f>'3.2 Data &amp; Hasil FSVA 2025'!A465</f>
        <v/>
      </c>
      <c r="B465" s="4" t="str">
        <f>'3.2 Data &amp; Hasil FSVA 2025'!B465</f>
        <v/>
      </c>
      <c r="C465" s="14" t="str">
        <f>'3.2 Data &amp; Hasil FSVA 2025'!C465</f>
        <v/>
      </c>
      <c r="D465" s="14" t="str">
        <f>'3.2 Data &amp; Hasil FSVA 2025'!D465</f>
        <v/>
      </c>
      <c r="F465" s="4" t="str">
        <f>'3.2 Data &amp; Hasil FSVA 2025'!F465</f>
        <v/>
      </c>
      <c r="G465" s="91" t="str">
        <f>'3.2 Data &amp; Hasil FSVA 2025'!AS465</f>
        <v/>
      </c>
      <c r="H465" s="91" t="str">
        <f>'3.2 Data &amp; Hasil FSVA 2025'!AT465</f>
        <v/>
      </c>
      <c r="I465" s="91" t="str">
        <f>'3.2 Data &amp; Hasil FSVA 2025'!AU465</f>
        <v/>
      </c>
      <c r="J465" s="91" t="str">
        <f>'3.2 Data &amp; Hasil FSVA 2025'!AV465</f>
        <v/>
      </c>
      <c r="K465" s="91" t="str">
        <f>'3.2 Data &amp; Hasil FSVA 2025'!AW465</f>
        <v/>
      </c>
      <c r="L465" s="91" t="str">
        <f>'3.2 Data &amp; Hasil FSVA 2025'!AX465</f>
        <v/>
      </c>
      <c r="M465" s="91" t="str">
        <f>'3.2 Data &amp; Hasil FSVA 2025'!AY465</f>
        <v/>
      </c>
      <c r="N465" s="91" t="str">
        <f>'3.2 Data &amp; Hasil FSVA 2025'!AZ465</f>
        <v/>
      </c>
      <c r="O465" s="91" t="str">
        <f>'3.2 Data &amp; Hasil FSVA 2025'!BA465</f>
        <v/>
      </c>
      <c r="P465" s="91" t="str">
        <f>'3.2 Data &amp; Hasil FSVA 2025'!BB465</f>
        <v/>
      </c>
      <c r="Q465" s="91" t="str">
        <f>'3.2 Data &amp; Hasil FSVA 2025'!BC465</f>
        <v/>
      </c>
      <c r="R465" s="91" t="str">
        <f>'3.2 Data &amp; Hasil FSVA 2025'!BD465</f>
        <v/>
      </c>
      <c r="S465" s="93" t="str">
        <f>'3.2 Data &amp; Hasil FSVA 2025'!BE465</f>
        <v>-</v>
      </c>
      <c r="T465" s="91" t="str">
        <f>'3.2 Data &amp; Hasil FSVA 2025'!BF465</f>
        <v>-</v>
      </c>
      <c r="U465" s="91" t="str">
        <f>'3.2 Data &amp; Hasil FSVA 2025'!BG465</f>
        <v>-</v>
      </c>
      <c r="V465" s="89" t="str">
        <f t="shared" si="88"/>
        <v/>
      </c>
      <c r="W465" s="89" t="str">
        <f t="shared" si="89"/>
        <v/>
      </c>
      <c r="X465" s="89" t="str">
        <f t="shared" si="90"/>
        <v/>
      </c>
      <c r="Y465" s="89" t="str">
        <f t="shared" si="91"/>
        <v/>
      </c>
      <c r="Z465" s="89" t="str">
        <f t="shared" si="92"/>
        <v/>
      </c>
      <c r="AA465" s="89" t="str">
        <f t="shared" si="93"/>
        <v/>
      </c>
      <c r="AB465" s="89" t="str">
        <f t="shared" si="94"/>
        <v/>
      </c>
      <c r="AC465" s="89" t="str">
        <f t="shared" si="95"/>
        <v/>
      </c>
      <c r="AD465" s="89" t="str">
        <f t="shared" si="96"/>
        <v/>
      </c>
      <c r="AE465" s="89" t="str">
        <f t="shared" si="97"/>
        <v/>
      </c>
      <c r="AF465" s="89" t="str">
        <f t="shared" si="98"/>
        <v/>
      </c>
      <c r="AG465" s="89" t="str">
        <f t="shared" si="99"/>
        <v/>
      </c>
    </row>
    <row r="466" spans="1:33" x14ac:dyDescent="0.3">
      <c r="A466" s="14" t="str">
        <f>'3.2 Data &amp; Hasil FSVA 2025'!A466</f>
        <v/>
      </c>
      <c r="B466" s="4" t="str">
        <f>'3.2 Data &amp; Hasil FSVA 2025'!B466</f>
        <v/>
      </c>
      <c r="C466" s="14" t="str">
        <f>'3.2 Data &amp; Hasil FSVA 2025'!C466</f>
        <v/>
      </c>
      <c r="D466" s="14" t="str">
        <f>'3.2 Data &amp; Hasil FSVA 2025'!D466</f>
        <v/>
      </c>
      <c r="F466" s="4" t="str">
        <f>'3.2 Data &amp; Hasil FSVA 2025'!F466</f>
        <v/>
      </c>
      <c r="G466" s="91" t="str">
        <f>'3.2 Data &amp; Hasil FSVA 2025'!AS466</f>
        <v/>
      </c>
      <c r="H466" s="91" t="str">
        <f>'3.2 Data &amp; Hasil FSVA 2025'!AT466</f>
        <v/>
      </c>
      <c r="I466" s="91" t="str">
        <f>'3.2 Data &amp; Hasil FSVA 2025'!AU466</f>
        <v/>
      </c>
      <c r="J466" s="91" t="str">
        <f>'3.2 Data &amp; Hasil FSVA 2025'!AV466</f>
        <v/>
      </c>
      <c r="K466" s="91" t="str">
        <f>'3.2 Data &amp; Hasil FSVA 2025'!AW466</f>
        <v/>
      </c>
      <c r="L466" s="91" t="str">
        <f>'3.2 Data &amp; Hasil FSVA 2025'!AX466</f>
        <v/>
      </c>
      <c r="M466" s="91" t="str">
        <f>'3.2 Data &amp; Hasil FSVA 2025'!AY466</f>
        <v/>
      </c>
      <c r="N466" s="91" t="str">
        <f>'3.2 Data &amp; Hasil FSVA 2025'!AZ466</f>
        <v/>
      </c>
      <c r="O466" s="91" t="str">
        <f>'3.2 Data &amp; Hasil FSVA 2025'!BA466</f>
        <v/>
      </c>
      <c r="P466" s="91" t="str">
        <f>'3.2 Data &amp; Hasil FSVA 2025'!BB466</f>
        <v/>
      </c>
      <c r="Q466" s="91" t="str">
        <f>'3.2 Data &amp; Hasil FSVA 2025'!BC466</f>
        <v/>
      </c>
      <c r="R466" s="91" t="str">
        <f>'3.2 Data &amp; Hasil FSVA 2025'!BD466</f>
        <v/>
      </c>
      <c r="S466" s="93" t="str">
        <f>'3.2 Data &amp; Hasil FSVA 2025'!BE466</f>
        <v>-</v>
      </c>
      <c r="T466" s="91" t="str">
        <f>'3.2 Data &amp; Hasil FSVA 2025'!BF466</f>
        <v>-</v>
      </c>
      <c r="U466" s="91" t="str">
        <f>'3.2 Data &amp; Hasil FSVA 2025'!BG466</f>
        <v>-</v>
      </c>
      <c r="V466" s="89" t="str">
        <f t="shared" si="88"/>
        <v/>
      </c>
      <c r="W466" s="89" t="str">
        <f t="shared" si="89"/>
        <v/>
      </c>
      <c r="X466" s="89" t="str">
        <f t="shared" si="90"/>
        <v/>
      </c>
      <c r="Y466" s="89" t="str">
        <f t="shared" si="91"/>
        <v/>
      </c>
      <c r="Z466" s="89" t="str">
        <f t="shared" si="92"/>
        <v/>
      </c>
      <c r="AA466" s="89" t="str">
        <f t="shared" si="93"/>
        <v/>
      </c>
      <c r="AB466" s="89" t="str">
        <f t="shared" si="94"/>
        <v/>
      </c>
      <c r="AC466" s="89" t="str">
        <f t="shared" si="95"/>
        <v/>
      </c>
      <c r="AD466" s="89" t="str">
        <f t="shared" si="96"/>
        <v/>
      </c>
      <c r="AE466" s="89" t="str">
        <f t="shared" si="97"/>
        <v/>
      </c>
      <c r="AF466" s="89" t="str">
        <f t="shared" si="98"/>
        <v/>
      </c>
      <c r="AG466" s="89" t="str">
        <f t="shared" si="99"/>
        <v/>
      </c>
    </row>
    <row r="467" spans="1:33" x14ac:dyDescent="0.3">
      <c r="A467" s="14" t="str">
        <f>'3.2 Data &amp; Hasil FSVA 2025'!A467</f>
        <v/>
      </c>
      <c r="B467" s="4" t="str">
        <f>'3.2 Data &amp; Hasil FSVA 2025'!B467</f>
        <v/>
      </c>
      <c r="C467" s="14" t="str">
        <f>'3.2 Data &amp; Hasil FSVA 2025'!C467</f>
        <v/>
      </c>
      <c r="D467" s="14" t="str">
        <f>'3.2 Data &amp; Hasil FSVA 2025'!D467</f>
        <v/>
      </c>
      <c r="F467" s="4" t="str">
        <f>'3.2 Data &amp; Hasil FSVA 2025'!F467</f>
        <v/>
      </c>
      <c r="G467" s="91" t="str">
        <f>'3.2 Data &amp; Hasil FSVA 2025'!AS467</f>
        <v/>
      </c>
      <c r="H467" s="91" t="str">
        <f>'3.2 Data &amp; Hasil FSVA 2025'!AT467</f>
        <v/>
      </c>
      <c r="I467" s="91" t="str">
        <f>'3.2 Data &amp; Hasil FSVA 2025'!AU467</f>
        <v/>
      </c>
      <c r="J467" s="91" t="str">
        <f>'3.2 Data &amp; Hasil FSVA 2025'!AV467</f>
        <v/>
      </c>
      <c r="K467" s="91" t="str">
        <f>'3.2 Data &amp; Hasil FSVA 2025'!AW467</f>
        <v/>
      </c>
      <c r="L467" s="91" t="str">
        <f>'3.2 Data &amp; Hasil FSVA 2025'!AX467</f>
        <v/>
      </c>
      <c r="M467" s="91" t="str">
        <f>'3.2 Data &amp; Hasil FSVA 2025'!AY467</f>
        <v/>
      </c>
      <c r="N467" s="91" t="str">
        <f>'3.2 Data &amp; Hasil FSVA 2025'!AZ467</f>
        <v/>
      </c>
      <c r="O467" s="91" t="str">
        <f>'3.2 Data &amp; Hasil FSVA 2025'!BA467</f>
        <v/>
      </c>
      <c r="P467" s="91" t="str">
        <f>'3.2 Data &amp; Hasil FSVA 2025'!BB467</f>
        <v/>
      </c>
      <c r="Q467" s="91" t="str">
        <f>'3.2 Data &amp; Hasil FSVA 2025'!BC467</f>
        <v/>
      </c>
      <c r="R467" s="91" t="str">
        <f>'3.2 Data &amp; Hasil FSVA 2025'!BD467</f>
        <v/>
      </c>
      <c r="S467" s="93" t="str">
        <f>'3.2 Data &amp; Hasil FSVA 2025'!BE467</f>
        <v>-</v>
      </c>
      <c r="T467" s="91" t="str">
        <f>'3.2 Data &amp; Hasil FSVA 2025'!BF467</f>
        <v>-</v>
      </c>
      <c r="U467" s="91" t="str">
        <f>'3.2 Data &amp; Hasil FSVA 2025'!BG467</f>
        <v>-</v>
      </c>
      <c r="V467" s="89" t="str">
        <f t="shared" si="88"/>
        <v/>
      </c>
      <c r="W467" s="89" t="str">
        <f t="shared" si="89"/>
        <v/>
      </c>
      <c r="X467" s="89" t="str">
        <f t="shared" si="90"/>
        <v/>
      </c>
      <c r="Y467" s="89" t="str">
        <f t="shared" si="91"/>
        <v/>
      </c>
      <c r="Z467" s="89" t="str">
        <f t="shared" si="92"/>
        <v/>
      </c>
      <c r="AA467" s="89" t="str">
        <f t="shared" si="93"/>
        <v/>
      </c>
      <c r="AB467" s="89" t="str">
        <f t="shared" si="94"/>
        <v/>
      </c>
      <c r="AC467" s="89" t="str">
        <f t="shared" si="95"/>
        <v/>
      </c>
      <c r="AD467" s="89" t="str">
        <f t="shared" si="96"/>
        <v/>
      </c>
      <c r="AE467" s="89" t="str">
        <f t="shared" si="97"/>
        <v/>
      </c>
      <c r="AF467" s="89" t="str">
        <f t="shared" si="98"/>
        <v/>
      </c>
      <c r="AG467" s="89" t="str">
        <f t="shared" si="99"/>
        <v/>
      </c>
    </row>
    <row r="468" spans="1:33" x14ac:dyDescent="0.3">
      <c r="A468" s="14" t="str">
        <f>'3.2 Data &amp; Hasil FSVA 2025'!A468</f>
        <v/>
      </c>
      <c r="B468" s="4" t="str">
        <f>'3.2 Data &amp; Hasil FSVA 2025'!B468</f>
        <v/>
      </c>
      <c r="C468" s="14" t="str">
        <f>'3.2 Data &amp; Hasil FSVA 2025'!C468</f>
        <v/>
      </c>
      <c r="D468" s="14" t="str">
        <f>'3.2 Data &amp; Hasil FSVA 2025'!D468</f>
        <v/>
      </c>
      <c r="F468" s="4" t="str">
        <f>'3.2 Data &amp; Hasil FSVA 2025'!F468</f>
        <v/>
      </c>
      <c r="G468" s="91" t="str">
        <f>'3.2 Data &amp; Hasil FSVA 2025'!AS468</f>
        <v/>
      </c>
      <c r="H468" s="91" t="str">
        <f>'3.2 Data &amp; Hasil FSVA 2025'!AT468</f>
        <v/>
      </c>
      <c r="I468" s="91" t="str">
        <f>'3.2 Data &amp; Hasil FSVA 2025'!AU468</f>
        <v/>
      </c>
      <c r="J468" s="91" t="str">
        <f>'3.2 Data &amp; Hasil FSVA 2025'!AV468</f>
        <v/>
      </c>
      <c r="K468" s="91" t="str">
        <f>'3.2 Data &amp; Hasil FSVA 2025'!AW468</f>
        <v/>
      </c>
      <c r="L468" s="91" t="str">
        <f>'3.2 Data &amp; Hasil FSVA 2025'!AX468</f>
        <v/>
      </c>
      <c r="M468" s="91" t="str">
        <f>'3.2 Data &amp; Hasil FSVA 2025'!AY468</f>
        <v/>
      </c>
      <c r="N468" s="91" t="str">
        <f>'3.2 Data &amp; Hasil FSVA 2025'!AZ468</f>
        <v/>
      </c>
      <c r="O468" s="91" t="str">
        <f>'3.2 Data &amp; Hasil FSVA 2025'!BA468</f>
        <v/>
      </c>
      <c r="P468" s="91" t="str">
        <f>'3.2 Data &amp; Hasil FSVA 2025'!BB468</f>
        <v/>
      </c>
      <c r="Q468" s="91" t="str">
        <f>'3.2 Data &amp; Hasil FSVA 2025'!BC468</f>
        <v/>
      </c>
      <c r="R468" s="91" t="str">
        <f>'3.2 Data &amp; Hasil FSVA 2025'!BD468</f>
        <v/>
      </c>
      <c r="S468" s="93" t="str">
        <f>'3.2 Data &amp; Hasil FSVA 2025'!BE468</f>
        <v>-</v>
      </c>
      <c r="T468" s="91" t="str">
        <f>'3.2 Data &amp; Hasil FSVA 2025'!BF468</f>
        <v>-</v>
      </c>
      <c r="U468" s="91" t="str">
        <f>'3.2 Data &amp; Hasil FSVA 2025'!BG468</f>
        <v>-</v>
      </c>
      <c r="V468" s="89" t="str">
        <f t="shared" si="88"/>
        <v/>
      </c>
      <c r="W468" s="89" t="str">
        <f t="shared" si="89"/>
        <v/>
      </c>
      <c r="X468" s="89" t="str">
        <f t="shared" si="90"/>
        <v/>
      </c>
      <c r="Y468" s="89" t="str">
        <f t="shared" si="91"/>
        <v/>
      </c>
      <c r="Z468" s="89" t="str">
        <f t="shared" si="92"/>
        <v/>
      </c>
      <c r="AA468" s="89" t="str">
        <f t="shared" si="93"/>
        <v/>
      </c>
      <c r="AB468" s="89" t="str">
        <f t="shared" si="94"/>
        <v/>
      </c>
      <c r="AC468" s="89" t="str">
        <f t="shared" si="95"/>
        <v/>
      </c>
      <c r="AD468" s="89" t="str">
        <f t="shared" si="96"/>
        <v/>
      </c>
      <c r="AE468" s="89" t="str">
        <f t="shared" si="97"/>
        <v/>
      </c>
      <c r="AF468" s="89" t="str">
        <f t="shared" si="98"/>
        <v/>
      </c>
      <c r="AG468" s="89" t="str">
        <f t="shared" si="99"/>
        <v/>
      </c>
    </row>
    <row r="469" spans="1:33" x14ac:dyDescent="0.3">
      <c r="A469" s="14" t="str">
        <f>'3.2 Data &amp; Hasil FSVA 2025'!A469</f>
        <v/>
      </c>
      <c r="B469" s="4" t="str">
        <f>'3.2 Data &amp; Hasil FSVA 2025'!B469</f>
        <v/>
      </c>
      <c r="C469" s="14" t="str">
        <f>'3.2 Data &amp; Hasil FSVA 2025'!C469</f>
        <v/>
      </c>
      <c r="D469" s="14" t="str">
        <f>'3.2 Data &amp; Hasil FSVA 2025'!D469</f>
        <v/>
      </c>
      <c r="F469" s="4" t="str">
        <f>'3.2 Data &amp; Hasil FSVA 2025'!F469</f>
        <v/>
      </c>
      <c r="G469" s="91" t="str">
        <f>'3.2 Data &amp; Hasil FSVA 2025'!AS469</f>
        <v/>
      </c>
      <c r="H469" s="91" t="str">
        <f>'3.2 Data &amp; Hasil FSVA 2025'!AT469</f>
        <v/>
      </c>
      <c r="I469" s="91" t="str">
        <f>'3.2 Data &amp; Hasil FSVA 2025'!AU469</f>
        <v/>
      </c>
      <c r="J469" s="91" t="str">
        <f>'3.2 Data &amp; Hasil FSVA 2025'!AV469</f>
        <v/>
      </c>
      <c r="K469" s="91" t="str">
        <f>'3.2 Data &amp; Hasil FSVA 2025'!AW469</f>
        <v/>
      </c>
      <c r="L469" s="91" t="str">
        <f>'3.2 Data &amp; Hasil FSVA 2025'!AX469</f>
        <v/>
      </c>
      <c r="M469" s="91" t="str">
        <f>'3.2 Data &amp; Hasil FSVA 2025'!AY469</f>
        <v/>
      </c>
      <c r="N469" s="91" t="str">
        <f>'3.2 Data &amp; Hasil FSVA 2025'!AZ469</f>
        <v/>
      </c>
      <c r="O469" s="91" t="str">
        <f>'3.2 Data &amp; Hasil FSVA 2025'!BA469</f>
        <v/>
      </c>
      <c r="P469" s="91" t="str">
        <f>'3.2 Data &amp; Hasil FSVA 2025'!BB469</f>
        <v/>
      </c>
      <c r="Q469" s="91" t="str">
        <f>'3.2 Data &amp; Hasil FSVA 2025'!BC469</f>
        <v/>
      </c>
      <c r="R469" s="91" t="str">
        <f>'3.2 Data &amp; Hasil FSVA 2025'!BD469</f>
        <v/>
      </c>
      <c r="S469" s="93" t="str">
        <f>'3.2 Data &amp; Hasil FSVA 2025'!BE469</f>
        <v>-</v>
      </c>
      <c r="T469" s="91" t="str">
        <f>'3.2 Data &amp; Hasil FSVA 2025'!BF469</f>
        <v>-</v>
      </c>
      <c r="U469" s="91" t="str">
        <f>'3.2 Data &amp; Hasil FSVA 2025'!BG469</f>
        <v>-</v>
      </c>
      <c r="V469" s="89" t="str">
        <f t="shared" si="88"/>
        <v/>
      </c>
      <c r="W469" s="89" t="str">
        <f t="shared" si="89"/>
        <v/>
      </c>
      <c r="X469" s="89" t="str">
        <f t="shared" si="90"/>
        <v/>
      </c>
      <c r="Y469" s="89" t="str">
        <f t="shared" si="91"/>
        <v/>
      </c>
      <c r="Z469" s="89" t="str">
        <f t="shared" si="92"/>
        <v/>
      </c>
      <c r="AA469" s="89" t="str">
        <f t="shared" si="93"/>
        <v/>
      </c>
      <c r="AB469" s="89" t="str">
        <f t="shared" si="94"/>
        <v/>
      </c>
      <c r="AC469" s="89" t="str">
        <f t="shared" si="95"/>
        <v/>
      </c>
      <c r="AD469" s="89" t="str">
        <f t="shared" si="96"/>
        <v/>
      </c>
      <c r="AE469" s="89" t="str">
        <f t="shared" si="97"/>
        <v/>
      </c>
      <c r="AF469" s="89" t="str">
        <f t="shared" si="98"/>
        <v/>
      </c>
      <c r="AG469" s="89" t="str">
        <f t="shared" si="99"/>
        <v/>
      </c>
    </row>
    <row r="470" spans="1:33" x14ac:dyDescent="0.3">
      <c r="A470" s="14" t="str">
        <f>'3.2 Data &amp; Hasil FSVA 2025'!A470</f>
        <v/>
      </c>
      <c r="B470" s="4" t="str">
        <f>'3.2 Data &amp; Hasil FSVA 2025'!B470</f>
        <v/>
      </c>
      <c r="C470" s="14" t="str">
        <f>'3.2 Data &amp; Hasil FSVA 2025'!C470</f>
        <v/>
      </c>
      <c r="D470" s="14" t="str">
        <f>'3.2 Data &amp; Hasil FSVA 2025'!D470</f>
        <v/>
      </c>
      <c r="F470" s="4" t="str">
        <f>'3.2 Data &amp; Hasil FSVA 2025'!F470</f>
        <v/>
      </c>
      <c r="G470" s="91" t="str">
        <f>'3.2 Data &amp; Hasil FSVA 2025'!AS470</f>
        <v/>
      </c>
      <c r="H470" s="91" t="str">
        <f>'3.2 Data &amp; Hasil FSVA 2025'!AT470</f>
        <v/>
      </c>
      <c r="I470" s="91" t="str">
        <f>'3.2 Data &amp; Hasil FSVA 2025'!AU470</f>
        <v/>
      </c>
      <c r="J470" s="91" t="str">
        <f>'3.2 Data &amp; Hasil FSVA 2025'!AV470</f>
        <v/>
      </c>
      <c r="K470" s="91" t="str">
        <f>'3.2 Data &amp; Hasil FSVA 2025'!AW470</f>
        <v/>
      </c>
      <c r="L470" s="91" t="str">
        <f>'3.2 Data &amp; Hasil FSVA 2025'!AX470</f>
        <v/>
      </c>
      <c r="M470" s="91" t="str">
        <f>'3.2 Data &amp; Hasil FSVA 2025'!AY470</f>
        <v/>
      </c>
      <c r="N470" s="91" t="str">
        <f>'3.2 Data &amp; Hasil FSVA 2025'!AZ470</f>
        <v/>
      </c>
      <c r="O470" s="91" t="str">
        <f>'3.2 Data &amp; Hasil FSVA 2025'!BA470</f>
        <v/>
      </c>
      <c r="P470" s="91" t="str">
        <f>'3.2 Data &amp; Hasil FSVA 2025'!BB470</f>
        <v/>
      </c>
      <c r="Q470" s="91" t="str">
        <f>'3.2 Data &amp; Hasil FSVA 2025'!BC470</f>
        <v/>
      </c>
      <c r="R470" s="91" t="str">
        <f>'3.2 Data &amp; Hasil FSVA 2025'!BD470</f>
        <v/>
      </c>
      <c r="S470" s="93" t="str">
        <f>'3.2 Data &amp; Hasil FSVA 2025'!BE470</f>
        <v>-</v>
      </c>
      <c r="T470" s="91" t="str">
        <f>'3.2 Data &amp; Hasil FSVA 2025'!BF470</f>
        <v>-</v>
      </c>
      <c r="U470" s="91" t="str">
        <f>'3.2 Data &amp; Hasil FSVA 2025'!BG470</f>
        <v>-</v>
      </c>
      <c r="V470" s="89" t="str">
        <f t="shared" si="88"/>
        <v/>
      </c>
      <c r="W470" s="89" t="str">
        <f t="shared" si="89"/>
        <v/>
      </c>
      <c r="X470" s="89" t="str">
        <f t="shared" si="90"/>
        <v/>
      </c>
      <c r="Y470" s="89" t="str">
        <f t="shared" si="91"/>
        <v/>
      </c>
      <c r="Z470" s="89" t="str">
        <f t="shared" si="92"/>
        <v/>
      </c>
      <c r="AA470" s="89" t="str">
        <f t="shared" si="93"/>
        <v/>
      </c>
      <c r="AB470" s="89" t="str">
        <f t="shared" si="94"/>
        <v/>
      </c>
      <c r="AC470" s="89" t="str">
        <f t="shared" si="95"/>
        <v/>
      </c>
      <c r="AD470" s="89" t="str">
        <f t="shared" si="96"/>
        <v/>
      </c>
      <c r="AE470" s="89" t="str">
        <f t="shared" si="97"/>
        <v/>
      </c>
      <c r="AF470" s="89" t="str">
        <f t="shared" si="98"/>
        <v/>
      </c>
      <c r="AG470" s="89" t="str">
        <f t="shared" si="99"/>
        <v/>
      </c>
    </row>
    <row r="471" spans="1:33" x14ac:dyDescent="0.3">
      <c r="A471" s="14" t="str">
        <f>'3.2 Data &amp; Hasil FSVA 2025'!A471</f>
        <v/>
      </c>
      <c r="B471" s="4" t="str">
        <f>'3.2 Data &amp; Hasil FSVA 2025'!B471</f>
        <v/>
      </c>
      <c r="C471" s="14" t="str">
        <f>'3.2 Data &amp; Hasil FSVA 2025'!C471</f>
        <v/>
      </c>
      <c r="D471" s="14" t="str">
        <f>'3.2 Data &amp; Hasil FSVA 2025'!D471</f>
        <v/>
      </c>
      <c r="F471" s="4" t="str">
        <f>'3.2 Data &amp; Hasil FSVA 2025'!F471</f>
        <v/>
      </c>
      <c r="G471" s="91" t="str">
        <f>'3.2 Data &amp; Hasil FSVA 2025'!AS471</f>
        <v/>
      </c>
      <c r="H471" s="91" t="str">
        <f>'3.2 Data &amp; Hasil FSVA 2025'!AT471</f>
        <v/>
      </c>
      <c r="I471" s="91" t="str">
        <f>'3.2 Data &amp; Hasil FSVA 2025'!AU471</f>
        <v/>
      </c>
      <c r="J471" s="91" t="str">
        <f>'3.2 Data &amp; Hasil FSVA 2025'!AV471</f>
        <v/>
      </c>
      <c r="K471" s="91" t="str">
        <f>'3.2 Data &amp; Hasil FSVA 2025'!AW471</f>
        <v/>
      </c>
      <c r="L471" s="91" t="str">
        <f>'3.2 Data &amp; Hasil FSVA 2025'!AX471</f>
        <v/>
      </c>
      <c r="M471" s="91" t="str">
        <f>'3.2 Data &amp; Hasil FSVA 2025'!AY471</f>
        <v/>
      </c>
      <c r="N471" s="91" t="str">
        <f>'3.2 Data &amp; Hasil FSVA 2025'!AZ471</f>
        <v/>
      </c>
      <c r="O471" s="91" t="str">
        <f>'3.2 Data &amp; Hasil FSVA 2025'!BA471</f>
        <v/>
      </c>
      <c r="P471" s="91" t="str">
        <f>'3.2 Data &amp; Hasil FSVA 2025'!BB471</f>
        <v/>
      </c>
      <c r="Q471" s="91" t="str">
        <f>'3.2 Data &amp; Hasil FSVA 2025'!BC471</f>
        <v/>
      </c>
      <c r="R471" s="91" t="str">
        <f>'3.2 Data &amp; Hasil FSVA 2025'!BD471</f>
        <v/>
      </c>
      <c r="S471" s="93" t="str">
        <f>'3.2 Data &amp; Hasil FSVA 2025'!BE471</f>
        <v>-</v>
      </c>
      <c r="T471" s="91" t="str">
        <f>'3.2 Data &amp; Hasil FSVA 2025'!BF471</f>
        <v>-</v>
      </c>
      <c r="U471" s="91" t="str">
        <f>'3.2 Data &amp; Hasil FSVA 2025'!BG471</f>
        <v>-</v>
      </c>
      <c r="V471" s="89" t="str">
        <f t="shared" si="88"/>
        <v/>
      </c>
      <c r="W471" s="89" t="str">
        <f t="shared" si="89"/>
        <v/>
      </c>
      <c r="X471" s="89" t="str">
        <f t="shared" si="90"/>
        <v/>
      </c>
      <c r="Y471" s="89" t="str">
        <f t="shared" si="91"/>
        <v/>
      </c>
      <c r="Z471" s="89" t="str">
        <f t="shared" si="92"/>
        <v/>
      </c>
      <c r="AA471" s="89" t="str">
        <f t="shared" si="93"/>
        <v/>
      </c>
      <c r="AB471" s="89" t="str">
        <f t="shared" si="94"/>
        <v/>
      </c>
      <c r="AC471" s="89" t="str">
        <f t="shared" si="95"/>
        <v/>
      </c>
      <c r="AD471" s="89" t="str">
        <f t="shared" si="96"/>
        <v/>
      </c>
      <c r="AE471" s="89" t="str">
        <f t="shared" si="97"/>
        <v/>
      </c>
      <c r="AF471" s="89" t="str">
        <f t="shared" si="98"/>
        <v/>
      </c>
      <c r="AG471" s="89" t="str">
        <f t="shared" si="99"/>
        <v/>
      </c>
    </row>
    <row r="472" spans="1:33" x14ac:dyDescent="0.3">
      <c r="A472" s="14" t="str">
        <f>'3.2 Data &amp; Hasil FSVA 2025'!A472</f>
        <v/>
      </c>
      <c r="B472" s="4" t="str">
        <f>'3.2 Data &amp; Hasil FSVA 2025'!B472</f>
        <v/>
      </c>
      <c r="C472" s="14" t="str">
        <f>'3.2 Data &amp; Hasil FSVA 2025'!C472</f>
        <v/>
      </c>
      <c r="D472" s="14" t="str">
        <f>'3.2 Data &amp; Hasil FSVA 2025'!D472</f>
        <v/>
      </c>
      <c r="F472" s="4" t="str">
        <f>'3.2 Data &amp; Hasil FSVA 2025'!F472</f>
        <v/>
      </c>
      <c r="G472" s="91" t="str">
        <f>'3.2 Data &amp; Hasil FSVA 2025'!AS472</f>
        <v/>
      </c>
      <c r="H472" s="91" t="str">
        <f>'3.2 Data &amp; Hasil FSVA 2025'!AT472</f>
        <v/>
      </c>
      <c r="I472" s="91" t="str">
        <f>'3.2 Data &amp; Hasil FSVA 2025'!AU472</f>
        <v/>
      </c>
      <c r="J472" s="91" t="str">
        <f>'3.2 Data &amp; Hasil FSVA 2025'!AV472</f>
        <v/>
      </c>
      <c r="K472" s="91" t="str">
        <f>'3.2 Data &amp; Hasil FSVA 2025'!AW472</f>
        <v/>
      </c>
      <c r="L472" s="91" t="str">
        <f>'3.2 Data &amp; Hasil FSVA 2025'!AX472</f>
        <v/>
      </c>
      <c r="M472" s="91" t="str">
        <f>'3.2 Data &amp; Hasil FSVA 2025'!AY472</f>
        <v/>
      </c>
      <c r="N472" s="91" t="str">
        <f>'3.2 Data &amp; Hasil FSVA 2025'!AZ472</f>
        <v/>
      </c>
      <c r="O472" s="91" t="str">
        <f>'3.2 Data &amp; Hasil FSVA 2025'!BA472</f>
        <v/>
      </c>
      <c r="P472" s="91" t="str">
        <f>'3.2 Data &amp; Hasil FSVA 2025'!BB472</f>
        <v/>
      </c>
      <c r="Q472" s="91" t="str">
        <f>'3.2 Data &amp; Hasil FSVA 2025'!BC472</f>
        <v/>
      </c>
      <c r="R472" s="91" t="str">
        <f>'3.2 Data &amp; Hasil FSVA 2025'!BD472</f>
        <v/>
      </c>
      <c r="S472" s="93" t="str">
        <f>'3.2 Data &amp; Hasil FSVA 2025'!BE472</f>
        <v>-</v>
      </c>
      <c r="T472" s="91" t="str">
        <f>'3.2 Data &amp; Hasil FSVA 2025'!BF472</f>
        <v>-</v>
      </c>
      <c r="U472" s="91" t="str">
        <f>'3.2 Data &amp; Hasil FSVA 2025'!BG472</f>
        <v>-</v>
      </c>
      <c r="V472" s="89" t="str">
        <f t="shared" si="88"/>
        <v/>
      </c>
      <c r="W472" s="89" t="str">
        <f t="shared" si="89"/>
        <v/>
      </c>
      <c r="X472" s="89" t="str">
        <f t="shared" si="90"/>
        <v/>
      </c>
      <c r="Y472" s="89" t="str">
        <f t="shared" si="91"/>
        <v/>
      </c>
      <c r="Z472" s="89" t="str">
        <f t="shared" si="92"/>
        <v/>
      </c>
      <c r="AA472" s="89" t="str">
        <f t="shared" si="93"/>
        <v/>
      </c>
      <c r="AB472" s="89" t="str">
        <f t="shared" si="94"/>
        <v/>
      </c>
      <c r="AC472" s="89" t="str">
        <f t="shared" si="95"/>
        <v/>
      </c>
      <c r="AD472" s="89" t="str">
        <f t="shared" si="96"/>
        <v/>
      </c>
      <c r="AE472" s="89" t="str">
        <f t="shared" si="97"/>
        <v/>
      </c>
      <c r="AF472" s="89" t="str">
        <f t="shared" si="98"/>
        <v/>
      </c>
      <c r="AG472" s="89" t="str">
        <f t="shared" si="99"/>
        <v/>
      </c>
    </row>
    <row r="473" spans="1:33" x14ac:dyDescent="0.3">
      <c r="A473" s="14" t="str">
        <f>'3.2 Data &amp; Hasil FSVA 2025'!A473</f>
        <v/>
      </c>
      <c r="B473" s="4" t="str">
        <f>'3.2 Data &amp; Hasil FSVA 2025'!B473</f>
        <v/>
      </c>
      <c r="C473" s="14" t="str">
        <f>'3.2 Data &amp; Hasil FSVA 2025'!C473</f>
        <v/>
      </c>
      <c r="D473" s="14" t="str">
        <f>'3.2 Data &amp; Hasil FSVA 2025'!D473</f>
        <v/>
      </c>
      <c r="F473" s="4" t="str">
        <f>'3.2 Data &amp; Hasil FSVA 2025'!F473</f>
        <v/>
      </c>
      <c r="G473" s="91" t="str">
        <f>'3.2 Data &amp; Hasil FSVA 2025'!AS473</f>
        <v/>
      </c>
      <c r="H473" s="91" t="str">
        <f>'3.2 Data &amp; Hasil FSVA 2025'!AT473</f>
        <v/>
      </c>
      <c r="I473" s="91" t="str">
        <f>'3.2 Data &amp; Hasil FSVA 2025'!AU473</f>
        <v/>
      </c>
      <c r="J473" s="91" t="str">
        <f>'3.2 Data &amp; Hasil FSVA 2025'!AV473</f>
        <v/>
      </c>
      <c r="K473" s="91" t="str">
        <f>'3.2 Data &amp; Hasil FSVA 2025'!AW473</f>
        <v/>
      </c>
      <c r="L473" s="91" t="str">
        <f>'3.2 Data &amp; Hasil FSVA 2025'!AX473</f>
        <v/>
      </c>
      <c r="M473" s="91" t="str">
        <f>'3.2 Data &amp; Hasil FSVA 2025'!AY473</f>
        <v/>
      </c>
      <c r="N473" s="91" t="str">
        <f>'3.2 Data &amp; Hasil FSVA 2025'!AZ473</f>
        <v/>
      </c>
      <c r="O473" s="91" t="str">
        <f>'3.2 Data &amp; Hasil FSVA 2025'!BA473</f>
        <v/>
      </c>
      <c r="P473" s="91" t="str">
        <f>'3.2 Data &amp; Hasil FSVA 2025'!BB473</f>
        <v/>
      </c>
      <c r="Q473" s="91" t="str">
        <f>'3.2 Data &amp; Hasil FSVA 2025'!BC473</f>
        <v/>
      </c>
      <c r="R473" s="91" t="str">
        <f>'3.2 Data &amp; Hasil FSVA 2025'!BD473</f>
        <v/>
      </c>
      <c r="S473" s="93" t="str">
        <f>'3.2 Data &amp; Hasil FSVA 2025'!BE473</f>
        <v>-</v>
      </c>
      <c r="T473" s="91" t="str">
        <f>'3.2 Data &amp; Hasil FSVA 2025'!BF473</f>
        <v>-</v>
      </c>
      <c r="U473" s="91" t="str">
        <f>'3.2 Data &amp; Hasil FSVA 2025'!BG473</f>
        <v>-</v>
      </c>
      <c r="V473" s="89" t="str">
        <f t="shared" si="88"/>
        <v/>
      </c>
      <c r="W473" s="89" t="str">
        <f t="shared" si="89"/>
        <v/>
      </c>
      <c r="X473" s="89" t="str">
        <f t="shared" si="90"/>
        <v/>
      </c>
      <c r="Y473" s="89" t="str">
        <f t="shared" si="91"/>
        <v/>
      </c>
      <c r="Z473" s="89" t="str">
        <f t="shared" si="92"/>
        <v/>
      </c>
      <c r="AA473" s="89" t="str">
        <f t="shared" si="93"/>
        <v/>
      </c>
      <c r="AB473" s="89" t="str">
        <f t="shared" si="94"/>
        <v/>
      </c>
      <c r="AC473" s="89" t="str">
        <f t="shared" si="95"/>
        <v/>
      </c>
      <c r="AD473" s="89" t="str">
        <f t="shared" si="96"/>
        <v/>
      </c>
      <c r="AE473" s="89" t="str">
        <f t="shared" si="97"/>
        <v/>
      </c>
      <c r="AF473" s="89" t="str">
        <f t="shared" si="98"/>
        <v/>
      </c>
      <c r="AG473" s="89" t="str">
        <f t="shared" si="99"/>
        <v/>
      </c>
    </row>
    <row r="474" spans="1:33" x14ac:dyDescent="0.3">
      <c r="A474" s="14" t="str">
        <f>'3.2 Data &amp; Hasil FSVA 2025'!A474</f>
        <v/>
      </c>
      <c r="B474" s="4" t="str">
        <f>'3.2 Data &amp; Hasil FSVA 2025'!B474</f>
        <v/>
      </c>
      <c r="C474" s="14" t="str">
        <f>'3.2 Data &amp; Hasil FSVA 2025'!C474</f>
        <v/>
      </c>
      <c r="D474" s="14" t="str">
        <f>'3.2 Data &amp; Hasil FSVA 2025'!D474</f>
        <v/>
      </c>
      <c r="F474" s="4" t="str">
        <f>'3.2 Data &amp; Hasil FSVA 2025'!F474</f>
        <v/>
      </c>
      <c r="G474" s="91" t="str">
        <f>'3.2 Data &amp; Hasil FSVA 2025'!AS474</f>
        <v/>
      </c>
      <c r="H474" s="91" t="str">
        <f>'3.2 Data &amp; Hasil FSVA 2025'!AT474</f>
        <v/>
      </c>
      <c r="I474" s="91" t="str">
        <f>'3.2 Data &amp; Hasil FSVA 2025'!AU474</f>
        <v/>
      </c>
      <c r="J474" s="91" t="str">
        <f>'3.2 Data &amp; Hasil FSVA 2025'!AV474</f>
        <v/>
      </c>
      <c r="K474" s="91" t="str">
        <f>'3.2 Data &amp; Hasil FSVA 2025'!AW474</f>
        <v/>
      </c>
      <c r="L474" s="91" t="str">
        <f>'3.2 Data &amp; Hasil FSVA 2025'!AX474</f>
        <v/>
      </c>
      <c r="M474" s="91" t="str">
        <f>'3.2 Data &amp; Hasil FSVA 2025'!AY474</f>
        <v/>
      </c>
      <c r="N474" s="91" t="str">
        <f>'3.2 Data &amp; Hasil FSVA 2025'!AZ474</f>
        <v/>
      </c>
      <c r="O474" s="91" t="str">
        <f>'3.2 Data &amp; Hasil FSVA 2025'!BA474</f>
        <v/>
      </c>
      <c r="P474" s="91" t="str">
        <f>'3.2 Data &amp; Hasil FSVA 2025'!BB474</f>
        <v/>
      </c>
      <c r="Q474" s="91" t="str">
        <f>'3.2 Data &amp; Hasil FSVA 2025'!BC474</f>
        <v/>
      </c>
      <c r="R474" s="91" t="str">
        <f>'3.2 Data &amp; Hasil FSVA 2025'!BD474</f>
        <v/>
      </c>
      <c r="S474" s="93" t="str">
        <f>'3.2 Data &amp; Hasil FSVA 2025'!BE474</f>
        <v>-</v>
      </c>
      <c r="T474" s="91" t="str">
        <f>'3.2 Data &amp; Hasil FSVA 2025'!BF474</f>
        <v>-</v>
      </c>
      <c r="U474" s="91" t="str">
        <f>'3.2 Data &amp; Hasil FSVA 2025'!BG474</f>
        <v>-</v>
      </c>
      <c r="V474" s="89" t="str">
        <f t="shared" si="88"/>
        <v/>
      </c>
      <c r="W474" s="89" t="str">
        <f t="shared" si="89"/>
        <v/>
      </c>
      <c r="X474" s="89" t="str">
        <f t="shared" si="90"/>
        <v/>
      </c>
      <c r="Y474" s="89" t="str">
        <f t="shared" si="91"/>
        <v/>
      </c>
      <c r="Z474" s="89" t="str">
        <f t="shared" si="92"/>
        <v/>
      </c>
      <c r="AA474" s="89" t="str">
        <f t="shared" si="93"/>
        <v/>
      </c>
      <c r="AB474" s="89" t="str">
        <f t="shared" si="94"/>
        <v/>
      </c>
      <c r="AC474" s="89" t="str">
        <f t="shared" si="95"/>
        <v/>
      </c>
      <c r="AD474" s="89" t="str">
        <f t="shared" si="96"/>
        <v/>
      </c>
      <c r="AE474" s="89" t="str">
        <f t="shared" si="97"/>
        <v/>
      </c>
      <c r="AF474" s="89" t="str">
        <f t="shared" si="98"/>
        <v/>
      </c>
      <c r="AG474" s="89" t="str">
        <f t="shared" si="99"/>
        <v/>
      </c>
    </row>
    <row r="475" spans="1:33" x14ac:dyDescent="0.3">
      <c r="A475" s="14" t="str">
        <f>'3.2 Data &amp; Hasil FSVA 2025'!A475</f>
        <v/>
      </c>
      <c r="B475" s="4" t="str">
        <f>'3.2 Data &amp; Hasil FSVA 2025'!B475</f>
        <v/>
      </c>
      <c r="C475" s="14" t="str">
        <f>'3.2 Data &amp; Hasil FSVA 2025'!C475</f>
        <v/>
      </c>
      <c r="D475" s="14" t="str">
        <f>'3.2 Data &amp; Hasil FSVA 2025'!D475</f>
        <v/>
      </c>
      <c r="F475" s="4" t="str">
        <f>'3.2 Data &amp; Hasil FSVA 2025'!F475</f>
        <v/>
      </c>
      <c r="G475" s="91" t="str">
        <f>'3.2 Data &amp; Hasil FSVA 2025'!AS475</f>
        <v/>
      </c>
      <c r="H475" s="91" t="str">
        <f>'3.2 Data &amp; Hasil FSVA 2025'!AT475</f>
        <v/>
      </c>
      <c r="I475" s="91" t="str">
        <f>'3.2 Data &amp; Hasil FSVA 2025'!AU475</f>
        <v/>
      </c>
      <c r="J475" s="91" t="str">
        <f>'3.2 Data &amp; Hasil FSVA 2025'!AV475</f>
        <v/>
      </c>
      <c r="K475" s="91" t="str">
        <f>'3.2 Data &amp; Hasil FSVA 2025'!AW475</f>
        <v/>
      </c>
      <c r="L475" s="91" t="str">
        <f>'3.2 Data &amp; Hasil FSVA 2025'!AX475</f>
        <v/>
      </c>
      <c r="M475" s="91" t="str">
        <f>'3.2 Data &amp; Hasil FSVA 2025'!AY475</f>
        <v/>
      </c>
      <c r="N475" s="91" t="str">
        <f>'3.2 Data &amp; Hasil FSVA 2025'!AZ475</f>
        <v/>
      </c>
      <c r="O475" s="91" t="str">
        <f>'3.2 Data &amp; Hasil FSVA 2025'!BA475</f>
        <v/>
      </c>
      <c r="P475" s="91" t="str">
        <f>'3.2 Data &amp; Hasil FSVA 2025'!BB475</f>
        <v/>
      </c>
      <c r="Q475" s="91" t="str">
        <f>'3.2 Data &amp; Hasil FSVA 2025'!BC475</f>
        <v/>
      </c>
      <c r="R475" s="91" t="str">
        <f>'3.2 Data &amp; Hasil FSVA 2025'!BD475</f>
        <v/>
      </c>
      <c r="S475" s="93" t="str">
        <f>'3.2 Data &amp; Hasil FSVA 2025'!BE475</f>
        <v>-</v>
      </c>
      <c r="T475" s="91" t="str">
        <f>'3.2 Data &amp; Hasil FSVA 2025'!BF475</f>
        <v>-</v>
      </c>
      <c r="U475" s="91" t="str">
        <f>'3.2 Data &amp; Hasil FSVA 2025'!BG475</f>
        <v>-</v>
      </c>
      <c r="V475" s="89" t="str">
        <f t="shared" si="88"/>
        <v/>
      </c>
      <c r="W475" s="89" t="str">
        <f t="shared" si="89"/>
        <v/>
      </c>
      <c r="X475" s="89" t="str">
        <f t="shared" si="90"/>
        <v/>
      </c>
      <c r="Y475" s="89" t="str">
        <f t="shared" si="91"/>
        <v/>
      </c>
      <c r="Z475" s="89" t="str">
        <f t="shared" si="92"/>
        <v/>
      </c>
      <c r="AA475" s="89" t="str">
        <f t="shared" si="93"/>
        <v/>
      </c>
      <c r="AB475" s="89" t="str">
        <f t="shared" si="94"/>
        <v/>
      </c>
      <c r="AC475" s="89" t="str">
        <f t="shared" si="95"/>
        <v/>
      </c>
      <c r="AD475" s="89" t="str">
        <f t="shared" si="96"/>
        <v/>
      </c>
      <c r="AE475" s="89" t="str">
        <f t="shared" si="97"/>
        <v/>
      </c>
      <c r="AF475" s="89" t="str">
        <f t="shared" si="98"/>
        <v/>
      </c>
      <c r="AG475" s="89" t="str">
        <f t="shared" si="99"/>
        <v/>
      </c>
    </row>
    <row r="476" spans="1:33" x14ac:dyDescent="0.3">
      <c r="A476" s="14" t="str">
        <f>'3.2 Data &amp; Hasil FSVA 2025'!A476</f>
        <v/>
      </c>
      <c r="B476" s="4" t="str">
        <f>'3.2 Data &amp; Hasil FSVA 2025'!B476</f>
        <v/>
      </c>
      <c r="C476" s="14" t="str">
        <f>'3.2 Data &amp; Hasil FSVA 2025'!C476</f>
        <v/>
      </c>
      <c r="D476" s="14" t="str">
        <f>'3.2 Data &amp; Hasil FSVA 2025'!D476</f>
        <v/>
      </c>
      <c r="F476" s="4" t="str">
        <f>'3.2 Data &amp; Hasil FSVA 2025'!F476</f>
        <v/>
      </c>
      <c r="G476" s="91" t="str">
        <f>'3.2 Data &amp; Hasil FSVA 2025'!AS476</f>
        <v/>
      </c>
      <c r="H476" s="91" t="str">
        <f>'3.2 Data &amp; Hasil FSVA 2025'!AT476</f>
        <v/>
      </c>
      <c r="I476" s="91" t="str">
        <f>'3.2 Data &amp; Hasil FSVA 2025'!AU476</f>
        <v/>
      </c>
      <c r="J476" s="91" t="str">
        <f>'3.2 Data &amp; Hasil FSVA 2025'!AV476</f>
        <v/>
      </c>
      <c r="K476" s="91" t="str">
        <f>'3.2 Data &amp; Hasil FSVA 2025'!AW476</f>
        <v/>
      </c>
      <c r="L476" s="91" t="str">
        <f>'3.2 Data &amp; Hasil FSVA 2025'!AX476</f>
        <v/>
      </c>
      <c r="M476" s="91" t="str">
        <f>'3.2 Data &amp; Hasil FSVA 2025'!AY476</f>
        <v/>
      </c>
      <c r="N476" s="91" t="str">
        <f>'3.2 Data &amp; Hasil FSVA 2025'!AZ476</f>
        <v/>
      </c>
      <c r="O476" s="91" t="str">
        <f>'3.2 Data &amp; Hasil FSVA 2025'!BA476</f>
        <v/>
      </c>
      <c r="P476" s="91" t="str">
        <f>'3.2 Data &amp; Hasil FSVA 2025'!BB476</f>
        <v/>
      </c>
      <c r="Q476" s="91" t="str">
        <f>'3.2 Data &amp; Hasil FSVA 2025'!BC476</f>
        <v/>
      </c>
      <c r="R476" s="91" t="str">
        <f>'3.2 Data &amp; Hasil FSVA 2025'!BD476</f>
        <v/>
      </c>
      <c r="S476" s="93" t="str">
        <f>'3.2 Data &amp; Hasil FSVA 2025'!BE476</f>
        <v>-</v>
      </c>
      <c r="T476" s="91" t="str">
        <f>'3.2 Data &amp; Hasil FSVA 2025'!BF476</f>
        <v>-</v>
      </c>
      <c r="U476" s="91" t="str">
        <f>'3.2 Data &amp; Hasil FSVA 2025'!BG476</f>
        <v>-</v>
      </c>
      <c r="V476" s="89" t="str">
        <f t="shared" si="88"/>
        <v/>
      </c>
      <c r="W476" s="89" t="str">
        <f t="shared" si="89"/>
        <v/>
      </c>
      <c r="X476" s="89" t="str">
        <f t="shared" si="90"/>
        <v/>
      </c>
      <c r="Y476" s="89" t="str">
        <f t="shared" si="91"/>
        <v/>
      </c>
      <c r="Z476" s="89" t="str">
        <f t="shared" si="92"/>
        <v/>
      </c>
      <c r="AA476" s="89" t="str">
        <f t="shared" si="93"/>
        <v/>
      </c>
      <c r="AB476" s="89" t="str">
        <f t="shared" si="94"/>
        <v/>
      </c>
      <c r="AC476" s="89" t="str">
        <f t="shared" si="95"/>
        <v/>
      </c>
      <c r="AD476" s="89" t="str">
        <f t="shared" si="96"/>
        <v/>
      </c>
      <c r="AE476" s="89" t="str">
        <f t="shared" si="97"/>
        <v/>
      </c>
      <c r="AF476" s="89" t="str">
        <f t="shared" si="98"/>
        <v/>
      </c>
      <c r="AG476" s="89" t="str">
        <f t="shared" si="99"/>
        <v/>
      </c>
    </row>
    <row r="477" spans="1:33" x14ac:dyDescent="0.3">
      <c r="A477" s="14" t="str">
        <f>'3.2 Data &amp; Hasil FSVA 2025'!A477</f>
        <v/>
      </c>
      <c r="B477" s="4" t="str">
        <f>'3.2 Data &amp; Hasil FSVA 2025'!B477</f>
        <v/>
      </c>
      <c r="C477" s="14" t="str">
        <f>'3.2 Data &amp; Hasil FSVA 2025'!C477</f>
        <v/>
      </c>
      <c r="D477" s="14" t="str">
        <f>'3.2 Data &amp; Hasil FSVA 2025'!D477</f>
        <v/>
      </c>
      <c r="F477" s="4" t="str">
        <f>'3.2 Data &amp; Hasil FSVA 2025'!F477</f>
        <v/>
      </c>
      <c r="G477" s="91" t="str">
        <f>'3.2 Data &amp; Hasil FSVA 2025'!AS477</f>
        <v/>
      </c>
      <c r="H477" s="91" t="str">
        <f>'3.2 Data &amp; Hasil FSVA 2025'!AT477</f>
        <v/>
      </c>
      <c r="I477" s="91" t="str">
        <f>'3.2 Data &amp; Hasil FSVA 2025'!AU477</f>
        <v/>
      </c>
      <c r="J477" s="91" t="str">
        <f>'3.2 Data &amp; Hasil FSVA 2025'!AV477</f>
        <v/>
      </c>
      <c r="K477" s="91" t="str">
        <f>'3.2 Data &amp; Hasil FSVA 2025'!AW477</f>
        <v/>
      </c>
      <c r="L477" s="91" t="str">
        <f>'3.2 Data &amp; Hasil FSVA 2025'!AX477</f>
        <v/>
      </c>
      <c r="M477" s="91" t="str">
        <f>'3.2 Data &amp; Hasil FSVA 2025'!AY477</f>
        <v/>
      </c>
      <c r="N477" s="91" t="str">
        <f>'3.2 Data &amp; Hasil FSVA 2025'!AZ477</f>
        <v/>
      </c>
      <c r="O477" s="91" t="str">
        <f>'3.2 Data &amp; Hasil FSVA 2025'!BA477</f>
        <v/>
      </c>
      <c r="P477" s="91" t="str">
        <f>'3.2 Data &amp; Hasil FSVA 2025'!BB477</f>
        <v/>
      </c>
      <c r="Q477" s="91" t="str">
        <f>'3.2 Data &amp; Hasil FSVA 2025'!BC477</f>
        <v/>
      </c>
      <c r="R477" s="91" t="str">
        <f>'3.2 Data &amp; Hasil FSVA 2025'!BD477</f>
        <v/>
      </c>
      <c r="S477" s="93" t="str">
        <f>'3.2 Data &amp; Hasil FSVA 2025'!BE477</f>
        <v>-</v>
      </c>
      <c r="T477" s="91" t="str">
        <f>'3.2 Data &amp; Hasil FSVA 2025'!BF477</f>
        <v>-</v>
      </c>
      <c r="U477" s="91" t="str">
        <f>'3.2 Data &amp; Hasil FSVA 2025'!BG477</f>
        <v>-</v>
      </c>
      <c r="V477" s="89" t="str">
        <f t="shared" si="88"/>
        <v/>
      </c>
      <c r="W477" s="89" t="str">
        <f t="shared" si="89"/>
        <v/>
      </c>
      <c r="X477" s="89" t="str">
        <f t="shared" si="90"/>
        <v/>
      </c>
      <c r="Y477" s="89" t="str">
        <f t="shared" si="91"/>
        <v/>
      </c>
      <c r="Z477" s="89" t="str">
        <f t="shared" si="92"/>
        <v/>
      </c>
      <c r="AA477" s="89" t="str">
        <f t="shared" si="93"/>
        <v/>
      </c>
      <c r="AB477" s="89" t="str">
        <f t="shared" si="94"/>
        <v/>
      </c>
      <c r="AC477" s="89" t="str">
        <f t="shared" si="95"/>
        <v/>
      </c>
      <c r="AD477" s="89" t="str">
        <f t="shared" si="96"/>
        <v/>
      </c>
      <c r="AE477" s="89" t="str">
        <f t="shared" si="97"/>
        <v/>
      </c>
      <c r="AF477" s="89" t="str">
        <f t="shared" si="98"/>
        <v/>
      </c>
      <c r="AG477" s="89" t="str">
        <f t="shared" si="99"/>
        <v/>
      </c>
    </row>
    <row r="478" spans="1:33" x14ac:dyDescent="0.3">
      <c r="A478" s="14" t="str">
        <f>'3.2 Data &amp; Hasil FSVA 2025'!A478</f>
        <v/>
      </c>
      <c r="B478" s="4" t="str">
        <f>'3.2 Data &amp; Hasil FSVA 2025'!B478</f>
        <v/>
      </c>
      <c r="C478" s="14" t="str">
        <f>'3.2 Data &amp; Hasil FSVA 2025'!C478</f>
        <v/>
      </c>
      <c r="D478" s="14" t="str">
        <f>'3.2 Data &amp; Hasil FSVA 2025'!D478</f>
        <v/>
      </c>
      <c r="F478" s="4" t="str">
        <f>'3.2 Data &amp; Hasil FSVA 2025'!F478</f>
        <v/>
      </c>
      <c r="G478" s="91" t="str">
        <f>'3.2 Data &amp; Hasil FSVA 2025'!AS478</f>
        <v/>
      </c>
      <c r="H478" s="91" t="str">
        <f>'3.2 Data &amp; Hasil FSVA 2025'!AT478</f>
        <v/>
      </c>
      <c r="I478" s="91" t="str">
        <f>'3.2 Data &amp; Hasil FSVA 2025'!AU478</f>
        <v/>
      </c>
      <c r="J478" s="91" t="str">
        <f>'3.2 Data &amp; Hasil FSVA 2025'!AV478</f>
        <v/>
      </c>
      <c r="K478" s="91" t="str">
        <f>'3.2 Data &amp; Hasil FSVA 2025'!AW478</f>
        <v/>
      </c>
      <c r="L478" s="91" t="str">
        <f>'3.2 Data &amp; Hasil FSVA 2025'!AX478</f>
        <v/>
      </c>
      <c r="M478" s="91" t="str">
        <f>'3.2 Data &amp; Hasil FSVA 2025'!AY478</f>
        <v/>
      </c>
      <c r="N478" s="91" t="str">
        <f>'3.2 Data &amp; Hasil FSVA 2025'!AZ478</f>
        <v/>
      </c>
      <c r="O478" s="91" t="str">
        <f>'3.2 Data &amp; Hasil FSVA 2025'!BA478</f>
        <v/>
      </c>
      <c r="P478" s="91" t="str">
        <f>'3.2 Data &amp; Hasil FSVA 2025'!BB478</f>
        <v/>
      </c>
      <c r="Q478" s="91" t="str">
        <f>'3.2 Data &amp; Hasil FSVA 2025'!BC478</f>
        <v/>
      </c>
      <c r="R478" s="91" t="str">
        <f>'3.2 Data &amp; Hasil FSVA 2025'!BD478</f>
        <v/>
      </c>
      <c r="S478" s="93" t="str">
        <f>'3.2 Data &amp; Hasil FSVA 2025'!BE478</f>
        <v>-</v>
      </c>
      <c r="T478" s="91" t="str">
        <f>'3.2 Data &amp; Hasil FSVA 2025'!BF478</f>
        <v>-</v>
      </c>
      <c r="U478" s="91" t="str">
        <f>'3.2 Data &amp; Hasil FSVA 2025'!BG478</f>
        <v>-</v>
      </c>
      <c r="V478" s="89" t="str">
        <f t="shared" si="88"/>
        <v/>
      </c>
      <c r="W478" s="89" t="str">
        <f t="shared" si="89"/>
        <v/>
      </c>
      <c r="X478" s="89" t="str">
        <f t="shared" si="90"/>
        <v/>
      </c>
      <c r="Y478" s="89" t="str">
        <f t="shared" si="91"/>
        <v/>
      </c>
      <c r="Z478" s="89" t="str">
        <f t="shared" si="92"/>
        <v/>
      </c>
      <c r="AA478" s="89" t="str">
        <f t="shared" si="93"/>
        <v/>
      </c>
      <c r="AB478" s="89" t="str">
        <f t="shared" si="94"/>
        <v/>
      </c>
      <c r="AC478" s="89" t="str">
        <f t="shared" si="95"/>
        <v/>
      </c>
      <c r="AD478" s="89" t="str">
        <f t="shared" si="96"/>
        <v/>
      </c>
      <c r="AE478" s="89" t="str">
        <f t="shared" si="97"/>
        <v/>
      </c>
      <c r="AF478" s="89" t="str">
        <f t="shared" si="98"/>
        <v/>
      </c>
      <c r="AG478" s="89" t="str">
        <f t="shared" si="99"/>
        <v/>
      </c>
    </row>
    <row r="479" spans="1:33" x14ac:dyDescent="0.3">
      <c r="A479" s="14" t="str">
        <f>'3.2 Data &amp; Hasil FSVA 2025'!A479</f>
        <v/>
      </c>
      <c r="B479" s="4" t="str">
        <f>'3.2 Data &amp; Hasil FSVA 2025'!B479</f>
        <v/>
      </c>
      <c r="C479" s="14" t="str">
        <f>'3.2 Data &amp; Hasil FSVA 2025'!C479</f>
        <v/>
      </c>
      <c r="D479" s="14" t="str">
        <f>'3.2 Data &amp; Hasil FSVA 2025'!D479</f>
        <v/>
      </c>
      <c r="F479" s="4" t="str">
        <f>'3.2 Data &amp; Hasil FSVA 2025'!F479</f>
        <v/>
      </c>
      <c r="G479" s="91" t="str">
        <f>'3.2 Data &amp; Hasil FSVA 2025'!AS479</f>
        <v/>
      </c>
      <c r="H479" s="91" t="str">
        <f>'3.2 Data &amp; Hasil FSVA 2025'!AT479</f>
        <v/>
      </c>
      <c r="I479" s="91" t="str">
        <f>'3.2 Data &amp; Hasil FSVA 2025'!AU479</f>
        <v/>
      </c>
      <c r="J479" s="91" t="str">
        <f>'3.2 Data &amp; Hasil FSVA 2025'!AV479</f>
        <v/>
      </c>
      <c r="K479" s="91" t="str">
        <f>'3.2 Data &amp; Hasil FSVA 2025'!AW479</f>
        <v/>
      </c>
      <c r="L479" s="91" t="str">
        <f>'3.2 Data &amp; Hasil FSVA 2025'!AX479</f>
        <v/>
      </c>
      <c r="M479" s="91" t="str">
        <f>'3.2 Data &amp; Hasil FSVA 2025'!AY479</f>
        <v/>
      </c>
      <c r="N479" s="91" t="str">
        <f>'3.2 Data &amp; Hasil FSVA 2025'!AZ479</f>
        <v/>
      </c>
      <c r="O479" s="91" t="str">
        <f>'3.2 Data &amp; Hasil FSVA 2025'!BA479</f>
        <v/>
      </c>
      <c r="P479" s="91" t="str">
        <f>'3.2 Data &amp; Hasil FSVA 2025'!BB479</f>
        <v/>
      </c>
      <c r="Q479" s="91" t="str">
        <f>'3.2 Data &amp; Hasil FSVA 2025'!BC479</f>
        <v/>
      </c>
      <c r="R479" s="91" t="str">
        <f>'3.2 Data &amp; Hasil FSVA 2025'!BD479</f>
        <v/>
      </c>
      <c r="S479" s="93" t="str">
        <f>'3.2 Data &amp; Hasil FSVA 2025'!BE479</f>
        <v>-</v>
      </c>
      <c r="T479" s="91" t="str">
        <f>'3.2 Data &amp; Hasil FSVA 2025'!BF479</f>
        <v>-</v>
      </c>
      <c r="U479" s="91" t="str">
        <f>'3.2 Data &amp; Hasil FSVA 2025'!BG479</f>
        <v>-</v>
      </c>
      <c r="V479" s="89" t="str">
        <f t="shared" si="88"/>
        <v/>
      </c>
      <c r="W479" s="89" t="str">
        <f t="shared" si="89"/>
        <v/>
      </c>
      <c r="X479" s="89" t="str">
        <f t="shared" si="90"/>
        <v/>
      </c>
      <c r="Y479" s="89" t="str">
        <f t="shared" si="91"/>
        <v/>
      </c>
      <c r="Z479" s="89" t="str">
        <f t="shared" si="92"/>
        <v/>
      </c>
      <c r="AA479" s="89" t="str">
        <f t="shared" si="93"/>
        <v/>
      </c>
      <c r="AB479" s="89" t="str">
        <f t="shared" si="94"/>
        <v/>
      </c>
      <c r="AC479" s="89" t="str">
        <f t="shared" si="95"/>
        <v/>
      </c>
      <c r="AD479" s="89" t="str">
        <f t="shared" si="96"/>
        <v/>
      </c>
      <c r="AE479" s="89" t="str">
        <f t="shared" si="97"/>
        <v/>
      </c>
      <c r="AF479" s="89" t="str">
        <f t="shared" si="98"/>
        <v/>
      </c>
      <c r="AG479" s="89" t="str">
        <f t="shared" si="99"/>
        <v/>
      </c>
    </row>
    <row r="480" spans="1:33" x14ac:dyDescent="0.3">
      <c r="A480" s="14" t="str">
        <f>'3.2 Data &amp; Hasil FSVA 2025'!A480</f>
        <v/>
      </c>
      <c r="B480" s="4" t="str">
        <f>'3.2 Data &amp; Hasil FSVA 2025'!B480</f>
        <v/>
      </c>
      <c r="C480" s="14" t="str">
        <f>'3.2 Data &amp; Hasil FSVA 2025'!C480</f>
        <v/>
      </c>
      <c r="D480" s="14" t="str">
        <f>'3.2 Data &amp; Hasil FSVA 2025'!D480</f>
        <v/>
      </c>
      <c r="F480" s="4" t="str">
        <f>'3.2 Data &amp; Hasil FSVA 2025'!F480</f>
        <v/>
      </c>
      <c r="G480" s="91" t="str">
        <f>'3.2 Data &amp; Hasil FSVA 2025'!AS480</f>
        <v/>
      </c>
      <c r="H480" s="91" t="str">
        <f>'3.2 Data &amp; Hasil FSVA 2025'!AT480</f>
        <v/>
      </c>
      <c r="I480" s="91" t="str">
        <f>'3.2 Data &amp; Hasil FSVA 2025'!AU480</f>
        <v/>
      </c>
      <c r="J480" s="91" t="str">
        <f>'3.2 Data &amp; Hasil FSVA 2025'!AV480</f>
        <v/>
      </c>
      <c r="K480" s="91" t="str">
        <f>'3.2 Data &amp; Hasil FSVA 2025'!AW480</f>
        <v/>
      </c>
      <c r="L480" s="91" t="str">
        <f>'3.2 Data &amp; Hasil FSVA 2025'!AX480</f>
        <v/>
      </c>
      <c r="M480" s="91" t="str">
        <f>'3.2 Data &amp; Hasil FSVA 2025'!AY480</f>
        <v/>
      </c>
      <c r="N480" s="91" t="str">
        <f>'3.2 Data &amp; Hasil FSVA 2025'!AZ480</f>
        <v/>
      </c>
      <c r="O480" s="91" t="str">
        <f>'3.2 Data &amp; Hasil FSVA 2025'!BA480</f>
        <v/>
      </c>
      <c r="P480" s="91" t="str">
        <f>'3.2 Data &amp; Hasil FSVA 2025'!BB480</f>
        <v/>
      </c>
      <c r="Q480" s="91" t="str">
        <f>'3.2 Data &amp; Hasil FSVA 2025'!BC480</f>
        <v/>
      </c>
      <c r="R480" s="91" t="str">
        <f>'3.2 Data &amp; Hasil FSVA 2025'!BD480</f>
        <v/>
      </c>
      <c r="S480" s="93" t="str">
        <f>'3.2 Data &amp; Hasil FSVA 2025'!BE480</f>
        <v>-</v>
      </c>
      <c r="T480" s="91" t="str">
        <f>'3.2 Data &amp; Hasil FSVA 2025'!BF480</f>
        <v>-</v>
      </c>
      <c r="U480" s="91" t="str">
        <f>'3.2 Data &amp; Hasil FSVA 2025'!BG480</f>
        <v>-</v>
      </c>
      <c r="V480" s="89" t="str">
        <f t="shared" si="88"/>
        <v/>
      </c>
      <c r="W480" s="89" t="str">
        <f t="shared" si="89"/>
        <v/>
      </c>
      <c r="X480" s="89" t="str">
        <f t="shared" si="90"/>
        <v/>
      </c>
      <c r="Y480" s="89" t="str">
        <f t="shared" si="91"/>
        <v/>
      </c>
      <c r="Z480" s="89" t="str">
        <f t="shared" si="92"/>
        <v/>
      </c>
      <c r="AA480" s="89" t="str">
        <f t="shared" si="93"/>
        <v/>
      </c>
      <c r="AB480" s="89" t="str">
        <f t="shared" si="94"/>
        <v/>
      </c>
      <c r="AC480" s="89" t="str">
        <f t="shared" si="95"/>
        <v/>
      </c>
      <c r="AD480" s="89" t="str">
        <f t="shared" si="96"/>
        <v/>
      </c>
      <c r="AE480" s="89" t="str">
        <f t="shared" si="97"/>
        <v/>
      </c>
      <c r="AF480" s="89" t="str">
        <f t="shared" si="98"/>
        <v/>
      </c>
      <c r="AG480" s="89" t="str">
        <f t="shared" si="99"/>
        <v/>
      </c>
    </row>
    <row r="481" spans="1:33" x14ac:dyDescent="0.3">
      <c r="A481" s="14" t="str">
        <f>'3.2 Data &amp; Hasil FSVA 2025'!A481</f>
        <v/>
      </c>
      <c r="B481" s="4" t="str">
        <f>'3.2 Data &amp; Hasil FSVA 2025'!B481</f>
        <v/>
      </c>
      <c r="C481" s="14" t="str">
        <f>'3.2 Data &amp; Hasil FSVA 2025'!C481</f>
        <v/>
      </c>
      <c r="D481" s="14" t="str">
        <f>'3.2 Data &amp; Hasil FSVA 2025'!D481</f>
        <v/>
      </c>
      <c r="F481" s="4" t="str">
        <f>'3.2 Data &amp; Hasil FSVA 2025'!F481</f>
        <v/>
      </c>
      <c r="G481" s="91" t="str">
        <f>'3.2 Data &amp; Hasil FSVA 2025'!AS481</f>
        <v/>
      </c>
      <c r="H481" s="91" t="str">
        <f>'3.2 Data &amp; Hasil FSVA 2025'!AT481</f>
        <v/>
      </c>
      <c r="I481" s="91" t="str">
        <f>'3.2 Data &amp; Hasil FSVA 2025'!AU481</f>
        <v/>
      </c>
      <c r="J481" s="91" t="str">
        <f>'3.2 Data &amp; Hasil FSVA 2025'!AV481</f>
        <v/>
      </c>
      <c r="K481" s="91" t="str">
        <f>'3.2 Data &amp; Hasil FSVA 2025'!AW481</f>
        <v/>
      </c>
      <c r="L481" s="91" t="str">
        <f>'3.2 Data &amp; Hasil FSVA 2025'!AX481</f>
        <v/>
      </c>
      <c r="M481" s="91" t="str">
        <f>'3.2 Data &amp; Hasil FSVA 2025'!AY481</f>
        <v/>
      </c>
      <c r="N481" s="91" t="str">
        <f>'3.2 Data &amp; Hasil FSVA 2025'!AZ481</f>
        <v/>
      </c>
      <c r="O481" s="91" t="str">
        <f>'3.2 Data &amp; Hasil FSVA 2025'!BA481</f>
        <v/>
      </c>
      <c r="P481" s="91" t="str">
        <f>'3.2 Data &amp; Hasil FSVA 2025'!BB481</f>
        <v/>
      </c>
      <c r="Q481" s="91" t="str">
        <f>'3.2 Data &amp; Hasil FSVA 2025'!BC481</f>
        <v/>
      </c>
      <c r="R481" s="91" t="str">
        <f>'3.2 Data &amp; Hasil FSVA 2025'!BD481</f>
        <v/>
      </c>
      <c r="S481" s="93" t="str">
        <f>'3.2 Data &amp; Hasil FSVA 2025'!BE481</f>
        <v>-</v>
      </c>
      <c r="T481" s="91" t="str">
        <f>'3.2 Data &amp; Hasil FSVA 2025'!BF481</f>
        <v>-</v>
      </c>
      <c r="U481" s="91" t="str">
        <f>'3.2 Data &amp; Hasil FSVA 2025'!BG481</f>
        <v>-</v>
      </c>
      <c r="V481" s="89" t="str">
        <f t="shared" si="88"/>
        <v/>
      </c>
      <c r="W481" s="89" t="str">
        <f t="shared" si="89"/>
        <v/>
      </c>
      <c r="X481" s="89" t="str">
        <f t="shared" si="90"/>
        <v/>
      </c>
      <c r="Y481" s="89" t="str">
        <f t="shared" si="91"/>
        <v/>
      </c>
      <c r="Z481" s="89" t="str">
        <f t="shared" si="92"/>
        <v/>
      </c>
      <c r="AA481" s="89" t="str">
        <f t="shared" si="93"/>
        <v/>
      </c>
      <c r="AB481" s="89" t="str">
        <f t="shared" si="94"/>
        <v/>
      </c>
      <c r="AC481" s="89" t="str">
        <f t="shared" si="95"/>
        <v/>
      </c>
      <c r="AD481" s="89" t="str">
        <f t="shared" si="96"/>
        <v/>
      </c>
      <c r="AE481" s="89" t="str">
        <f t="shared" si="97"/>
        <v/>
      </c>
      <c r="AF481" s="89" t="str">
        <f t="shared" si="98"/>
        <v/>
      </c>
      <c r="AG481" s="89" t="str">
        <f t="shared" si="99"/>
        <v/>
      </c>
    </row>
    <row r="482" spans="1:33" x14ac:dyDescent="0.3">
      <c r="A482" s="14" t="str">
        <f>'3.2 Data &amp; Hasil FSVA 2025'!A482</f>
        <v/>
      </c>
      <c r="B482" s="4" t="str">
        <f>'3.2 Data &amp; Hasil FSVA 2025'!B482</f>
        <v/>
      </c>
      <c r="C482" s="14" t="str">
        <f>'3.2 Data &amp; Hasil FSVA 2025'!C482</f>
        <v/>
      </c>
      <c r="D482" s="14" t="str">
        <f>'3.2 Data &amp; Hasil FSVA 2025'!D482</f>
        <v/>
      </c>
      <c r="F482" s="4" t="str">
        <f>'3.2 Data &amp; Hasil FSVA 2025'!F482</f>
        <v/>
      </c>
      <c r="G482" s="91" t="str">
        <f>'3.2 Data &amp; Hasil FSVA 2025'!AS482</f>
        <v/>
      </c>
      <c r="H482" s="91" t="str">
        <f>'3.2 Data &amp; Hasil FSVA 2025'!AT482</f>
        <v/>
      </c>
      <c r="I482" s="91" t="str">
        <f>'3.2 Data &amp; Hasil FSVA 2025'!AU482</f>
        <v/>
      </c>
      <c r="J482" s="91" t="str">
        <f>'3.2 Data &amp; Hasil FSVA 2025'!AV482</f>
        <v/>
      </c>
      <c r="K482" s="91" t="str">
        <f>'3.2 Data &amp; Hasil FSVA 2025'!AW482</f>
        <v/>
      </c>
      <c r="L482" s="91" t="str">
        <f>'3.2 Data &amp; Hasil FSVA 2025'!AX482</f>
        <v/>
      </c>
      <c r="M482" s="91" t="str">
        <f>'3.2 Data &amp; Hasil FSVA 2025'!AY482</f>
        <v/>
      </c>
      <c r="N482" s="91" t="str">
        <f>'3.2 Data &amp; Hasil FSVA 2025'!AZ482</f>
        <v/>
      </c>
      <c r="O482" s="91" t="str">
        <f>'3.2 Data &amp; Hasil FSVA 2025'!BA482</f>
        <v/>
      </c>
      <c r="P482" s="91" t="str">
        <f>'3.2 Data &amp; Hasil FSVA 2025'!BB482</f>
        <v/>
      </c>
      <c r="Q482" s="91" t="str">
        <f>'3.2 Data &amp; Hasil FSVA 2025'!BC482</f>
        <v/>
      </c>
      <c r="R482" s="91" t="str">
        <f>'3.2 Data &amp; Hasil FSVA 2025'!BD482</f>
        <v/>
      </c>
      <c r="S482" s="93" t="str">
        <f>'3.2 Data &amp; Hasil FSVA 2025'!BE482</f>
        <v>-</v>
      </c>
      <c r="T482" s="91" t="str">
        <f>'3.2 Data &amp; Hasil FSVA 2025'!BF482</f>
        <v>-</v>
      </c>
      <c r="U482" s="91" t="str">
        <f>'3.2 Data &amp; Hasil FSVA 2025'!BG482</f>
        <v>-</v>
      </c>
      <c r="V482" s="89" t="str">
        <f t="shared" si="88"/>
        <v/>
      </c>
      <c r="W482" s="89" t="str">
        <f t="shared" si="89"/>
        <v/>
      </c>
      <c r="X482" s="89" t="str">
        <f t="shared" si="90"/>
        <v/>
      </c>
      <c r="Y482" s="89" t="str">
        <f t="shared" si="91"/>
        <v/>
      </c>
      <c r="Z482" s="89" t="str">
        <f t="shared" si="92"/>
        <v/>
      </c>
      <c r="AA482" s="89" t="str">
        <f t="shared" si="93"/>
        <v/>
      </c>
      <c r="AB482" s="89" t="str">
        <f t="shared" si="94"/>
        <v/>
      </c>
      <c r="AC482" s="89" t="str">
        <f t="shared" si="95"/>
        <v/>
      </c>
      <c r="AD482" s="89" t="str">
        <f t="shared" si="96"/>
        <v/>
      </c>
      <c r="AE482" s="89" t="str">
        <f t="shared" si="97"/>
        <v/>
      </c>
      <c r="AF482" s="89" t="str">
        <f t="shared" si="98"/>
        <v/>
      </c>
      <c r="AG482" s="89" t="str">
        <f t="shared" si="99"/>
        <v/>
      </c>
    </row>
    <row r="483" spans="1:33" x14ac:dyDescent="0.3">
      <c r="A483" s="14" t="str">
        <f>'3.2 Data &amp; Hasil FSVA 2025'!A483</f>
        <v/>
      </c>
      <c r="B483" s="4" t="str">
        <f>'3.2 Data &amp; Hasil FSVA 2025'!B483</f>
        <v/>
      </c>
      <c r="C483" s="14" t="str">
        <f>'3.2 Data &amp; Hasil FSVA 2025'!C483</f>
        <v/>
      </c>
      <c r="D483" s="14" t="str">
        <f>'3.2 Data &amp; Hasil FSVA 2025'!D483</f>
        <v/>
      </c>
      <c r="F483" s="4" t="str">
        <f>'3.2 Data &amp; Hasil FSVA 2025'!F483</f>
        <v/>
      </c>
      <c r="G483" s="91" t="str">
        <f>'3.2 Data &amp; Hasil FSVA 2025'!AS483</f>
        <v/>
      </c>
      <c r="H483" s="91" t="str">
        <f>'3.2 Data &amp; Hasil FSVA 2025'!AT483</f>
        <v/>
      </c>
      <c r="I483" s="91" t="str">
        <f>'3.2 Data &amp; Hasil FSVA 2025'!AU483</f>
        <v/>
      </c>
      <c r="J483" s="91" t="str">
        <f>'3.2 Data &amp; Hasil FSVA 2025'!AV483</f>
        <v/>
      </c>
      <c r="K483" s="91" t="str">
        <f>'3.2 Data &amp; Hasil FSVA 2025'!AW483</f>
        <v/>
      </c>
      <c r="L483" s="91" t="str">
        <f>'3.2 Data &amp; Hasil FSVA 2025'!AX483</f>
        <v/>
      </c>
      <c r="M483" s="91" t="str">
        <f>'3.2 Data &amp; Hasil FSVA 2025'!AY483</f>
        <v/>
      </c>
      <c r="N483" s="91" t="str">
        <f>'3.2 Data &amp; Hasil FSVA 2025'!AZ483</f>
        <v/>
      </c>
      <c r="O483" s="91" t="str">
        <f>'3.2 Data &amp; Hasil FSVA 2025'!BA483</f>
        <v/>
      </c>
      <c r="P483" s="91" t="str">
        <f>'3.2 Data &amp; Hasil FSVA 2025'!BB483</f>
        <v/>
      </c>
      <c r="Q483" s="91" t="str">
        <f>'3.2 Data &amp; Hasil FSVA 2025'!BC483</f>
        <v/>
      </c>
      <c r="R483" s="91" t="str">
        <f>'3.2 Data &amp; Hasil FSVA 2025'!BD483</f>
        <v/>
      </c>
      <c r="S483" s="93" t="str">
        <f>'3.2 Data &amp; Hasil FSVA 2025'!BE483</f>
        <v>-</v>
      </c>
      <c r="T483" s="91" t="str">
        <f>'3.2 Data &amp; Hasil FSVA 2025'!BF483</f>
        <v>-</v>
      </c>
      <c r="U483" s="91" t="str">
        <f>'3.2 Data &amp; Hasil FSVA 2025'!BG483</f>
        <v>-</v>
      </c>
      <c r="V483" s="89" t="str">
        <f t="shared" si="88"/>
        <v/>
      </c>
      <c r="W483" s="89" t="str">
        <f t="shared" si="89"/>
        <v/>
      </c>
      <c r="X483" s="89" t="str">
        <f t="shared" si="90"/>
        <v/>
      </c>
      <c r="Y483" s="89" t="str">
        <f t="shared" si="91"/>
        <v/>
      </c>
      <c r="Z483" s="89" t="str">
        <f t="shared" si="92"/>
        <v/>
      </c>
      <c r="AA483" s="89" t="str">
        <f t="shared" si="93"/>
        <v/>
      </c>
      <c r="AB483" s="89" t="str">
        <f t="shared" si="94"/>
        <v/>
      </c>
      <c r="AC483" s="89" t="str">
        <f t="shared" si="95"/>
        <v/>
      </c>
      <c r="AD483" s="89" t="str">
        <f t="shared" si="96"/>
        <v/>
      </c>
      <c r="AE483" s="89" t="str">
        <f t="shared" si="97"/>
        <v/>
      </c>
      <c r="AF483" s="89" t="str">
        <f t="shared" si="98"/>
        <v/>
      </c>
      <c r="AG483" s="89" t="str">
        <f t="shared" si="99"/>
        <v/>
      </c>
    </row>
    <row r="484" spans="1:33" x14ac:dyDescent="0.3">
      <c r="A484" s="14" t="str">
        <f>'3.2 Data &amp; Hasil FSVA 2025'!A484</f>
        <v/>
      </c>
      <c r="B484" s="4" t="str">
        <f>'3.2 Data &amp; Hasil FSVA 2025'!B484</f>
        <v/>
      </c>
      <c r="C484" s="14" t="str">
        <f>'3.2 Data &amp; Hasil FSVA 2025'!C484</f>
        <v/>
      </c>
      <c r="D484" s="14" t="str">
        <f>'3.2 Data &amp; Hasil FSVA 2025'!D484</f>
        <v/>
      </c>
      <c r="F484" s="4" t="str">
        <f>'3.2 Data &amp; Hasil FSVA 2025'!F484</f>
        <v/>
      </c>
      <c r="G484" s="91" t="str">
        <f>'3.2 Data &amp; Hasil FSVA 2025'!AS484</f>
        <v/>
      </c>
      <c r="H484" s="91" t="str">
        <f>'3.2 Data &amp; Hasil FSVA 2025'!AT484</f>
        <v/>
      </c>
      <c r="I484" s="91" t="str">
        <f>'3.2 Data &amp; Hasil FSVA 2025'!AU484</f>
        <v/>
      </c>
      <c r="J484" s="91" t="str">
        <f>'3.2 Data &amp; Hasil FSVA 2025'!AV484</f>
        <v/>
      </c>
      <c r="K484" s="91" t="str">
        <f>'3.2 Data &amp; Hasil FSVA 2025'!AW484</f>
        <v/>
      </c>
      <c r="L484" s="91" t="str">
        <f>'3.2 Data &amp; Hasil FSVA 2025'!AX484</f>
        <v/>
      </c>
      <c r="M484" s="91" t="str">
        <f>'3.2 Data &amp; Hasil FSVA 2025'!AY484</f>
        <v/>
      </c>
      <c r="N484" s="91" t="str">
        <f>'3.2 Data &amp; Hasil FSVA 2025'!AZ484</f>
        <v/>
      </c>
      <c r="O484" s="91" t="str">
        <f>'3.2 Data &amp; Hasil FSVA 2025'!BA484</f>
        <v/>
      </c>
      <c r="P484" s="91" t="str">
        <f>'3.2 Data &amp; Hasil FSVA 2025'!BB484</f>
        <v/>
      </c>
      <c r="Q484" s="91" t="str">
        <f>'3.2 Data &amp; Hasil FSVA 2025'!BC484</f>
        <v/>
      </c>
      <c r="R484" s="91" t="str">
        <f>'3.2 Data &amp; Hasil FSVA 2025'!BD484</f>
        <v/>
      </c>
      <c r="S484" s="93" t="str">
        <f>'3.2 Data &amp; Hasil FSVA 2025'!BE484</f>
        <v>-</v>
      </c>
      <c r="T484" s="91" t="str">
        <f>'3.2 Data &amp; Hasil FSVA 2025'!BF484</f>
        <v>-</v>
      </c>
      <c r="U484" s="91" t="str">
        <f>'3.2 Data &amp; Hasil FSVA 2025'!BG484</f>
        <v>-</v>
      </c>
      <c r="V484" s="89" t="str">
        <f t="shared" si="88"/>
        <v/>
      </c>
      <c r="W484" s="89" t="str">
        <f t="shared" si="89"/>
        <v/>
      </c>
      <c r="X484" s="89" t="str">
        <f t="shared" si="90"/>
        <v/>
      </c>
      <c r="Y484" s="89" t="str">
        <f t="shared" si="91"/>
        <v/>
      </c>
      <c r="Z484" s="89" t="str">
        <f t="shared" si="92"/>
        <v/>
      </c>
      <c r="AA484" s="89" t="str">
        <f t="shared" si="93"/>
        <v/>
      </c>
      <c r="AB484" s="89" t="str">
        <f t="shared" si="94"/>
        <v/>
      </c>
      <c r="AC484" s="89" t="str">
        <f t="shared" si="95"/>
        <v/>
      </c>
      <c r="AD484" s="89" t="str">
        <f t="shared" si="96"/>
        <v/>
      </c>
      <c r="AE484" s="89" t="str">
        <f t="shared" si="97"/>
        <v/>
      </c>
      <c r="AF484" s="89" t="str">
        <f t="shared" si="98"/>
        <v/>
      </c>
      <c r="AG484" s="89" t="str">
        <f t="shared" si="99"/>
        <v/>
      </c>
    </row>
    <row r="485" spans="1:33" x14ac:dyDescent="0.3">
      <c r="A485" s="14" t="str">
        <f>'3.2 Data &amp; Hasil FSVA 2025'!A485</f>
        <v/>
      </c>
      <c r="B485" s="4" t="str">
        <f>'3.2 Data &amp; Hasil FSVA 2025'!B485</f>
        <v/>
      </c>
      <c r="C485" s="14" t="str">
        <f>'3.2 Data &amp; Hasil FSVA 2025'!C485</f>
        <v/>
      </c>
      <c r="D485" s="14" t="str">
        <f>'3.2 Data &amp; Hasil FSVA 2025'!D485</f>
        <v/>
      </c>
      <c r="F485" s="4" t="str">
        <f>'3.2 Data &amp; Hasil FSVA 2025'!F485</f>
        <v/>
      </c>
      <c r="G485" s="91" t="str">
        <f>'3.2 Data &amp; Hasil FSVA 2025'!AS485</f>
        <v/>
      </c>
      <c r="H485" s="91" t="str">
        <f>'3.2 Data &amp; Hasil FSVA 2025'!AT485</f>
        <v/>
      </c>
      <c r="I485" s="91" t="str">
        <f>'3.2 Data &amp; Hasil FSVA 2025'!AU485</f>
        <v/>
      </c>
      <c r="J485" s="91" t="str">
        <f>'3.2 Data &amp; Hasil FSVA 2025'!AV485</f>
        <v/>
      </c>
      <c r="K485" s="91" t="str">
        <f>'3.2 Data &amp; Hasil FSVA 2025'!AW485</f>
        <v/>
      </c>
      <c r="L485" s="91" t="str">
        <f>'3.2 Data &amp; Hasil FSVA 2025'!AX485</f>
        <v/>
      </c>
      <c r="M485" s="91" t="str">
        <f>'3.2 Data &amp; Hasil FSVA 2025'!AY485</f>
        <v/>
      </c>
      <c r="N485" s="91" t="str">
        <f>'3.2 Data &amp; Hasil FSVA 2025'!AZ485</f>
        <v/>
      </c>
      <c r="O485" s="91" t="str">
        <f>'3.2 Data &amp; Hasil FSVA 2025'!BA485</f>
        <v/>
      </c>
      <c r="P485" s="91" t="str">
        <f>'3.2 Data &amp; Hasil FSVA 2025'!BB485</f>
        <v/>
      </c>
      <c r="Q485" s="91" t="str">
        <f>'3.2 Data &amp; Hasil FSVA 2025'!BC485</f>
        <v/>
      </c>
      <c r="R485" s="91" t="str">
        <f>'3.2 Data &amp; Hasil FSVA 2025'!BD485</f>
        <v/>
      </c>
      <c r="S485" s="93" t="str">
        <f>'3.2 Data &amp; Hasil FSVA 2025'!BE485</f>
        <v>-</v>
      </c>
      <c r="T485" s="91" t="str">
        <f>'3.2 Data &amp; Hasil FSVA 2025'!BF485</f>
        <v>-</v>
      </c>
      <c r="U485" s="91" t="str">
        <f>'3.2 Data &amp; Hasil FSVA 2025'!BG485</f>
        <v>-</v>
      </c>
      <c r="V485" s="89" t="str">
        <f t="shared" si="88"/>
        <v/>
      </c>
      <c r="W485" s="89" t="str">
        <f t="shared" si="89"/>
        <v/>
      </c>
      <c r="X485" s="89" t="str">
        <f t="shared" si="90"/>
        <v/>
      </c>
      <c r="Y485" s="89" t="str">
        <f t="shared" si="91"/>
        <v/>
      </c>
      <c r="Z485" s="89" t="str">
        <f t="shared" si="92"/>
        <v/>
      </c>
      <c r="AA485" s="89" t="str">
        <f t="shared" si="93"/>
        <v/>
      </c>
      <c r="AB485" s="89" t="str">
        <f t="shared" si="94"/>
        <v/>
      </c>
      <c r="AC485" s="89" t="str">
        <f t="shared" si="95"/>
        <v/>
      </c>
      <c r="AD485" s="89" t="str">
        <f t="shared" si="96"/>
        <v/>
      </c>
      <c r="AE485" s="89" t="str">
        <f t="shared" si="97"/>
        <v/>
      </c>
      <c r="AF485" s="89" t="str">
        <f t="shared" si="98"/>
        <v/>
      </c>
      <c r="AG485" s="89" t="str">
        <f t="shared" si="99"/>
        <v/>
      </c>
    </row>
    <row r="486" spans="1:33" x14ac:dyDescent="0.3">
      <c r="A486" s="14" t="str">
        <f>'3.2 Data &amp; Hasil FSVA 2025'!A486</f>
        <v/>
      </c>
      <c r="B486" s="4" t="str">
        <f>'3.2 Data &amp; Hasil FSVA 2025'!B486</f>
        <v/>
      </c>
      <c r="C486" s="14" t="str">
        <f>'3.2 Data &amp; Hasil FSVA 2025'!C486</f>
        <v/>
      </c>
      <c r="D486" s="14" t="str">
        <f>'3.2 Data &amp; Hasil FSVA 2025'!D486</f>
        <v/>
      </c>
      <c r="F486" s="4" t="str">
        <f>'3.2 Data &amp; Hasil FSVA 2025'!F486</f>
        <v/>
      </c>
      <c r="G486" s="91" t="str">
        <f>'3.2 Data &amp; Hasil FSVA 2025'!AS486</f>
        <v/>
      </c>
      <c r="H486" s="91" t="str">
        <f>'3.2 Data &amp; Hasil FSVA 2025'!AT486</f>
        <v/>
      </c>
      <c r="I486" s="91" t="str">
        <f>'3.2 Data &amp; Hasil FSVA 2025'!AU486</f>
        <v/>
      </c>
      <c r="J486" s="91" t="str">
        <f>'3.2 Data &amp; Hasil FSVA 2025'!AV486</f>
        <v/>
      </c>
      <c r="K486" s="91" t="str">
        <f>'3.2 Data &amp; Hasil FSVA 2025'!AW486</f>
        <v/>
      </c>
      <c r="L486" s="91" t="str">
        <f>'3.2 Data &amp; Hasil FSVA 2025'!AX486</f>
        <v/>
      </c>
      <c r="M486" s="91" t="str">
        <f>'3.2 Data &amp; Hasil FSVA 2025'!AY486</f>
        <v/>
      </c>
      <c r="N486" s="91" t="str">
        <f>'3.2 Data &amp; Hasil FSVA 2025'!AZ486</f>
        <v/>
      </c>
      <c r="O486" s="91" t="str">
        <f>'3.2 Data &amp; Hasil FSVA 2025'!BA486</f>
        <v/>
      </c>
      <c r="P486" s="91" t="str">
        <f>'3.2 Data &amp; Hasil FSVA 2025'!BB486</f>
        <v/>
      </c>
      <c r="Q486" s="91" t="str">
        <f>'3.2 Data &amp; Hasil FSVA 2025'!BC486</f>
        <v/>
      </c>
      <c r="R486" s="91" t="str">
        <f>'3.2 Data &amp; Hasil FSVA 2025'!BD486</f>
        <v/>
      </c>
      <c r="S486" s="93" t="str">
        <f>'3.2 Data &amp; Hasil FSVA 2025'!BE486</f>
        <v>-</v>
      </c>
      <c r="T486" s="91" t="str">
        <f>'3.2 Data &amp; Hasil FSVA 2025'!BF486</f>
        <v>-</v>
      </c>
      <c r="U486" s="91" t="str">
        <f>'3.2 Data &amp; Hasil FSVA 2025'!BG486</f>
        <v>-</v>
      </c>
      <c r="V486" s="89" t="str">
        <f t="shared" si="88"/>
        <v/>
      </c>
      <c r="W486" s="89" t="str">
        <f t="shared" si="89"/>
        <v/>
      </c>
      <c r="X486" s="89" t="str">
        <f t="shared" si="90"/>
        <v/>
      </c>
      <c r="Y486" s="89" t="str">
        <f t="shared" si="91"/>
        <v/>
      </c>
      <c r="Z486" s="89" t="str">
        <f t="shared" si="92"/>
        <v/>
      </c>
      <c r="AA486" s="89" t="str">
        <f t="shared" si="93"/>
        <v/>
      </c>
      <c r="AB486" s="89" t="str">
        <f t="shared" si="94"/>
        <v/>
      </c>
      <c r="AC486" s="89" t="str">
        <f t="shared" si="95"/>
        <v/>
      </c>
      <c r="AD486" s="89" t="str">
        <f t="shared" si="96"/>
        <v/>
      </c>
      <c r="AE486" s="89" t="str">
        <f t="shared" si="97"/>
        <v/>
      </c>
      <c r="AF486" s="89" t="str">
        <f t="shared" si="98"/>
        <v/>
      </c>
      <c r="AG486" s="89" t="str">
        <f t="shared" si="99"/>
        <v/>
      </c>
    </row>
    <row r="487" spans="1:33" x14ac:dyDescent="0.3">
      <c r="A487" s="14" t="str">
        <f>'3.2 Data &amp; Hasil FSVA 2025'!A487</f>
        <v/>
      </c>
      <c r="B487" s="4" t="str">
        <f>'3.2 Data &amp; Hasil FSVA 2025'!B487</f>
        <v/>
      </c>
      <c r="C487" s="14" t="str">
        <f>'3.2 Data &amp; Hasil FSVA 2025'!C487</f>
        <v/>
      </c>
      <c r="D487" s="14" t="str">
        <f>'3.2 Data &amp; Hasil FSVA 2025'!D487</f>
        <v/>
      </c>
      <c r="F487" s="4" t="str">
        <f>'3.2 Data &amp; Hasil FSVA 2025'!F487</f>
        <v/>
      </c>
      <c r="G487" s="91" t="str">
        <f>'3.2 Data &amp; Hasil FSVA 2025'!AS487</f>
        <v/>
      </c>
      <c r="H487" s="91" t="str">
        <f>'3.2 Data &amp; Hasil FSVA 2025'!AT487</f>
        <v/>
      </c>
      <c r="I487" s="91" t="str">
        <f>'3.2 Data &amp; Hasil FSVA 2025'!AU487</f>
        <v/>
      </c>
      <c r="J487" s="91" t="str">
        <f>'3.2 Data &amp; Hasil FSVA 2025'!AV487</f>
        <v/>
      </c>
      <c r="K487" s="91" t="str">
        <f>'3.2 Data &amp; Hasil FSVA 2025'!AW487</f>
        <v/>
      </c>
      <c r="L487" s="91" t="str">
        <f>'3.2 Data &amp; Hasil FSVA 2025'!AX487</f>
        <v/>
      </c>
      <c r="M487" s="91" t="str">
        <f>'3.2 Data &amp; Hasil FSVA 2025'!AY487</f>
        <v/>
      </c>
      <c r="N487" s="91" t="str">
        <f>'3.2 Data &amp; Hasil FSVA 2025'!AZ487</f>
        <v/>
      </c>
      <c r="O487" s="91" t="str">
        <f>'3.2 Data &amp; Hasil FSVA 2025'!BA487</f>
        <v/>
      </c>
      <c r="P487" s="91" t="str">
        <f>'3.2 Data &amp; Hasil FSVA 2025'!BB487</f>
        <v/>
      </c>
      <c r="Q487" s="91" t="str">
        <f>'3.2 Data &amp; Hasil FSVA 2025'!BC487</f>
        <v/>
      </c>
      <c r="R487" s="91" t="str">
        <f>'3.2 Data &amp; Hasil FSVA 2025'!BD487</f>
        <v/>
      </c>
      <c r="S487" s="93" t="str">
        <f>'3.2 Data &amp; Hasil FSVA 2025'!BE487</f>
        <v>-</v>
      </c>
      <c r="T487" s="91" t="str">
        <f>'3.2 Data &amp; Hasil FSVA 2025'!BF487</f>
        <v>-</v>
      </c>
      <c r="U487" s="91" t="str">
        <f>'3.2 Data &amp; Hasil FSVA 2025'!BG487</f>
        <v>-</v>
      </c>
      <c r="V487" s="89" t="str">
        <f t="shared" si="88"/>
        <v/>
      </c>
      <c r="W487" s="89" t="str">
        <f t="shared" si="89"/>
        <v/>
      </c>
      <c r="X487" s="89" t="str">
        <f t="shared" si="90"/>
        <v/>
      </c>
      <c r="Y487" s="89" t="str">
        <f t="shared" si="91"/>
        <v/>
      </c>
      <c r="Z487" s="89" t="str">
        <f t="shared" si="92"/>
        <v/>
      </c>
      <c r="AA487" s="89" t="str">
        <f t="shared" si="93"/>
        <v/>
      </c>
      <c r="AB487" s="89" t="str">
        <f t="shared" si="94"/>
        <v/>
      </c>
      <c r="AC487" s="89" t="str">
        <f t="shared" si="95"/>
        <v/>
      </c>
      <c r="AD487" s="89" t="str">
        <f t="shared" si="96"/>
        <v/>
      </c>
      <c r="AE487" s="89" t="str">
        <f t="shared" si="97"/>
        <v/>
      </c>
      <c r="AF487" s="89" t="str">
        <f t="shared" si="98"/>
        <v/>
      </c>
      <c r="AG487" s="89" t="str">
        <f t="shared" si="99"/>
        <v/>
      </c>
    </row>
    <row r="488" spans="1:33" x14ac:dyDescent="0.3">
      <c r="A488" s="14" t="str">
        <f>'3.2 Data &amp; Hasil FSVA 2025'!A488</f>
        <v/>
      </c>
      <c r="B488" s="4" t="str">
        <f>'3.2 Data &amp; Hasil FSVA 2025'!B488</f>
        <v/>
      </c>
      <c r="C488" s="14" t="str">
        <f>'3.2 Data &amp; Hasil FSVA 2025'!C488</f>
        <v/>
      </c>
      <c r="D488" s="14" t="str">
        <f>'3.2 Data &amp; Hasil FSVA 2025'!D488</f>
        <v/>
      </c>
      <c r="F488" s="4" t="str">
        <f>'3.2 Data &amp; Hasil FSVA 2025'!F488</f>
        <v/>
      </c>
      <c r="G488" s="91" t="str">
        <f>'3.2 Data &amp; Hasil FSVA 2025'!AS488</f>
        <v/>
      </c>
      <c r="H488" s="91" t="str">
        <f>'3.2 Data &amp; Hasil FSVA 2025'!AT488</f>
        <v/>
      </c>
      <c r="I488" s="91" t="str">
        <f>'3.2 Data &amp; Hasil FSVA 2025'!AU488</f>
        <v/>
      </c>
      <c r="J488" s="91" t="str">
        <f>'3.2 Data &amp; Hasil FSVA 2025'!AV488</f>
        <v/>
      </c>
      <c r="K488" s="91" t="str">
        <f>'3.2 Data &amp; Hasil FSVA 2025'!AW488</f>
        <v/>
      </c>
      <c r="L488" s="91" t="str">
        <f>'3.2 Data &amp; Hasil FSVA 2025'!AX488</f>
        <v/>
      </c>
      <c r="M488" s="91" t="str">
        <f>'3.2 Data &amp; Hasil FSVA 2025'!AY488</f>
        <v/>
      </c>
      <c r="N488" s="91" t="str">
        <f>'3.2 Data &amp; Hasil FSVA 2025'!AZ488</f>
        <v/>
      </c>
      <c r="O488" s="91" t="str">
        <f>'3.2 Data &amp; Hasil FSVA 2025'!BA488</f>
        <v/>
      </c>
      <c r="P488" s="91" t="str">
        <f>'3.2 Data &amp; Hasil FSVA 2025'!BB488</f>
        <v/>
      </c>
      <c r="Q488" s="91" t="str">
        <f>'3.2 Data &amp; Hasil FSVA 2025'!BC488</f>
        <v/>
      </c>
      <c r="R488" s="91" t="str">
        <f>'3.2 Data &amp; Hasil FSVA 2025'!BD488</f>
        <v/>
      </c>
      <c r="S488" s="93" t="str">
        <f>'3.2 Data &amp; Hasil FSVA 2025'!BE488</f>
        <v>-</v>
      </c>
      <c r="T488" s="91" t="str">
        <f>'3.2 Data &amp; Hasil FSVA 2025'!BF488</f>
        <v>-</v>
      </c>
      <c r="U488" s="91" t="str">
        <f>'3.2 Data &amp; Hasil FSVA 2025'!BG488</f>
        <v>-</v>
      </c>
      <c r="V488" s="89" t="str">
        <f t="shared" si="88"/>
        <v/>
      </c>
      <c r="W488" s="89" t="str">
        <f t="shared" si="89"/>
        <v/>
      </c>
      <c r="X488" s="89" t="str">
        <f t="shared" si="90"/>
        <v/>
      </c>
      <c r="Y488" s="89" t="str">
        <f t="shared" si="91"/>
        <v/>
      </c>
      <c r="Z488" s="89" t="str">
        <f t="shared" si="92"/>
        <v/>
      </c>
      <c r="AA488" s="89" t="str">
        <f t="shared" si="93"/>
        <v/>
      </c>
      <c r="AB488" s="89" t="str">
        <f t="shared" si="94"/>
        <v/>
      </c>
      <c r="AC488" s="89" t="str">
        <f t="shared" si="95"/>
        <v/>
      </c>
      <c r="AD488" s="89" t="str">
        <f t="shared" si="96"/>
        <v/>
      </c>
      <c r="AE488" s="89" t="str">
        <f t="shared" si="97"/>
        <v/>
      </c>
      <c r="AF488" s="89" t="str">
        <f t="shared" si="98"/>
        <v/>
      </c>
      <c r="AG488" s="89" t="str">
        <f t="shared" si="99"/>
        <v/>
      </c>
    </row>
    <row r="489" spans="1:33" x14ac:dyDescent="0.3">
      <c r="A489" s="14" t="str">
        <f>'3.2 Data &amp; Hasil FSVA 2025'!A489</f>
        <v/>
      </c>
      <c r="B489" s="4" t="str">
        <f>'3.2 Data &amp; Hasil FSVA 2025'!B489</f>
        <v/>
      </c>
      <c r="C489" s="14" t="str">
        <f>'3.2 Data &amp; Hasil FSVA 2025'!C489</f>
        <v/>
      </c>
      <c r="D489" s="14" t="str">
        <f>'3.2 Data &amp; Hasil FSVA 2025'!D489</f>
        <v/>
      </c>
      <c r="F489" s="4" t="str">
        <f>'3.2 Data &amp; Hasil FSVA 2025'!F489</f>
        <v/>
      </c>
      <c r="G489" s="91" t="str">
        <f>'3.2 Data &amp; Hasil FSVA 2025'!AS489</f>
        <v/>
      </c>
      <c r="H489" s="91" t="str">
        <f>'3.2 Data &amp; Hasil FSVA 2025'!AT489</f>
        <v/>
      </c>
      <c r="I489" s="91" t="str">
        <f>'3.2 Data &amp; Hasil FSVA 2025'!AU489</f>
        <v/>
      </c>
      <c r="J489" s="91" t="str">
        <f>'3.2 Data &amp; Hasil FSVA 2025'!AV489</f>
        <v/>
      </c>
      <c r="K489" s="91" t="str">
        <f>'3.2 Data &amp; Hasil FSVA 2025'!AW489</f>
        <v/>
      </c>
      <c r="L489" s="91" t="str">
        <f>'3.2 Data &amp; Hasil FSVA 2025'!AX489</f>
        <v/>
      </c>
      <c r="M489" s="91" t="str">
        <f>'3.2 Data &amp; Hasil FSVA 2025'!AY489</f>
        <v/>
      </c>
      <c r="N489" s="91" t="str">
        <f>'3.2 Data &amp; Hasil FSVA 2025'!AZ489</f>
        <v/>
      </c>
      <c r="O489" s="91" t="str">
        <f>'3.2 Data &amp; Hasil FSVA 2025'!BA489</f>
        <v/>
      </c>
      <c r="P489" s="91" t="str">
        <f>'3.2 Data &amp; Hasil FSVA 2025'!BB489</f>
        <v/>
      </c>
      <c r="Q489" s="91" t="str">
        <f>'3.2 Data &amp; Hasil FSVA 2025'!BC489</f>
        <v/>
      </c>
      <c r="R489" s="91" t="str">
        <f>'3.2 Data &amp; Hasil FSVA 2025'!BD489</f>
        <v/>
      </c>
      <c r="S489" s="93" t="str">
        <f>'3.2 Data &amp; Hasil FSVA 2025'!BE489</f>
        <v>-</v>
      </c>
      <c r="T489" s="91" t="str">
        <f>'3.2 Data &amp; Hasil FSVA 2025'!BF489</f>
        <v>-</v>
      </c>
      <c r="U489" s="91" t="str">
        <f>'3.2 Data &amp; Hasil FSVA 2025'!BG489</f>
        <v>-</v>
      </c>
      <c r="V489" s="89" t="str">
        <f t="shared" si="88"/>
        <v/>
      </c>
      <c r="W489" s="89" t="str">
        <f t="shared" si="89"/>
        <v/>
      </c>
      <c r="X489" s="89" t="str">
        <f t="shared" si="90"/>
        <v/>
      </c>
      <c r="Y489" s="89" t="str">
        <f t="shared" si="91"/>
        <v/>
      </c>
      <c r="Z489" s="89" t="str">
        <f t="shared" si="92"/>
        <v/>
      </c>
      <c r="AA489" s="89" t="str">
        <f t="shared" si="93"/>
        <v/>
      </c>
      <c r="AB489" s="89" t="str">
        <f t="shared" si="94"/>
        <v/>
      </c>
      <c r="AC489" s="89" t="str">
        <f t="shared" si="95"/>
        <v/>
      </c>
      <c r="AD489" s="89" t="str">
        <f t="shared" si="96"/>
        <v/>
      </c>
      <c r="AE489" s="89" t="str">
        <f t="shared" si="97"/>
        <v/>
      </c>
      <c r="AF489" s="89" t="str">
        <f t="shared" si="98"/>
        <v/>
      </c>
      <c r="AG489" s="89" t="str">
        <f t="shared" si="99"/>
        <v/>
      </c>
    </row>
    <row r="490" spans="1:33" x14ac:dyDescent="0.3">
      <c r="A490" s="14" t="str">
        <f>'3.2 Data &amp; Hasil FSVA 2025'!A490</f>
        <v/>
      </c>
      <c r="B490" s="4" t="str">
        <f>'3.2 Data &amp; Hasil FSVA 2025'!B490</f>
        <v/>
      </c>
      <c r="C490" s="14" t="str">
        <f>'3.2 Data &amp; Hasil FSVA 2025'!C490</f>
        <v/>
      </c>
      <c r="D490" s="14" t="str">
        <f>'3.2 Data &amp; Hasil FSVA 2025'!D490</f>
        <v/>
      </c>
      <c r="F490" s="4" t="str">
        <f>'3.2 Data &amp; Hasil FSVA 2025'!F490</f>
        <v/>
      </c>
      <c r="G490" s="91" t="str">
        <f>'3.2 Data &amp; Hasil FSVA 2025'!AS490</f>
        <v/>
      </c>
      <c r="H490" s="91" t="str">
        <f>'3.2 Data &amp; Hasil FSVA 2025'!AT490</f>
        <v/>
      </c>
      <c r="I490" s="91" t="str">
        <f>'3.2 Data &amp; Hasil FSVA 2025'!AU490</f>
        <v/>
      </c>
      <c r="J490" s="91" t="str">
        <f>'3.2 Data &amp; Hasil FSVA 2025'!AV490</f>
        <v/>
      </c>
      <c r="K490" s="91" t="str">
        <f>'3.2 Data &amp; Hasil FSVA 2025'!AW490</f>
        <v/>
      </c>
      <c r="L490" s="91" t="str">
        <f>'3.2 Data &amp; Hasil FSVA 2025'!AX490</f>
        <v/>
      </c>
      <c r="M490" s="91" t="str">
        <f>'3.2 Data &amp; Hasil FSVA 2025'!AY490</f>
        <v/>
      </c>
      <c r="N490" s="91" t="str">
        <f>'3.2 Data &amp; Hasil FSVA 2025'!AZ490</f>
        <v/>
      </c>
      <c r="O490" s="91" t="str">
        <f>'3.2 Data &amp; Hasil FSVA 2025'!BA490</f>
        <v/>
      </c>
      <c r="P490" s="91" t="str">
        <f>'3.2 Data &amp; Hasil FSVA 2025'!BB490</f>
        <v/>
      </c>
      <c r="Q490" s="91" t="str">
        <f>'3.2 Data &amp; Hasil FSVA 2025'!BC490</f>
        <v/>
      </c>
      <c r="R490" s="91" t="str">
        <f>'3.2 Data &amp; Hasil FSVA 2025'!BD490</f>
        <v/>
      </c>
      <c r="S490" s="93" t="str">
        <f>'3.2 Data &amp; Hasil FSVA 2025'!BE490</f>
        <v>-</v>
      </c>
      <c r="T490" s="91" t="str">
        <f>'3.2 Data &amp; Hasil FSVA 2025'!BF490</f>
        <v>-</v>
      </c>
      <c r="U490" s="91" t="str">
        <f>'3.2 Data &amp; Hasil FSVA 2025'!BG490</f>
        <v>-</v>
      </c>
      <c r="V490" s="89" t="str">
        <f t="shared" si="88"/>
        <v/>
      </c>
      <c r="W490" s="89" t="str">
        <f t="shared" si="89"/>
        <v/>
      </c>
      <c r="X490" s="89" t="str">
        <f t="shared" si="90"/>
        <v/>
      </c>
      <c r="Y490" s="89" t="str">
        <f t="shared" si="91"/>
        <v/>
      </c>
      <c r="Z490" s="89" t="str">
        <f t="shared" si="92"/>
        <v/>
      </c>
      <c r="AA490" s="89" t="str">
        <f t="shared" si="93"/>
        <v/>
      </c>
      <c r="AB490" s="89" t="str">
        <f t="shared" si="94"/>
        <v/>
      </c>
      <c r="AC490" s="89" t="str">
        <f t="shared" si="95"/>
        <v/>
      </c>
      <c r="AD490" s="89" t="str">
        <f t="shared" si="96"/>
        <v/>
      </c>
      <c r="AE490" s="89" t="str">
        <f t="shared" si="97"/>
        <v/>
      </c>
      <c r="AF490" s="89" t="str">
        <f t="shared" si="98"/>
        <v/>
      </c>
      <c r="AG490" s="89" t="str">
        <f t="shared" si="99"/>
        <v/>
      </c>
    </row>
    <row r="491" spans="1:33" x14ac:dyDescent="0.3">
      <c r="A491" s="14" t="str">
        <f>'3.2 Data &amp; Hasil FSVA 2025'!A491</f>
        <v/>
      </c>
      <c r="B491" s="4" t="str">
        <f>'3.2 Data &amp; Hasil FSVA 2025'!B491</f>
        <v/>
      </c>
      <c r="C491" s="14" t="str">
        <f>'3.2 Data &amp; Hasil FSVA 2025'!C491</f>
        <v/>
      </c>
      <c r="D491" s="14" t="str">
        <f>'3.2 Data &amp; Hasil FSVA 2025'!D491</f>
        <v/>
      </c>
      <c r="F491" s="4" t="str">
        <f>'3.2 Data &amp; Hasil FSVA 2025'!F491</f>
        <v/>
      </c>
      <c r="G491" s="91" t="str">
        <f>'3.2 Data &amp; Hasil FSVA 2025'!AS491</f>
        <v/>
      </c>
      <c r="H491" s="91" t="str">
        <f>'3.2 Data &amp; Hasil FSVA 2025'!AT491</f>
        <v/>
      </c>
      <c r="I491" s="91" t="str">
        <f>'3.2 Data &amp; Hasil FSVA 2025'!AU491</f>
        <v/>
      </c>
      <c r="J491" s="91" t="str">
        <f>'3.2 Data &amp; Hasil FSVA 2025'!AV491</f>
        <v/>
      </c>
      <c r="K491" s="91" t="str">
        <f>'3.2 Data &amp; Hasil FSVA 2025'!AW491</f>
        <v/>
      </c>
      <c r="L491" s="91" t="str">
        <f>'3.2 Data &amp; Hasil FSVA 2025'!AX491</f>
        <v/>
      </c>
      <c r="M491" s="91" t="str">
        <f>'3.2 Data &amp; Hasil FSVA 2025'!AY491</f>
        <v/>
      </c>
      <c r="N491" s="91" t="str">
        <f>'3.2 Data &amp; Hasil FSVA 2025'!AZ491</f>
        <v/>
      </c>
      <c r="O491" s="91" t="str">
        <f>'3.2 Data &amp; Hasil FSVA 2025'!BA491</f>
        <v/>
      </c>
      <c r="P491" s="91" t="str">
        <f>'3.2 Data &amp; Hasil FSVA 2025'!BB491</f>
        <v/>
      </c>
      <c r="Q491" s="91" t="str">
        <f>'3.2 Data &amp; Hasil FSVA 2025'!BC491</f>
        <v/>
      </c>
      <c r="R491" s="91" t="str">
        <f>'3.2 Data &amp; Hasil FSVA 2025'!BD491</f>
        <v/>
      </c>
      <c r="S491" s="93" t="str">
        <f>'3.2 Data &amp; Hasil FSVA 2025'!BE491</f>
        <v>-</v>
      </c>
      <c r="T491" s="91" t="str">
        <f>'3.2 Data &amp; Hasil FSVA 2025'!BF491</f>
        <v>-</v>
      </c>
      <c r="U491" s="91" t="str">
        <f>'3.2 Data &amp; Hasil FSVA 2025'!BG491</f>
        <v>-</v>
      </c>
      <c r="V491" s="89" t="str">
        <f t="shared" si="88"/>
        <v/>
      </c>
      <c r="W491" s="89" t="str">
        <f t="shared" si="89"/>
        <v/>
      </c>
      <c r="X491" s="89" t="str">
        <f t="shared" si="90"/>
        <v/>
      </c>
      <c r="Y491" s="89" t="str">
        <f t="shared" si="91"/>
        <v/>
      </c>
      <c r="Z491" s="89" t="str">
        <f t="shared" si="92"/>
        <v/>
      </c>
      <c r="AA491" s="89" t="str">
        <f t="shared" si="93"/>
        <v/>
      </c>
      <c r="AB491" s="89" t="str">
        <f t="shared" si="94"/>
        <v/>
      </c>
      <c r="AC491" s="89" t="str">
        <f t="shared" si="95"/>
        <v/>
      </c>
      <c r="AD491" s="89" t="str">
        <f t="shared" si="96"/>
        <v/>
      </c>
      <c r="AE491" s="89" t="str">
        <f t="shared" si="97"/>
        <v/>
      </c>
      <c r="AF491" s="89" t="str">
        <f t="shared" si="98"/>
        <v/>
      </c>
      <c r="AG491" s="89" t="str">
        <f t="shared" si="99"/>
        <v/>
      </c>
    </row>
    <row r="492" spans="1:33" x14ac:dyDescent="0.3">
      <c r="A492" s="14" t="str">
        <f>'3.2 Data &amp; Hasil FSVA 2025'!A492</f>
        <v/>
      </c>
      <c r="B492" s="4" t="str">
        <f>'3.2 Data &amp; Hasil FSVA 2025'!B492</f>
        <v/>
      </c>
      <c r="C492" s="14" t="str">
        <f>'3.2 Data &amp; Hasil FSVA 2025'!C492</f>
        <v/>
      </c>
      <c r="D492" s="14" t="str">
        <f>'3.2 Data &amp; Hasil FSVA 2025'!D492</f>
        <v/>
      </c>
      <c r="F492" s="4" t="str">
        <f>'3.2 Data &amp; Hasil FSVA 2025'!F492</f>
        <v/>
      </c>
      <c r="G492" s="91" t="str">
        <f>'3.2 Data &amp; Hasil FSVA 2025'!AS492</f>
        <v/>
      </c>
      <c r="H492" s="91" t="str">
        <f>'3.2 Data &amp; Hasil FSVA 2025'!AT492</f>
        <v/>
      </c>
      <c r="I492" s="91" t="str">
        <f>'3.2 Data &amp; Hasil FSVA 2025'!AU492</f>
        <v/>
      </c>
      <c r="J492" s="91" t="str">
        <f>'3.2 Data &amp; Hasil FSVA 2025'!AV492</f>
        <v/>
      </c>
      <c r="K492" s="91" t="str">
        <f>'3.2 Data &amp; Hasil FSVA 2025'!AW492</f>
        <v/>
      </c>
      <c r="L492" s="91" t="str">
        <f>'3.2 Data &amp; Hasil FSVA 2025'!AX492</f>
        <v/>
      </c>
      <c r="M492" s="91" t="str">
        <f>'3.2 Data &amp; Hasil FSVA 2025'!AY492</f>
        <v/>
      </c>
      <c r="N492" s="91" t="str">
        <f>'3.2 Data &amp; Hasil FSVA 2025'!AZ492</f>
        <v/>
      </c>
      <c r="O492" s="91" t="str">
        <f>'3.2 Data &amp; Hasil FSVA 2025'!BA492</f>
        <v/>
      </c>
      <c r="P492" s="91" t="str">
        <f>'3.2 Data &amp; Hasil FSVA 2025'!BB492</f>
        <v/>
      </c>
      <c r="Q492" s="91" t="str">
        <f>'3.2 Data &amp; Hasil FSVA 2025'!BC492</f>
        <v/>
      </c>
      <c r="R492" s="91" t="str">
        <f>'3.2 Data &amp; Hasil FSVA 2025'!BD492</f>
        <v/>
      </c>
      <c r="S492" s="93" t="str">
        <f>'3.2 Data &amp; Hasil FSVA 2025'!BE492</f>
        <v>-</v>
      </c>
      <c r="T492" s="91" t="str">
        <f>'3.2 Data &amp; Hasil FSVA 2025'!BF492</f>
        <v>-</v>
      </c>
      <c r="U492" s="91" t="str">
        <f>'3.2 Data &amp; Hasil FSVA 2025'!BG492</f>
        <v>-</v>
      </c>
      <c r="V492" s="89" t="str">
        <f t="shared" si="88"/>
        <v/>
      </c>
      <c r="W492" s="89" t="str">
        <f t="shared" si="89"/>
        <v/>
      </c>
      <c r="X492" s="89" t="str">
        <f t="shared" si="90"/>
        <v/>
      </c>
      <c r="Y492" s="89" t="str">
        <f t="shared" si="91"/>
        <v/>
      </c>
      <c r="Z492" s="89" t="str">
        <f t="shared" si="92"/>
        <v/>
      </c>
      <c r="AA492" s="89" t="str">
        <f t="shared" si="93"/>
        <v/>
      </c>
      <c r="AB492" s="89" t="str">
        <f t="shared" si="94"/>
        <v/>
      </c>
      <c r="AC492" s="89" t="str">
        <f t="shared" si="95"/>
        <v/>
      </c>
      <c r="AD492" s="89" t="str">
        <f t="shared" si="96"/>
        <v/>
      </c>
      <c r="AE492" s="89" t="str">
        <f t="shared" si="97"/>
        <v/>
      </c>
      <c r="AF492" s="89" t="str">
        <f t="shared" si="98"/>
        <v/>
      </c>
      <c r="AG492" s="89" t="str">
        <f t="shared" si="99"/>
        <v/>
      </c>
    </row>
    <row r="493" spans="1:33" x14ac:dyDescent="0.3">
      <c r="A493" s="14" t="str">
        <f>'3.2 Data &amp; Hasil FSVA 2025'!A493</f>
        <v/>
      </c>
      <c r="B493" s="4" t="str">
        <f>'3.2 Data &amp; Hasil FSVA 2025'!B493</f>
        <v/>
      </c>
      <c r="C493" s="14" t="str">
        <f>'3.2 Data &amp; Hasil FSVA 2025'!C493</f>
        <v/>
      </c>
      <c r="D493" s="14" t="str">
        <f>'3.2 Data &amp; Hasil FSVA 2025'!D493</f>
        <v/>
      </c>
      <c r="F493" s="4" t="str">
        <f>'3.2 Data &amp; Hasil FSVA 2025'!F493</f>
        <v/>
      </c>
      <c r="G493" s="91" t="str">
        <f>'3.2 Data &amp; Hasil FSVA 2025'!AS493</f>
        <v/>
      </c>
      <c r="H493" s="91" t="str">
        <f>'3.2 Data &amp; Hasil FSVA 2025'!AT493</f>
        <v/>
      </c>
      <c r="I493" s="91" t="str">
        <f>'3.2 Data &amp; Hasil FSVA 2025'!AU493</f>
        <v/>
      </c>
      <c r="J493" s="91" t="str">
        <f>'3.2 Data &amp; Hasil FSVA 2025'!AV493</f>
        <v/>
      </c>
      <c r="K493" s="91" t="str">
        <f>'3.2 Data &amp; Hasil FSVA 2025'!AW493</f>
        <v/>
      </c>
      <c r="L493" s="91" t="str">
        <f>'3.2 Data &amp; Hasil FSVA 2025'!AX493</f>
        <v/>
      </c>
      <c r="M493" s="91" t="str">
        <f>'3.2 Data &amp; Hasil FSVA 2025'!AY493</f>
        <v/>
      </c>
      <c r="N493" s="91" t="str">
        <f>'3.2 Data &amp; Hasil FSVA 2025'!AZ493</f>
        <v/>
      </c>
      <c r="O493" s="91" t="str">
        <f>'3.2 Data &amp; Hasil FSVA 2025'!BA493</f>
        <v/>
      </c>
      <c r="P493" s="91" t="str">
        <f>'3.2 Data &amp; Hasil FSVA 2025'!BB493</f>
        <v/>
      </c>
      <c r="Q493" s="91" t="str">
        <f>'3.2 Data &amp; Hasil FSVA 2025'!BC493</f>
        <v/>
      </c>
      <c r="R493" s="91" t="str">
        <f>'3.2 Data &amp; Hasil FSVA 2025'!BD493</f>
        <v/>
      </c>
      <c r="S493" s="93" t="str">
        <f>'3.2 Data &amp; Hasil FSVA 2025'!BE493</f>
        <v>-</v>
      </c>
      <c r="T493" s="91" t="str">
        <f>'3.2 Data &amp; Hasil FSVA 2025'!BF493</f>
        <v>-</v>
      </c>
      <c r="U493" s="91" t="str">
        <f>'3.2 Data &amp; Hasil FSVA 2025'!BG493</f>
        <v>-</v>
      </c>
      <c r="V493" s="89" t="str">
        <f t="shared" si="88"/>
        <v/>
      </c>
      <c r="W493" s="89" t="str">
        <f t="shared" si="89"/>
        <v/>
      </c>
      <c r="X493" s="89" t="str">
        <f t="shared" si="90"/>
        <v/>
      </c>
      <c r="Y493" s="89" t="str">
        <f t="shared" si="91"/>
        <v/>
      </c>
      <c r="Z493" s="89" t="str">
        <f t="shared" si="92"/>
        <v/>
      </c>
      <c r="AA493" s="89" t="str">
        <f t="shared" si="93"/>
        <v/>
      </c>
      <c r="AB493" s="89" t="str">
        <f t="shared" si="94"/>
        <v/>
      </c>
      <c r="AC493" s="89" t="str">
        <f t="shared" si="95"/>
        <v/>
      </c>
      <c r="AD493" s="89" t="str">
        <f t="shared" si="96"/>
        <v/>
      </c>
      <c r="AE493" s="89" t="str">
        <f t="shared" si="97"/>
        <v/>
      </c>
      <c r="AF493" s="89" t="str">
        <f t="shared" si="98"/>
        <v/>
      </c>
      <c r="AG493" s="89" t="str">
        <f t="shared" si="99"/>
        <v/>
      </c>
    </row>
    <row r="494" spans="1:33" x14ac:dyDescent="0.3">
      <c r="A494" s="14" t="str">
        <f>'3.2 Data &amp; Hasil FSVA 2025'!A494</f>
        <v/>
      </c>
      <c r="B494" s="4" t="str">
        <f>'3.2 Data &amp; Hasil FSVA 2025'!B494</f>
        <v/>
      </c>
      <c r="C494" s="14" t="str">
        <f>'3.2 Data &amp; Hasil FSVA 2025'!C494</f>
        <v/>
      </c>
      <c r="D494" s="14" t="str">
        <f>'3.2 Data &amp; Hasil FSVA 2025'!D494</f>
        <v/>
      </c>
      <c r="F494" s="4" t="str">
        <f>'3.2 Data &amp; Hasil FSVA 2025'!F494</f>
        <v/>
      </c>
      <c r="G494" s="91" t="str">
        <f>'3.2 Data &amp; Hasil FSVA 2025'!AS494</f>
        <v/>
      </c>
      <c r="H494" s="91" t="str">
        <f>'3.2 Data &amp; Hasil FSVA 2025'!AT494</f>
        <v/>
      </c>
      <c r="I494" s="91" t="str">
        <f>'3.2 Data &amp; Hasil FSVA 2025'!AU494</f>
        <v/>
      </c>
      <c r="J494" s="91" t="str">
        <f>'3.2 Data &amp; Hasil FSVA 2025'!AV494</f>
        <v/>
      </c>
      <c r="K494" s="91" t="str">
        <f>'3.2 Data &amp; Hasil FSVA 2025'!AW494</f>
        <v/>
      </c>
      <c r="L494" s="91" t="str">
        <f>'3.2 Data &amp; Hasil FSVA 2025'!AX494</f>
        <v/>
      </c>
      <c r="M494" s="91" t="str">
        <f>'3.2 Data &amp; Hasil FSVA 2025'!AY494</f>
        <v/>
      </c>
      <c r="N494" s="91" t="str">
        <f>'3.2 Data &amp; Hasil FSVA 2025'!AZ494</f>
        <v/>
      </c>
      <c r="O494" s="91" t="str">
        <f>'3.2 Data &amp; Hasil FSVA 2025'!BA494</f>
        <v/>
      </c>
      <c r="P494" s="91" t="str">
        <f>'3.2 Data &amp; Hasil FSVA 2025'!BB494</f>
        <v/>
      </c>
      <c r="Q494" s="91" t="str">
        <f>'3.2 Data &amp; Hasil FSVA 2025'!BC494</f>
        <v/>
      </c>
      <c r="R494" s="91" t="str">
        <f>'3.2 Data &amp; Hasil FSVA 2025'!BD494</f>
        <v/>
      </c>
      <c r="S494" s="93" t="str">
        <f>'3.2 Data &amp; Hasil FSVA 2025'!BE494</f>
        <v>-</v>
      </c>
      <c r="T494" s="91" t="str">
        <f>'3.2 Data &amp; Hasil FSVA 2025'!BF494</f>
        <v>-</v>
      </c>
      <c r="U494" s="91" t="str">
        <f>'3.2 Data &amp; Hasil FSVA 2025'!BG494</f>
        <v>-</v>
      </c>
      <c r="V494" s="89" t="str">
        <f t="shared" si="88"/>
        <v/>
      </c>
      <c r="W494" s="89" t="str">
        <f t="shared" si="89"/>
        <v/>
      </c>
      <c r="X494" s="89" t="str">
        <f t="shared" si="90"/>
        <v/>
      </c>
      <c r="Y494" s="89" t="str">
        <f t="shared" si="91"/>
        <v/>
      </c>
      <c r="Z494" s="89" t="str">
        <f t="shared" si="92"/>
        <v/>
      </c>
      <c r="AA494" s="89" t="str">
        <f t="shared" si="93"/>
        <v/>
      </c>
      <c r="AB494" s="89" t="str">
        <f t="shared" si="94"/>
        <v/>
      </c>
      <c r="AC494" s="89" t="str">
        <f t="shared" si="95"/>
        <v/>
      </c>
      <c r="AD494" s="89" t="str">
        <f t="shared" si="96"/>
        <v/>
      </c>
      <c r="AE494" s="89" t="str">
        <f t="shared" si="97"/>
        <v/>
      </c>
      <c r="AF494" s="89" t="str">
        <f t="shared" si="98"/>
        <v/>
      </c>
      <c r="AG494" s="89" t="str">
        <f t="shared" si="99"/>
        <v/>
      </c>
    </row>
    <row r="495" spans="1:33" x14ac:dyDescent="0.3">
      <c r="A495" s="14" t="str">
        <f>'3.2 Data &amp; Hasil FSVA 2025'!A495</f>
        <v/>
      </c>
      <c r="B495" s="4" t="str">
        <f>'3.2 Data &amp; Hasil FSVA 2025'!B495</f>
        <v/>
      </c>
      <c r="C495" s="14" t="str">
        <f>'3.2 Data &amp; Hasil FSVA 2025'!C495</f>
        <v/>
      </c>
      <c r="D495" s="14" t="str">
        <f>'3.2 Data &amp; Hasil FSVA 2025'!D495</f>
        <v/>
      </c>
      <c r="F495" s="4" t="str">
        <f>'3.2 Data &amp; Hasil FSVA 2025'!F495</f>
        <v/>
      </c>
      <c r="G495" s="91" t="str">
        <f>'3.2 Data &amp; Hasil FSVA 2025'!AS495</f>
        <v/>
      </c>
      <c r="H495" s="91" t="str">
        <f>'3.2 Data &amp; Hasil FSVA 2025'!AT495</f>
        <v/>
      </c>
      <c r="I495" s="91" t="str">
        <f>'3.2 Data &amp; Hasil FSVA 2025'!AU495</f>
        <v/>
      </c>
      <c r="J495" s="91" t="str">
        <f>'3.2 Data &amp; Hasil FSVA 2025'!AV495</f>
        <v/>
      </c>
      <c r="K495" s="91" t="str">
        <f>'3.2 Data &amp; Hasil FSVA 2025'!AW495</f>
        <v/>
      </c>
      <c r="L495" s="91" t="str">
        <f>'3.2 Data &amp; Hasil FSVA 2025'!AX495</f>
        <v/>
      </c>
      <c r="M495" s="91" t="str">
        <f>'3.2 Data &amp; Hasil FSVA 2025'!AY495</f>
        <v/>
      </c>
      <c r="N495" s="91" t="str">
        <f>'3.2 Data &amp; Hasil FSVA 2025'!AZ495</f>
        <v/>
      </c>
      <c r="O495" s="91" t="str">
        <f>'3.2 Data &amp; Hasil FSVA 2025'!BA495</f>
        <v/>
      </c>
      <c r="P495" s="91" t="str">
        <f>'3.2 Data &amp; Hasil FSVA 2025'!BB495</f>
        <v/>
      </c>
      <c r="Q495" s="91" t="str">
        <f>'3.2 Data &amp; Hasil FSVA 2025'!BC495</f>
        <v/>
      </c>
      <c r="R495" s="91" t="str">
        <f>'3.2 Data &amp; Hasil FSVA 2025'!BD495</f>
        <v/>
      </c>
      <c r="S495" s="93" t="str">
        <f>'3.2 Data &amp; Hasil FSVA 2025'!BE495</f>
        <v>-</v>
      </c>
      <c r="T495" s="91" t="str">
        <f>'3.2 Data &amp; Hasil FSVA 2025'!BF495</f>
        <v>-</v>
      </c>
      <c r="U495" s="91" t="str">
        <f>'3.2 Data &amp; Hasil FSVA 2025'!BG495</f>
        <v>-</v>
      </c>
      <c r="V495" s="89" t="str">
        <f t="shared" si="88"/>
        <v/>
      </c>
      <c r="W495" s="89" t="str">
        <f t="shared" si="89"/>
        <v/>
      </c>
      <c r="X495" s="89" t="str">
        <f t="shared" si="90"/>
        <v/>
      </c>
      <c r="Y495" s="89" t="str">
        <f t="shared" si="91"/>
        <v/>
      </c>
      <c r="Z495" s="89" t="str">
        <f t="shared" si="92"/>
        <v/>
      </c>
      <c r="AA495" s="89" t="str">
        <f t="shared" si="93"/>
        <v/>
      </c>
      <c r="AB495" s="89" t="str">
        <f t="shared" si="94"/>
        <v/>
      </c>
      <c r="AC495" s="89" t="str">
        <f t="shared" si="95"/>
        <v/>
      </c>
      <c r="AD495" s="89" t="str">
        <f t="shared" si="96"/>
        <v/>
      </c>
      <c r="AE495" s="89" t="str">
        <f t="shared" si="97"/>
        <v/>
      </c>
      <c r="AF495" s="89" t="str">
        <f t="shared" si="98"/>
        <v/>
      </c>
      <c r="AG495" s="89" t="str">
        <f t="shared" si="99"/>
        <v/>
      </c>
    </row>
    <row r="496" spans="1:33" x14ac:dyDescent="0.3">
      <c r="A496" s="14" t="str">
        <f>'3.2 Data &amp; Hasil FSVA 2025'!A496</f>
        <v/>
      </c>
      <c r="B496" s="4" t="str">
        <f>'3.2 Data &amp; Hasil FSVA 2025'!B496</f>
        <v/>
      </c>
      <c r="C496" s="14" t="str">
        <f>'3.2 Data &amp; Hasil FSVA 2025'!C496</f>
        <v/>
      </c>
      <c r="D496" s="14" t="str">
        <f>'3.2 Data &amp; Hasil FSVA 2025'!D496</f>
        <v/>
      </c>
      <c r="F496" s="4" t="str">
        <f>'3.2 Data &amp; Hasil FSVA 2025'!F496</f>
        <v/>
      </c>
      <c r="G496" s="91" t="str">
        <f>'3.2 Data &amp; Hasil FSVA 2025'!AS496</f>
        <v/>
      </c>
      <c r="H496" s="91" t="str">
        <f>'3.2 Data &amp; Hasil FSVA 2025'!AT496</f>
        <v/>
      </c>
      <c r="I496" s="91" t="str">
        <f>'3.2 Data &amp; Hasil FSVA 2025'!AU496</f>
        <v/>
      </c>
      <c r="J496" s="91" t="str">
        <f>'3.2 Data &amp; Hasil FSVA 2025'!AV496</f>
        <v/>
      </c>
      <c r="K496" s="91" t="str">
        <f>'3.2 Data &amp; Hasil FSVA 2025'!AW496</f>
        <v/>
      </c>
      <c r="L496" s="91" t="str">
        <f>'3.2 Data &amp; Hasil FSVA 2025'!AX496</f>
        <v/>
      </c>
      <c r="M496" s="91" t="str">
        <f>'3.2 Data &amp; Hasil FSVA 2025'!AY496</f>
        <v/>
      </c>
      <c r="N496" s="91" t="str">
        <f>'3.2 Data &amp; Hasil FSVA 2025'!AZ496</f>
        <v/>
      </c>
      <c r="O496" s="91" t="str">
        <f>'3.2 Data &amp; Hasil FSVA 2025'!BA496</f>
        <v/>
      </c>
      <c r="P496" s="91" t="str">
        <f>'3.2 Data &amp; Hasil FSVA 2025'!BB496</f>
        <v/>
      </c>
      <c r="Q496" s="91" t="str">
        <f>'3.2 Data &amp; Hasil FSVA 2025'!BC496</f>
        <v/>
      </c>
      <c r="R496" s="91" t="str">
        <f>'3.2 Data &amp; Hasil FSVA 2025'!BD496</f>
        <v/>
      </c>
      <c r="S496" s="93" t="str">
        <f>'3.2 Data &amp; Hasil FSVA 2025'!BE496</f>
        <v>-</v>
      </c>
      <c r="T496" s="91" t="str">
        <f>'3.2 Data &amp; Hasil FSVA 2025'!BF496</f>
        <v>-</v>
      </c>
      <c r="U496" s="91" t="str">
        <f>'3.2 Data &amp; Hasil FSVA 2025'!BG496</f>
        <v>-</v>
      </c>
      <c r="V496" s="89" t="str">
        <f t="shared" si="88"/>
        <v/>
      </c>
      <c r="W496" s="89" t="str">
        <f t="shared" si="89"/>
        <v/>
      </c>
      <c r="X496" s="89" t="str">
        <f t="shared" si="90"/>
        <v/>
      </c>
      <c r="Y496" s="89" t="str">
        <f t="shared" si="91"/>
        <v/>
      </c>
      <c r="Z496" s="89" t="str">
        <f t="shared" si="92"/>
        <v/>
      </c>
      <c r="AA496" s="89" t="str">
        <f t="shared" si="93"/>
        <v/>
      </c>
      <c r="AB496" s="89" t="str">
        <f t="shared" si="94"/>
        <v/>
      </c>
      <c r="AC496" s="89" t="str">
        <f t="shared" si="95"/>
        <v/>
      </c>
      <c r="AD496" s="89" t="str">
        <f t="shared" si="96"/>
        <v/>
      </c>
      <c r="AE496" s="89" t="str">
        <f t="shared" si="97"/>
        <v/>
      </c>
      <c r="AF496" s="89" t="str">
        <f t="shared" si="98"/>
        <v/>
      </c>
      <c r="AG496" s="89" t="str">
        <f t="shared" si="99"/>
        <v/>
      </c>
    </row>
    <row r="497" spans="1:33" x14ac:dyDescent="0.3">
      <c r="A497" s="14" t="str">
        <f>'3.2 Data &amp; Hasil FSVA 2025'!A497</f>
        <v/>
      </c>
      <c r="B497" s="4" t="str">
        <f>'3.2 Data &amp; Hasil FSVA 2025'!B497</f>
        <v/>
      </c>
      <c r="C497" s="14" t="str">
        <f>'3.2 Data &amp; Hasil FSVA 2025'!C497</f>
        <v/>
      </c>
      <c r="D497" s="14" t="str">
        <f>'3.2 Data &amp; Hasil FSVA 2025'!D497</f>
        <v/>
      </c>
      <c r="F497" s="4" t="str">
        <f>'3.2 Data &amp; Hasil FSVA 2025'!F497</f>
        <v/>
      </c>
      <c r="G497" s="91" t="str">
        <f>'3.2 Data &amp; Hasil FSVA 2025'!AS497</f>
        <v/>
      </c>
      <c r="H497" s="91" t="str">
        <f>'3.2 Data &amp; Hasil FSVA 2025'!AT497</f>
        <v/>
      </c>
      <c r="I497" s="91" t="str">
        <f>'3.2 Data &amp; Hasil FSVA 2025'!AU497</f>
        <v/>
      </c>
      <c r="J497" s="91" t="str">
        <f>'3.2 Data &amp; Hasil FSVA 2025'!AV497</f>
        <v/>
      </c>
      <c r="K497" s="91" t="str">
        <f>'3.2 Data &amp; Hasil FSVA 2025'!AW497</f>
        <v/>
      </c>
      <c r="L497" s="91" t="str">
        <f>'3.2 Data &amp; Hasil FSVA 2025'!AX497</f>
        <v/>
      </c>
      <c r="M497" s="91" t="str">
        <f>'3.2 Data &amp; Hasil FSVA 2025'!AY497</f>
        <v/>
      </c>
      <c r="N497" s="91" t="str">
        <f>'3.2 Data &amp; Hasil FSVA 2025'!AZ497</f>
        <v/>
      </c>
      <c r="O497" s="91" t="str">
        <f>'3.2 Data &amp; Hasil FSVA 2025'!BA497</f>
        <v/>
      </c>
      <c r="P497" s="91" t="str">
        <f>'3.2 Data &amp; Hasil FSVA 2025'!BB497</f>
        <v/>
      </c>
      <c r="Q497" s="91" t="str">
        <f>'3.2 Data &amp; Hasil FSVA 2025'!BC497</f>
        <v/>
      </c>
      <c r="R497" s="91" t="str">
        <f>'3.2 Data &amp; Hasil FSVA 2025'!BD497</f>
        <v/>
      </c>
      <c r="S497" s="93" t="str">
        <f>'3.2 Data &amp; Hasil FSVA 2025'!BE497</f>
        <v>-</v>
      </c>
      <c r="T497" s="91" t="str">
        <f>'3.2 Data &amp; Hasil FSVA 2025'!BF497</f>
        <v>-</v>
      </c>
      <c r="U497" s="91" t="str">
        <f>'3.2 Data &amp; Hasil FSVA 2025'!BG497</f>
        <v>-</v>
      </c>
      <c r="V497" s="89" t="str">
        <f t="shared" si="88"/>
        <v/>
      </c>
      <c r="W497" s="89" t="str">
        <f t="shared" si="89"/>
        <v/>
      </c>
      <c r="X497" s="89" t="str">
        <f t="shared" si="90"/>
        <v/>
      </c>
      <c r="Y497" s="89" t="str">
        <f t="shared" si="91"/>
        <v/>
      </c>
      <c r="Z497" s="89" t="str">
        <f t="shared" si="92"/>
        <v/>
      </c>
      <c r="AA497" s="89" t="str">
        <f t="shared" si="93"/>
        <v/>
      </c>
      <c r="AB497" s="89" t="str">
        <f t="shared" si="94"/>
        <v/>
      </c>
      <c r="AC497" s="89" t="str">
        <f t="shared" si="95"/>
        <v/>
      </c>
      <c r="AD497" s="89" t="str">
        <f t="shared" si="96"/>
        <v/>
      </c>
      <c r="AE497" s="89" t="str">
        <f t="shared" si="97"/>
        <v/>
      </c>
      <c r="AF497" s="89" t="str">
        <f t="shared" si="98"/>
        <v/>
      </c>
      <c r="AG497" s="89" t="str">
        <f t="shared" si="99"/>
        <v/>
      </c>
    </row>
    <row r="498" spans="1:33" x14ac:dyDescent="0.3">
      <c r="A498" s="14" t="str">
        <f>'3.2 Data &amp; Hasil FSVA 2025'!A498</f>
        <v/>
      </c>
      <c r="B498" s="4" t="str">
        <f>'3.2 Data &amp; Hasil FSVA 2025'!B498</f>
        <v/>
      </c>
      <c r="C498" s="14" t="str">
        <f>'3.2 Data &amp; Hasil FSVA 2025'!C498</f>
        <v/>
      </c>
      <c r="D498" s="14" t="str">
        <f>'3.2 Data &amp; Hasil FSVA 2025'!D498</f>
        <v/>
      </c>
      <c r="F498" s="4" t="str">
        <f>'3.2 Data &amp; Hasil FSVA 2025'!F498</f>
        <v/>
      </c>
      <c r="G498" s="91" t="str">
        <f>'3.2 Data &amp; Hasil FSVA 2025'!AS498</f>
        <v/>
      </c>
      <c r="H498" s="91" t="str">
        <f>'3.2 Data &amp; Hasil FSVA 2025'!AT498</f>
        <v/>
      </c>
      <c r="I498" s="91" t="str">
        <f>'3.2 Data &amp; Hasil FSVA 2025'!AU498</f>
        <v/>
      </c>
      <c r="J498" s="91" t="str">
        <f>'3.2 Data &amp; Hasil FSVA 2025'!AV498</f>
        <v/>
      </c>
      <c r="K498" s="91" t="str">
        <f>'3.2 Data &amp; Hasil FSVA 2025'!AW498</f>
        <v/>
      </c>
      <c r="L498" s="91" t="str">
        <f>'3.2 Data &amp; Hasil FSVA 2025'!AX498</f>
        <v/>
      </c>
      <c r="M498" s="91" t="str">
        <f>'3.2 Data &amp; Hasil FSVA 2025'!AY498</f>
        <v/>
      </c>
      <c r="N498" s="91" t="str">
        <f>'3.2 Data &amp; Hasil FSVA 2025'!AZ498</f>
        <v/>
      </c>
      <c r="O498" s="91" t="str">
        <f>'3.2 Data &amp; Hasil FSVA 2025'!BA498</f>
        <v/>
      </c>
      <c r="P498" s="91" t="str">
        <f>'3.2 Data &amp; Hasil FSVA 2025'!BB498</f>
        <v/>
      </c>
      <c r="Q498" s="91" t="str">
        <f>'3.2 Data &amp; Hasil FSVA 2025'!BC498</f>
        <v/>
      </c>
      <c r="R498" s="91" t="str">
        <f>'3.2 Data &amp; Hasil FSVA 2025'!BD498</f>
        <v/>
      </c>
      <c r="S498" s="93" t="str">
        <f>'3.2 Data &amp; Hasil FSVA 2025'!BE498</f>
        <v>-</v>
      </c>
      <c r="T498" s="91" t="str">
        <f>'3.2 Data &amp; Hasil FSVA 2025'!BF498</f>
        <v>-</v>
      </c>
      <c r="U498" s="91" t="str">
        <f>'3.2 Data &amp; Hasil FSVA 2025'!BG498</f>
        <v>-</v>
      </c>
      <c r="V498" s="89" t="str">
        <f t="shared" si="88"/>
        <v/>
      </c>
      <c r="W498" s="89" t="str">
        <f t="shared" si="89"/>
        <v/>
      </c>
      <c r="X498" s="89" t="str">
        <f t="shared" si="90"/>
        <v/>
      </c>
      <c r="Y498" s="89" t="str">
        <f t="shared" si="91"/>
        <v/>
      </c>
      <c r="Z498" s="89" t="str">
        <f t="shared" si="92"/>
        <v/>
      </c>
      <c r="AA498" s="89" t="str">
        <f t="shared" si="93"/>
        <v/>
      </c>
      <c r="AB498" s="89" t="str">
        <f t="shared" si="94"/>
        <v/>
      </c>
      <c r="AC498" s="89" t="str">
        <f t="shared" si="95"/>
        <v/>
      </c>
      <c r="AD498" s="89" t="str">
        <f t="shared" si="96"/>
        <v/>
      </c>
      <c r="AE498" s="89" t="str">
        <f t="shared" si="97"/>
        <v/>
      </c>
      <c r="AF498" s="89" t="str">
        <f t="shared" si="98"/>
        <v/>
      </c>
      <c r="AG498" s="89" t="str">
        <f t="shared" si="99"/>
        <v/>
      </c>
    </row>
    <row r="499" spans="1:33" x14ac:dyDescent="0.3">
      <c r="A499" s="14" t="str">
        <f>'3.2 Data &amp; Hasil FSVA 2025'!A499</f>
        <v/>
      </c>
      <c r="B499" s="4" t="str">
        <f>'3.2 Data &amp; Hasil FSVA 2025'!B499</f>
        <v/>
      </c>
      <c r="C499" s="14" t="str">
        <f>'3.2 Data &amp; Hasil FSVA 2025'!C499</f>
        <v/>
      </c>
      <c r="D499" s="14" t="str">
        <f>'3.2 Data &amp; Hasil FSVA 2025'!D499</f>
        <v/>
      </c>
      <c r="F499" s="4" t="str">
        <f>'3.2 Data &amp; Hasil FSVA 2025'!F499</f>
        <v/>
      </c>
      <c r="G499" s="91" t="str">
        <f>'3.2 Data &amp; Hasil FSVA 2025'!AS499</f>
        <v/>
      </c>
      <c r="H499" s="91" t="str">
        <f>'3.2 Data &amp; Hasil FSVA 2025'!AT499</f>
        <v/>
      </c>
      <c r="I499" s="91" t="str">
        <f>'3.2 Data &amp; Hasil FSVA 2025'!AU499</f>
        <v/>
      </c>
      <c r="J499" s="91" t="str">
        <f>'3.2 Data &amp; Hasil FSVA 2025'!AV499</f>
        <v/>
      </c>
      <c r="K499" s="91" t="str">
        <f>'3.2 Data &amp; Hasil FSVA 2025'!AW499</f>
        <v/>
      </c>
      <c r="L499" s="91" t="str">
        <f>'3.2 Data &amp; Hasil FSVA 2025'!AX499</f>
        <v/>
      </c>
      <c r="M499" s="91" t="str">
        <f>'3.2 Data &amp; Hasil FSVA 2025'!AY499</f>
        <v/>
      </c>
      <c r="N499" s="91" t="str">
        <f>'3.2 Data &amp; Hasil FSVA 2025'!AZ499</f>
        <v/>
      </c>
      <c r="O499" s="91" t="str">
        <f>'3.2 Data &amp; Hasil FSVA 2025'!BA499</f>
        <v/>
      </c>
      <c r="P499" s="91" t="str">
        <f>'3.2 Data &amp; Hasil FSVA 2025'!BB499</f>
        <v/>
      </c>
      <c r="Q499" s="91" t="str">
        <f>'3.2 Data &amp; Hasil FSVA 2025'!BC499</f>
        <v/>
      </c>
      <c r="R499" s="91" t="str">
        <f>'3.2 Data &amp; Hasil FSVA 2025'!BD499</f>
        <v/>
      </c>
      <c r="S499" s="93" t="str">
        <f>'3.2 Data &amp; Hasil FSVA 2025'!BE499</f>
        <v>-</v>
      </c>
      <c r="T499" s="91" t="str">
        <f>'3.2 Data &amp; Hasil FSVA 2025'!BF499</f>
        <v>-</v>
      </c>
      <c r="U499" s="91" t="str">
        <f>'3.2 Data &amp; Hasil FSVA 2025'!BG499</f>
        <v>-</v>
      </c>
      <c r="V499" s="89" t="str">
        <f t="shared" si="88"/>
        <v/>
      </c>
      <c r="W499" s="89" t="str">
        <f t="shared" si="89"/>
        <v/>
      </c>
      <c r="X499" s="89" t="str">
        <f t="shared" si="90"/>
        <v/>
      </c>
      <c r="Y499" s="89" t="str">
        <f t="shared" si="91"/>
        <v/>
      </c>
      <c r="Z499" s="89" t="str">
        <f t="shared" si="92"/>
        <v/>
      </c>
      <c r="AA499" s="89" t="str">
        <f t="shared" si="93"/>
        <v/>
      </c>
      <c r="AB499" s="89" t="str">
        <f t="shared" si="94"/>
        <v/>
      </c>
      <c r="AC499" s="89" t="str">
        <f t="shared" si="95"/>
        <v/>
      </c>
      <c r="AD499" s="89" t="str">
        <f t="shared" si="96"/>
        <v/>
      </c>
      <c r="AE499" s="89" t="str">
        <f t="shared" si="97"/>
        <v/>
      </c>
      <c r="AF499" s="89" t="str">
        <f t="shared" si="98"/>
        <v/>
      </c>
      <c r="AG499" s="89" t="str">
        <f t="shared" si="99"/>
        <v/>
      </c>
    </row>
    <row r="500" spans="1:33" x14ac:dyDescent="0.3">
      <c r="A500" s="14" t="str">
        <f>'3.2 Data &amp; Hasil FSVA 2025'!A500</f>
        <v/>
      </c>
      <c r="B500" s="4" t="str">
        <f>'3.2 Data &amp; Hasil FSVA 2025'!B500</f>
        <v/>
      </c>
      <c r="C500" s="14" t="str">
        <f>'3.2 Data &amp; Hasil FSVA 2025'!C500</f>
        <v/>
      </c>
      <c r="D500" s="14" t="str">
        <f>'3.2 Data &amp; Hasil FSVA 2025'!D500</f>
        <v/>
      </c>
      <c r="F500" s="4" t="str">
        <f>'3.2 Data &amp; Hasil FSVA 2025'!F500</f>
        <v/>
      </c>
      <c r="G500" s="91" t="str">
        <f>'3.2 Data &amp; Hasil FSVA 2025'!AS500</f>
        <v/>
      </c>
      <c r="H500" s="91" t="str">
        <f>'3.2 Data &amp; Hasil FSVA 2025'!AT500</f>
        <v/>
      </c>
      <c r="I500" s="91" t="str">
        <f>'3.2 Data &amp; Hasil FSVA 2025'!AU500</f>
        <v/>
      </c>
      <c r="J500" s="91" t="str">
        <f>'3.2 Data &amp; Hasil FSVA 2025'!AV500</f>
        <v/>
      </c>
      <c r="K500" s="91" t="str">
        <f>'3.2 Data &amp; Hasil FSVA 2025'!AW500</f>
        <v/>
      </c>
      <c r="L500" s="91" t="str">
        <f>'3.2 Data &amp; Hasil FSVA 2025'!AX500</f>
        <v/>
      </c>
      <c r="M500" s="91" t="str">
        <f>'3.2 Data &amp; Hasil FSVA 2025'!AY500</f>
        <v/>
      </c>
      <c r="N500" s="91" t="str">
        <f>'3.2 Data &amp; Hasil FSVA 2025'!AZ500</f>
        <v/>
      </c>
      <c r="O500" s="91" t="str">
        <f>'3.2 Data &amp; Hasil FSVA 2025'!BA500</f>
        <v/>
      </c>
      <c r="P500" s="91" t="str">
        <f>'3.2 Data &amp; Hasil FSVA 2025'!BB500</f>
        <v/>
      </c>
      <c r="Q500" s="91" t="str">
        <f>'3.2 Data &amp; Hasil FSVA 2025'!BC500</f>
        <v/>
      </c>
      <c r="R500" s="91" t="str">
        <f>'3.2 Data &amp; Hasil FSVA 2025'!BD500</f>
        <v/>
      </c>
      <c r="S500" s="93" t="str">
        <f>'3.2 Data &amp; Hasil FSVA 2025'!BE500</f>
        <v>-</v>
      </c>
      <c r="T500" s="91" t="str">
        <f>'3.2 Data &amp; Hasil FSVA 2025'!BF500</f>
        <v>-</v>
      </c>
      <c r="U500" s="91" t="str">
        <f>'3.2 Data &amp; Hasil FSVA 2025'!BG500</f>
        <v>-</v>
      </c>
      <c r="V500" s="89" t="str">
        <f t="shared" si="88"/>
        <v/>
      </c>
      <c r="W500" s="89" t="str">
        <f t="shared" si="89"/>
        <v/>
      </c>
      <c r="X500" s="89" t="str">
        <f t="shared" si="90"/>
        <v/>
      </c>
      <c r="Y500" s="89" t="str">
        <f t="shared" si="91"/>
        <v/>
      </c>
      <c r="Z500" s="89" t="str">
        <f t="shared" si="92"/>
        <v/>
      </c>
      <c r="AA500" s="89" t="str">
        <f t="shared" si="93"/>
        <v/>
      </c>
      <c r="AB500" s="89" t="str">
        <f t="shared" si="94"/>
        <v/>
      </c>
      <c r="AC500" s="89" t="str">
        <f t="shared" si="95"/>
        <v/>
      </c>
      <c r="AD500" s="89" t="str">
        <f t="shared" si="96"/>
        <v/>
      </c>
      <c r="AE500" s="89" t="str">
        <f t="shared" si="97"/>
        <v/>
      </c>
      <c r="AF500" s="89" t="str">
        <f t="shared" si="98"/>
        <v/>
      </c>
      <c r="AG500" s="89" t="str">
        <f t="shared" si="99"/>
        <v/>
      </c>
    </row>
    <row r="501" spans="1:33" x14ac:dyDescent="0.3">
      <c r="A501" s="14" t="str">
        <f>'3.2 Data &amp; Hasil FSVA 2025'!A501</f>
        <v/>
      </c>
      <c r="B501" s="4" t="str">
        <f>'3.2 Data &amp; Hasil FSVA 2025'!B501</f>
        <v/>
      </c>
      <c r="C501" s="14" t="str">
        <f>'3.2 Data &amp; Hasil FSVA 2025'!C501</f>
        <v/>
      </c>
      <c r="D501" s="14" t="str">
        <f>'3.2 Data &amp; Hasil FSVA 2025'!D501</f>
        <v/>
      </c>
      <c r="F501" s="4" t="str">
        <f>'3.2 Data &amp; Hasil FSVA 2025'!F501</f>
        <v/>
      </c>
      <c r="G501" s="91" t="str">
        <f>'3.2 Data &amp; Hasil FSVA 2025'!AS501</f>
        <v/>
      </c>
      <c r="H501" s="91" t="str">
        <f>'3.2 Data &amp; Hasil FSVA 2025'!AT501</f>
        <v/>
      </c>
      <c r="I501" s="91" t="str">
        <f>'3.2 Data &amp; Hasil FSVA 2025'!AU501</f>
        <v/>
      </c>
      <c r="J501" s="91" t="str">
        <f>'3.2 Data &amp; Hasil FSVA 2025'!AV501</f>
        <v/>
      </c>
      <c r="K501" s="91" t="str">
        <f>'3.2 Data &amp; Hasil FSVA 2025'!AW501</f>
        <v/>
      </c>
      <c r="L501" s="91" t="str">
        <f>'3.2 Data &amp; Hasil FSVA 2025'!AX501</f>
        <v/>
      </c>
      <c r="M501" s="91" t="str">
        <f>'3.2 Data &amp; Hasil FSVA 2025'!AY501</f>
        <v/>
      </c>
      <c r="N501" s="91" t="str">
        <f>'3.2 Data &amp; Hasil FSVA 2025'!AZ501</f>
        <v/>
      </c>
      <c r="O501" s="91" t="str">
        <f>'3.2 Data &amp; Hasil FSVA 2025'!BA501</f>
        <v/>
      </c>
      <c r="P501" s="91" t="str">
        <f>'3.2 Data &amp; Hasil FSVA 2025'!BB501</f>
        <v/>
      </c>
      <c r="Q501" s="91" t="str">
        <f>'3.2 Data &amp; Hasil FSVA 2025'!BC501</f>
        <v/>
      </c>
      <c r="R501" s="91" t="str">
        <f>'3.2 Data &amp; Hasil FSVA 2025'!BD501</f>
        <v/>
      </c>
      <c r="S501" s="93" t="str">
        <f>'3.2 Data &amp; Hasil FSVA 2025'!BE501</f>
        <v>-</v>
      </c>
      <c r="T501" s="91" t="str">
        <f>'3.2 Data &amp; Hasil FSVA 2025'!BF501</f>
        <v>-</v>
      </c>
      <c r="U501" s="91" t="str">
        <f>'3.2 Data &amp; Hasil FSVA 2025'!BG501</f>
        <v>-</v>
      </c>
      <c r="V501" s="89" t="str">
        <f t="shared" si="88"/>
        <v/>
      </c>
      <c r="W501" s="89" t="str">
        <f t="shared" si="89"/>
        <v/>
      </c>
      <c r="X501" s="89" t="str">
        <f t="shared" si="90"/>
        <v/>
      </c>
      <c r="Y501" s="89" t="str">
        <f t="shared" si="91"/>
        <v/>
      </c>
      <c r="Z501" s="89" t="str">
        <f t="shared" si="92"/>
        <v/>
      </c>
      <c r="AA501" s="89" t="str">
        <f t="shared" si="93"/>
        <v/>
      </c>
      <c r="AB501" s="89" t="str">
        <f t="shared" si="94"/>
        <v/>
      </c>
      <c r="AC501" s="89" t="str">
        <f t="shared" si="95"/>
        <v/>
      </c>
      <c r="AD501" s="89" t="str">
        <f t="shared" si="96"/>
        <v/>
      </c>
      <c r="AE501" s="89" t="str">
        <f t="shared" si="97"/>
        <v/>
      </c>
      <c r="AF501" s="89" t="str">
        <f t="shared" si="98"/>
        <v/>
      </c>
      <c r="AG501" s="89" t="str">
        <f t="shared" si="99"/>
        <v/>
      </c>
    </row>
    <row r="502" spans="1:33" x14ac:dyDescent="0.3">
      <c r="A502" s="14" t="str">
        <f>'3.2 Data &amp; Hasil FSVA 2025'!A502</f>
        <v/>
      </c>
      <c r="B502" s="4" t="str">
        <f>'3.2 Data &amp; Hasil FSVA 2025'!B502</f>
        <v/>
      </c>
      <c r="C502" s="14" t="str">
        <f>'3.2 Data &amp; Hasil FSVA 2025'!C502</f>
        <v/>
      </c>
      <c r="D502" s="14" t="str">
        <f>'3.2 Data &amp; Hasil FSVA 2025'!D502</f>
        <v/>
      </c>
      <c r="F502" s="4" t="str">
        <f>'3.2 Data &amp; Hasil FSVA 2025'!F502</f>
        <v/>
      </c>
      <c r="G502" s="91" t="str">
        <f>'3.2 Data &amp; Hasil FSVA 2025'!AS502</f>
        <v/>
      </c>
      <c r="H502" s="91" t="str">
        <f>'3.2 Data &amp; Hasil FSVA 2025'!AT502</f>
        <v/>
      </c>
      <c r="I502" s="91" t="str">
        <f>'3.2 Data &amp; Hasil FSVA 2025'!AU502</f>
        <v/>
      </c>
      <c r="J502" s="91" t="str">
        <f>'3.2 Data &amp; Hasil FSVA 2025'!AV502</f>
        <v/>
      </c>
      <c r="K502" s="91" t="str">
        <f>'3.2 Data &amp; Hasil FSVA 2025'!AW502</f>
        <v/>
      </c>
      <c r="L502" s="91" t="str">
        <f>'3.2 Data &amp; Hasil FSVA 2025'!AX502</f>
        <v/>
      </c>
      <c r="M502" s="91" t="str">
        <f>'3.2 Data &amp; Hasil FSVA 2025'!AY502</f>
        <v/>
      </c>
      <c r="N502" s="91" t="str">
        <f>'3.2 Data &amp; Hasil FSVA 2025'!AZ502</f>
        <v/>
      </c>
      <c r="O502" s="91" t="str">
        <f>'3.2 Data &amp; Hasil FSVA 2025'!BA502</f>
        <v/>
      </c>
      <c r="P502" s="91" t="str">
        <f>'3.2 Data &amp; Hasil FSVA 2025'!BB502</f>
        <v/>
      </c>
      <c r="Q502" s="91" t="str">
        <f>'3.2 Data &amp; Hasil FSVA 2025'!BC502</f>
        <v/>
      </c>
      <c r="R502" s="91" t="str">
        <f>'3.2 Data &amp; Hasil FSVA 2025'!BD502</f>
        <v/>
      </c>
      <c r="S502" s="93" t="str">
        <f>'3.2 Data &amp; Hasil FSVA 2025'!BE502</f>
        <v>-</v>
      </c>
      <c r="T502" s="91" t="str">
        <f>'3.2 Data &amp; Hasil FSVA 2025'!BF502</f>
        <v>-</v>
      </c>
      <c r="U502" s="91" t="str">
        <f>'3.2 Data &amp; Hasil FSVA 2025'!BG502</f>
        <v>-</v>
      </c>
      <c r="V502" s="89" t="str">
        <f t="shared" si="88"/>
        <v/>
      </c>
      <c r="W502" s="89" t="str">
        <f t="shared" si="89"/>
        <v/>
      </c>
      <c r="X502" s="89" t="str">
        <f t="shared" si="90"/>
        <v/>
      </c>
      <c r="Y502" s="89" t="str">
        <f t="shared" si="91"/>
        <v/>
      </c>
      <c r="Z502" s="89" t="str">
        <f t="shared" si="92"/>
        <v/>
      </c>
      <c r="AA502" s="89" t="str">
        <f t="shared" si="93"/>
        <v/>
      </c>
      <c r="AB502" s="89" t="str">
        <f t="shared" si="94"/>
        <v/>
      </c>
      <c r="AC502" s="89" t="str">
        <f t="shared" si="95"/>
        <v/>
      </c>
      <c r="AD502" s="89" t="str">
        <f t="shared" si="96"/>
        <v/>
      </c>
      <c r="AE502" s="89" t="str">
        <f t="shared" si="97"/>
        <v/>
      </c>
      <c r="AF502" s="89" t="str">
        <f t="shared" si="98"/>
        <v/>
      </c>
      <c r="AG502" s="89" t="str">
        <f t="shared" si="99"/>
        <v/>
      </c>
    </row>
    <row r="503" spans="1:33" x14ac:dyDescent="0.3">
      <c r="A503" s="14" t="str">
        <f>'3.2 Data &amp; Hasil FSVA 2025'!A503</f>
        <v/>
      </c>
      <c r="B503" s="4" t="str">
        <f>'3.2 Data &amp; Hasil FSVA 2025'!B503</f>
        <v/>
      </c>
      <c r="C503" s="14" t="str">
        <f>'3.2 Data &amp; Hasil FSVA 2025'!C503</f>
        <v/>
      </c>
      <c r="D503" s="14" t="str">
        <f>'3.2 Data &amp; Hasil FSVA 2025'!D503</f>
        <v/>
      </c>
      <c r="F503" s="4" t="str">
        <f>'3.2 Data &amp; Hasil FSVA 2025'!F503</f>
        <v/>
      </c>
      <c r="G503" s="91" t="str">
        <f>'3.2 Data &amp; Hasil FSVA 2025'!AS503</f>
        <v/>
      </c>
      <c r="H503" s="91" t="str">
        <f>'3.2 Data &amp; Hasil FSVA 2025'!AT503</f>
        <v/>
      </c>
      <c r="I503" s="91" t="str">
        <f>'3.2 Data &amp; Hasil FSVA 2025'!AU503</f>
        <v/>
      </c>
      <c r="J503" s="91" t="str">
        <f>'3.2 Data &amp; Hasil FSVA 2025'!AV503</f>
        <v/>
      </c>
      <c r="K503" s="91" t="str">
        <f>'3.2 Data &amp; Hasil FSVA 2025'!AW503</f>
        <v/>
      </c>
      <c r="L503" s="91" t="str">
        <f>'3.2 Data &amp; Hasil FSVA 2025'!AX503</f>
        <v/>
      </c>
      <c r="M503" s="91" t="str">
        <f>'3.2 Data &amp; Hasil FSVA 2025'!AY503</f>
        <v/>
      </c>
      <c r="N503" s="91" t="str">
        <f>'3.2 Data &amp; Hasil FSVA 2025'!AZ503</f>
        <v/>
      </c>
      <c r="O503" s="91" t="str">
        <f>'3.2 Data &amp; Hasil FSVA 2025'!BA503</f>
        <v/>
      </c>
      <c r="P503" s="91" t="str">
        <f>'3.2 Data &amp; Hasil FSVA 2025'!BB503</f>
        <v/>
      </c>
      <c r="Q503" s="91" t="str">
        <f>'3.2 Data &amp; Hasil FSVA 2025'!BC503</f>
        <v/>
      </c>
      <c r="R503" s="91" t="str">
        <f>'3.2 Data &amp; Hasil FSVA 2025'!BD503</f>
        <v/>
      </c>
      <c r="S503" s="93" t="str">
        <f>'3.2 Data &amp; Hasil FSVA 2025'!BE503</f>
        <v>-</v>
      </c>
      <c r="T503" s="91" t="str">
        <f>'3.2 Data &amp; Hasil FSVA 2025'!BF503</f>
        <v>-</v>
      </c>
      <c r="U503" s="91" t="str">
        <f>'3.2 Data &amp; Hasil FSVA 2025'!BG503</f>
        <v>-</v>
      </c>
      <c r="V503" s="89" t="str">
        <f t="shared" si="88"/>
        <v/>
      </c>
      <c r="W503" s="89" t="str">
        <f t="shared" si="89"/>
        <v/>
      </c>
      <c r="X503" s="89" t="str">
        <f t="shared" si="90"/>
        <v/>
      </c>
      <c r="Y503" s="89" t="str">
        <f t="shared" si="91"/>
        <v/>
      </c>
      <c r="Z503" s="89" t="str">
        <f t="shared" si="92"/>
        <v/>
      </c>
      <c r="AA503" s="89" t="str">
        <f t="shared" si="93"/>
        <v/>
      </c>
      <c r="AB503" s="89" t="str">
        <f t="shared" si="94"/>
        <v/>
      </c>
      <c r="AC503" s="89" t="str">
        <f t="shared" si="95"/>
        <v/>
      </c>
      <c r="AD503" s="89" t="str">
        <f t="shared" si="96"/>
        <v/>
      </c>
      <c r="AE503" s="89" t="str">
        <f t="shared" si="97"/>
        <v/>
      </c>
      <c r="AF503" s="89" t="str">
        <f t="shared" si="98"/>
        <v/>
      </c>
      <c r="AG503" s="89" t="str">
        <f t="shared" si="99"/>
        <v/>
      </c>
    </row>
    <row r="504" spans="1:33" x14ac:dyDescent="0.3">
      <c r="A504" s="14" t="str">
        <f>'3.2 Data &amp; Hasil FSVA 2025'!A504</f>
        <v/>
      </c>
      <c r="B504" s="4" t="str">
        <f>'3.2 Data &amp; Hasil FSVA 2025'!B504</f>
        <v/>
      </c>
      <c r="C504" s="14" t="str">
        <f>'3.2 Data &amp; Hasil FSVA 2025'!C504</f>
        <v/>
      </c>
      <c r="D504" s="14" t="str">
        <f>'3.2 Data &amp; Hasil FSVA 2025'!D504</f>
        <v/>
      </c>
      <c r="F504" s="4" t="str">
        <f>'3.2 Data &amp; Hasil FSVA 2025'!F504</f>
        <v/>
      </c>
      <c r="G504" s="91" t="str">
        <f>'3.2 Data &amp; Hasil FSVA 2025'!AS504</f>
        <v/>
      </c>
      <c r="H504" s="91" t="str">
        <f>'3.2 Data &amp; Hasil FSVA 2025'!AT504</f>
        <v/>
      </c>
      <c r="I504" s="91" t="str">
        <f>'3.2 Data &amp; Hasil FSVA 2025'!AU504</f>
        <v/>
      </c>
      <c r="J504" s="91" t="str">
        <f>'3.2 Data &amp; Hasil FSVA 2025'!AV504</f>
        <v/>
      </c>
      <c r="K504" s="91" t="str">
        <f>'3.2 Data &amp; Hasil FSVA 2025'!AW504</f>
        <v/>
      </c>
      <c r="L504" s="91" t="str">
        <f>'3.2 Data &amp; Hasil FSVA 2025'!AX504</f>
        <v/>
      </c>
      <c r="M504" s="91" t="str">
        <f>'3.2 Data &amp; Hasil FSVA 2025'!AY504</f>
        <v/>
      </c>
      <c r="N504" s="91" t="str">
        <f>'3.2 Data &amp; Hasil FSVA 2025'!AZ504</f>
        <v/>
      </c>
      <c r="O504" s="91" t="str">
        <f>'3.2 Data &amp; Hasil FSVA 2025'!BA504</f>
        <v/>
      </c>
      <c r="P504" s="91" t="str">
        <f>'3.2 Data &amp; Hasil FSVA 2025'!BB504</f>
        <v/>
      </c>
      <c r="Q504" s="91" t="str">
        <f>'3.2 Data &amp; Hasil FSVA 2025'!BC504</f>
        <v/>
      </c>
      <c r="R504" s="91" t="str">
        <f>'3.2 Data &amp; Hasil FSVA 2025'!BD504</f>
        <v/>
      </c>
      <c r="S504" s="93" t="str">
        <f>'3.2 Data &amp; Hasil FSVA 2025'!BE504</f>
        <v>-</v>
      </c>
      <c r="T504" s="91" t="str">
        <f>'3.2 Data &amp; Hasil FSVA 2025'!BF504</f>
        <v>-</v>
      </c>
      <c r="U504" s="91" t="str">
        <f>'3.2 Data &amp; Hasil FSVA 2025'!BG504</f>
        <v>-</v>
      </c>
      <c r="V504" s="89" t="str">
        <f t="shared" si="88"/>
        <v/>
      </c>
      <c r="W504" s="89" t="str">
        <f t="shared" si="89"/>
        <v/>
      </c>
      <c r="X504" s="89" t="str">
        <f t="shared" si="90"/>
        <v/>
      </c>
      <c r="Y504" s="89" t="str">
        <f t="shared" si="91"/>
        <v/>
      </c>
      <c r="Z504" s="89" t="str">
        <f t="shared" si="92"/>
        <v/>
      </c>
      <c r="AA504" s="89" t="str">
        <f t="shared" si="93"/>
        <v/>
      </c>
      <c r="AB504" s="89" t="str">
        <f t="shared" si="94"/>
        <v/>
      </c>
      <c r="AC504" s="89" t="str">
        <f t="shared" si="95"/>
        <v/>
      </c>
      <c r="AD504" s="89" t="str">
        <f t="shared" si="96"/>
        <v/>
      </c>
      <c r="AE504" s="89" t="str">
        <f t="shared" si="97"/>
        <v/>
      </c>
      <c r="AF504" s="89" t="str">
        <f t="shared" si="98"/>
        <v/>
      </c>
      <c r="AG504" s="89" t="str">
        <f t="shared" si="99"/>
        <v/>
      </c>
    </row>
    <row r="505" spans="1:33" x14ac:dyDescent="0.3">
      <c r="A505" s="14" t="str">
        <f>'3.2 Data &amp; Hasil FSVA 2025'!A505</f>
        <v/>
      </c>
      <c r="B505" s="4" t="str">
        <f>'3.2 Data &amp; Hasil FSVA 2025'!B505</f>
        <v/>
      </c>
      <c r="C505" s="14" t="str">
        <f>'3.2 Data &amp; Hasil FSVA 2025'!C505</f>
        <v/>
      </c>
      <c r="D505" s="14" t="str">
        <f>'3.2 Data &amp; Hasil FSVA 2025'!D505</f>
        <v/>
      </c>
      <c r="F505" s="4" t="str">
        <f>'3.2 Data &amp; Hasil FSVA 2025'!F505</f>
        <v/>
      </c>
      <c r="G505" s="91" t="str">
        <f>'3.2 Data &amp; Hasil FSVA 2025'!AS505</f>
        <v/>
      </c>
      <c r="H505" s="91" t="str">
        <f>'3.2 Data &amp; Hasil FSVA 2025'!AT505</f>
        <v/>
      </c>
      <c r="I505" s="91" t="str">
        <f>'3.2 Data &amp; Hasil FSVA 2025'!AU505</f>
        <v/>
      </c>
      <c r="J505" s="91" t="str">
        <f>'3.2 Data &amp; Hasil FSVA 2025'!AV505</f>
        <v/>
      </c>
      <c r="K505" s="91" t="str">
        <f>'3.2 Data &amp; Hasil FSVA 2025'!AW505</f>
        <v/>
      </c>
      <c r="L505" s="91" t="str">
        <f>'3.2 Data &amp; Hasil FSVA 2025'!AX505</f>
        <v/>
      </c>
      <c r="M505" s="91" t="str">
        <f>'3.2 Data &amp; Hasil FSVA 2025'!AY505</f>
        <v/>
      </c>
      <c r="N505" s="91" t="str">
        <f>'3.2 Data &amp; Hasil FSVA 2025'!AZ505</f>
        <v/>
      </c>
      <c r="O505" s="91" t="str">
        <f>'3.2 Data &amp; Hasil FSVA 2025'!BA505</f>
        <v/>
      </c>
      <c r="P505" s="91" t="str">
        <f>'3.2 Data &amp; Hasil FSVA 2025'!BB505</f>
        <v/>
      </c>
      <c r="Q505" s="91" t="str">
        <f>'3.2 Data &amp; Hasil FSVA 2025'!BC505</f>
        <v/>
      </c>
      <c r="R505" s="91" t="str">
        <f>'3.2 Data &amp; Hasil FSVA 2025'!BD505</f>
        <v/>
      </c>
      <c r="S505" s="93" t="str">
        <f>'3.2 Data &amp; Hasil FSVA 2025'!BE505</f>
        <v>-</v>
      </c>
      <c r="T505" s="91" t="str">
        <f>'3.2 Data &amp; Hasil FSVA 2025'!BF505</f>
        <v>-</v>
      </c>
      <c r="U505" s="91" t="str">
        <f>'3.2 Data &amp; Hasil FSVA 2025'!BG505</f>
        <v>-</v>
      </c>
      <c r="V505" s="89" t="str">
        <f t="shared" si="88"/>
        <v/>
      </c>
      <c r="W505" s="89" t="str">
        <f t="shared" si="89"/>
        <v/>
      </c>
      <c r="X505" s="89" t="str">
        <f t="shared" si="90"/>
        <v/>
      </c>
      <c r="Y505" s="89" t="str">
        <f t="shared" si="91"/>
        <v/>
      </c>
      <c r="Z505" s="89" t="str">
        <f t="shared" si="92"/>
        <v/>
      </c>
      <c r="AA505" s="89" t="str">
        <f t="shared" si="93"/>
        <v/>
      </c>
      <c r="AB505" s="89" t="str">
        <f t="shared" si="94"/>
        <v/>
      </c>
      <c r="AC505" s="89" t="str">
        <f t="shared" si="95"/>
        <v/>
      </c>
      <c r="AD505" s="89" t="str">
        <f t="shared" si="96"/>
        <v/>
      </c>
      <c r="AE505" s="89" t="str">
        <f t="shared" si="97"/>
        <v/>
      </c>
      <c r="AF505" s="89" t="str">
        <f t="shared" si="98"/>
        <v/>
      </c>
      <c r="AG505" s="89" t="str">
        <f t="shared" si="99"/>
        <v/>
      </c>
    </row>
    <row r="506" spans="1:33" x14ac:dyDescent="0.3">
      <c r="A506" s="14" t="str">
        <f>'3.2 Data &amp; Hasil FSVA 2025'!A506</f>
        <v/>
      </c>
      <c r="B506" s="4" t="str">
        <f>'3.2 Data &amp; Hasil FSVA 2025'!B506</f>
        <v/>
      </c>
      <c r="C506" s="14" t="str">
        <f>'3.2 Data &amp; Hasil FSVA 2025'!C506</f>
        <v/>
      </c>
      <c r="D506" s="14" t="str">
        <f>'3.2 Data &amp; Hasil FSVA 2025'!D506</f>
        <v/>
      </c>
      <c r="F506" s="4" t="str">
        <f>'3.2 Data &amp; Hasil FSVA 2025'!F506</f>
        <v/>
      </c>
      <c r="G506" s="91" t="str">
        <f>'3.2 Data &amp; Hasil FSVA 2025'!AS506</f>
        <v/>
      </c>
      <c r="H506" s="91" t="str">
        <f>'3.2 Data &amp; Hasil FSVA 2025'!AT506</f>
        <v/>
      </c>
      <c r="I506" s="91" t="str">
        <f>'3.2 Data &amp; Hasil FSVA 2025'!AU506</f>
        <v/>
      </c>
      <c r="J506" s="91" t="str">
        <f>'3.2 Data &amp; Hasil FSVA 2025'!AV506</f>
        <v/>
      </c>
      <c r="K506" s="91" t="str">
        <f>'3.2 Data &amp; Hasil FSVA 2025'!AW506</f>
        <v/>
      </c>
      <c r="L506" s="91" t="str">
        <f>'3.2 Data &amp; Hasil FSVA 2025'!AX506</f>
        <v/>
      </c>
      <c r="M506" s="91" t="str">
        <f>'3.2 Data &amp; Hasil FSVA 2025'!AY506</f>
        <v/>
      </c>
      <c r="N506" s="91" t="str">
        <f>'3.2 Data &amp; Hasil FSVA 2025'!AZ506</f>
        <v/>
      </c>
      <c r="O506" s="91" t="str">
        <f>'3.2 Data &amp; Hasil FSVA 2025'!BA506</f>
        <v/>
      </c>
      <c r="P506" s="91" t="str">
        <f>'3.2 Data &amp; Hasil FSVA 2025'!BB506</f>
        <v/>
      </c>
      <c r="Q506" s="91" t="str">
        <f>'3.2 Data &amp; Hasil FSVA 2025'!BC506</f>
        <v/>
      </c>
      <c r="R506" s="91" t="str">
        <f>'3.2 Data &amp; Hasil FSVA 2025'!BD506</f>
        <v/>
      </c>
      <c r="S506" s="93" t="str">
        <f>'3.2 Data &amp; Hasil FSVA 2025'!BE506</f>
        <v>-</v>
      </c>
      <c r="T506" s="91" t="str">
        <f>'3.2 Data &amp; Hasil FSVA 2025'!BF506</f>
        <v>-</v>
      </c>
      <c r="U506" s="91" t="str">
        <f>'3.2 Data &amp; Hasil FSVA 2025'!BG506</f>
        <v>-</v>
      </c>
      <c r="V506" s="89" t="str">
        <f t="shared" si="88"/>
        <v/>
      </c>
      <c r="W506" s="89" t="str">
        <f t="shared" si="89"/>
        <v/>
      </c>
      <c r="X506" s="89" t="str">
        <f t="shared" si="90"/>
        <v/>
      </c>
      <c r="Y506" s="89" t="str">
        <f t="shared" si="91"/>
        <v/>
      </c>
      <c r="Z506" s="89" t="str">
        <f t="shared" si="92"/>
        <v/>
      </c>
      <c r="AA506" s="89" t="str">
        <f t="shared" si="93"/>
        <v/>
      </c>
      <c r="AB506" s="89" t="str">
        <f t="shared" si="94"/>
        <v/>
      </c>
      <c r="AC506" s="89" t="str">
        <f t="shared" si="95"/>
        <v/>
      </c>
      <c r="AD506" s="89" t="str">
        <f t="shared" si="96"/>
        <v/>
      </c>
      <c r="AE506" s="89" t="str">
        <f t="shared" si="97"/>
        <v/>
      </c>
      <c r="AF506" s="89" t="str">
        <f t="shared" si="98"/>
        <v/>
      </c>
      <c r="AG506" s="89" t="str">
        <f t="shared" si="99"/>
        <v/>
      </c>
    </row>
    <row r="507" spans="1:33" x14ac:dyDescent="0.3">
      <c r="A507" s="14" t="str">
        <f>'3.2 Data &amp; Hasil FSVA 2025'!A507</f>
        <v/>
      </c>
      <c r="B507" s="4" t="str">
        <f>'3.2 Data &amp; Hasil FSVA 2025'!B507</f>
        <v/>
      </c>
      <c r="C507" s="14" t="str">
        <f>'3.2 Data &amp; Hasil FSVA 2025'!C507</f>
        <v/>
      </c>
      <c r="D507" s="14" t="str">
        <f>'3.2 Data &amp; Hasil FSVA 2025'!D507</f>
        <v/>
      </c>
      <c r="F507" s="4" t="str">
        <f>'3.2 Data &amp; Hasil FSVA 2025'!F507</f>
        <v/>
      </c>
      <c r="G507" s="91" t="str">
        <f>'3.2 Data &amp; Hasil FSVA 2025'!AS507</f>
        <v/>
      </c>
      <c r="H507" s="91" t="str">
        <f>'3.2 Data &amp; Hasil FSVA 2025'!AT507</f>
        <v/>
      </c>
      <c r="I507" s="91" t="str">
        <f>'3.2 Data &amp; Hasil FSVA 2025'!AU507</f>
        <v/>
      </c>
      <c r="J507" s="91" t="str">
        <f>'3.2 Data &amp; Hasil FSVA 2025'!AV507</f>
        <v/>
      </c>
      <c r="K507" s="91" t="str">
        <f>'3.2 Data &amp; Hasil FSVA 2025'!AW507</f>
        <v/>
      </c>
      <c r="L507" s="91" t="str">
        <f>'3.2 Data &amp; Hasil FSVA 2025'!AX507</f>
        <v/>
      </c>
      <c r="M507" s="91" t="str">
        <f>'3.2 Data &amp; Hasil FSVA 2025'!AY507</f>
        <v/>
      </c>
      <c r="N507" s="91" t="str">
        <f>'3.2 Data &amp; Hasil FSVA 2025'!AZ507</f>
        <v/>
      </c>
      <c r="O507" s="91" t="str">
        <f>'3.2 Data &amp; Hasil FSVA 2025'!BA507</f>
        <v/>
      </c>
      <c r="P507" s="91" t="str">
        <f>'3.2 Data &amp; Hasil FSVA 2025'!BB507</f>
        <v/>
      </c>
      <c r="Q507" s="91" t="str">
        <f>'3.2 Data &amp; Hasil FSVA 2025'!BC507</f>
        <v/>
      </c>
      <c r="R507" s="91" t="str">
        <f>'3.2 Data &amp; Hasil FSVA 2025'!BD507</f>
        <v/>
      </c>
      <c r="S507" s="93" t="str">
        <f>'3.2 Data &amp; Hasil FSVA 2025'!BE507</f>
        <v>-</v>
      </c>
      <c r="T507" s="91" t="str">
        <f>'3.2 Data &amp; Hasil FSVA 2025'!BF507</f>
        <v>-</v>
      </c>
      <c r="U507" s="91" t="str">
        <f>'3.2 Data &amp; Hasil FSVA 2025'!BG507</f>
        <v>-</v>
      </c>
      <c r="V507" s="89" t="str">
        <f t="shared" si="88"/>
        <v/>
      </c>
      <c r="W507" s="89" t="str">
        <f t="shared" si="89"/>
        <v/>
      </c>
      <c r="X507" s="89" t="str">
        <f t="shared" si="90"/>
        <v/>
      </c>
      <c r="Y507" s="89" t="str">
        <f t="shared" si="91"/>
        <v/>
      </c>
      <c r="Z507" s="89" t="str">
        <f t="shared" si="92"/>
        <v/>
      </c>
      <c r="AA507" s="89" t="str">
        <f t="shared" si="93"/>
        <v/>
      </c>
      <c r="AB507" s="89" t="str">
        <f t="shared" si="94"/>
        <v/>
      </c>
      <c r="AC507" s="89" t="str">
        <f t="shared" si="95"/>
        <v/>
      </c>
      <c r="AD507" s="89" t="str">
        <f t="shared" si="96"/>
        <v/>
      </c>
      <c r="AE507" s="89" t="str">
        <f t="shared" si="97"/>
        <v/>
      </c>
      <c r="AF507" s="89" t="str">
        <f t="shared" si="98"/>
        <v/>
      </c>
      <c r="AG507" s="89" t="str">
        <f t="shared" si="99"/>
        <v/>
      </c>
    </row>
    <row r="508" spans="1:33" x14ac:dyDescent="0.3">
      <c r="A508" s="14" t="str">
        <f>'3.2 Data &amp; Hasil FSVA 2025'!A508</f>
        <v/>
      </c>
      <c r="B508" s="4" t="str">
        <f>'3.2 Data &amp; Hasil FSVA 2025'!B508</f>
        <v/>
      </c>
      <c r="C508" s="14" t="str">
        <f>'3.2 Data &amp; Hasil FSVA 2025'!C508</f>
        <v/>
      </c>
      <c r="D508" s="14" t="str">
        <f>'3.2 Data &amp; Hasil FSVA 2025'!D508</f>
        <v/>
      </c>
      <c r="F508" s="4" t="str">
        <f>'3.2 Data &amp; Hasil FSVA 2025'!F508</f>
        <v/>
      </c>
      <c r="G508" s="91" t="str">
        <f>'3.2 Data &amp; Hasil FSVA 2025'!AS508</f>
        <v/>
      </c>
      <c r="H508" s="91" t="str">
        <f>'3.2 Data &amp; Hasil FSVA 2025'!AT508</f>
        <v/>
      </c>
      <c r="I508" s="91" t="str">
        <f>'3.2 Data &amp; Hasil FSVA 2025'!AU508</f>
        <v/>
      </c>
      <c r="J508" s="91" t="str">
        <f>'3.2 Data &amp; Hasil FSVA 2025'!AV508</f>
        <v/>
      </c>
      <c r="K508" s="91" t="str">
        <f>'3.2 Data &amp; Hasil FSVA 2025'!AW508</f>
        <v/>
      </c>
      <c r="L508" s="91" t="str">
        <f>'3.2 Data &amp; Hasil FSVA 2025'!AX508</f>
        <v/>
      </c>
      <c r="M508" s="91" t="str">
        <f>'3.2 Data &amp; Hasil FSVA 2025'!AY508</f>
        <v/>
      </c>
      <c r="N508" s="91" t="str">
        <f>'3.2 Data &amp; Hasil FSVA 2025'!AZ508</f>
        <v/>
      </c>
      <c r="O508" s="91" t="str">
        <f>'3.2 Data &amp; Hasil FSVA 2025'!BA508</f>
        <v/>
      </c>
      <c r="P508" s="91" t="str">
        <f>'3.2 Data &amp; Hasil FSVA 2025'!BB508</f>
        <v/>
      </c>
      <c r="Q508" s="91" t="str">
        <f>'3.2 Data &amp; Hasil FSVA 2025'!BC508</f>
        <v/>
      </c>
      <c r="R508" s="91" t="str">
        <f>'3.2 Data &amp; Hasil FSVA 2025'!BD508</f>
        <v/>
      </c>
      <c r="S508" s="93" t="str">
        <f>'3.2 Data &amp; Hasil FSVA 2025'!BE508</f>
        <v>-</v>
      </c>
      <c r="T508" s="91" t="str">
        <f>'3.2 Data &amp; Hasil FSVA 2025'!BF508</f>
        <v>-</v>
      </c>
      <c r="U508" s="91" t="str">
        <f>'3.2 Data &amp; Hasil FSVA 2025'!BG508</f>
        <v>-</v>
      </c>
      <c r="V508" s="89" t="str">
        <f t="shared" si="88"/>
        <v/>
      </c>
      <c r="W508" s="89" t="str">
        <f t="shared" si="89"/>
        <v/>
      </c>
      <c r="X508" s="89" t="str">
        <f t="shared" si="90"/>
        <v/>
      </c>
      <c r="Y508" s="89" t="str">
        <f t="shared" si="91"/>
        <v/>
      </c>
      <c r="Z508" s="89" t="str">
        <f t="shared" si="92"/>
        <v/>
      </c>
      <c r="AA508" s="89" t="str">
        <f t="shared" si="93"/>
        <v/>
      </c>
      <c r="AB508" s="89" t="str">
        <f t="shared" si="94"/>
        <v/>
      </c>
      <c r="AC508" s="89" t="str">
        <f t="shared" si="95"/>
        <v/>
      </c>
      <c r="AD508" s="89" t="str">
        <f t="shared" si="96"/>
        <v/>
      </c>
      <c r="AE508" s="89" t="str">
        <f t="shared" si="97"/>
        <v/>
      </c>
      <c r="AF508" s="89" t="str">
        <f t="shared" si="98"/>
        <v/>
      </c>
      <c r="AG508" s="89" t="str">
        <f t="shared" si="99"/>
        <v/>
      </c>
    </row>
    <row r="509" spans="1:33" x14ac:dyDescent="0.3">
      <c r="A509" s="14" t="str">
        <f>'3.2 Data &amp; Hasil FSVA 2025'!A509</f>
        <v/>
      </c>
      <c r="B509" s="4" t="str">
        <f>'3.2 Data &amp; Hasil FSVA 2025'!B509</f>
        <v/>
      </c>
      <c r="C509" s="14" t="str">
        <f>'3.2 Data &amp; Hasil FSVA 2025'!C509</f>
        <v/>
      </c>
      <c r="D509" s="14" t="str">
        <f>'3.2 Data &amp; Hasil FSVA 2025'!D509</f>
        <v/>
      </c>
      <c r="F509" s="4" t="str">
        <f>'3.2 Data &amp; Hasil FSVA 2025'!F509</f>
        <v/>
      </c>
      <c r="G509" s="91" t="str">
        <f>'3.2 Data &amp; Hasil FSVA 2025'!AS509</f>
        <v/>
      </c>
      <c r="H509" s="91" t="str">
        <f>'3.2 Data &amp; Hasil FSVA 2025'!AT509</f>
        <v/>
      </c>
      <c r="I509" s="91" t="str">
        <f>'3.2 Data &amp; Hasil FSVA 2025'!AU509</f>
        <v/>
      </c>
      <c r="J509" s="91" t="str">
        <f>'3.2 Data &amp; Hasil FSVA 2025'!AV509</f>
        <v/>
      </c>
      <c r="K509" s="91" t="str">
        <f>'3.2 Data &amp; Hasil FSVA 2025'!AW509</f>
        <v/>
      </c>
      <c r="L509" s="91" t="str">
        <f>'3.2 Data &amp; Hasil FSVA 2025'!AX509</f>
        <v/>
      </c>
      <c r="M509" s="91" t="str">
        <f>'3.2 Data &amp; Hasil FSVA 2025'!AY509</f>
        <v/>
      </c>
      <c r="N509" s="91" t="str">
        <f>'3.2 Data &amp; Hasil FSVA 2025'!AZ509</f>
        <v/>
      </c>
      <c r="O509" s="91" t="str">
        <f>'3.2 Data &amp; Hasil FSVA 2025'!BA509</f>
        <v/>
      </c>
      <c r="P509" s="91" t="str">
        <f>'3.2 Data &amp; Hasil FSVA 2025'!BB509</f>
        <v/>
      </c>
      <c r="Q509" s="91" t="str">
        <f>'3.2 Data &amp; Hasil FSVA 2025'!BC509</f>
        <v/>
      </c>
      <c r="R509" s="91" t="str">
        <f>'3.2 Data &amp; Hasil FSVA 2025'!BD509</f>
        <v/>
      </c>
      <c r="S509" s="93" t="str">
        <f>'3.2 Data &amp; Hasil FSVA 2025'!BE509</f>
        <v>-</v>
      </c>
      <c r="T509" s="91" t="str">
        <f>'3.2 Data &amp; Hasil FSVA 2025'!BF509</f>
        <v>-</v>
      </c>
      <c r="U509" s="91" t="str">
        <f>'3.2 Data &amp; Hasil FSVA 2025'!BG509</f>
        <v>-</v>
      </c>
      <c r="V509" s="89" t="str">
        <f t="shared" si="88"/>
        <v/>
      </c>
      <c r="W509" s="89" t="str">
        <f t="shared" si="89"/>
        <v/>
      </c>
      <c r="X509" s="89" t="str">
        <f t="shared" si="90"/>
        <v/>
      </c>
      <c r="Y509" s="89" t="str">
        <f t="shared" si="91"/>
        <v/>
      </c>
      <c r="Z509" s="89" t="str">
        <f t="shared" si="92"/>
        <v/>
      </c>
      <c r="AA509" s="89" t="str">
        <f t="shared" si="93"/>
        <v/>
      </c>
      <c r="AB509" s="89" t="str">
        <f t="shared" si="94"/>
        <v/>
      </c>
      <c r="AC509" s="89" t="str">
        <f t="shared" si="95"/>
        <v/>
      </c>
      <c r="AD509" s="89" t="str">
        <f t="shared" si="96"/>
        <v/>
      </c>
      <c r="AE509" s="89" t="str">
        <f t="shared" si="97"/>
        <v/>
      </c>
      <c r="AF509" s="89" t="str">
        <f t="shared" si="98"/>
        <v/>
      </c>
      <c r="AG509" s="89" t="str">
        <f t="shared" si="99"/>
        <v/>
      </c>
    </row>
    <row r="510" spans="1:33" x14ac:dyDescent="0.3">
      <c r="A510" s="14" t="str">
        <f>'3.2 Data &amp; Hasil FSVA 2025'!A510</f>
        <v/>
      </c>
      <c r="B510" s="4" t="str">
        <f>'3.2 Data &amp; Hasil FSVA 2025'!B510</f>
        <v/>
      </c>
      <c r="C510" s="14" t="str">
        <f>'3.2 Data &amp; Hasil FSVA 2025'!C510</f>
        <v/>
      </c>
      <c r="D510" s="14" t="str">
        <f>'3.2 Data &amp; Hasil FSVA 2025'!D510</f>
        <v/>
      </c>
      <c r="F510" s="4" t="str">
        <f>'3.2 Data &amp; Hasil FSVA 2025'!F510</f>
        <v/>
      </c>
      <c r="G510" s="91" t="str">
        <f>'3.2 Data &amp; Hasil FSVA 2025'!AS510</f>
        <v/>
      </c>
      <c r="H510" s="91" t="str">
        <f>'3.2 Data &amp; Hasil FSVA 2025'!AT510</f>
        <v/>
      </c>
      <c r="I510" s="91" t="str">
        <f>'3.2 Data &amp; Hasil FSVA 2025'!AU510</f>
        <v/>
      </c>
      <c r="J510" s="91" t="str">
        <f>'3.2 Data &amp; Hasil FSVA 2025'!AV510</f>
        <v/>
      </c>
      <c r="K510" s="91" t="str">
        <f>'3.2 Data &amp; Hasil FSVA 2025'!AW510</f>
        <v/>
      </c>
      <c r="L510" s="91" t="str">
        <f>'3.2 Data &amp; Hasil FSVA 2025'!AX510</f>
        <v/>
      </c>
      <c r="M510" s="91" t="str">
        <f>'3.2 Data &amp; Hasil FSVA 2025'!AY510</f>
        <v/>
      </c>
      <c r="N510" s="91" t="str">
        <f>'3.2 Data &amp; Hasil FSVA 2025'!AZ510</f>
        <v/>
      </c>
      <c r="O510" s="91" t="str">
        <f>'3.2 Data &amp; Hasil FSVA 2025'!BA510</f>
        <v/>
      </c>
      <c r="P510" s="91" t="str">
        <f>'3.2 Data &amp; Hasil FSVA 2025'!BB510</f>
        <v/>
      </c>
      <c r="Q510" s="91" t="str">
        <f>'3.2 Data &amp; Hasil FSVA 2025'!BC510</f>
        <v/>
      </c>
      <c r="R510" s="91" t="str">
        <f>'3.2 Data &amp; Hasil FSVA 2025'!BD510</f>
        <v/>
      </c>
      <c r="S510" s="93" t="str">
        <f>'3.2 Data &amp; Hasil FSVA 2025'!BE510</f>
        <v>-</v>
      </c>
      <c r="T510" s="91" t="str">
        <f>'3.2 Data &amp; Hasil FSVA 2025'!BF510</f>
        <v>-</v>
      </c>
      <c r="U510" s="91" t="str">
        <f>'3.2 Data &amp; Hasil FSVA 2025'!BG510</f>
        <v>-</v>
      </c>
      <c r="V510" s="89" t="str">
        <f t="shared" si="88"/>
        <v/>
      </c>
      <c r="W510" s="89" t="str">
        <f t="shared" si="89"/>
        <v/>
      </c>
      <c r="X510" s="89" t="str">
        <f t="shared" si="90"/>
        <v/>
      </c>
      <c r="Y510" s="89" t="str">
        <f t="shared" si="91"/>
        <v/>
      </c>
      <c r="Z510" s="89" t="str">
        <f t="shared" si="92"/>
        <v/>
      </c>
      <c r="AA510" s="89" t="str">
        <f t="shared" si="93"/>
        <v/>
      </c>
      <c r="AB510" s="89" t="str">
        <f t="shared" si="94"/>
        <v/>
      </c>
      <c r="AC510" s="89" t="str">
        <f t="shared" si="95"/>
        <v/>
      </c>
      <c r="AD510" s="89" t="str">
        <f t="shared" si="96"/>
        <v/>
      </c>
      <c r="AE510" s="89" t="str">
        <f t="shared" si="97"/>
        <v/>
      </c>
      <c r="AF510" s="89" t="str">
        <f t="shared" si="98"/>
        <v/>
      </c>
      <c r="AG510" s="89" t="str">
        <f t="shared" si="99"/>
        <v/>
      </c>
    </row>
    <row r="511" spans="1:33" x14ac:dyDescent="0.3">
      <c r="A511" s="14" t="str">
        <f>'3.2 Data &amp; Hasil FSVA 2025'!A511</f>
        <v/>
      </c>
      <c r="B511" s="4" t="str">
        <f>'3.2 Data &amp; Hasil FSVA 2025'!B511</f>
        <v/>
      </c>
      <c r="C511" s="14" t="str">
        <f>'3.2 Data &amp; Hasil FSVA 2025'!C511</f>
        <v/>
      </c>
      <c r="D511" s="14" t="str">
        <f>'3.2 Data &amp; Hasil FSVA 2025'!D511</f>
        <v/>
      </c>
      <c r="F511" s="4" t="str">
        <f>'3.2 Data &amp; Hasil FSVA 2025'!F511</f>
        <v/>
      </c>
      <c r="G511" s="91" t="str">
        <f>'3.2 Data &amp; Hasil FSVA 2025'!AS511</f>
        <v/>
      </c>
      <c r="H511" s="91" t="str">
        <f>'3.2 Data &amp; Hasil FSVA 2025'!AT511</f>
        <v/>
      </c>
      <c r="I511" s="91" t="str">
        <f>'3.2 Data &amp; Hasil FSVA 2025'!AU511</f>
        <v/>
      </c>
      <c r="J511" s="91" t="str">
        <f>'3.2 Data &amp; Hasil FSVA 2025'!AV511</f>
        <v/>
      </c>
      <c r="K511" s="91" t="str">
        <f>'3.2 Data &amp; Hasil FSVA 2025'!AW511</f>
        <v/>
      </c>
      <c r="L511" s="91" t="str">
        <f>'3.2 Data &amp; Hasil FSVA 2025'!AX511</f>
        <v/>
      </c>
      <c r="M511" s="91" t="str">
        <f>'3.2 Data &amp; Hasil FSVA 2025'!AY511</f>
        <v/>
      </c>
      <c r="N511" s="91" t="str">
        <f>'3.2 Data &amp; Hasil FSVA 2025'!AZ511</f>
        <v/>
      </c>
      <c r="O511" s="91" t="str">
        <f>'3.2 Data &amp; Hasil FSVA 2025'!BA511</f>
        <v/>
      </c>
      <c r="P511" s="91" t="str">
        <f>'3.2 Data &amp; Hasil FSVA 2025'!BB511</f>
        <v/>
      </c>
      <c r="Q511" s="91" t="str">
        <f>'3.2 Data &amp; Hasil FSVA 2025'!BC511</f>
        <v/>
      </c>
      <c r="R511" s="91" t="str">
        <f>'3.2 Data &amp; Hasil FSVA 2025'!BD511</f>
        <v/>
      </c>
      <c r="S511" s="93" t="str">
        <f>'3.2 Data &amp; Hasil FSVA 2025'!BE511</f>
        <v>-</v>
      </c>
      <c r="T511" s="91" t="str">
        <f>'3.2 Data &amp; Hasil FSVA 2025'!BF511</f>
        <v>-</v>
      </c>
      <c r="U511" s="91" t="str">
        <f>'3.2 Data &amp; Hasil FSVA 2025'!BG511</f>
        <v>-</v>
      </c>
      <c r="V511" s="89" t="str">
        <f t="shared" si="88"/>
        <v/>
      </c>
      <c r="W511" s="89" t="str">
        <f t="shared" si="89"/>
        <v/>
      </c>
      <c r="X511" s="89" t="str">
        <f t="shared" si="90"/>
        <v/>
      </c>
      <c r="Y511" s="89" t="str">
        <f t="shared" si="91"/>
        <v/>
      </c>
      <c r="Z511" s="89" t="str">
        <f t="shared" si="92"/>
        <v/>
      </c>
      <c r="AA511" s="89" t="str">
        <f t="shared" si="93"/>
        <v/>
      </c>
      <c r="AB511" s="89" t="str">
        <f t="shared" si="94"/>
        <v/>
      </c>
      <c r="AC511" s="89" t="str">
        <f t="shared" si="95"/>
        <v/>
      </c>
      <c r="AD511" s="89" t="str">
        <f t="shared" si="96"/>
        <v/>
      </c>
      <c r="AE511" s="89" t="str">
        <f t="shared" si="97"/>
        <v/>
      </c>
      <c r="AF511" s="89" t="str">
        <f t="shared" si="98"/>
        <v/>
      </c>
      <c r="AG511" s="89" t="str">
        <f t="shared" si="99"/>
        <v/>
      </c>
    </row>
    <row r="512" spans="1:33" x14ac:dyDescent="0.3">
      <c r="A512" s="14" t="str">
        <f>'3.2 Data &amp; Hasil FSVA 2025'!A512</f>
        <v/>
      </c>
      <c r="B512" s="4" t="str">
        <f>'3.2 Data &amp; Hasil FSVA 2025'!B512</f>
        <v/>
      </c>
      <c r="C512" s="14" t="str">
        <f>'3.2 Data &amp; Hasil FSVA 2025'!C512</f>
        <v/>
      </c>
      <c r="D512" s="14" t="str">
        <f>'3.2 Data &amp; Hasil FSVA 2025'!D512</f>
        <v/>
      </c>
      <c r="F512" s="4" t="str">
        <f>'3.2 Data &amp; Hasil FSVA 2025'!F512</f>
        <v/>
      </c>
      <c r="G512" s="91" t="str">
        <f>'3.2 Data &amp; Hasil FSVA 2025'!AS512</f>
        <v/>
      </c>
      <c r="H512" s="91" t="str">
        <f>'3.2 Data &amp; Hasil FSVA 2025'!AT512</f>
        <v/>
      </c>
      <c r="I512" s="91" t="str">
        <f>'3.2 Data &amp; Hasil FSVA 2025'!AU512</f>
        <v/>
      </c>
      <c r="J512" s="91" t="str">
        <f>'3.2 Data &amp; Hasil FSVA 2025'!AV512</f>
        <v/>
      </c>
      <c r="K512" s="91" t="str">
        <f>'3.2 Data &amp; Hasil FSVA 2025'!AW512</f>
        <v/>
      </c>
      <c r="L512" s="91" t="str">
        <f>'3.2 Data &amp; Hasil FSVA 2025'!AX512</f>
        <v/>
      </c>
      <c r="M512" s="91" t="str">
        <f>'3.2 Data &amp; Hasil FSVA 2025'!AY512</f>
        <v/>
      </c>
      <c r="N512" s="91" t="str">
        <f>'3.2 Data &amp; Hasil FSVA 2025'!AZ512</f>
        <v/>
      </c>
      <c r="O512" s="91" t="str">
        <f>'3.2 Data &amp; Hasil FSVA 2025'!BA512</f>
        <v/>
      </c>
      <c r="P512" s="91" t="str">
        <f>'3.2 Data &amp; Hasil FSVA 2025'!BB512</f>
        <v/>
      </c>
      <c r="Q512" s="91" t="str">
        <f>'3.2 Data &amp; Hasil FSVA 2025'!BC512</f>
        <v/>
      </c>
      <c r="R512" s="91" t="str">
        <f>'3.2 Data &amp; Hasil FSVA 2025'!BD512</f>
        <v/>
      </c>
      <c r="S512" s="93" t="str">
        <f>'3.2 Data &amp; Hasil FSVA 2025'!BE512</f>
        <v>-</v>
      </c>
      <c r="T512" s="91" t="str">
        <f>'3.2 Data &amp; Hasil FSVA 2025'!BF512</f>
        <v>-</v>
      </c>
      <c r="U512" s="91" t="str">
        <f>'3.2 Data &amp; Hasil FSVA 2025'!BG512</f>
        <v>-</v>
      </c>
      <c r="V512" s="89" t="str">
        <f t="shared" si="88"/>
        <v/>
      </c>
      <c r="W512" s="89" t="str">
        <f t="shared" si="89"/>
        <v/>
      </c>
      <c r="X512" s="89" t="str">
        <f t="shared" si="90"/>
        <v/>
      </c>
      <c r="Y512" s="89" t="str">
        <f t="shared" si="91"/>
        <v/>
      </c>
      <c r="Z512" s="89" t="str">
        <f t="shared" si="92"/>
        <v/>
      </c>
      <c r="AA512" s="89" t="str">
        <f t="shared" si="93"/>
        <v/>
      </c>
      <c r="AB512" s="89" t="str">
        <f t="shared" si="94"/>
        <v/>
      </c>
      <c r="AC512" s="89" t="str">
        <f t="shared" si="95"/>
        <v/>
      </c>
      <c r="AD512" s="89" t="str">
        <f t="shared" si="96"/>
        <v/>
      </c>
      <c r="AE512" s="89" t="str">
        <f t="shared" si="97"/>
        <v/>
      </c>
      <c r="AF512" s="89" t="str">
        <f t="shared" si="98"/>
        <v/>
      </c>
      <c r="AG512" s="89" t="str">
        <f t="shared" si="99"/>
        <v/>
      </c>
    </row>
    <row r="513" spans="1:33" x14ac:dyDescent="0.3">
      <c r="A513" s="14" t="str">
        <f>'3.2 Data &amp; Hasil FSVA 2025'!A513</f>
        <v/>
      </c>
      <c r="B513" s="4" t="str">
        <f>'3.2 Data &amp; Hasil FSVA 2025'!B513</f>
        <v/>
      </c>
      <c r="C513" s="14" t="str">
        <f>'3.2 Data &amp; Hasil FSVA 2025'!C513</f>
        <v/>
      </c>
      <c r="D513" s="14" t="str">
        <f>'3.2 Data &amp; Hasil FSVA 2025'!D513</f>
        <v/>
      </c>
      <c r="F513" s="4" t="str">
        <f>'3.2 Data &amp; Hasil FSVA 2025'!F513</f>
        <v/>
      </c>
      <c r="G513" s="91" t="str">
        <f>'3.2 Data &amp; Hasil FSVA 2025'!AS513</f>
        <v/>
      </c>
      <c r="H513" s="91" t="str">
        <f>'3.2 Data &amp; Hasil FSVA 2025'!AT513</f>
        <v/>
      </c>
      <c r="I513" s="91" t="str">
        <f>'3.2 Data &amp; Hasil FSVA 2025'!AU513</f>
        <v/>
      </c>
      <c r="J513" s="91" t="str">
        <f>'3.2 Data &amp; Hasil FSVA 2025'!AV513</f>
        <v/>
      </c>
      <c r="K513" s="91" t="str">
        <f>'3.2 Data &amp; Hasil FSVA 2025'!AW513</f>
        <v/>
      </c>
      <c r="L513" s="91" t="str">
        <f>'3.2 Data &amp; Hasil FSVA 2025'!AX513</f>
        <v/>
      </c>
      <c r="M513" s="91" t="str">
        <f>'3.2 Data &amp; Hasil FSVA 2025'!AY513</f>
        <v/>
      </c>
      <c r="N513" s="91" t="str">
        <f>'3.2 Data &amp; Hasil FSVA 2025'!AZ513</f>
        <v/>
      </c>
      <c r="O513" s="91" t="str">
        <f>'3.2 Data &amp; Hasil FSVA 2025'!BA513</f>
        <v/>
      </c>
      <c r="P513" s="91" t="str">
        <f>'3.2 Data &amp; Hasil FSVA 2025'!BB513</f>
        <v/>
      </c>
      <c r="Q513" s="91" t="str">
        <f>'3.2 Data &amp; Hasil FSVA 2025'!BC513</f>
        <v/>
      </c>
      <c r="R513" s="91" t="str">
        <f>'3.2 Data &amp; Hasil FSVA 2025'!BD513</f>
        <v/>
      </c>
      <c r="S513" s="93" t="str">
        <f>'3.2 Data &amp; Hasil FSVA 2025'!BE513</f>
        <v>-</v>
      </c>
      <c r="T513" s="91" t="str">
        <f>'3.2 Data &amp; Hasil FSVA 2025'!BF513</f>
        <v>-</v>
      </c>
      <c r="U513" s="91" t="str">
        <f>'3.2 Data &amp; Hasil FSVA 2025'!BG513</f>
        <v>-</v>
      </c>
      <c r="V513" s="89" t="str">
        <f t="shared" si="88"/>
        <v/>
      </c>
      <c r="W513" s="89" t="str">
        <f t="shared" si="89"/>
        <v/>
      </c>
      <c r="X513" s="89" t="str">
        <f t="shared" si="90"/>
        <v/>
      </c>
      <c r="Y513" s="89" t="str">
        <f t="shared" si="91"/>
        <v/>
      </c>
      <c r="Z513" s="89" t="str">
        <f t="shared" si="92"/>
        <v/>
      </c>
      <c r="AA513" s="89" t="str">
        <f t="shared" si="93"/>
        <v/>
      </c>
      <c r="AB513" s="89" t="str">
        <f t="shared" si="94"/>
        <v/>
      </c>
      <c r="AC513" s="89" t="str">
        <f t="shared" si="95"/>
        <v/>
      </c>
      <c r="AD513" s="89" t="str">
        <f t="shared" si="96"/>
        <v/>
      </c>
      <c r="AE513" s="89" t="str">
        <f t="shared" si="97"/>
        <v/>
      </c>
      <c r="AF513" s="89" t="str">
        <f t="shared" si="98"/>
        <v/>
      </c>
      <c r="AG513" s="89" t="str">
        <f t="shared" si="99"/>
        <v/>
      </c>
    </row>
    <row r="514" spans="1:33" x14ac:dyDescent="0.3">
      <c r="A514" s="14" t="str">
        <f>'3.2 Data &amp; Hasil FSVA 2025'!A514</f>
        <v/>
      </c>
      <c r="B514" s="4" t="str">
        <f>'3.2 Data &amp; Hasil FSVA 2025'!B514</f>
        <v/>
      </c>
      <c r="C514" s="14" t="str">
        <f>'3.2 Data &amp; Hasil FSVA 2025'!C514</f>
        <v/>
      </c>
      <c r="D514" s="14" t="str">
        <f>'3.2 Data &amp; Hasil FSVA 2025'!D514</f>
        <v/>
      </c>
      <c r="F514" s="4" t="str">
        <f>'3.2 Data &amp; Hasil FSVA 2025'!F514</f>
        <v/>
      </c>
      <c r="G514" s="91" t="str">
        <f>'3.2 Data &amp; Hasil FSVA 2025'!AS514</f>
        <v/>
      </c>
      <c r="H514" s="91" t="str">
        <f>'3.2 Data &amp; Hasil FSVA 2025'!AT514</f>
        <v/>
      </c>
      <c r="I514" s="91" t="str">
        <f>'3.2 Data &amp; Hasil FSVA 2025'!AU514</f>
        <v/>
      </c>
      <c r="J514" s="91" t="str">
        <f>'3.2 Data &amp; Hasil FSVA 2025'!AV514</f>
        <v/>
      </c>
      <c r="K514" s="91" t="str">
        <f>'3.2 Data &amp; Hasil FSVA 2025'!AW514</f>
        <v/>
      </c>
      <c r="L514" s="91" t="str">
        <f>'3.2 Data &amp; Hasil FSVA 2025'!AX514</f>
        <v/>
      </c>
      <c r="M514" s="91" t="str">
        <f>'3.2 Data &amp; Hasil FSVA 2025'!AY514</f>
        <v/>
      </c>
      <c r="N514" s="91" t="str">
        <f>'3.2 Data &amp; Hasil FSVA 2025'!AZ514</f>
        <v/>
      </c>
      <c r="O514" s="91" t="str">
        <f>'3.2 Data &amp; Hasil FSVA 2025'!BA514</f>
        <v/>
      </c>
      <c r="P514" s="91" t="str">
        <f>'3.2 Data &amp; Hasil FSVA 2025'!BB514</f>
        <v/>
      </c>
      <c r="Q514" s="91" t="str">
        <f>'3.2 Data &amp; Hasil FSVA 2025'!BC514</f>
        <v/>
      </c>
      <c r="R514" s="91" t="str">
        <f>'3.2 Data &amp; Hasil FSVA 2025'!BD514</f>
        <v/>
      </c>
      <c r="S514" s="93" t="str">
        <f>'3.2 Data &amp; Hasil FSVA 2025'!BE514</f>
        <v>-</v>
      </c>
      <c r="T514" s="91" t="str">
        <f>'3.2 Data &amp; Hasil FSVA 2025'!BF514</f>
        <v>-</v>
      </c>
      <c r="U514" s="91" t="str">
        <f>'3.2 Data &amp; Hasil FSVA 2025'!BG514</f>
        <v>-</v>
      </c>
      <c r="V514" s="89" t="str">
        <f t="shared" si="88"/>
        <v/>
      </c>
      <c r="W514" s="89" t="str">
        <f t="shared" si="89"/>
        <v/>
      </c>
      <c r="X514" s="89" t="str">
        <f t="shared" si="90"/>
        <v/>
      </c>
      <c r="Y514" s="89" t="str">
        <f t="shared" si="91"/>
        <v/>
      </c>
      <c r="Z514" s="89" t="str">
        <f t="shared" si="92"/>
        <v/>
      </c>
      <c r="AA514" s="89" t="str">
        <f t="shared" si="93"/>
        <v/>
      </c>
      <c r="AB514" s="89" t="str">
        <f t="shared" si="94"/>
        <v/>
      </c>
      <c r="AC514" s="89" t="str">
        <f t="shared" si="95"/>
        <v/>
      </c>
      <c r="AD514" s="89" t="str">
        <f t="shared" si="96"/>
        <v/>
      </c>
      <c r="AE514" s="89" t="str">
        <f t="shared" si="97"/>
        <v/>
      </c>
      <c r="AF514" s="89" t="str">
        <f t="shared" si="98"/>
        <v/>
      </c>
      <c r="AG514" s="89" t="str">
        <f t="shared" si="99"/>
        <v/>
      </c>
    </row>
    <row r="515" spans="1:33" x14ac:dyDescent="0.3">
      <c r="A515" s="14" t="str">
        <f>'3.2 Data &amp; Hasil FSVA 2025'!A515</f>
        <v/>
      </c>
      <c r="B515" s="4" t="str">
        <f>'3.2 Data &amp; Hasil FSVA 2025'!B515</f>
        <v/>
      </c>
      <c r="C515" s="14" t="str">
        <f>'3.2 Data &amp; Hasil FSVA 2025'!C515</f>
        <v/>
      </c>
      <c r="D515" s="14" t="str">
        <f>'3.2 Data &amp; Hasil FSVA 2025'!D515</f>
        <v/>
      </c>
      <c r="F515" s="4" t="str">
        <f>'3.2 Data &amp; Hasil FSVA 2025'!F515</f>
        <v/>
      </c>
      <c r="G515" s="91" t="str">
        <f>'3.2 Data &amp; Hasil FSVA 2025'!AS515</f>
        <v/>
      </c>
      <c r="H515" s="91" t="str">
        <f>'3.2 Data &amp; Hasil FSVA 2025'!AT515</f>
        <v/>
      </c>
      <c r="I515" s="91" t="str">
        <f>'3.2 Data &amp; Hasil FSVA 2025'!AU515</f>
        <v/>
      </c>
      <c r="J515" s="91" t="str">
        <f>'3.2 Data &amp; Hasil FSVA 2025'!AV515</f>
        <v/>
      </c>
      <c r="K515" s="91" t="str">
        <f>'3.2 Data &amp; Hasil FSVA 2025'!AW515</f>
        <v/>
      </c>
      <c r="L515" s="91" t="str">
        <f>'3.2 Data &amp; Hasil FSVA 2025'!AX515</f>
        <v/>
      </c>
      <c r="M515" s="91" t="str">
        <f>'3.2 Data &amp; Hasil FSVA 2025'!AY515</f>
        <v/>
      </c>
      <c r="N515" s="91" t="str">
        <f>'3.2 Data &amp; Hasil FSVA 2025'!AZ515</f>
        <v/>
      </c>
      <c r="O515" s="91" t="str">
        <f>'3.2 Data &amp; Hasil FSVA 2025'!BA515</f>
        <v/>
      </c>
      <c r="P515" s="91" t="str">
        <f>'3.2 Data &amp; Hasil FSVA 2025'!BB515</f>
        <v/>
      </c>
      <c r="Q515" s="91" t="str">
        <f>'3.2 Data &amp; Hasil FSVA 2025'!BC515</f>
        <v/>
      </c>
      <c r="R515" s="91" t="str">
        <f>'3.2 Data &amp; Hasil FSVA 2025'!BD515</f>
        <v/>
      </c>
      <c r="S515" s="93" t="str">
        <f>'3.2 Data &amp; Hasil FSVA 2025'!BE515</f>
        <v>-</v>
      </c>
      <c r="T515" s="91" t="str">
        <f>'3.2 Data &amp; Hasil FSVA 2025'!BF515</f>
        <v>-</v>
      </c>
      <c r="U515" s="91" t="str">
        <f>'3.2 Data &amp; Hasil FSVA 2025'!BG515</f>
        <v>-</v>
      </c>
      <c r="V515" s="89" t="str">
        <f t="shared" si="88"/>
        <v/>
      </c>
      <c r="W515" s="89" t="str">
        <f t="shared" si="89"/>
        <v/>
      </c>
      <c r="X515" s="89" t="str">
        <f t="shared" si="90"/>
        <v/>
      </c>
      <c r="Y515" s="89" t="str">
        <f t="shared" si="91"/>
        <v/>
      </c>
      <c r="Z515" s="89" t="str">
        <f t="shared" si="92"/>
        <v/>
      </c>
      <c r="AA515" s="89" t="str">
        <f t="shared" si="93"/>
        <v/>
      </c>
      <c r="AB515" s="89" t="str">
        <f t="shared" si="94"/>
        <v/>
      </c>
      <c r="AC515" s="89" t="str">
        <f t="shared" si="95"/>
        <v/>
      </c>
      <c r="AD515" s="89" t="str">
        <f t="shared" si="96"/>
        <v/>
      </c>
      <c r="AE515" s="89" t="str">
        <f t="shared" si="97"/>
        <v/>
      </c>
      <c r="AF515" s="89" t="str">
        <f t="shared" si="98"/>
        <v/>
      </c>
      <c r="AG515" s="89" t="str">
        <f t="shared" si="99"/>
        <v/>
      </c>
    </row>
    <row r="516" spans="1:33" x14ac:dyDescent="0.3">
      <c r="A516" s="14" t="str">
        <f>'3.2 Data &amp; Hasil FSVA 2025'!A516</f>
        <v/>
      </c>
      <c r="B516" s="4" t="str">
        <f>'3.2 Data &amp; Hasil FSVA 2025'!B516</f>
        <v/>
      </c>
      <c r="C516" s="14" t="str">
        <f>'3.2 Data &amp; Hasil FSVA 2025'!C516</f>
        <v/>
      </c>
      <c r="D516" s="14" t="str">
        <f>'3.2 Data &amp; Hasil FSVA 2025'!D516</f>
        <v/>
      </c>
      <c r="F516" s="4" t="str">
        <f>'3.2 Data &amp; Hasil FSVA 2025'!F516</f>
        <v/>
      </c>
      <c r="G516" s="91" t="str">
        <f>'3.2 Data &amp; Hasil FSVA 2025'!AS516</f>
        <v/>
      </c>
      <c r="H516" s="91" t="str">
        <f>'3.2 Data &amp; Hasil FSVA 2025'!AT516</f>
        <v/>
      </c>
      <c r="I516" s="91" t="str">
        <f>'3.2 Data &amp; Hasil FSVA 2025'!AU516</f>
        <v/>
      </c>
      <c r="J516" s="91" t="str">
        <f>'3.2 Data &amp; Hasil FSVA 2025'!AV516</f>
        <v/>
      </c>
      <c r="K516" s="91" t="str">
        <f>'3.2 Data &amp; Hasil FSVA 2025'!AW516</f>
        <v/>
      </c>
      <c r="L516" s="91" t="str">
        <f>'3.2 Data &amp; Hasil FSVA 2025'!AX516</f>
        <v/>
      </c>
      <c r="M516" s="91" t="str">
        <f>'3.2 Data &amp; Hasil FSVA 2025'!AY516</f>
        <v/>
      </c>
      <c r="N516" s="91" t="str">
        <f>'3.2 Data &amp; Hasil FSVA 2025'!AZ516</f>
        <v/>
      </c>
      <c r="O516" s="91" t="str">
        <f>'3.2 Data &amp; Hasil FSVA 2025'!BA516</f>
        <v/>
      </c>
      <c r="P516" s="91" t="str">
        <f>'3.2 Data &amp; Hasil FSVA 2025'!BB516</f>
        <v/>
      </c>
      <c r="Q516" s="91" t="str">
        <f>'3.2 Data &amp; Hasil FSVA 2025'!BC516</f>
        <v/>
      </c>
      <c r="R516" s="91" t="str">
        <f>'3.2 Data &amp; Hasil FSVA 2025'!BD516</f>
        <v/>
      </c>
      <c r="S516" s="93" t="str">
        <f>'3.2 Data &amp; Hasil FSVA 2025'!BE516</f>
        <v>-</v>
      </c>
      <c r="T516" s="91" t="str">
        <f>'3.2 Data &amp; Hasil FSVA 2025'!BF516</f>
        <v>-</v>
      </c>
      <c r="U516" s="91" t="str">
        <f>'3.2 Data &amp; Hasil FSVA 2025'!BG516</f>
        <v>-</v>
      </c>
      <c r="V516" s="89" t="str">
        <f t="shared" si="88"/>
        <v/>
      </c>
      <c r="W516" s="89" t="str">
        <f t="shared" si="89"/>
        <v/>
      </c>
      <c r="X516" s="89" t="str">
        <f t="shared" si="90"/>
        <v/>
      </c>
      <c r="Y516" s="89" t="str">
        <f t="shared" si="91"/>
        <v/>
      </c>
      <c r="Z516" s="89" t="str">
        <f t="shared" si="92"/>
        <v/>
      </c>
      <c r="AA516" s="89" t="str">
        <f t="shared" si="93"/>
        <v/>
      </c>
      <c r="AB516" s="89" t="str">
        <f t="shared" si="94"/>
        <v/>
      </c>
      <c r="AC516" s="89" t="str">
        <f t="shared" si="95"/>
        <v/>
      </c>
      <c r="AD516" s="89" t="str">
        <f t="shared" si="96"/>
        <v/>
      </c>
      <c r="AE516" s="89" t="str">
        <f t="shared" si="97"/>
        <v/>
      </c>
      <c r="AF516" s="89" t="str">
        <f t="shared" si="98"/>
        <v/>
      </c>
      <c r="AG516" s="89" t="str">
        <f t="shared" si="99"/>
        <v/>
      </c>
    </row>
    <row r="517" spans="1:33" x14ac:dyDescent="0.3">
      <c r="A517" s="14" t="str">
        <f>'3.2 Data &amp; Hasil FSVA 2025'!A517</f>
        <v/>
      </c>
      <c r="B517" s="4" t="str">
        <f>'3.2 Data &amp; Hasil FSVA 2025'!B517</f>
        <v/>
      </c>
      <c r="C517" s="14" t="str">
        <f>'3.2 Data &amp; Hasil FSVA 2025'!C517</f>
        <v/>
      </c>
      <c r="D517" s="14" t="str">
        <f>'3.2 Data &amp; Hasil FSVA 2025'!D517</f>
        <v/>
      </c>
      <c r="F517" s="4" t="str">
        <f>'3.2 Data &amp; Hasil FSVA 2025'!F517</f>
        <v/>
      </c>
      <c r="G517" s="91" t="str">
        <f>'3.2 Data &amp; Hasil FSVA 2025'!AS517</f>
        <v/>
      </c>
      <c r="H517" s="91" t="str">
        <f>'3.2 Data &amp; Hasil FSVA 2025'!AT517</f>
        <v/>
      </c>
      <c r="I517" s="91" t="str">
        <f>'3.2 Data &amp; Hasil FSVA 2025'!AU517</f>
        <v/>
      </c>
      <c r="J517" s="91" t="str">
        <f>'3.2 Data &amp; Hasil FSVA 2025'!AV517</f>
        <v/>
      </c>
      <c r="K517" s="91" t="str">
        <f>'3.2 Data &amp; Hasil FSVA 2025'!AW517</f>
        <v/>
      </c>
      <c r="L517" s="91" t="str">
        <f>'3.2 Data &amp; Hasil FSVA 2025'!AX517</f>
        <v/>
      </c>
      <c r="M517" s="91" t="str">
        <f>'3.2 Data &amp; Hasil FSVA 2025'!AY517</f>
        <v/>
      </c>
      <c r="N517" s="91" t="str">
        <f>'3.2 Data &amp; Hasil FSVA 2025'!AZ517</f>
        <v/>
      </c>
      <c r="O517" s="91" t="str">
        <f>'3.2 Data &amp; Hasil FSVA 2025'!BA517</f>
        <v/>
      </c>
      <c r="P517" s="91" t="str">
        <f>'3.2 Data &amp; Hasil FSVA 2025'!BB517</f>
        <v/>
      </c>
      <c r="Q517" s="91" t="str">
        <f>'3.2 Data &amp; Hasil FSVA 2025'!BC517</f>
        <v/>
      </c>
      <c r="R517" s="91" t="str">
        <f>'3.2 Data &amp; Hasil FSVA 2025'!BD517</f>
        <v/>
      </c>
      <c r="S517" s="93" t="str">
        <f>'3.2 Data &amp; Hasil FSVA 2025'!BE517</f>
        <v>-</v>
      </c>
      <c r="T517" s="91" t="str">
        <f>'3.2 Data &amp; Hasil FSVA 2025'!BF517</f>
        <v>-</v>
      </c>
      <c r="U517" s="91" t="str">
        <f>'3.2 Data &amp; Hasil FSVA 2025'!BG517</f>
        <v>-</v>
      </c>
      <c r="V517" s="89" t="str">
        <f t="shared" si="88"/>
        <v/>
      </c>
      <c r="W517" s="89" t="str">
        <f t="shared" si="89"/>
        <v/>
      </c>
      <c r="X517" s="89" t="str">
        <f t="shared" si="90"/>
        <v/>
      </c>
      <c r="Y517" s="89" t="str">
        <f t="shared" si="91"/>
        <v/>
      </c>
      <c r="Z517" s="89" t="str">
        <f t="shared" si="92"/>
        <v/>
      </c>
      <c r="AA517" s="89" t="str">
        <f t="shared" si="93"/>
        <v/>
      </c>
      <c r="AB517" s="89" t="str">
        <f t="shared" si="94"/>
        <v/>
      </c>
      <c r="AC517" s="89" t="str">
        <f t="shared" si="95"/>
        <v/>
      </c>
      <c r="AD517" s="89" t="str">
        <f t="shared" si="96"/>
        <v/>
      </c>
      <c r="AE517" s="89" t="str">
        <f t="shared" si="97"/>
        <v/>
      </c>
      <c r="AF517" s="89" t="str">
        <f t="shared" si="98"/>
        <v/>
      </c>
      <c r="AG517" s="89" t="str">
        <f t="shared" si="99"/>
        <v/>
      </c>
    </row>
    <row r="518" spans="1:33" x14ac:dyDescent="0.3">
      <c r="A518" s="14" t="str">
        <f>'3.2 Data &amp; Hasil FSVA 2025'!A518</f>
        <v/>
      </c>
      <c r="B518" s="4" t="str">
        <f>'3.2 Data &amp; Hasil FSVA 2025'!B518</f>
        <v/>
      </c>
      <c r="C518" s="14" t="str">
        <f>'3.2 Data &amp; Hasil FSVA 2025'!C518</f>
        <v/>
      </c>
      <c r="D518" s="14" t="str">
        <f>'3.2 Data &amp; Hasil FSVA 2025'!D518</f>
        <v/>
      </c>
      <c r="F518" s="4" t="str">
        <f>'3.2 Data &amp; Hasil FSVA 2025'!F518</f>
        <v/>
      </c>
      <c r="G518" s="91" t="str">
        <f>'3.2 Data &amp; Hasil FSVA 2025'!AS518</f>
        <v/>
      </c>
      <c r="H518" s="91" t="str">
        <f>'3.2 Data &amp; Hasil FSVA 2025'!AT518</f>
        <v/>
      </c>
      <c r="I518" s="91" t="str">
        <f>'3.2 Data &amp; Hasil FSVA 2025'!AU518</f>
        <v/>
      </c>
      <c r="J518" s="91" t="str">
        <f>'3.2 Data &amp; Hasil FSVA 2025'!AV518</f>
        <v/>
      </c>
      <c r="K518" s="91" t="str">
        <f>'3.2 Data &amp; Hasil FSVA 2025'!AW518</f>
        <v/>
      </c>
      <c r="L518" s="91" t="str">
        <f>'3.2 Data &amp; Hasil FSVA 2025'!AX518</f>
        <v/>
      </c>
      <c r="M518" s="91" t="str">
        <f>'3.2 Data &amp; Hasil FSVA 2025'!AY518</f>
        <v/>
      </c>
      <c r="N518" s="91" t="str">
        <f>'3.2 Data &amp; Hasil FSVA 2025'!AZ518</f>
        <v/>
      </c>
      <c r="O518" s="91" t="str">
        <f>'3.2 Data &amp; Hasil FSVA 2025'!BA518</f>
        <v/>
      </c>
      <c r="P518" s="91" t="str">
        <f>'3.2 Data &amp; Hasil FSVA 2025'!BB518</f>
        <v/>
      </c>
      <c r="Q518" s="91" t="str">
        <f>'3.2 Data &amp; Hasil FSVA 2025'!BC518</f>
        <v/>
      </c>
      <c r="R518" s="91" t="str">
        <f>'3.2 Data &amp; Hasil FSVA 2025'!BD518</f>
        <v/>
      </c>
      <c r="S518" s="93" t="str">
        <f>'3.2 Data &amp; Hasil FSVA 2025'!BE518</f>
        <v>-</v>
      </c>
      <c r="T518" s="91" t="str">
        <f>'3.2 Data &amp; Hasil FSVA 2025'!BF518</f>
        <v>-</v>
      </c>
      <c r="U518" s="91" t="str">
        <f>'3.2 Data &amp; Hasil FSVA 2025'!BG518</f>
        <v>-</v>
      </c>
      <c r="V518" s="89" t="str">
        <f t="shared" si="88"/>
        <v/>
      </c>
      <c r="W518" s="89" t="str">
        <f t="shared" si="89"/>
        <v/>
      </c>
      <c r="X518" s="89" t="str">
        <f t="shared" si="90"/>
        <v/>
      </c>
      <c r="Y518" s="89" t="str">
        <f t="shared" si="91"/>
        <v/>
      </c>
      <c r="Z518" s="89" t="str">
        <f t="shared" si="92"/>
        <v/>
      </c>
      <c r="AA518" s="89" t="str">
        <f t="shared" si="93"/>
        <v/>
      </c>
      <c r="AB518" s="89" t="str">
        <f t="shared" si="94"/>
        <v/>
      </c>
      <c r="AC518" s="89" t="str">
        <f t="shared" si="95"/>
        <v/>
      </c>
      <c r="AD518" s="89" t="str">
        <f t="shared" si="96"/>
        <v/>
      </c>
      <c r="AE518" s="89" t="str">
        <f t="shared" si="97"/>
        <v/>
      </c>
      <c r="AF518" s="89" t="str">
        <f t="shared" si="98"/>
        <v/>
      </c>
      <c r="AG518" s="89" t="str">
        <f t="shared" si="99"/>
        <v/>
      </c>
    </row>
    <row r="519" spans="1:33" x14ac:dyDescent="0.3">
      <c r="A519" s="14" t="str">
        <f>'3.2 Data &amp; Hasil FSVA 2025'!A519</f>
        <v/>
      </c>
      <c r="B519" s="4" t="str">
        <f>'3.2 Data &amp; Hasil FSVA 2025'!B519</f>
        <v/>
      </c>
      <c r="C519" s="14" t="str">
        <f>'3.2 Data &amp; Hasil FSVA 2025'!C519</f>
        <v/>
      </c>
      <c r="D519" s="14" t="str">
        <f>'3.2 Data &amp; Hasil FSVA 2025'!D519</f>
        <v/>
      </c>
      <c r="F519" s="4" t="str">
        <f>'3.2 Data &amp; Hasil FSVA 2025'!F519</f>
        <v/>
      </c>
      <c r="G519" s="91" t="str">
        <f>'3.2 Data &amp; Hasil FSVA 2025'!AS519</f>
        <v/>
      </c>
      <c r="H519" s="91" t="str">
        <f>'3.2 Data &amp; Hasil FSVA 2025'!AT519</f>
        <v/>
      </c>
      <c r="I519" s="91" t="str">
        <f>'3.2 Data &amp; Hasil FSVA 2025'!AU519</f>
        <v/>
      </c>
      <c r="J519" s="91" t="str">
        <f>'3.2 Data &amp; Hasil FSVA 2025'!AV519</f>
        <v/>
      </c>
      <c r="K519" s="91" t="str">
        <f>'3.2 Data &amp; Hasil FSVA 2025'!AW519</f>
        <v/>
      </c>
      <c r="L519" s="91" t="str">
        <f>'3.2 Data &amp; Hasil FSVA 2025'!AX519</f>
        <v/>
      </c>
      <c r="M519" s="91" t="str">
        <f>'3.2 Data &amp; Hasil FSVA 2025'!AY519</f>
        <v/>
      </c>
      <c r="N519" s="91" t="str">
        <f>'3.2 Data &amp; Hasil FSVA 2025'!AZ519</f>
        <v/>
      </c>
      <c r="O519" s="91" t="str">
        <f>'3.2 Data &amp; Hasil FSVA 2025'!BA519</f>
        <v/>
      </c>
      <c r="P519" s="91" t="str">
        <f>'3.2 Data &amp; Hasil FSVA 2025'!BB519</f>
        <v/>
      </c>
      <c r="Q519" s="91" t="str">
        <f>'3.2 Data &amp; Hasil FSVA 2025'!BC519</f>
        <v/>
      </c>
      <c r="R519" s="91" t="str">
        <f>'3.2 Data &amp; Hasil FSVA 2025'!BD519</f>
        <v/>
      </c>
      <c r="S519" s="93" t="str">
        <f>'3.2 Data &amp; Hasil FSVA 2025'!BE519</f>
        <v>-</v>
      </c>
      <c r="T519" s="91" t="str">
        <f>'3.2 Data &amp; Hasil FSVA 2025'!BF519</f>
        <v>-</v>
      </c>
      <c r="U519" s="91" t="str">
        <f>'3.2 Data &amp; Hasil FSVA 2025'!BG519</f>
        <v>-</v>
      </c>
      <c r="V519" s="89" t="str">
        <f t="shared" ref="V519:V582" si="100">IF(G519="","",IF(G519=1,V$1,IF(G519=2,V$2,IF(G519=3,V$3,0))))</f>
        <v/>
      </c>
      <c r="W519" s="89" t="str">
        <f t="shared" ref="W519:W582" si="101">IF(H519="","",IF(H519=1,W$1,IF(H519=2,W$2,IF(H519=3,W$3,0))))</f>
        <v/>
      </c>
      <c r="X519" s="89" t="str">
        <f t="shared" ref="X519:X582" si="102">IF(I519="","",IF(I519=1,X$1,IF(I519=2,X$2,IF(I519=3,X$3,0))))</f>
        <v/>
      </c>
      <c r="Y519" s="89" t="str">
        <f t="shared" ref="Y519:Y582" si="103">IF(J519="","",IF(J519=1,Y$1,IF(J519=2,Y$2,IF(J519=3,Y$3,0))))</f>
        <v/>
      </c>
      <c r="Z519" s="89" t="str">
        <f t="shared" ref="Z519:Z582" si="104">IF(K519="","",IF(K519=1,Z$1,IF(K519=2,Z$2,IF(K519=3,Z$3,0))))</f>
        <v/>
      </c>
      <c r="AA519" s="89" t="str">
        <f t="shared" ref="AA519:AA582" si="105">IF(L519="","",IF(L519=1,AA$1,IF(L519=2,AA$2,IF(L519=3,AA$3,0))))</f>
        <v/>
      </c>
      <c r="AB519" s="89" t="str">
        <f t="shared" ref="AB519:AB582" si="106">IF(M519="","",IF(M519=1,AB$1,IF(M519=2,AB$2,IF(M519=3,AB$3,0))))</f>
        <v/>
      </c>
      <c r="AC519" s="89" t="str">
        <f t="shared" ref="AC519:AC582" si="107">IF(N519="","",IF(N519=1,AC$1,IF(N519=2,AC$2,IF(N519=3,AC$3,0))))</f>
        <v/>
      </c>
      <c r="AD519" s="89" t="str">
        <f t="shared" ref="AD519:AD582" si="108">IF(O519="","",IF(O519=1,AD$1,IF(O519=2,AD$2,IF(O519=3,AD$3,0))))</f>
        <v/>
      </c>
      <c r="AE519" s="89" t="str">
        <f t="shared" ref="AE519:AE582" si="109">IF(P519="","",IF(P519=1,AE$1,IF(P519=2,AE$2,IF(P519=3,AE$3,0))))</f>
        <v/>
      </c>
      <c r="AF519" s="89" t="str">
        <f t="shared" ref="AF519:AF582" si="110">IF(Q519="","",IF(Q519=1,AF$1,IF(Q519=2,AF$2,IF(Q519=3,AF$3,0))))</f>
        <v/>
      </c>
      <c r="AG519" s="89" t="str">
        <f t="shared" ref="AG519:AG582" si="111">IF(R519="","",IF(R519=1,$AG$1,IF(R519=2,AG$2,0)))</f>
        <v/>
      </c>
    </row>
    <row r="520" spans="1:33" x14ac:dyDescent="0.3">
      <c r="A520" s="14" t="str">
        <f>'3.2 Data &amp; Hasil FSVA 2025'!A520</f>
        <v/>
      </c>
      <c r="B520" s="4" t="str">
        <f>'3.2 Data &amp; Hasil FSVA 2025'!B520</f>
        <v/>
      </c>
      <c r="C520" s="14" t="str">
        <f>'3.2 Data &amp; Hasil FSVA 2025'!C520</f>
        <v/>
      </c>
      <c r="D520" s="14" t="str">
        <f>'3.2 Data &amp; Hasil FSVA 2025'!D520</f>
        <v/>
      </c>
      <c r="F520" s="4" t="str">
        <f>'3.2 Data &amp; Hasil FSVA 2025'!F520</f>
        <v/>
      </c>
      <c r="G520" s="91" t="str">
        <f>'3.2 Data &amp; Hasil FSVA 2025'!AS520</f>
        <v/>
      </c>
      <c r="H520" s="91" t="str">
        <f>'3.2 Data &amp; Hasil FSVA 2025'!AT520</f>
        <v/>
      </c>
      <c r="I520" s="91" t="str">
        <f>'3.2 Data &amp; Hasil FSVA 2025'!AU520</f>
        <v/>
      </c>
      <c r="J520" s="91" t="str">
        <f>'3.2 Data &amp; Hasil FSVA 2025'!AV520</f>
        <v/>
      </c>
      <c r="K520" s="91" t="str">
        <f>'3.2 Data &amp; Hasil FSVA 2025'!AW520</f>
        <v/>
      </c>
      <c r="L520" s="91" t="str">
        <f>'3.2 Data &amp; Hasil FSVA 2025'!AX520</f>
        <v/>
      </c>
      <c r="M520" s="91" t="str">
        <f>'3.2 Data &amp; Hasil FSVA 2025'!AY520</f>
        <v/>
      </c>
      <c r="N520" s="91" t="str">
        <f>'3.2 Data &amp; Hasil FSVA 2025'!AZ520</f>
        <v/>
      </c>
      <c r="O520" s="91" t="str">
        <f>'3.2 Data &amp; Hasil FSVA 2025'!BA520</f>
        <v/>
      </c>
      <c r="P520" s="91" t="str">
        <f>'3.2 Data &amp; Hasil FSVA 2025'!BB520</f>
        <v/>
      </c>
      <c r="Q520" s="91" t="str">
        <f>'3.2 Data &amp; Hasil FSVA 2025'!BC520</f>
        <v/>
      </c>
      <c r="R520" s="91" t="str">
        <f>'3.2 Data &amp; Hasil FSVA 2025'!BD520</f>
        <v/>
      </c>
      <c r="S520" s="93" t="str">
        <f>'3.2 Data &amp; Hasil FSVA 2025'!BE520</f>
        <v>-</v>
      </c>
      <c r="T520" s="91" t="str">
        <f>'3.2 Data &amp; Hasil FSVA 2025'!BF520</f>
        <v>-</v>
      </c>
      <c r="U520" s="91" t="str">
        <f>'3.2 Data &amp; Hasil FSVA 2025'!BG520</f>
        <v>-</v>
      </c>
      <c r="V520" s="89" t="str">
        <f t="shared" si="100"/>
        <v/>
      </c>
      <c r="W520" s="89" t="str">
        <f t="shared" si="101"/>
        <v/>
      </c>
      <c r="X520" s="89" t="str">
        <f t="shared" si="102"/>
        <v/>
      </c>
      <c r="Y520" s="89" t="str">
        <f t="shared" si="103"/>
        <v/>
      </c>
      <c r="Z520" s="89" t="str">
        <f t="shared" si="104"/>
        <v/>
      </c>
      <c r="AA520" s="89" t="str">
        <f t="shared" si="105"/>
        <v/>
      </c>
      <c r="AB520" s="89" t="str">
        <f t="shared" si="106"/>
        <v/>
      </c>
      <c r="AC520" s="89" t="str">
        <f t="shared" si="107"/>
        <v/>
      </c>
      <c r="AD520" s="89" t="str">
        <f t="shared" si="108"/>
        <v/>
      </c>
      <c r="AE520" s="89" t="str">
        <f t="shared" si="109"/>
        <v/>
      </c>
      <c r="AF520" s="89" t="str">
        <f t="shared" si="110"/>
        <v/>
      </c>
      <c r="AG520" s="89" t="str">
        <f t="shared" si="111"/>
        <v/>
      </c>
    </row>
    <row r="521" spans="1:33" x14ac:dyDescent="0.3">
      <c r="A521" s="14" t="str">
        <f>'3.2 Data &amp; Hasil FSVA 2025'!A521</f>
        <v/>
      </c>
      <c r="B521" s="4" t="str">
        <f>'3.2 Data &amp; Hasil FSVA 2025'!B521</f>
        <v/>
      </c>
      <c r="C521" s="14" t="str">
        <f>'3.2 Data &amp; Hasil FSVA 2025'!C521</f>
        <v/>
      </c>
      <c r="D521" s="14" t="str">
        <f>'3.2 Data &amp; Hasil FSVA 2025'!D521</f>
        <v/>
      </c>
      <c r="F521" s="4" t="str">
        <f>'3.2 Data &amp; Hasil FSVA 2025'!F521</f>
        <v/>
      </c>
      <c r="G521" s="91" t="str">
        <f>'3.2 Data &amp; Hasil FSVA 2025'!AS521</f>
        <v/>
      </c>
      <c r="H521" s="91" t="str">
        <f>'3.2 Data &amp; Hasil FSVA 2025'!AT521</f>
        <v/>
      </c>
      <c r="I521" s="91" t="str">
        <f>'3.2 Data &amp; Hasil FSVA 2025'!AU521</f>
        <v/>
      </c>
      <c r="J521" s="91" t="str">
        <f>'3.2 Data &amp; Hasil FSVA 2025'!AV521</f>
        <v/>
      </c>
      <c r="K521" s="91" t="str">
        <f>'3.2 Data &amp; Hasil FSVA 2025'!AW521</f>
        <v/>
      </c>
      <c r="L521" s="91" t="str">
        <f>'3.2 Data &amp; Hasil FSVA 2025'!AX521</f>
        <v/>
      </c>
      <c r="M521" s="91" t="str">
        <f>'3.2 Data &amp; Hasil FSVA 2025'!AY521</f>
        <v/>
      </c>
      <c r="N521" s="91" t="str">
        <f>'3.2 Data &amp; Hasil FSVA 2025'!AZ521</f>
        <v/>
      </c>
      <c r="O521" s="91" t="str">
        <f>'3.2 Data &amp; Hasil FSVA 2025'!BA521</f>
        <v/>
      </c>
      <c r="P521" s="91" t="str">
        <f>'3.2 Data &amp; Hasil FSVA 2025'!BB521</f>
        <v/>
      </c>
      <c r="Q521" s="91" t="str">
        <f>'3.2 Data &amp; Hasil FSVA 2025'!BC521</f>
        <v/>
      </c>
      <c r="R521" s="91" t="str">
        <f>'3.2 Data &amp; Hasil FSVA 2025'!BD521</f>
        <v/>
      </c>
      <c r="S521" s="93" t="str">
        <f>'3.2 Data &amp; Hasil FSVA 2025'!BE521</f>
        <v>-</v>
      </c>
      <c r="T521" s="91" t="str">
        <f>'3.2 Data &amp; Hasil FSVA 2025'!BF521</f>
        <v>-</v>
      </c>
      <c r="U521" s="91" t="str">
        <f>'3.2 Data &amp; Hasil FSVA 2025'!BG521</f>
        <v>-</v>
      </c>
      <c r="V521" s="89" t="str">
        <f t="shared" si="100"/>
        <v/>
      </c>
      <c r="W521" s="89" t="str">
        <f t="shared" si="101"/>
        <v/>
      </c>
      <c r="X521" s="89" t="str">
        <f t="shared" si="102"/>
        <v/>
      </c>
      <c r="Y521" s="89" t="str">
        <f t="shared" si="103"/>
        <v/>
      </c>
      <c r="Z521" s="89" t="str">
        <f t="shared" si="104"/>
        <v/>
      </c>
      <c r="AA521" s="89" t="str">
        <f t="shared" si="105"/>
        <v/>
      </c>
      <c r="AB521" s="89" t="str">
        <f t="shared" si="106"/>
        <v/>
      </c>
      <c r="AC521" s="89" t="str">
        <f t="shared" si="107"/>
        <v/>
      </c>
      <c r="AD521" s="89" t="str">
        <f t="shared" si="108"/>
        <v/>
      </c>
      <c r="AE521" s="89" t="str">
        <f t="shared" si="109"/>
        <v/>
      </c>
      <c r="AF521" s="89" t="str">
        <f t="shared" si="110"/>
        <v/>
      </c>
      <c r="AG521" s="89" t="str">
        <f t="shared" si="111"/>
        <v/>
      </c>
    </row>
    <row r="522" spans="1:33" x14ac:dyDescent="0.3">
      <c r="A522" s="14" t="str">
        <f>'3.2 Data &amp; Hasil FSVA 2025'!A522</f>
        <v/>
      </c>
      <c r="B522" s="4" t="str">
        <f>'3.2 Data &amp; Hasil FSVA 2025'!B522</f>
        <v/>
      </c>
      <c r="C522" s="14" t="str">
        <f>'3.2 Data &amp; Hasil FSVA 2025'!C522</f>
        <v/>
      </c>
      <c r="D522" s="14" t="str">
        <f>'3.2 Data &amp; Hasil FSVA 2025'!D522</f>
        <v/>
      </c>
      <c r="F522" s="4" t="str">
        <f>'3.2 Data &amp; Hasil FSVA 2025'!F522</f>
        <v/>
      </c>
      <c r="G522" s="91" t="str">
        <f>'3.2 Data &amp; Hasil FSVA 2025'!AS522</f>
        <v/>
      </c>
      <c r="H522" s="91" t="str">
        <f>'3.2 Data &amp; Hasil FSVA 2025'!AT522</f>
        <v/>
      </c>
      <c r="I522" s="91" t="str">
        <f>'3.2 Data &amp; Hasil FSVA 2025'!AU522</f>
        <v/>
      </c>
      <c r="J522" s="91" t="str">
        <f>'3.2 Data &amp; Hasil FSVA 2025'!AV522</f>
        <v/>
      </c>
      <c r="K522" s="91" t="str">
        <f>'3.2 Data &amp; Hasil FSVA 2025'!AW522</f>
        <v/>
      </c>
      <c r="L522" s="91" t="str">
        <f>'3.2 Data &amp; Hasil FSVA 2025'!AX522</f>
        <v/>
      </c>
      <c r="M522" s="91" t="str">
        <f>'3.2 Data &amp; Hasil FSVA 2025'!AY522</f>
        <v/>
      </c>
      <c r="N522" s="91" t="str">
        <f>'3.2 Data &amp; Hasil FSVA 2025'!AZ522</f>
        <v/>
      </c>
      <c r="O522" s="91" t="str">
        <f>'3.2 Data &amp; Hasil FSVA 2025'!BA522</f>
        <v/>
      </c>
      <c r="P522" s="91" t="str">
        <f>'3.2 Data &amp; Hasil FSVA 2025'!BB522</f>
        <v/>
      </c>
      <c r="Q522" s="91" t="str">
        <f>'3.2 Data &amp; Hasil FSVA 2025'!BC522</f>
        <v/>
      </c>
      <c r="R522" s="91" t="str">
        <f>'3.2 Data &amp; Hasil FSVA 2025'!BD522</f>
        <v/>
      </c>
      <c r="S522" s="93" t="str">
        <f>'3.2 Data &amp; Hasil FSVA 2025'!BE522</f>
        <v>-</v>
      </c>
      <c r="T522" s="91" t="str">
        <f>'3.2 Data &amp; Hasil FSVA 2025'!BF522</f>
        <v>-</v>
      </c>
      <c r="U522" s="91" t="str">
        <f>'3.2 Data &amp; Hasil FSVA 2025'!BG522</f>
        <v>-</v>
      </c>
      <c r="V522" s="89" t="str">
        <f t="shared" si="100"/>
        <v/>
      </c>
      <c r="W522" s="89" t="str">
        <f t="shared" si="101"/>
        <v/>
      </c>
      <c r="X522" s="89" t="str">
        <f t="shared" si="102"/>
        <v/>
      </c>
      <c r="Y522" s="89" t="str">
        <f t="shared" si="103"/>
        <v/>
      </c>
      <c r="Z522" s="89" t="str">
        <f t="shared" si="104"/>
        <v/>
      </c>
      <c r="AA522" s="89" t="str">
        <f t="shared" si="105"/>
        <v/>
      </c>
      <c r="AB522" s="89" t="str">
        <f t="shared" si="106"/>
        <v/>
      </c>
      <c r="AC522" s="89" t="str">
        <f t="shared" si="107"/>
        <v/>
      </c>
      <c r="AD522" s="89" t="str">
        <f t="shared" si="108"/>
        <v/>
      </c>
      <c r="AE522" s="89" t="str">
        <f t="shared" si="109"/>
        <v/>
      </c>
      <c r="AF522" s="89" t="str">
        <f t="shared" si="110"/>
        <v/>
      </c>
      <c r="AG522" s="89" t="str">
        <f t="shared" si="111"/>
        <v/>
      </c>
    </row>
    <row r="523" spans="1:33" x14ac:dyDescent="0.3">
      <c r="A523" s="14" t="str">
        <f>'3.2 Data &amp; Hasil FSVA 2025'!A523</f>
        <v/>
      </c>
      <c r="B523" s="4" t="str">
        <f>'3.2 Data &amp; Hasil FSVA 2025'!B523</f>
        <v/>
      </c>
      <c r="C523" s="14" t="str">
        <f>'3.2 Data &amp; Hasil FSVA 2025'!C523</f>
        <v/>
      </c>
      <c r="D523" s="14" t="str">
        <f>'3.2 Data &amp; Hasil FSVA 2025'!D523</f>
        <v/>
      </c>
      <c r="F523" s="4" t="str">
        <f>'3.2 Data &amp; Hasil FSVA 2025'!F523</f>
        <v/>
      </c>
      <c r="G523" s="91" t="str">
        <f>'3.2 Data &amp; Hasil FSVA 2025'!AS523</f>
        <v/>
      </c>
      <c r="H523" s="91" t="str">
        <f>'3.2 Data &amp; Hasil FSVA 2025'!AT523</f>
        <v/>
      </c>
      <c r="I523" s="91" t="str">
        <f>'3.2 Data &amp; Hasil FSVA 2025'!AU523</f>
        <v/>
      </c>
      <c r="J523" s="91" t="str">
        <f>'3.2 Data &amp; Hasil FSVA 2025'!AV523</f>
        <v/>
      </c>
      <c r="K523" s="91" t="str">
        <f>'3.2 Data &amp; Hasil FSVA 2025'!AW523</f>
        <v/>
      </c>
      <c r="L523" s="91" t="str">
        <f>'3.2 Data &amp; Hasil FSVA 2025'!AX523</f>
        <v/>
      </c>
      <c r="M523" s="91" t="str">
        <f>'3.2 Data &amp; Hasil FSVA 2025'!AY523</f>
        <v/>
      </c>
      <c r="N523" s="91" t="str">
        <f>'3.2 Data &amp; Hasil FSVA 2025'!AZ523</f>
        <v/>
      </c>
      <c r="O523" s="91" t="str">
        <f>'3.2 Data &amp; Hasil FSVA 2025'!BA523</f>
        <v/>
      </c>
      <c r="P523" s="91" t="str">
        <f>'3.2 Data &amp; Hasil FSVA 2025'!BB523</f>
        <v/>
      </c>
      <c r="Q523" s="91" t="str">
        <f>'3.2 Data &amp; Hasil FSVA 2025'!BC523</f>
        <v/>
      </c>
      <c r="R523" s="91" t="str">
        <f>'3.2 Data &amp; Hasil FSVA 2025'!BD523</f>
        <v/>
      </c>
      <c r="S523" s="93" t="str">
        <f>'3.2 Data &amp; Hasil FSVA 2025'!BE523</f>
        <v>-</v>
      </c>
      <c r="T523" s="91" t="str">
        <f>'3.2 Data &amp; Hasil FSVA 2025'!BF523</f>
        <v>-</v>
      </c>
      <c r="U523" s="91" t="str">
        <f>'3.2 Data &amp; Hasil FSVA 2025'!BG523</f>
        <v>-</v>
      </c>
      <c r="V523" s="89" t="str">
        <f t="shared" si="100"/>
        <v/>
      </c>
      <c r="W523" s="89" t="str">
        <f t="shared" si="101"/>
        <v/>
      </c>
      <c r="X523" s="89" t="str">
        <f t="shared" si="102"/>
        <v/>
      </c>
      <c r="Y523" s="89" t="str">
        <f t="shared" si="103"/>
        <v/>
      </c>
      <c r="Z523" s="89" t="str">
        <f t="shared" si="104"/>
        <v/>
      </c>
      <c r="AA523" s="89" t="str">
        <f t="shared" si="105"/>
        <v/>
      </c>
      <c r="AB523" s="89" t="str">
        <f t="shared" si="106"/>
        <v/>
      </c>
      <c r="AC523" s="89" t="str">
        <f t="shared" si="107"/>
        <v/>
      </c>
      <c r="AD523" s="89" t="str">
        <f t="shared" si="108"/>
        <v/>
      </c>
      <c r="AE523" s="89" t="str">
        <f t="shared" si="109"/>
        <v/>
      </c>
      <c r="AF523" s="89" t="str">
        <f t="shared" si="110"/>
        <v/>
      </c>
      <c r="AG523" s="89" t="str">
        <f t="shared" si="111"/>
        <v/>
      </c>
    </row>
    <row r="524" spans="1:33" x14ac:dyDescent="0.3">
      <c r="A524" s="14" t="str">
        <f>'3.2 Data &amp; Hasil FSVA 2025'!A524</f>
        <v/>
      </c>
      <c r="B524" s="4" t="str">
        <f>'3.2 Data &amp; Hasil FSVA 2025'!B524</f>
        <v/>
      </c>
      <c r="C524" s="14" t="str">
        <f>'3.2 Data &amp; Hasil FSVA 2025'!C524</f>
        <v/>
      </c>
      <c r="D524" s="14" t="str">
        <f>'3.2 Data &amp; Hasil FSVA 2025'!D524</f>
        <v/>
      </c>
      <c r="F524" s="4" t="str">
        <f>'3.2 Data &amp; Hasil FSVA 2025'!F524</f>
        <v/>
      </c>
      <c r="G524" s="91" t="str">
        <f>'3.2 Data &amp; Hasil FSVA 2025'!AS524</f>
        <v/>
      </c>
      <c r="H524" s="91" t="str">
        <f>'3.2 Data &amp; Hasil FSVA 2025'!AT524</f>
        <v/>
      </c>
      <c r="I524" s="91" t="str">
        <f>'3.2 Data &amp; Hasil FSVA 2025'!AU524</f>
        <v/>
      </c>
      <c r="J524" s="91" t="str">
        <f>'3.2 Data &amp; Hasil FSVA 2025'!AV524</f>
        <v/>
      </c>
      <c r="K524" s="91" t="str">
        <f>'3.2 Data &amp; Hasil FSVA 2025'!AW524</f>
        <v/>
      </c>
      <c r="L524" s="91" t="str">
        <f>'3.2 Data &amp; Hasil FSVA 2025'!AX524</f>
        <v/>
      </c>
      <c r="M524" s="91" t="str">
        <f>'3.2 Data &amp; Hasil FSVA 2025'!AY524</f>
        <v/>
      </c>
      <c r="N524" s="91" t="str">
        <f>'3.2 Data &amp; Hasil FSVA 2025'!AZ524</f>
        <v/>
      </c>
      <c r="O524" s="91" t="str">
        <f>'3.2 Data &amp; Hasil FSVA 2025'!BA524</f>
        <v/>
      </c>
      <c r="P524" s="91" t="str">
        <f>'3.2 Data &amp; Hasil FSVA 2025'!BB524</f>
        <v/>
      </c>
      <c r="Q524" s="91" t="str">
        <f>'3.2 Data &amp; Hasil FSVA 2025'!BC524</f>
        <v/>
      </c>
      <c r="R524" s="91" t="str">
        <f>'3.2 Data &amp; Hasil FSVA 2025'!BD524</f>
        <v/>
      </c>
      <c r="S524" s="93" t="str">
        <f>'3.2 Data &amp; Hasil FSVA 2025'!BE524</f>
        <v>-</v>
      </c>
      <c r="T524" s="91" t="str">
        <f>'3.2 Data &amp; Hasil FSVA 2025'!BF524</f>
        <v>-</v>
      </c>
      <c r="U524" s="91" t="str">
        <f>'3.2 Data &amp; Hasil FSVA 2025'!BG524</f>
        <v>-</v>
      </c>
      <c r="V524" s="89" t="str">
        <f t="shared" si="100"/>
        <v/>
      </c>
      <c r="W524" s="89" t="str">
        <f t="shared" si="101"/>
        <v/>
      </c>
      <c r="X524" s="89" t="str">
        <f t="shared" si="102"/>
        <v/>
      </c>
      <c r="Y524" s="89" t="str">
        <f t="shared" si="103"/>
        <v/>
      </c>
      <c r="Z524" s="89" t="str">
        <f t="shared" si="104"/>
        <v/>
      </c>
      <c r="AA524" s="89" t="str">
        <f t="shared" si="105"/>
        <v/>
      </c>
      <c r="AB524" s="89" t="str">
        <f t="shared" si="106"/>
        <v/>
      </c>
      <c r="AC524" s="89" t="str">
        <f t="shared" si="107"/>
        <v/>
      </c>
      <c r="AD524" s="89" t="str">
        <f t="shared" si="108"/>
        <v/>
      </c>
      <c r="AE524" s="89" t="str">
        <f t="shared" si="109"/>
        <v/>
      </c>
      <c r="AF524" s="89" t="str">
        <f t="shared" si="110"/>
        <v/>
      </c>
      <c r="AG524" s="89" t="str">
        <f t="shared" si="111"/>
        <v/>
      </c>
    </row>
    <row r="525" spans="1:33" x14ac:dyDescent="0.3">
      <c r="A525" s="14" t="str">
        <f>'3.2 Data &amp; Hasil FSVA 2025'!A525</f>
        <v/>
      </c>
      <c r="B525" s="4" t="str">
        <f>'3.2 Data &amp; Hasil FSVA 2025'!B525</f>
        <v/>
      </c>
      <c r="C525" s="14" t="str">
        <f>'3.2 Data &amp; Hasil FSVA 2025'!C525</f>
        <v/>
      </c>
      <c r="D525" s="14" t="str">
        <f>'3.2 Data &amp; Hasil FSVA 2025'!D525</f>
        <v/>
      </c>
      <c r="F525" s="4" t="str">
        <f>'3.2 Data &amp; Hasil FSVA 2025'!F525</f>
        <v/>
      </c>
      <c r="G525" s="91" t="str">
        <f>'3.2 Data &amp; Hasil FSVA 2025'!AS525</f>
        <v/>
      </c>
      <c r="H525" s="91" t="str">
        <f>'3.2 Data &amp; Hasil FSVA 2025'!AT525</f>
        <v/>
      </c>
      <c r="I525" s="91" t="str">
        <f>'3.2 Data &amp; Hasil FSVA 2025'!AU525</f>
        <v/>
      </c>
      <c r="J525" s="91" t="str">
        <f>'3.2 Data &amp; Hasil FSVA 2025'!AV525</f>
        <v/>
      </c>
      <c r="K525" s="91" t="str">
        <f>'3.2 Data &amp; Hasil FSVA 2025'!AW525</f>
        <v/>
      </c>
      <c r="L525" s="91" t="str">
        <f>'3.2 Data &amp; Hasil FSVA 2025'!AX525</f>
        <v/>
      </c>
      <c r="M525" s="91" t="str">
        <f>'3.2 Data &amp; Hasil FSVA 2025'!AY525</f>
        <v/>
      </c>
      <c r="N525" s="91" t="str">
        <f>'3.2 Data &amp; Hasil FSVA 2025'!AZ525</f>
        <v/>
      </c>
      <c r="O525" s="91" t="str">
        <f>'3.2 Data &amp; Hasil FSVA 2025'!BA525</f>
        <v/>
      </c>
      <c r="P525" s="91" t="str">
        <f>'3.2 Data &amp; Hasil FSVA 2025'!BB525</f>
        <v/>
      </c>
      <c r="Q525" s="91" t="str">
        <f>'3.2 Data &amp; Hasil FSVA 2025'!BC525</f>
        <v/>
      </c>
      <c r="R525" s="91" t="str">
        <f>'3.2 Data &amp; Hasil FSVA 2025'!BD525</f>
        <v/>
      </c>
      <c r="S525" s="93" t="str">
        <f>'3.2 Data &amp; Hasil FSVA 2025'!BE525</f>
        <v>-</v>
      </c>
      <c r="T525" s="91" t="str">
        <f>'3.2 Data &amp; Hasil FSVA 2025'!BF525</f>
        <v>-</v>
      </c>
      <c r="U525" s="91" t="str">
        <f>'3.2 Data &amp; Hasil FSVA 2025'!BG525</f>
        <v>-</v>
      </c>
      <c r="V525" s="89" t="str">
        <f t="shared" si="100"/>
        <v/>
      </c>
      <c r="W525" s="89" t="str">
        <f t="shared" si="101"/>
        <v/>
      </c>
      <c r="X525" s="89" t="str">
        <f t="shared" si="102"/>
        <v/>
      </c>
      <c r="Y525" s="89" t="str">
        <f t="shared" si="103"/>
        <v/>
      </c>
      <c r="Z525" s="89" t="str">
        <f t="shared" si="104"/>
        <v/>
      </c>
      <c r="AA525" s="89" t="str">
        <f t="shared" si="105"/>
        <v/>
      </c>
      <c r="AB525" s="89" t="str">
        <f t="shared" si="106"/>
        <v/>
      </c>
      <c r="AC525" s="89" t="str">
        <f t="shared" si="107"/>
        <v/>
      </c>
      <c r="AD525" s="89" t="str">
        <f t="shared" si="108"/>
        <v/>
      </c>
      <c r="AE525" s="89" t="str">
        <f t="shared" si="109"/>
        <v/>
      </c>
      <c r="AF525" s="89" t="str">
        <f t="shared" si="110"/>
        <v/>
      </c>
      <c r="AG525" s="89" t="str">
        <f t="shared" si="111"/>
        <v/>
      </c>
    </row>
    <row r="526" spans="1:33" x14ac:dyDescent="0.3">
      <c r="A526" s="14" t="str">
        <f>'3.2 Data &amp; Hasil FSVA 2025'!A526</f>
        <v/>
      </c>
      <c r="B526" s="4" t="str">
        <f>'3.2 Data &amp; Hasil FSVA 2025'!B526</f>
        <v/>
      </c>
      <c r="C526" s="14" t="str">
        <f>'3.2 Data &amp; Hasil FSVA 2025'!C526</f>
        <v/>
      </c>
      <c r="D526" s="14" t="str">
        <f>'3.2 Data &amp; Hasil FSVA 2025'!D526</f>
        <v/>
      </c>
      <c r="F526" s="4" t="str">
        <f>'3.2 Data &amp; Hasil FSVA 2025'!F526</f>
        <v/>
      </c>
      <c r="G526" s="91" t="str">
        <f>'3.2 Data &amp; Hasil FSVA 2025'!AS526</f>
        <v/>
      </c>
      <c r="H526" s="91" t="str">
        <f>'3.2 Data &amp; Hasil FSVA 2025'!AT526</f>
        <v/>
      </c>
      <c r="I526" s="91" t="str">
        <f>'3.2 Data &amp; Hasil FSVA 2025'!AU526</f>
        <v/>
      </c>
      <c r="J526" s="91" t="str">
        <f>'3.2 Data &amp; Hasil FSVA 2025'!AV526</f>
        <v/>
      </c>
      <c r="K526" s="91" t="str">
        <f>'3.2 Data &amp; Hasil FSVA 2025'!AW526</f>
        <v/>
      </c>
      <c r="L526" s="91" t="str">
        <f>'3.2 Data &amp; Hasil FSVA 2025'!AX526</f>
        <v/>
      </c>
      <c r="M526" s="91" t="str">
        <f>'3.2 Data &amp; Hasil FSVA 2025'!AY526</f>
        <v/>
      </c>
      <c r="N526" s="91" t="str">
        <f>'3.2 Data &amp; Hasil FSVA 2025'!AZ526</f>
        <v/>
      </c>
      <c r="O526" s="91" t="str">
        <f>'3.2 Data &amp; Hasil FSVA 2025'!BA526</f>
        <v/>
      </c>
      <c r="P526" s="91" t="str">
        <f>'3.2 Data &amp; Hasil FSVA 2025'!BB526</f>
        <v/>
      </c>
      <c r="Q526" s="91" t="str">
        <f>'3.2 Data &amp; Hasil FSVA 2025'!BC526</f>
        <v/>
      </c>
      <c r="R526" s="91" t="str">
        <f>'3.2 Data &amp; Hasil FSVA 2025'!BD526</f>
        <v/>
      </c>
      <c r="S526" s="93" t="str">
        <f>'3.2 Data &amp; Hasil FSVA 2025'!BE526</f>
        <v>-</v>
      </c>
      <c r="T526" s="91" t="str">
        <f>'3.2 Data &amp; Hasil FSVA 2025'!BF526</f>
        <v>-</v>
      </c>
      <c r="U526" s="91" t="str">
        <f>'3.2 Data &amp; Hasil FSVA 2025'!BG526</f>
        <v>-</v>
      </c>
      <c r="V526" s="89" t="str">
        <f t="shared" si="100"/>
        <v/>
      </c>
      <c r="W526" s="89" t="str">
        <f t="shared" si="101"/>
        <v/>
      </c>
      <c r="X526" s="89" t="str">
        <f t="shared" si="102"/>
        <v/>
      </c>
      <c r="Y526" s="89" t="str">
        <f t="shared" si="103"/>
        <v/>
      </c>
      <c r="Z526" s="89" t="str">
        <f t="shared" si="104"/>
        <v/>
      </c>
      <c r="AA526" s="89" t="str">
        <f t="shared" si="105"/>
        <v/>
      </c>
      <c r="AB526" s="89" t="str">
        <f t="shared" si="106"/>
        <v/>
      </c>
      <c r="AC526" s="89" t="str">
        <f t="shared" si="107"/>
        <v/>
      </c>
      <c r="AD526" s="89" t="str">
        <f t="shared" si="108"/>
        <v/>
      </c>
      <c r="AE526" s="89" t="str">
        <f t="shared" si="109"/>
        <v/>
      </c>
      <c r="AF526" s="89" t="str">
        <f t="shared" si="110"/>
        <v/>
      </c>
      <c r="AG526" s="89" t="str">
        <f t="shared" si="111"/>
        <v/>
      </c>
    </row>
    <row r="527" spans="1:33" x14ac:dyDescent="0.3">
      <c r="A527" s="14" t="str">
        <f>'3.2 Data &amp; Hasil FSVA 2025'!A527</f>
        <v/>
      </c>
      <c r="B527" s="4" t="str">
        <f>'3.2 Data &amp; Hasil FSVA 2025'!B527</f>
        <v/>
      </c>
      <c r="C527" s="14" t="str">
        <f>'3.2 Data &amp; Hasil FSVA 2025'!C527</f>
        <v/>
      </c>
      <c r="D527" s="14" t="str">
        <f>'3.2 Data &amp; Hasil FSVA 2025'!D527</f>
        <v/>
      </c>
      <c r="F527" s="4" t="str">
        <f>'3.2 Data &amp; Hasil FSVA 2025'!F527</f>
        <v/>
      </c>
      <c r="G527" s="91" t="str">
        <f>'3.2 Data &amp; Hasil FSVA 2025'!AS527</f>
        <v/>
      </c>
      <c r="H527" s="91" t="str">
        <f>'3.2 Data &amp; Hasil FSVA 2025'!AT527</f>
        <v/>
      </c>
      <c r="I527" s="91" t="str">
        <f>'3.2 Data &amp; Hasil FSVA 2025'!AU527</f>
        <v/>
      </c>
      <c r="J527" s="91" t="str">
        <f>'3.2 Data &amp; Hasil FSVA 2025'!AV527</f>
        <v/>
      </c>
      <c r="K527" s="91" t="str">
        <f>'3.2 Data &amp; Hasil FSVA 2025'!AW527</f>
        <v/>
      </c>
      <c r="L527" s="91" t="str">
        <f>'3.2 Data &amp; Hasil FSVA 2025'!AX527</f>
        <v/>
      </c>
      <c r="M527" s="91" t="str">
        <f>'3.2 Data &amp; Hasil FSVA 2025'!AY527</f>
        <v/>
      </c>
      <c r="N527" s="91" t="str">
        <f>'3.2 Data &amp; Hasil FSVA 2025'!AZ527</f>
        <v/>
      </c>
      <c r="O527" s="91" t="str">
        <f>'3.2 Data &amp; Hasil FSVA 2025'!BA527</f>
        <v/>
      </c>
      <c r="P527" s="91" t="str">
        <f>'3.2 Data &amp; Hasil FSVA 2025'!BB527</f>
        <v/>
      </c>
      <c r="Q527" s="91" t="str">
        <f>'3.2 Data &amp; Hasil FSVA 2025'!BC527</f>
        <v/>
      </c>
      <c r="R527" s="91" t="str">
        <f>'3.2 Data &amp; Hasil FSVA 2025'!BD527</f>
        <v/>
      </c>
      <c r="S527" s="93" t="str">
        <f>'3.2 Data &amp; Hasil FSVA 2025'!BE527</f>
        <v>-</v>
      </c>
      <c r="T527" s="91" t="str">
        <f>'3.2 Data &amp; Hasil FSVA 2025'!BF527</f>
        <v>-</v>
      </c>
      <c r="U527" s="91" t="str">
        <f>'3.2 Data &amp; Hasil FSVA 2025'!BG527</f>
        <v>-</v>
      </c>
      <c r="V527" s="89" t="str">
        <f t="shared" si="100"/>
        <v/>
      </c>
      <c r="W527" s="89" t="str">
        <f t="shared" si="101"/>
        <v/>
      </c>
      <c r="X527" s="89" t="str">
        <f t="shared" si="102"/>
        <v/>
      </c>
      <c r="Y527" s="89" t="str">
        <f t="shared" si="103"/>
        <v/>
      </c>
      <c r="Z527" s="89" t="str">
        <f t="shared" si="104"/>
        <v/>
      </c>
      <c r="AA527" s="89" t="str">
        <f t="shared" si="105"/>
        <v/>
      </c>
      <c r="AB527" s="89" t="str">
        <f t="shared" si="106"/>
        <v/>
      </c>
      <c r="AC527" s="89" t="str">
        <f t="shared" si="107"/>
        <v/>
      </c>
      <c r="AD527" s="89" t="str">
        <f t="shared" si="108"/>
        <v/>
      </c>
      <c r="AE527" s="89" t="str">
        <f t="shared" si="109"/>
        <v/>
      </c>
      <c r="AF527" s="89" t="str">
        <f t="shared" si="110"/>
        <v/>
      </c>
      <c r="AG527" s="89" t="str">
        <f t="shared" si="111"/>
        <v/>
      </c>
    </row>
    <row r="528" spans="1:33" x14ac:dyDescent="0.3">
      <c r="A528" s="14" t="str">
        <f>'3.2 Data &amp; Hasil FSVA 2025'!A528</f>
        <v/>
      </c>
      <c r="B528" s="4" t="str">
        <f>'3.2 Data &amp; Hasil FSVA 2025'!B528</f>
        <v/>
      </c>
      <c r="C528" s="14" t="str">
        <f>'3.2 Data &amp; Hasil FSVA 2025'!C528</f>
        <v/>
      </c>
      <c r="D528" s="14" t="str">
        <f>'3.2 Data &amp; Hasil FSVA 2025'!D528</f>
        <v/>
      </c>
      <c r="F528" s="4" t="str">
        <f>'3.2 Data &amp; Hasil FSVA 2025'!F528</f>
        <v/>
      </c>
      <c r="G528" s="91" t="str">
        <f>'3.2 Data &amp; Hasil FSVA 2025'!AS528</f>
        <v/>
      </c>
      <c r="H528" s="91" t="str">
        <f>'3.2 Data &amp; Hasil FSVA 2025'!AT528</f>
        <v/>
      </c>
      <c r="I528" s="91" t="str">
        <f>'3.2 Data &amp; Hasil FSVA 2025'!AU528</f>
        <v/>
      </c>
      <c r="J528" s="91" t="str">
        <f>'3.2 Data &amp; Hasil FSVA 2025'!AV528</f>
        <v/>
      </c>
      <c r="K528" s="91" t="str">
        <f>'3.2 Data &amp; Hasil FSVA 2025'!AW528</f>
        <v/>
      </c>
      <c r="L528" s="91" t="str">
        <f>'3.2 Data &amp; Hasil FSVA 2025'!AX528</f>
        <v/>
      </c>
      <c r="M528" s="91" t="str">
        <f>'3.2 Data &amp; Hasil FSVA 2025'!AY528</f>
        <v/>
      </c>
      <c r="N528" s="91" t="str">
        <f>'3.2 Data &amp; Hasil FSVA 2025'!AZ528</f>
        <v/>
      </c>
      <c r="O528" s="91" t="str">
        <f>'3.2 Data &amp; Hasil FSVA 2025'!BA528</f>
        <v/>
      </c>
      <c r="P528" s="91" t="str">
        <f>'3.2 Data &amp; Hasil FSVA 2025'!BB528</f>
        <v/>
      </c>
      <c r="Q528" s="91" t="str">
        <f>'3.2 Data &amp; Hasil FSVA 2025'!BC528</f>
        <v/>
      </c>
      <c r="R528" s="91" t="str">
        <f>'3.2 Data &amp; Hasil FSVA 2025'!BD528</f>
        <v/>
      </c>
      <c r="S528" s="93" t="str">
        <f>'3.2 Data &amp; Hasil FSVA 2025'!BE528</f>
        <v>-</v>
      </c>
      <c r="T528" s="91" t="str">
        <f>'3.2 Data &amp; Hasil FSVA 2025'!BF528</f>
        <v>-</v>
      </c>
      <c r="U528" s="91" t="str">
        <f>'3.2 Data &amp; Hasil FSVA 2025'!BG528</f>
        <v>-</v>
      </c>
      <c r="V528" s="89" t="str">
        <f t="shared" si="100"/>
        <v/>
      </c>
      <c r="W528" s="89" t="str">
        <f t="shared" si="101"/>
        <v/>
      </c>
      <c r="X528" s="89" t="str">
        <f t="shared" si="102"/>
        <v/>
      </c>
      <c r="Y528" s="89" t="str">
        <f t="shared" si="103"/>
        <v/>
      </c>
      <c r="Z528" s="89" t="str">
        <f t="shared" si="104"/>
        <v/>
      </c>
      <c r="AA528" s="89" t="str">
        <f t="shared" si="105"/>
        <v/>
      </c>
      <c r="AB528" s="89" t="str">
        <f t="shared" si="106"/>
        <v/>
      </c>
      <c r="AC528" s="89" t="str">
        <f t="shared" si="107"/>
        <v/>
      </c>
      <c r="AD528" s="89" t="str">
        <f t="shared" si="108"/>
        <v/>
      </c>
      <c r="AE528" s="89" t="str">
        <f t="shared" si="109"/>
        <v/>
      </c>
      <c r="AF528" s="89" t="str">
        <f t="shared" si="110"/>
        <v/>
      </c>
      <c r="AG528" s="89" t="str">
        <f t="shared" si="111"/>
        <v/>
      </c>
    </row>
    <row r="529" spans="1:33" x14ac:dyDescent="0.3">
      <c r="A529" s="14" t="str">
        <f>'3.2 Data &amp; Hasil FSVA 2025'!A529</f>
        <v/>
      </c>
      <c r="B529" s="4" t="str">
        <f>'3.2 Data &amp; Hasil FSVA 2025'!B529</f>
        <v/>
      </c>
      <c r="C529" s="14" t="str">
        <f>'3.2 Data &amp; Hasil FSVA 2025'!C529</f>
        <v/>
      </c>
      <c r="D529" s="14" t="str">
        <f>'3.2 Data &amp; Hasil FSVA 2025'!D529</f>
        <v/>
      </c>
      <c r="F529" s="4" t="str">
        <f>'3.2 Data &amp; Hasil FSVA 2025'!F529</f>
        <v/>
      </c>
      <c r="G529" s="91" t="str">
        <f>'3.2 Data &amp; Hasil FSVA 2025'!AS529</f>
        <v/>
      </c>
      <c r="H529" s="91" t="str">
        <f>'3.2 Data &amp; Hasil FSVA 2025'!AT529</f>
        <v/>
      </c>
      <c r="I529" s="91" t="str">
        <f>'3.2 Data &amp; Hasil FSVA 2025'!AU529</f>
        <v/>
      </c>
      <c r="J529" s="91" t="str">
        <f>'3.2 Data &amp; Hasil FSVA 2025'!AV529</f>
        <v/>
      </c>
      <c r="K529" s="91" t="str">
        <f>'3.2 Data &amp; Hasil FSVA 2025'!AW529</f>
        <v/>
      </c>
      <c r="L529" s="91" t="str">
        <f>'3.2 Data &amp; Hasil FSVA 2025'!AX529</f>
        <v/>
      </c>
      <c r="M529" s="91" t="str">
        <f>'3.2 Data &amp; Hasil FSVA 2025'!AY529</f>
        <v/>
      </c>
      <c r="N529" s="91" t="str">
        <f>'3.2 Data &amp; Hasil FSVA 2025'!AZ529</f>
        <v/>
      </c>
      <c r="O529" s="91" t="str">
        <f>'3.2 Data &amp; Hasil FSVA 2025'!BA529</f>
        <v/>
      </c>
      <c r="P529" s="91" t="str">
        <f>'3.2 Data &amp; Hasil FSVA 2025'!BB529</f>
        <v/>
      </c>
      <c r="Q529" s="91" t="str">
        <f>'3.2 Data &amp; Hasil FSVA 2025'!BC529</f>
        <v/>
      </c>
      <c r="R529" s="91" t="str">
        <f>'3.2 Data &amp; Hasil FSVA 2025'!BD529</f>
        <v/>
      </c>
      <c r="S529" s="93" t="str">
        <f>'3.2 Data &amp; Hasil FSVA 2025'!BE529</f>
        <v>-</v>
      </c>
      <c r="T529" s="91" t="str">
        <f>'3.2 Data &amp; Hasil FSVA 2025'!BF529</f>
        <v>-</v>
      </c>
      <c r="U529" s="91" t="str">
        <f>'3.2 Data &amp; Hasil FSVA 2025'!BG529</f>
        <v>-</v>
      </c>
      <c r="V529" s="89" t="str">
        <f t="shared" si="100"/>
        <v/>
      </c>
      <c r="W529" s="89" t="str">
        <f t="shared" si="101"/>
        <v/>
      </c>
      <c r="X529" s="89" t="str">
        <f t="shared" si="102"/>
        <v/>
      </c>
      <c r="Y529" s="89" t="str">
        <f t="shared" si="103"/>
        <v/>
      </c>
      <c r="Z529" s="89" t="str">
        <f t="shared" si="104"/>
        <v/>
      </c>
      <c r="AA529" s="89" t="str">
        <f t="shared" si="105"/>
        <v/>
      </c>
      <c r="AB529" s="89" t="str">
        <f t="shared" si="106"/>
        <v/>
      </c>
      <c r="AC529" s="89" t="str">
        <f t="shared" si="107"/>
        <v/>
      </c>
      <c r="AD529" s="89" t="str">
        <f t="shared" si="108"/>
        <v/>
      </c>
      <c r="AE529" s="89" t="str">
        <f t="shared" si="109"/>
        <v/>
      </c>
      <c r="AF529" s="89" t="str">
        <f t="shared" si="110"/>
        <v/>
      </c>
      <c r="AG529" s="89" t="str">
        <f t="shared" si="111"/>
        <v/>
      </c>
    </row>
    <row r="530" spans="1:33" x14ac:dyDescent="0.3">
      <c r="A530" s="14" t="str">
        <f>'3.2 Data &amp; Hasil FSVA 2025'!A530</f>
        <v/>
      </c>
      <c r="B530" s="4" t="str">
        <f>'3.2 Data &amp; Hasil FSVA 2025'!B530</f>
        <v/>
      </c>
      <c r="C530" s="14" t="str">
        <f>'3.2 Data &amp; Hasil FSVA 2025'!C530</f>
        <v/>
      </c>
      <c r="D530" s="14" t="str">
        <f>'3.2 Data &amp; Hasil FSVA 2025'!D530</f>
        <v/>
      </c>
      <c r="F530" s="4" t="str">
        <f>'3.2 Data &amp; Hasil FSVA 2025'!F530</f>
        <v/>
      </c>
      <c r="G530" s="91" t="str">
        <f>'3.2 Data &amp; Hasil FSVA 2025'!AS530</f>
        <v/>
      </c>
      <c r="H530" s="91" t="str">
        <f>'3.2 Data &amp; Hasil FSVA 2025'!AT530</f>
        <v/>
      </c>
      <c r="I530" s="91" t="str">
        <f>'3.2 Data &amp; Hasil FSVA 2025'!AU530</f>
        <v/>
      </c>
      <c r="J530" s="91" t="str">
        <f>'3.2 Data &amp; Hasil FSVA 2025'!AV530</f>
        <v/>
      </c>
      <c r="K530" s="91" t="str">
        <f>'3.2 Data &amp; Hasil FSVA 2025'!AW530</f>
        <v/>
      </c>
      <c r="L530" s="91" t="str">
        <f>'3.2 Data &amp; Hasil FSVA 2025'!AX530</f>
        <v/>
      </c>
      <c r="M530" s="91" t="str">
        <f>'3.2 Data &amp; Hasil FSVA 2025'!AY530</f>
        <v/>
      </c>
      <c r="N530" s="91" t="str">
        <f>'3.2 Data &amp; Hasil FSVA 2025'!AZ530</f>
        <v/>
      </c>
      <c r="O530" s="91" t="str">
        <f>'3.2 Data &amp; Hasil FSVA 2025'!BA530</f>
        <v/>
      </c>
      <c r="P530" s="91" t="str">
        <f>'3.2 Data &amp; Hasil FSVA 2025'!BB530</f>
        <v/>
      </c>
      <c r="Q530" s="91" t="str">
        <f>'3.2 Data &amp; Hasil FSVA 2025'!BC530</f>
        <v/>
      </c>
      <c r="R530" s="91" t="str">
        <f>'3.2 Data &amp; Hasil FSVA 2025'!BD530</f>
        <v/>
      </c>
      <c r="S530" s="93" t="str">
        <f>'3.2 Data &amp; Hasil FSVA 2025'!BE530</f>
        <v>-</v>
      </c>
      <c r="T530" s="91" t="str">
        <f>'3.2 Data &amp; Hasil FSVA 2025'!BF530</f>
        <v>-</v>
      </c>
      <c r="U530" s="91" t="str">
        <f>'3.2 Data &amp; Hasil FSVA 2025'!BG530</f>
        <v>-</v>
      </c>
      <c r="V530" s="89" t="str">
        <f t="shared" si="100"/>
        <v/>
      </c>
      <c r="W530" s="89" t="str">
        <f t="shared" si="101"/>
        <v/>
      </c>
      <c r="X530" s="89" t="str">
        <f t="shared" si="102"/>
        <v/>
      </c>
      <c r="Y530" s="89" t="str">
        <f t="shared" si="103"/>
        <v/>
      </c>
      <c r="Z530" s="89" t="str">
        <f t="shared" si="104"/>
        <v/>
      </c>
      <c r="AA530" s="89" t="str">
        <f t="shared" si="105"/>
        <v/>
      </c>
      <c r="AB530" s="89" t="str">
        <f t="shared" si="106"/>
        <v/>
      </c>
      <c r="AC530" s="89" t="str">
        <f t="shared" si="107"/>
        <v/>
      </c>
      <c r="AD530" s="89" t="str">
        <f t="shared" si="108"/>
        <v/>
      </c>
      <c r="AE530" s="89" t="str">
        <f t="shared" si="109"/>
        <v/>
      </c>
      <c r="AF530" s="89" t="str">
        <f t="shared" si="110"/>
        <v/>
      </c>
      <c r="AG530" s="89" t="str">
        <f t="shared" si="111"/>
        <v/>
      </c>
    </row>
    <row r="531" spans="1:33" x14ac:dyDescent="0.3">
      <c r="A531" s="14" t="str">
        <f>'3.2 Data &amp; Hasil FSVA 2025'!A531</f>
        <v/>
      </c>
      <c r="B531" s="4" t="str">
        <f>'3.2 Data &amp; Hasil FSVA 2025'!B531</f>
        <v/>
      </c>
      <c r="C531" s="14" t="str">
        <f>'3.2 Data &amp; Hasil FSVA 2025'!C531</f>
        <v/>
      </c>
      <c r="D531" s="14" t="str">
        <f>'3.2 Data &amp; Hasil FSVA 2025'!D531</f>
        <v/>
      </c>
      <c r="F531" s="4" t="str">
        <f>'3.2 Data &amp; Hasil FSVA 2025'!F531</f>
        <v/>
      </c>
      <c r="G531" s="91" t="str">
        <f>'3.2 Data &amp; Hasil FSVA 2025'!AS531</f>
        <v/>
      </c>
      <c r="H531" s="91" t="str">
        <f>'3.2 Data &amp; Hasil FSVA 2025'!AT531</f>
        <v/>
      </c>
      <c r="I531" s="91" t="str">
        <f>'3.2 Data &amp; Hasil FSVA 2025'!AU531</f>
        <v/>
      </c>
      <c r="J531" s="91" t="str">
        <f>'3.2 Data &amp; Hasil FSVA 2025'!AV531</f>
        <v/>
      </c>
      <c r="K531" s="91" t="str">
        <f>'3.2 Data &amp; Hasil FSVA 2025'!AW531</f>
        <v/>
      </c>
      <c r="L531" s="91" t="str">
        <f>'3.2 Data &amp; Hasil FSVA 2025'!AX531</f>
        <v/>
      </c>
      <c r="M531" s="91" t="str">
        <f>'3.2 Data &amp; Hasil FSVA 2025'!AY531</f>
        <v/>
      </c>
      <c r="N531" s="91" t="str">
        <f>'3.2 Data &amp; Hasil FSVA 2025'!AZ531</f>
        <v/>
      </c>
      <c r="O531" s="91" t="str">
        <f>'3.2 Data &amp; Hasil FSVA 2025'!BA531</f>
        <v/>
      </c>
      <c r="P531" s="91" t="str">
        <f>'3.2 Data &amp; Hasil FSVA 2025'!BB531</f>
        <v/>
      </c>
      <c r="Q531" s="91" t="str">
        <f>'3.2 Data &amp; Hasil FSVA 2025'!BC531</f>
        <v/>
      </c>
      <c r="R531" s="91" t="str">
        <f>'3.2 Data &amp; Hasil FSVA 2025'!BD531</f>
        <v/>
      </c>
      <c r="S531" s="93" t="str">
        <f>'3.2 Data &amp; Hasil FSVA 2025'!BE531</f>
        <v>-</v>
      </c>
      <c r="T531" s="91" t="str">
        <f>'3.2 Data &amp; Hasil FSVA 2025'!BF531</f>
        <v>-</v>
      </c>
      <c r="U531" s="91" t="str">
        <f>'3.2 Data &amp; Hasil FSVA 2025'!BG531</f>
        <v>-</v>
      </c>
      <c r="V531" s="89" t="str">
        <f t="shared" si="100"/>
        <v/>
      </c>
      <c r="W531" s="89" t="str">
        <f t="shared" si="101"/>
        <v/>
      </c>
      <c r="X531" s="89" t="str">
        <f t="shared" si="102"/>
        <v/>
      </c>
      <c r="Y531" s="89" t="str">
        <f t="shared" si="103"/>
        <v/>
      </c>
      <c r="Z531" s="89" t="str">
        <f t="shared" si="104"/>
        <v/>
      </c>
      <c r="AA531" s="89" t="str">
        <f t="shared" si="105"/>
        <v/>
      </c>
      <c r="AB531" s="89" t="str">
        <f t="shared" si="106"/>
        <v/>
      </c>
      <c r="AC531" s="89" t="str">
        <f t="shared" si="107"/>
        <v/>
      </c>
      <c r="AD531" s="89" t="str">
        <f t="shared" si="108"/>
        <v/>
      </c>
      <c r="AE531" s="89" t="str">
        <f t="shared" si="109"/>
        <v/>
      </c>
      <c r="AF531" s="89" t="str">
        <f t="shared" si="110"/>
        <v/>
      </c>
      <c r="AG531" s="89" t="str">
        <f t="shared" si="111"/>
        <v/>
      </c>
    </row>
    <row r="532" spans="1:33" x14ac:dyDescent="0.3">
      <c r="A532" s="14" t="str">
        <f>'3.2 Data &amp; Hasil FSVA 2025'!A532</f>
        <v/>
      </c>
      <c r="B532" s="4" t="str">
        <f>'3.2 Data &amp; Hasil FSVA 2025'!B532</f>
        <v/>
      </c>
      <c r="C532" s="14" t="str">
        <f>'3.2 Data &amp; Hasil FSVA 2025'!C532</f>
        <v/>
      </c>
      <c r="D532" s="14" t="str">
        <f>'3.2 Data &amp; Hasil FSVA 2025'!D532</f>
        <v/>
      </c>
      <c r="F532" s="4" t="str">
        <f>'3.2 Data &amp; Hasil FSVA 2025'!F532</f>
        <v/>
      </c>
      <c r="G532" s="91" t="str">
        <f>'3.2 Data &amp; Hasil FSVA 2025'!AS532</f>
        <v/>
      </c>
      <c r="H532" s="91" t="str">
        <f>'3.2 Data &amp; Hasil FSVA 2025'!AT532</f>
        <v/>
      </c>
      <c r="I532" s="91" t="str">
        <f>'3.2 Data &amp; Hasil FSVA 2025'!AU532</f>
        <v/>
      </c>
      <c r="J532" s="91" t="str">
        <f>'3.2 Data &amp; Hasil FSVA 2025'!AV532</f>
        <v/>
      </c>
      <c r="K532" s="91" t="str">
        <f>'3.2 Data &amp; Hasil FSVA 2025'!AW532</f>
        <v/>
      </c>
      <c r="L532" s="91" t="str">
        <f>'3.2 Data &amp; Hasil FSVA 2025'!AX532</f>
        <v/>
      </c>
      <c r="M532" s="91" t="str">
        <f>'3.2 Data &amp; Hasil FSVA 2025'!AY532</f>
        <v/>
      </c>
      <c r="N532" s="91" t="str">
        <f>'3.2 Data &amp; Hasil FSVA 2025'!AZ532</f>
        <v/>
      </c>
      <c r="O532" s="91" t="str">
        <f>'3.2 Data &amp; Hasil FSVA 2025'!BA532</f>
        <v/>
      </c>
      <c r="P532" s="91" t="str">
        <f>'3.2 Data &amp; Hasil FSVA 2025'!BB532</f>
        <v/>
      </c>
      <c r="Q532" s="91" t="str">
        <f>'3.2 Data &amp; Hasil FSVA 2025'!BC532</f>
        <v/>
      </c>
      <c r="R532" s="91" t="str">
        <f>'3.2 Data &amp; Hasil FSVA 2025'!BD532</f>
        <v/>
      </c>
      <c r="S532" s="93" t="str">
        <f>'3.2 Data &amp; Hasil FSVA 2025'!BE532</f>
        <v>-</v>
      </c>
      <c r="T532" s="91" t="str">
        <f>'3.2 Data &amp; Hasil FSVA 2025'!BF532</f>
        <v>-</v>
      </c>
      <c r="U532" s="91" t="str">
        <f>'3.2 Data &amp; Hasil FSVA 2025'!BG532</f>
        <v>-</v>
      </c>
      <c r="V532" s="89" t="str">
        <f t="shared" si="100"/>
        <v/>
      </c>
      <c r="W532" s="89" t="str">
        <f t="shared" si="101"/>
        <v/>
      </c>
      <c r="X532" s="89" t="str">
        <f t="shared" si="102"/>
        <v/>
      </c>
      <c r="Y532" s="89" t="str">
        <f t="shared" si="103"/>
        <v/>
      </c>
      <c r="Z532" s="89" t="str">
        <f t="shared" si="104"/>
        <v/>
      </c>
      <c r="AA532" s="89" t="str">
        <f t="shared" si="105"/>
        <v/>
      </c>
      <c r="AB532" s="89" t="str">
        <f t="shared" si="106"/>
        <v/>
      </c>
      <c r="AC532" s="89" t="str">
        <f t="shared" si="107"/>
        <v/>
      </c>
      <c r="AD532" s="89" t="str">
        <f t="shared" si="108"/>
        <v/>
      </c>
      <c r="AE532" s="89" t="str">
        <f t="shared" si="109"/>
        <v/>
      </c>
      <c r="AF532" s="89" t="str">
        <f t="shared" si="110"/>
        <v/>
      </c>
      <c r="AG532" s="89" t="str">
        <f t="shared" si="111"/>
        <v/>
      </c>
    </row>
    <row r="533" spans="1:33" x14ac:dyDescent="0.3">
      <c r="A533" s="14" t="str">
        <f>'3.2 Data &amp; Hasil FSVA 2025'!A533</f>
        <v/>
      </c>
      <c r="B533" s="4" t="str">
        <f>'3.2 Data &amp; Hasil FSVA 2025'!B533</f>
        <v/>
      </c>
      <c r="C533" s="14" t="str">
        <f>'3.2 Data &amp; Hasil FSVA 2025'!C533</f>
        <v/>
      </c>
      <c r="D533" s="14" t="str">
        <f>'3.2 Data &amp; Hasil FSVA 2025'!D533</f>
        <v/>
      </c>
      <c r="F533" s="4" t="str">
        <f>'3.2 Data &amp; Hasil FSVA 2025'!F533</f>
        <v/>
      </c>
      <c r="G533" s="91" t="str">
        <f>'3.2 Data &amp; Hasil FSVA 2025'!AS533</f>
        <v/>
      </c>
      <c r="H533" s="91" t="str">
        <f>'3.2 Data &amp; Hasil FSVA 2025'!AT533</f>
        <v/>
      </c>
      <c r="I533" s="91" t="str">
        <f>'3.2 Data &amp; Hasil FSVA 2025'!AU533</f>
        <v/>
      </c>
      <c r="J533" s="91" t="str">
        <f>'3.2 Data &amp; Hasil FSVA 2025'!AV533</f>
        <v/>
      </c>
      <c r="K533" s="91" t="str">
        <f>'3.2 Data &amp; Hasil FSVA 2025'!AW533</f>
        <v/>
      </c>
      <c r="L533" s="91" t="str">
        <f>'3.2 Data &amp; Hasil FSVA 2025'!AX533</f>
        <v/>
      </c>
      <c r="M533" s="91" t="str">
        <f>'3.2 Data &amp; Hasil FSVA 2025'!AY533</f>
        <v/>
      </c>
      <c r="N533" s="91" t="str">
        <f>'3.2 Data &amp; Hasil FSVA 2025'!AZ533</f>
        <v/>
      </c>
      <c r="O533" s="91" t="str">
        <f>'3.2 Data &amp; Hasil FSVA 2025'!BA533</f>
        <v/>
      </c>
      <c r="P533" s="91" t="str">
        <f>'3.2 Data &amp; Hasil FSVA 2025'!BB533</f>
        <v/>
      </c>
      <c r="Q533" s="91" t="str">
        <f>'3.2 Data &amp; Hasil FSVA 2025'!BC533</f>
        <v/>
      </c>
      <c r="R533" s="91" t="str">
        <f>'3.2 Data &amp; Hasil FSVA 2025'!BD533</f>
        <v/>
      </c>
      <c r="S533" s="93" t="str">
        <f>'3.2 Data &amp; Hasil FSVA 2025'!BE533</f>
        <v>-</v>
      </c>
      <c r="T533" s="91" t="str">
        <f>'3.2 Data &amp; Hasil FSVA 2025'!BF533</f>
        <v>-</v>
      </c>
      <c r="U533" s="91" t="str">
        <f>'3.2 Data &amp; Hasil FSVA 2025'!BG533</f>
        <v>-</v>
      </c>
      <c r="V533" s="89" t="str">
        <f t="shared" si="100"/>
        <v/>
      </c>
      <c r="W533" s="89" t="str">
        <f t="shared" si="101"/>
        <v/>
      </c>
      <c r="X533" s="89" t="str">
        <f t="shared" si="102"/>
        <v/>
      </c>
      <c r="Y533" s="89" t="str">
        <f t="shared" si="103"/>
        <v/>
      </c>
      <c r="Z533" s="89" t="str">
        <f t="shared" si="104"/>
        <v/>
      </c>
      <c r="AA533" s="89" t="str">
        <f t="shared" si="105"/>
        <v/>
      </c>
      <c r="AB533" s="89" t="str">
        <f t="shared" si="106"/>
        <v/>
      </c>
      <c r="AC533" s="89" t="str">
        <f t="shared" si="107"/>
        <v/>
      </c>
      <c r="AD533" s="89" t="str">
        <f t="shared" si="108"/>
        <v/>
      </c>
      <c r="AE533" s="89" t="str">
        <f t="shared" si="109"/>
        <v/>
      </c>
      <c r="AF533" s="89" t="str">
        <f t="shared" si="110"/>
        <v/>
      </c>
      <c r="AG533" s="89" t="str">
        <f t="shared" si="111"/>
        <v/>
      </c>
    </row>
    <row r="534" spans="1:33" x14ac:dyDescent="0.3">
      <c r="A534" s="14" t="str">
        <f>'3.2 Data &amp; Hasil FSVA 2025'!A534</f>
        <v/>
      </c>
      <c r="B534" s="4" t="str">
        <f>'3.2 Data &amp; Hasil FSVA 2025'!B534</f>
        <v/>
      </c>
      <c r="C534" s="14" t="str">
        <f>'3.2 Data &amp; Hasil FSVA 2025'!C534</f>
        <v/>
      </c>
      <c r="D534" s="14" t="str">
        <f>'3.2 Data &amp; Hasil FSVA 2025'!D534</f>
        <v/>
      </c>
      <c r="F534" s="4" t="str">
        <f>'3.2 Data &amp; Hasil FSVA 2025'!F534</f>
        <v/>
      </c>
      <c r="G534" s="91" t="str">
        <f>'3.2 Data &amp; Hasil FSVA 2025'!AS534</f>
        <v/>
      </c>
      <c r="H534" s="91" t="str">
        <f>'3.2 Data &amp; Hasil FSVA 2025'!AT534</f>
        <v/>
      </c>
      <c r="I534" s="91" t="str">
        <f>'3.2 Data &amp; Hasil FSVA 2025'!AU534</f>
        <v/>
      </c>
      <c r="J534" s="91" t="str">
        <f>'3.2 Data &amp; Hasil FSVA 2025'!AV534</f>
        <v/>
      </c>
      <c r="K534" s="91" t="str">
        <f>'3.2 Data &amp; Hasil FSVA 2025'!AW534</f>
        <v/>
      </c>
      <c r="L534" s="91" t="str">
        <f>'3.2 Data &amp; Hasil FSVA 2025'!AX534</f>
        <v/>
      </c>
      <c r="M534" s="91" t="str">
        <f>'3.2 Data &amp; Hasil FSVA 2025'!AY534</f>
        <v/>
      </c>
      <c r="N534" s="91" t="str">
        <f>'3.2 Data &amp; Hasil FSVA 2025'!AZ534</f>
        <v/>
      </c>
      <c r="O534" s="91" t="str">
        <f>'3.2 Data &amp; Hasil FSVA 2025'!BA534</f>
        <v/>
      </c>
      <c r="P534" s="91" t="str">
        <f>'3.2 Data &amp; Hasil FSVA 2025'!BB534</f>
        <v/>
      </c>
      <c r="Q534" s="91" t="str">
        <f>'3.2 Data &amp; Hasil FSVA 2025'!BC534</f>
        <v/>
      </c>
      <c r="R534" s="91" t="str">
        <f>'3.2 Data &amp; Hasil FSVA 2025'!BD534</f>
        <v/>
      </c>
      <c r="S534" s="93" t="str">
        <f>'3.2 Data &amp; Hasil FSVA 2025'!BE534</f>
        <v>-</v>
      </c>
      <c r="T534" s="91" t="str">
        <f>'3.2 Data &amp; Hasil FSVA 2025'!BF534</f>
        <v>-</v>
      </c>
      <c r="U534" s="91" t="str">
        <f>'3.2 Data &amp; Hasil FSVA 2025'!BG534</f>
        <v>-</v>
      </c>
      <c r="V534" s="89" t="str">
        <f t="shared" si="100"/>
        <v/>
      </c>
      <c r="W534" s="89" t="str">
        <f t="shared" si="101"/>
        <v/>
      </c>
      <c r="X534" s="89" t="str">
        <f t="shared" si="102"/>
        <v/>
      </c>
      <c r="Y534" s="89" t="str">
        <f t="shared" si="103"/>
        <v/>
      </c>
      <c r="Z534" s="89" t="str">
        <f t="shared" si="104"/>
        <v/>
      </c>
      <c r="AA534" s="89" t="str">
        <f t="shared" si="105"/>
        <v/>
      </c>
      <c r="AB534" s="89" t="str">
        <f t="shared" si="106"/>
        <v/>
      </c>
      <c r="AC534" s="89" t="str">
        <f t="shared" si="107"/>
        <v/>
      </c>
      <c r="AD534" s="89" t="str">
        <f t="shared" si="108"/>
        <v/>
      </c>
      <c r="AE534" s="89" t="str">
        <f t="shared" si="109"/>
        <v/>
      </c>
      <c r="AF534" s="89" t="str">
        <f t="shared" si="110"/>
        <v/>
      </c>
      <c r="AG534" s="89" t="str">
        <f t="shared" si="111"/>
        <v/>
      </c>
    </row>
    <row r="535" spans="1:33" x14ac:dyDescent="0.3">
      <c r="A535" s="14" t="str">
        <f>'3.2 Data &amp; Hasil FSVA 2025'!A535</f>
        <v/>
      </c>
      <c r="B535" s="4" t="str">
        <f>'3.2 Data &amp; Hasil FSVA 2025'!B535</f>
        <v/>
      </c>
      <c r="C535" s="14" t="str">
        <f>'3.2 Data &amp; Hasil FSVA 2025'!C535</f>
        <v/>
      </c>
      <c r="D535" s="14" t="str">
        <f>'3.2 Data &amp; Hasil FSVA 2025'!D535</f>
        <v/>
      </c>
      <c r="F535" s="4" t="str">
        <f>'3.2 Data &amp; Hasil FSVA 2025'!F535</f>
        <v/>
      </c>
      <c r="G535" s="91" t="str">
        <f>'3.2 Data &amp; Hasil FSVA 2025'!AS535</f>
        <v/>
      </c>
      <c r="H535" s="91" t="str">
        <f>'3.2 Data &amp; Hasil FSVA 2025'!AT535</f>
        <v/>
      </c>
      <c r="I535" s="91" t="str">
        <f>'3.2 Data &amp; Hasil FSVA 2025'!AU535</f>
        <v/>
      </c>
      <c r="J535" s="91" t="str">
        <f>'3.2 Data &amp; Hasil FSVA 2025'!AV535</f>
        <v/>
      </c>
      <c r="K535" s="91" t="str">
        <f>'3.2 Data &amp; Hasil FSVA 2025'!AW535</f>
        <v/>
      </c>
      <c r="L535" s="91" t="str">
        <f>'3.2 Data &amp; Hasil FSVA 2025'!AX535</f>
        <v/>
      </c>
      <c r="M535" s="91" t="str">
        <f>'3.2 Data &amp; Hasil FSVA 2025'!AY535</f>
        <v/>
      </c>
      <c r="N535" s="91" t="str">
        <f>'3.2 Data &amp; Hasil FSVA 2025'!AZ535</f>
        <v/>
      </c>
      <c r="O535" s="91" t="str">
        <f>'3.2 Data &amp; Hasil FSVA 2025'!BA535</f>
        <v/>
      </c>
      <c r="P535" s="91" t="str">
        <f>'3.2 Data &amp; Hasil FSVA 2025'!BB535</f>
        <v/>
      </c>
      <c r="Q535" s="91" t="str">
        <f>'3.2 Data &amp; Hasil FSVA 2025'!BC535</f>
        <v/>
      </c>
      <c r="R535" s="91" t="str">
        <f>'3.2 Data &amp; Hasil FSVA 2025'!BD535</f>
        <v/>
      </c>
      <c r="S535" s="93" t="str">
        <f>'3.2 Data &amp; Hasil FSVA 2025'!BE535</f>
        <v>-</v>
      </c>
      <c r="T535" s="91" t="str">
        <f>'3.2 Data &amp; Hasil FSVA 2025'!BF535</f>
        <v>-</v>
      </c>
      <c r="U535" s="91" t="str">
        <f>'3.2 Data &amp; Hasil FSVA 2025'!BG535</f>
        <v>-</v>
      </c>
      <c r="V535" s="89" t="str">
        <f t="shared" si="100"/>
        <v/>
      </c>
      <c r="W535" s="89" t="str">
        <f t="shared" si="101"/>
        <v/>
      </c>
      <c r="X535" s="89" t="str">
        <f t="shared" si="102"/>
        <v/>
      </c>
      <c r="Y535" s="89" t="str">
        <f t="shared" si="103"/>
        <v/>
      </c>
      <c r="Z535" s="89" t="str">
        <f t="shared" si="104"/>
        <v/>
      </c>
      <c r="AA535" s="89" t="str">
        <f t="shared" si="105"/>
        <v/>
      </c>
      <c r="AB535" s="89" t="str">
        <f t="shared" si="106"/>
        <v/>
      </c>
      <c r="AC535" s="89" t="str">
        <f t="shared" si="107"/>
        <v/>
      </c>
      <c r="AD535" s="89" t="str">
        <f t="shared" si="108"/>
        <v/>
      </c>
      <c r="AE535" s="89" t="str">
        <f t="shared" si="109"/>
        <v/>
      </c>
      <c r="AF535" s="89" t="str">
        <f t="shared" si="110"/>
        <v/>
      </c>
      <c r="AG535" s="89" t="str">
        <f t="shared" si="111"/>
        <v/>
      </c>
    </row>
    <row r="536" spans="1:33" x14ac:dyDescent="0.3">
      <c r="A536" s="14" t="str">
        <f>'3.2 Data &amp; Hasil FSVA 2025'!A536</f>
        <v/>
      </c>
      <c r="B536" s="4" t="str">
        <f>'3.2 Data &amp; Hasil FSVA 2025'!B536</f>
        <v/>
      </c>
      <c r="C536" s="14" t="str">
        <f>'3.2 Data &amp; Hasil FSVA 2025'!C536</f>
        <v/>
      </c>
      <c r="D536" s="14" t="str">
        <f>'3.2 Data &amp; Hasil FSVA 2025'!D536</f>
        <v/>
      </c>
      <c r="F536" s="4" t="str">
        <f>'3.2 Data &amp; Hasil FSVA 2025'!F536</f>
        <v/>
      </c>
      <c r="G536" s="91" t="str">
        <f>'3.2 Data &amp; Hasil FSVA 2025'!AS536</f>
        <v/>
      </c>
      <c r="H536" s="91" t="str">
        <f>'3.2 Data &amp; Hasil FSVA 2025'!AT536</f>
        <v/>
      </c>
      <c r="I536" s="91" t="str">
        <f>'3.2 Data &amp; Hasil FSVA 2025'!AU536</f>
        <v/>
      </c>
      <c r="J536" s="91" t="str">
        <f>'3.2 Data &amp; Hasil FSVA 2025'!AV536</f>
        <v/>
      </c>
      <c r="K536" s="91" t="str">
        <f>'3.2 Data &amp; Hasil FSVA 2025'!AW536</f>
        <v/>
      </c>
      <c r="L536" s="91" t="str">
        <f>'3.2 Data &amp; Hasil FSVA 2025'!AX536</f>
        <v/>
      </c>
      <c r="M536" s="91" t="str">
        <f>'3.2 Data &amp; Hasil FSVA 2025'!AY536</f>
        <v/>
      </c>
      <c r="N536" s="91" t="str">
        <f>'3.2 Data &amp; Hasil FSVA 2025'!AZ536</f>
        <v/>
      </c>
      <c r="O536" s="91" t="str">
        <f>'3.2 Data &amp; Hasil FSVA 2025'!BA536</f>
        <v/>
      </c>
      <c r="P536" s="91" t="str">
        <f>'3.2 Data &amp; Hasil FSVA 2025'!BB536</f>
        <v/>
      </c>
      <c r="Q536" s="91" t="str">
        <f>'3.2 Data &amp; Hasil FSVA 2025'!BC536</f>
        <v/>
      </c>
      <c r="R536" s="91" t="str">
        <f>'3.2 Data &amp; Hasil FSVA 2025'!BD536</f>
        <v/>
      </c>
      <c r="S536" s="93" t="str">
        <f>'3.2 Data &amp; Hasil FSVA 2025'!BE536</f>
        <v>-</v>
      </c>
      <c r="T536" s="91" t="str">
        <f>'3.2 Data &amp; Hasil FSVA 2025'!BF536</f>
        <v>-</v>
      </c>
      <c r="U536" s="91" t="str">
        <f>'3.2 Data &amp; Hasil FSVA 2025'!BG536</f>
        <v>-</v>
      </c>
      <c r="V536" s="89" t="str">
        <f t="shared" si="100"/>
        <v/>
      </c>
      <c r="W536" s="89" t="str">
        <f t="shared" si="101"/>
        <v/>
      </c>
      <c r="X536" s="89" t="str">
        <f t="shared" si="102"/>
        <v/>
      </c>
      <c r="Y536" s="89" t="str">
        <f t="shared" si="103"/>
        <v/>
      </c>
      <c r="Z536" s="89" t="str">
        <f t="shared" si="104"/>
        <v/>
      </c>
      <c r="AA536" s="89" t="str">
        <f t="shared" si="105"/>
        <v/>
      </c>
      <c r="AB536" s="89" t="str">
        <f t="shared" si="106"/>
        <v/>
      </c>
      <c r="AC536" s="89" t="str">
        <f t="shared" si="107"/>
        <v/>
      </c>
      <c r="AD536" s="89" t="str">
        <f t="shared" si="108"/>
        <v/>
      </c>
      <c r="AE536" s="89" t="str">
        <f t="shared" si="109"/>
        <v/>
      </c>
      <c r="AF536" s="89" t="str">
        <f t="shared" si="110"/>
        <v/>
      </c>
      <c r="AG536" s="89" t="str">
        <f t="shared" si="111"/>
        <v/>
      </c>
    </row>
    <row r="537" spans="1:33" x14ac:dyDescent="0.3">
      <c r="A537" s="14" t="str">
        <f>'3.2 Data &amp; Hasil FSVA 2025'!A537</f>
        <v/>
      </c>
      <c r="B537" s="4" t="str">
        <f>'3.2 Data &amp; Hasil FSVA 2025'!B537</f>
        <v/>
      </c>
      <c r="C537" s="14" t="str">
        <f>'3.2 Data &amp; Hasil FSVA 2025'!C537</f>
        <v/>
      </c>
      <c r="D537" s="14" t="str">
        <f>'3.2 Data &amp; Hasil FSVA 2025'!D537</f>
        <v/>
      </c>
      <c r="F537" s="4" t="str">
        <f>'3.2 Data &amp; Hasil FSVA 2025'!F537</f>
        <v/>
      </c>
      <c r="G537" s="91" t="str">
        <f>'3.2 Data &amp; Hasil FSVA 2025'!AS537</f>
        <v/>
      </c>
      <c r="H537" s="91" t="str">
        <f>'3.2 Data &amp; Hasil FSVA 2025'!AT537</f>
        <v/>
      </c>
      <c r="I537" s="91" t="str">
        <f>'3.2 Data &amp; Hasil FSVA 2025'!AU537</f>
        <v/>
      </c>
      <c r="J537" s="91" t="str">
        <f>'3.2 Data &amp; Hasil FSVA 2025'!AV537</f>
        <v/>
      </c>
      <c r="K537" s="91" t="str">
        <f>'3.2 Data &amp; Hasil FSVA 2025'!AW537</f>
        <v/>
      </c>
      <c r="L537" s="91" t="str">
        <f>'3.2 Data &amp; Hasil FSVA 2025'!AX537</f>
        <v/>
      </c>
      <c r="M537" s="91" t="str">
        <f>'3.2 Data &amp; Hasil FSVA 2025'!AY537</f>
        <v/>
      </c>
      <c r="N537" s="91" t="str">
        <f>'3.2 Data &amp; Hasil FSVA 2025'!AZ537</f>
        <v/>
      </c>
      <c r="O537" s="91" t="str">
        <f>'3.2 Data &amp; Hasil FSVA 2025'!BA537</f>
        <v/>
      </c>
      <c r="P537" s="91" t="str">
        <f>'3.2 Data &amp; Hasil FSVA 2025'!BB537</f>
        <v/>
      </c>
      <c r="Q537" s="91" t="str">
        <f>'3.2 Data &amp; Hasil FSVA 2025'!BC537</f>
        <v/>
      </c>
      <c r="R537" s="91" t="str">
        <f>'3.2 Data &amp; Hasil FSVA 2025'!BD537</f>
        <v/>
      </c>
      <c r="S537" s="93" t="str">
        <f>'3.2 Data &amp; Hasil FSVA 2025'!BE537</f>
        <v>-</v>
      </c>
      <c r="T537" s="91" t="str">
        <f>'3.2 Data &amp; Hasil FSVA 2025'!BF537</f>
        <v>-</v>
      </c>
      <c r="U537" s="91" t="str">
        <f>'3.2 Data &amp; Hasil FSVA 2025'!BG537</f>
        <v>-</v>
      </c>
      <c r="V537" s="89" t="str">
        <f t="shared" si="100"/>
        <v/>
      </c>
      <c r="W537" s="89" t="str">
        <f t="shared" si="101"/>
        <v/>
      </c>
      <c r="X537" s="89" t="str">
        <f t="shared" si="102"/>
        <v/>
      </c>
      <c r="Y537" s="89" t="str">
        <f t="shared" si="103"/>
        <v/>
      </c>
      <c r="Z537" s="89" t="str">
        <f t="shared" si="104"/>
        <v/>
      </c>
      <c r="AA537" s="89" t="str">
        <f t="shared" si="105"/>
        <v/>
      </c>
      <c r="AB537" s="89" t="str">
        <f t="shared" si="106"/>
        <v/>
      </c>
      <c r="AC537" s="89" t="str">
        <f t="shared" si="107"/>
        <v/>
      </c>
      <c r="AD537" s="89" t="str">
        <f t="shared" si="108"/>
        <v/>
      </c>
      <c r="AE537" s="89" t="str">
        <f t="shared" si="109"/>
        <v/>
      </c>
      <c r="AF537" s="89" t="str">
        <f t="shared" si="110"/>
        <v/>
      </c>
      <c r="AG537" s="89" t="str">
        <f t="shared" si="111"/>
        <v/>
      </c>
    </row>
    <row r="538" spans="1:33" x14ac:dyDescent="0.3">
      <c r="A538" s="14" t="str">
        <f>'3.2 Data &amp; Hasil FSVA 2025'!A538</f>
        <v/>
      </c>
      <c r="B538" s="4" t="str">
        <f>'3.2 Data &amp; Hasil FSVA 2025'!B538</f>
        <v/>
      </c>
      <c r="C538" s="14" t="str">
        <f>'3.2 Data &amp; Hasil FSVA 2025'!C538</f>
        <v/>
      </c>
      <c r="D538" s="14" t="str">
        <f>'3.2 Data &amp; Hasil FSVA 2025'!D538</f>
        <v/>
      </c>
      <c r="F538" s="4" t="str">
        <f>'3.2 Data &amp; Hasil FSVA 2025'!F538</f>
        <v/>
      </c>
      <c r="G538" s="91" t="str">
        <f>'3.2 Data &amp; Hasil FSVA 2025'!AS538</f>
        <v/>
      </c>
      <c r="H538" s="91" t="str">
        <f>'3.2 Data &amp; Hasil FSVA 2025'!AT538</f>
        <v/>
      </c>
      <c r="I538" s="91" t="str">
        <f>'3.2 Data &amp; Hasil FSVA 2025'!AU538</f>
        <v/>
      </c>
      <c r="J538" s="91" t="str">
        <f>'3.2 Data &amp; Hasil FSVA 2025'!AV538</f>
        <v/>
      </c>
      <c r="K538" s="91" t="str">
        <f>'3.2 Data &amp; Hasil FSVA 2025'!AW538</f>
        <v/>
      </c>
      <c r="L538" s="91" t="str">
        <f>'3.2 Data &amp; Hasil FSVA 2025'!AX538</f>
        <v/>
      </c>
      <c r="M538" s="91" t="str">
        <f>'3.2 Data &amp; Hasil FSVA 2025'!AY538</f>
        <v/>
      </c>
      <c r="N538" s="91" t="str">
        <f>'3.2 Data &amp; Hasil FSVA 2025'!AZ538</f>
        <v/>
      </c>
      <c r="O538" s="91" t="str">
        <f>'3.2 Data &amp; Hasil FSVA 2025'!BA538</f>
        <v/>
      </c>
      <c r="P538" s="91" t="str">
        <f>'3.2 Data &amp; Hasil FSVA 2025'!BB538</f>
        <v/>
      </c>
      <c r="Q538" s="91" t="str">
        <f>'3.2 Data &amp; Hasil FSVA 2025'!BC538</f>
        <v/>
      </c>
      <c r="R538" s="91" t="str">
        <f>'3.2 Data &amp; Hasil FSVA 2025'!BD538</f>
        <v/>
      </c>
      <c r="S538" s="93" t="str">
        <f>'3.2 Data &amp; Hasil FSVA 2025'!BE538</f>
        <v>-</v>
      </c>
      <c r="T538" s="91" t="str">
        <f>'3.2 Data &amp; Hasil FSVA 2025'!BF538</f>
        <v>-</v>
      </c>
      <c r="U538" s="91" t="str">
        <f>'3.2 Data &amp; Hasil FSVA 2025'!BG538</f>
        <v>-</v>
      </c>
      <c r="V538" s="89" t="str">
        <f t="shared" si="100"/>
        <v/>
      </c>
      <c r="W538" s="89" t="str">
        <f t="shared" si="101"/>
        <v/>
      </c>
      <c r="X538" s="89" t="str">
        <f t="shared" si="102"/>
        <v/>
      </c>
      <c r="Y538" s="89" t="str">
        <f t="shared" si="103"/>
        <v/>
      </c>
      <c r="Z538" s="89" t="str">
        <f t="shared" si="104"/>
        <v/>
      </c>
      <c r="AA538" s="89" t="str">
        <f t="shared" si="105"/>
        <v/>
      </c>
      <c r="AB538" s="89" t="str">
        <f t="shared" si="106"/>
        <v/>
      </c>
      <c r="AC538" s="89" t="str">
        <f t="shared" si="107"/>
        <v/>
      </c>
      <c r="AD538" s="89" t="str">
        <f t="shared" si="108"/>
        <v/>
      </c>
      <c r="AE538" s="89" t="str">
        <f t="shared" si="109"/>
        <v/>
      </c>
      <c r="AF538" s="89" t="str">
        <f t="shared" si="110"/>
        <v/>
      </c>
      <c r="AG538" s="89" t="str">
        <f t="shared" si="111"/>
        <v/>
      </c>
    </row>
    <row r="539" spans="1:33" x14ac:dyDescent="0.3">
      <c r="A539" s="14" t="str">
        <f>'3.2 Data &amp; Hasil FSVA 2025'!A539</f>
        <v/>
      </c>
      <c r="B539" s="4" t="str">
        <f>'3.2 Data &amp; Hasil FSVA 2025'!B539</f>
        <v/>
      </c>
      <c r="C539" s="14" t="str">
        <f>'3.2 Data &amp; Hasil FSVA 2025'!C539</f>
        <v/>
      </c>
      <c r="D539" s="14" t="str">
        <f>'3.2 Data &amp; Hasil FSVA 2025'!D539</f>
        <v/>
      </c>
      <c r="F539" s="4" t="str">
        <f>'3.2 Data &amp; Hasil FSVA 2025'!F539</f>
        <v/>
      </c>
      <c r="G539" s="91" t="str">
        <f>'3.2 Data &amp; Hasil FSVA 2025'!AS539</f>
        <v/>
      </c>
      <c r="H539" s="91" t="str">
        <f>'3.2 Data &amp; Hasil FSVA 2025'!AT539</f>
        <v/>
      </c>
      <c r="I539" s="91" t="str">
        <f>'3.2 Data &amp; Hasil FSVA 2025'!AU539</f>
        <v/>
      </c>
      <c r="J539" s="91" t="str">
        <f>'3.2 Data &amp; Hasil FSVA 2025'!AV539</f>
        <v/>
      </c>
      <c r="K539" s="91" t="str">
        <f>'3.2 Data &amp; Hasil FSVA 2025'!AW539</f>
        <v/>
      </c>
      <c r="L539" s="91" t="str">
        <f>'3.2 Data &amp; Hasil FSVA 2025'!AX539</f>
        <v/>
      </c>
      <c r="M539" s="91" t="str">
        <f>'3.2 Data &amp; Hasil FSVA 2025'!AY539</f>
        <v/>
      </c>
      <c r="N539" s="91" t="str">
        <f>'3.2 Data &amp; Hasil FSVA 2025'!AZ539</f>
        <v/>
      </c>
      <c r="O539" s="91" t="str">
        <f>'3.2 Data &amp; Hasil FSVA 2025'!BA539</f>
        <v/>
      </c>
      <c r="P539" s="91" t="str">
        <f>'3.2 Data &amp; Hasil FSVA 2025'!BB539</f>
        <v/>
      </c>
      <c r="Q539" s="91" t="str">
        <f>'3.2 Data &amp; Hasil FSVA 2025'!BC539</f>
        <v/>
      </c>
      <c r="R539" s="91" t="str">
        <f>'3.2 Data &amp; Hasil FSVA 2025'!BD539</f>
        <v/>
      </c>
      <c r="S539" s="93" t="str">
        <f>'3.2 Data &amp; Hasil FSVA 2025'!BE539</f>
        <v>-</v>
      </c>
      <c r="T539" s="91" t="str">
        <f>'3.2 Data &amp; Hasil FSVA 2025'!BF539</f>
        <v>-</v>
      </c>
      <c r="U539" s="91" t="str">
        <f>'3.2 Data &amp; Hasil FSVA 2025'!BG539</f>
        <v>-</v>
      </c>
      <c r="V539" s="89" t="str">
        <f t="shared" si="100"/>
        <v/>
      </c>
      <c r="W539" s="89" t="str">
        <f t="shared" si="101"/>
        <v/>
      </c>
      <c r="X539" s="89" t="str">
        <f t="shared" si="102"/>
        <v/>
      </c>
      <c r="Y539" s="89" t="str">
        <f t="shared" si="103"/>
        <v/>
      </c>
      <c r="Z539" s="89" t="str">
        <f t="shared" si="104"/>
        <v/>
      </c>
      <c r="AA539" s="89" t="str">
        <f t="shared" si="105"/>
        <v/>
      </c>
      <c r="AB539" s="89" t="str">
        <f t="shared" si="106"/>
        <v/>
      </c>
      <c r="AC539" s="89" t="str">
        <f t="shared" si="107"/>
        <v/>
      </c>
      <c r="AD539" s="89" t="str">
        <f t="shared" si="108"/>
        <v/>
      </c>
      <c r="AE539" s="89" t="str">
        <f t="shared" si="109"/>
        <v/>
      </c>
      <c r="AF539" s="89" t="str">
        <f t="shared" si="110"/>
        <v/>
      </c>
      <c r="AG539" s="89" t="str">
        <f t="shared" si="111"/>
        <v/>
      </c>
    </row>
    <row r="540" spans="1:33" x14ac:dyDescent="0.3">
      <c r="A540" s="14" t="str">
        <f>'3.2 Data &amp; Hasil FSVA 2025'!A540</f>
        <v/>
      </c>
      <c r="B540" s="4" t="str">
        <f>'3.2 Data &amp; Hasil FSVA 2025'!B540</f>
        <v/>
      </c>
      <c r="C540" s="14" t="str">
        <f>'3.2 Data &amp; Hasil FSVA 2025'!C540</f>
        <v/>
      </c>
      <c r="D540" s="14" t="str">
        <f>'3.2 Data &amp; Hasil FSVA 2025'!D540</f>
        <v/>
      </c>
      <c r="F540" s="4" t="str">
        <f>'3.2 Data &amp; Hasil FSVA 2025'!F540</f>
        <v/>
      </c>
      <c r="G540" s="91" t="str">
        <f>'3.2 Data &amp; Hasil FSVA 2025'!AS540</f>
        <v/>
      </c>
      <c r="H540" s="91" t="str">
        <f>'3.2 Data &amp; Hasil FSVA 2025'!AT540</f>
        <v/>
      </c>
      <c r="I540" s="91" t="str">
        <f>'3.2 Data &amp; Hasil FSVA 2025'!AU540</f>
        <v/>
      </c>
      <c r="J540" s="91" t="str">
        <f>'3.2 Data &amp; Hasil FSVA 2025'!AV540</f>
        <v/>
      </c>
      <c r="K540" s="91" t="str">
        <f>'3.2 Data &amp; Hasil FSVA 2025'!AW540</f>
        <v/>
      </c>
      <c r="L540" s="91" t="str">
        <f>'3.2 Data &amp; Hasil FSVA 2025'!AX540</f>
        <v/>
      </c>
      <c r="M540" s="91" t="str">
        <f>'3.2 Data &amp; Hasil FSVA 2025'!AY540</f>
        <v/>
      </c>
      <c r="N540" s="91" t="str">
        <f>'3.2 Data &amp; Hasil FSVA 2025'!AZ540</f>
        <v/>
      </c>
      <c r="O540" s="91" t="str">
        <f>'3.2 Data &amp; Hasil FSVA 2025'!BA540</f>
        <v/>
      </c>
      <c r="P540" s="91" t="str">
        <f>'3.2 Data &amp; Hasil FSVA 2025'!BB540</f>
        <v/>
      </c>
      <c r="Q540" s="91" t="str">
        <f>'3.2 Data &amp; Hasil FSVA 2025'!BC540</f>
        <v/>
      </c>
      <c r="R540" s="91" t="str">
        <f>'3.2 Data &amp; Hasil FSVA 2025'!BD540</f>
        <v/>
      </c>
      <c r="S540" s="93" t="str">
        <f>'3.2 Data &amp; Hasil FSVA 2025'!BE540</f>
        <v>-</v>
      </c>
      <c r="T540" s="91" t="str">
        <f>'3.2 Data &amp; Hasil FSVA 2025'!BF540</f>
        <v>-</v>
      </c>
      <c r="U540" s="91" t="str">
        <f>'3.2 Data &amp; Hasil FSVA 2025'!BG540</f>
        <v>-</v>
      </c>
      <c r="V540" s="89" t="str">
        <f t="shared" si="100"/>
        <v/>
      </c>
      <c r="W540" s="89" t="str">
        <f t="shared" si="101"/>
        <v/>
      </c>
      <c r="X540" s="89" t="str">
        <f t="shared" si="102"/>
        <v/>
      </c>
      <c r="Y540" s="89" t="str">
        <f t="shared" si="103"/>
        <v/>
      </c>
      <c r="Z540" s="89" t="str">
        <f t="shared" si="104"/>
        <v/>
      </c>
      <c r="AA540" s="89" t="str">
        <f t="shared" si="105"/>
        <v/>
      </c>
      <c r="AB540" s="89" t="str">
        <f t="shared" si="106"/>
        <v/>
      </c>
      <c r="AC540" s="89" t="str">
        <f t="shared" si="107"/>
        <v/>
      </c>
      <c r="AD540" s="89" t="str">
        <f t="shared" si="108"/>
        <v/>
      </c>
      <c r="AE540" s="89" t="str">
        <f t="shared" si="109"/>
        <v/>
      </c>
      <c r="AF540" s="89" t="str">
        <f t="shared" si="110"/>
        <v/>
      </c>
      <c r="AG540" s="89" t="str">
        <f t="shared" si="111"/>
        <v/>
      </c>
    </row>
    <row r="541" spans="1:33" x14ac:dyDescent="0.3">
      <c r="A541" s="14" t="str">
        <f>'3.2 Data &amp; Hasil FSVA 2025'!A541</f>
        <v/>
      </c>
      <c r="B541" s="4" t="str">
        <f>'3.2 Data &amp; Hasil FSVA 2025'!B541</f>
        <v/>
      </c>
      <c r="C541" s="14" t="str">
        <f>'3.2 Data &amp; Hasil FSVA 2025'!C541</f>
        <v/>
      </c>
      <c r="D541" s="14" t="str">
        <f>'3.2 Data &amp; Hasil FSVA 2025'!D541</f>
        <v/>
      </c>
      <c r="F541" s="4" t="str">
        <f>'3.2 Data &amp; Hasil FSVA 2025'!F541</f>
        <v/>
      </c>
      <c r="G541" s="91" t="str">
        <f>'3.2 Data &amp; Hasil FSVA 2025'!AS541</f>
        <v/>
      </c>
      <c r="H541" s="91" t="str">
        <f>'3.2 Data &amp; Hasil FSVA 2025'!AT541</f>
        <v/>
      </c>
      <c r="I541" s="91" t="str">
        <f>'3.2 Data &amp; Hasil FSVA 2025'!AU541</f>
        <v/>
      </c>
      <c r="J541" s="91" t="str">
        <f>'3.2 Data &amp; Hasil FSVA 2025'!AV541</f>
        <v/>
      </c>
      <c r="K541" s="91" t="str">
        <f>'3.2 Data &amp; Hasil FSVA 2025'!AW541</f>
        <v/>
      </c>
      <c r="L541" s="91" t="str">
        <f>'3.2 Data &amp; Hasil FSVA 2025'!AX541</f>
        <v/>
      </c>
      <c r="M541" s="91" t="str">
        <f>'3.2 Data &amp; Hasil FSVA 2025'!AY541</f>
        <v/>
      </c>
      <c r="N541" s="91" t="str">
        <f>'3.2 Data &amp; Hasil FSVA 2025'!AZ541</f>
        <v/>
      </c>
      <c r="O541" s="91" t="str">
        <f>'3.2 Data &amp; Hasil FSVA 2025'!BA541</f>
        <v/>
      </c>
      <c r="P541" s="91" t="str">
        <f>'3.2 Data &amp; Hasil FSVA 2025'!BB541</f>
        <v/>
      </c>
      <c r="Q541" s="91" t="str">
        <f>'3.2 Data &amp; Hasil FSVA 2025'!BC541</f>
        <v/>
      </c>
      <c r="R541" s="91" t="str">
        <f>'3.2 Data &amp; Hasil FSVA 2025'!BD541</f>
        <v/>
      </c>
      <c r="S541" s="93" t="str">
        <f>'3.2 Data &amp; Hasil FSVA 2025'!BE541</f>
        <v>-</v>
      </c>
      <c r="T541" s="91" t="str">
        <f>'3.2 Data &amp; Hasil FSVA 2025'!BF541</f>
        <v>-</v>
      </c>
      <c r="U541" s="91" t="str">
        <f>'3.2 Data &amp; Hasil FSVA 2025'!BG541</f>
        <v>-</v>
      </c>
      <c r="V541" s="89" t="str">
        <f t="shared" si="100"/>
        <v/>
      </c>
      <c r="W541" s="89" t="str">
        <f t="shared" si="101"/>
        <v/>
      </c>
      <c r="X541" s="89" t="str">
        <f t="shared" si="102"/>
        <v/>
      </c>
      <c r="Y541" s="89" t="str">
        <f t="shared" si="103"/>
        <v/>
      </c>
      <c r="Z541" s="89" t="str">
        <f t="shared" si="104"/>
        <v/>
      </c>
      <c r="AA541" s="89" t="str">
        <f t="shared" si="105"/>
        <v/>
      </c>
      <c r="AB541" s="89" t="str">
        <f t="shared" si="106"/>
        <v/>
      </c>
      <c r="AC541" s="89" t="str">
        <f t="shared" si="107"/>
        <v/>
      </c>
      <c r="AD541" s="89" t="str">
        <f t="shared" si="108"/>
        <v/>
      </c>
      <c r="AE541" s="89" t="str">
        <f t="shared" si="109"/>
        <v/>
      </c>
      <c r="AF541" s="89" t="str">
        <f t="shared" si="110"/>
        <v/>
      </c>
      <c r="AG541" s="89" t="str">
        <f t="shared" si="111"/>
        <v/>
      </c>
    </row>
    <row r="542" spans="1:33" x14ac:dyDescent="0.3">
      <c r="A542" s="14" t="str">
        <f>'3.2 Data &amp; Hasil FSVA 2025'!A542</f>
        <v/>
      </c>
      <c r="B542" s="4" t="str">
        <f>'3.2 Data &amp; Hasil FSVA 2025'!B542</f>
        <v/>
      </c>
      <c r="C542" s="14" t="str">
        <f>'3.2 Data &amp; Hasil FSVA 2025'!C542</f>
        <v/>
      </c>
      <c r="D542" s="14" t="str">
        <f>'3.2 Data &amp; Hasil FSVA 2025'!D542</f>
        <v/>
      </c>
      <c r="F542" s="4" t="str">
        <f>'3.2 Data &amp; Hasil FSVA 2025'!F542</f>
        <v/>
      </c>
      <c r="G542" s="91" t="str">
        <f>'3.2 Data &amp; Hasil FSVA 2025'!AS542</f>
        <v/>
      </c>
      <c r="H542" s="91" t="str">
        <f>'3.2 Data &amp; Hasil FSVA 2025'!AT542</f>
        <v/>
      </c>
      <c r="I542" s="91" t="str">
        <f>'3.2 Data &amp; Hasil FSVA 2025'!AU542</f>
        <v/>
      </c>
      <c r="J542" s="91" t="str">
        <f>'3.2 Data &amp; Hasil FSVA 2025'!AV542</f>
        <v/>
      </c>
      <c r="K542" s="91" t="str">
        <f>'3.2 Data &amp; Hasil FSVA 2025'!AW542</f>
        <v/>
      </c>
      <c r="L542" s="91" t="str">
        <f>'3.2 Data &amp; Hasil FSVA 2025'!AX542</f>
        <v/>
      </c>
      <c r="M542" s="91" t="str">
        <f>'3.2 Data &amp; Hasil FSVA 2025'!AY542</f>
        <v/>
      </c>
      <c r="N542" s="91" t="str">
        <f>'3.2 Data &amp; Hasil FSVA 2025'!AZ542</f>
        <v/>
      </c>
      <c r="O542" s="91" t="str">
        <f>'3.2 Data &amp; Hasil FSVA 2025'!BA542</f>
        <v/>
      </c>
      <c r="P542" s="91" t="str">
        <f>'3.2 Data &amp; Hasil FSVA 2025'!BB542</f>
        <v/>
      </c>
      <c r="Q542" s="91" t="str">
        <f>'3.2 Data &amp; Hasil FSVA 2025'!BC542</f>
        <v/>
      </c>
      <c r="R542" s="91" t="str">
        <f>'3.2 Data &amp; Hasil FSVA 2025'!BD542</f>
        <v/>
      </c>
      <c r="S542" s="93" t="str">
        <f>'3.2 Data &amp; Hasil FSVA 2025'!BE542</f>
        <v>-</v>
      </c>
      <c r="T542" s="91" t="str">
        <f>'3.2 Data &amp; Hasil FSVA 2025'!BF542</f>
        <v>-</v>
      </c>
      <c r="U542" s="91" t="str">
        <f>'3.2 Data &amp; Hasil FSVA 2025'!BG542</f>
        <v>-</v>
      </c>
      <c r="V542" s="89" t="str">
        <f t="shared" si="100"/>
        <v/>
      </c>
      <c r="W542" s="89" t="str">
        <f t="shared" si="101"/>
        <v/>
      </c>
      <c r="X542" s="89" t="str">
        <f t="shared" si="102"/>
        <v/>
      </c>
      <c r="Y542" s="89" t="str">
        <f t="shared" si="103"/>
        <v/>
      </c>
      <c r="Z542" s="89" t="str">
        <f t="shared" si="104"/>
        <v/>
      </c>
      <c r="AA542" s="89" t="str">
        <f t="shared" si="105"/>
        <v/>
      </c>
      <c r="AB542" s="89" t="str">
        <f t="shared" si="106"/>
        <v/>
      </c>
      <c r="AC542" s="89" t="str">
        <f t="shared" si="107"/>
        <v/>
      </c>
      <c r="AD542" s="89" t="str">
        <f t="shared" si="108"/>
        <v/>
      </c>
      <c r="AE542" s="89" t="str">
        <f t="shared" si="109"/>
        <v/>
      </c>
      <c r="AF542" s="89" t="str">
        <f t="shared" si="110"/>
        <v/>
      </c>
      <c r="AG542" s="89" t="str">
        <f t="shared" si="111"/>
        <v/>
      </c>
    </row>
    <row r="543" spans="1:33" x14ac:dyDescent="0.3">
      <c r="A543" s="14" t="str">
        <f>'3.2 Data &amp; Hasil FSVA 2025'!A543</f>
        <v/>
      </c>
      <c r="B543" s="4" t="str">
        <f>'3.2 Data &amp; Hasil FSVA 2025'!B543</f>
        <v/>
      </c>
      <c r="C543" s="14" t="str">
        <f>'3.2 Data &amp; Hasil FSVA 2025'!C543</f>
        <v/>
      </c>
      <c r="D543" s="14" t="str">
        <f>'3.2 Data &amp; Hasil FSVA 2025'!D543</f>
        <v/>
      </c>
      <c r="F543" s="4" t="str">
        <f>'3.2 Data &amp; Hasil FSVA 2025'!F543</f>
        <v/>
      </c>
      <c r="G543" s="91" t="str">
        <f>'3.2 Data &amp; Hasil FSVA 2025'!AS543</f>
        <v/>
      </c>
      <c r="H543" s="91" t="str">
        <f>'3.2 Data &amp; Hasil FSVA 2025'!AT543</f>
        <v/>
      </c>
      <c r="I543" s="91" t="str">
        <f>'3.2 Data &amp; Hasil FSVA 2025'!AU543</f>
        <v/>
      </c>
      <c r="J543" s="91" t="str">
        <f>'3.2 Data &amp; Hasil FSVA 2025'!AV543</f>
        <v/>
      </c>
      <c r="K543" s="91" t="str">
        <f>'3.2 Data &amp; Hasil FSVA 2025'!AW543</f>
        <v/>
      </c>
      <c r="L543" s="91" t="str">
        <f>'3.2 Data &amp; Hasil FSVA 2025'!AX543</f>
        <v/>
      </c>
      <c r="M543" s="91" t="str">
        <f>'3.2 Data &amp; Hasil FSVA 2025'!AY543</f>
        <v/>
      </c>
      <c r="N543" s="91" t="str">
        <f>'3.2 Data &amp; Hasil FSVA 2025'!AZ543</f>
        <v/>
      </c>
      <c r="O543" s="91" t="str">
        <f>'3.2 Data &amp; Hasil FSVA 2025'!BA543</f>
        <v/>
      </c>
      <c r="P543" s="91" t="str">
        <f>'3.2 Data &amp; Hasil FSVA 2025'!BB543</f>
        <v/>
      </c>
      <c r="Q543" s="91" t="str">
        <f>'3.2 Data &amp; Hasil FSVA 2025'!BC543</f>
        <v/>
      </c>
      <c r="R543" s="91" t="str">
        <f>'3.2 Data &amp; Hasil FSVA 2025'!BD543</f>
        <v/>
      </c>
      <c r="S543" s="93" t="str">
        <f>'3.2 Data &amp; Hasil FSVA 2025'!BE543</f>
        <v>-</v>
      </c>
      <c r="T543" s="91" t="str">
        <f>'3.2 Data &amp; Hasil FSVA 2025'!BF543</f>
        <v>-</v>
      </c>
      <c r="U543" s="91" t="str">
        <f>'3.2 Data &amp; Hasil FSVA 2025'!BG543</f>
        <v>-</v>
      </c>
      <c r="V543" s="89" t="str">
        <f t="shared" si="100"/>
        <v/>
      </c>
      <c r="W543" s="89" t="str">
        <f t="shared" si="101"/>
        <v/>
      </c>
      <c r="X543" s="89" t="str">
        <f t="shared" si="102"/>
        <v/>
      </c>
      <c r="Y543" s="89" t="str">
        <f t="shared" si="103"/>
        <v/>
      </c>
      <c r="Z543" s="89" t="str">
        <f t="shared" si="104"/>
        <v/>
      </c>
      <c r="AA543" s="89" t="str">
        <f t="shared" si="105"/>
        <v/>
      </c>
      <c r="AB543" s="89" t="str">
        <f t="shared" si="106"/>
        <v/>
      </c>
      <c r="AC543" s="89" t="str">
        <f t="shared" si="107"/>
        <v/>
      </c>
      <c r="AD543" s="89" t="str">
        <f t="shared" si="108"/>
        <v/>
      </c>
      <c r="AE543" s="89" t="str">
        <f t="shared" si="109"/>
        <v/>
      </c>
      <c r="AF543" s="89" t="str">
        <f t="shared" si="110"/>
        <v/>
      </c>
      <c r="AG543" s="89" t="str">
        <f t="shared" si="111"/>
        <v/>
      </c>
    </row>
    <row r="544" spans="1:33" x14ac:dyDescent="0.3">
      <c r="A544" s="14" t="str">
        <f>'3.2 Data &amp; Hasil FSVA 2025'!A544</f>
        <v/>
      </c>
      <c r="B544" s="4" t="str">
        <f>'3.2 Data &amp; Hasil FSVA 2025'!B544</f>
        <v/>
      </c>
      <c r="C544" s="14" t="str">
        <f>'3.2 Data &amp; Hasil FSVA 2025'!C544</f>
        <v/>
      </c>
      <c r="D544" s="14" t="str">
        <f>'3.2 Data &amp; Hasil FSVA 2025'!D544</f>
        <v/>
      </c>
      <c r="F544" s="4" t="str">
        <f>'3.2 Data &amp; Hasil FSVA 2025'!F544</f>
        <v/>
      </c>
      <c r="G544" s="91" t="str">
        <f>'3.2 Data &amp; Hasil FSVA 2025'!AS544</f>
        <v/>
      </c>
      <c r="H544" s="91" t="str">
        <f>'3.2 Data &amp; Hasil FSVA 2025'!AT544</f>
        <v/>
      </c>
      <c r="I544" s="91" t="str">
        <f>'3.2 Data &amp; Hasil FSVA 2025'!AU544</f>
        <v/>
      </c>
      <c r="J544" s="91" t="str">
        <f>'3.2 Data &amp; Hasil FSVA 2025'!AV544</f>
        <v/>
      </c>
      <c r="K544" s="91" t="str">
        <f>'3.2 Data &amp; Hasil FSVA 2025'!AW544</f>
        <v/>
      </c>
      <c r="L544" s="91" t="str">
        <f>'3.2 Data &amp; Hasil FSVA 2025'!AX544</f>
        <v/>
      </c>
      <c r="M544" s="91" t="str">
        <f>'3.2 Data &amp; Hasil FSVA 2025'!AY544</f>
        <v/>
      </c>
      <c r="N544" s="91" t="str">
        <f>'3.2 Data &amp; Hasil FSVA 2025'!AZ544</f>
        <v/>
      </c>
      <c r="O544" s="91" t="str">
        <f>'3.2 Data &amp; Hasil FSVA 2025'!BA544</f>
        <v/>
      </c>
      <c r="P544" s="91" t="str">
        <f>'3.2 Data &amp; Hasil FSVA 2025'!BB544</f>
        <v/>
      </c>
      <c r="Q544" s="91" t="str">
        <f>'3.2 Data &amp; Hasil FSVA 2025'!BC544</f>
        <v/>
      </c>
      <c r="R544" s="91" t="str">
        <f>'3.2 Data &amp; Hasil FSVA 2025'!BD544</f>
        <v/>
      </c>
      <c r="S544" s="93" t="str">
        <f>'3.2 Data &amp; Hasil FSVA 2025'!BE544</f>
        <v>-</v>
      </c>
      <c r="T544" s="91" t="str">
        <f>'3.2 Data &amp; Hasil FSVA 2025'!BF544</f>
        <v>-</v>
      </c>
      <c r="U544" s="91" t="str">
        <f>'3.2 Data &amp; Hasil FSVA 2025'!BG544</f>
        <v>-</v>
      </c>
      <c r="V544" s="89" t="str">
        <f t="shared" si="100"/>
        <v/>
      </c>
      <c r="W544" s="89" t="str">
        <f t="shared" si="101"/>
        <v/>
      </c>
      <c r="X544" s="89" t="str">
        <f t="shared" si="102"/>
        <v/>
      </c>
      <c r="Y544" s="89" t="str">
        <f t="shared" si="103"/>
        <v/>
      </c>
      <c r="Z544" s="89" t="str">
        <f t="shared" si="104"/>
        <v/>
      </c>
      <c r="AA544" s="89" t="str">
        <f t="shared" si="105"/>
        <v/>
      </c>
      <c r="AB544" s="89" t="str">
        <f t="shared" si="106"/>
        <v/>
      </c>
      <c r="AC544" s="89" t="str">
        <f t="shared" si="107"/>
        <v/>
      </c>
      <c r="AD544" s="89" t="str">
        <f t="shared" si="108"/>
        <v/>
      </c>
      <c r="AE544" s="89" t="str">
        <f t="shared" si="109"/>
        <v/>
      </c>
      <c r="AF544" s="89" t="str">
        <f t="shared" si="110"/>
        <v/>
      </c>
      <c r="AG544" s="89" t="str">
        <f t="shared" si="111"/>
        <v/>
      </c>
    </row>
    <row r="545" spans="1:33" x14ac:dyDescent="0.3">
      <c r="A545" s="14" t="str">
        <f>'3.2 Data &amp; Hasil FSVA 2025'!A545</f>
        <v/>
      </c>
      <c r="B545" s="4" t="str">
        <f>'3.2 Data &amp; Hasil FSVA 2025'!B545</f>
        <v/>
      </c>
      <c r="C545" s="14" t="str">
        <f>'3.2 Data &amp; Hasil FSVA 2025'!C545</f>
        <v/>
      </c>
      <c r="D545" s="14" t="str">
        <f>'3.2 Data &amp; Hasil FSVA 2025'!D545</f>
        <v/>
      </c>
      <c r="F545" s="4" t="str">
        <f>'3.2 Data &amp; Hasil FSVA 2025'!F545</f>
        <v/>
      </c>
      <c r="G545" s="91" t="str">
        <f>'3.2 Data &amp; Hasil FSVA 2025'!AS545</f>
        <v/>
      </c>
      <c r="H545" s="91" t="str">
        <f>'3.2 Data &amp; Hasil FSVA 2025'!AT545</f>
        <v/>
      </c>
      <c r="I545" s="91" t="str">
        <f>'3.2 Data &amp; Hasil FSVA 2025'!AU545</f>
        <v/>
      </c>
      <c r="J545" s="91" t="str">
        <f>'3.2 Data &amp; Hasil FSVA 2025'!AV545</f>
        <v/>
      </c>
      <c r="K545" s="91" t="str">
        <f>'3.2 Data &amp; Hasil FSVA 2025'!AW545</f>
        <v/>
      </c>
      <c r="L545" s="91" t="str">
        <f>'3.2 Data &amp; Hasil FSVA 2025'!AX545</f>
        <v/>
      </c>
      <c r="M545" s="91" t="str">
        <f>'3.2 Data &amp; Hasil FSVA 2025'!AY545</f>
        <v/>
      </c>
      <c r="N545" s="91" t="str">
        <f>'3.2 Data &amp; Hasil FSVA 2025'!AZ545</f>
        <v/>
      </c>
      <c r="O545" s="91" t="str">
        <f>'3.2 Data &amp; Hasil FSVA 2025'!BA545</f>
        <v/>
      </c>
      <c r="P545" s="91" t="str">
        <f>'3.2 Data &amp; Hasil FSVA 2025'!BB545</f>
        <v/>
      </c>
      <c r="Q545" s="91" t="str">
        <f>'3.2 Data &amp; Hasil FSVA 2025'!BC545</f>
        <v/>
      </c>
      <c r="R545" s="91" t="str">
        <f>'3.2 Data &amp; Hasil FSVA 2025'!BD545</f>
        <v/>
      </c>
      <c r="S545" s="93" t="str">
        <f>'3.2 Data &amp; Hasil FSVA 2025'!BE545</f>
        <v>-</v>
      </c>
      <c r="T545" s="91" t="str">
        <f>'3.2 Data &amp; Hasil FSVA 2025'!BF545</f>
        <v>-</v>
      </c>
      <c r="U545" s="91" t="str">
        <f>'3.2 Data &amp; Hasil FSVA 2025'!BG545</f>
        <v>-</v>
      </c>
      <c r="V545" s="89" t="str">
        <f t="shared" si="100"/>
        <v/>
      </c>
      <c r="W545" s="89" t="str">
        <f t="shared" si="101"/>
        <v/>
      </c>
      <c r="X545" s="89" t="str">
        <f t="shared" si="102"/>
        <v/>
      </c>
      <c r="Y545" s="89" t="str">
        <f t="shared" si="103"/>
        <v/>
      </c>
      <c r="Z545" s="89" t="str">
        <f t="shared" si="104"/>
        <v/>
      </c>
      <c r="AA545" s="89" t="str">
        <f t="shared" si="105"/>
        <v/>
      </c>
      <c r="AB545" s="89" t="str">
        <f t="shared" si="106"/>
        <v/>
      </c>
      <c r="AC545" s="89" t="str">
        <f t="shared" si="107"/>
        <v/>
      </c>
      <c r="AD545" s="89" t="str">
        <f t="shared" si="108"/>
        <v/>
      </c>
      <c r="AE545" s="89" t="str">
        <f t="shared" si="109"/>
        <v/>
      </c>
      <c r="AF545" s="89" t="str">
        <f t="shared" si="110"/>
        <v/>
      </c>
      <c r="AG545" s="89" t="str">
        <f t="shared" si="111"/>
        <v/>
      </c>
    </row>
    <row r="546" spans="1:33" x14ac:dyDescent="0.3">
      <c r="A546" s="14" t="str">
        <f>'3.2 Data &amp; Hasil FSVA 2025'!A546</f>
        <v/>
      </c>
      <c r="B546" s="4" t="str">
        <f>'3.2 Data &amp; Hasil FSVA 2025'!B546</f>
        <v/>
      </c>
      <c r="C546" s="14" t="str">
        <f>'3.2 Data &amp; Hasil FSVA 2025'!C546</f>
        <v/>
      </c>
      <c r="D546" s="14" t="str">
        <f>'3.2 Data &amp; Hasil FSVA 2025'!D546</f>
        <v/>
      </c>
      <c r="F546" s="4" t="str">
        <f>'3.2 Data &amp; Hasil FSVA 2025'!F546</f>
        <v/>
      </c>
      <c r="G546" s="91" t="str">
        <f>'3.2 Data &amp; Hasil FSVA 2025'!AS546</f>
        <v/>
      </c>
      <c r="H546" s="91" t="str">
        <f>'3.2 Data &amp; Hasil FSVA 2025'!AT546</f>
        <v/>
      </c>
      <c r="I546" s="91" t="str">
        <f>'3.2 Data &amp; Hasil FSVA 2025'!AU546</f>
        <v/>
      </c>
      <c r="J546" s="91" t="str">
        <f>'3.2 Data &amp; Hasil FSVA 2025'!AV546</f>
        <v/>
      </c>
      <c r="K546" s="91" t="str">
        <f>'3.2 Data &amp; Hasil FSVA 2025'!AW546</f>
        <v/>
      </c>
      <c r="L546" s="91" t="str">
        <f>'3.2 Data &amp; Hasil FSVA 2025'!AX546</f>
        <v/>
      </c>
      <c r="M546" s="91" t="str">
        <f>'3.2 Data &amp; Hasil FSVA 2025'!AY546</f>
        <v/>
      </c>
      <c r="N546" s="91" t="str">
        <f>'3.2 Data &amp; Hasil FSVA 2025'!AZ546</f>
        <v/>
      </c>
      <c r="O546" s="91" t="str">
        <f>'3.2 Data &amp; Hasil FSVA 2025'!BA546</f>
        <v/>
      </c>
      <c r="P546" s="91" t="str">
        <f>'3.2 Data &amp; Hasil FSVA 2025'!BB546</f>
        <v/>
      </c>
      <c r="Q546" s="91" t="str">
        <f>'3.2 Data &amp; Hasil FSVA 2025'!BC546</f>
        <v/>
      </c>
      <c r="R546" s="91" t="str">
        <f>'3.2 Data &amp; Hasil FSVA 2025'!BD546</f>
        <v/>
      </c>
      <c r="S546" s="93" t="str">
        <f>'3.2 Data &amp; Hasil FSVA 2025'!BE546</f>
        <v>-</v>
      </c>
      <c r="T546" s="91" t="str">
        <f>'3.2 Data &amp; Hasil FSVA 2025'!BF546</f>
        <v>-</v>
      </c>
      <c r="U546" s="91" t="str">
        <f>'3.2 Data &amp; Hasil FSVA 2025'!BG546</f>
        <v>-</v>
      </c>
      <c r="V546" s="89" t="str">
        <f t="shared" si="100"/>
        <v/>
      </c>
      <c r="W546" s="89" t="str">
        <f t="shared" si="101"/>
        <v/>
      </c>
      <c r="X546" s="89" t="str">
        <f t="shared" si="102"/>
        <v/>
      </c>
      <c r="Y546" s="89" t="str">
        <f t="shared" si="103"/>
        <v/>
      </c>
      <c r="Z546" s="89" t="str">
        <f t="shared" si="104"/>
        <v/>
      </c>
      <c r="AA546" s="89" t="str">
        <f t="shared" si="105"/>
        <v/>
      </c>
      <c r="AB546" s="89" t="str">
        <f t="shared" si="106"/>
        <v/>
      </c>
      <c r="AC546" s="89" t="str">
        <f t="shared" si="107"/>
        <v/>
      </c>
      <c r="AD546" s="89" t="str">
        <f t="shared" si="108"/>
        <v/>
      </c>
      <c r="AE546" s="89" t="str">
        <f t="shared" si="109"/>
        <v/>
      </c>
      <c r="AF546" s="89" t="str">
        <f t="shared" si="110"/>
        <v/>
      </c>
      <c r="AG546" s="89" t="str">
        <f t="shared" si="111"/>
        <v/>
      </c>
    </row>
    <row r="547" spans="1:33" x14ac:dyDescent="0.3">
      <c r="A547" s="14" t="str">
        <f>'3.2 Data &amp; Hasil FSVA 2025'!A547</f>
        <v/>
      </c>
      <c r="B547" s="4" t="str">
        <f>'3.2 Data &amp; Hasil FSVA 2025'!B547</f>
        <v/>
      </c>
      <c r="C547" s="14" t="str">
        <f>'3.2 Data &amp; Hasil FSVA 2025'!C547</f>
        <v/>
      </c>
      <c r="D547" s="14" t="str">
        <f>'3.2 Data &amp; Hasil FSVA 2025'!D547</f>
        <v/>
      </c>
      <c r="F547" s="4" t="str">
        <f>'3.2 Data &amp; Hasil FSVA 2025'!F547</f>
        <v/>
      </c>
      <c r="G547" s="91" t="str">
        <f>'3.2 Data &amp; Hasil FSVA 2025'!AS547</f>
        <v/>
      </c>
      <c r="H547" s="91" t="str">
        <f>'3.2 Data &amp; Hasil FSVA 2025'!AT547</f>
        <v/>
      </c>
      <c r="I547" s="91" t="str">
        <f>'3.2 Data &amp; Hasil FSVA 2025'!AU547</f>
        <v/>
      </c>
      <c r="J547" s="91" t="str">
        <f>'3.2 Data &amp; Hasil FSVA 2025'!AV547</f>
        <v/>
      </c>
      <c r="K547" s="91" t="str">
        <f>'3.2 Data &amp; Hasil FSVA 2025'!AW547</f>
        <v/>
      </c>
      <c r="L547" s="91" t="str">
        <f>'3.2 Data &amp; Hasil FSVA 2025'!AX547</f>
        <v/>
      </c>
      <c r="M547" s="91" t="str">
        <f>'3.2 Data &amp; Hasil FSVA 2025'!AY547</f>
        <v/>
      </c>
      <c r="N547" s="91" t="str">
        <f>'3.2 Data &amp; Hasil FSVA 2025'!AZ547</f>
        <v/>
      </c>
      <c r="O547" s="91" t="str">
        <f>'3.2 Data &amp; Hasil FSVA 2025'!BA547</f>
        <v/>
      </c>
      <c r="P547" s="91" t="str">
        <f>'3.2 Data &amp; Hasil FSVA 2025'!BB547</f>
        <v/>
      </c>
      <c r="Q547" s="91" t="str">
        <f>'3.2 Data &amp; Hasil FSVA 2025'!BC547</f>
        <v/>
      </c>
      <c r="R547" s="91" t="str">
        <f>'3.2 Data &amp; Hasil FSVA 2025'!BD547</f>
        <v/>
      </c>
      <c r="S547" s="93" t="str">
        <f>'3.2 Data &amp; Hasil FSVA 2025'!BE547</f>
        <v>-</v>
      </c>
      <c r="T547" s="91" t="str">
        <f>'3.2 Data &amp; Hasil FSVA 2025'!BF547</f>
        <v>-</v>
      </c>
      <c r="U547" s="91" t="str">
        <f>'3.2 Data &amp; Hasil FSVA 2025'!BG547</f>
        <v>-</v>
      </c>
      <c r="V547" s="89" t="str">
        <f t="shared" si="100"/>
        <v/>
      </c>
      <c r="W547" s="89" t="str">
        <f t="shared" si="101"/>
        <v/>
      </c>
      <c r="X547" s="89" t="str">
        <f t="shared" si="102"/>
        <v/>
      </c>
      <c r="Y547" s="89" t="str">
        <f t="shared" si="103"/>
        <v/>
      </c>
      <c r="Z547" s="89" t="str">
        <f t="shared" si="104"/>
        <v/>
      </c>
      <c r="AA547" s="89" t="str">
        <f t="shared" si="105"/>
        <v/>
      </c>
      <c r="AB547" s="89" t="str">
        <f t="shared" si="106"/>
        <v/>
      </c>
      <c r="AC547" s="89" t="str">
        <f t="shared" si="107"/>
        <v/>
      </c>
      <c r="AD547" s="89" t="str">
        <f t="shared" si="108"/>
        <v/>
      </c>
      <c r="AE547" s="89" t="str">
        <f t="shared" si="109"/>
        <v/>
      </c>
      <c r="AF547" s="89" t="str">
        <f t="shared" si="110"/>
        <v/>
      </c>
      <c r="AG547" s="89" t="str">
        <f t="shared" si="111"/>
        <v/>
      </c>
    </row>
    <row r="548" spans="1:33" x14ac:dyDescent="0.3">
      <c r="A548" s="14" t="str">
        <f>'3.2 Data &amp; Hasil FSVA 2025'!A548</f>
        <v/>
      </c>
      <c r="B548" s="4" t="str">
        <f>'3.2 Data &amp; Hasil FSVA 2025'!B548</f>
        <v/>
      </c>
      <c r="C548" s="14" t="str">
        <f>'3.2 Data &amp; Hasil FSVA 2025'!C548</f>
        <v/>
      </c>
      <c r="D548" s="14" t="str">
        <f>'3.2 Data &amp; Hasil FSVA 2025'!D548</f>
        <v/>
      </c>
      <c r="F548" s="4" t="str">
        <f>'3.2 Data &amp; Hasil FSVA 2025'!F548</f>
        <v/>
      </c>
      <c r="G548" s="91" t="str">
        <f>'3.2 Data &amp; Hasil FSVA 2025'!AS548</f>
        <v/>
      </c>
      <c r="H548" s="91" t="str">
        <f>'3.2 Data &amp; Hasil FSVA 2025'!AT548</f>
        <v/>
      </c>
      <c r="I548" s="91" t="str">
        <f>'3.2 Data &amp; Hasil FSVA 2025'!AU548</f>
        <v/>
      </c>
      <c r="J548" s="91" t="str">
        <f>'3.2 Data &amp; Hasil FSVA 2025'!AV548</f>
        <v/>
      </c>
      <c r="K548" s="91" t="str">
        <f>'3.2 Data &amp; Hasil FSVA 2025'!AW548</f>
        <v/>
      </c>
      <c r="L548" s="91" t="str">
        <f>'3.2 Data &amp; Hasil FSVA 2025'!AX548</f>
        <v/>
      </c>
      <c r="M548" s="91" t="str">
        <f>'3.2 Data &amp; Hasil FSVA 2025'!AY548</f>
        <v/>
      </c>
      <c r="N548" s="91" t="str">
        <f>'3.2 Data &amp; Hasil FSVA 2025'!AZ548</f>
        <v/>
      </c>
      <c r="O548" s="91" t="str">
        <f>'3.2 Data &amp; Hasil FSVA 2025'!BA548</f>
        <v/>
      </c>
      <c r="P548" s="91" t="str">
        <f>'3.2 Data &amp; Hasil FSVA 2025'!BB548</f>
        <v/>
      </c>
      <c r="Q548" s="91" t="str">
        <f>'3.2 Data &amp; Hasil FSVA 2025'!BC548</f>
        <v/>
      </c>
      <c r="R548" s="91" t="str">
        <f>'3.2 Data &amp; Hasil FSVA 2025'!BD548</f>
        <v/>
      </c>
      <c r="S548" s="93" t="str">
        <f>'3.2 Data &amp; Hasil FSVA 2025'!BE548</f>
        <v>-</v>
      </c>
      <c r="T548" s="91" t="str">
        <f>'3.2 Data &amp; Hasil FSVA 2025'!BF548</f>
        <v>-</v>
      </c>
      <c r="U548" s="91" t="str">
        <f>'3.2 Data &amp; Hasil FSVA 2025'!BG548</f>
        <v>-</v>
      </c>
      <c r="V548" s="89" t="str">
        <f t="shared" si="100"/>
        <v/>
      </c>
      <c r="W548" s="89" t="str">
        <f t="shared" si="101"/>
        <v/>
      </c>
      <c r="X548" s="89" t="str">
        <f t="shared" si="102"/>
        <v/>
      </c>
      <c r="Y548" s="89" t="str">
        <f t="shared" si="103"/>
        <v/>
      </c>
      <c r="Z548" s="89" t="str">
        <f t="shared" si="104"/>
        <v/>
      </c>
      <c r="AA548" s="89" t="str">
        <f t="shared" si="105"/>
        <v/>
      </c>
      <c r="AB548" s="89" t="str">
        <f t="shared" si="106"/>
        <v/>
      </c>
      <c r="AC548" s="89" t="str">
        <f t="shared" si="107"/>
        <v/>
      </c>
      <c r="AD548" s="89" t="str">
        <f t="shared" si="108"/>
        <v/>
      </c>
      <c r="AE548" s="89" t="str">
        <f t="shared" si="109"/>
        <v/>
      </c>
      <c r="AF548" s="89" t="str">
        <f t="shared" si="110"/>
        <v/>
      </c>
      <c r="AG548" s="89" t="str">
        <f t="shared" si="111"/>
        <v/>
      </c>
    </row>
    <row r="549" spans="1:33" x14ac:dyDescent="0.3">
      <c r="A549" s="14" t="str">
        <f>'3.2 Data &amp; Hasil FSVA 2025'!A549</f>
        <v/>
      </c>
      <c r="B549" s="4" t="str">
        <f>'3.2 Data &amp; Hasil FSVA 2025'!B549</f>
        <v/>
      </c>
      <c r="C549" s="14" t="str">
        <f>'3.2 Data &amp; Hasil FSVA 2025'!C549</f>
        <v/>
      </c>
      <c r="D549" s="14" t="str">
        <f>'3.2 Data &amp; Hasil FSVA 2025'!D549</f>
        <v/>
      </c>
      <c r="F549" s="4" t="str">
        <f>'3.2 Data &amp; Hasil FSVA 2025'!F549</f>
        <v/>
      </c>
      <c r="G549" s="91" t="str">
        <f>'3.2 Data &amp; Hasil FSVA 2025'!AS549</f>
        <v/>
      </c>
      <c r="H549" s="91" t="str">
        <f>'3.2 Data &amp; Hasil FSVA 2025'!AT549</f>
        <v/>
      </c>
      <c r="I549" s="91" t="str">
        <f>'3.2 Data &amp; Hasil FSVA 2025'!AU549</f>
        <v/>
      </c>
      <c r="J549" s="91" t="str">
        <f>'3.2 Data &amp; Hasil FSVA 2025'!AV549</f>
        <v/>
      </c>
      <c r="K549" s="91" t="str">
        <f>'3.2 Data &amp; Hasil FSVA 2025'!AW549</f>
        <v/>
      </c>
      <c r="L549" s="91" t="str">
        <f>'3.2 Data &amp; Hasil FSVA 2025'!AX549</f>
        <v/>
      </c>
      <c r="M549" s="91" t="str">
        <f>'3.2 Data &amp; Hasil FSVA 2025'!AY549</f>
        <v/>
      </c>
      <c r="N549" s="91" t="str">
        <f>'3.2 Data &amp; Hasil FSVA 2025'!AZ549</f>
        <v/>
      </c>
      <c r="O549" s="91" t="str">
        <f>'3.2 Data &amp; Hasil FSVA 2025'!BA549</f>
        <v/>
      </c>
      <c r="P549" s="91" t="str">
        <f>'3.2 Data &amp; Hasil FSVA 2025'!BB549</f>
        <v/>
      </c>
      <c r="Q549" s="91" t="str">
        <f>'3.2 Data &amp; Hasil FSVA 2025'!BC549</f>
        <v/>
      </c>
      <c r="R549" s="91" t="str">
        <f>'3.2 Data &amp; Hasil FSVA 2025'!BD549</f>
        <v/>
      </c>
      <c r="S549" s="93" t="str">
        <f>'3.2 Data &amp; Hasil FSVA 2025'!BE549</f>
        <v>-</v>
      </c>
      <c r="T549" s="91" t="str">
        <f>'3.2 Data &amp; Hasil FSVA 2025'!BF549</f>
        <v>-</v>
      </c>
      <c r="U549" s="91" t="str">
        <f>'3.2 Data &amp; Hasil FSVA 2025'!BG549</f>
        <v>-</v>
      </c>
      <c r="V549" s="89" t="str">
        <f t="shared" si="100"/>
        <v/>
      </c>
      <c r="W549" s="89" t="str">
        <f t="shared" si="101"/>
        <v/>
      </c>
      <c r="X549" s="89" t="str">
        <f t="shared" si="102"/>
        <v/>
      </c>
      <c r="Y549" s="89" t="str">
        <f t="shared" si="103"/>
        <v/>
      </c>
      <c r="Z549" s="89" t="str">
        <f t="shared" si="104"/>
        <v/>
      </c>
      <c r="AA549" s="89" t="str">
        <f t="shared" si="105"/>
        <v/>
      </c>
      <c r="AB549" s="89" t="str">
        <f t="shared" si="106"/>
        <v/>
      </c>
      <c r="AC549" s="89" t="str">
        <f t="shared" si="107"/>
        <v/>
      </c>
      <c r="AD549" s="89" t="str">
        <f t="shared" si="108"/>
        <v/>
      </c>
      <c r="AE549" s="89" t="str">
        <f t="shared" si="109"/>
        <v/>
      </c>
      <c r="AF549" s="89" t="str">
        <f t="shared" si="110"/>
        <v/>
      </c>
      <c r="AG549" s="89" t="str">
        <f t="shared" si="111"/>
        <v/>
      </c>
    </row>
    <row r="550" spans="1:33" x14ac:dyDescent="0.3">
      <c r="A550" s="14" t="str">
        <f>'3.2 Data &amp; Hasil FSVA 2025'!A550</f>
        <v/>
      </c>
      <c r="B550" s="4" t="str">
        <f>'3.2 Data &amp; Hasil FSVA 2025'!B550</f>
        <v/>
      </c>
      <c r="C550" s="14" t="str">
        <f>'3.2 Data &amp; Hasil FSVA 2025'!C550</f>
        <v/>
      </c>
      <c r="D550" s="14" t="str">
        <f>'3.2 Data &amp; Hasil FSVA 2025'!D550</f>
        <v/>
      </c>
      <c r="F550" s="4" t="str">
        <f>'3.2 Data &amp; Hasil FSVA 2025'!F550</f>
        <v/>
      </c>
      <c r="G550" s="91" t="str">
        <f>'3.2 Data &amp; Hasil FSVA 2025'!AS550</f>
        <v/>
      </c>
      <c r="H550" s="91" t="str">
        <f>'3.2 Data &amp; Hasil FSVA 2025'!AT550</f>
        <v/>
      </c>
      <c r="I550" s="91" t="str">
        <f>'3.2 Data &amp; Hasil FSVA 2025'!AU550</f>
        <v/>
      </c>
      <c r="J550" s="91" t="str">
        <f>'3.2 Data &amp; Hasil FSVA 2025'!AV550</f>
        <v/>
      </c>
      <c r="K550" s="91" t="str">
        <f>'3.2 Data &amp; Hasil FSVA 2025'!AW550</f>
        <v/>
      </c>
      <c r="L550" s="91" t="str">
        <f>'3.2 Data &amp; Hasil FSVA 2025'!AX550</f>
        <v/>
      </c>
      <c r="M550" s="91" t="str">
        <f>'3.2 Data &amp; Hasil FSVA 2025'!AY550</f>
        <v/>
      </c>
      <c r="N550" s="91" t="str">
        <f>'3.2 Data &amp; Hasil FSVA 2025'!AZ550</f>
        <v/>
      </c>
      <c r="O550" s="91" t="str">
        <f>'3.2 Data &amp; Hasil FSVA 2025'!BA550</f>
        <v/>
      </c>
      <c r="P550" s="91" t="str">
        <f>'3.2 Data &amp; Hasil FSVA 2025'!BB550</f>
        <v/>
      </c>
      <c r="Q550" s="91" t="str">
        <f>'3.2 Data &amp; Hasil FSVA 2025'!BC550</f>
        <v/>
      </c>
      <c r="R550" s="91" t="str">
        <f>'3.2 Data &amp; Hasil FSVA 2025'!BD550</f>
        <v/>
      </c>
      <c r="S550" s="93" t="str">
        <f>'3.2 Data &amp; Hasil FSVA 2025'!BE550</f>
        <v>-</v>
      </c>
      <c r="T550" s="91" t="str">
        <f>'3.2 Data &amp; Hasil FSVA 2025'!BF550</f>
        <v>-</v>
      </c>
      <c r="U550" s="91" t="str">
        <f>'3.2 Data &amp; Hasil FSVA 2025'!BG550</f>
        <v>-</v>
      </c>
      <c r="V550" s="89" t="str">
        <f t="shared" si="100"/>
        <v/>
      </c>
      <c r="W550" s="89" t="str">
        <f t="shared" si="101"/>
        <v/>
      </c>
      <c r="X550" s="89" t="str">
        <f t="shared" si="102"/>
        <v/>
      </c>
      <c r="Y550" s="89" t="str">
        <f t="shared" si="103"/>
        <v/>
      </c>
      <c r="Z550" s="89" t="str">
        <f t="shared" si="104"/>
        <v/>
      </c>
      <c r="AA550" s="89" t="str">
        <f t="shared" si="105"/>
        <v/>
      </c>
      <c r="AB550" s="89" t="str">
        <f t="shared" si="106"/>
        <v/>
      </c>
      <c r="AC550" s="89" t="str">
        <f t="shared" si="107"/>
        <v/>
      </c>
      <c r="AD550" s="89" t="str">
        <f t="shared" si="108"/>
        <v/>
      </c>
      <c r="AE550" s="89" t="str">
        <f t="shared" si="109"/>
        <v/>
      </c>
      <c r="AF550" s="89" t="str">
        <f t="shared" si="110"/>
        <v/>
      </c>
      <c r="AG550" s="89" t="str">
        <f t="shared" si="111"/>
        <v/>
      </c>
    </row>
    <row r="551" spans="1:33" x14ac:dyDescent="0.3">
      <c r="A551" s="14" t="str">
        <f>'3.2 Data &amp; Hasil FSVA 2025'!A551</f>
        <v/>
      </c>
      <c r="B551" s="4" t="str">
        <f>'3.2 Data &amp; Hasil FSVA 2025'!B551</f>
        <v/>
      </c>
      <c r="C551" s="14" t="str">
        <f>'3.2 Data &amp; Hasil FSVA 2025'!C551</f>
        <v/>
      </c>
      <c r="D551" s="14" t="str">
        <f>'3.2 Data &amp; Hasil FSVA 2025'!D551</f>
        <v/>
      </c>
      <c r="F551" s="4" t="str">
        <f>'3.2 Data &amp; Hasil FSVA 2025'!F551</f>
        <v/>
      </c>
      <c r="G551" s="91" t="str">
        <f>'3.2 Data &amp; Hasil FSVA 2025'!AS551</f>
        <v/>
      </c>
      <c r="H551" s="91" t="str">
        <f>'3.2 Data &amp; Hasil FSVA 2025'!AT551</f>
        <v/>
      </c>
      <c r="I551" s="91" t="str">
        <f>'3.2 Data &amp; Hasil FSVA 2025'!AU551</f>
        <v/>
      </c>
      <c r="J551" s="91" t="str">
        <f>'3.2 Data &amp; Hasil FSVA 2025'!AV551</f>
        <v/>
      </c>
      <c r="K551" s="91" t="str">
        <f>'3.2 Data &amp; Hasil FSVA 2025'!AW551</f>
        <v/>
      </c>
      <c r="L551" s="91" t="str">
        <f>'3.2 Data &amp; Hasil FSVA 2025'!AX551</f>
        <v/>
      </c>
      <c r="M551" s="91" t="str">
        <f>'3.2 Data &amp; Hasil FSVA 2025'!AY551</f>
        <v/>
      </c>
      <c r="N551" s="91" t="str">
        <f>'3.2 Data &amp; Hasil FSVA 2025'!AZ551</f>
        <v/>
      </c>
      <c r="O551" s="91" t="str">
        <f>'3.2 Data &amp; Hasil FSVA 2025'!BA551</f>
        <v/>
      </c>
      <c r="P551" s="91" t="str">
        <f>'3.2 Data &amp; Hasil FSVA 2025'!BB551</f>
        <v/>
      </c>
      <c r="Q551" s="91" t="str">
        <f>'3.2 Data &amp; Hasil FSVA 2025'!BC551</f>
        <v/>
      </c>
      <c r="R551" s="91" t="str">
        <f>'3.2 Data &amp; Hasil FSVA 2025'!BD551</f>
        <v/>
      </c>
      <c r="S551" s="93" t="str">
        <f>'3.2 Data &amp; Hasil FSVA 2025'!BE551</f>
        <v>-</v>
      </c>
      <c r="T551" s="91" t="str">
        <f>'3.2 Data &amp; Hasil FSVA 2025'!BF551</f>
        <v>-</v>
      </c>
      <c r="U551" s="91" t="str">
        <f>'3.2 Data &amp; Hasil FSVA 2025'!BG551</f>
        <v>-</v>
      </c>
      <c r="V551" s="89" t="str">
        <f t="shared" si="100"/>
        <v/>
      </c>
      <c r="W551" s="89" t="str">
        <f t="shared" si="101"/>
        <v/>
      </c>
      <c r="X551" s="89" t="str">
        <f t="shared" si="102"/>
        <v/>
      </c>
      <c r="Y551" s="89" t="str">
        <f t="shared" si="103"/>
        <v/>
      </c>
      <c r="Z551" s="89" t="str">
        <f t="shared" si="104"/>
        <v/>
      </c>
      <c r="AA551" s="89" t="str">
        <f t="shared" si="105"/>
        <v/>
      </c>
      <c r="AB551" s="89" t="str">
        <f t="shared" si="106"/>
        <v/>
      </c>
      <c r="AC551" s="89" t="str">
        <f t="shared" si="107"/>
        <v/>
      </c>
      <c r="AD551" s="89" t="str">
        <f t="shared" si="108"/>
        <v/>
      </c>
      <c r="AE551" s="89" t="str">
        <f t="shared" si="109"/>
        <v/>
      </c>
      <c r="AF551" s="89" t="str">
        <f t="shared" si="110"/>
        <v/>
      </c>
      <c r="AG551" s="89" t="str">
        <f t="shared" si="111"/>
        <v/>
      </c>
    </row>
    <row r="552" spans="1:33" x14ac:dyDescent="0.3">
      <c r="A552" s="14" t="str">
        <f>'3.2 Data &amp; Hasil FSVA 2025'!A552</f>
        <v/>
      </c>
      <c r="B552" s="4" t="str">
        <f>'3.2 Data &amp; Hasil FSVA 2025'!B552</f>
        <v/>
      </c>
      <c r="C552" s="14" t="str">
        <f>'3.2 Data &amp; Hasil FSVA 2025'!C552</f>
        <v/>
      </c>
      <c r="D552" s="14" t="str">
        <f>'3.2 Data &amp; Hasil FSVA 2025'!D552</f>
        <v/>
      </c>
      <c r="F552" s="4" t="str">
        <f>'3.2 Data &amp; Hasil FSVA 2025'!F552</f>
        <v/>
      </c>
      <c r="G552" s="91" t="str">
        <f>'3.2 Data &amp; Hasil FSVA 2025'!AS552</f>
        <v/>
      </c>
      <c r="H552" s="91" t="str">
        <f>'3.2 Data &amp; Hasil FSVA 2025'!AT552</f>
        <v/>
      </c>
      <c r="I552" s="91" t="str">
        <f>'3.2 Data &amp; Hasil FSVA 2025'!AU552</f>
        <v/>
      </c>
      <c r="J552" s="91" t="str">
        <f>'3.2 Data &amp; Hasil FSVA 2025'!AV552</f>
        <v/>
      </c>
      <c r="K552" s="91" t="str">
        <f>'3.2 Data &amp; Hasil FSVA 2025'!AW552</f>
        <v/>
      </c>
      <c r="L552" s="91" t="str">
        <f>'3.2 Data &amp; Hasil FSVA 2025'!AX552</f>
        <v/>
      </c>
      <c r="M552" s="91" t="str">
        <f>'3.2 Data &amp; Hasil FSVA 2025'!AY552</f>
        <v/>
      </c>
      <c r="N552" s="91" t="str">
        <f>'3.2 Data &amp; Hasil FSVA 2025'!AZ552</f>
        <v/>
      </c>
      <c r="O552" s="91" t="str">
        <f>'3.2 Data &amp; Hasil FSVA 2025'!BA552</f>
        <v/>
      </c>
      <c r="P552" s="91" t="str">
        <f>'3.2 Data &amp; Hasil FSVA 2025'!BB552</f>
        <v/>
      </c>
      <c r="Q552" s="91" t="str">
        <f>'3.2 Data &amp; Hasil FSVA 2025'!BC552</f>
        <v/>
      </c>
      <c r="R552" s="91" t="str">
        <f>'3.2 Data &amp; Hasil FSVA 2025'!BD552</f>
        <v/>
      </c>
      <c r="S552" s="93" t="str">
        <f>'3.2 Data &amp; Hasil FSVA 2025'!BE552</f>
        <v>-</v>
      </c>
      <c r="T552" s="91" t="str">
        <f>'3.2 Data &amp; Hasil FSVA 2025'!BF552</f>
        <v>-</v>
      </c>
      <c r="U552" s="91" t="str">
        <f>'3.2 Data &amp; Hasil FSVA 2025'!BG552</f>
        <v>-</v>
      </c>
      <c r="V552" s="89" t="str">
        <f t="shared" si="100"/>
        <v/>
      </c>
      <c r="W552" s="89" t="str">
        <f t="shared" si="101"/>
        <v/>
      </c>
      <c r="X552" s="89" t="str">
        <f t="shared" si="102"/>
        <v/>
      </c>
      <c r="Y552" s="89" t="str">
        <f t="shared" si="103"/>
        <v/>
      </c>
      <c r="Z552" s="89" t="str">
        <f t="shared" si="104"/>
        <v/>
      </c>
      <c r="AA552" s="89" t="str">
        <f t="shared" si="105"/>
        <v/>
      </c>
      <c r="AB552" s="89" t="str">
        <f t="shared" si="106"/>
        <v/>
      </c>
      <c r="AC552" s="89" t="str">
        <f t="shared" si="107"/>
        <v/>
      </c>
      <c r="AD552" s="89" t="str">
        <f t="shared" si="108"/>
        <v/>
      </c>
      <c r="AE552" s="89" t="str">
        <f t="shared" si="109"/>
        <v/>
      </c>
      <c r="AF552" s="89" t="str">
        <f t="shared" si="110"/>
        <v/>
      </c>
      <c r="AG552" s="89" t="str">
        <f t="shared" si="111"/>
        <v/>
      </c>
    </row>
    <row r="553" spans="1:33" x14ac:dyDescent="0.3">
      <c r="A553" s="14" t="str">
        <f>'3.2 Data &amp; Hasil FSVA 2025'!A553</f>
        <v/>
      </c>
      <c r="B553" s="4" t="str">
        <f>'3.2 Data &amp; Hasil FSVA 2025'!B553</f>
        <v/>
      </c>
      <c r="C553" s="14" t="str">
        <f>'3.2 Data &amp; Hasil FSVA 2025'!C553</f>
        <v/>
      </c>
      <c r="D553" s="14" t="str">
        <f>'3.2 Data &amp; Hasil FSVA 2025'!D553</f>
        <v/>
      </c>
      <c r="F553" s="4" t="str">
        <f>'3.2 Data &amp; Hasil FSVA 2025'!F553</f>
        <v/>
      </c>
      <c r="G553" s="91" t="str">
        <f>'3.2 Data &amp; Hasil FSVA 2025'!AS553</f>
        <v/>
      </c>
      <c r="H553" s="91" t="str">
        <f>'3.2 Data &amp; Hasil FSVA 2025'!AT553</f>
        <v/>
      </c>
      <c r="I553" s="91" t="str">
        <f>'3.2 Data &amp; Hasil FSVA 2025'!AU553</f>
        <v/>
      </c>
      <c r="J553" s="91" t="str">
        <f>'3.2 Data &amp; Hasil FSVA 2025'!AV553</f>
        <v/>
      </c>
      <c r="K553" s="91" t="str">
        <f>'3.2 Data &amp; Hasil FSVA 2025'!AW553</f>
        <v/>
      </c>
      <c r="L553" s="91" t="str">
        <f>'3.2 Data &amp; Hasil FSVA 2025'!AX553</f>
        <v/>
      </c>
      <c r="M553" s="91" t="str">
        <f>'3.2 Data &amp; Hasil FSVA 2025'!AY553</f>
        <v/>
      </c>
      <c r="N553" s="91" t="str">
        <f>'3.2 Data &amp; Hasil FSVA 2025'!AZ553</f>
        <v/>
      </c>
      <c r="O553" s="91" t="str">
        <f>'3.2 Data &amp; Hasil FSVA 2025'!BA553</f>
        <v/>
      </c>
      <c r="P553" s="91" t="str">
        <f>'3.2 Data &amp; Hasil FSVA 2025'!BB553</f>
        <v/>
      </c>
      <c r="Q553" s="91" t="str">
        <f>'3.2 Data &amp; Hasil FSVA 2025'!BC553</f>
        <v/>
      </c>
      <c r="R553" s="91" t="str">
        <f>'3.2 Data &amp; Hasil FSVA 2025'!BD553</f>
        <v/>
      </c>
      <c r="S553" s="93" t="str">
        <f>'3.2 Data &amp; Hasil FSVA 2025'!BE553</f>
        <v>-</v>
      </c>
      <c r="T553" s="91" t="str">
        <f>'3.2 Data &amp; Hasil FSVA 2025'!BF553</f>
        <v>-</v>
      </c>
      <c r="U553" s="91" t="str">
        <f>'3.2 Data &amp; Hasil FSVA 2025'!BG553</f>
        <v>-</v>
      </c>
      <c r="V553" s="89" t="str">
        <f t="shared" si="100"/>
        <v/>
      </c>
      <c r="W553" s="89" t="str">
        <f t="shared" si="101"/>
        <v/>
      </c>
      <c r="X553" s="89" t="str">
        <f t="shared" si="102"/>
        <v/>
      </c>
      <c r="Y553" s="89" t="str">
        <f t="shared" si="103"/>
        <v/>
      </c>
      <c r="Z553" s="89" t="str">
        <f t="shared" si="104"/>
        <v/>
      </c>
      <c r="AA553" s="89" t="str">
        <f t="shared" si="105"/>
        <v/>
      </c>
      <c r="AB553" s="89" t="str">
        <f t="shared" si="106"/>
        <v/>
      </c>
      <c r="AC553" s="89" t="str">
        <f t="shared" si="107"/>
        <v/>
      </c>
      <c r="AD553" s="89" t="str">
        <f t="shared" si="108"/>
        <v/>
      </c>
      <c r="AE553" s="89" t="str">
        <f t="shared" si="109"/>
        <v/>
      </c>
      <c r="AF553" s="89" t="str">
        <f t="shared" si="110"/>
        <v/>
      </c>
      <c r="AG553" s="89" t="str">
        <f t="shared" si="111"/>
        <v/>
      </c>
    </row>
    <row r="554" spans="1:33" x14ac:dyDescent="0.3">
      <c r="A554" s="14" t="str">
        <f>'3.2 Data &amp; Hasil FSVA 2025'!A554</f>
        <v/>
      </c>
      <c r="B554" s="4" t="str">
        <f>'3.2 Data &amp; Hasil FSVA 2025'!B554</f>
        <v/>
      </c>
      <c r="C554" s="14" t="str">
        <f>'3.2 Data &amp; Hasil FSVA 2025'!C554</f>
        <v/>
      </c>
      <c r="D554" s="14" t="str">
        <f>'3.2 Data &amp; Hasil FSVA 2025'!D554</f>
        <v/>
      </c>
      <c r="F554" s="4" t="str">
        <f>'3.2 Data &amp; Hasil FSVA 2025'!F554</f>
        <v/>
      </c>
      <c r="G554" s="91" t="str">
        <f>'3.2 Data &amp; Hasil FSVA 2025'!AS554</f>
        <v/>
      </c>
      <c r="H554" s="91" t="str">
        <f>'3.2 Data &amp; Hasil FSVA 2025'!AT554</f>
        <v/>
      </c>
      <c r="I554" s="91" t="str">
        <f>'3.2 Data &amp; Hasil FSVA 2025'!AU554</f>
        <v/>
      </c>
      <c r="J554" s="91" t="str">
        <f>'3.2 Data &amp; Hasil FSVA 2025'!AV554</f>
        <v/>
      </c>
      <c r="K554" s="91" t="str">
        <f>'3.2 Data &amp; Hasil FSVA 2025'!AW554</f>
        <v/>
      </c>
      <c r="L554" s="91" t="str">
        <f>'3.2 Data &amp; Hasil FSVA 2025'!AX554</f>
        <v/>
      </c>
      <c r="M554" s="91" t="str">
        <f>'3.2 Data &amp; Hasil FSVA 2025'!AY554</f>
        <v/>
      </c>
      <c r="N554" s="91" t="str">
        <f>'3.2 Data &amp; Hasil FSVA 2025'!AZ554</f>
        <v/>
      </c>
      <c r="O554" s="91" t="str">
        <f>'3.2 Data &amp; Hasil FSVA 2025'!BA554</f>
        <v/>
      </c>
      <c r="P554" s="91" t="str">
        <f>'3.2 Data &amp; Hasil FSVA 2025'!BB554</f>
        <v/>
      </c>
      <c r="Q554" s="91" t="str">
        <f>'3.2 Data &amp; Hasil FSVA 2025'!BC554</f>
        <v/>
      </c>
      <c r="R554" s="91" t="str">
        <f>'3.2 Data &amp; Hasil FSVA 2025'!BD554</f>
        <v/>
      </c>
      <c r="S554" s="93" t="str">
        <f>'3.2 Data &amp; Hasil FSVA 2025'!BE554</f>
        <v>-</v>
      </c>
      <c r="T554" s="91" t="str">
        <f>'3.2 Data &amp; Hasil FSVA 2025'!BF554</f>
        <v>-</v>
      </c>
      <c r="U554" s="91" t="str">
        <f>'3.2 Data &amp; Hasil FSVA 2025'!BG554</f>
        <v>-</v>
      </c>
      <c r="V554" s="89" t="str">
        <f t="shared" si="100"/>
        <v/>
      </c>
      <c r="W554" s="89" t="str">
        <f t="shared" si="101"/>
        <v/>
      </c>
      <c r="X554" s="89" t="str">
        <f t="shared" si="102"/>
        <v/>
      </c>
      <c r="Y554" s="89" t="str">
        <f t="shared" si="103"/>
        <v/>
      </c>
      <c r="Z554" s="89" t="str">
        <f t="shared" si="104"/>
        <v/>
      </c>
      <c r="AA554" s="89" t="str">
        <f t="shared" si="105"/>
        <v/>
      </c>
      <c r="AB554" s="89" t="str">
        <f t="shared" si="106"/>
        <v/>
      </c>
      <c r="AC554" s="89" t="str">
        <f t="shared" si="107"/>
        <v/>
      </c>
      <c r="AD554" s="89" t="str">
        <f t="shared" si="108"/>
        <v/>
      </c>
      <c r="AE554" s="89" t="str">
        <f t="shared" si="109"/>
        <v/>
      </c>
      <c r="AF554" s="89" t="str">
        <f t="shared" si="110"/>
        <v/>
      </c>
      <c r="AG554" s="89" t="str">
        <f t="shared" si="111"/>
        <v/>
      </c>
    </row>
    <row r="555" spans="1:33" x14ac:dyDescent="0.3">
      <c r="A555" s="14" t="str">
        <f>'3.2 Data &amp; Hasil FSVA 2025'!A555</f>
        <v/>
      </c>
      <c r="B555" s="4" t="str">
        <f>'3.2 Data &amp; Hasil FSVA 2025'!B555</f>
        <v/>
      </c>
      <c r="C555" s="14" t="str">
        <f>'3.2 Data &amp; Hasil FSVA 2025'!C555</f>
        <v/>
      </c>
      <c r="D555" s="14" t="str">
        <f>'3.2 Data &amp; Hasil FSVA 2025'!D555</f>
        <v/>
      </c>
      <c r="F555" s="4" t="str">
        <f>'3.2 Data &amp; Hasil FSVA 2025'!F555</f>
        <v/>
      </c>
      <c r="G555" s="91" t="str">
        <f>'3.2 Data &amp; Hasil FSVA 2025'!AS555</f>
        <v/>
      </c>
      <c r="H555" s="91" t="str">
        <f>'3.2 Data &amp; Hasil FSVA 2025'!AT555</f>
        <v/>
      </c>
      <c r="I555" s="91" t="str">
        <f>'3.2 Data &amp; Hasil FSVA 2025'!AU555</f>
        <v/>
      </c>
      <c r="J555" s="91" t="str">
        <f>'3.2 Data &amp; Hasil FSVA 2025'!AV555</f>
        <v/>
      </c>
      <c r="K555" s="91" t="str">
        <f>'3.2 Data &amp; Hasil FSVA 2025'!AW555</f>
        <v/>
      </c>
      <c r="L555" s="91" t="str">
        <f>'3.2 Data &amp; Hasil FSVA 2025'!AX555</f>
        <v/>
      </c>
      <c r="M555" s="91" t="str">
        <f>'3.2 Data &amp; Hasil FSVA 2025'!AY555</f>
        <v/>
      </c>
      <c r="N555" s="91" t="str">
        <f>'3.2 Data &amp; Hasil FSVA 2025'!AZ555</f>
        <v/>
      </c>
      <c r="O555" s="91" t="str">
        <f>'3.2 Data &amp; Hasil FSVA 2025'!BA555</f>
        <v/>
      </c>
      <c r="P555" s="91" t="str">
        <f>'3.2 Data &amp; Hasil FSVA 2025'!BB555</f>
        <v/>
      </c>
      <c r="Q555" s="91" t="str">
        <f>'3.2 Data &amp; Hasil FSVA 2025'!BC555</f>
        <v/>
      </c>
      <c r="R555" s="91" t="str">
        <f>'3.2 Data &amp; Hasil FSVA 2025'!BD555</f>
        <v/>
      </c>
      <c r="S555" s="93" t="str">
        <f>'3.2 Data &amp; Hasil FSVA 2025'!BE555</f>
        <v>-</v>
      </c>
      <c r="T555" s="91" t="str">
        <f>'3.2 Data &amp; Hasil FSVA 2025'!BF555</f>
        <v>-</v>
      </c>
      <c r="U555" s="91" t="str">
        <f>'3.2 Data &amp; Hasil FSVA 2025'!BG555</f>
        <v>-</v>
      </c>
      <c r="V555" s="89" t="str">
        <f t="shared" si="100"/>
        <v/>
      </c>
      <c r="W555" s="89" t="str">
        <f t="shared" si="101"/>
        <v/>
      </c>
      <c r="X555" s="89" t="str">
        <f t="shared" si="102"/>
        <v/>
      </c>
      <c r="Y555" s="89" t="str">
        <f t="shared" si="103"/>
        <v/>
      </c>
      <c r="Z555" s="89" t="str">
        <f t="shared" si="104"/>
        <v/>
      </c>
      <c r="AA555" s="89" t="str">
        <f t="shared" si="105"/>
        <v/>
      </c>
      <c r="AB555" s="89" t="str">
        <f t="shared" si="106"/>
        <v/>
      </c>
      <c r="AC555" s="89" t="str">
        <f t="shared" si="107"/>
        <v/>
      </c>
      <c r="AD555" s="89" t="str">
        <f t="shared" si="108"/>
        <v/>
      </c>
      <c r="AE555" s="89" t="str">
        <f t="shared" si="109"/>
        <v/>
      </c>
      <c r="AF555" s="89" t="str">
        <f t="shared" si="110"/>
        <v/>
      </c>
      <c r="AG555" s="89" t="str">
        <f t="shared" si="111"/>
        <v/>
      </c>
    </row>
    <row r="556" spans="1:33" x14ac:dyDescent="0.3">
      <c r="A556" s="14" t="str">
        <f>'3.2 Data &amp; Hasil FSVA 2025'!A556</f>
        <v/>
      </c>
      <c r="B556" s="4" t="str">
        <f>'3.2 Data &amp; Hasil FSVA 2025'!B556</f>
        <v/>
      </c>
      <c r="C556" s="14" t="str">
        <f>'3.2 Data &amp; Hasil FSVA 2025'!C556</f>
        <v/>
      </c>
      <c r="D556" s="14" t="str">
        <f>'3.2 Data &amp; Hasil FSVA 2025'!D556</f>
        <v/>
      </c>
      <c r="F556" s="4" t="str">
        <f>'3.2 Data &amp; Hasil FSVA 2025'!F556</f>
        <v/>
      </c>
      <c r="G556" s="91" t="str">
        <f>'3.2 Data &amp; Hasil FSVA 2025'!AS556</f>
        <v/>
      </c>
      <c r="H556" s="91" t="str">
        <f>'3.2 Data &amp; Hasil FSVA 2025'!AT556</f>
        <v/>
      </c>
      <c r="I556" s="91" t="str">
        <f>'3.2 Data &amp; Hasil FSVA 2025'!AU556</f>
        <v/>
      </c>
      <c r="J556" s="91" t="str">
        <f>'3.2 Data &amp; Hasil FSVA 2025'!AV556</f>
        <v/>
      </c>
      <c r="K556" s="91" t="str">
        <f>'3.2 Data &amp; Hasil FSVA 2025'!AW556</f>
        <v/>
      </c>
      <c r="L556" s="91" t="str">
        <f>'3.2 Data &amp; Hasil FSVA 2025'!AX556</f>
        <v/>
      </c>
      <c r="M556" s="91" t="str">
        <f>'3.2 Data &amp; Hasil FSVA 2025'!AY556</f>
        <v/>
      </c>
      <c r="N556" s="91" t="str">
        <f>'3.2 Data &amp; Hasil FSVA 2025'!AZ556</f>
        <v/>
      </c>
      <c r="O556" s="91" t="str">
        <f>'3.2 Data &amp; Hasil FSVA 2025'!BA556</f>
        <v/>
      </c>
      <c r="P556" s="91" t="str">
        <f>'3.2 Data &amp; Hasil FSVA 2025'!BB556</f>
        <v/>
      </c>
      <c r="Q556" s="91" t="str">
        <f>'3.2 Data &amp; Hasil FSVA 2025'!BC556</f>
        <v/>
      </c>
      <c r="R556" s="91" t="str">
        <f>'3.2 Data &amp; Hasil FSVA 2025'!BD556</f>
        <v/>
      </c>
      <c r="S556" s="93" t="str">
        <f>'3.2 Data &amp; Hasil FSVA 2025'!BE556</f>
        <v>-</v>
      </c>
      <c r="T556" s="91" t="str">
        <f>'3.2 Data &amp; Hasil FSVA 2025'!BF556</f>
        <v>-</v>
      </c>
      <c r="U556" s="91" t="str">
        <f>'3.2 Data &amp; Hasil FSVA 2025'!BG556</f>
        <v>-</v>
      </c>
      <c r="V556" s="89" t="str">
        <f t="shared" si="100"/>
        <v/>
      </c>
      <c r="W556" s="89" t="str">
        <f t="shared" si="101"/>
        <v/>
      </c>
      <c r="X556" s="89" t="str">
        <f t="shared" si="102"/>
        <v/>
      </c>
      <c r="Y556" s="89" t="str">
        <f t="shared" si="103"/>
        <v/>
      </c>
      <c r="Z556" s="89" t="str">
        <f t="shared" si="104"/>
        <v/>
      </c>
      <c r="AA556" s="89" t="str">
        <f t="shared" si="105"/>
        <v/>
      </c>
      <c r="AB556" s="89" t="str">
        <f t="shared" si="106"/>
        <v/>
      </c>
      <c r="AC556" s="89" t="str">
        <f t="shared" si="107"/>
        <v/>
      </c>
      <c r="AD556" s="89" t="str">
        <f t="shared" si="108"/>
        <v/>
      </c>
      <c r="AE556" s="89" t="str">
        <f t="shared" si="109"/>
        <v/>
      </c>
      <c r="AF556" s="89" t="str">
        <f t="shared" si="110"/>
        <v/>
      </c>
      <c r="AG556" s="89" t="str">
        <f t="shared" si="111"/>
        <v/>
      </c>
    </row>
    <row r="557" spans="1:33" x14ac:dyDescent="0.3">
      <c r="A557" s="14" t="str">
        <f>'3.2 Data &amp; Hasil FSVA 2025'!A557</f>
        <v/>
      </c>
      <c r="B557" s="4" t="str">
        <f>'3.2 Data &amp; Hasil FSVA 2025'!B557</f>
        <v/>
      </c>
      <c r="C557" s="14" t="str">
        <f>'3.2 Data &amp; Hasil FSVA 2025'!C557</f>
        <v/>
      </c>
      <c r="D557" s="14" t="str">
        <f>'3.2 Data &amp; Hasil FSVA 2025'!D557</f>
        <v/>
      </c>
      <c r="F557" s="4" t="str">
        <f>'3.2 Data &amp; Hasil FSVA 2025'!F557</f>
        <v/>
      </c>
      <c r="G557" s="91" t="str">
        <f>'3.2 Data &amp; Hasil FSVA 2025'!AS557</f>
        <v/>
      </c>
      <c r="H557" s="91" t="str">
        <f>'3.2 Data &amp; Hasil FSVA 2025'!AT557</f>
        <v/>
      </c>
      <c r="I557" s="91" t="str">
        <f>'3.2 Data &amp; Hasil FSVA 2025'!AU557</f>
        <v/>
      </c>
      <c r="J557" s="91" t="str">
        <f>'3.2 Data &amp; Hasil FSVA 2025'!AV557</f>
        <v/>
      </c>
      <c r="K557" s="91" t="str">
        <f>'3.2 Data &amp; Hasil FSVA 2025'!AW557</f>
        <v/>
      </c>
      <c r="L557" s="91" t="str">
        <f>'3.2 Data &amp; Hasil FSVA 2025'!AX557</f>
        <v/>
      </c>
      <c r="M557" s="91" t="str">
        <f>'3.2 Data &amp; Hasil FSVA 2025'!AY557</f>
        <v/>
      </c>
      <c r="N557" s="91" t="str">
        <f>'3.2 Data &amp; Hasil FSVA 2025'!AZ557</f>
        <v/>
      </c>
      <c r="O557" s="91" t="str">
        <f>'3.2 Data &amp; Hasil FSVA 2025'!BA557</f>
        <v/>
      </c>
      <c r="P557" s="91" t="str">
        <f>'3.2 Data &amp; Hasil FSVA 2025'!BB557</f>
        <v/>
      </c>
      <c r="Q557" s="91" t="str">
        <f>'3.2 Data &amp; Hasil FSVA 2025'!BC557</f>
        <v/>
      </c>
      <c r="R557" s="91" t="str">
        <f>'3.2 Data &amp; Hasil FSVA 2025'!BD557</f>
        <v/>
      </c>
      <c r="S557" s="93" t="str">
        <f>'3.2 Data &amp; Hasil FSVA 2025'!BE557</f>
        <v>-</v>
      </c>
      <c r="T557" s="91" t="str">
        <f>'3.2 Data &amp; Hasil FSVA 2025'!BF557</f>
        <v>-</v>
      </c>
      <c r="U557" s="91" t="str">
        <f>'3.2 Data &amp; Hasil FSVA 2025'!BG557</f>
        <v>-</v>
      </c>
      <c r="V557" s="89" t="str">
        <f t="shared" si="100"/>
        <v/>
      </c>
      <c r="W557" s="89" t="str">
        <f t="shared" si="101"/>
        <v/>
      </c>
      <c r="X557" s="89" t="str">
        <f t="shared" si="102"/>
        <v/>
      </c>
      <c r="Y557" s="89" t="str">
        <f t="shared" si="103"/>
        <v/>
      </c>
      <c r="Z557" s="89" t="str">
        <f t="shared" si="104"/>
        <v/>
      </c>
      <c r="AA557" s="89" t="str">
        <f t="shared" si="105"/>
        <v/>
      </c>
      <c r="AB557" s="89" t="str">
        <f t="shared" si="106"/>
        <v/>
      </c>
      <c r="AC557" s="89" t="str">
        <f t="shared" si="107"/>
        <v/>
      </c>
      <c r="AD557" s="89" t="str">
        <f t="shared" si="108"/>
        <v/>
      </c>
      <c r="AE557" s="89" t="str">
        <f t="shared" si="109"/>
        <v/>
      </c>
      <c r="AF557" s="89" t="str">
        <f t="shared" si="110"/>
        <v/>
      </c>
      <c r="AG557" s="89" t="str">
        <f t="shared" si="111"/>
        <v/>
      </c>
    </row>
    <row r="558" spans="1:33" x14ac:dyDescent="0.3">
      <c r="A558" s="14" t="str">
        <f>'3.2 Data &amp; Hasil FSVA 2025'!A558</f>
        <v/>
      </c>
      <c r="B558" s="4" t="str">
        <f>'3.2 Data &amp; Hasil FSVA 2025'!B558</f>
        <v/>
      </c>
      <c r="C558" s="14" t="str">
        <f>'3.2 Data &amp; Hasil FSVA 2025'!C558</f>
        <v/>
      </c>
      <c r="D558" s="14" t="str">
        <f>'3.2 Data &amp; Hasil FSVA 2025'!D558</f>
        <v/>
      </c>
      <c r="F558" s="4" t="str">
        <f>'3.2 Data &amp; Hasil FSVA 2025'!F558</f>
        <v/>
      </c>
      <c r="G558" s="91" t="str">
        <f>'3.2 Data &amp; Hasil FSVA 2025'!AS558</f>
        <v/>
      </c>
      <c r="H558" s="91" t="str">
        <f>'3.2 Data &amp; Hasil FSVA 2025'!AT558</f>
        <v/>
      </c>
      <c r="I558" s="91" t="str">
        <f>'3.2 Data &amp; Hasil FSVA 2025'!AU558</f>
        <v/>
      </c>
      <c r="J558" s="91" t="str">
        <f>'3.2 Data &amp; Hasil FSVA 2025'!AV558</f>
        <v/>
      </c>
      <c r="K558" s="91" t="str">
        <f>'3.2 Data &amp; Hasil FSVA 2025'!AW558</f>
        <v/>
      </c>
      <c r="L558" s="91" t="str">
        <f>'3.2 Data &amp; Hasil FSVA 2025'!AX558</f>
        <v/>
      </c>
      <c r="M558" s="91" t="str">
        <f>'3.2 Data &amp; Hasil FSVA 2025'!AY558</f>
        <v/>
      </c>
      <c r="N558" s="91" t="str">
        <f>'3.2 Data &amp; Hasil FSVA 2025'!AZ558</f>
        <v/>
      </c>
      <c r="O558" s="91" t="str">
        <f>'3.2 Data &amp; Hasil FSVA 2025'!BA558</f>
        <v/>
      </c>
      <c r="P558" s="91" t="str">
        <f>'3.2 Data &amp; Hasil FSVA 2025'!BB558</f>
        <v/>
      </c>
      <c r="Q558" s="91" t="str">
        <f>'3.2 Data &amp; Hasil FSVA 2025'!BC558</f>
        <v/>
      </c>
      <c r="R558" s="91" t="str">
        <f>'3.2 Data &amp; Hasil FSVA 2025'!BD558</f>
        <v/>
      </c>
      <c r="S558" s="93" t="str">
        <f>'3.2 Data &amp; Hasil FSVA 2025'!BE558</f>
        <v>-</v>
      </c>
      <c r="T558" s="91" t="str">
        <f>'3.2 Data &amp; Hasil FSVA 2025'!BF558</f>
        <v>-</v>
      </c>
      <c r="U558" s="91" t="str">
        <f>'3.2 Data &amp; Hasil FSVA 2025'!BG558</f>
        <v>-</v>
      </c>
      <c r="V558" s="89" t="str">
        <f t="shared" si="100"/>
        <v/>
      </c>
      <c r="W558" s="89" t="str">
        <f t="shared" si="101"/>
        <v/>
      </c>
      <c r="X558" s="89" t="str">
        <f t="shared" si="102"/>
        <v/>
      </c>
      <c r="Y558" s="89" t="str">
        <f t="shared" si="103"/>
        <v/>
      </c>
      <c r="Z558" s="89" t="str">
        <f t="shared" si="104"/>
        <v/>
      </c>
      <c r="AA558" s="89" t="str">
        <f t="shared" si="105"/>
        <v/>
      </c>
      <c r="AB558" s="89" t="str">
        <f t="shared" si="106"/>
        <v/>
      </c>
      <c r="AC558" s="89" t="str">
        <f t="shared" si="107"/>
        <v/>
      </c>
      <c r="AD558" s="89" t="str">
        <f t="shared" si="108"/>
        <v/>
      </c>
      <c r="AE558" s="89" t="str">
        <f t="shared" si="109"/>
        <v/>
      </c>
      <c r="AF558" s="89" t="str">
        <f t="shared" si="110"/>
        <v/>
      </c>
      <c r="AG558" s="89" t="str">
        <f t="shared" si="111"/>
        <v/>
      </c>
    </row>
    <row r="559" spans="1:33" x14ac:dyDescent="0.3">
      <c r="A559" s="14" t="str">
        <f>'3.2 Data &amp; Hasil FSVA 2025'!A559</f>
        <v/>
      </c>
      <c r="B559" s="4" t="str">
        <f>'3.2 Data &amp; Hasil FSVA 2025'!B559</f>
        <v/>
      </c>
      <c r="C559" s="14" t="str">
        <f>'3.2 Data &amp; Hasil FSVA 2025'!C559</f>
        <v/>
      </c>
      <c r="D559" s="14" t="str">
        <f>'3.2 Data &amp; Hasil FSVA 2025'!D559</f>
        <v/>
      </c>
      <c r="F559" s="4" t="str">
        <f>'3.2 Data &amp; Hasil FSVA 2025'!F559</f>
        <v/>
      </c>
      <c r="G559" s="91" t="str">
        <f>'3.2 Data &amp; Hasil FSVA 2025'!AS559</f>
        <v/>
      </c>
      <c r="H559" s="91" t="str">
        <f>'3.2 Data &amp; Hasil FSVA 2025'!AT559</f>
        <v/>
      </c>
      <c r="I559" s="91" t="str">
        <f>'3.2 Data &amp; Hasil FSVA 2025'!AU559</f>
        <v/>
      </c>
      <c r="J559" s="91" t="str">
        <f>'3.2 Data &amp; Hasil FSVA 2025'!AV559</f>
        <v/>
      </c>
      <c r="K559" s="91" t="str">
        <f>'3.2 Data &amp; Hasil FSVA 2025'!AW559</f>
        <v/>
      </c>
      <c r="L559" s="91" t="str">
        <f>'3.2 Data &amp; Hasil FSVA 2025'!AX559</f>
        <v/>
      </c>
      <c r="M559" s="91" t="str">
        <f>'3.2 Data &amp; Hasil FSVA 2025'!AY559</f>
        <v/>
      </c>
      <c r="N559" s="91" t="str">
        <f>'3.2 Data &amp; Hasil FSVA 2025'!AZ559</f>
        <v/>
      </c>
      <c r="O559" s="91" t="str">
        <f>'3.2 Data &amp; Hasil FSVA 2025'!BA559</f>
        <v/>
      </c>
      <c r="P559" s="91" t="str">
        <f>'3.2 Data &amp; Hasil FSVA 2025'!BB559</f>
        <v/>
      </c>
      <c r="Q559" s="91" t="str">
        <f>'3.2 Data &amp; Hasil FSVA 2025'!BC559</f>
        <v/>
      </c>
      <c r="R559" s="91" t="str">
        <f>'3.2 Data &amp; Hasil FSVA 2025'!BD559</f>
        <v/>
      </c>
      <c r="S559" s="93" t="str">
        <f>'3.2 Data &amp; Hasil FSVA 2025'!BE559</f>
        <v>-</v>
      </c>
      <c r="T559" s="91" t="str">
        <f>'3.2 Data &amp; Hasil FSVA 2025'!BF559</f>
        <v>-</v>
      </c>
      <c r="U559" s="91" t="str">
        <f>'3.2 Data &amp; Hasil FSVA 2025'!BG559</f>
        <v>-</v>
      </c>
      <c r="V559" s="89" t="str">
        <f t="shared" si="100"/>
        <v/>
      </c>
      <c r="W559" s="89" t="str">
        <f t="shared" si="101"/>
        <v/>
      </c>
      <c r="X559" s="89" t="str">
        <f t="shared" si="102"/>
        <v/>
      </c>
      <c r="Y559" s="89" t="str">
        <f t="shared" si="103"/>
        <v/>
      </c>
      <c r="Z559" s="89" t="str">
        <f t="shared" si="104"/>
        <v/>
      </c>
      <c r="AA559" s="89" t="str">
        <f t="shared" si="105"/>
        <v/>
      </c>
      <c r="AB559" s="89" t="str">
        <f t="shared" si="106"/>
        <v/>
      </c>
      <c r="AC559" s="89" t="str">
        <f t="shared" si="107"/>
        <v/>
      </c>
      <c r="AD559" s="89" t="str">
        <f t="shared" si="108"/>
        <v/>
      </c>
      <c r="AE559" s="89" t="str">
        <f t="shared" si="109"/>
        <v/>
      </c>
      <c r="AF559" s="89" t="str">
        <f t="shared" si="110"/>
        <v/>
      </c>
      <c r="AG559" s="89" t="str">
        <f t="shared" si="111"/>
        <v/>
      </c>
    </row>
    <row r="560" spans="1:33" x14ac:dyDescent="0.3">
      <c r="A560" s="14" t="str">
        <f>'3.2 Data &amp; Hasil FSVA 2025'!A560</f>
        <v/>
      </c>
      <c r="B560" s="4" t="str">
        <f>'3.2 Data &amp; Hasil FSVA 2025'!B560</f>
        <v/>
      </c>
      <c r="C560" s="14" t="str">
        <f>'3.2 Data &amp; Hasil FSVA 2025'!C560</f>
        <v/>
      </c>
      <c r="D560" s="14" t="str">
        <f>'3.2 Data &amp; Hasil FSVA 2025'!D560</f>
        <v/>
      </c>
      <c r="F560" s="4" t="str">
        <f>'3.2 Data &amp; Hasil FSVA 2025'!F560</f>
        <v/>
      </c>
      <c r="G560" s="91" t="str">
        <f>'3.2 Data &amp; Hasil FSVA 2025'!AS560</f>
        <v/>
      </c>
      <c r="H560" s="91" t="str">
        <f>'3.2 Data &amp; Hasil FSVA 2025'!AT560</f>
        <v/>
      </c>
      <c r="I560" s="91" t="str">
        <f>'3.2 Data &amp; Hasil FSVA 2025'!AU560</f>
        <v/>
      </c>
      <c r="J560" s="91" t="str">
        <f>'3.2 Data &amp; Hasil FSVA 2025'!AV560</f>
        <v/>
      </c>
      <c r="K560" s="91" t="str">
        <f>'3.2 Data &amp; Hasil FSVA 2025'!AW560</f>
        <v/>
      </c>
      <c r="L560" s="91" t="str">
        <f>'3.2 Data &amp; Hasil FSVA 2025'!AX560</f>
        <v/>
      </c>
      <c r="M560" s="91" t="str">
        <f>'3.2 Data &amp; Hasil FSVA 2025'!AY560</f>
        <v/>
      </c>
      <c r="N560" s="91" t="str">
        <f>'3.2 Data &amp; Hasil FSVA 2025'!AZ560</f>
        <v/>
      </c>
      <c r="O560" s="91" t="str">
        <f>'3.2 Data &amp; Hasil FSVA 2025'!BA560</f>
        <v/>
      </c>
      <c r="P560" s="91" t="str">
        <f>'3.2 Data &amp; Hasil FSVA 2025'!BB560</f>
        <v/>
      </c>
      <c r="Q560" s="91" t="str">
        <f>'3.2 Data &amp; Hasil FSVA 2025'!BC560</f>
        <v/>
      </c>
      <c r="R560" s="91" t="str">
        <f>'3.2 Data &amp; Hasil FSVA 2025'!BD560</f>
        <v/>
      </c>
      <c r="S560" s="93" t="str">
        <f>'3.2 Data &amp; Hasil FSVA 2025'!BE560</f>
        <v>-</v>
      </c>
      <c r="T560" s="91" t="str">
        <f>'3.2 Data &amp; Hasil FSVA 2025'!BF560</f>
        <v>-</v>
      </c>
      <c r="U560" s="91" t="str">
        <f>'3.2 Data &amp; Hasil FSVA 2025'!BG560</f>
        <v>-</v>
      </c>
      <c r="V560" s="89" t="str">
        <f t="shared" si="100"/>
        <v/>
      </c>
      <c r="W560" s="89" t="str">
        <f t="shared" si="101"/>
        <v/>
      </c>
      <c r="X560" s="89" t="str">
        <f t="shared" si="102"/>
        <v/>
      </c>
      <c r="Y560" s="89" t="str">
        <f t="shared" si="103"/>
        <v/>
      </c>
      <c r="Z560" s="89" t="str">
        <f t="shared" si="104"/>
        <v/>
      </c>
      <c r="AA560" s="89" t="str">
        <f t="shared" si="105"/>
        <v/>
      </c>
      <c r="AB560" s="89" t="str">
        <f t="shared" si="106"/>
        <v/>
      </c>
      <c r="AC560" s="89" t="str">
        <f t="shared" si="107"/>
        <v/>
      </c>
      <c r="AD560" s="89" t="str">
        <f t="shared" si="108"/>
        <v/>
      </c>
      <c r="AE560" s="89" t="str">
        <f t="shared" si="109"/>
        <v/>
      </c>
      <c r="AF560" s="89" t="str">
        <f t="shared" si="110"/>
        <v/>
      </c>
      <c r="AG560" s="89" t="str">
        <f t="shared" si="111"/>
        <v/>
      </c>
    </row>
    <row r="561" spans="1:33" x14ac:dyDescent="0.3">
      <c r="A561" s="14" t="str">
        <f>'3.2 Data &amp; Hasil FSVA 2025'!A561</f>
        <v/>
      </c>
      <c r="B561" s="4" t="str">
        <f>'3.2 Data &amp; Hasil FSVA 2025'!B561</f>
        <v/>
      </c>
      <c r="C561" s="14" t="str">
        <f>'3.2 Data &amp; Hasil FSVA 2025'!C561</f>
        <v/>
      </c>
      <c r="D561" s="14" t="str">
        <f>'3.2 Data &amp; Hasil FSVA 2025'!D561</f>
        <v/>
      </c>
      <c r="F561" s="4" t="str">
        <f>'3.2 Data &amp; Hasil FSVA 2025'!F561</f>
        <v/>
      </c>
      <c r="G561" s="91" t="str">
        <f>'3.2 Data &amp; Hasil FSVA 2025'!AS561</f>
        <v/>
      </c>
      <c r="H561" s="91" t="str">
        <f>'3.2 Data &amp; Hasil FSVA 2025'!AT561</f>
        <v/>
      </c>
      <c r="I561" s="91" t="str">
        <f>'3.2 Data &amp; Hasil FSVA 2025'!AU561</f>
        <v/>
      </c>
      <c r="J561" s="91" t="str">
        <f>'3.2 Data &amp; Hasil FSVA 2025'!AV561</f>
        <v/>
      </c>
      <c r="K561" s="91" t="str">
        <f>'3.2 Data &amp; Hasil FSVA 2025'!AW561</f>
        <v/>
      </c>
      <c r="L561" s="91" t="str">
        <f>'3.2 Data &amp; Hasil FSVA 2025'!AX561</f>
        <v/>
      </c>
      <c r="M561" s="91" t="str">
        <f>'3.2 Data &amp; Hasil FSVA 2025'!AY561</f>
        <v/>
      </c>
      <c r="N561" s="91" t="str">
        <f>'3.2 Data &amp; Hasil FSVA 2025'!AZ561</f>
        <v/>
      </c>
      <c r="O561" s="91" t="str">
        <f>'3.2 Data &amp; Hasil FSVA 2025'!BA561</f>
        <v/>
      </c>
      <c r="P561" s="91" t="str">
        <f>'3.2 Data &amp; Hasil FSVA 2025'!BB561</f>
        <v/>
      </c>
      <c r="Q561" s="91" t="str">
        <f>'3.2 Data &amp; Hasil FSVA 2025'!BC561</f>
        <v/>
      </c>
      <c r="R561" s="91" t="str">
        <f>'3.2 Data &amp; Hasil FSVA 2025'!BD561</f>
        <v/>
      </c>
      <c r="S561" s="93" t="str">
        <f>'3.2 Data &amp; Hasil FSVA 2025'!BE561</f>
        <v>-</v>
      </c>
      <c r="T561" s="91" t="str">
        <f>'3.2 Data &amp; Hasil FSVA 2025'!BF561</f>
        <v>-</v>
      </c>
      <c r="U561" s="91" t="str">
        <f>'3.2 Data &amp; Hasil FSVA 2025'!BG561</f>
        <v>-</v>
      </c>
      <c r="V561" s="89" t="str">
        <f t="shared" si="100"/>
        <v/>
      </c>
      <c r="W561" s="89" t="str">
        <f t="shared" si="101"/>
        <v/>
      </c>
      <c r="X561" s="89" t="str">
        <f t="shared" si="102"/>
        <v/>
      </c>
      <c r="Y561" s="89" t="str">
        <f t="shared" si="103"/>
        <v/>
      </c>
      <c r="Z561" s="89" t="str">
        <f t="shared" si="104"/>
        <v/>
      </c>
      <c r="AA561" s="89" t="str">
        <f t="shared" si="105"/>
        <v/>
      </c>
      <c r="AB561" s="89" t="str">
        <f t="shared" si="106"/>
        <v/>
      </c>
      <c r="AC561" s="89" t="str">
        <f t="shared" si="107"/>
        <v/>
      </c>
      <c r="AD561" s="89" t="str">
        <f t="shared" si="108"/>
        <v/>
      </c>
      <c r="AE561" s="89" t="str">
        <f t="shared" si="109"/>
        <v/>
      </c>
      <c r="AF561" s="89" t="str">
        <f t="shared" si="110"/>
        <v/>
      </c>
      <c r="AG561" s="89" t="str">
        <f t="shared" si="111"/>
        <v/>
      </c>
    </row>
    <row r="562" spans="1:33" x14ac:dyDescent="0.3">
      <c r="A562" s="14" t="str">
        <f>'3.2 Data &amp; Hasil FSVA 2025'!A562</f>
        <v/>
      </c>
      <c r="B562" s="4" t="str">
        <f>'3.2 Data &amp; Hasil FSVA 2025'!B562</f>
        <v/>
      </c>
      <c r="C562" s="14" t="str">
        <f>'3.2 Data &amp; Hasil FSVA 2025'!C562</f>
        <v/>
      </c>
      <c r="D562" s="14" t="str">
        <f>'3.2 Data &amp; Hasil FSVA 2025'!D562</f>
        <v/>
      </c>
      <c r="F562" s="4" t="str">
        <f>'3.2 Data &amp; Hasil FSVA 2025'!F562</f>
        <v/>
      </c>
      <c r="G562" s="91" t="str">
        <f>'3.2 Data &amp; Hasil FSVA 2025'!AS562</f>
        <v/>
      </c>
      <c r="H562" s="91" t="str">
        <f>'3.2 Data &amp; Hasil FSVA 2025'!AT562</f>
        <v/>
      </c>
      <c r="I562" s="91" t="str">
        <f>'3.2 Data &amp; Hasil FSVA 2025'!AU562</f>
        <v/>
      </c>
      <c r="J562" s="91" t="str">
        <f>'3.2 Data &amp; Hasil FSVA 2025'!AV562</f>
        <v/>
      </c>
      <c r="K562" s="91" t="str">
        <f>'3.2 Data &amp; Hasil FSVA 2025'!AW562</f>
        <v/>
      </c>
      <c r="L562" s="91" t="str">
        <f>'3.2 Data &amp; Hasil FSVA 2025'!AX562</f>
        <v/>
      </c>
      <c r="M562" s="91" t="str">
        <f>'3.2 Data &amp; Hasil FSVA 2025'!AY562</f>
        <v/>
      </c>
      <c r="N562" s="91" t="str">
        <f>'3.2 Data &amp; Hasil FSVA 2025'!AZ562</f>
        <v/>
      </c>
      <c r="O562" s="91" t="str">
        <f>'3.2 Data &amp; Hasil FSVA 2025'!BA562</f>
        <v/>
      </c>
      <c r="P562" s="91" t="str">
        <f>'3.2 Data &amp; Hasil FSVA 2025'!BB562</f>
        <v/>
      </c>
      <c r="Q562" s="91" t="str">
        <f>'3.2 Data &amp; Hasil FSVA 2025'!BC562</f>
        <v/>
      </c>
      <c r="R562" s="91" t="str">
        <f>'3.2 Data &amp; Hasil FSVA 2025'!BD562</f>
        <v/>
      </c>
      <c r="S562" s="93" t="str">
        <f>'3.2 Data &amp; Hasil FSVA 2025'!BE562</f>
        <v>-</v>
      </c>
      <c r="T562" s="91" t="str">
        <f>'3.2 Data &amp; Hasil FSVA 2025'!BF562</f>
        <v>-</v>
      </c>
      <c r="U562" s="91" t="str">
        <f>'3.2 Data &amp; Hasil FSVA 2025'!BG562</f>
        <v>-</v>
      </c>
      <c r="V562" s="89" t="str">
        <f t="shared" si="100"/>
        <v/>
      </c>
      <c r="W562" s="89" t="str">
        <f t="shared" si="101"/>
        <v/>
      </c>
      <c r="X562" s="89" t="str">
        <f t="shared" si="102"/>
        <v/>
      </c>
      <c r="Y562" s="89" t="str">
        <f t="shared" si="103"/>
        <v/>
      </c>
      <c r="Z562" s="89" t="str">
        <f t="shared" si="104"/>
        <v/>
      </c>
      <c r="AA562" s="89" t="str">
        <f t="shared" si="105"/>
        <v/>
      </c>
      <c r="AB562" s="89" t="str">
        <f t="shared" si="106"/>
        <v/>
      </c>
      <c r="AC562" s="89" t="str">
        <f t="shared" si="107"/>
        <v/>
      </c>
      <c r="AD562" s="89" t="str">
        <f t="shared" si="108"/>
        <v/>
      </c>
      <c r="AE562" s="89" t="str">
        <f t="shared" si="109"/>
        <v/>
      </c>
      <c r="AF562" s="89" t="str">
        <f t="shared" si="110"/>
        <v/>
      </c>
      <c r="AG562" s="89" t="str">
        <f t="shared" si="111"/>
        <v/>
      </c>
    </row>
    <row r="563" spans="1:33" x14ac:dyDescent="0.3">
      <c r="A563" s="14" t="str">
        <f>'3.2 Data &amp; Hasil FSVA 2025'!A563</f>
        <v/>
      </c>
      <c r="B563" s="4" t="str">
        <f>'3.2 Data &amp; Hasil FSVA 2025'!B563</f>
        <v/>
      </c>
      <c r="C563" s="14" t="str">
        <f>'3.2 Data &amp; Hasil FSVA 2025'!C563</f>
        <v/>
      </c>
      <c r="D563" s="14" t="str">
        <f>'3.2 Data &amp; Hasil FSVA 2025'!D563</f>
        <v/>
      </c>
      <c r="F563" s="4" t="str">
        <f>'3.2 Data &amp; Hasil FSVA 2025'!F563</f>
        <v/>
      </c>
      <c r="G563" s="91" t="str">
        <f>'3.2 Data &amp; Hasil FSVA 2025'!AS563</f>
        <v/>
      </c>
      <c r="H563" s="91" t="str">
        <f>'3.2 Data &amp; Hasil FSVA 2025'!AT563</f>
        <v/>
      </c>
      <c r="I563" s="91" t="str">
        <f>'3.2 Data &amp; Hasil FSVA 2025'!AU563</f>
        <v/>
      </c>
      <c r="J563" s="91" t="str">
        <f>'3.2 Data &amp; Hasil FSVA 2025'!AV563</f>
        <v/>
      </c>
      <c r="K563" s="91" t="str">
        <f>'3.2 Data &amp; Hasil FSVA 2025'!AW563</f>
        <v/>
      </c>
      <c r="L563" s="91" t="str">
        <f>'3.2 Data &amp; Hasil FSVA 2025'!AX563</f>
        <v/>
      </c>
      <c r="M563" s="91" t="str">
        <f>'3.2 Data &amp; Hasil FSVA 2025'!AY563</f>
        <v/>
      </c>
      <c r="N563" s="91" t="str">
        <f>'3.2 Data &amp; Hasil FSVA 2025'!AZ563</f>
        <v/>
      </c>
      <c r="O563" s="91" t="str">
        <f>'3.2 Data &amp; Hasil FSVA 2025'!BA563</f>
        <v/>
      </c>
      <c r="P563" s="91" t="str">
        <f>'3.2 Data &amp; Hasil FSVA 2025'!BB563</f>
        <v/>
      </c>
      <c r="Q563" s="91" t="str">
        <f>'3.2 Data &amp; Hasil FSVA 2025'!BC563</f>
        <v/>
      </c>
      <c r="R563" s="91" t="str">
        <f>'3.2 Data &amp; Hasil FSVA 2025'!BD563</f>
        <v/>
      </c>
      <c r="S563" s="93" t="str">
        <f>'3.2 Data &amp; Hasil FSVA 2025'!BE563</f>
        <v>-</v>
      </c>
      <c r="T563" s="91" t="str">
        <f>'3.2 Data &amp; Hasil FSVA 2025'!BF563</f>
        <v>-</v>
      </c>
      <c r="U563" s="91" t="str">
        <f>'3.2 Data &amp; Hasil FSVA 2025'!BG563</f>
        <v>-</v>
      </c>
      <c r="V563" s="89" t="str">
        <f t="shared" si="100"/>
        <v/>
      </c>
      <c r="W563" s="89" t="str">
        <f t="shared" si="101"/>
        <v/>
      </c>
      <c r="X563" s="89" t="str">
        <f t="shared" si="102"/>
        <v/>
      </c>
      <c r="Y563" s="89" t="str">
        <f t="shared" si="103"/>
        <v/>
      </c>
      <c r="Z563" s="89" t="str">
        <f t="shared" si="104"/>
        <v/>
      </c>
      <c r="AA563" s="89" t="str">
        <f t="shared" si="105"/>
        <v/>
      </c>
      <c r="AB563" s="89" t="str">
        <f t="shared" si="106"/>
        <v/>
      </c>
      <c r="AC563" s="89" t="str">
        <f t="shared" si="107"/>
        <v/>
      </c>
      <c r="AD563" s="89" t="str">
        <f t="shared" si="108"/>
        <v/>
      </c>
      <c r="AE563" s="89" t="str">
        <f t="shared" si="109"/>
        <v/>
      </c>
      <c r="AF563" s="89" t="str">
        <f t="shared" si="110"/>
        <v/>
      </c>
      <c r="AG563" s="89" t="str">
        <f t="shared" si="111"/>
        <v/>
      </c>
    </row>
    <row r="564" spans="1:33" x14ac:dyDescent="0.3">
      <c r="A564" s="14" t="str">
        <f>'3.2 Data &amp; Hasil FSVA 2025'!A564</f>
        <v/>
      </c>
      <c r="B564" s="4" t="str">
        <f>'3.2 Data &amp; Hasil FSVA 2025'!B564</f>
        <v/>
      </c>
      <c r="C564" s="14" t="str">
        <f>'3.2 Data &amp; Hasil FSVA 2025'!C564</f>
        <v/>
      </c>
      <c r="D564" s="14" t="str">
        <f>'3.2 Data &amp; Hasil FSVA 2025'!D564</f>
        <v/>
      </c>
      <c r="F564" s="4" t="str">
        <f>'3.2 Data &amp; Hasil FSVA 2025'!F564</f>
        <v/>
      </c>
      <c r="G564" s="91" t="str">
        <f>'3.2 Data &amp; Hasil FSVA 2025'!AS564</f>
        <v/>
      </c>
      <c r="H564" s="91" t="str">
        <f>'3.2 Data &amp; Hasil FSVA 2025'!AT564</f>
        <v/>
      </c>
      <c r="I564" s="91" t="str">
        <f>'3.2 Data &amp; Hasil FSVA 2025'!AU564</f>
        <v/>
      </c>
      <c r="J564" s="91" t="str">
        <f>'3.2 Data &amp; Hasil FSVA 2025'!AV564</f>
        <v/>
      </c>
      <c r="K564" s="91" t="str">
        <f>'3.2 Data &amp; Hasil FSVA 2025'!AW564</f>
        <v/>
      </c>
      <c r="L564" s="91" t="str">
        <f>'3.2 Data &amp; Hasil FSVA 2025'!AX564</f>
        <v/>
      </c>
      <c r="M564" s="91" t="str">
        <f>'3.2 Data &amp; Hasil FSVA 2025'!AY564</f>
        <v/>
      </c>
      <c r="N564" s="91" t="str">
        <f>'3.2 Data &amp; Hasil FSVA 2025'!AZ564</f>
        <v/>
      </c>
      <c r="O564" s="91" t="str">
        <f>'3.2 Data &amp; Hasil FSVA 2025'!BA564</f>
        <v/>
      </c>
      <c r="P564" s="91" t="str">
        <f>'3.2 Data &amp; Hasil FSVA 2025'!BB564</f>
        <v/>
      </c>
      <c r="Q564" s="91" t="str">
        <f>'3.2 Data &amp; Hasil FSVA 2025'!BC564</f>
        <v/>
      </c>
      <c r="R564" s="91" t="str">
        <f>'3.2 Data &amp; Hasil FSVA 2025'!BD564</f>
        <v/>
      </c>
      <c r="S564" s="93" t="str">
        <f>'3.2 Data &amp; Hasil FSVA 2025'!BE564</f>
        <v>-</v>
      </c>
      <c r="T564" s="91" t="str">
        <f>'3.2 Data &amp; Hasil FSVA 2025'!BF564</f>
        <v>-</v>
      </c>
      <c r="U564" s="91" t="str">
        <f>'3.2 Data &amp; Hasil FSVA 2025'!BG564</f>
        <v>-</v>
      </c>
      <c r="V564" s="89" t="str">
        <f t="shared" si="100"/>
        <v/>
      </c>
      <c r="W564" s="89" t="str">
        <f t="shared" si="101"/>
        <v/>
      </c>
      <c r="X564" s="89" t="str">
        <f t="shared" si="102"/>
        <v/>
      </c>
      <c r="Y564" s="89" t="str">
        <f t="shared" si="103"/>
        <v/>
      </c>
      <c r="Z564" s="89" t="str">
        <f t="shared" si="104"/>
        <v/>
      </c>
      <c r="AA564" s="89" t="str">
        <f t="shared" si="105"/>
        <v/>
      </c>
      <c r="AB564" s="89" t="str">
        <f t="shared" si="106"/>
        <v/>
      </c>
      <c r="AC564" s="89" t="str">
        <f t="shared" si="107"/>
        <v/>
      </c>
      <c r="AD564" s="89" t="str">
        <f t="shared" si="108"/>
        <v/>
      </c>
      <c r="AE564" s="89" t="str">
        <f t="shared" si="109"/>
        <v/>
      </c>
      <c r="AF564" s="89" t="str">
        <f t="shared" si="110"/>
        <v/>
      </c>
      <c r="AG564" s="89" t="str">
        <f t="shared" si="111"/>
        <v/>
      </c>
    </row>
    <row r="565" spans="1:33" x14ac:dyDescent="0.3">
      <c r="A565" s="14" t="str">
        <f>'3.2 Data &amp; Hasil FSVA 2025'!A565</f>
        <v/>
      </c>
      <c r="B565" s="4" t="str">
        <f>'3.2 Data &amp; Hasil FSVA 2025'!B565</f>
        <v/>
      </c>
      <c r="C565" s="14" t="str">
        <f>'3.2 Data &amp; Hasil FSVA 2025'!C565</f>
        <v/>
      </c>
      <c r="D565" s="14" t="str">
        <f>'3.2 Data &amp; Hasil FSVA 2025'!D565</f>
        <v/>
      </c>
      <c r="F565" s="4" t="str">
        <f>'3.2 Data &amp; Hasil FSVA 2025'!F565</f>
        <v/>
      </c>
      <c r="G565" s="91" t="str">
        <f>'3.2 Data &amp; Hasil FSVA 2025'!AS565</f>
        <v/>
      </c>
      <c r="H565" s="91" t="str">
        <f>'3.2 Data &amp; Hasil FSVA 2025'!AT565</f>
        <v/>
      </c>
      <c r="I565" s="91" t="str">
        <f>'3.2 Data &amp; Hasil FSVA 2025'!AU565</f>
        <v/>
      </c>
      <c r="J565" s="91" t="str">
        <f>'3.2 Data &amp; Hasil FSVA 2025'!AV565</f>
        <v/>
      </c>
      <c r="K565" s="91" t="str">
        <f>'3.2 Data &amp; Hasil FSVA 2025'!AW565</f>
        <v/>
      </c>
      <c r="L565" s="91" t="str">
        <f>'3.2 Data &amp; Hasil FSVA 2025'!AX565</f>
        <v/>
      </c>
      <c r="M565" s="91" t="str">
        <f>'3.2 Data &amp; Hasil FSVA 2025'!AY565</f>
        <v/>
      </c>
      <c r="N565" s="91" t="str">
        <f>'3.2 Data &amp; Hasil FSVA 2025'!AZ565</f>
        <v/>
      </c>
      <c r="O565" s="91" t="str">
        <f>'3.2 Data &amp; Hasil FSVA 2025'!BA565</f>
        <v/>
      </c>
      <c r="P565" s="91" t="str">
        <f>'3.2 Data &amp; Hasil FSVA 2025'!BB565</f>
        <v/>
      </c>
      <c r="Q565" s="91" t="str">
        <f>'3.2 Data &amp; Hasil FSVA 2025'!BC565</f>
        <v/>
      </c>
      <c r="R565" s="91" t="str">
        <f>'3.2 Data &amp; Hasil FSVA 2025'!BD565</f>
        <v/>
      </c>
      <c r="S565" s="93" t="str">
        <f>'3.2 Data &amp; Hasil FSVA 2025'!BE565</f>
        <v>-</v>
      </c>
      <c r="T565" s="91" t="str">
        <f>'3.2 Data &amp; Hasil FSVA 2025'!BF565</f>
        <v>-</v>
      </c>
      <c r="U565" s="91" t="str">
        <f>'3.2 Data &amp; Hasil FSVA 2025'!BG565</f>
        <v>-</v>
      </c>
      <c r="V565" s="89" t="str">
        <f t="shared" si="100"/>
        <v/>
      </c>
      <c r="W565" s="89" t="str">
        <f t="shared" si="101"/>
        <v/>
      </c>
      <c r="X565" s="89" t="str">
        <f t="shared" si="102"/>
        <v/>
      </c>
      <c r="Y565" s="89" t="str">
        <f t="shared" si="103"/>
        <v/>
      </c>
      <c r="Z565" s="89" t="str">
        <f t="shared" si="104"/>
        <v/>
      </c>
      <c r="AA565" s="89" t="str">
        <f t="shared" si="105"/>
        <v/>
      </c>
      <c r="AB565" s="89" t="str">
        <f t="shared" si="106"/>
        <v/>
      </c>
      <c r="AC565" s="89" t="str">
        <f t="shared" si="107"/>
        <v/>
      </c>
      <c r="AD565" s="89" t="str">
        <f t="shared" si="108"/>
        <v/>
      </c>
      <c r="AE565" s="89" t="str">
        <f t="shared" si="109"/>
        <v/>
      </c>
      <c r="AF565" s="89" t="str">
        <f t="shared" si="110"/>
        <v/>
      </c>
      <c r="AG565" s="89" t="str">
        <f t="shared" si="111"/>
        <v/>
      </c>
    </row>
    <row r="566" spans="1:33" x14ac:dyDescent="0.3">
      <c r="A566" s="14" t="str">
        <f>'3.2 Data &amp; Hasil FSVA 2025'!A566</f>
        <v/>
      </c>
      <c r="B566" s="4" t="str">
        <f>'3.2 Data &amp; Hasil FSVA 2025'!B566</f>
        <v/>
      </c>
      <c r="C566" s="14" t="str">
        <f>'3.2 Data &amp; Hasil FSVA 2025'!C566</f>
        <v/>
      </c>
      <c r="D566" s="14" t="str">
        <f>'3.2 Data &amp; Hasil FSVA 2025'!D566</f>
        <v/>
      </c>
      <c r="F566" s="4" t="str">
        <f>'3.2 Data &amp; Hasil FSVA 2025'!F566</f>
        <v/>
      </c>
      <c r="G566" s="91" t="str">
        <f>'3.2 Data &amp; Hasil FSVA 2025'!AS566</f>
        <v/>
      </c>
      <c r="H566" s="91" t="str">
        <f>'3.2 Data &amp; Hasil FSVA 2025'!AT566</f>
        <v/>
      </c>
      <c r="I566" s="91" t="str">
        <f>'3.2 Data &amp; Hasil FSVA 2025'!AU566</f>
        <v/>
      </c>
      <c r="J566" s="91" t="str">
        <f>'3.2 Data &amp; Hasil FSVA 2025'!AV566</f>
        <v/>
      </c>
      <c r="K566" s="91" t="str">
        <f>'3.2 Data &amp; Hasil FSVA 2025'!AW566</f>
        <v/>
      </c>
      <c r="L566" s="91" t="str">
        <f>'3.2 Data &amp; Hasil FSVA 2025'!AX566</f>
        <v/>
      </c>
      <c r="M566" s="91" t="str">
        <f>'3.2 Data &amp; Hasil FSVA 2025'!AY566</f>
        <v/>
      </c>
      <c r="N566" s="91" t="str">
        <f>'3.2 Data &amp; Hasil FSVA 2025'!AZ566</f>
        <v/>
      </c>
      <c r="O566" s="91" t="str">
        <f>'3.2 Data &amp; Hasil FSVA 2025'!BA566</f>
        <v/>
      </c>
      <c r="P566" s="91" t="str">
        <f>'3.2 Data &amp; Hasil FSVA 2025'!BB566</f>
        <v/>
      </c>
      <c r="Q566" s="91" t="str">
        <f>'3.2 Data &amp; Hasil FSVA 2025'!BC566</f>
        <v/>
      </c>
      <c r="R566" s="91" t="str">
        <f>'3.2 Data &amp; Hasil FSVA 2025'!BD566</f>
        <v/>
      </c>
      <c r="S566" s="93" t="str">
        <f>'3.2 Data &amp; Hasil FSVA 2025'!BE566</f>
        <v>-</v>
      </c>
      <c r="T566" s="91" t="str">
        <f>'3.2 Data &amp; Hasil FSVA 2025'!BF566</f>
        <v>-</v>
      </c>
      <c r="U566" s="91" t="str">
        <f>'3.2 Data &amp; Hasil FSVA 2025'!BG566</f>
        <v>-</v>
      </c>
      <c r="V566" s="89" t="str">
        <f t="shared" si="100"/>
        <v/>
      </c>
      <c r="W566" s="89" t="str">
        <f t="shared" si="101"/>
        <v/>
      </c>
      <c r="X566" s="89" t="str">
        <f t="shared" si="102"/>
        <v/>
      </c>
      <c r="Y566" s="89" t="str">
        <f t="shared" si="103"/>
        <v/>
      </c>
      <c r="Z566" s="89" t="str">
        <f t="shared" si="104"/>
        <v/>
      </c>
      <c r="AA566" s="89" t="str">
        <f t="shared" si="105"/>
        <v/>
      </c>
      <c r="AB566" s="89" t="str">
        <f t="shared" si="106"/>
        <v/>
      </c>
      <c r="AC566" s="89" t="str">
        <f t="shared" si="107"/>
        <v/>
      </c>
      <c r="AD566" s="89" t="str">
        <f t="shared" si="108"/>
        <v/>
      </c>
      <c r="AE566" s="89" t="str">
        <f t="shared" si="109"/>
        <v/>
      </c>
      <c r="AF566" s="89" t="str">
        <f t="shared" si="110"/>
        <v/>
      </c>
      <c r="AG566" s="89" t="str">
        <f t="shared" si="111"/>
        <v/>
      </c>
    </row>
    <row r="567" spans="1:33" x14ac:dyDescent="0.3">
      <c r="A567" s="14" t="str">
        <f>'3.2 Data &amp; Hasil FSVA 2025'!A567</f>
        <v/>
      </c>
      <c r="B567" s="4" t="str">
        <f>'3.2 Data &amp; Hasil FSVA 2025'!B567</f>
        <v/>
      </c>
      <c r="C567" s="14" t="str">
        <f>'3.2 Data &amp; Hasil FSVA 2025'!C567</f>
        <v/>
      </c>
      <c r="D567" s="14" t="str">
        <f>'3.2 Data &amp; Hasil FSVA 2025'!D567</f>
        <v/>
      </c>
      <c r="F567" s="4" t="str">
        <f>'3.2 Data &amp; Hasil FSVA 2025'!F567</f>
        <v/>
      </c>
      <c r="G567" s="91" t="str">
        <f>'3.2 Data &amp; Hasil FSVA 2025'!AS567</f>
        <v/>
      </c>
      <c r="H567" s="91" t="str">
        <f>'3.2 Data &amp; Hasil FSVA 2025'!AT567</f>
        <v/>
      </c>
      <c r="I567" s="91" t="str">
        <f>'3.2 Data &amp; Hasil FSVA 2025'!AU567</f>
        <v/>
      </c>
      <c r="J567" s="91" t="str">
        <f>'3.2 Data &amp; Hasil FSVA 2025'!AV567</f>
        <v/>
      </c>
      <c r="K567" s="91" t="str">
        <f>'3.2 Data &amp; Hasil FSVA 2025'!AW567</f>
        <v/>
      </c>
      <c r="L567" s="91" t="str">
        <f>'3.2 Data &amp; Hasil FSVA 2025'!AX567</f>
        <v/>
      </c>
      <c r="M567" s="91" t="str">
        <f>'3.2 Data &amp; Hasil FSVA 2025'!AY567</f>
        <v/>
      </c>
      <c r="N567" s="91" t="str">
        <f>'3.2 Data &amp; Hasil FSVA 2025'!AZ567</f>
        <v/>
      </c>
      <c r="O567" s="91" t="str">
        <f>'3.2 Data &amp; Hasil FSVA 2025'!BA567</f>
        <v/>
      </c>
      <c r="P567" s="91" t="str">
        <f>'3.2 Data &amp; Hasil FSVA 2025'!BB567</f>
        <v/>
      </c>
      <c r="Q567" s="91" t="str">
        <f>'3.2 Data &amp; Hasil FSVA 2025'!BC567</f>
        <v/>
      </c>
      <c r="R567" s="91" t="str">
        <f>'3.2 Data &amp; Hasil FSVA 2025'!BD567</f>
        <v/>
      </c>
      <c r="S567" s="93" t="str">
        <f>'3.2 Data &amp; Hasil FSVA 2025'!BE567</f>
        <v>-</v>
      </c>
      <c r="T567" s="91" t="str">
        <f>'3.2 Data &amp; Hasil FSVA 2025'!BF567</f>
        <v>-</v>
      </c>
      <c r="U567" s="91" t="str">
        <f>'3.2 Data &amp; Hasil FSVA 2025'!BG567</f>
        <v>-</v>
      </c>
      <c r="V567" s="89" t="str">
        <f t="shared" si="100"/>
        <v/>
      </c>
      <c r="W567" s="89" t="str">
        <f t="shared" si="101"/>
        <v/>
      </c>
      <c r="X567" s="89" t="str">
        <f t="shared" si="102"/>
        <v/>
      </c>
      <c r="Y567" s="89" t="str">
        <f t="shared" si="103"/>
        <v/>
      </c>
      <c r="Z567" s="89" t="str">
        <f t="shared" si="104"/>
        <v/>
      </c>
      <c r="AA567" s="89" t="str">
        <f t="shared" si="105"/>
        <v/>
      </c>
      <c r="AB567" s="89" t="str">
        <f t="shared" si="106"/>
        <v/>
      </c>
      <c r="AC567" s="89" t="str">
        <f t="shared" si="107"/>
        <v/>
      </c>
      <c r="AD567" s="89" t="str">
        <f t="shared" si="108"/>
        <v/>
      </c>
      <c r="AE567" s="89" t="str">
        <f t="shared" si="109"/>
        <v/>
      </c>
      <c r="AF567" s="89" t="str">
        <f t="shared" si="110"/>
        <v/>
      </c>
      <c r="AG567" s="89" t="str">
        <f t="shared" si="111"/>
        <v/>
      </c>
    </row>
    <row r="568" spans="1:33" x14ac:dyDescent="0.3">
      <c r="A568" s="14" t="str">
        <f>'3.2 Data &amp; Hasil FSVA 2025'!A568</f>
        <v/>
      </c>
      <c r="B568" s="4" t="str">
        <f>'3.2 Data &amp; Hasil FSVA 2025'!B568</f>
        <v/>
      </c>
      <c r="C568" s="14" t="str">
        <f>'3.2 Data &amp; Hasil FSVA 2025'!C568</f>
        <v/>
      </c>
      <c r="D568" s="14" t="str">
        <f>'3.2 Data &amp; Hasil FSVA 2025'!D568</f>
        <v/>
      </c>
      <c r="F568" s="4" t="str">
        <f>'3.2 Data &amp; Hasil FSVA 2025'!F568</f>
        <v/>
      </c>
      <c r="G568" s="91" t="str">
        <f>'3.2 Data &amp; Hasil FSVA 2025'!AS568</f>
        <v/>
      </c>
      <c r="H568" s="91" t="str">
        <f>'3.2 Data &amp; Hasil FSVA 2025'!AT568</f>
        <v/>
      </c>
      <c r="I568" s="91" t="str">
        <f>'3.2 Data &amp; Hasil FSVA 2025'!AU568</f>
        <v/>
      </c>
      <c r="J568" s="91" t="str">
        <f>'3.2 Data &amp; Hasil FSVA 2025'!AV568</f>
        <v/>
      </c>
      <c r="K568" s="91" t="str">
        <f>'3.2 Data &amp; Hasil FSVA 2025'!AW568</f>
        <v/>
      </c>
      <c r="L568" s="91" t="str">
        <f>'3.2 Data &amp; Hasil FSVA 2025'!AX568</f>
        <v/>
      </c>
      <c r="M568" s="91" t="str">
        <f>'3.2 Data &amp; Hasil FSVA 2025'!AY568</f>
        <v/>
      </c>
      <c r="N568" s="91" t="str">
        <f>'3.2 Data &amp; Hasil FSVA 2025'!AZ568</f>
        <v/>
      </c>
      <c r="O568" s="91" t="str">
        <f>'3.2 Data &amp; Hasil FSVA 2025'!BA568</f>
        <v/>
      </c>
      <c r="P568" s="91" t="str">
        <f>'3.2 Data &amp; Hasil FSVA 2025'!BB568</f>
        <v/>
      </c>
      <c r="Q568" s="91" t="str">
        <f>'3.2 Data &amp; Hasil FSVA 2025'!BC568</f>
        <v/>
      </c>
      <c r="R568" s="91" t="str">
        <f>'3.2 Data &amp; Hasil FSVA 2025'!BD568</f>
        <v/>
      </c>
      <c r="S568" s="93" t="str">
        <f>'3.2 Data &amp; Hasil FSVA 2025'!BE568</f>
        <v>-</v>
      </c>
      <c r="T568" s="91" t="str">
        <f>'3.2 Data &amp; Hasil FSVA 2025'!BF568</f>
        <v>-</v>
      </c>
      <c r="U568" s="91" t="str">
        <f>'3.2 Data &amp; Hasil FSVA 2025'!BG568</f>
        <v>-</v>
      </c>
      <c r="V568" s="89" t="str">
        <f t="shared" si="100"/>
        <v/>
      </c>
      <c r="W568" s="89" t="str">
        <f t="shared" si="101"/>
        <v/>
      </c>
      <c r="X568" s="89" t="str">
        <f t="shared" si="102"/>
        <v/>
      </c>
      <c r="Y568" s="89" t="str">
        <f t="shared" si="103"/>
        <v/>
      </c>
      <c r="Z568" s="89" t="str">
        <f t="shared" si="104"/>
        <v/>
      </c>
      <c r="AA568" s="89" t="str">
        <f t="shared" si="105"/>
        <v/>
      </c>
      <c r="AB568" s="89" t="str">
        <f t="shared" si="106"/>
        <v/>
      </c>
      <c r="AC568" s="89" t="str">
        <f t="shared" si="107"/>
        <v/>
      </c>
      <c r="AD568" s="89" t="str">
        <f t="shared" si="108"/>
        <v/>
      </c>
      <c r="AE568" s="89" t="str">
        <f t="shared" si="109"/>
        <v/>
      </c>
      <c r="AF568" s="89" t="str">
        <f t="shared" si="110"/>
        <v/>
      </c>
      <c r="AG568" s="89" t="str">
        <f t="shared" si="111"/>
        <v/>
      </c>
    </row>
    <row r="569" spans="1:33" x14ac:dyDescent="0.3">
      <c r="A569" s="14" t="str">
        <f>'3.2 Data &amp; Hasil FSVA 2025'!A569</f>
        <v/>
      </c>
      <c r="B569" s="4" t="str">
        <f>'3.2 Data &amp; Hasil FSVA 2025'!B569</f>
        <v/>
      </c>
      <c r="C569" s="14" t="str">
        <f>'3.2 Data &amp; Hasil FSVA 2025'!C569</f>
        <v/>
      </c>
      <c r="D569" s="14" t="str">
        <f>'3.2 Data &amp; Hasil FSVA 2025'!D569</f>
        <v/>
      </c>
      <c r="F569" s="4" t="str">
        <f>'3.2 Data &amp; Hasil FSVA 2025'!F569</f>
        <v/>
      </c>
      <c r="G569" s="91" t="str">
        <f>'3.2 Data &amp; Hasil FSVA 2025'!AS569</f>
        <v/>
      </c>
      <c r="H569" s="91" t="str">
        <f>'3.2 Data &amp; Hasil FSVA 2025'!AT569</f>
        <v/>
      </c>
      <c r="I569" s="91" t="str">
        <f>'3.2 Data &amp; Hasil FSVA 2025'!AU569</f>
        <v/>
      </c>
      <c r="J569" s="91" t="str">
        <f>'3.2 Data &amp; Hasil FSVA 2025'!AV569</f>
        <v/>
      </c>
      <c r="K569" s="91" t="str">
        <f>'3.2 Data &amp; Hasil FSVA 2025'!AW569</f>
        <v/>
      </c>
      <c r="L569" s="91" t="str">
        <f>'3.2 Data &amp; Hasil FSVA 2025'!AX569</f>
        <v/>
      </c>
      <c r="M569" s="91" t="str">
        <f>'3.2 Data &amp; Hasil FSVA 2025'!AY569</f>
        <v/>
      </c>
      <c r="N569" s="91" t="str">
        <f>'3.2 Data &amp; Hasil FSVA 2025'!AZ569</f>
        <v/>
      </c>
      <c r="O569" s="91" t="str">
        <f>'3.2 Data &amp; Hasil FSVA 2025'!BA569</f>
        <v/>
      </c>
      <c r="P569" s="91" t="str">
        <f>'3.2 Data &amp; Hasil FSVA 2025'!BB569</f>
        <v/>
      </c>
      <c r="Q569" s="91" t="str">
        <f>'3.2 Data &amp; Hasil FSVA 2025'!BC569</f>
        <v/>
      </c>
      <c r="R569" s="91" t="str">
        <f>'3.2 Data &amp; Hasil FSVA 2025'!BD569</f>
        <v/>
      </c>
      <c r="S569" s="93" t="str">
        <f>'3.2 Data &amp; Hasil FSVA 2025'!BE569</f>
        <v>-</v>
      </c>
      <c r="T569" s="91" t="str">
        <f>'3.2 Data &amp; Hasil FSVA 2025'!BF569</f>
        <v>-</v>
      </c>
      <c r="U569" s="91" t="str">
        <f>'3.2 Data &amp; Hasil FSVA 2025'!BG569</f>
        <v>-</v>
      </c>
      <c r="V569" s="89" t="str">
        <f t="shared" si="100"/>
        <v/>
      </c>
      <c r="W569" s="89" t="str">
        <f t="shared" si="101"/>
        <v/>
      </c>
      <c r="X569" s="89" t="str">
        <f t="shared" si="102"/>
        <v/>
      </c>
      <c r="Y569" s="89" t="str">
        <f t="shared" si="103"/>
        <v/>
      </c>
      <c r="Z569" s="89" t="str">
        <f t="shared" si="104"/>
        <v/>
      </c>
      <c r="AA569" s="89" t="str">
        <f t="shared" si="105"/>
        <v/>
      </c>
      <c r="AB569" s="89" t="str">
        <f t="shared" si="106"/>
        <v/>
      </c>
      <c r="AC569" s="89" t="str">
        <f t="shared" si="107"/>
        <v/>
      </c>
      <c r="AD569" s="89" t="str">
        <f t="shared" si="108"/>
        <v/>
      </c>
      <c r="AE569" s="89" t="str">
        <f t="shared" si="109"/>
        <v/>
      </c>
      <c r="AF569" s="89" t="str">
        <f t="shared" si="110"/>
        <v/>
      </c>
      <c r="AG569" s="89" t="str">
        <f t="shared" si="111"/>
        <v/>
      </c>
    </row>
    <row r="570" spans="1:33" x14ac:dyDescent="0.3">
      <c r="A570" s="14" t="str">
        <f>'3.2 Data &amp; Hasil FSVA 2025'!A570</f>
        <v/>
      </c>
      <c r="B570" s="4" t="str">
        <f>'3.2 Data &amp; Hasil FSVA 2025'!B570</f>
        <v/>
      </c>
      <c r="C570" s="14" t="str">
        <f>'3.2 Data &amp; Hasil FSVA 2025'!C570</f>
        <v/>
      </c>
      <c r="D570" s="14" t="str">
        <f>'3.2 Data &amp; Hasil FSVA 2025'!D570</f>
        <v/>
      </c>
      <c r="F570" s="4" t="str">
        <f>'3.2 Data &amp; Hasil FSVA 2025'!F570</f>
        <v/>
      </c>
      <c r="G570" s="91" t="str">
        <f>'3.2 Data &amp; Hasil FSVA 2025'!AS570</f>
        <v/>
      </c>
      <c r="H570" s="91" t="str">
        <f>'3.2 Data &amp; Hasil FSVA 2025'!AT570</f>
        <v/>
      </c>
      <c r="I570" s="91" t="str">
        <f>'3.2 Data &amp; Hasil FSVA 2025'!AU570</f>
        <v/>
      </c>
      <c r="J570" s="91" t="str">
        <f>'3.2 Data &amp; Hasil FSVA 2025'!AV570</f>
        <v/>
      </c>
      <c r="K570" s="91" t="str">
        <f>'3.2 Data &amp; Hasil FSVA 2025'!AW570</f>
        <v/>
      </c>
      <c r="L570" s="91" t="str">
        <f>'3.2 Data &amp; Hasil FSVA 2025'!AX570</f>
        <v/>
      </c>
      <c r="M570" s="91" t="str">
        <f>'3.2 Data &amp; Hasil FSVA 2025'!AY570</f>
        <v/>
      </c>
      <c r="N570" s="91" t="str">
        <f>'3.2 Data &amp; Hasil FSVA 2025'!AZ570</f>
        <v/>
      </c>
      <c r="O570" s="91" t="str">
        <f>'3.2 Data &amp; Hasil FSVA 2025'!BA570</f>
        <v/>
      </c>
      <c r="P570" s="91" t="str">
        <f>'3.2 Data &amp; Hasil FSVA 2025'!BB570</f>
        <v/>
      </c>
      <c r="Q570" s="91" t="str">
        <f>'3.2 Data &amp; Hasil FSVA 2025'!BC570</f>
        <v/>
      </c>
      <c r="R570" s="91" t="str">
        <f>'3.2 Data &amp; Hasil FSVA 2025'!BD570</f>
        <v/>
      </c>
      <c r="S570" s="93" t="str">
        <f>'3.2 Data &amp; Hasil FSVA 2025'!BE570</f>
        <v>-</v>
      </c>
      <c r="T570" s="91" t="str">
        <f>'3.2 Data &amp; Hasil FSVA 2025'!BF570</f>
        <v>-</v>
      </c>
      <c r="U570" s="91" t="str">
        <f>'3.2 Data &amp; Hasil FSVA 2025'!BG570</f>
        <v>-</v>
      </c>
      <c r="V570" s="89" t="str">
        <f t="shared" si="100"/>
        <v/>
      </c>
      <c r="W570" s="89" t="str">
        <f t="shared" si="101"/>
        <v/>
      </c>
      <c r="X570" s="89" t="str">
        <f t="shared" si="102"/>
        <v/>
      </c>
      <c r="Y570" s="89" t="str">
        <f t="shared" si="103"/>
        <v/>
      </c>
      <c r="Z570" s="89" t="str">
        <f t="shared" si="104"/>
        <v/>
      </c>
      <c r="AA570" s="89" t="str">
        <f t="shared" si="105"/>
        <v/>
      </c>
      <c r="AB570" s="89" t="str">
        <f t="shared" si="106"/>
        <v/>
      </c>
      <c r="AC570" s="89" t="str">
        <f t="shared" si="107"/>
        <v/>
      </c>
      <c r="AD570" s="89" t="str">
        <f t="shared" si="108"/>
        <v/>
      </c>
      <c r="AE570" s="89" t="str">
        <f t="shared" si="109"/>
        <v/>
      </c>
      <c r="AF570" s="89" t="str">
        <f t="shared" si="110"/>
        <v/>
      </c>
      <c r="AG570" s="89" t="str">
        <f t="shared" si="111"/>
        <v/>
      </c>
    </row>
    <row r="571" spans="1:33" x14ac:dyDescent="0.3">
      <c r="A571" s="14" t="str">
        <f>'3.2 Data &amp; Hasil FSVA 2025'!A571</f>
        <v/>
      </c>
      <c r="B571" s="4" t="str">
        <f>'3.2 Data &amp; Hasil FSVA 2025'!B571</f>
        <v/>
      </c>
      <c r="C571" s="14" t="str">
        <f>'3.2 Data &amp; Hasil FSVA 2025'!C571</f>
        <v/>
      </c>
      <c r="D571" s="14" t="str">
        <f>'3.2 Data &amp; Hasil FSVA 2025'!D571</f>
        <v/>
      </c>
      <c r="F571" s="4" t="str">
        <f>'3.2 Data &amp; Hasil FSVA 2025'!F571</f>
        <v/>
      </c>
      <c r="G571" s="91" t="str">
        <f>'3.2 Data &amp; Hasil FSVA 2025'!AS571</f>
        <v/>
      </c>
      <c r="H571" s="91" t="str">
        <f>'3.2 Data &amp; Hasil FSVA 2025'!AT571</f>
        <v/>
      </c>
      <c r="I571" s="91" t="str">
        <f>'3.2 Data &amp; Hasil FSVA 2025'!AU571</f>
        <v/>
      </c>
      <c r="J571" s="91" t="str">
        <f>'3.2 Data &amp; Hasil FSVA 2025'!AV571</f>
        <v/>
      </c>
      <c r="K571" s="91" t="str">
        <f>'3.2 Data &amp; Hasil FSVA 2025'!AW571</f>
        <v/>
      </c>
      <c r="L571" s="91" t="str">
        <f>'3.2 Data &amp; Hasil FSVA 2025'!AX571</f>
        <v/>
      </c>
      <c r="M571" s="91" t="str">
        <f>'3.2 Data &amp; Hasil FSVA 2025'!AY571</f>
        <v/>
      </c>
      <c r="N571" s="91" t="str">
        <f>'3.2 Data &amp; Hasil FSVA 2025'!AZ571</f>
        <v/>
      </c>
      <c r="O571" s="91" t="str">
        <f>'3.2 Data &amp; Hasil FSVA 2025'!BA571</f>
        <v/>
      </c>
      <c r="P571" s="91" t="str">
        <f>'3.2 Data &amp; Hasil FSVA 2025'!BB571</f>
        <v/>
      </c>
      <c r="Q571" s="91" t="str">
        <f>'3.2 Data &amp; Hasil FSVA 2025'!BC571</f>
        <v/>
      </c>
      <c r="R571" s="91" t="str">
        <f>'3.2 Data &amp; Hasil FSVA 2025'!BD571</f>
        <v/>
      </c>
      <c r="S571" s="93" t="str">
        <f>'3.2 Data &amp; Hasil FSVA 2025'!BE571</f>
        <v>-</v>
      </c>
      <c r="T571" s="91" t="str">
        <f>'3.2 Data &amp; Hasil FSVA 2025'!BF571</f>
        <v>-</v>
      </c>
      <c r="U571" s="91" t="str">
        <f>'3.2 Data &amp; Hasil FSVA 2025'!BG571</f>
        <v>-</v>
      </c>
      <c r="V571" s="89" t="str">
        <f t="shared" si="100"/>
        <v/>
      </c>
      <c r="W571" s="89" t="str">
        <f t="shared" si="101"/>
        <v/>
      </c>
      <c r="X571" s="89" t="str">
        <f t="shared" si="102"/>
        <v/>
      </c>
      <c r="Y571" s="89" t="str">
        <f t="shared" si="103"/>
        <v/>
      </c>
      <c r="Z571" s="89" t="str">
        <f t="shared" si="104"/>
        <v/>
      </c>
      <c r="AA571" s="89" t="str">
        <f t="shared" si="105"/>
        <v/>
      </c>
      <c r="AB571" s="89" t="str">
        <f t="shared" si="106"/>
        <v/>
      </c>
      <c r="AC571" s="89" t="str">
        <f t="shared" si="107"/>
        <v/>
      </c>
      <c r="AD571" s="89" t="str">
        <f t="shared" si="108"/>
        <v/>
      </c>
      <c r="AE571" s="89" t="str">
        <f t="shared" si="109"/>
        <v/>
      </c>
      <c r="AF571" s="89" t="str">
        <f t="shared" si="110"/>
        <v/>
      </c>
      <c r="AG571" s="89" t="str">
        <f t="shared" si="111"/>
        <v/>
      </c>
    </row>
    <row r="572" spans="1:33" x14ac:dyDescent="0.3">
      <c r="A572" s="14" t="str">
        <f>'3.2 Data &amp; Hasil FSVA 2025'!A572</f>
        <v/>
      </c>
      <c r="B572" s="4" t="str">
        <f>'3.2 Data &amp; Hasil FSVA 2025'!B572</f>
        <v/>
      </c>
      <c r="C572" s="14" t="str">
        <f>'3.2 Data &amp; Hasil FSVA 2025'!C572</f>
        <v/>
      </c>
      <c r="D572" s="14" t="str">
        <f>'3.2 Data &amp; Hasil FSVA 2025'!D572</f>
        <v/>
      </c>
      <c r="F572" s="4" t="str">
        <f>'3.2 Data &amp; Hasil FSVA 2025'!F572</f>
        <v/>
      </c>
      <c r="G572" s="91" t="str">
        <f>'3.2 Data &amp; Hasil FSVA 2025'!AS572</f>
        <v/>
      </c>
      <c r="H572" s="91" t="str">
        <f>'3.2 Data &amp; Hasil FSVA 2025'!AT572</f>
        <v/>
      </c>
      <c r="I572" s="91" t="str">
        <f>'3.2 Data &amp; Hasil FSVA 2025'!AU572</f>
        <v/>
      </c>
      <c r="J572" s="91" t="str">
        <f>'3.2 Data &amp; Hasil FSVA 2025'!AV572</f>
        <v/>
      </c>
      <c r="K572" s="91" t="str">
        <f>'3.2 Data &amp; Hasil FSVA 2025'!AW572</f>
        <v/>
      </c>
      <c r="L572" s="91" t="str">
        <f>'3.2 Data &amp; Hasil FSVA 2025'!AX572</f>
        <v/>
      </c>
      <c r="M572" s="91" t="str">
        <f>'3.2 Data &amp; Hasil FSVA 2025'!AY572</f>
        <v/>
      </c>
      <c r="N572" s="91" t="str">
        <f>'3.2 Data &amp; Hasil FSVA 2025'!AZ572</f>
        <v/>
      </c>
      <c r="O572" s="91" t="str">
        <f>'3.2 Data &amp; Hasil FSVA 2025'!BA572</f>
        <v/>
      </c>
      <c r="P572" s="91" t="str">
        <f>'3.2 Data &amp; Hasil FSVA 2025'!BB572</f>
        <v/>
      </c>
      <c r="Q572" s="91" t="str">
        <f>'3.2 Data &amp; Hasil FSVA 2025'!BC572</f>
        <v/>
      </c>
      <c r="R572" s="91" t="str">
        <f>'3.2 Data &amp; Hasil FSVA 2025'!BD572</f>
        <v/>
      </c>
      <c r="S572" s="93" t="str">
        <f>'3.2 Data &amp; Hasil FSVA 2025'!BE572</f>
        <v>-</v>
      </c>
      <c r="T572" s="91" t="str">
        <f>'3.2 Data &amp; Hasil FSVA 2025'!BF572</f>
        <v>-</v>
      </c>
      <c r="U572" s="91" t="str">
        <f>'3.2 Data &amp; Hasil FSVA 2025'!BG572</f>
        <v>-</v>
      </c>
      <c r="V572" s="89" t="str">
        <f t="shared" si="100"/>
        <v/>
      </c>
      <c r="W572" s="89" t="str">
        <f t="shared" si="101"/>
        <v/>
      </c>
      <c r="X572" s="89" t="str">
        <f t="shared" si="102"/>
        <v/>
      </c>
      <c r="Y572" s="89" t="str">
        <f t="shared" si="103"/>
        <v/>
      </c>
      <c r="Z572" s="89" t="str">
        <f t="shared" si="104"/>
        <v/>
      </c>
      <c r="AA572" s="89" t="str">
        <f t="shared" si="105"/>
        <v/>
      </c>
      <c r="AB572" s="89" t="str">
        <f t="shared" si="106"/>
        <v/>
      </c>
      <c r="AC572" s="89" t="str">
        <f t="shared" si="107"/>
        <v/>
      </c>
      <c r="AD572" s="89" t="str">
        <f t="shared" si="108"/>
        <v/>
      </c>
      <c r="AE572" s="89" t="str">
        <f t="shared" si="109"/>
        <v/>
      </c>
      <c r="AF572" s="89" t="str">
        <f t="shared" si="110"/>
        <v/>
      </c>
      <c r="AG572" s="89" t="str">
        <f t="shared" si="111"/>
        <v/>
      </c>
    </row>
    <row r="573" spans="1:33" x14ac:dyDescent="0.3">
      <c r="A573" s="14" t="str">
        <f>'3.2 Data &amp; Hasil FSVA 2025'!A573</f>
        <v/>
      </c>
      <c r="B573" s="4" t="str">
        <f>'3.2 Data &amp; Hasil FSVA 2025'!B573</f>
        <v/>
      </c>
      <c r="C573" s="14" t="str">
        <f>'3.2 Data &amp; Hasil FSVA 2025'!C573</f>
        <v/>
      </c>
      <c r="D573" s="14" t="str">
        <f>'3.2 Data &amp; Hasil FSVA 2025'!D573</f>
        <v/>
      </c>
      <c r="F573" s="4" t="str">
        <f>'3.2 Data &amp; Hasil FSVA 2025'!F573</f>
        <v/>
      </c>
      <c r="G573" s="91" t="str">
        <f>'3.2 Data &amp; Hasil FSVA 2025'!AS573</f>
        <v/>
      </c>
      <c r="H573" s="91" t="str">
        <f>'3.2 Data &amp; Hasil FSVA 2025'!AT573</f>
        <v/>
      </c>
      <c r="I573" s="91" t="str">
        <f>'3.2 Data &amp; Hasil FSVA 2025'!AU573</f>
        <v/>
      </c>
      <c r="J573" s="91" t="str">
        <f>'3.2 Data &amp; Hasil FSVA 2025'!AV573</f>
        <v/>
      </c>
      <c r="K573" s="91" t="str">
        <f>'3.2 Data &amp; Hasil FSVA 2025'!AW573</f>
        <v/>
      </c>
      <c r="L573" s="91" t="str">
        <f>'3.2 Data &amp; Hasil FSVA 2025'!AX573</f>
        <v/>
      </c>
      <c r="M573" s="91" t="str">
        <f>'3.2 Data &amp; Hasil FSVA 2025'!AY573</f>
        <v/>
      </c>
      <c r="N573" s="91" t="str">
        <f>'3.2 Data &amp; Hasil FSVA 2025'!AZ573</f>
        <v/>
      </c>
      <c r="O573" s="91" t="str">
        <f>'3.2 Data &amp; Hasil FSVA 2025'!BA573</f>
        <v/>
      </c>
      <c r="P573" s="91" t="str">
        <f>'3.2 Data &amp; Hasil FSVA 2025'!BB573</f>
        <v/>
      </c>
      <c r="Q573" s="91" t="str">
        <f>'3.2 Data &amp; Hasil FSVA 2025'!BC573</f>
        <v/>
      </c>
      <c r="R573" s="91" t="str">
        <f>'3.2 Data &amp; Hasil FSVA 2025'!BD573</f>
        <v/>
      </c>
      <c r="S573" s="93" t="str">
        <f>'3.2 Data &amp; Hasil FSVA 2025'!BE573</f>
        <v>-</v>
      </c>
      <c r="T573" s="91" t="str">
        <f>'3.2 Data &amp; Hasil FSVA 2025'!BF573</f>
        <v>-</v>
      </c>
      <c r="U573" s="91" t="str">
        <f>'3.2 Data &amp; Hasil FSVA 2025'!BG573</f>
        <v>-</v>
      </c>
      <c r="V573" s="89" t="str">
        <f t="shared" si="100"/>
        <v/>
      </c>
      <c r="W573" s="89" t="str">
        <f t="shared" si="101"/>
        <v/>
      </c>
      <c r="X573" s="89" t="str">
        <f t="shared" si="102"/>
        <v/>
      </c>
      <c r="Y573" s="89" t="str">
        <f t="shared" si="103"/>
        <v/>
      </c>
      <c r="Z573" s="89" t="str">
        <f t="shared" si="104"/>
        <v/>
      </c>
      <c r="AA573" s="89" t="str">
        <f t="shared" si="105"/>
        <v/>
      </c>
      <c r="AB573" s="89" t="str">
        <f t="shared" si="106"/>
        <v/>
      </c>
      <c r="AC573" s="89" t="str">
        <f t="shared" si="107"/>
        <v/>
      </c>
      <c r="AD573" s="89" t="str">
        <f t="shared" si="108"/>
        <v/>
      </c>
      <c r="AE573" s="89" t="str">
        <f t="shared" si="109"/>
        <v/>
      </c>
      <c r="AF573" s="89" t="str">
        <f t="shared" si="110"/>
        <v/>
      </c>
      <c r="AG573" s="89" t="str">
        <f t="shared" si="111"/>
        <v/>
      </c>
    </row>
    <row r="574" spans="1:33" x14ac:dyDescent="0.3">
      <c r="A574" s="14" t="str">
        <f>'3.2 Data &amp; Hasil FSVA 2025'!A574</f>
        <v/>
      </c>
      <c r="B574" s="4" t="str">
        <f>'3.2 Data &amp; Hasil FSVA 2025'!B574</f>
        <v/>
      </c>
      <c r="C574" s="14" t="str">
        <f>'3.2 Data &amp; Hasil FSVA 2025'!C574</f>
        <v/>
      </c>
      <c r="D574" s="14" t="str">
        <f>'3.2 Data &amp; Hasil FSVA 2025'!D574</f>
        <v/>
      </c>
      <c r="F574" s="4" t="str">
        <f>'3.2 Data &amp; Hasil FSVA 2025'!F574</f>
        <v/>
      </c>
      <c r="G574" s="91" t="str">
        <f>'3.2 Data &amp; Hasil FSVA 2025'!AS574</f>
        <v/>
      </c>
      <c r="H574" s="91" t="str">
        <f>'3.2 Data &amp; Hasil FSVA 2025'!AT574</f>
        <v/>
      </c>
      <c r="I574" s="91" t="str">
        <f>'3.2 Data &amp; Hasil FSVA 2025'!AU574</f>
        <v/>
      </c>
      <c r="J574" s="91" t="str">
        <f>'3.2 Data &amp; Hasil FSVA 2025'!AV574</f>
        <v/>
      </c>
      <c r="K574" s="91" t="str">
        <f>'3.2 Data &amp; Hasil FSVA 2025'!AW574</f>
        <v/>
      </c>
      <c r="L574" s="91" t="str">
        <f>'3.2 Data &amp; Hasil FSVA 2025'!AX574</f>
        <v/>
      </c>
      <c r="M574" s="91" t="str">
        <f>'3.2 Data &amp; Hasil FSVA 2025'!AY574</f>
        <v/>
      </c>
      <c r="N574" s="91" t="str">
        <f>'3.2 Data &amp; Hasil FSVA 2025'!AZ574</f>
        <v/>
      </c>
      <c r="O574" s="91" t="str">
        <f>'3.2 Data &amp; Hasil FSVA 2025'!BA574</f>
        <v/>
      </c>
      <c r="P574" s="91" t="str">
        <f>'3.2 Data &amp; Hasil FSVA 2025'!BB574</f>
        <v/>
      </c>
      <c r="Q574" s="91" t="str">
        <f>'3.2 Data &amp; Hasil FSVA 2025'!BC574</f>
        <v/>
      </c>
      <c r="R574" s="91" t="str">
        <f>'3.2 Data &amp; Hasil FSVA 2025'!BD574</f>
        <v/>
      </c>
      <c r="S574" s="93" t="str">
        <f>'3.2 Data &amp; Hasil FSVA 2025'!BE574</f>
        <v>-</v>
      </c>
      <c r="T574" s="91" t="str">
        <f>'3.2 Data &amp; Hasil FSVA 2025'!BF574</f>
        <v>-</v>
      </c>
      <c r="U574" s="91" t="str">
        <f>'3.2 Data &amp; Hasil FSVA 2025'!BG574</f>
        <v>-</v>
      </c>
      <c r="V574" s="89" t="str">
        <f t="shared" si="100"/>
        <v/>
      </c>
      <c r="W574" s="89" t="str">
        <f t="shared" si="101"/>
        <v/>
      </c>
      <c r="X574" s="89" t="str">
        <f t="shared" si="102"/>
        <v/>
      </c>
      <c r="Y574" s="89" t="str">
        <f t="shared" si="103"/>
        <v/>
      </c>
      <c r="Z574" s="89" t="str">
        <f t="shared" si="104"/>
        <v/>
      </c>
      <c r="AA574" s="89" t="str">
        <f t="shared" si="105"/>
        <v/>
      </c>
      <c r="AB574" s="89" t="str">
        <f t="shared" si="106"/>
        <v/>
      </c>
      <c r="AC574" s="89" t="str">
        <f t="shared" si="107"/>
        <v/>
      </c>
      <c r="AD574" s="89" t="str">
        <f t="shared" si="108"/>
        <v/>
      </c>
      <c r="AE574" s="89" t="str">
        <f t="shared" si="109"/>
        <v/>
      </c>
      <c r="AF574" s="89" t="str">
        <f t="shared" si="110"/>
        <v/>
      </c>
      <c r="AG574" s="89" t="str">
        <f t="shared" si="111"/>
        <v/>
      </c>
    </row>
    <row r="575" spans="1:33" x14ac:dyDescent="0.3">
      <c r="A575" s="14" t="str">
        <f>'3.2 Data &amp; Hasil FSVA 2025'!A575</f>
        <v/>
      </c>
      <c r="B575" s="4" t="str">
        <f>'3.2 Data &amp; Hasil FSVA 2025'!B575</f>
        <v/>
      </c>
      <c r="C575" s="14" t="str">
        <f>'3.2 Data &amp; Hasil FSVA 2025'!C575</f>
        <v/>
      </c>
      <c r="D575" s="14" t="str">
        <f>'3.2 Data &amp; Hasil FSVA 2025'!D575</f>
        <v/>
      </c>
      <c r="F575" s="4" t="str">
        <f>'3.2 Data &amp; Hasil FSVA 2025'!F575</f>
        <v/>
      </c>
      <c r="G575" s="91" t="str">
        <f>'3.2 Data &amp; Hasil FSVA 2025'!AS575</f>
        <v/>
      </c>
      <c r="H575" s="91" t="str">
        <f>'3.2 Data &amp; Hasil FSVA 2025'!AT575</f>
        <v/>
      </c>
      <c r="I575" s="91" t="str">
        <f>'3.2 Data &amp; Hasil FSVA 2025'!AU575</f>
        <v/>
      </c>
      <c r="J575" s="91" t="str">
        <f>'3.2 Data &amp; Hasil FSVA 2025'!AV575</f>
        <v/>
      </c>
      <c r="K575" s="91" t="str">
        <f>'3.2 Data &amp; Hasil FSVA 2025'!AW575</f>
        <v/>
      </c>
      <c r="L575" s="91" t="str">
        <f>'3.2 Data &amp; Hasil FSVA 2025'!AX575</f>
        <v/>
      </c>
      <c r="M575" s="91" t="str">
        <f>'3.2 Data &amp; Hasil FSVA 2025'!AY575</f>
        <v/>
      </c>
      <c r="N575" s="91" t="str">
        <f>'3.2 Data &amp; Hasil FSVA 2025'!AZ575</f>
        <v/>
      </c>
      <c r="O575" s="91" t="str">
        <f>'3.2 Data &amp; Hasil FSVA 2025'!BA575</f>
        <v/>
      </c>
      <c r="P575" s="91" t="str">
        <f>'3.2 Data &amp; Hasil FSVA 2025'!BB575</f>
        <v/>
      </c>
      <c r="Q575" s="91" t="str">
        <f>'3.2 Data &amp; Hasil FSVA 2025'!BC575</f>
        <v/>
      </c>
      <c r="R575" s="91" t="str">
        <f>'3.2 Data &amp; Hasil FSVA 2025'!BD575</f>
        <v/>
      </c>
      <c r="S575" s="93" t="str">
        <f>'3.2 Data &amp; Hasil FSVA 2025'!BE575</f>
        <v>-</v>
      </c>
      <c r="T575" s="91" t="str">
        <f>'3.2 Data &amp; Hasil FSVA 2025'!BF575</f>
        <v>-</v>
      </c>
      <c r="U575" s="91" t="str">
        <f>'3.2 Data &amp; Hasil FSVA 2025'!BG575</f>
        <v>-</v>
      </c>
      <c r="V575" s="89" t="str">
        <f t="shared" si="100"/>
        <v/>
      </c>
      <c r="W575" s="89" t="str">
        <f t="shared" si="101"/>
        <v/>
      </c>
      <c r="X575" s="89" t="str">
        <f t="shared" si="102"/>
        <v/>
      </c>
      <c r="Y575" s="89" t="str">
        <f t="shared" si="103"/>
        <v/>
      </c>
      <c r="Z575" s="89" t="str">
        <f t="shared" si="104"/>
        <v/>
      </c>
      <c r="AA575" s="89" t="str">
        <f t="shared" si="105"/>
        <v/>
      </c>
      <c r="AB575" s="89" t="str">
        <f t="shared" si="106"/>
        <v/>
      </c>
      <c r="AC575" s="89" t="str">
        <f t="shared" si="107"/>
        <v/>
      </c>
      <c r="AD575" s="89" t="str">
        <f t="shared" si="108"/>
        <v/>
      </c>
      <c r="AE575" s="89" t="str">
        <f t="shared" si="109"/>
        <v/>
      </c>
      <c r="AF575" s="89" t="str">
        <f t="shared" si="110"/>
        <v/>
      </c>
      <c r="AG575" s="89" t="str">
        <f t="shared" si="111"/>
        <v/>
      </c>
    </row>
    <row r="576" spans="1:33" x14ac:dyDescent="0.3">
      <c r="A576" s="14" t="str">
        <f>'3.2 Data &amp; Hasil FSVA 2025'!A576</f>
        <v/>
      </c>
      <c r="B576" s="4" t="str">
        <f>'3.2 Data &amp; Hasil FSVA 2025'!B576</f>
        <v/>
      </c>
      <c r="C576" s="14" t="str">
        <f>'3.2 Data &amp; Hasil FSVA 2025'!C576</f>
        <v/>
      </c>
      <c r="D576" s="14" t="str">
        <f>'3.2 Data &amp; Hasil FSVA 2025'!D576</f>
        <v/>
      </c>
      <c r="F576" s="4" t="str">
        <f>'3.2 Data &amp; Hasil FSVA 2025'!F576</f>
        <v/>
      </c>
      <c r="G576" s="91" t="str">
        <f>'3.2 Data &amp; Hasil FSVA 2025'!AS576</f>
        <v/>
      </c>
      <c r="H576" s="91" t="str">
        <f>'3.2 Data &amp; Hasil FSVA 2025'!AT576</f>
        <v/>
      </c>
      <c r="I576" s="91" t="str">
        <f>'3.2 Data &amp; Hasil FSVA 2025'!AU576</f>
        <v/>
      </c>
      <c r="J576" s="91" t="str">
        <f>'3.2 Data &amp; Hasil FSVA 2025'!AV576</f>
        <v/>
      </c>
      <c r="K576" s="91" t="str">
        <f>'3.2 Data &amp; Hasil FSVA 2025'!AW576</f>
        <v/>
      </c>
      <c r="L576" s="91" t="str">
        <f>'3.2 Data &amp; Hasil FSVA 2025'!AX576</f>
        <v/>
      </c>
      <c r="M576" s="91" t="str">
        <f>'3.2 Data &amp; Hasil FSVA 2025'!AY576</f>
        <v/>
      </c>
      <c r="N576" s="91" t="str">
        <f>'3.2 Data &amp; Hasil FSVA 2025'!AZ576</f>
        <v/>
      </c>
      <c r="O576" s="91" t="str">
        <f>'3.2 Data &amp; Hasil FSVA 2025'!BA576</f>
        <v/>
      </c>
      <c r="P576" s="91" t="str">
        <f>'3.2 Data &amp; Hasil FSVA 2025'!BB576</f>
        <v/>
      </c>
      <c r="Q576" s="91" t="str">
        <f>'3.2 Data &amp; Hasil FSVA 2025'!BC576</f>
        <v/>
      </c>
      <c r="R576" s="91" t="str">
        <f>'3.2 Data &amp; Hasil FSVA 2025'!BD576</f>
        <v/>
      </c>
      <c r="S576" s="93" t="str">
        <f>'3.2 Data &amp; Hasil FSVA 2025'!BE576</f>
        <v>-</v>
      </c>
      <c r="T576" s="91" t="str">
        <f>'3.2 Data &amp; Hasil FSVA 2025'!BF576</f>
        <v>-</v>
      </c>
      <c r="U576" s="91" t="str">
        <f>'3.2 Data &amp; Hasil FSVA 2025'!BG576</f>
        <v>-</v>
      </c>
      <c r="V576" s="89" t="str">
        <f t="shared" si="100"/>
        <v/>
      </c>
      <c r="W576" s="89" t="str">
        <f t="shared" si="101"/>
        <v/>
      </c>
      <c r="X576" s="89" t="str">
        <f t="shared" si="102"/>
        <v/>
      </c>
      <c r="Y576" s="89" t="str">
        <f t="shared" si="103"/>
        <v/>
      </c>
      <c r="Z576" s="89" t="str">
        <f t="shared" si="104"/>
        <v/>
      </c>
      <c r="AA576" s="89" t="str">
        <f t="shared" si="105"/>
        <v/>
      </c>
      <c r="AB576" s="89" t="str">
        <f t="shared" si="106"/>
        <v/>
      </c>
      <c r="AC576" s="89" t="str">
        <f t="shared" si="107"/>
        <v/>
      </c>
      <c r="AD576" s="89" t="str">
        <f t="shared" si="108"/>
        <v/>
      </c>
      <c r="AE576" s="89" t="str">
        <f t="shared" si="109"/>
        <v/>
      </c>
      <c r="AF576" s="89" t="str">
        <f t="shared" si="110"/>
        <v/>
      </c>
      <c r="AG576" s="89" t="str">
        <f t="shared" si="111"/>
        <v/>
      </c>
    </row>
    <row r="577" spans="1:33" x14ac:dyDescent="0.3">
      <c r="A577" s="14" t="str">
        <f>'3.2 Data &amp; Hasil FSVA 2025'!A577</f>
        <v/>
      </c>
      <c r="B577" s="4" t="str">
        <f>'3.2 Data &amp; Hasil FSVA 2025'!B577</f>
        <v/>
      </c>
      <c r="C577" s="14" t="str">
        <f>'3.2 Data &amp; Hasil FSVA 2025'!C577</f>
        <v/>
      </c>
      <c r="D577" s="14" t="str">
        <f>'3.2 Data &amp; Hasil FSVA 2025'!D577</f>
        <v/>
      </c>
      <c r="F577" s="4" t="str">
        <f>'3.2 Data &amp; Hasil FSVA 2025'!F577</f>
        <v/>
      </c>
      <c r="G577" s="91" t="str">
        <f>'3.2 Data &amp; Hasil FSVA 2025'!AS577</f>
        <v/>
      </c>
      <c r="H577" s="91" t="str">
        <f>'3.2 Data &amp; Hasil FSVA 2025'!AT577</f>
        <v/>
      </c>
      <c r="I577" s="91" t="str">
        <f>'3.2 Data &amp; Hasil FSVA 2025'!AU577</f>
        <v/>
      </c>
      <c r="J577" s="91" t="str">
        <f>'3.2 Data &amp; Hasil FSVA 2025'!AV577</f>
        <v/>
      </c>
      <c r="K577" s="91" t="str">
        <f>'3.2 Data &amp; Hasil FSVA 2025'!AW577</f>
        <v/>
      </c>
      <c r="L577" s="91" t="str">
        <f>'3.2 Data &amp; Hasil FSVA 2025'!AX577</f>
        <v/>
      </c>
      <c r="M577" s="91" t="str">
        <f>'3.2 Data &amp; Hasil FSVA 2025'!AY577</f>
        <v/>
      </c>
      <c r="N577" s="91" t="str">
        <f>'3.2 Data &amp; Hasil FSVA 2025'!AZ577</f>
        <v/>
      </c>
      <c r="O577" s="91" t="str">
        <f>'3.2 Data &amp; Hasil FSVA 2025'!BA577</f>
        <v/>
      </c>
      <c r="P577" s="91" t="str">
        <f>'3.2 Data &amp; Hasil FSVA 2025'!BB577</f>
        <v/>
      </c>
      <c r="Q577" s="91" t="str">
        <f>'3.2 Data &amp; Hasil FSVA 2025'!BC577</f>
        <v/>
      </c>
      <c r="R577" s="91" t="str">
        <f>'3.2 Data &amp; Hasil FSVA 2025'!BD577</f>
        <v/>
      </c>
      <c r="S577" s="93" t="str">
        <f>'3.2 Data &amp; Hasil FSVA 2025'!BE577</f>
        <v>-</v>
      </c>
      <c r="T577" s="91" t="str">
        <f>'3.2 Data &amp; Hasil FSVA 2025'!BF577</f>
        <v>-</v>
      </c>
      <c r="U577" s="91" t="str">
        <f>'3.2 Data &amp; Hasil FSVA 2025'!BG577</f>
        <v>-</v>
      </c>
      <c r="V577" s="89" t="str">
        <f t="shared" si="100"/>
        <v/>
      </c>
      <c r="W577" s="89" t="str">
        <f t="shared" si="101"/>
        <v/>
      </c>
      <c r="X577" s="89" t="str">
        <f t="shared" si="102"/>
        <v/>
      </c>
      <c r="Y577" s="89" t="str">
        <f t="shared" si="103"/>
        <v/>
      </c>
      <c r="Z577" s="89" t="str">
        <f t="shared" si="104"/>
        <v/>
      </c>
      <c r="AA577" s="89" t="str">
        <f t="shared" si="105"/>
        <v/>
      </c>
      <c r="AB577" s="89" t="str">
        <f t="shared" si="106"/>
        <v/>
      </c>
      <c r="AC577" s="89" t="str">
        <f t="shared" si="107"/>
        <v/>
      </c>
      <c r="AD577" s="89" t="str">
        <f t="shared" si="108"/>
        <v/>
      </c>
      <c r="AE577" s="89" t="str">
        <f t="shared" si="109"/>
        <v/>
      </c>
      <c r="AF577" s="89" t="str">
        <f t="shared" si="110"/>
        <v/>
      </c>
      <c r="AG577" s="89" t="str">
        <f t="shared" si="111"/>
        <v/>
      </c>
    </row>
    <row r="578" spans="1:33" x14ac:dyDescent="0.3">
      <c r="A578" s="14" t="str">
        <f>'3.2 Data &amp; Hasil FSVA 2025'!A578</f>
        <v/>
      </c>
      <c r="B578" s="4" t="str">
        <f>'3.2 Data &amp; Hasil FSVA 2025'!B578</f>
        <v/>
      </c>
      <c r="C578" s="14" t="str">
        <f>'3.2 Data &amp; Hasil FSVA 2025'!C578</f>
        <v/>
      </c>
      <c r="D578" s="14" t="str">
        <f>'3.2 Data &amp; Hasil FSVA 2025'!D578</f>
        <v/>
      </c>
      <c r="F578" s="4" t="str">
        <f>'3.2 Data &amp; Hasil FSVA 2025'!F578</f>
        <v/>
      </c>
      <c r="G578" s="91" t="str">
        <f>'3.2 Data &amp; Hasil FSVA 2025'!AS578</f>
        <v/>
      </c>
      <c r="H578" s="91" t="str">
        <f>'3.2 Data &amp; Hasil FSVA 2025'!AT578</f>
        <v/>
      </c>
      <c r="I578" s="91" t="str">
        <f>'3.2 Data &amp; Hasil FSVA 2025'!AU578</f>
        <v/>
      </c>
      <c r="J578" s="91" t="str">
        <f>'3.2 Data &amp; Hasil FSVA 2025'!AV578</f>
        <v/>
      </c>
      <c r="K578" s="91" t="str">
        <f>'3.2 Data &amp; Hasil FSVA 2025'!AW578</f>
        <v/>
      </c>
      <c r="L578" s="91" t="str">
        <f>'3.2 Data &amp; Hasil FSVA 2025'!AX578</f>
        <v/>
      </c>
      <c r="M578" s="91" t="str">
        <f>'3.2 Data &amp; Hasil FSVA 2025'!AY578</f>
        <v/>
      </c>
      <c r="N578" s="91" t="str">
        <f>'3.2 Data &amp; Hasil FSVA 2025'!AZ578</f>
        <v/>
      </c>
      <c r="O578" s="91" t="str">
        <f>'3.2 Data &amp; Hasil FSVA 2025'!BA578</f>
        <v/>
      </c>
      <c r="P578" s="91" t="str">
        <f>'3.2 Data &amp; Hasil FSVA 2025'!BB578</f>
        <v/>
      </c>
      <c r="Q578" s="91" t="str">
        <f>'3.2 Data &amp; Hasil FSVA 2025'!BC578</f>
        <v/>
      </c>
      <c r="R578" s="91" t="str">
        <f>'3.2 Data &amp; Hasil FSVA 2025'!BD578</f>
        <v/>
      </c>
      <c r="S578" s="93" t="str">
        <f>'3.2 Data &amp; Hasil FSVA 2025'!BE578</f>
        <v>-</v>
      </c>
      <c r="T578" s="91" t="str">
        <f>'3.2 Data &amp; Hasil FSVA 2025'!BF578</f>
        <v>-</v>
      </c>
      <c r="U578" s="91" t="str">
        <f>'3.2 Data &amp; Hasil FSVA 2025'!BG578</f>
        <v>-</v>
      </c>
      <c r="V578" s="89" t="str">
        <f t="shared" si="100"/>
        <v/>
      </c>
      <c r="W578" s="89" t="str">
        <f t="shared" si="101"/>
        <v/>
      </c>
      <c r="X578" s="89" t="str">
        <f t="shared" si="102"/>
        <v/>
      </c>
      <c r="Y578" s="89" t="str">
        <f t="shared" si="103"/>
        <v/>
      </c>
      <c r="Z578" s="89" t="str">
        <f t="shared" si="104"/>
        <v/>
      </c>
      <c r="AA578" s="89" t="str">
        <f t="shared" si="105"/>
        <v/>
      </c>
      <c r="AB578" s="89" t="str">
        <f t="shared" si="106"/>
        <v/>
      </c>
      <c r="AC578" s="89" t="str">
        <f t="shared" si="107"/>
        <v/>
      </c>
      <c r="AD578" s="89" t="str">
        <f t="shared" si="108"/>
        <v/>
      </c>
      <c r="AE578" s="89" t="str">
        <f t="shared" si="109"/>
        <v/>
      </c>
      <c r="AF578" s="89" t="str">
        <f t="shared" si="110"/>
        <v/>
      </c>
      <c r="AG578" s="89" t="str">
        <f t="shared" si="111"/>
        <v/>
      </c>
    </row>
    <row r="579" spans="1:33" x14ac:dyDescent="0.3">
      <c r="A579" s="14" t="str">
        <f>'3.2 Data &amp; Hasil FSVA 2025'!A579</f>
        <v/>
      </c>
      <c r="B579" s="4" t="str">
        <f>'3.2 Data &amp; Hasil FSVA 2025'!B579</f>
        <v/>
      </c>
      <c r="C579" s="14" t="str">
        <f>'3.2 Data &amp; Hasil FSVA 2025'!C579</f>
        <v/>
      </c>
      <c r="D579" s="14" t="str">
        <f>'3.2 Data &amp; Hasil FSVA 2025'!D579</f>
        <v/>
      </c>
      <c r="F579" s="4" t="str">
        <f>'3.2 Data &amp; Hasil FSVA 2025'!F579</f>
        <v/>
      </c>
      <c r="G579" s="91" t="str">
        <f>'3.2 Data &amp; Hasil FSVA 2025'!AS579</f>
        <v/>
      </c>
      <c r="H579" s="91" t="str">
        <f>'3.2 Data &amp; Hasil FSVA 2025'!AT579</f>
        <v/>
      </c>
      <c r="I579" s="91" t="str">
        <f>'3.2 Data &amp; Hasil FSVA 2025'!AU579</f>
        <v/>
      </c>
      <c r="J579" s="91" t="str">
        <f>'3.2 Data &amp; Hasil FSVA 2025'!AV579</f>
        <v/>
      </c>
      <c r="K579" s="91" t="str">
        <f>'3.2 Data &amp; Hasil FSVA 2025'!AW579</f>
        <v/>
      </c>
      <c r="L579" s="91" t="str">
        <f>'3.2 Data &amp; Hasil FSVA 2025'!AX579</f>
        <v/>
      </c>
      <c r="M579" s="91" t="str">
        <f>'3.2 Data &amp; Hasil FSVA 2025'!AY579</f>
        <v/>
      </c>
      <c r="N579" s="91" t="str">
        <f>'3.2 Data &amp; Hasil FSVA 2025'!AZ579</f>
        <v/>
      </c>
      <c r="O579" s="91" t="str">
        <f>'3.2 Data &amp; Hasil FSVA 2025'!BA579</f>
        <v/>
      </c>
      <c r="P579" s="91" t="str">
        <f>'3.2 Data &amp; Hasil FSVA 2025'!BB579</f>
        <v/>
      </c>
      <c r="Q579" s="91" t="str">
        <f>'3.2 Data &amp; Hasil FSVA 2025'!BC579</f>
        <v/>
      </c>
      <c r="R579" s="91" t="str">
        <f>'3.2 Data &amp; Hasil FSVA 2025'!BD579</f>
        <v/>
      </c>
      <c r="S579" s="93" t="str">
        <f>'3.2 Data &amp; Hasil FSVA 2025'!BE579</f>
        <v>-</v>
      </c>
      <c r="T579" s="91" t="str">
        <f>'3.2 Data &amp; Hasil FSVA 2025'!BF579</f>
        <v>-</v>
      </c>
      <c r="U579" s="91" t="str">
        <f>'3.2 Data &amp; Hasil FSVA 2025'!BG579</f>
        <v>-</v>
      </c>
      <c r="V579" s="89" t="str">
        <f t="shared" si="100"/>
        <v/>
      </c>
      <c r="W579" s="89" t="str">
        <f t="shared" si="101"/>
        <v/>
      </c>
      <c r="X579" s="89" t="str">
        <f t="shared" si="102"/>
        <v/>
      </c>
      <c r="Y579" s="89" t="str">
        <f t="shared" si="103"/>
        <v/>
      </c>
      <c r="Z579" s="89" t="str">
        <f t="shared" si="104"/>
        <v/>
      </c>
      <c r="AA579" s="89" t="str">
        <f t="shared" si="105"/>
        <v/>
      </c>
      <c r="AB579" s="89" t="str">
        <f t="shared" si="106"/>
        <v/>
      </c>
      <c r="AC579" s="89" t="str">
        <f t="shared" si="107"/>
        <v/>
      </c>
      <c r="AD579" s="89" t="str">
        <f t="shared" si="108"/>
        <v/>
      </c>
      <c r="AE579" s="89" t="str">
        <f t="shared" si="109"/>
        <v/>
      </c>
      <c r="AF579" s="89" t="str">
        <f t="shared" si="110"/>
        <v/>
      </c>
      <c r="AG579" s="89" t="str">
        <f t="shared" si="111"/>
        <v/>
      </c>
    </row>
    <row r="580" spans="1:33" x14ac:dyDescent="0.3">
      <c r="A580" s="14" t="str">
        <f>'3.2 Data &amp; Hasil FSVA 2025'!A580</f>
        <v/>
      </c>
      <c r="B580" s="4" t="str">
        <f>'3.2 Data &amp; Hasil FSVA 2025'!B580</f>
        <v/>
      </c>
      <c r="C580" s="14" t="str">
        <f>'3.2 Data &amp; Hasil FSVA 2025'!C580</f>
        <v/>
      </c>
      <c r="D580" s="14" t="str">
        <f>'3.2 Data &amp; Hasil FSVA 2025'!D580</f>
        <v/>
      </c>
      <c r="F580" s="4" t="str">
        <f>'3.2 Data &amp; Hasil FSVA 2025'!F580</f>
        <v/>
      </c>
      <c r="G580" s="91" t="str">
        <f>'3.2 Data &amp; Hasil FSVA 2025'!AS580</f>
        <v/>
      </c>
      <c r="H580" s="91" t="str">
        <f>'3.2 Data &amp; Hasil FSVA 2025'!AT580</f>
        <v/>
      </c>
      <c r="I580" s="91" t="str">
        <f>'3.2 Data &amp; Hasil FSVA 2025'!AU580</f>
        <v/>
      </c>
      <c r="J580" s="91" t="str">
        <f>'3.2 Data &amp; Hasil FSVA 2025'!AV580</f>
        <v/>
      </c>
      <c r="K580" s="91" t="str">
        <f>'3.2 Data &amp; Hasil FSVA 2025'!AW580</f>
        <v/>
      </c>
      <c r="L580" s="91" t="str">
        <f>'3.2 Data &amp; Hasil FSVA 2025'!AX580</f>
        <v/>
      </c>
      <c r="M580" s="91" t="str">
        <f>'3.2 Data &amp; Hasil FSVA 2025'!AY580</f>
        <v/>
      </c>
      <c r="N580" s="91" t="str">
        <f>'3.2 Data &amp; Hasil FSVA 2025'!AZ580</f>
        <v/>
      </c>
      <c r="O580" s="91" t="str">
        <f>'3.2 Data &amp; Hasil FSVA 2025'!BA580</f>
        <v/>
      </c>
      <c r="P580" s="91" t="str">
        <f>'3.2 Data &amp; Hasil FSVA 2025'!BB580</f>
        <v/>
      </c>
      <c r="Q580" s="91" t="str">
        <f>'3.2 Data &amp; Hasil FSVA 2025'!BC580</f>
        <v/>
      </c>
      <c r="R580" s="91" t="str">
        <f>'3.2 Data &amp; Hasil FSVA 2025'!BD580</f>
        <v/>
      </c>
      <c r="S580" s="93" t="str">
        <f>'3.2 Data &amp; Hasil FSVA 2025'!BE580</f>
        <v>-</v>
      </c>
      <c r="T580" s="91" t="str">
        <f>'3.2 Data &amp; Hasil FSVA 2025'!BF580</f>
        <v>-</v>
      </c>
      <c r="U580" s="91" t="str">
        <f>'3.2 Data &amp; Hasil FSVA 2025'!BG580</f>
        <v>-</v>
      </c>
      <c r="V580" s="89" t="str">
        <f t="shared" si="100"/>
        <v/>
      </c>
      <c r="W580" s="89" t="str">
        <f t="shared" si="101"/>
        <v/>
      </c>
      <c r="X580" s="89" t="str">
        <f t="shared" si="102"/>
        <v/>
      </c>
      <c r="Y580" s="89" t="str">
        <f t="shared" si="103"/>
        <v/>
      </c>
      <c r="Z580" s="89" t="str">
        <f t="shared" si="104"/>
        <v/>
      </c>
      <c r="AA580" s="89" t="str">
        <f t="shared" si="105"/>
        <v/>
      </c>
      <c r="AB580" s="89" t="str">
        <f t="shared" si="106"/>
        <v/>
      </c>
      <c r="AC580" s="89" t="str">
        <f t="shared" si="107"/>
        <v/>
      </c>
      <c r="AD580" s="89" t="str">
        <f t="shared" si="108"/>
        <v/>
      </c>
      <c r="AE580" s="89" t="str">
        <f t="shared" si="109"/>
        <v/>
      </c>
      <c r="AF580" s="89" t="str">
        <f t="shared" si="110"/>
        <v/>
      </c>
      <c r="AG580" s="89" t="str">
        <f t="shared" si="111"/>
        <v/>
      </c>
    </row>
    <row r="581" spans="1:33" x14ac:dyDescent="0.3">
      <c r="A581" s="14" t="str">
        <f>'3.2 Data &amp; Hasil FSVA 2025'!A581</f>
        <v/>
      </c>
      <c r="B581" s="4" t="str">
        <f>'3.2 Data &amp; Hasil FSVA 2025'!B581</f>
        <v/>
      </c>
      <c r="C581" s="14" t="str">
        <f>'3.2 Data &amp; Hasil FSVA 2025'!C581</f>
        <v/>
      </c>
      <c r="D581" s="14" t="str">
        <f>'3.2 Data &amp; Hasil FSVA 2025'!D581</f>
        <v/>
      </c>
      <c r="F581" s="4" t="str">
        <f>'3.2 Data &amp; Hasil FSVA 2025'!F581</f>
        <v/>
      </c>
      <c r="G581" s="91" t="str">
        <f>'3.2 Data &amp; Hasil FSVA 2025'!AS581</f>
        <v/>
      </c>
      <c r="H581" s="91" t="str">
        <f>'3.2 Data &amp; Hasil FSVA 2025'!AT581</f>
        <v/>
      </c>
      <c r="I581" s="91" t="str">
        <f>'3.2 Data &amp; Hasil FSVA 2025'!AU581</f>
        <v/>
      </c>
      <c r="J581" s="91" t="str">
        <f>'3.2 Data &amp; Hasil FSVA 2025'!AV581</f>
        <v/>
      </c>
      <c r="K581" s="91" t="str">
        <f>'3.2 Data &amp; Hasil FSVA 2025'!AW581</f>
        <v/>
      </c>
      <c r="L581" s="91" t="str">
        <f>'3.2 Data &amp; Hasil FSVA 2025'!AX581</f>
        <v/>
      </c>
      <c r="M581" s="91" t="str">
        <f>'3.2 Data &amp; Hasil FSVA 2025'!AY581</f>
        <v/>
      </c>
      <c r="N581" s="91" t="str">
        <f>'3.2 Data &amp; Hasil FSVA 2025'!AZ581</f>
        <v/>
      </c>
      <c r="O581" s="91" t="str">
        <f>'3.2 Data &amp; Hasil FSVA 2025'!BA581</f>
        <v/>
      </c>
      <c r="P581" s="91" t="str">
        <f>'3.2 Data &amp; Hasil FSVA 2025'!BB581</f>
        <v/>
      </c>
      <c r="Q581" s="91" t="str">
        <f>'3.2 Data &amp; Hasil FSVA 2025'!BC581</f>
        <v/>
      </c>
      <c r="R581" s="91" t="str">
        <f>'3.2 Data &amp; Hasil FSVA 2025'!BD581</f>
        <v/>
      </c>
      <c r="S581" s="93" t="str">
        <f>'3.2 Data &amp; Hasil FSVA 2025'!BE581</f>
        <v>-</v>
      </c>
      <c r="T581" s="91" t="str">
        <f>'3.2 Data &amp; Hasil FSVA 2025'!BF581</f>
        <v>-</v>
      </c>
      <c r="U581" s="91" t="str">
        <f>'3.2 Data &amp; Hasil FSVA 2025'!BG581</f>
        <v>-</v>
      </c>
      <c r="V581" s="89" t="str">
        <f t="shared" si="100"/>
        <v/>
      </c>
      <c r="W581" s="89" t="str">
        <f t="shared" si="101"/>
        <v/>
      </c>
      <c r="X581" s="89" t="str">
        <f t="shared" si="102"/>
        <v/>
      </c>
      <c r="Y581" s="89" t="str">
        <f t="shared" si="103"/>
        <v/>
      </c>
      <c r="Z581" s="89" t="str">
        <f t="shared" si="104"/>
        <v/>
      </c>
      <c r="AA581" s="89" t="str">
        <f t="shared" si="105"/>
        <v/>
      </c>
      <c r="AB581" s="89" t="str">
        <f t="shared" si="106"/>
        <v/>
      </c>
      <c r="AC581" s="89" t="str">
        <f t="shared" si="107"/>
        <v/>
      </c>
      <c r="AD581" s="89" t="str">
        <f t="shared" si="108"/>
        <v/>
      </c>
      <c r="AE581" s="89" t="str">
        <f t="shared" si="109"/>
        <v/>
      </c>
      <c r="AF581" s="89" t="str">
        <f t="shared" si="110"/>
        <v/>
      </c>
      <c r="AG581" s="89" t="str">
        <f t="shared" si="111"/>
        <v/>
      </c>
    </row>
    <row r="582" spans="1:33" x14ac:dyDescent="0.3">
      <c r="A582" s="14" t="str">
        <f>'3.2 Data &amp; Hasil FSVA 2025'!A582</f>
        <v/>
      </c>
      <c r="B582" s="4" t="str">
        <f>'3.2 Data &amp; Hasil FSVA 2025'!B582</f>
        <v/>
      </c>
      <c r="C582" s="14" t="str">
        <f>'3.2 Data &amp; Hasil FSVA 2025'!C582</f>
        <v/>
      </c>
      <c r="D582" s="14" t="str">
        <f>'3.2 Data &amp; Hasil FSVA 2025'!D582</f>
        <v/>
      </c>
      <c r="F582" s="4" t="str">
        <f>'3.2 Data &amp; Hasil FSVA 2025'!F582</f>
        <v/>
      </c>
      <c r="G582" s="91" t="str">
        <f>'3.2 Data &amp; Hasil FSVA 2025'!AS582</f>
        <v/>
      </c>
      <c r="H582" s="91" t="str">
        <f>'3.2 Data &amp; Hasil FSVA 2025'!AT582</f>
        <v/>
      </c>
      <c r="I582" s="91" t="str">
        <f>'3.2 Data &amp; Hasil FSVA 2025'!AU582</f>
        <v/>
      </c>
      <c r="J582" s="91" t="str">
        <f>'3.2 Data &amp; Hasil FSVA 2025'!AV582</f>
        <v/>
      </c>
      <c r="K582" s="91" t="str">
        <f>'3.2 Data &amp; Hasil FSVA 2025'!AW582</f>
        <v/>
      </c>
      <c r="L582" s="91" t="str">
        <f>'3.2 Data &amp; Hasil FSVA 2025'!AX582</f>
        <v/>
      </c>
      <c r="M582" s="91" t="str">
        <f>'3.2 Data &amp; Hasil FSVA 2025'!AY582</f>
        <v/>
      </c>
      <c r="N582" s="91" t="str">
        <f>'3.2 Data &amp; Hasil FSVA 2025'!AZ582</f>
        <v/>
      </c>
      <c r="O582" s="91" t="str">
        <f>'3.2 Data &amp; Hasil FSVA 2025'!BA582</f>
        <v/>
      </c>
      <c r="P582" s="91" t="str">
        <f>'3.2 Data &amp; Hasil FSVA 2025'!BB582</f>
        <v/>
      </c>
      <c r="Q582" s="91" t="str">
        <f>'3.2 Data &amp; Hasil FSVA 2025'!BC582</f>
        <v/>
      </c>
      <c r="R582" s="91" t="str">
        <f>'3.2 Data &amp; Hasil FSVA 2025'!BD582</f>
        <v/>
      </c>
      <c r="S582" s="93" t="str">
        <f>'3.2 Data &amp; Hasil FSVA 2025'!BE582</f>
        <v>-</v>
      </c>
      <c r="T582" s="91" t="str">
        <f>'3.2 Data &amp; Hasil FSVA 2025'!BF582</f>
        <v>-</v>
      </c>
      <c r="U582" s="91" t="str">
        <f>'3.2 Data &amp; Hasil FSVA 2025'!BG582</f>
        <v>-</v>
      </c>
      <c r="V582" s="89" t="str">
        <f t="shared" si="100"/>
        <v/>
      </c>
      <c r="W582" s="89" t="str">
        <f t="shared" si="101"/>
        <v/>
      </c>
      <c r="X582" s="89" t="str">
        <f t="shared" si="102"/>
        <v/>
      </c>
      <c r="Y582" s="89" t="str">
        <f t="shared" si="103"/>
        <v/>
      </c>
      <c r="Z582" s="89" t="str">
        <f t="shared" si="104"/>
        <v/>
      </c>
      <c r="AA582" s="89" t="str">
        <f t="shared" si="105"/>
        <v/>
      </c>
      <c r="AB582" s="89" t="str">
        <f t="shared" si="106"/>
        <v/>
      </c>
      <c r="AC582" s="89" t="str">
        <f t="shared" si="107"/>
        <v/>
      </c>
      <c r="AD582" s="89" t="str">
        <f t="shared" si="108"/>
        <v/>
      </c>
      <c r="AE582" s="89" t="str">
        <f t="shared" si="109"/>
        <v/>
      </c>
      <c r="AF582" s="89" t="str">
        <f t="shared" si="110"/>
        <v/>
      </c>
      <c r="AG582" s="89" t="str">
        <f t="shared" si="111"/>
        <v/>
      </c>
    </row>
    <row r="583" spans="1:33" x14ac:dyDescent="0.3">
      <c r="A583" s="14" t="str">
        <f>'3.2 Data &amp; Hasil FSVA 2025'!A583</f>
        <v/>
      </c>
      <c r="B583" s="4" t="str">
        <f>'3.2 Data &amp; Hasil FSVA 2025'!B583</f>
        <v/>
      </c>
      <c r="C583" s="14" t="str">
        <f>'3.2 Data &amp; Hasil FSVA 2025'!C583</f>
        <v/>
      </c>
      <c r="D583" s="14" t="str">
        <f>'3.2 Data &amp; Hasil FSVA 2025'!D583</f>
        <v/>
      </c>
      <c r="F583" s="4" t="str">
        <f>'3.2 Data &amp; Hasil FSVA 2025'!F583</f>
        <v/>
      </c>
      <c r="G583" s="91" t="str">
        <f>'3.2 Data &amp; Hasil FSVA 2025'!AS583</f>
        <v/>
      </c>
      <c r="H583" s="91" t="str">
        <f>'3.2 Data &amp; Hasil FSVA 2025'!AT583</f>
        <v/>
      </c>
      <c r="I583" s="91" t="str">
        <f>'3.2 Data &amp; Hasil FSVA 2025'!AU583</f>
        <v/>
      </c>
      <c r="J583" s="91" t="str">
        <f>'3.2 Data &amp; Hasil FSVA 2025'!AV583</f>
        <v/>
      </c>
      <c r="K583" s="91" t="str">
        <f>'3.2 Data &amp; Hasil FSVA 2025'!AW583</f>
        <v/>
      </c>
      <c r="L583" s="91" t="str">
        <f>'3.2 Data &amp; Hasil FSVA 2025'!AX583</f>
        <v/>
      </c>
      <c r="M583" s="91" t="str">
        <f>'3.2 Data &amp; Hasil FSVA 2025'!AY583</f>
        <v/>
      </c>
      <c r="N583" s="91" t="str">
        <f>'3.2 Data &amp; Hasil FSVA 2025'!AZ583</f>
        <v/>
      </c>
      <c r="O583" s="91" t="str">
        <f>'3.2 Data &amp; Hasil FSVA 2025'!BA583</f>
        <v/>
      </c>
      <c r="P583" s="91" t="str">
        <f>'3.2 Data &amp; Hasil FSVA 2025'!BB583</f>
        <v/>
      </c>
      <c r="Q583" s="91" t="str">
        <f>'3.2 Data &amp; Hasil FSVA 2025'!BC583</f>
        <v/>
      </c>
      <c r="R583" s="91" t="str">
        <f>'3.2 Data &amp; Hasil FSVA 2025'!BD583</f>
        <v/>
      </c>
      <c r="S583" s="93" t="str">
        <f>'3.2 Data &amp; Hasil FSVA 2025'!BE583</f>
        <v>-</v>
      </c>
      <c r="T583" s="91" t="str">
        <f>'3.2 Data &amp; Hasil FSVA 2025'!BF583</f>
        <v>-</v>
      </c>
      <c r="U583" s="91" t="str">
        <f>'3.2 Data &amp; Hasil FSVA 2025'!BG583</f>
        <v>-</v>
      </c>
      <c r="V583" s="89" t="str">
        <f t="shared" ref="V583:V646" si="112">IF(G583="","",IF(G583=1,V$1,IF(G583=2,V$2,IF(G583=3,V$3,0))))</f>
        <v/>
      </c>
      <c r="W583" s="89" t="str">
        <f t="shared" ref="W583:W646" si="113">IF(H583="","",IF(H583=1,W$1,IF(H583=2,W$2,IF(H583=3,W$3,0))))</f>
        <v/>
      </c>
      <c r="X583" s="89" t="str">
        <f t="shared" ref="X583:X646" si="114">IF(I583="","",IF(I583=1,X$1,IF(I583=2,X$2,IF(I583=3,X$3,0))))</f>
        <v/>
      </c>
      <c r="Y583" s="89" t="str">
        <f t="shared" ref="Y583:Y646" si="115">IF(J583="","",IF(J583=1,Y$1,IF(J583=2,Y$2,IF(J583=3,Y$3,0))))</f>
        <v/>
      </c>
      <c r="Z583" s="89" t="str">
        <f t="shared" ref="Z583:Z646" si="116">IF(K583="","",IF(K583=1,Z$1,IF(K583=2,Z$2,IF(K583=3,Z$3,0))))</f>
        <v/>
      </c>
      <c r="AA583" s="89" t="str">
        <f t="shared" ref="AA583:AA646" si="117">IF(L583="","",IF(L583=1,AA$1,IF(L583=2,AA$2,IF(L583=3,AA$3,0))))</f>
        <v/>
      </c>
      <c r="AB583" s="89" t="str">
        <f t="shared" ref="AB583:AB646" si="118">IF(M583="","",IF(M583=1,AB$1,IF(M583=2,AB$2,IF(M583=3,AB$3,0))))</f>
        <v/>
      </c>
      <c r="AC583" s="89" t="str">
        <f t="shared" ref="AC583:AC646" si="119">IF(N583="","",IF(N583=1,AC$1,IF(N583=2,AC$2,IF(N583=3,AC$3,0))))</f>
        <v/>
      </c>
      <c r="AD583" s="89" t="str">
        <f t="shared" ref="AD583:AD646" si="120">IF(O583="","",IF(O583=1,AD$1,IF(O583=2,AD$2,IF(O583=3,AD$3,0))))</f>
        <v/>
      </c>
      <c r="AE583" s="89" t="str">
        <f t="shared" ref="AE583:AE646" si="121">IF(P583="","",IF(P583=1,AE$1,IF(P583=2,AE$2,IF(P583=3,AE$3,0))))</f>
        <v/>
      </c>
      <c r="AF583" s="89" t="str">
        <f t="shared" ref="AF583:AF646" si="122">IF(Q583="","",IF(Q583=1,AF$1,IF(Q583=2,AF$2,IF(Q583=3,AF$3,0))))</f>
        <v/>
      </c>
      <c r="AG583" s="89" t="str">
        <f t="shared" ref="AG583:AG646" si="123">IF(R583="","",IF(R583=1,$AG$1,IF(R583=2,AG$2,0)))</f>
        <v/>
      </c>
    </row>
    <row r="584" spans="1:33" x14ac:dyDescent="0.3">
      <c r="A584" s="14" t="str">
        <f>'3.2 Data &amp; Hasil FSVA 2025'!A584</f>
        <v/>
      </c>
      <c r="B584" s="4" t="str">
        <f>'3.2 Data &amp; Hasil FSVA 2025'!B584</f>
        <v/>
      </c>
      <c r="C584" s="14" t="str">
        <f>'3.2 Data &amp; Hasil FSVA 2025'!C584</f>
        <v/>
      </c>
      <c r="D584" s="14" t="str">
        <f>'3.2 Data &amp; Hasil FSVA 2025'!D584</f>
        <v/>
      </c>
      <c r="F584" s="4" t="str">
        <f>'3.2 Data &amp; Hasil FSVA 2025'!F584</f>
        <v/>
      </c>
      <c r="G584" s="91" t="str">
        <f>'3.2 Data &amp; Hasil FSVA 2025'!AS584</f>
        <v/>
      </c>
      <c r="H584" s="91" t="str">
        <f>'3.2 Data &amp; Hasil FSVA 2025'!AT584</f>
        <v/>
      </c>
      <c r="I584" s="91" t="str">
        <f>'3.2 Data &amp; Hasil FSVA 2025'!AU584</f>
        <v/>
      </c>
      <c r="J584" s="91" t="str">
        <f>'3.2 Data &amp; Hasil FSVA 2025'!AV584</f>
        <v/>
      </c>
      <c r="K584" s="91" t="str">
        <f>'3.2 Data &amp; Hasil FSVA 2025'!AW584</f>
        <v/>
      </c>
      <c r="L584" s="91" t="str">
        <f>'3.2 Data &amp; Hasil FSVA 2025'!AX584</f>
        <v/>
      </c>
      <c r="M584" s="91" t="str">
        <f>'3.2 Data &amp; Hasil FSVA 2025'!AY584</f>
        <v/>
      </c>
      <c r="N584" s="91" t="str">
        <f>'3.2 Data &amp; Hasil FSVA 2025'!AZ584</f>
        <v/>
      </c>
      <c r="O584" s="91" t="str">
        <f>'3.2 Data &amp; Hasil FSVA 2025'!BA584</f>
        <v/>
      </c>
      <c r="P584" s="91" t="str">
        <f>'3.2 Data &amp; Hasil FSVA 2025'!BB584</f>
        <v/>
      </c>
      <c r="Q584" s="91" t="str">
        <f>'3.2 Data &amp; Hasil FSVA 2025'!BC584</f>
        <v/>
      </c>
      <c r="R584" s="91" t="str">
        <f>'3.2 Data &amp; Hasil FSVA 2025'!BD584</f>
        <v/>
      </c>
      <c r="S584" s="93" t="str">
        <f>'3.2 Data &amp; Hasil FSVA 2025'!BE584</f>
        <v>-</v>
      </c>
      <c r="T584" s="91" t="str">
        <f>'3.2 Data &amp; Hasil FSVA 2025'!BF584</f>
        <v>-</v>
      </c>
      <c r="U584" s="91" t="str">
        <f>'3.2 Data &amp; Hasil FSVA 2025'!BG584</f>
        <v>-</v>
      </c>
      <c r="V584" s="89" t="str">
        <f t="shared" si="112"/>
        <v/>
      </c>
      <c r="W584" s="89" t="str">
        <f t="shared" si="113"/>
        <v/>
      </c>
      <c r="X584" s="89" t="str">
        <f t="shared" si="114"/>
        <v/>
      </c>
      <c r="Y584" s="89" t="str">
        <f t="shared" si="115"/>
        <v/>
      </c>
      <c r="Z584" s="89" t="str">
        <f t="shared" si="116"/>
        <v/>
      </c>
      <c r="AA584" s="89" t="str">
        <f t="shared" si="117"/>
        <v/>
      </c>
      <c r="AB584" s="89" t="str">
        <f t="shared" si="118"/>
        <v/>
      </c>
      <c r="AC584" s="89" t="str">
        <f t="shared" si="119"/>
        <v/>
      </c>
      <c r="AD584" s="89" t="str">
        <f t="shared" si="120"/>
        <v/>
      </c>
      <c r="AE584" s="89" t="str">
        <f t="shared" si="121"/>
        <v/>
      </c>
      <c r="AF584" s="89" t="str">
        <f t="shared" si="122"/>
        <v/>
      </c>
      <c r="AG584" s="89" t="str">
        <f t="shared" si="123"/>
        <v/>
      </c>
    </row>
    <row r="585" spans="1:33" x14ac:dyDescent="0.3">
      <c r="A585" s="14" t="str">
        <f>'3.2 Data &amp; Hasil FSVA 2025'!A585</f>
        <v/>
      </c>
      <c r="B585" s="4" t="str">
        <f>'3.2 Data &amp; Hasil FSVA 2025'!B585</f>
        <v/>
      </c>
      <c r="C585" s="14" t="str">
        <f>'3.2 Data &amp; Hasil FSVA 2025'!C585</f>
        <v/>
      </c>
      <c r="D585" s="14" t="str">
        <f>'3.2 Data &amp; Hasil FSVA 2025'!D585</f>
        <v/>
      </c>
      <c r="F585" s="4" t="str">
        <f>'3.2 Data &amp; Hasil FSVA 2025'!F585</f>
        <v/>
      </c>
      <c r="G585" s="91" t="str">
        <f>'3.2 Data &amp; Hasil FSVA 2025'!AS585</f>
        <v/>
      </c>
      <c r="H585" s="91" t="str">
        <f>'3.2 Data &amp; Hasil FSVA 2025'!AT585</f>
        <v/>
      </c>
      <c r="I585" s="91" t="str">
        <f>'3.2 Data &amp; Hasil FSVA 2025'!AU585</f>
        <v/>
      </c>
      <c r="J585" s="91" t="str">
        <f>'3.2 Data &amp; Hasil FSVA 2025'!AV585</f>
        <v/>
      </c>
      <c r="K585" s="91" t="str">
        <f>'3.2 Data &amp; Hasil FSVA 2025'!AW585</f>
        <v/>
      </c>
      <c r="L585" s="91" t="str">
        <f>'3.2 Data &amp; Hasil FSVA 2025'!AX585</f>
        <v/>
      </c>
      <c r="M585" s="91" t="str">
        <f>'3.2 Data &amp; Hasil FSVA 2025'!AY585</f>
        <v/>
      </c>
      <c r="N585" s="91" t="str">
        <f>'3.2 Data &amp; Hasil FSVA 2025'!AZ585</f>
        <v/>
      </c>
      <c r="O585" s="91" t="str">
        <f>'3.2 Data &amp; Hasil FSVA 2025'!BA585</f>
        <v/>
      </c>
      <c r="P585" s="91" t="str">
        <f>'3.2 Data &amp; Hasil FSVA 2025'!BB585</f>
        <v/>
      </c>
      <c r="Q585" s="91" t="str">
        <f>'3.2 Data &amp; Hasil FSVA 2025'!BC585</f>
        <v/>
      </c>
      <c r="R585" s="91" t="str">
        <f>'3.2 Data &amp; Hasil FSVA 2025'!BD585</f>
        <v/>
      </c>
      <c r="S585" s="93" t="str">
        <f>'3.2 Data &amp; Hasil FSVA 2025'!BE585</f>
        <v>-</v>
      </c>
      <c r="T585" s="91" t="str">
        <f>'3.2 Data &amp; Hasil FSVA 2025'!BF585</f>
        <v>-</v>
      </c>
      <c r="U585" s="91" t="str">
        <f>'3.2 Data &amp; Hasil FSVA 2025'!BG585</f>
        <v>-</v>
      </c>
      <c r="V585" s="89" t="str">
        <f t="shared" si="112"/>
        <v/>
      </c>
      <c r="W585" s="89" t="str">
        <f t="shared" si="113"/>
        <v/>
      </c>
      <c r="X585" s="89" t="str">
        <f t="shared" si="114"/>
        <v/>
      </c>
      <c r="Y585" s="89" t="str">
        <f t="shared" si="115"/>
        <v/>
      </c>
      <c r="Z585" s="89" t="str">
        <f t="shared" si="116"/>
        <v/>
      </c>
      <c r="AA585" s="89" t="str">
        <f t="shared" si="117"/>
        <v/>
      </c>
      <c r="AB585" s="89" t="str">
        <f t="shared" si="118"/>
        <v/>
      </c>
      <c r="AC585" s="89" t="str">
        <f t="shared" si="119"/>
        <v/>
      </c>
      <c r="AD585" s="89" t="str">
        <f t="shared" si="120"/>
        <v/>
      </c>
      <c r="AE585" s="89" t="str">
        <f t="shared" si="121"/>
        <v/>
      </c>
      <c r="AF585" s="89" t="str">
        <f t="shared" si="122"/>
        <v/>
      </c>
      <c r="AG585" s="89" t="str">
        <f t="shared" si="123"/>
        <v/>
      </c>
    </row>
    <row r="586" spans="1:33" x14ac:dyDescent="0.3">
      <c r="A586" s="14" t="str">
        <f>'3.2 Data &amp; Hasil FSVA 2025'!A586</f>
        <v/>
      </c>
      <c r="B586" s="4" t="str">
        <f>'3.2 Data &amp; Hasil FSVA 2025'!B586</f>
        <v/>
      </c>
      <c r="C586" s="14" t="str">
        <f>'3.2 Data &amp; Hasil FSVA 2025'!C586</f>
        <v/>
      </c>
      <c r="D586" s="14" t="str">
        <f>'3.2 Data &amp; Hasil FSVA 2025'!D586</f>
        <v/>
      </c>
      <c r="F586" s="4" t="str">
        <f>'3.2 Data &amp; Hasil FSVA 2025'!F586</f>
        <v/>
      </c>
      <c r="G586" s="91" t="str">
        <f>'3.2 Data &amp; Hasil FSVA 2025'!AS586</f>
        <v/>
      </c>
      <c r="H586" s="91" t="str">
        <f>'3.2 Data &amp; Hasil FSVA 2025'!AT586</f>
        <v/>
      </c>
      <c r="I586" s="91" t="str">
        <f>'3.2 Data &amp; Hasil FSVA 2025'!AU586</f>
        <v/>
      </c>
      <c r="J586" s="91" t="str">
        <f>'3.2 Data &amp; Hasil FSVA 2025'!AV586</f>
        <v/>
      </c>
      <c r="K586" s="91" t="str">
        <f>'3.2 Data &amp; Hasil FSVA 2025'!AW586</f>
        <v/>
      </c>
      <c r="L586" s="91" t="str">
        <f>'3.2 Data &amp; Hasil FSVA 2025'!AX586</f>
        <v/>
      </c>
      <c r="M586" s="91" t="str">
        <f>'3.2 Data &amp; Hasil FSVA 2025'!AY586</f>
        <v/>
      </c>
      <c r="N586" s="91" t="str">
        <f>'3.2 Data &amp; Hasil FSVA 2025'!AZ586</f>
        <v/>
      </c>
      <c r="O586" s="91" t="str">
        <f>'3.2 Data &amp; Hasil FSVA 2025'!BA586</f>
        <v/>
      </c>
      <c r="P586" s="91" t="str">
        <f>'3.2 Data &amp; Hasil FSVA 2025'!BB586</f>
        <v/>
      </c>
      <c r="Q586" s="91" t="str">
        <f>'3.2 Data &amp; Hasil FSVA 2025'!BC586</f>
        <v/>
      </c>
      <c r="R586" s="91" t="str">
        <f>'3.2 Data &amp; Hasil FSVA 2025'!BD586</f>
        <v/>
      </c>
      <c r="S586" s="93" t="str">
        <f>'3.2 Data &amp; Hasil FSVA 2025'!BE586</f>
        <v>-</v>
      </c>
      <c r="T586" s="91" t="str">
        <f>'3.2 Data &amp; Hasil FSVA 2025'!BF586</f>
        <v>-</v>
      </c>
      <c r="U586" s="91" t="str">
        <f>'3.2 Data &amp; Hasil FSVA 2025'!BG586</f>
        <v>-</v>
      </c>
      <c r="V586" s="89" t="str">
        <f t="shared" si="112"/>
        <v/>
      </c>
      <c r="W586" s="89" t="str">
        <f t="shared" si="113"/>
        <v/>
      </c>
      <c r="X586" s="89" t="str">
        <f t="shared" si="114"/>
        <v/>
      </c>
      <c r="Y586" s="89" t="str">
        <f t="shared" si="115"/>
        <v/>
      </c>
      <c r="Z586" s="89" t="str">
        <f t="shared" si="116"/>
        <v/>
      </c>
      <c r="AA586" s="89" t="str">
        <f t="shared" si="117"/>
        <v/>
      </c>
      <c r="AB586" s="89" t="str">
        <f t="shared" si="118"/>
        <v/>
      </c>
      <c r="AC586" s="89" t="str">
        <f t="shared" si="119"/>
        <v/>
      </c>
      <c r="AD586" s="89" t="str">
        <f t="shared" si="120"/>
        <v/>
      </c>
      <c r="AE586" s="89" t="str">
        <f t="shared" si="121"/>
        <v/>
      </c>
      <c r="AF586" s="89" t="str">
        <f t="shared" si="122"/>
        <v/>
      </c>
      <c r="AG586" s="89" t="str">
        <f t="shared" si="123"/>
        <v/>
      </c>
    </row>
    <row r="587" spans="1:33" x14ac:dyDescent="0.3">
      <c r="A587" s="14" t="str">
        <f>'3.2 Data &amp; Hasil FSVA 2025'!A587</f>
        <v/>
      </c>
      <c r="B587" s="4" t="str">
        <f>'3.2 Data &amp; Hasil FSVA 2025'!B587</f>
        <v/>
      </c>
      <c r="C587" s="14" t="str">
        <f>'3.2 Data &amp; Hasil FSVA 2025'!C587</f>
        <v/>
      </c>
      <c r="D587" s="14" t="str">
        <f>'3.2 Data &amp; Hasil FSVA 2025'!D587</f>
        <v/>
      </c>
      <c r="F587" s="4" t="str">
        <f>'3.2 Data &amp; Hasil FSVA 2025'!F587</f>
        <v/>
      </c>
      <c r="G587" s="91" t="str">
        <f>'3.2 Data &amp; Hasil FSVA 2025'!AS587</f>
        <v/>
      </c>
      <c r="H587" s="91" t="str">
        <f>'3.2 Data &amp; Hasil FSVA 2025'!AT587</f>
        <v/>
      </c>
      <c r="I587" s="91" t="str">
        <f>'3.2 Data &amp; Hasil FSVA 2025'!AU587</f>
        <v/>
      </c>
      <c r="J587" s="91" t="str">
        <f>'3.2 Data &amp; Hasil FSVA 2025'!AV587</f>
        <v/>
      </c>
      <c r="K587" s="91" t="str">
        <f>'3.2 Data &amp; Hasil FSVA 2025'!AW587</f>
        <v/>
      </c>
      <c r="L587" s="91" t="str">
        <f>'3.2 Data &amp; Hasil FSVA 2025'!AX587</f>
        <v/>
      </c>
      <c r="M587" s="91" t="str">
        <f>'3.2 Data &amp; Hasil FSVA 2025'!AY587</f>
        <v/>
      </c>
      <c r="N587" s="91" t="str">
        <f>'3.2 Data &amp; Hasil FSVA 2025'!AZ587</f>
        <v/>
      </c>
      <c r="O587" s="91" t="str">
        <f>'3.2 Data &amp; Hasil FSVA 2025'!BA587</f>
        <v/>
      </c>
      <c r="P587" s="91" t="str">
        <f>'3.2 Data &amp; Hasil FSVA 2025'!BB587</f>
        <v/>
      </c>
      <c r="Q587" s="91" t="str">
        <f>'3.2 Data &amp; Hasil FSVA 2025'!BC587</f>
        <v/>
      </c>
      <c r="R587" s="91" t="str">
        <f>'3.2 Data &amp; Hasil FSVA 2025'!BD587</f>
        <v/>
      </c>
      <c r="S587" s="93" t="str">
        <f>'3.2 Data &amp; Hasil FSVA 2025'!BE587</f>
        <v>-</v>
      </c>
      <c r="T587" s="91" t="str">
        <f>'3.2 Data &amp; Hasil FSVA 2025'!BF587</f>
        <v>-</v>
      </c>
      <c r="U587" s="91" t="str">
        <f>'3.2 Data &amp; Hasil FSVA 2025'!BG587</f>
        <v>-</v>
      </c>
      <c r="V587" s="89" t="str">
        <f t="shared" si="112"/>
        <v/>
      </c>
      <c r="W587" s="89" t="str">
        <f t="shared" si="113"/>
        <v/>
      </c>
      <c r="X587" s="89" t="str">
        <f t="shared" si="114"/>
        <v/>
      </c>
      <c r="Y587" s="89" t="str">
        <f t="shared" si="115"/>
        <v/>
      </c>
      <c r="Z587" s="89" t="str">
        <f t="shared" si="116"/>
        <v/>
      </c>
      <c r="AA587" s="89" t="str">
        <f t="shared" si="117"/>
        <v/>
      </c>
      <c r="AB587" s="89" t="str">
        <f t="shared" si="118"/>
        <v/>
      </c>
      <c r="AC587" s="89" t="str">
        <f t="shared" si="119"/>
        <v/>
      </c>
      <c r="AD587" s="89" t="str">
        <f t="shared" si="120"/>
        <v/>
      </c>
      <c r="AE587" s="89" t="str">
        <f t="shared" si="121"/>
        <v/>
      </c>
      <c r="AF587" s="89" t="str">
        <f t="shared" si="122"/>
        <v/>
      </c>
      <c r="AG587" s="89" t="str">
        <f t="shared" si="123"/>
        <v/>
      </c>
    </row>
    <row r="588" spans="1:33" x14ac:dyDescent="0.3">
      <c r="A588" s="14" t="str">
        <f>'3.2 Data &amp; Hasil FSVA 2025'!A588</f>
        <v/>
      </c>
      <c r="B588" s="4" t="str">
        <f>'3.2 Data &amp; Hasil FSVA 2025'!B588</f>
        <v/>
      </c>
      <c r="C588" s="14" t="str">
        <f>'3.2 Data &amp; Hasil FSVA 2025'!C588</f>
        <v/>
      </c>
      <c r="D588" s="14" t="str">
        <f>'3.2 Data &amp; Hasil FSVA 2025'!D588</f>
        <v/>
      </c>
      <c r="F588" s="4" t="str">
        <f>'3.2 Data &amp; Hasil FSVA 2025'!F588</f>
        <v/>
      </c>
      <c r="G588" s="91" t="str">
        <f>'3.2 Data &amp; Hasil FSVA 2025'!AS588</f>
        <v/>
      </c>
      <c r="H588" s="91" t="str">
        <f>'3.2 Data &amp; Hasil FSVA 2025'!AT588</f>
        <v/>
      </c>
      <c r="I588" s="91" t="str">
        <f>'3.2 Data &amp; Hasil FSVA 2025'!AU588</f>
        <v/>
      </c>
      <c r="J588" s="91" t="str">
        <f>'3.2 Data &amp; Hasil FSVA 2025'!AV588</f>
        <v/>
      </c>
      <c r="K588" s="91" t="str">
        <f>'3.2 Data &amp; Hasil FSVA 2025'!AW588</f>
        <v/>
      </c>
      <c r="L588" s="91" t="str">
        <f>'3.2 Data &amp; Hasil FSVA 2025'!AX588</f>
        <v/>
      </c>
      <c r="M588" s="91" t="str">
        <f>'3.2 Data &amp; Hasil FSVA 2025'!AY588</f>
        <v/>
      </c>
      <c r="N588" s="91" t="str">
        <f>'3.2 Data &amp; Hasil FSVA 2025'!AZ588</f>
        <v/>
      </c>
      <c r="O588" s="91" t="str">
        <f>'3.2 Data &amp; Hasil FSVA 2025'!BA588</f>
        <v/>
      </c>
      <c r="P588" s="91" t="str">
        <f>'3.2 Data &amp; Hasil FSVA 2025'!BB588</f>
        <v/>
      </c>
      <c r="Q588" s="91" t="str">
        <f>'3.2 Data &amp; Hasil FSVA 2025'!BC588</f>
        <v/>
      </c>
      <c r="R588" s="91" t="str">
        <f>'3.2 Data &amp; Hasil FSVA 2025'!BD588</f>
        <v/>
      </c>
      <c r="S588" s="93" t="str">
        <f>'3.2 Data &amp; Hasil FSVA 2025'!BE588</f>
        <v>-</v>
      </c>
      <c r="T588" s="91" t="str">
        <f>'3.2 Data &amp; Hasil FSVA 2025'!BF588</f>
        <v>-</v>
      </c>
      <c r="U588" s="91" t="str">
        <f>'3.2 Data &amp; Hasil FSVA 2025'!BG588</f>
        <v>-</v>
      </c>
      <c r="V588" s="89" t="str">
        <f t="shared" si="112"/>
        <v/>
      </c>
      <c r="W588" s="89" t="str">
        <f t="shared" si="113"/>
        <v/>
      </c>
      <c r="X588" s="89" t="str">
        <f t="shared" si="114"/>
        <v/>
      </c>
      <c r="Y588" s="89" t="str">
        <f t="shared" si="115"/>
        <v/>
      </c>
      <c r="Z588" s="89" t="str">
        <f t="shared" si="116"/>
        <v/>
      </c>
      <c r="AA588" s="89" t="str">
        <f t="shared" si="117"/>
        <v/>
      </c>
      <c r="AB588" s="89" t="str">
        <f t="shared" si="118"/>
        <v/>
      </c>
      <c r="AC588" s="89" t="str">
        <f t="shared" si="119"/>
        <v/>
      </c>
      <c r="AD588" s="89" t="str">
        <f t="shared" si="120"/>
        <v/>
      </c>
      <c r="AE588" s="89" t="str">
        <f t="shared" si="121"/>
        <v/>
      </c>
      <c r="AF588" s="89" t="str">
        <f t="shared" si="122"/>
        <v/>
      </c>
      <c r="AG588" s="89" t="str">
        <f t="shared" si="123"/>
        <v/>
      </c>
    </row>
    <row r="589" spans="1:33" x14ac:dyDescent="0.3">
      <c r="A589" s="14" t="str">
        <f>'3.2 Data &amp; Hasil FSVA 2025'!A589</f>
        <v/>
      </c>
      <c r="B589" s="4" t="str">
        <f>'3.2 Data &amp; Hasil FSVA 2025'!B589</f>
        <v/>
      </c>
      <c r="C589" s="14" t="str">
        <f>'3.2 Data &amp; Hasil FSVA 2025'!C589</f>
        <v/>
      </c>
      <c r="D589" s="14" t="str">
        <f>'3.2 Data &amp; Hasil FSVA 2025'!D589</f>
        <v/>
      </c>
      <c r="F589" s="4" t="str">
        <f>'3.2 Data &amp; Hasil FSVA 2025'!F589</f>
        <v/>
      </c>
      <c r="G589" s="91" t="str">
        <f>'3.2 Data &amp; Hasil FSVA 2025'!AS589</f>
        <v/>
      </c>
      <c r="H589" s="91" t="str">
        <f>'3.2 Data &amp; Hasil FSVA 2025'!AT589</f>
        <v/>
      </c>
      <c r="I589" s="91" t="str">
        <f>'3.2 Data &amp; Hasil FSVA 2025'!AU589</f>
        <v/>
      </c>
      <c r="J589" s="91" t="str">
        <f>'3.2 Data &amp; Hasil FSVA 2025'!AV589</f>
        <v/>
      </c>
      <c r="K589" s="91" t="str">
        <f>'3.2 Data &amp; Hasil FSVA 2025'!AW589</f>
        <v/>
      </c>
      <c r="L589" s="91" t="str">
        <f>'3.2 Data &amp; Hasil FSVA 2025'!AX589</f>
        <v/>
      </c>
      <c r="M589" s="91" t="str">
        <f>'3.2 Data &amp; Hasil FSVA 2025'!AY589</f>
        <v/>
      </c>
      <c r="N589" s="91" t="str">
        <f>'3.2 Data &amp; Hasil FSVA 2025'!AZ589</f>
        <v/>
      </c>
      <c r="O589" s="91" t="str">
        <f>'3.2 Data &amp; Hasil FSVA 2025'!BA589</f>
        <v/>
      </c>
      <c r="P589" s="91" t="str">
        <f>'3.2 Data &amp; Hasil FSVA 2025'!BB589</f>
        <v/>
      </c>
      <c r="Q589" s="91" t="str">
        <f>'3.2 Data &amp; Hasil FSVA 2025'!BC589</f>
        <v/>
      </c>
      <c r="R589" s="91" t="str">
        <f>'3.2 Data &amp; Hasil FSVA 2025'!BD589</f>
        <v/>
      </c>
      <c r="S589" s="93" t="str">
        <f>'3.2 Data &amp; Hasil FSVA 2025'!BE589</f>
        <v>-</v>
      </c>
      <c r="T589" s="91" t="str">
        <f>'3.2 Data &amp; Hasil FSVA 2025'!BF589</f>
        <v>-</v>
      </c>
      <c r="U589" s="91" t="str">
        <f>'3.2 Data &amp; Hasil FSVA 2025'!BG589</f>
        <v>-</v>
      </c>
      <c r="V589" s="89" t="str">
        <f t="shared" si="112"/>
        <v/>
      </c>
      <c r="W589" s="89" t="str">
        <f t="shared" si="113"/>
        <v/>
      </c>
      <c r="X589" s="89" t="str">
        <f t="shared" si="114"/>
        <v/>
      </c>
      <c r="Y589" s="89" t="str">
        <f t="shared" si="115"/>
        <v/>
      </c>
      <c r="Z589" s="89" t="str">
        <f t="shared" si="116"/>
        <v/>
      </c>
      <c r="AA589" s="89" t="str">
        <f t="shared" si="117"/>
        <v/>
      </c>
      <c r="AB589" s="89" t="str">
        <f t="shared" si="118"/>
        <v/>
      </c>
      <c r="AC589" s="89" t="str">
        <f t="shared" si="119"/>
        <v/>
      </c>
      <c r="AD589" s="89" t="str">
        <f t="shared" si="120"/>
        <v/>
      </c>
      <c r="AE589" s="89" t="str">
        <f t="shared" si="121"/>
        <v/>
      </c>
      <c r="AF589" s="89" t="str">
        <f t="shared" si="122"/>
        <v/>
      </c>
      <c r="AG589" s="89" t="str">
        <f t="shared" si="123"/>
        <v/>
      </c>
    </row>
    <row r="590" spans="1:33" x14ac:dyDescent="0.3">
      <c r="A590" s="14" t="str">
        <f>'3.2 Data &amp; Hasil FSVA 2025'!A590</f>
        <v/>
      </c>
      <c r="B590" s="4" t="str">
        <f>'3.2 Data &amp; Hasil FSVA 2025'!B590</f>
        <v/>
      </c>
      <c r="C590" s="14" t="str">
        <f>'3.2 Data &amp; Hasil FSVA 2025'!C590</f>
        <v/>
      </c>
      <c r="D590" s="14" t="str">
        <f>'3.2 Data &amp; Hasil FSVA 2025'!D590</f>
        <v/>
      </c>
      <c r="F590" s="4" t="str">
        <f>'3.2 Data &amp; Hasil FSVA 2025'!F590</f>
        <v/>
      </c>
      <c r="G590" s="91" t="str">
        <f>'3.2 Data &amp; Hasil FSVA 2025'!AS590</f>
        <v/>
      </c>
      <c r="H590" s="91" t="str">
        <f>'3.2 Data &amp; Hasil FSVA 2025'!AT590</f>
        <v/>
      </c>
      <c r="I590" s="91" t="str">
        <f>'3.2 Data &amp; Hasil FSVA 2025'!AU590</f>
        <v/>
      </c>
      <c r="J590" s="91" t="str">
        <f>'3.2 Data &amp; Hasil FSVA 2025'!AV590</f>
        <v/>
      </c>
      <c r="K590" s="91" t="str">
        <f>'3.2 Data &amp; Hasil FSVA 2025'!AW590</f>
        <v/>
      </c>
      <c r="L590" s="91" t="str">
        <f>'3.2 Data &amp; Hasil FSVA 2025'!AX590</f>
        <v/>
      </c>
      <c r="M590" s="91" t="str">
        <f>'3.2 Data &amp; Hasil FSVA 2025'!AY590</f>
        <v/>
      </c>
      <c r="N590" s="91" t="str">
        <f>'3.2 Data &amp; Hasil FSVA 2025'!AZ590</f>
        <v/>
      </c>
      <c r="O590" s="91" t="str">
        <f>'3.2 Data &amp; Hasil FSVA 2025'!BA590</f>
        <v/>
      </c>
      <c r="P590" s="91" t="str">
        <f>'3.2 Data &amp; Hasil FSVA 2025'!BB590</f>
        <v/>
      </c>
      <c r="Q590" s="91" t="str">
        <f>'3.2 Data &amp; Hasil FSVA 2025'!BC590</f>
        <v/>
      </c>
      <c r="R590" s="91" t="str">
        <f>'3.2 Data &amp; Hasil FSVA 2025'!BD590</f>
        <v/>
      </c>
      <c r="S590" s="93" t="str">
        <f>'3.2 Data &amp; Hasil FSVA 2025'!BE590</f>
        <v>-</v>
      </c>
      <c r="T590" s="91" t="str">
        <f>'3.2 Data &amp; Hasil FSVA 2025'!BF590</f>
        <v>-</v>
      </c>
      <c r="U590" s="91" t="str">
        <f>'3.2 Data &amp; Hasil FSVA 2025'!BG590</f>
        <v>-</v>
      </c>
      <c r="V590" s="89" t="str">
        <f t="shared" si="112"/>
        <v/>
      </c>
      <c r="W590" s="89" t="str">
        <f t="shared" si="113"/>
        <v/>
      </c>
      <c r="X590" s="89" t="str">
        <f t="shared" si="114"/>
        <v/>
      </c>
      <c r="Y590" s="89" t="str">
        <f t="shared" si="115"/>
        <v/>
      </c>
      <c r="Z590" s="89" t="str">
        <f t="shared" si="116"/>
        <v/>
      </c>
      <c r="AA590" s="89" t="str">
        <f t="shared" si="117"/>
        <v/>
      </c>
      <c r="AB590" s="89" t="str">
        <f t="shared" si="118"/>
        <v/>
      </c>
      <c r="AC590" s="89" t="str">
        <f t="shared" si="119"/>
        <v/>
      </c>
      <c r="AD590" s="89" t="str">
        <f t="shared" si="120"/>
        <v/>
      </c>
      <c r="AE590" s="89" t="str">
        <f t="shared" si="121"/>
        <v/>
      </c>
      <c r="AF590" s="89" t="str">
        <f t="shared" si="122"/>
        <v/>
      </c>
      <c r="AG590" s="89" t="str">
        <f t="shared" si="123"/>
        <v/>
      </c>
    </row>
    <row r="591" spans="1:33" x14ac:dyDescent="0.3">
      <c r="A591" s="14" t="str">
        <f>'3.2 Data &amp; Hasil FSVA 2025'!A591</f>
        <v/>
      </c>
      <c r="B591" s="4" t="str">
        <f>'3.2 Data &amp; Hasil FSVA 2025'!B591</f>
        <v/>
      </c>
      <c r="C591" s="14" t="str">
        <f>'3.2 Data &amp; Hasil FSVA 2025'!C591</f>
        <v/>
      </c>
      <c r="D591" s="14" t="str">
        <f>'3.2 Data &amp; Hasil FSVA 2025'!D591</f>
        <v/>
      </c>
      <c r="F591" s="4" t="str">
        <f>'3.2 Data &amp; Hasil FSVA 2025'!F591</f>
        <v/>
      </c>
      <c r="G591" s="91" t="str">
        <f>'3.2 Data &amp; Hasil FSVA 2025'!AS591</f>
        <v/>
      </c>
      <c r="H591" s="91" t="str">
        <f>'3.2 Data &amp; Hasil FSVA 2025'!AT591</f>
        <v/>
      </c>
      <c r="I591" s="91" t="str">
        <f>'3.2 Data &amp; Hasil FSVA 2025'!AU591</f>
        <v/>
      </c>
      <c r="J591" s="91" t="str">
        <f>'3.2 Data &amp; Hasil FSVA 2025'!AV591</f>
        <v/>
      </c>
      <c r="K591" s="91" t="str">
        <f>'3.2 Data &amp; Hasil FSVA 2025'!AW591</f>
        <v/>
      </c>
      <c r="L591" s="91" t="str">
        <f>'3.2 Data &amp; Hasil FSVA 2025'!AX591</f>
        <v/>
      </c>
      <c r="M591" s="91" t="str">
        <f>'3.2 Data &amp; Hasil FSVA 2025'!AY591</f>
        <v/>
      </c>
      <c r="N591" s="91" t="str">
        <f>'3.2 Data &amp; Hasil FSVA 2025'!AZ591</f>
        <v/>
      </c>
      <c r="O591" s="91" t="str">
        <f>'3.2 Data &amp; Hasil FSVA 2025'!BA591</f>
        <v/>
      </c>
      <c r="P591" s="91" t="str">
        <f>'3.2 Data &amp; Hasil FSVA 2025'!BB591</f>
        <v/>
      </c>
      <c r="Q591" s="91" t="str">
        <f>'3.2 Data &amp; Hasil FSVA 2025'!BC591</f>
        <v/>
      </c>
      <c r="R591" s="91" t="str">
        <f>'3.2 Data &amp; Hasil FSVA 2025'!BD591</f>
        <v/>
      </c>
      <c r="S591" s="93" t="str">
        <f>'3.2 Data &amp; Hasil FSVA 2025'!BE591</f>
        <v>-</v>
      </c>
      <c r="T591" s="91" t="str">
        <f>'3.2 Data &amp; Hasil FSVA 2025'!BF591</f>
        <v>-</v>
      </c>
      <c r="U591" s="91" t="str">
        <f>'3.2 Data &amp; Hasil FSVA 2025'!BG591</f>
        <v>-</v>
      </c>
      <c r="V591" s="89" t="str">
        <f t="shared" si="112"/>
        <v/>
      </c>
      <c r="W591" s="89" t="str">
        <f t="shared" si="113"/>
        <v/>
      </c>
      <c r="X591" s="89" t="str">
        <f t="shared" si="114"/>
        <v/>
      </c>
      <c r="Y591" s="89" t="str">
        <f t="shared" si="115"/>
        <v/>
      </c>
      <c r="Z591" s="89" t="str">
        <f t="shared" si="116"/>
        <v/>
      </c>
      <c r="AA591" s="89" t="str">
        <f t="shared" si="117"/>
        <v/>
      </c>
      <c r="AB591" s="89" t="str">
        <f t="shared" si="118"/>
        <v/>
      </c>
      <c r="AC591" s="89" t="str">
        <f t="shared" si="119"/>
        <v/>
      </c>
      <c r="AD591" s="89" t="str">
        <f t="shared" si="120"/>
        <v/>
      </c>
      <c r="AE591" s="89" t="str">
        <f t="shared" si="121"/>
        <v/>
      </c>
      <c r="AF591" s="89" t="str">
        <f t="shared" si="122"/>
        <v/>
      </c>
      <c r="AG591" s="89" t="str">
        <f t="shared" si="123"/>
        <v/>
      </c>
    </row>
    <row r="592" spans="1:33" x14ac:dyDescent="0.3">
      <c r="A592" s="14" t="str">
        <f>'3.2 Data &amp; Hasil FSVA 2025'!A592</f>
        <v/>
      </c>
      <c r="B592" s="4" t="str">
        <f>'3.2 Data &amp; Hasil FSVA 2025'!B592</f>
        <v/>
      </c>
      <c r="C592" s="14" t="str">
        <f>'3.2 Data &amp; Hasil FSVA 2025'!C592</f>
        <v/>
      </c>
      <c r="D592" s="14" t="str">
        <f>'3.2 Data &amp; Hasil FSVA 2025'!D592</f>
        <v/>
      </c>
      <c r="F592" s="4" t="str">
        <f>'3.2 Data &amp; Hasil FSVA 2025'!F592</f>
        <v/>
      </c>
      <c r="G592" s="91" t="str">
        <f>'3.2 Data &amp; Hasil FSVA 2025'!AS592</f>
        <v/>
      </c>
      <c r="H592" s="91" t="str">
        <f>'3.2 Data &amp; Hasil FSVA 2025'!AT592</f>
        <v/>
      </c>
      <c r="I592" s="91" t="str">
        <f>'3.2 Data &amp; Hasil FSVA 2025'!AU592</f>
        <v/>
      </c>
      <c r="J592" s="91" t="str">
        <f>'3.2 Data &amp; Hasil FSVA 2025'!AV592</f>
        <v/>
      </c>
      <c r="K592" s="91" t="str">
        <f>'3.2 Data &amp; Hasil FSVA 2025'!AW592</f>
        <v/>
      </c>
      <c r="L592" s="91" t="str">
        <f>'3.2 Data &amp; Hasil FSVA 2025'!AX592</f>
        <v/>
      </c>
      <c r="M592" s="91" t="str">
        <f>'3.2 Data &amp; Hasil FSVA 2025'!AY592</f>
        <v/>
      </c>
      <c r="N592" s="91" t="str">
        <f>'3.2 Data &amp; Hasil FSVA 2025'!AZ592</f>
        <v/>
      </c>
      <c r="O592" s="91" t="str">
        <f>'3.2 Data &amp; Hasil FSVA 2025'!BA592</f>
        <v/>
      </c>
      <c r="P592" s="91" t="str">
        <f>'3.2 Data &amp; Hasil FSVA 2025'!BB592</f>
        <v/>
      </c>
      <c r="Q592" s="91" t="str">
        <f>'3.2 Data &amp; Hasil FSVA 2025'!BC592</f>
        <v/>
      </c>
      <c r="R592" s="91" t="str">
        <f>'3.2 Data &amp; Hasil FSVA 2025'!BD592</f>
        <v/>
      </c>
      <c r="S592" s="93" t="str">
        <f>'3.2 Data &amp; Hasil FSVA 2025'!BE592</f>
        <v>-</v>
      </c>
      <c r="T592" s="91" t="str">
        <f>'3.2 Data &amp; Hasil FSVA 2025'!BF592</f>
        <v>-</v>
      </c>
      <c r="U592" s="91" t="str">
        <f>'3.2 Data &amp; Hasil FSVA 2025'!BG592</f>
        <v>-</v>
      </c>
      <c r="V592" s="89" t="str">
        <f t="shared" si="112"/>
        <v/>
      </c>
      <c r="W592" s="89" t="str">
        <f t="shared" si="113"/>
        <v/>
      </c>
      <c r="X592" s="89" t="str">
        <f t="shared" si="114"/>
        <v/>
      </c>
      <c r="Y592" s="89" t="str">
        <f t="shared" si="115"/>
        <v/>
      </c>
      <c r="Z592" s="89" t="str">
        <f t="shared" si="116"/>
        <v/>
      </c>
      <c r="AA592" s="89" t="str">
        <f t="shared" si="117"/>
        <v/>
      </c>
      <c r="AB592" s="89" t="str">
        <f t="shared" si="118"/>
        <v/>
      </c>
      <c r="AC592" s="89" t="str">
        <f t="shared" si="119"/>
        <v/>
      </c>
      <c r="AD592" s="89" t="str">
        <f t="shared" si="120"/>
        <v/>
      </c>
      <c r="AE592" s="89" t="str">
        <f t="shared" si="121"/>
        <v/>
      </c>
      <c r="AF592" s="89" t="str">
        <f t="shared" si="122"/>
        <v/>
      </c>
      <c r="AG592" s="89" t="str">
        <f t="shared" si="123"/>
        <v/>
      </c>
    </row>
    <row r="593" spans="1:33" x14ac:dyDescent="0.3">
      <c r="A593" s="14" t="str">
        <f>'3.2 Data &amp; Hasil FSVA 2025'!A593</f>
        <v/>
      </c>
      <c r="B593" s="4" t="str">
        <f>'3.2 Data &amp; Hasil FSVA 2025'!B593</f>
        <v/>
      </c>
      <c r="C593" s="14" t="str">
        <f>'3.2 Data &amp; Hasil FSVA 2025'!C593</f>
        <v/>
      </c>
      <c r="D593" s="14" t="str">
        <f>'3.2 Data &amp; Hasil FSVA 2025'!D593</f>
        <v/>
      </c>
      <c r="F593" s="4" t="str">
        <f>'3.2 Data &amp; Hasil FSVA 2025'!F593</f>
        <v/>
      </c>
      <c r="G593" s="91" t="str">
        <f>'3.2 Data &amp; Hasil FSVA 2025'!AS593</f>
        <v/>
      </c>
      <c r="H593" s="91" t="str">
        <f>'3.2 Data &amp; Hasil FSVA 2025'!AT593</f>
        <v/>
      </c>
      <c r="I593" s="91" t="str">
        <f>'3.2 Data &amp; Hasil FSVA 2025'!AU593</f>
        <v/>
      </c>
      <c r="J593" s="91" t="str">
        <f>'3.2 Data &amp; Hasil FSVA 2025'!AV593</f>
        <v/>
      </c>
      <c r="K593" s="91" t="str">
        <f>'3.2 Data &amp; Hasil FSVA 2025'!AW593</f>
        <v/>
      </c>
      <c r="L593" s="91" t="str">
        <f>'3.2 Data &amp; Hasil FSVA 2025'!AX593</f>
        <v/>
      </c>
      <c r="M593" s="91" t="str">
        <f>'3.2 Data &amp; Hasil FSVA 2025'!AY593</f>
        <v/>
      </c>
      <c r="N593" s="91" t="str">
        <f>'3.2 Data &amp; Hasil FSVA 2025'!AZ593</f>
        <v/>
      </c>
      <c r="O593" s="91" t="str">
        <f>'3.2 Data &amp; Hasil FSVA 2025'!BA593</f>
        <v/>
      </c>
      <c r="P593" s="91" t="str">
        <f>'3.2 Data &amp; Hasil FSVA 2025'!BB593</f>
        <v/>
      </c>
      <c r="Q593" s="91" t="str">
        <f>'3.2 Data &amp; Hasil FSVA 2025'!BC593</f>
        <v/>
      </c>
      <c r="R593" s="91" t="str">
        <f>'3.2 Data &amp; Hasil FSVA 2025'!BD593</f>
        <v/>
      </c>
      <c r="S593" s="93" t="str">
        <f>'3.2 Data &amp; Hasil FSVA 2025'!BE593</f>
        <v>-</v>
      </c>
      <c r="T593" s="91" t="str">
        <f>'3.2 Data &amp; Hasil FSVA 2025'!BF593</f>
        <v>-</v>
      </c>
      <c r="U593" s="91" t="str">
        <f>'3.2 Data &amp; Hasil FSVA 2025'!BG593</f>
        <v>-</v>
      </c>
      <c r="V593" s="89" t="str">
        <f t="shared" si="112"/>
        <v/>
      </c>
      <c r="W593" s="89" t="str">
        <f t="shared" si="113"/>
        <v/>
      </c>
      <c r="X593" s="89" t="str">
        <f t="shared" si="114"/>
        <v/>
      </c>
      <c r="Y593" s="89" t="str">
        <f t="shared" si="115"/>
        <v/>
      </c>
      <c r="Z593" s="89" t="str">
        <f t="shared" si="116"/>
        <v/>
      </c>
      <c r="AA593" s="89" t="str">
        <f t="shared" si="117"/>
        <v/>
      </c>
      <c r="AB593" s="89" t="str">
        <f t="shared" si="118"/>
        <v/>
      </c>
      <c r="AC593" s="89" t="str">
        <f t="shared" si="119"/>
        <v/>
      </c>
      <c r="AD593" s="89" t="str">
        <f t="shared" si="120"/>
        <v/>
      </c>
      <c r="AE593" s="89" t="str">
        <f t="shared" si="121"/>
        <v/>
      </c>
      <c r="AF593" s="89" t="str">
        <f t="shared" si="122"/>
        <v/>
      </c>
      <c r="AG593" s="89" t="str">
        <f t="shared" si="123"/>
        <v/>
      </c>
    </row>
    <row r="594" spans="1:33" x14ac:dyDescent="0.3">
      <c r="A594" s="14" t="str">
        <f>'3.2 Data &amp; Hasil FSVA 2025'!A594</f>
        <v/>
      </c>
      <c r="B594" s="4" t="str">
        <f>'3.2 Data &amp; Hasil FSVA 2025'!B594</f>
        <v/>
      </c>
      <c r="C594" s="14" t="str">
        <f>'3.2 Data &amp; Hasil FSVA 2025'!C594</f>
        <v/>
      </c>
      <c r="D594" s="14" t="str">
        <f>'3.2 Data &amp; Hasil FSVA 2025'!D594</f>
        <v/>
      </c>
      <c r="F594" s="4" t="str">
        <f>'3.2 Data &amp; Hasil FSVA 2025'!F594</f>
        <v/>
      </c>
      <c r="G594" s="91" t="str">
        <f>'3.2 Data &amp; Hasil FSVA 2025'!AS594</f>
        <v/>
      </c>
      <c r="H594" s="91" t="str">
        <f>'3.2 Data &amp; Hasil FSVA 2025'!AT594</f>
        <v/>
      </c>
      <c r="I594" s="91" t="str">
        <f>'3.2 Data &amp; Hasil FSVA 2025'!AU594</f>
        <v/>
      </c>
      <c r="J594" s="91" t="str">
        <f>'3.2 Data &amp; Hasil FSVA 2025'!AV594</f>
        <v/>
      </c>
      <c r="K594" s="91" t="str">
        <f>'3.2 Data &amp; Hasil FSVA 2025'!AW594</f>
        <v/>
      </c>
      <c r="L594" s="91" t="str">
        <f>'3.2 Data &amp; Hasil FSVA 2025'!AX594</f>
        <v/>
      </c>
      <c r="M594" s="91" t="str">
        <f>'3.2 Data &amp; Hasil FSVA 2025'!AY594</f>
        <v/>
      </c>
      <c r="N594" s="91" t="str">
        <f>'3.2 Data &amp; Hasil FSVA 2025'!AZ594</f>
        <v/>
      </c>
      <c r="O594" s="91" t="str">
        <f>'3.2 Data &amp; Hasil FSVA 2025'!BA594</f>
        <v/>
      </c>
      <c r="P594" s="91" t="str">
        <f>'3.2 Data &amp; Hasil FSVA 2025'!BB594</f>
        <v/>
      </c>
      <c r="Q594" s="91" t="str">
        <f>'3.2 Data &amp; Hasil FSVA 2025'!BC594</f>
        <v/>
      </c>
      <c r="R594" s="91" t="str">
        <f>'3.2 Data &amp; Hasil FSVA 2025'!BD594</f>
        <v/>
      </c>
      <c r="S594" s="93" t="str">
        <f>'3.2 Data &amp; Hasil FSVA 2025'!BE594</f>
        <v>-</v>
      </c>
      <c r="T594" s="91" t="str">
        <f>'3.2 Data &amp; Hasil FSVA 2025'!BF594</f>
        <v>-</v>
      </c>
      <c r="U594" s="91" t="str">
        <f>'3.2 Data &amp; Hasil FSVA 2025'!BG594</f>
        <v>-</v>
      </c>
      <c r="V594" s="89" t="str">
        <f t="shared" si="112"/>
        <v/>
      </c>
      <c r="W594" s="89" t="str">
        <f t="shared" si="113"/>
        <v/>
      </c>
      <c r="X594" s="89" t="str">
        <f t="shared" si="114"/>
        <v/>
      </c>
      <c r="Y594" s="89" t="str">
        <f t="shared" si="115"/>
        <v/>
      </c>
      <c r="Z594" s="89" t="str">
        <f t="shared" si="116"/>
        <v/>
      </c>
      <c r="AA594" s="89" t="str">
        <f t="shared" si="117"/>
        <v/>
      </c>
      <c r="AB594" s="89" t="str">
        <f t="shared" si="118"/>
        <v/>
      </c>
      <c r="AC594" s="89" t="str">
        <f t="shared" si="119"/>
        <v/>
      </c>
      <c r="AD594" s="89" t="str">
        <f t="shared" si="120"/>
        <v/>
      </c>
      <c r="AE594" s="89" t="str">
        <f t="shared" si="121"/>
        <v/>
      </c>
      <c r="AF594" s="89" t="str">
        <f t="shared" si="122"/>
        <v/>
      </c>
      <c r="AG594" s="89" t="str">
        <f t="shared" si="123"/>
        <v/>
      </c>
    </row>
    <row r="595" spans="1:33" x14ac:dyDescent="0.3">
      <c r="A595" s="14" t="str">
        <f>'3.2 Data &amp; Hasil FSVA 2025'!A595</f>
        <v/>
      </c>
      <c r="B595" s="4" t="str">
        <f>'3.2 Data &amp; Hasil FSVA 2025'!B595</f>
        <v/>
      </c>
      <c r="C595" s="14" t="str">
        <f>'3.2 Data &amp; Hasil FSVA 2025'!C595</f>
        <v/>
      </c>
      <c r="D595" s="14" t="str">
        <f>'3.2 Data &amp; Hasil FSVA 2025'!D595</f>
        <v/>
      </c>
      <c r="F595" s="4" t="str">
        <f>'3.2 Data &amp; Hasil FSVA 2025'!F595</f>
        <v/>
      </c>
      <c r="G595" s="91" t="str">
        <f>'3.2 Data &amp; Hasil FSVA 2025'!AS595</f>
        <v/>
      </c>
      <c r="H595" s="91" t="str">
        <f>'3.2 Data &amp; Hasil FSVA 2025'!AT595</f>
        <v/>
      </c>
      <c r="I595" s="91" t="str">
        <f>'3.2 Data &amp; Hasil FSVA 2025'!AU595</f>
        <v/>
      </c>
      <c r="J595" s="91" t="str">
        <f>'3.2 Data &amp; Hasil FSVA 2025'!AV595</f>
        <v/>
      </c>
      <c r="K595" s="91" t="str">
        <f>'3.2 Data &amp; Hasil FSVA 2025'!AW595</f>
        <v/>
      </c>
      <c r="L595" s="91" t="str">
        <f>'3.2 Data &amp; Hasil FSVA 2025'!AX595</f>
        <v/>
      </c>
      <c r="M595" s="91" t="str">
        <f>'3.2 Data &amp; Hasil FSVA 2025'!AY595</f>
        <v/>
      </c>
      <c r="N595" s="91" t="str">
        <f>'3.2 Data &amp; Hasil FSVA 2025'!AZ595</f>
        <v/>
      </c>
      <c r="O595" s="91" t="str">
        <f>'3.2 Data &amp; Hasil FSVA 2025'!BA595</f>
        <v/>
      </c>
      <c r="P595" s="91" t="str">
        <f>'3.2 Data &amp; Hasil FSVA 2025'!BB595</f>
        <v/>
      </c>
      <c r="Q595" s="91" t="str">
        <f>'3.2 Data &amp; Hasil FSVA 2025'!BC595</f>
        <v/>
      </c>
      <c r="R595" s="91" t="str">
        <f>'3.2 Data &amp; Hasil FSVA 2025'!BD595</f>
        <v/>
      </c>
      <c r="S595" s="93" t="str">
        <f>'3.2 Data &amp; Hasil FSVA 2025'!BE595</f>
        <v>-</v>
      </c>
      <c r="T595" s="91" t="str">
        <f>'3.2 Data &amp; Hasil FSVA 2025'!BF595</f>
        <v>-</v>
      </c>
      <c r="U595" s="91" t="str">
        <f>'3.2 Data &amp; Hasil FSVA 2025'!BG595</f>
        <v>-</v>
      </c>
      <c r="V595" s="89" t="str">
        <f t="shared" si="112"/>
        <v/>
      </c>
      <c r="W595" s="89" t="str">
        <f t="shared" si="113"/>
        <v/>
      </c>
      <c r="X595" s="89" t="str">
        <f t="shared" si="114"/>
        <v/>
      </c>
      <c r="Y595" s="89" t="str">
        <f t="shared" si="115"/>
        <v/>
      </c>
      <c r="Z595" s="89" t="str">
        <f t="shared" si="116"/>
        <v/>
      </c>
      <c r="AA595" s="89" t="str">
        <f t="shared" si="117"/>
        <v/>
      </c>
      <c r="AB595" s="89" t="str">
        <f t="shared" si="118"/>
        <v/>
      </c>
      <c r="AC595" s="89" t="str">
        <f t="shared" si="119"/>
        <v/>
      </c>
      <c r="AD595" s="89" t="str">
        <f t="shared" si="120"/>
        <v/>
      </c>
      <c r="AE595" s="89" t="str">
        <f t="shared" si="121"/>
        <v/>
      </c>
      <c r="AF595" s="89" t="str">
        <f t="shared" si="122"/>
        <v/>
      </c>
      <c r="AG595" s="89" t="str">
        <f t="shared" si="123"/>
        <v/>
      </c>
    </row>
    <row r="596" spans="1:33" x14ac:dyDescent="0.3">
      <c r="A596" s="14" t="str">
        <f>'3.2 Data &amp; Hasil FSVA 2025'!A596</f>
        <v/>
      </c>
      <c r="B596" s="4" t="str">
        <f>'3.2 Data &amp; Hasil FSVA 2025'!B596</f>
        <v/>
      </c>
      <c r="C596" s="14" t="str">
        <f>'3.2 Data &amp; Hasil FSVA 2025'!C596</f>
        <v/>
      </c>
      <c r="D596" s="14" t="str">
        <f>'3.2 Data &amp; Hasil FSVA 2025'!D596</f>
        <v/>
      </c>
      <c r="F596" s="4" t="str">
        <f>'3.2 Data &amp; Hasil FSVA 2025'!F596</f>
        <v/>
      </c>
      <c r="G596" s="91" t="str">
        <f>'3.2 Data &amp; Hasil FSVA 2025'!AS596</f>
        <v/>
      </c>
      <c r="H596" s="91" t="str">
        <f>'3.2 Data &amp; Hasil FSVA 2025'!AT596</f>
        <v/>
      </c>
      <c r="I596" s="91" t="str">
        <f>'3.2 Data &amp; Hasil FSVA 2025'!AU596</f>
        <v/>
      </c>
      <c r="J596" s="91" t="str">
        <f>'3.2 Data &amp; Hasil FSVA 2025'!AV596</f>
        <v/>
      </c>
      <c r="K596" s="91" t="str">
        <f>'3.2 Data &amp; Hasil FSVA 2025'!AW596</f>
        <v/>
      </c>
      <c r="L596" s="91" t="str">
        <f>'3.2 Data &amp; Hasil FSVA 2025'!AX596</f>
        <v/>
      </c>
      <c r="M596" s="91" t="str">
        <f>'3.2 Data &amp; Hasil FSVA 2025'!AY596</f>
        <v/>
      </c>
      <c r="N596" s="91" t="str">
        <f>'3.2 Data &amp; Hasil FSVA 2025'!AZ596</f>
        <v/>
      </c>
      <c r="O596" s="91" t="str">
        <f>'3.2 Data &amp; Hasil FSVA 2025'!BA596</f>
        <v/>
      </c>
      <c r="P596" s="91" t="str">
        <f>'3.2 Data &amp; Hasil FSVA 2025'!BB596</f>
        <v/>
      </c>
      <c r="Q596" s="91" t="str">
        <f>'3.2 Data &amp; Hasil FSVA 2025'!BC596</f>
        <v/>
      </c>
      <c r="R596" s="91" t="str">
        <f>'3.2 Data &amp; Hasil FSVA 2025'!BD596</f>
        <v/>
      </c>
      <c r="S596" s="93" t="str">
        <f>'3.2 Data &amp; Hasil FSVA 2025'!BE596</f>
        <v>-</v>
      </c>
      <c r="T596" s="91" t="str">
        <f>'3.2 Data &amp; Hasil FSVA 2025'!BF596</f>
        <v>-</v>
      </c>
      <c r="U596" s="91" t="str">
        <f>'3.2 Data &amp; Hasil FSVA 2025'!BG596</f>
        <v>-</v>
      </c>
      <c r="V596" s="89" t="str">
        <f t="shared" si="112"/>
        <v/>
      </c>
      <c r="W596" s="89" t="str">
        <f t="shared" si="113"/>
        <v/>
      </c>
      <c r="X596" s="89" t="str">
        <f t="shared" si="114"/>
        <v/>
      </c>
      <c r="Y596" s="89" t="str">
        <f t="shared" si="115"/>
        <v/>
      </c>
      <c r="Z596" s="89" t="str">
        <f t="shared" si="116"/>
        <v/>
      </c>
      <c r="AA596" s="89" t="str">
        <f t="shared" si="117"/>
        <v/>
      </c>
      <c r="AB596" s="89" t="str">
        <f t="shared" si="118"/>
        <v/>
      </c>
      <c r="AC596" s="89" t="str">
        <f t="shared" si="119"/>
        <v/>
      </c>
      <c r="AD596" s="89" t="str">
        <f t="shared" si="120"/>
        <v/>
      </c>
      <c r="AE596" s="89" t="str">
        <f t="shared" si="121"/>
        <v/>
      </c>
      <c r="AF596" s="89" t="str">
        <f t="shared" si="122"/>
        <v/>
      </c>
      <c r="AG596" s="89" t="str">
        <f t="shared" si="123"/>
        <v/>
      </c>
    </row>
    <row r="597" spans="1:33" x14ac:dyDescent="0.3">
      <c r="A597" s="14" t="str">
        <f>'3.2 Data &amp; Hasil FSVA 2025'!A597</f>
        <v/>
      </c>
      <c r="B597" s="4" t="str">
        <f>'3.2 Data &amp; Hasil FSVA 2025'!B597</f>
        <v/>
      </c>
      <c r="C597" s="14" t="str">
        <f>'3.2 Data &amp; Hasil FSVA 2025'!C597</f>
        <v/>
      </c>
      <c r="D597" s="14" t="str">
        <f>'3.2 Data &amp; Hasil FSVA 2025'!D597</f>
        <v/>
      </c>
      <c r="F597" s="4" t="str">
        <f>'3.2 Data &amp; Hasil FSVA 2025'!F597</f>
        <v/>
      </c>
      <c r="G597" s="91" t="str">
        <f>'3.2 Data &amp; Hasil FSVA 2025'!AS597</f>
        <v/>
      </c>
      <c r="H597" s="91" t="str">
        <f>'3.2 Data &amp; Hasil FSVA 2025'!AT597</f>
        <v/>
      </c>
      <c r="I597" s="91" t="str">
        <f>'3.2 Data &amp; Hasil FSVA 2025'!AU597</f>
        <v/>
      </c>
      <c r="J597" s="91" t="str">
        <f>'3.2 Data &amp; Hasil FSVA 2025'!AV597</f>
        <v/>
      </c>
      <c r="K597" s="91" t="str">
        <f>'3.2 Data &amp; Hasil FSVA 2025'!AW597</f>
        <v/>
      </c>
      <c r="L597" s="91" t="str">
        <f>'3.2 Data &amp; Hasil FSVA 2025'!AX597</f>
        <v/>
      </c>
      <c r="M597" s="91" t="str">
        <f>'3.2 Data &amp; Hasil FSVA 2025'!AY597</f>
        <v/>
      </c>
      <c r="N597" s="91" t="str">
        <f>'3.2 Data &amp; Hasil FSVA 2025'!AZ597</f>
        <v/>
      </c>
      <c r="O597" s="91" t="str">
        <f>'3.2 Data &amp; Hasil FSVA 2025'!BA597</f>
        <v/>
      </c>
      <c r="P597" s="91" t="str">
        <f>'3.2 Data &amp; Hasil FSVA 2025'!BB597</f>
        <v/>
      </c>
      <c r="Q597" s="91" t="str">
        <f>'3.2 Data &amp; Hasil FSVA 2025'!BC597</f>
        <v/>
      </c>
      <c r="R597" s="91" t="str">
        <f>'3.2 Data &amp; Hasil FSVA 2025'!BD597</f>
        <v/>
      </c>
      <c r="S597" s="93" t="str">
        <f>'3.2 Data &amp; Hasil FSVA 2025'!BE597</f>
        <v>-</v>
      </c>
      <c r="T597" s="91" t="str">
        <f>'3.2 Data &amp; Hasil FSVA 2025'!BF597</f>
        <v>-</v>
      </c>
      <c r="U597" s="91" t="str">
        <f>'3.2 Data &amp; Hasil FSVA 2025'!BG597</f>
        <v>-</v>
      </c>
      <c r="V597" s="89" t="str">
        <f t="shared" si="112"/>
        <v/>
      </c>
      <c r="W597" s="89" t="str">
        <f t="shared" si="113"/>
        <v/>
      </c>
      <c r="X597" s="89" t="str">
        <f t="shared" si="114"/>
        <v/>
      </c>
      <c r="Y597" s="89" t="str">
        <f t="shared" si="115"/>
        <v/>
      </c>
      <c r="Z597" s="89" t="str">
        <f t="shared" si="116"/>
        <v/>
      </c>
      <c r="AA597" s="89" t="str">
        <f t="shared" si="117"/>
        <v/>
      </c>
      <c r="AB597" s="89" t="str">
        <f t="shared" si="118"/>
        <v/>
      </c>
      <c r="AC597" s="89" t="str">
        <f t="shared" si="119"/>
        <v/>
      </c>
      <c r="AD597" s="89" t="str">
        <f t="shared" si="120"/>
        <v/>
      </c>
      <c r="AE597" s="89" t="str">
        <f t="shared" si="121"/>
        <v/>
      </c>
      <c r="AF597" s="89" t="str">
        <f t="shared" si="122"/>
        <v/>
      </c>
      <c r="AG597" s="89" t="str">
        <f t="shared" si="123"/>
        <v/>
      </c>
    </row>
    <row r="598" spans="1:33" x14ac:dyDescent="0.3">
      <c r="A598" s="14" t="str">
        <f>'3.2 Data &amp; Hasil FSVA 2025'!A598</f>
        <v/>
      </c>
      <c r="B598" s="4" t="str">
        <f>'3.2 Data &amp; Hasil FSVA 2025'!B598</f>
        <v/>
      </c>
      <c r="C598" s="14" t="str">
        <f>'3.2 Data &amp; Hasil FSVA 2025'!C598</f>
        <v/>
      </c>
      <c r="D598" s="14" t="str">
        <f>'3.2 Data &amp; Hasil FSVA 2025'!D598</f>
        <v/>
      </c>
      <c r="F598" s="4" t="str">
        <f>'3.2 Data &amp; Hasil FSVA 2025'!F598</f>
        <v/>
      </c>
      <c r="G598" s="91" t="str">
        <f>'3.2 Data &amp; Hasil FSVA 2025'!AS598</f>
        <v/>
      </c>
      <c r="H598" s="91" t="str">
        <f>'3.2 Data &amp; Hasil FSVA 2025'!AT598</f>
        <v/>
      </c>
      <c r="I598" s="91" t="str">
        <f>'3.2 Data &amp; Hasil FSVA 2025'!AU598</f>
        <v/>
      </c>
      <c r="J598" s="91" t="str">
        <f>'3.2 Data &amp; Hasil FSVA 2025'!AV598</f>
        <v/>
      </c>
      <c r="K598" s="91" t="str">
        <f>'3.2 Data &amp; Hasil FSVA 2025'!AW598</f>
        <v/>
      </c>
      <c r="L598" s="91" t="str">
        <f>'3.2 Data &amp; Hasil FSVA 2025'!AX598</f>
        <v/>
      </c>
      <c r="M598" s="91" t="str">
        <f>'3.2 Data &amp; Hasil FSVA 2025'!AY598</f>
        <v/>
      </c>
      <c r="N598" s="91" t="str">
        <f>'3.2 Data &amp; Hasil FSVA 2025'!AZ598</f>
        <v/>
      </c>
      <c r="O598" s="91" t="str">
        <f>'3.2 Data &amp; Hasil FSVA 2025'!BA598</f>
        <v/>
      </c>
      <c r="P598" s="91" t="str">
        <f>'3.2 Data &amp; Hasil FSVA 2025'!BB598</f>
        <v/>
      </c>
      <c r="Q598" s="91" t="str">
        <f>'3.2 Data &amp; Hasil FSVA 2025'!BC598</f>
        <v/>
      </c>
      <c r="R598" s="91" t="str">
        <f>'3.2 Data &amp; Hasil FSVA 2025'!BD598</f>
        <v/>
      </c>
      <c r="S598" s="93" t="str">
        <f>'3.2 Data &amp; Hasil FSVA 2025'!BE598</f>
        <v>-</v>
      </c>
      <c r="T598" s="91" t="str">
        <f>'3.2 Data &amp; Hasil FSVA 2025'!BF598</f>
        <v>-</v>
      </c>
      <c r="U598" s="91" t="str">
        <f>'3.2 Data &amp; Hasil FSVA 2025'!BG598</f>
        <v>-</v>
      </c>
      <c r="V598" s="89" t="str">
        <f t="shared" si="112"/>
        <v/>
      </c>
      <c r="W598" s="89" t="str">
        <f t="shared" si="113"/>
        <v/>
      </c>
      <c r="X598" s="89" t="str">
        <f t="shared" si="114"/>
        <v/>
      </c>
      <c r="Y598" s="89" t="str">
        <f t="shared" si="115"/>
        <v/>
      </c>
      <c r="Z598" s="89" t="str">
        <f t="shared" si="116"/>
        <v/>
      </c>
      <c r="AA598" s="89" t="str">
        <f t="shared" si="117"/>
        <v/>
      </c>
      <c r="AB598" s="89" t="str">
        <f t="shared" si="118"/>
        <v/>
      </c>
      <c r="AC598" s="89" t="str">
        <f t="shared" si="119"/>
        <v/>
      </c>
      <c r="AD598" s="89" t="str">
        <f t="shared" si="120"/>
        <v/>
      </c>
      <c r="AE598" s="89" t="str">
        <f t="shared" si="121"/>
        <v/>
      </c>
      <c r="AF598" s="89" t="str">
        <f t="shared" si="122"/>
        <v/>
      </c>
      <c r="AG598" s="89" t="str">
        <f t="shared" si="123"/>
        <v/>
      </c>
    </row>
    <row r="599" spans="1:33" x14ac:dyDescent="0.3">
      <c r="A599" s="14" t="str">
        <f>'3.2 Data &amp; Hasil FSVA 2025'!A599</f>
        <v/>
      </c>
      <c r="B599" s="4" t="str">
        <f>'3.2 Data &amp; Hasil FSVA 2025'!B599</f>
        <v/>
      </c>
      <c r="C599" s="14" t="str">
        <f>'3.2 Data &amp; Hasil FSVA 2025'!C599</f>
        <v/>
      </c>
      <c r="D599" s="14" t="str">
        <f>'3.2 Data &amp; Hasil FSVA 2025'!D599</f>
        <v/>
      </c>
      <c r="F599" s="4" t="str">
        <f>'3.2 Data &amp; Hasil FSVA 2025'!F599</f>
        <v/>
      </c>
      <c r="G599" s="91" t="str">
        <f>'3.2 Data &amp; Hasil FSVA 2025'!AS599</f>
        <v/>
      </c>
      <c r="H599" s="91" t="str">
        <f>'3.2 Data &amp; Hasil FSVA 2025'!AT599</f>
        <v/>
      </c>
      <c r="I599" s="91" t="str">
        <f>'3.2 Data &amp; Hasil FSVA 2025'!AU599</f>
        <v/>
      </c>
      <c r="J599" s="91" t="str">
        <f>'3.2 Data &amp; Hasil FSVA 2025'!AV599</f>
        <v/>
      </c>
      <c r="K599" s="91" t="str">
        <f>'3.2 Data &amp; Hasil FSVA 2025'!AW599</f>
        <v/>
      </c>
      <c r="L599" s="91" t="str">
        <f>'3.2 Data &amp; Hasil FSVA 2025'!AX599</f>
        <v/>
      </c>
      <c r="M599" s="91" t="str">
        <f>'3.2 Data &amp; Hasil FSVA 2025'!AY599</f>
        <v/>
      </c>
      <c r="N599" s="91" t="str">
        <f>'3.2 Data &amp; Hasil FSVA 2025'!AZ599</f>
        <v/>
      </c>
      <c r="O599" s="91" t="str">
        <f>'3.2 Data &amp; Hasil FSVA 2025'!BA599</f>
        <v/>
      </c>
      <c r="P599" s="91" t="str">
        <f>'3.2 Data &amp; Hasil FSVA 2025'!BB599</f>
        <v/>
      </c>
      <c r="Q599" s="91" t="str">
        <f>'3.2 Data &amp; Hasil FSVA 2025'!BC599</f>
        <v/>
      </c>
      <c r="R599" s="91" t="str">
        <f>'3.2 Data &amp; Hasil FSVA 2025'!BD599</f>
        <v/>
      </c>
      <c r="S599" s="93" t="str">
        <f>'3.2 Data &amp; Hasil FSVA 2025'!BE599</f>
        <v>-</v>
      </c>
      <c r="T599" s="91" t="str">
        <f>'3.2 Data &amp; Hasil FSVA 2025'!BF599</f>
        <v>-</v>
      </c>
      <c r="U599" s="91" t="str">
        <f>'3.2 Data &amp; Hasil FSVA 2025'!BG599</f>
        <v>-</v>
      </c>
      <c r="V599" s="89" t="str">
        <f t="shared" si="112"/>
        <v/>
      </c>
      <c r="W599" s="89" t="str">
        <f t="shared" si="113"/>
        <v/>
      </c>
      <c r="X599" s="89" t="str">
        <f t="shared" si="114"/>
        <v/>
      </c>
      <c r="Y599" s="89" t="str">
        <f t="shared" si="115"/>
        <v/>
      </c>
      <c r="Z599" s="89" t="str">
        <f t="shared" si="116"/>
        <v/>
      </c>
      <c r="AA599" s="89" t="str">
        <f t="shared" si="117"/>
        <v/>
      </c>
      <c r="AB599" s="89" t="str">
        <f t="shared" si="118"/>
        <v/>
      </c>
      <c r="AC599" s="89" t="str">
        <f t="shared" si="119"/>
        <v/>
      </c>
      <c r="AD599" s="89" t="str">
        <f t="shared" si="120"/>
        <v/>
      </c>
      <c r="AE599" s="89" t="str">
        <f t="shared" si="121"/>
        <v/>
      </c>
      <c r="AF599" s="89" t="str">
        <f t="shared" si="122"/>
        <v/>
      </c>
      <c r="AG599" s="89" t="str">
        <f t="shared" si="123"/>
        <v/>
      </c>
    </row>
    <row r="600" spans="1:33" x14ac:dyDescent="0.3">
      <c r="A600" s="14" t="str">
        <f>'3.2 Data &amp; Hasil FSVA 2025'!A600</f>
        <v/>
      </c>
      <c r="B600" s="4" t="str">
        <f>'3.2 Data &amp; Hasil FSVA 2025'!B600</f>
        <v/>
      </c>
      <c r="C600" s="14" t="str">
        <f>'3.2 Data &amp; Hasil FSVA 2025'!C600</f>
        <v/>
      </c>
      <c r="D600" s="14" t="str">
        <f>'3.2 Data &amp; Hasil FSVA 2025'!D600</f>
        <v/>
      </c>
      <c r="F600" s="4" t="str">
        <f>'3.2 Data &amp; Hasil FSVA 2025'!F600</f>
        <v/>
      </c>
      <c r="G600" s="91" t="str">
        <f>'3.2 Data &amp; Hasil FSVA 2025'!AS600</f>
        <v/>
      </c>
      <c r="H600" s="91" t="str">
        <f>'3.2 Data &amp; Hasil FSVA 2025'!AT600</f>
        <v/>
      </c>
      <c r="I600" s="91" t="str">
        <f>'3.2 Data &amp; Hasil FSVA 2025'!AU600</f>
        <v/>
      </c>
      <c r="J600" s="91" t="str">
        <f>'3.2 Data &amp; Hasil FSVA 2025'!AV600</f>
        <v/>
      </c>
      <c r="K600" s="91" t="str">
        <f>'3.2 Data &amp; Hasil FSVA 2025'!AW600</f>
        <v/>
      </c>
      <c r="L600" s="91" t="str">
        <f>'3.2 Data &amp; Hasil FSVA 2025'!AX600</f>
        <v/>
      </c>
      <c r="M600" s="91" t="str">
        <f>'3.2 Data &amp; Hasil FSVA 2025'!AY600</f>
        <v/>
      </c>
      <c r="N600" s="91" t="str">
        <f>'3.2 Data &amp; Hasil FSVA 2025'!AZ600</f>
        <v/>
      </c>
      <c r="O600" s="91" t="str">
        <f>'3.2 Data &amp; Hasil FSVA 2025'!BA600</f>
        <v/>
      </c>
      <c r="P600" s="91" t="str">
        <f>'3.2 Data &amp; Hasil FSVA 2025'!BB600</f>
        <v/>
      </c>
      <c r="Q600" s="91" t="str">
        <f>'3.2 Data &amp; Hasil FSVA 2025'!BC600</f>
        <v/>
      </c>
      <c r="R600" s="91" t="str">
        <f>'3.2 Data &amp; Hasil FSVA 2025'!BD600</f>
        <v/>
      </c>
      <c r="S600" s="93" t="str">
        <f>'3.2 Data &amp; Hasil FSVA 2025'!BE600</f>
        <v>-</v>
      </c>
      <c r="T600" s="91" t="str">
        <f>'3.2 Data &amp; Hasil FSVA 2025'!BF600</f>
        <v>-</v>
      </c>
      <c r="U600" s="91" t="str">
        <f>'3.2 Data &amp; Hasil FSVA 2025'!BG600</f>
        <v>-</v>
      </c>
      <c r="V600" s="89" t="str">
        <f t="shared" si="112"/>
        <v/>
      </c>
      <c r="W600" s="89" t="str">
        <f t="shared" si="113"/>
        <v/>
      </c>
      <c r="X600" s="89" t="str">
        <f t="shared" si="114"/>
        <v/>
      </c>
      <c r="Y600" s="89" t="str">
        <f t="shared" si="115"/>
        <v/>
      </c>
      <c r="Z600" s="89" t="str">
        <f t="shared" si="116"/>
        <v/>
      </c>
      <c r="AA600" s="89" t="str">
        <f t="shared" si="117"/>
        <v/>
      </c>
      <c r="AB600" s="89" t="str">
        <f t="shared" si="118"/>
        <v/>
      </c>
      <c r="AC600" s="89" t="str">
        <f t="shared" si="119"/>
        <v/>
      </c>
      <c r="AD600" s="89" t="str">
        <f t="shared" si="120"/>
        <v/>
      </c>
      <c r="AE600" s="89" t="str">
        <f t="shared" si="121"/>
        <v/>
      </c>
      <c r="AF600" s="89" t="str">
        <f t="shared" si="122"/>
        <v/>
      </c>
      <c r="AG600" s="89" t="str">
        <f t="shared" si="123"/>
        <v/>
      </c>
    </row>
    <row r="601" spans="1:33" x14ac:dyDescent="0.3">
      <c r="A601" s="14" t="str">
        <f>'3.2 Data &amp; Hasil FSVA 2025'!A601</f>
        <v/>
      </c>
      <c r="B601" s="4" t="str">
        <f>'3.2 Data &amp; Hasil FSVA 2025'!B601</f>
        <v/>
      </c>
      <c r="C601" s="14" t="str">
        <f>'3.2 Data &amp; Hasil FSVA 2025'!C601</f>
        <v/>
      </c>
      <c r="D601" s="14" t="str">
        <f>'3.2 Data &amp; Hasil FSVA 2025'!D601</f>
        <v/>
      </c>
      <c r="F601" s="4" t="str">
        <f>'3.2 Data &amp; Hasil FSVA 2025'!F601</f>
        <v/>
      </c>
      <c r="G601" s="91" t="str">
        <f>'3.2 Data &amp; Hasil FSVA 2025'!AS601</f>
        <v/>
      </c>
      <c r="H601" s="91" t="str">
        <f>'3.2 Data &amp; Hasil FSVA 2025'!AT601</f>
        <v/>
      </c>
      <c r="I601" s="91" t="str">
        <f>'3.2 Data &amp; Hasil FSVA 2025'!AU601</f>
        <v/>
      </c>
      <c r="J601" s="91" t="str">
        <f>'3.2 Data &amp; Hasil FSVA 2025'!AV601</f>
        <v/>
      </c>
      <c r="K601" s="91" t="str">
        <f>'3.2 Data &amp; Hasil FSVA 2025'!AW601</f>
        <v/>
      </c>
      <c r="L601" s="91" t="str">
        <f>'3.2 Data &amp; Hasil FSVA 2025'!AX601</f>
        <v/>
      </c>
      <c r="M601" s="91" t="str">
        <f>'3.2 Data &amp; Hasil FSVA 2025'!AY601</f>
        <v/>
      </c>
      <c r="N601" s="91" t="str">
        <f>'3.2 Data &amp; Hasil FSVA 2025'!AZ601</f>
        <v/>
      </c>
      <c r="O601" s="91" t="str">
        <f>'3.2 Data &amp; Hasil FSVA 2025'!BA601</f>
        <v/>
      </c>
      <c r="P601" s="91" t="str">
        <f>'3.2 Data &amp; Hasil FSVA 2025'!BB601</f>
        <v/>
      </c>
      <c r="Q601" s="91" t="str">
        <f>'3.2 Data &amp; Hasil FSVA 2025'!BC601</f>
        <v/>
      </c>
      <c r="R601" s="91" t="str">
        <f>'3.2 Data &amp; Hasil FSVA 2025'!BD601</f>
        <v/>
      </c>
      <c r="S601" s="93" t="str">
        <f>'3.2 Data &amp; Hasil FSVA 2025'!BE601</f>
        <v>-</v>
      </c>
      <c r="T601" s="91" t="str">
        <f>'3.2 Data &amp; Hasil FSVA 2025'!BF601</f>
        <v>-</v>
      </c>
      <c r="U601" s="91" t="str">
        <f>'3.2 Data &amp; Hasil FSVA 2025'!BG601</f>
        <v>-</v>
      </c>
      <c r="V601" s="89" t="str">
        <f t="shared" si="112"/>
        <v/>
      </c>
      <c r="W601" s="89" t="str">
        <f t="shared" si="113"/>
        <v/>
      </c>
      <c r="X601" s="89" t="str">
        <f t="shared" si="114"/>
        <v/>
      </c>
      <c r="Y601" s="89" t="str">
        <f t="shared" si="115"/>
        <v/>
      </c>
      <c r="Z601" s="89" t="str">
        <f t="shared" si="116"/>
        <v/>
      </c>
      <c r="AA601" s="89" t="str">
        <f t="shared" si="117"/>
        <v/>
      </c>
      <c r="AB601" s="89" t="str">
        <f t="shared" si="118"/>
        <v/>
      </c>
      <c r="AC601" s="89" t="str">
        <f t="shared" si="119"/>
        <v/>
      </c>
      <c r="AD601" s="89" t="str">
        <f t="shared" si="120"/>
        <v/>
      </c>
      <c r="AE601" s="89" t="str">
        <f t="shared" si="121"/>
        <v/>
      </c>
      <c r="AF601" s="89" t="str">
        <f t="shared" si="122"/>
        <v/>
      </c>
      <c r="AG601" s="89" t="str">
        <f t="shared" si="123"/>
        <v/>
      </c>
    </row>
    <row r="602" spans="1:33" x14ac:dyDescent="0.3">
      <c r="A602" s="14" t="str">
        <f>'3.2 Data &amp; Hasil FSVA 2025'!A602</f>
        <v/>
      </c>
      <c r="B602" s="4" t="str">
        <f>'3.2 Data &amp; Hasil FSVA 2025'!B602</f>
        <v/>
      </c>
      <c r="C602" s="14" t="str">
        <f>'3.2 Data &amp; Hasil FSVA 2025'!C602</f>
        <v/>
      </c>
      <c r="D602" s="14" t="str">
        <f>'3.2 Data &amp; Hasil FSVA 2025'!D602</f>
        <v/>
      </c>
      <c r="F602" s="4" t="str">
        <f>'3.2 Data &amp; Hasil FSVA 2025'!F602</f>
        <v/>
      </c>
      <c r="G602" s="91" t="str">
        <f>'3.2 Data &amp; Hasil FSVA 2025'!AS602</f>
        <v/>
      </c>
      <c r="H602" s="91" t="str">
        <f>'3.2 Data &amp; Hasil FSVA 2025'!AT602</f>
        <v/>
      </c>
      <c r="I602" s="91" t="str">
        <f>'3.2 Data &amp; Hasil FSVA 2025'!AU602</f>
        <v/>
      </c>
      <c r="J602" s="91" t="str">
        <f>'3.2 Data &amp; Hasil FSVA 2025'!AV602</f>
        <v/>
      </c>
      <c r="K602" s="91" t="str">
        <f>'3.2 Data &amp; Hasil FSVA 2025'!AW602</f>
        <v/>
      </c>
      <c r="L602" s="91" t="str">
        <f>'3.2 Data &amp; Hasil FSVA 2025'!AX602</f>
        <v/>
      </c>
      <c r="M602" s="91" t="str">
        <f>'3.2 Data &amp; Hasil FSVA 2025'!AY602</f>
        <v/>
      </c>
      <c r="N602" s="91" t="str">
        <f>'3.2 Data &amp; Hasil FSVA 2025'!AZ602</f>
        <v/>
      </c>
      <c r="O602" s="91" t="str">
        <f>'3.2 Data &amp; Hasil FSVA 2025'!BA602</f>
        <v/>
      </c>
      <c r="P602" s="91" t="str">
        <f>'3.2 Data &amp; Hasil FSVA 2025'!BB602</f>
        <v/>
      </c>
      <c r="Q602" s="91" t="str">
        <f>'3.2 Data &amp; Hasil FSVA 2025'!BC602</f>
        <v/>
      </c>
      <c r="R602" s="91" t="str">
        <f>'3.2 Data &amp; Hasil FSVA 2025'!BD602</f>
        <v/>
      </c>
      <c r="S602" s="93" t="str">
        <f>'3.2 Data &amp; Hasil FSVA 2025'!BE602</f>
        <v>-</v>
      </c>
      <c r="T602" s="91" t="str">
        <f>'3.2 Data &amp; Hasil FSVA 2025'!BF602</f>
        <v>-</v>
      </c>
      <c r="U602" s="91" t="str">
        <f>'3.2 Data &amp; Hasil FSVA 2025'!BG602</f>
        <v>-</v>
      </c>
      <c r="V602" s="89" t="str">
        <f t="shared" si="112"/>
        <v/>
      </c>
      <c r="W602" s="89" t="str">
        <f t="shared" si="113"/>
        <v/>
      </c>
      <c r="X602" s="89" t="str">
        <f t="shared" si="114"/>
        <v/>
      </c>
      <c r="Y602" s="89" t="str">
        <f t="shared" si="115"/>
        <v/>
      </c>
      <c r="Z602" s="89" t="str">
        <f t="shared" si="116"/>
        <v/>
      </c>
      <c r="AA602" s="89" t="str">
        <f t="shared" si="117"/>
        <v/>
      </c>
      <c r="AB602" s="89" t="str">
        <f t="shared" si="118"/>
        <v/>
      </c>
      <c r="AC602" s="89" t="str">
        <f t="shared" si="119"/>
        <v/>
      </c>
      <c r="AD602" s="89" t="str">
        <f t="shared" si="120"/>
        <v/>
      </c>
      <c r="AE602" s="89" t="str">
        <f t="shared" si="121"/>
        <v/>
      </c>
      <c r="AF602" s="89" t="str">
        <f t="shared" si="122"/>
        <v/>
      </c>
      <c r="AG602" s="89" t="str">
        <f t="shared" si="123"/>
        <v/>
      </c>
    </row>
    <row r="603" spans="1:33" x14ac:dyDescent="0.3">
      <c r="A603" s="14" t="str">
        <f>'3.2 Data &amp; Hasil FSVA 2025'!A603</f>
        <v/>
      </c>
      <c r="B603" s="4" t="str">
        <f>'3.2 Data &amp; Hasil FSVA 2025'!B603</f>
        <v/>
      </c>
      <c r="C603" s="14" t="str">
        <f>'3.2 Data &amp; Hasil FSVA 2025'!C603</f>
        <v/>
      </c>
      <c r="D603" s="14" t="str">
        <f>'3.2 Data &amp; Hasil FSVA 2025'!D603</f>
        <v/>
      </c>
      <c r="F603" s="4" t="str">
        <f>'3.2 Data &amp; Hasil FSVA 2025'!F603</f>
        <v/>
      </c>
      <c r="G603" s="91" t="str">
        <f>'3.2 Data &amp; Hasil FSVA 2025'!AS603</f>
        <v/>
      </c>
      <c r="H603" s="91" t="str">
        <f>'3.2 Data &amp; Hasil FSVA 2025'!AT603</f>
        <v/>
      </c>
      <c r="I603" s="91" t="str">
        <f>'3.2 Data &amp; Hasil FSVA 2025'!AU603</f>
        <v/>
      </c>
      <c r="J603" s="91" t="str">
        <f>'3.2 Data &amp; Hasil FSVA 2025'!AV603</f>
        <v/>
      </c>
      <c r="K603" s="91" t="str">
        <f>'3.2 Data &amp; Hasil FSVA 2025'!AW603</f>
        <v/>
      </c>
      <c r="L603" s="91" t="str">
        <f>'3.2 Data &amp; Hasil FSVA 2025'!AX603</f>
        <v/>
      </c>
      <c r="M603" s="91" t="str">
        <f>'3.2 Data &amp; Hasil FSVA 2025'!AY603</f>
        <v/>
      </c>
      <c r="N603" s="91" t="str">
        <f>'3.2 Data &amp; Hasil FSVA 2025'!AZ603</f>
        <v/>
      </c>
      <c r="O603" s="91" t="str">
        <f>'3.2 Data &amp; Hasil FSVA 2025'!BA603</f>
        <v/>
      </c>
      <c r="P603" s="91" t="str">
        <f>'3.2 Data &amp; Hasil FSVA 2025'!BB603</f>
        <v/>
      </c>
      <c r="Q603" s="91" t="str">
        <f>'3.2 Data &amp; Hasil FSVA 2025'!BC603</f>
        <v/>
      </c>
      <c r="R603" s="91" t="str">
        <f>'3.2 Data &amp; Hasil FSVA 2025'!BD603</f>
        <v/>
      </c>
      <c r="S603" s="93" t="str">
        <f>'3.2 Data &amp; Hasil FSVA 2025'!BE603</f>
        <v>-</v>
      </c>
      <c r="T603" s="91" t="str">
        <f>'3.2 Data &amp; Hasil FSVA 2025'!BF603</f>
        <v>-</v>
      </c>
      <c r="U603" s="91" t="str">
        <f>'3.2 Data &amp; Hasil FSVA 2025'!BG603</f>
        <v>-</v>
      </c>
      <c r="V603" s="89" t="str">
        <f t="shared" si="112"/>
        <v/>
      </c>
      <c r="W603" s="89" t="str">
        <f t="shared" si="113"/>
        <v/>
      </c>
      <c r="X603" s="89" t="str">
        <f t="shared" si="114"/>
        <v/>
      </c>
      <c r="Y603" s="89" t="str">
        <f t="shared" si="115"/>
        <v/>
      </c>
      <c r="Z603" s="89" t="str">
        <f t="shared" si="116"/>
        <v/>
      </c>
      <c r="AA603" s="89" t="str">
        <f t="shared" si="117"/>
        <v/>
      </c>
      <c r="AB603" s="89" t="str">
        <f t="shared" si="118"/>
        <v/>
      </c>
      <c r="AC603" s="89" t="str">
        <f t="shared" si="119"/>
        <v/>
      </c>
      <c r="AD603" s="89" t="str">
        <f t="shared" si="120"/>
        <v/>
      </c>
      <c r="AE603" s="89" t="str">
        <f t="shared" si="121"/>
        <v/>
      </c>
      <c r="AF603" s="89" t="str">
        <f t="shared" si="122"/>
        <v/>
      </c>
      <c r="AG603" s="89" t="str">
        <f t="shared" si="123"/>
        <v/>
      </c>
    </row>
    <row r="604" spans="1:33" x14ac:dyDescent="0.3">
      <c r="A604" s="14" t="str">
        <f>'3.2 Data &amp; Hasil FSVA 2025'!A604</f>
        <v/>
      </c>
      <c r="B604" s="4" t="str">
        <f>'3.2 Data &amp; Hasil FSVA 2025'!B604</f>
        <v/>
      </c>
      <c r="C604" s="14" t="str">
        <f>'3.2 Data &amp; Hasil FSVA 2025'!C604</f>
        <v/>
      </c>
      <c r="D604" s="14" t="str">
        <f>'3.2 Data &amp; Hasil FSVA 2025'!D604</f>
        <v/>
      </c>
      <c r="F604" s="4" t="str">
        <f>'3.2 Data &amp; Hasil FSVA 2025'!F604</f>
        <v/>
      </c>
      <c r="G604" s="91" t="str">
        <f>'3.2 Data &amp; Hasil FSVA 2025'!AS604</f>
        <v/>
      </c>
      <c r="H604" s="91" t="str">
        <f>'3.2 Data &amp; Hasil FSVA 2025'!AT604</f>
        <v/>
      </c>
      <c r="I604" s="91" t="str">
        <f>'3.2 Data &amp; Hasil FSVA 2025'!AU604</f>
        <v/>
      </c>
      <c r="J604" s="91" t="str">
        <f>'3.2 Data &amp; Hasil FSVA 2025'!AV604</f>
        <v/>
      </c>
      <c r="K604" s="91" t="str">
        <f>'3.2 Data &amp; Hasil FSVA 2025'!AW604</f>
        <v/>
      </c>
      <c r="L604" s="91" t="str">
        <f>'3.2 Data &amp; Hasil FSVA 2025'!AX604</f>
        <v/>
      </c>
      <c r="M604" s="91" t="str">
        <f>'3.2 Data &amp; Hasil FSVA 2025'!AY604</f>
        <v/>
      </c>
      <c r="N604" s="91" t="str">
        <f>'3.2 Data &amp; Hasil FSVA 2025'!AZ604</f>
        <v/>
      </c>
      <c r="O604" s="91" t="str">
        <f>'3.2 Data &amp; Hasil FSVA 2025'!BA604</f>
        <v/>
      </c>
      <c r="P604" s="91" t="str">
        <f>'3.2 Data &amp; Hasil FSVA 2025'!BB604</f>
        <v/>
      </c>
      <c r="Q604" s="91" t="str">
        <f>'3.2 Data &amp; Hasil FSVA 2025'!BC604</f>
        <v/>
      </c>
      <c r="R604" s="91" t="str">
        <f>'3.2 Data &amp; Hasil FSVA 2025'!BD604</f>
        <v/>
      </c>
      <c r="S604" s="93" t="str">
        <f>'3.2 Data &amp; Hasil FSVA 2025'!BE604</f>
        <v>-</v>
      </c>
      <c r="T604" s="91" t="str">
        <f>'3.2 Data &amp; Hasil FSVA 2025'!BF604</f>
        <v>-</v>
      </c>
      <c r="U604" s="91" t="str">
        <f>'3.2 Data &amp; Hasil FSVA 2025'!BG604</f>
        <v>-</v>
      </c>
      <c r="V604" s="89" t="str">
        <f t="shared" si="112"/>
        <v/>
      </c>
      <c r="W604" s="89" t="str">
        <f t="shared" si="113"/>
        <v/>
      </c>
      <c r="X604" s="89" t="str">
        <f t="shared" si="114"/>
        <v/>
      </c>
      <c r="Y604" s="89" t="str">
        <f t="shared" si="115"/>
        <v/>
      </c>
      <c r="Z604" s="89" t="str">
        <f t="shared" si="116"/>
        <v/>
      </c>
      <c r="AA604" s="89" t="str">
        <f t="shared" si="117"/>
        <v/>
      </c>
      <c r="AB604" s="89" t="str">
        <f t="shared" si="118"/>
        <v/>
      </c>
      <c r="AC604" s="89" t="str">
        <f t="shared" si="119"/>
        <v/>
      </c>
      <c r="AD604" s="89" t="str">
        <f t="shared" si="120"/>
        <v/>
      </c>
      <c r="AE604" s="89" t="str">
        <f t="shared" si="121"/>
        <v/>
      </c>
      <c r="AF604" s="89" t="str">
        <f t="shared" si="122"/>
        <v/>
      </c>
      <c r="AG604" s="89" t="str">
        <f t="shared" si="123"/>
        <v/>
      </c>
    </row>
    <row r="605" spans="1:33" x14ac:dyDescent="0.3">
      <c r="A605" s="14" t="str">
        <f>'3.2 Data &amp; Hasil FSVA 2025'!A605</f>
        <v/>
      </c>
      <c r="B605" s="4" t="str">
        <f>'3.2 Data &amp; Hasil FSVA 2025'!B605</f>
        <v/>
      </c>
      <c r="C605" s="14" t="str">
        <f>'3.2 Data &amp; Hasil FSVA 2025'!C605</f>
        <v/>
      </c>
      <c r="D605" s="14" t="str">
        <f>'3.2 Data &amp; Hasil FSVA 2025'!D605</f>
        <v/>
      </c>
      <c r="F605" s="4" t="str">
        <f>'3.2 Data &amp; Hasil FSVA 2025'!F605</f>
        <v/>
      </c>
      <c r="G605" s="91" t="str">
        <f>'3.2 Data &amp; Hasil FSVA 2025'!AS605</f>
        <v/>
      </c>
      <c r="H605" s="91" t="str">
        <f>'3.2 Data &amp; Hasil FSVA 2025'!AT605</f>
        <v/>
      </c>
      <c r="I605" s="91" t="str">
        <f>'3.2 Data &amp; Hasil FSVA 2025'!AU605</f>
        <v/>
      </c>
      <c r="J605" s="91" t="str">
        <f>'3.2 Data &amp; Hasil FSVA 2025'!AV605</f>
        <v/>
      </c>
      <c r="K605" s="91" t="str">
        <f>'3.2 Data &amp; Hasil FSVA 2025'!AW605</f>
        <v/>
      </c>
      <c r="L605" s="91" t="str">
        <f>'3.2 Data &amp; Hasil FSVA 2025'!AX605</f>
        <v/>
      </c>
      <c r="M605" s="91" t="str">
        <f>'3.2 Data &amp; Hasil FSVA 2025'!AY605</f>
        <v/>
      </c>
      <c r="N605" s="91" t="str">
        <f>'3.2 Data &amp; Hasil FSVA 2025'!AZ605</f>
        <v/>
      </c>
      <c r="O605" s="91" t="str">
        <f>'3.2 Data &amp; Hasil FSVA 2025'!BA605</f>
        <v/>
      </c>
      <c r="P605" s="91" t="str">
        <f>'3.2 Data &amp; Hasil FSVA 2025'!BB605</f>
        <v/>
      </c>
      <c r="Q605" s="91" t="str">
        <f>'3.2 Data &amp; Hasil FSVA 2025'!BC605</f>
        <v/>
      </c>
      <c r="R605" s="91" t="str">
        <f>'3.2 Data &amp; Hasil FSVA 2025'!BD605</f>
        <v/>
      </c>
      <c r="S605" s="93" t="str">
        <f>'3.2 Data &amp; Hasil FSVA 2025'!BE605</f>
        <v>-</v>
      </c>
      <c r="T605" s="91" t="str">
        <f>'3.2 Data &amp; Hasil FSVA 2025'!BF605</f>
        <v>-</v>
      </c>
      <c r="U605" s="91" t="str">
        <f>'3.2 Data &amp; Hasil FSVA 2025'!BG605</f>
        <v>-</v>
      </c>
      <c r="V605" s="89" t="str">
        <f t="shared" si="112"/>
        <v/>
      </c>
      <c r="W605" s="89" t="str">
        <f t="shared" si="113"/>
        <v/>
      </c>
      <c r="X605" s="89" t="str">
        <f t="shared" si="114"/>
        <v/>
      </c>
      <c r="Y605" s="89" t="str">
        <f t="shared" si="115"/>
        <v/>
      </c>
      <c r="Z605" s="89" t="str">
        <f t="shared" si="116"/>
        <v/>
      </c>
      <c r="AA605" s="89" t="str">
        <f t="shared" si="117"/>
        <v/>
      </c>
      <c r="AB605" s="89" t="str">
        <f t="shared" si="118"/>
        <v/>
      </c>
      <c r="AC605" s="89" t="str">
        <f t="shared" si="119"/>
        <v/>
      </c>
      <c r="AD605" s="89" t="str">
        <f t="shared" si="120"/>
        <v/>
      </c>
      <c r="AE605" s="89" t="str">
        <f t="shared" si="121"/>
        <v/>
      </c>
      <c r="AF605" s="89" t="str">
        <f t="shared" si="122"/>
        <v/>
      </c>
      <c r="AG605" s="89" t="str">
        <f t="shared" si="123"/>
        <v/>
      </c>
    </row>
    <row r="606" spans="1:33" x14ac:dyDescent="0.3">
      <c r="A606" s="14" t="str">
        <f>'3.2 Data &amp; Hasil FSVA 2025'!A606</f>
        <v/>
      </c>
      <c r="B606" s="4" t="str">
        <f>'3.2 Data &amp; Hasil FSVA 2025'!B606</f>
        <v/>
      </c>
      <c r="C606" s="14" t="str">
        <f>'3.2 Data &amp; Hasil FSVA 2025'!C606</f>
        <v/>
      </c>
      <c r="D606" s="14" t="str">
        <f>'3.2 Data &amp; Hasil FSVA 2025'!D606</f>
        <v/>
      </c>
      <c r="F606" s="4" t="str">
        <f>'3.2 Data &amp; Hasil FSVA 2025'!F606</f>
        <v/>
      </c>
      <c r="G606" s="91" t="str">
        <f>'3.2 Data &amp; Hasil FSVA 2025'!AS606</f>
        <v/>
      </c>
      <c r="H606" s="91" t="str">
        <f>'3.2 Data &amp; Hasil FSVA 2025'!AT606</f>
        <v/>
      </c>
      <c r="I606" s="91" t="str">
        <f>'3.2 Data &amp; Hasil FSVA 2025'!AU606</f>
        <v/>
      </c>
      <c r="J606" s="91" t="str">
        <f>'3.2 Data &amp; Hasil FSVA 2025'!AV606</f>
        <v/>
      </c>
      <c r="K606" s="91" t="str">
        <f>'3.2 Data &amp; Hasil FSVA 2025'!AW606</f>
        <v/>
      </c>
      <c r="L606" s="91" t="str">
        <f>'3.2 Data &amp; Hasil FSVA 2025'!AX606</f>
        <v/>
      </c>
      <c r="M606" s="91" t="str">
        <f>'3.2 Data &amp; Hasil FSVA 2025'!AY606</f>
        <v/>
      </c>
      <c r="N606" s="91" t="str">
        <f>'3.2 Data &amp; Hasil FSVA 2025'!AZ606</f>
        <v/>
      </c>
      <c r="O606" s="91" t="str">
        <f>'3.2 Data &amp; Hasil FSVA 2025'!BA606</f>
        <v/>
      </c>
      <c r="P606" s="91" t="str">
        <f>'3.2 Data &amp; Hasil FSVA 2025'!BB606</f>
        <v/>
      </c>
      <c r="Q606" s="91" t="str">
        <f>'3.2 Data &amp; Hasil FSVA 2025'!BC606</f>
        <v/>
      </c>
      <c r="R606" s="91" t="str">
        <f>'3.2 Data &amp; Hasil FSVA 2025'!BD606</f>
        <v/>
      </c>
      <c r="S606" s="93" t="str">
        <f>'3.2 Data &amp; Hasil FSVA 2025'!BE606</f>
        <v>-</v>
      </c>
      <c r="T606" s="91" t="str">
        <f>'3.2 Data &amp; Hasil FSVA 2025'!BF606</f>
        <v>-</v>
      </c>
      <c r="U606" s="91" t="str">
        <f>'3.2 Data &amp; Hasil FSVA 2025'!BG606</f>
        <v>-</v>
      </c>
      <c r="V606" s="89" t="str">
        <f t="shared" si="112"/>
        <v/>
      </c>
      <c r="W606" s="89" t="str">
        <f t="shared" si="113"/>
        <v/>
      </c>
      <c r="X606" s="89" t="str">
        <f t="shared" si="114"/>
        <v/>
      </c>
      <c r="Y606" s="89" t="str">
        <f t="shared" si="115"/>
        <v/>
      </c>
      <c r="Z606" s="89" t="str">
        <f t="shared" si="116"/>
        <v/>
      </c>
      <c r="AA606" s="89" t="str">
        <f t="shared" si="117"/>
        <v/>
      </c>
      <c r="AB606" s="89" t="str">
        <f t="shared" si="118"/>
        <v/>
      </c>
      <c r="AC606" s="89" t="str">
        <f t="shared" si="119"/>
        <v/>
      </c>
      <c r="AD606" s="89" t="str">
        <f t="shared" si="120"/>
        <v/>
      </c>
      <c r="AE606" s="89" t="str">
        <f t="shared" si="121"/>
        <v/>
      </c>
      <c r="AF606" s="89" t="str">
        <f t="shared" si="122"/>
        <v/>
      </c>
      <c r="AG606" s="89" t="str">
        <f t="shared" si="123"/>
        <v/>
      </c>
    </row>
    <row r="607" spans="1:33" x14ac:dyDescent="0.3">
      <c r="A607" s="14" t="str">
        <f>'3.2 Data &amp; Hasil FSVA 2025'!A607</f>
        <v/>
      </c>
      <c r="B607" s="4" t="str">
        <f>'3.2 Data &amp; Hasil FSVA 2025'!B607</f>
        <v/>
      </c>
      <c r="C607" s="14" t="str">
        <f>'3.2 Data &amp; Hasil FSVA 2025'!C607</f>
        <v/>
      </c>
      <c r="D607" s="14" t="str">
        <f>'3.2 Data &amp; Hasil FSVA 2025'!D607</f>
        <v/>
      </c>
      <c r="F607" s="4" t="str">
        <f>'3.2 Data &amp; Hasil FSVA 2025'!F607</f>
        <v/>
      </c>
      <c r="G607" s="91" t="str">
        <f>'3.2 Data &amp; Hasil FSVA 2025'!AS607</f>
        <v/>
      </c>
      <c r="H607" s="91" t="str">
        <f>'3.2 Data &amp; Hasil FSVA 2025'!AT607</f>
        <v/>
      </c>
      <c r="I607" s="91" t="str">
        <f>'3.2 Data &amp; Hasil FSVA 2025'!AU607</f>
        <v/>
      </c>
      <c r="J607" s="91" t="str">
        <f>'3.2 Data &amp; Hasil FSVA 2025'!AV607</f>
        <v/>
      </c>
      <c r="K607" s="91" t="str">
        <f>'3.2 Data &amp; Hasil FSVA 2025'!AW607</f>
        <v/>
      </c>
      <c r="L607" s="91" t="str">
        <f>'3.2 Data &amp; Hasil FSVA 2025'!AX607</f>
        <v/>
      </c>
      <c r="M607" s="91" t="str">
        <f>'3.2 Data &amp; Hasil FSVA 2025'!AY607</f>
        <v/>
      </c>
      <c r="N607" s="91" t="str">
        <f>'3.2 Data &amp; Hasil FSVA 2025'!AZ607</f>
        <v/>
      </c>
      <c r="O607" s="91" t="str">
        <f>'3.2 Data &amp; Hasil FSVA 2025'!BA607</f>
        <v/>
      </c>
      <c r="P607" s="91" t="str">
        <f>'3.2 Data &amp; Hasil FSVA 2025'!BB607</f>
        <v/>
      </c>
      <c r="Q607" s="91" t="str">
        <f>'3.2 Data &amp; Hasil FSVA 2025'!BC607</f>
        <v/>
      </c>
      <c r="R607" s="91" t="str">
        <f>'3.2 Data &amp; Hasil FSVA 2025'!BD607</f>
        <v/>
      </c>
      <c r="S607" s="93" t="str">
        <f>'3.2 Data &amp; Hasil FSVA 2025'!BE607</f>
        <v>-</v>
      </c>
      <c r="T607" s="91" t="str">
        <f>'3.2 Data &amp; Hasil FSVA 2025'!BF607</f>
        <v>-</v>
      </c>
      <c r="U607" s="91" t="str">
        <f>'3.2 Data &amp; Hasil FSVA 2025'!BG607</f>
        <v>-</v>
      </c>
      <c r="V607" s="89" t="str">
        <f t="shared" si="112"/>
        <v/>
      </c>
      <c r="W607" s="89" t="str">
        <f t="shared" si="113"/>
        <v/>
      </c>
      <c r="X607" s="89" t="str">
        <f t="shared" si="114"/>
        <v/>
      </c>
      <c r="Y607" s="89" t="str">
        <f t="shared" si="115"/>
        <v/>
      </c>
      <c r="Z607" s="89" t="str">
        <f t="shared" si="116"/>
        <v/>
      </c>
      <c r="AA607" s="89" t="str">
        <f t="shared" si="117"/>
        <v/>
      </c>
      <c r="AB607" s="89" t="str">
        <f t="shared" si="118"/>
        <v/>
      </c>
      <c r="AC607" s="89" t="str">
        <f t="shared" si="119"/>
        <v/>
      </c>
      <c r="AD607" s="89" t="str">
        <f t="shared" si="120"/>
        <v/>
      </c>
      <c r="AE607" s="89" t="str">
        <f t="shared" si="121"/>
        <v/>
      </c>
      <c r="AF607" s="89" t="str">
        <f t="shared" si="122"/>
        <v/>
      </c>
      <c r="AG607" s="89" t="str">
        <f t="shared" si="123"/>
        <v/>
      </c>
    </row>
    <row r="608" spans="1:33" x14ac:dyDescent="0.3">
      <c r="A608" s="14" t="str">
        <f>'3.2 Data &amp; Hasil FSVA 2025'!A608</f>
        <v/>
      </c>
      <c r="B608" s="4" t="str">
        <f>'3.2 Data &amp; Hasil FSVA 2025'!B608</f>
        <v/>
      </c>
      <c r="C608" s="14" t="str">
        <f>'3.2 Data &amp; Hasil FSVA 2025'!C608</f>
        <v/>
      </c>
      <c r="D608" s="14" t="str">
        <f>'3.2 Data &amp; Hasil FSVA 2025'!D608</f>
        <v/>
      </c>
      <c r="F608" s="4" t="str">
        <f>'3.2 Data &amp; Hasil FSVA 2025'!F608</f>
        <v/>
      </c>
      <c r="G608" s="91" t="str">
        <f>'3.2 Data &amp; Hasil FSVA 2025'!AS608</f>
        <v/>
      </c>
      <c r="H608" s="91" t="str">
        <f>'3.2 Data &amp; Hasil FSVA 2025'!AT608</f>
        <v/>
      </c>
      <c r="I608" s="91" t="str">
        <f>'3.2 Data &amp; Hasil FSVA 2025'!AU608</f>
        <v/>
      </c>
      <c r="J608" s="91" t="str">
        <f>'3.2 Data &amp; Hasil FSVA 2025'!AV608</f>
        <v/>
      </c>
      <c r="K608" s="91" t="str">
        <f>'3.2 Data &amp; Hasil FSVA 2025'!AW608</f>
        <v/>
      </c>
      <c r="L608" s="91" t="str">
        <f>'3.2 Data &amp; Hasil FSVA 2025'!AX608</f>
        <v/>
      </c>
      <c r="M608" s="91" t="str">
        <f>'3.2 Data &amp; Hasil FSVA 2025'!AY608</f>
        <v/>
      </c>
      <c r="N608" s="91" t="str">
        <f>'3.2 Data &amp; Hasil FSVA 2025'!AZ608</f>
        <v/>
      </c>
      <c r="O608" s="91" t="str">
        <f>'3.2 Data &amp; Hasil FSVA 2025'!BA608</f>
        <v/>
      </c>
      <c r="P608" s="91" t="str">
        <f>'3.2 Data &amp; Hasil FSVA 2025'!BB608</f>
        <v/>
      </c>
      <c r="Q608" s="91" t="str">
        <f>'3.2 Data &amp; Hasil FSVA 2025'!BC608</f>
        <v/>
      </c>
      <c r="R608" s="91" t="str">
        <f>'3.2 Data &amp; Hasil FSVA 2025'!BD608</f>
        <v/>
      </c>
      <c r="S608" s="93" t="str">
        <f>'3.2 Data &amp; Hasil FSVA 2025'!BE608</f>
        <v>-</v>
      </c>
      <c r="T608" s="91" t="str">
        <f>'3.2 Data &amp; Hasil FSVA 2025'!BF608</f>
        <v>-</v>
      </c>
      <c r="U608" s="91" t="str">
        <f>'3.2 Data &amp; Hasil FSVA 2025'!BG608</f>
        <v>-</v>
      </c>
      <c r="V608" s="89" t="str">
        <f t="shared" si="112"/>
        <v/>
      </c>
      <c r="W608" s="89" t="str">
        <f t="shared" si="113"/>
        <v/>
      </c>
      <c r="X608" s="89" t="str">
        <f t="shared" si="114"/>
        <v/>
      </c>
      <c r="Y608" s="89" t="str">
        <f t="shared" si="115"/>
        <v/>
      </c>
      <c r="Z608" s="89" t="str">
        <f t="shared" si="116"/>
        <v/>
      </c>
      <c r="AA608" s="89" t="str">
        <f t="shared" si="117"/>
        <v/>
      </c>
      <c r="AB608" s="89" t="str">
        <f t="shared" si="118"/>
        <v/>
      </c>
      <c r="AC608" s="89" t="str">
        <f t="shared" si="119"/>
        <v/>
      </c>
      <c r="AD608" s="89" t="str">
        <f t="shared" si="120"/>
        <v/>
      </c>
      <c r="AE608" s="89" t="str">
        <f t="shared" si="121"/>
        <v/>
      </c>
      <c r="AF608" s="89" t="str">
        <f t="shared" si="122"/>
        <v/>
      </c>
      <c r="AG608" s="89" t="str">
        <f t="shared" si="123"/>
        <v/>
      </c>
    </row>
    <row r="609" spans="1:33" x14ac:dyDescent="0.3">
      <c r="A609" s="14" t="str">
        <f>'3.2 Data &amp; Hasil FSVA 2025'!A609</f>
        <v/>
      </c>
      <c r="B609" s="4" t="str">
        <f>'3.2 Data &amp; Hasil FSVA 2025'!B609</f>
        <v/>
      </c>
      <c r="C609" s="14" t="str">
        <f>'3.2 Data &amp; Hasil FSVA 2025'!C609</f>
        <v/>
      </c>
      <c r="D609" s="14" t="str">
        <f>'3.2 Data &amp; Hasil FSVA 2025'!D609</f>
        <v/>
      </c>
      <c r="F609" s="4" t="str">
        <f>'3.2 Data &amp; Hasil FSVA 2025'!F609</f>
        <v/>
      </c>
      <c r="G609" s="91" t="str">
        <f>'3.2 Data &amp; Hasil FSVA 2025'!AS609</f>
        <v/>
      </c>
      <c r="H609" s="91" t="str">
        <f>'3.2 Data &amp; Hasil FSVA 2025'!AT609</f>
        <v/>
      </c>
      <c r="I609" s="91" t="str">
        <f>'3.2 Data &amp; Hasil FSVA 2025'!AU609</f>
        <v/>
      </c>
      <c r="J609" s="91" t="str">
        <f>'3.2 Data &amp; Hasil FSVA 2025'!AV609</f>
        <v/>
      </c>
      <c r="K609" s="91" t="str">
        <f>'3.2 Data &amp; Hasil FSVA 2025'!AW609</f>
        <v/>
      </c>
      <c r="L609" s="91" t="str">
        <f>'3.2 Data &amp; Hasil FSVA 2025'!AX609</f>
        <v/>
      </c>
      <c r="M609" s="91" t="str">
        <f>'3.2 Data &amp; Hasil FSVA 2025'!AY609</f>
        <v/>
      </c>
      <c r="N609" s="91" t="str">
        <f>'3.2 Data &amp; Hasil FSVA 2025'!AZ609</f>
        <v/>
      </c>
      <c r="O609" s="91" t="str">
        <f>'3.2 Data &amp; Hasil FSVA 2025'!BA609</f>
        <v/>
      </c>
      <c r="P609" s="91" t="str">
        <f>'3.2 Data &amp; Hasil FSVA 2025'!BB609</f>
        <v/>
      </c>
      <c r="Q609" s="91" t="str">
        <f>'3.2 Data &amp; Hasil FSVA 2025'!BC609</f>
        <v/>
      </c>
      <c r="R609" s="91" t="str">
        <f>'3.2 Data &amp; Hasil FSVA 2025'!BD609</f>
        <v/>
      </c>
      <c r="S609" s="93" t="str">
        <f>'3.2 Data &amp; Hasil FSVA 2025'!BE609</f>
        <v>-</v>
      </c>
      <c r="T609" s="91" t="str">
        <f>'3.2 Data &amp; Hasil FSVA 2025'!BF609</f>
        <v>-</v>
      </c>
      <c r="U609" s="91" t="str">
        <f>'3.2 Data &amp; Hasil FSVA 2025'!BG609</f>
        <v>-</v>
      </c>
      <c r="V609" s="89" t="str">
        <f t="shared" si="112"/>
        <v/>
      </c>
      <c r="W609" s="89" t="str">
        <f t="shared" si="113"/>
        <v/>
      </c>
      <c r="X609" s="89" t="str">
        <f t="shared" si="114"/>
        <v/>
      </c>
      <c r="Y609" s="89" t="str">
        <f t="shared" si="115"/>
        <v/>
      </c>
      <c r="Z609" s="89" t="str">
        <f t="shared" si="116"/>
        <v/>
      </c>
      <c r="AA609" s="89" t="str">
        <f t="shared" si="117"/>
        <v/>
      </c>
      <c r="AB609" s="89" t="str">
        <f t="shared" si="118"/>
        <v/>
      </c>
      <c r="AC609" s="89" t="str">
        <f t="shared" si="119"/>
        <v/>
      </c>
      <c r="AD609" s="89" t="str">
        <f t="shared" si="120"/>
        <v/>
      </c>
      <c r="AE609" s="89" t="str">
        <f t="shared" si="121"/>
        <v/>
      </c>
      <c r="AF609" s="89" t="str">
        <f t="shared" si="122"/>
        <v/>
      </c>
      <c r="AG609" s="89" t="str">
        <f t="shared" si="123"/>
        <v/>
      </c>
    </row>
    <row r="610" spans="1:33" x14ac:dyDescent="0.3">
      <c r="A610" s="14" t="str">
        <f>'3.2 Data &amp; Hasil FSVA 2025'!A610</f>
        <v/>
      </c>
      <c r="B610" s="4" t="str">
        <f>'3.2 Data &amp; Hasil FSVA 2025'!B610</f>
        <v/>
      </c>
      <c r="C610" s="14" t="str">
        <f>'3.2 Data &amp; Hasil FSVA 2025'!C610</f>
        <v/>
      </c>
      <c r="D610" s="14" t="str">
        <f>'3.2 Data &amp; Hasil FSVA 2025'!D610</f>
        <v/>
      </c>
      <c r="F610" s="4" t="str">
        <f>'3.2 Data &amp; Hasil FSVA 2025'!F610</f>
        <v/>
      </c>
      <c r="G610" s="91" t="str">
        <f>'3.2 Data &amp; Hasil FSVA 2025'!AS610</f>
        <v/>
      </c>
      <c r="H610" s="91" t="str">
        <f>'3.2 Data &amp; Hasil FSVA 2025'!AT610</f>
        <v/>
      </c>
      <c r="I610" s="91" t="str">
        <f>'3.2 Data &amp; Hasil FSVA 2025'!AU610</f>
        <v/>
      </c>
      <c r="J610" s="91" t="str">
        <f>'3.2 Data &amp; Hasil FSVA 2025'!AV610</f>
        <v/>
      </c>
      <c r="K610" s="91" t="str">
        <f>'3.2 Data &amp; Hasil FSVA 2025'!AW610</f>
        <v/>
      </c>
      <c r="L610" s="91" t="str">
        <f>'3.2 Data &amp; Hasil FSVA 2025'!AX610</f>
        <v/>
      </c>
      <c r="M610" s="91" t="str">
        <f>'3.2 Data &amp; Hasil FSVA 2025'!AY610</f>
        <v/>
      </c>
      <c r="N610" s="91" t="str">
        <f>'3.2 Data &amp; Hasil FSVA 2025'!AZ610</f>
        <v/>
      </c>
      <c r="O610" s="91" t="str">
        <f>'3.2 Data &amp; Hasil FSVA 2025'!BA610</f>
        <v/>
      </c>
      <c r="P610" s="91" t="str">
        <f>'3.2 Data &amp; Hasil FSVA 2025'!BB610</f>
        <v/>
      </c>
      <c r="Q610" s="91" t="str">
        <f>'3.2 Data &amp; Hasil FSVA 2025'!BC610</f>
        <v/>
      </c>
      <c r="R610" s="91" t="str">
        <f>'3.2 Data &amp; Hasil FSVA 2025'!BD610</f>
        <v/>
      </c>
      <c r="S610" s="93" t="str">
        <f>'3.2 Data &amp; Hasil FSVA 2025'!BE610</f>
        <v>-</v>
      </c>
      <c r="T610" s="91" t="str">
        <f>'3.2 Data &amp; Hasil FSVA 2025'!BF610</f>
        <v>-</v>
      </c>
      <c r="U610" s="91" t="str">
        <f>'3.2 Data &amp; Hasil FSVA 2025'!BG610</f>
        <v>-</v>
      </c>
      <c r="V610" s="89" t="str">
        <f t="shared" si="112"/>
        <v/>
      </c>
      <c r="W610" s="89" t="str">
        <f t="shared" si="113"/>
        <v/>
      </c>
      <c r="X610" s="89" t="str">
        <f t="shared" si="114"/>
        <v/>
      </c>
      <c r="Y610" s="89" t="str">
        <f t="shared" si="115"/>
        <v/>
      </c>
      <c r="Z610" s="89" t="str">
        <f t="shared" si="116"/>
        <v/>
      </c>
      <c r="AA610" s="89" t="str">
        <f t="shared" si="117"/>
        <v/>
      </c>
      <c r="AB610" s="89" t="str">
        <f t="shared" si="118"/>
        <v/>
      </c>
      <c r="AC610" s="89" t="str">
        <f t="shared" si="119"/>
        <v/>
      </c>
      <c r="AD610" s="89" t="str">
        <f t="shared" si="120"/>
        <v/>
      </c>
      <c r="AE610" s="89" t="str">
        <f t="shared" si="121"/>
        <v/>
      </c>
      <c r="AF610" s="89" t="str">
        <f t="shared" si="122"/>
        <v/>
      </c>
      <c r="AG610" s="89" t="str">
        <f t="shared" si="123"/>
        <v/>
      </c>
    </row>
    <row r="611" spans="1:33" x14ac:dyDescent="0.3">
      <c r="A611" s="14" t="str">
        <f>'3.2 Data &amp; Hasil FSVA 2025'!A611</f>
        <v/>
      </c>
      <c r="B611" s="4" t="str">
        <f>'3.2 Data &amp; Hasil FSVA 2025'!B611</f>
        <v/>
      </c>
      <c r="C611" s="14" t="str">
        <f>'3.2 Data &amp; Hasil FSVA 2025'!C611</f>
        <v/>
      </c>
      <c r="D611" s="14" t="str">
        <f>'3.2 Data &amp; Hasil FSVA 2025'!D611</f>
        <v/>
      </c>
      <c r="F611" s="4" t="str">
        <f>'3.2 Data &amp; Hasil FSVA 2025'!F611</f>
        <v/>
      </c>
      <c r="G611" s="91" t="str">
        <f>'3.2 Data &amp; Hasil FSVA 2025'!AS611</f>
        <v/>
      </c>
      <c r="H611" s="91" t="str">
        <f>'3.2 Data &amp; Hasil FSVA 2025'!AT611</f>
        <v/>
      </c>
      <c r="I611" s="91" t="str">
        <f>'3.2 Data &amp; Hasil FSVA 2025'!AU611</f>
        <v/>
      </c>
      <c r="J611" s="91" t="str">
        <f>'3.2 Data &amp; Hasil FSVA 2025'!AV611</f>
        <v/>
      </c>
      <c r="K611" s="91" t="str">
        <f>'3.2 Data &amp; Hasil FSVA 2025'!AW611</f>
        <v/>
      </c>
      <c r="L611" s="91" t="str">
        <f>'3.2 Data &amp; Hasil FSVA 2025'!AX611</f>
        <v/>
      </c>
      <c r="M611" s="91" t="str">
        <f>'3.2 Data &amp; Hasil FSVA 2025'!AY611</f>
        <v/>
      </c>
      <c r="N611" s="91" t="str">
        <f>'3.2 Data &amp; Hasil FSVA 2025'!AZ611</f>
        <v/>
      </c>
      <c r="O611" s="91" t="str">
        <f>'3.2 Data &amp; Hasil FSVA 2025'!BA611</f>
        <v/>
      </c>
      <c r="P611" s="91" t="str">
        <f>'3.2 Data &amp; Hasil FSVA 2025'!BB611</f>
        <v/>
      </c>
      <c r="Q611" s="91" t="str">
        <f>'3.2 Data &amp; Hasil FSVA 2025'!BC611</f>
        <v/>
      </c>
      <c r="R611" s="91" t="str">
        <f>'3.2 Data &amp; Hasil FSVA 2025'!BD611</f>
        <v/>
      </c>
      <c r="S611" s="93" t="str">
        <f>'3.2 Data &amp; Hasil FSVA 2025'!BE611</f>
        <v>-</v>
      </c>
      <c r="T611" s="91" t="str">
        <f>'3.2 Data &amp; Hasil FSVA 2025'!BF611</f>
        <v>-</v>
      </c>
      <c r="U611" s="91" t="str">
        <f>'3.2 Data &amp; Hasil FSVA 2025'!BG611</f>
        <v>-</v>
      </c>
      <c r="V611" s="89" t="str">
        <f t="shared" si="112"/>
        <v/>
      </c>
      <c r="W611" s="89" t="str">
        <f t="shared" si="113"/>
        <v/>
      </c>
      <c r="X611" s="89" t="str">
        <f t="shared" si="114"/>
        <v/>
      </c>
      <c r="Y611" s="89" t="str">
        <f t="shared" si="115"/>
        <v/>
      </c>
      <c r="Z611" s="89" t="str">
        <f t="shared" si="116"/>
        <v/>
      </c>
      <c r="AA611" s="89" t="str">
        <f t="shared" si="117"/>
        <v/>
      </c>
      <c r="AB611" s="89" t="str">
        <f t="shared" si="118"/>
        <v/>
      </c>
      <c r="AC611" s="89" t="str">
        <f t="shared" si="119"/>
        <v/>
      </c>
      <c r="AD611" s="89" t="str">
        <f t="shared" si="120"/>
        <v/>
      </c>
      <c r="AE611" s="89" t="str">
        <f t="shared" si="121"/>
        <v/>
      </c>
      <c r="AF611" s="89" t="str">
        <f t="shared" si="122"/>
        <v/>
      </c>
      <c r="AG611" s="89" t="str">
        <f t="shared" si="123"/>
        <v/>
      </c>
    </row>
    <row r="612" spans="1:33" x14ac:dyDescent="0.3">
      <c r="A612" s="14" t="str">
        <f>'3.2 Data &amp; Hasil FSVA 2025'!A612</f>
        <v/>
      </c>
      <c r="B612" s="4" t="str">
        <f>'3.2 Data &amp; Hasil FSVA 2025'!B612</f>
        <v/>
      </c>
      <c r="C612" s="14" t="str">
        <f>'3.2 Data &amp; Hasil FSVA 2025'!C612</f>
        <v/>
      </c>
      <c r="D612" s="14" t="str">
        <f>'3.2 Data &amp; Hasil FSVA 2025'!D612</f>
        <v/>
      </c>
      <c r="F612" s="4" t="str">
        <f>'3.2 Data &amp; Hasil FSVA 2025'!F612</f>
        <v/>
      </c>
      <c r="G612" s="91" t="str">
        <f>'3.2 Data &amp; Hasil FSVA 2025'!AS612</f>
        <v/>
      </c>
      <c r="H612" s="91" t="str">
        <f>'3.2 Data &amp; Hasil FSVA 2025'!AT612</f>
        <v/>
      </c>
      <c r="I612" s="91" t="str">
        <f>'3.2 Data &amp; Hasil FSVA 2025'!AU612</f>
        <v/>
      </c>
      <c r="J612" s="91" t="str">
        <f>'3.2 Data &amp; Hasil FSVA 2025'!AV612</f>
        <v/>
      </c>
      <c r="K612" s="91" t="str">
        <f>'3.2 Data &amp; Hasil FSVA 2025'!AW612</f>
        <v/>
      </c>
      <c r="L612" s="91" t="str">
        <f>'3.2 Data &amp; Hasil FSVA 2025'!AX612</f>
        <v/>
      </c>
      <c r="M612" s="91" t="str">
        <f>'3.2 Data &amp; Hasil FSVA 2025'!AY612</f>
        <v/>
      </c>
      <c r="N612" s="91" t="str">
        <f>'3.2 Data &amp; Hasil FSVA 2025'!AZ612</f>
        <v/>
      </c>
      <c r="O612" s="91" t="str">
        <f>'3.2 Data &amp; Hasil FSVA 2025'!BA612</f>
        <v/>
      </c>
      <c r="P612" s="91" t="str">
        <f>'3.2 Data &amp; Hasil FSVA 2025'!BB612</f>
        <v/>
      </c>
      <c r="Q612" s="91" t="str">
        <f>'3.2 Data &amp; Hasil FSVA 2025'!BC612</f>
        <v/>
      </c>
      <c r="R612" s="91" t="str">
        <f>'3.2 Data &amp; Hasil FSVA 2025'!BD612</f>
        <v/>
      </c>
      <c r="S612" s="93" t="str">
        <f>'3.2 Data &amp; Hasil FSVA 2025'!BE612</f>
        <v>-</v>
      </c>
      <c r="T612" s="91" t="str">
        <f>'3.2 Data &amp; Hasil FSVA 2025'!BF612</f>
        <v>-</v>
      </c>
      <c r="U612" s="91" t="str">
        <f>'3.2 Data &amp; Hasil FSVA 2025'!BG612</f>
        <v>-</v>
      </c>
      <c r="V612" s="89" t="str">
        <f t="shared" si="112"/>
        <v/>
      </c>
      <c r="W612" s="89" t="str">
        <f t="shared" si="113"/>
        <v/>
      </c>
      <c r="X612" s="89" t="str">
        <f t="shared" si="114"/>
        <v/>
      </c>
      <c r="Y612" s="89" t="str">
        <f t="shared" si="115"/>
        <v/>
      </c>
      <c r="Z612" s="89" t="str">
        <f t="shared" si="116"/>
        <v/>
      </c>
      <c r="AA612" s="89" t="str">
        <f t="shared" si="117"/>
        <v/>
      </c>
      <c r="AB612" s="89" t="str">
        <f t="shared" si="118"/>
        <v/>
      </c>
      <c r="AC612" s="89" t="str">
        <f t="shared" si="119"/>
        <v/>
      </c>
      <c r="AD612" s="89" t="str">
        <f t="shared" si="120"/>
        <v/>
      </c>
      <c r="AE612" s="89" t="str">
        <f t="shared" si="121"/>
        <v/>
      </c>
      <c r="AF612" s="89" t="str">
        <f t="shared" si="122"/>
        <v/>
      </c>
      <c r="AG612" s="89" t="str">
        <f t="shared" si="123"/>
        <v/>
      </c>
    </row>
    <row r="613" spans="1:33" x14ac:dyDescent="0.3">
      <c r="A613" s="14" t="str">
        <f>'3.2 Data &amp; Hasil FSVA 2025'!A613</f>
        <v/>
      </c>
      <c r="B613" s="4" t="str">
        <f>'3.2 Data &amp; Hasil FSVA 2025'!B613</f>
        <v/>
      </c>
      <c r="C613" s="14" t="str">
        <f>'3.2 Data &amp; Hasil FSVA 2025'!C613</f>
        <v/>
      </c>
      <c r="D613" s="14" t="str">
        <f>'3.2 Data &amp; Hasil FSVA 2025'!D613</f>
        <v/>
      </c>
      <c r="F613" s="4" t="str">
        <f>'3.2 Data &amp; Hasil FSVA 2025'!F613</f>
        <v/>
      </c>
      <c r="G613" s="91" t="str">
        <f>'3.2 Data &amp; Hasil FSVA 2025'!AS613</f>
        <v/>
      </c>
      <c r="H613" s="91" t="str">
        <f>'3.2 Data &amp; Hasil FSVA 2025'!AT613</f>
        <v/>
      </c>
      <c r="I613" s="91" t="str">
        <f>'3.2 Data &amp; Hasil FSVA 2025'!AU613</f>
        <v/>
      </c>
      <c r="J613" s="91" t="str">
        <f>'3.2 Data &amp; Hasil FSVA 2025'!AV613</f>
        <v/>
      </c>
      <c r="K613" s="91" t="str">
        <f>'3.2 Data &amp; Hasil FSVA 2025'!AW613</f>
        <v/>
      </c>
      <c r="L613" s="91" t="str">
        <f>'3.2 Data &amp; Hasil FSVA 2025'!AX613</f>
        <v/>
      </c>
      <c r="M613" s="91" t="str">
        <f>'3.2 Data &amp; Hasil FSVA 2025'!AY613</f>
        <v/>
      </c>
      <c r="N613" s="91" t="str">
        <f>'3.2 Data &amp; Hasil FSVA 2025'!AZ613</f>
        <v/>
      </c>
      <c r="O613" s="91" t="str">
        <f>'3.2 Data &amp; Hasil FSVA 2025'!BA613</f>
        <v/>
      </c>
      <c r="P613" s="91" t="str">
        <f>'3.2 Data &amp; Hasil FSVA 2025'!BB613</f>
        <v/>
      </c>
      <c r="Q613" s="91" t="str">
        <f>'3.2 Data &amp; Hasil FSVA 2025'!BC613</f>
        <v/>
      </c>
      <c r="R613" s="91" t="str">
        <f>'3.2 Data &amp; Hasil FSVA 2025'!BD613</f>
        <v/>
      </c>
      <c r="S613" s="93" t="str">
        <f>'3.2 Data &amp; Hasil FSVA 2025'!BE613</f>
        <v>-</v>
      </c>
      <c r="T613" s="91" t="str">
        <f>'3.2 Data &amp; Hasil FSVA 2025'!BF613</f>
        <v>-</v>
      </c>
      <c r="U613" s="91" t="str">
        <f>'3.2 Data &amp; Hasil FSVA 2025'!BG613</f>
        <v>-</v>
      </c>
      <c r="V613" s="89" t="str">
        <f t="shared" si="112"/>
        <v/>
      </c>
      <c r="W613" s="89" t="str">
        <f t="shared" si="113"/>
        <v/>
      </c>
      <c r="X613" s="89" t="str">
        <f t="shared" si="114"/>
        <v/>
      </c>
      <c r="Y613" s="89" t="str">
        <f t="shared" si="115"/>
        <v/>
      </c>
      <c r="Z613" s="89" t="str">
        <f t="shared" si="116"/>
        <v/>
      </c>
      <c r="AA613" s="89" t="str">
        <f t="shared" si="117"/>
        <v/>
      </c>
      <c r="AB613" s="89" t="str">
        <f t="shared" si="118"/>
        <v/>
      </c>
      <c r="AC613" s="89" t="str">
        <f t="shared" si="119"/>
        <v/>
      </c>
      <c r="AD613" s="89" t="str">
        <f t="shared" si="120"/>
        <v/>
      </c>
      <c r="AE613" s="89" t="str">
        <f t="shared" si="121"/>
        <v/>
      </c>
      <c r="AF613" s="89" t="str">
        <f t="shared" si="122"/>
        <v/>
      </c>
      <c r="AG613" s="89" t="str">
        <f t="shared" si="123"/>
        <v/>
      </c>
    </row>
    <row r="614" spans="1:33" x14ac:dyDescent="0.3">
      <c r="A614" s="14" t="str">
        <f>'3.2 Data &amp; Hasil FSVA 2025'!A614</f>
        <v/>
      </c>
      <c r="B614" s="4" t="str">
        <f>'3.2 Data &amp; Hasil FSVA 2025'!B614</f>
        <v/>
      </c>
      <c r="C614" s="14" t="str">
        <f>'3.2 Data &amp; Hasil FSVA 2025'!C614</f>
        <v/>
      </c>
      <c r="D614" s="14" t="str">
        <f>'3.2 Data &amp; Hasil FSVA 2025'!D614</f>
        <v/>
      </c>
      <c r="F614" s="4" t="str">
        <f>'3.2 Data &amp; Hasil FSVA 2025'!F614</f>
        <v/>
      </c>
      <c r="G614" s="91" t="str">
        <f>'3.2 Data &amp; Hasil FSVA 2025'!AS614</f>
        <v/>
      </c>
      <c r="H614" s="91" t="str">
        <f>'3.2 Data &amp; Hasil FSVA 2025'!AT614</f>
        <v/>
      </c>
      <c r="I614" s="91" t="str">
        <f>'3.2 Data &amp; Hasil FSVA 2025'!AU614</f>
        <v/>
      </c>
      <c r="J614" s="91" t="str">
        <f>'3.2 Data &amp; Hasil FSVA 2025'!AV614</f>
        <v/>
      </c>
      <c r="K614" s="91" t="str">
        <f>'3.2 Data &amp; Hasil FSVA 2025'!AW614</f>
        <v/>
      </c>
      <c r="L614" s="91" t="str">
        <f>'3.2 Data &amp; Hasil FSVA 2025'!AX614</f>
        <v/>
      </c>
      <c r="M614" s="91" t="str">
        <f>'3.2 Data &amp; Hasil FSVA 2025'!AY614</f>
        <v/>
      </c>
      <c r="N614" s="91" t="str">
        <f>'3.2 Data &amp; Hasil FSVA 2025'!AZ614</f>
        <v/>
      </c>
      <c r="O614" s="91" t="str">
        <f>'3.2 Data &amp; Hasil FSVA 2025'!BA614</f>
        <v/>
      </c>
      <c r="P614" s="91" t="str">
        <f>'3.2 Data &amp; Hasil FSVA 2025'!BB614</f>
        <v/>
      </c>
      <c r="Q614" s="91" t="str">
        <f>'3.2 Data &amp; Hasil FSVA 2025'!BC614</f>
        <v/>
      </c>
      <c r="R614" s="91" t="str">
        <f>'3.2 Data &amp; Hasil FSVA 2025'!BD614</f>
        <v/>
      </c>
      <c r="S614" s="93" t="str">
        <f>'3.2 Data &amp; Hasil FSVA 2025'!BE614</f>
        <v>-</v>
      </c>
      <c r="T614" s="91" t="str">
        <f>'3.2 Data &amp; Hasil FSVA 2025'!BF614</f>
        <v>-</v>
      </c>
      <c r="U614" s="91" t="str">
        <f>'3.2 Data &amp; Hasil FSVA 2025'!BG614</f>
        <v>-</v>
      </c>
      <c r="V614" s="89" t="str">
        <f t="shared" si="112"/>
        <v/>
      </c>
      <c r="W614" s="89" t="str">
        <f t="shared" si="113"/>
        <v/>
      </c>
      <c r="X614" s="89" t="str">
        <f t="shared" si="114"/>
        <v/>
      </c>
      <c r="Y614" s="89" t="str">
        <f t="shared" si="115"/>
        <v/>
      </c>
      <c r="Z614" s="89" t="str">
        <f t="shared" si="116"/>
        <v/>
      </c>
      <c r="AA614" s="89" t="str">
        <f t="shared" si="117"/>
        <v/>
      </c>
      <c r="AB614" s="89" t="str">
        <f t="shared" si="118"/>
        <v/>
      </c>
      <c r="AC614" s="89" t="str">
        <f t="shared" si="119"/>
        <v/>
      </c>
      <c r="AD614" s="89" t="str">
        <f t="shared" si="120"/>
        <v/>
      </c>
      <c r="AE614" s="89" t="str">
        <f t="shared" si="121"/>
        <v/>
      </c>
      <c r="AF614" s="89" t="str">
        <f t="shared" si="122"/>
        <v/>
      </c>
      <c r="AG614" s="89" t="str">
        <f t="shared" si="123"/>
        <v/>
      </c>
    </row>
    <row r="615" spans="1:33" x14ac:dyDescent="0.3">
      <c r="A615" s="14" t="str">
        <f>'3.2 Data &amp; Hasil FSVA 2025'!A615</f>
        <v/>
      </c>
      <c r="B615" s="4" t="str">
        <f>'3.2 Data &amp; Hasil FSVA 2025'!B615</f>
        <v/>
      </c>
      <c r="C615" s="14" t="str">
        <f>'3.2 Data &amp; Hasil FSVA 2025'!C615</f>
        <v/>
      </c>
      <c r="D615" s="14" t="str">
        <f>'3.2 Data &amp; Hasil FSVA 2025'!D615</f>
        <v/>
      </c>
      <c r="F615" s="4" t="str">
        <f>'3.2 Data &amp; Hasil FSVA 2025'!F615</f>
        <v/>
      </c>
      <c r="G615" s="91" t="str">
        <f>'3.2 Data &amp; Hasil FSVA 2025'!AS615</f>
        <v/>
      </c>
      <c r="H615" s="91" t="str">
        <f>'3.2 Data &amp; Hasil FSVA 2025'!AT615</f>
        <v/>
      </c>
      <c r="I615" s="91" t="str">
        <f>'3.2 Data &amp; Hasil FSVA 2025'!AU615</f>
        <v/>
      </c>
      <c r="J615" s="91" t="str">
        <f>'3.2 Data &amp; Hasil FSVA 2025'!AV615</f>
        <v/>
      </c>
      <c r="K615" s="91" t="str">
        <f>'3.2 Data &amp; Hasil FSVA 2025'!AW615</f>
        <v/>
      </c>
      <c r="L615" s="91" t="str">
        <f>'3.2 Data &amp; Hasil FSVA 2025'!AX615</f>
        <v/>
      </c>
      <c r="M615" s="91" t="str">
        <f>'3.2 Data &amp; Hasil FSVA 2025'!AY615</f>
        <v/>
      </c>
      <c r="N615" s="91" t="str">
        <f>'3.2 Data &amp; Hasil FSVA 2025'!AZ615</f>
        <v/>
      </c>
      <c r="O615" s="91" t="str">
        <f>'3.2 Data &amp; Hasil FSVA 2025'!BA615</f>
        <v/>
      </c>
      <c r="P615" s="91" t="str">
        <f>'3.2 Data &amp; Hasil FSVA 2025'!BB615</f>
        <v/>
      </c>
      <c r="Q615" s="91" t="str">
        <f>'3.2 Data &amp; Hasil FSVA 2025'!BC615</f>
        <v/>
      </c>
      <c r="R615" s="91" t="str">
        <f>'3.2 Data &amp; Hasil FSVA 2025'!BD615</f>
        <v/>
      </c>
      <c r="S615" s="93" t="str">
        <f>'3.2 Data &amp; Hasil FSVA 2025'!BE615</f>
        <v>-</v>
      </c>
      <c r="T615" s="91" t="str">
        <f>'3.2 Data &amp; Hasil FSVA 2025'!BF615</f>
        <v>-</v>
      </c>
      <c r="U615" s="91" t="str">
        <f>'3.2 Data &amp; Hasil FSVA 2025'!BG615</f>
        <v>-</v>
      </c>
      <c r="V615" s="89" t="str">
        <f t="shared" si="112"/>
        <v/>
      </c>
      <c r="W615" s="89" t="str">
        <f t="shared" si="113"/>
        <v/>
      </c>
      <c r="X615" s="89" t="str">
        <f t="shared" si="114"/>
        <v/>
      </c>
      <c r="Y615" s="89" t="str">
        <f t="shared" si="115"/>
        <v/>
      </c>
      <c r="Z615" s="89" t="str">
        <f t="shared" si="116"/>
        <v/>
      </c>
      <c r="AA615" s="89" t="str">
        <f t="shared" si="117"/>
        <v/>
      </c>
      <c r="AB615" s="89" t="str">
        <f t="shared" si="118"/>
        <v/>
      </c>
      <c r="AC615" s="89" t="str">
        <f t="shared" si="119"/>
        <v/>
      </c>
      <c r="AD615" s="89" t="str">
        <f t="shared" si="120"/>
        <v/>
      </c>
      <c r="AE615" s="89" t="str">
        <f t="shared" si="121"/>
        <v/>
      </c>
      <c r="AF615" s="89" t="str">
        <f t="shared" si="122"/>
        <v/>
      </c>
      <c r="AG615" s="89" t="str">
        <f t="shared" si="123"/>
        <v/>
      </c>
    </row>
    <row r="616" spans="1:33" x14ac:dyDescent="0.3">
      <c r="A616" s="14" t="str">
        <f>'3.2 Data &amp; Hasil FSVA 2025'!A616</f>
        <v/>
      </c>
      <c r="B616" s="4" t="str">
        <f>'3.2 Data &amp; Hasil FSVA 2025'!B616</f>
        <v/>
      </c>
      <c r="C616" s="14" t="str">
        <f>'3.2 Data &amp; Hasil FSVA 2025'!C616</f>
        <v/>
      </c>
      <c r="D616" s="14" t="str">
        <f>'3.2 Data &amp; Hasil FSVA 2025'!D616</f>
        <v/>
      </c>
      <c r="F616" s="4" t="str">
        <f>'3.2 Data &amp; Hasil FSVA 2025'!F616</f>
        <v/>
      </c>
      <c r="G616" s="91" t="str">
        <f>'3.2 Data &amp; Hasil FSVA 2025'!AS616</f>
        <v/>
      </c>
      <c r="H616" s="91" t="str">
        <f>'3.2 Data &amp; Hasil FSVA 2025'!AT616</f>
        <v/>
      </c>
      <c r="I616" s="91" t="str">
        <f>'3.2 Data &amp; Hasil FSVA 2025'!AU616</f>
        <v/>
      </c>
      <c r="J616" s="91" t="str">
        <f>'3.2 Data &amp; Hasil FSVA 2025'!AV616</f>
        <v/>
      </c>
      <c r="K616" s="91" t="str">
        <f>'3.2 Data &amp; Hasil FSVA 2025'!AW616</f>
        <v/>
      </c>
      <c r="L616" s="91" t="str">
        <f>'3.2 Data &amp; Hasil FSVA 2025'!AX616</f>
        <v/>
      </c>
      <c r="M616" s="91" t="str">
        <f>'3.2 Data &amp; Hasil FSVA 2025'!AY616</f>
        <v/>
      </c>
      <c r="N616" s="91" t="str">
        <f>'3.2 Data &amp; Hasil FSVA 2025'!AZ616</f>
        <v/>
      </c>
      <c r="O616" s="91" t="str">
        <f>'3.2 Data &amp; Hasil FSVA 2025'!BA616</f>
        <v/>
      </c>
      <c r="P616" s="91" t="str">
        <f>'3.2 Data &amp; Hasil FSVA 2025'!BB616</f>
        <v/>
      </c>
      <c r="Q616" s="91" t="str">
        <f>'3.2 Data &amp; Hasil FSVA 2025'!BC616</f>
        <v/>
      </c>
      <c r="R616" s="91" t="str">
        <f>'3.2 Data &amp; Hasil FSVA 2025'!BD616</f>
        <v/>
      </c>
      <c r="S616" s="93" t="str">
        <f>'3.2 Data &amp; Hasil FSVA 2025'!BE616</f>
        <v>-</v>
      </c>
      <c r="T616" s="91" t="str">
        <f>'3.2 Data &amp; Hasil FSVA 2025'!BF616</f>
        <v>-</v>
      </c>
      <c r="U616" s="91" t="str">
        <f>'3.2 Data &amp; Hasil FSVA 2025'!BG616</f>
        <v>-</v>
      </c>
      <c r="V616" s="89" t="str">
        <f t="shared" si="112"/>
        <v/>
      </c>
      <c r="W616" s="89" t="str">
        <f t="shared" si="113"/>
        <v/>
      </c>
      <c r="X616" s="89" t="str">
        <f t="shared" si="114"/>
        <v/>
      </c>
      <c r="Y616" s="89" t="str">
        <f t="shared" si="115"/>
        <v/>
      </c>
      <c r="Z616" s="89" t="str">
        <f t="shared" si="116"/>
        <v/>
      </c>
      <c r="AA616" s="89" t="str">
        <f t="shared" si="117"/>
        <v/>
      </c>
      <c r="AB616" s="89" t="str">
        <f t="shared" si="118"/>
        <v/>
      </c>
      <c r="AC616" s="89" t="str">
        <f t="shared" si="119"/>
        <v/>
      </c>
      <c r="AD616" s="89" t="str">
        <f t="shared" si="120"/>
        <v/>
      </c>
      <c r="AE616" s="89" t="str">
        <f t="shared" si="121"/>
        <v/>
      </c>
      <c r="AF616" s="89" t="str">
        <f t="shared" si="122"/>
        <v/>
      </c>
      <c r="AG616" s="89" t="str">
        <f t="shared" si="123"/>
        <v/>
      </c>
    </row>
    <row r="617" spans="1:33" x14ac:dyDescent="0.3">
      <c r="A617" s="14" t="str">
        <f>'3.2 Data &amp; Hasil FSVA 2025'!A617</f>
        <v/>
      </c>
      <c r="B617" s="4" t="str">
        <f>'3.2 Data &amp; Hasil FSVA 2025'!B617</f>
        <v/>
      </c>
      <c r="C617" s="14" t="str">
        <f>'3.2 Data &amp; Hasil FSVA 2025'!C617</f>
        <v/>
      </c>
      <c r="D617" s="14" t="str">
        <f>'3.2 Data &amp; Hasil FSVA 2025'!D617</f>
        <v/>
      </c>
      <c r="F617" s="4" t="str">
        <f>'3.2 Data &amp; Hasil FSVA 2025'!F617</f>
        <v/>
      </c>
      <c r="G617" s="91" t="str">
        <f>'3.2 Data &amp; Hasil FSVA 2025'!AS617</f>
        <v/>
      </c>
      <c r="H617" s="91" t="str">
        <f>'3.2 Data &amp; Hasil FSVA 2025'!AT617</f>
        <v/>
      </c>
      <c r="I617" s="91" t="str">
        <f>'3.2 Data &amp; Hasil FSVA 2025'!AU617</f>
        <v/>
      </c>
      <c r="J617" s="91" t="str">
        <f>'3.2 Data &amp; Hasil FSVA 2025'!AV617</f>
        <v/>
      </c>
      <c r="K617" s="91" t="str">
        <f>'3.2 Data &amp; Hasil FSVA 2025'!AW617</f>
        <v/>
      </c>
      <c r="L617" s="91" t="str">
        <f>'3.2 Data &amp; Hasil FSVA 2025'!AX617</f>
        <v/>
      </c>
      <c r="M617" s="91" t="str">
        <f>'3.2 Data &amp; Hasil FSVA 2025'!AY617</f>
        <v/>
      </c>
      <c r="N617" s="91" t="str">
        <f>'3.2 Data &amp; Hasil FSVA 2025'!AZ617</f>
        <v/>
      </c>
      <c r="O617" s="91" t="str">
        <f>'3.2 Data &amp; Hasil FSVA 2025'!BA617</f>
        <v/>
      </c>
      <c r="P617" s="91" t="str">
        <f>'3.2 Data &amp; Hasil FSVA 2025'!BB617</f>
        <v/>
      </c>
      <c r="Q617" s="91" t="str">
        <f>'3.2 Data &amp; Hasil FSVA 2025'!BC617</f>
        <v/>
      </c>
      <c r="R617" s="91" t="str">
        <f>'3.2 Data &amp; Hasil FSVA 2025'!BD617</f>
        <v/>
      </c>
      <c r="S617" s="93" t="str">
        <f>'3.2 Data &amp; Hasil FSVA 2025'!BE617</f>
        <v>-</v>
      </c>
      <c r="T617" s="91" t="str">
        <f>'3.2 Data &amp; Hasil FSVA 2025'!BF617</f>
        <v>-</v>
      </c>
      <c r="U617" s="91" t="str">
        <f>'3.2 Data &amp; Hasil FSVA 2025'!BG617</f>
        <v>-</v>
      </c>
      <c r="V617" s="89" t="str">
        <f t="shared" si="112"/>
        <v/>
      </c>
      <c r="W617" s="89" t="str">
        <f t="shared" si="113"/>
        <v/>
      </c>
      <c r="X617" s="89" t="str">
        <f t="shared" si="114"/>
        <v/>
      </c>
      <c r="Y617" s="89" t="str">
        <f t="shared" si="115"/>
        <v/>
      </c>
      <c r="Z617" s="89" t="str">
        <f t="shared" si="116"/>
        <v/>
      </c>
      <c r="AA617" s="89" t="str">
        <f t="shared" si="117"/>
        <v/>
      </c>
      <c r="AB617" s="89" t="str">
        <f t="shared" si="118"/>
        <v/>
      </c>
      <c r="AC617" s="89" t="str">
        <f t="shared" si="119"/>
        <v/>
      </c>
      <c r="AD617" s="89" t="str">
        <f t="shared" si="120"/>
        <v/>
      </c>
      <c r="AE617" s="89" t="str">
        <f t="shared" si="121"/>
        <v/>
      </c>
      <c r="AF617" s="89" t="str">
        <f t="shared" si="122"/>
        <v/>
      </c>
      <c r="AG617" s="89" t="str">
        <f t="shared" si="123"/>
        <v/>
      </c>
    </row>
    <row r="618" spans="1:33" x14ac:dyDescent="0.3">
      <c r="A618" s="14" t="str">
        <f>'3.2 Data &amp; Hasil FSVA 2025'!A618</f>
        <v/>
      </c>
      <c r="B618" s="4" t="str">
        <f>'3.2 Data &amp; Hasil FSVA 2025'!B618</f>
        <v/>
      </c>
      <c r="C618" s="14" t="str">
        <f>'3.2 Data &amp; Hasil FSVA 2025'!C618</f>
        <v/>
      </c>
      <c r="D618" s="14" t="str">
        <f>'3.2 Data &amp; Hasil FSVA 2025'!D618</f>
        <v/>
      </c>
      <c r="F618" s="4" t="str">
        <f>'3.2 Data &amp; Hasil FSVA 2025'!F618</f>
        <v/>
      </c>
      <c r="G618" s="91" t="str">
        <f>'3.2 Data &amp; Hasil FSVA 2025'!AS618</f>
        <v/>
      </c>
      <c r="H618" s="91" t="str">
        <f>'3.2 Data &amp; Hasil FSVA 2025'!AT618</f>
        <v/>
      </c>
      <c r="I618" s="91" t="str">
        <f>'3.2 Data &amp; Hasil FSVA 2025'!AU618</f>
        <v/>
      </c>
      <c r="J618" s="91" t="str">
        <f>'3.2 Data &amp; Hasil FSVA 2025'!AV618</f>
        <v/>
      </c>
      <c r="K618" s="91" t="str">
        <f>'3.2 Data &amp; Hasil FSVA 2025'!AW618</f>
        <v/>
      </c>
      <c r="L618" s="91" t="str">
        <f>'3.2 Data &amp; Hasil FSVA 2025'!AX618</f>
        <v/>
      </c>
      <c r="M618" s="91" t="str">
        <f>'3.2 Data &amp; Hasil FSVA 2025'!AY618</f>
        <v/>
      </c>
      <c r="N618" s="91" t="str">
        <f>'3.2 Data &amp; Hasil FSVA 2025'!AZ618</f>
        <v/>
      </c>
      <c r="O618" s="91" t="str">
        <f>'3.2 Data &amp; Hasil FSVA 2025'!BA618</f>
        <v/>
      </c>
      <c r="P618" s="91" t="str">
        <f>'3.2 Data &amp; Hasil FSVA 2025'!BB618</f>
        <v/>
      </c>
      <c r="Q618" s="91" t="str">
        <f>'3.2 Data &amp; Hasil FSVA 2025'!BC618</f>
        <v/>
      </c>
      <c r="R618" s="91" t="str">
        <f>'3.2 Data &amp; Hasil FSVA 2025'!BD618</f>
        <v/>
      </c>
      <c r="S618" s="93" t="str">
        <f>'3.2 Data &amp; Hasil FSVA 2025'!BE618</f>
        <v>-</v>
      </c>
      <c r="T618" s="91" t="str">
        <f>'3.2 Data &amp; Hasil FSVA 2025'!BF618</f>
        <v>-</v>
      </c>
      <c r="U618" s="91" t="str">
        <f>'3.2 Data &amp; Hasil FSVA 2025'!BG618</f>
        <v>-</v>
      </c>
      <c r="V618" s="89" t="str">
        <f t="shared" si="112"/>
        <v/>
      </c>
      <c r="W618" s="89" t="str">
        <f t="shared" si="113"/>
        <v/>
      </c>
      <c r="X618" s="89" t="str">
        <f t="shared" si="114"/>
        <v/>
      </c>
      <c r="Y618" s="89" t="str">
        <f t="shared" si="115"/>
        <v/>
      </c>
      <c r="Z618" s="89" t="str">
        <f t="shared" si="116"/>
        <v/>
      </c>
      <c r="AA618" s="89" t="str">
        <f t="shared" si="117"/>
        <v/>
      </c>
      <c r="AB618" s="89" t="str">
        <f t="shared" si="118"/>
        <v/>
      </c>
      <c r="AC618" s="89" t="str">
        <f t="shared" si="119"/>
        <v/>
      </c>
      <c r="AD618" s="89" t="str">
        <f t="shared" si="120"/>
        <v/>
      </c>
      <c r="AE618" s="89" t="str">
        <f t="shared" si="121"/>
        <v/>
      </c>
      <c r="AF618" s="89" t="str">
        <f t="shared" si="122"/>
        <v/>
      </c>
      <c r="AG618" s="89" t="str">
        <f t="shared" si="123"/>
        <v/>
      </c>
    </row>
    <row r="619" spans="1:33" x14ac:dyDescent="0.3">
      <c r="A619" s="14" t="str">
        <f>'3.2 Data &amp; Hasil FSVA 2025'!A619</f>
        <v/>
      </c>
      <c r="B619" s="4" t="str">
        <f>'3.2 Data &amp; Hasil FSVA 2025'!B619</f>
        <v/>
      </c>
      <c r="C619" s="14" t="str">
        <f>'3.2 Data &amp; Hasil FSVA 2025'!C619</f>
        <v/>
      </c>
      <c r="D619" s="14" t="str">
        <f>'3.2 Data &amp; Hasil FSVA 2025'!D619</f>
        <v/>
      </c>
      <c r="F619" s="4" t="str">
        <f>'3.2 Data &amp; Hasil FSVA 2025'!F619</f>
        <v/>
      </c>
      <c r="G619" s="91" t="str">
        <f>'3.2 Data &amp; Hasil FSVA 2025'!AS619</f>
        <v/>
      </c>
      <c r="H619" s="91" t="str">
        <f>'3.2 Data &amp; Hasil FSVA 2025'!AT619</f>
        <v/>
      </c>
      <c r="I619" s="91" t="str">
        <f>'3.2 Data &amp; Hasil FSVA 2025'!AU619</f>
        <v/>
      </c>
      <c r="J619" s="91" t="str">
        <f>'3.2 Data &amp; Hasil FSVA 2025'!AV619</f>
        <v/>
      </c>
      <c r="K619" s="91" t="str">
        <f>'3.2 Data &amp; Hasil FSVA 2025'!AW619</f>
        <v/>
      </c>
      <c r="L619" s="91" t="str">
        <f>'3.2 Data &amp; Hasil FSVA 2025'!AX619</f>
        <v/>
      </c>
      <c r="M619" s="91" t="str">
        <f>'3.2 Data &amp; Hasil FSVA 2025'!AY619</f>
        <v/>
      </c>
      <c r="N619" s="91" t="str">
        <f>'3.2 Data &amp; Hasil FSVA 2025'!AZ619</f>
        <v/>
      </c>
      <c r="O619" s="91" t="str">
        <f>'3.2 Data &amp; Hasil FSVA 2025'!BA619</f>
        <v/>
      </c>
      <c r="P619" s="91" t="str">
        <f>'3.2 Data &amp; Hasil FSVA 2025'!BB619</f>
        <v/>
      </c>
      <c r="Q619" s="91" t="str">
        <f>'3.2 Data &amp; Hasil FSVA 2025'!BC619</f>
        <v/>
      </c>
      <c r="R619" s="91" t="str">
        <f>'3.2 Data &amp; Hasil FSVA 2025'!BD619</f>
        <v/>
      </c>
      <c r="S619" s="93" t="str">
        <f>'3.2 Data &amp; Hasil FSVA 2025'!BE619</f>
        <v>-</v>
      </c>
      <c r="T619" s="91" t="str">
        <f>'3.2 Data &amp; Hasil FSVA 2025'!BF619</f>
        <v>-</v>
      </c>
      <c r="U619" s="91" t="str">
        <f>'3.2 Data &amp; Hasil FSVA 2025'!BG619</f>
        <v>-</v>
      </c>
      <c r="V619" s="89" t="str">
        <f t="shared" si="112"/>
        <v/>
      </c>
      <c r="W619" s="89" t="str">
        <f t="shared" si="113"/>
        <v/>
      </c>
      <c r="X619" s="89" t="str">
        <f t="shared" si="114"/>
        <v/>
      </c>
      <c r="Y619" s="89" t="str">
        <f t="shared" si="115"/>
        <v/>
      </c>
      <c r="Z619" s="89" t="str">
        <f t="shared" si="116"/>
        <v/>
      </c>
      <c r="AA619" s="89" t="str">
        <f t="shared" si="117"/>
        <v/>
      </c>
      <c r="AB619" s="89" t="str">
        <f t="shared" si="118"/>
        <v/>
      </c>
      <c r="AC619" s="89" t="str">
        <f t="shared" si="119"/>
        <v/>
      </c>
      <c r="AD619" s="89" t="str">
        <f t="shared" si="120"/>
        <v/>
      </c>
      <c r="AE619" s="89" t="str">
        <f t="shared" si="121"/>
        <v/>
      </c>
      <c r="AF619" s="89" t="str">
        <f t="shared" si="122"/>
        <v/>
      </c>
      <c r="AG619" s="89" t="str">
        <f t="shared" si="123"/>
        <v/>
      </c>
    </row>
    <row r="620" spans="1:33" x14ac:dyDescent="0.3">
      <c r="A620" s="14" t="str">
        <f>'3.2 Data &amp; Hasil FSVA 2025'!A620</f>
        <v/>
      </c>
      <c r="B620" s="4" t="str">
        <f>'3.2 Data &amp; Hasil FSVA 2025'!B620</f>
        <v/>
      </c>
      <c r="C620" s="14" t="str">
        <f>'3.2 Data &amp; Hasil FSVA 2025'!C620</f>
        <v/>
      </c>
      <c r="D620" s="14" t="str">
        <f>'3.2 Data &amp; Hasil FSVA 2025'!D620</f>
        <v/>
      </c>
      <c r="F620" s="4" t="str">
        <f>'3.2 Data &amp; Hasil FSVA 2025'!F620</f>
        <v/>
      </c>
      <c r="G620" s="91" t="str">
        <f>'3.2 Data &amp; Hasil FSVA 2025'!AS620</f>
        <v/>
      </c>
      <c r="H620" s="91" t="str">
        <f>'3.2 Data &amp; Hasil FSVA 2025'!AT620</f>
        <v/>
      </c>
      <c r="I620" s="91" t="str">
        <f>'3.2 Data &amp; Hasil FSVA 2025'!AU620</f>
        <v/>
      </c>
      <c r="J620" s="91" t="str">
        <f>'3.2 Data &amp; Hasil FSVA 2025'!AV620</f>
        <v/>
      </c>
      <c r="K620" s="91" t="str">
        <f>'3.2 Data &amp; Hasil FSVA 2025'!AW620</f>
        <v/>
      </c>
      <c r="L620" s="91" t="str">
        <f>'3.2 Data &amp; Hasil FSVA 2025'!AX620</f>
        <v/>
      </c>
      <c r="M620" s="91" t="str">
        <f>'3.2 Data &amp; Hasil FSVA 2025'!AY620</f>
        <v/>
      </c>
      <c r="N620" s="91" t="str">
        <f>'3.2 Data &amp; Hasil FSVA 2025'!AZ620</f>
        <v/>
      </c>
      <c r="O620" s="91" t="str">
        <f>'3.2 Data &amp; Hasil FSVA 2025'!BA620</f>
        <v/>
      </c>
      <c r="P620" s="91" t="str">
        <f>'3.2 Data &amp; Hasil FSVA 2025'!BB620</f>
        <v/>
      </c>
      <c r="Q620" s="91" t="str">
        <f>'3.2 Data &amp; Hasil FSVA 2025'!BC620</f>
        <v/>
      </c>
      <c r="R620" s="91" t="str">
        <f>'3.2 Data &amp; Hasil FSVA 2025'!BD620</f>
        <v/>
      </c>
      <c r="S620" s="93" t="str">
        <f>'3.2 Data &amp; Hasil FSVA 2025'!BE620</f>
        <v>-</v>
      </c>
      <c r="T620" s="91" t="str">
        <f>'3.2 Data &amp; Hasil FSVA 2025'!BF620</f>
        <v>-</v>
      </c>
      <c r="U620" s="91" t="str">
        <f>'3.2 Data &amp; Hasil FSVA 2025'!BG620</f>
        <v>-</v>
      </c>
      <c r="V620" s="89" t="str">
        <f t="shared" si="112"/>
        <v/>
      </c>
      <c r="W620" s="89" t="str">
        <f t="shared" si="113"/>
        <v/>
      </c>
      <c r="X620" s="89" t="str">
        <f t="shared" si="114"/>
        <v/>
      </c>
      <c r="Y620" s="89" t="str">
        <f t="shared" si="115"/>
        <v/>
      </c>
      <c r="Z620" s="89" t="str">
        <f t="shared" si="116"/>
        <v/>
      </c>
      <c r="AA620" s="89" t="str">
        <f t="shared" si="117"/>
        <v/>
      </c>
      <c r="AB620" s="89" t="str">
        <f t="shared" si="118"/>
        <v/>
      </c>
      <c r="AC620" s="89" t="str">
        <f t="shared" si="119"/>
        <v/>
      </c>
      <c r="AD620" s="89" t="str">
        <f t="shared" si="120"/>
        <v/>
      </c>
      <c r="AE620" s="89" t="str">
        <f t="shared" si="121"/>
        <v/>
      </c>
      <c r="AF620" s="89" t="str">
        <f t="shared" si="122"/>
        <v/>
      </c>
      <c r="AG620" s="89" t="str">
        <f t="shared" si="123"/>
        <v/>
      </c>
    </row>
    <row r="621" spans="1:33" x14ac:dyDescent="0.3">
      <c r="A621" s="14" t="str">
        <f>'3.2 Data &amp; Hasil FSVA 2025'!A621</f>
        <v/>
      </c>
      <c r="B621" s="4" t="str">
        <f>'3.2 Data &amp; Hasil FSVA 2025'!B621</f>
        <v/>
      </c>
      <c r="C621" s="14" t="str">
        <f>'3.2 Data &amp; Hasil FSVA 2025'!C621</f>
        <v/>
      </c>
      <c r="D621" s="14" t="str">
        <f>'3.2 Data &amp; Hasil FSVA 2025'!D621</f>
        <v/>
      </c>
      <c r="F621" s="4" t="str">
        <f>'3.2 Data &amp; Hasil FSVA 2025'!F621</f>
        <v/>
      </c>
      <c r="G621" s="91" t="str">
        <f>'3.2 Data &amp; Hasil FSVA 2025'!AS621</f>
        <v/>
      </c>
      <c r="H621" s="91" t="str">
        <f>'3.2 Data &amp; Hasil FSVA 2025'!AT621</f>
        <v/>
      </c>
      <c r="I621" s="91" t="str">
        <f>'3.2 Data &amp; Hasil FSVA 2025'!AU621</f>
        <v/>
      </c>
      <c r="J621" s="91" t="str">
        <f>'3.2 Data &amp; Hasil FSVA 2025'!AV621</f>
        <v/>
      </c>
      <c r="K621" s="91" t="str">
        <f>'3.2 Data &amp; Hasil FSVA 2025'!AW621</f>
        <v/>
      </c>
      <c r="L621" s="91" t="str">
        <f>'3.2 Data &amp; Hasil FSVA 2025'!AX621</f>
        <v/>
      </c>
      <c r="M621" s="91" t="str">
        <f>'3.2 Data &amp; Hasil FSVA 2025'!AY621</f>
        <v/>
      </c>
      <c r="N621" s="91" t="str">
        <f>'3.2 Data &amp; Hasil FSVA 2025'!AZ621</f>
        <v/>
      </c>
      <c r="O621" s="91" t="str">
        <f>'3.2 Data &amp; Hasil FSVA 2025'!BA621</f>
        <v/>
      </c>
      <c r="P621" s="91" t="str">
        <f>'3.2 Data &amp; Hasil FSVA 2025'!BB621</f>
        <v/>
      </c>
      <c r="Q621" s="91" t="str">
        <f>'3.2 Data &amp; Hasil FSVA 2025'!BC621</f>
        <v/>
      </c>
      <c r="R621" s="91" t="str">
        <f>'3.2 Data &amp; Hasil FSVA 2025'!BD621</f>
        <v/>
      </c>
      <c r="S621" s="93" t="str">
        <f>'3.2 Data &amp; Hasil FSVA 2025'!BE621</f>
        <v>-</v>
      </c>
      <c r="T621" s="91" t="str">
        <f>'3.2 Data &amp; Hasil FSVA 2025'!BF621</f>
        <v>-</v>
      </c>
      <c r="U621" s="91" t="str">
        <f>'3.2 Data &amp; Hasil FSVA 2025'!BG621</f>
        <v>-</v>
      </c>
      <c r="V621" s="89" t="str">
        <f t="shared" si="112"/>
        <v/>
      </c>
      <c r="W621" s="89" t="str">
        <f t="shared" si="113"/>
        <v/>
      </c>
      <c r="X621" s="89" t="str">
        <f t="shared" si="114"/>
        <v/>
      </c>
      <c r="Y621" s="89" t="str">
        <f t="shared" si="115"/>
        <v/>
      </c>
      <c r="Z621" s="89" t="str">
        <f t="shared" si="116"/>
        <v/>
      </c>
      <c r="AA621" s="89" t="str">
        <f t="shared" si="117"/>
        <v/>
      </c>
      <c r="AB621" s="89" t="str">
        <f t="shared" si="118"/>
        <v/>
      </c>
      <c r="AC621" s="89" t="str">
        <f t="shared" si="119"/>
        <v/>
      </c>
      <c r="AD621" s="89" t="str">
        <f t="shared" si="120"/>
        <v/>
      </c>
      <c r="AE621" s="89" t="str">
        <f t="shared" si="121"/>
        <v/>
      </c>
      <c r="AF621" s="89" t="str">
        <f t="shared" si="122"/>
        <v/>
      </c>
      <c r="AG621" s="89" t="str">
        <f t="shared" si="123"/>
        <v/>
      </c>
    </row>
    <row r="622" spans="1:33" x14ac:dyDescent="0.3">
      <c r="A622" s="14" t="str">
        <f>'3.2 Data &amp; Hasil FSVA 2025'!A622</f>
        <v/>
      </c>
      <c r="B622" s="4" t="str">
        <f>'3.2 Data &amp; Hasil FSVA 2025'!B622</f>
        <v/>
      </c>
      <c r="C622" s="14" t="str">
        <f>'3.2 Data &amp; Hasil FSVA 2025'!C622</f>
        <v/>
      </c>
      <c r="D622" s="14" t="str">
        <f>'3.2 Data &amp; Hasil FSVA 2025'!D622</f>
        <v/>
      </c>
      <c r="F622" s="4" t="str">
        <f>'3.2 Data &amp; Hasil FSVA 2025'!F622</f>
        <v/>
      </c>
      <c r="G622" s="91" t="str">
        <f>'3.2 Data &amp; Hasil FSVA 2025'!AS622</f>
        <v/>
      </c>
      <c r="H622" s="91" t="str">
        <f>'3.2 Data &amp; Hasil FSVA 2025'!AT622</f>
        <v/>
      </c>
      <c r="I622" s="91" t="str">
        <f>'3.2 Data &amp; Hasil FSVA 2025'!AU622</f>
        <v/>
      </c>
      <c r="J622" s="91" t="str">
        <f>'3.2 Data &amp; Hasil FSVA 2025'!AV622</f>
        <v/>
      </c>
      <c r="K622" s="91" t="str">
        <f>'3.2 Data &amp; Hasil FSVA 2025'!AW622</f>
        <v/>
      </c>
      <c r="L622" s="91" t="str">
        <f>'3.2 Data &amp; Hasil FSVA 2025'!AX622</f>
        <v/>
      </c>
      <c r="M622" s="91" t="str">
        <f>'3.2 Data &amp; Hasil FSVA 2025'!AY622</f>
        <v/>
      </c>
      <c r="N622" s="91" t="str">
        <f>'3.2 Data &amp; Hasil FSVA 2025'!AZ622</f>
        <v/>
      </c>
      <c r="O622" s="91" t="str">
        <f>'3.2 Data &amp; Hasil FSVA 2025'!BA622</f>
        <v/>
      </c>
      <c r="P622" s="91" t="str">
        <f>'3.2 Data &amp; Hasil FSVA 2025'!BB622</f>
        <v/>
      </c>
      <c r="Q622" s="91" t="str">
        <f>'3.2 Data &amp; Hasil FSVA 2025'!BC622</f>
        <v/>
      </c>
      <c r="R622" s="91" t="str">
        <f>'3.2 Data &amp; Hasil FSVA 2025'!BD622</f>
        <v/>
      </c>
      <c r="S622" s="93" t="str">
        <f>'3.2 Data &amp; Hasil FSVA 2025'!BE622</f>
        <v>-</v>
      </c>
      <c r="T622" s="91" t="str">
        <f>'3.2 Data &amp; Hasil FSVA 2025'!BF622</f>
        <v>-</v>
      </c>
      <c r="U622" s="91" t="str">
        <f>'3.2 Data &amp; Hasil FSVA 2025'!BG622</f>
        <v>-</v>
      </c>
      <c r="V622" s="89" t="str">
        <f t="shared" si="112"/>
        <v/>
      </c>
      <c r="W622" s="89" t="str">
        <f t="shared" si="113"/>
        <v/>
      </c>
      <c r="X622" s="89" t="str">
        <f t="shared" si="114"/>
        <v/>
      </c>
      <c r="Y622" s="89" t="str">
        <f t="shared" si="115"/>
        <v/>
      </c>
      <c r="Z622" s="89" t="str">
        <f t="shared" si="116"/>
        <v/>
      </c>
      <c r="AA622" s="89" t="str">
        <f t="shared" si="117"/>
        <v/>
      </c>
      <c r="AB622" s="89" t="str">
        <f t="shared" si="118"/>
        <v/>
      </c>
      <c r="AC622" s="89" t="str">
        <f t="shared" si="119"/>
        <v/>
      </c>
      <c r="AD622" s="89" t="str">
        <f t="shared" si="120"/>
        <v/>
      </c>
      <c r="AE622" s="89" t="str">
        <f t="shared" si="121"/>
        <v/>
      </c>
      <c r="AF622" s="89" t="str">
        <f t="shared" si="122"/>
        <v/>
      </c>
      <c r="AG622" s="89" t="str">
        <f t="shared" si="123"/>
        <v/>
      </c>
    </row>
    <row r="623" spans="1:33" x14ac:dyDescent="0.3">
      <c r="A623" s="14" t="str">
        <f>'3.2 Data &amp; Hasil FSVA 2025'!A623</f>
        <v/>
      </c>
      <c r="B623" s="4" t="str">
        <f>'3.2 Data &amp; Hasil FSVA 2025'!B623</f>
        <v/>
      </c>
      <c r="C623" s="14" t="str">
        <f>'3.2 Data &amp; Hasil FSVA 2025'!C623</f>
        <v/>
      </c>
      <c r="D623" s="14" t="str">
        <f>'3.2 Data &amp; Hasil FSVA 2025'!D623</f>
        <v/>
      </c>
      <c r="F623" s="4" t="str">
        <f>'3.2 Data &amp; Hasil FSVA 2025'!F623</f>
        <v/>
      </c>
      <c r="G623" s="91" t="str">
        <f>'3.2 Data &amp; Hasil FSVA 2025'!AS623</f>
        <v/>
      </c>
      <c r="H623" s="91" t="str">
        <f>'3.2 Data &amp; Hasil FSVA 2025'!AT623</f>
        <v/>
      </c>
      <c r="I623" s="91" t="str">
        <f>'3.2 Data &amp; Hasil FSVA 2025'!AU623</f>
        <v/>
      </c>
      <c r="J623" s="91" t="str">
        <f>'3.2 Data &amp; Hasil FSVA 2025'!AV623</f>
        <v/>
      </c>
      <c r="K623" s="91" t="str">
        <f>'3.2 Data &amp; Hasil FSVA 2025'!AW623</f>
        <v/>
      </c>
      <c r="L623" s="91" t="str">
        <f>'3.2 Data &amp; Hasil FSVA 2025'!AX623</f>
        <v/>
      </c>
      <c r="M623" s="91" t="str">
        <f>'3.2 Data &amp; Hasil FSVA 2025'!AY623</f>
        <v/>
      </c>
      <c r="N623" s="91" t="str">
        <f>'3.2 Data &amp; Hasil FSVA 2025'!AZ623</f>
        <v/>
      </c>
      <c r="O623" s="91" t="str">
        <f>'3.2 Data &amp; Hasil FSVA 2025'!BA623</f>
        <v/>
      </c>
      <c r="P623" s="91" t="str">
        <f>'3.2 Data &amp; Hasil FSVA 2025'!BB623</f>
        <v/>
      </c>
      <c r="Q623" s="91" t="str">
        <f>'3.2 Data &amp; Hasil FSVA 2025'!BC623</f>
        <v/>
      </c>
      <c r="R623" s="91" t="str">
        <f>'3.2 Data &amp; Hasil FSVA 2025'!BD623</f>
        <v/>
      </c>
      <c r="S623" s="93" t="str">
        <f>'3.2 Data &amp; Hasil FSVA 2025'!BE623</f>
        <v>-</v>
      </c>
      <c r="T623" s="91" t="str">
        <f>'3.2 Data &amp; Hasil FSVA 2025'!BF623</f>
        <v>-</v>
      </c>
      <c r="U623" s="91" t="str">
        <f>'3.2 Data &amp; Hasil FSVA 2025'!BG623</f>
        <v>-</v>
      </c>
      <c r="V623" s="89" t="str">
        <f t="shared" si="112"/>
        <v/>
      </c>
      <c r="W623" s="89" t="str">
        <f t="shared" si="113"/>
        <v/>
      </c>
      <c r="X623" s="89" t="str">
        <f t="shared" si="114"/>
        <v/>
      </c>
      <c r="Y623" s="89" t="str">
        <f t="shared" si="115"/>
        <v/>
      </c>
      <c r="Z623" s="89" t="str">
        <f t="shared" si="116"/>
        <v/>
      </c>
      <c r="AA623" s="89" t="str">
        <f t="shared" si="117"/>
        <v/>
      </c>
      <c r="AB623" s="89" t="str">
        <f t="shared" si="118"/>
        <v/>
      </c>
      <c r="AC623" s="89" t="str">
        <f t="shared" si="119"/>
        <v/>
      </c>
      <c r="AD623" s="89" t="str">
        <f t="shared" si="120"/>
        <v/>
      </c>
      <c r="AE623" s="89" t="str">
        <f t="shared" si="121"/>
        <v/>
      </c>
      <c r="AF623" s="89" t="str">
        <f t="shared" si="122"/>
        <v/>
      </c>
      <c r="AG623" s="89" t="str">
        <f t="shared" si="123"/>
        <v/>
      </c>
    </row>
    <row r="624" spans="1:33" x14ac:dyDescent="0.3">
      <c r="A624" s="14" t="str">
        <f>'3.2 Data &amp; Hasil FSVA 2025'!A624</f>
        <v/>
      </c>
      <c r="B624" s="4" t="str">
        <f>'3.2 Data &amp; Hasil FSVA 2025'!B624</f>
        <v/>
      </c>
      <c r="C624" s="14" t="str">
        <f>'3.2 Data &amp; Hasil FSVA 2025'!C624</f>
        <v/>
      </c>
      <c r="D624" s="14" t="str">
        <f>'3.2 Data &amp; Hasil FSVA 2025'!D624</f>
        <v/>
      </c>
      <c r="F624" s="4" t="str">
        <f>'3.2 Data &amp; Hasil FSVA 2025'!F624</f>
        <v/>
      </c>
      <c r="G624" s="91" t="str">
        <f>'3.2 Data &amp; Hasil FSVA 2025'!AS624</f>
        <v/>
      </c>
      <c r="H624" s="91" t="str">
        <f>'3.2 Data &amp; Hasil FSVA 2025'!AT624</f>
        <v/>
      </c>
      <c r="I624" s="91" t="str">
        <f>'3.2 Data &amp; Hasil FSVA 2025'!AU624</f>
        <v/>
      </c>
      <c r="J624" s="91" t="str">
        <f>'3.2 Data &amp; Hasil FSVA 2025'!AV624</f>
        <v/>
      </c>
      <c r="K624" s="91" t="str">
        <f>'3.2 Data &amp; Hasil FSVA 2025'!AW624</f>
        <v/>
      </c>
      <c r="L624" s="91" t="str">
        <f>'3.2 Data &amp; Hasil FSVA 2025'!AX624</f>
        <v/>
      </c>
      <c r="M624" s="91" t="str">
        <f>'3.2 Data &amp; Hasil FSVA 2025'!AY624</f>
        <v/>
      </c>
      <c r="N624" s="91" t="str">
        <f>'3.2 Data &amp; Hasil FSVA 2025'!AZ624</f>
        <v/>
      </c>
      <c r="O624" s="91" t="str">
        <f>'3.2 Data &amp; Hasil FSVA 2025'!BA624</f>
        <v/>
      </c>
      <c r="P624" s="91" t="str">
        <f>'3.2 Data &amp; Hasil FSVA 2025'!BB624</f>
        <v/>
      </c>
      <c r="Q624" s="91" t="str">
        <f>'3.2 Data &amp; Hasil FSVA 2025'!BC624</f>
        <v/>
      </c>
      <c r="R624" s="91" t="str">
        <f>'3.2 Data &amp; Hasil FSVA 2025'!BD624</f>
        <v/>
      </c>
      <c r="S624" s="93" t="str">
        <f>'3.2 Data &amp; Hasil FSVA 2025'!BE624</f>
        <v>-</v>
      </c>
      <c r="T624" s="91" t="str">
        <f>'3.2 Data &amp; Hasil FSVA 2025'!BF624</f>
        <v>-</v>
      </c>
      <c r="U624" s="91" t="str">
        <f>'3.2 Data &amp; Hasil FSVA 2025'!BG624</f>
        <v>-</v>
      </c>
      <c r="V624" s="89" t="str">
        <f t="shared" si="112"/>
        <v/>
      </c>
      <c r="W624" s="89" t="str">
        <f t="shared" si="113"/>
        <v/>
      </c>
      <c r="X624" s="89" t="str">
        <f t="shared" si="114"/>
        <v/>
      </c>
      <c r="Y624" s="89" t="str">
        <f t="shared" si="115"/>
        <v/>
      </c>
      <c r="Z624" s="89" t="str">
        <f t="shared" si="116"/>
        <v/>
      </c>
      <c r="AA624" s="89" t="str">
        <f t="shared" si="117"/>
        <v/>
      </c>
      <c r="AB624" s="89" t="str">
        <f t="shared" si="118"/>
        <v/>
      </c>
      <c r="AC624" s="89" t="str">
        <f t="shared" si="119"/>
        <v/>
      </c>
      <c r="AD624" s="89" t="str">
        <f t="shared" si="120"/>
        <v/>
      </c>
      <c r="AE624" s="89" t="str">
        <f t="shared" si="121"/>
        <v/>
      </c>
      <c r="AF624" s="89" t="str">
        <f t="shared" si="122"/>
        <v/>
      </c>
      <c r="AG624" s="89" t="str">
        <f t="shared" si="123"/>
        <v/>
      </c>
    </row>
    <row r="625" spans="1:33" x14ac:dyDescent="0.3">
      <c r="A625" s="14" t="str">
        <f>'3.2 Data &amp; Hasil FSVA 2025'!A625</f>
        <v/>
      </c>
      <c r="B625" s="4" t="str">
        <f>'3.2 Data &amp; Hasil FSVA 2025'!B625</f>
        <v/>
      </c>
      <c r="C625" s="14" t="str">
        <f>'3.2 Data &amp; Hasil FSVA 2025'!C625</f>
        <v/>
      </c>
      <c r="D625" s="14" t="str">
        <f>'3.2 Data &amp; Hasil FSVA 2025'!D625</f>
        <v/>
      </c>
      <c r="F625" s="4" t="str">
        <f>'3.2 Data &amp; Hasil FSVA 2025'!F625</f>
        <v/>
      </c>
      <c r="G625" s="91" t="str">
        <f>'3.2 Data &amp; Hasil FSVA 2025'!AS625</f>
        <v/>
      </c>
      <c r="H625" s="91" t="str">
        <f>'3.2 Data &amp; Hasil FSVA 2025'!AT625</f>
        <v/>
      </c>
      <c r="I625" s="91" t="str">
        <f>'3.2 Data &amp; Hasil FSVA 2025'!AU625</f>
        <v/>
      </c>
      <c r="J625" s="91" t="str">
        <f>'3.2 Data &amp; Hasil FSVA 2025'!AV625</f>
        <v/>
      </c>
      <c r="K625" s="91" t="str">
        <f>'3.2 Data &amp; Hasil FSVA 2025'!AW625</f>
        <v/>
      </c>
      <c r="L625" s="91" t="str">
        <f>'3.2 Data &amp; Hasil FSVA 2025'!AX625</f>
        <v/>
      </c>
      <c r="M625" s="91" t="str">
        <f>'3.2 Data &amp; Hasil FSVA 2025'!AY625</f>
        <v/>
      </c>
      <c r="N625" s="91" t="str">
        <f>'3.2 Data &amp; Hasil FSVA 2025'!AZ625</f>
        <v/>
      </c>
      <c r="O625" s="91" t="str">
        <f>'3.2 Data &amp; Hasil FSVA 2025'!BA625</f>
        <v/>
      </c>
      <c r="P625" s="91" t="str">
        <f>'3.2 Data &amp; Hasil FSVA 2025'!BB625</f>
        <v/>
      </c>
      <c r="Q625" s="91" t="str">
        <f>'3.2 Data &amp; Hasil FSVA 2025'!BC625</f>
        <v/>
      </c>
      <c r="R625" s="91" t="str">
        <f>'3.2 Data &amp; Hasil FSVA 2025'!BD625</f>
        <v/>
      </c>
      <c r="S625" s="93" t="str">
        <f>'3.2 Data &amp; Hasil FSVA 2025'!BE625</f>
        <v>-</v>
      </c>
      <c r="T625" s="91" t="str">
        <f>'3.2 Data &amp; Hasil FSVA 2025'!BF625</f>
        <v>-</v>
      </c>
      <c r="U625" s="91" t="str">
        <f>'3.2 Data &amp; Hasil FSVA 2025'!BG625</f>
        <v>-</v>
      </c>
      <c r="V625" s="89" t="str">
        <f t="shared" si="112"/>
        <v/>
      </c>
      <c r="W625" s="89" t="str">
        <f t="shared" si="113"/>
        <v/>
      </c>
      <c r="X625" s="89" t="str">
        <f t="shared" si="114"/>
        <v/>
      </c>
      <c r="Y625" s="89" t="str">
        <f t="shared" si="115"/>
        <v/>
      </c>
      <c r="Z625" s="89" t="str">
        <f t="shared" si="116"/>
        <v/>
      </c>
      <c r="AA625" s="89" t="str">
        <f t="shared" si="117"/>
        <v/>
      </c>
      <c r="AB625" s="89" t="str">
        <f t="shared" si="118"/>
        <v/>
      </c>
      <c r="AC625" s="89" t="str">
        <f t="shared" si="119"/>
        <v/>
      </c>
      <c r="AD625" s="89" t="str">
        <f t="shared" si="120"/>
        <v/>
      </c>
      <c r="AE625" s="89" t="str">
        <f t="shared" si="121"/>
        <v/>
      </c>
      <c r="AF625" s="89" t="str">
        <f t="shared" si="122"/>
        <v/>
      </c>
      <c r="AG625" s="89" t="str">
        <f t="shared" si="123"/>
        <v/>
      </c>
    </row>
    <row r="626" spans="1:33" x14ac:dyDescent="0.3">
      <c r="A626" s="14" t="str">
        <f>'3.2 Data &amp; Hasil FSVA 2025'!A626</f>
        <v/>
      </c>
      <c r="B626" s="4" t="str">
        <f>'3.2 Data &amp; Hasil FSVA 2025'!B626</f>
        <v/>
      </c>
      <c r="C626" s="14" t="str">
        <f>'3.2 Data &amp; Hasil FSVA 2025'!C626</f>
        <v/>
      </c>
      <c r="D626" s="14" t="str">
        <f>'3.2 Data &amp; Hasil FSVA 2025'!D626</f>
        <v/>
      </c>
      <c r="F626" s="4" t="str">
        <f>'3.2 Data &amp; Hasil FSVA 2025'!F626</f>
        <v/>
      </c>
      <c r="G626" s="91" t="str">
        <f>'3.2 Data &amp; Hasil FSVA 2025'!AS626</f>
        <v/>
      </c>
      <c r="H626" s="91" t="str">
        <f>'3.2 Data &amp; Hasil FSVA 2025'!AT626</f>
        <v/>
      </c>
      <c r="I626" s="91" t="str">
        <f>'3.2 Data &amp; Hasil FSVA 2025'!AU626</f>
        <v/>
      </c>
      <c r="J626" s="91" t="str">
        <f>'3.2 Data &amp; Hasil FSVA 2025'!AV626</f>
        <v/>
      </c>
      <c r="K626" s="91" t="str">
        <f>'3.2 Data &amp; Hasil FSVA 2025'!AW626</f>
        <v/>
      </c>
      <c r="L626" s="91" t="str">
        <f>'3.2 Data &amp; Hasil FSVA 2025'!AX626</f>
        <v/>
      </c>
      <c r="M626" s="91" t="str">
        <f>'3.2 Data &amp; Hasil FSVA 2025'!AY626</f>
        <v/>
      </c>
      <c r="N626" s="91" t="str">
        <f>'3.2 Data &amp; Hasil FSVA 2025'!AZ626</f>
        <v/>
      </c>
      <c r="O626" s="91" t="str">
        <f>'3.2 Data &amp; Hasil FSVA 2025'!BA626</f>
        <v/>
      </c>
      <c r="P626" s="91" t="str">
        <f>'3.2 Data &amp; Hasil FSVA 2025'!BB626</f>
        <v/>
      </c>
      <c r="Q626" s="91" t="str">
        <f>'3.2 Data &amp; Hasil FSVA 2025'!BC626</f>
        <v/>
      </c>
      <c r="R626" s="91" t="str">
        <f>'3.2 Data &amp; Hasil FSVA 2025'!BD626</f>
        <v/>
      </c>
      <c r="S626" s="93" t="str">
        <f>'3.2 Data &amp; Hasil FSVA 2025'!BE626</f>
        <v>-</v>
      </c>
      <c r="T626" s="91" t="str">
        <f>'3.2 Data &amp; Hasil FSVA 2025'!BF626</f>
        <v>-</v>
      </c>
      <c r="U626" s="91" t="str">
        <f>'3.2 Data &amp; Hasil FSVA 2025'!BG626</f>
        <v>-</v>
      </c>
      <c r="V626" s="89" t="str">
        <f t="shared" si="112"/>
        <v/>
      </c>
      <c r="W626" s="89" t="str">
        <f t="shared" si="113"/>
        <v/>
      </c>
      <c r="X626" s="89" t="str">
        <f t="shared" si="114"/>
        <v/>
      </c>
      <c r="Y626" s="89" t="str">
        <f t="shared" si="115"/>
        <v/>
      </c>
      <c r="Z626" s="89" t="str">
        <f t="shared" si="116"/>
        <v/>
      </c>
      <c r="AA626" s="89" t="str">
        <f t="shared" si="117"/>
        <v/>
      </c>
      <c r="AB626" s="89" t="str">
        <f t="shared" si="118"/>
        <v/>
      </c>
      <c r="AC626" s="89" t="str">
        <f t="shared" si="119"/>
        <v/>
      </c>
      <c r="AD626" s="89" t="str">
        <f t="shared" si="120"/>
        <v/>
      </c>
      <c r="AE626" s="89" t="str">
        <f t="shared" si="121"/>
        <v/>
      </c>
      <c r="AF626" s="89" t="str">
        <f t="shared" si="122"/>
        <v/>
      </c>
      <c r="AG626" s="89" t="str">
        <f t="shared" si="123"/>
        <v/>
      </c>
    </row>
    <row r="627" spans="1:33" x14ac:dyDescent="0.3">
      <c r="A627" s="14" t="str">
        <f>'3.2 Data &amp; Hasil FSVA 2025'!A627</f>
        <v/>
      </c>
      <c r="B627" s="4" t="str">
        <f>'3.2 Data &amp; Hasil FSVA 2025'!B627</f>
        <v/>
      </c>
      <c r="C627" s="14" t="str">
        <f>'3.2 Data &amp; Hasil FSVA 2025'!C627</f>
        <v/>
      </c>
      <c r="D627" s="14" t="str">
        <f>'3.2 Data &amp; Hasil FSVA 2025'!D627</f>
        <v/>
      </c>
      <c r="F627" s="4" t="str">
        <f>'3.2 Data &amp; Hasil FSVA 2025'!F627</f>
        <v/>
      </c>
      <c r="G627" s="91" t="str">
        <f>'3.2 Data &amp; Hasil FSVA 2025'!AS627</f>
        <v/>
      </c>
      <c r="H627" s="91" t="str">
        <f>'3.2 Data &amp; Hasil FSVA 2025'!AT627</f>
        <v/>
      </c>
      <c r="I627" s="91" t="str">
        <f>'3.2 Data &amp; Hasil FSVA 2025'!AU627</f>
        <v/>
      </c>
      <c r="J627" s="91" t="str">
        <f>'3.2 Data &amp; Hasil FSVA 2025'!AV627</f>
        <v/>
      </c>
      <c r="K627" s="91" t="str">
        <f>'3.2 Data &amp; Hasil FSVA 2025'!AW627</f>
        <v/>
      </c>
      <c r="L627" s="91" t="str">
        <f>'3.2 Data &amp; Hasil FSVA 2025'!AX627</f>
        <v/>
      </c>
      <c r="M627" s="91" t="str">
        <f>'3.2 Data &amp; Hasil FSVA 2025'!AY627</f>
        <v/>
      </c>
      <c r="N627" s="91" t="str">
        <f>'3.2 Data &amp; Hasil FSVA 2025'!AZ627</f>
        <v/>
      </c>
      <c r="O627" s="91" t="str">
        <f>'3.2 Data &amp; Hasil FSVA 2025'!BA627</f>
        <v/>
      </c>
      <c r="P627" s="91" t="str">
        <f>'3.2 Data &amp; Hasil FSVA 2025'!BB627</f>
        <v/>
      </c>
      <c r="Q627" s="91" t="str">
        <f>'3.2 Data &amp; Hasil FSVA 2025'!BC627</f>
        <v/>
      </c>
      <c r="R627" s="91" t="str">
        <f>'3.2 Data &amp; Hasil FSVA 2025'!BD627</f>
        <v/>
      </c>
      <c r="S627" s="93" t="str">
        <f>'3.2 Data &amp; Hasil FSVA 2025'!BE627</f>
        <v>-</v>
      </c>
      <c r="T627" s="91" t="str">
        <f>'3.2 Data &amp; Hasil FSVA 2025'!BF627</f>
        <v>-</v>
      </c>
      <c r="U627" s="91" t="str">
        <f>'3.2 Data &amp; Hasil FSVA 2025'!BG627</f>
        <v>-</v>
      </c>
      <c r="V627" s="89" t="str">
        <f t="shared" si="112"/>
        <v/>
      </c>
      <c r="W627" s="89" t="str">
        <f t="shared" si="113"/>
        <v/>
      </c>
      <c r="X627" s="89" t="str">
        <f t="shared" si="114"/>
        <v/>
      </c>
      <c r="Y627" s="89" t="str">
        <f t="shared" si="115"/>
        <v/>
      </c>
      <c r="Z627" s="89" t="str">
        <f t="shared" si="116"/>
        <v/>
      </c>
      <c r="AA627" s="89" t="str">
        <f t="shared" si="117"/>
        <v/>
      </c>
      <c r="AB627" s="89" t="str">
        <f t="shared" si="118"/>
        <v/>
      </c>
      <c r="AC627" s="89" t="str">
        <f t="shared" si="119"/>
        <v/>
      </c>
      <c r="AD627" s="89" t="str">
        <f t="shared" si="120"/>
        <v/>
      </c>
      <c r="AE627" s="89" t="str">
        <f t="shared" si="121"/>
        <v/>
      </c>
      <c r="AF627" s="89" t="str">
        <f t="shared" si="122"/>
        <v/>
      </c>
      <c r="AG627" s="89" t="str">
        <f t="shared" si="123"/>
        <v/>
      </c>
    </row>
    <row r="628" spans="1:33" x14ac:dyDescent="0.3">
      <c r="A628" s="14" t="str">
        <f>'3.2 Data &amp; Hasil FSVA 2025'!A628</f>
        <v/>
      </c>
      <c r="B628" s="4" t="str">
        <f>'3.2 Data &amp; Hasil FSVA 2025'!B628</f>
        <v/>
      </c>
      <c r="C628" s="14" t="str">
        <f>'3.2 Data &amp; Hasil FSVA 2025'!C628</f>
        <v/>
      </c>
      <c r="D628" s="14" t="str">
        <f>'3.2 Data &amp; Hasil FSVA 2025'!D628</f>
        <v/>
      </c>
      <c r="F628" s="4" t="str">
        <f>'3.2 Data &amp; Hasil FSVA 2025'!F628</f>
        <v/>
      </c>
      <c r="G628" s="91" t="str">
        <f>'3.2 Data &amp; Hasil FSVA 2025'!AS628</f>
        <v/>
      </c>
      <c r="H628" s="91" t="str">
        <f>'3.2 Data &amp; Hasil FSVA 2025'!AT628</f>
        <v/>
      </c>
      <c r="I628" s="91" t="str">
        <f>'3.2 Data &amp; Hasil FSVA 2025'!AU628</f>
        <v/>
      </c>
      <c r="J628" s="91" t="str">
        <f>'3.2 Data &amp; Hasil FSVA 2025'!AV628</f>
        <v/>
      </c>
      <c r="K628" s="91" t="str">
        <f>'3.2 Data &amp; Hasil FSVA 2025'!AW628</f>
        <v/>
      </c>
      <c r="L628" s="91" t="str">
        <f>'3.2 Data &amp; Hasil FSVA 2025'!AX628</f>
        <v/>
      </c>
      <c r="M628" s="91" t="str">
        <f>'3.2 Data &amp; Hasil FSVA 2025'!AY628</f>
        <v/>
      </c>
      <c r="N628" s="91" t="str">
        <f>'3.2 Data &amp; Hasil FSVA 2025'!AZ628</f>
        <v/>
      </c>
      <c r="O628" s="91" t="str">
        <f>'3.2 Data &amp; Hasil FSVA 2025'!BA628</f>
        <v/>
      </c>
      <c r="P628" s="91" t="str">
        <f>'3.2 Data &amp; Hasil FSVA 2025'!BB628</f>
        <v/>
      </c>
      <c r="Q628" s="91" t="str">
        <f>'3.2 Data &amp; Hasil FSVA 2025'!BC628</f>
        <v/>
      </c>
      <c r="R628" s="91" t="str">
        <f>'3.2 Data &amp; Hasil FSVA 2025'!BD628</f>
        <v/>
      </c>
      <c r="S628" s="93" t="str">
        <f>'3.2 Data &amp; Hasil FSVA 2025'!BE628</f>
        <v>-</v>
      </c>
      <c r="T628" s="91" t="str">
        <f>'3.2 Data &amp; Hasil FSVA 2025'!BF628</f>
        <v>-</v>
      </c>
      <c r="U628" s="91" t="str">
        <f>'3.2 Data &amp; Hasil FSVA 2025'!BG628</f>
        <v>-</v>
      </c>
      <c r="V628" s="89" t="str">
        <f t="shared" si="112"/>
        <v/>
      </c>
      <c r="W628" s="89" t="str">
        <f t="shared" si="113"/>
        <v/>
      </c>
      <c r="X628" s="89" t="str">
        <f t="shared" si="114"/>
        <v/>
      </c>
      <c r="Y628" s="89" t="str">
        <f t="shared" si="115"/>
        <v/>
      </c>
      <c r="Z628" s="89" t="str">
        <f t="shared" si="116"/>
        <v/>
      </c>
      <c r="AA628" s="89" t="str">
        <f t="shared" si="117"/>
        <v/>
      </c>
      <c r="AB628" s="89" t="str">
        <f t="shared" si="118"/>
        <v/>
      </c>
      <c r="AC628" s="89" t="str">
        <f t="shared" si="119"/>
        <v/>
      </c>
      <c r="AD628" s="89" t="str">
        <f t="shared" si="120"/>
        <v/>
      </c>
      <c r="AE628" s="89" t="str">
        <f t="shared" si="121"/>
        <v/>
      </c>
      <c r="AF628" s="89" t="str">
        <f t="shared" si="122"/>
        <v/>
      </c>
      <c r="AG628" s="89" t="str">
        <f t="shared" si="123"/>
        <v/>
      </c>
    </row>
    <row r="629" spans="1:33" x14ac:dyDescent="0.3">
      <c r="A629" s="14" t="str">
        <f>'3.2 Data &amp; Hasil FSVA 2025'!A629</f>
        <v/>
      </c>
      <c r="B629" s="4" t="str">
        <f>'3.2 Data &amp; Hasil FSVA 2025'!B629</f>
        <v/>
      </c>
      <c r="C629" s="14" t="str">
        <f>'3.2 Data &amp; Hasil FSVA 2025'!C629</f>
        <v/>
      </c>
      <c r="D629" s="14" t="str">
        <f>'3.2 Data &amp; Hasil FSVA 2025'!D629</f>
        <v/>
      </c>
      <c r="F629" s="4" t="str">
        <f>'3.2 Data &amp; Hasil FSVA 2025'!F629</f>
        <v/>
      </c>
      <c r="G629" s="91" t="str">
        <f>'3.2 Data &amp; Hasil FSVA 2025'!AS629</f>
        <v/>
      </c>
      <c r="H629" s="91" t="str">
        <f>'3.2 Data &amp; Hasil FSVA 2025'!AT629</f>
        <v/>
      </c>
      <c r="I629" s="91" t="str">
        <f>'3.2 Data &amp; Hasil FSVA 2025'!AU629</f>
        <v/>
      </c>
      <c r="J629" s="91" t="str">
        <f>'3.2 Data &amp; Hasil FSVA 2025'!AV629</f>
        <v/>
      </c>
      <c r="K629" s="91" t="str">
        <f>'3.2 Data &amp; Hasil FSVA 2025'!AW629</f>
        <v/>
      </c>
      <c r="L629" s="91" t="str">
        <f>'3.2 Data &amp; Hasil FSVA 2025'!AX629</f>
        <v/>
      </c>
      <c r="M629" s="91" t="str">
        <f>'3.2 Data &amp; Hasil FSVA 2025'!AY629</f>
        <v/>
      </c>
      <c r="N629" s="91" t="str">
        <f>'3.2 Data &amp; Hasil FSVA 2025'!AZ629</f>
        <v/>
      </c>
      <c r="O629" s="91" t="str">
        <f>'3.2 Data &amp; Hasil FSVA 2025'!BA629</f>
        <v/>
      </c>
      <c r="P629" s="91" t="str">
        <f>'3.2 Data &amp; Hasil FSVA 2025'!BB629</f>
        <v/>
      </c>
      <c r="Q629" s="91" t="str">
        <f>'3.2 Data &amp; Hasil FSVA 2025'!BC629</f>
        <v/>
      </c>
      <c r="R629" s="91" t="str">
        <f>'3.2 Data &amp; Hasil FSVA 2025'!BD629</f>
        <v/>
      </c>
      <c r="S629" s="93" t="str">
        <f>'3.2 Data &amp; Hasil FSVA 2025'!BE629</f>
        <v>-</v>
      </c>
      <c r="T629" s="91" t="str">
        <f>'3.2 Data &amp; Hasil FSVA 2025'!BF629</f>
        <v>-</v>
      </c>
      <c r="U629" s="91" t="str">
        <f>'3.2 Data &amp; Hasil FSVA 2025'!BG629</f>
        <v>-</v>
      </c>
      <c r="V629" s="89" t="str">
        <f t="shared" si="112"/>
        <v/>
      </c>
      <c r="W629" s="89" t="str">
        <f t="shared" si="113"/>
        <v/>
      </c>
      <c r="X629" s="89" t="str">
        <f t="shared" si="114"/>
        <v/>
      </c>
      <c r="Y629" s="89" t="str">
        <f t="shared" si="115"/>
        <v/>
      </c>
      <c r="Z629" s="89" t="str">
        <f t="shared" si="116"/>
        <v/>
      </c>
      <c r="AA629" s="89" t="str">
        <f t="shared" si="117"/>
        <v/>
      </c>
      <c r="AB629" s="89" t="str">
        <f t="shared" si="118"/>
        <v/>
      </c>
      <c r="AC629" s="89" t="str">
        <f t="shared" si="119"/>
        <v/>
      </c>
      <c r="AD629" s="89" t="str">
        <f t="shared" si="120"/>
        <v/>
      </c>
      <c r="AE629" s="89" t="str">
        <f t="shared" si="121"/>
        <v/>
      </c>
      <c r="AF629" s="89" t="str">
        <f t="shared" si="122"/>
        <v/>
      </c>
      <c r="AG629" s="89" t="str">
        <f t="shared" si="123"/>
        <v/>
      </c>
    </row>
    <row r="630" spans="1:33" x14ac:dyDescent="0.3">
      <c r="A630" s="14" t="str">
        <f>'3.2 Data &amp; Hasil FSVA 2025'!A630</f>
        <v/>
      </c>
      <c r="B630" s="4" t="str">
        <f>'3.2 Data &amp; Hasil FSVA 2025'!B630</f>
        <v/>
      </c>
      <c r="C630" s="14" t="str">
        <f>'3.2 Data &amp; Hasil FSVA 2025'!C630</f>
        <v/>
      </c>
      <c r="D630" s="14" t="str">
        <f>'3.2 Data &amp; Hasil FSVA 2025'!D630</f>
        <v/>
      </c>
      <c r="F630" s="4" t="str">
        <f>'3.2 Data &amp; Hasil FSVA 2025'!F630</f>
        <v/>
      </c>
      <c r="G630" s="91" t="str">
        <f>'3.2 Data &amp; Hasil FSVA 2025'!AS630</f>
        <v/>
      </c>
      <c r="H630" s="91" t="str">
        <f>'3.2 Data &amp; Hasil FSVA 2025'!AT630</f>
        <v/>
      </c>
      <c r="I630" s="91" t="str">
        <f>'3.2 Data &amp; Hasil FSVA 2025'!AU630</f>
        <v/>
      </c>
      <c r="J630" s="91" t="str">
        <f>'3.2 Data &amp; Hasil FSVA 2025'!AV630</f>
        <v/>
      </c>
      <c r="K630" s="91" t="str">
        <f>'3.2 Data &amp; Hasil FSVA 2025'!AW630</f>
        <v/>
      </c>
      <c r="L630" s="91" t="str">
        <f>'3.2 Data &amp; Hasil FSVA 2025'!AX630</f>
        <v/>
      </c>
      <c r="M630" s="91" t="str">
        <f>'3.2 Data &amp; Hasil FSVA 2025'!AY630</f>
        <v/>
      </c>
      <c r="N630" s="91" t="str">
        <f>'3.2 Data &amp; Hasil FSVA 2025'!AZ630</f>
        <v/>
      </c>
      <c r="O630" s="91" t="str">
        <f>'3.2 Data &amp; Hasil FSVA 2025'!BA630</f>
        <v/>
      </c>
      <c r="P630" s="91" t="str">
        <f>'3.2 Data &amp; Hasil FSVA 2025'!BB630</f>
        <v/>
      </c>
      <c r="Q630" s="91" t="str">
        <f>'3.2 Data &amp; Hasil FSVA 2025'!BC630</f>
        <v/>
      </c>
      <c r="R630" s="91" t="str">
        <f>'3.2 Data &amp; Hasil FSVA 2025'!BD630</f>
        <v/>
      </c>
      <c r="S630" s="93" t="str">
        <f>'3.2 Data &amp; Hasil FSVA 2025'!BE630</f>
        <v>-</v>
      </c>
      <c r="T630" s="91" t="str">
        <f>'3.2 Data &amp; Hasil FSVA 2025'!BF630</f>
        <v>-</v>
      </c>
      <c r="U630" s="91" t="str">
        <f>'3.2 Data &amp; Hasil FSVA 2025'!BG630</f>
        <v>-</v>
      </c>
      <c r="V630" s="89" t="str">
        <f t="shared" si="112"/>
        <v/>
      </c>
      <c r="W630" s="89" t="str">
        <f t="shared" si="113"/>
        <v/>
      </c>
      <c r="X630" s="89" t="str">
        <f t="shared" si="114"/>
        <v/>
      </c>
      <c r="Y630" s="89" t="str">
        <f t="shared" si="115"/>
        <v/>
      </c>
      <c r="Z630" s="89" t="str">
        <f t="shared" si="116"/>
        <v/>
      </c>
      <c r="AA630" s="89" t="str">
        <f t="shared" si="117"/>
        <v/>
      </c>
      <c r="AB630" s="89" t="str">
        <f t="shared" si="118"/>
        <v/>
      </c>
      <c r="AC630" s="89" t="str">
        <f t="shared" si="119"/>
        <v/>
      </c>
      <c r="AD630" s="89" t="str">
        <f t="shared" si="120"/>
        <v/>
      </c>
      <c r="AE630" s="89" t="str">
        <f t="shared" si="121"/>
        <v/>
      </c>
      <c r="AF630" s="89" t="str">
        <f t="shared" si="122"/>
        <v/>
      </c>
      <c r="AG630" s="89" t="str">
        <f t="shared" si="123"/>
        <v/>
      </c>
    </row>
    <row r="631" spans="1:33" x14ac:dyDescent="0.3">
      <c r="A631" s="14" t="str">
        <f>'3.2 Data &amp; Hasil FSVA 2025'!A631</f>
        <v/>
      </c>
      <c r="B631" s="4" t="str">
        <f>'3.2 Data &amp; Hasil FSVA 2025'!B631</f>
        <v/>
      </c>
      <c r="C631" s="14" t="str">
        <f>'3.2 Data &amp; Hasil FSVA 2025'!C631</f>
        <v/>
      </c>
      <c r="D631" s="14" t="str">
        <f>'3.2 Data &amp; Hasil FSVA 2025'!D631</f>
        <v/>
      </c>
      <c r="F631" s="4" t="str">
        <f>'3.2 Data &amp; Hasil FSVA 2025'!F631</f>
        <v/>
      </c>
      <c r="G631" s="91" t="str">
        <f>'3.2 Data &amp; Hasil FSVA 2025'!AS631</f>
        <v/>
      </c>
      <c r="H631" s="91" t="str">
        <f>'3.2 Data &amp; Hasil FSVA 2025'!AT631</f>
        <v/>
      </c>
      <c r="I631" s="91" t="str">
        <f>'3.2 Data &amp; Hasil FSVA 2025'!AU631</f>
        <v/>
      </c>
      <c r="J631" s="91" t="str">
        <f>'3.2 Data &amp; Hasil FSVA 2025'!AV631</f>
        <v/>
      </c>
      <c r="K631" s="91" t="str">
        <f>'3.2 Data &amp; Hasil FSVA 2025'!AW631</f>
        <v/>
      </c>
      <c r="L631" s="91" t="str">
        <f>'3.2 Data &amp; Hasil FSVA 2025'!AX631</f>
        <v/>
      </c>
      <c r="M631" s="91" t="str">
        <f>'3.2 Data &amp; Hasil FSVA 2025'!AY631</f>
        <v/>
      </c>
      <c r="N631" s="91" t="str">
        <f>'3.2 Data &amp; Hasil FSVA 2025'!AZ631</f>
        <v/>
      </c>
      <c r="O631" s="91" t="str">
        <f>'3.2 Data &amp; Hasil FSVA 2025'!BA631</f>
        <v/>
      </c>
      <c r="P631" s="91" t="str">
        <f>'3.2 Data &amp; Hasil FSVA 2025'!BB631</f>
        <v/>
      </c>
      <c r="Q631" s="91" t="str">
        <f>'3.2 Data &amp; Hasil FSVA 2025'!BC631</f>
        <v/>
      </c>
      <c r="R631" s="91" t="str">
        <f>'3.2 Data &amp; Hasil FSVA 2025'!BD631</f>
        <v/>
      </c>
      <c r="S631" s="93" t="str">
        <f>'3.2 Data &amp; Hasil FSVA 2025'!BE631</f>
        <v>-</v>
      </c>
      <c r="T631" s="91" t="str">
        <f>'3.2 Data &amp; Hasil FSVA 2025'!BF631</f>
        <v>-</v>
      </c>
      <c r="U631" s="91" t="str">
        <f>'3.2 Data &amp; Hasil FSVA 2025'!BG631</f>
        <v>-</v>
      </c>
      <c r="V631" s="89" t="str">
        <f t="shared" si="112"/>
        <v/>
      </c>
      <c r="W631" s="89" t="str">
        <f t="shared" si="113"/>
        <v/>
      </c>
      <c r="X631" s="89" t="str">
        <f t="shared" si="114"/>
        <v/>
      </c>
      <c r="Y631" s="89" t="str">
        <f t="shared" si="115"/>
        <v/>
      </c>
      <c r="Z631" s="89" t="str">
        <f t="shared" si="116"/>
        <v/>
      </c>
      <c r="AA631" s="89" t="str">
        <f t="shared" si="117"/>
        <v/>
      </c>
      <c r="AB631" s="89" t="str">
        <f t="shared" si="118"/>
        <v/>
      </c>
      <c r="AC631" s="89" t="str">
        <f t="shared" si="119"/>
        <v/>
      </c>
      <c r="AD631" s="89" t="str">
        <f t="shared" si="120"/>
        <v/>
      </c>
      <c r="AE631" s="89" t="str">
        <f t="shared" si="121"/>
        <v/>
      </c>
      <c r="AF631" s="89" t="str">
        <f t="shared" si="122"/>
        <v/>
      </c>
      <c r="AG631" s="89" t="str">
        <f t="shared" si="123"/>
        <v/>
      </c>
    </row>
    <row r="632" spans="1:33" x14ac:dyDescent="0.3">
      <c r="A632" s="14" t="str">
        <f>'3.2 Data &amp; Hasil FSVA 2025'!A632</f>
        <v/>
      </c>
      <c r="B632" s="4" t="str">
        <f>'3.2 Data &amp; Hasil FSVA 2025'!B632</f>
        <v/>
      </c>
      <c r="C632" s="14" t="str">
        <f>'3.2 Data &amp; Hasil FSVA 2025'!C632</f>
        <v/>
      </c>
      <c r="D632" s="14" t="str">
        <f>'3.2 Data &amp; Hasil FSVA 2025'!D632</f>
        <v/>
      </c>
      <c r="F632" s="4" t="str">
        <f>'3.2 Data &amp; Hasil FSVA 2025'!F632</f>
        <v/>
      </c>
      <c r="G632" s="91" t="str">
        <f>'3.2 Data &amp; Hasil FSVA 2025'!AS632</f>
        <v/>
      </c>
      <c r="H632" s="91" t="str">
        <f>'3.2 Data &amp; Hasil FSVA 2025'!AT632</f>
        <v/>
      </c>
      <c r="I632" s="91" t="str">
        <f>'3.2 Data &amp; Hasil FSVA 2025'!AU632</f>
        <v/>
      </c>
      <c r="J632" s="91" t="str">
        <f>'3.2 Data &amp; Hasil FSVA 2025'!AV632</f>
        <v/>
      </c>
      <c r="K632" s="91" t="str">
        <f>'3.2 Data &amp; Hasil FSVA 2025'!AW632</f>
        <v/>
      </c>
      <c r="L632" s="91" t="str">
        <f>'3.2 Data &amp; Hasil FSVA 2025'!AX632</f>
        <v/>
      </c>
      <c r="M632" s="91" t="str">
        <f>'3.2 Data &amp; Hasil FSVA 2025'!AY632</f>
        <v/>
      </c>
      <c r="N632" s="91" t="str">
        <f>'3.2 Data &amp; Hasil FSVA 2025'!AZ632</f>
        <v/>
      </c>
      <c r="O632" s="91" t="str">
        <f>'3.2 Data &amp; Hasil FSVA 2025'!BA632</f>
        <v/>
      </c>
      <c r="P632" s="91" t="str">
        <f>'3.2 Data &amp; Hasil FSVA 2025'!BB632</f>
        <v/>
      </c>
      <c r="Q632" s="91" t="str">
        <f>'3.2 Data &amp; Hasil FSVA 2025'!BC632</f>
        <v/>
      </c>
      <c r="R632" s="91" t="str">
        <f>'3.2 Data &amp; Hasil FSVA 2025'!BD632</f>
        <v/>
      </c>
      <c r="S632" s="93" t="str">
        <f>'3.2 Data &amp; Hasil FSVA 2025'!BE632</f>
        <v>-</v>
      </c>
      <c r="T632" s="91" t="str">
        <f>'3.2 Data &amp; Hasil FSVA 2025'!BF632</f>
        <v>-</v>
      </c>
      <c r="U632" s="91" t="str">
        <f>'3.2 Data &amp; Hasil FSVA 2025'!BG632</f>
        <v>-</v>
      </c>
      <c r="V632" s="89" t="str">
        <f t="shared" si="112"/>
        <v/>
      </c>
      <c r="W632" s="89" t="str">
        <f t="shared" si="113"/>
        <v/>
      </c>
      <c r="X632" s="89" t="str">
        <f t="shared" si="114"/>
        <v/>
      </c>
      <c r="Y632" s="89" t="str">
        <f t="shared" si="115"/>
        <v/>
      </c>
      <c r="Z632" s="89" t="str">
        <f t="shared" si="116"/>
        <v/>
      </c>
      <c r="AA632" s="89" t="str">
        <f t="shared" si="117"/>
        <v/>
      </c>
      <c r="AB632" s="89" t="str">
        <f t="shared" si="118"/>
        <v/>
      </c>
      <c r="AC632" s="89" t="str">
        <f t="shared" si="119"/>
        <v/>
      </c>
      <c r="AD632" s="89" t="str">
        <f t="shared" si="120"/>
        <v/>
      </c>
      <c r="AE632" s="89" t="str">
        <f t="shared" si="121"/>
        <v/>
      </c>
      <c r="AF632" s="89" t="str">
        <f t="shared" si="122"/>
        <v/>
      </c>
      <c r="AG632" s="89" t="str">
        <f t="shared" si="123"/>
        <v/>
      </c>
    </row>
    <row r="633" spans="1:33" x14ac:dyDescent="0.3">
      <c r="A633" s="14" t="str">
        <f>'3.2 Data &amp; Hasil FSVA 2025'!A633</f>
        <v/>
      </c>
      <c r="B633" s="4" t="str">
        <f>'3.2 Data &amp; Hasil FSVA 2025'!B633</f>
        <v/>
      </c>
      <c r="C633" s="14" t="str">
        <f>'3.2 Data &amp; Hasil FSVA 2025'!C633</f>
        <v/>
      </c>
      <c r="D633" s="14" t="str">
        <f>'3.2 Data &amp; Hasil FSVA 2025'!D633</f>
        <v/>
      </c>
      <c r="F633" s="4" t="str">
        <f>'3.2 Data &amp; Hasil FSVA 2025'!F633</f>
        <v/>
      </c>
      <c r="G633" s="91" t="str">
        <f>'3.2 Data &amp; Hasil FSVA 2025'!AS633</f>
        <v/>
      </c>
      <c r="H633" s="91" t="str">
        <f>'3.2 Data &amp; Hasil FSVA 2025'!AT633</f>
        <v/>
      </c>
      <c r="I633" s="91" t="str">
        <f>'3.2 Data &amp; Hasil FSVA 2025'!AU633</f>
        <v/>
      </c>
      <c r="J633" s="91" t="str">
        <f>'3.2 Data &amp; Hasil FSVA 2025'!AV633</f>
        <v/>
      </c>
      <c r="K633" s="91" t="str">
        <f>'3.2 Data &amp; Hasil FSVA 2025'!AW633</f>
        <v/>
      </c>
      <c r="L633" s="91" t="str">
        <f>'3.2 Data &amp; Hasil FSVA 2025'!AX633</f>
        <v/>
      </c>
      <c r="M633" s="91" t="str">
        <f>'3.2 Data &amp; Hasil FSVA 2025'!AY633</f>
        <v/>
      </c>
      <c r="N633" s="91" t="str">
        <f>'3.2 Data &amp; Hasil FSVA 2025'!AZ633</f>
        <v/>
      </c>
      <c r="O633" s="91" t="str">
        <f>'3.2 Data &amp; Hasil FSVA 2025'!BA633</f>
        <v/>
      </c>
      <c r="P633" s="91" t="str">
        <f>'3.2 Data &amp; Hasil FSVA 2025'!BB633</f>
        <v/>
      </c>
      <c r="Q633" s="91" t="str">
        <f>'3.2 Data &amp; Hasil FSVA 2025'!BC633</f>
        <v/>
      </c>
      <c r="R633" s="91" t="str">
        <f>'3.2 Data &amp; Hasil FSVA 2025'!BD633</f>
        <v/>
      </c>
      <c r="S633" s="93" t="str">
        <f>'3.2 Data &amp; Hasil FSVA 2025'!BE633</f>
        <v>-</v>
      </c>
      <c r="T633" s="91" t="str">
        <f>'3.2 Data &amp; Hasil FSVA 2025'!BF633</f>
        <v>-</v>
      </c>
      <c r="U633" s="91" t="str">
        <f>'3.2 Data &amp; Hasil FSVA 2025'!BG633</f>
        <v>-</v>
      </c>
      <c r="V633" s="89" t="str">
        <f t="shared" si="112"/>
        <v/>
      </c>
      <c r="W633" s="89" t="str">
        <f t="shared" si="113"/>
        <v/>
      </c>
      <c r="X633" s="89" t="str">
        <f t="shared" si="114"/>
        <v/>
      </c>
      <c r="Y633" s="89" t="str">
        <f t="shared" si="115"/>
        <v/>
      </c>
      <c r="Z633" s="89" t="str">
        <f t="shared" si="116"/>
        <v/>
      </c>
      <c r="AA633" s="89" t="str">
        <f t="shared" si="117"/>
        <v/>
      </c>
      <c r="AB633" s="89" t="str">
        <f t="shared" si="118"/>
        <v/>
      </c>
      <c r="AC633" s="89" t="str">
        <f t="shared" si="119"/>
        <v/>
      </c>
      <c r="AD633" s="89" t="str">
        <f t="shared" si="120"/>
        <v/>
      </c>
      <c r="AE633" s="89" t="str">
        <f t="shared" si="121"/>
        <v/>
      </c>
      <c r="AF633" s="89" t="str">
        <f t="shared" si="122"/>
        <v/>
      </c>
      <c r="AG633" s="89" t="str">
        <f t="shared" si="123"/>
        <v/>
      </c>
    </row>
    <row r="634" spans="1:33" x14ac:dyDescent="0.3">
      <c r="A634" s="14" t="str">
        <f>'3.2 Data &amp; Hasil FSVA 2025'!A634</f>
        <v/>
      </c>
      <c r="B634" s="4" t="str">
        <f>'3.2 Data &amp; Hasil FSVA 2025'!B634</f>
        <v/>
      </c>
      <c r="C634" s="14" t="str">
        <f>'3.2 Data &amp; Hasil FSVA 2025'!C634</f>
        <v/>
      </c>
      <c r="D634" s="14" t="str">
        <f>'3.2 Data &amp; Hasil FSVA 2025'!D634</f>
        <v/>
      </c>
      <c r="F634" s="4" t="str">
        <f>'3.2 Data &amp; Hasil FSVA 2025'!F634</f>
        <v/>
      </c>
      <c r="G634" s="91" t="str">
        <f>'3.2 Data &amp; Hasil FSVA 2025'!AS634</f>
        <v/>
      </c>
      <c r="H634" s="91" t="str">
        <f>'3.2 Data &amp; Hasil FSVA 2025'!AT634</f>
        <v/>
      </c>
      <c r="I634" s="91" t="str">
        <f>'3.2 Data &amp; Hasil FSVA 2025'!AU634</f>
        <v/>
      </c>
      <c r="J634" s="91" t="str">
        <f>'3.2 Data &amp; Hasil FSVA 2025'!AV634</f>
        <v/>
      </c>
      <c r="K634" s="91" t="str">
        <f>'3.2 Data &amp; Hasil FSVA 2025'!AW634</f>
        <v/>
      </c>
      <c r="L634" s="91" t="str">
        <f>'3.2 Data &amp; Hasil FSVA 2025'!AX634</f>
        <v/>
      </c>
      <c r="M634" s="91" t="str">
        <f>'3.2 Data &amp; Hasil FSVA 2025'!AY634</f>
        <v/>
      </c>
      <c r="N634" s="91" t="str">
        <f>'3.2 Data &amp; Hasil FSVA 2025'!AZ634</f>
        <v/>
      </c>
      <c r="O634" s="91" t="str">
        <f>'3.2 Data &amp; Hasil FSVA 2025'!BA634</f>
        <v/>
      </c>
      <c r="P634" s="91" t="str">
        <f>'3.2 Data &amp; Hasil FSVA 2025'!BB634</f>
        <v/>
      </c>
      <c r="Q634" s="91" t="str">
        <f>'3.2 Data &amp; Hasil FSVA 2025'!BC634</f>
        <v/>
      </c>
      <c r="R634" s="91" t="str">
        <f>'3.2 Data &amp; Hasil FSVA 2025'!BD634</f>
        <v/>
      </c>
      <c r="S634" s="93" t="str">
        <f>'3.2 Data &amp; Hasil FSVA 2025'!BE634</f>
        <v>-</v>
      </c>
      <c r="T634" s="91" t="str">
        <f>'3.2 Data &amp; Hasil FSVA 2025'!BF634</f>
        <v>-</v>
      </c>
      <c r="U634" s="91" t="str">
        <f>'3.2 Data &amp; Hasil FSVA 2025'!BG634</f>
        <v>-</v>
      </c>
      <c r="V634" s="89" t="str">
        <f t="shared" si="112"/>
        <v/>
      </c>
      <c r="W634" s="89" t="str">
        <f t="shared" si="113"/>
        <v/>
      </c>
      <c r="X634" s="89" t="str">
        <f t="shared" si="114"/>
        <v/>
      </c>
      <c r="Y634" s="89" t="str">
        <f t="shared" si="115"/>
        <v/>
      </c>
      <c r="Z634" s="89" t="str">
        <f t="shared" si="116"/>
        <v/>
      </c>
      <c r="AA634" s="89" t="str">
        <f t="shared" si="117"/>
        <v/>
      </c>
      <c r="AB634" s="89" t="str">
        <f t="shared" si="118"/>
        <v/>
      </c>
      <c r="AC634" s="89" t="str">
        <f t="shared" si="119"/>
        <v/>
      </c>
      <c r="AD634" s="89" t="str">
        <f t="shared" si="120"/>
        <v/>
      </c>
      <c r="AE634" s="89" t="str">
        <f t="shared" si="121"/>
        <v/>
      </c>
      <c r="AF634" s="89" t="str">
        <f t="shared" si="122"/>
        <v/>
      </c>
      <c r="AG634" s="89" t="str">
        <f t="shared" si="123"/>
        <v/>
      </c>
    </row>
    <row r="635" spans="1:33" x14ac:dyDescent="0.3">
      <c r="A635" s="14" t="str">
        <f>'3.2 Data &amp; Hasil FSVA 2025'!A635</f>
        <v/>
      </c>
      <c r="B635" s="4" t="str">
        <f>'3.2 Data &amp; Hasil FSVA 2025'!B635</f>
        <v/>
      </c>
      <c r="C635" s="14" t="str">
        <f>'3.2 Data &amp; Hasil FSVA 2025'!C635</f>
        <v/>
      </c>
      <c r="D635" s="14" t="str">
        <f>'3.2 Data &amp; Hasil FSVA 2025'!D635</f>
        <v/>
      </c>
      <c r="F635" s="4" t="str">
        <f>'3.2 Data &amp; Hasil FSVA 2025'!F635</f>
        <v/>
      </c>
      <c r="G635" s="91" t="str">
        <f>'3.2 Data &amp; Hasil FSVA 2025'!AS635</f>
        <v/>
      </c>
      <c r="H635" s="91" t="str">
        <f>'3.2 Data &amp; Hasil FSVA 2025'!AT635</f>
        <v/>
      </c>
      <c r="I635" s="91" t="str">
        <f>'3.2 Data &amp; Hasil FSVA 2025'!AU635</f>
        <v/>
      </c>
      <c r="J635" s="91" t="str">
        <f>'3.2 Data &amp; Hasil FSVA 2025'!AV635</f>
        <v/>
      </c>
      <c r="K635" s="91" t="str">
        <f>'3.2 Data &amp; Hasil FSVA 2025'!AW635</f>
        <v/>
      </c>
      <c r="L635" s="91" t="str">
        <f>'3.2 Data &amp; Hasil FSVA 2025'!AX635</f>
        <v/>
      </c>
      <c r="M635" s="91" t="str">
        <f>'3.2 Data &amp; Hasil FSVA 2025'!AY635</f>
        <v/>
      </c>
      <c r="N635" s="91" t="str">
        <f>'3.2 Data &amp; Hasil FSVA 2025'!AZ635</f>
        <v/>
      </c>
      <c r="O635" s="91" t="str">
        <f>'3.2 Data &amp; Hasil FSVA 2025'!BA635</f>
        <v/>
      </c>
      <c r="P635" s="91" t="str">
        <f>'3.2 Data &amp; Hasil FSVA 2025'!BB635</f>
        <v/>
      </c>
      <c r="Q635" s="91" t="str">
        <f>'3.2 Data &amp; Hasil FSVA 2025'!BC635</f>
        <v/>
      </c>
      <c r="R635" s="91" t="str">
        <f>'3.2 Data &amp; Hasil FSVA 2025'!BD635</f>
        <v/>
      </c>
      <c r="S635" s="93" t="str">
        <f>'3.2 Data &amp; Hasil FSVA 2025'!BE635</f>
        <v>-</v>
      </c>
      <c r="T635" s="91" t="str">
        <f>'3.2 Data &amp; Hasil FSVA 2025'!BF635</f>
        <v>-</v>
      </c>
      <c r="U635" s="91" t="str">
        <f>'3.2 Data &amp; Hasil FSVA 2025'!BG635</f>
        <v>-</v>
      </c>
      <c r="V635" s="89" t="str">
        <f t="shared" si="112"/>
        <v/>
      </c>
      <c r="W635" s="89" t="str">
        <f t="shared" si="113"/>
        <v/>
      </c>
      <c r="X635" s="89" t="str">
        <f t="shared" si="114"/>
        <v/>
      </c>
      <c r="Y635" s="89" t="str">
        <f t="shared" si="115"/>
        <v/>
      </c>
      <c r="Z635" s="89" t="str">
        <f t="shared" si="116"/>
        <v/>
      </c>
      <c r="AA635" s="89" t="str">
        <f t="shared" si="117"/>
        <v/>
      </c>
      <c r="AB635" s="89" t="str">
        <f t="shared" si="118"/>
        <v/>
      </c>
      <c r="AC635" s="89" t="str">
        <f t="shared" si="119"/>
        <v/>
      </c>
      <c r="AD635" s="89" t="str">
        <f t="shared" si="120"/>
        <v/>
      </c>
      <c r="AE635" s="89" t="str">
        <f t="shared" si="121"/>
        <v/>
      </c>
      <c r="AF635" s="89" t="str">
        <f t="shared" si="122"/>
        <v/>
      </c>
      <c r="AG635" s="89" t="str">
        <f t="shared" si="123"/>
        <v/>
      </c>
    </row>
    <row r="636" spans="1:33" x14ac:dyDescent="0.3">
      <c r="A636" s="14" t="str">
        <f>'3.2 Data &amp; Hasil FSVA 2025'!A636</f>
        <v/>
      </c>
      <c r="B636" s="4" t="str">
        <f>'3.2 Data &amp; Hasil FSVA 2025'!B636</f>
        <v/>
      </c>
      <c r="C636" s="14" t="str">
        <f>'3.2 Data &amp; Hasil FSVA 2025'!C636</f>
        <v/>
      </c>
      <c r="D636" s="14" t="str">
        <f>'3.2 Data &amp; Hasil FSVA 2025'!D636</f>
        <v/>
      </c>
      <c r="F636" s="4" t="str">
        <f>'3.2 Data &amp; Hasil FSVA 2025'!F636</f>
        <v/>
      </c>
      <c r="G636" s="91" t="str">
        <f>'3.2 Data &amp; Hasil FSVA 2025'!AS636</f>
        <v/>
      </c>
      <c r="H636" s="91" t="str">
        <f>'3.2 Data &amp; Hasil FSVA 2025'!AT636</f>
        <v/>
      </c>
      <c r="I636" s="91" t="str">
        <f>'3.2 Data &amp; Hasil FSVA 2025'!AU636</f>
        <v/>
      </c>
      <c r="J636" s="91" t="str">
        <f>'3.2 Data &amp; Hasil FSVA 2025'!AV636</f>
        <v/>
      </c>
      <c r="K636" s="91" t="str">
        <f>'3.2 Data &amp; Hasil FSVA 2025'!AW636</f>
        <v/>
      </c>
      <c r="L636" s="91" t="str">
        <f>'3.2 Data &amp; Hasil FSVA 2025'!AX636</f>
        <v/>
      </c>
      <c r="M636" s="91" t="str">
        <f>'3.2 Data &amp; Hasil FSVA 2025'!AY636</f>
        <v/>
      </c>
      <c r="N636" s="91" t="str">
        <f>'3.2 Data &amp; Hasil FSVA 2025'!AZ636</f>
        <v/>
      </c>
      <c r="O636" s="91" t="str">
        <f>'3.2 Data &amp; Hasil FSVA 2025'!BA636</f>
        <v/>
      </c>
      <c r="P636" s="91" t="str">
        <f>'3.2 Data &amp; Hasil FSVA 2025'!BB636</f>
        <v/>
      </c>
      <c r="Q636" s="91" t="str">
        <f>'3.2 Data &amp; Hasil FSVA 2025'!BC636</f>
        <v/>
      </c>
      <c r="R636" s="91" t="str">
        <f>'3.2 Data &amp; Hasil FSVA 2025'!BD636</f>
        <v/>
      </c>
      <c r="S636" s="93" t="str">
        <f>'3.2 Data &amp; Hasil FSVA 2025'!BE636</f>
        <v>-</v>
      </c>
      <c r="T636" s="91" t="str">
        <f>'3.2 Data &amp; Hasil FSVA 2025'!BF636</f>
        <v>-</v>
      </c>
      <c r="U636" s="91" t="str">
        <f>'3.2 Data &amp; Hasil FSVA 2025'!BG636</f>
        <v>-</v>
      </c>
      <c r="V636" s="89" t="str">
        <f t="shared" si="112"/>
        <v/>
      </c>
      <c r="W636" s="89" t="str">
        <f t="shared" si="113"/>
        <v/>
      </c>
      <c r="X636" s="89" t="str">
        <f t="shared" si="114"/>
        <v/>
      </c>
      <c r="Y636" s="89" t="str">
        <f t="shared" si="115"/>
        <v/>
      </c>
      <c r="Z636" s="89" t="str">
        <f t="shared" si="116"/>
        <v/>
      </c>
      <c r="AA636" s="89" t="str">
        <f t="shared" si="117"/>
        <v/>
      </c>
      <c r="AB636" s="89" t="str">
        <f t="shared" si="118"/>
        <v/>
      </c>
      <c r="AC636" s="89" t="str">
        <f t="shared" si="119"/>
        <v/>
      </c>
      <c r="AD636" s="89" t="str">
        <f t="shared" si="120"/>
        <v/>
      </c>
      <c r="AE636" s="89" t="str">
        <f t="shared" si="121"/>
        <v/>
      </c>
      <c r="AF636" s="89" t="str">
        <f t="shared" si="122"/>
        <v/>
      </c>
      <c r="AG636" s="89" t="str">
        <f t="shared" si="123"/>
        <v/>
      </c>
    </row>
    <row r="637" spans="1:33" x14ac:dyDescent="0.3">
      <c r="A637" s="14" t="str">
        <f>'3.2 Data &amp; Hasil FSVA 2025'!A637</f>
        <v/>
      </c>
      <c r="B637" s="4" t="str">
        <f>'3.2 Data &amp; Hasil FSVA 2025'!B637</f>
        <v/>
      </c>
      <c r="C637" s="14" t="str">
        <f>'3.2 Data &amp; Hasil FSVA 2025'!C637</f>
        <v/>
      </c>
      <c r="D637" s="14" t="str">
        <f>'3.2 Data &amp; Hasil FSVA 2025'!D637</f>
        <v/>
      </c>
      <c r="F637" s="4" t="str">
        <f>'3.2 Data &amp; Hasil FSVA 2025'!F637</f>
        <v/>
      </c>
      <c r="G637" s="91" t="str">
        <f>'3.2 Data &amp; Hasil FSVA 2025'!AS637</f>
        <v/>
      </c>
      <c r="H637" s="91" t="str">
        <f>'3.2 Data &amp; Hasil FSVA 2025'!AT637</f>
        <v/>
      </c>
      <c r="I637" s="91" t="str">
        <f>'3.2 Data &amp; Hasil FSVA 2025'!AU637</f>
        <v/>
      </c>
      <c r="J637" s="91" t="str">
        <f>'3.2 Data &amp; Hasil FSVA 2025'!AV637</f>
        <v/>
      </c>
      <c r="K637" s="91" t="str">
        <f>'3.2 Data &amp; Hasil FSVA 2025'!AW637</f>
        <v/>
      </c>
      <c r="L637" s="91" t="str">
        <f>'3.2 Data &amp; Hasil FSVA 2025'!AX637</f>
        <v/>
      </c>
      <c r="M637" s="91" t="str">
        <f>'3.2 Data &amp; Hasil FSVA 2025'!AY637</f>
        <v/>
      </c>
      <c r="N637" s="91" t="str">
        <f>'3.2 Data &amp; Hasil FSVA 2025'!AZ637</f>
        <v/>
      </c>
      <c r="O637" s="91" t="str">
        <f>'3.2 Data &amp; Hasil FSVA 2025'!BA637</f>
        <v/>
      </c>
      <c r="P637" s="91" t="str">
        <f>'3.2 Data &amp; Hasil FSVA 2025'!BB637</f>
        <v/>
      </c>
      <c r="Q637" s="91" t="str">
        <f>'3.2 Data &amp; Hasil FSVA 2025'!BC637</f>
        <v/>
      </c>
      <c r="R637" s="91" t="str">
        <f>'3.2 Data &amp; Hasil FSVA 2025'!BD637</f>
        <v/>
      </c>
      <c r="S637" s="93" t="str">
        <f>'3.2 Data &amp; Hasil FSVA 2025'!BE637</f>
        <v>-</v>
      </c>
      <c r="T637" s="91" t="str">
        <f>'3.2 Data &amp; Hasil FSVA 2025'!BF637</f>
        <v>-</v>
      </c>
      <c r="U637" s="91" t="str">
        <f>'3.2 Data &amp; Hasil FSVA 2025'!BG637</f>
        <v>-</v>
      </c>
      <c r="V637" s="89" t="str">
        <f t="shared" si="112"/>
        <v/>
      </c>
      <c r="W637" s="89" t="str">
        <f t="shared" si="113"/>
        <v/>
      </c>
      <c r="X637" s="89" t="str">
        <f t="shared" si="114"/>
        <v/>
      </c>
      <c r="Y637" s="89" t="str">
        <f t="shared" si="115"/>
        <v/>
      </c>
      <c r="Z637" s="89" t="str">
        <f t="shared" si="116"/>
        <v/>
      </c>
      <c r="AA637" s="89" t="str">
        <f t="shared" si="117"/>
        <v/>
      </c>
      <c r="AB637" s="89" t="str">
        <f t="shared" si="118"/>
        <v/>
      </c>
      <c r="AC637" s="89" t="str">
        <f t="shared" si="119"/>
        <v/>
      </c>
      <c r="AD637" s="89" t="str">
        <f t="shared" si="120"/>
        <v/>
      </c>
      <c r="AE637" s="89" t="str">
        <f t="shared" si="121"/>
        <v/>
      </c>
      <c r="AF637" s="89" t="str">
        <f t="shared" si="122"/>
        <v/>
      </c>
      <c r="AG637" s="89" t="str">
        <f t="shared" si="123"/>
        <v/>
      </c>
    </row>
    <row r="638" spans="1:33" x14ac:dyDescent="0.3">
      <c r="A638" s="14" t="str">
        <f>'3.2 Data &amp; Hasil FSVA 2025'!A638</f>
        <v/>
      </c>
      <c r="B638" s="4" t="str">
        <f>'3.2 Data &amp; Hasil FSVA 2025'!B638</f>
        <v/>
      </c>
      <c r="C638" s="14" t="str">
        <f>'3.2 Data &amp; Hasil FSVA 2025'!C638</f>
        <v/>
      </c>
      <c r="D638" s="14" t="str">
        <f>'3.2 Data &amp; Hasil FSVA 2025'!D638</f>
        <v/>
      </c>
      <c r="F638" s="4" t="str">
        <f>'3.2 Data &amp; Hasil FSVA 2025'!F638</f>
        <v/>
      </c>
      <c r="G638" s="91" t="str">
        <f>'3.2 Data &amp; Hasil FSVA 2025'!AS638</f>
        <v/>
      </c>
      <c r="H638" s="91" t="str">
        <f>'3.2 Data &amp; Hasil FSVA 2025'!AT638</f>
        <v/>
      </c>
      <c r="I638" s="91" t="str">
        <f>'3.2 Data &amp; Hasil FSVA 2025'!AU638</f>
        <v/>
      </c>
      <c r="J638" s="91" t="str">
        <f>'3.2 Data &amp; Hasil FSVA 2025'!AV638</f>
        <v/>
      </c>
      <c r="K638" s="91" t="str">
        <f>'3.2 Data &amp; Hasil FSVA 2025'!AW638</f>
        <v/>
      </c>
      <c r="L638" s="91" t="str">
        <f>'3.2 Data &amp; Hasil FSVA 2025'!AX638</f>
        <v/>
      </c>
      <c r="M638" s="91" t="str">
        <f>'3.2 Data &amp; Hasil FSVA 2025'!AY638</f>
        <v/>
      </c>
      <c r="N638" s="91" t="str">
        <f>'3.2 Data &amp; Hasil FSVA 2025'!AZ638</f>
        <v/>
      </c>
      <c r="O638" s="91" t="str">
        <f>'3.2 Data &amp; Hasil FSVA 2025'!BA638</f>
        <v/>
      </c>
      <c r="P638" s="91" t="str">
        <f>'3.2 Data &amp; Hasil FSVA 2025'!BB638</f>
        <v/>
      </c>
      <c r="Q638" s="91" t="str">
        <f>'3.2 Data &amp; Hasil FSVA 2025'!BC638</f>
        <v/>
      </c>
      <c r="R638" s="91" t="str">
        <f>'3.2 Data &amp; Hasil FSVA 2025'!BD638</f>
        <v/>
      </c>
      <c r="S638" s="93" t="str">
        <f>'3.2 Data &amp; Hasil FSVA 2025'!BE638</f>
        <v>-</v>
      </c>
      <c r="T638" s="91" t="str">
        <f>'3.2 Data &amp; Hasil FSVA 2025'!BF638</f>
        <v>-</v>
      </c>
      <c r="U638" s="91" t="str">
        <f>'3.2 Data &amp; Hasil FSVA 2025'!BG638</f>
        <v>-</v>
      </c>
      <c r="V638" s="89" t="str">
        <f t="shared" si="112"/>
        <v/>
      </c>
      <c r="W638" s="89" t="str">
        <f t="shared" si="113"/>
        <v/>
      </c>
      <c r="X638" s="89" t="str">
        <f t="shared" si="114"/>
        <v/>
      </c>
      <c r="Y638" s="89" t="str">
        <f t="shared" si="115"/>
        <v/>
      </c>
      <c r="Z638" s="89" t="str">
        <f t="shared" si="116"/>
        <v/>
      </c>
      <c r="AA638" s="89" t="str">
        <f t="shared" si="117"/>
        <v/>
      </c>
      <c r="AB638" s="89" t="str">
        <f t="shared" si="118"/>
        <v/>
      </c>
      <c r="AC638" s="89" t="str">
        <f t="shared" si="119"/>
        <v/>
      </c>
      <c r="AD638" s="89" t="str">
        <f t="shared" si="120"/>
        <v/>
      </c>
      <c r="AE638" s="89" t="str">
        <f t="shared" si="121"/>
        <v/>
      </c>
      <c r="AF638" s="89" t="str">
        <f t="shared" si="122"/>
        <v/>
      </c>
      <c r="AG638" s="89" t="str">
        <f t="shared" si="123"/>
        <v/>
      </c>
    </row>
    <row r="639" spans="1:33" x14ac:dyDescent="0.3">
      <c r="A639" s="14" t="str">
        <f>'3.2 Data &amp; Hasil FSVA 2025'!A639</f>
        <v/>
      </c>
      <c r="B639" s="4" t="str">
        <f>'3.2 Data &amp; Hasil FSVA 2025'!B639</f>
        <v/>
      </c>
      <c r="C639" s="14" t="str">
        <f>'3.2 Data &amp; Hasil FSVA 2025'!C639</f>
        <v/>
      </c>
      <c r="D639" s="14" t="str">
        <f>'3.2 Data &amp; Hasil FSVA 2025'!D639</f>
        <v/>
      </c>
      <c r="F639" s="4" t="str">
        <f>'3.2 Data &amp; Hasil FSVA 2025'!F639</f>
        <v/>
      </c>
      <c r="G639" s="91" t="str">
        <f>'3.2 Data &amp; Hasil FSVA 2025'!AS639</f>
        <v/>
      </c>
      <c r="H639" s="91" t="str">
        <f>'3.2 Data &amp; Hasil FSVA 2025'!AT639</f>
        <v/>
      </c>
      <c r="I639" s="91" t="str">
        <f>'3.2 Data &amp; Hasil FSVA 2025'!AU639</f>
        <v/>
      </c>
      <c r="J639" s="91" t="str">
        <f>'3.2 Data &amp; Hasil FSVA 2025'!AV639</f>
        <v/>
      </c>
      <c r="K639" s="91" t="str">
        <f>'3.2 Data &amp; Hasil FSVA 2025'!AW639</f>
        <v/>
      </c>
      <c r="L639" s="91" t="str">
        <f>'3.2 Data &amp; Hasil FSVA 2025'!AX639</f>
        <v/>
      </c>
      <c r="M639" s="91" t="str">
        <f>'3.2 Data &amp; Hasil FSVA 2025'!AY639</f>
        <v/>
      </c>
      <c r="N639" s="91" t="str">
        <f>'3.2 Data &amp; Hasil FSVA 2025'!AZ639</f>
        <v/>
      </c>
      <c r="O639" s="91" t="str">
        <f>'3.2 Data &amp; Hasil FSVA 2025'!BA639</f>
        <v/>
      </c>
      <c r="P639" s="91" t="str">
        <f>'3.2 Data &amp; Hasil FSVA 2025'!BB639</f>
        <v/>
      </c>
      <c r="Q639" s="91" t="str">
        <f>'3.2 Data &amp; Hasil FSVA 2025'!BC639</f>
        <v/>
      </c>
      <c r="R639" s="91" t="str">
        <f>'3.2 Data &amp; Hasil FSVA 2025'!BD639</f>
        <v/>
      </c>
      <c r="S639" s="93" t="str">
        <f>'3.2 Data &amp; Hasil FSVA 2025'!BE639</f>
        <v>-</v>
      </c>
      <c r="T639" s="91" t="str">
        <f>'3.2 Data &amp; Hasil FSVA 2025'!BF639</f>
        <v>-</v>
      </c>
      <c r="U639" s="91" t="str">
        <f>'3.2 Data &amp; Hasil FSVA 2025'!BG639</f>
        <v>-</v>
      </c>
      <c r="V639" s="89" t="str">
        <f t="shared" si="112"/>
        <v/>
      </c>
      <c r="W639" s="89" t="str">
        <f t="shared" si="113"/>
        <v/>
      </c>
      <c r="X639" s="89" t="str">
        <f t="shared" si="114"/>
        <v/>
      </c>
      <c r="Y639" s="89" t="str">
        <f t="shared" si="115"/>
        <v/>
      </c>
      <c r="Z639" s="89" t="str">
        <f t="shared" si="116"/>
        <v/>
      </c>
      <c r="AA639" s="89" t="str">
        <f t="shared" si="117"/>
        <v/>
      </c>
      <c r="AB639" s="89" t="str">
        <f t="shared" si="118"/>
        <v/>
      </c>
      <c r="AC639" s="89" t="str">
        <f t="shared" si="119"/>
        <v/>
      </c>
      <c r="AD639" s="89" t="str">
        <f t="shared" si="120"/>
        <v/>
      </c>
      <c r="AE639" s="89" t="str">
        <f t="shared" si="121"/>
        <v/>
      </c>
      <c r="AF639" s="89" t="str">
        <f t="shared" si="122"/>
        <v/>
      </c>
      <c r="AG639" s="89" t="str">
        <f t="shared" si="123"/>
        <v/>
      </c>
    </row>
    <row r="640" spans="1:33" x14ac:dyDescent="0.3">
      <c r="A640" s="14" t="str">
        <f>'3.2 Data &amp; Hasil FSVA 2025'!A640</f>
        <v/>
      </c>
      <c r="B640" s="4" t="str">
        <f>'3.2 Data &amp; Hasil FSVA 2025'!B640</f>
        <v/>
      </c>
      <c r="C640" s="14" t="str">
        <f>'3.2 Data &amp; Hasil FSVA 2025'!C640</f>
        <v/>
      </c>
      <c r="D640" s="14" t="str">
        <f>'3.2 Data &amp; Hasil FSVA 2025'!D640</f>
        <v/>
      </c>
      <c r="F640" s="4" t="str">
        <f>'3.2 Data &amp; Hasil FSVA 2025'!F640</f>
        <v/>
      </c>
      <c r="G640" s="91" t="str">
        <f>'3.2 Data &amp; Hasil FSVA 2025'!AS640</f>
        <v/>
      </c>
      <c r="H640" s="91" t="str">
        <f>'3.2 Data &amp; Hasil FSVA 2025'!AT640</f>
        <v/>
      </c>
      <c r="I640" s="91" t="str">
        <f>'3.2 Data &amp; Hasil FSVA 2025'!AU640</f>
        <v/>
      </c>
      <c r="J640" s="91" t="str">
        <f>'3.2 Data &amp; Hasil FSVA 2025'!AV640</f>
        <v/>
      </c>
      <c r="K640" s="91" t="str">
        <f>'3.2 Data &amp; Hasil FSVA 2025'!AW640</f>
        <v/>
      </c>
      <c r="L640" s="91" t="str">
        <f>'3.2 Data &amp; Hasil FSVA 2025'!AX640</f>
        <v/>
      </c>
      <c r="M640" s="91" t="str">
        <f>'3.2 Data &amp; Hasil FSVA 2025'!AY640</f>
        <v/>
      </c>
      <c r="N640" s="91" t="str">
        <f>'3.2 Data &amp; Hasil FSVA 2025'!AZ640</f>
        <v/>
      </c>
      <c r="O640" s="91" t="str">
        <f>'3.2 Data &amp; Hasil FSVA 2025'!BA640</f>
        <v/>
      </c>
      <c r="P640" s="91" t="str">
        <f>'3.2 Data &amp; Hasil FSVA 2025'!BB640</f>
        <v/>
      </c>
      <c r="Q640" s="91" t="str">
        <f>'3.2 Data &amp; Hasil FSVA 2025'!BC640</f>
        <v/>
      </c>
      <c r="R640" s="91" t="str">
        <f>'3.2 Data &amp; Hasil FSVA 2025'!BD640</f>
        <v/>
      </c>
      <c r="S640" s="93" t="str">
        <f>'3.2 Data &amp; Hasil FSVA 2025'!BE640</f>
        <v>-</v>
      </c>
      <c r="T640" s="91" t="str">
        <f>'3.2 Data &amp; Hasil FSVA 2025'!BF640</f>
        <v>-</v>
      </c>
      <c r="U640" s="91" t="str">
        <f>'3.2 Data &amp; Hasil FSVA 2025'!BG640</f>
        <v>-</v>
      </c>
      <c r="V640" s="89" t="str">
        <f t="shared" si="112"/>
        <v/>
      </c>
      <c r="W640" s="89" t="str">
        <f t="shared" si="113"/>
        <v/>
      </c>
      <c r="X640" s="89" t="str">
        <f t="shared" si="114"/>
        <v/>
      </c>
      <c r="Y640" s="89" t="str">
        <f t="shared" si="115"/>
        <v/>
      </c>
      <c r="Z640" s="89" t="str">
        <f t="shared" si="116"/>
        <v/>
      </c>
      <c r="AA640" s="89" t="str">
        <f t="shared" si="117"/>
        <v/>
      </c>
      <c r="AB640" s="89" t="str">
        <f t="shared" si="118"/>
        <v/>
      </c>
      <c r="AC640" s="89" t="str">
        <f t="shared" si="119"/>
        <v/>
      </c>
      <c r="AD640" s="89" t="str">
        <f t="shared" si="120"/>
        <v/>
      </c>
      <c r="AE640" s="89" t="str">
        <f t="shared" si="121"/>
        <v/>
      </c>
      <c r="AF640" s="89" t="str">
        <f t="shared" si="122"/>
        <v/>
      </c>
      <c r="AG640" s="89" t="str">
        <f t="shared" si="123"/>
        <v/>
      </c>
    </row>
    <row r="641" spans="1:33" x14ac:dyDescent="0.3">
      <c r="A641" s="14" t="str">
        <f>'3.2 Data &amp; Hasil FSVA 2025'!A641</f>
        <v/>
      </c>
      <c r="B641" s="4" t="str">
        <f>'3.2 Data &amp; Hasil FSVA 2025'!B641</f>
        <v/>
      </c>
      <c r="C641" s="14" t="str">
        <f>'3.2 Data &amp; Hasil FSVA 2025'!C641</f>
        <v/>
      </c>
      <c r="D641" s="14" t="str">
        <f>'3.2 Data &amp; Hasil FSVA 2025'!D641</f>
        <v/>
      </c>
      <c r="F641" s="4" t="str">
        <f>'3.2 Data &amp; Hasil FSVA 2025'!F641</f>
        <v/>
      </c>
      <c r="G641" s="91" t="str">
        <f>'3.2 Data &amp; Hasil FSVA 2025'!AS641</f>
        <v/>
      </c>
      <c r="H641" s="91" t="str">
        <f>'3.2 Data &amp; Hasil FSVA 2025'!AT641</f>
        <v/>
      </c>
      <c r="I641" s="91" t="str">
        <f>'3.2 Data &amp; Hasil FSVA 2025'!AU641</f>
        <v/>
      </c>
      <c r="J641" s="91" t="str">
        <f>'3.2 Data &amp; Hasil FSVA 2025'!AV641</f>
        <v/>
      </c>
      <c r="K641" s="91" t="str">
        <f>'3.2 Data &amp; Hasil FSVA 2025'!AW641</f>
        <v/>
      </c>
      <c r="L641" s="91" t="str">
        <f>'3.2 Data &amp; Hasil FSVA 2025'!AX641</f>
        <v/>
      </c>
      <c r="M641" s="91" t="str">
        <f>'3.2 Data &amp; Hasil FSVA 2025'!AY641</f>
        <v/>
      </c>
      <c r="N641" s="91" t="str">
        <f>'3.2 Data &amp; Hasil FSVA 2025'!AZ641</f>
        <v/>
      </c>
      <c r="O641" s="91" t="str">
        <f>'3.2 Data &amp; Hasil FSVA 2025'!BA641</f>
        <v/>
      </c>
      <c r="P641" s="91" t="str">
        <f>'3.2 Data &amp; Hasil FSVA 2025'!BB641</f>
        <v/>
      </c>
      <c r="Q641" s="91" t="str">
        <f>'3.2 Data &amp; Hasil FSVA 2025'!BC641</f>
        <v/>
      </c>
      <c r="R641" s="91" t="str">
        <f>'3.2 Data &amp; Hasil FSVA 2025'!BD641</f>
        <v/>
      </c>
      <c r="S641" s="93" t="str">
        <f>'3.2 Data &amp; Hasil FSVA 2025'!BE641</f>
        <v>-</v>
      </c>
      <c r="T641" s="91" t="str">
        <f>'3.2 Data &amp; Hasil FSVA 2025'!BF641</f>
        <v>-</v>
      </c>
      <c r="U641" s="91" t="str">
        <f>'3.2 Data &amp; Hasil FSVA 2025'!BG641</f>
        <v>-</v>
      </c>
      <c r="V641" s="89" t="str">
        <f t="shared" si="112"/>
        <v/>
      </c>
      <c r="W641" s="89" t="str">
        <f t="shared" si="113"/>
        <v/>
      </c>
      <c r="X641" s="89" t="str">
        <f t="shared" si="114"/>
        <v/>
      </c>
      <c r="Y641" s="89" t="str">
        <f t="shared" si="115"/>
        <v/>
      </c>
      <c r="Z641" s="89" t="str">
        <f t="shared" si="116"/>
        <v/>
      </c>
      <c r="AA641" s="89" t="str">
        <f t="shared" si="117"/>
        <v/>
      </c>
      <c r="AB641" s="89" t="str">
        <f t="shared" si="118"/>
        <v/>
      </c>
      <c r="AC641" s="89" t="str">
        <f t="shared" si="119"/>
        <v/>
      </c>
      <c r="AD641" s="89" t="str">
        <f t="shared" si="120"/>
        <v/>
      </c>
      <c r="AE641" s="89" t="str">
        <f t="shared" si="121"/>
        <v/>
      </c>
      <c r="AF641" s="89" t="str">
        <f t="shared" si="122"/>
        <v/>
      </c>
      <c r="AG641" s="89" t="str">
        <f t="shared" si="123"/>
        <v/>
      </c>
    </row>
    <row r="642" spans="1:33" x14ac:dyDescent="0.3">
      <c r="A642" s="14" t="str">
        <f>'3.2 Data &amp; Hasil FSVA 2025'!A642</f>
        <v/>
      </c>
      <c r="B642" s="4" t="str">
        <f>'3.2 Data &amp; Hasil FSVA 2025'!B642</f>
        <v/>
      </c>
      <c r="C642" s="14" t="str">
        <f>'3.2 Data &amp; Hasil FSVA 2025'!C642</f>
        <v/>
      </c>
      <c r="D642" s="14" t="str">
        <f>'3.2 Data &amp; Hasil FSVA 2025'!D642</f>
        <v/>
      </c>
      <c r="F642" s="4" t="str">
        <f>'3.2 Data &amp; Hasil FSVA 2025'!F642</f>
        <v/>
      </c>
      <c r="G642" s="91" t="str">
        <f>'3.2 Data &amp; Hasil FSVA 2025'!AS642</f>
        <v/>
      </c>
      <c r="H642" s="91" t="str">
        <f>'3.2 Data &amp; Hasil FSVA 2025'!AT642</f>
        <v/>
      </c>
      <c r="I642" s="91" t="str">
        <f>'3.2 Data &amp; Hasil FSVA 2025'!AU642</f>
        <v/>
      </c>
      <c r="J642" s="91" t="str">
        <f>'3.2 Data &amp; Hasil FSVA 2025'!AV642</f>
        <v/>
      </c>
      <c r="K642" s="91" t="str">
        <f>'3.2 Data &amp; Hasil FSVA 2025'!AW642</f>
        <v/>
      </c>
      <c r="L642" s="91" t="str">
        <f>'3.2 Data &amp; Hasil FSVA 2025'!AX642</f>
        <v/>
      </c>
      <c r="M642" s="91" t="str">
        <f>'3.2 Data &amp; Hasil FSVA 2025'!AY642</f>
        <v/>
      </c>
      <c r="N642" s="91" t="str">
        <f>'3.2 Data &amp; Hasil FSVA 2025'!AZ642</f>
        <v/>
      </c>
      <c r="O642" s="91" t="str">
        <f>'3.2 Data &amp; Hasil FSVA 2025'!BA642</f>
        <v/>
      </c>
      <c r="P642" s="91" t="str">
        <f>'3.2 Data &amp; Hasil FSVA 2025'!BB642</f>
        <v/>
      </c>
      <c r="Q642" s="91" t="str">
        <f>'3.2 Data &amp; Hasil FSVA 2025'!BC642</f>
        <v/>
      </c>
      <c r="R642" s="91" t="str">
        <f>'3.2 Data &amp; Hasil FSVA 2025'!BD642</f>
        <v/>
      </c>
      <c r="S642" s="93" t="str">
        <f>'3.2 Data &amp; Hasil FSVA 2025'!BE642</f>
        <v>-</v>
      </c>
      <c r="T642" s="91" t="str">
        <f>'3.2 Data &amp; Hasil FSVA 2025'!BF642</f>
        <v>-</v>
      </c>
      <c r="U642" s="91" t="str">
        <f>'3.2 Data &amp; Hasil FSVA 2025'!BG642</f>
        <v>-</v>
      </c>
      <c r="V642" s="89" t="str">
        <f t="shared" si="112"/>
        <v/>
      </c>
      <c r="W642" s="89" t="str">
        <f t="shared" si="113"/>
        <v/>
      </c>
      <c r="X642" s="89" t="str">
        <f t="shared" si="114"/>
        <v/>
      </c>
      <c r="Y642" s="89" t="str">
        <f t="shared" si="115"/>
        <v/>
      </c>
      <c r="Z642" s="89" t="str">
        <f t="shared" si="116"/>
        <v/>
      </c>
      <c r="AA642" s="89" t="str">
        <f t="shared" si="117"/>
        <v/>
      </c>
      <c r="AB642" s="89" t="str">
        <f t="shared" si="118"/>
        <v/>
      </c>
      <c r="AC642" s="89" t="str">
        <f t="shared" si="119"/>
        <v/>
      </c>
      <c r="AD642" s="89" t="str">
        <f t="shared" si="120"/>
        <v/>
      </c>
      <c r="AE642" s="89" t="str">
        <f t="shared" si="121"/>
        <v/>
      </c>
      <c r="AF642" s="89" t="str">
        <f t="shared" si="122"/>
        <v/>
      </c>
      <c r="AG642" s="89" t="str">
        <f t="shared" si="123"/>
        <v/>
      </c>
    </row>
    <row r="643" spans="1:33" x14ac:dyDescent="0.3">
      <c r="A643" s="14" t="str">
        <f>'3.2 Data &amp; Hasil FSVA 2025'!A643</f>
        <v/>
      </c>
      <c r="B643" s="4" t="str">
        <f>'3.2 Data &amp; Hasil FSVA 2025'!B643</f>
        <v/>
      </c>
      <c r="C643" s="14" t="str">
        <f>'3.2 Data &amp; Hasil FSVA 2025'!C643</f>
        <v/>
      </c>
      <c r="D643" s="14" t="str">
        <f>'3.2 Data &amp; Hasil FSVA 2025'!D643</f>
        <v/>
      </c>
      <c r="F643" s="4" t="str">
        <f>'3.2 Data &amp; Hasil FSVA 2025'!F643</f>
        <v/>
      </c>
      <c r="G643" s="91" t="str">
        <f>'3.2 Data &amp; Hasil FSVA 2025'!AS643</f>
        <v/>
      </c>
      <c r="H643" s="91" t="str">
        <f>'3.2 Data &amp; Hasil FSVA 2025'!AT643</f>
        <v/>
      </c>
      <c r="I643" s="91" t="str">
        <f>'3.2 Data &amp; Hasil FSVA 2025'!AU643</f>
        <v/>
      </c>
      <c r="J643" s="91" t="str">
        <f>'3.2 Data &amp; Hasil FSVA 2025'!AV643</f>
        <v/>
      </c>
      <c r="K643" s="91" t="str">
        <f>'3.2 Data &amp; Hasil FSVA 2025'!AW643</f>
        <v/>
      </c>
      <c r="L643" s="91" t="str">
        <f>'3.2 Data &amp; Hasil FSVA 2025'!AX643</f>
        <v/>
      </c>
      <c r="M643" s="91" t="str">
        <f>'3.2 Data &amp; Hasil FSVA 2025'!AY643</f>
        <v/>
      </c>
      <c r="N643" s="91" t="str">
        <f>'3.2 Data &amp; Hasil FSVA 2025'!AZ643</f>
        <v/>
      </c>
      <c r="O643" s="91" t="str">
        <f>'3.2 Data &amp; Hasil FSVA 2025'!BA643</f>
        <v/>
      </c>
      <c r="P643" s="91" t="str">
        <f>'3.2 Data &amp; Hasil FSVA 2025'!BB643</f>
        <v/>
      </c>
      <c r="Q643" s="91" t="str">
        <f>'3.2 Data &amp; Hasil FSVA 2025'!BC643</f>
        <v/>
      </c>
      <c r="R643" s="91" t="str">
        <f>'3.2 Data &amp; Hasil FSVA 2025'!BD643</f>
        <v/>
      </c>
      <c r="S643" s="93" t="str">
        <f>'3.2 Data &amp; Hasil FSVA 2025'!BE643</f>
        <v>-</v>
      </c>
      <c r="T643" s="91" t="str">
        <f>'3.2 Data &amp; Hasil FSVA 2025'!BF643</f>
        <v>-</v>
      </c>
      <c r="U643" s="91" t="str">
        <f>'3.2 Data &amp; Hasil FSVA 2025'!BG643</f>
        <v>-</v>
      </c>
      <c r="V643" s="89" t="str">
        <f t="shared" si="112"/>
        <v/>
      </c>
      <c r="W643" s="89" t="str">
        <f t="shared" si="113"/>
        <v/>
      </c>
      <c r="X643" s="89" t="str">
        <f t="shared" si="114"/>
        <v/>
      </c>
      <c r="Y643" s="89" t="str">
        <f t="shared" si="115"/>
        <v/>
      </c>
      <c r="Z643" s="89" t="str">
        <f t="shared" si="116"/>
        <v/>
      </c>
      <c r="AA643" s="89" t="str">
        <f t="shared" si="117"/>
        <v/>
      </c>
      <c r="AB643" s="89" t="str">
        <f t="shared" si="118"/>
        <v/>
      </c>
      <c r="AC643" s="89" t="str">
        <f t="shared" si="119"/>
        <v/>
      </c>
      <c r="AD643" s="89" t="str">
        <f t="shared" si="120"/>
        <v/>
      </c>
      <c r="AE643" s="89" t="str">
        <f t="shared" si="121"/>
        <v/>
      </c>
      <c r="AF643" s="89" t="str">
        <f t="shared" si="122"/>
        <v/>
      </c>
      <c r="AG643" s="89" t="str">
        <f t="shared" si="123"/>
        <v/>
      </c>
    </row>
    <row r="644" spans="1:33" x14ac:dyDescent="0.3">
      <c r="A644" s="14" t="str">
        <f>'3.2 Data &amp; Hasil FSVA 2025'!A644</f>
        <v/>
      </c>
      <c r="B644" s="4" t="str">
        <f>'3.2 Data &amp; Hasil FSVA 2025'!B644</f>
        <v/>
      </c>
      <c r="C644" s="14" t="str">
        <f>'3.2 Data &amp; Hasil FSVA 2025'!C644</f>
        <v/>
      </c>
      <c r="D644" s="14" t="str">
        <f>'3.2 Data &amp; Hasil FSVA 2025'!D644</f>
        <v/>
      </c>
      <c r="F644" s="4" t="str">
        <f>'3.2 Data &amp; Hasil FSVA 2025'!F644</f>
        <v/>
      </c>
      <c r="G644" s="91" t="str">
        <f>'3.2 Data &amp; Hasil FSVA 2025'!AS644</f>
        <v/>
      </c>
      <c r="H644" s="91" t="str">
        <f>'3.2 Data &amp; Hasil FSVA 2025'!AT644</f>
        <v/>
      </c>
      <c r="I644" s="91" t="str">
        <f>'3.2 Data &amp; Hasil FSVA 2025'!AU644</f>
        <v/>
      </c>
      <c r="J644" s="91" t="str">
        <f>'3.2 Data &amp; Hasil FSVA 2025'!AV644</f>
        <v/>
      </c>
      <c r="K644" s="91" t="str">
        <f>'3.2 Data &amp; Hasil FSVA 2025'!AW644</f>
        <v/>
      </c>
      <c r="L644" s="91" t="str">
        <f>'3.2 Data &amp; Hasil FSVA 2025'!AX644</f>
        <v/>
      </c>
      <c r="M644" s="91" t="str">
        <f>'3.2 Data &amp; Hasil FSVA 2025'!AY644</f>
        <v/>
      </c>
      <c r="N644" s="91" t="str">
        <f>'3.2 Data &amp; Hasil FSVA 2025'!AZ644</f>
        <v/>
      </c>
      <c r="O644" s="91" t="str">
        <f>'3.2 Data &amp; Hasil FSVA 2025'!BA644</f>
        <v/>
      </c>
      <c r="P644" s="91" t="str">
        <f>'3.2 Data &amp; Hasil FSVA 2025'!BB644</f>
        <v/>
      </c>
      <c r="Q644" s="91" t="str">
        <f>'3.2 Data &amp; Hasil FSVA 2025'!BC644</f>
        <v/>
      </c>
      <c r="R644" s="91" t="str">
        <f>'3.2 Data &amp; Hasil FSVA 2025'!BD644</f>
        <v/>
      </c>
      <c r="S644" s="93" t="str">
        <f>'3.2 Data &amp; Hasil FSVA 2025'!BE644</f>
        <v>-</v>
      </c>
      <c r="T644" s="91" t="str">
        <f>'3.2 Data &amp; Hasil FSVA 2025'!BF644</f>
        <v>-</v>
      </c>
      <c r="U644" s="91" t="str">
        <f>'3.2 Data &amp; Hasil FSVA 2025'!BG644</f>
        <v>-</v>
      </c>
      <c r="V644" s="89" t="str">
        <f t="shared" si="112"/>
        <v/>
      </c>
      <c r="W644" s="89" t="str">
        <f t="shared" si="113"/>
        <v/>
      </c>
      <c r="X644" s="89" t="str">
        <f t="shared" si="114"/>
        <v/>
      </c>
      <c r="Y644" s="89" t="str">
        <f t="shared" si="115"/>
        <v/>
      </c>
      <c r="Z644" s="89" t="str">
        <f t="shared" si="116"/>
        <v/>
      </c>
      <c r="AA644" s="89" t="str">
        <f t="shared" si="117"/>
        <v/>
      </c>
      <c r="AB644" s="89" t="str">
        <f t="shared" si="118"/>
        <v/>
      </c>
      <c r="AC644" s="89" t="str">
        <f t="shared" si="119"/>
        <v/>
      </c>
      <c r="AD644" s="89" t="str">
        <f t="shared" si="120"/>
        <v/>
      </c>
      <c r="AE644" s="89" t="str">
        <f t="shared" si="121"/>
        <v/>
      </c>
      <c r="AF644" s="89" t="str">
        <f t="shared" si="122"/>
        <v/>
      </c>
      <c r="AG644" s="89" t="str">
        <f t="shared" si="123"/>
        <v/>
      </c>
    </row>
    <row r="645" spans="1:33" x14ac:dyDescent="0.3">
      <c r="A645" s="14" t="str">
        <f>'3.2 Data &amp; Hasil FSVA 2025'!A645</f>
        <v/>
      </c>
      <c r="B645" s="4" t="str">
        <f>'3.2 Data &amp; Hasil FSVA 2025'!B645</f>
        <v/>
      </c>
      <c r="C645" s="14" t="str">
        <f>'3.2 Data &amp; Hasil FSVA 2025'!C645</f>
        <v/>
      </c>
      <c r="D645" s="14" t="str">
        <f>'3.2 Data &amp; Hasil FSVA 2025'!D645</f>
        <v/>
      </c>
      <c r="F645" s="4" t="str">
        <f>'3.2 Data &amp; Hasil FSVA 2025'!F645</f>
        <v/>
      </c>
      <c r="G645" s="91" t="str">
        <f>'3.2 Data &amp; Hasil FSVA 2025'!AS645</f>
        <v/>
      </c>
      <c r="H645" s="91" t="str">
        <f>'3.2 Data &amp; Hasil FSVA 2025'!AT645</f>
        <v/>
      </c>
      <c r="I645" s="91" t="str">
        <f>'3.2 Data &amp; Hasil FSVA 2025'!AU645</f>
        <v/>
      </c>
      <c r="J645" s="91" t="str">
        <f>'3.2 Data &amp; Hasil FSVA 2025'!AV645</f>
        <v/>
      </c>
      <c r="K645" s="91" t="str">
        <f>'3.2 Data &amp; Hasil FSVA 2025'!AW645</f>
        <v/>
      </c>
      <c r="L645" s="91" t="str">
        <f>'3.2 Data &amp; Hasil FSVA 2025'!AX645</f>
        <v/>
      </c>
      <c r="M645" s="91" t="str">
        <f>'3.2 Data &amp; Hasil FSVA 2025'!AY645</f>
        <v/>
      </c>
      <c r="N645" s="91" t="str">
        <f>'3.2 Data &amp; Hasil FSVA 2025'!AZ645</f>
        <v/>
      </c>
      <c r="O645" s="91" t="str">
        <f>'3.2 Data &amp; Hasil FSVA 2025'!BA645</f>
        <v/>
      </c>
      <c r="P645" s="91" t="str">
        <f>'3.2 Data &amp; Hasil FSVA 2025'!BB645</f>
        <v/>
      </c>
      <c r="Q645" s="91" t="str">
        <f>'3.2 Data &amp; Hasil FSVA 2025'!BC645</f>
        <v/>
      </c>
      <c r="R645" s="91" t="str">
        <f>'3.2 Data &amp; Hasil FSVA 2025'!BD645</f>
        <v/>
      </c>
      <c r="S645" s="93" t="str">
        <f>'3.2 Data &amp; Hasil FSVA 2025'!BE645</f>
        <v>-</v>
      </c>
      <c r="T645" s="91" t="str">
        <f>'3.2 Data &amp; Hasil FSVA 2025'!BF645</f>
        <v>-</v>
      </c>
      <c r="U645" s="91" t="str">
        <f>'3.2 Data &amp; Hasil FSVA 2025'!BG645</f>
        <v>-</v>
      </c>
      <c r="V645" s="89" t="str">
        <f t="shared" si="112"/>
        <v/>
      </c>
      <c r="W645" s="89" t="str">
        <f t="shared" si="113"/>
        <v/>
      </c>
      <c r="X645" s="89" t="str">
        <f t="shared" si="114"/>
        <v/>
      </c>
      <c r="Y645" s="89" t="str">
        <f t="shared" si="115"/>
        <v/>
      </c>
      <c r="Z645" s="89" t="str">
        <f t="shared" si="116"/>
        <v/>
      </c>
      <c r="AA645" s="89" t="str">
        <f t="shared" si="117"/>
        <v/>
      </c>
      <c r="AB645" s="89" t="str">
        <f t="shared" si="118"/>
        <v/>
      </c>
      <c r="AC645" s="89" t="str">
        <f t="shared" si="119"/>
        <v/>
      </c>
      <c r="AD645" s="89" t="str">
        <f t="shared" si="120"/>
        <v/>
      </c>
      <c r="AE645" s="89" t="str">
        <f t="shared" si="121"/>
        <v/>
      </c>
      <c r="AF645" s="89" t="str">
        <f t="shared" si="122"/>
        <v/>
      </c>
      <c r="AG645" s="89" t="str">
        <f t="shared" si="123"/>
        <v/>
      </c>
    </row>
    <row r="646" spans="1:33" x14ac:dyDescent="0.3">
      <c r="A646" s="14" t="str">
        <f>'3.2 Data &amp; Hasil FSVA 2025'!A646</f>
        <v/>
      </c>
      <c r="B646" s="4" t="str">
        <f>'3.2 Data &amp; Hasil FSVA 2025'!B646</f>
        <v/>
      </c>
      <c r="C646" s="14" t="str">
        <f>'3.2 Data &amp; Hasil FSVA 2025'!C646</f>
        <v/>
      </c>
      <c r="D646" s="14" t="str">
        <f>'3.2 Data &amp; Hasil FSVA 2025'!D646</f>
        <v/>
      </c>
      <c r="F646" s="4" t="str">
        <f>'3.2 Data &amp; Hasil FSVA 2025'!F646</f>
        <v/>
      </c>
      <c r="G646" s="91" t="str">
        <f>'3.2 Data &amp; Hasil FSVA 2025'!AS646</f>
        <v/>
      </c>
      <c r="H646" s="91" t="str">
        <f>'3.2 Data &amp; Hasil FSVA 2025'!AT646</f>
        <v/>
      </c>
      <c r="I646" s="91" t="str">
        <f>'3.2 Data &amp; Hasil FSVA 2025'!AU646</f>
        <v/>
      </c>
      <c r="J646" s="91" t="str">
        <f>'3.2 Data &amp; Hasil FSVA 2025'!AV646</f>
        <v/>
      </c>
      <c r="K646" s="91" t="str">
        <f>'3.2 Data &amp; Hasil FSVA 2025'!AW646</f>
        <v/>
      </c>
      <c r="L646" s="91" t="str">
        <f>'3.2 Data &amp; Hasil FSVA 2025'!AX646</f>
        <v/>
      </c>
      <c r="M646" s="91" t="str">
        <f>'3.2 Data &amp; Hasil FSVA 2025'!AY646</f>
        <v/>
      </c>
      <c r="N646" s="91" t="str">
        <f>'3.2 Data &amp; Hasil FSVA 2025'!AZ646</f>
        <v/>
      </c>
      <c r="O646" s="91" t="str">
        <f>'3.2 Data &amp; Hasil FSVA 2025'!BA646</f>
        <v/>
      </c>
      <c r="P646" s="91" t="str">
        <f>'3.2 Data &amp; Hasil FSVA 2025'!BB646</f>
        <v/>
      </c>
      <c r="Q646" s="91" t="str">
        <f>'3.2 Data &amp; Hasil FSVA 2025'!BC646</f>
        <v/>
      </c>
      <c r="R646" s="91" t="str">
        <f>'3.2 Data &amp; Hasil FSVA 2025'!BD646</f>
        <v/>
      </c>
      <c r="S646" s="93" t="str">
        <f>'3.2 Data &amp; Hasil FSVA 2025'!BE646</f>
        <v>-</v>
      </c>
      <c r="T646" s="91" t="str">
        <f>'3.2 Data &amp; Hasil FSVA 2025'!BF646</f>
        <v>-</v>
      </c>
      <c r="U646" s="91" t="str">
        <f>'3.2 Data &amp; Hasil FSVA 2025'!BG646</f>
        <v>-</v>
      </c>
      <c r="V646" s="89" t="str">
        <f t="shared" si="112"/>
        <v/>
      </c>
      <c r="W646" s="89" t="str">
        <f t="shared" si="113"/>
        <v/>
      </c>
      <c r="X646" s="89" t="str">
        <f t="shared" si="114"/>
        <v/>
      </c>
      <c r="Y646" s="89" t="str">
        <f t="shared" si="115"/>
        <v/>
      </c>
      <c r="Z646" s="89" t="str">
        <f t="shared" si="116"/>
        <v/>
      </c>
      <c r="AA646" s="89" t="str">
        <f t="shared" si="117"/>
        <v/>
      </c>
      <c r="AB646" s="89" t="str">
        <f t="shared" si="118"/>
        <v/>
      </c>
      <c r="AC646" s="89" t="str">
        <f t="shared" si="119"/>
        <v/>
      </c>
      <c r="AD646" s="89" t="str">
        <f t="shared" si="120"/>
        <v/>
      </c>
      <c r="AE646" s="89" t="str">
        <f t="shared" si="121"/>
        <v/>
      </c>
      <c r="AF646" s="89" t="str">
        <f t="shared" si="122"/>
        <v/>
      </c>
      <c r="AG646" s="89" t="str">
        <f t="shared" si="123"/>
        <v/>
      </c>
    </row>
    <row r="647" spans="1:33" x14ac:dyDescent="0.3">
      <c r="A647" s="14" t="str">
        <f>'3.2 Data &amp; Hasil FSVA 2025'!A647</f>
        <v/>
      </c>
      <c r="B647" s="4" t="str">
        <f>'3.2 Data &amp; Hasil FSVA 2025'!B647</f>
        <v/>
      </c>
      <c r="C647" s="14" t="str">
        <f>'3.2 Data &amp; Hasil FSVA 2025'!C647</f>
        <v/>
      </c>
      <c r="D647" s="14" t="str">
        <f>'3.2 Data &amp; Hasil FSVA 2025'!D647</f>
        <v/>
      </c>
      <c r="F647" s="4" t="str">
        <f>'3.2 Data &amp; Hasil FSVA 2025'!F647</f>
        <v/>
      </c>
      <c r="G647" s="91" t="str">
        <f>'3.2 Data &amp; Hasil FSVA 2025'!AS647</f>
        <v/>
      </c>
      <c r="H647" s="91" t="str">
        <f>'3.2 Data &amp; Hasil FSVA 2025'!AT647</f>
        <v/>
      </c>
      <c r="I647" s="91" t="str">
        <f>'3.2 Data &amp; Hasil FSVA 2025'!AU647</f>
        <v/>
      </c>
      <c r="J647" s="91" t="str">
        <f>'3.2 Data &amp; Hasil FSVA 2025'!AV647</f>
        <v/>
      </c>
      <c r="K647" s="91" t="str">
        <f>'3.2 Data &amp; Hasil FSVA 2025'!AW647</f>
        <v/>
      </c>
      <c r="L647" s="91" t="str">
        <f>'3.2 Data &amp; Hasil FSVA 2025'!AX647</f>
        <v/>
      </c>
      <c r="M647" s="91" t="str">
        <f>'3.2 Data &amp; Hasil FSVA 2025'!AY647</f>
        <v/>
      </c>
      <c r="N647" s="91" t="str">
        <f>'3.2 Data &amp; Hasil FSVA 2025'!AZ647</f>
        <v/>
      </c>
      <c r="O647" s="91" t="str">
        <f>'3.2 Data &amp; Hasil FSVA 2025'!BA647</f>
        <v/>
      </c>
      <c r="P647" s="91" t="str">
        <f>'3.2 Data &amp; Hasil FSVA 2025'!BB647</f>
        <v/>
      </c>
      <c r="Q647" s="91" t="str">
        <f>'3.2 Data &amp; Hasil FSVA 2025'!BC647</f>
        <v/>
      </c>
      <c r="R647" s="91" t="str">
        <f>'3.2 Data &amp; Hasil FSVA 2025'!BD647</f>
        <v/>
      </c>
      <c r="S647" s="93" t="str">
        <f>'3.2 Data &amp; Hasil FSVA 2025'!BE647</f>
        <v>-</v>
      </c>
      <c r="T647" s="91" t="str">
        <f>'3.2 Data &amp; Hasil FSVA 2025'!BF647</f>
        <v>-</v>
      </c>
      <c r="U647" s="91" t="str">
        <f>'3.2 Data &amp; Hasil FSVA 2025'!BG647</f>
        <v>-</v>
      </c>
      <c r="V647" s="89" t="str">
        <f t="shared" ref="V647:V704" si="124">IF(G647="","",IF(G647=1,V$1,IF(G647=2,V$2,IF(G647=3,V$3,0))))</f>
        <v/>
      </c>
      <c r="W647" s="89" t="str">
        <f t="shared" ref="W647:W704" si="125">IF(H647="","",IF(H647=1,W$1,IF(H647=2,W$2,IF(H647=3,W$3,0))))</f>
        <v/>
      </c>
      <c r="X647" s="89" t="str">
        <f t="shared" ref="X647:X704" si="126">IF(I647="","",IF(I647=1,X$1,IF(I647=2,X$2,IF(I647=3,X$3,0))))</f>
        <v/>
      </c>
      <c r="Y647" s="89" t="str">
        <f t="shared" ref="Y647:Y704" si="127">IF(J647="","",IF(J647=1,Y$1,IF(J647=2,Y$2,IF(J647=3,Y$3,0))))</f>
        <v/>
      </c>
      <c r="Z647" s="89" t="str">
        <f t="shared" ref="Z647:Z704" si="128">IF(K647="","",IF(K647=1,Z$1,IF(K647=2,Z$2,IF(K647=3,Z$3,0))))</f>
        <v/>
      </c>
      <c r="AA647" s="89" t="str">
        <f t="shared" ref="AA647:AA704" si="129">IF(L647="","",IF(L647=1,AA$1,IF(L647=2,AA$2,IF(L647=3,AA$3,0))))</f>
        <v/>
      </c>
      <c r="AB647" s="89" t="str">
        <f t="shared" ref="AB647:AB704" si="130">IF(M647="","",IF(M647=1,AB$1,IF(M647=2,AB$2,IF(M647=3,AB$3,0))))</f>
        <v/>
      </c>
      <c r="AC647" s="89" t="str">
        <f t="shared" ref="AC647:AC704" si="131">IF(N647="","",IF(N647=1,AC$1,IF(N647=2,AC$2,IF(N647=3,AC$3,0))))</f>
        <v/>
      </c>
      <c r="AD647" s="89" t="str">
        <f t="shared" ref="AD647:AD704" si="132">IF(O647="","",IF(O647=1,AD$1,IF(O647=2,AD$2,IF(O647=3,AD$3,0))))</f>
        <v/>
      </c>
      <c r="AE647" s="89" t="str">
        <f t="shared" ref="AE647:AE704" si="133">IF(P647="","",IF(P647=1,AE$1,IF(P647=2,AE$2,IF(P647=3,AE$3,0))))</f>
        <v/>
      </c>
      <c r="AF647" s="89" t="str">
        <f t="shared" ref="AF647:AF704" si="134">IF(Q647="","",IF(Q647=1,AF$1,IF(Q647=2,AF$2,IF(Q647=3,AF$3,0))))</f>
        <v/>
      </c>
      <c r="AG647" s="89" t="str">
        <f t="shared" ref="AG647:AG704" si="135">IF(R647="","",IF(R647=1,$AG$1,IF(R647=2,AG$2,0)))</f>
        <v/>
      </c>
    </row>
    <row r="648" spans="1:33" x14ac:dyDescent="0.3">
      <c r="A648" s="14" t="str">
        <f>'3.2 Data &amp; Hasil FSVA 2025'!A648</f>
        <v/>
      </c>
      <c r="B648" s="4" t="str">
        <f>'3.2 Data &amp; Hasil FSVA 2025'!B648</f>
        <v/>
      </c>
      <c r="C648" s="14" t="str">
        <f>'3.2 Data &amp; Hasil FSVA 2025'!C648</f>
        <v/>
      </c>
      <c r="D648" s="14" t="str">
        <f>'3.2 Data &amp; Hasil FSVA 2025'!D648</f>
        <v/>
      </c>
      <c r="F648" s="4" t="str">
        <f>'3.2 Data &amp; Hasil FSVA 2025'!F648</f>
        <v/>
      </c>
      <c r="G648" s="91" t="str">
        <f>'3.2 Data &amp; Hasil FSVA 2025'!AS648</f>
        <v/>
      </c>
      <c r="H648" s="91" t="str">
        <f>'3.2 Data &amp; Hasil FSVA 2025'!AT648</f>
        <v/>
      </c>
      <c r="I648" s="91" t="str">
        <f>'3.2 Data &amp; Hasil FSVA 2025'!AU648</f>
        <v/>
      </c>
      <c r="J648" s="91" t="str">
        <f>'3.2 Data &amp; Hasil FSVA 2025'!AV648</f>
        <v/>
      </c>
      <c r="K648" s="91" t="str">
        <f>'3.2 Data &amp; Hasil FSVA 2025'!AW648</f>
        <v/>
      </c>
      <c r="L648" s="91" t="str">
        <f>'3.2 Data &amp; Hasil FSVA 2025'!AX648</f>
        <v/>
      </c>
      <c r="M648" s="91" t="str">
        <f>'3.2 Data &amp; Hasil FSVA 2025'!AY648</f>
        <v/>
      </c>
      <c r="N648" s="91" t="str">
        <f>'3.2 Data &amp; Hasil FSVA 2025'!AZ648</f>
        <v/>
      </c>
      <c r="O648" s="91" t="str">
        <f>'3.2 Data &amp; Hasil FSVA 2025'!BA648</f>
        <v/>
      </c>
      <c r="P648" s="91" t="str">
        <f>'3.2 Data &amp; Hasil FSVA 2025'!BB648</f>
        <v/>
      </c>
      <c r="Q648" s="91" t="str">
        <f>'3.2 Data &amp; Hasil FSVA 2025'!BC648</f>
        <v/>
      </c>
      <c r="R648" s="91" t="str">
        <f>'3.2 Data &amp; Hasil FSVA 2025'!BD648</f>
        <v/>
      </c>
      <c r="S648" s="93" t="str">
        <f>'3.2 Data &amp; Hasil FSVA 2025'!BE648</f>
        <v>-</v>
      </c>
      <c r="T648" s="91" t="str">
        <f>'3.2 Data &amp; Hasil FSVA 2025'!BF648</f>
        <v>-</v>
      </c>
      <c r="U648" s="91" t="str">
        <f>'3.2 Data &amp; Hasil FSVA 2025'!BG648</f>
        <v>-</v>
      </c>
      <c r="V648" s="89" t="str">
        <f t="shared" si="124"/>
        <v/>
      </c>
      <c r="W648" s="89" t="str">
        <f t="shared" si="125"/>
        <v/>
      </c>
      <c r="X648" s="89" t="str">
        <f t="shared" si="126"/>
        <v/>
      </c>
      <c r="Y648" s="89" t="str">
        <f t="shared" si="127"/>
        <v/>
      </c>
      <c r="Z648" s="89" t="str">
        <f t="shared" si="128"/>
        <v/>
      </c>
      <c r="AA648" s="89" t="str">
        <f t="shared" si="129"/>
        <v/>
      </c>
      <c r="AB648" s="89" t="str">
        <f t="shared" si="130"/>
        <v/>
      </c>
      <c r="AC648" s="89" t="str">
        <f t="shared" si="131"/>
        <v/>
      </c>
      <c r="AD648" s="89" t="str">
        <f t="shared" si="132"/>
        <v/>
      </c>
      <c r="AE648" s="89" t="str">
        <f t="shared" si="133"/>
        <v/>
      </c>
      <c r="AF648" s="89" t="str">
        <f t="shared" si="134"/>
        <v/>
      </c>
      <c r="AG648" s="89" t="str">
        <f t="shared" si="135"/>
        <v/>
      </c>
    </row>
    <row r="649" spans="1:33" x14ac:dyDescent="0.3">
      <c r="A649" s="14" t="str">
        <f>'3.2 Data &amp; Hasil FSVA 2025'!A649</f>
        <v/>
      </c>
      <c r="B649" s="4" t="str">
        <f>'3.2 Data &amp; Hasil FSVA 2025'!B649</f>
        <v/>
      </c>
      <c r="C649" s="14" t="str">
        <f>'3.2 Data &amp; Hasil FSVA 2025'!C649</f>
        <v/>
      </c>
      <c r="D649" s="14" t="str">
        <f>'3.2 Data &amp; Hasil FSVA 2025'!D649</f>
        <v/>
      </c>
      <c r="F649" s="4" t="str">
        <f>'3.2 Data &amp; Hasil FSVA 2025'!F649</f>
        <v/>
      </c>
      <c r="G649" s="91" t="str">
        <f>'3.2 Data &amp; Hasil FSVA 2025'!AS649</f>
        <v/>
      </c>
      <c r="H649" s="91" t="str">
        <f>'3.2 Data &amp; Hasil FSVA 2025'!AT649</f>
        <v/>
      </c>
      <c r="I649" s="91" t="str">
        <f>'3.2 Data &amp; Hasil FSVA 2025'!AU649</f>
        <v/>
      </c>
      <c r="J649" s="91" t="str">
        <f>'3.2 Data &amp; Hasil FSVA 2025'!AV649</f>
        <v/>
      </c>
      <c r="K649" s="91" t="str">
        <f>'3.2 Data &amp; Hasil FSVA 2025'!AW649</f>
        <v/>
      </c>
      <c r="L649" s="91" t="str">
        <f>'3.2 Data &amp; Hasil FSVA 2025'!AX649</f>
        <v/>
      </c>
      <c r="M649" s="91" t="str">
        <f>'3.2 Data &amp; Hasil FSVA 2025'!AY649</f>
        <v/>
      </c>
      <c r="N649" s="91" t="str">
        <f>'3.2 Data &amp; Hasil FSVA 2025'!AZ649</f>
        <v/>
      </c>
      <c r="O649" s="91" t="str">
        <f>'3.2 Data &amp; Hasil FSVA 2025'!BA649</f>
        <v/>
      </c>
      <c r="P649" s="91" t="str">
        <f>'3.2 Data &amp; Hasil FSVA 2025'!BB649</f>
        <v/>
      </c>
      <c r="Q649" s="91" t="str">
        <f>'3.2 Data &amp; Hasil FSVA 2025'!BC649</f>
        <v/>
      </c>
      <c r="R649" s="91" t="str">
        <f>'3.2 Data &amp; Hasil FSVA 2025'!BD649</f>
        <v/>
      </c>
      <c r="S649" s="93" t="str">
        <f>'3.2 Data &amp; Hasil FSVA 2025'!BE649</f>
        <v>-</v>
      </c>
      <c r="T649" s="91" t="str">
        <f>'3.2 Data &amp; Hasil FSVA 2025'!BF649</f>
        <v>-</v>
      </c>
      <c r="U649" s="91" t="str">
        <f>'3.2 Data &amp; Hasil FSVA 2025'!BG649</f>
        <v>-</v>
      </c>
      <c r="V649" s="89" t="str">
        <f t="shared" si="124"/>
        <v/>
      </c>
      <c r="W649" s="89" t="str">
        <f t="shared" si="125"/>
        <v/>
      </c>
      <c r="X649" s="89" t="str">
        <f t="shared" si="126"/>
        <v/>
      </c>
      <c r="Y649" s="89" t="str">
        <f t="shared" si="127"/>
        <v/>
      </c>
      <c r="Z649" s="89" t="str">
        <f t="shared" si="128"/>
        <v/>
      </c>
      <c r="AA649" s="89" t="str">
        <f t="shared" si="129"/>
        <v/>
      </c>
      <c r="AB649" s="89" t="str">
        <f t="shared" si="130"/>
        <v/>
      </c>
      <c r="AC649" s="89" t="str">
        <f t="shared" si="131"/>
        <v/>
      </c>
      <c r="AD649" s="89" t="str">
        <f t="shared" si="132"/>
        <v/>
      </c>
      <c r="AE649" s="89" t="str">
        <f t="shared" si="133"/>
        <v/>
      </c>
      <c r="AF649" s="89" t="str">
        <f t="shared" si="134"/>
        <v/>
      </c>
      <c r="AG649" s="89" t="str">
        <f t="shared" si="135"/>
        <v/>
      </c>
    </row>
    <row r="650" spans="1:33" x14ac:dyDescent="0.3">
      <c r="A650" s="14" t="str">
        <f>'3.2 Data &amp; Hasil FSVA 2025'!A650</f>
        <v/>
      </c>
      <c r="B650" s="4" t="str">
        <f>'3.2 Data &amp; Hasil FSVA 2025'!B650</f>
        <v/>
      </c>
      <c r="C650" s="14" t="str">
        <f>'3.2 Data &amp; Hasil FSVA 2025'!C650</f>
        <v/>
      </c>
      <c r="D650" s="14" t="str">
        <f>'3.2 Data &amp; Hasil FSVA 2025'!D650</f>
        <v/>
      </c>
      <c r="F650" s="4" t="str">
        <f>'3.2 Data &amp; Hasil FSVA 2025'!F650</f>
        <v/>
      </c>
      <c r="G650" s="91" t="str">
        <f>'3.2 Data &amp; Hasil FSVA 2025'!AS650</f>
        <v/>
      </c>
      <c r="H650" s="91" t="str">
        <f>'3.2 Data &amp; Hasil FSVA 2025'!AT650</f>
        <v/>
      </c>
      <c r="I650" s="91" t="str">
        <f>'3.2 Data &amp; Hasil FSVA 2025'!AU650</f>
        <v/>
      </c>
      <c r="J650" s="91" t="str">
        <f>'3.2 Data &amp; Hasil FSVA 2025'!AV650</f>
        <v/>
      </c>
      <c r="K650" s="91" t="str">
        <f>'3.2 Data &amp; Hasil FSVA 2025'!AW650</f>
        <v/>
      </c>
      <c r="L650" s="91" t="str">
        <f>'3.2 Data &amp; Hasil FSVA 2025'!AX650</f>
        <v/>
      </c>
      <c r="M650" s="91" t="str">
        <f>'3.2 Data &amp; Hasil FSVA 2025'!AY650</f>
        <v/>
      </c>
      <c r="N650" s="91" t="str">
        <f>'3.2 Data &amp; Hasil FSVA 2025'!AZ650</f>
        <v/>
      </c>
      <c r="O650" s="91" t="str">
        <f>'3.2 Data &amp; Hasil FSVA 2025'!BA650</f>
        <v/>
      </c>
      <c r="P650" s="91" t="str">
        <f>'3.2 Data &amp; Hasil FSVA 2025'!BB650</f>
        <v/>
      </c>
      <c r="Q650" s="91" t="str">
        <f>'3.2 Data &amp; Hasil FSVA 2025'!BC650</f>
        <v/>
      </c>
      <c r="R650" s="91" t="str">
        <f>'3.2 Data &amp; Hasil FSVA 2025'!BD650</f>
        <v/>
      </c>
      <c r="S650" s="93" t="str">
        <f>'3.2 Data &amp; Hasil FSVA 2025'!BE650</f>
        <v>-</v>
      </c>
      <c r="T650" s="91" t="str">
        <f>'3.2 Data &amp; Hasil FSVA 2025'!BF650</f>
        <v>-</v>
      </c>
      <c r="U650" s="91" t="str">
        <f>'3.2 Data &amp; Hasil FSVA 2025'!BG650</f>
        <v>-</v>
      </c>
      <c r="V650" s="89" t="str">
        <f t="shared" si="124"/>
        <v/>
      </c>
      <c r="W650" s="89" t="str">
        <f t="shared" si="125"/>
        <v/>
      </c>
      <c r="X650" s="89" t="str">
        <f t="shared" si="126"/>
        <v/>
      </c>
      <c r="Y650" s="89" t="str">
        <f t="shared" si="127"/>
        <v/>
      </c>
      <c r="Z650" s="89" t="str">
        <f t="shared" si="128"/>
        <v/>
      </c>
      <c r="AA650" s="89" t="str">
        <f t="shared" si="129"/>
        <v/>
      </c>
      <c r="AB650" s="89" t="str">
        <f t="shared" si="130"/>
        <v/>
      </c>
      <c r="AC650" s="89" t="str">
        <f t="shared" si="131"/>
        <v/>
      </c>
      <c r="AD650" s="89" t="str">
        <f t="shared" si="132"/>
        <v/>
      </c>
      <c r="AE650" s="89" t="str">
        <f t="shared" si="133"/>
        <v/>
      </c>
      <c r="AF650" s="89" t="str">
        <f t="shared" si="134"/>
        <v/>
      </c>
      <c r="AG650" s="89" t="str">
        <f t="shared" si="135"/>
        <v/>
      </c>
    </row>
    <row r="651" spans="1:33" x14ac:dyDescent="0.3">
      <c r="A651" s="14" t="str">
        <f>'3.2 Data &amp; Hasil FSVA 2025'!A651</f>
        <v/>
      </c>
      <c r="B651" s="4" t="str">
        <f>'3.2 Data &amp; Hasil FSVA 2025'!B651</f>
        <v/>
      </c>
      <c r="C651" s="14" t="str">
        <f>'3.2 Data &amp; Hasil FSVA 2025'!C651</f>
        <v/>
      </c>
      <c r="D651" s="14" t="str">
        <f>'3.2 Data &amp; Hasil FSVA 2025'!D651</f>
        <v/>
      </c>
      <c r="F651" s="4" t="str">
        <f>'3.2 Data &amp; Hasil FSVA 2025'!F651</f>
        <v/>
      </c>
      <c r="G651" s="91" t="str">
        <f>'3.2 Data &amp; Hasil FSVA 2025'!AS651</f>
        <v/>
      </c>
      <c r="H651" s="91" t="str">
        <f>'3.2 Data &amp; Hasil FSVA 2025'!AT651</f>
        <v/>
      </c>
      <c r="I651" s="91" t="str">
        <f>'3.2 Data &amp; Hasil FSVA 2025'!AU651</f>
        <v/>
      </c>
      <c r="J651" s="91" t="str">
        <f>'3.2 Data &amp; Hasil FSVA 2025'!AV651</f>
        <v/>
      </c>
      <c r="K651" s="91" t="str">
        <f>'3.2 Data &amp; Hasil FSVA 2025'!AW651</f>
        <v/>
      </c>
      <c r="L651" s="91" t="str">
        <f>'3.2 Data &amp; Hasil FSVA 2025'!AX651</f>
        <v/>
      </c>
      <c r="M651" s="91" t="str">
        <f>'3.2 Data &amp; Hasil FSVA 2025'!AY651</f>
        <v/>
      </c>
      <c r="N651" s="91" t="str">
        <f>'3.2 Data &amp; Hasil FSVA 2025'!AZ651</f>
        <v/>
      </c>
      <c r="O651" s="91" t="str">
        <f>'3.2 Data &amp; Hasil FSVA 2025'!BA651</f>
        <v/>
      </c>
      <c r="P651" s="91" t="str">
        <f>'3.2 Data &amp; Hasil FSVA 2025'!BB651</f>
        <v/>
      </c>
      <c r="Q651" s="91" t="str">
        <f>'3.2 Data &amp; Hasil FSVA 2025'!BC651</f>
        <v/>
      </c>
      <c r="R651" s="91" t="str">
        <f>'3.2 Data &amp; Hasil FSVA 2025'!BD651</f>
        <v/>
      </c>
      <c r="S651" s="93" t="str">
        <f>'3.2 Data &amp; Hasil FSVA 2025'!BE651</f>
        <v>-</v>
      </c>
      <c r="T651" s="91" t="str">
        <f>'3.2 Data &amp; Hasil FSVA 2025'!BF651</f>
        <v>-</v>
      </c>
      <c r="U651" s="91" t="str">
        <f>'3.2 Data &amp; Hasil FSVA 2025'!BG651</f>
        <v>-</v>
      </c>
      <c r="V651" s="89" t="str">
        <f t="shared" si="124"/>
        <v/>
      </c>
      <c r="W651" s="89" t="str">
        <f t="shared" si="125"/>
        <v/>
      </c>
      <c r="X651" s="89" t="str">
        <f t="shared" si="126"/>
        <v/>
      </c>
      <c r="Y651" s="89" t="str">
        <f t="shared" si="127"/>
        <v/>
      </c>
      <c r="Z651" s="89" t="str">
        <f t="shared" si="128"/>
        <v/>
      </c>
      <c r="AA651" s="89" t="str">
        <f t="shared" si="129"/>
        <v/>
      </c>
      <c r="AB651" s="89" t="str">
        <f t="shared" si="130"/>
        <v/>
      </c>
      <c r="AC651" s="89" t="str">
        <f t="shared" si="131"/>
        <v/>
      </c>
      <c r="AD651" s="89" t="str">
        <f t="shared" si="132"/>
        <v/>
      </c>
      <c r="AE651" s="89" t="str">
        <f t="shared" si="133"/>
        <v/>
      </c>
      <c r="AF651" s="89" t="str">
        <f t="shared" si="134"/>
        <v/>
      </c>
      <c r="AG651" s="89" t="str">
        <f t="shared" si="135"/>
        <v/>
      </c>
    </row>
    <row r="652" spans="1:33" x14ac:dyDescent="0.3">
      <c r="A652" s="14" t="str">
        <f>'3.2 Data &amp; Hasil FSVA 2025'!A652</f>
        <v/>
      </c>
      <c r="B652" s="4" t="str">
        <f>'3.2 Data &amp; Hasil FSVA 2025'!B652</f>
        <v/>
      </c>
      <c r="C652" s="14" t="str">
        <f>'3.2 Data &amp; Hasil FSVA 2025'!C652</f>
        <v/>
      </c>
      <c r="D652" s="14" t="str">
        <f>'3.2 Data &amp; Hasil FSVA 2025'!D652</f>
        <v/>
      </c>
      <c r="F652" s="4" t="str">
        <f>'3.2 Data &amp; Hasil FSVA 2025'!F652</f>
        <v/>
      </c>
      <c r="G652" s="91" t="str">
        <f>'3.2 Data &amp; Hasil FSVA 2025'!AS652</f>
        <v/>
      </c>
      <c r="H652" s="91" t="str">
        <f>'3.2 Data &amp; Hasil FSVA 2025'!AT652</f>
        <v/>
      </c>
      <c r="I652" s="91" t="str">
        <f>'3.2 Data &amp; Hasil FSVA 2025'!AU652</f>
        <v/>
      </c>
      <c r="J652" s="91" t="str">
        <f>'3.2 Data &amp; Hasil FSVA 2025'!AV652</f>
        <v/>
      </c>
      <c r="K652" s="91" t="str">
        <f>'3.2 Data &amp; Hasil FSVA 2025'!AW652</f>
        <v/>
      </c>
      <c r="L652" s="91" t="str">
        <f>'3.2 Data &amp; Hasil FSVA 2025'!AX652</f>
        <v/>
      </c>
      <c r="M652" s="91" t="str">
        <f>'3.2 Data &amp; Hasil FSVA 2025'!AY652</f>
        <v/>
      </c>
      <c r="N652" s="91" t="str">
        <f>'3.2 Data &amp; Hasil FSVA 2025'!AZ652</f>
        <v/>
      </c>
      <c r="O652" s="91" t="str">
        <f>'3.2 Data &amp; Hasil FSVA 2025'!BA652</f>
        <v/>
      </c>
      <c r="P652" s="91" t="str">
        <f>'3.2 Data &amp; Hasil FSVA 2025'!BB652</f>
        <v/>
      </c>
      <c r="Q652" s="91" t="str">
        <f>'3.2 Data &amp; Hasil FSVA 2025'!BC652</f>
        <v/>
      </c>
      <c r="R652" s="91" t="str">
        <f>'3.2 Data &amp; Hasil FSVA 2025'!BD652</f>
        <v/>
      </c>
      <c r="S652" s="93" t="str">
        <f>'3.2 Data &amp; Hasil FSVA 2025'!BE652</f>
        <v>-</v>
      </c>
      <c r="T652" s="91" t="str">
        <f>'3.2 Data &amp; Hasil FSVA 2025'!BF652</f>
        <v>-</v>
      </c>
      <c r="U652" s="91" t="str">
        <f>'3.2 Data &amp; Hasil FSVA 2025'!BG652</f>
        <v>-</v>
      </c>
      <c r="V652" s="89" t="str">
        <f t="shared" si="124"/>
        <v/>
      </c>
      <c r="W652" s="89" t="str">
        <f t="shared" si="125"/>
        <v/>
      </c>
      <c r="X652" s="89" t="str">
        <f t="shared" si="126"/>
        <v/>
      </c>
      <c r="Y652" s="89" t="str">
        <f t="shared" si="127"/>
        <v/>
      </c>
      <c r="Z652" s="89" t="str">
        <f t="shared" si="128"/>
        <v/>
      </c>
      <c r="AA652" s="89" t="str">
        <f t="shared" si="129"/>
        <v/>
      </c>
      <c r="AB652" s="89" t="str">
        <f t="shared" si="130"/>
        <v/>
      </c>
      <c r="AC652" s="89" t="str">
        <f t="shared" si="131"/>
        <v/>
      </c>
      <c r="AD652" s="89" t="str">
        <f t="shared" si="132"/>
        <v/>
      </c>
      <c r="AE652" s="89" t="str">
        <f t="shared" si="133"/>
        <v/>
      </c>
      <c r="AF652" s="89" t="str">
        <f t="shared" si="134"/>
        <v/>
      </c>
      <c r="AG652" s="89" t="str">
        <f t="shared" si="135"/>
        <v/>
      </c>
    </row>
    <row r="653" spans="1:33" x14ac:dyDescent="0.3">
      <c r="A653" s="14" t="str">
        <f>'3.2 Data &amp; Hasil FSVA 2025'!A653</f>
        <v/>
      </c>
      <c r="B653" s="4" t="str">
        <f>'3.2 Data &amp; Hasil FSVA 2025'!B653</f>
        <v/>
      </c>
      <c r="C653" s="14" t="str">
        <f>'3.2 Data &amp; Hasil FSVA 2025'!C653</f>
        <v/>
      </c>
      <c r="D653" s="14" t="str">
        <f>'3.2 Data &amp; Hasil FSVA 2025'!D653</f>
        <v/>
      </c>
      <c r="F653" s="4" t="str">
        <f>'3.2 Data &amp; Hasil FSVA 2025'!F653</f>
        <v/>
      </c>
      <c r="G653" s="91" t="str">
        <f>'3.2 Data &amp; Hasil FSVA 2025'!AS653</f>
        <v/>
      </c>
      <c r="H653" s="91" t="str">
        <f>'3.2 Data &amp; Hasil FSVA 2025'!AT653</f>
        <v/>
      </c>
      <c r="I653" s="91" t="str">
        <f>'3.2 Data &amp; Hasil FSVA 2025'!AU653</f>
        <v/>
      </c>
      <c r="J653" s="91" t="str">
        <f>'3.2 Data &amp; Hasil FSVA 2025'!AV653</f>
        <v/>
      </c>
      <c r="K653" s="91" t="str">
        <f>'3.2 Data &amp; Hasil FSVA 2025'!AW653</f>
        <v/>
      </c>
      <c r="L653" s="91" t="str">
        <f>'3.2 Data &amp; Hasil FSVA 2025'!AX653</f>
        <v/>
      </c>
      <c r="M653" s="91" t="str">
        <f>'3.2 Data &amp; Hasil FSVA 2025'!AY653</f>
        <v/>
      </c>
      <c r="N653" s="91" t="str">
        <f>'3.2 Data &amp; Hasil FSVA 2025'!AZ653</f>
        <v/>
      </c>
      <c r="O653" s="91" t="str">
        <f>'3.2 Data &amp; Hasil FSVA 2025'!BA653</f>
        <v/>
      </c>
      <c r="P653" s="91" t="str">
        <f>'3.2 Data &amp; Hasil FSVA 2025'!BB653</f>
        <v/>
      </c>
      <c r="Q653" s="91" t="str">
        <f>'3.2 Data &amp; Hasil FSVA 2025'!BC653</f>
        <v/>
      </c>
      <c r="R653" s="91" t="str">
        <f>'3.2 Data &amp; Hasil FSVA 2025'!BD653</f>
        <v/>
      </c>
      <c r="S653" s="93" t="str">
        <f>'3.2 Data &amp; Hasil FSVA 2025'!BE653</f>
        <v>-</v>
      </c>
      <c r="T653" s="91" t="str">
        <f>'3.2 Data &amp; Hasil FSVA 2025'!BF653</f>
        <v>-</v>
      </c>
      <c r="U653" s="91" t="str">
        <f>'3.2 Data &amp; Hasil FSVA 2025'!BG653</f>
        <v>-</v>
      </c>
      <c r="V653" s="89" t="str">
        <f t="shared" si="124"/>
        <v/>
      </c>
      <c r="W653" s="89" t="str">
        <f t="shared" si="125"/>
        <v/>
      </c>
      <c r="X653" s="89" t="str">
        <f t="shared" si="126"/>
        <v/>
      </c>
      <c r="Y653" s="89" t="str">
        <f t="shared" si="127"/>
        <v/>
      </c>
      <c r="Z653" s="89" t="str">
        <f t="shared" si="128"/>
        <v/>
      </c>
      <c r="AA653" s="89" t="str">
        <f t="shared" si="129"/>
        <v/>
      </c>
      <c r="AB653" s="89" t="str">
        <f t="shared" si="130"/>
        <v/>
      </c>
      <c r="AC653" s="89" t="str">
        <f t="shared" si="131"/>
        <v/>
      </c>
      <c r="AD653" s="89" t="str">
        <f t="shared" si="132"/>
        <v/>
      </c>
      <c r="AE653" s="89" t="str">
        <f t="shared" si="133"/>
        <v/>
      </c>
      <c r="AF653" s="89" t="str">
        <f t="shared" si="134"/>
        <v/>
      </c>
      <c r="AG653" s="89" t="str">
        <f t="shared" si="135"/>
        <v/>
      </c>
    </row>
    <row r="654" spans="1:33" x14ac:dyDescent="0.3">
      <c r="A654" s="14" t="str">
        <f>'3.2 Data &amp; Hasil FSVA 2025'!A654</f>
        <v/>
      </c>
      <c r="B654" s="4" t="str">
        <f>'3.2 Data &amp; Hasil FSVA 2025'!B654</f>
        <v/>
      </c>
      <c r="C654" s="14" t="str">
        <f>'3.2 Data &amp; Hasil FSVA 2025'!C654</f>
        <v/>
      </c>
      <c r="D654" s="14" t="str">
        <f>'3.2 Data &amp; Hasil FSVA 2025'!D654</f>
        <v/>
      </c>
      <c r="F654" s="4" t="str">
        <f>'3.2 Data &amp; Hasil FSVA 2025'!F654</f>
        <v/>
      </c>
      <c r="G654" s="91" t="str">
        <f>'3.2 Data &amp; Hasil FSVA 2025'!AS654</f>
        <v/>
      </c>
      <c r="H654" s="91" t="str">
        <f>'3.2 Data &amp; Hasil FSVA 2025'!AT654</f>
        <v/>
      </c>
      <c r="I654" s="91" t="str">
        <f>'3.2 Data &amp; Hasil FSVA 2025'!AU654</f>
        <v/>
      </c>
      <c r="J654" s="91" t="str">
        <f>'3.2 Data &amp; Hasil FSVA 2025'!AV654</f>
        <v/>
      </c>
      <c r="K654" s="91" t="str">
        <f>'3.2 Data &amp; Hasil FSVA 2025'!AW654</f>
        <v/>
      </c>
      <c r="L654" s="91" t="str">
        <f>'3.2 Data &amp; Hasil FSVA 2025'!AX654</f>
        <v/>
      </c>
      <c r="M654" s="91" t="str">
        <f>'3.2 Data &amp; Hasil FSVA 2025'!AY654</f>
        <v/>
      </c>
      <c r="N654" s="91" t="str">
        <f>'3.2 Data &amp; Hasil FSVA 2025'!AZ654</f>
        <v/>
      </c>
      <c r="O654" s="91" t="str">
        <f>'3.2 Data &amp; Hasil FSVA 2025'!BA654</f>
        <v/>
      </c>
      <c r="P654" s="91" t="str">
        <f>'3.2 Data &amp; Hasil FSVA 2025'!BB654</f>
        <v/>
      </c>
      <c r="Q654" s="91" t="str">
        <f>'3.2 Data &amp; Hasil FSVA 2025'!BC654</f>
        <v/>
      </c>
      <c r="R654" s="91" t="str">
        <f>'3.2 Data &amp; Hasil FSVA 2025'!BD654</f>
        <v/>
      </c>
      <c r="S654" s="93" t="str">
        <f>'3.2 Data &amp; Hasil FSVA 2025'!BE654</f>
        <v>-</v>
      </c>
      <c r="T654" s="91" t="str">
        <f>'3.2 Data &amp; Hasil FSVA 2025'!BF654</f>
        <v>-</v>
      </c>
      <c r="U654" s="91" t="str">
        <f>'3.2 Data &amp; Hasil FSVA 2025'!BG654</f>
        <v>-</v>
      </c>
      <c r="V654" s="89" t="str">
        <f t="shared" si="124"/>
        <v/>
      </c>
      <c r="W654" s="89" t="str">
        <f t="shared" si="125"/>
        <v/>
      </c>
      <c r="X654" s="89" t="str">
        <f t="shared" si="126"/>
        <v/>
      </c>
      <c r="Y654" s="89" t="str">
        <f t="shared" si="127"/>
        <v/>
      </c>
      <c r="Z654" s="89" t="str">
        <f t="shared" si="128"/>
        <v/>
      </c>
      <c r="AA654" s="89" t="str">
        <f t="shared" si="129"/>
        <v/>
      </c>
      <c r="AB654" s="89" t="str">
        <f t="shared" si="130"/>
        <v/>
      </c>
      <c r="AC654" s="89" t="str">
        <f t="shared" si="131"/>
        <v/>
      </c>
      <c r="AD654" s="89" t="str">
        <f t="shared" si="132"/>
        <v/>
      </c>
      <c r="AE654" s="89" t="str">
        <f t="shared" si="133"/>
        <v/>
      </c>
      <c r="AF654" s="89" t="str">
        <f t="shared" si="134"/>
        <v/>
      </c>
      <c r="AG654" s="89" t="str">
        <f t="shared" si="135"/>
        <v/>
      </c>
    </row>
    <row r="655" spans="1:33" x14ac:dyDescent="0.3">
      <c r="A655" s="14" t="str">
        <f>'3.2 Data &amp; Hasil FSVA 2025'!A655</f>
        <v/>
      </c>
      <c r="B655" s="4" t="str">
        <f>'3.2 Data &amp; Hasil FSVA 2025'!B655</f>
        <v/>
      </c>
      <c r="C655" s="14" t="str">
        <f>'3.2 Data &amp; Hasil FSVA 2025'!C655</f>
        <v/>
      </c>
      <c r="D655" s="14" t="str">
        <f>'3.2 Data &amp; Hasil FSVA 2025'!D655</f>
        <v/>
      </c>
      <c r="F655" s="4" t="str">
        <f>'3.2 Data &amp; Hasil FSVA 2025'!F655</f>
        <v/>
      </c>
      <c r="G655" s="91" t="str">
        <f>'3.2 Data &amp; Hasil FSVA 2025'!AS655</f>
        <v/>
      </c>
      <c r="H655" s="91" t="str">
        <f>'3.2 Data &amp; Hasil FSVA 2025'!AT655</f>
        <v/>
      </c>
      <c r="I655" s="91" t="str">
        <f>'3.2 Data &amp; Hasil FSVA 2025'!AU655</f>
        <v/>
      </c>
      <c r="J655" s="91" t="str">
        <f>'3.2 Data &amp; Hasil FSVA 2025'!AV655</f>
        <v/>
      </c>
      <c r="K655" s="91" t="str">
        <f>'3.2 Data &amp; Hasil FSVA 2025'!AW655</f>
        <v/>
      </c>
      <c r="L655" s="91" t="str">
        <f>'3.2 Data &amp; Hasil FSVA 2025'!AX655</f>
        <v/>
      </c>
      <c r="M655" s="91" t="str">
        <f>'3.2 Data &amp; Hasil FSVA 2025'!AY655</f>
        <v/>
      </c>
      <c r="N655" s="91" t="str">
        <f>'3.2 Data &amp; Hasil FSVA 2025'!AZ655</f>
        <v/>
      </c>
      <c r="O655" s="91" t="str">
        <f>'3.2 Data &amp; Hasil FSVA 2025'!BA655</f>
        <v/>
      </c>
      <c r="P655" s="91" t="str">
        <f>'3.2 Data &amp; Hasil FSVA 2025'!BB655</f>
        <v/>
      </c>
      <c r="Q655" s="91" t="str">
        <f>'3.2 Data &amp; Hasil FSVA 2025'!BC655</f>
        <v/>
      </c>
      <c r="R655" s="91" t="str">
        <f>'3.2 Data &amp; Hasil FSVA 2025'!BD655</f>
        <v/>
      </c>
      <c r="S655" s="93" t="str">
        <f>'3.2 Data &amp; Hasil FSVA 2025'!BE655</f>
        <v>-</v>
      </c>
      <c r="T655" s="91" t="str">
        <f>'3.2 Data &amp; Hasil FSVA 2025'!BF655</f>
        <v>-</v>
      </c>
      <c r="U655" s="91" t="str">
        <f>'3.2 Data &amp; Hasil FSVA 2025'!BG655</f>
        <v>-</v>
      </c>
      <c r="V655" s="89" t="str">
        <f t="shared" si="124"/>
        <v/>
      </c>
      <c r="W655" s="89" t="str">
        <f t="shared" si="125"/>
        <v/>
      </c>
      <c r="X655" s="89" t="str">
        <f t="shared" si="126"/>
        <v/>
      </c>
      <c r="Y655" s="89" t="str">
        <f t="shared" si="127"/>
        <v/>
      </c>
      <c r="Z655" s="89" t="str">
        <f t="shared" si="128"/>
        <v/>
      </c>
      <c r="AA655" s="89" t="str">
        <f t="shared" si="129"/>
        <v/>
      </c>
      <c r="AB655" s="89" t="str">
        <f t="shared" si="130"/>
        <v/>
      </c>
      <c r="AC655" s="89" t="str">
        <f t="shared" si="131"/>
        <v/>
      </c>
      <c r="AD655" s="89" t="str">
        <f t="shared" si="132"/>
        <v/>
      </c>
      <c r="AE655" s="89" t="str">
        <f t="shared" si="133"/>
        <v/>
      </c>
      <c r="AF655" s="89" t="str">
        <f t="shared" si="134"/>
        <v/>
      </c>
      <c r="AG655" s="89" t="str">
        <f t="shared" si="135"/>
        <v/>
      </c>
    </row>
    <row r="656" spans="1:33" x14ac:dyDescent="0.3">
      <c r="A656" s="14" t="str">
        <f>'3.2 Data &amp; Hasil FSVA 2025'!A656</f>
        <v/>
      </c>
      <c r="B656" s="4" t="str">
        <f>'3.2 Data &amp; Hasil FSVA 2025'!B656</f>
        <v/>
      </c>
      <c r="C656" s="14" t="str">
        <f>'3.2 Data &amp; Hasil FSVA 2025'!C656</f>
        <v/>
      </c>
      <c r="D656" s="14" t="str">
        <f>'3.2 Data &amp; Hasil FSVA 2025'!D656</f>
        <v/>
      </c>
      <c r="F656" s="4" t="str">
        <f>'3.2 Data &amp; Hasil FSVA 2025'!F656</f>
        <v/>
      </c>
      <c r="G656" s="91" t="str">
        <f>'3.2 Data &amp; Hasil FSVA 2025'!AS656</f>
        <v/>
      </c>
      <c r="H656" s="91" t="str">
        <f>'3.2 Data &amp; Hasil FSVA 2025'!AT656</f>
        <v/>
      </c>
      <c r="I656" s="91" t="str">
        <f>'3.2 Data &amp; Hasil FSVA 2025'!AU656</f>
        <v/>
      </c>
      <c r="J656" s="91" t="str">
        <f>'3.2 Data &amp; Hasil FSVA 2025'!AV656</f>
        <v/>
      </c>
      <c r="K656" s="91" t="str">
        <f>'3.2 Data &amp; Hasil FSVA 2025'!AW656</f>
        <v/>
      </c>
      <c r="L656" s="91" t="str">
        <f>'3.2 Data &amp; Hasil FSVA 2025'!AX656</f>
        <v/>
      </c>
      <c r="M656" s="91" t="str">
        <f>'3.2 Data &amp; Hasil FSVA 2025'!AY656</f>
        <v/>
      </c>
      <c r="N656" s="91" t="str">
        <f>'3.2 Data &amp; Hasil FSVA 2025'!AZ656</f>
        <v/>
      </c>
      <c r="O656" s="91" t="str">
        <f>'3.2 Data &amp; Hasil FSVA 2025'!BA656</f>
        <v/>
      </c>
      <c r="P656" s="91" t="str">
        <f>'3.2 Data &amp; Hasil FSVA 2025'!BB656</f>
        <v/>
      </c>
      <c r="Q656" s="91" t="str">
        <f>'3.2 Data &amp; Hasil FSVA 2025'!BC656</f>
        <v/>
      </c>
      <c r="R656" s="91" t="str">
        <f>'3.2 Data &amp; Hasil FSVA 2025'!BD656</f>
        <v/>
      </c>
      <c r="S656" s="93" t="str">
        <f>'3.2 Data &amp; Hasil FSVA 2025'!BE656</f>
        <v>-</v>
      </c>
      <c r="T656" s="91" t="str">
        <f>'3.2 Data &amp; Hasil FSVA 2025'!BF656</f>
        <v>-</v>
      </c>
      <c r="U656" s="91" t="str">
        <f>'3.2 Data &amp; Hasil FSVA 2025'!BG656</f>
        <v>-</v>
      </c>
      <c r="V656" s="89" t="str">
        <f t="shared" si="124"/>
        <v/>
      </c>
      <c r="W656" s="89" t="str">
        <f t="shared" si="125"/>
        <v/>
      </c>
      <c r="X656" s="89" t="str">
        <f t="shared" si="126"/>
        <v/>
      </c>
      <c r="Y656" s="89" t="str">
        <f t="shared" si="127"/>
        <v/>
      </c>
      <c r="Z656" s="89" t="str">
        <f t="shared" si="128"/>
        <v/>
      </c>
      <c r="AA656" s="89" t="str">
        <f t="shared" si="129"/>
        <v/>
      </c>
      <c r="AB656" s="89" t="str">
        <f t="shared" si="130"/>
        <v/>
      </c>
      <c r="AC656" s="89" t="str">
        <f t="shared" si="131"/>
        <v/>
      </c>
      <c r="AD656" s="89" t="str">
        <f t="shared" si="132"/>
        <v/>
      </c>
      <c r="AE656" s="89" t="str">
        <f t="shared" si="133"/>
        <v/>
      </c>
      <c r="AF656" s="89" t="str">
        <f t="shared" si="134"/>
        <v/>
      </c>
      <c r="AG656" s="89" t="str">
        <f t="shared" si="135"/>
        <v/>
      </c>
    </row>
    <row r="657" spans="1:33" x14ac:dyDescent="0.3">
      <c r="A657" s="14" t="str">
        <f>'3.2 Data &amp; Hasil FSVA 2025'!A657</f>
        <v/>
      </c>
      <c r="B657" s="4" t="str">
        <f>'3.2 Data &amp; Hasil FSVA 2025'!B657</f>
        <v/>
      </c>
      <c r="C657" s="14" t="str">
        <f>'3.2 Data &amp; Hasil FSVA 2025'!C657</f>
        <v/>
      </c>
      <c r="D657" s="14" t="str">
        <f>'3.2 Data &amp; Hasil FSVA 2025'!D657</f>
        <v/>
      </c>
      <c r="F657" s="4" t="str">
        <f>'3.2 Data &amp; Hasil FSVA 2025'!F657</f>
        <v/>
      </c>
      <c r="G657" s="91" t="str">
        <f>'3.2 Data &amp; Hasil FSVA 2025'!AS657</f>
        <v/>
      </c>
      <c r="H657" s="91" t="str">
        <f>'3.2 Data &amp; Hasil FSVA 2025'!AT657</f>
        <v/>
      </c>
      <c r="I657" s="91" t="str">
        <f>'3.2 Data &amp; Hasil FSVA 2025'!AU657</f>
        <v/>
      </c>
      <c r="J657" s="91" t="str">
        <f>'3.2 Data &amp; Hasil FSVA 2025'!AV657</f>
        <v/>
      </c>
      <c r="K657" s="91" t="str">
        <f>'3.2 Data &amp; Hasil FSVA 2025'!AW657</f>
        <v/>
      </c>
      <c r="L657" s="91" t="str">
        <f>'3.2 Data &amp; Hasil FSVA 2025'!AX657</f>
        <v/>
      </c>
      <c r="M657" s="91" t="str">
        <f>'3.2 Data &amp; Hasil FSVA 2025'!AY657</f>
        <v/>
      </c>
      <c r="N657" s="91" t="str">
        <f>'3.2 Data &amp; Hasil FSVA 2025'!AZ657</f>
        <v/>
      </c>
      <c r="O657" s="91" t="str">
        <f>'3.2 Data &amp; Hasil FSVA 2025'!BA657</f>
        <v/>
      </c>
      <c r="P657" s="91" t="str">
        <f>'3.2 Data &amp; Hasil FSVA 2025'!BB657</f>
        <v/>
      </c>
      <c r="Q657" s="91" t="str">
        <f>'3.2 Data &amp; Hasil FSVA 2025'!BC657</f>
        <v/>
      </c>
      <c r="R657" s="91" t="str">
        <f>'3.2 Data &amp; Hasil FSVA 2025'!BD657</f>
        <v/>
      </c>
      <c r="S657" s="93" t="str">
        <f>'3.2 Data &amp; Hasil FSVA 2025'!BE657</f>
        <v>-</v>
      </c>
      <c r="T657" s="91" t="str">
        <f>'3.2 Data &amp; Hasil FSVA 2025'!BF657</f>
        <v>-</v>
      </c>
      <c r="U657" s="91" t="str">
        <f>'3.2 Data &amp; Hasil FSVA 2025'!BG657</f>
        <v>-</v>
      </c>
      <c r="V657" s="89" t="str">
        <f t="shared" si="124"/>
        <v/>
      </c>
      <c r="W657" s="89" t="str">
        <f t="shared" si="125"/>
        <v/>
      </c>
      <c r="X657" s="89" t="str">
        <f t="shared" si="126"/>
        <v/>
      </c>
      <c r="Y657" s="89" t="str">
        <f t="shared" si="127"/>
        <v/>
      </c>
      <c r="Z657" s="89" t="str">
        <f t="shared" si="128"/>
        <v/>
      </c>
      <c r="AA657" s="89" t="str">
        <f t="shared" si="129"/>
        <v/>
      </c>
      <c r="AB657" s="89" t="str">
        <f t="shared" si="130"/>
        <v/>
      </c>
      <c r="AC657" s="89" t="str">
        <f t="shared" si="131"/>
        <v/>
      </c>
      <c r="AD657" s="89" t="str">
        <f t="shared" si="132"/>
        <v/>
      </c>
      <c r="AE657" s="89" t="str">
        <f t="shared" si="133"/>
        <v/>
      </c>
      <c r="AF657" s="89" t="str">
        <f t="shared" si="134"/>
        <v/>
      </c>
      <c r="AG657" s="89" t="str">
        <f t="shared" si="135"/>
        <v/>
      </c>
    </row>
    <row r="658" spans="1:33" x14ac:dyDescent="0.3">
      <c r="A658" s="14" t="str">
        <f>'3.2 Data &amp; Hasil FSVA 2025'!A658</f>
        <v/>
      </c>
      <c r="B658" s="4" t="str">
        <f>'3.2 Data &amp; Hasil FSVA 2025'!B658</f>
        <v/>
      </c>
      <c r="C658" s="14" t="str">
        <f>'3.2 Data &amp; Hasil FSVA 2025'!C658</f>
        <v/>
      </c>
      <c r="D658" s="14" t="str">
        <f>'3.2 Data &amp; Hasil FSVA 2025'!D658</f>
        <v/>
      </c>
      <c r="F658" s="4" t="str">
        <f>'3.2 Data &amp; Hasil FSVA 2025'!F658</f>
        <v/>
      </c>
      <c r="G658" s="91" t="str">
        <f>'3.2 Data &amp; Hasil FSVA 2025'!AS658</f>
        <v/>
      </c>
      <c r="H658" s="91" t="str">
        <f>'3.2 Data &amp; Hasil FSVA 2025'!AT658</f>
        <v/>
      </c>
      <c r="I658" s="91" t="str">
        <f>'3.2 Data &amp; Hasil FSVA 2025'!AU658</f>
        <v/>
      </c>
      <c r="J658" s="91" t="str">
        <f>'3.2 Data &amp; Hasil FSVA 2025'!AV658</f>
        <v/>
      </c>
      <c r="K658" s="91" t="str">
        <f>'3.2 Data &amp; Hasil FSVA 2025'!AW658</f>
        <v/>
      </c>
      <c r="L658" s="91" t="str">
        <f>'3.2 Data &amp; Hasil FSVA 2025'!AX658</f>
        <v/>
      </c>
      <c r="M658" s="91" t="str">
        <f>'3.2 Data &amp; Hasil FSVA 2025'!AY658</f>
        <v/>
      </c>
      <c r="N658" s="91" t="str">
        <f>'3.2 Data &amp; Hasil FSVA 2025'!AZ658</f>
        <v/>
      </c>
      <c r="O658" s="91" t="str">
        <f>'3.2 Data &amp; Hasil FSVA 2025'!BA658</f>
        <v/>
      </c>
      <c r="P658" s="91" t="str">
        <f>'3.2 Data &amp; Hasil FSVA 2025'!BB658</f>
        <v/>
      </c>
      <c r="Q658" s="91" t="str">
        <f>'3.2 Data &amp; Hasil FSVA 2025'!BC658</f>
        <v/>
      </c>
      <c r="R658" s="91" t="str">
        <f>'3.2 Data &amp; Hasil FSVA 2025'!BD658</f>
        <v/>
      </c>
      <c r="S658" s="93" t="str">
        <f>'3.2 Data &amp; Hasil FSVA 2025'!BE658</f>
        <v>-</v>
      </c>
      <c r="T658" s="91" t="str">
        <f>'3.2 Data &amp; Hasil FSVA 2025'!BF658</f>
        <v>-</v>
      </c>
      <c r="U658" s="91" t="str">
        <f>'3.2 Data &amp; Hasil FSVA 2025'!BG658</f>
        <v>-</v>
      </c>
      <c r="V658" s="89" t="str">
        <f t="shared" si="124"/>
        <v/>
      </c>
      <c r="W658" s="89" t="str">
        <f t="shared" si="125"/>
        <v/>
      </c>
      <c r="X658" s="89" t="str">
        <f t="shared" si="126"/>
        <v/>
      </c>
      <c r="Y658" s="89" t="str">
        <f t="shared" si="127"/>
        <v/>
      </c>
      <c r="Z658" s="89" t="str">
        <f t="shared" si="128"/>
        <v/>
      </c>
      <c r="AA658" s="89" t="str">
        <f t="shared" si="129"/>
        <v/>
      </c>
      <c r="AB658" s="89" t="str">
        <f t="shared" si="130"/>
        <v/>
      </c>
      <c r="AC658" s="89" t="str">
        <f t="shared" si="131"/>
        <v/>
      </c>
      <c r="AD658" s="89" t="str">
        <f t="shared" si="132"/>
        <v/>
      </c>
      <c r="AE658" s="89" t="str">
        <f t="shared" si="133"/>
        <v/>
      </c>
      <c r="AF658" s="89" t="str">
        <f t="shared" si="134"/>
        <v/>
      </c>
      <c r="AG658" s="89" t="str">
        <f t="shared" si="135"/>
        <v/>
      </c>
    </row>
    <row r="659" spans="1:33" x14ac:dyDescent="0.3">
      <c r="A659" s="14" t="str">
        <f>'3.2 Data &amp; Hasil FSVA 2025'!A659</f>
        <v/>
      </c>
      <c r="B659" s="4" t="str">
        <f>'3.2 Data &amp; Hasil FSVA 2025'!B659</f>
        <v/>
      </c>
      <c r="C659" s="14" t="str">
        <f>'3.2 Data &amp; Hasil FSVA 2025'!C659</f>
        <v/>
      </c>
      <c r="D659" s="14" t="str">
        <f>'3.2 Data &amp; Hasil FSVA 2025'!D659</f>
        <v/>
      </c>
      <c r="F659" s="4" t="str">
        <f>'3.2 Data &amp; Hasil FSVA 2025'!F659</f>
        <v/>
      </c>
      <c r="G659" s="91" t="str">
        <f>'3.2 Data &amp; Hasil FSVA 2025'!AS659</f>
        <v/>
      </c>
      <c r="H659" s="91" t="str">
        <f>'3.2 Data &amp; Hasil FSVA 2025'!AT659</f>
        <v/>
      </c>
      <c r="I659" s="91" t="str">
        <f>'3.2 Data &amp; Hasil FSVA 2025'!AU659</f>
        <v/>
      </c>
      <c r="J659" s="91" t="str">
        <f>'3.2 Data &amp; Hasil FSVA 2025'!AV659</f>
        <v/>
      </c>
      <c r="K659" s="91" t="str">
        <f>'3.2 Data &amp; Hasil FSVA 2025'!AW659</f>
        <v/>
      </c>
      <c r="L659" s="91" t="str">
        <f>'3.2 Data &amp; Hasil FSVA 2025'!AX659</f>
        <v/>
      </c>
      <c r="M659" s="91" t="str">
        <f>'3.2 Data &amp; Hasil FSVA 2025'!AY659</f>
        <v/>
      </c>
      <c r="N659" s="91" t="str">
        <f>'3.2 Data &amp; Hasil FSVA 2025'!AZ659</f>
        <v/>
      </c>
      <c r="O659" s="91" t="str">
        <f>'3.2 Data &amp; Hasil FSVA 2025'!BA659</f>
        <v/>
      </c>
      <c r="P659" s="91" t="str">
        <f>'3.2 Data &amp; Hasil FSVA 2025'!BB659</f>
        <v/>
      </c>
      <c r="Q659" s="91" t="str">
        <f>'3.2 Data &amp; Hasil FSVA 2025'!BC659</f>
        <v/>
      </c>
      <c r="R659" s="91" t="str">
        <f>'3.2 Data &amp; Hasil FSVA 2025'!BD659</f>
        <v/>
      </c>
      <c r="S659" s="93" t="str">
        <f>'3.2 Data &amp; Hasil FSVA 2025'!BE659</f>
        <v>-</v>
      </c>
      <c r="T659" s="91" t="str">
        <f>'3.2 Data &amp; Hasil FSVA 2025'!BF659</f>
        <v>-</v>
      </c>
      <c r="U659" s="91" t="str">
        <f>'3.2 Data &amp; Hasil FSVA 2025'!BG659</f>
        <v>-</v>
      </c>
      <c r="V659" s="89" t="str">
        <f t="shared" si="124"/>
        <v/>
      </c>
      <c r="W659" s="89" t="str">
        <f t="shared" si="125"/>
        <v/>
      </c>
      <c r="X659" s="89" t="str">
        <f t="shared" si="126"/>
        <v/>
      </c>
      <c r="Y659" s="89" t="str">
        <f t="shared" si="127"/>
        <v/>
      </c>
      <c r="Z659" s="89" t="str">
        <f t="shared" si="128"/>
        <v/>
      </c>
      <c r="AA659" s="89" t="str">
        <f t="shared" si="129"/>
        <v/>
      </c>
      <c r="AB659" s="89" t="str">
        <f t="shared" si="130"/>
        <v/>
      </c>
      <c r="AC659" s="89" t="str">
        <f t="shared" si="131"/>
        <v/>
      </c>
      <c r="AD659" s="89" t="str">
        <f t="shared" si="132"/>
        <v/>
      </c>
      <c r="AE659" s="89" t="str">
        <f t="shared" si="133"/>
        <v/>
      </c>
      <c r="AF659" s="89" t="str">
        <f t="shared" si="134"/>
        <v/>
      </c>
      <c r="AG659" s="89" t="str">
        <f t="shared" si="135"/>
        <v/>
      </c>
    </row>
    <row r="660" spans="1:33" x14ac:dyDescent="0.3">
      <c r="A660" s="14" t="str">
        <f>'3.2 Data &amp; Hasil FSVA 2025'!A660</f>
        <v/>
      </c>
      <c r="B660" s="4" t="str">
        <f>'3.2 Data &amp; Hasil FSVA 2025'!B660</f>
        <v/>
      </c>
      <c r="C660" s="14" t="str">
        <f>'3.2 Data &amp; Hasil FSVA 2025'!C660</f>
        <v/>
      </c>
      <c r="D660" s="14" t="str">
        <f>'3.2 Data &amp; Hasil FSVA 2025'!D660</f>
        <v/>
      </c>
      <c r="F660" s="4" t="str">
        <f>'3.2 Data &amp; Hasil FSVA 2025'!F660</f>
        <v/>
      </c>
      <c r="G660" s="91" t="str">
        <f>'3.2 Data &amp; Hasil FSVA 2025'!AS660</f>
        <v/>
      </c>
      <c r="H660" s="91" t="str">
        <f>'3.2 Data &amp; Hasil FSVA 2025'!AT660</f>
        <v/>
      </c>
      <c r="I660" s="91" t="str">
        <f>'3.2 Data &amp; Hasil FSVA 2025'!AU660</f>
        <v/>
      </c>
      <c r="J660" s="91" t="str">
        <f>'3.2 Data &amp; Hasil FSVA 2025'!AV660</f>
        <v/>
      </c>
      <c r="K660" s="91" t="str">
        <f>'3.2 Data &amp; Hasil FSVA 2025'!AW660</f>
        <v/>
      </c>
      <c r="L660" s="91" t="str">
        <f>'3.2 Data &amp; Hasil FSVA 2025'!AX660</f>
        <v/>
      </c>
      <c r="M660" s="91" t="str">
        <f>'3.2 Data &amp; Hasil FSVA 2025'!AY660</f>
        <v/>
      </c>
      <c r="N660" s="91" t="str">
        <f>'3.2 Data &amp; Hasil FSVA 2025'!AZ660</f>
        <v/>
      </c>
      <c r="O660" s="91" t="str">
        <f>'3.2 Data &amp; Hasil FSVA 2025'!BA660</f>
        <v/>
      </c>
      <c r="P660" s="91" t="str">
        <f>'3.2 Data &amp; Hasil FSVA 2025'!BB660</f>
        <v/>
      </c>
      <c r="Q660" s="91" t="str">
        <f>'3.2 Data &amp; Hasil FSVA 2025'!BC660</f>
        <v/>
      </c>
      <c r="R660" s="91" t="str">
        <f>'3.2 Data &amp; Hasil FSVA 2025'!BD660</f>
        <v/>
      </c>
      <c r="S660" s="93" t="str">
        <f>'3.2 Data &amp; Hasil FSVA 2025'!BE660</f>
        <v>-</v>
      </c>
      <c r="T660" s="91" t="str">
        <f>'3.2 Data &amp; Hasil FSVA 2025'!BF660</f>
        <v>-</v>
      </c>
      <c r="U660" s="91" t="str">
        <f>'3.2 Data &amp; Hasil FSVA 2025'!BG660</f>
        <v>-</v>
      </c>
      <c r="V660" s="89" t="str">
        <f t="shared" si="124"/>
        <v/>
      </c>
      <c r="W660" s="89" t="str">
        <f t="shared" si="125"/>
        <v/>
      </c>
      <c r="X660" s="89" t="str">
        <f t="shared" si="126"/>
        <v/>
      </c>
      <c r="Y660" s="89" t="str">
        <f t="shared" si="127"/>
        <v/>
      </c>
      <c r="Z660" s="89" t="str">
        <f t="shared" si="128"/>
        <v/>
      </c>
      <c r="AA660" s="89" t="str">
        <f t="shared" si="129"/>
        <v/>
      </c>
      <c r="AB660" s="89" t="str">
        <f t="shared" si="130"/>
        <v/>
      </c>
      <c r="AC660" s="89" t="str">
        <f t="shared" si="131"/>
        <v/>
      </c>
      <c r="AD660" s="89" t="str">
        <f t="shared" si="132"/>
        <v/>
      </c>
      <c r="AE660" s="89" t="str">
        <f t="shared" si="133"/>
        <v/>
      </c>
      <c r="AF660" s="89" t="str">
        <f t="shared" si="134"/>
        <v/>
      </c>
      <c r="AG660" s="89" t="str">
        <f t="shared" si="135"/>
        <v/>
      </c>
    </row>
    <row r="661" spans="1:33" x14ac:dyDescent="0.3">
      <c r="A661" s="14" t="str">
        <f>'3.2 Data &amp; Hasil FSVA 2025'!A661</f>
        <v/>
      </c>
      <c r="B661" s="4" t="str">
        <f>'3.2 Data &amp; Hasil FSVA 2025'!B661</f>
        <v/>
      </c>
      <c r="C661" s="14" t="str">
        <f>'3.2 Data &amp; Hasil FSVA 2025'!C661</f>
        <v/>
      </c>
      <c r="D661" s="14" t="str">
        <f>'3.2 Data &amp; Hasil FSVA 2025'!D661</f>
        <v/>
      </c>
      <c r="F661" s="4" t="str">
        <f>'3.2 Data &amp; Hasil FSVA 2025'!F661</f>
        <v/>
      </c>
      <c r="G661" s="91" t="str">
        <f>'3.2 Data &amp; Hasil FSVA 2025'!AS661</f>
        <v/>
      </c>
      <c r="H661" s="91" t="str">
        <f>'3.2 Data &amp; Hasil FSVA 2025'!AT661</f>
        <v/>
      </c>
      <c r="I661" s="91" t="str">
        <f>'3.2 Data &amp; Hasil FSVA 2025'!AU661</f>
        <v/>
      </c>
      <c r="J661" s="91" t="str">
        <f>'3.2 Data &amp; Hasil FSVA 2025'!AV661</f>
        <v/>
      </c>
      <c r="K661" s="91" t="str">
        <f>'3.2 Data &amp; Hasil FSVA 2025'!AW661</f>
        <v/>
      </c>
      <c r="L661" s="91" t="str">
        <f>'3.2 Data &amp; Hasil FSVA 2025'!AX661</f>
        <v/>
      </c>
      <c r="M661" s="91" t="str">
        <f>'3.2 Data &amp; Hasil FSVA 2025'!AY661</f>
        <v/>
      </c>
      <c r="N661" s="91" t="str">
        <f>'3.2 Data &amp; Hasil FSVA 2025'!AZ661</f>
        <v/>
      </c>
      <c r="O661" s="91" t="str">
        <f>'3.2 Data &amp; Hasil FSVA 2025'!BA661</f>
        <v/>
      </c>
      <c r="P661" s="91" t="str">
        <f>'3.2 Data &amp; Hasil FSVA 2025'!BB661</f>
        <v/>
      </c>
      <c r="Q661" s="91" t="str">
        <f>'3.2 Data &amp; Hasil FSVA 2025'!BC661</f>
        <v/>
      </c>
      <c r="R661" s="91" t="str">
        <f>'3.2 Data &amp; Hasil FSVA 2025'!BD661</f>
        <v/>
      </c>
      <c r="S661" s="93" t="str">
        <f>'3.2 Data &amp; Hasil FSVA 2025'!BE661</f>
        <v>-</v>
      </c>
      <c r="T661" s="91" t="str">
        <f>'3.2 Data &amp; Hasil FSVA 2025'!BF661</f>
        <v>-</v>
      </c>
      <c r="U661" s="91" t="str">
        <f>'3.2 Data &amp; Hasil FSVA 2025'!BG661</f>
        <v>-</v>
      </c>
      <c r="V661" s="89" t="str">
        <f t="shared" si="124"/>
        <v/>
      </c>
      <c r="W661" s="89" t="str">
        <f t="shared" si="125"/>
        <v/>
      </c>
      <c r="X661" s="89" t="str">
        <f t="shared" si="126"/>
        <v/>
      </c>
      <c r="Y661" s="89" t="str">
        <f t="shared" si="127"/>
        <v/>
      </c>
      <c r="Z661" s="89" t="str">
        <f t="shared" si="128"/>
        <v/>
      </c>
      <c r="AA661" s="89" t="str">
        <f t="shared" si="129"/>
        <v/>
      </c>
      <c r="AB661" s="89" t="str">
        <f t="shared" si="130"/>
        <v/>
      </c>
      <c r="AC661" s="89" t="str">
        <f t="shared" si="131"/>
        <v/>
      </c>
      <c r="AD661" s="89" t="str">
        <f t="shared" si="132"/>
        <v/>
      </c>
      <c r="AE661" s="89" t="str">
        <f t="shared" si="133"/>
        <v/>
      </c>
      <c r="AF661" s="89" t="str">
        <f t="shared" si="134"/>
        <v/>
      </c>
      <c r="AG661" s="89" t="str">
        <f t="shared" si="135"/>
        <v/>
      </c>
    </row>
    <row r="662" spans="1:33" x14ac:dyDescent="0.3">
      <c r="A662" s="14" t="str">
        <f>'3.2 Data &amp; Hasil FSVA 2025'!A662</f>
        <v/>
      </c>
      <c r="B662" s="4" t="str">
        <f>'3.2 Data &amp; Hasil FSVA 2025'!B662</f>
        <v/>
      </c>
      <c r="C662" s="14" t="str">
        <f>'3.2 Data &amp; Hasil FSVA 2025'!C662</f>
        <v/>
      </c>
      <c r="D662" s="14" t="str">
        <f>'3.2 Data &amp; Hasil FSVA 2025'!D662</f>
        <v/>
      </c>
      <c r="F662" s="4" t="str">
        <f>'3.2 Data &amp; Hasil FSVA 2025'!F662</f>
        <v/>
      </c>
      <c r="G662" s="91" t="str">
        <f>'3.2 Data &amp; Hasil FSVA 2025'!AS662</f>
        <v/>
      </c>
      <c r="H662" s="91" t="str">
        <f>'3.2 Data &amp; Hasil FSVA 2025'!AT662</f>
        <v/>
      </c>
      <c r="I662" s="91" t="str">
        <f>'3.2 Data &amp; Hasil FSVA 2025'!AU662</f>
        <v/>
      </c>
      <c r="J662" s="91" t="str">
        <f>'3.2 Data &amp; Hasil FSVA 2025'!AV662</f>
        <v/>
      </c>
      <c r="K662" s="91" t="str">
        <f>'3.2 Data &amp; Hasil FSVA 2025'!AW662</f>
        <v/>
      </c>
      <c r="L662" s="91" t="str">
        <f>'3.2 Data &amp; Hasil FSVA 2025'!AX662</f>
        <v/>
      </c>
      <c r="M662" s="91" t="str">
        <f>'3.2 Data &amp; Hasil FSVA 2025'!AY662</f>
        <v/>
      </c>
      <c r="N662" s="91" t="str">
        <f>'3.2 Data &amp; Hasil FSVA 2025'!AZ662</f>
        <v/>
      </c>
      <c r="O662" s="91" t="str">
        <f>'3.2 Data &amp; Hasil FSVA 2025'!BA662</f>
        <v/>
      </c>
      <c r="P662" s="91" t="str">
        <f>'3.2 Data &amp; Hasil FSVA 2025'!BB662</f>
        <v/>
      </c>
      <c r="Q662" s="91" t="str">
        <f>'3.2 Data &amp; Hasil FSVA 2025'!BC662</f>
        <v/>
      </c>
      <c r="R662" s="91" t="str">
        <f>'3.2 Data &amp; Hasil FSVA 2025'!BD662</f>
        <v/>
      </c>
      <c r="S662" s="93" t="str">
        <f>'3.2 Data &amp; Hasil FSVA 2025'!BE662</f>
        <v>-</v>
      </c>
      <c r="T662" s="91" t="str">
        <f>'3.2 Data &amp; Hasil FSVA 2025'!BF662</f>
        <v>-</v>
      </c>
      <c r="U662" s="91" t="str">
        <f>'3.2 Data &amp; Hasil FSVA 2025'!BG662</f>
        <v>-</v>
      </c>
      <c r="V662" s="89" t="str">
        <f t="shared" si="124"/>
        <v/>
      </c>
      <c r="W662" s="89" t="str">
        <f t="shared" si="125"/>
        <v/>
      </c>
      <c r="X662" s="89" t="str">
        <f t="shared" si="126"/>
        <v/>
      </c>
      <c r="Y662" s="89" t="str">
        <f t="shared" si="127"/>
        <v/>
      </c>
      <c r="Z662" s="89" t="str">
        <f t="shared" si="128"/>
        <v/>
      </c>
      <c r="AA662" s="89" t="str">
        <f t="shared" si="129"/>
        <v/>
      </c>
      <c r="AB662" s="89" t="str">
        <f t="shared" si="130"/>
        <v/>
      </c>
      <c r="AC662" s="89" t="str">
        <f t="shared" si="131"/>
        <v/>
      </c>
      <c r="AD662" s="89" t="str">
        <f t="shared" si="132"/>
        <v/>
      </c>
      <c r="AE662" s="89" t="str">
        <f t="shared" si="133"/>
        <v/>
      </c>
      <c r="AF662" s="89" t="str">
        <f t="shared" si="134"/>
        <v/>
      </c>
      <c r="AG662" s="89" t="str">
        <f t="shared" si="135"/>
        <v/>
      </c>
    </row>
    <row r="663" spans="1:33" x14ac:dyDescent="0.3">
      <c r="A663" s="14" t="str">
        <f>'3.2 Data &amp; Hasil FSVA 2025'!A663</f>
        <v/>
      </c>
      <c r="B663" s="4" t="str">
        <f>'3.2 Data &amp; Hasil FSVA 2025'!B663</f>
        <v/>
      </c>
      <c r="C663" s="14" t="str">
        <f>'3.2 Data &amp; Hasil FSVA 2025'!C663</f>
        <v/>
      </c>
      <c r="D663" s="14" t="str">
        <f>'3.2 Data &amp; Hasil FSVA 2025'!D663</f>
        <v/>
      </c>
      <c r="F663" s="4" t="str">
        <f>'3.2 Data &amp; Hasil FSVA 2025'!F663</f>
        <v/>
      </c>
      <c r="G663" s="91" t="str">
        <f>'3.2 Data &amp; Hasil FSVA 2025'!AS663</f>
        <v/>
      </c>
      <c r="H663" s="91" t="str">
        <f>'3.2 Data &amp; Hasil FSVA 2025'!AT663</f>
        <v/>
      </c>
      <c r="I663" s="91" t="str">
        <f>'3.2 Data &amp; Hasil FSVA 2025'!AU663</f>
        <v/>
      </c>
      <c r="J663" s="91" t="str">
        <f>'3.2 Data &amp; Hasil FSVA 2025'!AV663</f>
        <v/>
      </c>
      <c r="K663" s="91" t="str">
        <f>'3.2 Data &amp; Hasil FSVA 2025'!AW663</f>
        <v/>
      </c>
      <c r="L663" s="91" t="str">
        <f>'3.2 Data &amp; Hasil FSVA 2025'!AX663</f>
        <v/>
      </c>
      <c r="M663" s="91" t="str">
        <f>'3.2 Data &amp; Hasil FSVA 2025'!AY663</f>
        <v/>
      </c>
      <c r="N663" s="91" t="str">
        <f>'3.2 Data &amp; Hasil FSVA 2025'!AZ663</f>
        <v/>
      </c>
      <c r="O663" s="91" t="str">
        <f>'3.2 Data &amp; Hasil FSVA 2025'!BA663</f>
        <v/>
      </c>
      <c r="P663" s="91" t="str">
        <f>'3.2 Data &amp; Hasil FSVA 2025'!BB663</f>
        <v/>
      </c>
      <c r="Q663" s="91" t="str">
        <f>'3.2 Data &amp; Hasil FSVA 2025'!BC663</f>
        <v/>
      </c>
      <c r="R663" s="91" t="str">
        <f>'3.2 Data &amp; Hasil FSVA 2025'!BD663</f>
        <v/>
      </c>
      <c r="S663" s="93" t="str">
        <f>'3.2 Data &amp; Hasil FSVA 2025'!BE663</f>
        <v>-</v>
      </c>
      <c r="T663" s="91" t="str">
        <f>'3.2 Data &amp; Hasil FSVA 2025'!BF663</f>
        <v>-</v>
      </c>
      <c r="U663" s="91" t="str">
        <f>'3.2 Data &amp; Hasil FSVA 2025'!BG663</f>
        <v>-</v>
      </c>
      <c r="V663" s="89" t="str">
        <f t="shared" si="124"/>
        <v/>
      </c>
      <c r="W663" s="89" t="str">
        <f t="shared" si="125"/>
        <v/>
      </c>
      <c r="X663" s="89" t="str">
        <f t="shared" si="126"/>
        <v/>
      </c>
      <c r="Y663" s="89" t="str">
        <f t="shared" si="127"/>
        <v/>
      </c>
      <c r="Z663" s="89" t="str">
        <f t="shared" si="128"/>
        <v/>
      </c>
      <c r="AA663" s="89" t="str">
        <f t="shared" si="129"/>
        <v/>
      </c>
      <c r="AB663" s="89" t="str">
        <f t="shared" si="130"/>
        <v/>
      </c>
      <c r="AC663" s="89" t="str">
        <f t="shared" si="131"/>
        <v/>
      </c>
      <c r="AD663" s="89" t="str">
        <f t="shared" si="132"/>
        <v/>
      </c>
      <c r="AE663" s="89" t="str">
        <f t="shared" si="133"/>
        <v/>
      </c>
      <c r="AF663" s="89" t="str">
        <f t="shared" si="134"/>
        <v/>
      </c>
      <c r="AG663" s="89" t="str">
        <f t="shared" si="135"/>
        <v/>
      </c>
    </row>
    <row r="664" spans="1:33" x14ac:dyDescent="0.3">
      <c r="A664" s="14" t="str">
        <f>'3.2 Data &amp; Hasil FSVA 2025'!A664</f>
        <v/>
      </c>
      <c r="B664" s="4" t="str">
        <f>'3.2 Data &amp; Hasil FSVA 2025'!B664</f>
        <v/>
      </c>
      <c r="C664" s="14" t="str">
        <f>'3.2 Data &amp; Hasil FSVA 2025'!C664</f>
        <v/>
      </c>
      <c r="D664" s="14" t="str">
        <f>'3.2 Data &amp; Hasil FSVA 2025'!D664</f>
        <v/>
      </c>
      <c r="F664" s="4" t="str">
        <f>'3.2 Data &amp; Hasil FSVA 2025'!F664</f>
        <v/>
      </c>
      <c r="G664" s="91" t="str">
        <f>'3.2 Data &amp; Hasil FSVA 2025'!AS664</f>
        <v/>
      </c>
      <c r="H664" s="91" t="str">
        <f>'3.2 Data &amp; Hasil FSVA 2025'!AT664</f>
        <v/>
      </c>
      <c r="I664" s="91" t="str">
        <f>'3.2 Data &amp; Hasil FSVA 2025'!AU664</f>
        <v/>
      </c>
      <c r="J664" s="91" t="str">
        <f>'3.2 Data &amp; Hasil FSVA 2025'!AV664</f>
        <v/>
      </c>
      <c r="K664" s="91" t="str">
        <f>'3.2 Data &amp; Hasil FSVA 2025'!AW664</f>
        <v/>
      </c>
      <c r="L664" s="91" t="str">
        <f>'3.2 Data &amp; Hasil FSVA 2025'!AX664</f>
        <v/>
      </c>
      <c r="M664" s="91" t="str">
        <f>'3.2 Data &amp; Hasil FSVA 2025'!AY664</f>
        <v/>
      </c>
      <c r="N664" s="91" t="str">
        <f>'3.2 Data &amp; Hasil FSVA 2025'!AZ664</f>
        <v/>
      </c>
      <c r="O664" s="91" t="str">
        <f>'3.2 Data &amp; Hasil FSVA 2025'!BA664</f>
        <v/>
      </c>
      <c r="P664" s="91" t="str">
        <f>'3.2 Data &amp; Hasil FSVA 2025'!BB664</f>
        <v/>
      </c>
      <c r="Q664" s="91" t="str">
        <f>'3.2 Data &amp; Hasil FSVA 2025'!BC664</f>
        <v/>
      </c>
      <c r="R664" s="91" t="str">
        <f>'3.2 Data &amp; Hasil FSVA 2025'!BD664</f>
        <v/>
      </c>
      <c r="S664" s="93" t="str">
        <f>'3.2 Data &amp; Hasil FSVA 2025'!BE664</f>
        <v>-</v>
      </c>
      <c r="T664" s="91" t="str">
        <f>'3.2 Data &amp; Hasil FSVA 2025'!BF664</f>
        <v>-</v>
      </c>
      <c r="U664" s="91" t="str">
        <f>'3.2 Data &amp; Hasil FSVA 2025'!BG664</f>
        <v>-</v>
      </c>
      <c r="V664" s="89" t="str">
        <f t="shared" si="124"/>
        <v/>
      </c>
      <c r="W664" s="89" t="str">
        <f t="shared" si="125"/>
        <v/>
      </c>
      <c r="X664" s="89" t="str">
        <f t="shared" si="126"/>
        <v/>
      </c>
      <c r="Y664" s="89" t="str">
        <f t="shared" si="127"/>
        <v/>
      </c>
      <c r="Z664" s="89" t="str">
        <f t="shared" si="128"/>
        <v/>
      </c>
      <c r="AA664" s="89" t="str">
        <f t="shared" si="129"/>
        <v/>
      </c>
      <c r="AB664" s="89" t="str">
        <f t="shared" si="130"/>
        <v/>
      </c>
      <c r="AC664" s="89" t="str">
        <f t="shared" si="131"/>
        <v/>
      </c>
      <c r="AD664" s="89" t="str">
        <f t="shared" si="132"/>
        <v/>
      </c>
      <c r="AE664" s="89" t="str">
        <f t="shared" si="133"/>
        <v/>
      </c>
      <c r="AF664" s="89" t="str">
        <f t="shared" si="134"/>
        <v/>
      </c>
      <c r="AG664" s="89" t="str">
        <f t="shared" si="135"/>
        <v/>
      </c>
    </row>
    <row r="665" spans="1:33" x14ac:dyDescent="0.3">
      <c r="A665" s="14" t="str">
        <f>'3.2 Data &amp; Hasil FSVA 2025'!A665</f>
        <v/>
      </c>
      <c r="B665" s="4" t="str">
        <f>'3.2 Data &amp; Hasil FSVA 2025'!B665</f>
        <v/>
      </c>
      <c r="C665" s="14" t="str">
        <f>'3.2 Data &amp; Hasil FSVA 2025'!C665</f>
        <v/>
      </c>
      <c r="D665" s="14" t="str">
        <f>'3.2 Data &amp; Hasil FSVA 2025'!D665</f>
        <v/>
      </c>
      <c r="F665" s="4" t="str">
        <f>'3.2 Data &amp; Hasil FSVA 2025'!F665</f>
        <v/>
      </c>
      <c r="G665" s="91" t="str">
        <f>'3.2 Data &amp; Hasil FSVA 2025'!AS665</f>
        <v/>
      </c>
      <c r="H665" s="91" t="str">
        <f>'3.2 Data &amp; Hasil FSVA 2025'!AT665</f>
        <v/>
      </c>
      <c r="I665" s="91" t="str">
        <f>'3.2 Data &amp; Hasil FSVA 2025'!AU665</f>
        <v/>
      </c>
      <c r="J665" s="91" t="str">
        <f>'3.2 Data &amp; Hasil FSVA 2025'!AV665</f>
        <v/>
      </c>
      <c r="K665" s="91" t="str">
        <f>'3.2 Data &amp; Hasil FSVA 2025'!AW665</f>
        <v/>
      </c>
      <c r="L665" s="91" t="str">
        <f>'3.2 Data &amp; Hasil FSVA 2025'!AX665</f>
        <v/>
      </c>
      <c r="M665" s="91" t="str">
        <f>'3.2 Data &amp; Hasil FSVA 2025'!AY665</f>
        <v/>
      </c>
      <c r="N665" s="91" t="str">
        <f>'3.2 Data &amp; Hasil FSVA 2025'!AZ665</f>
        <v/>
      </c>
      <c r="O665" s="91" t="str">
        <f>'3.2 Data &amp; Hasil FSVA 2025'!BA665</f>
        <v/>
      </c>
      <c r="P665" s="91" t="str">
        <f>'3.2 Data &amp; Hasil FSVA 2025'!BB665</f>
        <v/>
      </c>
      <c r="Q665" s="91" t="str">
        <f>'3.2 Data &amp; Hasil FSVA 2025'!BC665</f>
        <v/>
      </c>
      <c r="R665" s="91" t="str">
        <f>'3.2 Data &amp; Hasil FSVA 2025'!BD665</f>
        <v/>
      </c>
      <c r="S665" s="93" t="str">
        <f>'3.2 Data &amp; Hasil FSVA 2025'!BE665</f>
        <v>-</v>
      </c>
      <c r="T665" s="91" t="str">
        <f>'3.2 Data &amp; Hasil FSVA 2025'!BF665</f>
        <v>-</v>
      </c>
      <c r="U665" s="91" t="str">
        <f>'3.2 Data &amp; Hasil FSVA 2025'!BG665</f>
        <v>-</v>
      </c>
      <c r="V665" s="89" t="str">
        <f t="shared" si="124"/>
        <v/>
      </c>
      <c r="W665" s="89" t="str">
        <f t="shared" si="125"/>
        <v/>
      </c>
      <c r="X665" s="89" t="str">
        <f t="shared" si="126"/>
        <v/>
      </c>
      <c r="Y665" s="89" t="str">
        <f t="shared" si="127"/>
        <v/>
      </c>
      <c r="Z665" s="89" t="str">
        <f t="shared" si="128"/>
        <v/>
      </c>
      <c r="AA665" s="89" t="str">
        <f t="shared" si="129"/>
        <v/>
      </c>
      <c r="AB665" s="89" t="str">
        <f t="shared" si="130"/>
        <v/>
      </c>
      <c r="AC665" s="89" t="str">
        <f t="shared" si="131"/>
        <v/>
      </c>
      <c r="AD665" s="89" t="str">
        <f t="shared" si="132"/>
        <v/>
      </c>
      <c r="AE665" s="89" t="str">
        <f t="shared" si="133"/>
        <v/>
      </c>
      <c r="AF665" s="89" t="str">
        <f t="shared" si="134"/>
        <v/>
      </c>
      <c r="AG665" s="89" t="str">
        <f t="shared" si="135"/>
        <v/>
      </c>
    </row>
    <row r="666" spans="1:33" x14ac:dyDescent="0.3">
      <c r="A666" s="14" t="str">
        <f>'3.2 Data &amp; Hasil FSVA 2025'!A666</f>
        <v/>
      </c>
      <c r="B666" s="4" t="str">
        <f>'3.2 Data &amp; Hasil FSVA 2025'!B666</f>
        <v/>
      </c>
      <c r="C666" s="14" t="str">
        <f>'3.2 Data &amp; Hasil FSVA 2025'!C666</f>
        <v/>
      </c>
      <c r="D666" s="14" t="str">
        <f>'3.2 Data &amp; Hasil FSVA 2025'!D666</f>
        <v/>
      </c>
      <c r="F666" s="4" t="str">
        <f>'3.2 Data &amp; Hasil FSVA 2025'!F666</f>
        <v/>
      </c>
      <c r="G666" s="91" t="str">
        <f>'3.2 Data &amp; Hasil FSVA 2025'!AS666</f>
        <v/>
      </c>
      <c r="H666" s="91" t="str">
        <f>'3.2 Data &amp; Hasil FSVA 2025'!AT666</f>
        <v/>
      </c>
      <c r="I666" s="91" t="str">
        <f>'3.2 Data &amp; Hasil FSVA 2025'!AU666</f>
        <v/>
      </c>
      <c r="J666" s="91" t="str">
        <f>'3.2 Data &amp; Hasil FSVA 2025'!AV666</f>
        <v/>
      </c>
      <c r="K666" s="91" t="str">
        <f>'3.2 Data &amp; Hasil FSVA 2025'!AW666</f>
        <v/>
      </c>
      <c r="L666" s="91" t="str">
        <f>'3.2 Data &amp; Hasil FSVA 2025'!AX666</f>
        <v/>
      </c>
      <c r="M666" s="91" t="str">
        <f>'3.2 Data &amp; Hasil FSVA 2025'!AY666</f>
        <v/>
      </c>
      <c r="N666" s="91" t="str">
        <f>'3.2 Data &amp; Hasil FSVA 2025'!AZ666</f>
        <v/>
      </c>
      <c r="O666" s="91" t="str">
        <f>'3.2 Data &amp; Hasil FSVA 2025'!BA666</f>
        <v/>
      </c>
      <c r="P666" s="91" t="str">
        <f>'3.2 Data &amp; Hasil FSVA 2025'!BB666</f>
        <v/>
      </c>
      <c r="Q666" s="91" t="str">
        <f>'3.2 Data &amp; Hasil FSVA 2025'!BC666</f>
        <v/>
      </c>
      <c r="R666" s="91" t="str">
        <f>'3.2 Data &amp; Hasil FSVA 2025'!BD666</f>
        <v/>
      </c>
      <c r="S666" s="93" t="str">
        <f>'3.2 Data &amp; Hasil FSVA 2025'!BE666</f>
        <v>-</v>
      </c>
      <c r="T666" s="91" t="str">
        <f>'3.2 Data &amp; Hasil FSVA 2025'!BF666</f>
        <v>-</v>
      </c>
      <c r="U666" s="91" t="str">
        <f>'3.2 Data &amp; Hasil FSVA 2025'!BG666</f>
        <v>-</v>
      </c>
      <c r="V666" s="89" t="str">
        <f t="shared" si="124"/>
        <v/>
      </c>
      <c r="W666" s="89" t="str">
        <f t="shared" si="125"/>
        <v/>
      </c>
      <c r="X666" s="89" t="str">
        <f t="shared" si="126"/>
        <v/>
      </c>
      <c r="Y666" s="89" t="str">
        <f t="shared" si="127"/>
        <v/>
      </c>
      <c r="Z666" s="89" t="str">
        <f t="shared" si="128"/>
        <v/>
      </c>
      <c r="AA666" s="89" t="str">
        <f t="shared" si="129"/>
        <v/>
      </c>
      <c r="AB666" s="89" t="str">
        <f t="shared" si="130"/>
        <v/>
      </c>
      <c r="AC666" s="89" t="str">
        <f t="shared" si="131"/>
        <v/>
      </c>
      <c r="AD666" s="89" t="str">
        <f t="shared" si="132"/>
        <v/>
      </c>
      <c r="AE666" s="89" t="str">
        <f t="shared" si="133"/>
        <v/>
      </c>
      <c r="AF666" s="89" t="str">
        <f t="shared" si="134"/>
        <v/>
      </c>
      <c r="AG666" s="89" t="str">
        <f t="shared" si="135"/>
        <v/>
      </c>
    </row>
    <row r="667" spans="1:33" x14ac:dyDescent="0.3">
      <c r="A667" s="14" t="str">
        <f>'3.2 Data &amp; Hasil FSVA 2025'!A667</f>
        <v/>
      </c>
      <c r="B667" s="4" t="str">
        <f>'3.2 Data &amp; Hasil FSVA 2025'!B667</f>
        <v/>
      </c>
      <c r="C667" s="14" t="str">
        <f>'3.2 Data &amp; Hasil FSVA 2025'!C667</f>
        <v/>
      </c>
      <c r="D667" s="14" t="str">
        <f>'3.2 Data &amp; Hasil FSVA 2025'!D667</f>
        <v/>
      </c>
      <c r="F667" s="4" t="str">
        <f>'3.2 Data &amp; Hasil FSVA 2025'!F667</f>
        <v/>
      </c>
      <c r="G667" s="91" t="str">
        <f>'3.2 Data &amp; Hasil FSVA 2025'!AS667</f>
        <v/>
      </c>
      <c r="H667" s="91" t="str">
        <f>'3.2 Data &amp; Hasil FSVA 2025'!AT667</f>
        <v/>
      </c>
      <c r="I667" s="91" t="str">
        <f>'3.2 Data &amp; Hasil FSVA 2025'!AU667</f>
        <v/>
      </c>
      <c r="J667" s="91" t="str">
        <f>'3.2 Data &amp; Hasil FSVA 2025'!AV667</f>
        <v/>
      </c>
      <c r="K667" s="91" t="str">
        <f>'3.2 Data &amp; Hasil FSVA 2025'!AW667</f>
        <v/>
      </c>
      <c r="L667" s="91" t="str">
        <f>'3.2 Data &amp; Hasil FSVA 2025'!AX667</f>
        <v/>
      </c>
      <c r="M667" s="91" t="str">
        <f>'3.2 Data &amp; Hasil FSVA 2025'!AY667</f>
        <v/>
      </c>
      <c r="N667" s="91" t="str">
        <f>'3.2 Data &amp; Hasil FSVA 2025'!AZ667</f>
        <v/>
      </c>
      <c r="O667" s="91" t="str">
        <f>'3.2 Data &amp; Hasil FSVA 2025'!BA667</f>
        <v/>
      </c>
      <c r="P667" s="91" t="str">
        <f>'3.2 Data &amp; Hasil FSVA 2025'!BB667</f>
        <v/>
      </c>
      <c r="Q667" s="91" t="str">
        <f>'3.2 Data &amp; Hasil FSVA 2025'!BC667</f>
        <v/>
      </c>
      <c r="R667" s="91" t="str">
        <f>'3.2 Data &amp; Hasil FSVA 2025'!BD667</f>
        <v/>
      </c>
      <c r="S667" s="93" t="str">
        <f>'3.2 Data &amp; Hasil FSVA 2025'!BE667</f>
        <v>-</v>
      </c>
      <c r="T667" s="91" t="str">
        <f>'3.2 Data &amp; Hasil FSVA 2025'!BF667</f>
        <v>-</v>
      </c>
      <c r="U667" s="91" t="str">
        <f>'3.2 Data &amp; Hasil FSVA 2025'!BG667</f>
        <v>-</v>
      </c>
      <c r="V667" s="89" t="str">
        <f t="shared" si="124"/>
        <v/>
      </c>
      <c r="W667" s="89" t="str">
        <f t="shared" si="125"/>
        <v/>
      </c>
      <c r="X667" s="89" t="str">
        <f t="shared" si="126"/>
        <v/>
      </c>
      <c r="Y667" s="89" t="str">
        <f t="shared" si="127"/>
        <v/>
      </c>
      <c r="Z667" s="89" t="str">
        <f t="shared" si="128"/>
        <v/>
      </c>
      <c r="AA667" s="89" t="str">
        <f t="shared" si="129"/>
        <v/>
      </c>
      <c r="AB667" s="89" t="str">
        <f t="shared" si="130"/>
        <v/>
      </c>
      <c r="AC667" s="89" t="str">
        <f t="shared" si="131"/>
        <v/>
      </c>
      <c r="AD667" s="89" t="str">
        <f t="shared" si="132"/>
        <v/>
      </c>
      <c r="AE667" s="89" t="str">
        <f t="shared" si="133"/>
        <v/>
      </c>
      <c r="AF667" s="89" t="str">
        <f t="shared" si="134"/>
        <v/>
      </c>
      <c r="AG667" s="89" t="str">
        <f t="shared" si="135"/>
        <v/>
      </c>
    </row>
    <row r="668" spans="1:33" x14ac:dyDescent="0.3">
      <c r="A668" s="14" t="str">
        <f>'3.2 Data &amp; Hasil FSVA 2025'!A668</f>
        <v/>
      </c>
      <c r="B668" s="4" t="str">
        <f>'3.2 Data &amp; Hasil FSVA 2025'!B668</f>
        <v/>
      </c>
      <c r="C668" s="14" t="str">
        <f>'3.2 Data &amp; Hasil FSVA 2025'!C668</f>
        <v/>
      </c>
      <c r="D668" s="14" t="str">
        <f>'3.2 Data &amp; Hasil FSVA 2025'!D668</f>
        <v/>
      </c>
      <c r="F668" s="4" t="str">
        <f>'3.2 Data &amp; Hasil FSVA 2025'!F668</f>
        <v/>
      </c>
      <c r="G668" s="91" t="str">
        <f>'3.2 Data &amp; Hasil FSVA 2025'!AS668</f>
        <v/>
      </c>
      <c r="H668" s="91" t="str">
        <f>'3.2 Data &amp; Hasil FSVA 2025'!AT668</f>
        <v/>
      </c>
      <c r="I668" s="91" t="str">
        <f>'3.2 Data &amp; Hasil FSVA 2025'!AU668</f>
        <v/>
      </c>
      <c r="J668" s="91" t="str">
        <f>'3.2 Data &amp; Hasil FSVA 2025'!AV668</f>
        <v/>
      </c>
      <c r="K668" s="91" t="str">
        <f>'3.2 Data &amp; Hasil FSVA 2025'!AW668</f>
        <v/>
      </c>
      <c r="L668" s="91" t="str">
        <f>'3.2 Data &amp; Hasil FSVA 2025'!AX668</f>
        <v/>
      </c>
      <c r="M668" s="91" t="str">
        <f>'3.2 Data &amp; Hasil FSVA 2025'!AY668</f>
        <v/>
      </c>
      <c r="N668" s="91" t="str">
        <f>'3.2 Data &amp; Hasil FSVA 2025'!AZ668</f>
        <v/>
      </c>
      <c r="O668" s="91" t="str">
        <f>'3.2 Data &amp; Hasil FSVA 2025'!BA668</f>
        <v/>
      </c>
      <c r="P668" s="91" t="str">
        <f>'3.2 Data &amp; Hasil FSVA 2025'!BB668</f>
        <v/>
      </c>
      <c r="Q668" s="91" t="str">
        <f>'3.2 Data &amp; Hasil FSVA 2025'!BC668</f>
        <v/>
      </c>
      <c r="R668" s="91" t="str">
        <f>'3.2 Data &amp; Hasil FSVA 2025'!BD668</f>
        <v/>
      </c>
      <c r="S668" s="93" t="str">
        <f>'3.2 Data &amp; Hasil FSVA 2025'!BE668</f>
        <v>-</v>
      </c>
      <c r="T668" s="91" t="str">
        <f>'3.2 Data &amp; Hasil FSVA 2025'!BF668</f>
        <v>-</v>
      </c>
      <c r="U668" s="91" t="str">
        <f>'3.2 Data &amp; Hasil FSVA 2025'!BG668</f>
        <v>-</v>
      </c>
      <c r="V668" s="89" t="str">
        <f t="shared" si="124"/>
        <v/>
      </c>
      <c r="W668" s="89" t="str">
        <f t="shared" si="125"/>
        <v/>
      </c>
      <c r="X668" s="89" t="str">
        <f t="shared" si="126"/>
        <v/>
      </c>
      <c r="Y668" s="89" t="str">
        <f t="shared" si="127"/>
        <v/>
      </c>
      <c r="Z668" s="89" t="str">
        <f t="shared" si="128"/>
        <v/>
      </c>
      <c r="AA668" s="89" t="str">
        <f t="shared" si="129"/>
        <v/>
      </c>
      <c r="AB668" s="89" t="str">
        <f t="shared" si="130"/>
        <v/>
      </c>
      <c r="AC668" s="89" t="str">
        <f t="shared" si="131"/>
        <v/>
      </c>
      <c r="AD668" s="89" t="str">
        <f t="shared" si="132"/>
        <v/>
      </c>
      <c r="AE668" s="89" t="str">
        <f t="shared" si="133"/>
        <v/>
      </c>
      <c r="AF668" s="89" t="str">
        <f t="shared" si="134"/>
        <v/>
      </c>
      <c r="AG668" s="89" t="str">
        <f t="shared" si="135"/>
        <v/>
      </c>
    </row>
    <row r="669" spans="1:33" x14ac:dyDescent="0.3">
      <c r="A669" s="14" t="str">
        <f>'3.2 Data &amp; Hasil FSVA 2025'!A669</f>
        <v/>
      </c>
      <c r="B669" s="4" t="str">
        <f>'3.2 Data &amp; Hasil FSVA 2025'!B669</f>
        <v/>
      </c>
      <c r="C669" s="14" t="str">
        <f>'3.2 Data &amp; Hasil FSVA 2025'!C669</f>
        <v/>
      </c>
      <c r="D669" s="14" t="str">
        <f>'3.2 Data &amp; Hasil FSVA 2025'!D669</f>
        <v/>
      </c>
      <c r="F669" s="4" t="str">
        <f>'3.2 Data &amp; Hasil FSVA 2025'!F669</f>
        <v/>
      </c>
      <c r="G669" s="91" t="str">
        <f>'3.2 Data &amp; Hasil FSVA 2025'!AS669</f>
        <v/>
      </c>
      <c r="H669" s="91" t="str">
        <f>'3.2 Data &amp; Hasil FSVA 2025'!AT669</f>
        <v/>
      </c>
      <c r="I669" s="91" t="str">
        <f>'3.2 Data &amp; Hasil FSVA 2025'!AU669</f>
        <v/>
      </c>
      <c r="J669" s="91" t="str">
        <f>'3.2 Data &amp; Hasil FSVA 2025'!AV669</f>
        <v/>
      </c>
      <c r="K669" s="91" t="str">
        <f>'3.2 Data &amp; Hasil FSVA 2025'!AW669</f>
        <v/>
      </c>
      <c r="L669" s="91" t="str">
        <f>'3.2 Data &amp; Hasil FSVA 2025'!AX669</f>
        <v/>
      </c>
      <c r="M669" s="91" t="str">
        <f>'3.2 Data &amp; Hasil FSVA 2025'!AY669</f>
        <v/>
      </c>
      <c r="N669" s="91" t="str">
        <f>'3.2 Data &amp; Hasil FSVA 2025'!AZ669</f>
        <v/>
      </c>
      <c r="O669" s="91" t="str">
        <f>'3.2 Data &amp; Hasil FSVA 2025'!BA669</f>
        <v/>
      </c>
      <c r="P669" s="91" t="str">
        <f>'3.2 Data &amp; Hasil FSVA 2025'!BB669</f>
        <v/>
      </c>
      <c r="Q669" s="91" t="str">
        <f>'3.2 Data &amp; Hasil FSVA 2025'!BC669</f>
        <v/>
      </c>
      <c r="R669" s="91" t="str">
        <f>'3.2 Data &amp; Hasil FSVA 2025'!BD669</f>
        <v/>
      </c>
      <c r="S669" s="93" t="str">
        <f>'3.2 Data &amp; Hasil FSVA 2025'!BE669</f>
        <v>-</v>
      </c>
      <c r="T669" s="91" t="str">
        <f>'3.2 Data &amp; Hasil FSVA 2025'!BF669</f>
        <v>-</v>
      </c>
      <c r="U669" s="91" t="str">
        <f>'3.2 Data &amp; Hasil FSVA 2025'!BG669</f>
        <v>-</v>
      </c>
      <c r="V669" s="89" t="str">
        <f t="shared" si="124"/>
        <v/>
      </c>
      <c r="W669" s="89" t="str">
        <f t="shared" si="125"/>
        <v/>
      </c>
      <c r="X669" s="89" t="str">
        <f t="shared" si="126"/>
        <v/>
      </c>
      <c r="Y669" s="89" t="str">
        <f t="shared" si="127"/>
        <v/>
      </c>
      <c r="Z669" s="89" t="str">
        <f t="shared" si="128"/>
        <v/>
      </c>
      <c r="AA669" s="89" t="str">
        <f t="shared" si="129"/>
        <v/>
      </c>
      <c r="AB669" s="89" t="str">
        <f t="shared" si="130"/>
        <v/>
      </c>
      <c r="AC669" s="89" t="str">
        <f t="shared" si="131"/>
        <v/>
      </c>
      <c r="AD669" s="89" t="str">
        <f t="shared" si="132"/>
        <v/>
      </c>
      <c r="AE669" s="89" t="str">
        <f t="shared" si="133"/>
        <v/>
      </c>
      <c r="AF669" s="89" t="str">
        <f t="shared" si="134"/>
        <v/>
      </c>
      <c r="AG669" s="89" t="str">
        <f t="shared" si="135"/>
        <v/>
      </c>
    </row>
    <row r="670" spans="1:33" x14ac:dyDescent="0.3">
      <c r="A670" s="14" t="str">
        <f>'3.2 Data &amp; Hasil FSVA 2025'!A670</f>
        <v/>
      </c>
      <c r="B670" s="4" t="str">
        <f>'3.2 Data &amp; Hasil FSVA 2025'!B670</f>
        <v/>
      </c>
      <c r="C670" s="14" t="str">
        <f>'3.2 Data &amp; Hasil FSVA 2025'!C670</f>
        <v/>
      </c>
      <c r="D670" s="14" t="str">
        <f>'3.2 Data &amp; Hasil FSVA 2025'!D670</f>
        <v/>
      </c>
      <c r="F670" s="4" t="str">
        <f>'3.2 Data &amp; Hasil FSVA 2025'!F670</f>
        <v/>
      </c>
      <c r="G670" s="91" t="str">
        <f>'3.2 Data &amp; Hasil FSVA 2025'!AS670</f>
        <v/>
      </c>
      <c r="H670" s="91" t="str">
        <f>'3.2 Data &amp; Hasil FSVA 2025'!AT670</f>
        <v/>
      </c>
      <c r="I670" s="91" t="str">
        <f>'3.2 Data &amp; Hasil FSVA 2025'!AU670</f>
        <v/>
      </c>
      <c r="J670" s="91" t="str">
        <f>'3.2 Data &amp; Hasil FSVA 2025'!AV670</f>
        <v/>
      </c>
      <c r="K670" s="91" t="str">
        <f>'3.2 Data &amp; Hasil FSVA 2025'!AW670</f>
        <v/>
      </c>
      <c r="L670" s="91" t="str">
        <f>'3.2 Data &amp; Hasil FSVA 2025'!AX670</f>
        <v/>
      </c>
      <c r="M670" s="91" t="str">
        <f>'3.2 Data &amp; Hasil FSVA 2025'!AY670</f>
        <v/>
      </c>
      <c r="N670" s="91" t="str">
        <f>'3.2 Data &amp; Hasil FSVA 2025'!AZ670</f>
        <v/>
      </c>
      <c r="O670" s="91" t="str">
        <f>'3.2 Data &amp; Hasil FSVA 2025'!BA670</f>
        <v/>
      </c>
      <c r="P670" s="91" t="str">
        <f>'3.2 Data &amp; Hasil FSVA 2025'!BB670</f>
        <v/>
      </c>
      <c r="Q670" s="91" t="str">
        <f>'3.2 Data &amp; Hasil FSVA 2025'!BC670</f>
        <v/>
      </c>
      <c r="R670" s="91" t="str">
        <f>'3.2 Data &amp; Hasil FSVA 2025'!BD670</f>
        <v/>
      </c>
      <c r="S670" s="93" t="str">
        <f>'3.2 Data &amp; Hasil FSVA 2025'!BE670</f>
        <v>-</v>
      </c>
      <c r="T670" s="91" t="str">
        <f>'3.2 Data &amp; Hasil FSVA 2025'!BF670</f>
        <v>-</v>
      </c>
      <c r="U670" s="91" t="str">
        <f>'3.2 Data &amp; Hasil FSVA 2025'!BG670</f>
        <v>-</v>
      </c>
      <c r="V670" s="89" t="str">
        <f t="shared" si="124"/>
        <v/>
      </c>
      <c r="W670" s="89" t="str">
        <f t="shared" si="125"/>
        <v/>
      </c>
      <c r="X670" s="89" t="str">
        <f t="shared" si="126"/>
        <v/>
      </c>
      <c r="Y670" s="89" t="str">
        <f t="shared" si="127"/>
        <v/>
      </c>
      <c r="Z670" s="89" t="str">
        <f t="shared" si="128"/>
        <v/>
      </c>
      <c r="AA670" s="89" t="str">
        <f t="shared" si="129"/>
        <v/>
      </c>
      <c r="AB670" s="89" t="str">
        <f t="shared" si="130"/>
        <v/>
      </c>
      <c r="AC670" s="89" t="str">
        <f t="shared" si="131"/>
        <v/>
      </c>
      <c r="AD670" s="89" t="str">
        <f t="shared" si="132"/>
        <v/>
      </c>
      <c r="AE670" s="89" t="str">
        <f t="shared" si="133"/>
        <v/>
      </c>
      <c r="AF670" s="89" t="str">
        <f t="shared" si="134"/>
        <v/>
      </c>
      <c r="AG670" s="89" t="str">
        <f t="shared" si="135"/>
        <v/>
      </c>
    </row>
    <row r="671" spans="1:33" x14ac:dyDescent="0.3">
      <c r="A671" s="14" t="str">
        <f>'3.2 Data &amp; Hasil FSVA 2025'!A671</f>
        <v/>
      </c>
      <c r="B671" s="4" t="str">
        <f>'3.2 Data &amp; Hasil FSVA 2025'!B671</f>
        <v/>
      </c>
      <c r="C671" s="14" t="str">
        <f>'3.2 Data &amp; Hasil FSVA 2025'!C671</f>
        <v/>
      </c>
      <c r="D671" s="14" t="str">
        <f>'3.2 Data &amp; Hasil FSVA 2025'!D671</f>
        <v/>
      </c>
      <c r="F671" s="4" t="str">
        <f>'3.2 Data &amp; Hasil FSVA 2025'!F671</f>
        <v/>
      </c>
      <c r="G671" s="91" t="str">
        <f>'3.2 Data &amp; Hasil FSVA 2025'!AS671</f>
        <v/>
      </c>
      <c r="H671" s="91" t="str">
        <f>'3.2 Data &amp; Hasil FSVA 2025'!AT671</f>
        <v/>
      </c>
      <c r="I671" s="91" t="str">
        <f>'3.2 Data &amp; Hasil FSVA 2025'!AU671</f>
        <v/>
      </c>
      <c r="J671" s="91" t="str">
        <f>'3.2 Data &amp; Hasil FSVA 2025'!AV671</f>
        <v/>
      </c>
      <c r="K671" s="91" t="str">
        <f>'3.2 Data &amp; Hasil FSVA 2025'!AW671</f>
        <v/>
      </c>
      <c r="L671" s="91" t="str">
        <f>'3.2 Data &amp; Hasil FSVA 2025'!AX671</f>
        <v/>
      </c>
      <c r="M671" s="91" t="str">
        <f>'3.2 Data &amp; Hasil FSVA 2025'!AY671</f>
        <v/>
      </c>
      <c r="N671" s="91" t="str">
        <f>'3.2 Data &amp; Hasil FSVA 2025'!AZ671</f>
        <v/>
      </c>
      <c r="O671" s="91" t="str">
        <f>'3.2 Data &amp; Hasil FSVA 2025'!BA671</f>
        <v/>
      </c>
      <c r="P671" s="91" t="str">
        <f>'3.2 Data &amp; Hasil FSVA 2025'!BB671</f>
        <v/>
      </c>
      <c r="Q671" s="91" t="str">
        <f>'3.2 Data &amp; Hasil FSVA 2025'!BC671</f>
        <v/>
      </c>
      <c r="R671" s="91" t="str">
        <f>'3.2 Data &amp; Hasil FSVA 2025'!BD671</f>
        <v/>
      </c>
      <c r="S671" s="93" t="str">
        <f>'3.2 Data &amp; Hasil FSVA 2025'!BE671</f>
        <v>-</v>
      </c>
      <c r="T671" s="91" t="str">
        <f>'3.2 Data &amp; Hasil FSVA 2025'!BF671</f>
        <v>-</v>
      </c>
      <c r="U671" s="91" t="str">
        <f>'3.2 Data &amp; Hasil FSVA 2025'!BG671</f>
        <v>-</v>
      </c>
      <c r="V671" s="89" t="str">
        <f t="shared" si="124"/>
        <v/>
      </c>
      <c r="W671" s="89" t="str">
        <f t="shared" si="125"/>
        <v/>
      </c>
      <c r="X671" s="89" t="str">
        <f t="shared" si="126"/>
        <v/>
      </c>
      <c r="Y671" s="89" t="str">
        <f t="shared" si="127"/>
        <v/>
      </c>
      <c r="Z671" s="89" t="str">
        <f t="shared" si="128"/>
        <v/>
      </c>
      <c r="AA671" s="89" t="str">
        <f t="shared" si="129"/>
        <v/>
      </c>
      <c r="AB671" s="89" t="str">
        <f t="shared" si="130"/>
        <v/>
      </c>
      <c r="AC671" s="89" t="str">
        <f t="shared" si="131"/>
        <v/>
      </c>
      <c r="AD671" s="89" t="str">
        <f t="shared" si="132"/>
        <v/>
      </c>
      <c r="AE671" s="89" t="str">
        <f t="shared" si="133"/>
        <v/>
      </c>
      <c r="AF671" s="89" t="str">
        <f t="shared" si="134"/>
        <v/>
      </c>
      <c r="AG671" s="89" t="str">
        <f t="shared" si="135"/>
        <v/>
      </c>
    </row>
    <row r="672" spans="1:33" x14ac:dyDescent="0.3">
      <c r="A672" s="14" t="str">
        <f>'3.2 Data &amp; Hasil FSVA 2025'!A672</f>
        <v/>
      </c>
      <c r="B672" s="4" t="str">
        <f>'3.2 Data &amp; Hasil FSVA 2025'!B672</f>
        <v/>
      </c>
      <c r="C672" s="14" t="str">
        <f>'3.2 Data &amp; Hasil FSVA 2025'!C672</f>
        <v/>
      </c>
      <c r="D672" s="14" t="str">
        <f>'3.2 Data &amp; Hasil FSVA 2025'!D672</f>
        <v/>
      </c>
      <c r="F672" s="4" t="str">
        <f>'3.2 Data &amp; Hasil FSVA 2025'!F672</f>
        <v/>
      </c>
      <c r="G672" s="91" t="str">
        <f>'3.2 Data &amp; Hasil FSVA 2025'!AS672</f>
        <v/>
      </c>
      <c r="H672" s="91" t="str">
        <f>'3.2 Data &amp; Hasil FSVA 2025'!AT672</f>
        <v/>
      </c>
      <c r="I672" s="91" t="str">
        <f>'3.2 Data &amp; Hasil FSVA 2025'!AU672</f>
        <v/>
      </c>
      <c r="J672" s="91" t="str">
        <f>'3.2 Data &amp; Hasil FSVA 2025'!AV672</f>
        <v/>
      </c>
      <c r="K672" s="91" t="str">
        <f>'3.2 Data &amp; Hasil FSVA 2025'!AW672</f>
        <v/>
      </c>
      <c r="L672" s="91" t="str">
        <f>'3.2 Data &amp; Hasil FSVA 2025'!AX672</f>
        <v/>
      </c>
      <c r="M672" s="91" t="str">
        <f>'3.2 Data &amp; Hasil FSVA 2025'!AY672</f>
        <v/>
      </c>
      <c r="N672" s="91" t="str">
        <f>'3.2 Data &amp; Hasil FSVA 2025'!AZ672</f>
        <v/>
      </c>
      <c r="O672" s="91" t="str">
        <f>'3.2 Data &amp; Hasil FSVA 2025'!BA672</f>
        <v/>
      </c>
      <c r="P672" s="91" t="str">
        <f>'3.2 Data &amp; Hasil FSVA 2025'!BB672</f>
        <v/>
      </c>
      <c r="Q672" s="91" t="str">
        <f>'3.2 Data &amp; Hasil FSVA 2025'!BC672</f>
        <v/>
      </c>
      <c r="R672" s="91" t="str">
        <f>'3.2 Data &amp; Hasil FSVA 2025'!BD672</f>
        <v/>
      </c>
      <c r="S672" s="93" t="str">
        <f>'3.2 Data &amp; Hasil FSVA 2025'!BE672</f>
        <v>-</v>
      </c>
      <c r="T672" s="91" t="str">
        <f>'3.2 Data &amp; Hasil FSVA 2025'!BF672</f>
        <v>-</v>
      </c>
      <c r="U672" s="91" t="str">
        <f>'3.2 Data &amp; Hasil FSVA 2025'!BG672</f>
        <v>-</v>
      </c>
      <c r="V672" s="89" t="str">
        <f t="shared" si="124"/>
        <v/>
      </c>
      <c r="W672" s="89" t="str">
        <f t="shared" si="125"/>
        <v/>
      </c>
      <c r="X672" s="89" t="str">
        <f t="shared" si="126"/>
        <v/>
      </c>
      <c r="Y672" s="89" t="str">
        <f t="shared" si="127"/>
        <v/>
      </c>
      <c r="Z672" s="89" t="str">
        <f t="shared" si="128"/>
        <v/>
      </c>
      <c r="AA672" s="89" t="str">
        <f t="shared" si="129"/>
        <v/>
      </c>
      <c r="AB672" s="89" t="str">
        <f t="shared" si="130"/>
        <v/>
      </c>
      <c r="AC672" s="89" t="str">
        <f t="shared" si="131"/>
        <v/>
      </c>
      <c r="AD672" s="89" t="str">
        <f t="shared" si="132"/>
        <v/>
      </c>
      <c r="AE672" s="89" t="str">
        <f t="shared" si="133"/>
        <v/>
      </c>
      <c r="AF672" s="89" t="str">
        <f t="shared" si="134"/>
        <v/>
      </c>
      <c r="AG672" s="89" t="str">
        <f t="shared" si="135"/>
        <v/>
      </c>
    </row>
    <row r="673" spans="1:33" x14ac:dyDescent="0.3">
      <c r="A673" s="14" t="str">
        <f>'3.2 Data &amp; Hasil FSVA 2025'!A673</f>
        <v/>
      </c>
      <c r="B673" s="4" t="str">
        <f>'3.2 Data &amp; Hasil FSVA 2025'!B673</f>
        <v/>
      </c>
      <c r="C673" s="14" t="str">
        <f>'3.2 Data &amp; Hasil FSVA 2025'!C673</f>
        <v/>
      </c>
      <c r="D673" s="14" t="str">
        <f>'3.2 Data &amp; Hasil FSVA 2025'!D673</f>
        <v/>
      </c>
      <c r="F673" s="4" t="str">
        <f>'3.2 Data &amp; Hasil FSVA 2025'!F673</f>
        <v/>
      </c>
      <c r="G673" s="91" t="str">
        <f>'3.2 Data &amp; Hasil FSVA 2025'!AS673</f>
        <v/>
      </c>
      <c r="H673" s="91" t="str">
        <f>'3.2 Data &amp; Hasil FSVA 2025'!AT673</f>
        <v/>
      </c>
      <c r="I673" s="91" t="str">
        <f>'3.2 Data &amp; Hasil FSVA 2025'!AU673</f>
        <v/>
      </c>
      <c r="J673" s="91" t="str">
        <f>'3.2 Data &amp; Hasil FSVA 2025'!AV673</f>
        <v/>
      </c>
      <c r="K673" s="91" t="str">
        <f>'3.2 Data &amp; Hasil FSVA 2025'!AW673</f>
        <v/>
      </c>
      <c r="L673" s="91" t="str">
        <f>'3.2 Data &amp; Hasil FSVA 2025'!AX673</f>
        <v/>
      </c>
      <c r="M673" s="91" t="str">
        <f>'3.2 Data &amp; Hasil FSVA 2025'!AY673</f>
        <v/>
      </c>
      <c r="N673" s="91" t="str">
        <f>'3.2 Data &amp; Hasil FSVA 2025'!AZ673</f>
        <v/>
      </c>
      <c r="O673" s="91" t="str">
        <f>'3.2 Data &amp; Hasil FSVA 2025'!BA673</f>
        <v/>
      </c>
      <c r="P673" s="91" t="str">
        <f>'3.2 Data &amp; Hasil FSVA 2025'!BB673</f>
        <v/>
      </c>
      <c r="Q673" s="91" t="str">
        <f>'3.2 Data &amp; Hasil FSVA 2025'!BC673</f>
        <v/>
      </c>
      <c r="R673" s="91" t="str">
        <f>'3.2 Data &amp; Hasil FSVA 2025'!BD673</f>
        <v/>
      </c>
      <c r="S673" s="93" t="str">
        <f>'3.2 Data &amp; Hasil FSVA 2025'!BE673</f>
        <v>-</v>
      </c>
      <c r="T673" s="91" t="str">
        <f>'3.2 Data &amp; Hasil FSVA 2025'!BF673</f>
        <v>-</v>
      </c>
      <c r="U673" s="91" t="str">
        <f>'3.2 Data &amp; Hasil FSVA 2025'!BG673</f>
        <v>-</v>
      </c>
      <c r="V673" s="89" t="str">
        <f t="shared" si="124"/>
        <v/>
      </c>
      <c r="W673" s="89" t="str">
        <f t="shared" si="125"/>
        <v/>
      </c>
      <c r="X673" s="89" t="str">
        <f t="shared" si="126"/>
        <v/>
      </c>
      <c r="Y673" s="89" t="str">
        <f t="shared" si="127"/>
        <v/>
      </c>
      <c r="Z673" s="89" t="str">
        <f t="shared" si="128"/>
        <v/>
      </c>
      <c r="AA673" s="89" t="str">
        <f t="shared" si="129"/>
        <v/>
      </c>
      <c r="AB673" s="89" t="str">
        <f t="shared" si="130"/>
        <v/>
      </c>
      <c r="AC673" s="89" t="str">
        <f t="shared" si="131"/>
        <v/>
      </c>
      <c r="AD673" s="89" t="str">
        <f t="shared" si="132"/>
        <v/>
      </c>
      <c r="AE673" s="89" t="str">
        <f t="shared" si="133"/>
        <v/>
      </c>
      <c r="AF673" s="89" t="str">
        <f t="shared" si="134"/>
        <v/>
      </c>
      <c r="AG673" s="89" t="str">
        <f t="shared" si="135"/>
        <v/>
      </c>
    </row>
    <row r="674" spans="1:33" x14ac:dyDescent="0.3">
      <c r="A674" s="14" t="str">
        <f>'3.2 Data &amp; Hasil FSVA 2025'!A674</f>
        <v/>
      </c>
      <c r="B674" s="4" t="str">
        <f>'3.2 Data &amp; Hasil FSVA 2025'!B674</f>
        <v/>
      </c>
      <c r="C674" s="14" t="str">
        <f>'3.2 Data &amp; Hasil FSVA 2025'!C674</f>
        <v/>
      </c>
      <c r="D674" s="14" t="str">
        <f>'3.2 Data &amp; Hasil FSVA 2025'!D674</f>
        <v/>
      </c>
      <c r="F674" s="4" t="str">
        <f>'3.2 Data &amp; Hasil FSVA 2025'!F674</f>
        <v/>
      </c>
      <c r="G674" s="91" t="str">
        <f>'3.2 Data &amp; Hasil FSVA 2025'!AS674</f>
        <v/>
      </c>
      <c r="H674" s="91" t="str">
        <f>'3.2 Data &amp; Hasil FSVA 2025'!AT674</f>
        <v/>
      </c>
      <c r="I674" s="91" t="str">
        <f>'3.2 Data &amp; Hasil FSVA 2025'!AU674</f>
        <v/>
      </c>
      <c r="J674" s="91" t="str">
        <f>'3.2 Data &amp; Hasil FSVA 2025'!AV674</f>
        <v/>
      </c>
      <c r="K674" s="91" t="str">
        <f>'3.2 Data &amp; Hasil FSVA 2025'!AW674</f>
        <v/>
      </c>
      <c r="L674" s="91" t="str">
        <f>'3.2 Data &amp; Hasil FSVA 2025'!AX674</f>
        <v/>
      </c>
      <c r="M674" s="91" t="str">
        <f>'3.2 Data &amp; Hasil FSVA 2025'!AY674</f>
        <v/>
      </c>
      <c r="N674" s="91" t="str">
        <f>'3.2 Data &amp; Hasil FSVA 2025'!AZ674</f>
        <v/>
      </c>
      <c r="O674" s="91" t="str">
        <f>'3.2 Data &amp; Hasil FSVA 2025'!BA674</f>
        <v/>
      </c>
      <c r="P674" s="91" t="str">
        <f>'3.2 Data &amp; Hasil FSVA 2025'!BB674</f>
        <v/>
      </c>
      <c r="Q674" s="91" t="str">
        <f>'3.2 Data &amp; Hasil FSVA 2025'!BC674</f>
        <v/>
      </c>
      <c r="R674" s="91" t="str">
        <f>'3.2 Data &amp; Hasil FSVA 2025'!BD674</f>
        <v/>
      </c>
      <c r="S674" s="93" t="str">
        <f>'3.2 Data &amp; Hasil FSVA 2025'!BE674</f>
        <v>-</v>
      </c>
      <c r="T674" s="91" t="str">
        <f>'3.2 Data &amp; Hasil FSVA 2025'!BF674</f>
        <v>-</v>
      </c>
      <c r="U674" s="91" t="str">
        <f>'3.2 Data &amp; Hasil FSVA 2025'!BG674</f>
        <v>-</v>
      </c>
      <c r="V674" s="89" t="str">
        <f t="shared" si="124"/>
        <v/>
      </c>
      <c r="W674" s="89" t="str">
        <f t="shared" si="125"/>
        <v/>
      </c>
      <c r="X674" s="89" t="str">
        <f t="shared" si="126"/>
        <v/>
      </c>
      <c r="Y674" s="89" t="str">
        <f t="shared" si="127"/>
        <v/>
      </c>
      <c r="Z674" s="89" t="str">
        <f t="shared" si="128"/>
        <v/>
      </c>
      <c r="AA674" s="89" t="str">
        <f t="shared" si="129"/>
        <v/>
      </c>
      <c r="AB674" s="89" t="str">
        <f t="shared" si="130"/>
        <v/>
      </c>
      <c r="AC674" s="89" t="str">
        <f t="shared" si="131"/>
        <v/>
      </c>
      <c r="AD674" s="89" t="str">
        <f t="shared" si="132"/>
        <v/>
      </c>
      <c r="AE674" s="89" t="str">
        <f t="shared" si="133"/>
        <v/>
      </c>
      <c r="AF674" s="89" t="str">
        <f t="shared" si="134"/>
        <v/>
      </c>
      <c r="AG674" s="89" t="str">
        <f t="shared" si="135"/>
        <v/>
      </c>
    </row>
    <row r="675" spans="1:33" x14ac:dyDescent="0.3">
      <c r="A675" s="14" t="str">
        <f>'3.2 Data &amp; Hasil FSVA 2025'!A675</f>
        <v/>
      </c>
      <c r="B675" s="4" t="str">
        <f>'3.2 Data &amp; Hasil FSVA 2025'!B675</f>
        <v/>
      </c>
      <c r="C675" s="14" t="str">
        <f>'3.2 Data &amp; Hasil FSVA 2025'!C675</f>
        <v/>
      </c>
      <c r="D675" s="14" t="str">
        <f>'3.2 Data &amp; Hasil FSVA 2025'!D675</f>
        <v/>
      </c>
      <c r="F675" s="4" t="str">
        <f>'3.2 Data &amp; Hasil FSVA 2025'!F675</f>
        <v/>
      </c>
      <c r="G675" s="91" t="str">
        <f>'3.2 Data &amp; Hasil FSVA 2025'!AS675</f>
        <v/>
      </c>
      <c r="H675" s="91" t="str">
        <f>'3.2 Data &amp; Hasil FSVA 2025'!AT675</f>
        <v/>
      </c>
      <c r="I675" s="91" t="str">
        <f>'3.2 Data &amp; Hasil FSVA 2025'!AU675</f>
        <v/>
      </c>
      <c r="J675" s="91" t="str">
        <f>'3.2 Data &amp; Hasil FSVA 2025'!AV675</f>
        <v/>
      </c>
      <c r="K675" s="91" t="str">
        <f>'3.2 Data &amp; Hasil FSVA 2025'!AW675</f>
        <v/>
      </c>
      <c r="L675" s="91" t="str">
        <f>'3.2 Data &amp; Hasil FSVA 2025'!AX675</f>
        <v/>
      </c>
      <c r="M675" s="91" t="str">
        <f>'3.2 Data &amp; Hasil FSVA 2025'!AY675</f>
        <v/>
      </c>
      <c r="N675" s="91" t="str">
        <f>'3.2 Data &amp; Hasil FSVA 2025'!AZ675</f>
        <v/>
      </c>
      <c r="O675" s="91" t="str">
        <f>'3.2 Data &amp; Hasil FSVA 2025'!BA675</f>
        <v/>
      </c>
      <c r="P675" s="91" t="str">
        <f>'3.2 Data &amp; Hasil FSVA 2025'!BB675</f>
        <v/>
      </c>
      <c r="Q675" s="91" t="str">
        <f>'3.2 Data &amp; Hasil FSVA 2025'!BC675</f>
        <v/>
      </c>
      <c r="R675" s="91" t="str">
        <f>'3.2 Data &amp; Hasil FSVA 2025'!BD675</f>
        <v/>
      </c>
      <c r="S675" s="93" t="str">
        <f>'3.2 Data &amp; Hasil FSVA 2025'!BE675</f>
        <v>-</v>
      </c>
      <c r="T675" s="91" t="str">
        <f>'3.2 Data &amp; Hasil FSVA 2025'!BF675</f>
        <v>-</v>
      </c>
      <c r="U675" s="91" t="str">
        <f>'3.2 Data &amp; Hasil FSVA 2025'!BG675</f>
        <v>-</v>
      </c>
      <c r="V675" s="89" t="str">
        <f t="shared" si="124"/>
        <v/>
      </c>
      <c r="W675" s="89" t="str">
        <f t="shared" si="125"/>
        <v/>
      </c>
      <c r="X675" s="89" t="str">
        <f t="shared" si="126"/>
        <v/>
      </c>
      <c r="Y675" s="89" t="str">
        <f t="shared" si="127"/>
        <v/>
      </c>
      <c r="Z675" s="89" t="str">
        <f t="shared" si="128"/>
        <v/>
      </c>
      <c r="AA675" s="89" t="str">
        <f t="shared" si="129"/>
        <v/>
      </c>
      <c r="AB675" s="89" t="str">
        <f t="shared" si="130"/>
        <v/>
      </c>
      <c r="AC675" s="89" t="str">
        <f t="shared" si="131"/>
        <v/>
      </c>
      <c r="AD675" s="89" t="str">
        <f t="shared" si="132"/>
        <v/>
      </c>
      <c r="AE675" s="89" t="str">
        <f t="shared" si="133"/>
        <v/>
      </c>
      <c r="AF675" s="89" t="str">
        <f t="shared" si="134"/>
        <v/>
      </c>
      <c r="AG675" s="89" t="str">
        <f t="shared" si="135"/>
        <v/>
      </c>
    </row>
    <row r="676" spans="1:33" x14ac:dyDescent="0.3">
      <c r="A676" s="14" t="str">
        <f>'3.2 Data &amp; Hasil FSVA 2025'!A676</f>
        <v/>
      </c>
      <c r="B676" s="4" t="str">
        <f>'3.2 Data &amp; Hasil FSVA 2025'!B676</f>
        <v/>
      </c>
      <c r="C676" s="14" t="str">
        <f>'3.2 Data &amp; Hasil FSVA 2025'!C676</f>
        <v/>
      </c>
      <c r="D676" s="14" t="str">
        <f>'3.2 Data &amp; Hasil FSVA 2025'!D676</f>
        <v/>
      </c>
      <c r="F676" s="4" t="str">
        <f>'3.2 Data &amp; Hasil FSVA 2025'!F676</f>
        <v/>
      </c>
      <c r="G676" s="91" t="str">
        <f>'3.2 Data &amp; Hasil FSVA 2025'!AS676</f>
        <v/>
      </c>
      <c r="H676" s="91" t="str">
        <f>'3.2 Data &amp; Hasil FSVA 2025'!AT676</f>
        <v/>
      </c>
      <c r="I676" s="91" t="str">
        <f>'3.2 Data &amp; Hasil FSVA 2025'!AU676</f>
        <v/>
      </c>
      <c r="J676" s="91" t="str">
        <f>'3.2 Data &amp; Hasil FSVA 2025'!AV676</f>
        <v/>
      </c>
      <c r="K676" s="91" t="str">
        <f>'3.2 Data &amp; Hasil FSVA 2025'!AW676</f>
        <v/>
      </c>
      <c r="L676" s="91" t="str">
        <f>'3.2 Data &amp; Hasil FSVA 2025'!AX676</f>
        <v/>
      </c>
      <c r="M676" s="91" t="str">
        <f>'3.2 Data &amp; Hasil FSVA 2025'!AY676</f>
        <v/>
      </c>
      <c r="N676" s="91" t="str">
        <f>'3.2 Data &amp; Hasil FSVA 2025'!AZ676</f>
        <v/>
      </c>
      <c r="O676" s="91" t="str">
        <f>'3.2 Data &amp; Hasil FSVA 2025'!BA676</f>
        <v/>
      </c>
      <c r="P676" s="91" t="str">
        <f>'3.2 Data &amp; Hasil FSVA 2025'!BB676</f>
        <v/>
      </c>
      <c r="Q676" s="91" t="str">
        <f>'3.2 Data &amp; Hasil FSVA 2025'!BC676</f>
        <v/>
      </c>
      <c r="R676" s="91" t="str">
        <f>'3.2 Data &amp; Hasil FSVA 2025'!BD676</f>
        <v/>
      </c>
      <c r="S676" s="93" t="str">
        <f>'3.2 Data &amp; Hasil FSVA 2025'!BE676</f>
        <v>-</v>
      </c>
      <c r="T676" s="91" t="str">
        <f>'3.2 Data &amp; Hasil FSVA 2025'!BF676</f>
        <v>-</v>
      </c>
      <c r="U676" s="91" t="str">
        <f>'3.2 Data &amp; Hasil FSVA 2025'!BG676</f>
        <v>-</v>
      </c>
      <c r="V676" s="89" t="str">
        <f t="shared" si="124"/>
        <v/>
      </c>
      <c r="W676" s="89" t="str">
        <f t="shared" si="125"/>
        <v/>
      </c>
      <c r="X676" s="89" t="str">
        <f t="shared" si="126"/>
        <v/>
      </c>
      <c r="Y676" s="89" t="str">
        <f t="shared" si="127"/>
        <v/>
      </c>
      <c r="Z676" s="89" t="str">
        <f t="shared" si="128"/>
        <v/>
      </c>
      <c r="AA676" s="89" t="str">
        <f t="shared" si="129"/>
        <v/>
      </c>
      <c r="AB676" s="89" t="str">
        <f t="shared" si="130"/>
        <v/>
      </c>
      <c r="AC676" s="89" t="str">
        <f t="shared" si="131"/>
        <v/>
      </c>
      <c r="AD676" s="89" t="str">
        <f t="shared" si="132"/>
        <v/>
      </c>
      <c r="AE676" s="89" t="str">
        <f t="shared" si="133"/>
        <v/>
      </c>
      <c r="AF676" s="89" t="str">
        <f t="shared" si="134"/>
        <v/>
      </c>
      <c r="AG676" s="89" t="str">
        <f t="shared" si="135"/>
        <v/>
      </c>
    </row>
    <row r="677" spans="1:33" x14ac:dyDescent="0.3">
      <c r="A677" s="14" t="str">
        <f>'3.2 Data &amp; Hasil FSVA 2025'!A677</f>
        <v/>
      </c>
      <c r="B677" s="4" t="str">
        <f>'3.2 Data &amp; Hasil FSVA 2025'!B677</f>
        <v/>
      </c>
      <c r="C677" s="14" t="str">
        <f>'3.2 Data &amp; Hasil FSVA 2025'!C677</f>
        <v/>
      </c>
      <c r="D677" s="14" t="str">
        <f>'3.2 Data &amp; Hasil FSVA 2025'!D677</f>
        <v/>
      </c>
      <c r="F677" s="4" t="str">
        <f>'3.2 Data &amp; Hasil FSVA 2025'!F677</f>
        <v/>
      </c>
      <c r="G677" s="91" t="str">
        <f>'3.2 Data &amp; Hasil FSVA 2025'!AS677</f>
        <v/>
      </c>
      <c r="H677" s="91" t="str">
        <f>'3.2 Data &amp; Hasil FSVA 2025'!AT677</f>
        <v/>
      </c>
      <c r="I677" s="91" t="str">
        <f>'3.2 Data &amp; Hasil FSVA 2025'!AU677</f>
        <v/>
      </c>
      <c r="J677" s="91" t="str">
        <f>'3.2 Data &amp; Hasil FSVA 2025'!AV677</f>
        <v/>
      </c>
      <c r="K677" s="91" t="str">
        <f>'3.2 Data &amp; Hasil FSVA 2025'!AW677</f>
        <v/>
      </c>
      <c r="L677" s="91" t="str">
        <f>'3.2 Data &amp; Hasil FSVA 2025'!AX677</f>
        <v/>
      </c>
      <c r="M677" s="91" t="str">
        <f>'3.2 Data &amp; Hasil FSVA 2025'!AY677</f>
        <v/>
      </c>
      <c r="N677" s="91" t="str">
        <f>'3.2 Data &amp; Hasil FSVA 2025'!AZ677</f>
        <v/>
      </c>
      <c r="O677" s="91" t="str">
        <f>'3.2 Data &amp; Hasil FSVA 2025'!BA677</f>
        <v/>
      </c>
      <c r="P677" s="91" t="str">
        <f>'3.2 Data &amp; Hasil FSVA 2025'!BB677</f>
        <v/>
      </c>
      <c r="Q677" s="91" t="str">
        <f>'3.2 Data &amp; Hasil FSVA 2025'!BC677</f>
        <v/>
      </c>
      <c r="R677" s="91" t="str">
        <f>'3.2 Data &amp; Hasil FSVA 2025'!BD677</f>
        <v/>
      </c>
      <c r="S677" s="93" t="str">
        <f>'3.2 Data &amp; Hasil FSVA 2025'!BE677</f>
        <v>-</v>
      </c>
      <c r="T677" s="91" t="str">
        <f>'3.2 Data &amp; Hasil FSVA 2025'!BF677</f>
        <v>-</v>
      </c>
      <c r="U677" s="91" t="str">
        <f>'3.2 Data &amp; Hasil FSVA 2025'!BG677</f>
        <v>-</v>
      </c>
      <c r="V677" s="89" t="str">
        <f t="shared" si="124"/>
        <v/>
      </c>
      <c r="W677" s="89" t="str">
        <f t="shared" si="125"/>
        <v/>
      </c>
      <c r="X677" s="89" t="str">
        <f t="shared" si="126"/>
        <v/>
      </c>
      <c r="Y677" s="89" t="str">
        <f t="shared" si="127"/>
        <v/>
      </c>
      <c r="Z677" s="89" t="str">
        <f t="shared" si="128"/>
        <v/>
      </c>
      <c r="AA677" s="89" t="str">
        <f t="shared" si="129"/>
        <v/>
      </c>
      <c r="AB677" s="89" t="str">
        <f t="shared" si="130"/>
        <v/>
      </c>
      <c r="AC677" s="89" t="str">
        <f t="shared" si="131"/>
        <v/>
      </c>
      <c r="AD677" s="89" t="str">
        <f t="shared" si="132"/>
        <v/>
      </c>
      <c r="AE677" s="89" t="str">
        <f t="shared" si="133"/>
        <v/>
      </c>
      <c r="AF677" s="89" t="str">
        <f t="shared" si="134"/>
        <v/>
      </c>
      <c r="AG677" s="89" t="str">
        <f t="shared" si="135"/>
        <v/>
      </c>
    </row>
    <row r="678" spans="1:33" x14ac:dyDescent="0.3">
      <c r="A678" s="14" t="str">
        <f>'3.2 Data &amp; Hasil FSVA 2025'!A678</f>
        <v/>
      </c>
      <c r="B678" s="4" t="str">
        <f>'3.2 Data &amp; Hasil FSVA 2025'!B678</f>
        <v/>
      </c>
      <c r="C678" s="14" t="str">
        <f>'3.2 Data &amp; Hasil FSVA 2025'!C678</f>
        <v/>
      </c>
      <c r="D678" s="14" t="str">
        <f>'3.2 Data &amp; Hasil FSVA 2025'!D678</f>
        <v/>
      </c>
      <c r="F678" s="4" t="str">
        <f>'3.2 Data &amp; Hasil FSVA 2025'!F678</f>
        <v/>
      </c>
      <c r="G678" s="91" t="str">
        <f>'3.2 Data &amp; Hasil FSVA 2025'!AS678</f>
        <v/>
      </c>
      <c r="H678" s="91" t="str">
        <f>'3.2 Data &amp; Hasil FSVA 2025'!AT678</f>
        <v/>
      </c>
      <c r="I678" s="91" t="str">
        <f>'3.2 Data &amp; Hasil FSVA 2025'!AU678</f>
        <v/>
      </c>
      <c r="J678" s="91" t="str">
        <f>'3.2 Data &amp; Hasil FSVA 2025'!AV678</f>
        <v/>
      </c>
      <c r="K678" s="91" t="str">
        <f>'3.2 Data &amp; Hasil FSVA 2025'!AW678</f>
        <v/>
      </c>
      <c r="L678" s="91" t="str">
        <f>'3.2 Data &amp; Hasil FSVA 2025'!AX678</f>
        <v/>
      </c>
      <c r="M678" s="91" t="str">
        <f>'3.2 Data &amp; Hasil FSVA 2025'!AY678</f>
        <v/>
      </c>
      <c r="N678" s="91" t="str">
        <f>'3.2 Data &amp; Hasil FSVA 2025'!AZ678</f>
        <v/>
      </c>
      <c r="O678" s="91" t="str">
        <f>'3.2 Data &amp; Hasil FSVA 2025'!BA678</f>
        <v/>
      </c>
      <c r="P678" s="91" t="str">
        <f>'3.2 Data &amp; Hasil FSVA 2025'!BB678</f>
        <v/>
      </c>
      <c r="Q678" s="91" t="str">
        <f>'3.2 Data &amp; Hasil FSVA 2025'!BC678</f>
        <v/>
      </c>
      <c r="R678" s="91" t="str">
        <f>'3.2 Data &amp; Hasil FSVA 2025'!BD678</f>
        <v/>
      </c>
      <c r="S678" s="93" t="str">
        <f>'3.2 Data &amp; Hasil FSVA 2025'!BE678</f>
        <v>-</v>
      </c>
      <c r="T678" s="91" t="str">
        <f>'3.2 Data &amp; Hasil FSVA 2025'!BF678</f>
        <v>-</v>
      </c>
      <c r="U678" s="91" t="str">
        <f>'3.2 Data &amp; Hasil FSVA 2025'!BG678</f>
        <v>-</v>
      </c>
      <c r="V678" s="89" t="str">
        <f t="shared" si="124"/>
        <v/>
      </c>
      <c r="W678" s="89" t="str">
        <f t="shared" si="125"/>
        <v/>
      </c>
      <c r="X678" s="89" t="str">
        <f t="shared" si="126"/>
        <v/>
      </c>
      <c r="Y678" s="89" t="str">
        <f t="shared" si="127"/>
        <v/>
      </c>
      <c r="Z678" s="89" t="str">
        <f t="shared" si="128"/>
        <v/>
      </c>
      <c r="AA678" s="89" t="str">
        <f t="shared" si="129"/>
        <v/>
      </c>
      <c r="AB678" s="89" t="str">
        <f t="shared" si="130"/>
        <v/>
      </c>
      <c r="AC678" s="89" t="str">
        <f t="shared" si="131"/>
        <v/>
      </c>
      <c r="AD678" s="89" t="str">
        <f t="shared" si="132"/>
        <v/>
      </c>
      <c r="AE678" s="89" t="str">
        <f t="shared" si="133"/>
        <v/>
      </c>
      <c r="AF678" s="89" t="str">
        <f t="shared" si="134"/>
        <v/>
      </c>
      <c r="AG678" s="89" t="str">
        <f t="shared" si="135"/>
        <v/>
      </c>
    </row>
    <row r="679" spans="1:33" x14ac:dyDescent="0.3">
      <c r="A679" s="14" t="str">
        <f>'3.2 Data &amp; Hasil FSVA 2025'!A679</f>
        <v/>
      </c>
      <c r="B679" s="4" t="str">
        <f>'3.2 Data &amp; Hasil FSVA 2025'!B679</f>
        <v/>
      </c>
      <c r="C679" s="14" t="str">
        <f>'3.2 Data &amp; Hasil FSVA 2025'!C679</f>
        <v/>
      </c>
      <c r="D679" s="14" t="str">
        <f>'3.2 Data &amp; Hasil FSVA 2025'!D679</f>
        <v/>
      </c>
      <c r="F679" s="4" t="str">
        <f>'3.2 Data &amp; Hasil FSVA 2025'!F679</f>
        <v/>
      </c>
      <c r="G679" s="91" t="str">
        <f>'3.2 Data &amp; Hasil FSVA 2025'!AS679</f>
        <v/>
      </c>
      <c r="H679" s="91" t="str">
        <f>'3.2 Data &amp; Hasil FSVA 2025'!AT679</f>
        <v/>
      </c>
      <c r="I679" s="91" t="str">
        <f>'3.2 Data &amp; Hasil FSVA 2025'!AU679</f>
        <v/>
      </c>
      <c r="J679" s="91" t="str">
        <f>'3.2 Data &amp; Hasil FSVA 2025'!AV679</f>
        <v/>
      </c>
      <c r="K679" s="91" t="str">
        <f>'3.2 Data &amp; Hasil FSVA 2025'!AW679</f>
        <v/>
      </c>
      <c r="L679" s="91" t="str">
        <f>'3.2 Data &amp; Hasil FSVA 2025'!AX679</f>
        <v/>
      </c>
      <c r="M679" s="91" t="str">
        <f>'3.2 Data &amp; Hasil FSVA 2025'!AY679</f>
        <v/>
      </c>
      <c r="N679" s="91" t="str">
        <f>'3.2 Data &amp; Hasil FSVA 2025'!AZ679</f>
        <v/>
      </c>
      <c r="O679" s="91" t="str">
        <f>'3.2 Data &amp; Hasil FSVA 2025'!BA679</f>
        <v/>
      </c>
      <c r="P679" s="91" t="str">
        <f>'3.2 Data &amp; Hasil FSVA 2025'!BB679</f>
        <v/>
      </c>
      <c r="Q679" s="91" t="str">
        <f>'3.2 Data &amp; Hasil FSVA 2025'!BC679</f>
        <v/>
      </c>
      <c r="R679" s="91" t="str">
        <f>'3.2 Data &amp; Hasil FSVA 2025'!BD679</f>
        <v/>
      </c>
      <c r="S679" s="93" t="str">
        <f>'3.2 Data &amp; Hasil FSVA 2025'!BE679</f>
        <v>-</v>
      </c>
      <c r="T679" s="91" t="str">
        <f>'3.2 Data &amp; Hasil FSVA 2025'!BF679</f>
        <v>-</v>
      </c>
      <c r="U679" s="91" t="str">
        <f>'3.2 Data &amp; Hasil FSVA 2025'!BG679</f>
        <v>-</v>
      </c>
      <c r="V679" s="89" t="str">
        <f t="shared" si="124"/>
        <v/>
      </c>
      <c r="W679" s="89" t="str">
        <f t="shared" si="125"/>
        <v/>
      </c>
      <c r="X679" s="89" t="str">
        <f t="shared" si="126"/>
        <v/>
      </c>
      <c r="Y679" s="89" t="str">
        <f t="shared" si="127"/>
        <v/>
      </c>
      <c r="Z679" s="89" t="str">
        <f t="shared" si="128"/>
        <v/>
      </c>
      <c r="AA679" s="89" t="str">
        <f t="shared" si="129"/>
        <v/>
      </c>
      <c r="AB679" s="89" t="str">
        <f t="shared" si="130"/>
        <v/>
      </c>
      <c r="AC679" s="89" t="str">
        <f t="shared" si="131"/>
        <v/>
      </c>
      <c r="AD679" s="89" t="str">
        <f t="shared" si="132"/>
        <v/>
      </c>
      <c r="AE679" s="89" t="str">
        <f t="shared" si="133"/>
        <v/>
      </c>
      <c r="AF679" s="89" t="str">
        <f t="shared" si="134"/>
        <v/>
      </c>
      <c r="AG679" s="89" t="str">
        <f t="shared" si="135"/>
        <v/>
      </c>
    </row>
    <row r="680" spans="1:33" x14ac:dyDescent="0.3">
      <c r="A680" s="14" t="str">
        <f>'3.2 Data &amp; Hasil FSVA 2025'!A680</f>
        <v/>
      </c>
      <c r="B680" s="4" t="str">
        <f>'3.2 Data &amp; Hasil FSVA 2025'!B680</f>
        <v/>
      </c>
      <c r="C680" s="14" t="str">
        <f>'3.2 Data &amp; Hasil FSVA 2025'!C680</f>
        <v/>
      </c>
      <c r="D680" s="14" t="str">
        <f>'3.2 Data &amp; Hasil FSVA 2025'!D680</f>
        <v/>
      </c>
      <c r="F680" s="4" t="str">
        <f>'3.2 Data &amp; Hasil FSVA 2025'!F680</f>
        <v/>
      </c>
      <c r="G680" s="91" t="str">
        <f>'3.2 Data &amp; Hasil FSVA 2025'!AS680</f>
        <v/>
      </c>
      <c r="H680" s="91" t="str">
        <f>'3.2 Data &amp; Hasil FSVA 2025'!AT680</f>
        <v/>
      </c>
      <c r="I680" s="91" t="str">
        <f>'3.2 Data &amp; Hasil FSVA 2025'!AU680</f>
        <v/>
      </c>
      <c r="J680" s="91" t="str">
        <f>'3.2 Data &amp; Hasil FSVA 2025'!AV680</f>
        <v/>
      </c>
      <c r="K680" s="91" t="str">
        <f>'3.2 Data &amp; Hasil FSVA 2025'!AW680</f>
        <v/>
      </c>
      <c r="L680" s="91" t="str">
        <f>'3.2 Data &amp; Hasil FSVA 2025'!AX680</f>
        <v/>
      </c>
      <c r="M680" s="91" t="str">
        <f>'3.2 Data &amp; Hasil FSVA 2025'!AY680</f>
        <v/>
      </c>
      <c r="N680" s="91" t="str">
        <f>'3.2 Data &amp; Hasil FSVA 2025'!AZ680</f>
        <v/>
      </c>
      <c r="O680" s="91" t="str">
        <f>'3.2 Data &amp; Hasil FSVA 2025'!BA680</f>
        <v/>
      </c>
      <c r="P680" s="91" t="str">
        <f>'3.2 Data &amp; Hasil FSVA 2025'!BB680</f>
        <v/>
      </c>
      <c r="Q680" s="91" t="str">
        <f>'3.2 Data &amp; Hasil FSVA 2025'!BC680</f>
        <v/>
      </c>
      <c r="R680" s="91" t="str">
        <f>'3.2 Data &amp; Hasil FSVA 2025'!BD680</f>
        <v/>
      </c>
      <c r="S680" s="93" t="str">
        <f>'3.2 Data &amp; Hasil FSVA 2025'!BE680</f>
        <v>-</v>
      </c>
      <c r="T680" s="91" t="str">
        <f>'3.2 Data &amp; Hasil FSVA 2025'!BF680</f>
        <v>-</v>
      </c>
      <c r="U680" s="91" t="str">
        <f>'3.2 Data &amp; Hasil FSVA 2025'!BG680</f>
        <v>-</v>
      </c>
      <c r="V680" s="89" t="str">
        <f t="shared" si="124"/>
        <v/>
      </c>
      <c r="W680" s="89" t="str">
        <f t="shared" si="125"/>
        <v/>
      </c>
      <c r="X680" s="89" t="str">
        <f t="shared" si="126"/>
        <v/>
      </c>
      <c r="Y680" s="89" t="str">
        <f t="shared" si="127"/>
        <v/>
      </c>
      <c r="Z680" s="89" t="str">
        <f t="shared" si="128"/>
        <v/>
      </c>
      <c r="AA680" s="89" t="str">
        <f t="shared" si="129"/>
        <v/>
      </c>
      <c r="AB680" s="89" t="str">
        <f t="shared" si="130"/>
        <v/>
      </c>
      <c r="AC680" s="89" t="str">
        <f t="shared" si="131"/>
        <v/>
      </c>
      <c r="AD680" s="89" t="str">
        <f t="shared" si="132"/>
        <v/>
      </c>
      <c r="AE680" s="89" t="str">
        <f t="shared" si="133"/>
        <v/>
      </c>
      <c r="AF680" s="89" t="str">
        <f t="shared" si="134"/>
        <v/>
      </c>
      <c r="AG680" s="89" t="str">
        <f t="shared" si="135"/>
        <v/>
      </c>
    </row>
    <row r="681" spans="1:33" x14ac:dyDescent="0.3">
      <c r="A681" s="14" t="str">
        <f>'3.2 Data &amp; Hasil FSVA 2025'!A681</f>
        <v/>
      </c>
      <c r="B681" s="4" t="str">
        <f>'3.2 Data &amp; Hasil FSVA 2025'!B681</f>
        <v/>
      </c>
      <c r="C681" s="14" t="str">
        <f>'3.2 Data &amp; Hasil FSVA 2025'!C681</f>
        <v/>
      </c>
      <c r="D681" s="14" t="str">
        <f>'3.2 Data &amp; Hasil FSVA 2025'!D681</f>
        <v/>
      </c>
      <c r="F681" s="4" t="str">
        <f>'3.2 Data &amp; Hasil FSVA 2025'!F681</f>
        <v/>
      </c>
      <c r="G681" s="91" t="str">
        <f>'3.2 Data &amp; Hasil FSVA 2025'!AS681</f>
        <v/>
      </c>
      <c r="H681" s="91" t="str">
        <f>'3.2 Data &amp; Hasil FSVA 2025'!AT681</f>
        <v/>
      </c>
      <c r="I681" s="91" t="str">
        <f>'3.2 Data &amp; Hasil FSVA 2025'!AU681</f>
        <v/>
      </c>
      <c r="J681" s="91" t="str">
        <f>'3.2 Data &amp; Hasil FSVA 2025'!AV681</f>
        <v/>
      </c>
      <c r="K681" s="91" t="str">
        <f>'3.2 Data &amp; Hasil FSVA 2025'!AW681</f>
        <v/>
      </c>
      <c r="L681" s="91" t="str">
        <f>'3.2 Data &amp; Hasil FSVA 2025'!AX681</f>
        <v/>
      </c>
      <c r="M681" s="91" t="str">
        <f>'3.2 Data &amp; Hasil FSVA 2025'!AY681</f>
        <v/>
      </c>
      <c r="N681" s="91" t="str">
        <f>'3.2 Data &amp; Hasil FSVA 2025'!AZ681</f>
        <v/>
      </c>
      <c r="O681" s="91" t="str">
        <f>'3.2 Data &amp; Hasil FSVA 2025'!BA681</f>
        <v/>
      </c>
      <c r="P681" s="91" t="str">
        <f>'3.2 Data &amp; Hasil FSVA 2025'!BB681</f>
        <v/>
      </c>
      <c r="Q681" s="91" t="str">
        <f>'3.2 Data &amp; Hasil FSVA 2025'!BC681</f>
        <v/>
      </c>
      <c r="R681" s="91" t="str">
        <f>'3.2 Data &amp; Hasil FSVA 2025'!BD681</f>
        <v/>
      </c>
      <c r="S681" s="93" t="str">
        <f>'3.2 Data &amp; Hasil FSVA 2025'!BE681</f>
        <v>-</v>
      </c>
      <c r="T681" s="91" t="str">
        <f>'3.2 Data &amp; Hasil FSVA 2025'!BF681</f>
        <v>-</v>
      </c>
      <c r="U681" s="91" t="str">
        <f>'3.2 Data &amp; Hasil FSVA 2025'!BG681</f>
        <v>-</v>
      </c>
      <c r="V681" s="89" t="str">
        <f t="shared" si="124"/>
        <v/>
      </c>
      <c r="W681" s="89" t="str">
        <f t="shared" si="125"/>
        <v/>
      </c>
      <c r="X681" s="89" t="str">
        <f t="shared" si="126"/>
        <v/>
      </c>
      <c r="Y681" s="89" t="str">
        <f t="shared" si="127"/>
        <v/>
      </c>
      <c r="Z681" s="89" t="str">
        <f t="shared" si="128"/>
        <v/>
      </c>
      <c r="AA681" s="89" t="str">
        <f t="shared" si="129"/>
        <v/>
      </c>
      <c r="AB681" s="89" t="str">
        <f t="shared" si="130"/>
        <v/>
      </c>
      <c r="AC681" s="89" t="str">
        <f t="shared" si="131"/>
        <v/>
      </c>
      <c r="AD681" s="89" t="str">
        <f t="shared" si="132"/>
        <v/>
      </c>
      <c r="AE681" s="89" t="str">
        <f t="shared" si="133"/>
        <v/>
      </c>
      <c r="AF681" s="89" t="str">
        <f t="shared" si="134"/>
        <v/>
      </c>
      <c r="AG681" s="89" t="str">
        <f t="shared" si="135"/>
        <v/>
      </c>
    </row>
    <row r="682" spans="1:33" x14ac:dyDescent="0.3">
      <c r="A682" s="14" t="str">
        <f>'3.2 Data &amp; Hasil FSVA 2025'!A682</f>
        <v/>
      </c>
      <c r="B682" s="4" t="str">
        <f>'3.2 Data &amp; Hasil FSVA 2025'!B682</f>
        <v/>
      </c>
      <c r="C682" s="14" t="str">
        <f>'3.2 Data &amp; Hasil FSVA 2025'!C682</f>
        <v/>
      </c>
      <c r="D682" s="14" t="str">
        <f>'3.2 Data &amp; Hasil FSVA 2025'!D682</f>
        <v/>
      </c>
      <c r="F682" s="4" t="str">
        <f>'3.2 Data &amp; Hasil FSVA 2025'!F682</f>
        <v/>
      </c>
      <c r="G682" s="91" t="str">
        <f>'3.2 Data &amp; Hasil FSVA 2025'!AS682</f>
        <v/>
      </c>
      <c r="H682" s="91" t="str">
        <f>'3.2 Data &amp; Hasil FSVA 2025'!AT682</f>
        <v/>
      </c>
      <c r="I682" s="91" t="str">
        <f>'3.2 Data &amp; Hasil FSVA 2025'!AU682</f>
        <v/>
      </c>
      <c r="J682" s="91" t="str">
        <f>'3.2 Data &amp; Hasil FSVA 2025'!AV682</f>
        <v/>
      </c>
      <c r="K682" s="91" t="str">
        <f>'3.2 Data &amp; Hasil FSVA 2025'!AW682</f>
        <v/>
      </c>
      <c r="L682" s="91" t="str">
        <f>'3.2 Data &amp; Hasil FSVA 2025'!AX682</f>
        <v/>
      </c>
      <c r="M682" s="91" t="str">
        <f>'3.2 Data &amp; Hasil FSVA 2025'!AY682</f>
        <v/>
      </c>
      <c r="N682" s="91" t="str">
        <f>'3.2 Data &amp; Hasil FSVA 2025'!AZ682</f>
        <v/>
      </c>
      <c r="O682" s="91" t="str">
        <f>'3.2 Data &amp; Hasil FSVA 2025'!BA682</f>
        <v/>
      </c>
      <c r="P682" s="91" t="str">
        <f>'3.2 Data &amp; Hasil FSVA 2025'!BB682</f>
        <v/>
      </c>
      <c r="Q682" s="91" t="str">
        <f>'3.2 Data &amp; Hasil FSVA 2025'!BC682</f>
        <v/>
      </c>
      <c r="R682" s="91" t="str">
        <f>'3.2 Data &amp; Hasil FSVA 2025'!BD682</f>
        <v/>
      </c>
      <c r="S682" s="93" t="str">
        <f>'3.2 Data &amp; Hasil FSVA 2025'!BE682</f>
        <v>-</v>
      </c>
      <c r="T682" s="91" t="str">
        <f>'3.2 Data &amp; Hasil FSVA 2025'!BF682</f>
        <v>-</v>
      </c>
      <c r="U682" s="91" t="str">
        <f>'3.2 Data &amp; Hasil FSVA 2025'!BG682</f>
        <v>-</v>
      </c>
      <c r="V682" s="89" t="str">
        <f t="shared" si="124"/>
        <v/>
      </c>
      <c r="W682" s="89" t="str">
        <f t="shared" si="125"/>
        <v/>
      </c>
      <c r="X682" s="89" t="str">
        <f t="shared" si="126"/>
        <v/>
      </c>
      <c r="Y682" s="89" t="str">
        <f t="shared" si="127"/>
        <v/>
      </c>
      <c r="Z682" s="89" t="str">
        <f t="shared" si="128"/>
        <v/>
      </c>
      <c r="AA682" s="89" t="str">
        <f t="shared" si="129"/>
        <v/>
      </c>
      <c r="AB682" s="89" t="str">
        <f t="shared" si="130"/>
        <v/>
      </c>
      <c r="AC682" s="89" t="str">
        <f t="shared" si="131"/>
        <v/>
      </c>
      <c r="AD682" s="89" t="str">
        <f t="shared" si="132"/>
        <v/>
      </c>
      <c r="AE682" s="89" t="str">
        <f t="shared" si="133"/>
        <v/>
      </c>
      <c r="AF682" s="89" t="str">
        <f t="shared" si="134"/>
        <v/>
      </c>
      <c r="AG682" s="89" t="str">
        <f t="shared" si="135"/>
        <v/>
      </c>
    </row>
    <row r="683" spans="1:33" x14ac:dyDescent="0.3">
      <c r="A683" s="14" t="str">
        <f>'3.2 Data &amp; Hasil FSVA 2025'!A683</f>
        <v/>
      </c>
      <c r="B683" s="4" t="str">
        <f>'3.2 Data &amp; Hasil FSVA 2025'!B683</f>
        <v/>
      </c>
      <c r="C683" s="14" t="str">
        <f>'3.2 Data &amp; Hasil FSVA 2025'!C683</f>
        <v/>
      </c>
      <c r="D683" s="14" t="str">
        <f>'3.2 Data &amp; Hasil FSVA 2025'!D683</f>
        <v/>
      </c>
      <c r="F683" s="4" t="str">
        <f>'3.2 Data &amp; Hasil FSVA 2025'!F683</f>
        <v/>
      </c>
      <c r="G683" s="91" t="str">
        <f>'3.2 Data &amp; Hasil FSVA 2025'!AS683</f>
        <v/>
      </c>
      <c r="H683" s="91" t="str">
        <f>'3.2 Data &amp; Hasil FSVA 2025'!AT683</f>
        <v/>
      </c>
      <c r="I683" s="91" t="str">
        <f>'3.2 Data &amp; Hasil FSVA 2025'!AU683</f>
        <v/>
      </c>
      <c r="J683" s="91" t="str">
        <f>'3.2 Data &amp; Hasil FSVA 2025'!AV683</f>
        <v/>
      </c>
      <c r="K683" s="91" t="str">
        <f>'3.2 Data &amp; Hasil FSVA 2025'!AW683</f>
        <v/>
      </c>
      <c r="L683" s="91" t="str">
        <f>'3.2 Data &amp; Hasil FSVA 2025'!AX683</f>
        <v/>
      </c>
      <c r="M683" s="91" t="str">
        <f>'3.2 Data &amp; Hasil FSVA 2025'!AY683</f>
        <v/>
      </c>
      <c r="N683" s="91" t="str">
        <f>'3.2 Data &amp; Hasil FSVA 2025'!AZ683</f>
        <v/>
      </c>
      <c r="O683" s="91" t="str">
        <f>'3.2 Data &amp; Hasil FSVA 2025'!BA683</f>
        <v/>
      </c>
      <c r="P683" s="91" t="str">
        <f>'3.2 Data &amp; Hasil FSVA 2025'!BB683</f>
        <v/>
      </c>
      <c r="Q683" s="91" t="str">
        <f>'3.2 Data &amp; Hasil FSVA 2025'!BC683</f>
        <v/>
      </c>
      <c r="R683" s="91" t="str">
        <f>'3.2 Data &amp; Hasil FSVA 2025'!BD683</f>
        <v/>
      </c>
      <c r="S683" s="93" t="str">
        <f>'3.2 Data &amp; Hasil FSVA 2025'!BE683</f>
        <v>-</v>
      </c>
      <c r="T683" s="91" t="str">
        <f>'3.2 Data &amp; Hasil FSVA 2025'!BF683</f>
        <v>-</v>
      </c>
      <c r="U683" s="91" t="str">
        <f>'3.2 Data &amp; Hasil FSVA 2025'!BG683</f>
        <v>-</v>
      </c>
      <c r="V683" s="89" t="str">
        <f t="shared" si="124"/>
        <v/>
      </c>
      <c r="W683" s="89" t="str">
        <f t="shared" si="125"/>
        <v/>
      </c>
      <c r="X683" s="89" t="str">
        <f t="shared" si="126"/>
        <v/>
      </c>
      <c r="Y683" s="89" t="str">
        <f t="shared" si="127"/>
        <v/>
      </c>
      <c r="Z683" s="89" t="str">
        <f t="shared" si="128"/>
        <v/>
      </c>
      <c r="AA683" s="89" t="str">
        <f t="shared" si="129"/>
        <v/>
      </c>
      <c r="AB683" s="89" t="str">
        <f t="shared" si="130"/>
        <v/>
      </c>
      <c r="AC683" s="89" t="str">
        <f t="shared" si="131"/>
        <v/>
      </c>
      <c r="AD683" s="89" t="str">
        <f t="shared" si="132"/>
        <v/>
      </c>
      <c r="AE683" s="89" t="str">
        <f t="shared" si="133"/>
        <v/>
      </c>
      <c r="AF683" s="89" t="str">
        <f t="shared" si="134"/>
        <v/>
      </c>
      <c r="AG683" s="89" t="str">
        <f t="shared" si="135"/>
        <v/>
      </c>
    </row>
    <row r="684" spans="1:33" x14ac:dyDescent="0.3">
      <c r="A684" s="14" t="str">
        <f>'3.2 Data &amp; Hasil FSVA 2025'!A684</f>
        <v/>
      </c>
      <c r="B684" s="4" t="str">
        <f>'3.2 Data &amp; Hasil FSVA 2025'!B684</f>
        <v/>
      </c>
      <c r="C684" s="14" t="str">
        <f>'3.2 Data &amp; Hasil FSVA 2025'!C684</f>
        <v/>
      </c>
      <c r="D684" s="14" t="str">
        <f>'3.2 Data &amp; Hasil FSVA 2025'!D684</f>
        <v/>
      </c>
      <c r="F684" s="4" t="str">
        <f>'3.2 Data &amp; Hasil FSVA 2025'!F684</f>
        <v/>
      </c>
      <c r="G684" s="91" t="str">
        <f>'3.2 Data &amp; Hasil FSVA 2025'!AS684</f>
        <v/>
      </c>
      <c r="H684" s="91" t="str">
        <f>'3.2 Data &amp; Hasil FSVA 2025'!AT684</f>
        <v/>
      </c>
      <c r="I684" s="91" t="str">
        <f>'3.2 Data &amp; Hasil FSVA 2025'!AU684</f>
        <v/>
      </c>
      <c r="J684" s="91" t="str">
        <f>'3.2 Data &amp; Hasil FSVA 2025'!AV684</f>
        <v/>
      </c>
      <c r="K684" s="91" t="str">
        <f>'3.2 Data &amp; Hasil FSVA 2025'!AW684</f>
        <v/>
      </c>
      <c r="L684" s="91" t="str">
        <f>'3.2 Data &amp; Hasil FSVA 2025'!AX684</f>
        <v/>
      </c>
      <c r="M684" s="91" t="str">
        <f>'3.2 Data &amp; Hasil FSVA 2025'!AY684</f>
        <v/>
      </c>
      <c r="N684" s="91" t="str">
        <f>'3.2 Data &amp; Hasil FSVA 2025'!AZ684</f>
        <v/>
      </c>
      <c r="O684" s="91" t="str">
        <f>'3.2 Data &amp; Hasil FSVA 2025'!BA684</f>
        <v/>
      </c>
      <c r="P684" s="91" t="str">
        <f>'3.2 Data &amp; Hasil FSVA 2025'!BB684</f>
        <v/>
      </c>
      <c r="Q684" s="91" t="str">
        <f>'3.2 Data &amp; Hasil FSVA 2025'!BC684</f>
        <v/>
      </c>
      <c r="R684" s="91" t="str">
        <f>'3.2 Data &amp; Hasil FSVA 2025'!BD684</f>
        <v/>
      </c>
      <c r="S684" s="93" t="str">
        <f>'3.2 Data &amp; Hasil FSVA 2025'!BE684</f>
        <v>-</v>
      </c>
      <c r="T684" s="91" t="str">
        <f>'3.2 Data &amp; Hasil FSVA 2025'!BF684</f>
        <v>-</v>
      </c>
      <c r="U684" s="91" t="str">
        <f>'3.2 Data &amp; Hasil FSVA 2025'!BG684</f>
        <v>-</v>
      </c>
      <c r="V684" s="89" t="str">
        <f t="shared" si="124"/>
        <v/>
      </c>
      <c r="W684" s="89" t="str">
        <f t="shared" si="125"/>
        <v/>
      </c>
      <c r="X684" s="89" t="str">
        <f t="shared" si="126"/>
        <v/>
      </c>
      <c r="Y684" s="89" t="str">
        <f t="shared" si="127"/>
        <v/>
      </c>
      <c r="Z684" s="89" t="str">
        <f t="shared" si="128"/>
        <v/>
      </c>
      <c r="AA684" s="89" t="str">
        <f t="shared" si="129"/>
        <v/>
      </c>
      <c r="AB684" s="89" t="str">
        <f t="shared" si="130"/>
        <v/>
      </c>
      <c r="AC684" s="89" t="str">
        <f t="shared" si="131"/>
        <v/>
      </c>
      <c r="AD684" s="89" t="str">
        <f t="shared" si="132"/>
        <v/>
      </c>
      <c r="AE684" s="89" t="str">
        <f t="shared" si="133"/>
        <v/>
      </c>
      <c r="AF684" s="89" t="str">
        <f t="shared" si="134"/>
        <v/>
      </c>
      <c r="AG684" s="89" t="str">
        <f t="shared" si="135"/>
        <v/>
      </c>
    </row>
    <row r="685" spans="1:33" x14ac:dyDescent="0.3">
      <c r="A685" s="14" t="str">
        <f>'3.2 Data &amp; Hasil FSVA 2025'!A685</f>
        <v/>
      </c>
      <c r="B685" s="4" t="str">
        <f>'3.2 Data &amp; Hasil FSVA 2025'!B685</f>
        <v/>
      </c>
      <c r="C685" s="14" t="str">
        <f>'3.2 Data &amp; Hasil FSVA 2025'!C685</f>
        <v/>
      </c>
      <c r="D685" s="14" t="str">
        <f>'3.2 Data &amp; Hasil FSVA 2025'!D685</f>
        <v/>
      </c>
      <c r="F685" s="4" t="str">
        <f>'3.2 Data &amp; Hasil FSVA 2025'!F685</f>
        <v/>
      </c>
      <c r="G685" s="91" t="str">
        <f>'3.2 Data &amp; Hasil FSVA 2025'!AS685</f>
        <v/>
      </c>
      <c r="H685" s="91" t="str">
        <f>'3.2 Data &amp; Hasil FSVA 2025'!AT685</f>
        <v/>
      </c>
      <c r="I685" s="91" t="str">
        <f>'3.2 Data &amp; Hasil FSVA 2025'!AU685</f>
        <v/>
      </c>
      <c r="J685" s="91" t="str">
        <f>'3.2 Data &amp; Hasil FSVA 2025'!AV685</f>
        <v/>
      </c>
      <c r="K685" s="91" t="str">
        <f>'3.2 Data &amp; Hasil FSVA 2025'!AW685</f>
        <v/>
      </c>
      <c r="L685" s="91" t="str">
        <f>'3.2 Data &amp; Hasil FSVA 2025'!AX685</f>
        <v/>
      </c>
      <c r="M685" s="91" t="str">
        <f>'3.2 Data &amp; Hasil FSVA 2025'!AY685</f>
        <v/>
      </c>
      <c r="N685" s="91" t="str">
        <f>'3.2 Data &amp; Hasil FSVA 2025'!AZ685</f>
        <v/>
      </c>
      <c r="O685" s="91" t="str">
        <f>'3.2 Data &amp; Hasil FSVA 2025'!BA685</f>
        <v/>
      </c>
      <c r="P685" s="91" t="str">
        <f>'3.2 Data &amp; Hasil FSVA 2025'!BB685</f>
        <v/>
      </c>
      <c r="Q685" s="91" t="str">
        <f>'3.2 Data &amp; Hasil FSVA 2025'!BC685</f>
        <v/>
      </c>
      <c r="R685" s="91" t="str">
        <f>'3.2 Data &amp; Hasil FSVA 2025'!BD685</f>
        <v/>
      </c>
      <c r="S685" s="93" t="str">
        <f>'3.2 Data &amp; Hasil FSVA 2025'!BE685</f>
        <v>-</v>
      </c>
      <c r="T685" s="91" t="str">
        <f>'3.2 Data &amp; Hasil FSVA 2025'!BF685</f>
        <v>-</v>
      </c>
      <c r="U685" s="91" t="str">
        <f>'3.2 Data &amp; Hasil FSVA 2025'!BG685</f>
        <v>-</v>
      </c>
      <c r="V685" s="89" t="str">
        <f t="shared" si="124"/>
        <v/>
      </c>
      <c r="W685" s="89" t="str">
        <f t="shared" si="125"/>
        <v/>
      </c>
      <c r="X685" s="89" t="str">
        <f t="shared" si="126"/>
        <v/>
      </c>
      <c r="Y685" s="89" t="str">
        <f t="shared" si="127"/>
        <v/>
      </c>
      <c r="Z685" s="89" t="str">
        <f t="shared" si="128"/>
        <v/>
      </c>
      <c r="AA685" s="89" t="str">
        <f t="shared" si="129"/>
        <v/>
      </c>
      <c r="AB685" s="89" t="str">
        <f t="shared" si="130"/>
        <v/>
      </c>
      <c r="AC685" s="89" t="str">
        <f t="shared" si="131"/>
        <v/>
      </c>
      <c r="AD685" s="89" t="str">
        <f t="shared" si="132"/>
        <v/>
      </c>
      <c r="AE685" s="89" t="str">
        <f t="shared" si="133"/>
        <v/>
      </c>
      <c r="AF685" s="89" t="str">
        <f t="shared" si="134"/>
        <v/>
      </c>
      <c r="AG685" s="89" t="str">
        <f t="shared" si="135"/>
        <v/>
      </c>
    </row>
    <row r="686" spans="1:33" x14ac:dyDescent="0.3">
      <c r="A686" s="14" t="str">
        <f>'3.2 Data &amp; Hasil FSVA 2025'!A686</f>
        <v/>
      </c>
      <c r="B686" s="4" t="str">
        <f>'3.2 Data &amp; Hasil FSVA 2025'!B686</f>
        <v/>
      </c>
      <c r="C686" s="14" t="str">
        <f>'3.2 Data &amp; Hasil FSVA 2025'!C686</f>
        <v/>
      </c>
      <c r="D686" s="14" t="str">
        <f>'3.2 Data &amp; Hasil FSVA 2025'!D686</f>
        <v/>
      </c>
      <c r="F686" s="4" t="str">
        <f>'3.2 Data &amp; Hasil FSVA 2025'!F686</f>
        <v/>
      </c>
      <c r="G686" s="91" t="str">
        <f>'3.2 Data &amp; Hasil FSVA 2025'!AS686</f>
        <v/>
      </c>
      <c r="H686" s="91" t="str">
        <f>'3.2 Data &amp; Hasil FSVA 2025'!AT686</f>
        <v/>
      </c>
      <c r="I686" s="91" t="str">
        <f>'3.2 Data &amp; Hasil FSVA 2025'!AU686</f>
        <v/>
      </c>
      <c r="J686" s="91" t="str">
        <f>'3.2 Data &amp; Hasil FSVA 2025'!AV686</f>
        <v/>
      </c>
      <c r="K686" s="91" t="str">
        <f>'3.2 Data &amp; Hasil FSVA 2025'!AW686</f>
        <v/>
      </c>
      <c r="L686" s="91" t="str">
        <f>'3.2 Data &amp; Hasil FSVA 2025'!AX686</f>
        <v/>
      </c>
      <c r="M686" s="91" t="str">
        <f>'3.2 Data &amp; Hasil FSVA 2025'!AY686</f>
        <v/>
      </c>
      <c r="N686" s="91" t="str">
        <f>'3.2 Data &amp; Hasil FSVA 2025'!AZ686</f>
        <v/>
      </c>
      <c r="O686" s="91" t="str">
        <f>'3.2 Data &amp; Hasil FSVA 2025'!BA686</f>
        <v/>
      </c>
      <c r="P686" s="91" t="str">
        <f>'3.2 Data &amp; Hasil FSVA 2025'!BB686</f>
        <v/>
      </c>
      <c r="Q686" s="91" t="str">
        <f>'3.2 Data &amp; Hasil FSVA 2025'!BC686</f>
        <v/>
      </c>
      <c r="R686" s="91" t="str">
        <f>'3.2 Data &amp; Hasil FSVA 2025'!BD686</f>
        <v/>
      </c>
      <c r="S686" s="93" t="str">
        <f>'3.2 Data &amp; Hasil FSVA 2025'!BE686</f>
        <v>-</v>
      </c>
      <c r="T686" s="91" t="str">
        <f>'3.2 Data &amp; Hasil FSVA 2025'!BF686</f>
        <v>-</v>
      </c>
      <c r="U686" s="91" t="str">
        <f>'3.2 Data &amp; Hasil FSVA 2025'!BG686</f>
        <v>-</v>
      </c>
      <c r="V686" s="89" t="str">
        <f t="shared" si="124"/>
        <v/>
      </c>
      <c r="W686" s="89" t="str">
        <f t="shared" si="125"/>
        <v/>
      </c>
      <c r="X686" s="89" t="str">
        <f t="shared" si="126"/>
        <v/>
      </c>
      <c r="Y686" s="89" t="str">
        <f t="shared" si="127"/>
        <v/>
      </c>
      <c r="Z686" s="89" t="str">
        <f t="shared" si="128"/>
        <v/>
      </c>
      <c r="AA686" s="89" t="str">
        <f t="shared" si="129"/>
        <v/>
      </c>
      <c r="AB686" s="89" t="str">
        <f t="shared" si="130"/>
        <v/>
      </c>
      <c r="AC686" s="89" t="str">
        <f t="shared" si="131"/>
        <v/>
      </c>
      <c r="AD686" s="89" t="str">
        <f t="shared" si="132"/>
        <v/>
      </c>
      <c r="AE686" s="89" t="str">
        <f t="shared" si="133"/>
        <v/>
      </c>
      <c r="AF686" s="89" t="str">
        <f t="shared" si="134"/>
        <v/>
      </c>
      <c r="AG686" s="89" t="str">
        <f t="shared" si="135"/>
        <v/>
      </c>
    </row>
    <row r="687" spans="1:33" x14ac:dyDescent="0.3">
      <c r="A687" s="14" t="str">
        <f>'3.2 Data &amp; Hasil FSVA 2025'!A687</f>
        <v/>
      </c>
      <c r="B687" s="4" t="str">
        <f>'3.2 Data &amp; Hasil FSVA 2025'!B687</f>
        <v/>
      </c>
      <c r="C687" s="14" t="str">
        <f>'3.2 Data &amp; Hasil FSVA 2025'!C687</f>
        <v/>
      </c>
      <c r="D687" s="14" t="str">
        <f>'3.2 Data &amp; Hasil FSVA 2025'!D687</f>
        <v/>
      </c>
      <c r="F687" s="4" t="str">
        <f>'3.2 Data &amp; Hasil FSVA 2025'!F687</f>
        <v/>
      </c>
      <c r="G687" s="91" t="str">
        <f>'3.2 Data &amp; Hasil FSVA 2025'!AS687</f>
        <v/>
      </c>
      <c r="H687" s="91" t="str">
        <f>'3.2 Data &amp; Hasil FSVA 2025'!AT687</f>
        <v/>
      </c>
      <c r="I687" s="91" t="str">
        <f>'3.2 Data &amp; Hasil FSVA 2025'!AU687</f>
        <v/>
      </c>
      <c r="J687" s="91" t="str">
        <f>'3.2 Data &amp; Hasil FSVA 2025'!AV687</f>
        <v/>
      </c>
      <c r="K687" s="91" t="str">
        <f>'3.2 Data &amp; Hasil FSVA 2025'!AW687</f>
        <v/>
      </c>
      <c r="L687" s="91" t="str">
        <f>'3.2 Data &amp; Hasil FSVA 2025'!AX687</f>
        <v/>
      </c>
      <c r="M687" s="91" t="str">
        <f>'3.2 Data &amp; Hasil FSVA 2025'!AY687</f>
        <v/>
      </c>
      <c r="N687" s="91" t="str">
        <f>'3.2 Data &amp; Hasil FSVA 2025'!AZ687</f>
        <v/>
      </c>
      <c r="O687" s="91" t="str">
        <f>'3.2 Data &amp; Hasil FSVA 2025'!BA687</f>
        <v/>
      </c>
      <c r="P687" s="91" t="str">
        <f>'3.2 Data &amp; Hasil FSVA 2025'!BB687</f>
        <v/>
      </c>
      <c r="Q687" s="91" t="str">
        <f>'3.2 Data &amp; Hasil FSVA 2025'!BC687</f>
        <v/>
      </c>
      <c r="R687" s="91" t="str">
        <f>'3.2 Data &amp; Hasil FSVA 2025'!BD687</f>
        <v/>
      </c>
      <c r="S687" s="93" t="str">
        <f>'3.2 Data &amp; Hasil FSVA 2025'!BE687</f>
        <v>-</v>
      </c>
      <c r="T687" s="91" t="str">
        <f>'3.2 Data &amp; Hasil FSVA 2025'!BF687</f>
        <v>-</v>
      </c>
      <c r="U687" s="91" t="str">
        <f>'3.2 Data &amp; Hasil FSVA 2025'!BG687</f>
        <v>-</v>
      </c>
      <c r="V687" s="89" t="str">
        <f t="shared" si="124"/>
        <v/>
      </c>
      <c r="W687" s="89" t="str">
        <f t="shared" si="125"/>
        <v/>
      </c>
      <c r="X687" s="89" t="str">
        <f t="shared" si="126"/>
        <v/>
      </c>
      <c r="Y687" s="89" t="str">
        <f t="shared" si="127"/>
        <v/>
      </c>
      <c r="Z687" s="89" t="str">
        <f t="shared" si="128"/>
        <v/>
      </c>
      <c r="AA687" s="89" t="str">
        <f t="shared" si="129"/>
        <v/>
      </c>
      <c r="AB687" s="89" t="str">
        <f t="shared" si="130"/>
        <v/>
      </c>
      <c r="AC687" s="89" t="str">
        <f t="shared" si="131"/>
        <v/>
      </c>
      <c r="AD687" s="89" t="str">
        <f t="shared" si="132"/>
        <v/>
      </c>
      <c r="AE687" s="89" t="str">
        <f t="shared" si="133"/>
        <v/>
      </c>
      <c r="AF687" s="89" t="str">
        <f t="shared" si="134"/>
        <v/>
      </c>
      <c r="AG687" s="89" t="str">
        <f t="shared" si="135"/>
        <v/>
      </c>
    </row>
    <row r="688" spans="1:33" x14ac:dyDescent="0.3">
      <c r="A688" s="14" t="str">
        <f>'3.2 Data &amp; Hasil FSVA 2025'!A688</f>
        <v/>
      </c>
      <c r="B688" s="4" t="str">
        <f>'3.2 Data &amp; Hasil FSVA 2025'!B688</f>
        <v/>
      </c>
      <c r="C688" s="14" t="str">
        <f>'3.2 Data &amp; Hasil FSVA 2025'!C688</f>
        <v/>
      </c>
      <c r="D688" s="14" t="str">
        <f>'3.2 Data &amp; Hasil FSVA 2025'!D688</f>
        <v/>
      </c>
      <c r="F688" s="4" t="str">
        <f>'3.2 Data &amp; Hasil FSVA 2025'!F688</f>
        <v/>
      </c>
      <c r="G688" s="91" t="str">
        <f>'3.2 Data &amp; Hasil FSVA 2025'!AS688</f>
        <v/>
      </c>
      <c r="H688" s="91" t="str">
        <f>'3.2 Data &amp; Hasil FSVA 2025'!AT688</f>
        <v/>
      </c>
      <c r="I688" s="91" t="str">
        <f>'3.2 Data &amp; Hasil FSVA 2025'!AU688</f>
        <v/>
      </c>
      <c r="J688" s="91" t="str">
        <f>'3.2 Data &amp; Hasil FSVA 2025'!AV688</f>
        <v/>
      </c>
      <c r="K688" s="91" t="str">
        <f>'3.2 Data &amp; Hasil FSVA 2025'!AW688</f>
        <v/>
      </c>
      <c r="L688" s="91" t="str">
        <f>'3.2 Data &amp; Hasil FSVA 2025'!AX688</f>
        <v/>
      </c>
      <c r="M688" s="91" t="str">
        <f>'3.2 Data &amp; Hasil FSVA 2025'!AY688</f>
        <v/>
      </c>
      <c r="N688" s="91" t="str">
        <f>'3.2 Data &amp; Hasil FSVA 2025'!AZ688</f>
        <v/>
      </c>
      <c r="O688" s="91" t="str">
        <f>'3.2 Data &amp; Hasil FSVA 2025'!BA688</f>
        <v/>
      </c>
      <c r="P688" s="91" t="str">
        <f>'3.2 Data &amp; Hasil FSVA 2025'!BB688</f>
        <v/>
      </c>
      <c r="Q688" s="91" t="str">
        <f>'3.2 Data &amp; Hasil FSVA 2025'!BC688</f>
        <v/>
      </c>
      <c r="R688" s="91" t="str">
        <f>'3.2 Data &amp; Hasil FSVA 2025'!BD688</f>
        <v/>
      </c>
      <c r="S688" s="93" t="str">
        <f>'3.2 Data &amp; Hasil FSVA 2025'!BE688</f>
        <v>-</v>
      </c>
      <c r="T688" s="91" t="str">
        <f>'3.2 Data &amp; Hasil FSVA 2025'!BF688</f>
        <v>-</v>
      </c>
      <c r="U688" s="91" t="str">
        <f>'3.2 Data &amp; Hasil FSVA 2025'!BG688</f>
        <v>-</v>
      </c>
      <c r="V688" s="89" t="str">
        <f t="shared" si="124"/>
        <v/>
      </c>
      <c r="W688" s="89" t="str">
        <f t="shared" si="125"/>
        <v/>
      </c>
      <c r="X688" s="89" t="str">
        <f t="shared" si="126"/>
        <v/>
      </c>
      <c r="Y688" s="89" t="str">
        <f t="shared" si="127"/>
        <v/>
      </c>
      <c r="Z688" s="89" t="str">
        <f t="shared" si="128"/>
        <v/>
      </c>
      <c r="AA688" s="89" t="str">
        <f t="shared" si="129"/>
        <v/>
      </c>
      <c r="AB688" s="89" t="str">
        <f t="shared" si="130"/>
        <v/>
      </c>
      <c r="AC688" s="89" t="str">
        <f t="shared" si="131"/>
        <v/>
      </c>
      <c r="AD688" s="89" t="str">
        <f t="shared" si="132"/>
        <v/>
      </c>
      <c r="AE688" s="89" t="str">
        <f t="shared" si="133"/>
        <v/>
      </c>
      <c r="AF688" s="89" t="str">
        <f t="shared" si="134"/>
        <v/>
      </c>
      <c r="AG688" s="89" t="str">
        <f t="shared" si="135"/>
        <v/>
      </c>
    </row>
    <row r="689" spans="1:33" x14ac:dyDescent="0.3">
      <c r="A689" s="14" t="str">
        <f>'3.2 Data &amp; Hasil FSVA 2025'!A689</f>
        <v/>
      </c>
      <c r="B689" s="4" t="str">
        <f>'3.2 Data &amp; Hasil FSVA 2025'!B689</f>
        <v/>
      </c>
      <c r="C689" s="14" t="str">
        <f>'3.2 Data &amp; Hasil FSVA 2025'!C689</f>
        <v/>
      </c>
      <c r="D689" s="14" t="str">
        <f>'3.2 Data &amp; Hasil FSVA 2025'!D689</f>
        <v/>
      </c>
      <c r="F689" s="4" t="str">
        <f>'3.2 Data &amp; Hasil FSVA 2025'!F689</f>
        <v/>
      </c>
      <c r="G689" s="91" t="str">
        <f>'3.2 Data &amp; Hasil FSVA 2025'!AS689</f>
        <v/>
      </c>
      <c r="H689" s="91" t="str">
        <f>'3.2 Data &amp; Hasil FSVA 2025'!AT689</f>
        <v/>
      </c>
      <c r="I689" s="91" t="str">
        <f>'3.2 Data &amp; Hasil FSVA 2025'!AU689</f>
        <v/>
      </c>
      <c r="J689" s="91" t="str">
        <f>'3.2 Data &amp; Hasil FSVA 2025'!AV689</f>
        <v/>
      </c>
      <c r="K689" s="91" t="str">
        <f>'3.2 Data &amp; Hasil FSVA 2025'!AW689</f>
        <v/>
      </c>
      <c r="L689" s="91" t="str">
        <f>'3.2 Data &amp; Hasil FSVA 2025'!AX689</f>
        <v/>
      </c>
      <c r="M689" s="91" t="str">
        <f>'3.2 Data &amp; Hasil FSVA 2025'!AY689</f>
        <v/>
      </c>
      <c r="N689" s="91" t="str">
        <f>'3.2 Data &amp; Hasil FSVA 2025'!AZ689</f>
        <v/>
      </c>
      <c r="O689" s="91" t="str">
        <f>'3.2 Data &amp; Hasil FSVA 2025'!BA689</f>
        <v/>
      </c>
      <c r="P689" s="91" t="str">
        <f>'3.2 Data &amp; Hasil FSVA 2025'!BB689</f>
        <v/>
      </c>
      <c r="Q689" s="91" t="str">
        <f>'3.2 Data &amp; Hasil FSVA 2025'!BC689</f>
        <v/>
      </c>
      <c r="R689" s="91" t="str">
        <f>'3.2 Data &amp; Hasil FSVA 2025'!BD689</f>
        <v/>
      </c>
      <c r="S689" s="93" t="str">
        <f>'3.2 Data &amp; Hasil FSVA 2025'!BE689</f>
        <v>-</v>
      </c>
      <c r="T689" s="91" t="str">
        <f>'3.2 Data &amp; Hasil FSVA 2025'!BF689</f>
        <v>-</v>
      </c>
      <c r="U689" s="91" t="str">
        <f>'3.2 Data &amp; Hasil FSVA 2025'!BG689</f>
        <v>-</v>
      </c>
      <c r="V689" s="89" t="str">
        <f t="shared" si="124"/>
        <v/>
      </c>
      <c r="W689" s="89" t="str">
        <f t="shared" si="125"/>
        <v/>
      </c>
      <c r="X689" s="89" t="str">
        <f t="shared" si="126"/>
        <v/>
      </c>
      <c r="Y689" s="89" t="str">
        <f t="shared" si="127"/>
        <v/>
      </c>
      <c r="Z689" s="89" t="str">
        <f t="shared" si="128"/>
        <v/>
      </c>
      <c r="AA689" s="89" t="str">
        <f t="shared" si="129"/>
        <v/>
      </c>
      <c r="AB689" s="89" t="str">
        <f t="shared" si="130"/>
        <v/>
      </c>
      <c r="AC689" s="89" t="str">
        <f t="shared" si="131"/>
        <v/>
      </c>
      <c r="AD689" s="89" t="str">
        <f t="shared" si="132"/>
        <v/>
      </c>
      <c r="AE689" s="89" t="str">
        <f t="shared" si="133"/>
        <v/>
      </c>
      <c r="AF689" s="89" t="str">
        <f t="shared" si="134"/>
        <v/>
      </c>
      <c r="AG689" s="89" t="str">
        <f t="shared" si="135"/>
        <v/>
      </c>
    </row>
    <row r="690" spans="1:33" x14ac:dyDescent="0.3">
      <c r="A690" s="14" t="str">
        <f>'3.2 Data &amp; Hasil FSVA 2025'!A690</f>
        <v/>
      </c>
      <c r="B690" s="4" t="str">
        <f>'3.2 Data &amp; Hasil FSVA 2025'!B690</f>
        <v/>
      </c>
      <c r="C690" s="14" t="str">
        <f>'3.2 Data &amp; Hasil FSVA 2025'!C690</f>
        <v/>
      </c>
      <c r="D690" s="14" t="str">
        <f>'3.2 Data &amp; Hasil FSVA 2025'!D690</f>
        <v/>
      </c>
      <c r="F690" s="4" t="str">
        <f>'3.2 Data &amp; Hasil FSVA 2025'!F690</f>
        <v/>
      </c>
      <c r="G690" s="91" t="str">
        <f>'3.2 Data &amp; Hasil FSVA 2025'!AS690</f>
        <v/>
      </c>
      <c r="H690" s="91" t="str">
        <f>'3.2 Data &amp; Hasil FSVA 2025'!AT690</f>
        <v/>
      </c>
      <c r="I690" s="91" t="str">
        <f>'3.2 Data &amp; Hasil FSVA 2025'!AU690</f>
        <v/>
      </c>
      <c r="J690" s="91" t="str">
        <f>'3.2 Data &amp; Hasil FSVA 2025'!AV690</f>
        <v/>
      </c>
      <c r="K690" s="91" t="str">
        <f>'3.2 Data &amp; Hasil FSVA 2025'!AW690</f>
        <v/>
      </c>
      <c r="L690" s="91" t="str">
        <f>'3.2 Data &amp; Hasil FSVA 2025'!AX690</f>
        <v/>
      </c>
      <c r="M690" s="91" t="str">
        <f>'3.2 Data &amp; Hasil FSVA 2025'!AY690</f>
        <v/>
      </c>
      <c r="N690" s="91" t="str">
        <f>'3.2 Data &amp; Hasil FSVA 2025'!AZ690</f>
        <v/>
      </c>
      <c r="O690" s="91" t="str">
        <f>'3.2 Data &amp; Hasil FSVA 2025'!BA690</f>
        <v/>
      </c>
      <c r="P690" s="91" t="str">
        <f>'3.2 Data &amp; Hasil FSVA 2025'!BB690</f>
        <v/>
      </c>
      <c r="Q690" s="91" t="str">
        <f>'3.2 Data &amp; Hasil FSVA 2025'!BC690</f>
        <v/>
      </c>
      <c r="R690" s="91" t="str">
        <f>'3.2 Data &amp; Hasil FSVA 2025'!BD690</f>
        <v/>
      </c>
      <c r="S690" s="93" t="str">
        <f>'3.2 Data &amp; Hasil FSVA 2025'!BE690</f>
        <v>-</v>
      </c>
      <c r="T690" s="91" t="str">
        <f>'3.2 Data &amp; Hasil FSVA 2025'!BF690</f>
        <v>-</v>
      </c>
      <c r="U690" s="91" t="str">
        <f>'3.2 Data &amp; Hasil FSVA 2025'!BG690</f>
        <v>-</v>
      </c>
      <c r="V690" s="89" t="str">
        <f t="shared" si="124"/>
        <v/>
      </c>
      <c r="W690" s="89" t="str">
        <f t="shared" si="125"/>
        <v/>
      </c>
      <c r="X690" s="89" t="str">
        <f t="shared" si="126"/>
        <v/>
      </c>
      <c r="Y690" s="89" t="str">
        <f t="shared" si="127"/>
        <v/>
      </c>
      <c r="Z690" s="89" t="str">
        <f t="shared" si="128"/>
        <v/>
      </c>
      <c r="AA690" s="89" t="str">
        <f t="shared" si="129"/>
        <v/>
      </c>
      <c r="AB690" s="89" t="str">
        <f t="shared" si="130"/>
        <v/>
      </c>
      <c r="AC690" s="89" t="str">
        <f t="shared" si="131"/>
        <v/>
      </c>
      <c r="AD690" s="89" t="str">
        <f t="shared" si="132"/>
        <v/>
      </c>
      <c r="AE690" s="89" t="str">
        <f t="shared" si="133"/>
        <v/>
      </c>
      <c r="AF690" s="89" t="str">
        <f t="shared" si="134"/>
        <v/>
      </c>
      <c r="AG690" s="89" t="str">
        <f t="shared" si="135"/>
        <v/>
      </c>
    </row>
    <row r="691" spans="1:33" x14ac:dyDescent="0.3">
      <c r="A691" s="14" t="str">
        <f>'3.2 Data &amp; Hasil FSVA 2025'!A691</f>
        <v/>
      </c>
      <c r="B691" s="4" t="str">
        <f>'3.2 Data &amp; Hasil FSVA 2025'!B691</f>
        <v/>
      </c>
      <c r="C691" s="14" t="str">
        <f>'3.2 Data &amp; Hasil FSVA 2025'!C691</f>
        <v/>
      </c>
      <c r="D691" s="14" t="str">
        <f>'3.2 Data &amp; Hasil FSVA 2025'!D691</f>
        <v/>
      </c>
      <c r="F691" s="4" t="str">
        <f>'3.2 Data &amp; Hasil FSVA 2025'!F691</f>
        <v/>
      </c>
      <c r="G691" s="91" t="str">
        <f>'3.2 Data &amp; Hasil FSVA 2025'!AS691</f>
        <v/>
      </c>
      <c r="H691" s="91" t="str">
        <f>'3.2 Data &amp; Hasil FSVA 2025'!AT691</f>
        <v/>
      </c>
      <c r="I691" s="91" t="str">
        <f>'3.2 Data &amp; Hasil FSVA 2025'!AU691</f>
        <v/>
      </c>
      <c r="J691" s="91" t="str">
        <f>'3.2 Data &amp; Hasil FSVA 2025'!AV691</f>
        <v/>
      </c>
      <c r="K691" s="91" t="str">
        <f>'3.2 Data &amp; Hasil FSVA 2025'!AW691</f>
        <v/>
      </c>
      <c r="L691" s="91" t="str">
        <f>'3.2 Data &amp; Hasil FSVA 2025'!AX691</f>
        <v/>
      </c>
      <c r="M691" s="91" t="str">
        <f>'3.2 Data &amp; Hasil FSVA 2025'!AY691</f>
        <v/>
      </c>
      <c r="N691" s="91" t="str">
        <f>'3.2 Data &amp; Hasil FSVA 2025'!AZ691</f>
        <v/>
      </c>
      <c r="O691" s="91" t="str">
        <f>'3.2 Data &amp; Hasil FSVA 2025'!BA691</f>
        <v/>
      </c>
      <c r="P691" s="91" t="str">
        <f>'3.2 Data &amp; Hasil FSVA 2025'!BB691</f>
        <v/>
      </c>
      <c r="Q691" s="91" t="str">
        <f>'3.2 Data &amp; Hasil FSVA 2025'!BC691</f>
        <v/>
      </c>
      <c r="R691" s="91" t="str">
        <f>'3.2 Data &amp; Hasil FSVA 2025'!BD691</f>
        <v/>
      </c>
      <c r="S691" s="93" t="str">
        <f>'3.2 Data &amp; Hasil FSVA 2025'!BE691</f>
        <v>-</v>
      </c>
      <c r="T691" s="91" t="str">
        <f>'3.2 Data &amp; Hasil FSVA 2025'!BF691</f>
        <v>-</v>
      </c>
      <c r="U691" s="91" t="str">
        <f>'3.2 Data &amp; Hasil FSVA 2025'!BG691</f>
        <v>-</v>
      </c>
      <c r="V691" s="89" t="str">
        <f t="shared" si="124"/>
        <v/>
      </c>
      <c r="W691" s="89" t="str">
        <f t="shared" si="125"/>
        <v/>
      </c>
      <c r="X691" s="89" t="str">
        <f t="shared" si="126"/>
        <v/>
      </c>
      <c r="Y691" s="89" t="str">
        <f t="shared" si="127"/>
        <v/>
      </c>
      <c r="Z691" s="89" t="str">
        <f t="shared" si="128"/>
        <v/>
      </c>
      <c r="AA691" s="89" t="str">
        <f t="shared" si="129"/>
        <v/>
      </c>
      <c r="AB691" s="89" t="str">
        <f t="shared" si="130"/>
        <v/>
      </c>
      <c r="AC691" s="89" t="str">
        <f t="shared" si="131"/>
        <v/>
      </c>
      <c r="AD691" s="89" t="str">
        <f t="shared" si="132"/>
        <v/>
      </c>
      <c r="AE691" s="89" t="str">
        <f t="shared" si="133"/>
        <v/>
      </c>
      <c r="AF691" s="89" t="str">
        <f t="shared" si="134"/>
        <v/>
      </c>
      <c r="AG691" s="89" t="str">
        <f t="shared" si="135"/>
        <v/>
      </c>
    </row>
    <row r="692" spans="1:33" x14ac:dyDescent="0.3">
      <c r="A692" s="14" t="str">
        <f>'3.2 Data &amp; Hasil FSVA 2025'!A692</f>
        <v/>
      </c>
      <c r="B692" s="4" t="str">
        <f>'3.2 Data &amp; Hasil FSVA 2025'!B692</f>
        <v/>
      </c>
      <c r="C692" s="14" t="str">
        <f>'3.2 Data &amp; Hasil FSVA 2025'!C692</f>
        <v/>
      </c>
      <c r="D692" s="14" t="str">
        <f>'3.2 Data &amp; Hasil FSVA 2025'!D692</f>
        <v/>
      </c>
      <c r="F692" s="4" t="str">
        <f>'3.2 Data &amp; Hasil FSVA 2025'!F692</f>
        <v/>
      </c>
      <c r="G692" s="91" t="str">
        <f>'3.2 Data &amp; Hasil FSVA 2025'!AS692</f>
        <v/>
      </c>
      <c r="H692" s="91" t="str">
        <f>'3.2 Data &amp; Hasil FSVA 2025'!AT692</f>
        <v/>
      </c>
      <c r="I692" s="91" t="str">
        <f>'3.2 Data &amp; Hasil FSVA 2025'!AU692</f>
        <v/>
      </c>
      <c r="J692" s="91" t="str">
        <f>'3.2 Data &amp; Hasil FSVA 2025'!AV692</f>
        <v/>
      </c>
      <c r="K692" s="91" t="str">
        <f>'3.2 Data &amp; Hasil FSVA 2025'!AW692</f>
        <v/>
      </c>
      <c r="L692" s="91" t="str">
        <f>'3.2 Data &amp; Hasil FSVA 2025'!AX692</f>
        <v/>
      </c>
      <c r="M692" s="91" t="str">
        <f>'3.2 Data &amp; Hasil FSVA 2025'!AY692</f>
        <v/>
      </c>
      <c r="N692" s="91" t="str">
        <f>'3.2 Data &amp; Hasil FSVA 2025'!AZ692</f>
        <v/>
      </c>
      <c r="O692" s="91" t="str">
        <f>'3.2 Data &amp; Hasil FSVA 2025'!BA692</f>
        <v/>
      </c>
      <c r="P692" s="91" t="str">
        <f>'3.2 Data &amp; Hasil FSVA 2025'!BB692</f>
        <v/>
      </c>
      <c r="Q692" s="91" t="str">
        <f>'3.2 Data &amp; Hasil FSVA 2025'!BC692</f>
        <v/>
      </c>
      <c r="R692" s="91" t="str">
        <f>'3.2 Data &amp; Hasil FSVA 2025'!BD692</f>
        <v/>
      </c>
      <c r="S692" s="93" t="str">
        <f>'3.2 Data &amp; Hasil FSVA 2025'!BE692</f>
        <v>-</v>
      </c>
      <c r="T692" s="91" t="str">
        <f>'3.2 Data &amp; Hasil FSVA 2025'!BF692</f>
        <v>-</v>
      </c>
      <c r="U692" s="91" t="str">
        <f>'3.2 Data &amp; Hasil FSVA 2025'!BG692</f>
        <v>-</v>
      </c>
      <c r="V692" s="89" t="str">
        <f t="shared" si="124"/>
        <v/>
      </c>
      <c r="W692" s="89" t="str">
        <f t="shared" si="125"/>
        <v/>
      </c>
      <c r="X692" s="89" t="str">
        <f t="shared" si="126"/>
        <v/>
      </c>
      <c r="Y692" s="89" t="str">
        <f t="shared" si="127"/>
        <v/>
      </c>
      <c r="Z692" s="89" t="str">
        <f t="shared" si="128"/>
        <v/>
      </c>
      <c r="AA692" s="89" t="str">
        <f t="shared" si="129"/>
        <v/>
      </c>
      <c r="AB692" s="89" t="str">
        <f t="shared" si="130"/>
        <v/>
      </c>
      <c r="AC692" s="89" t="str">
        <f t="shared" si="131"/>
        <v/>
      </c>
      <c r="AD692" s="89" t="str">
        <f t="shared" si="132"/>
        <v/>
      </c>
      <c r="AE692" s="89" t="str">
        <f t="shared" si="133"/>
        <v/>
      </c>
      <c r="AF692" s="89" t="str">
        <f t="shared" si="134"/>
        <v/>
      </c>
      <c r="AG692" s="89" t="str">
        <f t="shared" si="135"/>
        <v/>
      </c>
    </row>
    <row r="693" spans="1:33" x14ac:dyDescent="0.3">
      <c r="A693" s="14" t="str">
        <f>'3.2 Data &amp; Hasil FSVA 2025'!A693</f>
        <v/>
      </c>
      <c r="B693" s="4" t="str">
        <f>'3.2 Data &amp; Hasil FSVA 2025'!B693</f>
        <v/>
      </c>
      <c r="C693" s="14" t="str">
        <f>'3.2 Data &amp; Hasil FSVA 2025'!C693</f>
        <v/>
      </c>
      <c r="D693" s="14" t="str">
        <f>'3.2 Data &amp; Hasil FSVA 2025'!D693</f>
        <v/>
      </c>
      <c r="F693" s="4" t="str">
        <f>'3.2 Data &amp; Hasil FSVA 2025'!F693</f>
        <v/>
      </c>
      <c r="G693" s="91" t="str">
        <f>'3.2 Data &amp; Hasil FSVA 2025'!AS693</f>
        <v/>
      </c>
      <c r="H693" s="91" t="str">
        <f>'3.2 Data &amp; Hasil FSVA 2025'!AT693</f>
        <v/>
      </c>
      <c r="I693" s="91" t="str">
        <f>'3.2 Data &amp; Hasil FSVA 2025'!AU693</f>
        <v/>
      </c>
      <c r="J693" s="91" t="str">
        <f>'3.2 Data &amp; Hasil FSVA 2025'!AV693</f>
        <v/>
      </c>
      <c r="K693" s="91" t="str">
        <f>'3.2 Data &amp; Hasil FSVA 2025'!AW693</f>
        <v/>
      </c>
      <c r="L693" s="91" t="str">
        <f>'3.2 Data &amp; Hasil FSVA 2025'!AX693</f>
        <v/>
      </c>
      <c r="M693" s="91" t="str">
        <f>'3.2 Data &amp; Hasil FSVA 2025'!AY693</f>
        <v/>
      </c>
      <c r="N693" s="91" t="str">
        <f>'3.2 Data &amp; Hasil FSVA 2025'!AZ693</f>
        <v/>
      </c>
      <c r="O693" s="91" t="str">
        <f>'3.2 Data &amp; Hasil FSVA 2025'!BA693</f>
        <v/>
      </c>
      <c r="P693" s="91" t="str">
        <f>'3.2 Data &amp; Hasil FSVA 2025'!BB693</f>
        <v/>
      </c>
      <c r="Q693" s="91" t="str">
        <f>'3.2 Data &amp; Hasil FSVA 2025'!BC693</f>
        <v/>
      </c>
      <c r="R693" s="91" t="str">
        <f>'3.2 Data &amp; Hasil FSVA 2025'!BD693</f>
        <v/>
      </c>
      <c r="S693" s="93" t="str">
        <f>'3.2 Data &amp; Hasil FSVA 2025'!BE693</f>
        <v>-</v>
      </c>
      <c r="T693" s="91" t="str">
        <f>'3.2 Data &amp; Hasil FSVA 2025'!BF693</f>
        <v>-</v>
      </c>
      <c r="U693" s="91" t="str">
        <f>'3.2 Data &amp; Hasil FSVA 2025'!BG693</f>
        <v>-</v>
      </c>
      <c r="V693" s="89" t="str">
        <f t="shared" si="124"/>
        <v/>
      </c>
      <c r="W693" s="89" t="str">
        <f t="shared" si="125"/>
        <v/>
      </c>
      <c r="X693" s="89" t="str">
        <f t="shared" si="126"/>
        <v/>
      </c>
      <c r="Y693" s="89" t="str">
        <f t="shared" si="127"/>
        <v/>
      </c>
      <c r="Z693" s="89" t="str">
        <f t="shared" si="128"/>
        <v/>
      </c>
      <c r="AA693" s="89" t="str">
        <f t="shared" si="129"/>
        <v/>
      </c>
      <c r="AB693" s="89" t="str">
        <f t="shared" si="130"/>
        <v/>
      </c>
      <c r="AC693" s="89" t="str">
        <f t="shared" si="131"/>
        <v/>
      </c>
      <c r="AD693" s="89" t="str">
        <f t="shared" si="132"/>
        <v/>
      </c>
      <c r="AE693" s="89" t="str">
        <f t="shared" si="133"/>
        <v/>
      </c>
      <c r="AF693" s="89" t="str">
        <f t="shared" si="134"/>
        <v/>
      </c>
      <c r="AG693" s="89" t="str">
        <f t="shared" si="135"/>
        <v/>
      </c>
    </row>
    <row r="694" spans="1:33" x14ac:dyDescent="0.3">
      <c r="A694" s="14" t="str">
        <f>'3.2 Data &amp; Hasil FSVA 2025'!A694</f>
        <v/>
      </c>
      <c r="B694" s="4" t="str">
        <f>'3.2 Data &amp; Hasil FSVA 2025'!B694</f>
        <v/>
      </c>
      <c r="C694" s="14" t="str">
        <f>'3.2 Data &amp; Hasil FSVA 2025'!C694</f>
        <v/>
      </c>
      <c r="D694" s="14" t="str">
        <f>'3.2 Data &amp; Hasil FSVA 2025'!D694</f>
        <v/>
      </c>
      <c r="F694" s="4" t="str">
        <f>'3.2 Data &amp; Hasil FSVA 2025'!F694</f>
        <v/>
      </c>
      <c r="G694" s="91" t="str">
        <f>'3.2 Data &amp; Hasil FSVA 2025'!AS694</f>
        <v/>
      </c>
      <c r="H694" s="91" t="str">
        <f>'3.2 Data &amp; Hasil FSVA 2025'!AT694</f>
        <v/>
      </c>
      <c r="I694" s="91" t="str">
        <f>'3.2 Data &amp; Hasil FSVA 2025'!AU694</f>
        <v/>
      </c>
      <c r="J694" s="91" t="str">
        <f>'3.2 Data &amp; Hasil FSVA 2025'!AV694</f>
        <v/>
      </c>
      <c r="K694" s="91" t="str">
        <f>'3.2 Data &amp; Hasil FSVA 2025'!AW694</f>
        <v/>
      </c>
      <c r="L694" s="91" t="str">
        <f>'3.2 Data &amp; Hasil FSVA 2025'!AX694</f>
        <v/>
      </c>
      <c r="M694" s="91" t="str">
        <f>'3.2 Data &amp; Hasil FSVA 2025'!AY694</f>
        <v/>
      </c>
      <c r="N694" s="91" t="str">
        <f>'3.2 Data &amp; Hasil FSVA 2025'!AZ694</f>
        <v/>
      </c>
      <c r="O694" s="91" t="str">
        <f>'3.2 Data &amp; Hasil FSVA 2025'!BA694</f>
        <v/>
      </c>
      <c r="P694" s="91" t="str">
        <f>'3.2 Data &amp; Hasil FSVA 2025'!BB694</f>
        <v/>
      </c>
      <c r="Q694" s="91" t="str">
        <f>'3.2 Data &amp; Hasil FSVA 2025'!BC694</f>
        <v/>
      </c>
      <c r="R694" s="91" t="str">
        <f>'3.2 Data &amp; Hasil FSVA 2025'!BD694</f>
        <v/>
      </c>
      <c r="S694" s="93" t="str">
        <f>'3.2 Data &amp; Hasil FSVA 2025'!BE694</f>
        <v>-</v>
      </c>
      <c r="T694" s="91" t="str">
        <f>'3.2 Data &amp; Hasil FSVA 2025'!BF694</f>
        <v>-</v>
      </c>
      <c r="U694" s="91" t="str">
        <f>'3.2 Data &amp; Hasil FSVA 2025'!BG694</f>
        <v>-</v>
      </c>
      <c r="V694" s="89" t="str">
        <f t="shared" si="124"/>
        <v/>
      </c>
      <c r="W694" s="89" t="str">
        <f t="shared" si="125"/>
        <v/>
      </c>
      <c r="X694" s="89" t="str">
        <f t="shared" si="126"/>
        <v/>
      </c>
      <c r="Y694" s="89" t="str">
        <f t="shared" si="127"/>
        <v/>
      </c>
      <c r="Z694" s="89" t="str">
        <f t="shared" si="128"/>
        <v/>
      </c>
      <c r="AA694" s="89" t="str">
        <f t="shared" si="129"/>
        <v/>
      </c>
      <c r="AB694" s="89" t="str">
        <f t="shared" si="130"/>
        <v/>
      </c>
      <c r="AC694" s="89" t="str">
        <f t="shared" si="131"/>
        <v/>
      </c>
      <c r="AD694" s="89" t="str">
        <f t="shared" si="132"/>
        <v/>
      </c>
      <c r="AE694" s="89" t="str">
        <f t="shared" si="133"/>
        <v/>
      </c>
      <c r="AF694" s="89" t="str">
        <f t="shared" si="134"/>
        <v/>
      </c>
      <c r="AG694" s="89" t="str">
        <f t="shared" si="135"/>
        <v/>
      </c>
    </row>
    <row r="695" spans="1:33" x14ac:dyDescent="0.3">
      <c r="A695" s="14" t="str">
        <f>'3.2 Data &amp; Hasil FSVA 2025'!A695</f>
        <v/>
      </c>
      <c r="B695" s="4" t="str">
        <f>'3.2 Data &amp; Hasil FSVA 2025'!B695</f>
        <v/>
      </c>
      <c r="C695" s="14" t="str">
        <f>'3.2 Data &amp; Hasil FSVA 2025'!C695</f>
        <v/>
      </c>
      <c r="D695" s="14" t="str">
        <f>'3.2 Data &amp; Hasil FSVA 2025'!D695</f>
        <v/>
      </c>
      <c r="F695" s="4" t="str">
        <f>'3.2 Data &amp; Hasil FSVA 2025'!F695</f>
        <v/>
      </c>
      <c r="G695" s="91" t="str">
        <f>'3.2 Data &amp; Hasil FSVA 2025'!AS695</f>
        <v/>
      </c>
      <c r="H695" s="91" t="str">
        <f>'3.2 Data &amp; Hasil FSVA 2025'!AT695</f>
        <v/>
      </c>
      <c r="I695" s="91" t="str">
        <f>'3.2 Data &amp; Hasil FSVA 2025'!AU695</f>
        <v/>
      </c>
      <c r="J695" s="91" t="str">
        <f>'3.2 Data &amp; Hasil FSVA 2025'!AV695</f>
        <v/>
      </c>
      <c r="K695" s="91" t="str">
        <f>'3.2 Data &amp; Hasil FSVA 2025'!AW695</f>
        <v/>
      </c>
      <c r="L695" s="91" t="str">
        <f>'3.2 Data &amp; Hasil FSVA 2025'!AX695</f>
        <v/>
      </c>
      <c r="M695" s="91" t="str">
        <f>'3.2 Data &amp; Hasil FSVA 2025'!AY695</f>
        <v/>
      </c>
      <c r="N695" s="91" t="str">
        <f>'3.2 Data &amp; Hasil FSVA 2025'!AZ695</f>
        <v/>
      </c>
      <c r="O695" s="91" t="str">
        <f>'3.2 Data &amp; Hasil FSVA 2025'!BA695</f>
        <v/>
      </c>
      <c r="P695" s="91" t="str">
        <f>'3.2 Data &amp; Hasil FSVA 2025'!BB695</f>
        <v/>
      </c>
      <c r="Q695" s="91" t="str">
        <f>'3.2 Data &amp; Hasil FSVA 2025'!BC695</f>
        <v/>
      </c>
      <c r="R695" s="91" t="str">
        <f>'3.2 Data &amp; Hasil FSVA 2025'!BD695</f>
        <v/>
      </c>
      <c r="S695" s="93" t="str">
        <f>'3.2 Data &amp; Hasil FSVA 2025'!BE695</f>
        <v>-</v>
      </c>
      <c r="T695" s="91" t="str">
        <f>'3.2 Data &amp; Hasil FSVA 2025'!BF695</f>
        <v>-</v>
      </c>
      <c r="U695" s="91" t="str">
        <f>'3.2 Data &amp; Hasil FSVA 2025'!BG695</f>
        <v>-</v>
      </c>
      <c r="V695" s="89" t="str">
        <f t="shared" si="124"/>
        <v/>
      </c>
      <c r="W695" s="89" t="str">
        <f t="shared" si="125"/>
        <v/>
      </c>
      <c r="X695" s="89" t="str">
        <f t="shared" si="126"/>
        <v/>
      </c>
      <c r="Y695" s="89" t="str">
        <f t="shared" si="127"/>
        <v/>
      </c>
      <c r="Z695" s="89" t="str">
        <f t="shared" si="128"/>
        <v/>
      </c>
      <c r="AA695" s="89" t="str">
        <f t="shared" si="129"/>
        <v/>
      </c>
      <c r="AB695" s="89" t="str">
        <f t="shared" si="130"/>
        <v/>
      </c>
      <c r="AC695" s="89" t="str">
        <f t="shared" si="131"/>
        <v/>
      </c>
      <c r="AD695" s="89" t="str">
        <f t="shared" si="132"/>
        <v/>
      </c>
      <c r="AE695" s="89" t="str">
        <f t="shared" si="133"/>
        <v/>
      </c>
      <c r="AF695" s="89" t="str">
        <f t="shared" si="134"/>
        <v/>
      </c>
      <c r="AG695" s="89" t="str">
        <f t="shared" si="135"/>
        <v/>
      </c>
    </row>
    <row r="696" spans="1:33" x14ac:dyDescent="0.3">
      <c r="A696" s="14" t="str">
        <f>'3.2 Data &amp; Hasil FSVA 2025'!A696</f>
        <v/>
      </c>
      <c r="B696" s="4" t="str">
        <f>'3.2 Data &amp; Hasil FSVA 2025'!B696</f>
        <v/>
      </c>
      <c r="C696" s="14" t="str">
        <f>'3.2 Data &amp; Hasil FSVA 2025'!C696</f>
        <v/>
      </c>
      <c r="D696" s="14" t="str">
        <f>'3.2 Data &amp; Hasil FSVA 2025'!D696</f>
        <v/>
      </c>
      <c r="F696" s="4" t="str">
        <f>'3.2 Data &amp; Hasil FSVA 2025'!F696</f>
        <v/>
      </c>
      <c r="G696" s="91" t="str">
        <f>'3.2 Data &amp; Hasil FSVA 2025'!AS696</f>
        <v/>
      </c>
      <c r="H696" s="91" t="str">
        <f>'3.2 Data &amp; Hasil FSVA 2025'!AT696</f>
        <v/>
      </c>
      <c r="I696" s="91" t="str">
        <f>'3.2 Data &amp; Hasil FSVA 2025'!AU696</f>
        <v/>
      </c>
      <c r="J696" s="91" t="str">
        <f>'3.2 Data &amp; Hasil FSVA 2025'!AV696</f>
        <v/>
      </c>
      <c r="K696" s="91" t="str">
        <f>'3.2 Data &amp; Hasil FSVA 2025'!AW696</f>
        <v/>
      </c>
      <c r="L696" s="91" t="str">
        <f>'3.2 Data &amp; Hasil FSVA 2025'!AX696</f>
        <v/>
      </c>
      <c r="M696" s="91" t="str">
        <f>'3.2 Data &amp; Hasil FSVA 2025'!AY696</f>
        <v/>
      </c>
      <c r="N696" s="91" t="str">
        <f>'3.2 Data &amp; Hasil FSVA 2025'!AZ696</f>
        <v/>
      </c>
      <c r="O696" s="91" t="str">
        <f>'3.2 Data &amp; Hasil FSVA 2025'!BA696</f>
        <v/>
      </c>
      <c r="P696" s="91" t="str">
        <f>'3.2 Data &amp; Hasil FSVA 2025'!BB696</f>
        <v/>
      </c>
      <c r="Q696" s="91" t="str">
        <f>'3.2 Data &amp; Hasil FSVA 2025'!BC696</f>
        <v/>
      </c>
      <c r="R696" s="91" t="str">
        <f>'3.2 Data &amp; Hasil FSVA 2025'!BD696</f>
        <v/>
      </c>
      <c r="S696" s="93" t="str">
        <f>'3.2 Data &amp; Hasil FSVA 2025'!BE696</f>
        <v>-</v>
      </c>
      <c r="T696" s="91" t="str">
        <f>'3.2 Data &amp; Hasil FSVA 2025'!BF696</f>
        <v>-</v>
      </c>
      <c r="U696" s="91" t="str">
        <f>'3.2 Data &amp; Hasil FSVA 2025'!BG696</f>
        <v>-</v>
      </c>
      <c r="V696" s="89" t="str">
        <f t="shared" si="124"/>
        <v/>
      </c>
      <c r="W696" s="89" t="str">
        <f t="shared" si="125"/>
        <v/>
      </c>
      <c r="X696" s="89" t="str">
        <f t="shared" si="126"/>
        <v/>
      </c>
      <c r="Y696" s="89" t="str">
        <f t="shared" si="127"/>
        <v/>
      </c>
      <c r="Z696" s="89" t="str">
        <f t="shared" si="128"/>
        <v/>
      </c>
      <c r="AA696" s="89" t="str">
        <f t="shared" si="129"/>
        <v/>
      </c>
      <c r="AB696" s="89" t="str">
        <f t="shared" si="130"/>
        <v/>
      </c>
      <c r="AC696" s="89" t="str">
        <f t="shared" si="131"/>
        <v/>
      </c>
      <c r="AD696" s="89" t="str">
        <f t="shared" si="132"/>
        <v/>
      </c>
      <c r="AE696" s="89" t="str">
        <f t="shared" si="133"/>
        <v/>
      </c>
      <c r="AF696" s="89" t="str">
        <f t="shared" si="134"/>
        <v/>
      </c>
      <c r="AG696" s="89" t="str">
        <f t="shared" si="135"/>
        <v/>
      </c>
    </row>
    <row r="697" spans="1:33" x14ac:dyDescent="0.3">
      <c r="A697" s="14" t="str">
        <f>'3.2 Data &amp; Hasil FSVA 2025'!A697</f>
        <v/>
      </c>
      <c r="B697" s="4" t="str">
        <f>'3.2 Data &amp; Hasil FSVA 2025'!B697</f>
        <v/>
      </c>
      <c r="C697" s="14" t="str">
        <f>'3.2 Data &amp; Hasil FSVA 2025'!C697</f>
        <v/>
      </c>
      <c r="D697" s="14" t="str">
        <f>'3.2 Data &amp; Hasil FSVA 2025'!D697</f>
        <v/>
      </c>
      <c r="F697" s="4" t="str">
        <f>'3.2 Data &amp; Hasil FSVA 2025'!F697</f>
        <v/>
      </c>
      <c r="G697" s="91" t="str">
        <f>'3.2 Data &amp; Hasil FSVA 2025'!AS697</f>
        <v/>
      </c>
      <c r="H697" s="91" t="str">
        <f>'3.2 Data &amp; Hasil FSVA 2025'!AT697</f>
        <v/>
      </c>
      <c r="I697" s="91" t="str">
        <f>'3.2 Data &amp; Hasil FSVA 2025'!AU697</f>
        <v/>
      </c>
      <c r="J697" s="91" t="str">
        <f>'3.2 Data &amp; Hasil FSVA 2025'!AV697</f>
        <v/>
      </c>
      <c r="K697" s="91" t="str">
        <f>'3.2 Data &amp; Hasil FSVA 2025'!AW697</f>
        <v/>
      </c>
      <c r="L697" s="91" t="str">
        <f>'3.2 Data &amp; Hasil FSVA 2025'!AX697</f>
        <v/>
      </c>
      <c r="M697" s="91" t="str">
        <f>'3.2 Data &amp; Hasil FSVA 2025'!AY697</f>
        <v/>
      </c>
      <c r="N697" s="91" t="str">
        <f>'3.2 Data &amp; Hasil FSVA 2025'!AZ697</f>
        <v/>
      </c>
      <c r="O697" s="91" t="str">
        <f>'3.2 Data &amp; Hasil FSVA 2025'!BA697</f>
        <v/>
      </c>
      <c r="P697" s="91" t="str">
        <f>'3.2 Data &amp; Hasil FSVA 2025'!BB697</f>
        <v/>
      </c>
      <c r="Q697" s="91" t="str">
        <f>'3.2 Data &amp; Hasil FSVA 2025'!BC697</f>
        <v/>
      </c>
      <c r="R697" s="91" t="str">
        <f>'3.2 Data &amp; Hasil FSVA 2025'!BD697</f>
        <v/>
      </c>
      <c r="S697" s="93" t="str">
        <f>'3.2 Data &amp; Hasil FSVA 2025'!BE697</f>
        <v>-</v>
      </c>
      <c r="T697" s="91" t="str">
        <f>'3.2 Data &amp; Hasil FSVA 2025'!BF697</f>
        <v>-</v>
      </c>
      <c r="U697" s="91" t="str">
        <f>'3.2 Data &amp; Hasil FSVA 2025'!BG697</f>
        <v>-</v>
      </c>
      <c r="V697" s="89" t="str">
        <f t="shared" si="124"/>
        <v/>
      </c>
      <c r="W697" s="89" t="str">
        <f t="shared" si="125"/>
        <v/>
      </c>
      <c r="X697" s="89" t="str">
        <f t="shared" si="126"/>
        <v/>
      </c>
      <c r="Y697" s="89" t="str">
        <f t="shared" si="127"/>
        <v/>
      </c>
      <c r="Z697" s="89" t="str">
        <f t="shared" si="128"/>
        <v/>
      </c>
      <c r="AA697" s="89" t="str">
        <f t="shared" si="129"/>
        <v/>
      </c>
      <c r="AB697" s="89" t="str">
        <f t="shared" si="130"/>
        <v/>
      </c>
      <c r="AC697" s="89" t="str">
        <f t="shared" si="131"/>
        <v/>
      </c>
      <c r="AD697" s="89" t="str">
        <f t="shared" si="132"/>
        <v/>
      </c>
      <c r="AE697" s="89" t="str">
        <f t="shared" si="133"/>
        <v/>
      </c>
      <c r="AF697" s="89" t="str">
        <f t="shared" si="134"/>
        <v/>
      </c>
      <c r="AG697" s="89" t="str">
        <f t="shared" si="135"/>
        <v/>
      </c>
    </row>
    <row r="698" spans="1:33" x14ac:dyDescent="0.3">
      <c r="A698" s="14" t="str">
        <f>'3.2 Data &amp; Hasil FSVA 2025'!A698</f>
        <v/>
      </c>
      <c r="B698" s="4" t="str">
        <f>'3.2 Data &amp; Hasil FSVA 2025'!B698</f>
        <v/>
      </c>
      <c r="C698" s="14" t="str">
        <f>'3.2 Data &amp; Hasil FSVA 2025'!C698</f>
        <v/>
      </c>
      <c r="D698" s="14" t="str">
        <f>'3.2 Data &amp; Hasil FSVA 2025'!D698</f>
        <v/>
      </c>
      <c r="F698" s="4" t="str">
        <f>'3.2 Data &amp; Hasil FSVA 2025'!F698</f>
        <v/>
      </c>
      <c r="G698" s="91" t="str">
        <f>'3.2 Data &amp; Hasil FSVA 2025'!AS698</f>
        <v/>
      </c>
      <c r="H698" s="91" t="str">
        <f>'3.2 Data &amp; Hasil FSVA 2025'!AT698</f>
        <v/>
      </c>
      <c r="I698" s="91" t="str">
        <f>'3.2 Data &amp; Hasil FSVA 2025'!AU698</f>
        <v/>
      </c>
      <c r="J698" s="91" t="str">
        <f>'3.2 Data &amp; Hasil FSVA 2025'!AV698</f>
        <v/>
      </c>
      <c r="K698" s="91" t="str">
        <f>'3.2 Data &amp; Hasil FSVA 2025'!AW698</f>
        <v/>
      </c>
      <c r="L698" s="91" t="str">
        <f>'3.2 Data &amp; Hasil FSVA 2025'!AX698</f>
        <v/>
      </c>
      <c r="M698" s="91" t="str">
        <f>'3.2 Data &amp; Hasil FSVA 2025'!AY698</f>
        <v/>
      </c>
      <c r="N698" s="91" t="str">
        <f>'3.2 Data &amp; Hasil FSVA 2025'!AZ698</f>
        <v/>
      </c>
      <c r="O698" s="91" t="str">
        <f>'3.2 Data &amp; Hasil FSVA 2025'!BA698</f>
        <v/>
      </c>
      <c r="P698" s="91" t="str">
        <f>'3.2 Data &amp; Hasil FSVA 2025'!BB698</f>
        <v/>
      </c>
      <c r="Q698" s="91" t="str">
        <f>'3.2 Data &amp; Hasil FSVA 2025'!BC698</f>
        <v/>
      </c>
      <c r="R698" s="91" t="str">
        <f>'3.2 Data &amp; Hasil FSVA 2025'!BD698</f>
        <v/>
      </c>
      <c r="S698" s="93" t="str">
        <f>'3.2 Data &amp; Hasil FSVA 2025'!BE698</f>
        <v>-</v>
      </c>
      <c r="T698" s="91" t="str">
        <f>'3.2 Data &amp; Hasil FSVA 2025'!BF698</f>
        <v>-</v>
      </c>
      <c r="U698" s="91" t="str">
        <f>'3.2 Data &amp; Hasil FSVA 2025'!BG698</f>
        <v>-</v>
      </c>
      <c r="V698" s="89" t="str">
        <f t="shared" si="124"/>
        <v/>
      </c>
      <c r="W698" s="89" t="str">
        <f t="shared" si="125"/>
        <v/>
      </c>
      <c r="X698" s="89" t="str">
        <f t="shared" si="126"/>
        <v/>
      </c>
      <c r="Y698" s="89" t="str">
        <f t="shared" si="127"/>
        <v/>
      </c>
      <c r="Z698" s="89" t="str">
        <f t="shared" si="128"/>
        <v/>
      </c>
      <c r="AA698" s="89" t="str">
        <f t="shared" si="129"/>
        <v/>
      </c>
      <c r="AB698" s="89" t="str">
        <f t="shared" si="130"/>
        <v/>
      </c>
      <c r="AC698" s="89" t="str">
        <f t="shared" si="131"/>
        <v/>
      </c>
      <c r="AD698" s="89" t="str">
        <f t="shared" si="132"/>
        <v/>
      </c>
      <c r="AE698" s="89" t="str">
        <f t="shared" si="133"/>
        <v/>
      </c>
      <c r="AF698" s="89" t="str">
        <f t="shared" si="134"/>
        <v/>
      </c>
      <c r="AG698" s="89" t="str">
        <f t="shared" si="135"/>
        <v/>
      </c>
    </row>
    <row r="699" spans="1:33" x14ac:dyDescent="0.3">
      <c r="A699" s="14" t="str">
        <f>'3.2 Data &amp; Hasil FSVA 2025'!A699</f>
        <v/>
      </c>
      <c r="B699" s="4" t="str">
        <f>'3.2 Data &amp; Hasil FSVA 2025'!B699</f>
        <v/>
      </c>
      <c r="C699" s="14" t="str">
        <f>'3.2 Data &amp; Hasil FSVA 2025'!C699</f>
        <v/>
      </c>
      <c r="D699" s="14" t="str">
        <f>'3.2 Data &amp; Hasil FSVA 2025'!D699</f>
        <v/>
      </c>
      <c r="F699" s="4" t="str">
        <f>'3.2 Data &amp; Hasil FSVA 2025'!F699</f>
        <v/>
      </c>
      <c r="G699" s="91" t="str">
        <f>'3.2 Data &amp; Hasil FSVA 2025'!AS699</f>
        <v/>
      </c>
      <c r="H699" s="91" t="str">
        <f>'3.2 Data &amp; Hasil FSVA 2025'!AT699</f>
        <v/>
      </c>
      <c r="I699" s="91" t="str">
        <f>'3.2 Data &amp; Hasil FSVA 2025'!AU699</f>
        <v/>
      </c>
      <c r="J699" s="91" t="str">
        <f>'3.2 Data &amp; Hasil FSVA 2025'!AV699</f>
        <v/>
      </c>
      <c r="K699" s="91" t="str">
        <f>'3.2 Data &amp; Hasil FSVA 2025'!AW699</f>
        <v/>
      </c>
      <c r="L699" s="91" t="str">
        <f>'3.2 Data &amp; Hasil FSVA 2025'!AX699</f>
        <v/>
      </c>
      <c r="M699" s="91" t="str">
        <f>'3.2 Data &amp; Hasil FSVA 2025'!AY699</f>
        <v/>
      </c>
      <c r="N699" s="91" t="str">
        <f>'3.2 Data &amp; Hasil FSVA 2025'!AZ699</f>
        <v/>
      </c>
      <c r="O699" s="91" t="str">
        <f>'3.2 Data &amp; Hasil FSVA 2025'!BA699</f>
        <v/>
      </c>
      <c r="P699" s="91" t="str">
        <f>'3.2 Data &amp; Hasil FSVA 2025'!BB699</f>
        <v/>
      </c>
      <c r="Q699" s="91" t="str">
        <f>'3.2 Data &amp; Hasil FSVA 2025'!BC699</f>
        <v/>
      </c>
      <c r="R699" s="91" t="str">
        <f>'3.2 Data &amp; Hasil FSVA 2025'!BD699</f>
        <v/>
      </c>
      <c r="S699" s="93" t="str">
        <f>'3.2 Data &amp; Hasil FSVA 2025'!BE699</f>
        <v>-</v>
      </c>
      <c r="T699" s="91" t="str">
        <f>'3.2 Data &amp; Hasil FSVA 2025'!BF699</f>
        <v>-</v>
      </c>
      <c r="U699" s="91" t="str">
        <f>'3.2 Data &amp; Hasil FSVA 2025'!BG699</f>
        <v>-</v>
      </c>
      <c r="V699" s="89" t="str">
        <f t="shared" si="124"/>
        <v/>
      </c>
      <c r="W699" s="89" t="str">
        <f t="shared" si="125"/>
        <v/>
      </c>
      <c r="X699" s="89" t="str">
        <f t="shared" si="126"/>
        <v/>
      </c>
      <c r="Y699" s="89" t="str">
        <f t="shared" si="127"/>
        <v/>
      </c>
      <c r="Z699" s="89" t="str">
        <f t="shared" si="128"/>
        <v/>
      </c>
      <c r="AA699" s="89" t="str">
        <f t="shared" si="129"/>
        <v/>
      </c>
      <c r="AB699" s="89" t="str">
        <f t="shared" si="130"/>
        <v/>
      </c>
      <c r="AC699" s="89" t="str">
        <f t="shared" si="131"/>
        <v/>
      </c>
      <c r="AD699" s="89" t="str">
        <f t="shared" si="132"/>
        <v/>
      </c>
      <c r="AE699" s="89" t="str">
        <f t="shared" si="133"/>
        <v/>
      </c>
      <c r="AF699" s="89" t="str">
        <f t="shared" si="134"/>
        <v/>
      </c>
      <c r="AG699" s="89" t="str">
        <f t="shared" si="135"/>
        <v/>
      </c>
    </row>
    <row r="700" spans="1:33" ht="15.45" customHeight="1" x14ac:dyDescent="0.3">
      <c r="A700" s="14" t="str">
        <f>'3.2 Data &amp; Hasil FSVA 2025'!A700</f>
        <v/>
      </c>
      <c r="B700" s="4" t="str">
        <f>'3.2 Data &amp; Hasil FSVA 2025'!B700</f>
        <v/>
      </c>
      <c r="C700" s="14" t="str">
        <f>'3.2 Data &amp; Hasil FSVA 2025'!C700</f>
        <v/>
      </c>
      <c r="D700" s="14" t="str">
        <f>'3.2 Data &amp; Hasil FSVA 2025'!D700</f>
        <v/>
      </c>
      <c r="F700" s="4" t="str">
        <f>'3.2 Data &amp; Hasil FSVA 2025'!F700</f>
        <v/>
      </c>
      <c r="G700" s="91" t="str">
        <f>'3.2 Data &amp; Hasil FSVA 2025'!AS700</f>
        <v/>
      </c>
      <c r="H700" s="91" t="str">
        <f>'3.2 Data &amp; Hasil FSVA 2025'!AT700</f>
        <v/>
      </c>
      <c r="I700" s="91" t="str">
        <f>'3.2 Data &amp; Hasil FSVA 2025'!AU700</f>
        <v/>
      </c>
      <c r="J700" s="91" t="str">
        <f>'3.2 Data &amp; Hasil FSVA 2025'!AV700</f>
        <v/>
      </c>
      <c r="K700" s="91" t="str">
        <f>'3.2 Data &amp; Hasil FSVA 2025'!AW700</f>
        <v/>
      </c>
      <c r="L700" s="91" t="str">
        <f>'3.2 Data &amp; Hasil FSVA 2025'!AX700</f>
        <v/>
      </c>
      <c r="M700" s="91" t="str">
        <f>'3.2 Data &amp; Hasil FSVA 2025'!AY700</f>
        <v/>
      </c>
      <c r="N700" s="91" t="str">
        <f>'3.2 Data &amp; Hasil FSVA 2025'!AZ700</f>
        <v/>
      </c>
      <c r="O700" s="91" t="str">
        <f>'3.2 Data &amp; Hasil FSVA 2025'!BA700</f>
        <v/>
      </c>
      <c r="P700" s="91" t="str">
        <f>'3.2 Data &amp; Hasil FSVA 2025'!BB700</f>
        <v/>
      </c>
      <c r="Q700" s="91" t="str">
        <f>'3.2 Data &amp; Hasil FSVA 2025'!BC700</f>
        <v/>
      </c>
      <c r="R700" s="91" t="str">
        <f>'3.2 Data &amp; Hasil FSVA 2025'!BD700</f>
        <v/>
      </c>
      <c r="S700" s="93" t="str">
        <f>'3.2 Data &amp; Hasil FSVA 2025'!BE700</f>
        <v>-</v>
      </c>
      <c r="T700" s="91" t="str">
        <f>'3.2 Data &amp; Hasil FSVA 2025'!BF700</f>
        <v>-</v>
      </c>
      <c r="U700" s="91" t="str">
        <f>'3.2 Data &amp; Hasil FSVA 2025'!BG700</f>
        <v>-</v>
      </c>
      <c r="V700" s="89" t="str">
        <f t="shared" si="124"/>
        <v/>
      </c>
      <c r="W700" s="89" t="str">
        <f t="shared" si="125"/>
        <v/>
      </c>
      <c r="X700" s="89" t="str">
        <f t="shared" si="126"/>
        <v/>
      </c>
      <c r="Y700" s="89" t="str">
        <f t="shared" si="127"/>
        <v/>
      </c>
      <c r="Z700" s="89" t="str">
        <f t="shared" si="128"/>
        <v/>
      </c>
      <c r="AA700" s="89" t="str">
        <f t="shared" si="129"/>
        <v/>
      </c>
      <c r="AB700" s="89" t="str">
        <f t="shared" si="130"/>
        <v/>
      </c>
      <c r="AC700" s="89" t="str">
        <f t="shared" si="131"/>
        <v/>
      </c>
      <c r="AD700" s="89" t="str">
        <f t="shared" si="132"/>
        <v/>
      </c>
      <c r="AE700" s="89" t="str">
        <f t="shared" si="133"/>
        <v/>
      </c>
      <c r="AF700" s="89" t="str">
        <f t="shared" si="134"/>
        <v/>
      </c>
      <c r="AG700" s="89" t="str">
        <f t="shared" si="135"/>
        <v/>
      </c>
    </row>
    <row r="701" spans="1:33" x14ac:dyDescent="0.3">
      <c r="A701" s="14" t="str">
        <f>'3.2 Data &amp; Hasil FSVA 2025'!A701</f>
        <v/>
      </c>
      <c r="B701" s="4" t="str">
        <f>'3.2 Data &amp; Hasil FSVA 2025'!B701</f>
        <v/>
      </c>
      <c r="C701" s="14" t="str">
        <f>'3.2 Data &amp; Hasil FSVA 2025'!C701</f>
        <v/>
      </c>
      <c r="D701" s="14" t="str">
        <f>'3.2 Data &amp; Hasil FSVA 2025'!D701</f>
        <v/>
      </c>
      <c r="F701" s="4" t="str">
        <f>'3.2 Data &amp; Hasil FSVA 2025'!F701</f>
        <v/>
      </c>
      <c r="G701" s="91" t="str">
        <f>'3.2 Data &amp; Hasil FSVA 2025'!AS701</f>
        <v/>
      </c>
      <c r="H701" s="91" t="str">
        <f>'3.2 Data &amp; Hasil FSVA 2025'!AT701</f>
        <v/>
      </c>
      <c r="I701" s="91" t="str">
        <f>'3.2 Data &amp; Hasil FSVA 2025'!AU701</f>
        <v/>
      </c>
      <c r="J701" s="91" t="str">
        <f>'3.2 Data &amp; Hasil FSVA 2025'!AV701</f>
        <v/>
      </c>
      <c r="K701" s="91" t="str">
        <f>'3.2 Data &amp; Hasil FSVA 2025'!AW701</f>
        <v/>
      </c>
      <c r="L701" s="91" t="str">
        <f>'3.2 Data &amp; Hasil FSVA 2025'!AX701</f>
        <v/>
      </c>
      <c r="M701" s="91" t="str">
        <f>'3.2 Data &amp; Hasil FSVA 2025'!AY701</f>
        <v/>
      </c>
      <c r="N701" s="91" t="str">
        <f>'3.2 Data &amp; Hasil FSVA 2025'!AZ701</f>
        <v/>
      </c>
      <c r="O701" s="91" t="str">
        <f>'3.2 Data &amp; Hasil FSVA 2025'!BA701</f>
        <v/>
      </c>
      <c r="P701" s="91" t="str">
        <f>'3.2 Data &amp; Hasil FSVA 2025'!BB701</f>
        <v/>
      </c>
      <c r="Q701" s="91" t="str">
        <f>'3.2 Data &amp; Hasil FSVA 2025'!BC701</f>
        <v/>
      </c>
      <c r="R701" s="91" t="str">
        <f>'3.2 Data &amp; Hasil FSVA 2025'!BD701</f>
        <v/>
      </c>
      <c r="S701" s="93" t="str">
        <f>'3.2 Data &amp; Hasil FSVA 2025'!BE701</f>
        <v>-</v>
      </c>
      <c r="T701" s="91" t="str">
        <f>'3.2 Data &amp; Hasil FSVA 2025'!BF701</f>
        <v>-</v>
      </c>
      <c r="U701" s="91" t="str">
        <f>'3.2 Data &amp; Hasil FSVA 2025'!BG701</f>
        <v>-</v>
      </c>
      <c r="V701" s="89" t="str">
        <f t="shared" si="124"/>
        <v/>
      </c>
      <c r="W701" s="89" t="str">
        <f t="shared" si="125"/>
        <v/>
      </c>
      <c r="X701" s="89" t="str">
        <f t="shared" si="126"/>
        <v/>
      </c>
      <c r="Y701" s="89" t="str">
        <f t="shared" si="127"/>
        <v/>
      </c>
      <c r="Z701" s="89" t="str">
        <f t="shared" si="128"/>
        <v/>
      </c>
      <c r="AA701" s="89" t="str">
        <f t="shared" si="129"/>
        <v/>
      </c>
      <c r="AB701" s="89" t="str">
        <f t="shared" si="130"/>
        <v/>
      </c>
      <c r="AC701" s="89" t="str">
        <f t="shared" si="131"/>
        <v/>
      </c>
      <c r="AD701" s="89" t="str">
        <f t="shared" si="132"/>
        <v/>
      </c>
      <c r="AE701" s="89" t="str">
        <f t="shared" si="133"/>
        <v/>
      </c>
      <c r="AF701" s="89" t="str">
        <f t="shared" si="134"/>
        <v/>
      </c>
      <c r="AG701" s="89" t="str">
        <f t="shared" si="135"/>
        <v/>
      </c>
    </row>
    <row r="702" spans="1:33" x14ac:dyDescent="0.3">
      <c r="A702" s="14" t="str">
        <f>'3.2 Data &amp; Hasil FSVA 2025'!A702</f>
        <v/>
      </c>
      <c r="B702" s="4" t="str">
        <f>'3.2 Data &amp; Hasil FSVA 2025'!B702</f>
        <v/>
      </c>
      <c r="C702" s="14" t="str">
        <f>'3.2 Data &amp; Hasil FSVA 2025'!C702</f>
        <v/>
      </c>
      <c r="D702" s="14" t="str">
        <f>'3.2 Data &amp; Hasil FSVA 2025'!D702</f>
        <v/>
      </c>
      <c r="F702" s="4" t="str">
        <f>'3.2 Data &amp; Hasil FSVA 2025'!F702</f>
        <v/>
      </c>
      <c r="G702" s="91" t="str">
        <f>'3.2 Data &amp; Hasil FSVA 2025'!AS702</f>
        <v/>
      </c>
      <c r="H702" s="91" t="str">
        <f>'3.2 Data &amp; Hasil FSVA 2025'!AT702</f>
        <v/>
      </c>
      <c r="I702" s="91" t="str">
        <f>'3.2 Data &amp; Hasil FSVA 2025'!AU702</f>
        <v/>
      </c>
      <c r="J702" s="91" t="str">
        <f>'3.2 Data &amp; Hasil FSVA 2025'!AV702</f>
        <v/>
      </c>
      <c r="K702" s="91" t="str">
        <f>'3.2 Data &amp; Hasil FSVA 2025'!AW702</f>
        <v/>
      </c>
      <c r="L702" s="91" t="str">
        <f>'3.2 Data &amp; Hasil FSVA 2025'!AX702</f>
        <v/>
      </c>
      <c r="M702" s="91" t="str">
        <f>'3.2 Data &amp; Hasil FSVA 2025'!AY702</f>
        <v/>
      </c>
      <c r="N702" s="91" t="str">
        <f>'3.2 Data &amp; Hasil FSVA 2025'!AZ702</f>
        <v/>
      </c>
      <c r="O702" s="91" t="str">
        <f>'3.2 Data &amp; Hasil FSVA 2025'!BA702</f>
        <v/>
      </c>
      <c r="P702" s="91" t="str">
        <f>'3.2 Data &amp; Hasil FSVA 2025'!BB702</f>
        <v/>
      </c>
      <c r="Q702" s="91" t="str">
        <f>'3.2 Data &amp; Hasil FSVA 2025'!BC702</f>
        <v/>
      </c>
      <c r="R702" s="91" t="str">
        <f>'3.2 Data &amp; Hasil FSVA 2025'!BD702</f>
        <v/>
      </c>
      <c r="S702" s="93" t="str">
        <f>'3.2 Data &amp; Hasil FSVA 2025'!BE702</f>
        <v>-</v>
      </c>
      <c r="T702" s="91" t="str">
        <f>'3.2 Data &amp; Hasil FSVA 2025'!BF702</f>
        <v>-</v>
      </c>
      <c r="U702" s="91" t="str">
        <f>'3.2 Data &amp; Hasil FSVA 2025'!BG702</f>
        <v>-</v>
      </c>
      <c r="V702" s="89" t="str">
        <f t="shared" si="124"/>
        <v/>
      </c>
      <c r="W702" s="89" t="str">
        <f t="shared" si="125"/>
        <v/>
      </c>
      <c r="X702" s="89" t="str">
        <f t="shared" si="126"/>
        <v/>
      </c>
      <c r="Y702" s="89" t="str">
        <f t="shared" si="127"/>
        <v/>
      </c>
      <c r="Z702" s="89" t="str">
        <f t="shared" si="128"/>
        <v/>
      </c>
      <c r="AA702" s="89" t="str">
        <f t="shared" si="129"/>
        <v/>
      </c>
      <c r="AB702" s="89" t="str">
        <f t="shared" si="130"/>
        <v/>
      </c>
      <c r="AC702" s="89" t="str">
        <f t="shared" si="131"/>
        <v/>
      </c>
      <c r="AD702" s="89" t="str">
        <f t="shared" si="132"/>
        <v/>
      </c>
      <c r="AE702" s="89" t="str">
        <f t="shared" si="133"/>
        <v/>
      </c>
      <c r="AF702" s="89" t="str">
        <f t="shared" si="134"/>
        <v/>
      </c>
      <c r="AG702" s="89" t="str">
        <f t="shared" si="135"/>
        <v/>
      </c>
    </row>
    <row r="703" spans="1:33" x14ac:dyDescent="0.3">
      <c r="A703" s="14" t="str">
        <f>'3.2 Data &amp; Hasil FSVA 2025'!A703</f>
        <v/>
      </c>
      <c r="B703" s="4" t="str">
        <f>'3.2 Data &amp; Hasil FSVA 2025'!B703</f>
        <v/>
      </c>
      <c r="C703" s="14" t="str">
        <f>'3.2 Data &amp; Hasil FSVA 2025'!C703</f>
        <v/>
      </c>
      <c r="D703" s="14" t="str">
        <f>'3.2 Data &amp; Hasil FSVA 2025'!D703</f>
        <v/>
      </c>
      <c r="F703" s="4" t="str">
        <f>'3.2 Data &amp; Hasil FSVA 2025'!F703</f>
        <v/>
      </c>
      <c r="G703" s="91" t="str">
        <f>'3.2 Data &amp; Hasil FSVA 2025'!AS703</f>
        <v/>
      </c>
      <c r="H703" s="91" t="str">
        <f>'3.2 Data &amp; Hasil FSVA 2025'!AT703</f>
        <v/>
      </c>
      <c r="I703" s="91" t="str">
        <f>'3.2 Data &amp; Hasil FSVA 2025'!AU703</f>
        <v/>
      </c>
      <c r="J703" s="91" t="str">
        <f>'3.2 Data &amp; Hasil FSVA 2025'!AV703</f>
        <v/>
      </c>
      <c r="K703" s="91" t="str">
        <f>'3.2 Data &amp; Hasil FSVA 2025'!AW703</f>
        <v/>
      </c>
      <c r="L703" s="91" t="str">
        <f>'3.2 Data &amp; Hasil FSVA 2025'!AX703</f>
        <v/>
      </c>
      <c r="M703" s="91" t="str">
        <f>'3.2 Data &amp; Hasil FSVA 2025'!AY703</f>
        <v/>
      </c>
      <c r="N703" s="91" t="str">
        <f>'3.2 Data &amp; Hasil FSVA 2025'!AZ703</f>
        <v/>
      </c>
      <c r="O703" s="91" t="str">
        <f>'3.2 Data &amp; Hasil FSVA 2025'!BA703</f>
        <v/>
      </c>
      <c r="P703" s="91" t="str">
        <f>'3.2 Data &amp; Hasil FSVA 2025'!BB703</f>
        <v/>
      </c>
      <c r="Q703" s="91" t="str">
        <f>'3.2 Data &amp; Hasil FSVA 2025'!BC703</f>
        <v/>
      </c>
      <c r="R703" s="91" t="str">
        <f>'3.2 Data &amp; Hasil FSVA 2025'!BD703</f>
        <v/>
      </c>
      <c r="S703" s="93" t="str">
        <f>'3.2 Data &amp; Hasil FSVA 2025'!BE703</f>
        <v>-</v>
      </c>
      <c r="T703" s="91" t="str">
        <f>'3.2 Data &amp; Hasil FSVA 2025'!BF703</f>
        <v>-</v>
      </c>
      <c r="U703" s="91" t="str">
        <f>'3.2 Data &amp; Hasil FSVA 2025'!BG703</f>
        <v>-</v>
      </c>
      <c r="V703" s="89" t="str">
        <f t="shared" si="124"/>
        <v/>
      </c>
      <c r="W703" s="89" t="str">
        <f t="shared" si="125"/>
        <v/>
      </c>
      <c r="X703" s="89" t="str">
        <f t="shared" si="126"/>
        <v/>
      </c>
      <c r="Y703" s="89" t="str">
        <f t="shared" si="127"/>
        <v/>
      </c>
      <c r="Z703" s="89" t="str">
        <f t="shared" si="128"/>
        <v/>
      </c>
      <c r="AA703" s="89" t="str">
        <f t="shared" si="129"/>
        <v/>
      </c>
      <c r="AB703" s="89" t="str">
        <f t="shared" si="130"/>
        <v/>
      </c>
      <c r="AC703" s="89" t="str">
        <f t="shared" si="131"/>
        <v/>
      </c>
      <c r="AD703" s="89" t="str">
        <f t="shared" si="132"/>
        <v/>
      </c>
      <c r="AE703" s="89" t="str">
        <f t="shared" si="133"/>
        <v/>
      </c>
      <c r="AF703" s="89" t="str">
        <f t="shared" si="134"/>
        <v/>
      </c>
      <c r="AG703" s="89" t="str">
        <f t="shared" si="135"/>
        <v/>
      </c>
    </row>
    <row r="704" spans="1:33" x14ac:dyDescent="0.3">
      <c r="A704" s="14" t="str">
        <f>'3.2 Data &amp; Hasil FSVA 2025'!A704</f>
        <v/>
      </c>
      <c r="B704" s="4" t="str">
        <f>'3.2 Data &amp; Hasil FSVA 2025'!B704</f>
        <v/>
      </c>
      <c r="C704" s="14" t="str">
        <f>'3.2 Data &amp; Hasil FSVA 2025'!C704</f>
        <v/>
      </c>
      <c r="D704" s="14" t="str">
        <f>'3.2 Data &amp; Hasil FSVA 2025'!D704</f>
        <v/>
      </c>
      <c r="F704" s="4" t="str">
        <f>'3.2 Data &amp; Hasil FSVA 2025'!F704</f>
        <v/>
      </c>
      <c r="G704" s="91" t="str">
        <f>'3.2 Data &amp; Hasil FSVA 2025'!AS704</f>
        <v/>
      </c>
      <c r="H704" s="91" t="str">
        <f>'3.2 Data &amp; Hasil FSVA 2025'!AT704</f>
        <v/>
      </c>
      <c r="I704" s="91" t="str">
        <f>'3.2 Data &amp; Hasil FSVA 2025'!AU704</f>
        <v/>
      </c>
      <c r="J704" s="91" t="str">
        <f>'3.2 Data &amp; Hasil FSVA 2025'!AV704</f>
        <v/>
      </c>
      <c r="K704" s="91" t="str">
        <f>'3.2 Data &amp; Hasil FSVA 2025'!AW704</f>
        <v/>
      </c>
      <c r="L704" s="91" t="str">
        <f>'3.2 Data &amp; Hasil FSVA 2025'!AX704</f>
        <v/>
      </c>
      <c r="M704" s="91" t="str">
        <f>'3.2 Data &amp; Hasil FSVA 2025'!AY704</f>
        <v/>
      </c>
      <c r="N704" s="91" t="str">
        <f>'3.2 Data &amp; Hasil FSVA 2025'!AZ704</f>
        <v/>
      </c>
      <c r="O704" s="91" t="str">
        <f>'3.2 Data &amp; Hasil FSVA 2025'!BA704</f>
        <v/>
      </c>
      <c r="P704" s="91" t="str">
        <f>'3.2 Data &amp; Hasil FSVA 2025'!BB704</f>
        <v/>
      </c>
      <c r="Q704" s="91" t="str">
        <f>'3.2 Data &amp; Hasil FSVA 2025'!BC704</f>
        <v/>
      </c>
      <c r="R704" s="91" t="str">
        <f>'3.2 Data &amp; Hasil FSVA 2025'!BD704</f>
        <v/>
      </c>
      <c r="S704" s="93" t="str">
        <f>'3.2 Data &amp; Hasil FSVA 2025'!BE704</f>
        <v>-</v>
      </c>
      <c r="T704" s="91" t="str">
        <f>'3.2 Data &amp; Hasil FSVA 2025'!BF704</f>
        <v>-</v>
      </c>
      <c r="U704" s="91" t="str">
        <f>'3.2 Data &amp; Hasil FSVA 2025'!BG704</f>
        <v>-</v>
      </c>
      <c r="V704" s="89" t="str">
        <f t="shared" si="124"/>
        <v/>
      </c>
      <c r="W704" s="89" t="str">
        <f t="shared" si="125"/>
        <v/>
      </c>
      <c r="X704" s="89" t="str">
        <f t="shared" si="126"/>
        <v/>
      </c>
      <c r="Y704" s="89" t="str">
        <f t="shared" si="127"/>
        <v/>
      </c>
      <c r="Z704" s="89" t="str">
        <f t="shared" si="128"/>
        <v/>
      </c>
      <c r="AA704" s="89" t="str">
        <f t="shared" si="129"/>
        <v/>
      </c>
      <c r="AB704" s="89" t="str">
        <f t="shared" si="130"/>
        <v/>
      </c>
      <c r="AC704" s="89" t="str">
        <f t="shared" si="131"/>
        <v/>
      </c>
      <c r="AD704" s="89" t="str">
        <f t="shared" si="132"/>
        <v/>
      </c>
      <c r="AE704" s="89" t="str">
        <f t="shared" si="133"/>
        <v/>
      </c>
      <c r="AF704" s="89" t="str">
        <f t="shared" si="134"/>
        <v/>
      </c>
      <c r="AG704" s="89" t="str">
        <f t="shared" si="135"/>
        <v/>
      </c>
    </row>
    <row r="705" spans="1:33" x14ac:dyDescent="0.3">
      <c r="A705" s="14"/>
      <c r="B705" s="4"/>
      <c r="C705" s="14"/>
      <c r="D705" s="14"/>
      <c r="F705" s="4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3"/>
      <c r="T705" s="91"/>
      <c r="U705" s="91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</row>
    <row r="706" spans="1:33" x14ac:dyDescent="0.3">
      <c r="A706" s="14"/>
      <c r="B706" s="4"/>
      <c r="C706" s="4"/>
      <c r="D706" s="4"/>
      <c r="F706" s="4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13"/>
      <c r="T706" s="27"/>
      <c r="U706" s="27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</row>
  </sheetData>
  <sheetProtection algorithmName="SHA-512" hashValue="nVsJSQZPhp/vYIPKA5pJogSJxuTZMRx8jpUrdVkO6WZCPIMFy3XdOzpI+m9Xz9wW5nou0tU5OfxwuO8XfjgWqA==" saltValue="M5mnKB5T1mfRMGBV6PB3xg==" spinCount="100000" sheet="1"/>
  <protectedRanges>
    <protectedRange sqref="B2" name="Range1_1"/>
  </protectedRanges>
  <conditionalFormatting sqref="G6:Q705">
    <cfRule type="cellIs" dxfId="166" priority="2" operator="equal">
      <formula>6</formula>
    </cfRule>
    <cfRule type="cellIs" dxfId="165" priority="3" operator="equal">
      <formula>5</formula>
    </cfRule>
    <cfRule type="cellIs" dxfId="164" priority="4" operator="equal">
      <formula>4</formula>
    </cfRule>
    <cfRule type="cellIs" dxfId="163" priority="5" operator="equal">
      <formula>3</formula>
    </cfRule>
    <cfRule type="cellIs" dxfId="162" priority="6" operator="equal">
      <formula>2</formula>
    </cfRule>
  </conditionalFormatting>
  <conditionalFormatting sqref="G6:R705">
    <cfRule type="cellIs" dxfId="161" priority="1" operator="equal">
      <formula>1</formula>
    </cfRule>
  </conditionalFormatting>
  <conditionalFormatting sqref="G706:S706">
    <cfRule type="cellIs" dxfId="160" priority="67" operator="equal">
      <formula>5</formula>
    </cfRule>
    <cfRule type="cellIs" dxfId="159" priority="68" operator="equal">
      <formula>4</formula>
    </cfRule>
    <cfRule type="cellIs" dxfId="158" priority="69" operator="equal">
      <formula>3</formula>
    </cfRule>
    <cfRule type="cellIs" dxfId="157" priority="70" operator="equal">
      <formula>2</formula>
    </cfRule>
  </conditionalFormatting>
  <conditionalFormatting sqref="R6:R705">
    <cfRule type="cellIs" dxfId="156" priority="19" operator="equal">
      <formula>4</formula>
    </cfRule>
    <cfRule type="cellIs" dxfId="155" priority="20" operator="equal">
      <formula>3</formula>
    </cfRule>
    <cfRule type="cellIs" dxfId="154" priority="21" operator="equal">
      <formula>2</formula>
    </cfRule>
  </conditionalFormatting>
  <conditionalFormatting sqref="S6:S705 G706:S706">
    <cfRule type="cellIs" dxfId="153" priority="66" operator="equal">
      <formula>6</formula>
    </cfRule>
    <cfRule type="cellIs" dxfId="152" priority="71" operator="equal">
      <formula>1</formula>
    </cfRule>
  </conditionalFormatting>
  <conditionalFormatting sqref="S6:S705 U6:U705">
    <cfRule type="cellIs" dxfId="151" priority="9" operator="equal">
      <formula>5</formula>
    </cfRule>
    <cfRule type="cellIs" dxfId="150" priority="10" operator="equal">
      <formula>4</formula>
    </cfRule>
    <cfRule type="cellIs" dxfId="149" priority="11" operator="equal">
      <formula>3</formula>
    </cfRule>
    <cfRule type="cellIs" dxfId="148" priority="12" operator="equal">
      <formula>2</formula>
    </cfRule>
  </conditionalFormatting>
  <conditionalFormatting sqref="U6:U705">
    <cfRule type="cellIs" dxfId="147" priority="7" operator="equal">
      <formula>1</formula>
    </cfRule>
    <cfRule type="cellIs" dxfId="146" priority="8" operator="equal">
      <formula>6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BFC0"/>
  </sheetPr>
  <dimension ref="A1:I48"/>
  <sheetViews>
    <sheetView zoomScale="60" zoomScaleNormal="60" workbookViewId="0">
      <selection activeCell="D5" sqref="D5"/>
    </sheetView>
  </sheetViews>
  <sheetFormatPr defaultRowHeight="14.4" x14ac:dyDescent="0.3"/>
  <cols>
    <col min="1" max="1" width="29.44140625" bestFit="1" customWidth="1"/>
    <col min="2" max="2" width="18.21875" style="96" bestFit="1" customWidth="1"/>
    <col min="3" max="3" width="19.6640625" bestFit="1" customWidth="1"/>
    <col min="4" max="4" width="29.109375" bestFit="1" customWidth="1"/>
    <col min="5" max="5" width="14.21875" bestFit="1" customWidth="1"/>
    <col min="6" max="6" width="9.5546875" bestFit="1" customWidth="1"/>
    <col min="7" max="7" width="14.21875" bestFit="1" customWidth="1"/>
    <col min="8" max="8" width="14.77734375" bestFit="1" customWidth="1"/>
    <col min="9" max="9" width="14.21875" bestFit="1" customWidth="1"/>
  </cols>
  <sheetData>
    <row r="1" spans="1:9" ht="18" x14ac:dyDescent="0.35">
      <c r="A1" s="81" t="s">
        <v>91</v>
      </c>
      <c r="B1" s="95"/>
      <c r="C1" s="82"/>
      <c r="D1" s="82"/>
      <c r="E1" s="82"/>
    </row>
    <row r="3" spans="1:9" x14ac:dyDescent="0.3">
      <c r="A3" s="47" t="s">
        <v>2</v>
      </c>
      <c r="B3" s="96" t="s">
        <v>90</v>
      </c>
    </row>
    <row r="5" spans="1:9" ht="19.5" customHeight="1" x14ac:dyDescent="0.3">
      <c r="A5" s="47" t="s">
        <v>1235</v>
      </c>
    </row>
    <row r="6" spans="1:9" ht="16.2" customHeight="1" x14ac:dyDescent="0.3">
      <c r="A6" s="80" t="s">
        <v>89</v>
      </c>
      <c r="B6" s="101"/>
    </row>
    <row r="7" spans="1:9" ht="16.5" customHeight="1" x14ac:dyDescent="0.3">
      <c r="A7" s="4" t="s">
        <v>1231</v>
      </c>
      <c r="B7" s="101"/>
      <c r="E7" s="49"/>
      <c r="H7" s="49"/>
      <c r="I7" s="49"/>
    </row>
    <row r="8" spans="1:9" ht="16.05" customHeight="1" x14ac:dyDescent="0.3">
      <c r="A8" s="4" t="s">
        <v>1232</v>
      </c>
      <c r="B8" s="101"/>
      <c r="E8" s="49"/>
      <c r="H8" s="49"/>
      <c r="I8" s="49"/>
    </row>
    <row r="9" spans="1:9" x14ac:dyDescent="0.3">
      <c r="A9" s="4" t="s">
        <v>1234</v>
      </c>
      <c r="B9" s="101"/>
      <c r="E9" s="49"/>
      <c r="H9" s="49"/>
      <c r="I9" s="49"/>
    </row>
    <row r="10" spans="1:9" x14ac:dyDescent="0.3">
      <c r="A10" s="4" t="s">
        <v>1236</v>
      </c>
      <c r="B10" s="101"/>
      <c r="E10" s="49"/>
      <c r="H10" s="49"/>
      <c r="I10" s="49"/>
    </row>
    <row r="11" spans="1:9" x14ac:dyDescent="0.3">
      <c r="A11" s="4" t="s">
        <v>1237</v>
      </c>
      <c r="B11" s="101"/>
      <c r="E11" s="49"/>
      <c r="H11" s="49"/>
      <c r="I11" s="49"/>
    </row>
    <row r="12" spans="1:9" x14ac:dyDescent="0.3">
      <c r="A12" s="4" t="s">
        <v>1238</v>
      </c>
      <c r="B12" s="101"/>
      <c r="E12" s="49"/>
      <c r="H12" s="49"/>
      <c r="I12" s="49"/>
    </row>
    <row r="13" spans="1:9" x14ac:dyDescent="0.3">
      <c r="A13" s="4" t="s">
        <v>1239</v>
      </c>
      <c r="B13" s="101"/>
    </row>
    <row r="14" spans="1:9" x14ac:dyDescent="0.3">
      <c r="A14" s="4" t="s">
        <v>1240</v>
      </c>
      <c r="B14" s="101"/>
    </row>
    <row r="15" spans="1:9" x14ac:dyDescent="0.3">
      <c r="A15" s="4" t="s">
        <v>1241</v>
      </c>
      <c r="B15" s="101"/>
    </row>
    <row r="16" spans="1:9" x14ac:dyDescent="0.3">
      <c r="A16" s="4" t="s">
        <v>1242</v>
      </c>
      <c r="B16" s="101"/>
    </row>
    <row r="17" spans="1:9" x14ac:dyDescent="0.3">
      <c r="A17" s="4" t="s">
        <v>1243</v>
      </c>
      <c r="B17" s="101"/>
    </row>
    <row r="19" spans="1:9" ht="18" x14ac:dyDescent="0.35">
      <c r="A19" s="81" t="s">
        <v>92</v>
      </c>
      <c r="B19" s="95"/>
      <c r="C19" s="82"/>
      <c r="D19" s="82"/>
      <c r="E19" s="82"/>
    </row>
    <row r="21" spans="1:9" x14ac:dyDescent="0.3">
      <c r="A21" s="47" t="s">
        <v>2</v>
      </c>
      <c r="B21" s="96" t="s">
        <v>90</v>
      </c>
    </row>
    <row r="23" spans="1:9" x14ac:dyDescent="0.3">
      <c r="A23" s="47" t="s">
        <v>1235</v>
      </c>
    </row>
    <row r="24" spans="1:9" x14ac:dyDescent="0.3">
      <c r="A24" s="80" t="s">
        <v>89</v>
      </c>
      <c r="B24" s="101"/>
    </row>
    <row r="25" spans="1:9" x14ac:dyDescent="0.3">
      <c r="A25" s="4" t="s">
        <v>1231</v>
      </c>
      <c r="B25" s="101"/>
      <c r="E25" s="49"/>
      <c r="G25" s="49"/>
      <c r="I25" s="49"/>
    </row>
    <row r="26" spans="1:9" x14ac:dyDescent="0.3">
      <c r="A26" s="4" t="s">
        <v>1232</v>
      </c>
      <c r="B26" s="101"/>
      <c r="E26" s="49"/>
      <c r="G26" s="49"/>
      <c r="I26" s="49"/>
    </row>
    <row r="27" spans="1:9" x14ac:dyDescent="0.3">
      <c r="A27" s="4" t="s">
        <v>1234</v>
      </c>
      <c r="B27" s="101"/>
      <c r="E27" s="49"/>
      <c r="G27" s="49"/>
      <c r="I27" s="49"/>
    </row>
    <row r="28" spans="1:9" x14ac:dyDescent="0.3">
      <c r="A28" s="4" t="s">
        <v>1236</v>
      </c>
      <c r="B28" s="101"/>
      <c r="E28" s="49"/>
      <c r="G28" s="49"/>
      <c r="I28" s="49"/>
    </row>
    <row r="29" spans="1:9" x14ac:dyDescent="0.3">
      <c r="A29" s="4" t="s">
        <v>1237</v>
      </c>
      <c r="B29" s="101"/>
    </row>
    <row r="30" spans="1:9" x14ac:dyDescent="0.3">
      <c r="A30" s="4" t="s">
        <v>1238</v>
      </c>
      <c r="B30" s="101"/>
    </row>
    <row r="31" spans="1:9" x14ac:dyDescent="0.3">
      <c r="A31" s="4" t="s">
        <v>1239</v>
      </c>
      <c r="B31" s="101"/>
    </row>
    <row r="32" spans="1:9" x14ac:dyDescent="0.3">
      <c r="A32" s="4" t="s">
        <v>1240</v>
      </c>
      <c r="B32" s="101"/>
    </row>
    <row r="33" spans="1:7" x14ac:dyDescent="0.3">
      <c r="A33" s="4" t="s">
        <v>1241</v>
      </c>
      <c r="B33" s="101"/>
    </row>
    <row r="34" spans="1:7" x14ac:dyDescent="0.3">
      <c r="A34" s="4" t="s">
        <v>1242</v>
      </c>
      <c r="B34" s="101"/>
    </row>
    <row r="35" spans="1:7" x14ac:dyDescent="0.3">
      <c r="A35" s="4" t="s">
        <v>1243</v>
      </c>
      <c r="B35" s="101"/>
    </row>
    <row r="36" spans="1:7" ht="13.5" customHeight="1" x14ac:dyDescent="0.35">
      <c r="A36" s="83"/>
    </row>
    <row r="37" spans="1:7" x14ac:dyDescent="0.3">
      <c r="A37" s="113"/>
      <c r="B37" s="113"/>
      <c r="C37" s="113"/>
      <c r="D37" s="113"/>
      <c r="E37" s="113"/>
      <c r="F37" s="113"/>
      <c r="G37" s="113"/>
    </row>
    <row r="38" spans="1:7" x14ac:dyDescent="0.3">
      <c r="B38" s="97"/>
      <c r="C38" s="14"/>
      <c r="E38" s="14"/>
      <c r="F38" s="14"/>
    </row>
    <row r="39" spans="1:7" x14ac:dyDescent="0.3">
      <c r="A39" s="114"/>
      <c r="B39" s="113"/>
      <c r="C39" s="113"/>
      <c r="D39" s="113"/>
      <c r="E39" s="113"/>
      <c r="F39" s="113"/>
      <c r="G39" s="113"/>
    </row>
    <row r="40" spans="1:7" x14ac:dyDescent="0.3">
      <c r="A40" s="114"/>
      <c r="B40" s="98"/>
      <c r="C40" s="12"/>
      <c r="D40" s="12"/>
      <c r="E40" s="12"/>
      <c r="F40" s="12"/>
      <c r="G40" s="12"/>
    </row>
    <row r="41" spans="1:7" x14ac:dyDescent="0.3">
      <c r="D41" s="49"/>
    </row>
    <row r="43" spans="1:7" x14ac:dyDescent="0.3">
      <c r="G43" s="49"/>
    </row>
    <row r="44" spans="1:7" x14ac:dyDescent="0.3">
      <c r="G44" s="49"/>
    </row>
    <row r="45" spans="1:7" x14ac:dyDescent="0.3">
      <c r="D45" s="49"/>
    </row>
    <row r="46" spans="1:7" x14ac:dyDescent="0.3">
      <c r="G46" s="49"/>
    </row>
    <row r="48" spans="1:7" x14ac:dyDescent="0.3">
      <c r="D48" s="49"/>
    </row>
  </sheetData>
  <sortState xmlns:xlrd2="http://schemas.microsoft.com/office/spreadsheetml/2017/richdata2" ref="A23:B35">
    <sortCondition descending="1" ref="B24"/>
  </sortState>
  <mergeCells count="4">
    <mergeCell ref="A37:G37"/>
    <mergeCell ref="B39:D39"/>
    <mergeCell ref="E39:G39"/>
    <mergeCell ref="A39:A40"/>
  </mergeCells>
  <pageMargins left="0.7" right="0.7" top="0.75" bottom="0.75" header="0.3" footer="0.3"/>
  <pageSetup paperSize="9" orientation="portrait" horizontalDpi="0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421"/>
  <sheetViews>
    <sheetView topLeftCell="BL1" zoomScale="94" zoomScaleNormal="94" workbookViewId="0">
      <selection activeCell="BY3" sqref="BY3:CA419"/>
    </sheetView>
  </sheetViews>
  <sheetFormatPr defaultRowHeight="14.4" x14ac:dyDescent="0.3"/>
  <cols>
    <col min="1" max="1" width="5.44140625" customWidth="1"/>
    <col min="2" max="2" width="17" customWidth="1"/>
    <col min="3" max="4" width="7.5546875" hidden="1" customWidth="1"/>
    <col min="5" max="5" width="16" customWidth="1"/>
    <col min="6" max="6" width="14.5546875" hidden="1" customWidth="1"/>
    <col min="7" max="11" width="10.77734375" hidden="1" customWidth="1"/>
    <col min="12" max="12" width="13.5546875" hidden="1" customWidth="1"/>
    <col min="13" max="13" width="10.77734375" hidden="1" customWidth="1"/>
    <col min="14" max="14" width="13.5546875" hidden="1" customWidth="1"/>
    <col min="15" max="21" width="16" hidden="1" customWidth="1"/>
    <col min="22" max="23" width="16" customWidth="1"/>
    <col min="24" max="32" width="6.21875" style="51" customWidth="1"/>
    <col min="33" max="35" width="7.5546875" customWidth="1"/>
    <col min="36" max="44" width="12.6640625" customWidth="1"/>
    <col min="45" max="45" width="5.44140625" customWidth="1"/>
    <col min="46" max="46" width="17" customWidth="1"/>
    <col min="47" max="47" width="11" customWidth="1"/>
    <col min="48" max="48" width="8.77734375" customWidth="1"/>
    <col min="49" max="49" width="16" customWidth="1"/>
    <col min="50" max="58" width="13.44140625" customWidth="1"/>
    <col min="59" max="67" width="16" customWidth="1"/>
    <col min="68" max="76" width="6.21875" customWidth="1"/>
    <col min="77" max="77" width="14.6640625" customWidth="1"/>
    <col min="78" max="78" width="15.5546875" customWidth="1"/>
    <col min="79" max="79" width="7" customWidth="1"/>
    <col min="80" max="88" width="14" customWidth="1"/>
    <col min="89" max="89" width="10" customWidth="1"/>
  </cols>
  <sheetData>
    <row r="1" spans="1:98" x14ac:dyDescent="0.3">
      <c r="A1" s="115" t="s">
        <v>562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54"/>
      <c r="AK1" s="54"/>
      <c r="AL1" s="54"/>
      <c r="AM1" s="54"/>
      <c r="AN1" s="54"/>
      <c r="AO1" s="54"/>
      <c r="AP1" s="54"/>
      <c r="AQ1" s="54"/>
      <c r="AR1" s="54"/>
      <c r="AS1" s="116" t="s">
        <v>979</v>
      </c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</row>
    <row r="2" spans="1:98" hidden="1" x14ac:dyDescent="0.3"/>
    <row r="3" spans="1:98" ht="46.5" customHeight="1" x14ac:dyDescent="0.3">
      <c r="A3" s="60" t="s">
        <v>25</v>
      </c>
      <c r="B3" s="60" t="s">
        <v>26</v>
      </c>
      <c r="C3" s="60" t="s">
        <v>27</v>
      </c>
      <c r="D3" s="60" t="s">
        <v>28</v>
      </c>
      <c r="E3" s="60" t="s">
        <v>29</v>
      </c>
      <c r="F3" s="29" t="s">
        <v>1025</v>
      </c>
      <c r="G3" s="29" t="s">
        <v>1026</v>
      </c>
      <c r="H3" s="29" t="s">
        <v>1027</v>
      </c>
      <c r="I3" s="29" t="s">
        <v>1028</v>
      </c>
      <c r="J3" s="29" t="s">
        <v>1079</v>
      </c>
      <c r="K3" s="29" t="s">
        <v>1080</v>
      </c>
      <c r="L3" s="29" t="s">
        <v>1029</v>
      </c>
      <c r="M3" s="29" t="s">
        <v>1081</v>
      </c>
      <c r="N3" s="29" t="s">
        <v>1030</v>
      </c>
      <c r="O3" s="9" t="s">
        <v>1031</v>
      </c>
      <c r="P3" s="9" t="s">
        <v>1032</v>
      </c>
      <c r="Q3" s="9" t="s">
        <v>1033</v>
      </c>
      <c r="R3" s="9" t="s">
        <v>1034</v>
      </c>
      <c r="S3" s="9" t="s">
        <v>1035</v>
      </c>
      <c r="T3" s="9" t="s">
        <v>1036</v>
      </c>
      <c r="U3" s="9" t="s">
        <v>1037</v>
      </c>
      <c r="V3" s="9" t="s">
        <v>1038</v>
      </c>
      <c r="W3" s="9" t="s">
        <v>1039</v>
      </c>
      <c r="X3" s="61" t="s">
        <v>1040</v>
      </c>
      <c r="Y3" s="61" t="s">
        <v>1041</v>
      </c>
      <c r="Z3" s="62" t="s">
        <v>1042</v>
      </c>
      <c r="AA3" s="61" t="s">
        <v>1043</v>
      </c>
      <c r="AB3" s="61" t="s">
        <v>1044</v>
      </c>
      <c r="AC3" s="61" t="s">
        <v>1045</v>
      </c>
      <c r="AD3" s="62" t="s">
        <v>1046</v>
      </c>
      <c r="AE3" s="62" t="s">
        <v>1047</v>
      </c>
      <c r="AF3" s="61" t="s">
        <v>1048</v>
      </c>
      <c r="AG3" s="63" t="s">
        <v>1049</v>
      </c>
      <c r="AH3" s="63" t="s">
        <v>1050</v>
      </c>
      <c r="AI3" s="63" t="s">
        <v>1051</v>
      </c>
      <c r="AJ3" s="32" t="s">
        <v>1052</v>
      </c>
      <c r="AK3" s="32" t="s">
        <v>1053</v>
      </c>
      <c r="AL3" s="33" t="s">
        <v>1054</v>
      </c>
      <c r="AM3" s="32" t="s">
        <v>1055</v>
      </c>
      <c r="AN3" s="32" t="s">
        <v>1056</v>
      </c>
      <c r="AO3" s="32" t="s">
        <v>1057</v>
      </c>
      <c r="AP3" s="33" t="s">
        <v>1058</v>
      </c>
      <c r="AQ3" s="33" t="s">
        <v>1059</v>
      </c>
      <c r="AR3" s="32" t="s">
        <v>1060</v>
      </c>
      <c r="AS3" s="28" t="s">
        <v>25</v>
      </c>
      <c r="AT3" s="28" t="s">
        <v>26</v>
      </c>
      <c r="AU3" s="28" t="s">
        <v>27</v>
      </c>
      <c r="AV3" s="28" t="s">
        <v>28</v>
      </c>
      <c r="AW3" s="28" t="s">
        <v>29</v>
      </c>
      <c r="AX3" s="29" t="s">
        <v>1061</v>
      </c>
      <c r="AY3" s="29" t="s">
        <v>1062</v>
      </c>
      <c r="AZ3" s="29" t="s">
        <v>1063</v>
      </c>
      <c r="BA3" s="29" t="s">
        <v>1064</v>
      </c>
      <c r="BB3" s="29" t="s">
        <v>61</v>
      </c>
      <c r="BC3" s="29" t="s">
        <v>1065</v>
      </c>
      <c r="BD3" s="29" t="s">
        <v>1066</v>
      </c>
      <c r="BE3" s="29" t="s">
        <v>36</v>
      </c>
      <c r="BF3" s="29" t="s">
        <v>1067</v>
      </c>
      <c r="BG3" s="9" t="s">
        <v>1068</v>
      </c>
      <c r="BH3" s="9" t="s">
        <v>38</v>
      </c>
      <c r="BI3" s="9" t="s">
        <v>39</v>
      </c>
      <c r="BJ3" s="9" t="s">
        <v>40</v>
      </c>
      <c r="BK3" s="9" t="s">
        <v>41</v>
      </c>
      <c r="BL3" s="9" t="s">
        <v>80</v>
      </c>
      <c r="BM3" s="9" t="s">
        <v>42</v>
      </c>
      <c r="BN3" s="9" t="s">
        <v>43</v>
      </c>
      <c r="BO3" s="9" t="s">
        <v>23</v>
      </c>
      <c r="BP3" s="61" t="s">
        <v>1069</v>
      </c>
      <c r="BQ3" s="61" t="s">
        <v>1070</v>
      </c>
      <c r="BR3" s="62" t="s">
        <v>1071</v>
      </c>
      <c r="BS3" s="61" t="s">
        <v>1072</v>
      </c>
      <c r="BT3" s="61" t="s">
        <v>1073</v>
      </c>
      <c r="BU3" s="61" t="s">
        <v>1074</v>
      </c>
      <c r="BV3" s="62" t="s">
        <v>1075</v>
      </c>
      <c r="BW3" s="62" t="s">
        <v>1076</v>
      </c>
      <c r="BX3" s="61" t="s">
        <v>1077</v>
      </c>
      <c r="BY3" s="24" t="s">
        <v>0</v>
      </c>
      <c r="BZ3" s="24" t="s">
        <v>46</v>
      </c>
      <c r="CA3" s="63" t="s">
        <v>1078</v>
      </c>
      <c r="CB3" s="64" t="s">
        <v>980</v>
      </c>
      <c r="CC3" s="64" t="s">
        <v>981</v>
      </c>
      <c r="CD3" s="65" t="s">
        <v>982</v>
      </c>
      <c r="CE3" s="64" t="s">
        <v>983</v>
      </c>
      <c r="CF3" s="64" t="s">
        <v>984</v>
      </c>
      <c r="CG3" s="64" t="s">
        <v>985</v>
      </c>
      <c r="CH3" s="65" t="s">
        <v>986</v>
      </c>
      <c r="CI3" s="65" t="s">
        <v>987</v>
      </c>
      <c r="CJ3" s="64" t="s">
        <v>988</v>
      </c>
      <c r="CK3" s="70" t="s">
        <v>989</v>
      </c>
      <c r="CL3" s="69" t="s">
        <v>1016</v>
      </c>
      <c r="CM3" s="69" t="s">
        <v>1017</v>
      </c>
      <c r="CN3" s="70" t="s">
        <v>1018</v>
      </c>
      <c r="CO3" s="69" t="s">
        <v>1019</v>
      </c>
      <c r="CP3" s="69" t="s">
        <v>1020</v>
      </c>
      <c r="CQ3" s="69" t="s">
        <v>1021</v>
      </c>
      <c r="CR3" s="70" t="s">
        <v>1022</v>
      </c>
      <c r="CS3" s="70" t="s">
        <v>1023</v>
      </c>
      <c r="CT3" s="69" t="s">
        <v>1024</v>
      </c>
    </row>
    <row r="4" spans="1:98" x14ac:dyDescent="0.3">
      <c r="A4">
        <v>1</v>
      </c>
      <c r="B4" t="s">
        <v>62</v>
      </c>
      <c r="C4" t="s">
        <v>97</v>
      </c>
      <c r="D4">
        <v>1101</v>
      </c>
      <c r="E4" t="s">
        <v>98</v>
      </c>
      <c r="F4" s="35">
        <v>14017.310000000001</v>
      </c>
      <c r="G4" s="35">
        <v>147.29673978363604</v>
      </c>
      <c r="H4" s="35">
        <v>730.32607592914849</v>
      </c>
      <c r="I4" s="35">
        <v>110.389</v>
      </c>
      <c r="J4" s="35" t="s">
        <v>1015</v>
      </c>
      <c r="K4" s="35" t="s">
        <v>1015</v>
      </c>
      <c r="L4" s="36">
        <v>93230</v>
      </c>
      <c r="M4" s="36">
        <v>665</v>
      </c>
      <c r="N4" s="36">
        <v>51</v>
      </c>
      <c r="O4" s="35">
        <v>1.1922116825227758</v>
      </c>
      <c r="P4" s="35">
        <v>18.989999999999998</v>
      </c>
      <c r="Q4" s="35">
        <v>36.305535007258186</v>
      </c>
      <c r="R4" s="35">
        <v>0.21303863477814161</v>
      </c>
      <c r="S4" s="35">
        <v>22.177217190369579</v>
      </c>
      <c r="T4" s="35">
        <v>65.22</v>
      </c>
      <c r="U4" s="35">
        <v>2.7489311514079318</v>
      </c>
      <c r="V4" s="35">
        <v>8.8419493970183698</v>
      </c>
      <c r="W4" s="35">
        <v>28.21</v>
      </c>
      <c r="X4" s="27">
        <v>3</v>
      </c>
      <c r="Y4" s="27">
        <v>4</v>
      </c>
      <c r="Z4" s="27">
        <v>5</v>
      </c>
      <c r="AA4" s="27">
        <v>6</v>
      </c>
      <c r="AB4" s="27">
        <v>6</v>
      </c>
      <c r="AC4" s="27">
        <v>4</v>
      </c>
      <c r="AD4" s="27">
        <v>6</v>
      </c>
      <c r="AE4" s="27">
        <v>5</v>
      </c>
      <c r="AF4" s="44">
        <v>3</v>
      </c>
      <c r="AG4">
        <v>72.425097985253586</v>
      </c>
      <c r="AH4">
        <v>267</v>
      </c>
      <c r="AI4" s="27">
        <v>5</v>
      </c>
      <c r="AJ4">
        <f t="shared" ref="AJ4:AJ67" si="0">IF(X4="","",IF(X4=1,3,IF(X4=2,2,IF(X4=3,1,0))))</f>
        <v>1</v>
      </c>
      <c r="AK4">
        <f t="shared" ref="AK4:AK67" si="1">IF(Y4="","",IF(Y4=1,3,IF(Y4=2,2,IF(Y4=3,1,0))))</f>
        <v>0</v>
      </c>
      <c r="AL4">
        <f t="shared" ref="AL4:AL67" si="2">IF(Z4="","",IF(Z4=1,3,IF(Z4=2,2,IF(Z4=3,1,0))))</f>
        <v>0</v>
      </c>
      <c r="AM4">
        <f t="shared" ref="AM4:AM67" si="3">IF(AA4="","",IF(AA4=1,3,IF(AA4=2,2,IF(AA4=3,1,0))))</f>
        <v>0</v>
      </c>
      <c r="AN4">
        <f t="shared" ref="AN4:AN67" si="4">IF(AB4="","",IF(AB4=1,3,IF(AB4=2,2,IF(AB4=3,1,0))))</f>
        <v>0</v>
      </c>
      <c r="AO4">
        <f t="shared" ref="AO4:AO67" si="5">IF(AC4="","",IF(AC4=1,3,IF(AC4=2,2,IF(AC4=3,1,0))))</f>
        <v>0</v>
      </c>
      <c r="AP4">
        <f t="shared" ref="AP4:AP67" si="6">IF(AD4="","",IF(AD4=1,3,IF(AD4=2,2,IF(AD4=3,1,0))))</f>
        <v>0</v>
      </c>
      <c r="AQ4">
        <f t="shared" ref="AQ4:AQ67" si="7">IF(AE4="","",IF(AE4=1,3,IF(AE4=2,2,IF(AE4=3,1,0))))</f>
        <v>0</v>
      </c>
      <c r="AR4">
        <f t="shared" ref="AR4:AR67" si="8">IF(AF4="","",IF(AF4=1,3,IF(AF4=2,2,0)))</f>
        <v>0</v>
      </c>
      <c r="AS4" s="14">
        <v>1</v>
      </c>
      <c r="AT4" s="4" t="s">
        <v>62</v>
      </c>
      <c r="AU4" s="4" t="s">
        <v>563</v>
      </c>
      <c r="AV4" s="4">
        <v>1101</v>
      </c>
      <c r="AW4" s="4" t="s">
        <v>98</v>
      </c>
      <c r="AX4" s="35">
        <v>16430.86</v>
      </c>
      <c r="AY4" s="35">
        <v>5.3909766843646523</v>
      </c>
      <c r="AZ4" s="35">
        <v>758.28365233483407</v>
      </c>
      <c r="BA4" s="35">
        <v>68.494523180888393</v>
      </c>
      <c r="BB4" s="35" t="s">
        <v>1015</v>
      </c>
      <c r="BC4" s="35">
        <v>0</v>
      </c>
      <c r="BD4" s="36">
        <v>92865</v>
      </c>
      <c r="BE4" s="36">
        <v>835</v>
      </c>
      <c r="BF4" s="36">
        <v>45.267319203696843</v>
      </c>
      <c r="BG4" s="35">
        <v>1.0047777628000116</v>
      </c>
      <c r="BH4" s="35">
        <v>18.489999999999998</v>
      </c>
      <c r="BI4" s="35">
        <v>37.108170845977071</v>
      </c>
      <c r="BJ4" s="35">
        <v>0.43</v>
      </c>
      <c r="BK4" s="35">
        <v>16.830014662808519</v>
      </c>
      <c r="BL4" s="35">
        <v>65.260000000000005</v>
      </c>
      <c r="BM4" s="35">
        <v>2.4568622754491019</v>
      </c>
      <c r="BN4" s="35">
        <v>9.66</v>
      </c>
      <c r="BO4" s="35">
        <v>26.609633533599307</v>
      </c>
      <c r="BP4" s="27">
        <v>3</v>
      </c>
      <c r="BQ4" s="27">
        <v>4</v>
      </c>
      <c r="BR4" s="27">
        <v>5</v>
      </c>
      <c r="BS4" s="27">
        <v>6</v>
      </c>
      <c r="BT4" s="27">
        <v>6</v>
      </c>
      <c r="BU4" s="27">
        <v>4</v>
      </c>
      <c r="BV4" s="27">
        <v>6</v>
      </c>
      <c r="BW4" s="27">
        <v>6</v>
      </c>
      <c r="BX4" s="44">
        <v>3</v>
      </c>
      <c r="BY4" s="27">
        <v>74.304345088006443</v>
      </c>
      <c r="BZ4" s="27">
        <v>239</v>
      </c>
      <c r="CA4" s="27">
        <v>5</v>
      </c>
      <c r="CB4">
        <f t="shared" ref="CB4:CB67" si="9">IF(BP4="","",IF(BP4=1,3,IF(BP4=2,2,IF(BP4=3,1,0))))</f>
        <v>1</v>
      </c>
      <c r="CC4">
        <f t="shared" ref="CC4:CC67" si="10">IF(BQ4="","",IF(BQ4=1,3,IF(BQ4=2,2,IF(BQ4=3,1,0))))</f>
        <v>0</v>
      </c>
      <c r="CD4">
        <f t="shared" ref="CD4:CD67" si="11">IF(BR4="","",IF(BR4=1,3,IF(BR4=2,2,IF(BR4=3,1,0))))</f>
        <v>0</v>
      </c>
      <c r="CE4">
        <f t="shared" ref="CE4:CE67" si="12">IF(BS4="","",IF(BS4=1,3,IF(BS4=2,2,IF(BS4=3,1,0))))</f>
        <v>0</v>
      </c>
      <c r="CF4">
        <f t="shared" ref="CF4:CF67" si="13">IF(BT4="","",IF(BT4=1,3,IF(BT4=2,2,IF(BT4=3,1,0))))</f>
        <v>0</v>
      </c>
      <c r="CG4">
        <f t="shared" ref="CG4:CG67" si="14">IF(BU4="","",IF(BU4=1,3,IF(BU4=2,2,IF(BU4=3,1,0))))</f>
        <v>0</v>
      </c>
      <c r="CH4">
        <f t="shared" ref="CH4:CH67" si="15">IF(BV4="","",IF(BV4=1,3,IF(BV4=2,2,IF(BV4=3,1,0))))</f>
        <v>0</v>
      </c>
      <c r="CI4">
        <f t="shared" ref="CI4:CI67" si="16">IF(BW4="","",IF(BW4=1,3,IF(BW4=2,2,IF(BW4=3,1,0))))</f>
        <v>0</v>
      </c>
      <c r="CJ4">
        <f t="shared" ref="CJ4:CJ67" si="17">IF(BX4="","",IF(BX4=1,3,IF(BX4=2,2,0)))</f>
        <v>0</v>
      </c>
      <c r="CK4" s="52">
        <f>CA4-AI4</f>
        <v>0</v>
      </c>
      <c r="CL4" s="52">
        <f>BP4-X4</f>
        <v>0</v>
      </c>
      <c r="CM4" s="52">
        <f t="shared" ref="CM4:CT4" si="18">BQ4-Y4</f>
        <v>0</v>
      </c>
      <c r="CN4" s="52">
        <f t="shared" si="18"/>
        <v>0</v>
      </c>
      <c r="CO4" s="52">
        <f t="shared" si="18"/>
        <v>0</v>
      </c>
      <c r="CP4" s="52">
        <f t="shared" si="18"/>
        <v>0</v>
      </c>
      <c r="CQ4" s="52">
        <f t="shared" si="18"/>
        <v>0</v>
      </c>
      <c r="CR4" s="52">
        <f t="shared" si="18"/>
        <v>0</v>
      </c>
      <c r="CS4" s="52">
        <f t="shared" si="18"/>
        <v>1</v>
      </c>
      <c r="CT4" s="46">
        <f t="shared" si="18"/>
        <v>0</v>
      </c>
    </row>
    <row r="5" spans="1:98" x14ac:dyDescent="0.3">
      <c r="A5">
        <v>2</v>
      </c>
      <c r="B5" t="s">
        <v>62</v>
      </c>
      <c r="C5" t="s">
        <v>97</v>
      </c>
      <c r="D5">
        <v>1102</v>
      </c>
      <c r="E5" t="s">
        <v>99</v>
      </c>
      <c r="F5" s="35">
        <v>5048.72</v>
      </c>
      <c r="G5" s="35">
        <v>173.3718722777958</v>
      </c>
      <c r="H5" s="35">
        <v>1140.4745924671704</v>
      </c>
      <c r="I5" s="35">
        <v>95.945000000000022</v>
      </c>
      <c r="J5" s="35" t="s">
        <v>1015</v>
      </c>
      <c r="K5" s="35" t="s">
        <v>1015</v>
      </c>
      <c r="L5" s="36">
        <v>124100</v>
      </c>
      <c r="M5" s="36">
        <v>663</v>
      </c>
      <c r="N5" s="36">
        <v>67</v>
      </c>
      <c r="O5" s="35">
        <v>3.9710750858599124</v>
      </c>
      <c r="P5" s="35">
        <v>20.78</v>
      </c>
      <c r="Q5" s="35">
        <v>39.469338117303529</v>
      </c>
      <c r="R5" s="35">
        <v>0</v>
      </c>
      <c r="S5" s="35">
        <v>42.398479680994924</v>
      </c>
      <c r="T5" s="35">
        <v>67.36</v>
      </c>
      <c r="U5" s="35">
        <v>2.7937236892460775</v>
      </c>
      <c r="V5" s="35">
        <v>8.7605873266472472</v>
      </c>
      <c r="W5" s="35">
        <v>20.047915732349523</v>
      </c>
      <c r="X5" s="27">
        <v>1</v>
      </c>
      <c r="Y5" s="27">
        <v>3</v>
      </c>
      <c r="Z5" s="27">
        <v>5</v>
      </c>
      <c r="AA5" s="27">
        <v>6</v>
      </c>
      <c r="AB5" s="27">
        <v>4</v>
      </c>
      <c r="AC5" s="27">
        <v>5</v>
      </c>
      <c r="AD5" s="27">
        <v>6</v>
      </c>
      <c r="AE5" s="27">
        <v>5</v>
      </c>
      <c r="AF5" s="44">
        <v>3</v>
      </c>
      <c r="AG5">
        <v>53.138277718396772</v>
      </c>
      <c r="AH5">
        <v>371</v>
      </c>
      <c r="AI5" s="27">
        <v>3</v>
      </c>
      <c r="AJ5">
        <f t="shared" si="0"/>
        <v>3</v>
      </c>
      <c r="AK5">
        <f t="shared" si="1"/>
        <v>1</v>
      </c>
      <c r="AL5">
        <f t="shared" si="2"/>
        <v>0</v>
      </c>
      <c r="AM5">
        <f t="shared" si="3"/>
        <v>0</v>
      </c>
      <c r="AN5">
        <f t="shared" si="4"/>
        <v>0</v>
      </c>
      <c r="AO5">
        <f t="shared" si="5"/>
        <v>0</v>
      </c>
      <c r="AP5">
        <f t="shared" si="6"/>
        <v>0</v>
      </c>
      <c r="AQ5">
        <f t="shared" si="7"/>
        <v>0</v>
      </c>
      <c r="AR5">
        <f t="shared" si="8"/>
        <v>0</v>
      </c>
      <c r="AS5" s="14">
        <v>2</v>
      </c>
      <c r="AT5" s="4" t="s">
        <v>62</v>
      </c>
      <c r="AU5" s="4" t="s">
        <v>564</v>
      </c>
      <c r="AV5" s="4">
        <v>1102</v>
      </c>
      <c r="AW5" s="4" t="s">
        <v>99</v>
      </c>
      <c r="AX5" s="35">
        <v>3808.1900000000005</v>
      </c>
      <c r="AY5" s="35">
        <v>684.66494584460747</v>
      </c>
      <c r="AZ5" s="35">
        <v>2476.4734918265367</v>
      </c>
      <c r="BA5" s="35">
        <v>78.963856514221803</v>
      </c>
      <c r="BB5" s="35" t="s">
        <v>1015</v>
      </c>
      <c r="BC5" s="35">
        <v>0</v>
      </c>
      <c r="BD5" s="36">
        <v>126514</v>
      </c>
      <c r="BE5" s="36">
        <v>678</v>
      </c>
      <c r="BF5" s="36">
        <v>57.901144164759728</v>
      </c>
      <c r="BG5" s="35">
        <v>4.1812121098587065</v>
      </c>
      <c r="BH5" s="35">
        <v>20.2</v>
      </c>
      <c r="BI5" s="35">
        <v>35.533558771928618</v>
      </c>
      <c r="BJ5" s="35">
        <v>0.19</v>
      </c>
      <c r="BK5" s="35">
        <v>39.694296923377664</v>
      </c>
      <c r="BL5" s="35">
        <v>67.39</v>
      </c>
      <c r="BM5" s="35">
        <v>3.2227138643067845</v>
      </c>
      <c r="BN5" s="35">
        <v>8.64</v>
      </c>
      <c r="BO5" s="35">
        <v>18.910588115927009</v>
      </c>
      <c r="BP5" s="27">
        <v>1</v>
      </c>
      <c r="BQ5" s="27">
        <v>3</v>
      </c>
      <c r="BR5" s="27">
        <v>5</v>
      </c>
      <c r="BS5" s="27">
        <v>6</v>
      </c>
      <c r="BT5" s="27">
        <v>5</v>
      </c>
      <c r="BU5" s="27">
        <v>5</v>
      </c>
      <c r="BV5" s="27">
        <v>6</v>
      </c>
      <c r="BW5" s="27">
        <v>5</v>
      </c>
      <c r="BX5" s="44">
        <v>4</v>
      </c>
      <c r="BY5" s="27">
        <v>51.97104718884799</v>
      </c>
      <c r="BZ5" s="27">
        <v>370</v>
      </c>
      <c r="CA5" s="27">
        <v>3</v>
      </c>
      <c r="CB5">
        <f t="shared" si="9"/>
        <v>3</v>
      </c>
      <c r="CC5">
        <f t="shared" si="10"/>
        <v>1</v>
      </c>
      <c r="CD5">
        <f t="shared" si="11"/>
        <v>0</v>
      </c>
      <c r="CE5">
        <f t="shared" si="12"/>
        <v>0</v>
      </c>
      <c r="CF5">
        <f t="shared" si="13"/>
        <v>0</v>
      </c>
      <c r="CG5">
        <f t="shared" si="14"/>
        <v>0</v>
      </c>
      <c r="CH5">
        <f t="shared" si="15"/>
        <v>0</v>
      </c>
      <c r="CI5">
        <f t="shared" si="16"/>
        <v>0</v>
      </c>
      <c r="CJ5">
        <f t="shared" si="17"/>
        <v>0</v>
      </c>
      <c r="CK5" s="52">
        <f t="shared" ref="CK5:CK68" si="19">CA5-AI5</f>
        <v>0</v>
      </c>
      <c r="CL5" s="52">
        <f t="shared" ref="CL5:CL68" si="20">BP5-X5</f>
        <v>0</v>
      </c>
      <c r="CM5" s="52">
        <f t="shared" ref="CM5:CM68" si="21">BQ5-Y5</f>
        <v>0</v>
      </c>
      <c r="CN5" s="52">
        <f t="shared" ref="CN5:CN68" si="22">BR5-Z5</f>
        <v>0</v>
      </c>
      <c r="CO5" s="52">
        <f t="shared" ref="CO5:CO68" si="23">BS5-AA5</f>
        <v>0</v>
      </c>
      <c r="CP5" s="52">
        <f t="shared" ref="CP5:CP68" si="24">BT5-AB5</f>
        <v>1</v>
      </c>
      <c r="CQ5" s="52">
        <f t="shared" ref="CQ5:CQ68" si="25">BU5-AC5</f>
        <v>0</v>
      </c>
      <c r="CR5" s="52">
        <f t="shared" ref="CR5:CR68" si="26">BV5-AD5</f>
        <v>0</v>
      </c>
      <c r="CS5" s="52">
        <f t="shared" ref="CS5:CS68" si="27">BW5-AE5</f>
        <v>0</v>
      </c>
      <c r="CT5" s="46">
        <f t="shared" ref="CT5:CT68" si="28">BX5-AF5</f>
        <v>1</v>
      </c>
    </row>
    <row r="6" spans="1:98" x14ac:dyDescent="0.3">
      <c r="A6">
        <v>3</v>
      </c>
      <c r="B6" t="s">
        <v>62</v>
      </c>
      <c r="C6" t="s">
        <v>97</v>
      </c>
      <c r="D6">
        <v>1103</v>
      </c>
      <c r="E6" t="s">
        <v>100</v>
      </c>
      <c r="F6" s="35">
        <v>43980.43</v>
      </c>
      <c r="G6" s="35">
        <v>15852.587984768792</v>
      </c>
      <c r="H6" s="35">
        <v>1170.4526937951418</v>
      </c>
      <c r="I6" s="35">
        <v>737.32388120000007</v>
      </c>
      <c r="J6" s="35" t="s">
        <v>1015</v>
      </c>
      <c r="K6" s="35" t="s">
        <v>1015</v>
      </c>
      <c r="L6" s="36">
        <v>238080</v>
      </c>
      <c r="M6" s="36">
        <v>823</v>
      </c>
      <c r="N6" s="36">
        <v>57</v>
      </c>
      <c r="O6" s="35">
        <v>0.80048513052913028</v>
      </c>
      <c r="P6" s="35">
        <v>13.09</v>
      </c>
      <c r="Q6" s="35">
        <v>54.140971480718619</v>
      </c>
      <c r="R6" s="35">
        <v>0.76656029098169842</v>
      </c>
      <c r="S6" s="35">
        <v>42.921713232403981</v>
      </c>
      <c r="T6" s="35">
        <v>64.27</v>
      </c>
      <c r="U6" s="35">
        <v>5.0751422907207262</v>
      </c>
      <c r="V6" s="35">
        <v>9.0054854351022282</v>
      </c>
      <c r="W6" s="35">
        <v>26.730977592193334</v>
      </c>
      <c r="X6" s="27">
        <v>4</v>
      </c>
      <c r="Y6" s="27">
        <v>5</v>
      </c>
      <c r="Z6" s="27">
        <v>3</v>
      </c>
      <c r="AA6" s="27">
        <v>6</v>
      </c>
      <c r="AB6" s="27">
        <v>4</v>
      </c>
      <c r="AC6" s="27">
        <v>4</v>
      </c>
      <c r="AD6" s="27">
        <v>5</v>
      </c>
      <c r="AE6" s="27">
        <v>6</v>
      </c>
      <c r="AF6" s="44">
        <v>3</v>
      </c>
      <c r="AG6">
        <v>71.918240176643323</v>
      </c>
      <c r="AH6">
        <v>271</v>
      </c>
      <c r="AI6" s="27">
        <v>5</v>
      </c>
      <c r="AJ6">
        <f t="shared" si="0"/>
        <v>0</v>
      </c>
      <c r="AK6">
        <f t="shared" si="1"/>
        <v>0</v>
      </c>
      <c r="AL6">
        <f t="shared" si="2"/>
        <v>1</v>
      </c>
      <c r="AM6">
        <f t="shared" si="3"/>
        <v>0</v>
      </c>
      <c r="AN6">
        <f t="shared" si="4"/>
        <v>0</v>
      </c>
      <c r="AO6">
        <f t="shared" si="5"/>
        <v>0</v>
      </c>
      <c r="AP6">
        <f t="shared" si="6"/>
        <v>0</v>
      </c>
      <c r="AQ6">
        <f t="shared" si="7"/>
        <v>0</v>
      </c>
      <c r="AR6">
        <f t="shared" si="8"/>
        <v>0</v>
      </c>
      <c r="AS6" s="14">
        <v>3</v>
      </c>
      <c r="AT6" s="4" t="s">
        <v>62</v>
      </c>
      <c r="AU6" s="4" t="s">
        <v>565</v>
      </c>
      <c r="AV6" s="4">
        <v>1103</v>
      </c>
      <c r="AW6" s="4" t="s">
        <v>100</v>
      </c>
      <c r="AX6" s="35">
        <v>53313.51999999999</v>
      </c>
      <c r="AY6" s="35">
        <v>34684.990226834736</v>
      </c>
      <c r="AZ6" s="35">
        <v>1521.4806232804879</v>
      </c>
      <c r="BA6" s="35">
        <v>841.7367803708853</v>
      </c>
      <c r="BB6" s="35" t="s">
        <v>1015</v>
      </c>
      <c r="BC6" s="35">
        <v>0</v>
      </c>
      <c r="BD6" s="36">
        <v>232414</v>
      </c>
      <c r="BE6" s="36">
        <v>1475</v>
      </c>
      <c r="BF6" s="36">
        <v>60.499271137026241</v>
      </c>
      <c r="BG6" s="35">
        <v>0.57372439454765656</v>
      </c>
      <c r="BH6" s="35">
        <v>12.87</v>
      </c>
      <c r="BI6" s="35">
        <v>44.162292208862567</v>
      </c>
      <c r="BJ6" s="35">
        <v>0.13</v>
      </c>
      <c r="BK6" s="35">
        <v>32.744900203395389</v>
      </c>
      <c r="BL6" s="35">
        <v>64.349999999999994</v>
      </c>
      <c r="BM6" s="35">
        <v>2.6044745762711861</v>
      </c>
      <c r="BN6" s="35">
        <v>9.18</v>
      </c>
      <c r="BO6" s="35">
        <v>25.214516757288884</v>
      </c>
      <c r="BP6" s="27">
        <v>5</v>
      </c>
      <c r="BQ6" s="27">
        <v>5</v>
      </c>
      <c r="BR6" s="27">
        <v>4</v>
      </c>
      <c r="BS6" s="27">
        <v>6</v>
      </c>
      <c r="BT6" s="27">
        <v>5</v>
      </c>
      <c r="BU6" s="27">
        <v>4</v>
      </c>
      <c r="BV6" s="27">
        <v>6</v>
      </c>
      <c r="BW6" s="27">
        <v>6</v>
      </c>
      <c r="BX6" s="44">
        <v>3</v>
      </c>
      <c r="BY6" s="27">
        <v>75.549924498519744</v>
      </c>
      <c r="BZ6" s="27">
        <v>220</v>
      </c>
      <c r="CA6" s="27">
        <v>5</v>
      </c>
      <c r="CB6">
        <f t="shared" si="9"/>
        <v>0</v>
      </c>
      <c r="CC6">
        <f t="shared" si="10"/>
        <v>0</v>
      </c>
      <c r="CD6">
        <f t="shared" si="11"/>
        <v>0</v>
      </c>
      <c r="CE6">
        <f t="shared" si="12"/>
        <v>0</v>
      </c>
      <c r="CF6">
        <f t="shared" si="13"/>
        <v>0</v>
      </c>
      <c r="CG6">
        <f t="shared" si="14"/>
        <v>0</v>
      </c>
      <c r="CH6">
        <f t="shared" si="15"/>
        <v>0</v>
      </c>
      <c r="CI6">
        <f t="shared" si="16"/>
        <v>0</v>
      </c>
      <c r="CJ6">
        <f t="shared" si="17"/>
        <v>0</v>
      </c>
      <c r="CK6" s="52">
        <f t="shared" si="19"/>
        <v>0</v>
      </c>
      <c r="CL6" s="52">
        <f t="shared" si="20"/>
        <v>1</v>
      </c>
      <c r="CM6" s="52">
        <f t="shared" si="21"/>
        <v>0</v>
      </c>
      <c r="CN6" s="52">
        <f t="shared" si="22"/>
        <v>1</v>
      </c>
      <c r="CO6" s="52">
        <f t="shared" si="23"/>
        <v>0</v>
      </c>
      <c r="CP6" s="52">
        <f t="shared" si="24"/>
        <v>1</v>
      </c>
      <c r="CQ6" s="52">
        <f t="shared" si="25"/>
        <v>0</v>
      </c>
      <c r="CR6" s="52">
        <f t="shared" si="26"/>
        <v>1</v>
      </c>
      <c r="CS6" s="52">
        <f t="shared" si="27"/>
        <v>0</v>
      </c>
      <c r="CT6" s="46">
        <f t="shared" si="28"/>
        <v>0</v>
      </c>
    </row>
    <row r="7" spans="1:98" x14ac:dyDescent="0.3">
      <c r="A7">
        <v>4</v>
      </c>
      <c r="B7" t="s">
        <v>62</v>
      </c>
      <c r="C7" t="s">
        <v>97</v>
      </c>
      <c r="D7">
        <v>1104</v>
      </c>
      <c r="E7" t="s">
        <v>101</v>
      </c>
      <c r="F7" s="35">
        <v>70313.399999999994</v>
      </c>
      <c r="G7" s="35">
        <v>125514.55461840679</v>
      </c>
      <c r="H7" s="35">
        <v>0</v>
      </c>
      <c r="I7" s="35">
        <v>0</v>
      </c>
      <c r="J7" s="35" t="s">
        <v>1015</v>
      </c>
      <c r="K7" s="35" t="s">
        <v>1015</v>
      </c>
      <c r="L7" s="36">
        <v>216500</v>
      </c>
      <c r="M7" s="36">
        <v>678</v>
      </c>
      <c r="N7" s="36">
        <v>52</v>
      </c>
      <c r="O7" s="35">
        <v>0.26421165168735933</v>
      </c>
      <c r="P7" s="35">
        <v>13.43</v>
      </c>
      <c r="Q7" s="35">
        <v>58.418144315510304</v>
      </c>
      <c r="R7" s="35">
        <v>0.39842440208598912</v>
      </c>
      <c r="S7" s="35">
        <v>49.34276984103338</v>
      </c>
      <c r="T7" s="35">
        <v>68.040000000000006</v>
      </c>
      <c r="U7" s="35">
        <v>6.1407987292943043</v>
      </c>
      <c r="V7" s="35">
        <v>8.711480397051643</v>
      </c>
      <c r="W7" s="35">
        <v>42.83</v>
      </c>
      <c r="X7" s="27">
        <v>6</v>
      </c>
      <c r="Y7" s="27">
        <v>5</v>
      </c>
      <c r="Z7" s="27">
        <v>3</v>
      </c>
      <c r="AA7" s="27">
        <v>6</v>
      </c>
      <c r="AB7" s="27">
        <v>4</v>
      </c>
      <c r="AC7" s="27">
        <v>5</v>
      </c>
      <c r="AD7" s="27">
        <v>5</v>
      </c>
      <c r="AE7" s="27">
        <v>5</v>
      </c>
      <c r="AF7" s="44">
        <v>1</v>
      </c>
      <c r="AG7">
        <v>73.95072077095702</v>
      </c>
      <c r="AH7">
        <v>242</v>
      </c>
      <c r="AI7" s="27">
        <v>5</v>
      </c>
      <c r="AJ7">
        <f t="shared" si="0"/>
        <v>0</v>
      </c>
      <c r="AK7">
        <f t="shared" si="1"/>
        <v>0</v>
      </c>
      <c r="AL7">
        <f t="shared" si="2"/>
        <v>1</v>
      </c>
      <c r="AM7">
        <f t="shared" si="3"/>
        <v>0</v>
      </c>
      <c r="AN7">
        <f t="shared" si="4"/>
        <v>0</v>
      </c>
      <c r="AO7">
        <f t="shared" si="5"/>
        <v>0</v>
      </c>
      <c r="AP7">
        <f t="shared" si="6"/>
        <v>0</v>
      </c>
      <c r="AQ7">
        <f t="shared" si="7"/>
        <v>0</v>
      </c>
      <c r="AR7">
        <f t="shared" si="8"/>
        <v>3</v>
      </c>
      <c r="AS7" s="14">
        <v>4</v>
      </c>
      <c r="AT7" s="4" t="s">
        <v>62</v>
      </c>
      <c r="AU7" s="4" t="s">
        <v>566</v>
      </c>
      <c r="AV7" s="4">
        <v>1104</v>
      </c>
      <c r="AW7" s="4" t="s">
        <v>101</v>
      </c>
      <c r="AX7" s="35">
        <v>66956.460000000006</v>
      </c>
      <c r="AY7" s="35">
        <v>211014.70419047994</v>
      </c>
      <c r="AZ7" s="35">
        <v>0</v>
      </c>
      <c r="BA7" s="35">
        <v>0</v>
      </c>
      <c r="BB7" s="35" t="s">
        <v>1015</v>
      </c>
      <c r="BC7" s="35">
        <v>0</v>
      </c>
      <c r="BD7" s="36">
        <v>220860</v>
      </c>
      <c r="BE7" s="36">
        <v>1408</v>
      </c>
      <c r="BF7" s="36">
        <v>52.195120798406208</v>
      </c>
      <c r="BG7" s="35">
        <v>0.21800315904840875</v>
      </c>
      <c r="BH7" s="35">
        <v>13.21</v>
      </c>
      <c r="BI7" s="35">
        <v>46.154326869406816</v>
      </c>
      <c r="BJ7" s="35">
        <v>0.53</v>
      </c>
      <c r="BK7" s="35">
        <v>43.557032081197086</v>
      </c>
      <c r="BL7" s="35">
        <v>68.14</v>
      </c>
      <c r="BM7" s="35">
        <v>3.0052769886363642</v>
      </c>
      <c r="BN7" s="35">
        <v>9.3800000000000008</v>
      </c>
      <c r="BO7" s="35">
        <v>40.400234110033971</v>
      </c>
      <c r="BP7" s="27">
        <v>6</v>
      </c>
      <c r="BQ7" s="27">
        <v>5</v>
      </c>
      <c r="BR7" s="27">
        <v>4</v>
      </c>
      <c r="BS7" s="27">
        <v>6</v>
      </c>
      <c r="BT7" s="27">
        <v>4</v>
      </c>
      <c r="BU7" s="27">
        <v>5</v>
      </c>
      <c r="BV7" s="27">
        <v>6</v>
      </c>
      <c r="BW7" s="27">
        <v>6</v>
      </c>
      <c r="BX7" s="44">
        <v>1</v>
      </c>
      <c r="BY7" s="27">
        <v>76.217437420372121</v>
      </c>
      <c r="BZ7" s="27">
        <v>207</v>
      </c>
      <c r="CA7" s="27">
        <v>6</v>
      </c>
      <c r="CB7">
        <f t="shared" si="9"/>
        <v>0</v>
      </c>
      <c r="CC7">
        <f t="shared" si="10"/>
        <v>0</v>
      </c>
      <c r="CD7">
        <f t="shared" si="11"/>
        <v>0</v>
      </c>
      <c r="CE7">
        <f t="shared" si="12"/>
        <v>0</v>
      </c>
      <c r="CF7">
        <f t="shared" si="13"/>
        <v>0</v>
      </c>
      <c r="CG7">
        <f t="shared" si="14"/>
        <v>0</v>
      </c>
      <c r="CH7">
        <f t="shared" si="15"/>
        <v>0</v>
      </c>
      <c r="CI7">
        <f t="shared" si="16"/>
        <v>0</v>
      </c>
      <c r="CJ7">
        <f t="shared" si="17"/>
        <v>3</v>
      </c>
      <c r="CK7" s="52">
        <f t="shared" si="19"/>
        <v>1</v>
      </c>
      <c r="CL7" s="52">
        <f t="shared" si="20"/>
        <v>0</v>
      </c>
      <c r="CM7" s="52">
        <f t="shared" si="21"/>
        <v>0</v>
      </c>
      <c r="CN7" s="52">
        <f t="shared" si="22"/>
        <v>1</v>
      </c>
      <c r="CO7" s="52">
        <f t="shared" si="23"/>
        <v>0</v>
      </c>
      <c r="CP7" s="52">
        <f t="shared" si="24"/>
        <v>0</v>
      </c>
      <c r="CQ7" s="52">
        <f t="shared" si="25"/>
        <v>0</v>
      </c>
      <c r="CR7" s="52">
        <f t="shared" si="26"/>
        <v>1</v>
      </c>
      <c r="CS7" s="52">
        <f t="shared" si="27"/>
        <v>1</v>
      </c>
      <c r="CT7" s="46">
        <f t="shared" si="28"/>
        <v>0</v>
      </c>
    </row>
    <row r="8" spans="1:98" x14ac:dyDescent="0.3">
      <c r="A8">
        <v>5</v>
      </c>
      <c r="B8" t="s">
        <v>62</v>
      </c>
      <c r="C8" t="s">
        <v>97</v>
      </c>
      <c r="D8">
        <v>1105</v>
      </c>
      <c r="E8" t="s">
        <v>102</v>
      </c>
      <c r="F8" s="35">
        <v>128126.09999999998</v>
      </c>
      <c r="G8" s="35">
        <v>28244.121886526969</v>
      </c>
      <c r="H8" s="35">
        <v>157.18313000000001</v>
      </c>
      <c r="I8" s="35">
        <v>52.378881200000002</v>
      </c>
      <c r="J8" s="35" t="s">
        <v>1015</v>
      </c>
      <c r="K8" s="35" t="s">
        <v>1015</v>
      </c>
      <c r="L8" s="36">
        <v>436080</v>
      </c>
      <c r="M8" s="36">
        <v>1763</v>
      </c>
      <c r="N8" s="36">
        <v>80</v>
      </c>
      <c r="O8" s="35">
        <v>0.55328172158666755</v>
      </c>
      <c r="P8" s="35">
        <v>14.47</v>
      </c>
      <c r="Q8" s="35">
        <v>58.227296443943395</v>
      </c>
      <c r="R8" s="35">
        <v>0.87397796947684758</v>
      </c>
      <c r="S8" s="35">
        <v>44.301283394769378</v>
      </c>
      <c r="T8" s="35">
        <v>68.67</v>
      </c>
      <c r="U8" s="35">
        <v>3.091888825865003</v>
      </c>
      <c r="V8" s="35">
        <v>8.1626215018946908</v>
      </c>
      <c r="W8" s="35">
        <v>25.5</v>
      </c>
      <c r="X8" s="27">
        <v>5</v>
      </c>
      <c r="Y8" s="27">
        <v>5</v>
      </c>
      <c r="Z8" s="27">
        <v>3</v>
      </c>
      <c r="AA8" s="27">
        <v>6</v>
      </c>
      <c r="AB8" s="27">
        <v>4</v>
      </c>
      <c r="AC8" s="27">
        <v>5</v>
      </c>
      <c r="AD8" s="27">
        <v>6</v>
      </c>
      <c r="AE8" s="27">
        <v>4</v>
      </c>
      <c r="AF8" s="44">
        <v>3</v>
      </c>
      <c r="AG8">
        <v>74.095474702571806</v>
      </c>
      <c r="AH8">
        <v>238</v>
      </c>
      <c r="AI8" s="27">
        <v>5</v>
      </c>
      <c r="AJ8">
        <f t="shared" si="0"/>
        <v>0</v>
      </c>
      <c r="AK8">
        <f t="shared" si="1"/>
        <v>0</v>
      </c>
      <c r="AL8">
        <f t="shared" si="2"/>
        <v>1</v>
      </c>
      <c r="AM8">
        <f t="shared" si="3"/>
        <v>0</v>
      </c>
      <c r="AN8">
        <f t="shared" si="4"/>
        <v>0</v>
      </c>
      <c r="AO8">
        <f t="shared" si="5"/>
        <v>0</v>
      </c>
      <c r="AP8">
        <f t="shared" si="6"/>
        <v>0</v>
      </c>
      <c r="AQ8">
        <f t="shared" si="7"/>
        <v>0</v>
      </c>
      <c r="AR8">
        <f t="shared" si="8"/>
        <v>0</v>
      </c>
      <c r="AS8" s="14">
        <v>5</v>
      </c>
      <c r="AT8" s="4" t="s">
        <v>62</v>
      </c>
      <c r="AU8" s="4" t="s">
        <v>567</v>
      </c>
      <c r="AV8" s="4">
        <v>1105</v>
      </c>
      <c r="AW8" s="4" t="s">
        <v>102</v>
      </c>
      <c r="AX8" s="35">
        <v>147215.28999999998</v>
      </c>
      <c r="AY8" s="35">
        <v>30105.937965938676</v>
      </c>
      <c r="AZ8" s="35">
        <v>449.33971451483552</v>
      </c>
      <c r="BA8" s="35">
        <v>49.300594923777496</v>
      </c>
      <c r="BB8" s="35" t="s">
        <v>1015</v>
      </c>
      <c r="BC8" s="35">
        <v>0</v>
      </c>
      <c r="BD8" s="36">
        <v>422401</v>
      </c>
      <c r="BE8" s="36">
        <v>2892</v>
      </c>
      <c r="BF8" s="36">
        <v>67.196997777604551</v>
      </c>
      <c r="BG8" s="35">
        <v>0.46910893196182912</v>
      </c>
      <c r="BH8" s="35">
        <v>14.08</v>
      </c>
      <c r="BI8" s="35">
        <v>41.573386847610536</v>
      </c>
      <c r="BJ8" s="35">
        <v>0.42</v>
      </c>
      <c r="BK8" s="35">
        <v>43.111277217056113</v>
      </c>
      <c r="BL8" s="35">
        <v>68.72</v>
      </c>
      <c r="BM8" s="35">
        <v>2.1735857538035961</v>
      </c>
      <c r="BN8" s="35">
        <v>8.51</v>
      </c>
      <c r="BO8" s="35">
        <v>24.053373098432552</v>
      </c>
      <c r="BP8" s="27">
        <v>6</v>
      </c>
      <c r="BQ8" s="27">
        <v>5</v>
      </c>
      <c r="BR8" s="27">
        <v>4</v>
      </c>
      <c r="BS8" s="27">
        <v>6</v>
      </c>
      <c r="BT8" s="27">
        <v>4</v>
      </c>
      <c r="BU8" s="27">
        <v>5</v>
      </c>
      <c r="BV8" s="27">
        <v>6</v>
      </c>
      <c r="BW8" s="27">
        <v>5</v>
      </c>
      <c r="BX8" s="44">
        <v>3</v>
      </c>
      <c r="BY8" s="27">
        <v>76.075154126113176</v>
      </c>
      <c r="BZ8" s="27">
        <v>213</v>
      </c>
      <c r="CA8" s="27">
        <v>6</v>
      </c>
      <c r="CB8">
        <f t="shared" si="9"/>
        <v>0</v>
      </c>
      <c r="CC8">
        <f t="shared" si="10"/>
        <v>0</v>
      </c>
      <c r="CD8">
        <f t="shared" si="11"/>
        <v>0</v>
      </c>
      <c r="CE8">
        <f t="shared" si="12"/>
        <v>0</v>
      </c>
      <c r="CF8">
        <f t="shared" si="13"/>
        <v>0</v>
      </c>
      <c r="CG8">
        <f t="shared" si="14"/>
        <v>0</v>
      </c>
      <c r="CH8">
        <f t="shared" si="15"/>
        <v>0</v>
      </c>
      <c r="CI8">
        <f t="shared" si="16"/>
        <v>0</v>
      </c>
      <c r="CJ8">
        <f t="shared" si="17"/>
        <v>0</v>
      </c>
      <c r="CK8" s="52">
        <f t="shared" si="19"/>
        <v>1</v>
      </c>
      <c r="CL8" s="52">
        <f t="shared" si="20"/>
        <v>1</v>
      </c>
      <c r="CM8" s="52">
        <f t="shared" si="21"/>
        <v>0</v>
      </c>
      <c r="CN8" s="52">
        <f t="shared" si="22"/>
        <v>1</v>
      </c>
      <c r="CO8" s="52">
        <f t="shared" si="23"/>
        <v>0</v>
      </c>
      <c r="CP8" s="52">
        <f t="shared" si="24"/>
        <v>0</v>
      </c>
      <c r="CQ8" s="52">
        <f t="shared" si="25"/>
        <v>0</v>
      </c>
      <c r="CR8" s="52">
        <f t="shared" si="26"/>
        <v>0</v>
      </c>
      <c r="CS8" s="52">
        <f t="shared" si="27"/>
        <v>1</v>
      </c>
      <c r="CT8" s="46">
        <f t="shared" si="28"/>
        <v>0</v>
      </c>
    </row>
    <row r="9" spans="1:98" x14ac:dyDescent="0.3">
      <c r="A9">
        <v>6</v>
      </c>
      <c r="B9" t="s">
        <v>62</v>
      </c>
      <c r="C9" t="s">
        <v>97</v>
      </c>
      <c r="D9">
        <v>1106</v>
      </c>
      <c r="E9" t="s">
        <v>103</v>
      </c>
      <c r="F9" s="35">
        <v>24583.489999999998</v>
      </c>
      <c r="G9" s="35">
        <v>433.58498417951728</v>
      </c>
      <c r="H9" s="35">
        <v>1279.2429122827939</v>
      </c>
      <c r="I9" s="35">
        <v>430.15688120000004</v>
      </c>
      <c r="J9" s="35" t="s">
        <v>1015</v>
      </c>
      <c r="K9" s="35" t="s">
        <v>1015</v>
      </c>
      <c r="L9" s="36">
        <v>212490</v>
      </c>
      <c r="M9" s="36">
        <v>1322</v>
      </c>
      <c r="N9" s="36">
        <v>48</v>
      </c>
      <c r="O9" s="35">
        <v>1.5351112154602018</v>
      </c>
      <c r="P9" s="35">
        <v>15.5</v>
      </c>
      <c r="Q9" s="35">
        <v>27.053930616293414</v>
      </c>
      <c r="R9" s="35">
        <v>8.2314089335117982E-2</v>
      </c>
      <c r="S9" s="35">
        <v>36.604385424952987</v>
      </c>
      <c r="T9" s="35">
        <v>68.819999999999993</v>
      </c>
      <c r="U9" s="35">
        <v>3.3486195158850229</v>
      </c>
      <c r="V9" s="35">
        <v>9.7881859216088483</v>
      </c>
      <c r="W9" s="35">
        <v>42.87</v>
      </c>
      <c r="X9" s="27">
        <v>1</v>
      </c>
      <c r="Y9" s="27">
        <v>4</v>
      </c>
      <c r="Z9" s="27">
        <v>6</v>
      </c>
      <c r="AA9" s="27">
        <v>6</v>
      </c>
      <c r="AB9" s="27">
        <v>5</v>
      </c>
      <c r="AC9" s="27">
        <v>5</v>
      </c>
      <c r="AD9" s="27">
        <v>6</v>
      </c>
      <c r="AE9" s="27">
        <v>6</v>
      </c>
      <c r="AF9" s="44">
        <v>1</v>
      </c>
      <c r="AG9">
        <v>71.069812327809245</v>
      </c>
      <c r="AH9">
        <v>276</v>
      </c>
      <c r="AI9" s="27">
        <v>5</v>
      </c>
      <c r="AJ9">
        <f t="shared" si="0"/>
        <v>3</v>
      </c>
      <c r="AK9">
        <f t="shared" si="1"/>
        <v>0</v>
      </c>
      <c r="AL9">
        <f t="shared" si="2"/>
        <v>0</v>
      </c>
      <c r="AM9">
        <f t="shared" si="3"/>
        <v>0</v>
      </c>
      <c r="AN9">
        <f t="shared" si="4"/>
        <v>0</v>
      </c>
      <c r="AO9">
        <f t="shared" si="5"/>
        <v>0</v>
      </c>
      <c r="AP9">
        <f t="shared" si="6"/>
        <v>0</v>
      </c>
      <c r="AQ9">
        <f t="shared" si="7"/>
        <v>0</v>
      </c>
      <c r="AR9">
        <f t="shared" si="8"/>
        <v>3</v>
      </c>
      <c r="AS9" s="14">
        <v>6</v>
      </c>
      <c r="AT9" s="4" t="s">
        <v>62</v>
      </c>
      <c r="AU9" s="4" t="s">
        <v>568</v>
      </c>
      <c r="AV9" s="4">
        <v>1106</v>
      </c>
      <c r="AW9" s="4" t="s">
        <v>103</v>
      </c>
      <c r="AX9" s="35">
        <v>16649.77</v>
      </c>
      <c r="AY9" s="35">
        <v>20.450683679055256</v>
      </c>
      <c r="AZ9" s="35">
        <v>597.06579433198408</v>
      </c>
      <c r="BA9" s="35">
        <v>282.93792825711091</v>
      </c>
      <c r="BB9" s="35" t="s">
        <v>1015</v>
      </c>
      <c r="BC9" s="35">
        <v>0</v>
      </c>
      <c r="BD9" s="36">
        <v>215576</v>
      </c>
      <c r="BE9" s="36">
        <v>1643</v>
      </c>
      <c r="BF9" s="36">
        <v>49.920456466414564</v>
      </c>
      <c r="BG9" s="35">
        <v>2.2980195420211</v>
      </c>
      <c r="BH9" s="35">
        <v>15.08</v>
      </c>
      <c r="BI9" s="35">
        <v>25.81439479052834</v>
      </c>
      <c r="BJ9" s="35">
        <v>0.83</v>
      </c>
      <c r="BK9" s="35">
        <v>35.643629402080123</v>
      </c>
      <c r="BL9" s="35">
        <v>68.849999999999994</v>
      </c>
      <c r="BM9" s="35">
        <v>2.6283566646378578</v>
      </c>
      <c r="BN9" s="35">
        <v>10.029999999999999</v>
      </c>
      <c r="BO9" s="35">
        <v>40.437964891364842</v>
      </c>
      <c r="BP9" s="27">
        <v>1</v>
      </c>
      <c r="BQ9" s="27">
        <v>4</v>
      </c>
      <c r="BR9" s="27">
        <v>6</v>
      </c>
      <c r="BS9" s="27">
        <v>6</v>
      </c>
      <c r="BT9" s="27">
        <v>5</v>
      </c>
      <c r="BU9" s="27">
        <v>5</v>
      </c>
      <c r="BV9" s="27">
        <v>6</v>
      </c>
      <c r="BW9" s="27">
        <v>6</v>
      </c>
      <c r="BX9" s="44">
        <v>1</v>
      </c>
      <c r="BY9" s="27">
        <v>66.305316768430146</v>
      </c>
      <c r="BZ9" s="27">
        <v>322</v>
      </c>
      <c r="CA9" s="27">
        <v>4</v>
      </c>
      <c r="CB9">
        <f t="shared" si="9"/>
        <v>3</v>
      </c>
      <c r="CC9">
        <f t="shared" si="10"/>
        <v>0</v>
      </c>
      <c r="CD9">
        <f t="shared" si="11"/>
        <v>0</v>
      </c>
      <c r="CE9">
        <f t="shared" si="12"/>
        <v>0</v>
      </c>
      <c r="CF9">
        <f t="shared" si="13"/>
        <v>0</v>
      </c>
      <c r="CG9">
        <f t="shared" si="14"/>
        <v>0</v>
      </c>
      <c r="CH9">
        <f t="shared" si="15"/>
        <v>0</v>
      </c>
      <c r="CI9">
        <f t="shared" si="16"/>
        <v>0</v>
      </c>
      <c r="CJ9">
        <f t="shared" si="17"/>
        <v>3</v>
      </c>
      <c r="CK9" s="52">
        <f t="shared" si="19"/>
        <v>-1</v>
      </c>
      <c r="CL9" s="52">
        <f t="shared" si="20"/>
        <v>0</v>
      </c>
      <c r="CM9" s="52">
        <f t="shared" si="21"/>
        <v>0</v>
      </c>
      <c r="CN9" s="52">
        <f t="shared" si="22"/>
        <v>0</v>
      </c>
      <c r="CO9" s="52">
        <f t="shared" si="23"/>
        <v>0</v>
      </c>
      <c r="CP9" s="52">
        <f t="shared" si="24"/>
        <v>0</v>
      </c>
      <c r="CQ9" s="52">
        <f t="shared" si="25"/>
        <v>0</v>
      </c>
      <c r="CR9" s="52">
        <f t="shared" si="26"/>
        <v>0</v>
      </c>
      <c r="CS9" s="52">
        <f t="shared" si="27"/>
        <v>0</v>
      </c>
      <c r="CT9" s="46">
        <f t="shared" si="28"/>
        <v>0</v>
      </c>
    </row>
    <row r="10" spans="1:98" x14ac:dyDescent="0.3">
      <c r="A10">
        <v>7</v>
      </c>
      <c r="B10" t="s">
        <v>62</v>
      </c>
      <c r="C10" t="s">
        <v>97</v>
      </c>
      <c r="D10">
        <v>1107</v>
      </c>
      <c r="E10" t="s">
        <v>104</v>
      </c>
      <c r="F10" s="35">
        <v>54072.160000000003</v>
      </c>
      <c r="G10" s="35">
        <v>664.81887896281842</v>
      </c>
      <c r="H10" s="35">
        <v>1363.2933098026463</v>
      </c>
      <c r="I10" s="35">
        <v>241.99494059999998</v>
      </c>
      <c r="J10" s="35" t="s">
        <v>1015</v>
      </c>
      <c r="K10" s="35" t="s">
        <v>1015</v>
      </c>
      <c r="L10" s="36">
        <v>210110</v>
      </c>
      <c r="M10" s="36">
        <v>1013</v>
      </c>
      <c r="N10" s="36">
        <v>76</v>
      </c>
      <c r="O10" s="35">
        <v>0.70665438604581721</v>
      </c>
      <c r="P10" s="35">
        <v>18.79</v>
      </c>
      <c r="Q10" s="35">
        <v>20.211146508322578</v>
      </c>
      <c r="R10" s="35">
        <v>0.48108150266244243</v>
      </c>
      <c r="S10" s="35">
        <v>20.247735762195099</v>
      </c>
      <c r="T10" s="35">
        <v>67.930000000000007</v>
      </c>
      <c r="U10" s="35">
        <v>2.729126617135138</v>
      </c>
      <c r="V10" s="35">
        <v>8.9245084726446784</v>
      </c>
      <c r="W10" s="35">
        <v>24.281920526564271</v>
      </c>
      <c r="X10" s="27">
        <v>5</v>
      </c>
      <c r="Y10" s="27">
        <v>4</v>
      </c>
      <c r="Z10" s="27">
        <v>6</v>
      </c>
      <c r="AA10" s="27">
        <v>6</v>
      </c>
      <c r="AB10" s="27">
        <v>6</v>
      </c>
      <c r="AC10" s="27">
        <v>5</v>
      </c>
      <c r="AD10" s="27">
        <v>6</v>
      </c>
      <c r="AE10" s="27">
        <v>5</v>
      </c>
      <c r="AF10" s="44">
        <v>3</v>
      </c>
      <c r="AG10">
        <v>78.61209779690661</v>
      </c>
      <c r="AH10">
        <v>165</v>
      </c>
      <c r="AI10" s="27">
        <v>6</v>
      </c>
      <c r="AJ10">
        <f t="shared" si="0"/>
        <v>0</v>
      </c>
      <c r="AK10">
        <f t="shared" si="1"/>
        <v>0</v>
      </c>
      <c r="AL10">
        <f t="shared" si="2"/>
        <v>0</v>
      </c>
      <c r="AM10">
        <f t="shared" si="3"/>
        <v>0</v>
      </c>
      <c r="AN10">
        <f t="shared" si="4"/>
        <v>0</v>
      </c>
      <c r="AO10">
        <f t="shared" si="5"/>
        <v>0</v>
      </c>
      <c r="AP10">
        <f t="shared" si="6"/>
        <v>0</v>
      </c>
      <c r="AQ10">
        <f t="shared" si="7"/>
        <v>0</v>
      </c>
      <c r="AR10">
        <f t="shared" si="8"/>
        <v>0</v>
      </c>
      <c r="AS10" s="14">
        <v>7</v>
      </c>
      <c r="AT10" s="4" t="s">
        <v>62</v>
      </c>
      <c r="AU10" s="4" t="s">
        <v>569</v>
      </c>
      <c r="AV10" s="4">
        <v>1107</v>
      </c>
      <c r="AW10" s="4" t="s">
        <v>104</v>
      </c>
      <c r="AX10" s="35">
        <v>62990.6</v>
      </c>
      <c r="AY10" s="35">
        <v>347.70558588327538</v>
      </c>
      <c r="AZ10" s="35">
        <v>1399.7953784467331</v>
      </c>
      <c r="BA10" s="35">
        <v>660.75187749488623</v>
      </c>
      <c r="BB10" s="35" t="s">
        <v>1015</v>
      </c>
      <c r="BC10" s="35">
        <v>0</v>
      </c>
      <c r="BD10" s="36">
        <v>198736</v>
      </c>
      <c r="BE10" s="36">
        <v>1230</v>
      </c>
      <c r="BF10" s="36">
        <v>67.875476015642349</v>
      </c>
      <c r="BG10" s="35">
        <v>0.56437395452899486</v>
      </c>
      <c r="BH10" s="35">
        <v>18.34</v>
      </c>
      <c r="BI10" s="35">
        <v>29.722159016321374</v>
      </c>
      <c r="BJ10" s="35">
        <v>0.43</v>
      </c>
      <c r="BK10" s="35">
        <v>24.739233069548103</v>
      </c>
      <c r="BL10" s="35">
        <v>67.98</v>
      </c>
      <c r="BM10" s="35">
        <v>2.3804471544715442</v>
      </c>
      <c r="BN10" s="35">
        <v>9.6300000000000008</v>
      </c>
      <c r="BO10" s="35">
        <v>22.904395842036791</v>
      </c>
      <c r="BP10" s="27">
        <v>5</v>
      </c>
      <c r="BQ10" s="27">
        <v>4</v>
      </c>
      <c r="BR10" s="27">
        <v>6</v>
      </c>
      <c r="BS10" s="27">
        <v>6</v>
      </c>
      <c r="BT10" s="27">
        <v>6</v>
      </c>
      <c r="BU10" s="27">
        <v>5</v>
      </c>
      <c r="BV10" s="27">
        <v>6</v>
      </c>
      <c r="BW10" s="27">
        <v>6</v>
      </c>
      <c r="BX10" s="44">
        <v>3</v>
      </c>
      <c r="BY10" s="27">
        <v>77.980028582353214</v>
      </c>
      <c r="BZ10" s="27">
        <v>173</v>
      </c>
      <c r="CA10" s="27">
        <v>6</v>
      </c>
      <c r="CB10">
        <f t="shared" si="9"/>
        <v>0</v>
      </c>
      <c r="CC10">
        <f t="shared" si="10"/>
        <v>0</v>
      </c>
      <c r="CD10">
        <f t="shared" si="11"/>
        <v>0</v>
      </c>
      <c r="CE10">
        <f t="shared" si="12"/>
        <v>0</v>
      </c>
      <c r="CF10">
        <f t="shared" si="13"/>
        <v>0</v>
      </c>
      <c r="CG10">
        <f t="shared" si="14"/>
        <v>0</v>
      </c>
      <c r="CH10">
        <f t="shared" si="15"/>
        <v>0</v>
      </c>
      <c r="CI10">
        <f t="shared" si="16"/>
        <v>0</v>
      </c>
      <c r="CJ10">
        <f t="shared" si="17"/>
        <v>0</v>
      </c>
      <c r="CK10" s="52">
        <f t="shared" si="19"/>
        <v>0</v>
      </c>
      <c r="CL10" s="52">
        <f t="shared" si="20"/>
        <v>0</v>
      </c>
      <c r="CM10" s="52">
        <f t="shared" si="21"/>
        <v>0</v>
      </c>
      <c r="CN10" s="52">
        <f t="shared" si="22"/>
        <v>0</v>
      </c>
      <c r="CO10" s="52">
        <f t="shared" si="23"/>
        <v>0</v>
      </c>
      <c r="CP10" s="52">
        <f t="shared" si="24"/>
        <v>0</v>
      </c>
      <c r="CQ10" s="52">
        <f t="shared" si="25"/>
        <v>0</v>
      </c>
      <c r="CR10" s="52">
        <f t="shared" si="26"/>
        <v>0</v>
      </c>
      <c r="CS10" s="52">
        <f t="shared" si="27"/>
        <v>1</v>
      </c>
      <c r="CT10" s="46">
        <f t="shared" si="28"/>
        <v>0</v>
      </c>
    </row>
    <row r="11" spans="1:98" x14ac:dyDescent="0.3">
      <c r="A11">
        <v>8</v>
      </c>
      <c r="B11" t="s">
        <v>62</v>
      </c>
      <c r="C11" t="s">
        <v>97</v>
      </c>
      <c r="D11">
        <v>1108</v>
      </c>
      <c r="E11" t="s">
        <v>105</v>
      </c>
      <c r="F11" s="35">
        <v>187596.67</v>
      </c>
      <c r="G11" s="35">
        <v>11416.180268879107</v>
      </c>
      <c r="H11" s="35">
        <v>7616.2387094374972</v>
      </c>
      <c r="I11" s="35">
        <v>1370.3252278</v>
      </c>
      <c r="J11" s="35" t="s">
        <v>1015</v>
      </c>
      <c r="K11" s="35" t="s">
        <v>1015</v>
      </c>
      <c r="L11" s="36">
        <v>425220</v>
      </c>
      <c r="M11" s="36">
        <v>1487</v>
      </c>
      <c r="N11" s="36">
        <v>146</v>
      </c>
      <c r="O11" s="35">
        <v>0.39616527228971249</v>
      </c>
      <c r="P11" s="35">
        <v>13.92</v>
      </c>
      <c r="Q11" s="35">
        <v>37.930526049835251</v>
      </c>
      <c r="R11" s="35">
        <v>0.84489127147328169</v>
      </c>
      <c r="S11" s="35">
        <v>7.7155069677856121</v>
      </c>
      <c r="T11" s="35">
        <v>69.77</v>
      </c>
      <c r="U11" s="35">
        <v>1.9586185295391105</v>
      </c>
      <c r="V11" s="35">
        <v>10.546980312380796</v>
      </c>
      <c r="W11" s="35">
        <v>28.809338453276776</v>
      </c>
      <c r="X11" s="27">
        <v>6</v>
      </c>
      <c r="Y11" s="27">
        <v>5</v>
      </c>
      <c r="Z11" s="27">
        <v>5</v>
      </c>
      <c r="AA11" s="27">
        <v>6</v>
      </c>
      <c r="AB11" s="27">
        <v>6</v>
      </c>
      <c r="AC11" s="27">
        <v>5</v>
      </c>
      <c r="AD11" s="27">
        <v>6</v>
      </c>
      <c r="AE11" s="27">
        <v>6</v>
      </c>
      <c r="AF11" s="44">
        <v>3</v>
      </c>
      <c r="AG11">
        <v>83.993367019113776</v>
      </c>
      <c r="AH11">
        <v>48</v>
      </c>
      <c r="AI11" s="27">
        <v>6</v>
      </c>
      <c r="AJ11">
        <f t="shared" si="0"/>
        <v>0</v>
      </c>
      <c r="AK11">
        <f t="shared" si="1"/>
        <v>0</v>
      </c>
      <c r="AL11">
        <f t="shared" si="2"/>
        <v>0</v>
      </c>
      <c r="AM11">
        <f t="shared" si="3"/>
        <v>0</v>
      </c>
      <c r="AN11">
        <f t="shared" si="4"/>
        <v>0</v>
      </c>
      <c r="AO11">
        <f t="shared" si="5"/>
        <v>0</v>
      </c>
      <c r="AP11">
        <f t="shared" si="6"/>
        <v>0</v>
      </c>
      <c r="AQ11">
        <f t="shared" si="7"/>
        <v>0</v>
      </c>
      <c r="AR11">
        <f t="shared" si="8"/>
        <v>0</v>
      </c>
      <c r="AS11" s="14">
        <v>8</v>
      </c>
      <c r="AT11" s="4" t="s">
        <v>62</v>
      </c>
      <c r="AU11" s="4" t="s">
        <v>570</v>
      </c>
      <c r="AV11" s="4">
        <v>1108</v>
      </c>
      <c r="AW11" s="4" t="s">
        <v>105</v>
      </c>
      <c r="AX11" s="35">
        <v>179856.22999999998</v>
      </c>
      <c r="AY11" s="35">
        <v>9561.494195912448</v>
      </c>
      <c r="AZ11" s="35">
        <v>8349.030400592188</v>
      </c>
      <c r="BA11" s="35">
        <v>1328.0402064277719</v>
      </c>
      <c r="BB11" s="35" t="s">
        <v>1015</v>
      </c>
      <c r="BC11" s="35">
        <v>13</v>
      </c>
      <c r="BD11" s="36">
        <v>405535</v>
      </c>
      <c r="BE11" s="36">
        <v>1670</v>
      </c>
      <c r="BF11" s="36">
        <v>136.58976086224317</v>
      </c>
      <c r="BG11" s="35">
        <v>0.38894138249279869</v>
      </c>
      <c r="BH11" s="35">
        <v>13.84</v>
      </c>
      <c r="BI11" s="35">
        <v>35.138075239081999</v>
      </c>
      <c r="BJ11" s="35">
        <v>0.19</v>
      </c>
      <c r="BK11" s="35">
        <v>11.284598609245055</v>
      </c>
      <c r="BL11" s="35">
        <v>69.78</v>
      </c>
      <c r="BM11" s="35">
        <v>1.7778443113772457</v>
      </c>
      <c r="BN11" s="35">
        <v>10.130000000000001</v>
      </c>
      <c r="BO11" s="35">
        <v>27.174971236693573</v>
      </c>
      <c r="BP11" s="27">
        <v>6</v>
      </c>
      <c r="BQ11" s="27">
        <v>5</v>
      </c>
      <c r="BR11" s="27">
        <v>5</v>
      </c>
      <c r="BS11" s="27">
        <v>6</v>
      </c>
      <c r="BT11" s="27">
        <v>6</v>
      </c>
      <c r="BU11" s="27">
        <v>5</v>
      </c>
      <c r="BV11" s="27">
        <v>6</v>
      </c>
      <c r="BW11" s="27">
        <v>6</v>
      </c>
      <c r="BX11" s="44">
        <v>3</v>
      </c>
      <c r="BY11" s="27">
        <v>83.094880463397899</v>
      </c>
      <c r="BZ11" s="27">
        <v>67</v>
      </c>
      <c r="CA11" s="27">
        <v>6</v>
      </c>
      <c r="CB11">
        <f t="shared" si="9"/>
        <v>0</v>
      </c>
      <c r="CC11">
        <f t="shared" si="10"/>
        <v>0</v>
      </c>
      <c r="CD11">
        <f t="shared" si="11"/>
        <v>0</v>
      </c>
      <c r="CE11">
        <f t="shared" si="12"/>
        <v>0</v>
      </c>
      <c r="CF11">
        <f t="shared" si="13"/>
        <v>0</v>
      </c>
      <c r="CG11">
        <f t="shared" si="14"/>
        <v>0</v>
      </c>
      <c r="CH11">
        <f t="shared" si="15"/>
        <v>0</v>
      </c>
      <c r="CI11">
        <f t="shared" si="16"/>
        <v>0</v>
      </c>
      <c r="CJ11">
        <f t="shared" si="17"/>
        <v>0</v>
      </c>
      <c r="CK11" s="52">
        <f t="shared" si="19"/>
        <v>0</v>
      </c>
      <c r="CL11" s="52">
        <f t="shared" si="20"/>
        <v>0</v>
      </c>
      <c r="CM11" s="52">
        <f t="shared" si="21"/>
        <v>0</v>
      </c>
      <c r="CN11" s="52">
        <f t="shared" si="22"/>
        <v>0</v>
      </c>
      <c r="CO11" s="52">
        <f t="shared" si="23"/>
        <v>0</v>
      </c>
      <c r="CP11" s="52">
        <f t="shared" si="24"/>
        <v>0</v>
      </c>
      <c r="CQ11" s="52">
        <f t="shared" si="25"/>
        <v>0</v>
      </c>
      <c r="CR11" s="52">
        <f t="shared" si="26"/>
        <v>0</v>
      </c>
      <c r="CS11" s="52">
        <f t="shared" si="27"/>
        <v>0</v>
      </c>
      <c r="CT11" s="46">
        <f t="shared" si="28"/>
        <v>0</v>
      </c>
    </row>
    <row r="12" spans="1:98" x14ac:dyDescent="0.3">
      <c r="A12">
        <v>9</v>
      </c>
      <c r="B12" t="s">
        <v>62</v>
      </c>
      <c r="C12" t="s">
        <v>97</v>
      </c>
      <c r="D12">
        <v>1109</v>
      </c>
      <c r="E12" t="s">
        <v>106</v>
      </c>
      <c r="F12" s="35">
        <v>248059.61999999997</v>
      </c>
      <c r="G12" s="35">
        <v>397.99239601844033</v>
      </c>
      <c r="H12" s="35">
        <v>22.712130000000002</v>
      </c>
      <c r="I12" s="35">
        <v>0</v>
      </c>
      <c r="J12" s="35" t="s">
        <v>1015</v>
      </c>
      <c r="K12" s="35" t="s">
        <v>1015</v>
      </c>
      <c r="L12" s="36">
        <v>444980</v>
      </c>
      <c r="M12" s="36">
        <v>2069</v>
      </c>
      <c r="N12" s="36">
        <v>140</v>
      </c>
      <c r="O12" s="35">
        <v>0.33361962747217538</v>
      </c>
      <c r="P12" s="35">
        <v>19.46</v>
      </c>
      <c r="Q12" s="35">
        <v>55.082146037147481</v>
      </c>
      <c r="R12" s="35">
        <v>0.31667130589130976</v>
      </c>
      <c r="S12" s="35">
        <v>35.15429276281354</v>
      </c>
      <c r="T12" s="35">
        <v>66.89</v>
      </c>
      <c r="U12" s="35">
        <v>1.5362148726092659</v>
      </c>
      <c r="V12" s="35">
        <v>8.2812013618014184</v>
      </c>
      <c r="W12" s="35">
        <v>26.904606422467829</v>
      </c>
      <c r="X12" s="27">
        <v>6</v>
      </c>
      <c r="Y12" s="27">
        <v>4</v>
      </c>
      <c r="Z12" s="27">
        <v>3</v>
      </c>
      <c r="AA12" s="27">
        <v>6</v>
      </c>
      <c r="AB12" s="27">
        <v>5</v>
      </c>
      <c r="AC12" s="27">
        <v>4</v>
      </c>
      <c r="AD12" s="27">
        <v>6</v>
      </c>
      <c r="AE12" s="27">
        <v>4</v>
      </c>
      <c r="AF12" s="44">
        <v>3</v>
      </c>
      <c r="AG12">
        <v>74.567903893690499</v>
      </c>
      <c r="AH12">
        <v>229</v>
      </c>
      <c r="AI12" s="27">
        <v>5</v>
      </c>
      <c r="AJ12">
        <f t="shared" si="0"/>
        <v>0</v>
      </c>
      <c r="AK12">
        <f t="shared" si="1"/>
        <v>0</v>
      </c>
      <c r="AL12">
        <f t="shared" si="2"/>
        <v>1</v>
      </c>
      <c r="AM12">
        <f t="shared" si="3"/>
        <v>0</v>
      </c>
      <c r="AN12">
        <f t="shared" si="4"/>
        <v>0</v>
      </c>
      <c r="AO12">
        <f t="shared" si="5"/>
        <v>0</v>
      </c>
      <c r="AP12">
        <f t="shared" si="6"/>
        <v>0</v>
      </c>
      <c r="AQ12">
        <f t="shared" si="7"/>
        <v>0</v>
      </c>
      <c r="AR12">
        <f t="shared" si="8"/>
        <v>0</v>
      </c>
      <c r="AS12" s="14">
        <v>9</v>
      </c>
      <c r="AT12" s="4" t="s">
        <v>62</v>
      </c>
      <c r="AU12" s="4" t="s">
        <v>571</v>
      </c>
      <c r="AV12" s="4">
        <v>1109</v>
      </c>
      <c r="AW12" s="4" t="s">
        <v>106</v>
      </c>
      <c r="AX12" s="35">
        <v>246564.18</v>
      </c>
      <c r="AY12" s="35">
        <v>556.44899746997226</v>
      </c>
      <c r="AZ12" s="35">
        <v>243.4405941644562</v>
      </c>
      <c r="BA12" s="35">
        <v>45.159999999999897</v>
      </c>
      <c r="BB12" s="35" t="s">
        <v>1015</v>
      </c>
      <c r="BC12" s="35">
        <v>0</v>
      </c>
      <c r="BD12" s="36">
        <v>435275</v>
      </c>
      <c r="BE12" s="36">
        <v>4059</v>
      </c>
      <c r="BF12" s="36">
        <v>141.00487536241275</v>
      </c>
      <c r="BG12" s="35">
        <v>0.32151143507595392</v>
      </c>
      <c r="BH12" s="35">
        <v>19.23</v>
      </c>
      <c r="BI12" s="35">
        <v>50.780203200894071</v>
      </c>
      <c r="BJ12" s="35">
        <v>0.76</v>
      </c>
      <c r="BK12" s="35">
        <v>33.30137198076973</v>
      </c>
      <c r="BL12" s="35">
        <v>66.94</v>
      </c>
      <c r="BM12" s="35">
        <v>0.76051983247105193</v>
      </c>
      <c r="BN12" s="35">
        <v>9.4700000000000006</v>
      </c>
      <c r="BO12" s="35">
        <v>25.378295542984446</v>
      </c>
      <c r="BP12" s="27">
        <v>6</v>
      </c>
      <c r="BQ12" s="27">
        <v>4</v>
      </c>
      <c r="BR12" s="27">
        <v>3</v>
      </c>
      <c r="BS12" s="27">
        <v>6</v>
      </c>
      <c r="BT12" s="27">
        <v>5</v>
      </c>
      <c r="BU12" s="27">
        <v>4</v>
      </c>
      <c r="BV12" s="27">
        <v>6</v>
      </c>
      <c r="BW12" s="27">
        <v>6</v>
      </c>
      <c r="BX12" s="44">
        <v>3</v>
      </c>
      <c r="BY12" s="27">
        <v>75.394064464482355</v>
      </c>
      <c r="BZ12" s="27">
        <v>223</v>
      </c>
      <c r="CA12" s="27">
        <v>5</v>
      </c>
      <c r="CB12">
        <f t="shared" si="9"/>
        <v>0</v>
      </c>
      <c r="CC12">
        <f t="shared" si="10"/>
        <v>0</v>
      </c>
      <c r="CD12">
        <f t="shared" si="11"/>
        <v>1</v>
      </c>
      <c r="CE12">
        <f t="shared" si="12"/>
        <v>0</v>
      </c>
      <c r="CF12">
        <f t="shared" si="13"/>
        <v>0</v>
      </c>
      <c r="CG12">
        <f t="shared" si="14"/>
        <v>0</v>
      </c>
      <c r="CH12">
        <f t="shared" si="15"/>
        <v>0</v>
      </c>
      <c r="CI12">
        <f t="shared" si="16"/>
        <v>0</v>
      </c>
      <c r="CJ12">
        <f t="shared" si="17"/>
        <v>0</v>
      </c>
      <c r="CK12" s="52">
        <f t="shared" si="19"/>
        <v>0</v>
      </c>
      <c r="CL12" s="52">
        <f t="shared" si="20"/>
        <v>0</v>
      </c>
      <c r="CM12" s="52">
        <f t="shared" si="21"/>
        <v>0</v>
      </c>
      <c r="CN12" s="52">
        <f t="shared" si="22"/>
        <v>0</v>
      </c>
      <c r="CO12" s="52">
        <f t="shared" si="23"/>
        <v>0</v>
      </c>
      <c r="CP12" s="52">
        <f t="shared" si="24"/>
        <v>0</v>
      </c>
      <c r="CQ12" s="52">
        <f t="shared" si="25"/>
        <v>0</v>
      </c>
      <c r="CR12" s="52">
        <f t="shared" si="26"/>
        <v>0</v>
      </c>
      <c r="CS12" s="52">
        <f t="shared" si="27"/>
        <v>2</v>
      </c>
      <c r="CT12" s="46">
        <f t="shared" si="28"/>
        <v>0</v>
      </c>
    </row>
    <row r="13" spans="1:98" x14ac:dyDescent="0.3">
      <c r="A13">
        <v>10</v>
      </c>
      <c r="B13" t="s">
        <v>62</v>
      </c>
      <c r="C13" t="s">
        <v>97</v>
      </c>
      <c r="D13">
        <v>1110</v>
      </c>
      <c r="E13" t="s">
        <v>107</v>
      </c>
      <c r="F13" s="35">
        <v>171161.97</v>
      </c>
      <c r="G13" s="35">
        <v>13530.301037083684</v>
      </c>
      <c r="H13" s="35">
        <v>4744.0029765781655</v>
      </c>
      <c r="I13" s="35">
        <v>284.54588119999994</v>
      </c>
      <c r="J13" s="35" t="s">
        <v>1015</v>
      </c>
      <c r="K13" s="35" t="s">
        <v>1015</v>
      </c>
      <c r="L13" s="36">
        <v>471640</v>
      </c>
      <c r="M13" s="36">
        <v>2226</v>
      </c>
      <c r="N13" s="36">
        <v>263</v>
      </c>
      <c r="O13" s="35">
        <v>0.48064173930064347</v>
      </c>
      <c r="P13" s="35">
        <v>13.56</v>
      </c>
      <c r="Q13" s="35">
        <v>43.109279153933002</v>
      </c>
      <c r="R13" s="35">
        <v>0.83999048201821191</v>
      </c>
      <c r="S13" s="35">
        <v>32.397376867322578</v>
      </c>
      <c r="T13" s="35">
        <v>71.16</v>
      </c>
      <c r="U13" s="35">
        <v>0.80561904078655633</v>
      </c>
      <c r="V13" s="35">
        <v>9.8504811987307797</v>
      </c>
      <c r="W13" s="35">
        <v>32.880000000000003</v>
      </c>
      <c r="X13" s="27">
        <v>6</v>
      </c>
      <c r="Y13" s="27">
        <v>5</v>
      </c>
      <c r="Z13" s="27">
        <v>4</v>
      </c>
      <c r="AA13" s="27">
        <v>6</v>
      </c>
      <c r="AB13" s="27">
        <v>5</v>
      </c>
      <c r="AC13" s="27">
        <v>6</v>
      </c>
      <c r="AD13" s="27">
        <v>6</v>
      </c>
      <c r="AE13" s="27">
        <v>6</v>
      </c>
      <c r="AF13" s="44">
        <v>2</v>
      </c>
      <c r="AG13">
        <v>79.428076734071908</v>
      </c>
      <c r="AH13">
        <v>149</v>
      </c>
      <c r="AI13" s="27">
        <v>6</v>
      </c>
      <c r="AJ13">
        <f t="shared" si="0"/>
        <v>0</v>
      </c>
      <c r="AK13">
        <f t="shared" si="1"/>
        <v>0</v>
      </c>
      <c r="AL13">
        <f t="shared" si="2"/>
        <v>0</v>
      </c>
      <c r="AM13">
        <f t="shared" si="3"/>
        <v>0</v>
      </c>
      <c r="AN13">
        <f t="shared" si="4"/>
        <v>0</v>
      </c>
      <c r="AO13">
        <f t="shared" si="5"/>
        <v>0</v>
      </c>
      <c r="AP13">
        <f t="shared" si="6"/>
        <v>0</v>
      </c>
      <c r="AQ13">
        <f t="shared" si="7"/>
        <v>0</v>
      </c>
      <c r="AR13">
        <f t="shared" si="8"/>
        <v>2</v>
      </c>
      <c r="AS13" s="14">
        <v>10</v>
      </c>
      <c r="AT13" s="4" t="s">
        <v>62</v>
      </c>
      <c r="AU13" s="4" t="s">
        <v>572</v>
      </c>
      <c r="AV13" s="4">
        <v>1110</v>
      </c>
      <c r="AW13" s="4" t="s">
        <v>107</v>
      </c>
      <c r="AX13" s="35">
        <v>184943.58000000002</v>
      </c>
      <c r="AY13" s="35">
        <v>91644.24959546997</v>
      </c>
      <c r="AZ13" s="35">
        <v>6149.0799325062017</v>
      </c>
      <c r="BA13" s="35">
        <v>486.66830795222148</v>
      </c>
      <c r="BB13" s="35" t="s">
        <v>1015</v>
      </c>
      <c r="BC13" s="35">
        <v>0</v>
      </c>
      <c r="BD13" s="36">
        <v>436418</v>
      </c>
      <c r="BE13" s="36">
        <v>3669</v>
      </c>
      <c r="BF13" s="36">
        <v>229.54870608037029</v>
      </c>
      <c r="BG13" s="35">
        <v>0.33234809068431137</v>
      </c>
      <c r="BH13" s="35">
        <v>13.06</v>
      </c>
      <c r="BI13" s="35">
        <v>38.371977321889865</v>
      </c>
      <c r="BJ13" s="35">
        <v>0.53</v>
      </c>
      <c r="BK13" s="35">
        <v>32.599300181622759</v>
      </c>
      <c r="BL13" s="35">
        <v>71.22</v>
      </c>
      <c r="BM13" s="35">
        <v>0.5181793404197329</v>
      </c>
      <c r="BN13" s="35">
        <v>9.57</v>
      </c>
      <c r="BO13" s="35">
        <v>31.014702253978918</v>
      </c>
      <c r="BP13" s="27">
        <v>6</v>
      </c>
      <c r="BQ13" s="27">
        <v>5</v>
      </c>
      <c r="BR13" s="27">
        <v>5</v>
      </c>
      <c r="BS13" s="27">
        <v>6</v>
      </c>
      <c r="BT13" s="27">
        <v>5</v>
      </c>
      <c r="BU13" s="27">
        <v>6</v>
      </c>
      <c r="BV13" s="27">
        <v>6</v>
      </c>
      <c r="BW13" s="27">
        <v>6</v>
      </c>
      <c r="BX13" s="44">
        <v>2</v>
      </c>
      <c r="BY13" s="27">
        <v>80.288052036782815</v>
      </c>
      <c r="BZ13" s="27">
        <v>125</v>
      </c>
      <c r="CA13" s="27">
        <v>6</v>
      </c>
      <c r="CB13">
        <f t="shared" si="9"/>
        <v>0</v>
      </c>
      <c r="CC13">
        <f t="shared" si="10"/>
        <v>0</v>
      </c>
      <c r="CD13">
        <f t="shared" si="11"/>
        <v>0</v>
      </c>
      <c r="CE13">
        <f t="shared" si="12"/>
        <v>0</v>
      </c>
      <c r="CF13">
        <f t="shared" si="13"/>
        <v>0</v>
      </c>
      <c r="CG13">
        <f t="shared" si="14"/>
        <v>0</v>
      </c>
      <c r="CH13">
        <f t="shared" si="15"/>
        <v>0</v>
      </c>
      <c r="CI13">
        <f t="shared" si="16"/>
        <v>0</v>
      </c>
      <c r="CJ13">
        <f t="shared" si="17"/>
        <v>2</v>
      </c>
      <c r="CK13" s="52">
        <f t="shared" si="19"/>
        <v>0</v>
      </c>
      <c r="CL13" s="52">
        <f t="shared" si="20"/>
        <v>0</v>
      </c>
      <c r="CM13" s="52">
        <f t="shared" si="21"/>
        <v>0</v>
      </c>
      <c r="CN13" s="52">
        <f t="shared" si="22"/>
        <v>1</v>
      </c>
      <c r="CO13" s="52">
        <f t="shared" si="23"/>
        <v>0</v>
      </c>
      <c r="CP13" s="52">
        <f t="shared" si="24"/>
        <v>0</v>
      </c>
      <c r="CQ13" s="52">
        <f t="shared" si="25"/>
        <v>0</v>
      </c>
      <c r="CR13" s="52">
        <f t="shared" si="26"/>
        <v>0</v>
      </c>
      <c r="CS13" s="52">
        <f t="shared" si="27"/>
        <v>0</v>
      </c>
      <c r="CT13" s="46">
        <f t="shared" si="28"/>
        <v>0</v>
      </c>
    </row>
    <row r="14" spans="1:98" x14ac:dyDescent="0.3">
      <c r="A14">
        <v>11</v>
      </c>
      <c r="B14" t="s">
        <v>62</v>
      </c>
      <c r="C14" t="s">
        <v>97</v>
      </c>
      <c r="D14">
        <v>1111</v>
      </c>
      <c r="E14" t="s">
        <v>108</v>
      </c>
      <c r="F14" s="35">
        <v>396467.63999999996</v>
      </c>
      <c r="G14" s="35">
        <v>11410.976610965021</v>
      </c>
      <c r="H14" s="35">
        <v>4545.9267560178578</v>
      </c>
      <c r="I14" s="35">
        <v>229.38899999999998</v>
      </c>
      <c r="J14" s="35" t="s">
        <v>1015</v>
      </c>
      <c r="K14" s="35" t="s">
        <v>1015</v>
      </c>
      <c r="L14" s="36">
        <v>619410</v>
      </c>
      <c r="M14" s="36">
        <v>2507</v>
      </c>
      <c r="N14" s="36">
        <v>230</v>
      </c>
      <c r="O14" s="35">
        <v>0.28371531172261072</v>
      </c>
      <c r="P14" s="35">
        <v>17.39</v>
      </c>
      <c r="Q14" s="35">
        <v>54.592089499723819</v>
      </c>
      <c r="R14" s="35">
        <v>0</v>
      </c>
      <c r="S14" s="35">
        <v>41.078767818679971</v>
      </c>
      <c r="T14" s="35">
        <v>68.790000000000006</v>
      </c>
      <c r="U14" s="35">
        <v>1.074226947156657</v>
      </c>
      <c r="V14" s="35">
        <v>8.9258085536762906</v>
      </c>
      <c r="W14" s="35">
        <v>24.206499952228178</v>
      </c>
      <c r="X14" s="27">
        <v>6</v>
      </c>
      <c r="Y14" s="27">
        <v>4</v>
      </c>
      <c r="Z14" s="27">
        <v>3</v>
      </c>
      <c r="AA14" s="27">
        <v>6</v>
      </c>
      <c r="AB14" s="27">
        <v>4</v>
      </c>
      <c r="AC14" s="27">
        <v>5</v>
      </c>
      <c r="AD14" s="27">
        <v>6</v>
      </c>
      <c r="AE14" s="27">
        <v>5</v>
      </c>
      <c r="AF14" s="44">
        <v>3</v>
      </c>
      <c r="AG14">
        <v>76.195638959723524</v>
      </c>
      <c r="AH14">
        <v>208</v>
      </c>
      <c r="AI14" s="27">
        <v>6</v>
      </c>
      <c r="AJ14">
        <f t="shared" si="0"/>
        <v>0</v>
      </c>
      <c r="AK14">
        <f t="shared" si="1"/>
        <v>0</v>
      </c>
      <c r="AL14">
        <f t="shared" si="2"/>
        <v>1</v>
      </c>
      <c r="AM14">
        <f t="shared" si="3"/>
        <v>0</v>
      </c>
      <c r="AN14">
        <f t="shared" si="4"/>
        <v>0</v>
      </c>
      <c r="AO14">
        <f t="shared" si="5"/>
        <v>0</v>
      </c>
      <c r="AP14">
        <f t="shared" si="6"/>
        <v>0</v>
      </c>
      <c r="AQ14">
        <f t="shared" si="7"/>
        <v>0</v>
      </c>
      <c r="AR14">
        <f t="shared" si="8"/>
        <v>0</v>
      </c>
      <c r="AS14" s="14">
        <v>11</v>
      </c>
      <c r="AT14" s="4" t="s">
        <v>62</v>
      </c>
      <c r="AU14" s="4" t="s">
        <v>573</v>
      </c>
      <c r="AV14" s="4">
        <v>1111</v>
      </c>
      <c r="AW14" s="4" t="s">
        <v>108</v>
      </c>
      <c r="AX14" s="35">
        <v>388190.18999999994</v>
      </c>
      <c r="AY14" s="35">
        <v>11354.46991819406</v>
      </c>
      <c r="AZ14" s="35">
        <v>5808.1540208500373</v>
      </c>
      <c r="BA14" s="35">
        <v>280.54252318088822</v>
      </c>
      <c r="BB14" s="35" t="s">
        <v>1015</v>
      </c>
      <c r="BC14" s="35">
        <v>0</v>
      </c>
      <c r="BD14" s="36">
        <v>602793</v>
      </c>
      <c r="BE14" s="36">
        <v>4553</v>
      </c>
      <c r="BF14" s="36">
        <v>186.22770215579294</v>
      </c>
      <c r="BG14" s="35">
        <v>0.27655617497826623</v>
      </c>
      <c r="BH14" s="35">
        <v>17.02</v>
      </c>
      <c r="BI14" s="35">
        <v>43.608463379034795</v>
      </c>
      <c r="BJ14" s="35">
        <v>0</v>
      </c>
      <c r="BK14" s="35">
        <v>38.301762650823996</v>
      </c>
      <c r="BL14" s="35">
        <v>68.8</v>
      </c>
      <c r="BM14" s="35">
        <v>0.71092905776411164</v>
      </c>
      <c r="BN14" s="35">
        <v>9.33</v>
      </c>
      <c r="BO14" s="35">
        <v>22.833253912083691</v>
      </c>
      <c r="BP14" s="27">
        <v>6</v>
      </c>
      <c r="BQ14" s="27">
        <v>4</v>
      </c>
      <c r="BR14" s="27">
        <v>4</v>
      </c>
      <c r="BS14" s="27">
        <v>6</v>
      </c>
      <c r="BT14" s="27">
        <v>5</v>
      </c>
      <c r="BU14" s="27">
        <v>5</v>
      </c>
      <c r="BV14" s="27">
        <v>6</v>
      </c>
      <c r="BW14" s="27">
        <v>6</v>
      </c>
      <c r="BX14" s="44">
        <v>3</v>
      </c>
      <c r="BY14" s="27">
        <v>77.377750052261263</v>
      </c>
      <c r="BZ14" s="27">
        <v>188</v>
      </c>
      <c r="CA14" s="27">
        <v>6</v>
      </c>
      <c r="CB14">
        <f t="shared" si="9"/>
        <v>0</v>
      </c>
      <c r="CC14">
        <f t="shared" si="10"/>
        <v>0</v>
      </c>
      <c r="CD14">
        <f t="shared" si="11"/>
        <v>0</v>
      </c>
      <c r="CE14">
        <f t="shared" si="12"/>
        <v>0</v>
      </c>
      <c r="CF14">
        <f t="shared" si="13"/>
        <v>0</v>
      </c>
      <c r="CG14">
        <f t="shared" si="14"/>
        <v>0</v>
      </c>
      <c r="CH14">
        <f t="shared" si="15"/>
        <v>0</v>
      </c>
      <c r="CI14">
        <f t="shared" si="16"/>
        <v>0</v>
      </c>
      <c r="CJ14">
        <f t="shared" si="17"/>
        <v>0</v>
      </c>
      <c r="CK14" s="52">
        <f t="shared" si="19"/>
        <v>0</v>
      </c>
      <c r="CL14" s="52">
        <f t="shared" si="20"/>
        <v>0</v>
      </c>
      <c r="CM14" s="52">
        <f t="shared" si="21"/>
        <v>0</v>
      </c>
      <c r="CN14" s="52">
        <f t="shared" si="22"/>
        <v>1</v>
      </c>
      <c r="CO14" s="52">
        <f t="shared" si="23"/>
        <v>0</v>
      </c>
      <c r="CP14" s="52">
        <f t="shared" si="24"/>
        <v>1</v>
      </c>
      <c r="CQ14" s="52">
        <f t="shared" si="25"/>
        <v>0</v>
      </c>
      <c r="CR14" s="52">
        <f t="shared" si="26"/>
        <v>0</v>
      </c>
      <c r="CS14" s="52">
        <f t="shared" si="27"/>
        <v>1</v>
      </c>
      <c r="CT14" s="46">
        <f t="shared" si="28"/>
        <v>0</v>
      </c>
    </row>
    <row r="15" spans="1:98" x14ac:dyDescent="0.3">
      <c r="A15">
        <v>12</v>
      </c>
      <c r="B15" t="s">
        <v>62</v>
      </c>
      <c r="C15" t="s">
        <v>97</v>
      </c>
      <c r="D15">
        <v>1112</v>
      </c>
      <c r="E15" t="s">
        <v>109</v>
      </c>
      <c r="F15" s="35">
        <v>72980.53</v>
      </c>
      <c r="G15" s="35">
        <v>3787.2664097124584</v>
      </c>
      <c r="H15" s="35">
        <v>808.99308309213768</v>
      </c>
      <c r="I15" s="35">
        <v>321.76788119999998</v>
      </c>
      <c r="J15" s="35" t="s">
        <v>1015</v>
      </c>
      <c r="K15" s="35" t="s">
        <v>1015</v>
      </c>
      <c r="L15" s="36">
        <v>150390</v>
      </c>
      <c r="M15" s="36">
        <v>842</v>
      </c>
      <c r="N15" s="36">
        <v>80</v>
      </c>
      <c r="O15" s="35">
        <v>0.36813509464176447</v>
      </c>
      <c r="P15" s="35">
        <v>16.260000000000002</v>
      </c>
      <c r="Q15" s="35">
        <v>42.511581239755536</v>
      </c>
      <c r="R15" s="35">
        <v>0.41370430568149763</v>
      </c>
      <c r="S15" s="35">
        <v>31.274576710594236</v>
      </c>
      <c r="T15" s="35">
        <v>64.91</v>
      </c>
      <c r="U15" s="35">
        <v>2.2326306413301662</v>
      </c>
      <c r="V15" s="35">
        <v>8.9641973850395313</v>
      </c>
      <c r="W15" s="35">
        <v>26.34914862409428</v>
      </c>
      <c r="X15" s="27">
        <v>6</v>
      </c>
      <c r="Y15" s="27">
        <v>4</v>
      </c>
      <c r="Z15" s="27">
        <v>4</v>
      </c>
      <c r="AA15" s="27">
        <v>6</v>
      </c>
      <c r="AB15" s="27">
        <v>5</v>
      </c>
      <c r="AC15" s="27">
        <v>4</v>
      </c>
      <c r="AD15" s="27">
        <v>6</v>
      </c>
      <c r="AE15" s="27">
        <v>5</v>
      </c>
      <c r="AF15" s="44">
        <v>3</v>
      </c>
      <c r="AG15">
        <v>76.601978778305437</v>
      </c>
      <c r="AH15">
        <v>205</v>
      </c>
      <c r="AI15" s="27">
        <v>6</v>
      </c>
      <c r="AJ15">
        <f t="shared" si="0"/>
        <v>0</v>
      </c>
      <c r="AK15">
        <f t="shared" si="1"/>
        <v>0</v>
      </c>
      <c r="AL15">
        <f t="shared" si="2"/>
        <v>0</v>
      </c>
      <c r="AM15">
        <f t="shared" si="3"/>
        <v>0</v>
      </c>
      <c r="AN15">
        <f t="shared" si="4"/>
        <v>0</v>
      </c>
      <c r="AO15">
        <f t="shared" si="5"/>
        <v>0</v>
      </c>
      <c r="AP15">
        <f t="shared" si="6"/>
        <v>0</v>
      </c>
      <c r="AQ15">
        <f t="shared" si="7"/>
        <v>0</v>
      </c>
      <c r="AR15">
        <f t="shared" si="8"/>
        <v>0</v>
      </c>
      <c r="AS15" s="14">
        <v>12</v>
      </c>
      <c r="AT15" s="4" t="s">
        <v>62</v>
      </c>
      <c r="AU15" s="4" t="s">
        <v>574</v>
      </c>
      <c r="AV15" s="4">
        <v>1112</v>
      </c>
      <c r="AW15" s="4" t="s">
        <v>109</v>
      </c>
      <c r="AX15" s="35">
        <v>68823.14</v>
      </c>
      <c r="AY15" s="35">
        <v>10354.72647739992</v>
      </c>
      <c r="AZ15" s="35">
        <v>1362.1248238850158</v>
      </c>
      <c r="BA15" s="35">
        <v>503.47483113310938</v>
      </c>
      <c r="BB15" s="35" t="s">
        <v>1015</v>
      </c>
      <c r="BC15" s="35">
        <v>0</v>
      </c>
      <c r="BD15" s="36">
        <v>150775</v>
      </c>
      <c r="BE15" s="36">
        <v>980</v>
      </c>
      <c r="BF15" s="36">
        <v>101.15054340534014</v>
      </c>
      <c r="BG15" s="35">
        <v>0.36401894328554096</v>
      </c>
      <c r="BH15" s="35">
        <v>15.93</v>
      </c>
      <c r="BI15" s="35">
        <v>44.380029198875349</v>
      </c>
      <c r="BJ15" s="35">
        <v>0.7</v>
      </c>
      <c r="BK15" s="35">
        <v>30.230649401466732</v>
      </c>
      <c r="BL15" s="35">
        <v>65</v>
      </c>
      <c r="BM15" s="35">
        <v>1.5210204081632652</v>
      </c>
      <c r="BN15" s="35">
        <v>9.06</v>
      </c>
      <c r="BO15" s="35">
        <v>24.854349124760411</v>
      </c>
      <c r="BP15" s="27">
        <v>6</v>
      </c>
      <c r="BQ15" s="27">
        <v>4</v>
      </c>
      <c r="BR15" s="27">
        <v>4</v>
      </c>
      <c r="BS15" s="27">
        <v>6</v>
      </c>
      <c r="BT15" s="27">
        <v>5</v>
      </c>
      <c r="BU15" s="27">
        <v>4</v>
      </c>
      <c r="BV15" s="27">
        <v>6</v>
      </c>
      <c r="BW15" s="27">
        <v>6</v>
      </c>
      <c r="BX15" s="44">
        <v>3</v>
      </c>
      <c r="BY15" s="27">
        <v>76.30647254376494</v>
      </c>
      <c r="BZ15" s="27">
        <v>205</v>
      </c>
      <c r="CA15" s="27">
        <v>6</v>
      </c>
      <c r="CB15">
        <f t="shared" si="9"/>
        <v>0</v>
      </c>
      <c r="CC15">
        <f t="shared" si="10"/>
        <v>0</v>
      </c>
      <c r="CD15">
        <f t="shared" si="11"/>
        <v>0</v>
      </c>
      <c r="CE15">
        <f t="shared" si="12"/>
        <v>0</v>
      </c>
      <c r="CF15">
        <f t="shared" si="13"/>
        <v>0</v>
      </c>
      <c r="CG15">
        <f t="shared" si="14"/>
        <v>0</v>
      </c>
      <c r="CH15">
        <f t="shared" si="15"/>
        <v>0</v>
      </c>
      <c r="CI15">
        <f t="shared" si="16"/>
        <v>0</v>
      </c>
      <c r="CJ15">
        <f t="shared" si="17"/>
        <v>0</v>
      </c>
      <c r="CK15" s="52">
        <f t="shared" si="19"/>
        <v>0</v>
      </c>
      <c r="CL15" s="52">
        <f t="shared" si="20"/>
        <v>0</v>
      </c>
      <c r="CM15" s="52">
        <f t="shared" si="21"/>
        <v>0</v>
      </c>
      <c r="CN15" s="52">
        <f t="shared" si="22"/>
        <v>0</v>
      </c>
      <c r="CO15" s="52">
        <f t="shared" si="23"/>
        <v>0</v>
      </c>
      <c r="CP15" s="52">
        <f t="shared" si="24"/>
        <v>0</v>
      </c>
      <c r="CQ15" s="52">
        <f t="shared" si="25"/>
        <v>0</v>
      </c>
      <c r="CR15" s="52">
        <f t="shared" si="26"/>
        <v>0</v>
      </c>
      <c r="CS15" s="52">
        <f t="shared" si="27"/>
        <v>1</v>
      </c>
      <c r="CT15" s="46">
        <f t="shared" si="28"/>
        <v>0</v>
      </c>
    </row>
    <row r="16" spans="1:98" x14ac:dyDescent="0.3">
      <c r="A16">
        <v>13</v>
      </c>
      <c r="B16" t="s">
        <v>62</v>
      </c>
      <c r="C16" t="s">
        <v>97</v>
      </c>
      <c r="D16">
        <v>1113</v>
      </c>
      <c r="E16" t="s">
        <v>110</v>
      </c>
      <c r="F16" s="35">
        <v>28312.690000000002</v>
      </c>
      <c r="G16" s="35">
        <v>7814.6511859988577</v>
      </c>
      <c r="H16" s="35">
        <v>159</v>
      </c>
      <c r="I16" s="35">
        <v>10.994940600000001</v>
      </c>
      <c r="J16" s="35" t="s">
        <v>1015</v>
      </c>
      <c r="K16" s="35" t="s">
        <v>1015</v>
      </c>
      <c r="L16" s="36">
        <v>94100</v>
      </c>
      <c r="M16" s="36">
        <v>671</v>
      </c>
      <c r="N16" s="36">
        <v>17</v>
      </c>
      <c r="O16" s="35">
        <v>0.52261260566395484</v>
      </c>
      <c r="P16" s="35">
        <v>19.87</v>
      </c>
      <c r="Q16" s="35">
        <v>36.146747274694718</v>
      </c>
      <c r="R16" s="35">
        <v>0.70406157354497256</v>
      </c>
      <c r="S16" s="35">
        <v>28.071815397878446</v>
      </c>
      <c r="T16" s="35">
        <v>65.38</v>
      </c>
      <c r="U16" s="35">
        <v>8.2493205926185666</v>
      </c>
      <c r="V16" s="35">
        <v>8.2529916913797656</v>
      </c>
      <c r="W16" s="35">
        <v>29.16</v>
      </c>
      <c r="X16" s="27">
        <v>5</v>
      </c>
      <c r="Y16" s="27">
        <v>4</v>
      </c>
      <c r="Z16" s="27">
        <v>5</v>
      </c>
      <c r="AA16" s="27">
        <v>6</v>
      </c>
      <c r="AB16" s="27">
        <v>6</v>
      </c>
      <c r="AC16" s="27">
        <v>4</v>
      </c>
      <c r="AD16" s="27">
        <v>5</v>
      </c>
      <c r="AE16" s="27">
        <v>4</v>
      </c>
      <c r="AF16" s="44">
        <v>3</v>
      </c>
      <c r="AG16">
        <v>74.676402171172711</v>
      </c>
      <c r="AH16">
        <v>226</v>
      </c>
      <c r="AI16" s="27">
        <v>5</v>
      </c>
      <c r="AJ16">
        <f t="shared" si="0"/>
        <v>0</v>
      </c>
      <c r="AK16">
        <f t="shared" si="1"/>
        <v>0</v>
      </c>
      <c r="AL16">
        <f t="shared" si="2"/>
        <v>0</v>
      </c>
      <c r="AM16">
        <f t="shared" si="3"/>
        <v>0</v>
      </c>
      <c r="AN16">
        <f t="shared" si="4"/>
        <v>0</v>
      </c>
      <c r="AO16">
        <f t="shared" si="5"/>
        <v>0</v>
      </c>
      <c r="AP16">
        <f t="shared" si="6"/>
        <v>0</v>
      </c>
      <c r="AQ16">
        <f t="shared" si="7"/>
        <v>0</v>
      </c>
      <c r="AR16">
        <f t="shared" si="8"/>
        <v>0</v>
      </c>
      <c r="AS16" s="14">
        <v>13</v>
      </c>
      <c r="AT16" s="4" t="s">
        <v>62</v>
      </c>
      <c r="AU16" s="4" t="s">
        <v>575</v>
      </c>
      <c r="AV16" s="4">
        <v>1113</v>
      </c>
      <c r="AW16" s="4" t="s">
        <v>110</v>
      </c>
      <c r="AX16" s="35">
        <v>36309.25</v>
      </c>
      <c r="AY16" s="35">
        <v>8097.825487147511</v>
      </c>
      <c r="AZ16" s="35">
        <v>263.99743384121882</v>
      </c>
      <c r="BA16" s="35">
        <v>0</v>
      </c>
      <c r="BB16" s="35" t="s">
        <v>1015</v>
      </c>
      <c r="BC16" s="35">
        <v>0</v>
      </c>
      <c r="BD16" s="36">
        <v>99532</v>
      </c>
      <c r="BE16" s="36">
        <v>626</v>
      </c>
      <c r="BF16" s="36">
        <v>17.401977068246271</v>
      </c>
      <c r="BG16" s="35">
        <v>0.44325978054766374</v>
      </c>
      <c r="BH16" s="35">
        <v>19.32</v>
      </c>
      <c r="BI16" s="35">
        <v>41.560869788157405</v>
      </c>
      <c r="BJ16" s="35">
        <v>1.53</v>
      </c>
      <c r="BK16" s="35">
        <v>31.780356582744659</v>
      </c>
      <c r="BL16" s="35">
        <v>65.47</v>
      </c>
      <c r="BM16" s="35">
        <v>9.1367092651757176</v>
      </c>
      <c r="BN16" s="35">
        <v>8.52</v>
      </c>
      <c r="BO16" s="35">
        <v>27.505739590207579</v>
      </c>
      <c r="BP16" s="27">
        <v>6</v>
      </c>
      <c r="BQ16" s="27">
        <v>4</v>
      </c>
      <c r="BR16" s="27">
        <v>4</v>
      </c>
      <c r="BS16" s="27">
        <v>6</v>
      </c>
      <c r="BT16" s="27">
        <v>5</v>
      </c>
      <c r="BU16" s="27">
        <v>4</v>
      </c>
      <c r="BV16" s="27">
        <v>5</v>
      </c>
      <c r="BW16" s="27">
        <v>5</v>
      </c>
      <c r="BX16" s="44">
        <v>3</v>
      </c>
      <c r="BY16" s="27">
        <v>73.789408230666126</v>
      </c>
      <c r="BZ16" s="27">
        <v>248</v>
      </c>
      <c r="CA16" s="27">
        <v>5</v>
      </c>
      <c r="CB16">
        <f t="shared" si="9"/>
        <v>0</v>
      </c>
      <c r="CC16">
        <f t="shared" si="10"/>
        <v>0</v>
      </c>
      <c r="CD16">
        <f t="shared" si="11"/>
        <v>0</v>
      </c>
      <c r="CE16">
        <f t="shared" si="12"/>
        <v>0</v>
      </c>
      <c r="CF16">
        <f t="shared" si="13"/>
        <v>0</v>
      </c>
      <c r="CG16">
        <f t="shared" si="14"/>
        <v>0</v>
      </c>
      <c r="CH16">
        <f t="shared" si="15"/>
        <v>0</v>
      </c>
      <c r="CI16">
        <f t="shared" si="16"/>
        <v>0</v>
      </c>
      <c r="CJ16">
        <f t="shared" si="17"/>
        <v>0</v>
      </c>
      <c r="CK16" s="52">
        <f t="shared" si="19"/>
        <v>0</v>
      </c>
      <c r="CL16" s="52">
        <f t="shared" si="20"/>
        <v>1</v>
      </c>
      <c r="CM16" s="52">
        <f t="shared" si="21"/>
        <v>0</v>
      </c>
      <c r="CN16" s="52">
        <f t="shared" si="22"/>
        <v>-1</v>
      </c>
      <c r="CO16" s="52">
        <f t="shared" si="23"/>
        <v>0</v>
      </c>
      <c r="CP16" s="52">
        <f t="shared" si="24"/>
        <v>-1</v>
      </c>
      <c r="CQ16" s="52">
        <f t="shared" si="25"/>
        <v>0</v>
      </c>
      <c r="CR16" s="52">
        <f t="shared" si="26"/>
        <v>0</v>
      </c>
      <c r="CS16" s="52">
        <f t="shared" si="27"/>
        <v>1</v>
      </c>
      <c r="CT16" s="46">
        <f t="shared" si="28"/>
        <v>0</v>
      </c>
    </row>
    <row r="17" spans="1:98" x14ac:dyDescent="0.3">
      <c r="A17">
        <v>14</v>
      </c>
      <c r="B17" t="s">
        <v>62</v>
      </c>
      <c r="C17" t="s">
        <v>97</v>
      </c>
      <c r="D17">
        <v>1114</v>
      </c>
      <c r="E17" t="s">
        <v>111</v>
      </c>
      <c r="F17" s="35">
        <v>70958.62000000001</v>
      </c>
      <c r="G17" s="35">
        <v>4370.6694522903435</v>
      </c>
      <c r="H17" s="35">
        <v>267.58699999999999</v>
      </c>
      <c r="I17" s="35">
        <v>62.989881199999999</v>
      </c>
      <c r="J17" s="35" t="s">
        <v>1015</v>
      </c>
      <c r="K17" s="35" t="s">
        <v>1015</v>
      </c>
      <c r="L17" s="36">
        <v>295010</v>
      </c>
      <c r="M17" s="36">
        <v>841</v>
      </c>
      <c r="N17" s="36">
        <v>139</v>
      </c>
      <c r="O17" s="35">
        <v>0.7422713552303094</v>
      </c>
      <c r="P17" s="35">
        <v>13.38</v>
      </c>
      <c r="Q17" s="35">
        <v>43.402324141618415</v>
      </c>
      <c r="R17" s="35">
        <v>0.57322903866917085</v>
      </c>
      <c r="S17" s="35">
        <v>22.015573386057696</v>
      </c>
      <c r="T17" s="35">
        <v>69.52</v>
      </c>
      <c r="U17" s="35">
        <v>2.5236315109624545</v>
      </c>
      <c r="V17" s="35">
        <v>9.2555757308737334</v>
      </c>
      <c r="W17" s="35">
        <v>24.866250245692736</v>
      </c>
      <c r="X17" s="27">
        <v>5</v>
      </c>
      <c r="Y17" s="27">
        <v>5</v>
      </c>
      <c r="Z17" s="27">
        <v>4</v>
      </c>
      <c r="AA17" s="27">
        <v>6</v>
      </c>
      <c r="AB17" s="27">
        <v>6</v>
      </c>
      <c r="AC17" s="27">
        <v>5</v>
      </c>
      <c r="AD17" s="27">
        <v>6</v>
      </c>
      <c r="AE17" s="27">
        <v>6</v>
      </c>
      <c r="AF17" s="44">
        <v>3</v>
      </c>
      <c r="AG17">
        <v>78.989105925795911</v>
      </c>
      <c r="AH17">
        <v>159</v>
      </c>
      <c r="AI17" s="27">
        <v>6</v>
      </c>
      <c r="AJ17">
        <f t="shared" si="0"/>
        <v>0</v>
      </c>
      <c r="AK17">
        <f t="shared" si="1"/>
        <v>0</v>
      </c>
      <c r="AL17">
        <f t="shared" si="2"/>
        <v>0</v>
      </c>
      <c r="AM17">
        <f t="shared" si="3"/>
        <v>0</v>
      </c>
      <c r="AN17">
        <f t="shared" si="4"/>
        <v>0</v>
      </c>
      <c r="AO17">
        <f t="shared" si="5"/>
        <v>0</v>
      </c>
      <c r="AP17">
        <f t="shared" si="6"/>
        <v>0</v>
      </c>
      <c r="AQ17">
        <f t="shared" si="7"/>
        <v>0</v>
      </c>
      <c r="AR17">
        <f t="shared" si="8"/>
        <v>0</v>
      </c>
      <c r="AS17" s="14">
        <v>14</v>
      </c>
      <c r="AT17" s="4" t="s">
        <v>62</v>
      </c>
      <c r="AU17" s="4" t="s">
        <v>576</v>
      </c>
      <c r="AV17" s="4">
        <v>1114</v>
      </c>
      <c r="AW17" s="4" t="s">
        <v>111</v>
      </c>
      <c r="AX17" s="35">
        <v>70062.569999999992</v>
      </c>
      <c r="AY17" s="35">
        <v>9427.6395588255891</v>
      </c>
      <c r="AZ17" s="35">
        <v>917.8275087286404</v>
      </c>
      <c r="BA17" s="35">
        <v>55.6293333333333</v>
      </c>
      <c r="BB17" s="35" t="s">
        <v>1015</v>
      </c>
      <c r="BC17" s="35">
        <v>30.25</v>
      </c>
      <c r="BD17" s="36">
        <v>294356</v>
      </c>
      <c r="BE17" s="36">
        <v>1493</v>
      </c>
      <c r="BF17" s="36">
        <v>150.43337830655383</v>
      </c>
      <c r="BG17" s="35">
        <v>0.70775048078097691</v>
      </c>
      <c r="BH17" s="35">
        <v>13.08</v>
      </c>
      <c r="BI17" s="35">
        <v>32.819014225014755</v>
      </c>
      <c r="BJ17" s="35">
        <v>0.09</v>
      </c>
      <c r="BK17" s="35">
        <v>27.191793401949095</v>
      </c>
      <c r="BL17" s="35">
        <v>69.58</v>
      </c>
      <c r="BM17" s="35">
        <v>1.3105961152042866</v>
      </c>
      <c r="BN17" s="35">
        <v>8.85</v>
      </c>
      <c r="BO17" s="35">
        <v>23.455576263475979</v>
      </c>
      <c r="BP17" s="27">
        <v>5</v>
      </c>
      <c r="BQ17" s="27">
        <v>5</v>
      </c>
      <c r="BR17" s="27">
        <v>5</v>
      </c>
      <c r="BS17" s="27">
        <v>6</v>
      </c>
      <c r="BT17" s="27">
        <v>6</v>
      </c>
      <c r="BU17" s="27">
        <v>5</v>
      </c>
      <c r="BV17" s="27">
        <v>6</v>
      </c>
      <c r="BW17" s="27">
        <v>5</v>
      </c>
      <c r="BX17" s="44">
        <v>3</v>
      </c>
      <c r="BY17" s="27">
        <v>78.812895014529857</v>
      </c>
      <c r="BZ17" s="27">
        <v>163</v>
      </c>
      <c r="CA17" s="27">
        <v>6</v>
      </c>
      <c r="CB17">
        <f t="shared" si="9"/>
        <v>0</v>
      </c>
      <c r="CC17">
        <f t="shared" si="10"/>
        <v>0</v>
      </c>
      <c r="CD17">
        <f t="shared" si="11"/>
        <v>0</v>
      </c>
      <c r="CE17">
        <f t="shared" si="12"/>
        <v>0</v>
      </c>
      <c r="CF17">
        <f t="shared" si="13"/>
        <v>0</v>
      </c>
      <c r="CG17">
        <f t="shared" si="14"/>
        <v>0</v>
      </c>
      <c r="CH17">
        <f t="shared" si="15"/>
        <v>0</v>
      </c>
      <c r="CI17">
        <f t="shared" si="16"/>
        <v>0</v>
      </c>
      <c r="CJ17">
        <f t="shared" si="17"/>
        <v>0</v>
      </c>
      <c r="CK17" s="52">
        <f t="shared" si="19"/>
        <v>0</v>
      </c>
      <c r="CL17" s="52">
        <f t="shared" si="20"/>
        <v>0</v>
      </c>
      <c r="CM17" s="52">
        <f t="shared" si="21"/>
        <v>0</v>
      </c>
      <c r="CN17" s="52">
        <f t="shared" si="22"/>
        <v>1</v>
      </c>
      <c r="CO17" s="52">
        <f t="shared" si="23"/>
        <v>0</v>
      </c>
      <c r="CP17" s="52">
        <f t="shared" si="24"/>
        <v>0</v>
      </c>
      <c r="CQ17" s="52">
        <f t="shared" si="25"/>
        <v>0</v>
      </c>
      <c r="CR17" s="52">
        <f t="shared" si="26"/>
        <v>0</v>
      </c>
      <c r="CS17" s="52">
        <f t="shared" si="27"/>
        <v>-1</v>
      </c>
      <c r="CT17" s="46">
        <f t="shared" si="28"/>
        <v>0</v>
      </c>
    </row>
    <row r="18" spans="1:98" x14ac:dyDescent="0.3">
      <c r="A18">
        <v>15</v>
      </c>
      <c r="B18" t="s">
        <v>62</v>
      </c>
      <c r="C18" t="s">
        <v>97</v>
      </c>
      <c r="D18">
        <v>1115</v>
      </c>
      <c r="E18" t="s">
        <v>112</v>
      </c>
      <c r="F18" s="35">
        <v>37457.89</v>
      </c>
      <c r="G18" s="35">
        <v>1278.2888649070239</v>
      </c>
      <c r="H18" s="35">
        <v>2024.3384350496151</v>
      </c>
      <c r="I18" s="35">
        <v>650.87482179999984</v>
      </c>
      <c r="J18" s="35" t="s">
        <v>1015</v>
      </c>
      <c r="K18" s="35" t="s">
        <v>1015</v>
      </c>
      <c r="L18" s="36">
        <v>167290</v>
      </c>
      <c r="M18" s="36">
        <v>722</v>
      </c>
      <c r="N18" s="36">
        <v>47</v>
      </c>
      <c r="O18" s="35">
        <v>0.7843450508568206</v>
      </c>
      <c r="P18" s="35">
        <v>17.97</v>
      </c>
      <c r="Q18" s="35">
        <v>36.735233937471399</v>
      </c>
      <c r="R18" s="35">
        <v>0</v>
      </c>
      <c r="S18" s="35">
        <v>36.543711061797417</v>
      </c>
      <c r="T18" s="35">
        <v>69.14</v>
      </c>
      <c r="U18" s="35">
        <v>4.9298638533624093</v>
      </c>
      <c r="V18" s="35">
        <v>9.1344845521700559</v>
      </c>
      <c r="W18" s="35">
        <v>26.46</v>
      </c>
      <c r="X18" s="27">
        <v>4</v>
      </c>
      <c r="Y18" s="27">
        <v>4</v>
      </c>
      <c r="Z18" s="27">
        <v>5</v>
      </c>
      <c r="AA18" s="27">
        <v>6</v>
      </c>
      <c r="AB18" s="27">
        <v>5</v>
      </c>
      <c r="AC18" s="27">
        <v>5</v>
      </c>
      <c r="AD18" s="27">
        <v>6</v>
      </c>
      <c r="AE18" s="27">
        <v>6</v>
      </c>
      <c r="AF18" s="44">
        <v>3</v>
      </c>
      <c r="AG18">
        <v>74.997792961163512</v>
      </c>
      <c r="AH18">
        <v>221</v>
      </c>
      <c r="AI18" s="27">
        <v>5</v>
      </c>
      <c r="AJ18">
        <f t="shared" si="0"/>
        <v>0</v>
      </c>
      <c r="AK18">
        <f t="shared" si="1"/>
        <v>0</v>
      </c>
      <c r="AL18">
        <f t="shared" si="2"/>
        <v>0</v>
      </c>
      <c r="AM18">
        <f t="shared" si="3"/>
        <v>0</v>
      </c>
      <c r="AN18">
        <f t="shared" si="4"/>
        <v>0</v>
      </c>
      <c r="AO18">
        <f t="shared" si="5"/>
        <v>0</v>
      </c>
      <c r="AP18">
        <f t="shared" si="6"/>
        <v>0</v>
      </c>
      <c r="AQ18">
        <f t="shared" si="7"/>
        <v>0</v>
      </c>
      <c r="AR18">
        <f t="shared" si="8"/>
        <v>0</v>
      </c>
      <c r="AS18" s="14">
        <v>15</v>
      </c>
      <c r="AT18" s="4" t="s">
        <v>62</v>
      </c>
      <c r="AU18" s="4" t="s">
        <v>577</v>
      </c>
      <c r="AV18" s="4">
        <v>1115</v>
      </c>
      <c r="AW18" s="4" t="s">
        <v>112</v>
      </c>
      <c r="AX18" s="35">
        <v>39168.32</v>
      </c>
      <c r="AY18" s="35">
        <v>3313.574976306651</v>
      </c>
      <c r="AZ18" s="35">
        <v>2198.8755723891177</v>
      </c>
      <c r="BA18" s="35">
        <v>994.49989847555048</v>
      </c>
      <c r="BB18" s="35" t="s">
        <v>1015</v>
      </c>
      <c r="BC18" s="35">
        <v>0</v>
      </c>
      <c r="BD18" s="36">
        <v>168392</v>
      </c>
      <c r="BE18" s="36">
        <v>1324</v>
      </c>
      <c r="BF18" s="36">
        <v>50.076128848075371</v>
      </c>
      <c r="BG18" s="35">
        <v>0.72001623288819339</v>
      </c>
      <c r="BH18" s="35">
        <v>17.7</v>
      </c>
      <c r="BI18" s="35">
        <v>29.753388805929724</v>
      </c>
      <c r="BJ18" s="35">
        <v>0.38</v>
      </c>
      <c r="BK18" s="35">
        <v>26.799973069460194</v>
      </c>
      <c r="BL18" s="35">
        <v>69.22</v>
      </c>
      <c r="BM18" s="35">
        <v>2.5398187311178249</v>
      </c>
      <c r="BN18" s="35">
        <v>9.7899999999999991</v>
      </c>
      <c r="BO18" s="35">
        <v>24.958911850373543</v>
      </c>
      <c r="BP18" s="27">
        <v>5</v>
      </c>
      <c r="BQ18" s="27">
        <v>4</v>
      </c>
      <c r="BR18" s="27">
        <v>6</v>
      </c>
      <c r="BS18" s="27">
        <v>6</v>
      </c>
      <c r="BT18" s="27">
        <v>6</v>
      </c>
      <c r="BU18" s="27">
        <v>5</v>
      </c>
      <c r="BV18" s="27">
        <v>6</v>
      </c>
      <c r="BW18" s="27">
        <v>6</v>
      </c>
      <c r="BX18" s="44">
        <v>3</v>
      </c>
      <c r="BY18" s="27">
        <v>77.408981221363319</v>
      </c>
      <c r="BZ18" s="27">
        <v>187</v>
      </c>
      <c r="CA18" s="27">
        <v>6</v>
      </c>
      <c r="CB18">
        <f t="shared" si="9"/>
        <v>0</v>
      </c>
      <c r="CC18">
        <f t="shared" si="10"/>
        <v>0</v>
      </c>
      <c r="CD18">
        <f t="shared" si="11"/>
        <v>0</v>
      </c>
      <c r="CE18">
        <f t="shared" si="12"/>
        <v>0</v>
      </c>
      <c r="CF18">
        <f t="shared" si="13"/>
        <v>0</v>
      </c>
      <c r="CG18">
        <f t="shared" si="14"/>
        <v>0</v>
      </c>
      <c r="CH18">
        <f t="shared" si="15"/>
        <v>0</v>
      </c>
      <c r="CI18">
        <f t="shared" si="16"/>
        <v>0</v>
      </c>
      <c r="CJ18">
        <f t="shared" si="17"/>
        <v>0</v>
      </c>
      <c r="CK18" s="52">
        <f t="shared" si="19"/>
        <v>1</v>
      </c>
      <c r="CL18" s="52">
        <f t="shared" si="20"/>
        <v>1</v>
      </c>
      <c r="CM18" s="52">
        <f t="shared" si="21"/>
        <v>0</v>
      </c>
      <c r="CN18" s="52">
        <f t="shared" si="22"/>
        <v>1</v>
      </c>
      <c r="CO18" s="52">
        <f t="shared" si="23"/>
        <v>0</v>
      </c>
      <c r="CP18" s="52">
        <f t="shared" si="24"/>
        <v>1</v>
      </c>
      <c r="CQ18" s="52">
        <f t="shared" si="25"/>
        <v>0</v>
      </c>
      <c r="CR18" s="52">
        <f t="shared" si="26"/>
        <v>0</v>
      </c>
      <c r="CS18" s="52">
        <f t="shared" si="27"/>
        <v>0</v>
      </c>
      <c r="CT18" s="46">
        <f t="shared" si="28"/>
        <v>0</v>
      </c>
    </row>
    <row r="19" spans="1:98" x14ac:dyDescent="0.3">
      <c r="A19">
        <v>16</v>
      </c>
      <c r="B19" t="s">
        <v>62</v>
      </c>
      <c r="C19" t="s">
        <v>97</v>
      </c>
      <c r="D19">
        <v>1116</v>
      </c>
      <c r="E19" t="s">
        <v>113</v>
      </c>
      <c r="F19" s="35">
        <v>47252.94</v>
      </c>
      <c r="G19" s="35">
        <v>13785.187268696875</v>
      </c>
      <c r="H19" s="35">
        <v>651.74568802381202</v>
      </c>
      <c r="I19" s="35">
        <v>246.38900000000001</v>
      </c>
      <c r="J19" s="35" t="s">
        <v>1015</v>
      </c>
      <c r="K19" s="35" t="s">
        <v>1015</v>
      </c>
      <c r="L19" s="36">
        <v>92890</v>
      </c>
      <c r="M19" s="36">
        <v>546</v>
      </c>
      <c r="N19" s="36">
        <v>24</v>
      </c>
      <c r="O19" s="35">
        <v>0.30469254839991294</v>
      </c>
      <c r="P19" s="35">
        <v>13.36</v>
      </c>
      <c r="Q19" s="35">
        <v>41.551565845016277</v>
      </c>
      <c r="R19" s="35">
        <v>0.94496468532847033</v>
      </c>
      <c r="S19" s="35">
        <v>28.086256845668615</v>
      </c>
      <c r="T19" s="35">
        <v>67.11</v>
      </c>
      <c r="U19" s="35">
        <v>7.0886752136752138</v>
      </c>
      <c r="V19" s="35">
        <v>9.063383822565644</v>
      </c>
      <c r="W19" s="35">
        <v>25.299631668847894</v>
      </c>
      <c r="X19" s="27">
        <v>6</v>
      </c>
      <c r="Y19" s="27">
        <v>5</v>
      </c>
      <c r="Z19" s="27">
        <v>4</v>
      </c>
      <c r="AA19" s="27">
        <v>6</v>
      </c>
      <c r="AB19" s="27">
        <v>6</v>
      </c>
      <c r="AC19" s="27">
        <v>5</v>
      </c>
      <c r="AD19" s="27">
        <v>5</v>
      </c>
      <c r="AE19" s="27">
        <v>6</v>
      </c>
      <c r="AF19" s="44">
        <v>3</v>
      </c>
      <c r="AG19">
        <v>79.421495950269446</v>
      </c>
      <c r="AH19">
        <v>150</v>
      </c>
      <c r="AI19" s="27">
        <v>6</v>
      </c>
      <c r="AJ19">
        <f t="shared" si="0"/>
        <v>0</v>
      </c>
      <c r="AK19">
        <f t="shared" si="1"/>
        <v>0</v>
      </c>
      <c r="AL19">
        <f t="shared" si="2"/>
        <v>0</v>
      </c>
      <c r="AM19">
        <f t="shared" si="3"/>
        <v>0</v>
      </c>
      <c r="AN19">
        <f t="shared" si="4"/>
        <v>0</v>
      </c>
      <c r="AO19">
        <f t="shared" si="5"/>
        <v>0</v>
      </c>
      <c r="AP19">
        <f t="shared" si="6"/>
        <v>0</v>
      </c>
      <c r="AQ19">
        <f t="shared" si="7"/>
        <v>0</v>
      </c>
      <c r="AR19">
        <f t="shared" si="8"/>
        <v>0</v>
      </c>
      <c r="AS19" s="14">
        <v>16</v>
      </c>
      <c r="AT19" s="4" t="s">
        <v>62</v>
      </c>
      <c r="AU19" s="4" t="s">
        <v>578</v>
      </c>
      <c r="AV19" s="4">
        <v>1116</v>
      </c>
      <c r="AW19" s="4" t="s">
        <v>113</v>
      </c>
      <c r="AX19" s="35">
        <v>54913.79</v>
      </c>
      <c r="AY19" s="35">
        <v>15101.477014606007</v>
      </c>
      <c r="AZ19" s="35">
        <v>1379.6551531676021</v>
      </c>
      <c r="BA19" s="35">
        <v>23.709928257110889</v>
      </c>
      <c r="BB19" s="35" t="s">
        <v>1015</v>
      </c>
      <c r="BC19" s="35">
        <v>76</v>
      </c>
      <c r="BD19" s="36">
        <v>93159</v>
      </c>
      <c r="BE19" s="36">
        <v>780</v>
      </c>
      <c r="BF19" s="36">
        <v>24.432007427242141</v>
      </c>
      <c r="BG19" s="35">
        <v>0.26473143938221055</v>
      </c>
      <c r="BH19" s="35">
        <v>12.87</v>
      </c>
      <c r="BI19" s="35">
        <v>38.858638288817012</v>
      </c>
      <c r="BJ19" s="35">
        <v>0</v>
      </c>
      <c r="BK19" s="35">
        <v>26.811443086702386</v>
      </c>
      <c r="BL19" s="35">
        <v>67.16</v>
      </c>
      <c r="BM19" s="35">
        <v>4.8884487179487177</v>
      </c>
      <c r="BN19" s="35">
        <v>9</v>
      </c>
      <c r="BO19" s="35">
        <v>23.864371756224244</v>
      </c>
      <c r="BP19" s="27">
        <v>6</v>
      </c>
      <c r="BQ19" s="27">
        <v>5</v>
      </c>
      <c r="BR19" s="27">
        <v>5</v>
      </c>
      <c r="BS19" s="27">
        <v>6</v>
      </c>
      <c r="BT19" s="27">
        <v>6</v>
      </c>
      <c r="BU19" s="27">
        <v>5</v>
      </c>
      <c r="BV19" s="27">
        <v>6</v>
      </c>
      <c r="BW19" s="27">
        <v>5</v>
      </c>
      <c r="BX19" s="44">
        <v>3</v>
      </c>
      <c r="BY19" s="27">
        <v>79.952451008070042</v>
      </c>
      <c r="BZ19" s="27">
        <v>134</v>
      </c>
      <c r="CA19" s="27">
        <v>6</v>
      </c>
      <c r="CB19">
        <f t="shared" si="9"/>
        <v>0</v>
      </c>
      <c r="CC19">
        <f t="shared" si="10"/>
        <v>0</v>
      </c>
      <c r="CD19">
        <f t="shared" si="11"/>
        <v>0</v>
      </c>
      <c r="CE19">
        <f t="shared" si="12"/>
        <v>0</v>
      </c>
      <c r="CF19">
        <f t="shared" si="13"/>
        <v>0</v>
      </c>
      <c r="CG19">
        <f t="shared" si="14"/>
        <v>0</v>
      </c>
      <c r="CH19">
        <f t="shared" si="15"/>
        <v>0</v>
      </c>
      <c r="CI19">
        <f t="shared" si="16"/>
        <v>0</v>
      </c>
      <c r="CJ19">
        <f t="shared" si="17"/>
        <v>0</v>
      </c>
      <c r="CK19" s="52">
        <f t="shared" si="19"/>
        <v>0</v>
      </c>
      <c r="CL19" s="52">
        <f t="shared" si="20"/>
        <v>0</v>
      </c>
      <c r="CM19" s="52">
        <f t="shared" si="21"/>
        <v>0</v>
      </c>
      <c r="CN19" s="52">
        <f t="shared" si="22"/>
        <v>1</v>
      </c>
      <c r="CO19" s="52">
        <f t="shared" si="23"/>
        <v>0</v>
      </c>
      <c r="CP19" s="52">
        <f t="shared" si="24"/>
        <v>0</v>
      </c>
      <c r="CQ19" s="52">
        <f t="shared" si="25"/>
        <v>0</v>
      </c>
      <c r="CR19" s="52">
        <f t="shared" si="26"/>
        <v>1</v>
      </c>
      <c r="CS19" s="52">
        <f t="shared" si="27"/>
        <v>-1</v>
      </c>
      <c r="CT19" s="46">
        <f t="shared" si="28"/>
        <v>0</v>
      </c>
    </row>
    <row r="20" spans="1:98" x14ac:dyDescent="0.3">
      <c r="A20">
        <v>17</v>
      </c>
      <c r="B20" t="s">
        <v>62</v>
      </c>
      <c r="C20" t="s">
        <v>97</v>
      </c>
      <c r="D20">
        <v>1117</v>
      </c>
      <c r="E20" t="s">
        <v>114</v>
      </c>
      <c r="F20" s="35">
        <v>2378.2399999999998</v>
      </c>
      <c r="G20" s="35">
        <v>1155.3095106691128</v>
      </c>
      <c r="H20" s="35">
        <v>464.79023418581681</v>
      </c>
      <c r="I20" s="35">
        <v>197.38394059999999</v>
      </c>
      <c r="J20" s="35" t="s">
        <v>1015</v>
      </c>
      <c r="K20" s="35" t="s">
        <v>1015</v>
      </c>
      <c r="L20" s="36">
        <v>148180</v>
      </c>
      <c r="M20" s="36">
        <v>1125</v>
      </c>
      <c r="N20" s="36">
        <v>78</v>
      </c>
      <c r="O20" s="35">
        <v>5</v>
      </c>
      <c r="P20" s="35">
        <v>19.3</v>
      </c>
      <c r="Q20" s="35">
        <v>37.739839283746015</v>
      </c>
      <c r="R20" s="35">
        <v>1.8860506820647855</v>
      </c>
      <c r="S20" s="35">
        <v>33.820255381125918</v>
      </c>
      <c r="T20" s="35">
        <v>69.19</v>
      </c>
      <c r="U20" s="35">
        <v>1.6886609686609688</v>
      </c>
      <c r="V20" s="35">
        <v>10.046073272761515</v>
      </c>
      <c r="W20" s="35">
        <v>28.15</v>
      </c>
      <c r="X20" s="27">
        <v>1</v>
      </c>
      <c r="Y20" s="27">
        <v>4</v>
      </c>
      <c r="Z20" s="27">
        <v>5</v>
      </c>
      <c r="AA20" s="27">
        <v>6</v>
      </c>
      <c r="AB20" s="27">
        <v>5</v>
      </c>
      <c r="AC20" s="27">
        <v>5</v>
      </c>
      <c r="AD20" s="27">
        <v>6</v>
      </c>
      <c r="AE20" s="27">
        <v>6</v>
      </c>
      <c r="AF20" s="44">
        <v>3</v>
      </c>
      <c r="AG20">
        <v>49.603962183396774</v>
      </c>
      <c r="AH20">
        <v>376</v>
      </c>
      <c r="AI20" s="27">
        <v>2</v>
      </c>
      <c r="AJ20">
        <f t="shared" si="0"/>
        <v>3</v>
      </c>
      <c r="AK20">
        <f t="shared" si="1"/>
        <v>0</v>
      </c>
      <c r="AL20">
        <f t="shared" si="2"/>
        <v>0</v>
      </c>
      <c r="AM20">
        <f t="shared" si="3"/>
        <v>0</v>
      </c>
      <c r="AN20">
        <f t="shared" si="4"/>
        <v>0</v>
      </c>
      <c r="AO20">
        <f t="shared" si="5"/>
        <v>0</v>
      </c>
      <c r="AP20">
        <f t="shared" si="6"/>
        <v>0</v>
      </c>
      <c r="AQ20">
        <f t="shared" si="7"/>
        <v>0</v>
      </c>
      <c r="AR20">
        <f t="shared" si="8"/>
        <v>0</v>
      </c>
      <c r="AS20" s="14">
        <v>17</v>
      </c>
      <c r="AT20" s="4" t="s">
        <v>62</v>
      </c>
      <c r="AU20" s="4" t="s">
        <v>579</v>
      </c>
      <c r="AV20" s="4">
        <v>1117</v>
      </c>
      <c r="AW20" s="4" t="s">
        <v>114</v>
      </c>
      <c r="AX20" s="35">
        <v>2132.6500000000005</v>
      </c>
      <c r="AY20" s="35">
        <v>494.77956198735706</v>
      </c>
      <c r="AZ20" s="35">
        <v>785.4314007032259</v>
      </c>
      <c r="BA20" s="35">
        <v>839.18140331604195</v>
      </c>
      <c r="BB20" s="35" t="s">
        <v>1015</v>
      </c>
      <c r="BC20" s="35">
        <v>0</v>
      </c>
      <c r="BD20" s="36">
        <v>161342</v>
      </c>
      <c r="BE20" s="36">
        <v>1364</v>
      </c>
      <c r="BF20" s="36">
        <v>110.95736852601972</v>
      </c>
      <c r="BG20" s="35">
        <v>5</v>
      </c>
      <c r="BH20" s="35">
        <v>18.89</v>
      </c>
      <c r="BI20" s="35">
        <v>31.665251757941082</v>
      </c>
      <c r="BJ20" s="35">
        <v>0.37</v>
      </c>
      <c r="BK20" s="35">
        <v>31.207891572503488</v>
      </c>
      <c r="BL20" s="35">
        <v>69.22</v>
      </c>
      <c r="BM20" s="35">
        <v>1.0660483870967741</v>
      </c>
      <c r="BN20" s="35">
        <v>9.92</v>
      </c>
      <c r="BO20" s="35">
        <v>26.553037361602993</v>
      </c>
      <c r="BP20" s="27">
        <v>1</v>
      </c>
      <c r="BQ20" s="27">
        <v>4</v>
      </c>
      <c r="BR20" s="27">
        <v>5</v>
      </c>
      <c r="BS20" s="27">
        <v>6</v>
      </c>
      <c r="BT20" s="27">
        <v>5</v>
      </c>
      <c r="BU20" s="27">
        <v>5</v>
      </c>
      <c r="BV20" s="27">
        <v>6</v>
      </c>
      <c r="BW20" s="27">
        <v>6</v>
      </c>
      <c r="BX20" s="44">
        <v>3</v>
      </c>
      <c r="BY20" s="27">
        <v>49.97212538078518</v>
      </c>
      <c r="BZ20" s="27">
        <v>376</v>
      </c>
      <c r="CA20" s="27">
        <v>2</v>
      </c>
      <c r="CB20">
        <f t="shared" si="9"/>
        <v>3</v>
      </c>
      <c r="CC20">
        <f t="shared" si="10"/>
        <v>0</v>
      </c>
      <c r="CD20">
        <f t="shared" si="11"/>
        <v>0</v>
      </c>
      <c r="CE20">
        <f t="shared" si="12"/>
        <v>0</v>
      </c>
      <c r="CF20">
        <f t="shared" si="13"/>
        <v>0</v>
      </c>
      <c r="CG20">
        <f t="shared" si="14"/>
        <v>0</v>
      </c>
      <c r="CH20">
        <f t="shared" si="15"/>
        <v>0</v>
      </c>
      <c r="CI20">
        <f t="shared" si="16"/>
        <v>0</v>
      </c>
      <c r="CJ20">
        <f t="shared" si="17"/>
        <v>0</v>
      </c>
      <c r="CK20" s="52">
        <f t="shared" si="19"/>
        <v>0</v>
      </c>
      <c r="CL20" s="52">
        <f t="shared" si="20"/>
        <v>0</v>
      </c>
      <c r="CM20" s="52">
        <f t="shared" si="21"/>
        <v>0</v>
      </c>
      <c r="CN20" s="52">
        <f t="shared" si="22"/>
        <v>0</v>
      </c>
      <c r="CO20" s="52">
        <f t="shared" si="23"/>
        <v>0</v>
      </c>
      <c r="CP20" s="52">
        <f t="shared" si="24"/>
        <v>0</v>
      </c>
      <c r="CQ20" s="52">
        <f t="shared" si="25"/>
        <v>0</v>
      </c>
      <c r="CR20" s="52">
        <f t="shared" si="26"/>
        <v>0</v>
      </c>
      <c r="CS20" s="52">
        <f t="shared" si="27"/>
        <v>0</v>
      </c>
      <c r="CT20" s="46">
        <f t="shared" si="28"/>
        <v>0</v>
      </c>
    </row>
    <row r="21" spans="1:98" x14ac:dyDescent="0.3">
      <c r="A21">
        <v>18</v>
      </c>
      <c r="B21" t="s">
        <v>62</v>
      </c>
      <c r="C21" t="s">
        <v>97</v>
      </c>
      <c r="D21">
        <v>1118</v>
      </c>
      <c r="E21" t="s">
        <v>115</v>
      </c>
      <c r="F21" s="35">
        <v>93110.709999999992</v>
      </c>
      <c r="G21" s="35">
        <v>8202.1492846195542</v>
      </c>
      <c r="H21" s="35">
        <v>3530.9753043691417</v>
      </c>
      <c r="I21" s="35">
        <v>0</v>
      </c>
      <c r="J21" s="35" t="s">
        <v>1015</v>
      </c>
      <c r="K21" s="35" t="s">
        <v>1015</v>
      </c>
      <c r="L21" s="36">
        <v>161220</v>
      </c>
      <c r="M21" s="36">
        <v>721</v>
      </c>
      <c r="N21" s="36">
        <v>170</v>
      </c>
      <c r="O21" s="35">
        <v>0.29908418805954318</v>
      </c>
      <c r="P21" s="35">
        <v>19.309999999999999</v>
      </c>
      <c r="Q21" s="35">
        <v>49.054063307210967</v>
      </c>
      <c r="R21" s="35">
        <v>0.18062463098999318</v>
      </c>
      <c r="S21" s="35">
        <v>32.440505083291775</v>
      </c>
      <c r="T21" s="35">
        <v>70.06</v>
      </c>
      <c r="U21" s="35">
        <v>1.3153300155013461</v>
      </c>
      <c r="V21" s="35">
        <v>9.3633604654626321</v>
      </c>
      <c r="W21" s="35">
        <v>27.87</v>
      </c>
      <c r="X21" s="27">
        <v>6</v>
      </c>
      <c r="Y21" s="27">
        <v>4</v>
      </c>
      <c r="Z21" s="27">
        <v>4</v>
      </c>
      <c r="AA21" s="27">
        <v>6</v>
      </c>
      <c r="AB21" s="27">
        <v>5</v>
      </c>
      <c r="AC21" s="27">
        <v>6</v>
      </c>
      <c r="AD21" s="27">
        <v>6</v>
      </c>
      <c r="AE21" s="27">
        <v>6</v>
      </c>
      <c r="AF21" s="44">
        <v>3</v>
      </c>
      <c r="AG21">
        <v>77.657223774613456</v>
      </c>
      <c r="AH21">
        <v>187</v>
      </c>
      <c r="AI21" s="27">
        <v>6</v>
      </c>
      <c r="AJ21">
        <f t="shared" si="0"/>
        <v>0</v>
      </c>
      <c r="AK21">
        <f t="shared" si="1"/>
        <v>0</v>
      </c>
      <c r="AL21">
        <f t="shared" si="2"/>
        <v>0</v>
      </c>
      <c r="AM21">
        <f t="shared" si="3"/>
        <v>0</v>
      </c>
      <c r="AN21">
        <f t="shared" si="4"/>
        <v>0</v>
      </c>
      <c r="AO21">
        <f t="shared" si="5"/>
        <v>0</v>
      </c>
      <c r="AP21">
        <f t="shared" si="6"/>
        <v>0</v>
      </c>
      <c r="AQ21">
        <f t="shared" si="7"/>
        <v>0</v>
      </c>
      <c r="AR21">
        <f t="shared" si="8"/>
        <v>0</v>
      </c>
      <c r="AS21" s="14">
        <v>18</v>
      </c>
      <c r="AT21" s="4" t="s">
        <v>62</v>
      </c>
      <c r="AU21" s="4" t="s">
        <v>580</v>
      </c>
      <c r="AV21" s="4">
        <v>1118</v>
      </c>
      <c r="AW21" s="4" t="s">
        <v>115</v>
      </c>
      <c r="AX21" s="35">
        <v>99405.96</v>
      </c>
      <c r="AY21" s="35">
        <v>9968.6279242065648</v>
      </c>
      <c r="AZ21" s="35">
        <v>1220.328957868114</v>
      </c>
      <c r="BA21" s="35">
        <v>0</v>
      </c>
      <c r="BB21" s="35" t="s">
        <v>1015</v>
      </c>
      <c r="BC21" s="35">
        <v>0</v>
      </c>
      <c r="BD21" s="36">
        <v>158397</v>
      </c>
      <c r="BE21" s="36">
        <v>1500</v>
      </c>
      <c r="BF21" s="36">
        <v>147.53818926974665</v>
      </c>
      <c r="BG21" s="35">
        <v>0.27365953079819855</v>
      </c>
      <c r="BH21" s="35">
        <v>19.190000000000001</v>
      </c>
      <c r="BI21" s="35">
        <v>54.224064911296097</v>
      </c>
      <c r="BJ21" s="35">
        <v>0</v>
      </c>
      <c r="BK21" s="35">
        <v>31.095322095171905</v>
      </c>
      <c r="BL21" s="35">
        <v>70.14</v>
      </c>
      <c r="BM21" s="35">
        <v>0.71573333333333333</v>
      </c>
      <c r="BN21" s="35">
        <v>9.59</v>
      </c>
      <c r="BO21" s="35">
        <v>26.288921892286872</v>
      </c>
      <c r="BP21" s="27">
        <v>6</v>
      </c>
      <c r="BQ21" s="27">
        <v>4</v>
      </c>
      <c r="BR21" s="27">
        <v>3</v>
      </c>
      <c r="BS21" s="27">
        <v>6</v>
      </c>
      <c r="BT21" s="27">
        <v>5</v>
      </c>
      <c r="BU21" s="27">
        <v>6</v>
      </c>
      <c r="BV21" s="27">
        <v>6</v>
      </c>
      <c r="BW21" s="27">
        <v>6</v>
      </c>
      <c r="BX21" s="44">
        <v>3</v>
      </c>
      <c r="BY21" s="27">
        <v>77.235296379693551</v>
      </c>
      <c r="BZ21" s="27">
        <v>190</v>
      </c>
      <c r="CA21" s="27">
        <v>6</v>
      </c>
      <c r="CB21">
        <f t="shared" si="9"/>
        <v>0</v>
      </c>
      <c r="CC21">
        <f t="shared" si="10"/>
        <v>0</v>
      </c>
      <c r="CD21">
        <f t="shared" si="11"/>
        <v>1</v>
      </c>
      <c r="CE21">
        <f t="shared" si="12"/>
        <v>0</v>
      </c>
      <c r="CF21">
        <f t="shared" si="13"/>
        <v>0</v>
      </c>
      <c r="CG21">
        <f t="shared" si="14"/>
        <v>0</v>
      </c>
      <c r="CH21">
        <f t="shared" si="15"/>
        <v>0</v>
      </c>
      <c r="CI21">
        <f t="shared" si="16"/>
        <v>0</v>
      </c>
      <c r="CJ21">
        <f t="shared" si="17"/>
        <v>0</v>
      </c>
      <c r="CK21" s="52">
        <f t="shared" si="19"/>
        <v>0</v>
      </c>
      <c r="CL21" s="52">
        <f t="shared" si="20"/>
        <v>0</v>
      </c>
      <c r="CM21" s="52">
        <f t="shared" si="21"/>
        <v>0</v>
      </c>
      <c r="CN21" s="52">
        <f t="shared" si="22"/>
        <v>-1</v>
      </c>
      <c r="CO21" s="52">
        <f t="shared" si="23"/>
        <v>0</v>
      </c>
      <c r="CP21" s="52">
        <f t="shared" si="24"/>
        <v>0</v>
      </c>
      <c r="CQ21" s="52">
        <f t="shared" si="25"/>
        <v>0</v>
      </c>
      <c r="CR21" s="52">
        <f t="shared" si="26"/>
        <v>0</v>
      </c>
      <c r="CS21" s="52">
        <f t="shared" si="27"/>
        <v>0</v>
      </c>
      <c r="CT21" s="46">
        <f t="shared" si="28"/>
        <v>0</v>
      </c>
    </row>
    <row r="22" spans="1:98" x14ac:dyDescent="0.3">
      <c r="A22">
        <v>24</v>
      </c>
      <c r="B22" t="s">
        <v>63</v>
      </c>
      <c r="C22" t="s">
        <v>116</v>
      </c>
      <c r="D22">
        <v>1201</v>
      </c>
      <c r="E22" t="s">
        <v>117</v>
      </c>
      <c r="F22" s="35">
        <v>31674.09</v>
      </c>
      <c r="G22" s="35">
        <v>1718.5991651657155</v>
      </c>
      <c r="H22" s="35">
        <v>1064.3974043954386</v>
      </c>
      <c r="I22" s="35">
        <v>408.00245749999993</v>
      </c>
      <c r="J22" s="35" t="s">
        <v>1015</v>
      </c>
      <c r="K22" s="35" t="s">
        <v>1015</v>
      </c>
      <c r="L22" s="36">
        <v>138771</v>
      </c>
      <c r="M22" s="36">
        <v>777</v>
      </c>
      <c r="N22" s="36">
        <v>75</v>
      </c>
      <c r="O22" s="35">
        <v>0.76944936683783627</v>
      </c>
      <c r="P22" s="35">
        <v>15.94</v>
      </c>
      <c r="Q22" s="35">
        <v>43.170479454586015</v>
      </c>
      <c r="R22" s="35">
        <v>22.38912900149478</v>
      </c>
      <c r="S22" s="35">
        <v>81.814223984046663</v>
      </c>
      <c r="T22" s="35">
        <v>69.680000000000007</v>
      </c>
      <c r="U22" s="35">
        <v>2.3813127413127413</v>
      </c>
      <c r="V22" s="35">
        <v>5.5671957096431495</v>
      </c>
      <c r="W22" s="35">
        <v>56.21</v>
      </c>
      <c r="X22" s="27">
        <v>4</v>
      </c>
      <c r="Y22" s="27">
        <v>4</v>
      </c>
      <c r="Z22" s="27">
        <v>4</v>
      </c>
      <c r="AA22" s="27">
        <v>4</v>
      </c>
      <c r="AB22" s="27">
        <v>1</v>
      </c>
      <c r="AC22" s="27">
        <v>5</v>
      </c>
      <c r="AD22" s="27">
        <v>6</v>
      </c>
      <c r="AE22" s="27">
        <v>1</v>
      </c>
      <c r="AF22" s="44">
        <v>1</v>
      </c>
      <c r="AG22">
        <v>62.842041136202724</v>
      </c>
      <c r="AH22">
        <v>339</v>
      </c>
      <c r="AI22" s="27">
        <v>4</v>
      </c>
      <c r="AJ22">
        <f t="shared" si="0"/>
        <v>0</v>
      </c>
      <c r="AK22">
        <f t="shared" si="1"/>
        <v>0</v>
      </c>
      <c r="AL22">
        <f t="shared" si="2"/>
        <v>0</v>
      </c>
      <c r="AM22">
        <f t="shared" si="3"/>
        <v>0</v>
      </c>
      <c r="AN22">
        <f t="shared" si="4"/>
        <v>3</v>
      </c>
      <c r="AO22">
        <f t="shared" si="5"/>
        <v>0</v>
      </c>
      <c r="AP22">
        <f t="shared" si="6"/>
        <v>0</v>
      </c>
      <c r="AQ22">
        <f t="shared" si="7"/>
        <v>3</v>
      </c>
      <c r="AR22">
        <f t="shared" si="8"/>
        <v>3</v>
      </c>
      <c r="AS22" s="14">
        <v>24</v>
      </c>
      <c r="AT22" s="4" t="s">
        <v>63</v>
      </c>
      <c r="AU22" s="4" t="s">
        <v>581</v>
      </c>
      <c r="AV22" s="4">
        <v>1201</v>
      </c>
      <c r="AW22" s="4" t="s">
        <v>117</v>
      </c>
      <c r="AX22" s="35">
        <v>35387.889999999992</v>
      </c>
      <c r="AY22" s="35">
        <v>6567.8288567863165</v>
      </c>
      <c r="AZ22" s="35">
        <v>1171.4907518653558</v>
      </c>
      <c r="BA22" s="35">
        <v>314.09325433485395</v>
      </c>
      <c r="BB22" s="35" t="s">
        <v>1015</v>
      </c>
      <c r="BC22" s="35">
        <v>0</v>
      </c>
      <c r="BD22" s="36">
        <v>146672</v>
      </c>
      <c r="BE22" s="36">
        <v>1008</v>
      </c>
      <c r="BF22" s="36">
        <v>79.604452621695401</v>
      </c>
      <c r="BG22" s="35">
        <v>0.67194195674392487</v>
      </c>
      <c r="BH22" s="35">
        <v>16.600000000000001</v>
      </c>
      <c r="BI22" s="35">
        <v>30.01871605418312</v>
      </c>
      <c r="BJ22" s="35">
        <v>20.91</v>
      </c>
      <c r="BK22" s="35">
        <v>73.709508880009736</v>
      </c>
      <c r="BL22" s="35">
        <v>69.75</v>
      </c>
      <c r="BM22" s="35">
        <v>1.8278869047619049</v>
      </c>
      <c r="BN22" s="35">
        <v>6.36</v>
      </c>
      <c r="BO22" s="35">
        <v>52.903210499674216</v>
      </c>
      <c r="BP22" s="27">
        <v>5</v>
      </c>
      <c r="BQ22" s="27">
        <v>4</v>
      </c>
      <c r="BR22" s="27">
        <v>5</v>
      </c>
      <c r="BS22" s="27">
        <v>4</v>
      </c>
      <c r="BT22" s="27">
        <v>1</v>
      </c>
      <c r="BU22" s="27">
        <v>5</v>
      </c>
      <c r="BV22" s="27">
        <v>6</v>
      </c>
      <c r="BW22" s="27">
        <v>2</v>
      </c>
      <c r="BX22" s="44">
        <v>1</v>
      </c>
      <c r="BY22" s="27">
        <v>65.29394303673044</v>
      </c>
      <c r="BZ22" s="27">
        <v>329</v>
      </c>
      <c r="CA22" s="27">
        <v>4</v>
      </c>
      <c r="CB22">
        <f t="shared" si="9"/>
        <v>0</v>
      </c>
      <c r="CC22">
        <f t="shared" si="10"/>
        <v>0</v>
      </c>
      <c r="CD22">
        <f t="shared" si="11"/>
        <v>0</v>
      </c>
      <c r="CE22">
        <f t="shared" si="12"/>
        <v>0</v>
      </c>
      <c r="CF22">
        <f t="shared" si="13"/>
        <v>3</v>
      </c>
      <c r="CG22">
        <f t="shared" si="14"/>
        <v>0</v>
      </c>
      <c r="CH22">
        <f t="shared" si="15"/>
        <v>0</v>
      </c>
      <c r="CI22">
        <f t="shared" si="16"/>
        <v>2</v>
      </c>
      <c r="CJ22">
        <f t="shared" si="17"/>
        <v>3</v>
      </c>
      <c r="CK22" s="52">
        <f t="shared" si="19"/>
        <v>0</v>
      </c>
      <c r="CL22" s="52">
        <f t="shared" si="20"/>
        <v>1</v>
      </c>
      <c r="CM22" s="52">
        <f t="shared" si="21"/>
        <v>0</v>
      </c>
      <c r="CN22" s="52">
        <f t="shared" si="22"/>
        <v>1</v>
      </c>
      <c r="CO22" s="52">
        <f t="shared" si="23"/>
        <v>0</v>
      </c>
      <c r="CP22" s="52">
        <f t="shared" si="24"/>
        <v>0</v>
      </c>
      <c r="CQ22" s="52">
        <f t="shared" si="25"/>
        <v>0</v>
      </c>
      <c r="CR22" s="52">
        <f t="shared" si="26"/>
        <v>0</v>
      </c>
      <c r="CS22" s="52">
        <f t="shared" si="27"/>
        <v>1</v>
      </c>
      <c r="CT22" s="46">
        <f t="shared" si="28"/>
        <v>0</v>
      </c>
    </row>
    <row r="23" spans="1:98" x14ac:dyDescent="0.3">
      <c r="A23">
        <v>25</v>
      </c>
      <c r="B23" t="s">
        <v>63</v>
      </c>
      <c r="C23" t="s">
        <v>116</v>
      </c>
      <c r="D23">
        <v>1202</v>
      </c>
      <c r="E23" t="s">
        <v>118</v>
      </c>
      <c r="F23" s="35">
        <v>82658.97</v>
      </c>
      <c r="G23" s="35">
        <v>25520.106937639066</v>
      </c>
      <c r="H23" s="35">
        <v>4224.3432273271837</v>
      </c>
      <c r="I23" s="35">
        <v>1588.8418809999996</v>
      </c>
      <c r="J23" s="35" t="s">
        <v>1015</v>
      </c>
      <c r="K23" s="35" t="s">
        <v>1015</v>
      </c>
      <c r="L23" s="36">
        <v>447287</v>
      </c>
      <c r="M23" s="36">
        <v>2000</v>
      </c>
      <c r="N23" s="36">
        <v>73</v>
      </c>
      <c r="O23" s="35">
        <v>0.81282110705625854</v>
      </c>
      <c r="P23" s="35">
        <v>9.11</v>
      </c>
      <c r="Q23" s="35">
        <v>59.872430707967162</v>
      </c>
      <c r="R23" s="35">
        <v>5.5623376530466357</v>
      </c>
      <c r="S23" s="35">
        <v>52.434562121267312</v>
      </c>
      <c r="T23" s="35">
        <v>62.51</v>
      </c>
      <c r="U23" s="35">
        <v>3.0636095890410959</v>
      </c>
      <c r="V23" s="35">
        <v>8.8470132562725432</v>
      </c>
      <c r="W23" s="35">
        <v>49.91</v>
      </c>
      <c r="X23" s="27">
        <v>4</v>
      </c>
      <c r="Y23" s="27">
        <v>6</v>
      </c>
      <c r="Z23" s="27">
        <v>3</v>
      </c>
      <c r="AA23" s="27">
        <v>6</v>
      </c>
      <c r="AB23" s="27">
        <v>3</v>
      </c>
      <c r="AC23" s="27">
        <v>3</v>
      </c>
      <c r="AD23" s="27">
        <v>6</v>
      </c>
      <c r="AE23" s="27">
        <v>5</v>
      </c>
      <c r="AF23" s="44">
        <v>1</v>
      </c>
      <c r="AG23">
        <v>68.370872913615216</v>
      </c>
      <c r="AH23">
        <v>301</v>
      </c>
      <c r="AI23" s="27">
        <v>5</v>
      </c>
      <c r="AJ23">
        <f t="shared" si="0"/>
        <v>0</v>
      </c>
      <c r="AK23">
        <f t="shared" si="1"/>
        <v>0</v>
      </c>
      <c r="AL23">
        <f t="shared" si="2"/>
        <v>1</v>
      </c>
      <c r="AM23">
        <f t="shared" si="3"/>
        <v>0</v>
      </c>
      <c r="AN23">
        <f t="shared" si="4"/>
        <v>1</v>
      </c>
      <c r="AO23">
        <f t="shared" si="5"/>
        <v>1</v>
      </c>
      <c r="AP23">
        <f t="shared" si="6"/>
        <v>0</v>
      </c>
      <c r="AQ23">
        <f t="shared" si="7"/>
        <v>0</v>
      </c>
      <c r="AR23">
        <f t="shared" si="8"/>
        <v>3</v>
      </c>
      <c r="AS23" s="14">
        <v>25</v>
      </c>
      <c r="AT23" s="4" t="s">
        <v>63</v>
      </c>
      <c r="AU23" s="4" t="s">
        <v>582</v>
      </c>
      <c r="AV23" s="4">
        <v>1202</v>
      </c>
      <c r="AW23" s="4" t="s">
        <v>118</v>
      </c>
      <c r="AX23" s="35">
        <v>74365.919999999998</v>
      </c>
      <c r="AY23" s="35">
        <v>26006.637561652009</v>
      </c>
      <c r="AZ23" s="35">
        <v>1816.1210836653386</v>
      </c>
      <c r="BA23" s="35">
        <v>2522.7226666666638</v>
      </c>
      <c r="BB23" s="35" t="s">
        <v>1015</v>
      </c>
      <c r="BC23" s="35">
        <v>0</v>
      </c>
      <c r="BD23" s="36">
        <v>472886</v>
      </c>
      <c r="BE23" s="36">
        <v>1969</v>
      </c>
      <c r="BF23" s="36">
        <v>77.092598630583637</v>
      </c>
      <c r="BG23" s="35">
        <v>0.94681393012816184</v>
      </c>
      <c r="BH23" s="35">
        <v>9.18</v>
      </c>
      <c r="BI23" s="35">
        <v>50.796205628939163</v>
      </c>
      <c r="BJ23" s="35">
        <v>4.5199999999999996</v>
      </c>
      <c r="BK23" s="35">
        <v>56.342267822929038</v>
      </c>
      <c r="BL23" s="35">
        <v>62.6</v>
      </c>
      <c r="BM23" s="35">
        <v>3.115286947689182</v>
      </c>
      <c r="BN23" s="35">
        <v>8.8800000000000008</v>
      </c>
      <c r="BO23" s="35">
        <v>46.973834478540113</v>
      </c>
      <c r="BP23" s="27">
        <v>4</v>
      </c>
      <c r="BQ23" s="27">
        <v>6</v>
      </c>
      <c r="BR23" s="27">
        <v>3</v>
      </c>
      <c r="BS23" s="27">
        <v>6</v>
      </c>
      <c r="BT23" s="27">
        <v>3</v>
      </c>
      <c r="BU23" s="27">
        <v>3</v>
      </c>
      <c r="BV23" s="27">
        <v>6</v>
      </c>
      <c r="BW23" s="27">
        <v>5</v>
      </c>
      <c r="BX23" s="44">
        <v>1</v>
      </c>
      <c r="BY23" s="27">
        <v>67.309815215704205</v>
      </c>
      <c r="BZ23" s="27">
        <v>313</v>
      </c>
      <c r="CA23" s="27">
        <v>4</v>
      </c>
      <c r="CB23">
        <f t="shared" si="9"/>
        <v>0</v>
      </c>
      <c r="CC23">
        <f t="shared" si="10"/>
        <v>0</v>
      </c>
      <c r="CD23">
        <f t="shared" si="11"/>
        <v>1</v>
      </c>
      <c r="CE23">
        <f t="shared" si="12"/>
        <v>0</v>
      </c>
      <c r="CF23">
        <f t="shared" si="13"/>
        <v>1</v>
      </c>
      <c r="CG23">
        <f t="shared" si="14"/>
        <v>1</v>
      </c>
      <c r="CH23">
        <f t="shared" si="15"/>
        <v>0</v>
      </c>
      <c r="CI23">
        <f t="shared" si="16"/>
        <v>0</v>
      </c>
      <c r="CJ23">
        <f t="shared" si="17"/>
        <v>3</v>
      </c>
      <c r="CK23" s="52">
        <f t="shared" si="19"/>
        <v>-1</v>
      </c>
      <c r="CL23" s="52">
        <f t="shared" si="20"/>
        <v>0</v>
      </c>
      <c r="CM23" s="52">
        <f t="shared" si="21"/>
        <v>0</v>
      </c>
      <c r="CN23" s="52">
        <f t="shared" si="22"/>
        <v>0</v>
      </c>
      <c r="CO23" s="52">
        <f t="shared" si="23"/>
        <v>0</v>
      </c>
      <c r="CP23" s="52">
        <f t="shared" si="24"/>
        <v>0</v>
      </c>
      <c r="CQ23" s="52">
        <f t="shared" si="25"/>
        <v>0</v>
      </c>
      <c r="CR23" s="52">
        <f t="shared" si="26"/>
        <v>0</v>
      </c>
      <c r="CS23" s="52">
        <f t="shared" si="27"/>
        <v>0</v>
      </c>
      <c r="CT23" s="46">
        <f t="shared" si="28"/>
        <v>0</v>
      </c>
    </row>
    <row r="24" spans="1:98" x14ac:dyDescent="0.3">
      <c r="A24">
        <v>26</v>
      </c>
      <c r="B24" t="s">
        <v>63</v>
      </c>
      <c r="C24" t="s">
        <v>116</v>
      </c>
      <c r="D24">
        <v>1203</v>
      </c>
      <c r="E24" t="s">
        <v>119</v>
      </c>
      <c r="F24" s="35">
        <v>98109.390000000029</v>
      </c>
      <c r="G24" s="35">
        <v>14897.00896864125</v>
      </c>
      <c r="H24" s="35">
        <v>3699.0438612548546</v>
      </c>
      <c r="I24" s="35">
        <v>1623.1248300000002</v>
      </c>
      <c r="J24" s="35" t="s">
        <v>1015</v>
      </c>
      <c r="K24" s="35" t="s">
        <v>1015</v>
      </c>
      <c r="L24" s="36">
        <v>281931</v>
      </c>
      <c r="M24" s="36">
        <v>861</v>
      </c>
      <c r="N24" s="36">
        <v>47</v>
      </c>
      <c r="O24" s="35">
        <v>0.47424733573296118</v>
      </c>
      <c r="P24" s="35">
        <v>8.6</v>
      </c>
      <c r="Q24" s="35">
        <v>56.652345239053616</v>
      </c>
      <c r="R24" s="35">
        <v>2.848193443917324</v>
      </c>
      <c r="S24" s="35">
        <v>46.514299317922337</v>
      </c>
      <c r="T24" s="35">
        <v>64.819999999999993</v>
      </c>
      <c r="U24" s="35">
        <v>6.9669360219438063</v>
      </c>
      <c r="V24" s="35">
        <v>9.2166259695986614</v>
      </c>
      <c r="W24" s="35">
        <v>27.341763400822625</v>
      </c>
      <c r="X24" s="27">
        <v>6</v>
      </c>
      <c r="Y24" s="27">
        <v>6</v>
      </c>
      <c r="Z24" s="27">
        <v>3</v>
      </c>
      <c r="AA24" s="27">
        <v>6</v>
      </c>
      <c r="AB24" s="27">
        <v>4</v>
      </c>
      <c r="AC24" s="27">
        <v>4</v>
      </c>
      <c r="AD24" s="27">
        <v>5</v>
      </c>
      <c r="AE24" s="27">
        <v>6</v>
      </c>
      <c r="AF24" s="44">
        <v>3</v>
      </c>
      <c r="AG24">
        <v>74.807322209867934</v>
      </c>
      <c r="AH24">
        <v>224</v>
      </c>
      <c r="AI24" s="27">
        <v>5</v>
      </c>
      <c r="AJ24">
        <f t="shared" si="0"/>
        <v>0</v>
      </c>
      <c r="AK24">
        <f t="shared" si="1"/>
        <v>0</v>
      </c>
      <c r="AL24">
        <f t="shared" si="2"/>
        <v>1</v>
      </c>
      <c r="AM24">
        <f t="shared" si="3"/>
        <v>0</v>
      </c>
      <c r="AN24">
        <f t="shared" si="4"/>
        <v>0</v>
      </c>
      <c r="AO24">
        <f t="shared" si="5"/>
        <v>0</v>
      </c>
      <c r="AP24">
        <f t="shared" si="6"/>
        <v>0</v>
      </c>
      <c r="AQ24">
        <f t="shared" si="7"/>
        <v>0</v>
      </c>
      <c r="AR24">
        <f t="shared" si="8"/>
        <v>0</v>
      </c>
      <c r="AS24" s="14">
        <v>26</v>
      </c>
      <c r="AT24" s="4" t="s">
        <v>63</v>
      </c>
      <c r="AU24" s="4" t="s">
        <v>583</v>
      </c>
      <c r="AV24" s="4">
        <v>1203</v>
      </c>
      <c r="AW24" s="4" t="s">
        <v>119</v>
      </c>
      <c r="AX24" s="35">
        <v>90857.689999999988</v>
      </c>
      <c r="AY24" s="35">
        <v>22873.139576666501</v>
      </c>
      <c r="AZ24" s="35">
        <v>5400.8232843588212</v>
      </c>
      <c r="BA24" s="35">
        <v>1527.644</v>
      </c>
      <c r="BB24" s="35" t="s">
        <v>1015</v>
      </c>
      <c r="BC24" s="35">
        <v>0</v>
      </c>
      <c r="BD24" s="36">
        <v>300911</v>
      </c>
      <c r="BE24" s="36">
        <v>926</v>
      </c>
      <c r="BF24" s="36">
        <v>49.898432460488152</v>
      </c>
      <c r="BG24" s="35">
        <v>0.51202702064856087</v>
      </c>
      <c r="BH24" s="35">
        <v>8.4700000000000006</v>
      </c>
      <c r="BI24" s="35">
        <v>43.521577244365282</v>
      </c>
      <c r="BJ24" s="35">
        <v>2.2999999999999998</v>
      </c>
      <c r="BK24" s="35">
        <v>55.081622831773693</v>
      </c>
      <c r="BL24" s="35">
        <v>64.91</v>
      </c>
      <c r="BM24" s="35">
        <v>6.5123866090712745</v>
      </c>
      <c r="BN24" s="35">
        <v>9.3699999999999992</v>
      </c>
      <c r="BO24" s="35">
        <v>25.733269251485638</v>
      </c>
      <c r="BP24" s="27">
        <v>5</v>
      </c>
      <c r="BQ24" s="27">
        <v>6</v>
      </c>
      <c r="BR24" s="27">
        <v>4</v>
      </c>
      <c r="BS24" s="27">
        <v>6</v>
      </c>
      <c r="BT24" s="27">
        <v>3</v>
      </c>
      <c r="BU24" s="27">
        <v>4</v>
      </c>
      <c r="BV24" s="27">
        <v>5</v>
      </c>
      <c r="BW24" s="27">
        <v>6</v>
      </c>
      <c r="BX24" s="44">
        <v>3</v>
      </c>
      <c r="BY24" s="27">
        <v>74.164657037592505</v>
      </c>
      <c r="BZ24" s="27">
        <v>242</v>
      </c>
      <c r="CA24" s="27">
        <v>5</v>
      </c>
      <c r="CB24">
        <f t="shared" si="9"/>
        <v>0</v>
      </c>
      <c r="CC24">
        <f t="shared" si="10"/>
        <v>0</v>
      </c>
      <c r="CD24">
        <f t="shared" si="11"/>
        <v>0</v>
      </c>
      <c r="CE24">
        <f t="shared" si="12"/>
        <v>0</v>
      </c>
      <c r="CF24">
        <f t="shared" si="13"/>
        <v>1</v>
      </c>
      <c r="CG24">
        <f t="shared" si="14"/>
        <v>0</v>
      </c>
      <c r="CH24">
        <f t="shared" si="15"/>
        <v>0</v>
      </c>
      <c r="CI24">
        <f t="shared" si="16"/>
        <v>0</v>
      </c>
      <c r="CJ24">
        <f t="shared" si="17"/>
        <v>0</v>
      </c>
      <c r="CK24" s="52">
        <f t="shared" si="19"/>
        <v>0</v>
      </c>
      <c r="CL24" s="52">
        <f t="shared" si="20"/>
        <v>-1</v>
      </c>
      <c r="CM24" s="52">
        <f t="shared" si="21"/>
        <v>0</v>
      </c>
      <c r="CN24" s="52">
        <f t="shared" si="22"/>
        <v>1</v>
      </c>
      <c r="CO24" s="52">
        <f t="shared" si="23"/>
        <v>0</v>
      </c>
      <c r="CP24" s="52">
        <f t="shared" si="24"/>
        <v>-1</v>
      </c>
      <c r="CQ24" s="52">
        <f t="shared" si="25"/>
        <v>0</v>
      </c>
      <c r="CR24" s="52">
        <f t="shared" si="26"/>
        <v>0</v>
      </c>
      <c r="CS24" s="52">
        <f t="shared" si="27"/>
        <v>0</v>
      </c>
      <c r="CT24" s="46">
        <f t="shared" si="28"/>
        <v>0</v>
      </c>
    </row>
    <row r="25" spans="1:98" x14ac:dyDescent="0.3">
      <c r="A25">
        <v>27</v>
      </c>
      <c r="B25" t="s">
        <v>63</v>
      </c>
      <c r="C25" t="s">
        <v>116</v>
      </c>
      <c r="D25">
        <v>1204</v>
      </c>
      <c r="E25" t="s">
        <v>120</v>
      </c>
      <c r="F25" s="35">
        <v>52079.389999999992</v>
      </c>
      <c r="G25" s="35">
        <v>1410.3694220125064</v>
      </c>
      <c r="H25" s="35">
        <v>651.98349507687237</v>
      </c>
      <c r="I25" s="35">
        <v>0</v>
      </c>
      <c r="J25" s="35" t="s">
        <v>1015</v>
      </c>
      <c r="K25" s="35" t="s">
        <v>1015</v>
      </c>
      <c r="L25" s="36">
        <v>376667</v>
      </c>
      <c r="M25" s="36">
        <v>1316</v>
      </c>
      <c r="N25" s="36">
        <v>172</v>
      </c>
      <c r="O25" s="35">
        <v>1.3145190095714785</v>
      </c>
      <c r="P25" s="35">
        <v>12.53</v>
      </c>
      <c r="Q25" s="35">
        <v>44.657903452972391</v>
      </c>
      <c r="R25" s="35">
        <v>3.685102991436958</v>
      </c>
      <c r="S25" s="35">
        <v>42.182431797344805</v>
      </c>
      <c r="T25" s="35">
        <v>67.08</v>
      </c>
      <c r="U25" s="35">
        <v>1.6640763059305859</v>
      </c>
      <c r="V25" s="35">
        <v>8.6333929717222695</v>
      </c>
      <c r="W25" s="35">
        <v>36.32</v>
      </c>
      <c r="X25" s="27">
        <v>2</v>
      </c>
      <c r="Y25" s="27">
        <v>5</v>
      </c>
      <c r="Z25" s="27">
        <v>4</v>
      </c>
      <c r="AA25" s="27">
        <v>6</v>
      </c>
      <c r="AB25" s="27">
        <v>4</v>
      </c>
      <c r="AC25" s="27">
        <v>5</v>
      </c>
      <c r="AD25" s="27">
        <v>6</v>
      </c>
      <c r="AE25" s="27">
        <v>5</v>
      </c>
      <c r="AF25" s="44">
        <v>2</v>
      </c>
      <c r="AG25">
        <v>70.131760613777431</v>
      </c>
      <c r="AH25">
        <v>288</v>
      </c>
      <c r="AI25" s="27">
        <v>5</v>
      </c>
      <c r="AJ25">
        <f t="shared" si="0"/>
        <v>2</v>
      </c>
      <c r="AK25">
        <f t="shared" si="1"/>
        <v>0</v>
      </c>
      <c r="AL25">
        <f t="shared" si="2"/>
        <v>0</v>
      </c>
      <c r="AM25">
        <f t="shared" si="3"/>
        <v>0</v>
      </c>
      <c r="AN25">
        <f t="shared" si="4"/>
        <v>0</v>
      </c>
      <c r="AO25">
        <f t="shared" si="5"/>
        <v>0</v>
      </c>
      <c r="AP25">
        <f t="shared" si="6"/>
        <v>0</v>
      </c>
      <c r="AQ25">
        <f t="shared" si="7"/>
        <v>0</v>
      </c>
      <c r="AR25">
        <f t="shared" si="8"/>
        <v>2</v>
      </c>
      <c r="AS25" s="14">
        <v>27</v>
      </c>
      <c r="AT25" s="4" t="s">
        <v>63</v>
      </c>
      <c r="AU25" s="4" t="s">
        <v>584</v>
      </c>
      <c r="AV25" s="4">
        <v>1204</v>
      </c>
      <c r="AW25" s="4" t="s">
        <v>120</v>
      </c>
      <c r="AX25" s="35">
        <v>41930.98000000001</v>
      </c>
      <c r="AY25" s="35">
        <v>5786.1529625127805</v>
      </c>
      <c r="AZ25" s="35">
        <v>437.9697467532468</v>
      </c>
      <c r="BA25" s="35">
        <v>0</v>
      </c>
      <c r="BB25" s="35" t="s">
        <v>1015</v>
      </c>
      <c r="BC25" s="35">
        <v>3.5</v>
      </c>
      <c r="BD25" s="36">
        <v>365177</v>
      </c>
      <c r="BE25" s="36">
        <v>1525</v>
      </c>
      <c r="BF25" s="36">
        <v>166.89990859232176</v>
      </c>
      <c r="BG25" s="35">
        <v>1.467718418442052</v>
      </c>
      <c r="BH25" s="35">
        <v>12.38</v>
      </c>
      <c r="BI25" s="35">
        <v>40.642931902209128</v>
      </c>
      <c r="BJ25" s="35">
        <v>2.83</v>
      </c>
      <c r="BK25" s="35">
        <v>36.610619081213557</v>
      </c>
      <c r="BL25" s="35">
        <v>67.150000000000006</v>
      </c>
      <c r="BM25" s="35">
        <v>1.4347540983606557</v>
      </c>
      <c r="BN25" s="35">
        <v>9.0299999999999994</v>
      </c>
      <c r="BO25" s="35">
        <v>34.183323347236566</v>
      </c>
      <c r="BP25" s="27">
        <v>2</v>
      </c>
      <c r="BQ25" s="27">
        <v>5</v>
      </c>
      <c r="BR25" s="27">
        <v>4</v>
      </c>
      <c r="BS25" s="27">
        <v>6</v>
      </c>
      <c r="BT25" s="27">
        <v>5</v>
      </c>
      <c r="BU25" s="27">
        <v>5</v>
      </c>
      <c r="BV25" s="27">
        <v>6</v>
      </c>
      <c r="BW25" s="27">
        <v>6</v>
      </c>
      <c r="BX25" s="44">
        <v>2</v>
      </c>
      <c r="BY25" s="27">
        <v>70.194822007861745</v>
      </c>
      <c r="BZ25" s="27">
        <v>292</v>
      </c>
      <c r="CA25" s="27">
        <v>5</v>
      </c>
      <c r="CB25">
        <f t="shared" si="9"/>
        <v>2</v>
      </c>
      <c r="CC25">
        <f t="shared" si="10"/>
        <v>0</v>
      </c>
      <c r="CD25">
        <f t="shared" si="11"/>
        <v>0</v>
      </c>
      <c r="CE25">
        <f t="shared" si="12"/>
        <v>0</v>
      </c>
      <c r="CF25">
        <f t="shared" si="13"/>
        <v>0</v>
      </c>
      <c r="CG25">
        <f t="shared" si="14"/>
        <v>0</v>
      </c>
      <c r="CH25">
        <f t="shared" si="15"/>
        <v>0</v>
      </c>
      <c r="CI25">
        <f t="shared" si="16"/>
        <v>0</v>
      </c>
      <c r="CJ25">
        <f t="shared" si="17"/>
        <v>2</v>
      </c>
      <c r="CK25" s="52">
        <f t="shared" si="19"/>
        <v>0</v>
      </c>
      <c r="CL25" s="52">
        <f t="shared" si="20"/>
        <v>0</v>
      </c>
      <c r="CM25" s="52">
        <f t="shared" si="21"/>
        <v>0</v>
      </c>
      <c r="CN25" s="52">
        <f t="shared" si="22"/>
        <v>0</v>
      </c>
      <c r="CO25" s="52">
        <f t="shared" si="23"/>
        <v>0</v>
      </c>
      <c r="CP25" s="52">
        <f t="shared" si="24"/>
        <v>1</v>
      </c>
      <c r="CQ25" s="52">
        <f t="shared" si="25"/>
        <v>0</v>
      </c>
      <c r="CR25" s="52">
        <f t="shared" si="26"/>
        <v>0</v>
      </c>
      <c r="CS25" s="52">
        <f t="shared" si="27"/>
        <v>1</v>
      </c>
      <c r="CT25" s="46">
        <f t="shared" si="28"/>
        <v>0</v>
      </c>
    </row>
    <row r="26" spans="1:98" x14ac:dyDescent="0.3">
      <c r="A26">
        <v>28</v>
      </c>
      <c r="B26" t="s">
        <v>63</v>
      </c>
      <c r="C26" t="s">
        <v>116</v>
      </c>
      <c r="D26">
        <v>1205</v>
      </c>
      <c r="E26" t="s">
        <v>121</v>
      </c>
      <c r="F26" s="35">
        <v>111791.69000000002</v>
      </c>
      <c r="G26" s="35">
        <v>68952.366358597254</v>
      </c>
      <c r="H26" s="35">
        <v>11767.168022438473</v>
      </c>
      <c r="I26" s="35">
        <v>5501.4073103999999</v>
      </c>
      <c r="J26" s="35" t="s">
        <v>1015</v>
      </c>
      <c r="K26" s="35" t="s">
        <v>1015</v>
      </c>
      <c r="L26" s="36">
        <v>301789</v>
      </c>
      <c r="M26" s="36">
        <v>1346</v>
      </c>
      <c r="N26" s="36">
        <v>80</v>
      </c>
      <c r="O26" s="35">
        <v>0.33828596037580727</v>
      </c>
      <c r="P26" s="35">
        <v>9.48</v>
      </c>
      <c r="Q26" s="35">
        <v>60.336069126489036</v>
      </c>
      <c r="R26" s="35">
        <v>1.4537119754582328</v>
      </c>
      <c r="S26" s="35">
        <v>37.185261306530293</v>
      </c>
      <c r="T26" s="35">
        <v>68.459999999999994</v>
      </c>
      <c r="U26" s="35">
        <v>2.8026467310549776</v>
      </c>
      <c r="V26" s="35">
        <v>9.5882477973640512</v>
      </c>
      <c r="W26" s="35">
        <v>36.374855786487558</v>
      </c>
      <c r="X26" s="27">
        <v>6</v>
      </c>
      <c r="Y26" s="27">
        <v>6</v>
      </c>
      <c r="Z26" s="27">
        <v>2</v>
      </c>
      <c r="AA26" s="27">
        <v>6</v>
      </c>
      <c r="AB26" s="27">
        <v>5</v>
      </c>
      <c r="AC26" s="27">
        <v>5</v>
      </c>
      <c r="AD26" s="27">
        <v>6</v>
      </c>
      <c r="AE26" s="27">
        <v>6</v>
      </c>
      <c r="AF26" s="44">
        <v>2</v>
      </c>
      <c r="AG26">
        <v>77.842706665354754</v>
      </c>
      <c r="AH26">
        <v>183</v>
      </c>
      <c r="AI26" s="27">
        <v>6</v>
      </c>
      <c r="AJ26">
        <f t="shared" si="0"/>
        <v>0</v>
      </c>
      <c r="AK26">
        <f t="shared" si="1"/>
        <v>0</v>
      </c>
      <c r="AL26">
        <f t="shared" si="2"/>
        <v>2</v>
      </c>
      <c r="AM26">
        <f t="shared" si="3"/>
        <v>0</v>
      </c>
      <c r="AN26">
        <f t="shared" si="4"/>
        <v>0</v>
      </c>
      <c r="AO26">
        <f t="shared" si="5"/>
        <v>0</v>
      </c>
      <c r="AP26">
        <f t="shared" si="6"/>
        <v>0</v>
      </c>
      <c r="AQ26">
        <f t="shared" si="7"/>
        <v>0</v>
      </c>
      <c r="AR26">
        <f t="shared" si="8"/>
        <v>2</v>
      </c>
      <c r="AS26" s="14">
        <v>28</v>
      </c>
      <c r="AT26" s="4" t="s">
        <v>63</v>
      </c>
      <c r="AU26" s="4" t="s">
        <v>585</v>
      </c>
      <c r="AV26" s="4">
        <v>1205</v>
      </c>
      <c r="AW26" s="4" t="s">
        <v>121</v>
      </c>
      <c r="AX26" s="35">
        <v>110246.52</v>
      </c>
      <c r="AY26" s="35">
        <v>132088.16964552464</v>
      </c>
      <c r="AZ26" s="35">
        <v>15887.126543281414</v>
      </c>
      <c r="BA26" s="35">
        <v>6258.1988571428483</v>
      </c>
      <c r="BB26" s="35" t="s">
        <v>1015</v>
      </c>
      <c r="BC26" s="35">
        <v>0</v>
      </c>
      <c r="BD26" s="36">
        <v>312758</v>
      </c>
      <c r="BE26" s="36">
        <v>1477</v>
      </c>
      <c r="BF26" s="36">
        <v>82.486206496397344</v>
      </c>
      <c r="BG26" s="35">
        <v>0.29187428633763401</v>
      </c>
      <c r="BH26" s="35">
        <v>9.3699999999999992</v>
      </c>
      <c r="BI26" s="35">
        <v>49.830943067189786</v>
      </c>
      <c r="BJ26" s="35">
        <v>0.92</v>
      </c>
      <c r="BK26" s="35">
        <v>44.625291975423821</v>
      </c>
      <c r="BL26" s="35">
        <v>68.63</v>
      </c>
      <c r="BM26" s="35">
        <v>2.5671225457007445</v>
      </c>
      <c r="BN26" s="35">
        <v>9.7899999999999991</v>
      </c>
      <c r="BO26" s="35">
        <v>34.234952011525422</v>
      </c>
      <c r="BP26" s="27">
        <v>6</v>
      </c>
      <c r="BQ26" s="27">
        <v>6</v>
      </c>
      <c r="BR26" s="27">
        <v>4</v>
      </c>
      <c r="BS26" s="27">
        <v>6</v>
      </c>
      <c r="BT26" s="27">
        <v>4</v>
      </c>
      <c r="BU26" s="27">
        <v>5</v>
      </c>
      <c r="BV26" s="27">
        <v>6</v>
      </c>
      <c r="BW26" s="27">
        <v>6</v>
      </c>
      <c r="BX26" s="44">
        <v>2</v>
      </c>
      <c r="BY26" s="27">
        <v>77.702125057713374</v>
      </c>
      <c r="BZ26" s="27">
        <v>181</v>
      </c>
      <c r="CA26" s="27">
        <v>6</v>
      </c>
      <c r="CB26">
        <f t="shared" si="9"/>
        <v>0</v>
      </c>
      <c r="CC26">
        <f t="shared" si="10"/>
        <v>0</v>
      </c>
      <c r="CD26">
        <f t="shared" si="11"/>
        <v>0</v>
      </c>
      <c r="CE26">
        <f t="shared" si="12"/>
        <v>0</v>
      </c>
      <c r="CF26">
        <f t="shared" si="13"/>
        <v>0</v>
      </c>
      <c r="CG26">
        <f t="shared" si="14"/>
        <v>0</v>
      </c>
      <c r="CH26">
        <f t="shared" si="15"/>
        <v>0</v>
      </c>
      <c r="CI26">
        <f t="shared" si="16"/>
        <v>0</v>
      </c>
      <c r="CJ26">
        <f t="shared" si="17"/>
        <v>2</v>
      </c>
      <c r="CK26" s="52">
        <f t="shared" si="19"/>
        <v>0</v>
      </c>
      <c r="CL26" s="52">
        <f t="shared" si="20"/>
        <v>0</v>
      </c>
      <c r="CM26" s="52">
        <f t="shared" si="21"/>
        <v>0</v>
      </c>
      <c r="CN26" s="52">
        <f t="shared" si="22"/>
        <v>2</v>
      </c>
      <c r="CO26" s="52">
        <f t="shared" si="23"/>
        <v>0</v>
      </c>
      <c r="CP26" s="52">
        <f t="shared" si="24"/>
        <v>-1</v>
      </c>
      <c r="CQ26" s="52">
        <f t="shared" si="25"/>
        <v>0</v>
      </c>
      <c r="CR26" s="52">
        <f t="shared" si="26"/>
        <v>0</v>
      </c>
      <c r="CS26" s="52">
        <f t="shared" si="27"/>
        <v>0</v>
      </c>
      <c r="CT26" s="46">
        <f t="shared" si="28"/>
        <v>0</v>
      </c>
    </row>
    <row r="27" spans="1:98" x14ac:dyDescent="0.3">
      <c r="A27">
        <v>29</v>
      </c>
      <c r="B27" t="s">
        <v>63</v>
      </c>
      <c r="C27" t="s">
        <v>116</v>
      </c>
      <c r="D27">
        <v>1206</v>
      </c>
      <c r="E27" t="s">
        <v>122</v>
      </c>
      <c r="F27" s="35">
        <v>129213.79000000001</v>
      </c>
      <c r="G27" s="35">
        <v>30935.810082340467</v>
      </c>
      <c r="H27" s="35">
        <v>10988.492536897964</v>
      </c>
      <c r="I27" s="35">
        <v>378.67696599999994</v>
      </c>
      <c r="J27" s="35" t="s">
        <v>1015</v>
      </c>
      <c r="K27" s="35" t="s">
        <v>1015</v>
      </c>
      <c r="L27" s="36">
        <v>183712</v>
      </c>
      <c r="M27" s="36">
        <v>972</v>
      </c>
      <c r="N27" s="36">
        <v>79</v>
      </c>
      <c r="O27" s="35">
        <v>0.21993086414078583</v>
      </c>
      <c r="P27" s="35">
        <v>8.6</v>
      </c>
      <c r="Q27" s="35">
        <v>50.460146382333456</v>
      </c>
      <c r="R27" s="35">
        <v>1.4847004734132714</v>
      </c>
      <c r="S27" s="35">
        <v>40.703139944779288</v>
      </c>
      <c r="T27" s="35">
        <v>69.930000000000007</v>
      </c>
      <c r="U27" s="35">
        <v>2.3924571547637652</v>
      </c>
      <c r="V27" s="35">
        <v>10.225056972511776</v>
      </c>
      <c r="W27" s="35">
        <v>28.271073313583457</v>
      </c>
      <c r="X27" s="27">
        <v>6</v>
      </c>
      <c r="Y27" s="27">
        <v>6</v>
      </c>
      <c r="Z27" s="27">
        <v>3</v>
      </c>
      <c r="AA27" s="27">
        <v>6</v>
      </c>
      <c r="AB27" s="27">
        <v>4</v>
      </c>
      <c r="AC27" s="27">
        <v>5</v>
      </c>
      <c r="AD27" s="27">
        <v>6</v>
      </c>
      <c r="AE27" s="27">
        <v>6</v>
      </c>
      <c r="AF27" s="44">
        <v>3</v>
      </c>
      <c r="AG27">
        <v>80.804842085026365</v>
      </c>
      <c r="AH27">
        <v>113</v>
      </c>
      <c r="AI27" s="27">
        <v>6</v>
      </c>
      <c r="AJ27">
        <f t="shared" si="0"/>
        <v>0</v>
      </c>
      <c r="AK27">
        <f t="shared" si="1"/>
        <v>0</v>
      </c>
      <c r="AL27">
        <f t="shared" si="2"/>
        <v>1</v>
      </c>
      <c r="AM27">
        <f t="shared" si="3"/>
        <v>0</v>
      </c>
      <c r="AN27">
        <f t="shared" si="4"/>
        <v>0</v>
      </c>
      <c r="AO27">
        <f t="shared" si="5"/>
        <v>0</v>
      </c>
      <c r="AP27">
        <f t="shared" si="6"/>
        <v>0</v>
      </c>
      <c r="AQ27">
        <f t="shared" si="7"/>
        <v>0</v>
      </c>
      <c r="AR27">
        <f t="shared" si="8"/>
        <v>0</v>
      </c>
      <c r="AS27" s="14">
        <v>29</v>
      </c>
      <c r="AT27" s="4" t="s">
        <v>63</v>
      </c>
      <c r="AU27" s="4" t="s">
        <v>586</v>
      </c>
      <c r="AV27" s="4">
        <v>1206</v>
      </c>
      <c r="AW27" s="4" t="s">
        <v>122</v>
      </c>
      <c r="AX27" s="35">
        <v>106168.3</v>
      </c>
      <c r="AY27" s="35">
        <v>36698.118452515955</v>
      </c>
      <c r="AZ27" s="35">
        <v>20688.761600000002</v>
      </c>
      <c r="BA27" s="35">
        <v>335.32078377838332</v>
      </c>
      <c r="BB27" s="35" t="s">
        <v>1015</v>
      </c>
      <c r="BC27" s="35">
        <v>0</v>
      </c>
      <c r="BD27" s="36">
        <v>206199</v>
      </c>
      <c r="BE27" s="36">
        <v>1009</v>
      </c>
      <c r="BF27" s="36">
        <v>88.539604704387074</v>
      </c>
      <c r="BG27" s="35">
        <v>0.27338966348893962</v>
      </c>
      <c r="BH27" s="35">
        <v>8.7100000000000009</v>
      </c>
      <c r="BI27" s="35">
        <v>45.788103853006611</v>
      </c>
      <c r="BJ27" s="35">
        <v>0.7</v>
      </c>
      <c r="BK27" s="35">
        <v>36.544243405036617</v>
      </c>
      <c r="BL27" s="35">
        <v>70.08</v>
      </c>
      <c r="BM27" s="35">
        <v>2.3081169474727452</v>
      </c>
      <c r="BN27" s="35">
        <v>10.38</v>
      </c>
      <c r="BO27" s="35">
        <v>26.607908602743777</v>
      </c>
      <c r="BP27" s="27">
        <v>6</v>
      </c>
      <c r="BQ27" s="27">
        <v>6</v>
      </c>
      <c r="BR27" s="27">
        <v>4</v>
      </c>
      <c r="BS27" s="27">
        <v>6</v>
      </c>
      <c r="BT27" s="27">
        <v>5</v>
      </c>
      <c r="BU27" s="27">
        <v>6</v>
      </c>
      <c r="BV27" s="27">
        <v>6</v>
      </c>
      <c r="BW27" s="27">
        <v>6</v>
      </c>
      <c r="BX27" s="44">
        <v>3</v>
      </c>
      <c r="BY27" s="27">
        <v>81.265608677294225</v>
      </c>
      <c r="BZ27" s="27">
        <v>103</v>
      </c>
      <c r="CA27" s="27">
        <v>6</v>
      </c>
      <c r="CB27">
        <f t="shared" si="9"/>
        <v>0</v>
      </c>
      <c r="CC27">
        <f t="shared" si="10"/>
        <v>0</v>
      </c>
      <c r="CD27">
        <f t="shared" si="11"/>
        <v>0</v>
      </c>
      <c r="CE27">
        <f t="shared" si="12"/>
        <v>0</v>
      </c>
      <c r="CF27">
        <f t="shared" si="13"/>
        <v>0</v>
      </c>
      <c r="CG27">
        <f t="shared" si="14"/>
        <v>0</v>
      </c>
      <c r="CH27">
        <f t="shared" si="15"/>
        <v>0</v>
      </c>
      <c r="CI27">
        <f t="shared" si="16"/>
        <v>0</v>
      </c>
      <c r="CJ27">
        <f t="shared" si="17"/>
        <v>0</v>
      </c>
      <c r="CK27" s="52">
        <f t="shared" si="19"/>
        <v>0</v>
      </c>
      <c r="CL27" s="52">
        <f t="shared" si="20"/>
        <v>0</v>
      </c>
      <c r="CM27" s="52">
        <f t="shared" si="21"/>
        <v>0</v>
      </c>
      <c r="CN27" s="52">
        <f t="shared" si="22"/>
        <v>1</v>
      </c>
      <c r="CO27" s="52">
        <f t="shared" si="23"/>
        <v>0</v>
      </c>
      <c r="CP27" s="52">
        <f t="shared" si="24"/>
        <v>1</v>
      </c>
      <c r="CQ27" s="52">
        <f t="shared" si="25"/>
        <v>1</v>
      </c>
      <c r="CR27" s="52">
        <f t="shared" si="26"/>
        <v>0</v>
      </c>
      <c r="CS27" s="52">
        <f t="shared" si="27"/>
        <v>0</v>
      </c>
      <c r="CT27" s="46">
        <f t="shared" si="28"/>
        <v>0</v>
      </c>
    </row>
    <row r="28" spans="1:98" x14ac:dyDescent="0.3">
      <c r="A28">
        <v>30</v>
      </c>
      <c r="B28" t="s">
        <v>63</v>
      </c>
      <c r="C28" t="s">
        <v>116</v>
      </c>
      <c r="D28">
        <v>1207</v>
      </c>
      <c r="E28" t="s">
        <v>123</v>
      </c>
      <c r="F28" s="35">
        <v>75623.319999999992</v>
      </c>
      <c r="G28" s="35">
        <v>3253.9621907768037</v>
      </c>
      <c r="H28" s="35">
        <v>1168.4190299999998</v>
      </c>
      <c r="I28" s="35">
        <v>229.99999999999997</v>
      </c>
      <c r="J28" s="35" t="s">
        <v>1015</v>
      </c>
      <c r="K28" s="35" t="s">
        <v>1015</v>
      </c>
      <c r="L28" s="36">
        <v>494178</v>
      </c>
      <c r="M28" s="36">
        <v>1117</v>
      </c>
      <c r="N28" s="36">
        <v>229</v>
      </c>
      <c r="O28" s="35">
        <v>1.172135166314447</v>
      </c>
      <c r="P28" s="35">
        <v>8.44</v>
      </c>
      <c r="Q28" s="35">
        <v>28.107475800892086</v>
      </c>
      <c r="R28" s="35">
        <v>0.10987428577959323</v>
      </c>
      <c r="S28" s="35">
        <v>28.71707584184341</v>
      </c>
      <c r="T28" s="35">
        <v>69.86</v>
      </c>
      <c r="U28" s="35">
        <v>1.9319449711289989</v>
      </c>
      <c r="V28" s="35">
        <v>9.0869624276069754</v>
      </c>
      <c r="W28" s="35">
        <v>34.580761671219669</v>
      </c>
      <c r="X28" s="27">
        <v>3</v>
      </c>
      <c r="Y28" s="27">
        <v>6</v>
      </c>
      <c r="Z28" s="27">
        <v>6</v>
      </c>
      <c r="AA28" s="27">
        <v>6</v>
      </c>
      <c r="AB28" s="27">
        <v>6</v>
      </c>
      <c r="AC28" s="27">
        <v>5</v>
      </c>
      <c r="AD28" s="27">
        <v>6</v>
      </c>
      <c r="AE28" s="27">
        <v>6</v>
      </c>
      <c r="AF28" s="44">
        <v>2</v>
      </c>
      <c r="AG28">
        <v>77.746465679325269</v>
      </c>
      <c r="AH28">
        <v>186</v>
      </c>
      <c r="AI28" s="27">
        <v>6</v>
      </c>
      <c r="AJ28">
        <f t="shared" si="0"/>
        <v>1</v>
      </c>
      <c r="AK28">
        <f t="shared" si="1"/>
        <v>0</v>
      </c>
      <c r="AL28">
        <f t="shared" si="2"/>
        <v>0</v>
      </c>
      <c r="AM28">
        <f t="shared" si="3"/>
        <v>0</v>
      </c>
      <c r="AN28">
        <f t="shared" si="4"/>
        <v>0</v>
      </c>
      <c r="AO28">
        <f t="shared" si="5"/>
        <v>0</v>
      </c>
      <c r="AP28">
        <f t="shared" si="6"/>
        <v>0</v>
      </c>
      <c r="AQ28">
        <f t="shared" si="7"/>
        <v>0</v>
      </c>
      <c r="AR28">
        <f t="shared" si="8"/>
        <v>2</v>
      </c>
      <c r="AS28" s="14">
        <v>30</v>
      </c>
      <c r="AT28" s="4" t="s">
        <v>63</v>
      </c>
      <c r="AU28" s="4" t="s">
        <v>587</v>
      </c>
      <c r="AV28" s="4">
        <v>1207</v>
      </c>
      <c r="AW28" s="4" t="s">
        <v>123</v>
      </c>
      <c r="AX28" s="35">
        <v>58193.58</v>
      </c>
      <c r="AY28" s="35">
        <v>8745.5929304300007</v>
      </c>
      <c r="AZ28" s="35">
        <v>6766.1322365920905</v>
      </c>
      <c r="BA28" s="35">
        <v>0</v>
      </c>
      <c r="BB28" s="35" t="s">
        <v>1015</v>
      </c>
      <c r="BC28" s="35">
        <v>0</v>
      </c>
      <c r="BD28" s="36">
        <v>493899</v>
      </c>
      <c r="BE28" s="36">
        <v>1789</v>
      </c>
      <c r="BF28" s="36">
        <v>229.07904379365684</v>
      </c>
      <c r="BG28" s="35">
        <v>1.3530436435908499</v>
      </c>
      <c r="BH28" s="35">
        <v>8.44</v>
      </c>
      <c r="BI28" s="35">
        <v>26.558898860020584</v>
      </c>
      <c r="BJ28" s="35">
        <v>0.55000000000000004</v>
      </c>
      <c r="BK28" s="35">
        <v>41.813518051111714</v>
      </c>
      <c r="BL28" s="35">
        <v>69.930000000000007</v>
      </c>
      <c r="BM28" s="35">
        <v>1.2051537171604247</v>
      </c>
      <c r="BN28" s="35">
        <v>9.3000000000000007</v>
      </c>
      <c r="BO28" s="35">
        <v>32.546403023156024</v>
      </c>
      <c r="BP28" s="53">
        <v>2</v>
      </c>
      <c r="BQ28" s="27">
        <v>6</v>
      </c>
      <c r="BR28" s="27">
        <v>6</v>
      </c>
      <c r="BS28" s="27">
        <v>6</v>
      </c>
      <c r="BT28" s="27">
        <v>4</v>
      </c>
      <c r="BU28" s="27">
        <v>5</v>
      </c>
      <c r="BV28" s="27">
        <v>6</v>
      </c>
      <c r="BW28" s="27">
        <v>6</v>
      </c>
      <c r="BX28" s="44">
        <v>2</v>
      </c>
      <c r="BY28" s="27">
        <v>74.475742810144538</v>
      </c>
      <c r="BZ28" s="27">
        <v>235</v>
      </c>
      <c r="CA28" s="27">
        <v>5</v>
      </c>
      <c r="CB28">
        <f t="shared" si="9"/>
        <v>2</v>
      </c>
      <c r="CC28">
        <f t="shared" si="10"/>
        <v>0</v>
      </c>
      <c r="CD28">
        <f t="shared" si="11"/>
        <v>0</v>
      </c>
      <c r="CE28">
        <f t="shared" si="12"/>
        <v>0</v>
      </c>
      <c r="CF28">
        <f t="shared" si="13"/>
        <v>0</v>
      </c>
      <c r="CG28">
        <f t="shared" si="14"/>
        <v>0</v>
      </c>
      <c r="CH28">
        <f t="shared" si="15"/>
        <v>0</v>
      </c>
      <c r="CI28">
        <f t="shared" si="16"/>
        <v>0</v>
      </c>
      <c r="CJ28">
        <f t="shared" si="17"/>
        <v>2</v>
      </c>
      <c r="CK28" s="52">
        <f t="shared" si="19"/>
        <v>-1</v>
      </c>
      <c r="CL28" s="52">
        <f t="shared" si="20"/>
        <v>-1</v>
      </c>
      <c r="CM28" s="52">
        <f t="shared" si="21"/>
        <v>0</v>
      </c>
      <c r="CN28" s="52">
        <f t="shared" si="22"/>
        <v>0</v>
      </c>
      <c r="CO28" s="52">
        <f t="shared" si="23"/>
        <v>0</v>
      </c>
      <c r="CP28" s="52">
        <f t="shared" si="24"/>
        <v>-2</v>
      </c>
      <c r="CQ28" s="52">
        <f t="shared" si="25"/>
        <v>0</v>
      </c>
      <c r="CR28" s="52">
        <f t="shared" si="26"/>
        <v>0</v>
      </c>
      <c r="CS28" s="52">
        <f t="shared" si="27"/>
        <v>0</v>
      </c>
      <c r="CT28" s="46">
        <f t="shared" si="28"/>
        <v>0</v>
      </c>
    </row>
    <row r="29" spans="1:98" x14ac:dyDescent="0.3">
      <c r="A29">
        <v>31</v>
      </c>
      <c r="B29" t="s">
        <v>63</v>
      </c>
      <c r="C29" t="s">
        <v>116</v>
      </c>
      <c r="D29">
        <v>1208</v>
      </c>
      <c r="E29" t="s">
        <v>124</v>
      </c>
      <c r="F29" s="35">
        <v>61513.4</v>
      </c>
      <c r="G29" s="35">
        <v>4082.7741887005036</v>
      </c>
      <c r="H29" s="35">
        <v>10834.157474962842</v>
      </c>
      <c r="I29" s="35">
        <v>1019.1428639999999</v>
      </c>
      <c r="J29" s="35" t="s">
        <v>1015</v>
      </c>
      <c r="K29" s="35" t="s">
        <v>1015</v>
      </c>
      <c r="L29" s="36">
        <v>729795</v>
      </c>
      <c r="M29" s="36">
        <v>1846</v>
      </c>
      <c r="N29" s="36">
        <v>197</v>
      </c>
      <c r="O29" s="35">
        <v>1.9279317566879166</v>
      </c>
      <c r="P29" s="35">
        <v>9.68</v>
      </c>
      <c r="Q29" s="35">
        <v>30.065163170571086</v>
      </c>
      <c r="R29" s="35">
        <v>0.42246490829920735</v>
      </c>
      <c r="S29" s="35">
        <v>24.337097818292776</v>
      </c>
      <c r="T29" s="35">
        <v>68.11</v>
      </c>
      <c r="U29" s="35">
        <v>2.0067947709686469</v>
      </c>
      <c r="V29" s="35">
        <v>8.7653876105686397</v>
      </c>
      <c r="W29" s="35">
        <v>23.643429683070725</v>
      </c>
      <c r="X29" s="27">
        <v>1</v>
      </c>
      <c r="Y29" s="27">
        <v>6</v>
      </c>
      <c r="Z29" s="27">
        <v>5</v>
      </c>
      <c r="AA29" s="27">
        <v>6</v>
      </c>
      <c r="AB29" s="27">
        <v>6</v>
      </c>
      <c r="AC29" s="27">
        <v>5</v>
      </c>
      <c r="AD29" s="27">
        <v>6</v>
      </c>
      <c r="AE29" s="27">
        <v>5</v>
      </c>
      <c r="AF29" s="44">
        <v>3</v>
      </c>
      <c r="AG29">
        <v>73.108784862636838</v>
      </c>
      <c r="AH29">
        <v>256</v>
      </c>
      <c r="AI29" s="27">
        <v>5</v>
      </c>
      <c r="AJ29">
        <f t="shared" si="0"/>
        <v>3</v>
      </c>
      <c r="AK29">
        <f t="shared" si="1"/>
        <v>0</v>
      </c>
      <c r="AL29">
        <f t="shared" si="2"/>
        <v>0</v>
      </c>
      <c r="AM29">
        <f t="shared" si="3"/>
        <v>0</v>
      </c>
      <c r="AN29">
        <f t="shared" si="4"/>
        <v>0</v>
      </c>
      <c r="AO29">
        <f t="shared" si="5"/>
        <v>0</v>
      </c>
      <c r="AP29">
        <f t="shared" si="6"/>
        <v>0</v>
      </c>
      <c r="AQ29">
        <f t="shared" si="7"/>
        <v>0</v>
      </c>
      <c r="AR29">
        <f t="shared" si="8"/>
        <v>0</v>
      </c>
      <c r="AS29" s="14">
        <v>31</v>
      </c>
      <c r="AT29" s="4" t="s">
        <v>63</v>
      </c>
      <c r="AU29" s="4" t="s">
        <v>588</v>
      </c>
      <c r="AV29" s="4">
        <v>1208</v>
      </c>
      <c r="AW29" s="4" t="s">
        <v>124</v>
      </c>
      <c r="AX29" s="35">
        <v>61350.210000000006</v>
      </c>
      <c r="AY29" s="35">
        <v>6460.424137190068</v>
      </c>
      <c r="AZ29" s="35">
        <v>14315.047999999999</v>
      </c>
      <c r="BA29" s="35">
        <v>1542.6891636363628</v>
      </c>
      <c r="BB29" s="35" t="s">
        <v>1015</v>
      </c>
      <c r="BC29" s="35">
        <v>0</v>
      </c>
      <c r="BD29" s="36">
        <v>769960</v>
      </c>
      <c r="BE29" s="36">
        <v>1801</v>
      </c>
      <c r="BF29" s="36">
        <v>207.97307554136583</v>
      </c>
      <c r="BG29" s="35">
        <v>1.9191507533182091</v>
      </c>
      <c r="BH29" s="35">
        <v>9.0399999999999991</v>
      </c>
      <c r="BI29" s="35">
        <v>22.843114668201451</v>
      </c>
      <c r="BJ29" s="35">
        <v>0.2</v>
      </c>
      <c r="BK29" s="35">
        <v>22.769417798122483</v>
      </c>
      <c r="BL29" s="35">
        <v>68.260000000000005</v>
      </c>
      <c r="BM29" s="35">
        <v>2.0556413103831206</v>
      </c>
      <c r="BN29" s="35">
        <v>9.27</v>
      </c>
      <c r="BO29" s="35">
        <v>22.25250555875709</v>
      </c>
      <c r="BP29" s="27">
        <v>1</v>
      </c>
      <c r="BQ29" s="27">
        <v>6</v>
      </c>
      <c r="BR29" s="27">
        <v>6</v>
      </c>
      <c r="BS29" s="27">
        <v>6</v>
      </c>
      <c r="BT29" s="27">
        <v>6</v>
      </c>
      <c r="BU29" s="27">
        <v>5</v>
      </c>
      <c r="BV29" s="27">
        <v>6</v>
      </c>
      <c r="BW29" s="27">
        <v>6</v>
      </c>
      <c r="BX29" s="44">
        <v>3</v>
      </c>
      <c r="BY29" s="27">
        <v>74.104465667816328</v>
      </c>
      <c r="BZ29" s="27">
        <v>243</v>
      </c>
      <c r="CA29" s="27">
        <v>5</v>
      </c>
      <c r="CB29">
        <f t="shared" si="9"/>
        <v>3</v>
      </c>
      <c r="CC29">
        <f t="shared" si="10"/>
        <v>0</v>
      </c>
      <c r="CD29">
        <f t="shared" si="11"/>
        <v>0</v>
      </c>
      <c r="CE29">
        <f t="shared" si="12"/>
        <v>0</v>
      </c>
      <c r="CF29">
        <f t="shared" si="13"/>
        <v>0</v>
      </c>
      <c r="CG29">
        <f t="shared" si="14"/>
        <v>0</v>
      </c>
      <c r="CH29">
        <f t="shared" si="15"/>
        <v>0</v>
      </c>
      <c r="CI29">
        <f t="shared" si="16"/>
        <v>0</v>
      </c>
      <c r="CJ29">
        <f t="shared" si="17"/>
        <v>0</v>
      </c>
      <c r="CK29" s="52">
        <f t="shared" si="19"/>
        <v>0</v>
      </c>
      <c r="CL29" s="52">
        <f t="shared" si="20"/>
        <v>0</v>
      </c>
      <c r="CM29" s="52">
        <f t="shared" si="21"/>
        <v>0</v>
      </c>
      <c r="CN29" s="52">
        <f t="shared" si="22"/>
        <v>1</v>
      </c>
      <c r="CO29" s="52">
        <f t="shared" si="23"/>
        <v>0</v>
      </c>
      <c r="CP29" s="52">
        <f t="shared" si="24"/>
        <v>0</v>
      </c>
      <c r="CQ29" s="52">
        <f t="shared" si="25"/>
        <v>0</v>
      </c>
      <c r="CR29" s="52">
        <f t="shared" si="26"/>
        <v>0</v>
      </c>
      <c r="CS29" s="52">
        <f t="shared" si="27"/>
        <v>1</v>
      </c>
      <c r="CT29" s="46">
        <f t="shared" si="28"/>
        <v>0</v>
      </c>
    </row>
    <row r="30" spans="1:98" x14ac:dyDescent="0.3">
      <c r="A30">
        <v>32</v>
      </c>
      <c r="B30" t="s">
        <v>63</v>
      </c>
      <c r="C30" t="s">
        <v>116</v>
      </c>
      <c r="D30">
        <v>1209</v>
      </c>
      <c r="E30" t="s">
        <v>125</v>
      </c>
      <c r="F30" s="35">
        <v>167543.64000000001</v>
      </c>
      <c r="G30" s="35">
        <v>165100.38270513984</v>
      </c>
      <c r="H30" s="35">
        <v>175857.74216003594</v>
      </c>
      <c r="I30" s="35">
        <v>16254.969938999999</v>
      </c>
      <c r="J30" s="35" t="s">
        <v>1015</v>
      </c>
      <c r="K30" s="35" t="s">
        <v>1015</v>
      </c>
      <c r="L30" s="36">
        <v>867922</v>
      </c>
      <c r="M30" s="36">
        <v>1873</v>
      </c>
      <c r="N30" s="36">
        <v>199</v>
      </c>
      <c r="O30" s="35">
        <v>0.42787164256777904</v>
      </c>
      <c r="P30" s="35">
        <v>8.81</v>
      </c>
      <c r="Q30" s="35">
        <v>40.792725743289708</v>
      </c>
      <c r="R30" s="35">
        <v>0.88116849080674287</v>
      </c>
      <c r="S30" s="35">
        <v>39.746614256689142</v>
      </c>
      <c r="T30" s="35">
        <v>71.069999999999993</v>
      </c>
      <c r="U30" s="35">
        <v>2.3285729233460417</v>
      </c>
      <c r="V30" s="35">
        <v>9.6428444447922406</v>
      </c>
      <c r="W30" s="35">
        <v>32.380000000000003</v>
      </c>
      <c r="X30" s="27">
        <v>6</v>
      </c>
      <c r="Y30" s="27">
        <v>6</v>
      </c>
      <c r="Z30" s="27">
        <v>4</v>
      </c>
      <c r="AA30" s="27">
        <v>6</v>
      </c>
      <c r="AB30" s="27">
        <v>5</v>
      </c>
      <c r="AC30" s="27">
        <v>6</v>
      </c>
      <c r="AD30" s="27">
        <v>6</v>
      </c>
      <c r="AE30" s="27">
        <v>6</v>
      </c>
      <c r="AF30" s="44">
        <v>2</v>
      </c>
      <c r="AG30">
        <v>80.338722626525069</v>
      </c>
      <c r="AH30">
        <v>121</v>
      </c>
      <c r="AI30" s="27">
        <v>6</v>
      </c>
      <c r="AJ30">
        <f t="shared" si="0"/>
        <v>0</v>
      </c>
      <c r="AK30">
        <f t="shared" si="1"/>
        <v>0</v>
      </c>
      <c r="AL30">
        <f t="shared" si="2"/>
        <v>0</v>
      </c>
      <c r="AM30">
        <f t="shared" si="3"/>
        <v>0</v>
      </c>
      <c r="AN30">
        <f t="shared" si="4"/>
        <v>0</v>
      </c>
      <c r="AO30">
        <f t="shared" si="5"/>
        <v>0</v>
      </c>
      <c r="AP30">
        <f t="shared" si="6"/>
        <v>0</v>
      </c>
      <c r="AQ30">
        <f t="shared" si="7"/>
        <v>0</v>
      </c>
      <c r="AR30">
        <f t="shared" si="8"/>
        <v>2</v>
      </c>
      <c r="AS30" s="14">
        <v>32</v>
      </c>
      <c r="AT30" s="4" t="s">
        <v>63</v>
      </c>
      <c r="AU30" s="4" t="s">
        <v>589</v>
      </c>
      <c r="AV30" s="4">
        <v>1209</v>
      </c>
      <c r="AW30" s="4" t="s">
        <v>125</v>
      </c>
      <c r="AX30" s="35">
        <v>174804.18000000002</v>
      </c>
      <c r="AY30" s="35">
        <v>263490.72918012552</v>
      </c>
      <c r="AZ30" s="35">
        <v>155456.34674256408</v>
      </c>
      <c r="BA30" s="35">
        <v>9943.6999648351557</v>
      </c>
      <c r="BB30" s="35" t="s">
        <v>1015</v>
      </c>
      <c r="BC30" s="35">
        <v>0</v>
      </c>
      <c r="BD30" s="36">
        <v>990246</v>
      </c>
      <c r="BE30" s="36">
        <v>2009</v>
      </c>
      <c r="BF30" s="36">
        <v>226.65278095674068</v>
      </c>
      <c r="BG30" s="35">
        <v>0.44277653037444581</v>
      </c>
      <c r="BH30" s="35">
        <v>8.4600000000000009</v>
      </c>
      <c r="BI30" s="35">
        <v>31.951650062924987</v>
      </c>
      <c r="BJ30" s="35">
        <v>0.39</v>
      </c>
      <c r="BK30" s="35">
        <v>34.049517260617897</v>
      </c>
      <c r="BL30" s="35">
        <v>71.22</v>
      </c>
      <c r="BM30" s="35">
        <v>2.174713787954206</v>
      </c>
      <c r="BN30" s="35">
        <v>9.84</v>
      </c>
      <c r="BO30" s="35">
        <v>30.475110407035245</v>
      </c>
      <c r="BP30" s="27">
        <v>6</v>
      </c>
      <c r="BQ30" s="27">
        <v>6</v>
      </c>
      <c r="BR30" s="27">
        <v>5</v>
      </c>
      <c r="BS30" s="27">
        <v>6</v>
      </c>
      <c r="BT30" s="27">
        <v>5</v>
      </c>
      <c r="BU30" s="27">
        <v>6</v>
      </c>
      <c r="BV30" s="27">
        <v>6</v>
      </c>
      <c r="BW30" s="27">
        <v>6</v>
      </c>
      <c r="BX30" s="44">
        <v>2</v>
      </c>
      <c r="BY30" s="27">
        <v>81.76889123766702</v>
      </c>
      <c r="BZ30" s="27">
        <v>93</v>
      </c>
      <c r="CA30" s="27">
        <v>6</v>
      </c>
      <c r="CB30">
        <f t="shared" si="9"/>
        <v>0</v>
      </c>
      <c r="CC30">
        <f t="shared" si="10"/>
        <v>0</v>
      </c>
      <c r="CD30">
        <f t="shared" si="11"/>
        <v>0</v>
      </c>
      <c r="CE30">
        <f t="shared" si="12"/>
        <v>0</v>
      </c>
      <c r="CF30">
        <f t="shared" si="13"/>
        <v>0</v>
      </c>
      <c r="CG30">
        <f t="shared" si="14"/>
        <v>0</v>
      </c>
      <c r="CH30">
        <f t="shared" si="15"/>
        <v>0</v>
      </c>
      <c r="CI30">
        <f t="shared" si="16"/>
        <v>0</v>
      </c>
      <c r="CJ30">
        <f t="shared" si="17"/>
        <v>2</v>
      </c>
      <c r="CK30" s="52">
        <f t="shared" si="19"/>
        <v>0</v>
      </c>
      <c r="CL30" s="52">
        <f t="shared" si="20"/>
        <v>0</v>
      </c>
      <c r="CM30" s="52">
        <f t="shared" si="21"/>
        <v>0</v>
      </c>
      <c r="CN30" s="52">
        <f t="shared" si="22"/>
        <v>1</v>
      </c>
      <c r="CO30" s="52">
        <f t="shared" si="23"/>
        <v>0</v>
      </c>
      <c r="CP30" s="52">
        <f t="shared" si="24"/>
        <v>0</v>
      </c>
      <c r="CQ30" s="52">
        <f t="shared" si="25"/>
        <v>0</v>
      </c>
      <c r="CR30" s="52">
        <f t="shared" si="26"/>
        <v>0</v>
      </c>
      <c r="CS30" s="52">
        <f t="shared" si="27"/>
        <v>0</v>
      </c>
      <c r="CT30" s="46">
        <f t="shared" si="28"/>
        <v>0</v>
      </c>
    </row>
    <row r="31" spans="1:98" x14ac:dyDescent="0.3">
      <c r="A31">
        <v>33</v>
      </c>
      <c r="B31" t="s">
        <v>63</v>
      </c>
      <c r="C31" t="s">
        <v>116</v>
      </c>
      <c r="D31">
        <v>1210</v>
      </c>
      <c r="E31" t="s">
        <v>126</v>
      </c>
      <c r="F31" s="35">
        <v>27995.15</v>
      </c>
      <c r="G31" s="35">
        <v>175917.52539229588</v>
      </c>
      <c r="H31" s="35">
        <v>13543.010818224555</v>
      </c>
      <c r="I31" s="35">
        <v>20062.847061999993</v>
      </c>
      <c r="J31" s="35" t="s">
        <v>1015</v>
      </c>
      <c r="K31" s="35" t="s">
        <v>1015</v>
      </c>
      <c r="L31" s="36">
        <v>284304</v>
      </c>
      <c r="M31" s="36">
        <v>881</v>
      </c>
      <c r="N31" s="36">
        <v>147</v>
      </c>
      <c r="O31" s="35">
        <v>0.32892014280680093</v>
      </c>
      <c r="P31" s="35">
        <v>7.7</v>
      </c>
      <c r="Q31" s="35">
        <v>55.907105196312394</v>
      </c>
      <c r="R31" s="35">
        <v>2.2173463173182868</v>
      </c>
      <c r="S31" s="35">
        <v>42.814302007936703</v>
      </c>
      <c r="T31" s="35">
        <v>68.790000000000006</v>
      </c>
      <c r="U31" s="35">
        <v>2.1952790196668905</v>
      </c>
      <c r="V31" s="35">
        <v>9.4487367059075158</v>
      </c>
      <c r="W31" s="35">
        <v>39.270000000000003</v>
      </c>
      <c r="X31" s="27">
        <v>6</v>
      </c>
      <c r="Y31" s="27">
        <v>6</v>
      </c>
      <c r="Z31" s="27">
        <v>3</v>
      </c>
      <c r="AA31" s="27">
        <v>6</v>
      </c>
      <c r="AB31" s="27">
        <v>4</v>
      </c>
      <c r="AC31" s="27">
        <v>5</v>
      </c>
      <c r="AD31" s="27">
        <v>6</v>
      </c>
      <c r="AE31" s="27">
        <v>6</v>
      </c>
      <c r="AF31" s="44">
        <v>2</v>
      </c>
      <c r="AG31">
        <v>77.863919682943319</v>
      </c>
      <c r="AH31">
        <v>181</v>
      </c>
      <c r="AI31" s="27">
        <v>6</v>
      </c>
      <c r="AJ31">
        <f t="shared" si="0"/>
        <v>0</v>
      </c>
      <c r="AK31">
        <f t="shared" si="1"/>
        <v>0</v>
      </c>
      <c r="AL31">
        <f t="shared" si="2"/>
        <v>1</v>
      </c>
      <c r="AM31">
        <f t="shared" si="3"/>
        <v>0</v>
      </c>
      <c r="AN31">
        <f t="shared" si="4"/>
        <v>0</v>
      </c>
      <c r="AO31">
        <f t="shared" si="5"/>
        <v>0</v>
      </c>
      <c r="AP31">
        <f t="shared" si="6"/>
        <v>0</v>
      </c>
      <c r="AQ31">
        <f t="shared" si="7"/>
        <v>0</v>
      </c>
      <c r="AR31">
        <f t="shared" si="8"/>
        <v>2</v>
      </c>
      <c r="AS31" s="14">
        <v>33</v>
      </c>
      <c r="AT31" s="4" t="s">
        <v>63</v>
      </c>
      <c r="AU31" s="4" t="s">
        <v>590</v>
      </c>
      <c r="AV31" s="4">
        <v>1210</v>
      </c>
      <c r="AW31" s="4" t="s">
        <v>126</v>
      </c>
      <c r="AX31" s="35">
        <v>35311.46</v>
      </c>
      <c r="AY31" s="35">
        <v>231489.16833042825</v>
      </c>
      <c r="AZ31" s="35">
        <v>15665.283871143998</v>
      </c>
      <c r="BA31" s="35">
        <v>24599.011905882388</v>
      </c>
      <c r="BB31" s="35" t="s">
        <v>1015</v>
      </c>
      <c r="BC31" s="35">
        <v>0</v>
      </c>
      <c r="BD31" s="36">
        <v>308764</v>
      </c>
      <c r="BE31" s="36">
        <v>852</v>
      </c>
      <c r="BF31" s="36">
        <v>160.16391741881938</v>
      </c>
      <c r="BG31" s="35">
        <v>0.30391585089536738</v>
      </c>
      <c r="BH31" s="35">
        <v>8.0399999999999991</v>
      </c>
      <c r="BI31" s="35">
        <v>40.843374699906249</v>
      </c>
      <c r="BJ31" s="35">
        <v>1.38</v>
      </c>
      <c r="BK31" s="35">
        <v>31.910761363242049</v>
      </c>
      <c r="BL31" s="35">
        <v>69</v>
      </c>
      <c r="BM31" s="35">
        <v>2.2626760563380284</v>
      </c>
      <c r="BN31" s="35">
        <v>9.7899999999999991</v>
      </c>
      <c r="BO31" s="35">
        <v>36.959777198402534</v>
      </c>
      <c r="BP31" s="27">
        <v>6</v>
      </c>
      <c r="BQ31" s="27">
        <v>6</v>
      </c>
      <c r="BR31" s="27">
        <v>4</v>
      </c>
      <c r="BS31" s="27">
        <v>6</v>
      </c>
      <c r="BT31" s="27">
        <v>5</v>
      </c>
      <c r="BU31" s="27">
        <v>5</v>
      </c>
      <c r="BV31" s="27">
        <v>6</v>
      </c>
      <c r="BW31" s="27">
        <v>6</v>
      </c>
      <c r="BX31" s="44">
        <v>2</v>
      </c>
      <c r="BY31" s="27">
        <v>80.705039339608703</v>
      </c>
      <c r="BZ31" s="27">
        <v>116</v>
      </c>
      <c r="CA31" s="27">
        <v>6</v>
      </c>
      <c r="CB31">
        <f t="shared" si="9"/>
        <v>0</v>
      </c>
      <c r="CC31">
        <f t="shared" si="10"/>
        <v>0</v>
      </c>
      <c r="CD31">
        <f t="shared" si="11"/>
        <v>0</v>
      </c>
      <c r="CE31">
        <f t="shared" si="12"/>
        <v>0</v>
      </c>
      <c r="CF31">
        <f t="shared" si="13"/>
        <v>0</v>
      </c>
      <c r="CG31">
        <f t="shared" si="14"/>
        <v>0</v>
      </c>
      <c r="CH31">
        <f t="shared" si="15"/>
        <v>0</v>
      </c>
      <c r="CI31">
        <f t="shared" si="16"/>
        <v>0</v>
      </c>
      <c r="CJ31">
        <f t="shared" si="17"/>
        <v>2</v>
      </c>
      <c r="CK31" s="52">
        <f t="shared" si="19"/>
        <v>0</v>
      </c>
      <c r="CL31" s="52">
        <f t="shared" si="20"/>
        <v>0</v>
      </c>
      <c r="CM31" s="52">
        <f t="shared" si="21"/>
        <v>0</v>
      </c>
      <c r="CN31" s="52">
        <f t="shared" si="22"/>
        <v>1</v>
      </c>
      <c r="CO31" s="52">
        <f t="shared" si="23"/>
        <v>0</v>
      </c>
      <c r="CP31" s="52">
        <f t="shared" si="24"/>
        <v>1</v>
      </c>
      <c r="CQ31" s="52">
        <f t="shared" si="25"/>
        <v>0</v>
      </c>
      <c r="CR31" s="52">
        <f t="shared" si="26"/>
        <v>0</v>
      </c>
      <c r="CS31" s="52">
        <f t="shared" si="27"/>
        <v>0</v>
      </c>
      <c r="CT31" s="46">
        <f t="shared" si="28"/>
        <v>0</v>
      </c>
    </row>
    <row r="32" spans="1:98" x14ac:dyDescent="0.3">
      <c r="A32">
        <v>34</v>
      </c>
      <c r="B32" t="s">
        <v>63</v>
      </c>
      <c r="C32" t="s">
        <v>116</v>
      </c>
      <c r="D32">
        <v>1211</v>
      </c>
      <c r="E32" t="s">
        <v>127</v>
      </c>
      <c r="F32" s="35">
        <v>58368.73</v>
      </c>
      <c r="G32" s="35">
        <v>544961.75492175121</v>
      </c>
      <c r="H32" s="35">
        <v>32</v>
      </c>
      <c r="I32" s="35">
        <v>6317.3704730000009</v>
      </c>
      <c r="J32" s="35" t="s">
        <v>1015</v>
      </c>
      <c r="K32" s="35" t="s">
        <v>1015</v>
      </c>
      <c r="L32" s="36">
        <v>415878</v>
      </c>
      <c r="M32" s="36">
        <v>1143</v>
      </c>
      <c r="N32" s="36">
        <v>196</v>
      </c>
      <c r="O32" s="35">
        <v>0.18488865827407286</v>
      </c>
      <c r="P32" s="35">
        <v>8.23</v>
      </c>
      <c r="Q32" s="35">
        <v>58.588243446756138</v>
      </c>
      <c r="R32" s="35">
        <v>2.1484687286332873</v>
      </c>
      <c r="S32" s="35">
        <v>24.409834852707192</v>
      </c>
      <c r="T32" s="35">
        <v>71.27</v>
      </c>
      <c r="U32" s="35">
        <v>1.8563661685146498</v>
      </c>
      <c r="V32" s="35">
        <v>9.8941607326432219</v>
      </c>
      <c r="W32" s="35">
        <v>28.1253721935546</v>
      </c>
      <c r="X32" s="27">
        <v>6</v>
      </c>
      <c r="Y32" s="27">
        <v>6</v>
      </c>
      <c r="Z32" s="27">
        <v>3</v>
      </c>
      <c r="AA32" s="27">
        <v>6</v>
      </c>
      <c r="AB32" s="27">
        <v>6</v>
      </c>
      <c r="AC32" s="27">
        <v>6</v>
      </c>
      <c r="AD32" s="27">
        <v>6</v>
      </c>
      <c r="AE32" s="27">
        <v>6</v>
      </c>
      <c r="AF32" s="44">
        <v>3</v>
      </c>
      <c r="AG32">
        <v>83.368085578311707</v>
      </c>
      <c r="AH32">
        <v>64</v>
      </c>
      <c r="AI32" s="27">
        <v>6</v>
      </c>
      <c r="AJ32">
        <f t="shared" si="0"/>
        <v>0</v>
      </c>
      <c r="AK32">
        <f t="shared" si="1"/>
        <v>0</v>
      </c>
      <c r="AL32">
        <f t="shared" si="2"/>
        <v>1</v>
      </c>
      <c r="AM32">
        <f t="shared" si="3"/>
        <v>0</v>
      </c>
      <c r="AN32">
        <f t="shared" si="4"/>
        <v>0</v>
      </c>
      <c r="AO32">
        <f t="shared" si="5"/>
        <v>0</v>
      </c>
      <c r="AP32">
        <f t="shared" si="6"/>
        <v>0</v>
      </c>
      <c r="AQ32">
        <f t="shared" si="7"/>
        <v>0</v>
      </c>
      <c r="AR32">
        <f t="shared" si="8"/>
        <v>0</v>
      </c>
      <c r="AS32" s="14">
        <v>34</v>
      </c>
      <c r="AT32" s="4" t="s">
        <v>63</v>
      </c>
      <c r="AU32" s="4" t="s">
        <v>591</v>
      </c>
      <c r="AV32" s="4">
        <v>1211</v>
      </c>
      <c r="AW32" s="4" t="s">
        <v>127</v>
      </c>
      <c r="AX32" s="35">
        <v>57841.429999999993</v>
      </c>
      <c r="AY32" s="35">
        <v>639523.96753998159</v>
      </c>
      <c r="AZ32" s="35">
        <v>0</v>
      </c>
      <c r="BA32" s="35">
        <v>10479.108848484855</v>
      </c>
      <c r="BB32" s="35" t="s">
        <v>1015</v>
      </c>
      <c r="BC32" s="35">
        <v>0</v>
      </c>
      <c r="BD32" s="36">
        <v>404998</v>
      </c>
      <c r="BE32" s="36">
        <v>1389</v>
      </c>
      <c r="BF32" s="36">
        <v>190.40808650681711</v>
      </c>
      <c r="BG32" s="35">
        <v>0.17573325769909331</v>
      </c>
      <c r="BH32" s="35">
        <v>8.6999999999999993</v>
      </c>
      <c r="BI32" s="35">
        <v>50.37238374988182</v>
      </c>
      <c r="BJ32" s="35">
        <v>0.19</v>
      </c>
      <c r="BK32" s="35">
        <v>28.962797908560773</v>
      </c>
      <c r="BL32" s="35">
        <v>71.400000000000006</v>
      </c>
      <c r="BM32" s="35">
        <v>1.531317494600432</v>
      </c>
      <c r="BN32" s="35">
        <v>10.16</v>
      </c>
      <c r="BO32" s="35">
        <v>26.470778963481639</v>
      </c>
      <c r="BP32" s="27">
        <v>6</v>
      </c>
      <c r="BQ32" s="27">
        <v>6</v>
      </c>
      <c r="BR32" s="27">
        <v>3</v>
      </c>
      <c r="BS32" s="27">
        <v>6</v>
      </c>
      <c r="BT32" s="27">
        <v>6</v>
      </c>
      <c r="BU32" s="27">
        <v>6</v>
      </c>
      <c r="BV32" s="27">
        <v>6</v>
      </c>
      <c r="BW32" s="27">
        <v>6</v>
      </c>
      <c r="BX32" s="44">
        <v>3</v>
      </c>
      <c r="BY32" s="27">
        <v>83.215255429397303</v>
      </c>
      <c r="BZ32" s="27">
        <v>64</v>
      </c>
      <c r="CA32" s="27">
        <v>6</v>
      </c>
      <c r="CB32">
        <f t="shared" si="9"/>
        <v>0</v>
      </c>
      <c r="CC32">
        <f t="shared" si="10"/>
        <v>0</v>
      </c>
      <c r="CD32">
        <f t="shared" si="11"/>
        <v>1</v>
      </c>
      <c r="CE32">
        <f t="shared" si="12"/>
        <v>0</v>
      </c>
      <c r="CF32">
        <f t="shared" si="13"/>
        <v>0</v>
      </c>
      <c r="CG32">
        <f t="shared" si="14"/>
        <v>0</v>
      </c>
      <c r="CH32">
        <f t="shared" si="15"/>
        <v>0</v>
      </c>
      <c r="CI32">
        <f t="shared" si="16"/>
        <v>0</v>
      </c>
      <c r="CJ32">
        <f t="shared" si="17"/>
        <v>0</v>
      </c>
      <c r="CK32" s="52">
        <f t="shared" si="19"/>
        <v>0</v>
      </c>
      <c r="CL32" s="52">
        <f t="shared" si="20"/>
        <v>0</v>
      </c>
      <c r="CM32" s="52">
        <f t="shared" si="21"/>
        <v>0</v>
      </c>
      <c r="CN32" s="52">
        <f t="shared" si="22"/>
        <v>0</v>
      </c>
      <c r="CO32" s="52">
        <f t="shared" si="23"/>
        <v>0</v>
      </c>
      <c r="CP32" s="52">
        <f t="shared" si="24"/>
        <v>0</v>
      </c>
      <c r="CQ32" s="52">
        <f t="shared" si="25"/>
        <v>0</v>
      </c>
      <c r="CR32" s="52">
        <f t="shared" si="26"/>
        <v>0</v>
      </c>
      <c r="CS32" s="52">
        <f t="shared" si="27"/>
        <v>0</v>
      </c>
      <c r="CT32" s="46">
        <f t="shared" si="28"/>
        <v>0</v>
      </c>
    </row>
    <row r="33" spans="1:98" x14ac:dyDescent="0.3">
      <c r="A33">
        <v>35</v>
      </c>
      <c r="B33" t="s">
        <v>63</v>
      </c>
      <c r="C33" t="s">
        <v>116</v>
      </c>
      <c r="D33">
        <v>1212</v>
      </c>
      <c r="E33" t="s">
        <v>128</v>
      </c>
      <c r="F33" s="35">
        <v>310784.51</v>
      </c>
      <c r="G33" s="35">
        <v>65514.615540325423</v>
      </c>
      <c r="H33" s="35">
        <v>79947.463002052842</v>
      </c>
      <c r="I33" s="35">
        <v>613.5151674</v>
      </c>
      <c r="J33" s="35" t="s">
        <v>1015</v>
      </c>
      <c r="K33" s="35" t="s">
        <v>1015</v>
      </c>
      <c r="L33" s="36">
        <v>2195709</v>
      </c>
      <c r="M33" s="36">
        <v>3265</v>
      </c>
      <c r="N33" s="36">
        <v>979</v>
      </c>
      <c r="O33" s="35">
        <v>1.0309757459387745</v>
      </c>
      <c r="P33" s="35">
        <v>3.89</v>
      </c>
      <c r="Q33" s="35">
        <v>29.055899268808922</v>
      </c>
      <c r="R33" s="35">
        <v>5.9455304411162709E-2</v>
      </c>
      <c r="S33" s="35">
        <v>12.336143657981085</v>
      </c>
      <c r="T33" s="35">
        <v>71.61</v>
      </c>
      <c r="U33" s="35">
        <v>0.68692433914658058</v>
      </c>
      <c r="V33" s="35">
        <v>10.106225503665062</v>
      </c>
      <c r="W33" s="35">
        <v>30.97</v>
      </c>
      <c r="X33" s="27">
        <v>3</v>
      </c>
      <c r="Y33" s="27">
        <v>6</v>
      </c>
      <c r="Z33" s="27">
        <v>6</v>
      </c>
      <c r="AA33" s="27">
        <v>6</v>
      </c>
      <c r="AB33" s="27">
        <v>6</v>
      </c>
      <c r="AC33" s="27">
        <v>6</v>
      </c>
      <c r="AD33" s="27">
        <v>6</v>
      </c>
      <c r="AE33" s="27">
        <v>6</v>
      </c>
      <c r="AF33" s="44">
        <v>2</v>
      </c>
      <c r="AG33">
        <v>84.303560679725933</v>
      </c>
      <c r="AH33">
        <v>41</v>
      </c>
      <c r="AI33" s="27">
        <v>6</v>
      </c>
      <c r="AJ33">
        <f t="shared" si="0"/>
        <v>1</v>
      </c>
      <c r="AK33">
        <f t="shared" si="1"/>
        <v>0</v>
      </c>
      <c r="AL33">
        <f t="shared" si="2"/>
        <v>0</v>
      </c>
      <c r="AM33">
        <f t="shared" si="3"/>
        <v>0</v>
      </c>
      <c r="AN33">
        <f t="shared" si="4"/>
        <v>0</v>
      </c>
      <c r="AO33">
        <f t="shared" si="5"/>
        <v>0</v>
      </c>
      <c r="AP33">
        <f t="shared" si="6"/>
        <v>0</v>
      </c>
      <c r="AQ33">
        <f t="shared" si="7"/>
        <v>0</v>
      </c>
      <c r="AR33">
        <f t="shared" si="8"/>
        <v>2</v>
      </c>
      <c r="AS33" s="14">
        <v>35</v>
      </c>
      <c r="AT33" s="4" t="s">
        <v>63</v>
      </c>
      <c r="AU33" s="4" t="s">
        <v>592</v>
      </c>
      <c r="AV33" s="4">
        <v>1212</v>
      </c>
      <c r="AW33" s="4" t="s">
        <v>128</v>
      </c>
      <c r="AX33" s="35">
        <v>315156.48000000004</v>
      </c>
      <c r="AY33" s="35">
        <v>179555.3939384961</v>
      </c>
      <c r="AZ33" s="35">
        <v>90420.277536507987</v>
      </c>
      <c r="BA33" s="35">
        <v>1539.2612721375906</v>
      </c>
      <c r="BB33" s="35" t="s">
        <v>1015</v>
      </c>
      <c r="BC33" s="35">
        <v>15</v>
      </c>
      <c r="BD33" s="36">
        <v>1931441</v>
      </c>
      <c r="BE33" s="36">
        <v>3467</v>
      </c>
      <c r="BF33" s="36">
        <v>861.60424324613689</v>
      </c>
      <c r="BG33" s="35">
        <v>0.76052846520415462</v>
      </c>
      <c r="BH33" s="35">
        <v>3.88</v>
      </c>
      <c r="BI33" s="35">
        <v>22.567406445327023</v>
      </c>
      <c r="BJ33" s="35">
        <v>0.23</v>
      </c>
      <c r="BK33" s="35">
        <v>15.706293094532692</v>
      </c>
      <c r="BL33" s="35">
        <v>71.73</v>
      </c>
      <c r="BM33" s="35">
        <v>0.64657629074127487</v>
      </c>
      <c r="BN33" s="35">
        <v>10.07</v>
      </c>
      <c r="BO33" s="35">
        <v>29.148059583257609</v>
      </c>
      <c r="BP33" s="27">
        <v>4</v>
      </c>
      <c r="BQ33" s="27">
        <v>6</v>
      </c>
      <c r="BR33" s="27">
        <v>6</v>
      </c>
      <c r="BS33" s="27">
        <v>6</v>
      </c>
      <c r="BT33" s="27">
        <v>6</v>
      </c>
      <c r="BU33" s="27">
        <v>6</v>
      </c>
      <c r="BV33" s="27">
        <v>6</v>
      </c>
      <c r="BW33" s="27">
        <v>6</v>
      </c>
      <c r="BX33" s="44">
        <v>3</v>
      </c>
      <c r="BY33" s="27">
        <v>85.663323787438372</v>
      </c>
      <c r="BZ33" s="27">
        <v>21</v>
      </c>
      <c r="CA33" s="27">
        <v>6</v>
      </c>
      <c r="CB33">
        <f t="shared" si="9"/>
        <v>0</v>
      </c>
      <c r="CC33">
        <f t="shared" si="10"/>
        <v>0</v>
      </c>
      <c r="CD33">
        <f t="shared" si="11"/>
        <v>0</v>
      </c>
      <c r="CE33">
        <f t="shared" si="12"/>
        <v>0</v>
      </c>
      <c r="CF33">
        <f t="shared" si="13"/>
        <v>0</v>
      </c>
      <c r="CG33">
        <f t="shared" si="14"/>
        <v>0</v>
      </c>
      <c r="CH33">
        <f t="shared" si="15"/>
        <v>0</v>
      </c>
      <c r="CI33">
        <f t="shared" si="16"/>
        <v>0</v>
      </c>
      <c r="CJ33">
        <f t="shared" si="17"/>
        <v>0</v>
      </c>
      <c r="CK33" s="52">
        <f t="shared" si="19"/>
        <v>0</v>
      </c>
      <c r="CL33" s="52">
        <f t="shared" si="20"/>
        <v>1</v>
      </c>
      <c r="CM33" s="52">
        <f t="shared" si="21"/>
        <v>0</v>
      </c>
      <c r="CN33" s="52">
        <f t="shared" si="22"/>
        <v>0</v>
      </c>
      <c r="CO33" s="52">
        <f t="shared" si="23"/>
        <v>0</v>
      </c>
      <c r="CP33" s="52">
        <f t="shared" si="24"/>
        <v>0</v>
      </c>
      <c r="CQ33" s="52">
        <f t="shared" si="25"/>
        <v>0</v>
      </c>
      <c r="CR33" s="52">
        <f t="shared" si="26"/>
        <v>0</v>
      </c>
      <c r="CS33" s="52">
        <f t="shared" si="27"/>
        <v>0</v>
      </c>
      <c r="CT33" s="46">
        <f t="shared" si="28"/>
        <v>1</v>
      </c>
    </row>
    <row r="34" spans="1:98" x14ac:dyDescent="0.3">
      <c r="A34">
        <v>36</v>
      </c>
      <c r="B34" t="s">
        <v>63</v>
      </c>
      <c r="C34" t="s">
        <v>116</v>
      </c>
      <c r="D34">
        <v>1213</v>
      </c>
      <c r="E34" t="s">
        <v>129</v>
      </c>
      <c r="F34" s="35">
        <v>128293.56999999999</v>
      </c>
      <c r="G34" s="35">
        <v>77113.789275213712</v>
      </c>
      <c r="H34" s="35">
        <v>12722.639853002236</v>
      </c>
      <c r="I34" s="35">
        <v>3649.7537619999998</v>
      </c>
      <c r="J34" s="35" t="s">
        <v>1015</v>
      </c>
      <c r="K34" s="35" t="s">
        <v>1015</v>
      </c>
      <c r="L34" s="36">
        <v>1041775</v>
      </c>
      <c r="M34" s="36">
        <v>3186</v>
      </c>
      <c r="N34" s="36">
        <v>166</v>
      </c>
      <c r="O34" s="35">
        <v>1.0345206443252655</v>
      </c>
      <c r="P34" s="35">
        <v>9.91</v>
      </c>
      <c r="Q34" s="35">
        <v>39.178447558504807</v>
      </c>
      <c r="R34" s="35">
        <v>0.12072949089460706</v>
      </c>
      <c r="S34" s="35">
        <v>23.333317876202283</v>
      </c>
      <c r="T34" s="35">
        <v>68.59</v>
      </c>
      <c r="U34" s="35">
        <v>1.9697906503603868</v>
      </c>
      <c r="V34" s="35">
        <v>8.5107259713388448</v>
      </c>
      <c r="W34" s="35">
        <v>18.21</v>
      </c>
      <c r="X34" s="27">
        <v>3</v>
      </c>
      <c r="Y34" s="27">
        <v>6</v>
      </c>
      <c r="Z34" s="27">
        <v>5</v>
      </c>
      <c r="AA34" s="27">
        <v>6</v>
      </c>
      <c r="AB34" s="27">
        <v>6</v>
      </c>
      <c r="AC34" s="27">
        <v>5</v>
      </c>
      <c r="AD34" s="27">
        <v>6</v>
      </c>
      <c r="AE34" s="27">
        <v>5</v>
      </c>
      <c r="AF34" s="44">
        <v>4</v>
      </c>
      <c r="AG34">
        <v>78.397658236412354</v>
      </c>
      <c r="AH34">
        <v>170</v>
      </c>
      <c r="AI34" s="27">
        <v>6</v>
      </c>
      <c r="AJ34">
        <f t="shared" si="0"/>
        <v>1</v>
      </c>
      <c r="AK34">
        <f t="shared" si="1"/>
        <v>0</v>
      </c>
      <c r="AL34">
        <f t="shared" si="2"/>
        <v>0</v>
      </c>
      <c r="AM34">
        <f t="shared" si="3"/>
        <v>0</v>
      </c>
      <c r="AN34">
        <f t="shared" si="4"/>
        <v>0</v>
      </c>
      <c r="AO34">
        <f t="shared" si="5"/>
        <v>0</v>
      </c>
      <c r="AP34">
        <f t="shared" si="6"/>
        <v>0</v>
      </c>
      <c r="AQ34">
        <f t="shared" si="7"/>
        <v>0</v>
      </c>
      <c r="AR34">
        <f t="shared" si="8"/>
        <v>0</v>
      </c>
      <c r="AS34" s="14">
        <v>36</v>
      </c>
      <c r="AT34" s="4" t="s">
        <v>63</v>
      </c>
      <c r="AU34" s="4" t="s">
        <v>593</v>
      </c>
      <c r="AV34" s="4">
        <v>1213</v>
      </c>
      <c r="AW34" s="4" t="s">
        <v>129</v>
      </c>
      <c r="AX34" s="35">
        <v>139829.47</v>
      </c>
      <c r="AY34" s="35">
        <v>92355.281093084326</v>
      </c>
      <c r="AZ34" s="35">
        <v>10281.819057915063</v>
      </c>
      <c r="BA34" s="35">
        <v>2137.9140571428538</v>
      </c>
      <c r="BB34" s="35" t="s">
        <v>1015</v>
      </c>
      <c r="BC34" s="35">
        <v>0</v>
      </c>
      <c r="BD34" s="36">
        <v>1030202</v>
      </c>
      <c r="BE34" s="36">
        <v>3179</v>
      </c>
      <c r="BF34" s="36">
        <v>164.51644841903544</v>
      </c>
      <c r="BG34" s="35">
        <v>0.94994943636143248</v>
      </c>
      <c r="BH34" s="35">
        <v>9.73</v>
      </c>
      <c r="BI34" s="35">
        <v>29.225456876462978</v>
      </c>
      <c r="BJ34" s="35">
        <v>0</v>
      </c>
      <c r="BK34" s="35">
        <v>28.455369982938596</v>
      </c>
      <c r="BL34" s="35">
        <v>68.8</v>
      </c>
      <c r="BM34" s="35">
        <v>1.969801824473105</v>
      </c>
      <c r="BN34" s="35">
        <v>8.7100000000000009</v>
      </c>
      <c r="BO34" s="35">
        <v>17.138720213468556</v>
      </c>
      <c r="BP34" s="27">
        <v>4</v>
      </c>
      <c r="BQ34" s="27">
        <v>6</v>
      </c>
      <c r="BR34" s="27">
        <v>6</v>
      </c>
      <c r="BS34" s="27">
        <v>6</v>
      </c>
      <c r="BT34" s="27">
        <v>6</v>
      </c>
      <c r="BU34" s="27">
        <v>5</v>
      </c>
      <c r="BV34" s="27">
        <v>6</v>
      </c>
      <c r="BW34" s="27">
        <v>5</v>
      </c>
      <c r="BX34" s="44">
        <v>4</v>
      </c>
      <c r="BY34" s="27">
        <v>78.799804272448426</v>
      </c>
      <c r="BZ34" s="27">
        <v>164</v>
      </c>
      <c r="CA34" s="27">
        <v>6</v>
      </c>
      <c r="CB34">
        <f t="shared" si="9"/>
        <v>0</v>
      </c>
      <c r="CC34">
        <f t="shared" si="10"/>
        <v>0</v>
      </c>
      <c r="CD34">
        <f t="shared" si="11"/>
        <v>0</v>
      </c>
      <c r="CE34">
        <f t="shared" si="12"/>
        <v>0</v>
      </c>
      <c r="CF34">
        <f t="shared" si="13"/>
        <v>0</v>
      </c>
      <c r="CG34">
        <f t="shared" si="14"/>
        <v>0</v>
      </c>
      <c r="CH34">
        <f t="shared" si="15"/>
        <v>0</v>
      </c>
      <c r="CI34">
        <f t="shared" si="16"/>
        <v>0</v>
      </c>
      <c r="CJ34">
        <f t="shared" si="17"/>
        <v>0</v>
      </c>
      <c r="CK34" s="52">
        <f t="shared" si="19"/>
        <v>0</v>
      </c>
      <c r="CL34" s="52">
        <f t="shared" si="20"/>
        <v>1</v>
      </c>
      <c r="CM34" s="52">
        <f t="shared" si="21"/>
        <v>0</v>
      </c>
      <c r="CN34" s="52">
        <f t="shared" si="22"/>
        <v>1</v>
      </c>
      <c r="CO34" s="52">
        <f t="shared" si="23"/>
        <v>0</v>
      </c>
      <c r="CP34" s="52">
        <f t="shared" si="24"/>
        <v>0</v>
      </c>
      <c r="CQ34" s="52">
        <f t="shared" si="25"/>
        <v>0</v>
      </c>
      <c r="CR34" s="52">
        <f t="shared" si="26"/>
        <v>0</v>
      </c>
      <c r="CS34" s="52">
        <f t="shared" si="27"/>
        <v>0</v>
      </c>
      <c r="CT34" s="46">
        <f t="shared" si="28"/>
        <v>0</v>
      </c>
    </row>
    <row r="35" spans="1:98" x14ac:dyDescent="0.3">
      <c r="A35">
        <v>37</v>
      </c>
      <c r="B35" t="s">
        <v>63</v>
      </c>
      <c r="C35" t="s">
        <v>116</v>
      </c>
      <c r="D35">
        <v>1214</v>
      </c>
      <c r="E35" t="s">
        <v>130</v>
      </c>
      <c r="F35" s="35">
        <v>59518.289999999994</v>
      </c>
      <c r="G35" s="35">
        <v>17313.106320672425</v>
      </c>
      <c r="H35" s="35">
        <v>26048.680699368131</v>
      </c>
      <c r="I35" s="35">
        <v>3938.3013709999996</v>
      </c>
      <c r="J35" s="35" t="s">
        <v>1015</v>
      </c>
      <c r="K35" s="35" t="s">
        <v>1015</v>
      </c>
      <c r="L35" s="36">
        <v>319902</v>
      </c>
      <c r="M35" s="36">
        <v>1229</v>
      </c>
      <c r="N35" s="36">
        <v>175</v>
      </c>
      <c r="O35" s="35">
        <v>0.6864990723255644</v>
      </c>
      <c r="P35" s="35">
        <v>16.45</v>
      </c>
      <c r="Q35" s="35">
        <v>36.873574492597463</v>
      </c>
      <c r="R35" s="35">
        <v>24.778057769488015</v>
      </c>
      <c r="S35" s="35">
        <v>66.150272927436518</v>
      </c>
      <c r="T35" s="35">
        <v>68.58</v>
      </c>
      <c r="U35" s="35">
        <v>1.4873974195048238</v>
      </c>
      <c r="V35" s="35">
        <v>6.0504330586485757</v>
      </c>
      <c r="W35" s="35">
        <v>57</v>
      </c>
      <c r="X35" s="27">
        <v>5</v>
      </c>
      <c r="Y35" s="27">
        <v>4</v>
      </c>
      <c r="Z35" s="27">
        <v>5</v>
      </c>
      <c r="AA35" s="27">
        <v>4</v>
      </c>
      <c r="AB35" s="27">
        <v>2</v>
      </c>
      <c r="AC35" s="27">
        <v>5</v>
      </c>
      <c r="AD35" s="27">
        <v>6</v>
      </c>
      <c r="AE35" s="27">
        <v>2</v>
      </c>
      <c r="AF35" s="44">
        <v>1</v>
      </c>
      <c r="AG35">
        <v>65.617896227644479</v>
      </c>
      <c r="AH35">
        <v>328</v>
      </c>
      <c r="AI35" s="27">
        <v>4</v>
      </c>
      <c r="AJ35">
        <f t="shared" si="0"/>
        <v>0</v>
      </c>
      <c r="AK35">
        <f t="shared" si="1"/>
        <v>0</v>
      </c>
      <c r="AL35">
        <f t="shared" si="2"/>
        <v>0</v>
      </c>
      <c r="AM35">
        <f t="shared" si="3"/>
        <v>0</v>
      </c>
      <c r="AN35">
        <f t="shared" si="4"/>
        <v>2</v>
      </c>
      <c r="AO35">
        <f t="shared" si="5"/>
        <v>0</v>
      </c>
      <c r="AP35">
        <f t="shared" si="6"/>
        <v>0</v>
      </c>
      <c r="AQ35">
        <f t="shared" si="7"/>
        <v>2</v>
      </c>
      <c r="AR35">
        <f t="shared" si="8"/>
        <v>3</v>
      </c>
      <c r="AS35" s="14">
        <v>37</v>
      </c>
      <c r="AT35" s="4" t="s">
        <v>63</v>
      </c>
      <c r="AU35" s="4" t="s">
        <v>594</v>
      </c>
      <c r="AV35" s="4">
        <v>1214</v>
      </c>
      <c r="AW35" s="4" t="s">
        <v>130</v>
      </c>
      <c r="AX35" s="35">
        <v>46202.43</v>
      </c>
      <c r="AY35" s="35">
        <v>18626.484297292493</v>
      </c>
      <c r="AZ35" s="35">
        <v>28261.342730158714</v>
      </c>
      <c r="BA35" s="35">
        <v>5469.5018181818223</v>
      </c>
      <c r="BB35" s="35" t="s">
        <v>1015</v>
      </c>
      <c r="BC35" s="35">
        <v>0</v>
      </c>
      <c r="BD35" s="36">
        <v>360531</v>
      </c>
      <c r="BE35" s="36">
        <v>1931</v>
      </c>
      <c r="BF35" s="36">
        <v>197.52958579881656</v>
      </c>
      <c r="BG35" s="35">
        <v>0.88749021772037884</v>
      </c>
      <c r="BH35" s="35">
        <v>16.739999999999998</v>
      </c>
      <c r="BI35" s="35">
        <v>46.503888831742678</v>
      </c>
      <c r="BJ35" s="35">
        <v>16.04</v>
      </c>
      <c r="BK35" s="35">
        <v>70.061967243626171</v>
      </c>
      <c r="BL35" s="35">
        <v>68.739999999999995</v>
      </c>
      <c r="BM35" s="35">
        <v>0.94520973588814095</v>
      </c>
      <c r="BN35" s="35">
        <v>7.27</v>
      </c>
      <c r="BO35" s="35">
        <v>53.646735429308485</v>
      </c>
      <c r="BP35" s="27">
        <v>4</v>
      </c>
      <c r="BQ35" s="27">
        <v>4</v>
      </c>
      <c r="BR35" s="27">
        <v>4</v>
      </c>
      <c r="BS35" s="27">
        <v>5</v>
      </c>
      <c r="BT35" s="27">
        <v>1</v>
      </c>
      <c r="BU35" s="27">
        <v>5</v>
      </c>
      <c r="BV35" s="27">
        <v>6</v>
      </c>
      <c r="BW35" s="27">
        <v>3</v>
      </c>
      <c r="BX35" s="44">
        <v>1</v>
      </c>
      <c r="BY35" s="27">
        <v>63.542062559834861</v>
      </c>
      <c r="BZ35" s="27">
        <v>334</v>
      </c>
      <c r="CA35" s="27">
        <v>4</v>
      </c>
      <c r="CB35">
        <f t="shared" si="9"/>
        <v>0</v>
      </c>
      <c r="CC35">
        <f t="shared" si="10"/>
        <v>0</v>
      </c>
      <c r="CD35">
        <f t="shared" si="11"/>
        <v>0</v>
      </c>
      <c r="CE35">
        <f t="shared" si="12"/>
        <v>0</v>
      </c>
      <c r="CF35">
        <f t="shared" si="13"/>
        <v>3</v>
      </c>
      <c r="CG35">
        <f t="shared" si="14"/>
        <v>0</v>
      </c>
      <c r="CH35">
        <f t="shared" si="15"/>
        <v>0</v>
      </c>
      <c r="CI35">
        <f t="shared" si="16"/>
        <v>1</v>
      </c>
      <c r="CJ35">
        <f t="shared" si="17"/>
        <v>3</v>
      </c>
      <c r="CK35" s="52">
        <f t="shared" si="19"/>
        <v>0</v>
      </c>
      <c r="CL35" s="52">
        <f t="shared" si="20"/>
        <v>-1</v>
      </c>
      <c r="CM35" s="52">
        <f t="shared" si="21"/>
        <v>0</v>
      </c>
      <c r="CN35" s="52">
        <f t="shared" si="22"/>
        <v>-1</v>
      </c>
      <c r="CO35" s="52">
        <f t="shared" si="23"/>
        <v>1</v>
      </c>
      <c r="CP35" s="52">
        <f t="shared" si="24"/>
        <v>-1</v>
      </c>
      <c r="CQ35" s="52">
        <f t="shared" si="25"/>
        <v>0</v>
      </c>
      <c r="CR35" s="52">
        <f t="shared" si="26"/>
        <v>0</v>
      </c>
      <c r="CS35" s="52">
        <f t="shared" si="27"/>
        <v>1</v>
      </c>
      <c r="CT35" s="46">
        <f t="shared" si="28"/>
        <v>0</v>
      </c>
    </row>
    <row r="36" spans="1:98" x14ac:dyDescent="0.3">
      <c r="A36">
        <v>38</v>
      </c>
      <c r="B36" t="s">
        <v>63</v>
      </c>
      <c r="C36" t="s">
        <v>116</v>
      </c>
      <c r="D36">
        <v>1215</v>
      </c>
      <c r="E36" t="s">
        <v>131</v>
      </c>
      <c r="F36" s="35">
        <v>68288.149999999994</v>
      </c>
      <c r="G36" s="35">
        <v>62007.029698929604</v>
      </c>
      <c r="H36" s="35">
        <v>6272.0424217311474</v>
      </c>
      <c r="I36" s="35">
        <v>5097.4069804000001</v>
      </c>
      <c r="J36" s="35" t="s">
        <v>1015</v>
      </c>
      <c r="K36" s="35" t="s">
        <v>1015</v>
      </c>
      <c r="L36" s="36">
        <v>190186</v>
      </c>
      <c r="M36" s="36">
        <v>680</v>
      </c>
      <c r="N36" s="36">
        <v>81</v>
      </c>
      <c r="O36" s="35">
        <v>0.30814693191751757</v>
      </c>
      <c r="P36" s="35">
        <v>8.75</v>
      </c>
      <c r="Q36" s="35">
        <v>56.034181396704206</v>
      </c>
      <c r="R36" s="35">
        <v>0.64784878317481098</v>
      </c>
      <c r="S36" s="35">
        <v>46.213075237725178</v>
      </c>
      <c r="T36" s="35">
        <v>69.06</v>
      </c>
      <c r="U36" s="35">
        <v>3.4529048656499639</v>
      </c>
      <c r="V36" s="35">
        <v>9.4887645905901721</v>
      </c>
      <c r="W36" s="35">
        <v>39.290211249543056</v>
      </c>
      <c r="X36" s="27">
        <v>6</v>
      </c>
      <c r="Y36" s="27">
        <v>6</v>
      </c>
      <c r="Z36" s="27">
        <v>3</v>
      </c>
      <c r="AA36" s="27">
        <v>6</v>
      </c>
      <c r="AB36" s="27">
        <v>4</v>
      </c>
      <c r="AC36" s="27">
        <v>5</v>
      </c>
      <c r="AD36" s="27">
        <v>6</v>
      </c>
      <c r="AE36" s="27">
        <v>6</v>
      </c>
      <c r="AF36" s="44">
        <v>2</v>
      </c>
      <c r="AG36">
        <v>77.285030468189476</v>
      </c>
      <c r="AH36">
        <v>197</v>
      </c>
      <c r="AI36" s="27">
        <v>6</v>
      </c>
      <c r="AJ36">
        <f t="shared" si="0"/>
        <v>0</v>
      </c>
      <c r="AK36">
        <f t="shared" si="1"/>
        <v>0</v>
      </c>
      <c r="AL36">
        <f t="shared" si="2"/>
        <v>1</v>
      </c>
      <c r="AM36">
        <f t="shared" si="3"/>
        <v>0</v>
      </c>
      <c r="AN36">
        <f t="shared" si="4"/>
        <v>0</v>
      </c>
      <c r="AO36">
        <f t="shared" si="5"/>
        <v>0</v>
      </c>
      <c r="AP36">
        <f t="shared" si="6"/>
        <v>0</v>
      </c>
      <c r="AQ36">
        <f t="shared" si="7"/>
        <v>0</v>
      </c>
      <c r="AR36">
        <f t="shared" si="8"/>
        <v>2</v>
      </c>
      <c r="AS36" s="14">
        <v>38</v>
      </c>
      <c r="AT36" s="4" t="s">
        <v>63</v>
      </c>
      <c r="AU36" s="4" t="s">
        <v>595</v>
      </c>
      <c r="AV36" s="4">
        <v>1215</v>
      </c>
      <c r="AW36" s="4" t="s">
        <v>131</v>
      </c>
      <c r="AX36" s="35">
        <v>56389.689999999995</v>
      </c>
      <c r="AY36" s="35">
        <v>59871.0736203833</v>
      </c>
      <c r="AZ36" s="35">
        <v>7581.4540000000006</v>
      </c>
      <c r="BA36" s="35">
        <v>5696.7362742857167</v>
      </c>
      <c r="BB36" s="35" t="s">
        <v>1015</v>
      </c>
      <c r="BC36" s="35">
        <v>0</v>
      </c>
      <c r="BD36" s="36">
        <v>197751</v>
      </c>
      <c r="BE36" s="36">
        <v>670</v>
      </c>
      <c r="BF36" s="36">
        <v>84.677968424162756</v>
      </c>
      <c r="BG36" s="35">
        <v>0.3731371636817235</v>
      </c>
      <c r="BH36" s="35">
        <v>9.36</v>
      </c>
      <c r="BI36" s="35">
        <v>52.356133209899959</v>
      </c>
      <c r="BJ36" s="35">
        <v>2.4</v>
      </c>
      <c r="BK36" s="35">
        <v>53.169601990400658</v>
      </c>
      <c r="BL36" s="35">
        <v>69.27</v>
      </c>
      <c r="BM36" s="35">
        <v>3.4855671641791042</v>
      </c>
      <c r="BN36" s="35">
        <v>9.66</v>
      </c>
      <c r="BO36" s="35">
        <v>36.978799436243442</v>
      </c>
      <c r="BP36" s="27">
        <v>6</v>
      </c>
      <c r="BQ36" s="27">
        <v>6</v>
      </c>
      <c r="BR36" s="27">
        <v>3</v>
      </c>
      <c r="BS36" s="27">
        <v>6</v>
      </c>
      <c r="BT36" s="27">
        <v>3</v>
      </c>
      <c r="BU36" s="27">
        <v>5</v>
      </c>
      <c r="BV36" s="27">
        <v>6</v>
      </c>
      <c r="BW36" s="27">
        <v>6</v>
      </c>
      <c r="BX36" s="44">
        <v>2</v>
      </c>
      <c r="BY36" s="27">
        <v>75.511862985773433</v>
      </c>
      <c r="BZ36" s="27">
        <v>222</v>
      </c>
      <c r="CA36" s="27">
        <v>5</v>
      </c>
      <c r="CB36">
        <f t="shared" si="9"/>
        <v>0</v>
      </c>
      <c r="CC36">
        <f t="shared" si="10"/>
        <v>0</v>
      </c>
      <c r="CD36">
        <f t="shared" si="11"/>
        <v>1</v>
      </c>
      <c r="CE36">
        <f t="shared" si="12"/>
        <v>0</v>
      </c>
      <c r="CF36">
        <f t="shared" si="13"/>
        <v>1</v>
      </c>
      <c r="CG36">
        <f t="shared" si="14"/>
        <v>0</v>
      </c>
      <c r="CH36">
        <f t="shared" si="15"/>
        <v>0</v>
      </c>
      <c r="CI36">
        <f t="shared" si="16"/>
        <v>0</v>
      </c>
      <c r="CJ36">
        <f t="shared" si="17"/>
        <v>2</v>
      </c>
      <c r="CK36" s="52">
        <f t="shared" si="19"/>
        <v>-1</v>
      </c>
      <c r="CL36" s="52">
        <f t="shared" si="20"/>
        <v>0</v>
      </c>
      <c r="CM36" s="52">
        <f t="shared" si="21"/>
        <v>0</v>
      </c>
      <c r="CN36" s="52">
        <f t="shared" si="22"/>
        <v>0</v>
      </c>
      <c r="CO36" s="52">
        <f t="shared" si="23"/>
        <v>0</v>
      </c>
      <c r="CP36" s="52">
        <f t="shared" si="24"/>
        <v>-1</v>
      </c>
      <c r="CQ36" s="52">
        <f t="shared" si="25"/>
        <v>0</v>
      </c>
      <c r="CR36" s="52">
        <f t="shared" si="26"/>
        <v>0</v>
      </c>
      <c r="CS36" s="52">
        <f t="shared" si="27"/>
        <v>0</v>
      </c>
      <c r="CT36" s="46">
        <f t="shared" si="28"/>
        <v>0</v>
      </c>
    </row>
    <row r="37" spans="1:98" x14ac:dyDescent="0.3">
      <c r="A37">
        <v>39</v>
      </c>
      <c r="B37" t="s">
        <v>63</v>
      </c>
      <c r="C37" t="s">
        <v>116</v>
      </c>
      <c r="D37">
        <v>1216</v>
      </c>
      <c r="E37" t="s">
        <v>132</v>
      </c>
      <c r="F37" s="35">
        <v>5385.9299999999994</v>
      </c>
      <c r="G37" s="35">
        <v>9118.7929363007679</v>
      </c>
      <c r="H37" s="35">
        <v>161</v>
      </c>
      <c r="I37" s="35">
        <v>0</v>
      </c>
      <c r="J37" s="35" t="s">
        <v>1015</v>
      </c>
      <c r="K37" s="35" t="s">
        <v>1015</v>
      </c>
      <c r="L37" s="36">
        <v>48935</v>
      </c>
      <c r="M37" s="36">
        <v>295</v>
      </c>
      <c r="N37" s="36">
        <v>40</v>
      </c>
      <c r="O37" s="35">
        <v>0.79592095776644456</v>
      </c>
      <c r="P37" s="35">
        <v>9.27</v>
      </c>
      <c r="Q37" s="35">
        <v>42.693999947714168</v>
      </c>
      <c r="R37" s="35">
        <v>2.0893702814446127</v>
      </c>
      <c r="S37" s="35">
        <v>56.275152713041649</v>
      </c>
      <c r="T37" s="35">
        <v>65.59</v>
      </c>
      <c r="U37" s="35">
        <v>4.1470338983050841</v>
      </c>
      <c r="V37" s="35">
        <v>8.7559090096149426</v>
      </c>
      <c r="W37" s="35">
        <v>39.04</v>
      </c>
      <c r="X37" s="27">
        <v>4</v>
      </c>
      <c r="Y37" s="27">
        <v>6</v>
      </c>
      <c r="Z37" s="27">
        <v>4</v>
      </c>
      <c r="AA37" s="27">
        <v>6</v>
      </c>
      <c r="AB37" s="27">
        <v>3</v>
      </c>
      <c r="AC37" s="27">
        <v>4</v>
      </c>
      <c r="AD37" s="27">
        <v>6</v>
      </c>
      <c r="AE37" s="27">
        <v>5</v>
      </c>
      <c r="AF37" s="44">
        <v>2</v>
      </c>
      <c r="AG37">
        <v>71.654992129611344</v>
      </c>
      <c r="AH37">
        <v>273</v>
      </c>
      <c r="AI37" s="27">
        <v>5</v>
      </c>
      <c r="AJ37">
        <f t="shared" si="0"/>
        <v>0</v>
      </c>
      <c r="AK37">
        <f t="shared" si="1"/>
        <v>0</v>
      </c>
      <c r="AL37">
        <f t="shared" si="2"/>
        <v>0</v>
      </c>
      <c r="AM37">
        <f t="shared" si="3"/>
        <v>0</v>
      </c>
      <c r="AN37">
        <f t="shared" si="4"/>
        <v>1</v>
      </c>
      <c r="AO37">
        <f t="shared" si="5"/>
        <v>0</v>
      </c>
      <c r="AP37">
        <f t="shared" si="6"/>
        <v>0</v>
      </c>
      <c r="AQ37">
        <f t="shared" si="7"/>
        <v>0</v>
      </c>
      <c r="AR37">
        <f t="shared" si="8"/>
        <v>2</v>
      </c>
      <c r="AS37" s="14">
        <v>39</v>
      </c>
      <c r="AT37" s="4" t="s">
        <v>63</v>
      </c>
      <c r="AU37" s="4" t="s">
        <v>596</v>
      </c>
      <c r="AV37" s="4">
        <v>1216</v>
      </c>
      <c r="AW37" s="4" t="s">
        <v>132</v>
      </c>
      <c r="AX37" s="35">
        <v>3724.34</v>
      </c>
      <c r="AY37" s="35">
        <v>13801.730643111663</v>
      </c>
      <c r="AZ37" s="35">
        <v>0</v>
      </c>
      <c r="BA37" s="35">
        <v>0</v>
      </c>
      <c r="BB37" s="35" t="s">
        <v>1015</v>
      </c>
      <c r="BC37" s="35">
        <v>0</v>
      </c>
      <c r="BD37" s="36">
        <v>52351</v>
      </c>
      <c r="BE37" s="36">
        <v>375</v>
      </c>
      <c r="BF37" s="36">
        <v>42.970532709513257</v>
      </c>
      <c r="BG37" s="35">
        <v>0.83529620315771469</v>
      </c>
      <c r="BH37" s="35">
        <v>9.2799999999999994</v>
      </c>
      <c r="BI37" s="35">
        <v>39.826832959803561</v>
      </c>
      <c r="BJ37" s="35">
        <v>2.0099999999999998</v>
      </c>
      <c r="BK37" s="35">
        <v>60.003686025410303</v>
      </c>
      <c r="BL37" s="35">
        <v>65.739999999999995</v>
      </c>
      <c r="BM37" s="35">
        <v>3.2487999999999997</v>
      </c>
      <c r="BN37" s="35">
        <v>9.51</v>
      </c>
      <c r="BO37" s="35">
        <v>36.743307915091286</v>
      </c>
      <c r="BP37" s="27">
        <v>4</v>
      </c>
      <c r="BQ37" s="27">
        <v>6</v>
      </c>
      <c r="BR37" s="27">
        <v>5</v>
      </c>
      <c r="BS37" s="27">
        <v>6</v>
      </c>
      <c r="BT37" s="27">
        <v>2</v>
      </c>
      <c r="BU37" s="27">
        <v>4</v>
      </c>
      <c r="BV37" s="27">
        <v>6</v>
      </c>
      <c r="BW37" s="27">
        <v>6</v>
      </c>
      <c r="BX37" s="44">
        <v>2</v>
      </c>
      <c r="BY37" s="27">
        <v>71.11581402681368</v>
      </c>
      <c r="BZ37" s="27">
        <v>283</v>
      </c>
      <c r="CA37" s="27">
        <v>5</v>
      </c>
      <c r="CB37">
        <f t="shared" si="9"/>
        <v>0</v>
      </c>
      <c r="CC37">
        <f t="shared" si="10"/>
        <v>0</v>
      </c>
      <c r="CD37">
        <f t="shared" si="11"/>
        <v>0</v>
      </c>
      <c r="CE37">
        <f t="shared" si="12"/>
        <v>0</v>
      </c>
      <c r="CF37">
        <f t="shared" si="13"/>
        <v>2</v>
      </c>
      <c r="CG37">
        <f t="shared" si="14"/>
        <v>0</v>
      </c>
      <c r="CH37">
        <f t="shared" si="15"/>
        <v>0</v>
      </c>
      <c r="CI37">
        <f t="shared" si="16"/>
        <v>0</v>
      </c>
      <c r="CJ37">
        <f t="shared" si="17"/>
        <v>2</v>
      </c>
      <c r="CK37" s="52">
        <f t="shared" si="19"/>
        <v>0</v>
      </c>
      <c r="CL37" s="52">
        <f t="shared" si="20"/>
        <v>0</v>
      </c>
      <c r="CM37" s="52">
        <f t="shared" si="21"/>
        <v>0</v>
      </c>
      <c r="CN37" s="52">
        <f t="shared" si="22"/>
        <v>1</v>
      </c>
      <c r="CO37" s="52">
        <f t="shared" si="23"/>
        <v>0</v>
      </c>
      <c r="CP37" s="52">
        <f t="shared" si="24"/>
        <v>-1</v>
      </c>
      <c r="CQ37" s="52">
        <f t="shared" si="25"/>
        <v>0</v>
      </c>
      <c r="CR37" s="52">
        <f t="shared" si="26"/>
        <v>0</v>
      </c>
      <c r="CS37" s="52">
        <f t="shared" si="27"/>
        <v>1</v>
      </c>
      <c r="CT37" s="46">
        <f t="shared" si="28"/>
        <v>0</v>
      </c>
    </row>
    <row r="38" spans="1:98" x14ac:dyDescent="0.3">
      <c r="A38">
        <v>40</v>
      </c>
      <c r="B38" t="s">
        <v>63</v>
      </c>
      <c r="C38" t="s">
        <v>116</v>
      </c>
      <c r="D38">
        <v>1217</v>
      </c>
      <c r="E38" t="s">
        <v>133</v>
      </c>
      <c r="F38" s="35">
        <v>47619.579999999994</v>
      </c>
      <c r="G38" s="35">
        <v>37037.460458227186</v>
      </c>
      <c r="H38" s="35">
        <v>2568.651797197761</v>
      </c>
      <c r="I38" s="35">
        <v>9176.032524000002</v>
      </c>
      <c r="J38" s="35" t="s">
        <v>1015</v>
      </c>
      <c r="K38" s="35" t="s">
        <v>1015</v>
      </c>
      <c r="L38" s="36">
        <v>126188</v>
      </c>
      <c r="M38" s="36">
        <v>555</v>
      </c>
      <c r="N38" s="36">
        <v>61</v>
      </c>
      <c r="O38" s="35">
        <v>0.30106013500076045</v>
      </c>
      <c r="P38" s="35">
        <v>12.52</v>
      </c>
      <c r="Q38" s="35">
        <v>54.424010596435025</v>
      </c>
      <c r="R38" s="35">
        <v>1.0673460386678517</v>
      </c>
      <c r="S38" s="35">
        <v>58.741784922060951</v>
      </c>
      <c r="T38" s="35">
        <v>71.16</v>
      </c>
      <c r="U38" s="35">
        <v>3.7273076355043568</v>
      </c>
      <c r="V38" s="35">
        <v>8.597239711891115</v>
      </c>
      <c r="W38" s="35">
        <v>23.169806606856142</v>
      </c>
      <c r="X38" s="27">
        <v>6</v>
      </c>
      <c r="Y38" s="27">
        <v>5</v>
      </c>
      <c r="Z38" s="27">
        <v>3</v>
      </c>
      <c r="AA38" s="27">
        <v>6</v>
      </c>
      <c r="AB38" s="27">
        <v>3</v>
      </c>
      <c r="AC38" s="27">
        <v>6</v>
      </c>
      <c r="AD38" s="27">
        <v>6</v>
      </c>
      <c r="AE38" s="27">
        <v>5</v>
      </c>
      <c r="AF38" s="44">
        <v>3</v>
      </c>
      <c r="AG38">
        <v>75.921112211438498</v>
      </c>
      <c r="AH38">
        <v>213</v>
      </c>
      <c r="AI38" s="27">
        <v>6</v>
      </c>
      <c r="AJ38">
        <f t="shared" si="0"/>
        <v>0</v>
      </c>
      <c r="AK38">
        <f t="shared" si="1"/>
        <v>0</v>
      </c>
      <c r="AL38">
        <f t="shared" si="2"/>
        <v>1</v>
      </c>
      <c r="AM38">
        <f t="shared" si="3"/>
        <v>0</v>
      </c>
      <c r="AN38">
        <f t="shared" si="4"/>
        <v>1</v>
      </c>
      <c r="AO38">
        <f t="shared" si="5"/>
        <v>0</v>
      </c>
      <c r="AP38">
        <f t="shared" si="6"/>
        <v>0</v>
      </c>
      <c r="AQ38">
        <f t="shared" si="7"/>
        <v>0</v>
      </c>
      <c r="AR38">
        <f t="shared" si="8"/>
        <v>0</v>
      </c>
      <c r="AS38" s="14">
        <v>40</v>
      </c>
      <c r="AT38" s="4" t="s">
        <v>63</v>
      </c>
      <c r="AU38" s="4" t="s">
        <v>597</v>
      </c>
      <c r="AV38" s="4">
        <v>1217</v>
      </c>
      <c r="AW38" s="4" t="s">
        <v>133</v>
      </c>
      <c r="AX38" s="35">
        <v>37103.350000000006</v>
      </c>
      <c r="AY38" s="35">
        <v>33795.742767756601</v>
      </c>
      <c r="AZ38" s="35">
        <v>3794.8025625498017</v>
      </c>
      <c r="BA38" s="35">
        <v>8198.3622146718153</v>
      </c>
      <c r="BB38" s="35" t="s">
        <v>1015</v>
      </c>
      <c r="BC38" s="35">
        <v>0</v>
      </c>
      <c r="BD38" s="36">
        <v>136441</v>
      </c>
      <c r="BE38" s="36">
        <v>551</v>
      </c>
      <c r="BF38" s="36">
        <v>65.943790628549323</v>
      </c>
      <c r="BG38" s="35">
        <v>0.40056854864395802</v>
      </c>
      <c r="BH38" s="35">
        <v>12.48</v>
      </c>
      <c r="BI38" s="35">
        <v>41.87393757927213</v>
      </c>
      <c r="BJ38" s="35">
        <v>1.29</v>
      </c>
      <c r="BK38" s="35">
        <v>51.268441686276347</v>
      </c>
      <c r="BL38" s="35">
        <v>71.27</v>
      </c>
      <c r="BM38" s="35">
        <v>3.7550816696914704</v>
      </c>
      <c r="BN38" s="35">
        <v>9.66</v>
      </c>
      <c r="BO38" s="35">
        <v>21.806745350636056</v>
      </c>
      <c r="BP38" s="27">
        <v>6</v>
      </c>
      <c r="BQ38" s="27">
        <v>5</v>
      </c>
      <c r="BR38" s="27">
        <v>4</v>
      </c>
      <c r="BS38" s="27">
        <v>6</v>
      </c>
      <c r="BT38" s="27">
        <v>3</v>
      </c>
      <c r="BU38" s="27">
        <v>6</v>
      </c>
      <c r="BV38" s="27">
        <v>6</v>
      </c>
      <c r="BW38" s="27">
        <v>6</v>
      </c>
      <c r="BX38" s="44">
        <v>3</v>
      </c>
      <c r="BY38" s="27">
        <v>77.602038725340037</v>
      </c>
      <c r="BZ38" s="27">
        <v>183</v>
      </c>
      <c r="CA38" s="27">
        <v>6</v>
      </c>
      <c r="CB38">
        <f t="shared" si="9"/>
        <v>0</v>
      </c>
      <c r="CC38">
        <f t="shared" si="10"/>
        <v>0</v>
      </c>
      <c r="CD38">
        <f t="shared" si="11"/>
        <v>0</v>
      </c>
      <c r="CE38">
        <f t="shared" si="12"/>
        <v>0</v>
      </c>
      <c r="CF38">
        <f t="shared" si="13"/>
        <v>1</v>
      </c>
      <c r="CG38">
        <f t="shared" si="14"/>
        <v>0</v>
      </c>
      <c r="CH38">
        <f t="shared" si="15"/>
        <v>0</v>
      </c>
      <c r="CI38">
        <f t="shared" si="16"/>
        <v>0</v>
      </c>
      <c r="CJ38">
        <f t="shared" si="17"/>
        <v>0</v>
      </c>
      <c r="CK38" s="52">
        <f t="shared" si="19"/>
        <v>0</v>
      </c>
      <c r="CL38" s="52">
        <f t="shared" si="20"/>
        <v>0</v>
      </c>
      <c r="CM38" s="52">
        <f t="shared" si="21"/>
        <v>0</v>
      </c>
      <c r="CN38" s="52">
        <f t="shared" si="22"/>
        <v>1</v>
      </c>
      <c r="CO38" s="52">
        <f t="shared" si="23"/>
        <v>0</v>
      </c>
      <c r="CP38" s="52">
        <f t="shared" si="24"/>
        <v>0</v>
      </c>
      <c r="CQ38" s="52">
        <f t="shared" si="25"/>
        <v>0</v>
      </c>
      <c r="CR38" s="52">
        <f t="shared" si="26"/>
        <v>0</v>
      </c>
      <c r="CS38" s="52">
        <f t="shared" si="27"/>
        <v>1</v>
      </c>
      <c r="CT38" s="46">
        <f t="shared" si="28"/>
        <v>0</v>
      </c>
    </row>
    <row r="39" spans="1:98" x14ac:dyDescent="0.3">
      <c r="A39">
        <v>41</v>
      </c>
      <c r="B39" t="s">
        <v>63</v>
      </c>
      <c r="C39" t="s">
        <v>116</v>
      </c>
      <c r="D39">
        <v>1218</v>
      </c>
      <c r="E39" t="s">
        <v>134</v>
      </c>
      <c r="F39" s="35">
        <v>279705.68000000005</v>
      </c>
      <c r="G39" s="35">
        <v>25036.161431952562</v>
      </c>
      <c r="H39" s="35">
        <v>695373.74989782064</v>
      </c>
      <c r="I39" s="35">
        <v>0</v>
      </c>
      <c r="J39" s="35" t="s">
        <v>1015</v>
      </c>
      <c r="K39" s="35" t="s">
        <v>1015</v>
      </c>
      <c r="L39" s="36">
        <v>616396</v>
      </c>
      <c r="M39" s="36">
        <v>1305</v>
      </c>
      <c r="N39" s="36">
        <v>324</v>
      </c>
      <c r="O39" s="35">
        <v>0.17240131768781697</v>
      </c>
      <c r="P39" s="35">
        <v>7.9</v>
      </c>
      <c r="Q39" s="35">
        <v>30.321496650499693</v>
      </c>
      <c r="R39" s="35">
        <v>0.27931834051453874</v>
      </c>
      <c r="S39" s="35">
        <v>28.249299171573007</v>
      </c>
      <c r="T39" s="35">
        <v>68.459999999999994</v>
      </c>
      <c r="U39" s="35">
        <v>1.4578212951137599</v>
      </c>
      <c r="V39" s="35">
        <v>8.5303799330989598</v>
      </c>
      <c r="W39" s="35">
        <v>34.217585377537034</v>
      </c>
      <c r="X39" s="27">
        <v>6</v>
      </c>
      <c r="Y39" s="27">
        <v>6</v>
      </c>
      <c r="Z39" s="27">
        <v>5</v>
      </c>
      <c r="AA39" s="27">
        <v>6</v>
      </c>
      <c r="AB39" s="27">
        <v>6</v>
      </c>
      <c r="AC39" s="27">
        <v>5</v>
      </c>
      <c r="AD39" s="27">
        <v>6</v>
      </c>
      <c r="AE39" s="27">
        <v>5</v>
      </c>
      <c r="AF39" s="44">
        <v>2</v>
      </c>
      <c r="AG39">
        <v>83.032936963257981</v>
      </c>
      <c r="AH39">
        <v>70</v>
      </c>
      <c r="AI39" s="27">
        <v>6</v>
      </c>
      <c r="AJ39">
        <f t="shared" si="0"/>
        <v>0</v>
      </c>
      <c r="AK39">
        <f t="shared" si="1"/>
        <v>0</v>
      </c>
      <c r="AL39">
        <f t="shared" si="2"/>
        <v>0</v>
      </c>
      <c r="AM39">
        <f t="shared" si="3"/>
        <v>0</v>
      </c>
      <c r="AN39">
        <f t="shared" si="4"/>
        <v>0</v>
      </c>
      <c r="AO39">
        <f t="shared" si="5"/>
        <v>0</v>
      </c>
      <c r="AP39">
        <f t="shared" si="6"/>
        <v>0</v>
      </c>
      <c r="AQ39">
        <f t="shared" si="7"/>
        <v>0</v>
      </c>
      <c r="AR39">
        <f t="shared" si="8"/>
        <v>2</v>
      </c>
      <c r="AS39" s="14">
        <v>41</v>
      </c>
      <c r="AT39" s="4" t="s">
        <v>63</v>
      </c>
      <c r="AU39" s="4" t="s">
        <v>598</v>
      </c>
      <c r="AV39" s="4">
        <v>1218</v>
      </c>
      <c r="AW39" s="4" t="s">
        <v>134</v>
      </c>
      <c r="AX39" s="35">
        <v>297346.87</v>
      </c>
      <c r="AY39" s="35">
        <v>51810.842276405441</v>
      </c>
      <c r="AZ39" s="35">
        <v>638876.92388037499</v>
      </c>
      <c r="BA39" s="35">
        <v>0</v>
      </c>
      <c r="BB39" s="35" t="s">
        <v>1015</v>
      </c>
      <c r="BC39" s="35">
        <v>58.32</v>
      </c>
      <c r="BD39" s="36">
        <v>657490</v>
      </c>
      <c r="BE39" s="36">
        <v>1285</v>
      </c>
      <c r="BF39" s="36">
        <v>346.00730441738324</v>
      </c>
      <c r="BG39" s="35">
        <v>0.18200502153778825</v>
      </c>
      <c r="BH39" s="35">
        <v>7.97</v>
      </c>
      <c r="BI39" s="35">
        <v>33.356230637884238</v>
      </c>
      <c r="BJ39" s="35">
        <v>0.13</v>
      </c>
      <c r="BK39" s="35">
        <v>23.535921788437879</v>
      </c>
      <c r="BL39" s="35">
        <v>68.680000000000007</v>
      </c>
      <c r="BM39" s="35">
        <v>1.4787704280155642</v>
      </c>
      <c r="BN39" s="35">
        <v>8.7100000000000009</v>
      </c>
      <c r="BO39" s="35">
        <v>32.204592101377266</v>
      </c>
      <c r="BP39" s="27">
        <v>6</v>
      </c>
      <c r="BQ39" s="27">
        <v>6</v>
      </c>
      <c r="BR39" s="27">
        <v>5</v>
      </c>
      <c r="BS39" s="27">
        <v>6</v>
      </c>
      <c r="BT39" s="27">
        <v>6</v>
      </c>
      <c r="BU39" s="27">
        <v>5</v>
      </c>
      <c r="BV39" s="27">
        <v>6</v>
      </c>
      <c r="BW39" s="27">
        <v>5</v>
      </c>
      <c r="BX39" s="44">
        <v>2</v>
      </c>
      <c r="BY39" s="27">
        <v>83.225162437407903</v>
      </c>
      <c r="BZ39" s="27">
        <v>63</v>
      </c>
      <c r="CA39" s="27">
        <v>6</v>
      </c>
      <c r="CB39">
        <f t="shared" si="9"/>
        <v>0</v>
      </c>
      <c r="CC39">
        <f t="shared" si="10"/>
        <v>0</v>
      </c>
      <c r="CD39">
        <f t="shared" si="11"/>
        <v>0</v>
      </c>
      <c r="CE39">
        <f t="shared" si="12"/>
        <v>0</v>
      </c>
      <c r="CF39">
        <f t="shared" si="13"/>
        <v>0</v>
      </c>
      <c r="CG39">
        <f t="shared" si="14"/>
        <v>0</v>
      </c>
      <c r="CH39">
        <f t="shared" si="15"/>
        <v>0</v>
      </c>
      <c r="CI39">
        <f t="shared" si="16"/>
        <v>0</v>
      </c>
      <c r="CJ39">
        <f t="shared" si="17"/>
        <v>2</v>
      </c>
      <c r="CK39" s="52">
        <f t="shared" si="19"/>
        <v>0</v>
      </c>
      <c r="CL39" s="52">
        <f t="shared" si="20"/>
        <v>0</v>
      </c>
      <c r="CM39" s="52">
        <f t="shared" si="21"/>
        <v>0</v>
      </c>
      <c r="CN39" s="52">
        <f t="shared" si="22"/>
        <v>0</v>
      </c>
      <c r="CO39" s="52">
        <f t="shared" si="23"/>
        <v>0</v>
      </c>
      <c r="CP39" s="52">
        <f t="shared" si="24"/>
        <v>0</v>
      </c>
      <c r="CQ39" s="52">
        <f t="shared" si="25"/>
        <v>0</v>
      </c>
      <c r="CR39" s="52">
        <f t="shared" si="26"/>
        <v>0</v>
      </c>
      <c r="CS39" s="52">
        <f t="shared" si="27"/>
        <v>0</v>
      </c>
      <c r="CT39" s="46">
        <f t="shared" si="28"/>
        <v>0</v>
      </c>
    </row>
    <row r="40" spans="1:98" x14ac:dyDescent="0.3">
      <c r="A40">
        <v>42</v>
      </c>
      <c r="B40" t="s">
        <v>63</v>
      </c>
      <c r="C40" t="s">
        <v>116</v>
      </c>
      <c r="D40">
        <v>1219</v>
      </c>
      <c r="E40" t="s">
        <v>135</v>
      </c>
      <c r="F40" s="35">
        <v>65816.11</v>
      </c>
      <c r="G40" s="35">
        <v>7470.0409180335964</v>
      </c>
      <c r="H40" s="35">
        <v>20268.086188784531</v>
      </c>
      <c r="I40" s="35">
        <v>17</v>
      </c>
      <c r="J40" s="35" t="s">
        <v>1015</v>
      </c>
      <c r="K40" s="35" t="s">
        <v>1015</v>
      </c>
      <c r="L40" s="36">
        <v>416493</v>
      </c>
      <c r="M40" s="36">
        <v>553</v>
      </c>
      <c r="N40" s="36">
        <v>452</v>
      </c>
      <c r="O40" s="35">
        <v>0.95156434454113203</v>
      </c>
      <c r="P40" s="35">
        <v>12.14</v>
      </c>
      <c r="Q40" s="35">
        <v>33.91983936962334</v>
      </c>
      <c r="R40" s="35">
        <v>0.16265017076700497</v>
      </c>
      <c r="S40" s="35">
        <v>28.383042001878884</v>
      </c>
      <c r="T40" s="35">
        <v>66.75</v>
      </c>
      <c r="U40" s="35">
        <v>1.6662652626862327</v>
      </c>
      <c r="V40" s="35">
        <v>8.4170788757976673</v>
      </c>
      <c r="W40" s="35">
        <v>22.55063063762714</v>
      </c>
      <c r="X40" s="27">
        <v>4</v>
      </c>
      <c r="Y40" s="27">
        <v>5</v>
      </c>
      <c r="Z40" s="27">
        <v>5</v>
      </c>
      <c r="AA40" s="27">
        <v>6</v>
      </c>
      <c r="AB40" s="27">
        <v>6</v>
      </c>
      <c r="AC40" s="27">
        <v>4</v>
      </c>
      <c r="AD40" s="27">
        <v>6</v>
      </c>
      <c r="AE40" s="27">
        <v>4</v>
      </c>
      <c r="AF40" s="44">
        <v>3</v>
      </c>
      <c r="AG40">
        <v>76.567589258478691</v>
      </c>
      <c r="AH40">
        <v>206</v>
      </c>
      <c r="AI40" s="27">
        <v>6</v>
      </c>
      <c r="AJ40">
        <f t="shared" si="0"/>
        <v>0</v>
      </c>
      <c r="AK40">
        <f t="shared" si="1"/>
        <v>0</v>
      </c>
      <c r="AL40">
        <f t="shared" si="2"/>
        <v>0</v>
      </c>
      <c r="AM40">
        <f t="shared" si="3"/>
        <v>0</v>
      </c>
      <c r="AN40">
        <f t="shared" si="4"/>
        <v>0</v>
      </c>
      <c r="AO40">
        <f t="shared" si="5"/>
        <v>0</v>
      </c>
      <c r="AP40">
        <f t="shared" si="6"/>
        <v>0</v>
      </c>
      <c r="AQ40">
        <f t="shared" si="7"/>
        <v>0</v>
      </c>
      <c r="AR40">
        <f t="shared" si="8"/>
        <v>0</v>
      </c>
      <c r="AS40" s="14">
        <v>42</v>
      </c>
      <c r="AT40" s="4" t="s">
        <v>63</v>
      </c>
      <c r="AU40" s="4" t="s">
        <v>599</v>
      </c>
      <c r="AV40" s="4">
        <v>1219</v>
      </c>
      <c r="AW40" s="4" t="s">
        <v>135</v>
      </c>
      <c r="AX40" s="35">
        <v>73938.86</v>
      </c>
      <c r="AY40" s="35">
        <v>4088.445951807616</v>
      </c>
      <c r="AZ40" s="35">
        <v>12986.935597399874</v>
      </c>
      <c r="BA40" s="35">
        <v>24.99067822987821</v>
      </c>
      <c r="BB40" s="35" t="s">
        <v>1015</v>
      </c>
      <c r="BC40" s="35">
        <v>0</v>
      </c>
      <c r="BD40" s="36">
        <v>410678</v>
      </c>
      <c r="BE40" s="36">
        <v>861</v>
      </c>
      <c r="BF40" s="36">
        <v>445.32422468011276</v>
      </c>
      <c r="BG40" s="35">
        <v>0.90281120157343964</v>
      </c>
      <c r="BH40" s="35">
        <v>11.88</v>
      </c>
      <c r="BI40" s="35">
        <v>29.670650701809762</v>
      </c>
      <c r="BJ40" s="35">
        <v>0.71</v>
      </c>
      <c r="BK40" s="35">
        <v>33.717839479529033</v>
      </c>
      <c r="BL40" s="35">
        <v>66.959999999999994</v>
      </c>
      <c r="BM40" s="35">
        <v>1.0710801393728224</v>
      </c>
      <c r="BN40" s="35">
        <v>8.52</v>
      </c>
      <c r="BO40" s="35">
        <v>21.223995010190201</v>
      </c>
      <c r="BP40" s="27">
        <v>4</v>
      </c>
      <c r="BQ40" s="27">
        <v>5</v>
      </c>
      <c r="BR40" s="27">
        <v>6</v>
      </c>
      <c r="BS40" s="27">
        <v>6</v>
      </c>
      <c r="BT40" s="27">
        <v>5</v>
      </c>
      <c r="BU40" s="27">
        <v>4</v>
      </c>
      <c r="BV40" s="27">
        <v>6</v>
      </c>
      <c r="BW40" s="27">
        <v>5</v>
      </c>
      <c r="BX40" s="44">
        <v>3</v>
      </c>
      <c r="BY40" s="27">
        <v>76.15090447504835</v>
      </c>
      <c r="BZ40" s="27">
        <v>212</v>
      </c>
      <c r="CA40" s="27">
        <v>6</v>
      </c>
      <c r="CB40">
        <f t="shared" si="9"/>
        <v>0</v>
      </c>
      <c r="CC40">
        <f t="shared" si="10"/>
        <v>0</v>
      </c>
      <c r="CD40">
        <f t="shared" si="11"/>
        <v>0</v>
      </c>
      <c r="CE40">
        <f t="shared" si="12"/>
        <v>0</v>
      </c>
      <c r="CF40">
        <f t="shared" si="13"/>
        <v>0</v>
      </c>
      <c r="CG40">
        <f t="shared" si="14"/>
        <v>0</v>
      </c>
      <c r="CH40">
        <f t="shared" si="15"/>
        <v>0</v>
      </c>
      <c r="CI40">
        <f t="shared" si="16"/>
        <v>0</v>
      </c>
      <c r="CJ40">
        <f t="shared" si="17"/>
        <v>0</v>
      </c>
      <c r="CK40" s="52">
        <f t="shared" si="19"/>
        <v>0</v>
      </c>
      <c r="CL40" s="52">
        <f t="shared" si="20"/>
        <v>0</v>
      </c>
      <c r="CM40" s="52">
        <f t="shared" si="21"/>
        <v>0</v>
      </c>
      <c r="CN40" s="52">
        <f t="shared" si="22"/>
        <v>1</v>
      </c>
      <c r="CO40" s="52">
        <f t="shared" si="23"/>
        <v>0</v>
      </c>
      <c r="CP40" s="52">
        <f t="shared" si="24"/>
        <v>-1</v>
      </c>
      <c r="CQ40" s="52">
        <f t="shared" si="25"/>
        <v>0</v>
      </c>
      <c r="CR40" s="52">
        <f t="shared" si="26"/>
        <v>0</v>
      </c>
      <c r="CS40" s="52">
        <f t="shared" si="27"/>
        <v>1</v>
      </c>
      <c r="CT40" s="46">
        <f t="shared" si="28"/>
        <v>0</v>
      </c>
    </row>
    <row r="41" spans="1:98" x14ac:dyDescent="0.3">
      <c r="A41">
        <v>43</v>
      </c>
      <c r="B41" t="s">
        <v>63</v>
      </c>
      <c r="C41" t="s">
        <v>116</v>
      </c>
      <c r="D41">
        <v>1220</v>
      </c>
      <c r="E41" t="s">
        <v>136</v>
      </c>
      <c r="F41" s="35">
        <v>29259.130000000005</v>
      </c>
      <c r="G41" s="35">
        <v>5838.7484167043322</v>
      </c>
      <c r="H41" s="35">
        <v>818.5056665628457</v>
      </c>
      <c r="I41" s="35">
        <v>290.435</v>
      </c>
      <c r="J41" s="35" t="s">
        <v>1015</v>
      </c>
      <c r="K41" s="35" t="s">
        <v>1015</v>
      </c>
      <c r="L41" s="36">
        <v>272713</v>
      </c>
      <c r="M41" s="36">
        <v>661</v>
      </c>
      <c r="N41" s="36">
        <v>70</v>
      </c>
      <c r="O41" s="35">
        <v>1.5079458029788964</v>
      </c>
      <c r="P41" s="35">
        <v>9.6</v>
      </c>
      <c r="Q41" s="35">
        <v>48.713599094159129</v>
      </c>
      <c r="R41" s="35">
        <v>1.5429299945779782</v>
      </c>
      <c r="S41" s="35">
        <v>47.764547139634956</v>
      </c>
      <c r="T41" s="35">
        <v>67.06</v>
      </c>
      <c r="U41" s="35">
        <v>5.8939485627836605</v>
      </c>
      <c r="V41" s="35">
        <v>9.1244708792029812</v>
      </c>
      <c r="W41" s="35">
        <v>49.28</v>
      </c>
      <c r="X41" s="27">
        <v>1</v>
      </c>
      <c r="Y41" s="27">
        <v>6</v>
      </c>
      <c r="Z41" s="27">
        <v>4</v>
      </c>
      <c r="AA41" s="27">
        <v>6</v>
      </c>
      <c r="AB41" s="27">
        <v>4</v>
      </c>
      <c r="AC41" s="27">
        <v>5</v>
      </c>
      <c r="AD41" s="27">
        <v>5</v>
      </c>
      <c r="AE41" s="27">
        <v>6</v>
      </c>
      <c r="AF41" s="44">
        <v>1</v>
      </c>
      <c r="AG41">
        <v>67.990166348807463</v>
      </c>
      <c r="AH41">
        <v>307</v>
      </c>
      <c r="AI41" s="27">
        <v>5</v>
      </c>
      <c r="AJ41">
        <f t="shared" si="0"/>
        <v>3</v>
      </c>
      <c r="AK41">
        <f t="shared" si="1"/>
        <v>0</v>
      </c>
      <c r="AL41">
        <f t="shared" si="2"/>
        <v>0</v>
      </c>
      <c r="AM41">
        <f t="shared" si="3"/>
        <v>0</v>
      </c>
      <c r="AN41">
        <f t="shared" si="4"/>
        <v>0</v>
      </c>
      <c r="AO41">
        <f t="shared" si="5"/>
        <v>0</v>
      </c>
      <c r="AP41">
        <f t="shared" si="6"/>
        <v>0</v>
      </c>
      <c r="AQ41">
        <f t="shared" si="7"/>
        <v>0</v>
      </c>
      <c r="AR41">
        <f t="shared" si="8"/>
        <v>3</v>
      </c>
      <c r="AS41" s="14">
        <v>43</v>
      </c>
      <c r="AT41" s="4" t="s">
        <v>63</v>
      </c>
      <c r="AU41" s="4" t="s">
        <v>600</v>
      </c>
      <c r="AV41" s="4">
        <v>1220</v>
      </c>
      <c r="AW41" s="4" t="s">
        <v>136</v>
      </c>
      <c r="AX41" s="35">
        <v>34491.820000000007</v>
      </c>
      <c r="AY41" s="35">
        <v>4583.3873728285107</v>
      </c>
      <c r="AZ41" s="35">
        <v>2206.8323391746535</v>
      </c>
      <c r="BA41" s="35">
        <v>49.05486826254819</v>
      </c>
      <c r="BB41" s="35" t="s">
        <v>1015</v>
      </c>
      <c r="BC41" s="35">
        <v>0</v>
      </c>
      <c r="BD41" s="36">
        <v>260720</v>
      </c>
      <c r="BE41" s="36">
        <v>1118</v>
      </c>
      <c r="BF41" s="36">
        <v>66.543305981291709</v>
      </c>
      <c r="BG41" s="35">
        <v>1.2444476806219451</v>
      </c>
      <c r="BH41" s="35">
        <v>9.6999999999999993</v>
      </c>
      <c r="BI41" s="35">
        <v>45.082832931330465</v>
      </c>
      <c r="BJ41" s="35">
        <v>2.88</v>
      </c>
      <c r="BK41" s="35">
        <v>55.265391845798121</v>
      </c>
      <c r="BL41" s="35">
        <v>67.17</v>
      </c>
      <c r="BM41" s="35">
        <v>3.5045169946332742</v>
      </c>
      <c r="BN41" s="35">
        <v>9.69</v>
      </c>
      <c r="BO41" s="35">
        <v>46.380896876426711</v>
      </c>
      <c r="BP41" s="27">
        <v>3</v>
      </c>
      <c r="BQ41" s="27">
        <v>6</v>
      </c>
      <c r="BR41" s="27">
        <v>4</v>
      </c>
      <c r="BS41" s="27">
        <v>6</v>
      </c>
      <c r="BT41" s="27">
        <v>3</v>
      </c>
      <c r="BU41" s="27">
        <v>5</v>
      </c>
      <c r="BV41" s="27">
        <v>6</v>
      </c>
      <c r="BW41" s="27">
        <v>6</v>
      </c>
      <c r="BX41" s="44">
        <v>1</v>
      </c>
      <c r="BY41" s="27">
        <v>68.555894589469204</v>
      </c>
      <c r="BZ41" s="27">
        <v>305</v>
      </c>
      <c r="CA41" s="27">
        <v>5</v>
      </c>
      <c r="CB41">
        <f t="shared" si="9"/>
        <v>1</v>
      </c>
      <c r="CC41">
        <f t="shared" si="10"/>
        <v>0</v>
      </c>
      <c r="CD41">
        <f t="shared" si="11"/>
        <v>0</v>
      </c>
      <c r="CE41">
        <f t="shared" si="12"/>
        <v>0</v>
      </c>
      <c r="CF41">
        <f t="shared" si="13"/>
        <v>1</v>
      </c>
      <c r="CG41">
        <f t="shared" si="14"/>
        <v>0</v>
      </c>
      <c r="CH41">
        <f t="shared" si="15"/>
        <v>0</v>
      </c>
      <c r="CI41">
        <f t="shared" si="16"/>
        <v>0</v>
      </c>
      <c r="CJ41">
        <f t="shared" si="17"/>
        <v>3</v>
      </c>
      <c r="CK41" s="52">
        <f t="shared" si="19"/>
        <v>0</v>
      </c>
      <c r="CL41" s="52">
        <f t="shared" si="20"/>
        <v>2</v>
      </c>
      <c r="CM41" s="52">
        <f t="shared" si="21"/>
        <v>0</v>
      </c>
      <c r="CN41" s="52">
        <f t="shared" si="22"/>
        <v>0</v>
      </c>
      <c r="CO41" s="52">
        <f t="shared" si="23"/>
        <v>0</v>
      </c>
      <c r="CP41" s="52">
        <f t="shared" si="24"/>
        <v>-1</v>
      </c>
      <c r="CQ41" s="52">
        <f t="shared" si="25"/>
        <v>0</v>
      </c>
      <c r="CR41" s="52">
        <f t="shared" si="26"/>
        <v>1</v>
      </c>
      <c r="CS41" s="52">
        <f t="shared" si="27"/>
        <v>0</v>
      </c>
      <c r="CT41" s="46">
        <f t="shared" si="28"/>
        <v>0</v>
      </c>
    </row>
    <row r="42" spans="1:98" x14ac:dyDescent="0.3">
      <c r="A42">
        <v>44</v>
      </c>
      <c r="B42" t="s">
        <v>63</v>
      </c>
      <c r="C42" t="s">
        <v>116</v>
      </c>
      <c r="D42">
        <v>1221</v>
      </c>
      <c r="E42" t="s">
        <v>137</v>
      </c>
      <c r="F42" s="35">
        <v>23824.5</v>
      </c>
      <c r="G42" s="35">
        <v>20384.969863985887</v>
      </c>
      <c r="H42" s="35">
        <v>4075.8321846131457</v>
      </c>
      <c r="I42" s="35">
        <v>477.05598299999997</v>
      </c>
      <c r="J42" s="35" t="s">
        <v>1015</v>
      </c>
      <c r="K42" s="35" t="s">
        <v>1015</v>
      </c>
      <c r="L42" s="36">
        <v>281239</v>
      </c>
      <c r="M42" s="36">
        <v>1078</v>
      </c>
      <c r="N42" s="36">
        <v>72</v>
      </c>
      <c r="O42" s="35">
        <v>1.322362956672497</v>
      </c>
      <c r="P42" s="35">
        <v>8.2799999999999994</v>
      </c>
      <c r="Q42" s="35">
        <v>44.47802019352207</v>
      </c>
      <c r="R42" s="35">
        <v>2.6051210335041493</v>
      </c>
      <c r="S42" s="35">
        <v>51.812169263546366</v>
      </c>
      <c r="T42" s="35">
        <v>66.98</v>
      </c>
      <c r="U42" s="35">
        <v>3.6234668109668107</v>
      </c>
      <c r="V42" s="35">
        <v>8.9797747084709734</v>
      </c>
      <c r="W42" s="35">
        <v>41.95</v>
      </c>
      <c r="X42" s="27">
        <v>2</v>
      </c>
      <c r="Y42" s="27">
        <v>6</v>
      </c>
      <c r="Z42" s="27">
        <v>4</v>
      </c>
      <c r="AA42" s="27">
        <v>6</v>
      </c>
      <c r="AB42" s="27">
        <v>3</v>
      </c>
      <c r="AC42" s="27">
        <v>4</v>
      </c>
      <c r="AD42" s="27">
        <v>6</v>
      </c>
      <c r="AE42" s="27">
        <v>5</v>
      </c>
      <c r="AF42" s="44">
        <v>1</v>
      </c>
      <c r="AG42">
        <v>69.830497168427101</v>
      </c>
      <c r="AH42">
        <v>290</v>
      </c>
      <c r="AI42" s="27">
        <v>5</v>
      </c>
      <c r="AJ42">
        <f t="shared" si="0"/>
        <v>2</v>
      </c>
      <c r="AK42">
        <f t="shared" si="1"/>
        <v>0</v>
      </c>
      <c r="AL42">
        <f t="shared" si="2"/>
        <v>0</v>
      </c>
      <c r="AM42">
        <f t="shared" si="3"/>
        <v>0</v>
      </c>
      <c r="AN42">
        <f t="shared" si="4"/>
        <v>1</v>
      </c>
      <c r="AO42">
        <f t="shared" si="5"/>
        <v>0</v>
      </c>
      <c r="AP42">
        <f t="shared" si="6"/>
        <v>0</v>
      </c>
      <c r="AQ42">
        <f t="shared" si="7"/>
        <v>0</v>
      </c>
      <c r="AR42">
        <f t="shared" si="8"/>
        <v>3</v>
      </c>
      <c r="AS42" s="14">
        <v>44</v>
      </c>
      <c r="AT42" s="4" t="s">
        <v>63</v>
      </c>
      <c r="AU42" s="4" t="s">
        <v>601</v>
      </c>
      <c r="AV42" s="4">
        <v>1221</v>
      </c>
      <c r="AW42" s="4" t="s">
        <v>137</v>
      </c>
      <c r="AX42" s="35">
        <v>29216.42</v>
      </c>
      <c r="AY42" s="35">
        <v>4302.0383839057649</v>
      </c>
      <c r="AZ42" s="35">
        <v>4543.6154548701752</v>
      </c>
      <c r="BA42" s="35">
        <v>609.61419819819776</v>
      </c>
      <c r="BB42" s="35" t="s">
        <v>1015</v>
      </c>
      <c r="BC42" s="35">
        <v>0</v>
      </c>
      <c r="BD42" s="36">
        <v>261011</v>
      </c>
      <c r="BE42" s="36">
        <v>1135</v>
      </c>
      <c r="BF42" s="36">
        <v>67.05071492059578</v>
      </c>
      <c r="BG42" s="35">
        <v>1.388559099411903</v>
      </c>
      <c r="BH42" s="35">
        <v>8.3699999999999992</v>
      </c>
      <c r="BI42" s="35">
        <v>41.094774470961255</v>
      </c>
      <c r="BJ42" s="35">
        <v>2.57</v>
      </c>
      <c r="BK42" s="35">
        <v>48.303955018307008</v>
      </c>
      <c r="BL42" s="35">
        <v>67.09</v>
      </c>
      <c r="BM42" s="35">
        <v>3.4297268722466958</v>
      </c>
      <c r="BN42" s="35">
        <v>9.3699999999999992</v>
      </c>
      <c r="BO42" s="35">
        <v>39.482114934377037</v>
      </c>
      <c r="BP42" s="27">
        <v>2</v>
      </c>
      <c r="BQ42" s="27">
        <v>6</v>
      </c>
      <c r="BR42" s="27">
        <v>4</v>
      </c>
      <c r="BS42" s="27">
        <v>6</v>
      </c>
      <c r="BT42" s="27">
        <v>4</v>
      </c>
      <c r="BU42" s="27">
        <v>5</v>
      </c>
      <c r="BV42" s="27">
        <v>6</v>
      </c>
      <c r="BW42" s="27">
        <v>6</v>
      </c>
      <c r="BX42" s="44">
        <v>2</v>
      </c>
      <c r="BY42" s="27">
        <v>69.989321548406281</v>
      </c>
      <c r="BZ42" s="27">
        <v>294</v>
      </c>
      <c r="CA42" s="27">
        <v>5</v>
      </c>
      <c r="CB42">
        <f t="shared" si="9"/>
        <v>2</v>
      </c>
      <c r="CC42">
        <f t="shared" si="10"/>
        <v>0</v>
      </c>
      <c r="CD42">
        <f t="shared" si="11"/>
        <v>0</v>
      </c>
      <c r="CE42">
        <f t="shared" si="12"/>
        <v>0</v>
      </c>
      <c r="CF42">
        <f t="shared" si="13"/>
        <v>0</v>
      </c>
      <c r="CG42">
        <f t="shared" si="14"/>
        <v>0</v>
      </c>
      <c r="CH42">
        <f t="shared" si="15"/>
        <v>0</v>
      </c>
      <c r="CI42">
        <f t="shared" si="16"/>
        <v>0</v>
      </c>
      <c r="CJ42">
        <f t="shared" si="17"/>
        <v>2</v>
      </c>
      <c r="CK42" s="52">
        <f t="shared" si="19"/>
        <v>0</v>
      </c>
      <c r="CL42" s="52">
        <f t="shared" si="20"/>
        <v>0</v>
      </c>
      <c r="CM42" s="52">
        <f t="shared" si="21"/>
        <v>0</v>
      </c>
      <c r="CN42" s="52">
        <f t="shared" si="22"/>
        <v>0</v>
      </c>
      <c r="CO42" s="52">
        <f t="shared" si="23"/>
        <v>0</v>
      </c>
      <c r="CP42" s="52">
        <f t="shared" si="24"/>
        <v>1</v>
      </c>
      <c r="CQ42" s="52">
        <f t="shared" si="25"/>
        <v>1</v>
      </c>
      <c r="CR42" s="52">
        <f t="shared" si="26"/>
        <v>0</v>
      </c>
      <c r="CS42" s="52">
        <f t="shared" si="27"/>
        <v>1</v>
      </c>
      <c r="CT42" s="46">
        <f t="shared" si="28"/>
        <v>1</v>
      </c>
    </row>
    <row r="43" spans="1:98" x14ac:dyDescent="0.3">
      <c r="A43">
        <v>45</v>
      </c>
      <c r="B43" t="s">
        <v>63</v>
      </c>
      <c r="C43" t="s">
        <v>116</v>
      </c>
      <c r="D43">
        <v>1222</v>
      </c>
      <c r="E43" t="s">
        <v>138</v>
      </c>
      <c r="F43" s="35">
        <v>258.48</v>
      </c>
      <c r="G43" s="35">
        <v>964.959283636907</v>
      </c>
      <c r="H43" s="35">
        <v>5132.3134523112649</v>
      </c>
      <c r="I43" s="35">
        <v>289.14500000000004</v>
      </c>
      <c r="J43" s="35" t="s">
        <v>1015</v>
      </c>
      <c r="K43" s="35" t="s">
        <v>1015</v>
      </c>
      <c r="L43" s="36">
        <v>338982</v>
      </c>
      <c r="M43" s="36">
        <v>1022</v>
      </c>
      <c r="N43" s="36">
        <v>94</v>
      </c>
      <c r="O43" s="35">
        <v>5</v>
      </c>
      <c r="P43" s="35">
        <v>8.94</v>
      </c>
      <c r="Q43" s="35">
        <v>23.261995562689425</v>
      </c>
      <c r="R43" s="35">
        <v>0.29421747168208773</v>
      </c>
      <c r="S43" s="35">
        <v>24.459961245667365</v>
      </c>
      <c r="T43" s="35">
        <v>68.64</v>
      </c>
      <c r="U43" s="35">
        <v>3.5285631011366947</v>
      </c>
      <c r="V43" s="35">
        <v>9.002584083786175</v>
      </c>
      <c r="W43" s="35">
        <v>33.155609879028376</v>
      </c>
      <c r="X43" s="27">
        <v>1</v>
      </c>
      <c r="Y43" s="27">
        <v>6</v>
      </c>
      <c r="Z43" s="27">
        <v>6</v>
      </c>
      <c r="AA43" s="27">
        <v>6</v>
      </c>
      <c r="AB43" s="27">
        <v>6</v>
      </c>
      <c r="AC43" s="27">
        <v>5</v>
      </c>
      <c r="AD43" s="27">
        <v>6</v>
      </c>
      <c r="AE43" s="27">
        <v>6</v>
      </c>
      <c r="AF43" s="44">
        <v>2</v>
      </c>
      <c r="AG43">
        <v>54.779416011519224</v>
      </c>
      <c r="AH43">
        <v>364</v>
      </c>
      <c r="AI43" s="27">
        <v>3</v>
      </c>
      <c r="AJ43">
        <f t="shared" si="0"/>
        <v>3</v>
      </c>
      <c r="AK43">
        <f t="shared" si="1"/>
        <v>0</v>
      </c>
      <c r="AL43">
        <f t="shared" si="2"/>
        <v>0</v>
      </c>
      <c r="AM43">
        <f t="shared" si="3"/>
        <v>0</v>
      </c>
      <c r="AN43">
        <f t="shared" si="4"/>
        <v>0</v>
      </c>
      <c r="AO43">
        <f t="shared" si="5"/>
        <v>0</v>
      </c>
      <c r="AP43">
        <f t="shared" si="6"/>
        <v>0</v>
      </c>
      <c r="AQ43">
        <f t="shared" si="7"/>
        <v>0</v>
      </c>
      <c r="AR43">
        <f t="shared" si="8"/>
        <v>2</v>
      </c>
      <c r="AS43" s="14">
        <v>45</v>
      </c>
      <c r="AT43" s="4" t="s">
        <v>63</v>
      </c>
      <c r="AU43" s="4" t="s">
        <v>602</v>
      </c>
      <c r="AV43" s="4">
        <v>1222</v>
      </c>
      <c r="AW43" s="4" t="s">
        <v>138</v>
      </c>
      <c r="AX43" s="35">
        <v>624.4</v>
      </c>
      <c r="AY43" s="35">
        <v>276.99215602654158</v>
      </c>
      <c r="AZ43" s="35">
        <v>8310.2451755844158</v>
      </c>
      <c r="BA43" s="35">
        <v>76.721513513513401</v>
      </c>
      <c r="BB43" s="35" t="s">
        <v>1015</v>
      </c>
      <c r="BC43" s="35">
        <v>0</v>
      </c>
      <c r="BD43" s="36">
        <v>314094</v>
      </c>
      <c r="BE43" s="36">
        <v>1018</v>
      </c>
      <c r="BF43" s="36">
        <v>87.345383759733039</v>
      </c>
      <c r="BG43" s="35">
        <v>5</v>
      </c>
      <c r="BH43" s="35">
        <v>8.34</v>
      </c>
      <c r="BI43" s="35">
        <v>21.039992703009798</v>
      </c>
      <c r="BJ43" s="35">
        <v>0.66</v>
      </c>
      <c r="BK43" s="35">
        <v>27.811885017228011</v>
      </c>
      <c r="BL43" s="35">
        <v>68.709999999999994</v>
      </c>
      <c r="BM43" s="35">
        <v>3.5324165029469548</v>
      </c>
      <c r="BN43" s="35">
        <v>9.11</v>
      </c>
      <c r="BO43" s="35">
        <v>31.205091775045648</v>
      </c>
      <c r="BP43" s="27">
        <v>1</v>
      </c>
      <c r="BQ43" s="27">
        <v>6</v>
      </c>
      <c r="BR43" s="27">
        <v>6</v>
      </c>
      <c r="BS43" s="27">
        <v>6</v>
      </c>
      <c r="BT43" s="27">
        <v>6</v>
      </c>
      <c r="BU43" s="27">
        <v>5</v>
      </c>
      <c r="BV43" s="27">
        <v>6</v>
      </c>
      <c r="BW43" s="27">
        <v>6</v>
      </c>
      <c r="BX43" s="44">
        <v>2</v>
      </c>
      <c r="BY43" s="27">
        <v>54.147430140309474</v>
      </c>
      <c r="BZ43" s="27">
        <v>364</v>
      </c>
      <c r="CA43" s="27">
        <v>3</v>
      </c>
      <c r="CB43">
        <f t="shared" si="9"/>
        <v>3</v>
      </c>
      <c r="CC43">
        <f t="shared" si="10"/>
        <v>0</v>
      </c>
      <c r="CD43">
        <f t="shared" si="11"/>
        <v>0</v>
      </c>
      <c r="CE43">
        <f t="shared" si="12"/>
        <v>0</v>
      </c>
      <c r="CF43">
        <f t="shared" si="13"/>
        <v>0</v>
      </c>
      <c r="CG43">
        <f t="shared" si="14"/>
        <v>0</v>
      </c>
      <c r="CH43">
        <f t="shared" si="15"/>
        <v>0</v>
      </c>
      <c r="CI43">
        <f t="shared" si="16"/>
        <v>0</v>
      </c>
      <c r="CJ43">
        <f t="shared" si="17"/>
        <v>2</v>
      </c>
      <c r="CK43" s="52">
        <f t="shared" si="19"/>
        <v>0</v>
      </c>
      <c r="CL43" s="52">
        <f t="shared" si="20"/>
        <v>0</v>
      </c>
      <c r="CM43" s="52">
        <f t="shared" si="21"/>
        <v>0</v>
      </c>
      <c r="CN43" s="52">
        <f t="shared" si="22"/>
        <v>0</v>
      </c>
      <c r="CO43" s="52">
        <f t="shared" si="23"/>
        <v>0</v>
      </c>
      <c r="CP43" s="52">
        <f t="shared" si="24"/>
        <v>0</v>
      </c>
      <c r="CQ43" s="52">
        <f t="shared" si="25"/>
        <v>0</v>
      </c>
      <c r="CR43" s="52">
        <f t="shared" si="26"/>
        <v>0</v>
      </c>
      <c r="CS43" s="52">
        <f t="shared" si="27"/>
        <v>0</v>
      </c>
      <c r="CT43" s="46">
        <f t="shared" si="28"/>
        <v>0</v>
      </c>
    </row>
    <row r="44" spans="1:98" x14ac:dyDescent="0.3">
      <c r="A44">
        <v>46</v>
      </c>
      <c r="B44" t="s">
        <v>63</v>
      </c>
      <c r="C44" t="s">
        <v>116</v>
      </c>
      <c r="D44">
        <v>1223</v>
      </c>
      <c r="E44" t="s">
        <v>139</v>
      </c>
      <c r="F44" s="35">
        <v>47782.62</v>
      </c>
      <c r="G44" s="35">
        <v>2014.6444569068672</v>
      </c>
      <c r="H44" s="35">
        <v>2118.4626900565231</v>
      </c>
      <c r="I44" s="35">
        <v>0</v>
      </c>
      <c r="J44" s="35" t="s">
        <v>1015</v>
      </c>
      <c r="K44" s="35" t="s">
        <v>1015</v>
      </c>
      <c r="L44" s="36">
        <v>363816</v>
      </c>
      <c r="M44" s="36">
        <v>792</v>
      </c>
      <c r="N44" s="36">
        <v>102</v>
      </c>
      <c r="O44" s="35">
        <v>1.3485729519481409</v>
      </c>
      <c r="P44" s="35">
        <v>9.57</v>
      </c>
      <c r="Q44" s="35">
        <v>42.802358311404774</v>
      </c>
      <c r="R44" s="35">
        <v>0.80199550547038345</v>
      </c>
      <c r="S44" s="35">
        <v>39.125162134741743</v>
      </c>
      <c r="T44" s="35">
        <v>69.37</v>
      </c>
      <c r="U44" s="35">
        <v>4.5035650623885921</v>
      </c>
      <c r="V44" s="35">
        <v>8.3640082433032532</v>
      </c>
      <c r="W44" s="35">
        <v>29.689813062280827</v>
      </c>
      <c r="X44" s="27">
        <v>2</v>
      </c>
      <c r="Y44" s="27">
        <v>6</v>
      </c>
      <c r="Z44" s="27">
        <v>4</v>
      </c>
      <c r="AA44" s="27">
        <v>6</v>
      </c>
      <c r="AB44" s="27">
        <v>5</v>
      </c>
      <c r="AC44" s="27">
        <v>5</v>
      </c>
      <c r="AD44" s="27">
        <v>6</v>
      </c>
      <c r="AE44" s="27">
        <v>4</v>
      </c>
      <c r="AF44" s="44">
        <v>3</v>
      </c>
      <c r="AG44">
        <v>73.092621654797142</v>
      </c>
      <c r="AH44">
        <v>257</v>
      </c>
      <c r="AI44" s="27">
        <v>5</v>
      </c>
      <c r="AJ44">
        <f t="shared" si="0"/>
        <v>2</v>
      </c>
      <c r="AK44">
        <f t="shared" si="1"/>
        <v>0</v>
      </c>
      <c r="AL44">
        <f t="shared" si="2"/>
        <v>0</v>
      </c>
      <c r="AM44">
        <f t="shared" si="3"/>
        <v>0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>
        <f t="shared" si="8"/>
        <v>0</v>
      </c>
      <c r="AS44" s="14">
        <v>46</v>
      </c>
      <c r="AT44" s="4" t="s">
        <v>63</v>
      </c>
      <c r="AU44" s="4" t="s">
        <v>603</v>
      </c>
      <c r="AV44" s="4">
        <v>1223</v>
      </c>
      <c r="AW44" s="4" t="s">
        <v>139</v>
      </c>
      <c r="AX44" s="35">
        <v>56125.530000000013</v>
      </c>
      <c r="AY44" s="35">
        <v>256.37467497092064</v>
      </c>
      <c r="AZ44" s="35">
        <v>345.92</v>
      </c>
      <c r="BA44" s="35">
        <v>0</v>
      </c>
      <c r="BB44" s="35" t="s">
        <v>1015</v>
      </c>
      <c r="BC44" s="35">
        <v>0</v>
      </c>
      <c r="BD44" s="36">
        <v>381994</v>
      </c>
      <c r="BE44" s="36">
        <v>1513</v>
      </c>
      <c r="BF44" s="36">
        <v>106.97175565250996</v>
      </c>
      <c r="BG44" s="35">
        <v>1.2347364326157959</v>
      </c>
      <c r="BH44" s="35">
        <v>9.5299999999999994</v>
      </c>
      <c r="BI44" s="35">
        <v>26.348448595984692</v>
      </c>
      <c r="BJ44" s="35">
        <v>0.35</v>
      </c>
      <c r="BK44" s="35">
        <v>42.980336047179591</v>
      </c>
      <c r="BL44" s="35">
        <v>69.459999999999994</v>
      </c>
      <c r="BM44" s="35">
        <v>2.360198281559815</v>
      </c>
      <c r="BN44" s="35">
        <v>8.74</v>
      </c>
      <c r="BO44" s="35">
        <v>27.943185022768539</v>
      </c>
      <c r="BP44" s="27">
        <v>3</v>
      </c>
      <c r="BQ44" s="27">
        <v>6</v>
      </c>
      <c r="BR44" s="27">
        <v>6</v>
      </c>
      <c r="BS44" s="27">
        <v>6</v>
      </c>
      <c r="BT44" s="27">
        <v>4</v>
      </c>
      <c r="BU44" s="27">
        <v>5</v>
      </c>
      <c r="BV44" s="27">
        <v>6</v>
      </c>
      <c r="BW44" s="27">
        <v>5</v>
      </c>
      <c r="BX44" s="44">
        <v>3</v>
      </c>
      <c r="BY44" s="27">
        <v>74.488020756254144</v>
      </c>
      <c r="BZ44" s="27">
        <v>234</v>
      </c>
      <c r="CA44" s="27">
        <v>5</v>
      </c>
      <c r="CB44">
        <f t="shared" si="9"/>
        <v>1</v>
      </c>
      <c r="CC44">
        <f t="shared" si="10"/>
        <v>0</v>
      </c>
      <c r="CD44">
        <f t="shared" si="11"/>
        <v>0</v>
      </c>
      <c r="CE44">
        <f t="shared" si="12"/>
        <v>0</v>
      </c>
      <c r="CF44">
        <f t="shared" si="13"/>
        <v>0</v>
      </c>
      <c r="CG44">
        <f t="shared" si="14"/>
        <v>0</v>
      </c>
      <c r="CH44">
        <f t="shared" si="15"/>
        <v>0</v>
      </c>
      <c r="CI44">
        <f t="shared" si="16"/>
        <v>0</v>
      </c>
      <c r="CJ44">
        <f t="shared" si="17"/>
        <v>0</v>
      </c>
      <c r="CK44" s="52">
        <f t="shared" si="19"/>
        <v>0</v>
      </c>
      <c r="CL44" s="52">
        <f t="shared" si="20"/>
        <v>1</v>
      </c>
      <c r="CM44" s="52">
        <f t="shared" si="21"/>
        <v>0</v>
      </c>
      <c r="CN44" s="52">
        <f t="shared" si="22"/>
        <v>2</v>
      </c>
      <c r="CO44" s="52">
        <f t="shared" si="23"/>
        <v>0</v>
      </c>
      <c r="CP44" s="52">
        <f t="shared" si="24"/>
        <v>-1</v>
      </c>
      <c r="CQ44" s="52">
        <f t="shared" si="25"/>
        <v>0</v>
      </c>
      <c r="CR44" s="52">
        <f t="shared" si="26"/>
        <v>0</v>
      </c>
      <c r="CS44" s="52">
        <f t="shared" si="27"/>
        <v>1</v>
      </c>
      <c r="CT44" s="46">
        <f t="shared" si="28"/>
        <v>0</v>
      </c>
    </row>
    <row r="45" spans="1:98" x14ac:dyDescent="0.3">
      <c r="A45">
        <v>47</v>
      </c>
      <c r="B45" t="s">
        <v>63</v>
      </c>
      <c r="C45" t="s">
        <v>116</v>
      </c>
      <c r="D45">
        <v>1224</v>
      </c>
      <c r="E45" t="s">
        <v>140</v>
      </c>
      <c r="F45" s="35">
        <v>48851.509999999995</v>
      </c>
      <c r="G45" s="35">
        <v>3456.6961535169125</v>
      </c>
      <c r="H45" s="35">
        <v>7251.039423148668</v>
      </c>
      <c r="I45" s="35">
        <v>1104.4667959999999</v>
      </c>
      <c r="J45" s="35" t="s">
        <v>1015</v>
      </c>
      <c r="K45" s="35" t="s">
        <v>1015</v>
      </c>
      <c r="L45" s="36">
        <v>137967</v>
      </c>
      <c r="M45" s="36">
        <v>666</v>
      </c>
      <c r="N45" s="36">
        <v>115</v>
      </c>
      <c r="O45" s="35">
        <v>0.46245186765063373</v>
      </c>
      <c r="P45" s="35">
        <v>24.99</v>
      </c>
      <c r="Q45" s="35">
        <v>37.144153517390826</v>
      </c>
      <c r="R45" s="35">
        <v>17.439694298848575</v>
      </c>
      <c r="S45" s="35">
        <v>61.040700092624064</v>
      </c>
      <c r="T45" s="35">
        <v>69.290000000000006</v>
      </c>
      <c r="U45" s="35">
        <v>1.8013709361535448</v>
      </c>
      <c r="V45" s="35">
        <v>6.3169423372499018</v>
      </c>
      <c r="W45" s="35">
        <v>26.57</v>
      </c>
      <c r="X45" s="27">
        <v>6</v>
      </c>
      <c r="Y45" s="27">
        <v>3</v>
      </c>
      <c r="Z45" s="27">
        <v>5</v>
      </c>
      <c r="AA45" s="27">
        <v>5</v>
      </c>
      <c r="AB45" s="27">
        <v>2</v>
      </c>
      <c r="AC45" s="27">
        <v>5</v>
      </c>
      <c r="AD45" s="27">
        <v>6</v>
      </c>
      <c r="AE45" s="27">
        <v>2</v>
      </c>
      <c r="AF45" s="44">
        <v>3</v>
      </c>
      <c r="AG45">
        <v>68.100724822821178</v>
      </c>
      <c r="AH45">
        <v>306</v>
      </c>
      <c r="AI45" s="27">
        <v>5</v>
      </c>
      <c r="AJ45">
        <f t="shared" si="0"/>
        <v>0</v>
      </c>
      <c r="AK45">
        <f t="shared" si="1"/>
        <v>1</v>
      </c>
      <c r="AL45">
        <f t="shared" si="2"/>
        <v>0</v>
      </c>
      <c r="AM45">
        <f t="shared" si="3"/>
        <v>0</v>
      </c>
      <c r="AN45">
        <f t="shared" si="4"/>
        <v>2</v>
      </c>
      <c r="AO45">
        <f t="shared" si="5"/>
        <v>0</v>
      </c>
      <c r="AP45">
        <f t="shared" si="6"/>
        <v>0</v>
      </c>
      <c r="AQ45">
        <f t="shared" si="7"/>
        <v>2</v>
      </c>
      <c r="AR45">
        <f t="shared" si="8"/>
        <v>0</v>
      </c>
      <c r="AS45" s="14">
        <v>47</v>
      </c>
      <c r="AT45" s="4" t="s">
        <v>63</v>
      </c>
      <c r="AU45" s="4" t="s">
        <v>604</v>
      </c>
      <c r="AV45" s="4">
        <v>1224</v>
      </c>
      <c r="AW45" s="4" t="s">
        <v>140</v>
      </c>
      <c r="AX45" s="35">
        <v>31726.750000000004</v>
      </c>
      <c r="AY45" s="35">
        <v>1082.399642497579</v>
      </c>
      <c r="AZ45" s="35">
        <v>8985.9253333333363</v>
      </c>
      <c r="BA45" s="35">
        <v>2574.8748081900058</v>
      </c>
      <c r="BB45" s="35" t="s">
        <v>1015</v>
      </c>
      <c r="BC45" s="35">
        <v>0</v>
      </c>
      <c r="BD45" s="36">
        <v>147274</v>
      </c>
      <c r="BE45" s="36">
        <v>780</v>
      </c>
      <c r="BF45" s="36">
        <v>122.44466984818504</v>
      </c>
      <c r="BG45" s="35">
        <v>0.70112287030112141</v>
      </c>
      <c r="BH45" s="35">
        <v>25.07</v>
      </c>
      <c r="BI45" s="35">
        <v>31.207496850154641</v>
      </c>
      <c r="BJ45" s="35">
        <v>17.34</v>
      </c>
      <c r="BK45" s="35">
        <v>61.839100304344804</v>
      </c>
      <c r="BL45" s="35">
        <v>69.430000000000007</v>
      </c>
      <c r="BM45" s="35">
        <v>1.542025641025641</v>
      </c>
      <c r="BN45" s="35">
        <v>7.11</v>
      </c>
      <c r="BO45" s="35">
        <v>25.006908076433799</v>
      </c>
      <c r="BP45" s="27">
        <v>5</v>
      </c>
      <c r="BQ45" s="27">
        <v>2</v>
      </c>
      <c r="BR45" s="27">
        <v>5</v>
      </c>
      <c r="BS45" s="27">
        <v>5</v>
      </c>
      <c r="BT45" s="27">
        <v>2</v>
      </c>
      <c r="BU45" s="27">
        <v>5</v>
      </c>
      <c r="BV45" s="27">
        <v>6</v>
      </c>
      <c r="BW45" s="27">
        <v>3</v>
      </c>
      <c r="BX45" s="44">
        <v>3</v>
      </c>
      <c r="BY45" s="27">
        <v>66.601375832571662</v>
      </c>
      <c r="BZ45" s="27">
        <v>317</v>
      </c>
      <c r="CA45" s="27">
        <v>4</v>
      </c>
      <c r="CB45">
        <f t="shared" si="9"/>
        <v>0</v>
      </c>
      <c r="CC45">
        <f t="shared" si="10"/>
        <v>2</v>
      </c>
      <c r="CD45">
        <f t="shared" si="11"/>
        <v>0</v>
      </c>
      <c r="CE45">
        <f t="shared" si="12"/>
        <v>0</v>
      </c>
      <c r="CF45">
        <f t="shared" si="13"/>
        <v>2</v>
      </c>
      <c r="CG45">
        <f t="shared" si="14"/>
        <v>0</v>
      </c>
      <c r="CH45">
        <f t="shared" si="15"/>
        <v>0</v>
      </c>
      <c r="CI45">
        <f t="shared" si="16"/>
        <v>1</v>
      </c>
      <c r="CJ45">
        <f t="shared" si="17"/>
        <v>0</v>
      </c>
      <c r="CK45" s="52">
        <f t="shared" si="19"/>
        <v>-1</v>
      </c>
      <c r="CL45" s="52">
        <f t="shared" si="20"/>
        <v>-1</v>
      </c>
      <c r="CM45" s="52">
        <f t="shared" si="21"/>
        <v>-1</v>
      </c>
      <c r="CN45" s="52">
        <f t="shared" si="22"/>
        <v>0</v>
      </c>
      <c r="CO45" s="52">
        <f t="shared" si="23"/>
        <v>0</v>
      </c>
      <c r="CP45" s="52">
        <f t="shared" si="24"/>
        <v>0</v>
      </c>
      <c r="CQ45" s="52">
        <f t="shared" si="25"/>
        <v>0</v>
      </c>
      <c r="CR45" s="52">
        <f t="shared" si="26"/>
        <v>0</v>
      </c>
      <c r="CS45" s="52">
        <f t="shared" si="27"/>
        <v>1</v>
      </c>
      <c r="CT45" s="46">
        <f t="shared" si="28"/>
        <v>0</v>
      </c>
    </row>
    <row r="46" spans="1:98" x14ac:dyDescent="0.3">
      <c r="A46">
        <v>48</v>
      </c>
      <c r="B46" t="s">
        <v>63</v>
      </c>
      <c r="C46" t="s">
        <v>116</v>
      </c>
      <c r="D46">
        <v>1225</v>
      </c>
      <c r="E46" t="s">
        <v>141</v>
      </c>
      <c r="F46" s="35">
        <v>8675.9599999999991</v>
      </c>
      <c r="G46" s="35">
        <v>330.65902463802354</v>
      </c>
      <c r="H46" s="35">
        <v>1012.1352202064173</v>
      </c>
      <c r="I46" s="35">
        <v>3585.100606</v>
      </c>
      <c r="J46" s="35" t="s">
        <v>1015</v>
      </c>
      <c r="K46" s="35" t="s">
        <v>1015</v>
      </c>
      <c r="L46" s="36">
        <v>86702</v>
      </c>
      <c r="M46" s="36">
        <v>435</v>
      </c>
      <c r="N46" s="36">
        <v>183</v>
      </c>
      <c r="O46" s="35">
        <v>1.428634489170344</v>
      </c>
      <c r="P46" s="35">
        <v>25.51</v>
      </c>
      <c r="Q46" s="35">
        <v>54.56387695215043</v>
      </c>
      <c r="R46" s="35">
        <v>11.249229383449018</v>
      </c>
      <c r="S46" s="35">
        <v>81.370568284207039</v>
      </c>
      <c r="T46" s="35">
        <v>68.819999999999993</v>
      </c>
      <c r="U46" s="35">
        <v>1.0891526914138558</v>
      </c>
      <c r="V46" s="35">
        <v>6.4162282699107092</v>
      </c>
      <c r="W46" s="35">
        <v>43.95</v>
      </c>
      <c r="X46" s="27">
        <v>2</v>
      </c>
      <c r="Y46" s="27">
        <v>2</v>
      </c>
      <c r="Z46" s="27">
        <v>3</v>
      </c>
      <c r="AA46" s="27">
        <v>5</v>
      </c>
      <c r="AB46" s="27">
        <v>1</v>
      </c>
      <c r="AC46" s="27">
        <v>5</v>
      </c>
      <c r="AD46" s="27">
        <v>6</v>
      </c>
      <c r="AE46" s="27">
        <v>2</v>
      </c>
      <c r="AF46" s="44">
        <v>1</v>
      </c>
      <c r="AG46">
        <v>56.489616337805636</v>
      </c>
      <c r="AH46">
        <v>358</v>
      </c>
      <c r="AI46" s="27">
        <v>3</v>
      </c>
      <c r="AJ46">
        <f t="shared" si="0"/>
        <v>2</v>
      </c>
      <c r="AK46">
        <f t="shared" si="1"/>
        <v>2</v>
      </c>
      <c r="AL46">
        <f t="shared" si="2"/>
        <v>1</v>
      </c>
      <c r="AM46">
        <f t="shared" si="3"/>
        <v>0</v>
      </c>
      <c r="AN46">
        <f t="shared" si="4"/>
        <v>3</v>
      </c>
      <c r="AO46">
        <f t="shared" si="5"/>
        <v>0</v>
      </c>
      <c r="AP46">
        <f t="shared" si="6"/>
        <v>0</v>
      </c>
      <c r="AQ46">
        <f t="shared" si="7"/>
        <v>2</v>
      </c>
      <c r="AR46">
        <f t="shared" si="8"/>
        <v>3</v>
      </c>
      <c r="AS46" s="14">
        <v>48</v>
      </c>
      <c r="AT46" s="4" t="s">
        <v>63</v>
      </c>
      <c r="AU46" s="4" t="s">
        <v>605</v>
      </c>
      <c r="AV46" s="4">
        <v>1225</v>
      </c>
      <c r="AW46" s="4" t="s">
        <v>141</v>
      </c>
      <c r="AX46" s="35">
        <v>10549.72</v>
      </c>
      <c r="AY46" s="35">
        <v>19961.016130748234</v>
      </c>
      <c r="AZ46" s="35">
        <v>342.20241742122403</v>
      </c>
      <c r="BA46" s="35">
        <v>4713.2871351351314</v>
      </c>
      <c r="BB46" s="35" t="s">
        <v>1015</v>
      </c>
      <c r="BC46" s="35">
        <v>0</v>
      </c>
      <c r="BD46" s="36">
        <v>89994</v>
      </c>
      <c r="BE46" s="36">
        <v>532</v>
      </c>
      <c r="BF46" s="36">
        <v>189.96896966626559</v>
      </c>
      <c r="BG46" s="35">
        <v>0.67606999403491197</v>
      </c>
      <c r="BH46" s="35">
        <v>25.69</v>
      </c>
      <c r="BI46" s="35">
        <v>40.953889007595329</v>
      </c>
      <c r="BJ46" s="35">
        <v>11.02</v>
      </c>
      <c r="BK46" s="35">
        <v>83.43545479894722</v>
      </c>
      <c r="BL46" s="35">
        <v>68.959999999999994</v>
      </c>
      <c r="BM46" s="35">
        <v>0.89046992481203013</v>
      </c>
      <c r="BN46" s="35">
        <v>6.92</v>
      </c>
      <c r="BO46" s="35">
        <v>41.364456528387862</v>
      </c>
      <c r="BP46" s="27">
        <v>5</v>
      </c>
      <c r="BQ46" s="27">
        <v>2</v>
      </c>
      <c r="BR46" s="27">
        <v>4</v>
      </c>
      <c r="BS46" s="27">
        <v>5</v>
      </c>
      <c r="BT46" s="27">
        <v>1</v>
      </c>
      <c r="BU46" s="27">
        <v>5</v>
      </c>
      <c r="BV46" s="27">
        <v>6</v>
      </c>
      <c r="BW46" s="27">
        <v>3</v>
      </c>
      <c r="BX46" s="44">
        <v>1</v>
      </c>
      <c r="BY46" s="27">
        <v>61.294231663409889</v>
      </c>
      <c r="BZ46" s="27">
        <v>340</v>
      </c>
      <c r="CA46" s="27">
        <v>4</v>
      </c>
      <c r="CB46">
        <f t="shared" si="9"/>
        <v>0</v>
      </c>
      <c r="CC46">
        <f t="shared" si="10"/>
        <v>2</v>
      </c>
      <c r="CD46">
        <f t="shared" si="11"/>
        <v>0</v>
      </c>
      <c r="CE46">
        <f t="shared" si="12"/>
        <v>0</v>
      </c>
      <c r="CF46">
        <f t="shared" si="13"/>
        <v>3</v>
      </c>
      <c r="CG46">
        <f t="shared" si="14"/>
        <v>0</v>
      </c>
      <c r="CH46">
        <f t="shared" si="15"/>
        <v>0</v>
      </c>
      <c r="CI46">
        <f t="shared" si="16"/>
        <v>1</v>
      </c>
      <c r="CJ46">
        <f t="shared" si="17"/>
        <v>3</v>
      </c>
      <c r="CK46" s="52">
        <f t="shared" si="19"/>
        <v>1</v>
      </c>
      <c r="CL46" s="52">
        <f t="shared" si="20"/>
        <v>3</v>
      </c>
      <c r="CM46" s="52">
        <f t="shared" si="21"/>
        <v>0</v>
      </c>
      <c r="CN46" s="52">
        <f t="shared" si="22"/>
        <v>1</v>
      </c>
      <c r="CO46" s="52">
        <f t="shared" si="23"/>
        <v>0</v>
      </c>
      <c r="CP46" s="52">
        <f t="shared" si="24"/>
        <v>0</v>
      </c>
      <c r="CQ46" s="52">
        <f t="shared" si="25"/>
        <v>0</v>
      </c>
      <c r="CR46" s="52">
        <f t="shared" si="26"/>
        <v>0</v>
      </c>
      <c r="CS46" s="52">
        <f t="shared" si="27"/>
        <v>1</v>
      </c>
      <c r="CT46" s="46">
        <f t="shared" si="28"/>
        <v>0</v>
      </c>
    </row>
    <row r="47" spans="1:98" x14ac:dyDescent="0.3">
      <c r="A47">
        <v>57</v>
      </c>
      <c r="B47" t="s">
        <v>64</v>
      </c>
      <c r="C47" t="s">
        <v>142</v>
      </c>
      <c r="D47">
        <v>1301</v>
      </c>
      <c r="E47" t="s">
        <v>143</v>
      </c>
      <c r="F47" s="35">
        <v>2087.2399999999998</v>
      </c>
      <c r="G47" s="35">
        <v>83.290821602456376</v>
      </c>
      <c r="H47" s="35">
        <v>2487.6607495430153</v>
      </c>
      <c r="I47" s="35">
        <v>2196.1044379999998</v>
      </c>
      <c r="J47" s="35" t="s">
        <v>1015</v>
      </c>
      <c r="K47" s="35" t="s">
        <v>1015</v>
      </c>
      <c r="L47" s="36">
        <v>92021</v>
      </c>
      <c r="M47" s="36">
        <v>446</v>
      </c>
      <c r="N47" s="36">
        <v>15.31</v>
      </c>
      <c r="O47" s="35">
        <v>3.7175468852063425</v>
      </c>
      <c r="P47" s="35">
        <v>14.43</v>
      </c>
      <c r="Q47" s="35">
        <v>54.985567237671319</v>
      </c>
      <c r="R47" s="35">
        <v>25.813909307373706</v>
      </c>
      <c r="S47" s="35">
        <v>68.078637411397978</v>
      </c>
      <c r="T47" s="35">
        <v>64.680000000000007</v>
      </c>
      <c r="U47" s="35">
        <v>13.476493279400607</v>
      </c>
      <c r="V47" s="35">
        <v>7.1765704577941465</v>
      </c>
      <c r="W47" s="35">
        <v>27.193123502206028</v>
      </c>
      <c r="X47" s="27">
        <v>1</v>
      </c>
      <c r="Y47" s="27">
        <v>5</v>
      </c>
      <c r="Z47" s="27">
        <v>3</v>
      </c>
      <c r="AA47" s="27">
        <v>4</v>
      </c>
      <c r="AB47" s="27">
        <v>2</v>
      </c>
      <c r="AC47" s="27">
        <v>4</v>
      </c>
      <c r="AD47" s="27">
        <v>4</v>
      </c>
      <c r="AE47" s="27">
        <v>3</v>
      </c>
      <c r="AF47" s="44">
        <v>3</v>
      </c>
      <c r="AG47">
        <v>46.667769675022107</v>
      </c>
      <c r="AH47">
        <v>382</v>
      </c>
      <c r="AI47" s="27">
        <v>2</v>
      </c>
      <c r="AJ47">
        <f t="shared" si="0"/>
        <v>3</v>
      </c>
      <c r="AK47">
        <f t="shared" si="1"/>
        <v>0</v>
      </c>
      <c r="AL47">
        <f t="shared" si="2"/>
        <v>1</v>
      </c>
      <c r="AM47">
        <f t="shared" si="3"/>
        <v>0</v>
      </c>
      <c r="AN47">
        <f t="shared" si="4"/>
        <v>2</v>
      </c>
      <c r="AO47">
        <f t="shared" si="5"/>
        <v>0</v>
      </c>
      <c r="AP47">
        <f t="shared" si="6"/>
        <v>0</v>
      </c>
      <c r="AQ47">
        <f t="shared" si="7"/>
        <v>1</v>
      </c>
      <c r="AR47">
        <f t="shared" si="8"/>
        <v>0</v>
      </c>
      <c r="AS47" s="14">
        <v>57</v>
      </c>
      <c r="AT47" s="4" t="s">
        <v>64</v>
      </c>
      <c r="AU47" s="4" t="s">
        <v>606</v>
      </c>
      <c r="AV47" s="4">
        <v>1301</v>
      </c>
      <c r="AW47" s="4" t="s">
        <v>143</v>
      </c>
      <c r="AX47" s="35">
        <v>514.36</v>
      </c>
      <c r="AY47" s="35">
        <v>44.107021748933363</v>
      </c>
      <c r="AZ47" s="35">
        <v>2342.3124257968866</v>
      </c>
      <c r="BA47" s="35">
        <v>2287.978817850259</v>
      </c>
      <c r="BB47" s="35" t="s">
        <v>1015</v>
      </c>
      <c r="BC47" s="35">
        <v>0</v>
      </c>
      <c r="BD47" s="36">
        <v>87623</v>
      </c>
      <c r="BE47" s="36">
        <v>669</v>
      </c>
      <c r="BF47" s="36">
        <v>14.576259908340056</v>
      </c>
      <c r="BG47" s="35">
        <v>5</v>
      </c>
      <c r="BH47" s="35">
        <v>14.35</v>
      </c>
      <c r="BI47" s="35">
        <v>58.614365492767327</v>
      </c>
      <c r="BJ47" s="35">
        <v>17.989999999999998</v>
      </c>
      <c r="BK47" s="35">
        <v>72.750666767009918</v>
      </c>
      <c r="BL47" s="35">
        <v>64.73</v>
      </c>
      <c r="BM47" s="35">
        <v>8.9855754857997017</v>
      </c>
      <c r="BN47" s="35">
        <v>6.7</v>
      </c>
      <c r="BO47" s="35">
        <v>25.701616847676384</v>
      </c>
      <c r="BP47" s="27">
        <v>1</v>
      </c>
      <c r="BQ47" s="27">
        <v>5</v>
      </c>
      <c r="BR47" s="27">
        <v>3</v>
      </c>
      <c r="BS47" s="27">
        <v>5</v>
      </c>
      <c r="BT47" s="27">
        <v>1</v>
      </c>
      <c r="BU47" s="27">
        <v>4</v>
      </c>
      <c r="BV47" s="27">
        <v>5</v>
      </c>
      <c r="BW47" s="27">
        <v>3</v>
      </c>
      <c r="BX47" s="44">
        <v>3</v>
      </c>
      <c r="BY47" s="27">
        <v>37.665395224484293</v>
      </c>
      <c r="BZ47" s="27">
        <v>394</v>
      </c>
      <c r="CA47" s="27">
        <v>1</v>
      </c>
      <c r="CB47">
        <f t="shared" si="9"/>
        <v>3</v>
      </c>
      <c r="CC47">
        <f t="shared" si="10"/>
        <v>0</v>
      </c>
      <c r="CD47">
        <f t="shared" si="11"/>
        <v>1</v>
      </c>
      <c r="CE47">
        <f t="shared" si="12"/>
        <v>0</v>
      </c>
      <c r="CF47">
        <f t="shared" si="13"/>
        <v>3</v>
      </c>
      <c r="CG47">
        <f t="shared" si="14"/>
        <v>0</v>
      </c>
      <c r="CH47">
        <f t="shared" si="15"/>
        <v>0</v>
      </c>
      <c r="CI47">
        <f t="shared" si="16"/>
        <v>1</v>
      </c>
      <c r="CJ47">
        <f t="shared" si="17"/>
        <v>0</v>
      </c>
      <c r="CK47" s="52">
        <f t="shared" si="19"/>
        <v>-1</v>
      </c>
      <c r="CL47" s="52">
        <f t="shared" si="20"/>
        <v>0</v>
      </c>
      <c r="CM47" s="52">
        <f t="shared" si="21"/>
        <v>0</v>
      </c>
      <c r="CN47" s="52">
        <f t="shared" si="22"/>
        <v>0</v>
      </c>
      <c r="CO47" s="52">
        <f t="shared" si="23"/>
        <v>1</v>
      </c>
      <c r="CP47" s="52">
        <f t="shared" si="24"/>
        <v>-1</v>
      </c>
      <c r="CQ47" s="52">
        <f t="shared" si="25"/>
        <v>0</v>
      </c>
      <c r="CR47" s="52">
        <f t="shared" si="26"/>
        <v>1</v>
      </c>
      <c r="CS47" s="52">
        <f t="shared" si="27"/>
        <v>0</v>
      </c>
      <c r="CT47" s="46">
        <f t="shared" si="28"/>
        <v>0</v>
      </c>
    </row>
    <row r="48" spans="1:98" x14ac:dyDescent="0.3">
      <c r="A48">
        <v>58</v>
      </c>
      <c r="B48" t="s">
        <v>64</v>
      </c>
      <c r="C48" t="s">
        <v>142</v>
      </c>
      <c r="D48">
        <v>1302</v>
      </c>
      <c r="E48" t="s">
        <v>144</v>
      </c>
      <c r="F48" s="35">
        <v>200179.83999999997</v>
      </c>
      <c r="G48" s="35">
        <v>59167.511155456159</v>
      </c>
      <c r="H48" s="35">
        <v>8033.8220812867166</v>
      </c>
      <c r="I48" s="35">
        <v>524.19404380000003</v>
      </c>
      <c r="J48" s="35" t="s">
        <v>1015</v>
      </c>
      <c r="K48" s="35" t="s">
        <v>1015</v>
      </c>
      <c r="L48" s="36">
        <v>463923</v>
      </c>
      <c r="M48" s="36">
        <v>1069</v>
      </c>
      <c r="N48" s="36">
        <v>80.680000000000007</v>
      </c>
      <c r="O48" s="35">
        <v>0.35473150841861589</v>
      </c>
      <c r="P48" s="35">
        <v>7.88</v>
      </c>
      <c r="Q48" s="35">
        <v>30.480785917171065</v>
      </c>
      <c r="R48" s="35">
        <v>0.69757418921789593</v>
      </c>
      <c r="S48" s="35">
        <v>22.691586959541983</v>
      </c>
      <c r="T48" s="35">
        <v>70.73</v>
      </c>
      <c r="U48" s="35">
        <v>5.3790094765123202</v>
      </c>
      <c r="V48" s="35">
        <v>8.8232337029407351</v>
      </c>
      <c r="W48" s="35">
        <v>22.278306670128245</v>
      </c>
      <c r="X48" s="27">
        <v>6</v>
      </c>
      <c r="Y48" s="27">
        <v>6</v>
      </c>
      <c r="Z48" s="27">
        <v>5</v>
      </c>
      <c r="AA48" s="27">
        <v>6</v>
      </c>
      <c r="AB48" s="27">
        <v>6</v>
      </c>
      <c r="AC48" s="27">
        <v>6</v>
      </c>
      <c r="AD48" s="27">
        <v>5</v>
      </c>
      <c r="AE48" s="27">
        <v>5</v>
      </c>
      <c r="AF48" s="44">
        <v>3</v>
      </c>
      <c r="AG48">
        <v>84.647880715310691</v>
      </c>
      <c r="AH48">
        <v>37</v>
      </c>
      <c r="AI48" s="27">
        <v>6</v>
      </c>
      <c r="AJ48">
        <f t="shared" si="0"/>
        <v>0</v>
      </c>
      <c r="AK48">
        <f t="shared" si="1"/>
        <v>0</v>
      </c>
      <c r="AL48">
        <f t="shared" si="2"/>
        <v>0</v>
      </c>
      <c r="AM48">
        <f t="shared" si="3"/>
        <v>0</v>
      </c>
      <c r="AN48">
        <f t="shared" si="4"/>
        <v>0</v>
      </c>
      <c r="AO48">
        <f t="shared" si="5"/>
        <v>0</v>
      </c>
      <c r="AP48">
        <f t="shared" si="6"/>
        <v>0</v>
      </c>
      <c r="AQ48">
        <f t="shared" si="7"/>
        <v>0</v>
      </c>
      <c r="AR48">
        <f t="shared" si="8"/>
        <v>0</v>
      </c>
      <c r="AS48" s="14">
        <v>58</v>
      </c>
      <c r="AT48" s="4" t="s">
        <v>64</v>
      </c>
      <c r="AU48" s="4" t="s">
        <v>607</v>
      </c>
      <c r="AV48" s="4">
        <v>1302</v>
      </c>
      <c r="AW48" s="4" t="s">
        <v>144</v>
      </c>
      <c r="AX48" s="35">
        <v>144382.00999999998</v>
      </c>
      <c r="AY48" s="35">
        <v>180645.76967252718</v>
      </c>
      <c r="AZ48" s="35">
        <v>10892.807355844165</v>
      </c>
      <c r="BA48" s="35">
        <v>60.246985915492999</v>
      </c>
      <c r="BB48" s="35" t="s">
        <v>1015</v>
      </c>
      <c r="BC48" s="35">
        <v>135.22999999999999</v>
      </c>
      <c r="BD48" s="36">
        <v>504418</v>
      </c>
      <c r="BE48" s="36">
        <v>1564</v>
      </c>
      <c r="BF48" s="36">
        <v>87.72654781221901</v>
      </c>
      <c r="BG48" s="35">
        <v>0.36633089721157286</v>
      </c>
      <c r="BH48" s="35">
        <v>7.61</v>
      </c>
      <c r="BI48" s="35">
        <v>24.854188248000597</v>
      </c>
      <c r="BJ48" s="35">
        <v>1.43</v>
      </c>
      <c r="BK48" s="35">
        <v>17.704919992923788</v>
      </c>
      <c r="BL48" s="35">
        <v>70.86</v>
      </c>
      <c r="BM48" s="35">
        <v>3.6764002557544764</v>
      </c>
      <c r="BN48" s="35">
        <v>8.6</v>
      </c>
      <c r="BO48" s="35">
        <v>21.056371181641502</v>
      </c>
      <c r="BP48" s="27">
        <v>6</v>
      </c>
      <c r="BQ48" s="27">
        <v>6</v>
      </c>
      <c r="BR48" s="27">
        <v>6</v>
      </c>
      <c r="BS48" s="27">
        <v>6</v>
      </c>
      <c r="BT48" s="27">
        <v>6</v>
      </c>
      <c r="BU48" s="27">
        <v>6</v>
      </c>
      <c r="BV48" s="27">
        <v>6</v>
      </c>
      <c r="BW48" s="27">
        <v>5</v>
      </c>
      <c r="BX48" s="44">
        <v>3</v>
      </c>
      <c r="BY48" s="27">
        <v>85.476965979725293</v>
      </c>
      <c r="BZ48" s="27">
        <v>25</v>
      </c>
      <c r="CA48" s="27">
        <v>6</v>
      </c>
      <c r="CB48">
        <f t="shared" si="9"/>
        <v>0</v>
      </c>
      <c r="CC48">
        <f t="shared" si="10"/>
        <v>0</v>
      </c>
      <c r="CD48">
        <f t="shared" si="11"/>
        <v>0</v>
      </c>
      <c r="CE48">
        <f t="shared" si="12"/>
        <v>0</v>
      </c>
      <c r="CF48">
        <f t="shared" si="13"/>
        <v>0</v>
      </c>
      <c r="CG48">
        <f t="shared" si="14"/>
        <v>0</v>
      </c>
      <c r="CH48">
        <f t="shared" si="15"/>
        <v>0</v>
      </c>
      <c r="CI48">
        <f t="shared" si="16"/>
        <v>0</v>
      </c>
      <c r="CJ48">
        <f t="shared" si="17"/>
        <v>0</v>
      </c>
      <c r="CK48" s="52">
        <f t="shared" si="19"/>
        <v>0</v>
      </c>
      <c r="CL48" s="52">
        <f t="shared" si="20"/>
        <v>0</v>
      </c>
      <c r="CM48" s="52">
        <f t="shared" si="21"/>
        <v>0</v>
      </c>
      <c r="CN48" s="52">
        <f t="shared" si="22"/>
        <v>1</v>
      </c>
      <c r="CO48" s="52">
        <f t="shared" si="23"/>
        <v>0</v>
      </c>
      <c r="CP48" s="52">
        <f t="shared" si="24"/>
        <v>0</v>
      </c>
      <c r="CQ48" s="52">
        <f t="shared" si="25"/>
        <v>0</v>
      </c>
      <c r="CR48" s="52">
        <f t="shared" si="26"/>
        <v>1</v>
      </c>
      <c r="CS48" s="52">
        <f t="shared" si="27"/>
        <v>0</v>
      </c>
      <c r="CT48" s="46">
        <f t="shared" si="28"/>
        <v>0</v>
      </c>
    </row>
    <row r="49" spans="1:98" x14ac:dyDescent="0.3">
      <c r="A49">
        <v>59</v>
      </c>
      <c r="B49" t="s">
        <v>64</v>
      </c>
      <c r="C49" t="s">
        <v>142</v>
      </c>
      <c r="D49">
        <v>1303</v>
      </c>
      <c r="E49" t="s">
        <v>145</v>
      </c>
      <c r="F49" s="35">
        <v>168452.01000000004</v>
      </c>
      <c r="G49" s="35">
        <v>3313.7907025428167</v>
      </c>
      <c r="H49" s="35">
        <v>6570.5894901763049</v>
      </c>
      <c r="I49" s="35">
        <v>29552.661332380001</v>
      </c>
      <c r="J49" s="35" t="s">
        <v>1015</v>
      </c>
      <c r="K49" s="35" t="s">
        <v>1015</v>
      </c>
      <c r="L49" s="36">
        <v>373414</v>
      </c>
      <c r="M49" s="36">
        <v>1053</v>
      </c>
      <c r="N49" s="36">
        <v>99.9</v>
      </c>
      <c r="O49" s="35">
        <v>0.36684252366968212</v>
      </c>
      <c r="P49" s="35">
        <v>7.98</v>
      </c>
      <c r="Q49" s="35">
        <v>43.964856818015825</v>
      </c>
      <c r="R49" s="35">
        <v>1.1091076880820354</v>
      </c>
      <c r="S49" s="35">
        <v>31.944353244496352</v>
      </c>
      <c r="T49" s="35">
        <v>68.34</v>
      </c>
      <c r="U49" s="35">
        <v>3.5497415744329324</v>
      </c>
      <c r="V49" s="35">
        <v>8.0548170953100584</v>
      </c>
      <c r="W49" s="35">
        <v>35.450000000000003</v>
      </c>
      <c r="X49" s="27">
        <v>6</v>
      </c>
      <c r="Y49" s="27">
        <v>6</v>
      </c>
      <c r="Z49" s="27">
        <v>4</v>
      </c>
      <c r="AA49" s="27">
        <v>6</v>
      </c>
      <c r="AB49" s="27">
        <v>5</v>
      </c>
      <c r="AC49" s="27">
        <v>5</v>
      </c>
      <c r="AD49" s="27">
        <v>6</v>
      </c>
      <c r="AE49" s="27">
        <v>4</v>
      </c>
      <c r="AF49" s="44">
        <v>2</v>
      </c>
      <c r="AG49">
        <v>79.57049014646644</v>
      </c>
      <c r="AH49">
        <v>145</v>
      </c>
      <c r="AI49" s="27">
        <v>6</v>
      </c>
      <c r="AJ49">
        <f t="shared" si="0"/>
        <v>0</v>
      </c>
      <c r="AK49">
        <f t="shared" si="1"/>
        <v>0</v>
      </c>
      <c r="AL49">
        <f t="shared" si="2"/>
        <v>0</v>
      </c>
      <c r="AM49">
        <f t="shared" si="3"/>
        <v>0</v>
      </c>
      <c r="AN49">
        <f t="shared" si="4"/>
        <v>0</v>
      </c>
      <c r="AO49">
        <f t="shared" si="5"/>
        <v>0</v>
      </c>
      <c r="AP49">
        <f t="shared" si="6"/>
        <v>0</v>
      </c>
      <c r="AQ49">
        <f t="shared" si="7"/>
        <v>0</v>
      </c>
      <c r="AR49">
        <f t="shared" si="8"/>
        <v>2</v>
      </c>
      <c r="AS49" s="14">
        <v>59</v>
      </c>
      <c r="AT49" s="4" t="s">
        <v>64</v>
      </c>
      <c r="AU49" s="4" t="s">
        <v>608</v>
      </c>
      <c r="AV49" s="4">
        <v>1303</v>
      </c>
      <c r="AW49" s="4" t="s">
        <v>145</v>
      </c>
      <c r="AX49" s="35">
        <v>155665.88000000003</v>
      </c>
      <c r="AY49" s="35">
        <v>3314.4555252386449</v>
      </c>
      <c r="AZ49" s="35">
        <v>7888.1810397311401</v>
      </c>
      <c r="BA49" s="35">
        <v>48327.5287394958</v>
      </c>
      <c r="BB49" s="35" t="s">
        <v>1015</v>
      </c>
      <c r="BC49" s="35">
        <v>0</v>
      </c>
      <c r="BD49" s="36">
        <v>391497</v>
      </c>
      <c r="BE49" s="36">
        <v>1058</v>
      </c>
      <c r="BF49" s="36">
        <v>104.73434991974318</v>
      </c>
      <c r="BG49" s="35">
        <v>0.38340429205282733</v>
      </c>
      <c r="BH49" s="35">
        <v>7.81</v>
      </c>
      <c r="BI49" s="35">
        <v>38.44916498397879</v>
      </c>
      <c r="BJ49" s="35">
        <v>1.53</v>
      </c>
      <c r="BK49" s="35">
        <v>30.425987186496279</v>
      </c>
      <c r="BL49" s="35">
        <v>68.58</v>
      </c>
      <c r="BM49" s="35">
        <v>3.5330812854442342</v>
      </c>
      <c r="BN49" s="35">
        <v>7.51</v>
      </c>
      <c r="BO49" s="35">
        <v>33.505614652035597</v>
      </c>
      <c r="BP49" s="27">
        <v>6</v>
      </c>
      <c r="BQ49" s="27">
        <v>6</v>
      </c>
      <c r="BR49" s="27">
        <v>5</v>
      </c>
      <c r="BS49" s="27">
        <v>6</v>
      </c>
      <c r="BT49" s="27">
        <v>5</v>
      </c>
      <c r="BU49" s="27">
        <v>5</v>
      </c>
      <c r="BV49" s="27">
        <v>6</v>
      </c>
      <c r="BW49" s="27">
        <v>4</v>
      </c>
      <c r="BX49" s="44">
        <v>2</v>
      </c>
      <c r="BY49" s="27">
        <v>79.594300407227536</v>
      </c>
      <c r="BZ49" s="27">
        <v>144</v>
      </c>
      <c r="CA49" s="27">
        <v>6</v>
      </c>
      <c r="CB49">
        <f t="shared" si="9"/>
        <v>0</v>
      </c>
      <c r="CC49">
        <f t="shared" si="10"/>
        <v>0</v>
      </c>
      <c r="CD49">
        <f t="shared" si="11"/>
        <v>0</v>
      </c>
      <c r="CE49">
        <f t="shared" si="12"/>
        <v>0</v>
      </c>
      <c r="CF49">
        <f t="shared" si="13"/>
        <v>0</v>
      </c>
      <c r="CG49">
        <f t="shared" si="14"/>
        <v>0</v>
      </c>
      <c r="CH49">
        <f t="shared" si="15"/>
        <v>0</v>
      </c>
      <c r="CI49">
        <f t="shared" si="16"/>
        <v>0</v>
      </c>
      <c r="CJ49">
        <f t="shared" si="17"/>
        <v>2</v>
      </c>
      <c r="CK49" s="52">
        <f t="shared" si="19"/>
        <v>0</v>
      </c>
      <c r="CL49" s="52">
        <f t="shared" si="20"/>
        <v>0</v>
      </c>
      <c r="CM49" s="52">
        <f t="shared" si="21"/>
        <v>0</v>
      </c>
      <c r="CN49" s="52">
        <f t="shared" si="22"/>
        <v>1</v>
      </c>
      <c r="CO49" s="52">
        <f t="shared" si="23"/>
        <v>0</v>
      </c>
      <c r="CP49" s="52">
        <f t="shared" si="24"/>
        <v>0</v>
      </c>
      <c r="CQ49" s="52">
        <f t="shared" si="25"/>
        <v>0</v>
      </c>
      <c r="CR49" s="52">
        <f t="shared" si="26"/>
        <v>0</v>
      </c>
      <c r="CS49" s="52">
        <f t="shared" si="27"/>
        <v>0</v>
      </c>
      <c r="CT49" s="46">
        <f t="shared" si="28"/>
        <v>0</v>
      </c>
    </row>
    <row r="50" spans="1:98" x14ac:dyDescent="0.3">
      <c r="A50">
        <v>60</v>
      </c>
      <c r="B50" t="s">
        <v>64</v>
      </c>
      <c r="C50" t="s">
        <v>142</v>
      </c>
      <c r="D50">
        <v>1304</v>
      </c>
      <c r="E50" t="s">
        <v>146</v>
      </c>
      <c r="F50" s="35">
        <v>50559.250000000007</v>
      </c>
      <c r="G50" s="35">
        <v>2302.417180682723</v>
      </c>
      <c r="H50" s="35">
        <v>2226.0493137152553</v>
      </c>
      <c r="I50" s="35">
        <v>82.194000000000003</v>
      </c>
      <c r="J50" s="35" t="s">
        <v>1015</v>
      </c>
      <c r="K50" s="35" t="s">
        <v>1015</v>
      </c>
      <c r="L50" s="36">
        <v>237376</v>
      </c>
      <c r="M50" s="36">
        <v>575</v>
      </c>
      <c r="N50" s="36">
        <v>75.83</v>
      </c>
      <c r="O50" s="35">
        <v>0.82928467943272843</v>
      </c>
      <c r="P50" s="35">
        <v>7.04</v>
      </c>
      <c r="Q50" s="35">
        <v>29.451271582442875</v>
      </c>
      <c r="R50" s="35">
        <v>0.87152187579999985</v>
      </c>
      <c r="S50" s="35">
        <v>32.297744829358237</v>
      </c>
      <c r="T50" s="35">
        <v>66.02</v>
      </c>
      <c r="U50" s="35">
        <v>5.4441227230246145</v>
      </c>
      <c r="V50" s="35">
        <v>8.5110140059152553</v>
      </c>
      <c r="W50" s="35">
        <v>29.378996665475981</v>
      </c>
      <c r="X50" s="27">
        <v>4</v>
      </c>
      <c r="Y50" s="27">
        <v>6</v>
      </c>
      <c r="Z50" s="27">
        <v>6</v>
      </c>
      <c r="AA50" s="27">
        <v>6</v>
      </c>
      <c r="AB50" s="27">
        <v>5</v>
      </c>
      <c r="AC50" s="27">
        <v>4</v>
      </c>
      <c r="AD50" s="27">
        <v>5</v>
      </c>
      <c r="AE50" s="27">
        <v>5</v>
      </c>
      <c r="AF50" s="44">
        <v>3</v>
      </c>
      <c r="AG50">
        <v>77.847730327637549</v>
      </c>
      <c r="AH50">
        <v>182</v>
      </c>
      <c r="AI50" s="27">
        <v>6</v>
      </c>
      <c r="AJ50">
        <f t="shared" si="0"/>
        <v>0</v>
      </c>
      <c r="AK50">
        <f t="shared" si="1"/>
        <v>0</v>
      </c>
      <c r="AL50">
        <f t="shared" si="2"/>
        <v>0</v>
      </c>
      <c r="AM50">
        <f t="shared" si="3"/>
        <v>0</v>
      </c>
      <c r="AN50">
        <f t="shared" si="4"/>
        <v>0</v>
      </c>
      <c r="AO50">
        <f t="shared" si="5"/>
        <v>0</v>
      </c>
      <c r="AP50">
        <f t="shared" si="6"/>
        <v>0</v>
      </c>
      <c r="AQ50">
        <f t="shared" si="7"/>
        <v>0</v>
      </c>
      <c r="AR50">
        <f t="shared" si="8"/>
        <v>0</v>
      </c>
      <c r="AS50" s="14">
        <v>60</v>
      </c>
      <c r="AT50" s="4" t="s">
        <v>64</v>
      </c>
      <c r="AU50" s="4" t="s">
        <v>609</v>
      </c>
      <c r="AV50" s="4">
        <v>1304</v>
      </c>
      <c r="AW50" s="4" t="s">
        <v>146</v>
      </c>
      <c r="AX50" s="35">
        <v>62872.739999999991</v>
      </c>
      <c r="AY50" s="35">
        <v>5505.5116782133173</v>
      </c>
      <c r="AZ50" s="35">
        <v>1263.2295324869306</v>
      </c>
      <c r="BA50" s="35">
        <v>92.812105915492992</v>
      </c>
      <c r="BB50" s="35" t="s">
        <v>1015</v>
      </c>
      <c r="BC50" s="35">
        <v>17.100000000000001</v>
      </c>
      <c r="BD50" s="36">
        <v>235045</v>
      </c>
      <c r="BE50" s="36">
        <v>776</v>
      </c>
      <c r="BF50" s="36">
        <v>75.084653718374653</v>
      </c>
      <c r="BG50" s="35">
        <v>0.64314962865012437</v>
      </c>
      <c r="BH50" s="35">
        <v>6.78</v>
      </c>
      <c r="BI50" s="35">
        <v>30.462513072169166</v>
      </c>
      <c r="BJ50" s="35">
        <v>0.74</v>
      </c>
      <c r="BK50" s="35">
        <v>30.611086562001134</v>
      </c>
      <c r="BL50" s="35">
        <v>66.209999999999994</v>
      </c>
      <c r="BM50" s="35">
        <v>4.0340206185567009</v>
      </c>
      <c r="BN50" s="35">
        <v>8.24</v>
      </c>
      <c r="BO50" s="35">
        <v>27.767597775370294</v>
      </c>
      <c r="BP50" s="27">
        <v>5</v>
      </c>
      <c r="BQ50" s="27">
        <v>6</v>
      </c>
      <c r="BR50" s="27">
        <v>5</v>
      </c>
      <c r="BS50" s="27">
        <v>6</v>
      </c>
      <c r="BT50" s="27">
        <v>5</v>
      </c>
      <c r="BU50" s="27">
        <v>4</v>
      </c>
      <c r="BV50" s="27">
        <v>6</v>
      </c>
      <c r="BW50" s="27">
        <v>4</v>
      </c>
      <c r="BX50" s="44">
        <v>3</v>
      </c>
      <c r="BY50" s="27">
        <v>78.875510540440487</v>
      </c>
      <c r="BZ50" s="27">
        <v>160</v>
      </c>
      <c r="CA50" s="27">
        <v>6</v>
      </c>
      <c r="CB50">
        <f t="shared" si="9"/>
        <v>0</v>
      </c>
      <c r="CC50">
        <f t="shared" si="10"/>
        <v>0</v>
      </c>
      <c r="CD50">
        <f t="shared" si="11"/>
        <v>0</v>
      </c>
      <c r="CE50">
        <f t="shared" si="12"/>
        <v>0</v>
      </c>
      <c r="CF50">
        <f t="shared" si="13"/>
        <v>0</v>
      </c>
      <c r="CG50">
        <f t="shared" si="14"/>
        <v>0</v>
      </c>
      <c r="CH50">
        <f t="shared" si="15"/>
        <v>0</v>
      </c>
      <c r="CI50">
        <f t="shared" si="16"/>
        <v>0</v>
      </c>
      <c r="CJ50">
        <f t="shared" si="17"/>
        <v>0</v>
      </c>
      <c r="CK50" s="52">
        <f t="shared" si="19"/>
        <v>0</v>
      </c>
      <c r="CL50" s="52">
        <f t="shared" si="20"/>
        <v>1</v>
      </c>
      <c r="CM50" s="52">
        <f t="shared" si="21"/>
        <v>0</v>
      </c>
      <c r="CN50" s="52">
        <f t="shared" si="22"/>
        <v>-1</v>
      </c>
      <c r="CO50" s="52">
        <f t="shared" si="23"/>
        <v>0</v>
      </c>
      <c r="CP50" s="52">
        <f t="shared" si="24"/>
        <v>0</v>
      </c>
      <c r="CQ50" s="52">
        <f t="shared" si="25"/>
        <v>0</v>
      </c>
      <c r="CR50" s="52">
        <f t="shared" si="26"/>
        <v>1</v>
      </c>
      <c r="CS50" s="52">
        <f t="shared" si="27"/>
        <v>-1</v>
      </c>
      <c r="CT50" s="46">
        <f t="shared" si="28"/>
        <v>0</v>
      </c>
    </row>
    <row r="51" spans="1:98" x14ac:dyDescent="0.3">
      <c r="A51">
        <v>61</v>
      </c>
      <c r="B51" t="s">
        <v>64</v>
      </c>
      <c r="C51" t="s">
        <v>142</v>
      </c>
      <c r="D51">
        <v>1305</v>
      </c>
      <c r="E51" t="s">
        <v>147</v>
      </c>
      <c r="F51" s="35">
        <v>194266.51</v>
      </c>
      <c r="G51" s="35">
        <v>20184.182387126635</v>
      </c>
      <c r="H51" s="35">
        <v>18706.016014366363</v>
      </c>
      <c r="I51" s="35">
        <v>36583.352620959988</v>
      </c>
      <c r="J51" s="35" t="s">
        <v>1015</v>
      </c>
      <c r="K51" s="35" t="s">
        <v>1015</v>
      </c>
      <c r="L51" s="36">
        <v>348219</v>
      </c>
      <c r="M51" s="36">
        <v>900</v>
      </c>
      <c r="N51" s="36">
        <v>260.62</v>
      </c>
      <c r="O51" s="35">
        <v>0.27413094012547434</v>
      </c>
      <c r="P51" s="35">
        <v>4.66</v>
      </c>
      <c r="Q51" s="35">
        <v>38.341206071946559</v>
      </c>
      <c r="R51" s="35">
        <v>1.6535942243552464</v>
      </c>
      <c r="S51" s="35">
        <v>26.263119034306211</v>
      </c>
      <c r="T51" s="35">
        <v>69.73</v>
      </c>
      <c r="U51" s="35">
        <v>1.4845752436497583</v>
      </c>
      <c r="V51" s="35">
        <v>8.9924672817914182</v>
      </c>
      <c r="W51" s="35">
        <v>22.052540792677668</v>
      </c>
      <c r="X51" s="27">
        <v>6</v>
      </c>
      <c r="Y51" s="27">
        <v>6</v>
      </c>
      <c r="Z51" s="27">
        <v>5</v>
      </c>
      <c r="AA51" s="27">
        <v>6</v>
      </c>
      <c r="AB51" s="27">
        <v>6</v>
      </c>
      <c r="AC51" s="27">
        <v>5</v>
      </c>
      <c r="AD51" s="27">
        <v>6</v>
      </c>
      <c r="AE51" s="27">
        <v>5</v>
      </c>
      <c r="AF51" s="44">
        <v>3</v>
      </c>
      <c r="AG51">
        <v>84.881277039471627</v>
      </c>
      <c r="AH51">
        <v>35</v>
      </c>
      <c r="AI51" s="27">
        <v>6</v>
      </c>
      <c r="AJ51">
        <f t="shared" si="0"/>
        <v>0</v>
      </c>
      <c r="AK51">
        <f t="shared" si="1"/>
        <v>0</v>
      </c>
      <c r="AL51">
        <f t="shared" si="2"/>
        <v>0</v>
      </c>
      <c r="AM51">
        <f t="shared" si="3"/>
        <v>0</v>
      </c>
      <c r="AN51">
        <f t="shared" si="4"/>
        <v>0</v>
      </c>
      <c r="AO51">
        <f t="shared" si="5"/>
        <v>0</v>
      </c>
      <c r="AP51">
        <f t="shared" si="6"/>
        <v>0</v>
      </c>
      <c r="AQ51">
        <f t="shared" si="7"/>
        <v>0</v>
      </c>
      <c r="AR51">
        <f t="shared" si="8"/>
        <v>0</v>
      </c>
      <c r="AS51" s="14">
        <v>61</v>
      </c>
      <c r="AT51" s="4" t="s">
        <v>64</v>
      </c>
      <c r="AU51" s="4" t="s">
        <v>610</v>
      </c>
      <c r="AV51" s="4">
        <v>1305</v>
      </c>
      <c r="AW51" s="4" t="s">
        <v>147</v>
      </c>
      <c r="AX51" s="35">
        <v>174619.32</v>
      </c>
      <c r="AY51" s="35">
        <v>30429.9357718549</v>
      </c>
      <c r="AZ51" s="35">
        <v>17670.777476923089</v>
      </c>
      <c r="BA51" s="35">
        <v>48169.181866666651</v>
      </c>
      <c r="BB51" s="35" t="s">
        <v>1015</v>
      </c>
      <c r="BC51" s="35">
        <v>25.48</v>
      </c>
      <c r="BD51" s="36">
        <v>371704</v>
      </c>
      <c r="BE51" s="36">
        <v>964</v>
      </c>
      <c r="BF51" s="36">
        <v>278.2007334780331</v>
      </c>
      <c r="BG51" s="35">
        <v>0.30079786188056634</v>
      </c>
      <c r="BH51" s="35">
        <v>4.4000000000000004</v>
      </c>
      <c r="BI51" s="35">
        <v>39.738775452207172</v>
      </c>
      <c r="BJ51" s="35">
        <v>0.43</v>
      </c>
      <c r="BK51" s="35">
        <v>25.675777754799814</v>
      </c>
      <c r="BL51" s="35">
        <v>69.94</v>
      </c>
      <c r="BM51" s="35">
        <v>1.3859958506224066</v>
      </c>
      <c r="BN51" s="35">
        <v>9.01</v>
      </c>
      <c r="BO51" s="35">
        <v>20.842988262277956</v>
      </c>
      <c r="BP51" s="27">
        <v>6</v>
      </c>
      <c r="BQ51" s="27">
        <v>6</v>
      </c>
      <c r="BR51" s="27">
        <v>5</v>
      </c>
      <c r="BS51" s="27">
        <v>6</v>
      </c>
      <c r="BT51" s="27">
        <v>6</v>
      </c>
      <c r="BU51" s="27">
        <v>5</v>
      </c>
      <c r="BV51" s="27">
        <v>6</v>
      </c>
      <c r="BW51" s="27">
        <v>6</v>
      </c>
      <c r="BX51" s="44">
        <v>3</v>
      </c>
      <c r="BY51" s="27">
        <v>84.676285323836169</v>
      </c>
      <c r="BZ51" s="27">
        <v>42</v>
      </c>
      <c r="CA51" s="27">
        <v>6</v>
      </c>
      <c r="CB51">
        <f t="shared" si="9"/>
        <v>0</v>
      </c>
      <c r="CC51">
        <f t="shared" si="10"/>
        <v>0</v>
      </c>
      <c r="CD51">
        <f t="shared" si="11"/>
        <v>0</v>
      </c>
      <c r="CE51">
        <f t="shared" si="12"/>
        <v>0</v>
      </c>
      <c r="CF51">
        <f t="shared" si="13"/>
        <v>0</v>
      </c>
      <c r="CG51">
        <f t="shared" si="14"/>
        <v>0</v>
      </c>
      <c r="CH51">
        <f t="shared" si="15"/>
        <v>0</v>
      </c>
      <c r="CI51">
        <f t="shared" si="16"/>
        <v>0</v>
      </c>
      <c r="CJ51">
        <f t="shared" si="17"/>
        <v>0</v>
      </c>
      <c r="CK51" s="52">
        <f t="shared" si="19"/>
        <v>0</v>
      </c>
      <c r="CL51" s="52">
        <f t="shared" si="20"/>
        <v>0</v>
      </c>
      <c r="CM51" s="52">
        <f t="shared" si="21"/>
        <v>0</v>
      </c>
      <c r="CN51" s="52">
        <f t="shared" si="22"/>
        <v>0</v>
      </c>
      <c r="CO51" s="52">
        <f t="shared" si="23"/>
        <v>0</v>
      </c>
      <c r="CP51" s="52">
        <f t="shared" si="24"/>
        <v>0</v>
      </c>
      <c r="CQ51" s="52">
        <f t="shared" si="25"/>
        <v>0</v>
      </c>
      <c r="CR51" s="52">
        <f t="shared" si="26"/>
        <v>0</v>
      </c>
      <c r="CS51" s="52">
        <f t="shared" si="27"/>
        <v>1</v>
      </c>
      <c r="CT51" s="46">
        <f t="shared" si="28"/>
        <v>0</v>
      </c>
    </row>
    <row r="52" spans="1:98" x14ac:dyDescent="0.3">
      <c r="A52">
        <v>62</v>
      </c>
      <c r="B52" t="s">
        <v>64</v>
      </c>
      <c r="C52" t="s">
        <v>142</v>
      </c>
      <c r="D52">
        <v>1306</v>
      </c>
      <c r="E52" t="s">
        <v>148</v>
      </c>
      <c r="F52" s="35">
        <v>155475.13</v>
      </c>
      <c r="G52" s="35">
        <v>30021.97126354785</v>
      </c>
      <c r="H52" s="35">
        <v>9353.2674738704627</v>
      </c>
      <c r="I52" s="35">
        <v>0</v>
      </c>
      <c r="J52" s="35" t="s">
        <v>1015</v>
      </c>
      <c r="K52" s="35" t="s">
        <v>1015</v>
      </c>
      <c r="L52" s="36">
        <v>415613</v>
      </c>
      <c r="M52" s="36">
        <v>1126</v>
      </c>
      <c r="N52" s="36">
        <v>311.89999999999998</v>
      </c>
      <c r="O52" s="35">
        <v>0.42960858494010729</v>
      </c>
      <c r="P52" s="35">
        <v>7.1</v>
      </c>
      <c r="Q52" s="35">
        <v>36.572542952166195</v>
      </c>
      <c r="R52" s="35">
        <v>0.68929081091309574</v>
      </c>
      <c r="S52" s="35">
        <v>35.290873767503719</v>
      </c>
      <c r="T52" s="35">
        <v>68.58</v>
      </c>
      <c r="U52" s="35">
        <v>1.1834103361224422</v>
      </c>
      <c r="V52" s="35">
        <v>8.1527449003871499</v>
      </c>
      <c r="W52" s="35">
        <v>21.899039608541884</v>
      </c>
      <c r="X52" s="27">
        <v>6</v>
      </c>
      <c r="Y52" s="27">
        <v>6</v>
      </c>
      <c r="Z52" s="27">
        <v>5</v>
      </c>
      <c r="AA52" s="27">
        <v>6</v>
      </c>
      <c r="AB52" s="27">
        <v>5</v>
      </c>
      <c r="AC52" s="27">
        <v>5</v>
      </c>
      <c r="AD52" s="27">
        <v>6</v>
      </c>
      <c r="AE52" s="27">
        <v>4</v>
      </c>
      <c r="AF52" s="44">
        <v>3</v>
      </c>
      <c r="AG52">
        <v>80.992753045012137</v>
      </c>
      <c r="AH52">
        <v>111</v>
      </c>
      <c r="AI52" s="27">
        <v>6</v>
      </c>
      <c r="AJ52">
        <f t="shared" si="0"/>
        <v>0</v>
      </c>
      <c r="AK52">
        <f t="shared" si="1"/>
        <v>0</v>
      </c>
      <c r="AL52">
        <f t="shared" si="2"/>
        <v>0</v>
      </c>
      <c r="AM52">
        <f t="shared" si="3"/>
        <v>0</v>
      </c>
      <c r="AN52">
        <f t="shared" si="4"/>
        <v>0</v>
      </c>
      <c r="AO52">
        <f t="shared" si="5"/>
        <v>0</v>
      </c>
      <c r="AP52">
        <f t="shared" si="6"/>
        <v>0</v>
      </c>
      <c r="AQ52">
        <f t="shared" si="7"/>
        <v>0</v>
      </c>
      <c r="AR52">
        <f t="shared" si="8"/>
        <v>0</v>
      </c>
      <c r="AS52" s="14">
        <v>62</v>
      </c>
      <c r="AT52" s="4" t="s">
        <v>64</v>
      </c>
      <c r="AU52" s="4" t="s">
        <v>611</v>
      </c>
      <c r="AV52" s="4">
        <v>1306</v>
      </c>
      <c r="AW52" s="4" t="s">
        <v>148</v>
      </c>
      <c r="AX52" s="35">
        <v>144846.94</v>
      </c>
      <c r="AY52" s="35">
        <v>43250.257644729267</v>
      </c>
      <c r="AZ52" s="35">
        <v>11543.818974358983</v>
      </c>
      <c r="BA52" s="35">
        <v>0</v>
      </c>
      <c r="BB52" s="35" t="s">
        <v>1015</v>
      </c>
      <c r="BC52" s="35">
        <v>0</v>
      </c>
      <c r="BD52" s="36">
        <v>430626</v>
      </c>
      <c r="BE52" s="36">
        <v>940</v>
      </c>
      <c r="BF52" s="36">
        <v>323.1690568926312</v>
      </c>
      <c r="BG52" s="35">
        <v>0.44892753498141175</v>
      </c>
      <c r="BH52" s="35">
        <v>6.95</v>
      </c>
      <c r="BI52" s="35">
        <v>32.477241883260916</v>
      </c>
      <c r="BJ52" s="35">
        <v>1.32</v>
      </c>
      <c r="BK52" s="35">
        <v>24.789688684389795</v>
      </c>
      <c r="BL52" s="35">
        <v>68.790000000000006</v>
      </c>
      <c r="BM52" s="35">
        <v>1.4175638297872339</v>
      </c>
      <c r="BN52" s="35">
        <v>8.11</v>
      </c>
      <c r="BO52" s="35">
        <v>20.697906413920137</v>
      </c>
      <c r="BP52" s="27">
        <v>6</v>
      </c>
      <c r="BQ52" s="27">
        <v>6</v>
      </c>
      <c r="BR52" s="27">
        <v>5</v>
      </c>
      <c r="BS52" s="27">
        <v>6</v>
      </c>
      <c r="BT52" s="27">
        <v>6</v>
      </c>
      <c r="BU52" s="27">
        <v>5</v>
      </c>
      <c r="BV52" s="27">
        <v>6</v>
      </c>
      <c r="BW52" s="27">
        <v>4</v>
      </c>
      <c r="BX52" s="44">
        <v>3</v>
      </c>
      <c r="BY52" s="27">
        <v>82.497121623488312</v>
      </c>
      <c r="BZ52" s="27">
        <v>80</v>
      </c>
      <c r="CA52" s="27">
        <v>6</v>
      </c>
      <c r="CB52">
        <f t="shared" si="9"/>
        <v>0</v>
      </c>
      <c r="CC52">
        <f t="shared" si="10"/>
        <v>0</v>
      </c>
      <c r="CD52">
        <f t="shared" si="11"/>
        <v>0</v>
      </c>
      <c r="CE52">
        <f t="shared" si="12"/>
        <v>0</v>
      </c>
      <c r="CF52">
        <f t="shared" si="13"/>
        <v>0</v>
      </c>
      <c r="CG52">
        <f t="shared" si="14"/>
        <v>0</v>
      </c>
      <c r="CH52">
        <f t="shared" si="15"/>
        <v>0</v>
      </c>
      <c r="CI52">
        <f t="shared" si="16"/>
        <v>0</v>
      </c>
      <c r="CJ52">
        <f t="shared" si="17"/>
        <v>0</v>
      </c>
      <c r="CK52" s="52">
        <f t="shared" si="19"/>
        <v>0</v>
      </c>
      <c r="CL52" s="52">
        <f t="shared" si="20"/>
        <v>0</v>
      </c>
      <c r="CM52" s="52">
        <f t="shared" si="21"/>
        <v>0</v>
      </c>
      <c r="CN52" s="52">
        <f t="shared" si="22"/>
        <v>0</v>
      </c>
      <c r="CO52" s="52">
        <f t="shared" si="23"/>
        <v>0</v>
      </c>
      <c r="CP52" s="52">
        <f t="shared" si="24"/>
        <v>1</v>
      </c>
      <c r="CQ52" s="52">
        <f t="shared" si="25"/>
        <v>0</v>
      </c>
      <c r="CR52" s="52">
        <f t="shared" si="26"/>
        <v>0</v>
      </c>
      <c r="CS52" s="52">
        <f t="shared" si="27"/>
        <v>0</v>
      </c>
      <c r="CT52" s="46">
        <f t="shared" si="28"/>
        <v>0</v>
      </c>
    </row>
    <row r="53" spans="1:98" x14ac:dyDescent="0.3">
      <c r="A53">
        <v>63</v>
      </c>
      <c r="B53" t="s">
        <v>64</v>
      </c>
      <c r="C53" t="s">
        <v>142</v>
      </c>
      <c r="D53">
        <v>1307</v>
      </c>
      <c r="E53" t="s">
        <v>149</v>
      </c>
      <c r="F53" s="35">
        <v>160888.26</v>
      </c>
      <c r="G53" s="35">
        <v>59022.231537322616</v>
      </c>
      <c r="H53" s="35">
        <v>43881.699420237921</v>
      </c>
      <c r="I53" s="35">
        <v>35129.536265199997</v>
      </c>
      <c r="J53" s="35" t="s">
        <v>1015</v>
      </c>
      <c r="K53" s="35" t="s">
        <v>1015</v>
      </c>
      <c r="L53" s="36">
        <v>491282</v>
      </c>
      <c r="M53" s="36">
        <v>859</v>
      </c>
      <c r="N53" s="36">
        <v>272.27999999999997</v>
      </c>
      <c r="O53" s="35">
        <v>0.37922783356310119</v>
      </c>
      <c r="P53" s="35">
        <v>6.75</v>
      </c>
      <c r="Q53" s="35">
        <v>31.959977619492395</v>
      </c>
      <c r="R53" s="35">
        <v>0.94841262342717136</v>
      </c>
      <c r="S53" s="35">
        <v>32.275334798964714</v>
      </c>
      <c r="T53" s="35">
        <v>72.17</v>
      </c>
      <c r="U53" s="35">
        <v>2.1004964245359288</v>
      </c>
      <c r="V53" s="35">
        <v>9.2570699480615293</v>
      </c>
      <c r="W53" s="35">
        <v>25.214496705822189</v>
      </c>
      <c r="X53" s="27">
        <v>6</v>
      </c>
      <c r="Y53" s="27">
        <v>6</v>
      </c>
      <c r="Z53" s="27">
        <v>5</v>
      </c>
      <c r="AA53" s="27">
        <v>6</v>
      </c>
      <c r="AB53" s="27">
        <v>5</v>
      </c>
      <c r="AC53" s="27">
        <v>6</v>
      </c>
      <c r="AD53" s="27">
        <v>6</v>
      </c>
      <c r="AE53" s="27">
        <v>6</v>
      </c>
      <c r="AF53" s="44">
        <v>3</v>
      </c>
      <c r="AG53">
        <v>84.103311348590296</v>
      </c>
      <c r="AH53">
        <v>45</v>
      </c>
      <c r="AI53" s="27">
        <v>6</v>
      </c>
      <c r="AJ53">
        <f t="shared" si="0"/>
        <v>0</v>
      </c>
      <c r="AK53">
        <f t="shared" si="1"/>
        <v>0</v>
      </c>
      <c r="AL53">
        <f t="shared" si="2"/>
        <v>0</v>
      </c>
      <c r="AM53">
        <f t="shared" si="3"/>
        <v>0</v>
      </c>
      <c r="AN53">
        <f t="shared" si="4"/>
        <v>0</v>
      </c>
      <c r="AO53">
        <f t="shared" si="5"/>
        <v>0</v>
      </c>
      <c r="AP53">
        <f t="shared" si="6"/>
        <v>0</v>
      </c>
      <c r="AQ53">
        <f t="shared" si="7"/>
        <v>0</v>
      </c>
      <c r="AR53">
        <f t="shared" si="8"/>
        <v>0</v>
      </c>
      <c r="AS53" s="14">
        <v>63</v>
      </c>
      <c r="AT53" s="4" t="s">
        <v>64</v>
      </c>
      <c r="AU53" s="4" t="s">
        <v>612</v>
      </c>
      <c r="AV53" s="4">
        <v>1307</v>
      </c>
      <c r="AW53" s="4" t="s">
        <v>149</v>
      </c>
      <c r="AX53" s="35">
        <v>171536.76</v>
      </c>
      <c r="AY53" s="35">
        <v>97413.928495411354</v>
      </c>
      <c r="AZ53" s="35">
        <v>10140.733714285716</v>
      </c>
      <c r="BA53" s="35">
        <v>19216.354133333349</v>
      </c>
      <c r="BB53" s="35" t="s">
        <v>1015</v>
      </c>
      <c r="BC53" s="35">
        <v>8.7579999999999991</v>
      </c>
      <c r="BD53" s="36">
        <v>529138</v>
      </c>
      <c r="BE53" s="36">
        <v>897</v>
      </c>
      <c r="BF53" s="36">
        <v>293.26497810785349</v>
      </c>
      <c r="BG53" s="35">
        <v>0.40048684912321714</v>
      </c>
      <c r="BH53" s="35">
        <v>6.75</v>
      </c>
      <c r="BI53" s="35">
        <v>35.048920393245702</v>
      </c>
      <c r="BJ53" s="35">
        <v>0.86</v>
      </c>
      <c r="BK53" s="35">
        <v>26.073584141337868</v>
      </c>
      <c r="BL53" s="35">
        <v>72.37</v>
      </c>
      <c r="BM53" s="35">
        <v>2.011482720178372</v>
      </c>
      <c r="BN53" s="35">
        <v>9.43</v>
      </c>
      <c r="BO53" s="35">
        <v>23.831515099303221</v>
      </c>
      <c r="BP53" s="27">
        <v>6</v>
      </c>
      <c r="BQ53" s="27">
        <v>6</v>
      </c>
      <c r="BR53" s="27">
        <v>5</v>
      </c>
      <c r="BS53" s="27">
        <v>6</v>
      </c>
      <c r="BT53" s="27">
        <v>6</v>
      </c>
      <c r="BU53" s="27">
        <v>6</v>
      </c>
      <c r="BV53" s="27">
        <v>6</v>
      </c>
      <c r="BW53" s="27">
        <v>6</v>
      </c>
      <c r="BX53" s="44">
        <v>3</v>
      </c>
      <c r="BY53" s="27">
        <v>84.477716747681001</v>
      </c>
      <c r="BZ53" s="27">
        <v>45</v>
      </c>
      <c r="CA53" s="27">
        <v>6</v>
      </c>
      <c r="CB53">
        <f t="shared" si="9"/>
        <v>0</v>
      </c>
      <c r="CC53">
        <f t="shared" si="10"/>
        <v>0</v>
      </c>
      <c r="CD53">
        <f t="shared" si="11"/>
        <v>0</v>
      </c>
      <c r="CE53">
        <f t="shared" si="12"/>
        <v>0</v>
      </c>
      <c r="CF53">
        <f t="shared" si="13"/>
        <v>0</v>
      </c>
      <c r="CG53">
        <f t="shared" si="14"/>
        <v>0</v>
      </c>
      <c r="CH53">
        <f t="shared" si="15"/>
        <v>0</v>
      </c>
      <c r="CI53">
        <f t="shared" si="16"/>
        <v>0</v>
      </c>
      <c r="CJ53">
        <f t="shared" si="17"/>
        <v>0</v>
      </c>
      <c r="CK53" s="52">
        <f t="shared" si="19"/>
        <v>0</v>
      </c>
      <c r="CL53" s="52">
        <f t="shared" si="20"/>
        <v>0</v>
      </c>
      <c r="CM53" s="52">
        <f t="shared" si="21"/>
        <v>0</v>
      </c>
      <c r="CN53" s="52">
        <f t="shared" si="22"/>
        <v>0</v>
      </c>
      <c r="CO53" s="52">
        <f t="shared" si="23"/>
        <v>0</v>
      </c>
      <c r="CP53" s="52">
        <f t="shared" si="24"/>
        <v>1</v>
      </c>
      <c r="CQ53" s="52">
        <f t="shared" si="25"/>
        <v>0</v>
      </c>
      <c r="CR53" s="52">
        <f t="shared" si="26"/>
        <v>0</v>
      </c>
      <c r="CS53" s="52">
        <f t="shared" si="27"/>
        <v>0</v>
      </c>
      <c r="CT53" s="46">
        <f t="shared" si="28"/>
        <v>0</v>
      </c>
    </row>
    <row r="54" spans="1:98" x14ac:dyDescent="0.3">
      <c r="A54">
        <v>64</v>
      </c>
      <c r="B54" t="s">
        <v>64</v>
      </c>
      <c r="C54" t="s">
        <v>142</v>
      </c>
      <c r="D54">
        <v>1308</v>
      </c>
      <c r="E54" t="s">
        <v>150</v>
      </c>
      <c r="F54" s="35">
        <v>135314.94</v>
      </c>
      <c r="G54" s="35">
        <v>26223.516257857864</v>
      </c>
      <c r="H54" s="35">
        <v>56616.817105066366</v>
      </c>
      <c r="I54" s="35">
        <v>3881.67120006</v>
      </c>
      <c r="J54" s="35" t="s">
        <v>1015</v>
      </c>
      <c r="K54" s="35" t="s">
        <v>1015</v>
      </c>
      <c r="L54" s="36">
        <v>382817</v>
      </c>
      <c r="M54" s="36">
        <v>729</v>
      </c>
      <c r="N54" s="36">
        <v>107.2</v>
      </c>
      <c r="O54" s="35">
        <v>0.38607792849700712</v>
      </c>
      <c r="P54" s="35">
        <v>6.97</v>
      </c>
      <c r="Q54" s="35">
        <v>41.282221198894831</v>
      </c>
      <c r="R54" s="35">
        <v>1.1133572731878276</v>
      </c>
      <c r="S54" s="35">
        <v>36.677357892504574</v>
      </c>
      <c r="T54" s="35">
        <v>69.7</v>
      </c>
      <c r="U54" s="35">
        <v>4.8985653010666832</v>
      </c>
      <c r="V54" s="35">
        <v>8.1382254912247625</v>
      </c>
      <c r="W54" s="35">
        <v>28.94</v>
      </c>
      <c r="X54" s="27">
        <v>6</v>
      </c>
      <c r="Y54" s="27">
        <v>6</v>
      </c>
      <c r="Z54" s="27">
        <v>4</v>
      </c>
      <c r="AA54" s="27">
        <v>6</v>
      </c>
      <c r="AB54" s="27">
        <v>5</v>
      </c>
      <c r="AC54" s="27">
        <v>5</v>
      </c>
      <c r="AD54" s="27">
        <v>6</v>
      </c>
      <c r="AE54" s="27">
        <v>4</v>
      </c>
      <c r="AF54" s="44">
        <v>3</v>
      </c>
      <c r="AG54">
        <v>80.417734343374732</v>
      </c>
      <c r="AH54">
        <v>117</v>
      </c>
      <c r="AI54" s="27">
        <v>6</v>
      </c>
      <c r="AJ54">
        <f t="shared" si="0"/>
        <v>0</v>
      </c>
      <c r="AK54">
        <f t="shared" si="1"/>
        <v>0</v>
      </c>
      <c r="AL54">
        <f t="shared" si="2"/>
        <v>0</v>
      </c>
      <c r="AM54">
        <f t="shared" si="3"/>
        <v>0</v>
      </c>
      <c r="AN54">
        <f t="shared" si="4"/>
        <v>0</v>
      </c>
      <c r="AO54">
        <f t="shared" si="5"/>
        <v>0</v>
      </c>
      <c r="AP54">
        <f t="shared" si="6"/>
        <v>0</v>
      </c>
      <c r="AQ54">
        <f t="shared" si="7"/>
        <v>0</v>
      </c>
      <c r="AR54">
        <f t="shared" si="8"/>
        <v>0</v>
      </c>
      <c r="AS54" s="14">
        <v>64</v>
      </c>
      <c r="AT54" s="4" t="s">
        <v>64</v>
      </c>
      <c r="AU54" s="4" t="s">
        <v>613</v>
      </c>
      <c r="AV54" s="4">
        <v>1308</v>
      </c>
      <c r="AW54" s="4" t="s">
        <v>150</v>
      </c>
      <c r="AX54" s="35">
        <v>134254.49</v>
      </c>
      <c r="AY54" s="35">
        <v>39600.178145811748</v>
      </c>
      <c r="AZ54" s="35">
        <v>47379.318933333328</v>
      </c>
      <c r="BA54" s="35">
        <v>2799.3239507783537</v>
      </c>
      <c r="BB54" s="35" t="s">
        <v>1015</v>
      </c>
      <c r="BC54" s="35">
        <v>35.539000000000001</v>
      </c>
      <c r="BD54" s="36">
        <v>383525</v>
      </c>
      <c r="BE54" s="36">
        <v>761</v>
      </c>
      <c r="BF54" s="36">
        <v>107.39567757074772</v>
      </c>
      <c r="BG54" s="35">
        <v>0.38334979172185196</v>
      </c>
      <c r="BH54" s="35">
        <v>6.86</v>
      </c>
      <c r="BI54" s="35">
        <v>38.133535010791007</v>
      </c>
      <c r="BJ54" s="35">
        <v>0.21</v>
      </c>
      <c r="BK54" s="35">
        <v>35.563517588373244</v>
      </c>
      <c r="BL54" s="35">
        <v>69.790000000000006</v>
      </c>
      <c r="BM54" s="35">
        <v>4.6926938239159002</v>
      </c>
      <c r="BN54" s="35">
        <v>8.16</v>
      </c>
      <c r="BO54" s="35">
        <v>27.352679493086324</v>
      </c>
      <c r="BP54" s="27">
        <v>6</v>
      </c>
      <c r="BQ54" s="27">
        <v>6</v>
      </c>
      <c r="BR54" s="27">
        <v>5</v>
      </c>
      <c r="BS54" s="27">
        <v>6</v>
      </c>
      <c r="BT54" s="27">
        <v>5</v>
      </c>
      <c r="BU54" s="27">
        <v>5</v>
      </c>
      <c r="BV54" s="27">
        <v>6</v>
      </c>
      <c r="BW54" s="27">
        <v>4</v>
      </c>
      <c r="BX54" s="44">
        <v>3</v>
      </c>
      <c r="BY54" s="27">
        <v>80.659484202535282</v>
      </c>
      <c r="BZ54" s="27">
        <v>117</v>
      </c>
      <c r="CA54" s="27">
        <v>6</v>
      </c>
      <c r="CB54">
        <f t="shared" si="9"/>
        <v>0</v>
      </c>
      <c r="CC54">
        <f t="shared" si="10"/>
        <v>0</v>
      </c>
      <c r="CD54">
        <f t="shared" si="11"/>
        <v>0</v>
      </c>
      <c r="CE54">
        <f t="shared" si="12"/>
        <v>0</v>
      </c>
      <c r="CF54">
        <f t="shared" si="13"/>
        <v>0</v>
      </c>
      <c r="CG54">
        <f t="shared" si="14"/>
        <v>0</v>
      </c>
      <c r="CH54">
        <f t="shared" si="15"/>
        <v>0</v>
      </c>
      <c r="CI54">
        <f t="shared" si="16"/>
        <v>0</v>
      </c>
      <c r="CJ54">
        <f t="shared" si="17"/>
        <v>0</v>
      </c>
      <c r="CK54" s="52">
        <f t="shared" si="19"/>
        <v>0</v>
      </c>
      <c r="CL54" s="52">
        <f t="shared" si="20"/>
        <v>0</v>
      </c>
      <c r="CM54" s="52">
        <f t="shared" si="21"/>
        <v>0</v>
      </c>
      <c r="CN54" s="52">
        <f t="shared" si="22"/>
        <v>1</v>
      </c>
      <c r="CO54" s="52">
        <f t="shared" si="23"/>
        <v>0</v>
      </c>
      <c r="CP54" s="52">
        <f t="shared" si="24"/>
        <v>0</v>
      </c>
      <c r="CQ54" s="52">
        <f t="shared" si="25"/>
        <v>0</v>
      </c>
      <c r="CR54" s="52">
        <f t="shared" si="26"/>
        <v>0</v>
      </c>
      <c r="CS54" s="52">
        <f t="shared" si="27"/>
        <v>0</v>
      </c>
      <c r="CT54" s="46">
        <f t="shared" si="28"/>
        <v>0</v>
      </c>
    </row>
    <row r="55" spans="1:98" x14ac:dyDescent="0.3">
      <c r="A55">
        <v>65</v>
      </c>
      <c r="B55" t="s">
        <v>64</v>
      </c>
      <c r="C55" t="s">
        <v>142</v>
      </c>
      <c r="D55">
        <v>1309</v>
      </c>
      <c r="E55" t="s">
        <v>151</v>
      </c>
      <c r="F55" s="35">
        <v>149440.65999999997</v>
      </c>
      <c r="G55" s="35">
        <v>74435.264812165304</v>
      </c>
      <c r="H55" s="35">
        <v>1454.0652974690258</v>
      </c>
      <c r="I55" s="35">
        <v>982.06708759999992</v>
      </c>
      <c r="J55" s="35" t="s">
        <v>1015</v>
      </c>
      <c r="K55" s="35" t="s">
        <v>1015</v>
      </c>
      <c r="L55" s="36">
        <v>281211</v>
      </c>
      <c r="M55" s="36">
        <v>841</v>
      </c>
      <c r="N55" s="36">
        <v>71.239999999999995</v>
      </c>
      <c r="O55" s="35">
        <v>0.26243846562538786</v>
      </c>
      <c r="P55" s="35">
        <v>7.21</v>
      </c>
      <c r="Q55" s="35">
        <v>44.977724037189091</v>
      </c>
      <c r="R55" s="35">
        <v>1.4999336811180459</v>
      </c>
      <c r="S55" s="35">
        <v>34.127950589875425</v>
      </c>
      <c r="T55" s="35">
        <v>67.180000000000007</v>
      </c>
      <c r="U55" s="35">
        <v>4.6936683355354214</v>
      </c>
      <c r="V55" s="35">
        <v>8.6128737855436039</v>
      </c>
      <c r="W55" s="35">
        <v>35.67</v>
      </c>
      <c r="X55" s="27">
        <v>6</v>
      </c>
      <c r="Y55" s="27">
        <v>6</v>
      </c>
      <c r="Z55" s="27">
        <v>4</v>
      </c>
      <c r="AA55" s="27">
        <v>6</v>
      </c>
      <c r="AB55" s="27">
        <v>5</v>
      </c>
      <c r="AC55" s="27">
        <v>5</v>
      </c>
      <c r="AD55" s="27">
        <v>6</v>
      </c>
      <c r="AE55" s="27">
        <v>5</v>
      </c>
      <c r="AF55" s="44">
        <v>2</v>
      </c>
      <c r="AG55">
        <v>79.731736175018384</v>
      </c>
      <c r="AH55">
        <v>141</v>
      </c>
      <c r="AI55" s="27">
        <v>6</v>
      </c>
      <c r="AJ55">
        <f t="shared" si="0"/>
        <v>0</v>
      </c>
      <c r="AK55">
        <f t="shared" si="1"/>
        <v>0</v>
      </c>
      <c r="AL55">
        <f t="shared" si="2"/>
        <v>0</v>
      </c>
      <c r="AM55">
        <f t="shared" si="3"/>
        <v>0</v>
      </c>
      <c r="AN55">
        <f t="shared" si="4"/>
        <v>0</v>
      </c>
      <c r="AO55">
        <f t="shared" si="5"/>
        <v>0</v>
      </c>
      <c r="AP55">
        <f t="shared" si="6"/>
        <v>0</v>
      </c>
      <c r="AQ55">
        <f t="shared" si="7"/>
        <v>0</v>
      </c>
      <c r="AR55">
        <f t="shared" si="8"/>
        <v>2</v>
      </c>
      <c r="AS55" s="14">
        <v>65</v>
      </c>
      <c r="AT55" s="4" t="s">
        <v>64</v>
      </c>
      <c r="AU55" s="4" t="s">
        <v>614</v>
      </c>
      <c r="AV55" s="4">
        <v>1309</v>
      </c>
      <c r="AW55" s="4" t="s">
        <v>151</v>
      </c>
      <c r="AX55" s="35">
        <v>149375.09</v>
      </c>
      <c r="AY55" s="35">
        <v>79743.216756723428</v>
      </c>
      <c r="AZ55" s="35">
        <v>1476.5150280830273</v>
      </c>
      <c r="BA55" s="35">
        <v>788.24321945144538</v>
      </c>
      <c r="BB55" s="35" t="s">
        <v>1015</v>
      </c>
      <c r="BC55" s="35">
        <v>30.086690000000001</v>
      </c>
      <c r="BD55" s="36">
        <v>299851</v>
      </c>
      <c r="BE55" s="36">
        <v>1035</v>
      </c>
      <c r="BF55" s="36">
        <v>75.957219901561189</v>
      </c>
      <c r="BG55" s="35">
        <v>0.28035545281465207</v>
      </c>
      <c r="BH55" s="35">
        <v>7.16</v>
      </c>
      <c r="BI55" s="35">
        <v>41.34258694334293</v>
      </c>
      <c r="BJ55" s="35">
        <v>1.06</v>
      </c>
      <c r="BK55" s="35">
        <v>34.817843956150291</v>
      </c>
      <c r="BL55" s="35">
        <v>67.400000000000006</v>
      </c>
      <c r="BM55" s="35">
        <v>3.8141352657004832</v>
      </c>
      <c r="BN55" s="35">
        <v>8.5399999999999991</v>
      </c>
      <c r="BO55" s="35">
        <v>33.713547944657542</v>
      </c>
      <c r="BP55" s="27">
        <v>6</v>
      </c>
      <c r="BQ55" s="27">
        <v>6</v>
      </c>
      <c r="BR55" s="27">
        <v>4</v>
      </c>
      <c r="BS55" s="27">
        <v>6</v>
      </c>
      <c r="BT55" s="27">
        <v>5</v>
      </c>
      <c r="BU55" s="27">
        <v>5</v>
      </c>
      <c r="BV55" s="27">
        <v>6</v>
      </c>
      <c r="BW55" s="27">
        <v>5</v>
      </c>
      <c r="BX55" s="44">
        <v>2</v>
      </c>
      <c r="BY55" s="27">
        <v>79.573757763144556</v>
      </c>
      <c r="BZ55" s="27">
        <v>145</v>
      </c>
      <c r="CA55" s="27">
        <v>6</v>
      </c>
      <c r="CB55">
        <f t="shared" si="9"/>
        <v>0</v>
      </c>
      <c r="CC55">
        <f t="shared" si="10"/>
        <v>0</v>
      </c>
      <c r="CD55">
        <f t="shared" si="11"/>
        <v>0</v>
      </c>
      <c r="CE55">
        <f t="shared" si="12"/>
        <v>0</v>
      </c>
      <c r="CF55">
        <f t="shared" si="13"/>
        <v>0</v>
      </c>
      <c r="CG55">
        <f t="shared" si="14"/>
        <v>0</v>
      </c>
      <c r="CH55">
        <f t="shared" si="15"/>
        <v>0</v>
      </c>
      <c r="CI55">
        <f t="shared" si="16"/>
        <v>0</v>
      </c>
      <c r="CJ55">
        <f t="shared" si="17"/>
        <v>2</v>
      </c>
      <c r="CK55" s="52">
        <f t="shared" si="19"/>
        <v>0</v>
      </c>
      <c r="CL55" s="52">
        <f t="shared" si="20"/>
        <v>0</v>
      </c>
      <c r="CM55" s="52">
        <f t="shared" si="21"/>
        <v>0</v>
      </c>
      <c r="CN55" s="52">
        <f t="shared" si="22"/>
        <v>0</v>
      </c>
      <c r="CO55" s="52">
        <f t="shared" si="23"/>
        <v>0</v>
      </c>
      <c r="CP55" s="52">
        <f t="shared" si="24"/>
        <v>0</v>
      </c>
      <c r="CQ55" s="52">
        <f t="shared" si="25"/>
        <v>0</v>
      </c>
      <c r="CR55" s="52">
        <f t="shared" si="26"/>
        <v>0</v>
      </c>
      <c r="CS55" s="52">
        <f t="shared" si="27"/>
        <v>0</v>
      </c>
      <c r="CT55" s="46">
        <f t="shared" si="28"/>
        <v>0</v>
      </c>
    </row>
    <row r="56" spans="1:98" x14ac:dyDescent="0.3">
      <c r="A56">
        <v>66</v>
      </c>
      <c r="B56" t="s">
        <v>64</v>
      </c>
      <c r="C56" t="s">
        <v>142</v>
      </c>
      <c r="D56">
        <v>1310</v>
      </c>
      <c r="E56" t="s">
        <v>152</v>
      </c>
      <c r="F56" s="35">
        <v>62326.799999999988</v>
      </c>
      <c r="G56" s="35">
        <v>63368.250578932741</v>
      </c>
      <c r="H56" s="35">
        <v>5705.6670148817157</v>
      </c>
      <c r="I56" s="35">
        <v>2523.9774379999999</v>
      </c>
      <c r="J56" s="35" t="s">
        <v>1015</v>
      </c>
      <c r="K56" s="35" t="s">
        <v>1015</v>
      </c>
      <c r="L56" s="36">
        <v>171075</v>
      </c>
      <c r="M56" s="36">
        <v>602</v>
      </c>
      <c r="N56" s="36">
        <v>51.13</v>
      </c>
      <c r="O56" s="35">
        <v>0.29437645564055753</v>
      </c>
      <c r="P56" s="35">
        <v>7.33</v>
      </c>
      <c r="Q56" s="35">
        <v>32.245688563968145</v>
      </c>
      <c r="R56" s="35">
        <v>2.1513487408792833</v>
      </c>
      <c r="S56" s="35">
        <v>37.507691858777001</v>
      </c>
      <c r="T56" s="35">
        <v>67.58</v>
      </c>
      <c r="U56" s="35">
        <v>5.5579452545235162</v>
      </c>
      <c r="V56" s="35">
        <v>8.4198767069074876</v>
      </c>
      <c r="W56" s="35">
        <v>23.268571527277775</v>
      </c>
      <c r="X56" s="27">
        <v>6</v>
      </c>
      <c r="Y56" s="27">
        <v>6</v>
      </c>
      <c r="Z56" s="27">
        <v>5</v>
      </c>
      <c r="AA56" s="27">
        <v>6</v>
      </c>
      <c r="AB56" s="27">
        <v>5</v>
      </c>
      <c r="AC56" s="27">
        <v>5</v>
      </c>
      <c r="AD56" s="27">
        <v>5</v>
      </c>
      <c r="AE56" s="27">
        <v>4</v>
      </c>
      <c r="AF56" s="44">
        <v>3</v>
      </c>
      <c r="AG56">
        <v>81.003875105176249</v>
      </c>
      <c r="AH56">
        <v>110</v>
      </c>
      <c r="AI56" s="27">
        <v>6</v>
      </c>
      <c r="AJ56">
        <f t="shared" si="0"/>
        <v>0</v>
      </c>
      <c r="AK56">
        <f t="shared" si="1"/>
        <v>0</v>
      </c>
      <c r="AL56">
        <f t="shared" si="2"/>
        <v>0</v>
      </c>
      <c r="AM56">
        <f t="shared" si="3"/>
        <v>0</v>
      </c>
      <c r="AN56">
        <f t="shared" si="4"/>
        <v>0</v>
      </c>
      <c r="AO56">
        <f t="shared" si="5"/>
        <v>0</v>
      </c>
      <c r="AP56">
        <f t="shared" si="6"/>
        <v>0</v>
      </c>
      <c r="AQ56">
        <f t="shared" si="7"/>
        <v>0</v>
      </c>
      <c r="AR56">
        <f t="shared" si="8"/>
        <v>0</v>
      </c>
      <c r="AS56" s="14">
        <v>66</v>
      </c>
      <c r="AT56" s="4" t="s">
        <v>64</v>
      </c>
      <c r="AU56" s="4" t="s">
        <v>615</v>
      </c>
      <c r="AV56" s="4">
        <v>1310</v>
      </c>
      <c r="AW56" s="4" t="s">
        <v>152</v>
      </c>
      <c r="AX56" s="35">
        <v>48497.060000000005</v>
      </c>
      <c r="AY56" s="35">
        <v>101658.60146526198</v>
      </c>
      <c r="AZ56" s="35">
        <v>5820.6563076923085</v>
      </c>
      <c r="BA56" s="35">
        <v>4225.6798069088218</v>
      </c>
      <c r="BB56" s="35" t="s">
        <v>1015</v>
      </c>
      <c r="BC56" s="35">
        <v>5.827</v>
      </c>
      <c r="BD56" s="36">
        <v>182027</v>
      </c>
      <c r="BE56" s="36">
        <v>729</v>
      </c>
      <c r="BF56" s="36">
        <v>54.398123244277095</v>
      </c>
      <c r="BG56" s="35">
        <v>0.30058398708357237</v>
      </c>
      <c r="BH56" s="35">
        <v>7.15</v>
      </c>
      <c r="BI56" s="35">
        <v>31.954789180569044</v>
      </c>
      <c r="BJ56" s="35">
        <v>0.43</v>
      </c>
      <c r="BK56" s="35">
        <v>27.389315536444439</v>
      </c>
      <c r="BL56" s="35">
        <v>67.81</v>
      </c>
      <c r="BM56" s="35">
        <v>4.5901234567901232</v>
      </c>
      <c r="BN56" s="35">
        <v>9.1300000000000008</v>
      </c>
      <c r="BO56" s="35">
        <v>21.992321328527407</v>
      </c>
      <c r="BP56" s="27">
        <v>6</v>
      </c>
      <c r="BQ56" s="27">
        <v>6</v>
      </c>
      <c r="BR56" s="27">
        <v>5</v>
      </c>
      <c r="BS56" s="27">
        <v>6</v>
      </c>
      <c r="BT56" s="27">
        <v>6</v>
      </c>
      <c r="BU56" s="27">
        <v>5</v>
      </c>
      <c r="BV56" s="27">
        <v>6</v>
      </c>
      <c r="BW56" s="27">
        <v>6</v>
      </c>
      <c r="BX56" s="44">
        <v>3</v>
      </c>
      <c r="BY56" s="27">
        <v>82.866768631302705</v>
      </c>
      <c r="BZ56" s="27">
        <v>74</v>
      </c>
      <c r="CA56" s="27">
        <v>6</v>
      </c>
      <c r="CB56">
        <f t="shared" si="9"/>
        <v>0</v>
      </c>
      <c r="CC56">
        <f t="shared" si="10"/>
        <v>0</v>
      </c>
      <c r="CD56">
        <f t="shared" si="11"/>
        <v>0</v>
      </c>
      <c r="CE56">
        <f t="shared" si="12"/>
        <v>0</v>
      </c>
      <c r="CF56">
        <f t="shared" si="13"/>
        <v>0</v>
      </c>
      <c r="CG56">
        <f t="shared" si="14"/>
        <v>0</v>
      </c>
      <c r="CH56">
        <f t="shared" si="15"/>
        <v>0</v>
      </c>
      <c r="CI56">
        <f t="shared" si="16"/>
        <v>0</v>
      </c>
      <c r="CJ56">
        <f t="shared" si="17"/>
        <v>0</v>
      </c>
      <c r="CK56" s="52">
        <f t="shared" si="19"/>
        <v>0</v>
      </c>
      <c r="CL56" s="52">
        <f t="shared" si="20"/>
        <v>0</v>
      </c>
      <c r="CM56" s="52">
        <f t="shared" si="21"/>
        <v>0</v>
      </c>
      <c r="CN56" s="52">
        <f t="shared" si="22"/>
        <v>0</v>
      </c>
      <c r="CO56" s="52">
        <f t="shared" si="23"/>
        <v>0</v>
      </c>
      <c r="CP56" s="52">
        <f t="shared" si="24"/>
        <v>1</v>
      </c>
      <c r="CQ56" s="52">
        <f t="shared" si="25"/>
        <v>0</v>
      </c>
      <c r="CR56" s="52">
        <f t="shared" si="26"/>
        <v>1</v>
      </c>
      <c r="CS56" s="52">
        <f t="shared" si="27"/>
        <v>2</v>
      </c>
      <c r="CT56" s="46">
        <f t="shared" si="28"/>
        <v>0</v>
      </c>
    </row>
    <row r="57" spans="1:98" x14ac:dyDescent="0.3">
      <c r="A57">
        <v>67</v>
      </c>
      <c r="B57" t="s">
        <v>64</v>
      </c>
      <c r="C57" t="s">
        <v>142</v>
      </c>
      <c r="D57">
        <v>1311</v>
      </c>
      <c r="E57" t="s">
        <v>153</v>
      </c>
      <c r="F57" s="35">
        <v>32927.120000000003</v>
      </c>
      <c r="G57" s="35">
        <v>3856.6932441361055</v>
      </c>
      <c r="H57" s="35">
        <v>2127.3444118106004</v>
      </c>
      <c r="I57" s="35">
        <v>504.86282048000004</v>
      </c>
      <c r="J57" s="35" t="s">
        <v>1015</v>
      </c>
      <c r="K57" s="35" t="s">
        <v>1015</v>
      </c>
      <c r="L57" s="36">
        <v>247579</v>
      </c>
      <c r="M57" s="36">
        <v>638</v>
      </c>
      <c r="N57" s="36">
        <v>83.61</v>
      </c>
      <c r="O57" s="35">
        <v>1.2509566330607467</v>
      </c>
      <c r="P57" s="35">
        <v>6.29</v>
      </c>
      <c r="Q57" s="35">
        <v>19.201896705761524</v>
      </c>
      <c r="R57" s="35">
        <v>0.6580861676024633</v>
      </c>
      <c r="S57" s="35">
        <v>39.424910527559526</v>
      </c>
      <c r="T57" s="35">
        <v>71.099999999999994</v>
      </c>
      <c r="U57" s="35">
        <v>4.6412493593370323</v>
      </c>
      <c r="V57" s="35">
        <v>8.8641974693446794</v>
      </c>
      <c r="W57" s="35">
        <v>25.46423476403335</v>
      </c>
      <c r="X57" s="27">
        <v>2</v>
      </c>
      <c r="Y57" s="27">
        <v>6</v>
      </c>
      <c r="Z57" s="27">
        <v>6</v>
      </c>
      <c r="AA57" s="27">
        <v>6</v>
      </c>
      <c r="AB57" s="27">
        <v>5</v>
      </c>
      <c r="AC57" s="27">
        <v>6</v>
      </c>
      <c r="AD57" s="27">
        <v>6</v>
      </c>
      <c r="AE57" s="27">
        <v>5</v>
      </c>
      <c r="AF57" s="44">
        <v>3</v>
      </c>
      <c r="AG57">
        <v>78.131829774608732</v>
      </c>
      <c r="AH57">
        <v>178</v>
      </c>
      <c r="AI57" s="27">
        <v>6</v>
      </c>
      <c r="AJ57">
        <f t="shared" si="0"/>
        <v>2</v>
      </c>
      <c r="AK57">
        <f t="shared" si="1"/>
        <v>0</v>
      </c>
      <c r="AL57">
        <f t="shared" si="2"/>
        <v>0</v>
      </c>
      <c r="AM57">
        <f t="shared" si="3"/>
        <v>0</v>
      </c>
      <c r="AN57">
        <f t="shared" si="4"/>
        <v>0</v>
      </c>
      <c r="AO57">
        <f t="shared" si="5"/>
        <v>0</v>
      </c>
      <c r="AP57">
        <f t="shared" si="6"/>
        <v>0</v>
      </c>
      <c r="AQ57">
        <f t="shared" si="7"/>
        <v>0</v>
      </c>
      <c r="AR57">
        <f t="shared" si="8"/>
        <v>0</v>
      </c>
      <c r="AS57" s="14">
        <v>67</v>
      </c>
      <c r="AT57" s="4" t="s">
        <v>64</v>
      </c>
      <c r="AU57" s="4" t="s">
        <v>616</v>
      </c>
      <c r="AV57" s="4">
        <v>1311</v>
      </c>
      <c r="AW57" s="4" t="s">
        <v>153</v>
      </c>
      <c r="AX57" s="35">
        <v>37067.999999999993</v>
      </c>
      <c r="AY57" s="35">
        <v>4418.7333459107758</v>
      </c>
      <c r="AZ57" s="35">
        <v>2070.3722576549658</v>
      </c>
      <c r="BA57" s="35">
        <v>448.53984664195673</v>
      </c>
      <c r="BB57" s="35" t="s">
        <v>1015</v>
      </c>
      <c r="BC57" s="35">
        <v>2.85</v>
      </c>
      <c r="BD57" s="36">
        <v>228591</v>
      </c>
      <c r="BE57" s="36">
        <v>791</v>
      </c>
      <c r="BF57" s="36">
        <v>77.197218629374589</v>
      </c>
      <c r="BG57" s="35">
        <v>1.0210593358459474</v>
      </c>
      <c r="BH57" s="35">
        <v>6.23</v>
      </c>
      <c r="BI57" s="35">
        <v>21.742321052898728</v>
      </c>
      <c r="BJ57" s="35">
        <v>0.36</v>
      </c>
      <c r="BK57" s="35">
        <v>29.859755905532467</v>
      </c>
      <c r="BL57" s="35">
        <v>71.33</v>
      </c>
      <c r="BM57" s="35">
        <v>3.7435271807838184</v>
      </c>
      <c r="BN57" s="35">
        <v>8.9600000000000009</v>
      </c>
      <c r="BO57" s="35">
        <v>24.067555357198025</v>
      </c>
      <c r="BP57" s="27">
        <v>3</v>
      </c>
      <c r="BQ57" s="27">
        <v>6</v>
      </c>
      <c r="BR57" s="27">
        <v>6</v>
      </c>
      <c r="BS57" s="27">
        <v>6</v>
      </c>
      <c r="BT57" s="27">
        <v>6</v>
      </c>
      <c r="BU57" s="27">
        <v>6</v>
      </c>
      <c r="BV57" s="27">
        <v>6</v>
      </c>
      <c r="BW57" s="27">
        <v>5</v>
      </c>
      <c r="BX57" s="44">
        <v>3</v>
      </c>
      <c r="BY57" s="27">
        <v>80.625275445547061</v>
      </c>
      <c r="BZ57" s="27">
        <v>120</v>
      </c>
      <c r="CA57" s="27">
        <v>6</v>
      </c>
      <c r="CB57">
        <f t="shared" si="9"/>
        <v>1</v>
      </c>
      <c r="CC57">
        <f t="shared" si="10"/>
        <v>0</v>
      </c>
      <c r="CD57">
        <f t="shared" si="11"/>
        <v>0</v>
      </c>
      <c r="CE57">
        <f t="shared" si="12"/>
        <v>0</v>
      </c>
      <c r="CF57">
        <f t="shared" si="13"/>
        <v>0</v>
      </c>
      <c r="CG57">
        <f t="shared" si="14"/>
        <v>0</v>
      </c>
      <c r="CH57">
        <f t="shared" si="15"/>
        <v>0</v>
      </c>
      <c r="CI57">
        <f t="shared" si="16"/>
        <v>0</v>
      </c>
      <c r="CJ57">
        <f t="shared" si="17"/>
        <v>0</v>
      </c>
      <c r="CK57" s="52">
        <f t="shared" si="19"/>
        <v>0</v>
      </c>
      <c r="CL57" s="52">
        <f t="shared" si="20"/>
        <v>1</v>
      </c>
      <c r="CM57" s="52">
        <f t="shared" si="21"/>
        <v>0</v>
      </c>
      <c r="CN57" s="52">
        <f t="shared" si="22"/>
        <v>0</v>
      </c>
      <c r="CO57" s="52">
        <f t="shared" si="23"/>
        <v>0</v>
      </c>
      <c r="CP57" s="52">
        <f t="shared" si="24"/>
        <v>1</v>
      </c>
      <c r="CQ57" s="52">
        <f t="shared" si="25"/>
        <v>0</v>
      </c>
      <c r="CR57" s="52">
        <f t="shared" si="26"/>
        <v>0</v>
      </c>
      <c r="CS57" s="52">
        <f t="shared" si="27"/>
        <v>0</v>
      </c>
      <c r="CT57" s="46">
        <f t="shared" si="28"/>
        <v>0</v>
      </c>
    </row>
    <row r="58" spans="1:98" x14ac:dyDescent="0.3">
      <c r="A58">
        <v>68</v>
      </c>
      <c r="B58" t="s">
        <v>64</v>
      </c>
      <c r="C58" t="s">
        <v>142</v>
      </c>
      <c r="D58">
        <v>1312</v>
      </c>
      <c r="E58" t="s">
        <v>154</v>
      </c>
      <c r="F58" s="35">
        <v>42546.23</v>
      </c>
      <c r="G58" s="35">
        <v>204600.61771784344</v>
      </c>
      <c r="H58" s="35">
        <v>6289.4090517189898</v>
      </c>
      <c r="I58" s="35">
        <v>6266.767394200001</v>
      </c>
      <c r="J58" s="35" t="s">
        <v>1015</v>
      </c>
      <c r="K58" s="35" t="s">
        <v>1015</v>
      </c>
      <c r="L58" s="36">
        <v>443722</v>
      </c>
      <c r="M58" s="36">
        <v>1100</v>
      </c>
      <c r="N58" s="36">
        <v>114.13</v>
      </c>
      <c r="O58" s="35">
        <v>0.4508758515949704</v>
      </c>
      <c r="P58" s="35">
        <v>7.14</v>
      </c>
      <c r="Q58" s="35">
        <v>45.508670706038458</v>
      </c>
      <c r="R58" s="35">
        <v>0.89842183377383433</v>
      </c>
      <c r="S58" s="35">
        <v>40.7564030765325</v>
      </c>
      <c r="T58" s="35">
        <v>67.67</v>
      </c>
      <c r="U58" s="35">
        <v>3.5344224687955523</v>
      </c>
      <c r="V58" s="35">
        <v>8.8891074541204258</v>
      </c>
      <c r="W58" s="35">
        <v>31.66</v>
      </c>
      <c r="X58" s="27">
        <v>6</v>
      </c>
      <c r="Y58" s="27">
        <v>6</v>
      </c>
      <c r="Z58" s="27">
        <v>4</v>
      </c>
      <c r="AA58" s="27">
        <v>6</v>
      </c>
      <c r="AB58" s="27">
        <v>4</v>
      </c>
      <c r="AC58" s="27">
        <v>5</v>
      </c>
      <c r="AD58" s="27">
        <v>6</v>
      </c>
      <c r="AE58" s="27">
        <v>5</v>
      </c>
      <c r="AF58" s="44">
        <v>2</v>
      </c>
      <c r="AG58">
        <v>78.345780519050749</v>
      </c>
      <c r="AH58">
        <v>171</v>
      </c>
      <c r="AI58" s="27">
        <v>6</v>
      </c>
      <c r="AJ58">
        <f t="shared" si="0"/>
        <v>0</v>
      </c>
      <c r="AK58">
        <f t="shared" si="1"/>
        <v>0</v>
      </c>
      <c r="AL58">
        <f t="shared" si="2"/>
        <v>0</v>
      </c>
      <c r="AM58">
        <f t="shared" si="3"/>
        <v>0</v>
      </c>
      <c r="AN58">
        <f t="shared" si="4"/>
        <v>0</v>
      </c>
      <c r="AO58">
        <f t="shared" si="5"/>
        <v>0</v>
      </c>
      <c r="AP58">
        <f t="shared" si="6"/>
        <v>0</v>
      </c>
      <c r="AQ58">
        <f t="shared" si="7"/>
        <v>0</v>
      </c>
      <c r="AR58">
        <f t="shared" si="8"/>
        <v>2</v>
      </c>
      <c r="AS58" s="14">
        <v>68</v>
      </c>
      <c r="AT58" s="4" t="s">
        <v>64</v>
      </c>
      <c r="AU58" s="4" t="s">
        <v>617</v>
      </c>
      <c r="AV58" s="4">
        <v>1312</v>
      </c>
      <c r="AW58" s="4" t="s">
        <v>154</v>
      </c>
      <c r="AX58" s="35">
        <v>45926.9</v>
      </c>
      <c r="AY58" s="35">
        <v>275989.25701145863</v>
      </c>
      <c r="AZ58" s="35">
        <v>3963.7563076923079</v>
      </c>
      <c r="BA58" s="35">
        <v>6289.4067664936993</v>
      </c>
      <c r="BB58" s="35" t="s">
        <v>1015</v>
      </c>
      <c r="BC58" s="35">
        <v>50</v>
      </c>
      <c r="BD58" s="36">
        <v>431672</v>
      </c>
      <c r="BE58" s="36">
        <v>1284</v>
      </c>
      <c r="BF58" s="36">
        <v>111.03331730014892</v>
      </c>
      <c r="BG58" s="35">
        <v>0.38330388863142878</v>
      </c>
      <c r="BH58" s="35">
        <v>7.04</v>
      </c>
      <c r="BI58" s="35">
        <v>40.088387317204095</v>
      </c>
      <c r="BJ58" s="35">
        <v>0.66</v>
      </c>
      <c r="BK58" s="35">
        <v>32.908762547735684</v>
      </c>
      <c r="BL58" s="35">
        <v>67.819999999999993</v>
      </c>
      <c r="BM58" s="35">
        <v>3.0278582554517133</v>
      </c>
      <c r="BN58" s="35">
        <v>8.64</v>
      </c>
      <c r="BO58" s="35">
        <v>29.923491110957603</v>
      </c>
      <c r="BP58" s="27">
        <v>6</v>
      </c>
      <c r="BQ58" s="27">
        <v>6</v>
      </c>
      <c r="BR58" s="27">
        <v>4</v>
      </c>
      <c r="BS58" s="27">
        <v>6</v>
      </c>
      <c r="BT58" s="27">
        <v>5</v>
      </c>
      <c r="BU58" s="27">
        <v>5</v>
      </c>
      <c r="BV58" s="27">
        <v>6</v>
      </c>
      <c r="BW58" s="27">
        <v>5</v>
      </c>
      <c r="BX58" s="44">
        <v>3</v>
      </c>
      <c r="BY58" s="27">
        <v>80.023138554499312</v>
      </c>
      <c r="BZ58" s="27">
        <v>131</v>
      </c>
      <c r="CA58" s="27">
        <v>6</v>
      </c>
      <c r="CB58">
        <f t="shared" si="9"/>
        <v>0</v>
      </c>
      <c r="CC58">
        <f t="shared" si="10"/>
        <v>0</v>
      </c>
      <c r="CD58">
        <f t="shared" si="11"/>
        <v>0</v>
      </c>
      <c r="CE58">
        <f t="shared" si="12"/>
        <v>0</v>
      </c>
      <c r="CF58">
        <f t="shared" si="13"/>
        <v>0</v>
      </c>
      <c r="CG58">
        <f t="shared" si="14"/>
        <v>0</v>
      </c>
      <c r="CH58">
        <f t="shared" si="15"/>
        <v>0</v>
      </c>
      <c r="CI58">
        <f t="shared" si="16"/>
        <v>0</v>
      </c>
      <c r="CJ58">
        <f t="shared" si="17"/>
        <v>0</v>
      </c>
      <c r="CK58" s="52">
        <f t="shared" si="19"/>
        <v>0</v>
      </c>
      <c r="CL58" s="52">
        <f t="shared" si="20"/>
        <v>0</v>
      </c>
      <c r="CM58" s="52">
        <f t="shared" si="21"/>
        <v>0</v>
      </c>
      <c r="CN58" s="52">
        <f t="shared" si="22"/>
        <v>0</v>
      </c>
      <c r="CO58" s="52">
        <f t="shared" si="23"/>
        <v>0</v>
      </c>
      <c r="CP58" s="52">
        <f t="shared" si="24"/>
        <v>1</v>
      </c>
      <c r="CQ58" s="52">
        <f t="shared" si="25"/>
        <v>0</v>
      </c>
      <c r="CR58" s="52">
        <f t="shared" si="26"/>
        <v>0</v>
      </c>
      <c r="CS58" s="52">
        <f t="shared" si="27"/>
        <v>0</v>
      </c>
      <c r="CT58" s="46">
        <f t="shared" si="28"/>
        <v>1</v>
      </c>
    </row>
    <row r="59" spans="1:98" x14ac:dyDescent="0.3">
      <c r="A59">
        <v>76</v>
      </c>
      <c r="B59" t="s">
        <v>65</v>
      </c>
      <c r="C59" t="s">
        <v>155</v>
      </c>
      <c r="D59">
        <v>1401</v>
      </c>
      <c r="E59" t="s">
        <v>156</v>
      </c>
      <c r="F59" s="35">
        <v>19321.739999999998</v>
      </c>
      <c r="G59" s="35">
        <v>683.56628812660074</v>
      </c>
      <c r="H59" s="35">
        <v>3868.2807016628572</v>
      </c>
      <c r="I59" s="35">
        <v>128.3204738</v>
      </c>
      <c r="J59" s="35" t="s">
        <v>1015</v>
      </c>
      <c r="K59" s="35" t="s">
        <v>1015</v>
      </c>
      <c r="L59" s="36">
        <v>327320</v>
      </c>
      <c r="M59" s="36">
        <v>829</v>
      </c>
      <c r="N59" s="36">
        <v>62.23</v>
      </c>
      <c r="O59" s="35">
        <v>2.783706333316315</v>
      </c>
      <c r="P59" s="35">
        <v>9.56</v>
      </c>
      <c r="Q59" s="35">
        <v>24.863338743550177</v>
      </c>
      <c r="R59" s="35">
        <v>1.69166484493196</v>
      </c>
      <c r="S59" s="35">
        <v>28.664679100144664</v>
      </c>
      <c r="T59" s="35">
        <v>68.44</v>
      </c>
      <c r="U59" s="35">
        <v>6.3448040044451623</v>
      </c>
      <c r="V59" s="35">
        <v>8.8223746479400589</v>
      </c>
      <c r="W59" s="35">
        <v>20.2432682729474</v>
      </c>
      <c r="X59" s="27">
        <v>1</v>
      </c>
      <c r="Y59" s="27">
        <v>6</v>
      </c>
      <c r="Z59" s="27">
        <v>6</v>
      </c>
      <c r="AA59" s="27">
        <v>6</v>
      </c>
      <c r="AB59" s="27">
        <v>6</v>
      </c>
      <c r="AC59" s="27">
        <v>5</v>
      </c>
      <c r="AD59" s="27">
        <v>5</v>
      </c>
      <c r="AE59" s="27">
        <v>5</v>
      </c>
      <c r="AF59" s="44">
        <v>3</v>
      </c>
      <c r="AG59">
        <v>67.8544675695411</v>
      </c>
      <c r="AH59">
        <v>308</v>
      </c>
      <c r="AI59" s="27">
        <v>5</v>
      </c>
      <c r="AJ59">
        <f t="shared" si="0"/>
        <v>3</v>
      </c>
      <c r="AK59">
        <f t="shared" si="1"/>
        <v>0</v>
      </c>
      <c r="AL59">
        <f t="shared" si="2"/>
        <v>0</v>
      </c>
      <c r="AM59">
        <f t="shared" si="3"/>
        <v>0</v>
      </c>
      <c r="AN59">
        <f t="shared" si="4"/>
        <v>0</v>
      </c>
      <c r="AO59">
        <f t="shared" si="5"/>
        <v>0</v>
      </c>
      <c r="AP59">
        <f t="shared" si="6"/>
        <v>0</v>
      </c>
      <c r="AQ59">
        <f t="shared" si="7"/>
        <v>0</v>
      </c>
      <c r="AR59">
        <f t="shared" si="8"/>
        <v>0</v>
      </c>
      <c r="AS59" s="14">
        <v>76</v>
      </c>
      <c r="AT59" s="4" t="s">
        <v>65</v>
      </c>
      <c r="AU59" s="4" t="s">
        <v>618</v>
      </c>
      <c r="AV59" s="4">
        <v>1401</v>
      </c>
      <c r="AW59" s="4" t="s">
        <v>156</v>
      </c>
      <c r="AX59" s="35">
        <v>27197.760000000002</v>
      </c>
      <c r="AY59" s="35">
        <v>706.89219571264925</v>
      </c>
      <c r="AZ59" s="35">
        <v>3822.3133047619058</v>
      </c>
      <c r="BA59" s="35">
        <v>44.247999999999998</v>
      </c>
      <c r="BB59" s="35" t="s">
        <v>1015</v>
      </c>
      <c r="BC59" s="35">
        <v>0</v>
      </c>
      <c r="BD59" s="36">
        <v>334943</v>
      </c>
      <c r="BE59" s="36">
        <v>782</v>
      </c>
      <c r="BF59" s="36">
        <v>63.68512518633446</v>
      </c>
      <c r="BG59" s="35">
        <v>2.064253070055627</v>
      </c>
      <c r="BH59" s="35">
        <v>8.91</v>
      </c>
      <c r="BI59" s="35">
        <v>21.509515025434869</v>
      </c>
      <c r="BJ59" s="35">
        <v>1.01</v>
      </c>
      <c r="BK59" s="35">
        <v>26.506779387655239</v>
      </c>
      <c r="BL59" s="35">
        <v>68.55</v>
      </c>
      <c r="BM59" s="35">
        <v>6.7255242966751911</v>
      </c>
      <c r="BN59" s="35">
        <v>8.61</v>
      </c>
      <c r="BO59" s="35">
        <v>18.315550898903339</v>
      </c>
      <c r="BP59" s="27">
        <v>1</v>
      </c>
      <c r="BQ59" s="27">
        <v>6</v>
      </c>
      <c r="BR59" s="27">
        <v>6</v>
      </c>
      <c r="BS59" s="27">
        <v>6</v>
      </c>
      <c r="BT59" s="27">
        <v>6</v>
      </c>
      <c r="BU59" s="27">
        <v>5</v>
      </c>
      <c r="BV59" s="27">
        <v>5</v>
      </c>
      <c r="BW59" s="27">
        <v>5</v>
      </c>
      <c r="BX59" s="44">
        <v>4</v>
      </c>
      <c r="BY59" s="27">
        <v>72.636036968469909</v>
      </c>
      <c r="BZ59" s="27">
        <v>263</v>
      </c>
      <c r="CA59" s="27">
        <v>5</v>
      </c>
      <c r="CB59">
        <f t="shared" si="9"/>
        <v>3</v>
      </c>
      <c r="CC59">
        <f t="shared" si="10"/>
        <v>0</v>
      </c>
      <c r="CD59">
        <f t="shared" si="11"/>
        <v>0</v>
      </c>
      <c r="CE59">
        <f t="shared" si="12"/>
        <v>0</v>
      </c>
      <c r="CF59">
        <f t="shared" si="13"/>
        <v>0</v>
      </c>
      <c r="CG59">
        <f t="shared" si="14"/>
        <v>0</v>
      </c>
      <c r="CH59">
        <f t="shared" si="15"/>
        <v>0</v>
      </c>
      <c r="CI59">
        <f t="shared" si="16"/>
        <v>0</v>
      </c>
      <c r="CJ59">
        <f t="shared" si="17"/>
        <v>0</v>
      </c>
      <c r="CK59" s="52">
        <f t="shared" si="19"/>
        <v>0</v>
      </c>
      <c r="CL59" s="52">
        <f t="shared" si="20"/>
        <v>0</v>
      </c>
      <c r="CM59" s="52">
        <f t="shared" si="21"/>
        <v>0</v>
      </c>
      <c r="CN59" s="52">
        <f t="shared" si="22"/>
        <v>0</v>
      </c>
      <c r="CO59" s="52">
        <f t="shared" si="23"/>
        <v>0</v>
      </c>
      <c r="CP59" s="52">
        <f t="shared" si="24"/>
        <v>0</v>
      </c>
      <c r="CQ59" s="52">
        <f t="shared" si="25"/>
        <v>0</v>
      </c>
      <c r="CR59" s="52">
        <f t="shared" si="26"/>
        <v>0</v>
      </c>
      <c r="CS59" s="52">
        <f t="shared" si="27"/>
        <v>0</v>
      </c>
      <c r="CT59" s="46">
        <f t="shared" si="28"/>
        <v>1</v>
      </c>
    </row>
    <row r="60" spans="1:98" x14ac:dyDescent="0.3">
      <c r="A60">
        <v>77</v>
      </c>
      <c r="B60" t="s">
        <v>65</v>
      </c>
      <c r="C60" t="s">
        <v>155</v>
      </c>
      <c r="D60">
        <v>1402</v>
      </c>
      <c r="E60" t="s">
        <v>157</v>
      </c>
      <c r="F60" s="35">
        <v>7842.4900000000016</v>
      </c>
      <c r="G60" s="35">
        <v>16423.047813222252</v>
      </c>
      <c r="H60" s="35">
        <v>8755.7317716296966</v>
      </c>
      <c r="I60" s="35">
        <v>347.72124759999997</v>
      </c>
      <c r="J60" s="35" t="s">
        <v>1015</v>
      </c>
      <c r="K60" s="35" t="s">
        <v>1015</v>
      </c>
      <c r="L60" s="36">
        <v>441790</v>
      </c>
      <c r="M60" s="36">
        <v>1342</v>
      </c>
      <c r="N60" s="36">
        <v>57.2</v>
      </c>
      <c r="O60" s="35">
        <v>3.5092826777911088</v>
      </c>
      <c r="P60" s="35">
        <v>6.06</v>
      </c>
      <c r="Q60" s="35">
        <v>16.031747662714171</v>
      </c>
      <c r="R60" s="35">
        <v>2.8436166867869259</v>
      </c>
      <c r="S60" s="35">
        <v>21.610598566287361</v>
      </c>
      <c r="T60" s="35">
        <v>70.2</v>
      </c>
      <c r="U60" s="35">
        <v>5.755291653205215</v>
      </c>
      <c r="V60" s="35">
        <v>8.535948595003866</v>
      </c>
      <c r="W60" s="35">
        <v>26.499646509096323</v>
      </c>
      <c r="X60" s="27">
        <v>1</v>
      </c>
      <c r="Y60" s="27">
        <v>6</v>
      </c>
      <c r="Z60" s="27">
        <v>6</v>
      </c>
      <c r="AA60" s="27">
        <v>6</v>
      </c>
      <c r="AB60" s="27">
        <v>6</v>
      </c>
      <c r="AC60" s="27">
        <v>6</v>
      </c>
      <c r="AD60" s="27">
        <v>5</v>
      </c>
      <c r="AE60" s="27">
        <v>5</v>
      </c>
      <c r="AF60" s="44">
        <v>3</v>
      </c>
      <c r="AG60">
        <v>66.577213777058219</v>
      </c>
      <c r="AH60">
        <v>319</v>
      </c>
      <c r="AI60" s="27">
        <v>4</v>
      </c>
      <c r="AJ60">
        <f t="shared" si="0"/>
        <v>3</v>
      </c>
      <c r="AK60">
        <f t="shared" si="1"/>
        <v>0</v>
      </c>
      <c r="AL60">
        <f t="shared" si="2"/>
        <v>0</v>
      </c>
      <c r="AM60">
        <f t="shared" si="3"/>
        <v>0</v>
      </c>
      <c r="AN60">
        <f t="shared" si="4"/>
        <v>0</v>
      </c>
      <c r="AO60">
        <f t="shared" si="5"/>
        <v>0</v>
      </c>
      <c r="AP60">
        <f t="shared" si="6"/>
        <v>0</v>
      </c>
      <c r="AQ60">
        <f t="shared" si="7"/>
        <v>0</v>
      </c>
      <c r="AR60">
        <f t="shared" si="8"/>
        <v>0</v>
      </c>
      <c r="AS60" s="14">
        <v>77</v>
      </c>
      <c r="AT60" s="4" t="s">
        <v>65</v>
      </c>
      <c r="AU60" s="4" t="s">
        <v>619</v>
      </c>
      <c r="AV60" s="4">
        <v>1402</v>
      </c>
      <c r="AW60" s="4" t="s">
        <v>157</v>
      </c>
      <c r="AX60" s="35">
        <v>6577.73</v>
      </c>
      <c r="AY60" s="35">
        <v>13075.31363690859</v>
      </c>
      <c r="AZ60" s="35">
        <v>13278.507300000001</v>
      </c>
      <c r="BA60" s="35">
        <v>483.82089999999999</v>
      </c>
      <c r="BB60" s="35" t="s">
        <v>1015</v>
      </c>
      <c r="BC60" s="35">
        <v>60.53</v>
      </c>
      <c r="BD60" s="36">
        <v>444548</v>
      </c>
      <c r="BE60" s="36">
        <v>1361</v>
      </c>
      <c r="BF60" s="36">
        <v>57.555607343535563</v>
      </c>
      <c r="BG60" s="35">
        <v>3.8356777039870873</v>
      </c>
      <c r="BH60" s="35">
        <v>5.96</v>
      </c>
      <c r="BI60" s="35">
        <v>9.6816708258847495</v>
      </c>
      <c r="BJ60" s="35">
        <v>1.3</v>
      </c>
      <c r="BK60" s="35">
        <v>23.341730852289569</v>
      </c>
      <c r="BL60" s="35">
        <v>70.25</v>
      </c>
      <c r="BM60" s="35">
        <v>5.6750918442321829</v>
      </c>
      <c r="BN60" s="35">
        <v>8.6</v>
      </c>
      <c r="BO60" s="35">
        <v>23.976149399201365</v>
      </c>
      <c r="BP60" s="27">
        <v>1</v>
      </c>
      <c r="BQ60" s="27">
        <v>6</v>
      </c>
      <c r="BR60" s="27">
        <v>6</v>
      </c>
      <c r="BS60" s="27">
        <v>6</v>
      </c>
      <c r="BT60" s="27">
        <v>6</v>
      </c>
      <c r="BU60" s="27">
        <v>6</v>
      </c>
      <c r="BV60" s="27">
        <v>5</v>
      </c>
      <c r="BW60" s="27">
        <v>5</v>
      </c>
      <c r="BX60" s="44">
        <v>3</v>
      </c>
      <c r="BY60" s="27">
        <v>64.663109542636107</v>
      </c>
      <c r="BZ60" s="27">
        <v>332</v>
      </c>
      <c r="CA60" s="27">
        <v>4</v>
      </c>
      <c r="CB60">
        <f t="shared" si="9"/>
        <v>3</v>
      </c>
      <c r="CC60">
        <f t="shared" si="10"/>
        <v>0</v>
      </c>
      <c r="CD60">
        <f t="shared" si="11"/>
        <v>0</v>
      </c>
      <c r="CE60">
        <f t="shared" si="12"/>
        <v>0</v>
      </c>
      <c r="CF60">
        <f t="shared" si="13"/>
        <v>0</v>
      </c>
      <c r="CG60">
        <f t="shared" si="14"/>
        <v>0</v>
      </c>
      <c r="CH60">
        <f t="shared" si="15"/>
        <v>0</v>
      </c>
      <c r="CI60">
        <f t="shared" si="16"/>
        <v>0</v>
      </c>
      <c r="CJ60">
        <f t="shared" si="17"/>
        <v>0</v>
      </c>
      <c r="CK60" s="52">
        <f t="shared" si="19"/>
        <v>0</v>
      </c>
      <c r="CL60" s="52">
        <f t="shared" si="20"/>
        <v>0</v>
      </c>
      <c r="CM60" s="52">
        <f t="shared" si="21"/>
        <v>0</v>
      </c>
      <c r="CN60" s="52">
        <f t="shared" si="22"/>
        <v>0</v>
      </c>
      <c r="CO60" s="52">
        <f t="shared" si="23"/>
        <v>0</v>
      </c>
      <c r="CP60" s="52">
        <f t="shared" si="24"/>
        <v>0</v>
      </c>
      <c r="CQ60" s="52">
        <f t="shared" si="25"/>
        <v>0</v>
      </c>
      <c r="CR60" s="52">
        <f t="shared" si="26"/>
        <v>0</v>
      </c>
      <c r="CS60" s="52">
        <f t="shared" si="27"/>
        <v>0</v>
      </c>
      <c r="CT60" s="46">
        <f t="shared" si="28"/>
        <v>0</v>
      </c>
    </row>
    <row r="61" spans="1:98" x14ac:dyDescent="0.3">
      <c r="A61">
        <v>78</v>
      </c>
      <c r="B61" t="s">
        <v>65</v>
      </c>
      <c r="C61" t="s">
        <v>155</v>
      </c>
      <c r="D61">
        <v>1403</v>
      </c>
      <c r="E61" t="s">
        <v>158</v>
      </c>
      <c r="F61" s="35">
        <v>70138.750000000015</v>
      </c>
      <c r="G61" s="35">
        <v>35881.37061138123</v>
      </c>
      <c r="H61" s="35">
        <v>5126.8308911952427</v>
      </c>
      <c r="I61" s="35">
        <v>918.93989520000014</v>
      </c>
      <c r="J61" s="35" t="s">
        <v>1015</v>
      </c>
      <c r="K61" s="35" t="s">
        <v>1015</v>
      </c>
      <c r="L61" s="36">
        <v>740600</v>
      </c>
      <c r="M61" s="36">
        <v>1814</v>
      </c>
      <c r="N61" s="36">
        <v>58.71</v>
      </c>
      <c r="O61" s="35">
        <v>1.4236504947187107</v>
      </c>
      <c r="P61" s="35">
        <v>6.54</v>
      </c>
      <c r="Q61" s="35">
        <v>33.227081923640092</v>
      </c>
      <c r="R61" s="35">
        <v>8.6962941179420419</v>
      </c>
      <c r="S61" s="35">
        <v>74.851474719914421</v>
      </c>
      <c r="T61" s="35">
        <v>67.66</v>
      </c>
      <c r="U61" s="35">
        <v>6.9539945280720348</v>
      </c>
      <c r="V61" s="35">
        <v>7.6604991387038188</v>
      </c>
      <c r="W61" s="35">
        <v>26.486977150225933</v>
      </c>
      <c r="X61" s="27">
        <v>2</v>
      </c>
      <c r="Y61" s="27">
        <v>6</v>
      </c>
      <c r="Z61" s="27">
        <v>5</v>
      </c>
      <c r="AA61" s="27">
        <v>6</v>
      </c>
      <c r="AB61" s="27">
        <v>1</v>
      </c>
      <c r="AC61" s="27">
        <v>5</v>
      </c>
      <c r="AD61" s="27">
        <v>5</v>
      </c>
      <c r="AE61" s="27">
        <v>4</v>
      </c>
      <c r="AF61" s="44">
        <v>3</v>
      </c>
      <c r="AG61">
        <v>67.4842261549868</v>
      </c>
      <c r="AH61">
        <v>312</v>
      </c>
      <c r="AI61" s="27">
        <v>4</v>
      </c>
      <c r="AJ61">
        <f t="shared" si="0"/>
        <v>2</v>
      </c>
      <c r="AK61">
        <f t="shared" si="1"/>
        <v>0</v>
      </c>
      <c r="AL61">
        <f t="shared" si="2"/>
        <v>0</v>
      </c>
      <c r="AM61">
        <f t="shared" si="3"/>
        <v>0</v>
      </c>
      <c r="AN61">
        <f t="shared" si="4"/>
        <v>3</v>
      </c>
      <c r="AO61">
        <f t="shared" si="5"/>
        <v>0</v>
      </c>
      <c r="AP61">
        <f t="shared" si="6"/>
        <v>0</v>
      </c>
      <c r="AQ61">
        <f t="shared" si="7"/>
        <v>0</v>
      </c>
      <c r="AR61">
        <f t="shared" si="8"/>
        <v>0</v>
      </c>
      <c r="AS61" s="14">
        <v>78</v>
      </c>
      <c r="AT61" s="4" t="s">
        <v>65</v>
      </c>
      <c r="AU61" s="4" t="s">
        <v>620</v>
      </c>
      <c r="AV61" s="4">
        <v>1403</v>
      </c>
      <c r="AW61" s="4" t="s">
        <v>158</v>
      </c>
      <c r="AX61" s="35">
        <v>78458.700000000012</v>
      </c>
      <c r="AY61" s="35">
        <v>8714.4490476690116</v>
      </c>
      <c r="AZ61" s="35">
        <v>5173.3135000000002</v>
      </c>
      <c r="BA61" s="35">
        <v>964.65599999999995</v>
      </c>
      <c r="BB61" s="35" t="s">
        <v>1015</v>
      </c>
      <c r="BC61" s="35">
        <v>24.1</v>
      </c>
      <c r="BD61" s="36">
        <v>654909</v>
      </c>
      <c r="BE61" s="36">
        <v>1945</v>
      </c>
      <c r="BF61" s="36">
        <v>51.916006462260931</v>
      </c>
      <c r="BG61" s="35">
        <v>1.3805824411134406</v>
      </c>
      <c r="BH61" s="35">
        <v>5.93</v>
      </c>
      <c r="BI61" s="35">
        <v>28.308746233772847</v>
      </c>
      <c r="BJ61" s="35">
        <v>5.21</v>
      </c>
      <c r="BK61" s="35">
        <v>69.560094251649431</v>
      </c>
      <c r="BL61" s="35">
        <v>67.849999999999994</v>
      </c>
      <c r="BM61" s="35">
        <v>6.4857480719794349</v>
      </c>
      <c r="BN61" s="35">
        <v>7.57</v>
      </c>
      <c r="BO61" s="35">
        <v>23.964686512669491</v>
      </c>
      <c r="BP61" s="27">
        <v>2</v>
      </c>
      <c r="BQ61" s="27">
        <v>6</v>
      </c>
      <c r="BR61" s="27">
        <v>6</v>
      </c>
      <c r="BS61" s="27">
        <v>6</v>
      </c>
      <c r="BT61" s="27">
        <v>2</v>
      </c>
      <c r="BU61" s="27">
        <v>5</v>
      </c>
      <c r="BV61" s="27">
        <v>5</v>
      </c>
      <c r="BW61" s="27">
        <v>4</v>
      </c>
      <c r="BX61" s="44">
        <v>3</v>
      </c>
      <c r="BY61" s="27">
        <v>69.153734473591584</v>
      </c>
      <c r="BZ61" s="27">
        <v>298</v>
      </c>
      <c r="CA61" s="27">
        <v>5</v>
      </c>
      <c r="CB61">
        <f t="shared" si="9"/>
        <v>2</v>
      </c>
      <c r="CC61">
        <f t="shared" si="10"/>
        <v>0</v>
      </c>
      <c r="CD61">
        <f t="shared" si="11"/>
        <v>0</v>
      </c>
      <c r="CE61">
        <f t="shared" si="12"/>
        <v>0</v>
      </c>
      <c r="CF61">
        <f t="shared" si="13"/>
        <v>2</v>
      </c>
      <c r="CG61">
        <f t="shared" si="14"/>
        <v>0</v>
      </c>
      <c r="CH61">
        <f t="shared" si="15"/>
        <v>0</v>
      </c>
      <c r="CI61">
        <f t="shared" si="16"/>
        <v>0</v>
      </c>
      <c r="CJ61">
        <f t="shared" si="17"/>
        <v>0</v>
      </c>
      <c r="CK61" s="52">
        <f t="shared" si="19"/>
        <v>1</v>
      </c>
      <c r="CL61" s="52">
        <f t="shared" si="20"/>
        <v>0</v>
      </c>
      <c r="CM61" s="52">
        <f t="shared" si="21"/>
        <v>0</v>
      </c>
      <c r="CN61" s="52">
        <f t="shared" si="22"/>
        <v>1</v>
      </c>
      <c r="CO61" s="52">
        <f t="shared" si="23"/>
        <v>0</v>
      </c>
      <c r="CP61" s="52">
        <f t="shared" si="24"/>
        <v>1</v>
      </c>
      <c r="CQ61" s="52">
        <f t="shared" si="25"/>
        <v>0</v>
      </c>
      <c r="CR61" s="52">
        <f t="shared" si="26"/>
        <v>0</v>
      </c>
      <c r="CS61" s="52">
        <f t="shared" si="27"/>
        <v>0</v>
      </c>
      <c r="CT61" s="46">
        <f t="shared" si="28"/>
        <v>0</v>
      </c>
    </row>
    <row r="62" spans="1:98" x14ac:dyDescent="0.3">
      <c r="A62">
        <v>79</v>
      </c>
      <c r="B62" t="s">
        <v>65</v>
      </c>
      <c r="C62" t="s">
        <v>155</v>
      </c>
      <c r="D62">
        <v>1404</v>
      </c>
      <c r="E62" t="s">
        <v>159</v>
      </c>
      <c r="F62" s="35">
        <v>16896.509999999995</v>
      </c>
      <c r="G62" s="35">
        <v>2288.2025761996301</v>
      </c>
      <c r="H62" s="35">
        <v>3666.1358682950113</v>
      </c>
      <c r="I62" s="35">
        <v>285.96147379999996</v>
      </c>
      <c r="J62" s="35" t="s">
        <v>1015</v>
      </c>
      <c r="K62" s="35" t="s">
        <v>1015</v>
      </c>
      <c r="L62" s="36">
        <v>483620</v>
      </c>
      <c r="M62" s="36">
        <v>1097</v>
      </c>
      <c r="N62" s="36">
        <v>37.909999999999997</v>
      </c>
      <c r="O62" s="35">
        <v>4.393734017347791</v>
      </c>
      <c r="P62" s="35">
        <v>9.6199999999999992</v>
      </c>
      <c r="Q62" s="35">
        <v>28.850670370724163</v>
      </c>
      <c r="R62" s="35">
        <v>3.1668667918327458</v>
      </c>
      <c r="S62" s="35">
        <v>13.371548216834253</v>
      </c>
      <c r="T62" s="35">
        <v>71.03</v>
      </c>
      <c r="U62" s="35">
        <v>11.629039367094787</v>
      </c>
      <c r="V62" s="35">
        <v>8.6458037190329158</v>
      </c>
      <c r="W62" s="35">
        <v>22.97</v>
      </c>
      <c r="X62" s="27">
        <v>1</v>
      </c>
      <c r="Y62" s="27">
        <v>6</v>
      </c>
      <c r="Z62" s="27">
        <v>6</v>
      </c>
      <c r="AA62" s="27">
        <v>6</v>
      </c>
      <c r="AB62" s="27">
        <v>6</v>
      </c>
      <c r="AC62" s="27">
        <v>6</v>
      </c>
      <c r="AD62" s="27">
        <v>4</v>
      </c>
      <c r="AE62" s="27">
        <v>5</v>
      </c>
      <c r="AF62" s="44">
        <v>3</v>
      </c>
      <c r="AG62">
        <v>60.508996710289665</v>
      </c>
      <c r="AH62">
        <v>346</v>
      </c>
      <c r="AI62" s="27">
        <v>4</v>
      </c>
      <c r="AJ62">
        <f t="shared" si="0"/>
        <v>3</v>
      </c>
      <c r="AK62">
        <f t="shared" si="1"/>
        <v>0</v>
      </c>
      <c r="AL62">
        <f t="shared" si="2"/>
        <v>0</v>
      </c>
      <c r="AM62">
        <f t="shared" si="3"/>
        <v>0</v>
      </c>
      <c r="AN62">
        <f t="shared" si="4"/>
        <v>0</v>
      </c>
      <c r="AO62">
        <f t="shared" si="5"/>
        <v>0</v>
      </c>
      <c r="AP62">
        <f t="shared" si="6"/>
        <v>0</v>
      </c>
      <c r="AQ62">
        <f t="shared" si="7"/>
        <v>0</v>
      </c>
      <c r="AR62">
        <f t="shared" si="8"/>
        <v>0</v>
      </c>
      <c r="AS62" s="14">
        <v>79</v>
      </c>
      <c r="AT62" s="4" t="s">
        <v>65</v>
      </c>
      <c r="AU62" s="4" t="s">
        <v>621</v>
      </c>
      <c r="AV62" s="4">
        <v>1404</v>
      </c>
      <c r="AW62" s="4" t="s">
        <v>159</v>
      </c>
      <c r="AX62" s="35">
        <v>15154.960000000001</v>
      </c>
      <c r="AY62" s="35">
        <v>3322.54345415632</v>
      </c>
      <c r="AZ62" s="35">
        <v>5627.49</v>
      </c>
      <c r="BA62" s="35">
        <v>365.05399999999997</v>
      </c>
      <c r="BB62" s="35" t="s">
        <v>1015</v>
      </c>
      <c r="BC62" s="35">
        <v>22.75</v>
      </c>
      <c r="BD62" s="36">
        <v>390046</v>
      </c>
      <c r="BE62" s="36">
        <v>1259</v>
      </c>
      <c r="BF62" s="36">
        <v>30.571581971164207</v>
      </c>
      <c r="BG62" s="35">
        <v>3.5290205369097012</v>
      </c>
      <c r="BH62" s="35">
        <v>9.16</v>
      </c>
      <c r="BI62" s="35">
        <v>21.19252233729712</v>
      </c>
      <c r="BJ62" s="35">
        <v>1.17</v>
      </c>
      <c r="BK62" s="35">
        <v>14.224597246735545</v>
      </c>
      <c r="BL62" s="35">
        <v>71.16</v>
      </c>
      <c r="BM62" s="35">
        <v>10.133796664019062</v>
      </c>
      <c r="BN62" s="35">
        <v>8.43</v>
      </c>
      <c r="BO62" s="35">
        <v>20.782622572365632</v>
      </c>
      <c r="BP62" s="27">
        <v>1</v>
      </c>
      <c r="BQ62" s="27">
        <v>6</v>
      </c>
      <c r="BR62" s="27">
        <v>6</v>
      </c>
      <c r="BS62" s="27">
        <v>6</v>
      </c>
      <c r="BT62" s="27">
        <v>6</v>
      </c>
      <c r="BU62" s="27">
        <v>6</v>
      </c>
      <c r="BV62" s="27">
        <v>4</v>
      </c>
      <c r="BW62" s="27">
        <v>4</v>
      </c>
      <c r="BX62" s="44">
        <v>3</v>
      </c>
      <c r="BY62" s="27">
        <v>66.15693745211729</v>
      </c>
      <c r="BZ62" s="27">
        <v>325</v>
      </c>
      <c r="CA62" s="27">
        <v>4</v>
      </c>
      <c r="CB62">
        <f t="shared" si="9"/>
        <v>3</v>
      </c>
      <c r="CC62">
        <f t="shared" si="10"/>
        <v>0</v>
      </c>
      <c r="CD62">
        <f t="shared" si="11"/>
        <v>0</v>
      </c>
      <c r="CE62">
        <f t="shared" si="12"/>
        <v>0</v>
      </c>
      <c r="CF62">
        <f t="shared" si="13"/>
        <v>0</v>
      </c>
      <c r="CG62">
        <f t="shared" si="14"/>
        <v>0</v>
      </c>
      <c r="CH62">
        <f t="shared" si="15"/>
        <v>0</v>
      </c>
      <c r="CI62">
        <f t="shared" si="16"/>
        <v>0</v>
      </c>
      <c r="CJ62">
        <f t="shared" si="17"/>
        <v>0</v>
      </c>
      <c r="CK62" s="52">
        <f t="shared" si="19"/>
        <v>0</v>
      </c>
      <c r="CL62" s="52">
        <f t="shared" si="20"/>
        <v>0</v>
      </c>
      <c r="CM62" s="52">
        <f t="shared" si="21"/>
        <v>0</v>
      </c>
      <c r="CN62" s="52">
        <f t="shared" si="22"/>
        <v>0</v>
      </c>
      <c r="CO62" s="52">
        <f t="shared" si="23"/>
        <v>0</v>
      </c>
      <c r="CP62" s="52">
        <f t="shared" si="24"/>
        <v>0</v>
      </c>
      <c r="CQ62" s="52">
        <f t="shared" si="25"/>
        <v>0</v>
      </c>
      <c r="CR62" s="52">
        <f t="shared" si="26"/>
        <v>0</v>
      </c>
      <c r="CS62" s="52">
        <f t="shared" si="27"/>
        <v>-1</v>
      </c>
      <c r="CT62" s="46">
        <f t="shared" si="28"/>
        <v>0</v>
      </c>
    </row>
    <row r="63" spans="1:98" x14ac:dyDescent="0.3">
      <c r="A63">
        <v>80</v>
      </c>
      <c r="B63" t="s">
        <v>65</v>
      </c>
      <c r="C63" t="s">
        <v>155</v>
      </c>
      <c r="D63">
        <v>1405</v>
      </c>
      <c r="E63" t="s">
        <v>160</v>
      </c>
      <c r="F63" s="35">
        <v>28292.2</v>
      </c>
      <c r="G63" s="35">
        <v>1441.0840975257606</v>
      </c>
      <c r="H63" s="35">
        <v>17283.965749039326</v>
      </c>
      <c r="I63" s="35">
        <v>458.37594759999996</v>
      </c>
      <c r="J63" s="35" t="s">
        <v>1015</v>
      </c>
      <c r="K63" s="35" t="s">
        <v>1015</v>
      </c>
      <c r="L63" s="36">
        <v>490000</v>
      </c>
      <c r="M63" s="36">
        <v>1214</v>
      </c>
      <c r="N63" s="36">
        <v>59.21</v>
      </c>
      <c r="O63" s="35">
        <v>2.359742386573505</v>
      </c>
      <c r="P63" s="35">
        <v>5.03</v>
      </c>
      <c r="Q63" s="35">
        <v>12.277731647821671</v>
      </c>
      <c r="R63" s="35">
        <v>0.80528545034147625</v>
      </c>
      <c r="S63" s="35">
        <v>14.047986973748179</v>
      </c>
      <c r="T63" s="35">
        <v>71.03</v>
      </c>
      <c r="U63" s="35">
        <v>6.8168279379763259</v>
      </c>
      <c r="V63" s="35">
        <v>9.5392049469289208</v>
      </c>
      <c r="W63" s="35">
        <v>17.245485841262688</v>
      </c>
      <c r="X63" s="27">
        <v>1</v>
      </c>
      <c r="Y63" s="27">
        <v>6</v>
      </c>
      <c r="Z63" s="27">
        <v>6</v>
      </c>
      <c r="AA63" s="27">
        <v>6</v>
      </c>
      <c r="AB63" s="27">
        <v>6</v>
      </c>
      <c r="AC63" s="27">
        <v>6</v>
      </c>
      <c r="AD63" s="27">
        <v>5</v>
      </c>
      <c r="AE63" s="27">
        <v>6</v>
      </c>
      <c r="AF63" s="44">
        <v>4</v>
      </c>
      <c r="AG63">
        <v>77.119775921719651</v>
      </c>
      <c r="AH63">
        <v>199</v>
      </c>
      <c r="AI63" s="27">
        <v>6</v>
      </c>
      <c r="AJ63">
        <f t="shared" si="0"/>
        <v>3</v>
      </c>
      <c r="AK63">
        <f t="shared" si="1"/>
        <v>0</v>
      </c>
      <c r="AL63">
        <f t="shared" si="2"/>
        <v>0</v>
      </c>
      <c r="AM63">
        <f t="shared" si="3"/>
        <v>0</v>
      </c>
      <c r="AN63">
        <f t="shared" si="4"/>
        <v>0</v>
      </c>
      <c r="AO63">
        <f t="shared" si="5"/>
        <v>0</v>
      </c>
      <c r="AP63">
        <f t="shared" si="6"/>
        <v>0</v>
      </c>
      <c r="AQ63">
        <f t="shared" si="7"/>
        <v>0</v>
      </c>
      <c r="AR63">
        <f t="shared" si="8"/>
        <v>0</v>
      </c>
      <c r="AS63" s="14">
        <v>80</v>
      </c>
      <c r="AT63" s="4" t="s">
        <v>65</v>
      </c>
      <c r="AU63" s="4" t="s">
        <v>622</v>
      </c>
      <c r="AV63" s="4">
        <v>1405</v>
      </c>
      <c r="AW63" s="4" t="s">
        <v>160</v>
      </c>
      <c r="AX63" s="35">
        <v>26548.74</v>
      </c>
      <c r="AY63" s="35">
        <v>957.45054672979018</v>
      </c>
      <c r="AZ63" s="35">
        <v>21199.421888888886</v>
      </c>
      <c r="BA63" s="35">
        <v>283.21299999999997</v>
      </c>
      <c r="BB63" s="35" t="s">
        <v>1015</v>
      </c>
      <c r="BC63" s="35">
        <v>0</v>
      </c>
      <c r="BD63" s="36">
        <v>457940</v>
      </c>
      <c r="BE63" s="36">
        <v>1232</v>
      </c>
      <c r="BF63" s="36">
        <v>55.338977520730666</v>
      </c>
      <c r="BG63" s="35">
        <v>2.1833623009033825</v>
      </c>
      <c r="BH63" s="35">
        <v>5.09</v>
      </c>
      <c r="BI63" s="35">
        <v>21.747407511055155</v>
      </c>
      <c r="BJ63" s="35">
        <v>0.64</v>
      </c>
      <c r="BK63" s="35">
        <v>16.889986788689622</v>
      </c>
      <c r="BL63" s="35">
        <v>71.11</v>
      </c>
      <c r="BM63" s="35">
        <v>6.7168668831168832</v>
      </c>
      <c r="BN63" s="35">
        <v>9.85</v>
      </c>
      <c r="BO63" s="35">
        <v>15.603240022465732</v>
      </c>
      <c r="BP63" s="27">
        <v>1</v>
      </c>
      <c r="BQ63" s="27">
        <v>6</v>
      </c>
      <c r="BR63" s="27">
        <v>6</v>
      </c>
      <c r="BS63" s="27">
        <v>6</v>
      </c>
      <c r="BT63" s="27">
        <v>6</v>
      </c>
      <c r="BU63" s="27">
        <v>6</v>
      </c>
      <c r="BV63" s="27">
        <v>5</v>
      </c>
      <c r="BW63" s="27">
        <v>6</v>
      </c>
      <c r="BX63" s="44">
        <v>4</v>
      </c>
      <c r="BY63" s="27">
        <v>76.838341250701063</v>
      </c>
      <c r="BZ63" s="27">
        <v>198</v>
      </c>
      <c r="CA63" s="27">
        <v>6</v>
      </c>
      <c r="CB63">
        <f t="shared" si="9"/>
        <v>3</v>
      </c>
      <c r="CC63">
        <f t="shared" si="10"/>
        <v>0</v>
      </c>
      <c r="CD63">
        <f t="shared" si="11"/>
        <v>0</v>
      </c>
      <c r="CE63">
        <f t="shared" si="12"/>
        <v>0</v>
      </c>
      <c r="CF63">
        <f t="shared" si="13"/>
        <v>0</v>
      </c>
      <c r="CG63">
        <f t="shared" si="14"/>
        <v>0</v>
      </c>
      <c r="CH63">
        <f t="shared" si="15"/>
        <v>0</v>
      </c>
      <c r="CI63">
        <f t="shared" si="16"/>
        <v>0</v>
      </c>
      <c r="CJ63">
        <f t="shared" si="17"/>
        <v>0</v>
      </c>
      <c r="CK63" s="52">
        <f t="shared" si="19"/>
        <v>0</v>
      </c>
      <c r="CL63" s="52">
        <f t="shared" si="20"/>
        <v>0</v>
      </c>
      <c r="CM63" s="52">
        <f t="shared" si="21"/>
        <v>0</v>
      </c>
      <c r="CN63" s="52">
        <f t="shared" si="22"/>
        <v>0</v>
      </c>
      <c r="CO63" s="52">
        <f t="shared" si="23"/>
        <v>0</v>
      </c>
      <c r="CP63" s="52">
        <f t="shared" si="24"/>
        <v>0</v>
      </c>
      <c r="CQ63" s="52">
        <f t="shared" si="25"/>
        <v>0</v>
      </c>
      <c r="CR63" s="52">
        <f t="shared" si="26"/>
        <v>0</v>
      </c>
      <c r="CS63" s="52">
        <f t="shared" si="27"/>
        <v>0</v>
      </c>
      <c r="CT63" s="46">
        <f t="shared" si="28"/>
        <v>0</v>
      </c>
    </row>
    <row r="64" spans="1:98" x14ac:dyDescent="0.3">
      <c r="A64">
        <v>81</v>
      </c>
      <c r="B64" t="s">
        <v>65</v>
      </c>
      <c r="C64" t="s">
        <v>155</v>
      </c>
      <c r="D64">
        <v>1406</v>
      </c>
      <c r="E64" t="s">
        <v>161</v>
      </c>
      <c r="F64" s="35">
        <v>9567.8100000000013</v>
      </c>
      <c r="G64" s="35">
        <v>6585.6072476677828</v>
      </c>
      <c r="H64" s="35">
        <v>30695.596503460496</v>
      </c>
      <c r="I64" s="35">
        <v>1823.9182641999998</v>
      </c>
      <c r="J64" s="35" t="s">
        <v>1015</v>
      </c>
      <c r="K64" s="35" t="s">
        <v>1015</v>
      </c>
      <c r="L64" s="36">
        <v>871120</v>
      </c>
      <c r="M64" s="36">
        <v>1882</v>
      </c>
      <c r="N64" s="36">
        <v>79.31</v>
      </c>
      <c r="O64" s="35">
        <v>5</v>
      </c>
      <c r="P64" s="35">
        <v>7.71</v>
      </c>
      <c r="Q64" s="35">
        <v>25.698136529795601</v>
      </c>
      <c r="R64" s="35">
        <v>0.13655376664053534</v>
      </c>
      <c r="S64" s="35">
        <v>32.491045628307248</v>
      </c>
      <c r="T64" s="35">
        <v>70.64</v>
      </c>
      <c r="U64" s="35">
        <v>5.836203353820431</v>
      </c>
      <c r="V64" s="35">
        <v>9.2369357206170637</v>
      </c>
      <c r="W64" s="35">
        <v>23.07</v>
      </c>
      <c r="X64" s="27">
        <v>1</v>
      </c>
      <c r="Y64" s="27">
        <v>6</v>
      </c>
      <c r="Z64" s="27">
        <v>6</v>
      </c>
      <c r="AA64" s="27">
        <v>6</v>
      </c>
      <c r="AB64" s="27">
        <v>5</v>
      </c>
      <c r="AC64" s="27">
        <v>6</v>
      </c>
      <c r="AD64" s="27">
        <v>5</v>
      </c>
      <c r="AE64" s="27">
        <v>6</v>
      </c>
      <c r="AF64" s="44">
        <v>3</v>
      </c>
      <c r="AG64">
        <v>55.511815964901402</v>
      </c>
      <c r="AH64">
        <v>362</v>
      </c>
      <c r="AI64" s="27">
        <v>3</v>
      </c>
      <c r="AJ64">
        <f t="shared" si="0"/>
        <v>3</v>
      </c>
      <c r="AK64">
        <f t="shared" si="1"/>
        <v>0</v>
      </c>
      <c r="AL64">
        <f t="shared" si="2"/>
        <v>0</v>
      </c>
      <c r="AM64">
        <f t="shared" si="3"/>
        <v>0</v>
      </c>
      <c r="AN64">
        <f t="shared" si="4"/>
        <v>0</v>
      </c>
      <c r="AO64">
        <f t="shared" si="5"/>
        <v>0</v>
      </c>
      <c r="AP64">
        <f t="shared" si="6"/>
        <v>0</v>
      </c>
      <c r="AQ64">
        <f t="shared" si="7"/>
        <v>0</v>
      </c>
      <c r="AR64">
        <f t="shared" si="8"/>
        <v>0</v>
      </c>
      <c r="AS64" s="14">
        <v>81</v>
      </c>
      <c r="AT64" s="4" t="s">
        <v>65</v>
      </c>
      <c r="AU64" s="4" t="s">
        <v>623</v>
      </c>
      <c r="AV64" s="4">
        <v>1406</v>
      </c>
      <c r="AW64" s="4" t="s">
        <v>161</v>
      </c>
      <c r="AX64" s="35">
        <v>18947.16</v>
      </c>
      <c r="AY64" s="35">
        <v>5433.0221757378586</v>
      </c>
      <c r="AZ64" s="35">
        <v>28397.702000000001</v>
      </c>
      <c r="BA64" s="35">
        <v>1076.0609999999999</v>
      </c>
      <c r="BB64" s="35" t="s">
        <v>1015</v>
      </c>
      <c r="BC64" s="35">
        <v>0</v>
      </c>
      <c r="BD64" s="36">
        <v>841332</v>
      </c>
      <c r="BE64" s="36">
        <v>1671</v>
      </c>
      <c r="BF64" s="36">
        <v>76.599835935273646</v>
      </c>
      <c r="BG64" s="35">
        <v>4.1130594344010252</v>
      </c>
      <c r="BH64" s="35">
        <v>7.38</v>
      </c>
      <c r="BI64" s="35">
        <v>18.77195035951727</v>
      </c>
      <c r="BJ64" s="35">
        <v>0</v>
      </c>
      <c r="BK64" s="35">
        <v>28.268921945586623</v>
      </c>
      <c r="BL64" s="35">
        <v>70.760000000000005</v>
      </c>
      <c r="BM64" s="35">
        <v>6.5729922202274089</v>
      </c>
      <c r="BN64" s="35">
        <v>9.15</v>
      </c>
      <c r="BO64" s="35">
        <v>20.873099814735532</v>
      </c>
      <c r="BP64" s="27">
        <v>1</v>
      </c>
      <c r="BQ64" s="27">
        <v>6</v>
      </c>
      <c r="BR64" s="27">
        <v>6</v>
      </c>
      <c r="BS64" s="27">
        <v>6</v>
      </c>
      <c r="BT64" s="27">
        <v>6</v>
      </c>
      <c r="BU64" s="27">
        <v>6</v>
      </c>
      <c r="BV64" s="27">
        <v>5</v>
      </c>
      <c r="BW64" s="27">
        <v>6</v>
      </c>
      <c r="BX64" s="44">
        <v>3</v>
      </c>
      <c r="BY64" s="27">
        <v>61.78283052013181</v>
      </c>
      <c r="BZ64" s="27">
        <v>337</v>
      </c>
      <c r="CA64" s="27">
        <v>4</v>
      </c>
      <c r="CB64">
        <f t="shared" si="9"/>
        <v>3</v>
      </c>
      <c r="CC64">
        <f t="shared" si="10"/>
        <v>0</v>
      </c>
      <c r="CD64">
        <f t="shared" si="11"/>
        <v>0</v>
      </c>
      <c r="CE64">
        <f t="shared" si="12"/>
        <v>0</v>
      </c>
      <c r="CF64">
        <f t="shared" si="13"/>
        <v>0</v>
      </c>
      <c r="CG64">
        <f t="shared" si="14"/>
        <v>0</v>
      </c>
      <c r="CH64">
        <f t="shared" si="15"/>
        <v>0</v>
      </c>
      <c r="CI64">
        <f t="shared" si="16"/>
        <v>0</v>
      </c>
      <c r="CJ64">
        <f t="shared" si="17"/>
        <v>0</v>
      </c>
      <c r="CK64" s="52">
        <f t="shared" si="19"/>
        <v>1</v>
      </c>
      <c r="CL64" s="52">
        <f t="shared" si="20"/>
        <v>0</v>
      </c>
      <c r="CM64" s="52">
        <f t="shared" si="21"/>
        <v>0</v>
      </c>
      <c r="CN64" s="52">
        <f t="shared" si="22"/>
        <v>0</v>
      </c>
      <c r="CO64" s="52">
        <f t="shared" si="23"/>
        <v>0</v>
      </c>
      <c r="CP64" s="52">
        <f t="shared" si="24"/>
        <v>1</v>
      </c>
      <c r="CQ64" s="52">
        <f t="shared" si="25"/>
        <v>0</v>
      </c>
      <c r="CR64" s="52">
        <f t="shared" si="26"/>
        <v>0</v>
      </c>
      <c r="CS64" s="52">
        <f t="shared" si="27"/>
        <v>0</v>
      </c>
      <c r="CT64" s="46">
        <f t="shared" si="28"/>
        <v>0</v>
      </c>
    </row>
    <row r="65" spans="1:98" x14ac:dyDescent="0.3">
      <c r="A65">
        <v>82</v>
      </c>
      <c r="B65" t="s">
        <v>65</v>
      </c>
      <c r="C65" t="s">
        <v>155</v>
      </c>
      <c r="D65">
        <v>1407</v>
      </c>
      <c r="E65" t="s">
        <v>162</v>
      </c>
      <c r="F65" s="35">
        <v>11756.89</v>
      </c>
      <c r="G65" s="35">
        <v>7521.8340428744532</v>
      </c>
      <c r="H65" s="35">
        <v>11418.408557202989</v>
      </c>
      <c r="I65" s="35">
        <v>1557.2603689999999</v>
      </c>
      <c r="J65" s="35" t="s">
        <v>1015</v>
      </c>
      <c r="K65" s="35" t="s">
        <v>1015</v>
      </c>
      <c r="L65" s="36">
        <v>692120</v>
      </c>
      <c r="M65" s="36">
        <v>1081</v>
      </c>
      <c r="N65" s="36">
        <v>91.21</v>
      </c>
      <c r="O65" s="35">
        <v>5</v>
      </c>
      <c r="P65" s="35">
        <v>10.53</v>
      </c>
      <c r="Q65" s="35">
        <v>28.408735379682341</v>
      </c>
      <c r="R65" s="35">
        <v>1.9986603423333691</v>
      </c>
      <c r="S65" s="35">
        <v>33.414149611419163</v>
      </c>
      <c r="T65" s="35">
        <v>69.89</v>
      </c>
      <c r="U65" s="35">
        <v>7.0196142903898373</v>
      </c>
      <c r="V65" s="35">
        <v>8.7374725940957205</v>
      </c>
      <c r="W65" s="35">
        <v>24.37</v>
      </c>
      <c r="X65" s="27">
        <v>1</v>
      </c>
      <c r="Y65" s="27">
        <v>5</v>
      </c>
      <c r="Z65" s="27">
        <v>6</v>
      </c>
      <c r="AA65" s="27">
        <v>6</v>
      </c>
      <c r="AB65" s="27">
        <v>5</v>
      </c>
      <c r="AC65" s="27">
        <v>5</v>
      </c>
      <c r="AD65" s="27">
        <v>5</v>
      </c>
      <c r="AE65" s="27">
        <v>5</v>
      </c>
      <c r="AF65" s="44">
        <v>3</v>
      </c>
      <c r="AG65">
        <v>53.239342988675681</v>
      </c>
      <c r="AH65">
        <v>370</v>
      </c>
      <c r="AI65" s="27">
        <v>3</v>
      </c>
      <c r="AJ65">
        <f t="shared" si="0"/>
        <v>3</v>
      </c>
      <c r="AK65">
        <f t="shared" si="1"/>
        <v>0</v>
      </c>
      <c r="AL65">
        <f t="shared" si="2"/>
        <v>0</v>
      </c>
      <c r="AM65">
        <f t="shared" si="3"/>
        <v>0</v>
      </c>
      <c r="AN65">
        <f t="shared" si="4"/>
        <v>0</v>
      </c>
      <c r="AO65">
        <f t="shared" si="5"/>
        <v>0</v>
      </c>
      <c r="AP65">
        <f t="shared" si="6"/>
        <v>0</v>
      </c>
      <c r="AQ65">
        <f t="shared" si="7"/>
        <v>0</v>
      </c>
      <c r="AR65">
        <f t="shared" si="8"/>
        <v>0</v>
      </c>
      <c r="AS65" s="14">
        <v>82</v>
      </c>
      <c r="AT65" s="4" t="s">
        <v>65</v>
      </c>
      <c r="AU65" s="4" t="s">
        <v>624</v>
      </c>
      <c r="AV65" s="4">
        <v>1407</v>
      </c>
      <c r="AW65" s="4" t="s">
        <v>162</v>
      </c>
      <c r="AX65" s="35">
        <v>11637.91</v>
      </c>
      <c r="AY65" s="35">
        <v>6789.4319635588399</v>
      </c>
      <c r="AZ65" s="35">
        <v>9527.6842727272706</v>
      </c>
      <c r="BA65" s="35">
        <v>664.6579999999999</v>
      </c>
      <c r="BB65" s="35" t="s">
        <v>1015</v>
      </c>
      <c r="BC65" s="35">
        <v>4.12</v>
      </c>
      <c r="BD65" s="36">
        <v>561385</v>
      </c>
      <c r="BE65" s="36">
        <v>1157</v>
      </c>
      <c r="BF65" s="36">
        <v>73.981995564124489</v>
      </c>
      <c r="BG65" s="35">
        <v>4.9388374339796499</v>
      </c>
      <c r="BH65" s="35">
        <v>10.31</v>
      </c>
      <c r="BI65" s="35">
        <v>23.192022722572712</v>
      </c>
      <c r="BJ65" s="35">
        <v>0.59</v>
      </c>
      <c r="BK65" s="35">
        <v>25.18878284438215</v>
      </c>
      <c r="BL65" s="35">
        <v>70.06</v>
      </c>
      <c r="BM65" s="35">
        <v>6.5584528954191876</v>
      </c>
      <c r="BN65" s="35">
        <v>8.4700000000000006</v>
      </c>
      <c r="BO65" s="35">
        <v>22.049303965544208</v>
      </c>
      <c r="BP65" s="27">
        <v>1</v>
      </c>
      <c r="BQ65" s="27">
        <v>5</v>
      </c>
      <c r="BR65" s="27">
        <v>6</v>
      </c>
      <c r="BS65" s="27">
        <v>6</v>
      </c>
      <c r="BT65" s="27">
        <v>6</v>
      </c>
      <c r="BU65" s="27">
        <v>6</v>
      </c>
      <c r="BV65" s="27">
        <v>5</v>
      </c>
      <c r="BW65" s="27">
        <v>4</v>
      </c>
      <c r="BX65" s="44">
        <v>3</v>
      </c>
      <c r="BY65" s="27">
        <v>54.922007192709998</v>
      </c>
      <c r="BZ65" s="27">
        <v>361</v>
      </c>
      <c r="CA65" s="27">
        <v>3</v>
      </c>
      <c r="CB65">
        <f t="shared" si="9"/>
        <v>3</v>
      </c>
      <c r="CC65">
        <f t="shared" si="10"/>
        <v>0</v>
      </c>
      <c r="CD65">
        <f t="shared" si="11"/>
        <v>0</v>
      </c>
      <c r="CE65">
        <f t="shared" si="12"/>
        <v>0</v>
      </c>
      <c r="CF65">
        <f t="shared" si="13"/>
        <v>0</v>
      </c>
      <c r="CG65">
        <f t="shared" si="14"/>
        <v>0</v>
      </c>
      <c r="CH65">
        <f t="shared" si="15"/>
        <v>0</v>
      </c>
      <c r="CI65">
        <f t="shared" si="16"/>
        <v>0</v>
      </c>
      <c r="CJ65">
        <f t="shared" si="17"/>
        <v>0</v>
      </c>
      <c r="CK65" s="52">
        <f t="shared" si="19"/>
        <v>0</v>
      </c>
      <c r="CL65" s="52">
        <f t="shared" si="20"/>
        <v>0</v>
      </c>
      <c r="CM65" s="52">
        <f t="shared" si="21"/>
        <v>0</v>
      </c>
      <c r="CN65" s="52">
        <f t="shared" si="22"/>
        <v>0</v>
      </c>
      <c r="CO65" s="52">
        <f t="shared" si="23"/>
        <v>0</v>
      </c>
      <c r="CP65" s="52">
        <f t="shared" si="24"/>
        <v>1</v>
      </c>
      <c r="CQ65" s="52">
        <f t="shared" si="25"/>
        <v>1</v>
      </c>
      <c r="CR65" s="52">
        <f t="shared" si="26"/>
        <v>0</v>
      </c>
      <c r="CS65" s="52">
        <f t="shared" si="27"/>
        <v>-1</v>
      </c>
      <c r="CT65" s="46">
        <f t="shared" si="28"/>
        <v>0</v>
      </c>
    </row>
    <row r="66" spans="1:98" x14ac:dyDescent="0.3">
      <c r="A66">
        <v>83</v>
      </c>
      <c r="B66" t="s">
        <v>65</v>
      </c>
      <c r="C66" t="s">
        <v>155</v>
      </c>
      <c r="D66">
        <v>1408</v>
      </c>
      <c r="E66" t="s">
        <v>163</v>
      </c>
      <c r="F66" s="35">
        <v>21574.45</v>
      </c>
      <c r="G66" s="35">
        <v>2064.9618421763139</v>
      </c>
      <c r="H66" s="35">
        <v>18104.457824132089</v>
      </c>
      <c r="I66" s="35">
        <v>75.049910699999998</v>
      </c>
      <c r="J66" s="35" t="s">
        <v>1015</v>
      </c>
      <c r="K66" s="35" t="s">
        <v>1015</v>
      </c>
      <c r="L66" s="36">
        <v>573000</v>
      </c>
      <c r="M66" s="36">
        <v>1459</v>
      </c>
      <c r="N66" s="36">
        <v>82.15</v>
      </c>
      <c r="O66" s="35">
        <v>3.2736600489245684</v>
      </c>
      <c r="P66" s="35">
        <v>6.27</v>
      </c>
      <c r="Q66" s="35">
        <v>20.916416625714781</v>
      </c>
      <c r="R66" s="35">
        <v>0.58290165093412316</v>
      </c>
      <c r="S66" s="35">
        <v>38.645546663914047</v>
      </c>
      <c r="T66" s="35">
        <v>71.11</v>
      </c>
      <c r="U66" s="35">
        <v>4.7807029802635386</v>
      </c>
      <c r="V66" s="35">
        <v>9.2649261644100562</v>
      </c>
      <c r="W66" s="35">
        <v>26.547676237112025</v>
      </c>
      <c r="X66" s="27">
        <v>1</v>
      </c>
      <c r="Y66" s="27">
        <v>6</v>
      </c>
      <c r="Z66" s="27">
        <v>6</v>
      </c>
      <c r="AA66" s="27">
        <v>6</v>
      </c>
      <c r="AB66" s="27">
        <v>5</v>
      </c>
      <c r="AC66" s="27">
        <v>6</v>
      </c>
      <c r="AD66" s="27">
        <v>6</v>
      </c>
      <c r="AE66" s="27">
        <v>6</v>
      </c>
      <c r="AF66" s="44">
        <v>3</v>
      </c>
      <c r="AG66">
        <v>65.945728084169659</v>
      </c>
      <c r="AH66">
        <v>324</v>
      </c>
      <c r="AI66" s="27">
        <v>4</v>
      </c>
      <c r="AJ66">
        <f t="shared" si="0"/>
        <v>3</v>
      </c>
      <c r="AK66">
        <f t="shared" si="1"/>
        <v>0</v>
      </c>
      <c r="AL66">
        <f t="shared" si="2"/>
        <v>0</v>
      </c>
      <c r="AM66">
        <f t="shared" si="3"/>
        <v>0</v>
      </c>
      <c r="AN66">
        <f t="shared" si="4"/>
        <v>0</v>
      </c>
      <c r="AO66">
        <f t="shared" si="5"/>
        <v>0</v>
      </c>
      <c r="AP66">
        <f t="shared" si="6"/>
        <v>0</v>
      </c>
      <c r="AQ66">
        <f t="shared" si="7"/>
        <v>0</v>
      </c>
      <c r="AR66">
        <f t="shared" si="8"/>
        <v>0</v>
      </c>
      <c r="AS66" s="14">
        <v>83</v>
      </c>
      <c r="AT66" s="4" t="s">
        <v>65</v>
      </c>
      <c r="AU66" s="4" t="s">
        <v>625</v>
      </c>
      <c r="AV66" s="4">
        <v>1408</v>
      </c>
      <c r="AW66" s="4" t="s">
        <v>163</v>
      </c>
      <c r="AX66" s="35">
        <v>13456.47</v>
      </c>
      <c r="AY66" s="35">
        <v>806.66414909168952</v>
      </c>
      <c r="AZ66" s="35">
        <v>19556.003000000004</v>
      </c>
      <c r="BA66" s="35">
        <v>176.43079999999998</v>
      </c>
      <c r="BB66" s="35" t="s">
        <v>1015</v>
      </c>
      <c r="BC66" s="35">
        <v>0</v>
      </c>
      <c r="BD66" s="36">
        <v>565569</v>
      </c>
      <c r="BE66" s="36">
        <v>1655</v>
      </c>
      <c r="BF66" s="36">
        <v>81.080395274256276</v>
      </c>
      <c r="BG66" s="35">
        <v>4.2672955862892339</v>
      </c>
      <c r="BH66" s="35">
        <v>6.4</v>
      </c>
      <c r="BI66" s="35">
        <v>16.729375440676751</v>
      </c>
      <c r="BJ66" s="35">
        <v>0.31</v>
      </c>
      <c r="BK66" s="35">
        <v>32.309349386834356</v>
      </c>
      <c r="BL66" s="35">
        <v>71.2</v>
      </c>
      <c r="BM66" s="35">
        <v>4.2147492447129915</v>
      </c>
      <c r="BN66" s="35">
        <v>9.81</v>
      </c>
      <c r="BO66" s="35">
        <v>24.019605372627737</v>
      </c>
      <c r="BP66" s="27">
        <v>1</v>
      </c>
      <c r="BQ66" s="27">
        <v>6</v>
      </c>
      <c r="BR66" s="27">
        <v>6</v>
      </c>
      <c r="BS66" s="27">
        <v>6</v>
      </c>
      <c r="BT66" s="27">
        <v>5</v>
      </c>
      <c r="BU66" s="27">
        <v>6</v>
      </c>
      <c r="BV66" s="27">
        <v>6</v>
      </c>
      <c r="BW66" s="27">
        <v>6</v>
      </c>
      <c r="BX66" s="44">
        <v>3</v>
      </c>
      <c r="BY66" s="27">
        <v>61.116782246144886</v>
      </c>
      <c r="BZ66" s="27">
        <v>341</v>
      </c>
      <c r="CA66" s="27">
        <v>4</v>
      </c>
      <c r="CB66">
        <f t="shared" si="9"/>
        <v>3</v>
      </c>
      <c r="CC66">
        <f t="shared" si="10"/>
        <v>0</v>
      </c>
      <c r="CD66">
        <f t="shared" si="11"/>
        <v>0</v>
      </c>
      <c r="CE66">
        <f t="shared" si="12"/>
        <v>0</v>
      </c>
      <c r="CF66">
        <f t="shared" si="13"/>
        <v>0</v>
      </c>
      <c r="CG66">
        <f t="shared" si="14"/>
        <v>0</v>
      </c>
      <c r="CH66">
        <f t="shared" si="15"/>
        <v>0</v>
      </c>
      <c r="CI66">
        <f t="shared" si="16"/>
        <v>0</v>
      </c>
      <c r="CJ66">
        <f t="shared" si="17"/>
        <v>0</v>
      </c>
      <c r="CK66" s="52">
        <f t="shared" si="19"/>
        <v>0</v>
      </c>
      <c r="CL66" s="52">
        <f t="shared" si="20"/>
        <v>0</v>
      </c>
      <c r="CM66" s="52">
        <f t="shared" si="21"/>
        <v>0</v>
      </c>
      <c r="CN66" s="52">
        <f t="shared" si="22"/>
        <v>0</v>
      </c>
      <c r="CO66" s="52">
        <f t="shared" si="23"/>
        <v>0</v>
      </c>
      <c r="CP66" s="52">
        <f t="shared" si="24"/>
        <v>0</v>
      </c>
      <c r="CQ66" s="52">
        <f t="shared" si="25"/>
        <v>0</v>
      </c>
      <c r="CR66" s="52">
        <f t="shared" si="26"/>
        <v>0</v>
      </c>
      <c r="CS66" s="52">
        <f t="shared" si="27"/>
        <v>0</v>
      </c>
      <c r="CT66" s="46">
        <f t="shared" si="28"/>
        <v>0</v>
      </c>
    </row>
    <row r="67" spans="1:98" x14ac:dyDescent="0.3">
      <c r="A67">
        <v>84</v>
      </c>
      <c r="B67" t="s">
        <v>65</v>
      </c>
      <c r="C67" t="s">
        <v>155</v>
      </c>
      <c r="D67">
        <v>1409</v>
      </c>
      <c r="E67" t="s">
        <v>164</v>
      </c>
      <c r="F67" s="35">
        <v>39556.860000000008</v>
      </c>
      <c r="G67" s="35">
        <v>3691.5954340031071</v>
      </c>
      <c r="H67" s="35">
        <v>7658.6896483261098</v>
      </c>
      <c r="I67" s="35">
        <v>718.3759475999999</v>
      </c>
      <c r="J67" s="35" t="s">
        <v>1015</v>
      </c>
      <c r="K67" s="35" t="s">
        <v>1015</v>
      </c>
      <c r="L67" s="36">
        <v>714500</v>
      </c>
      <c r="M67" s="36">
        <v>1695</v>
      </c>
      <c r="N67" s="36">
        <v>80.45</v>
      </c>
      <c r="O67" s="35">
        <v>2.8657266388264833</v>
      </c>
      <c r="P67" s="35">
        <v>7.01</v>
      </c>
      <c r="Q67" s="35">
        <v>25.799279288042509</v>
      </c>
      <c r="R67" s="35">
        <v>2.0919654402439698</v>
      </c>
      <c r="S67" s="35">
        <v>38.895541768871077</v>
      </c>
      <c r="T67" s="35">
        <v>70.17</v>
      </c>
      <c r="U67" s="35">
        <v>5.2397007247213772</v>
      </c>
      <c r="V67" s="35">
        <v>8.6017550615417182</v>
      </c>
      <c r="W67" s="35">
        <v>28.87</v>
      </c>
      <c r="X67" s="27">
        <v>1</v>
      </c>
      <c r="Y67" s="27">
        <v>6</v>
      </c>
      <c r="Z67" s="27">
        <v>6</v>
      </c>
      <c r="AA67" s="27">
        <v>6</v>
      </c>
      <c r="AB67" s="27">
        <v>5</v>
      </c>
      <c r="AC67" s="27">
        <v>6</v>
      </c>
      <c r="AD67" s="27">
        <v>5</v>
      </c>
      <c r="AE67" s="27">
        <v>5</v>
      </c>
      <c r="AF67" s="44">
        <v>3</v>
      </c>
      <c r="AG67">
        <v>66.633820116832652</v>
      </c>
      <c r="AH67">
        <v>318</v>
      </c>
      <c r="AI67" s="27">
        <v>4</v>
      </c>
      <c r="AJ67">
        <f t="shared" si="0"/>
        <v>3</v>
      </c>
      <c r="AK67">
        <f t="shared" si="1"/>
        <v>0</v>
      </c>
      <c r="AL67">
        <f t="shared" si="2"/>
        <v>0</v>
      </c>
      <c r="AM67">
        <f t="shared" si="3"/>
        <v>0</v>
      </c>
      <c r="AN67">
        <f t="shared" si="4"/>
        <v>0</v>
      </c>
      <c r="AO67">
        <f t="shared" si="5"/>
        <v>0</v>
      </c>
      <c r="AP67">
        <f t="shared" si="6"/>
        <v>0</v>
      </c>
      <c r="AQ67">
        <f t="shared" si="7"/>
        <v>0</v>
      </c>
      <c r="AR67">
        <f t="shared" si="8"/>
        <v>0</v>
      </c>
      <c r="AS67" s="14">
        <v>84</v>
      </c>
      <c r="AT67" s="4" t="s">
        <v>65</v>
      </c>
      <c r="AU67" s="4" t="s">
        <v>626</v>
      </c>
      <c r="AV67" s="4">
        <v>1409</v>
      </c>
      <c r="AW67" s="4" t="s">
        <v>164</v>
      </c>
      <c r="AX67" s="35">
        <v>37209.110000000008</v>
      </c>
      <c r="AY67" s="35">
        <v>2340.2938539811671</v>
      </c>
      <c r="AZ67" s="35">
        <v>7778.1468000000004</v>
      </c>
      <c r="BA67" s="35">
        <v>269.51650000000001</v>
      </c>
      <c r="BB67" s="35" t="s">
        <v>1015</v>
      </c>
      <c r="BC67" s="35">
        <v>0</v>
      </c>
      <c r="BD67" s="36">
        <v>637161</v>
      </c>
      <c r="BE67" s="36">
        <v>1837</v>
      </c>
      <c r="BF67" s="36">
        <v>71.739519613042262</v>
      </c>
      <c r="BG67" s="35">
        <v>2.7223184050001645</v>
      </c>
      <c r="BH67" s="35">
        <v>6.72</v>
      </c>
      <c r="BI67" s="35">
        <v>28.468515704505361</v>
      </c>
      <c r="BJ67" s="35">
        <v>1.68</v>
      </c>
      <c r="BK67" s="35">
        <v>36.274351747485916</v>
      </c>
      <c r="BL67" s="35">
        <v>70.3</v>
      </c>
      <c r="BM67" s="35">
        <v>4.8348339684267829</v>
      </c>
      <c r="BN67" s="35">
        <v>8.51</v>
      </c>
      <c r="BO67" s="35">
        <v>26.12077987218963</v>
      </c>
      <c r="BP67" s="27">
        <v>1</v>
      </c>
      <c r="BQ67" s="27">
        <v>6</v>
      </c>
      <c r="BR67" s="27">
        <v>6</v>
      </c>
      <c r="BS67" s="27">
        <v>6</v>
      </c>
      <c r="BT67" s="27">
        <v>5</v>
      </c>
      <c r="BU67" s="27">
        <v>6</v>
      </c>
      <c r="BV67" s="27">
        <v>6</v>
      </c>
      <c r="BW67" s="27">
        <v>5</v>
      </c>
      <c r="BX67" s="44">
        <v>3</v>
      </c>
      <c r="BY67" s="27">
        <v>67.477364255039816</v>
      </c>
      <c r="BZ67" s="27">
        <v>312</v>
      </c>
      <c r="CA67" s="27">
        <v>4</v>
      </c>
      <c r="CB67">
        <f t="shared" si="9"/>
        <v>3</v>
      </c>
      <c r="CC67">
        <f t="shared" si="10"/>
        <v>0</v>
      </c>
      <c r="CD67">
        <f t="shared" si="11"/>
        <v>0</v>
      </c>
      <c r="CE67">
        <f t="shared" si="12"/>
        <v>0</v>
      </c>
      <c r="CF67">
        <f t="shared" si="13"/>
        <v>0</v>
      </c>
      <c r="CG67">
        <f t="shared" si="14"/>
        <v>0</v>
      </c>
      <c r="CH67">
        <f t="shared" si="15"/>
        <v>0</v>
      </c>
      <c r="CI67">
        <f t="shared" si="16"/>
        <v>0</v>
      </c>
      <c r="CJ67">
        <f t="shared" si="17"/>
        <v>0</v>
      </c>
      <c r="CK67" s="52">
        <f t="shared" si="19"/>
        <v>0</v>
      </c>
      <c r="CL67" s="52">
        <f t="shared" si="20"/>
        <v>0</v>
      </c>
      <c r="CM67" s="52">
        <f t="shared" si="21"/>
        <v>0</v>
      </c>
      <c r="CN67" s="52">
        <f t="shared" si="22"/>
        <v>0</v>
      </c>
      <c r="CO67" s="52">
        <f t="shared" si="23"/>
        <v>0</v>
      </c>
      <c r="CP67" s="52">
        <f t="shared" si="24"/>
        <v>0</v>
      </c>
      <c r="CQ67" s="52">
        <f t="shared" si="25"/>
        <v>0</v>
      </c>
      <c r="CR67" s="52">
        <f t="shared" si="26"/>
        <v>1</v>
      </c>
      <c r="CS67" s="52">
        <f t="shared" si="27"/>
        <v>0</v>
      </c>
      <c r="CT67" s="46">
        <f t="shared" si="28"/>
        <v>0</v>
      </c>
    </row>
    <row r="68" spans="1:98" x14ac:dyDescent="0.3">
      <c r="A68">
        <v>85</v>
      </c>
      <c r="B68" t="s">
        <v>65</v>
      </c>
      <c r="C68" t="s">
        <v>155</v>
      </c>
      <c r="D68">
        <v>1410</v>
      </c>
      <c r="E68" t="s">
        <v>165</v>
      </c>
      <c r="F68" s="35">
        <v>4833.62</v>
      </c>
      <c r="G68" s="35">
        <v>585.5370617799972</v>
      </c>
      <c r="H68" s="35">
        <v>3186.0500589071662</v>
      </c>
      <c r="I68" s="35">
        <v>6.3204738000000003</v>
      </c>
      <c r="J68" s="35" t="s">
        <v>1015</v>
      </c>
      <c r="K68" s="35" t="s">
        <v>1015</v>
      </c>
      <c r="L68" s="36">
        <v>185520</v>
      </c>
      <c r="M68" s="36">
        <v>592</v>
      </c>
      <c r="N68" s="36">
        <v>50.03</v>
      </c>
      <c r="O68" s="35">
        <v>4.9958926563610229</v>
      </c>
      <c r="P68" s="35">
        <v>26.93</v>
      </c>
      <c r="Q68" s="35">
        <v>15.866431580949774</v>
      </c>
      <c r="R68" s="35">
        <v>5.252612729957403</v>
      </c>
      <c r="S68" s="35">
        <v>92.213745116519021</v>
      </c>
      <c r="T68" s="35">
        <v>67.53</v>
      </c>
      <c r="U68" s="35">
        <v>6.2638092819983688</v>
      </c>
      <c r="V68" s="35">
        <v>7.584261207112343</v>
      </c>
      <c r="W68" s="35">
        <v>25.1</v>
      </c>
      <c r="X68" s="27">
        <v>1</v>
      </c>
      <c r="Y68" s="27">
        <v>2</v>
      </c>
      <c r="Z68" s="27">
        <v>6</v>
      </c>
      <c r="AA68" s="27">
        <v>6</v>
      </c>
      <c r="AB68" s="27">
        <v>1</v>
      </c>
      <c r="AC68" s="27">
        <v>5</v>
      </c>
      <c r="AD68" s="27">
        <v>5</v>
      </c>
      <c r="AE68" s="27">
        <v>4</v>
      </c>
      <c r="AF68" s="44">
        <v>3</v>
      </c>
      <c r="AG68">
        <v>37.575842747419529</v>
      </c>
      <c r="AH68">
        <v>394</v>
      </c>
      <c r="AI68" s="27">
        <v>1</v>
      </c>
      <c r="AJ68">
        <f t="shared" ref="AJ68:AJ131" si="29">IF(X68="","",IF(X68=1,3,IF(X68=2,2,IF(X68=3,1,0))))</f>
        <v>3</v>
      </c>
      <c r="AK68">
        <f t="shared" ref="AK68:AK131" si="30">IF(Y68="","",IF(Y68=1,3,IF(Y68=2,2,IF(Y68=3,1,0))))</f>
        <v>2</v>
      </c>
      <c r="AL68">
        <f t="shared" ref="AL68:AL131" si="31">IF(Z68="","",IF(Z68=1,3,IF(Z68=2,2,IF(Z68=3,1,0))))</f>
        <v>0</v>
      </c>
      <c r="AM68">
        <f t="shared" ref="AM68:AM131" si="32">IF(AA68="","",IF(AA68=1,3,IF(AA68=2,2,IF(AA68=3,1,0))))</f>
        <v>0</v>
      </c>
      <c r="AN68">
        <f t="shared" ref="AN68:AN131" si="33">IF(AB68="","",IF(AB68=1,3,IF(AB68=2,2,IF(AB68=3,1,0))))</f>
        <v>3</v>
      </c>
      <c r="AO68">
        <f t="shared" ref="AO68:AO131" si="34">IF(AC68="","",IF(AC68=1,3,IF(AC68=2,2,IF(AC68=3,1,0))))</f>
        <v>0</v>
      </c>
      <c r="AP68">
        <f t="shared" ref="AP68:AP131" si="35">IF(AD68="","",IF(AD68=1,3,IF(AD68=2,2,IF(AD68=3,1,0))))</f>
        <v>0</v>
      </c>
      <c r="AQ68">
        <f t="shared" ref="AQ68:AQ131" si="36">IF(AE68="","",IF(AE68=1,3,IF(AE68=2,2,IF(AE68=3,1,0))))</f>
        <v>0</v>
      </c>
      <c r="AR68">
        <f t="shared" ref="AR68:AR131" si="37">IF(AF68="","",IF(AF68=1,3,IF(AF68=2,2,0)))</f>
        <v>0</v>
      </c>
      <c r="AS68" s="14">
        <v>85</v>
      </c>
      <c r="AT68" s="4" t="s">
        <v>65</v>
      </c>
      <c r="AU68" s="4" t="s">
        <v>627</v>
      </c>
      <c r="AV68" s="4">
        <v>1410</v>
      </c>
      <c r="AW68" s="4" t="s">
        <v>165</v>
      </c>
      <c r="AX68" s="35">
        <v>4890.91</v>
      </c>
      <c r="AY68" s="35">
        <v>49.208019233824373</v>
      </c>
      <c r="AZ68" s="35">
        <v>2804.2849999999999</v>
      </c>
      <c r="BA68" s="35">
        <v>4.4479999999999995</v>
      </c>
      <c r="BB68" s="35" t="s">
        <v>1015</v>
      </c>
      <c r="BC68" s="35">
        <v>0</v>
      </c>
      <c r="BD68" s="36">
        <v>206116</v>
      </c>
      <c r="BE68" s="36">
        <v>611</v>
      </c>
      <c r="BF68" s="36">
        <v>55.589237939069648</v>
      </c>
      <c r="BG68" s="35">
        <v>5</v>
      </c>
      <c r="BH68" s="35">
        <v>25.28</v>
      </c>
      <c r="BI68" s="35">
        <v>19.235141092293919</v>
      </c>
      <c r="BJ68" s="35">
        <v>3.45</v>
      </c>
      <c r="BK68" s="35">
        <v>87.944846830811443</v>
      </c>
      <c r="BL68" s="35">
        <v>67.680000000000007</v>
      </c>
      <c r="BM68" s="35">
        <v>6.0684779050736495</v>
      </c>
      <c r="BN68" s="35">
        <v>8.0500000000000007</v>
      </c>
      <c r="BO68" s="35">
        <v>22.709787834844466</v>
      </c>
      <c r="BP68" s="27">
        <v>1</v>
      </c>
      <c r="BQ68" s="27">
        <v>2</v>
      </c>
      <c r="BR68" s="27">
        <v>6</v>
      </c>
      <c r="BS68" s="27">
        <v>6</v>
      </c>
      <c r="BT68" s="27">
        <v>1</v>
      </c>
      <c r="BU68" s="27">
        <v>5</v>
      </c>
      <c r="BV68" s="27">
        <v>5</v>
      </c>
      <c r="BW68" s="27">
        <v>4</v>
      </c>
      <c r="BX68" s="44">
        <v>3</v>
      </c>
      <c r="BY68" s="27">
        <v>38.123110370886188</v>
      </c>
      <c r="BZ68" s="27">
        <v>393</v>
      </c>
      <c r="CA68" s="27">
        <v>1</v>
      </c>
      <c r="CB68">
        <f t="shared" ref="CB68:CB131" si="38">IF(BP68="","",IF(BP68=1,3,IF(BP68=2,2,IF(BP68=3,1,0))))</f>
        <v>3</v>
      </c>
      <c r="CC68">
        <f t="shared" ref="CC68:CC131" si="39">IF(BQ68="","",IF(BQ68=1,3,IF(BQ68=2,2,IF(BQ68=3,1,0))))</f>
        <v>2</v>
      </c>
      <c r="CD68">
        <f t="shared" ref="CD68:CD131" si="40">IF(BR68="","",IF(BR68=1,3,IF(BR68=2,2,IF(BR68=3,1,0))))</f>
        <v>0</v>
      </c>
      <c r="CE68">
        <f t="shared" ref="CE68:CE131" si="41">IF(BS68="","",IF(BS68=1,3,IF(BS68=2,2,IF(BS68=3,1,0))))</f>
        <v>0</v>
      </c>
      <c r="CF68">
        <f t="shared" ref="CF68:CF131" si="42">IF(BT68="","",IF(BT68=1,3,IF(BT68=2,2,IF(BT68=3,1,0))))</f>
        <v>3</v>
      </c>
      <c r="CG68">
        <f t="shared" ref="CG68:CG131" si="43">IF(BU68="","",IF(BU68=1,3,IF(BU68=2,2,IF(BU68=3,1,0))))</f>
        <v>0</v>
      </c>
      <c r="CH68">
        <f t="shared" ref="CH68:CH131" si="44">IF(BV68="","",IF(BV68=1,3,IF(BV68=2,2,IF(BV68=3,1,0))))</f>
        <v>0</v>
      </c>
      <c r="CI68">
        <f t="shared" ref="CI68:CI131" si="45">IF(BW68="","",IF(BW68=1,3,IF(BW68=2,2,IF(BW68=3,1,0))))</f>
        <v>0</v>
      </c>
      <c r="CJ68">
        <f t="shared" ref="CJ68:CJ131" si="46">IF(BX68="","",IF(BX68=1,3,IF(BX68=2,2,0)))</f>
        <v>0</v>
      </c>
      <c r="CK68" s="52">
        <f t="shared" si="19"/>
        <v>0</v>
      </c>
      <c r="CL68" s="52">
        <f t="shared" si="20"/>
        <v>0</v>
      </c>
      <c r="CM68" s="52">
        <f t="shared" si="21"/>
        <v>0</v>
      </c>
      <c r="CN68" s="52">
        <f t="shared" si="22"/>
        <v>0</v>
      </c>
      <c r="CO68" s="52">
        <f t="shared" si="23"/>
        <v>0</v>
      </c>
      <c r="CP68" s="52">
        <f t="shared" si="24"/>
        <v>0</v>
      </c>
      <c r="CQ68" s="52">
        <f t="shared" si="25"/>
        <v>0</v>
      </c>
      <c r="CR68" s="52">
        <f t="shared" si="26"/>
        <v>0</v>
      </c>
      <c r="CS68" s="52">
        <f t="shared" si="27"/>
        <v>0</v>
      </c>
      <c r="CT68" s="46">
        <f t="shared" si="28"/>
        <v>0</v>
      </c>
    </row>
    <row r="69" spans="1:98" x14ac:dyDescent="0.3">
      <c r="A69">
        <v>88</v>
      </c>
      <c r="B69" t="s">
        <v>166</v>
      </c>
      <c r="C69" t="s">
        <v>167</v>
      </c>
      <c r="D69">
        <v>1501</v>
      </c>
      <c r="E69" t="s">
        <v>168</v>
      </c>
      <c r="F69" s="35">
        <v>98685.68</v>
      </c>
      <c r="G69" s="35">
        <v>8872.9688116757352</v>
      </c>
      <c r="H69" s="35">
        <v>7786.7887519881988</v>
      </c>
      <c r="I69" s="35">
        <v>29602.090783200001</v>
      </c>
      <c r="J69" s="35" t="s">
        <v>1015</v>
      </c>
      <c r="K69" s="35" t="s">
        <v>1015</v>
      </c>
      <c r="L69" s="36">
        <v>238700</v>
      </c>
      <c r="M69" s="36">
        <v>624</v>
      </c>
      <c r="N69" s="36">
        <v>71.14</v>
      </c>
      <c r="O69" s="35">
        <v>0.35820683105949469</v>
      </c>
      <c r="P69" s="35">
        <v>7.13</v>
      </c>
      <c r="Q69" s="35">
        <v>31.703603640512888</v>
      </c>
      <c r="R69" s="35">
        <v>0</v>
      </c>
      <c r="S69" s="35">
        <v>33.764119630826329</v>
      </c>
      <c r="T69" s="35">
        <v>69.819999999999993</v>
      </c>
      <c r="U69" s="35">
        <v>5.3771724948278221</v>
      </c>
      <c r="V69" s="35">
        <v>8.082335431930602</v>
      </c>
      <c r="W69" s="35">
        <v>33.85</v>
      </c>
      <c r="X69" s="27">
        <v>6</v>
      </c>
      <c r="Y69" s="27">
        <v>6</v>
      </c>
      <c r="Z69" s="27">
        <v>5</v>
      </c>
      <c r="AA69" s="27">
        <v>6</v>
      </c>
      <c r="AB69" s="27">
        <v>5</v>
      </c>
      <c r="AC69" s="27">
        <v>5</v>
      </c>
      <c r="AD69" s="27">
        <v>5</v>
      </c>
      <c r="AE69" s="27">
        <v>4</v>
      </c>
      <c r="AF69" s="44">
        <v>2</v>
      </c>
      <c r="AG69">
        <v>81.457902555216009</v>
      </c>
      <c r="AH69">
        <v>98</v>
      </c>
      <c r="AI69" s="27">
        <v>6</v>
      </c>
      <c r="AJ69">
        <f t="shared" si="29"/>
        <v>0</v>
      </c>
      <c r="AK69">
        <f t="shared" si="30"/>
        <v>0</v>
      </c>
      <c r="AL69">
        <f t="shared" si="31"/>
        <v>0</v>
      </c>
      <c r="AM69">
        <f t="shared" si="32"/>
        <v>0</v>
      </c>
      <c r="AN69">
        <f t="shared" si="33"/>
        <v>0</v>
      </c>
      <c r="AO69">
        <f t="shared" si="34"/>
        <v>0</v>
      </c>
      <c r="AP69">
        <f t="shared" si="35"/>
        <v>0</v>
      </c>
      <c r="AQ69">
        <f t="shared" si="36"/>
        <v>0</v>
      </c>
      <c r="AR69">
        <f t="shared" si="37"/>
        <v>2</v>
      </c>
      <c r="AS69" s="14">
        <v>88</v>
      </c>
      <c r="AT69" s="4" t="s">
        <v>166</v>
      </c>
      <c r="AU69" s="4" t="s">
        <v>628</v>
      </c>
      <c r="AV69" s="4">
        <v>1501</v>
      </c>
      <c r="AW69" s="4" t="s">
        <v>168</v>
      </c>
      <c r="AX69" s="35">
        <v>100061.28999999998</v>
      </c>
      <c r="AY69" s="35">
        <v>10811.11420883201</v>
      </c>
      <c r="AZ69" s="35">
        <v>7915.6826373626418</v>
      </c>
      <c r="BA69" s="35">
        <v>37628.927809523797</v>
      </c>
      <c r="BB69" s="35" t="s">
        <v>1015</v>
      </c>
      <c r="BC69" s="35">
        <v>17.296999999999997</v>
      </c>
      <c r="BD69" s="36">
        <v>250259</v>
      </c>
      <c r="BE69" s="36">
        <v>1294</v>
      </c>
      <c r="BF69" s="36">
        <v>74.586843979769142</v>
      </c>
      <c r="BG69" s="35">
        <v>0.35267558801661247</v>
      </c>
      <c r="BH69" s="35">
        <v>7.3</v>
      </c>
      <c r="BI69" s="35">
        <v>22.352028656184402</v>
      </c>
      <c r="BJ69" s="35">
        <v>3.1</v>
      </c>
      <c r="BK69" s="35">
        <v>28.304949919768855</v>
      </c>
      <c r="BL69" s="35">
        <v>69.930000000000007</v>
      </c>
      <c r="BM69" s="35">
        <v>2.5929443585780523</v>
      </c>
      <c r="BN69" s="35">
        <v>8.76</v>
      </c>
      <c r="BO69" s="35">
        <v>27.262923161404316</v>
      </c>
      <c r="BP69" s="27">
        <v>6</v>
      </c>
      <c r="BQ69" s="27">
        <v>6</v>
      </c>
      <c r="BR69" s="27">
        <v>6</v>
      </c>
      <c r="BS69" s="27">
        <v>6</v>
      </c>
      <c r="BT69" s="27">
        <v>6</v>
      </c>
      <c r="BU69" s="27">
        <v>5</v>
      </c>
      <c r="BV69" s="27">
        <v>6</v>
      </c>
      <c r="BW69" s="27">
        <v>5</v>
      </c>
      <c r="BX69" s="44">
        <v>3</v>
      </c>
      <c r="BY69" s="27">
        <v>83.310847529248747</v>
      </c>
      <c r="BZ69" s="27">
        <v>61</v>
      </c>
      <c r="CA69" s="27">
        <v>6</v>
      </c>
      <c r="CB69">
        <f t="shared" si="38"/>
        <v>0</v>
      </c>
      <c r="CC69">
        <f t="shared" si="39"/>
        <v>0</v>
      </c>
      <c r="CD69">
        <f t="shared" si="40"/>
        <v>0</v>
      </c>
      <c r="CE69">
        <f t="shared" si="41"/>
        <v>0</v>
      </c>
      <c r="CF69">
        <f t="shared" si="42"/>
        <v>0</v>
      </c>
      <c r="CG69">
        <f t="shared" si="43"/>
        <v>0</v>
      </c>
      <c r="CH69">
        <f t="shared" si="44"/>
        <v>0</v>
      </c>
      <c r="CI69">
        <f t="shared" si="45"/>
        <v>0</v>
      </c>
      <c r="CJ69">
        <f t="shared" si="46"/>
        <v>0</v>
      </c>
      <c r="CK69" s="52">
        <f t="shared" ref="CK69:CK132" si="47">CA69-AI69</f>
        <v>0</v>
      </c>
      <c r="CL69" s="52">
        <f t="shared" ref="CL69:CL132" si="48">BP69-X69</f>
        <v>0</v>
      </c>
      <c r="CM69" s="52">
        <f t="shared" ref="CM69:CM132" si="49">BQ69-Y69</f>
        <v>0</v>
      </c>
      <c r="CN69" s="52">
        <f t="shared" ref="CN69:CN132" si="50">BR69-Z69</f>
        <v>1</v>
      </c>
      <c r="CO69" s="52">
        <f t="shared" ref="CO69:CO132" si="51">BS69-AA69</f>
        <v>0</v>
      </c>
      <c r="CP69" s="52">
        <f t="shared" ref="CP69:CP132" si="52">BT69-AB69</f>
        <v>1</v>
      </c>
      <c r="CQ69" s="52">
        <f t="shared" ref="CQ69:CQ132" si="53">BU69-AC69</f>
        <v>0</v>
      </c>
      <c r="CR69" s="52">
        <f t="shared" ref="CR69:CR132" si="54">BV69-AD69</f>
        <v>1</v>
      </c>
      <c r="CS69" s="52">
        <f t="shared" ref="CS69:CS132" si="55">BW69-AE69</f>
        <v>1</v>
      </c>
      <c r="CT69" s="46">
        <f t="shared" ref="CT69:CT132" si="56">BX69-AF69</f>
        <v>1</v>
      </c>
    </row>
    <row r="70" spans="1:98" x14ac:dyDescent="0.3">
      <c r="A70">
        <v>89</v>
      </c>
      <c r="B70" t="s">
        <v>166</v>
      </c>
      <c r="C70" t="s">
        <v>167</v>
      </c>
      <c r="D70">
        <v>1502</v>
      </c>
      <c r="E70" t="s">
        <v>169</v>
      </c>
      <c r="F70" s="35">
        <v>25133.510000000002</v>
      </c>
      <c r="G70" s="35">
        <v>13194.668777941069</v>
      </c>
      <c r="H70" s="35">
        <v>13527.601525377318</v>
      </c>
      <c r="I70" s="35">
        <v>13836.266918399999</v>
      </c>
      <c r="J70" s="35" t="s">
        <v>1015</v>
      </c>
      <c r="K70" s="35" t="s">
        <v>1015</v>
      </c>
      <c r="L70" s="36">
        <v>388900</v>
      </c>
      <c r="M70" s="36">
        <v>1553</v>
      </c>
      <c r="N70" s="36">
        <v>50.65</v>
      </c>
      <c r="O70" s="35">
        <v>1.5027959802071567</v>
      </c>
      <c r="P70" s="35">
        <v>8.48</v>
      </c>
      <c r="Q70" s="35">
        <v>33.303795102968699</v>
      </c>
      <c r="R70" s="35">
        <v>0.45451902158992724</v>
      </c>
      <c r="S70" s="35">
        <v>53.93989758686137</v>
      </c>
      <c r="T70" s="35">
        <v>71.180000000000007</v>
      </c>
      <c r="U70" s="35">
        <v>4.9440976259050879</v>
      </c>
      <c r="V70" s="35">
        <v>7.9004879873227045</v>
      </c>
      <c r="W70" s="35">
        <v>15.38</v>
      </c>
      <c r="X70" s="27">
        <v>1</v>
      </c>
      <c r="Y70" s="27">
        <v>6</v>
      </c>
      <c r="Z70" s="27">
        <v>5</v>
      </c>
      <c r="AA70" s="27">
        <v>6</v>
      </c>
      <c r="AB70" s="27">
        <v>3</v>
      </c>
      <c r="AC70" s="27">
        <v>6</v>
      </c>
      <c r="AD70" s="27">
        <v>6</v>
      </c>
      <c r="AE70" s="27">
        <v>4</v>
      </c>
      <c r="AF70" s="44">
        <v>4</v>
      </c>
      <c r="AG70">
        <v>72.791098586871186</v>
      </c>
      <c r="AH70">
        <v>261</v>
      </c>
      <c r="AI70" s="27">
        <v>5</v>
      </c>
      <c r="AJ70">
        <f t="shared" si="29"/>
        <v>3</v>
      </c>
      <c r="AK70">
        <f t="shared" si="30"/>
        <v>0</v>
      </c>
      <c r="AL70">
        <f t="shared" si="31"/>
        <v>0</v>
      </c>
      <c r="AM70">
        <f t="shared" si="32"/>
        <v>0</v>
      </c>
      <c r="AN70">
        <f t="shared" si="33"/>
        <v>1</v>
      </c>
      <c r="AO70">
        <f t="shared" si="34"/>
        <v>0</v>
      </c>
      <c r="AP70">
        <f t="shared" si="35"/>
        <v>0</v>
      </c>
      <c r="AQ70">
        <f t="shared" si="36"/>
        <v>0</v>
      </c>
      <c r="AR70">
        <f t="shared" si="37"/>
        <v>0</v>
      </c>
      <c r="AS70" s="14">
        <v>89</v>
      </c>
      <c r="AT70" s="4" t="s">
        <v>166</v>
      </c>
      <c r="AU70" s="4" t="s">
        <v>629</v>
      </c>
      <c r="AV70" s="4">
        <v>1502</v>
      </c>
      <c r="AW70" s="4" t="s">
        <v>169</v>
      </c>
      <c r="AX70" s="35">
        <v>34122.86</v>
      </c>
      <c r="AY70" s="35">
        <v>18514.148955044977</v>
      </c>
      <c r="AZ70" s="35">
        <v>13892.097098901109</v>
      </c>
      <c r="BA70" s="35">
        <v>18077.837457142854</v>
      </c>
      <c r="BB70" s="35" t="s">
        <v>1015</v>
      </c>
      <c r="BC70" s="35">
        <v>4.5399999999999991</v>
      </c>
      <c r="BD70" s="36">
        <v>354052</v>
      </c>
      <c r="BE70" s="36">
        <v>1992</v>
      </c>
      <c r="BF70" s="36">
        <v>46.106524287016541</v>
      </c>
      <c r="BG70" s="35">
        <v>1.0599925853337495</v>
      </c>
      <c r="BH70" s="35">
        <v>8.6300000000000008</v>
      </c>
      <c r="BI70" s="35">
        <v>28.015350081585851</v>
      </c>
      <c r="BJ70" s="35">
        <v>2.59</v>
      </c>
      <c r="BK70" s="35">
        <v>43.234326887330091</v>
      </c>
      <c r="BL70" s="35">
        <v>71.260000000000005</v>
      </c>
      <c r="BM70" s="35">
        <v>3.8549196787148592</v>
      </c>
      <c r="BN70" s="35">
        <v>8.01</v>
      </c>
      <c r="BO70" s="35">
        <v>12.387112502877352</v>
      </c>
      <c r="BP70" s="27">
        <v>3</v>
      </c>
      <c r="BQ70" s="27">
        <v>6</v>
      </c>
      <c r="BR70" s="27">
        <v>6</v>
      </c>
      <c r="BS70" s="27">
        <v>6</v>
      </c>
      <c r="BT70" s="27">
        <v>4</v>
      </c>
      <c r="BU70" s="27">
        <v>6</v>
      </c>
      <c r="BV70" s="27">
        <v>6</v>
      </c>
      <c r="BW70" s="27">
        <v>4</v>
      </c>
      <c r="BX70" s="44">
        <v>4</v>
      </c>
      <c r="BY70" s="27">
        <v>77.228497870505819</v>
      </c>
      <c r="BZ70" s="27">
        <v>193</v>
      </c>
      <c r="CA70" s="27">
        <v>6</v>
      </c>
      <c r="CB70">
        <f t="shared" si="38"/>
        <v>1</v>
      </c>
      <c r="CC70">
        <f t="shared" si="39"/>
        <v>0</v>
      </c>
      <c r="CD70">
        <f t="shared" si="40"/>
        <v>0</v>
      </c>
      <c r="CE70">
        <f t="shared" si="41"/>
        <v>0</v>
      </c>
      <c r="CF70">
        <f t="shared" si="42"/>
        <v>0</v>
      </c>
      <c r="CG70">
        <f t="shared" si="43"/>
        <v>0</v>
      </c>
      <c r="CH70">
        <f t="shared" si="44"/>
        <v>0</v>
      </c>
      <c r="CI70">
        <f t="shared" si="45"/>
        <v>0</v>
      </c>
      <c r="CJ70">
        <f t="shared" si="46"/>
        <v>0</v>
      </c>
      <c r="CK70" s="52">
        <f t="shared" si="47"/>
        <v>1</v>
      </c>
      <c r="CL70" s="52">
        <f t="shared" si="48"/>
        <v>2</v>
      </c>
      <c r="CM70" s="52">
        <f t="shared" si="49"/>
        <v>0</v>
      </c>
      <c r="CN70" s="52">
        <f t="shared" si="50"/>
        <v>1</v>
      </c>
      <c r="CO70" s="52">
        <f t="shared" si="51"/>
        <v>0</v>
      </c>
      <c r="CP70" s="52">
        <f t="shared" si="52"/>
        <v>1</v>
      </c>
      <c r="CQ70" s="52">
        <f t="shared" si="53"/>
        <v>0</v>
      </c>
      <c r="CR70" s="52">
        <f t="shared" si="54"/>
        <v>0</v>
      </c>
      <c r="CS70" s="52">
        <f t="shared" si="55"/>
        <v>0</v>
      </c>
      <c r="CT70" s="46">
        <f t="shared" si="56"/>
        <v>0</v>
      </c>
    </row>
    <row r="71" spans="1:98" x14ac:dyDescent="0.3">
      <c r="A71">
        <v>90</v>
      </c>
      <c r="B71" t="s">
        <v>166</v>
      </c>
      <c r="C71" t="s">
        <v>167</v>
      </c>
      <c r="D71">
        <v>1503</v>
      </c>
      <c r="E71" t="s">
        <v>170</v>
      </c>
      <c r="F71" s="35">
        <v>20617.110000000004</v>
      </c>
      <c r="G71" s="35">
        <v>1531.4144660162269</v>
      </c>
      <c r="H71" s="35">
        <v>4467.9043576774429</v>
      </c>
      <c r="I71" s="35">
        <v>688.404</v>
      </c>
      <c r="J71" s="35" t="s">
        <v>1015</v>
      </c>
      <c r="K71" s="35" t="s">
        <v>1015</v>
      </c>
      <c r="L71" s="36">
        <v>301900</v>
      </c>
      <c r="M71" s="36">
        <v>1092</v>
      </c>
      <c r="N71" s="36">
        <v>48.82</v>
      </c>
      <c r="O71" s="35">
        <v>2.3080073376163779</v>
      </c>
      <c r="P71" s="35">
        <v>8.4499999999999993</v>
      </c>
      <c r="Q71" s="35">
        <v>34.823163090243497</v>
      </c>
      <c r="R71" s="35">
        <v>1.4366891346476247</v>
      </c>
      <c r="S71" s="35">
        <v>46.171839186154685</v>
      </c>
      <c r="T71" s="35">
        <v>69.09</v>
      </c>
      <c r="U71" s="35">
        <v>5.6629496408275593</v>
      </c>
      <c r="V71" s="35">
        <v>7.9425136053426071</v>
      </c>
      <c r="W71" s="35">
        <v>10.475795204403667</v>
      </c>
      <c r="X71" s="27">
        <v>1</v>
      </c>
      <c r="Y71" s="27">
        <v>6</v>
      </c>
      <c r="Z71" s="27">
        <v>5</v>
      </c>
      <c r="AA71" s="27">
        <v>6</v>
      </c>
      <c r="AB71" s="27">
        <v>4</v>
      </c>
      <c r="AC71" s="27">
        <v>5</v>
      </c>
      <c r="AD71" s="27">
        <v>5</v>
      </c>
      <c r="AE71" s="27">
        <v>4</v>
      </c>
      <c r="AF71" s="44">
        <v>4</v>
      </c>
      <c r="AG71">
        <v>68.330601441878486</v>
      </c>
      <c r="AH71">
        <v>302</v>
      </c>
      <c r="AI71" s="27">
        <v>5</v>
      </c>
      <c r="AJ71">
        <f t="shared" si="29"/>
        <v>3</v>
      </c>
      <c r="AK71">
        <f t="shared" si="30"/>
        <v>0</v>
      </c>
      <c r="AL71">
        <f t="shared" si="31"/>
        <v>0</v>
      </c>
      <c r="AM71">
        <f t="shared" si="32"/>
        <v>0</v>
      </c>
      <c r="AN71">
        <f t="shared" si="33"/>
        <v>0</v>
      </c>
      <c r="AO71">
        <f t="shared" si="34"/>
        <v>0</v>
      </c>
      <c r="AP71">
        <f t="shared" si="35"/>
        <v>0</v>
      </c>
      <c r="AQ71">
        <f t="shared" si="36"/>
        <v>0</v>
      </c>
      <c r="AR71">
        <f t="shared" si="37"/>
        <v>0</v>
      </c>
      <c r="AS71" s="14">
        <v>90</v>
      </c>
      <c r="AT71" s="4" t="s">
        <v>166</v>
      </c>
      <c r="AU71" s="4" t="s">
        <v>630</v>
      </c>
      <c r="AV71" s="4">
        <v>1503</v>
      </c>
      <c r="AW71" s="4" t="s">
        <v>170</v>
      </c>
      <c r="AX71" s="35">
        <v>21159.22</v>
      </c>
      <c r="AY71" s="35">
        <v>3320.8361974712011</v>
      </c>
      <c r="AZ71" s="35">
        <v>4196.4683007518806</v>
      </c>
      <c r="BA71" s="35">
        <v>1537.8709942857138</v>
      </c>
      <c r="BB71" s="35" t="s">
        <v>1015</v>
      </c>
      <c r="BC71" s="35">
        <v>0</v>
      </c>
      <c r="BD71" s="36">
        <v>290047</v>
      </c>
      <c r="BE71" s="36">
        <v>1089</v>
      </c>
      <c r="BF71" s="36">
        <v>46.902813712807244</v>
      </c>
      <c r="BG71" s="35">
        <v>2.0365921442469035</v>
      </c>
      <c r="BH71" s="35">
        <v>8.42</v>
      </c>
      <c r="BI71" s="35">
        <v>27.731926436751507</v>
      </c>
      <c r="BJ71" s="35">
        <v>0.2</v>
      </c>
      <c r="BK71" s="35">
        <v>43.900106725509751</v>
      </c>
      <c r="BL71" s="35">
        <v>69.17</v>
      </c>
      <c r="BM71" s="35">
        <v>5.6786042240587697</v>
      </c>
      <c r="BN71" s="35">
        <v>8.08</v>
      </c>
      <c r="BO71" s="35">
        <v>8.4372466680137368</v>
      </c>
      <c r="BP71" s="27">
        <v>1</v>
      </c>
      <c r="BQ71" s="27">
        <v>6</v>
      </c>
      <c r="BR71" s="27">
        <v>6</v>
      </c>
      <c r="BS71" s="27">
        <v>6</v>
      </c>
      <c r="BT71" s="27">
        <v>4</v>
      </c>
      <c r="BU71" s="27">
        <v>5</v>
      </c>
      <c r="BV71" s="27">
        <v>5</v>
      </c>
      <c r="BW71" s="27">
        <v>4</v>
      </c>
      <c r="BX71" s="44">
        <v>4</v>
      </c>
      <c r="BY71" s="27">
        <v>70.817955380778272</v>
      </c>
      <c r="BZ71" s="27">
        <v>287</v>
      </c>
      <c r="CA71" s="27">
        <v>5</v>
      </c>
      <c r="CB71">
        <f t="shared" si="38"/>
        <v>3</v>
      </c>
      <c r="CC71">
        <f t="shared" si="39"/>
        <v>0</v>
      </c>
      <c r="CD71">
        <f t="shared" si="40"/>
        <v>0</v>
      </c>
      <c r="CE71">
        <f t="shared" si="41"/>
        <v>0</v>
      </c>
      <c r="CF71">
        <f t="shared" si="42"/>
        <v>0</v>
      </c>
      <c r="CG71">
        <f t="shared" si="43"/>
        <v>0</v>
      </c>
      <c r="CH71">
        <f t="shared" si="44"/>
        <v>0</v>
      </c>
      <c r="CI71">
        <f t="shared" si="45"/>
        <v>0</v>
      </c>
      <c r="CJ71">
        <f t="shared" si="46"/>
        <v>0</v>
      </c>
      <c r="CK71" s="52">
        <f t="shared" si="47"/>
        <v>0</v>
      </c>
      <c r="CL71" s="52">
        <f t="shared" si="48"/>
        <v>0</v>
      </c>
      <c r="CM71" s="52">
        <f t="shared" si="49"/>
        <v>0</v>
      </c>
      <c r="CN71" s="52">
        <f t="shared" si="50"/>
        <v>1</v>
      </c>
      <c r="CO71" s="52">
        <f t="shared" si="51"/>
        <v>0</v>
      </c>
      <c r="CP71" s="52">
        <f t="shared" si="52"/>
        <v>0</v>
      </c>
      <c r="CQ71" s="52">
        <f t="shared" si="53"/>
        <v>0</v>
      </c>
      <c r="CR71" s="52">
        <f t="shared" si="54"/>
        <v>0</v>
      </c>
      <c r="CS71" s="52">
        <f t="shared" si="55"/>
        <v>0</v>
      </c>
      <c r="CT71" s="46">
        <f t="shared" si="56"/>
        <v>0</v>
      </c>
    </row>
    <row r="72" spans="1:98" x14ac:dyDescent="0.3">
      <c r="A72">
        <v>91</v>
      </c>
      <c r="B72" t="s">
        <v>166</v>
      </c>
      <c r="C72" t="s">
        <v>167</v>
      </c>
      <c r="D72">
        <v>1504</v>
      </c>
      <c r="E72" t="s">
        <v>171</v>
      </c>
      <c r="F72" s="35">
        <v>15583.810000000001</v>
      </c>
      <c r="G72" s="35">
        <v>1053.9385101508065</v>
      </c>
      <c r="H72" s="35">
        <v>2841.3119368059592</v>
      </c>
      <c r="I72" s="35">
        <v>878.21199999999999</v>
      </c>
      <c r="J72" s="35" t="s">
        <v>1015</v>
      </c>
      <c r="K72" s="35" t="s">
        <v>1015</v>
      </c>
      <c r="L72" s="36">
        <v>272900</v>
      </c>
      <c r="M72" s="36">
        <v>867</v>
      </c>
      <c r="N72" s="36">
        <v>47.02</v>
      </c>
      <c r="O72" s="35">
        <v>2.7852798623153414</v>
      </c>
      <c r="P72" s="35">
        <v>9.75</v>
      </c>
      <c r="Q72" s="35">
        <v>37.315067040209073</v>
      </c>
      <c r="R72" s="35">
        <v>1.0464124627666991</v>
      </c>
      <c r="S72" s="35">
        <v>42.034543556434926</v>
      </c>
      <c r="T72" s="35">
        <v>70.44</v>
      </c>
      <c r="U72" s="35">
        <v>6.6942482449982021</v>
      </c>
      <c r="V72" s="35">
        <v>8.2969963829094819</v>
      </c>
      <c r="W72" s="35">
        <v>18.221940125420431</v>
      </c>
      <c r="X72" s="27">
        <v>1</v>
      </c>
      <c r="Y72" s="27">
        <v>6</v>
      </c>
      <c r="Z72" s="27">
        <v>5</v>
      </c>
      <c r="AA72" s="27">
        <v>6</v>
      </c>
      <c r="AB72" s="27">
        <v>4</v>
      </c>
      <c r="AC72" s="27">
        <v>6</v>
      </c>
      <c r="AD72" s="27">
        <v>5</v>
      </c>
      <c r="AE72" s="27">
        <v>4</v>
      </c>
      <c r="AF72" s="44">
        <v>4</v>
      </c>
      <c r="AG72">
        <v>65.53344352881993</v>
      </c>
      <c r="AH72">
        <v>330</v>
      </c>
      <c r="AI72" s="27">
        <v>4</v>
      </c>
      <c r="AJ72">
        <f t="shared" si="29"/>
        <v>3</v>
      </c>
      <c r="AK72">
        <f t="shared" si="30"/>
        <v>0</v>
      </c>
      <c r="AL72">
        <f t="shared" si="31"/>
        <v>0</v>
      </c>
      <c r="AM72">
        <f t="shared" si="32"/>
        <v>0</v>
      </c>
      <c r="AN72">
        <f t="shared" si="33"/>
        <v>0</v>
      </c>
      <c r="AO72">
        <f t="shared" si="34"/>
        <v>0</v>
      </c>
      <c r="AP72">
        <f t="shared" si="35"/>
        <v>0</v>
      </c>
      <c r="AQ72">
        <f t="shared" si="36"/>
        <v>0</v>
      </c>
      <c r="AR72">
        <f t="shared" si="37"/>
        <v>0</v>
      </c>
      <c r="AS72" s="14">
        <v>91</v>
      </c>
      <c r="AT72" s="4" t="s">
        <v>166</v>
      </c>
      <c r="AU72" s="4" t="s">
        <v>631</v>
      </c>
      <c r="AV72" s="4">
        <v>1504</v>
      </c>
      <c r="AW72" s="4" t="s">
        <v>171</v>
      </c>
      <c r="AX72" s="35">
        <v>30434.37</v>
      </c>
      <c r="AY72" s="35">
        <v>3010.389211886597</v>
      </c>
      <c r="AZ72" s="35">
        <v>4172.3697777777797</v>
      </c>
      <c r="BA72" s="35">
        <v>1290.4768571428576</v>
      </c>
      <c r="BB72" s="35" t="s">
        <v>1015</v>
      </c>
      <c r="BC72" s="35">
        <v>7.52</v>
      </c>
      <c r="BD72" s="36">
        <v>301700</v>
      </c>
      <c r="BE72" s="36">
        <v>1217</v>
      </c>
      <c r="BF72" s="36">
        <v>51.981392143349417</v>
      </c>
      <c r="BG72" s="35">
        <v>1.5745717318012569</v>
      </c>
      <c r="BH72" s="35">
        <v>9.65</v>
      </c>
      <c r="BI72" s="35">
        <v>37.469120537765228</v>
      </c>
      <c r="BJ72" s="35">
        <v>0.52</v>
      </c>
      <c r="BK72" s="35">
        <v>38.833135884900983</v>
      </c>
      <c r="BL72" s="35">
        <v>70.56</v>
      </c>
      <c r="BM72" s="35">
        <v>4.7691043549712404</v>
      </c>
      <c r="BN72" s="35">
        <v>8.6</v>
      </c>
      <c r="BO72" s="35">
        <v>14.676022259705977</v>
      </c>
      <c r="BP72" s="27">
        <v>1</v>
      </c>
      <c r="BQ72" s="27">
        <v>6</v>
      </c>
      <c r="BR72" s="27">
        <v>5</v>
      </c>
      <c r="BS72" s="27">
        <v>6</v>
      </c>
      <c r="BT72" s="27">
        <v>5</v>
      </c>
      <c r="BU72" s="27">
        <v>6</v>
      </c>
      <c r="BV72" s="27">
        <v>6</v>
      </c>
      <c r="BW72" s="27">
        <v>5</v>
      </c>
      <c r="BX72" s="44">
        <v>4</v>
      </c>
      <c r="BY72" s="27">
        <v>73.516722703919243</v>
      </c>
      <c r="BZ72" s="27">
        <v>253</v>
      </c>
      <c r="CA72" s="27">
        <v>5</v>
      </c>
      <c r="CB72">
        <f t="shared" si="38"/>
        <v>3</v>
      </c>
      <c r="CC72">
        <f t="shared" si="39"/>
        <v>0</v>
      </c>
      <c r="CD72">
        <f t="shared" si="40"/>
        <v>0</v>
      </c>
      <c r="CE72">
        <f t="shared" si="41"/>
        <v>0</v>
      </c>
      <c r="CF72">
        <f t="shared" si="42"/>
        <v>0</v>
      </c>
      <c r="CG72">
        <f t="shared" si="43"/>
        <v>0</v>
      </c>
      <c r="CH72">
        <f t="shared" si="44"/>
        <v>0</v>
      </c>
      <c r="CI72">
        <f t="shared" si="45"/>
        <v>0</v>
      </c>
      <c r="CJ72">
        <f t="shared" si="46"/>
        <v>0</v>
      </c>
      <c r="CK72" s="52">
        <f t="shared" si="47"/>
        <v>1</v>
      </c>
      <c r="CL72" s="52">
        <f t="shared" si="48"/>
        <v>0</v>
      </c>
      <c r="CM72" s="52">
        <f t="shared" si="49"/>
        <v>0</v>
      </c>
      <c r="CN72" s="52">
        <f t="shared" si="50"/>
        <v>0</v>
      </c>
      <c r="CO72" s="52">
        <f t="shared" si="51"/>
        <v>0</v>
      </c>
      <c r="CP72" s="52">
        <f t="shared" si="52"/>
        <v>1</v>
      </c>
      <c r="CQ72" s="52">
        <f t="shared" si="53"/>
        <v>0</v>
      </c>
      <c r="CR72" s="52">
        <f t="shared" si="54"/>
        <v>1</v>
      </c>
      <c r="CS72" s="52">
        <f t="shared" si="55"/>
        <v>1</v>
      </c>
      <c r="CT72" s="46">
        <f t="shared" si="56"/>
        <v>0</v>
      </c>
    </row>
    <row r="73" spans="1:98" x14ac:dyDescent="0.3">
      <c r="A73">
        <v>92</v>
      </c>
      <c r="B73" t="s">
        <v>166</v>
      </c>
      <c r="C73" t="s">
        <v>167</v>
      </c>
      <c r="D73">
        <v>1505</v>
      </c>
      <c r="E73" t="s">
        <v>172</v>
      </c>
      <c r="F73" s="35">
        <v>8929.51</v>
      </c>
      <c r="G73" s="35">
        <v>9794.861611369899</v>
      </c>
      <c r="H73" s="35">
        <v>3842.6724984429552</v>
      </c>
      <c r="I73" s="35">
        <v>2166.8845672000002</v>
      </c>
      <c r="J73" s="35" t="s">
        <v>1015</v>
      </c>
      <c r="K73" s="35" t="s">
        <v>1015</v>
      </c>
      <c r="L73" s="36">
        <v>443400</v>
      </c>
      <c r="M73" s="36">
        <v>981</v>
      </c>
      <c r="N73" s="36">
        <v>83.25</v>
      </c>
      <c r="O73" s="35">
        <v>4.4576145679765711</v>
      </c>
      <c r="P73" s="35">
        <v>3.83</v>
      </c>
      <c r="Q73" s="35">
        <v>37.00656529272019</v>
      </c>
      <c r="R73" s="35">
        <v>0.58172461256485153</v>
      </c>
      <c r="S73" s="35">
        <v>29.699521362563985</v>
      </c>
      <c r="T73" s="35">
        <v>71.180000000000007</v>
      </c>
      <c r="U73" s="35">
        <v>5.4292824935026767</v>
      </c>
      <c r="V73" s="35">
        <v>8.6344032750747335</v>
      </c>
      <c r="W73" s="35">
        <v>11.503344719519266</v>
      </c>
      <c r="X73" s="27">
        <v>1</v>
      </c>
      <c r="Y73" s="27">
        <v>6</v>
      </c>
      <c r="Z73" s="27">
        <v>5</v>
      </c>
      <c r="AA73" s="27">
        <v>6</v>
      </c>
      <c r="AB73" s="27">
        <v>6</v>
      </c>
      <c r="AC73" s="27">
        <v>6</v>
      </c>
      <c r="AD73" s="27">
        <v>5</v>
      </c>
      <c r="AE73" s="27">
        <v>5</v>
      </c>
      <c r="AF73" s="44">
        <v>4</v>
      </c>
      <c r="AG73">
        <v>60.526338178352582</v>
      </c>
      <c r="AH73">
        <v>345</v>
      </c>
      <c r="AI73" s="27">
        <v>4</v>
      </c>
      <c r="AJ73">
        <f t="shared" si="29"/>
        <v>3</v>
      </c>
      <c r="AK73">
        <f t="shared" si="30"/>
        <v>0</v>
      </c>
      <c r="AL73">
        <f t="shared" si="31"/>
        <v>0</v>
      </c>
      <c r="AM73">
        <f t="shared" si="32"/>
        <v>0</v>
      </c>
      <c r="AN73">
        <f t="shared" si="33"/>
        <v>0</v>
      </c>
      <c r="AO73">
        <f t="shared" si="34"/>
        <v>0</v>
      </c>
      <c r="AP73">
        <f t="shared" si="35"/>
        <v>0</v>
      </c>
      <c r="AQ73">
        <f t="shared" si="36"/>
        <v>0</v>
      </c>
      <c r="AR73">
        <f t="shared" si="37"/>
        <v>0</v>
      </c>
      <c r="AS73" s="14">
        <v>92</v>
      </c>
      <c r="AT73" s="4" t="s">
        <v>166</v>
      </c>
      <c r="AU73" s="4" t="s">
        <v>632</v>
      </c>
      <c r="AV73" s="4">
        <v>1505</v>
      </c>
      <c r="AW73" s="4" t="s">
        <v>172</v>
      </c>
      <c r="AX73" s="35">
        <v>21774.600000000002</v>
      </c>
      <c r="AY73" s="35">
        <v>7921.9943868506462</v>
      </c>
      <c r="AZ73" s="35">
        <v>4064.6605714285733</v>
      </c>
      <c r="BA73" s="35">
        <v>1624.0056380952365</v>
      </c>
      <c r="BB73" s="35" t="s">
        <v>1015</v>
      </c>
      <c r="BC73" s="35">
        <v>3.9870000000000001</v>
      </c>
      <c r="BD73" s="36">
        <v>402017</v>
      </c>
      <c r="BE73" s="36">
        <v>1262</v>
      </c>
      <c r="BF73" s="36">
        <v>75.481975215921892</v>
      </c>
      <c r="BG73" s="35">
        <v>2.5160517469744414</v>
      </c>
      <c r="BH73" s="35">
        <v>3.83</v>
      </c>
      <c r="BI73" s="35">
        <v>27.721402292402882</v>
      </c>
      <c r="BJ73" s="35">
        <v>1.1200000000000001</v>
      </c>
      <c r="BK73" s="35">
        <v>31.68225041783252</v>
      </c>
      <c r="BL73" s="35">
        <v>71.27</v>
      </c>
      <c r="BM73" s="35">
        <v>4.2202852614896988</v>
      </c>
      <c r="BN73" s="35">
        <v>8.9700000000000006</v>
      </c>
      <c r="BO73" s="35">
        <v>9.2648390897311614</v>
      </c>
      <c r="BP73" s="27">
        <v>1</v>
      </c>
      <c r="BQ73" s="27">
        <v>6</v>
      </c>
      <c r="BR73" s="27">
        <v>6</v>
      </c>
      <c r="BS73" s="27">
        <v>6</v>
      </c>
      <c r="BT73" s="27">
        <v>5</v>
      </c>
      <c r="BU73" s="27">
        <v>6</v>
      </c>
      <c r="BV73" s="27">
        <v>6</v>
      </c>
      <c r="BW73" s="27">
        <v>5</v>
      </c>
      <c r="BX73" s="44">
        <v>4</v>
      </c>
      <c r="BY73" s="27">
        <v>72.79419087475911</v>
      </c>
      <c r="BZ73" s="27">
        <v>261</v>
      </c>
      <c r="CA73" s="27">
        <v>5</v>
      </c>
      <c r="CB73">
        <f t="shared" si="38"/>
        <v>3</v>
      </c>
      <c r="CC73">
        <f t="shared" si="39"/>
        <v>0</v>
      </c>
      <c r="CD73">
        <f t="shared" si="40"/>
        <v>0</v>
      </c>
      <c r="CE73">
        <f t="shared" si="41"/>
        <v>0</v>
      </c>
      <c r="CF73">
        <f t="shared" si="42"/>
        <v>0</v>
      </c>
      <c r="CG73">
        <f t="shared" si="43"/>
        <v>0</v>
      </c>
      <c r="CH73">
        <f t="shared" si="44"/>
        <v>0</v>
      </c>
      <c r="CI73">
        <f t="shared" si="45"/>
        <v>0</v>
      </c>
      <c r="CJ73">
        <f t="shared" si="46"/>
        <v>0</v>
      </c>
      <c r="CK73" s="52">
        <f t="shared" si="47"/>
        <v>1</v>
      </c>
      <c r="CL73" s="52">
        <f t="shared" si="48"/>
        <v>0</v>
      </c>
      <c r="CM73" s="52">
        <f t="shared" si="49"/>
        <v>0</v>
      </c>
      <c r="CN73" s="52">
        <f t="shared" si="50"/>
        <v>1</v>
      </c>
      <c r="CO73" s="52">
        <f t="shared" si="51"/>
        <v>0</v>
      </c>
      <c r="CP73" s="52">
        <f t="shared" si="52"/>
        <v>-1</v>
      </c>
      <c r="CQ73" s="52">
        <f t="shared" si="53"/>
        <v>0</v>
      </c>
      <c r="CR73" s="52">
        <f t="shared" si="54"/>
        <v>1</v>
      </c>
      <c r="CS73" s="52">
        <f t="shared" si="55"/>
        <v>0</v>
      </c>
      <c r="CT73" s="46">
        <f t="shared" si="56"/>
        <v>0</v>
      </c>
    </row>
    <row r="74" spans="1:98" x14ac:dyDescent="0.3">
      <c r="A74">
        <v>93</v>
      </c>
      <c r="B74" t="s">
        <v>166</v>
      </c>
      <c r="C74" t="s">
        <v>167</v>
      </c>
      <c r="D74">
        <v>1506</v>
      </c>
      <c r="E74" t="s">
        <v>173</v>
      </c>
      <c r="F74" s="35">
        <v>34357.79</v>
      </c>
      <c r="G74" s="35">
        <v>12725.725544642535</v>
      </c>
      <c r="H74" s="35">
        <v>4680.9597703523987</v>
      </c>
      <c r="I74" s="35">
        <v>1919.1049322400002</v>
      </c>
      <c r="J74" s="35" t="s">
        <v>1015</v>
      </c>
      <c r="K74" s="35" t="s">
        <v>1015</v>
      </c>
      <c r="L74" s="36">
        <v>220000</v>
      </c>
      <c r="M74" s="36">
        <v>753</v>
      </c>
      <c r="N74" s="36">
        <v>40.4</v>
      </c>
      <c r="O74" s="35">
        <v>0.88688099074910032</v>
      </c>
      <c r="P74" s="35">
        <v>11.54</v>
      </c>
      <c r="Q74" s="35">
        <v>34.625747628222641</v>
      </c>
      <c r="R74" s="35">
        <v>2.6751855043424122</v>
      </c>
      <c r="S74" s="35">
        <v>67.218868015737698</v>
      </c>
      <c r="T74" s="35">
        <v>66.08</v>
      </c>
      <c r="U74" s="35">
        <v>7.231798877098865</v>
      </c>
      <c r="V74" s="35">
        <v>6.7627673826896713</v>
      </c>
      <c r="W74" s="35">
        <v>20.05</v>
      </c>
      <c r="X74" s="27">
        <v>4</v>
      </c>
      <c r="Y74" s="27">
        <v>5</v>
      </c>
      <c r="Z74" s="27">
        <v>5</v>
      </c>
      <c r="AA74" s="27">
        <v>6</v>
      </c>
      <c r="AB74" s="27">
        <v>2</v>
      </c>
      <c r="AC74" s="27">
        <v>4</v>
      </c>
      <c r="AD74" s="27">
        <v>5</v>
      </c>
      <c r="AE74" s="27">
        <v>3</v>
      </c>
      <c r="AF74" s="44">
        <v>3</v>
      </c>
      <c r="AG74">
        <v>69.794529698300295</v>
      </c>
      <c r="AH74">
        <v>292</v>
      </c>
      <c r="AI74" s="27">
        <v>5</v>
      </c>
      <c r="AJ74">
        <f t="shared" si="29"/>
        <v>0</v>
      </c>
      <c r="AK74">
        <f t="shared" si="30"/>
        <v>0</v>
      </c>
      <c r="AL74">
        <f t="shared" si="31"/>
        <v>0</v>
      </c>
      <c r="AM74">
        <f t="shared" si="32"/>
        <v>0</v>
      </c>
      <c r="AN74">
        <f t="shared" si="33"/>
        <v>2</v>
      </c>
      <c r="AO74">
        <f t="shared" si="34"/>
        <v>0</v>
      </c>
      <c r="AP74">
        <f t="shared" si="35"/>
        <v>0</v>
      </c>
      <c r="AQ74">
        <f t="shared" si="36"/>
        <v>1</v>
      </c>
      <c r="AR74">
        <f t="shared" si="37"/>
        <v>0</v>
      </c>
      <c r="AS74" s="14">
        <v>93</v>
      </c>
      <c r="AT74" s="4" t="s">
        <v>166</v>
      </c>
      <c r="AU74" s="4" t="s">
        <v>633</v>
      </c>
      <c r="AV74" s="4">
        <v>1506</v>
      </c>
      <c r="AW74" s="4" t="s">
        <v>173</v>
      </c>
      <c r="AX74" s="35">
        <v>57278.669999999991</v>
      </c>
      <c r="AY74" s="35">
        <v>7282.1891422316157</v>
      </c>
      <c r="AZ74" s="35">
        <v>2926.8095238095216</v>
      </c>
      <c r="BA74" s="35">
        <v>1705.8957142857141</v>
      </c>
      <c r="BB74" s="35" t="s">
        <v>1015</v>
      </c>
      <c r="BC74" s="35">
        <v>17.8293</v>
      </c>
      <c r="BD74" s="36">
        <v>229813</v>
      </c>
      <c r="BE74" s="36">
        <v>883</v>
      </c>
      <c r="BF74" s="36">
        <v>42.206244260789717</v>
      </c>
      <c r="BG74" s="35">
        <v>0.65752470734036805</v>
      </c>
      <c r="BH74" s="35">
        <v>10.95</v>
      </c>
      <c r="BI74" s="35">
        <v>30.795426194488289</v>
      </c>
      <c r="BJ74" s="35">
        <v>1.44</v>
      </c>
      <c r="BK74" s="35">
        <v>65.540603129692201</v>
      </c>
      <c r="BL74" s="35">
        <v>66.23</v>
      </c>
      <c r="BM74" s="35">
        <v>6.1664779161947898</v>
      </c>
      <c r="BN74" s="35">
        <v>7.23</v>
      </c>
      <c r="BO74" s="35">
        <v>16.148348874037119</v>
      </c>
      <c r="BP74" s="27">
        <v>5</v>
      </c>
      <c r="BQ74" s="27">
        <v>5</v>
      </c>
      <c r="BR74" s="27">
        <v>5</v>
      </c>
      <c r="BS74" s="27">
        <v>6</v>
      </c>
      <c r="BT74" s="27">
        <v>2</v>
      </c>
      <c r="BU74" s="27">
        <v>4</v>
      </c>
      <c r="BV74" s="27">
        <v>5</v>
      </c>
      <c r="BW74" s="27">
        <v>3</v>
      </c>
      <c r="BX74" s="44">
        <v>4</v>
      </c>
      <c r="BY74" s="27">
        <v>72.205258443142299</v>
      </c>
      <c r="BZ74" s="27">
        <v>270</v>
      </c>
      <c r="CA74" s="27">
        <v>5</v>
      </c>
      <c r="CB74">
        <f t="shared" si="38"/>
        <v>0</v>
      </c>
      <c r="CC74">
        <f t="shared" si="39"/>
        <v>0</v>
      </c>
      <c r="CD74">
        <f t="shared" si="40"/>
        <v>0</v>
      </c>
      <c r="CE74">
        <f t="shared" si="41"/>
        <v>0</v>
      </c>
      <c r="CF74">
        <f t="shared" si="42"/>
        <v>2</v>
      </c>
      <c r="CG74">
        <f t="shared" si="43"/>
        <v>0</v>
      </c>
      <c r="CH74">
        <f t="shared" si="44"/>
        <v>0</v>
      </c>
      <c r="CI74">
        <f t="shared" si="45"/>
        <v>1</v>
      </c>
      <c r="CJ74">
        <f t="shared" si="46"/>
        <v>0</v>
      </c>
      <c r="CK74" s="52">
        <f t="shared" si="47"/>
        <v>0</v>
      </c>
      <c r="CL74" s="52">
        <f t="shared" si="48"/>
        <v>1</v>
      </c>
      <c r="CM74" s="52">
        <f t="shared" si="49"/>
        <v>0</v>
      </c>
      <c r="CN74" s="52">
        <f t="shared" si="50"/>
        <v>0</v>
      </c>
      <c r="CO74" s="52">
        <f t="shared" si="51"/>
        <v>0</v>
      </c>
      <c r="CP74" s="52">
        <f t="shared" si="52"/>
        <v>0</v>
      </c>
      <c r="CQ74" s="52">
        <f t="shared" si="53"/>
        <v>0</v>
      </c>
      <c r="CR74" s="52">
        <f t="shared" si="54"/>
        <v>0</v>
      </c>
      <c r="CS74" s="52">
        <f t="shared" si="55"/>
        <v>0</v>
      </c>
      <c r="CT74" s="46">
        <f t="shared" si="56"/>
        <v>1</v>
      </c>
    </row>
    <row r="75" spans="1:98" x14ac:dyDescent="0.3">
      <c r="A75">
        <v>94</v>
      </c>
      <c r="B75" t="s">
        <v>166</v>
      </c>
      <c r="C75" t="s">
        <v>167</v>
      </c>
      <c r="D75">
        <v>1507</v>
      </c>
      <c r="E75" t="s">
        <v>174</v>
      </c>
      <c r="F75" s="35">
        <v>32610.520000000008</v>
      </c>
      <c r="G75" s="35">
        <v>2801.1701835584768</v>
      </c>
      <c r="H75" s="35">
        <v>4069.6070703616251</v>
      </c>
      <c r="I75" s="35">
        <v>516.32800264000002</v>
      </c>
      <c r="J75" s="35" t="s">
        <v>1015</v>
      </c>
      <c r="K75" s="35" t="s">
        <v>1015</v>
      </c>
      <c r="L75" s="36">
        <v>333900</v>
      </c>
      <c r="M75" s="36">
        <v>1125</v>
      </c>
      <c r="N75" s="36">
        <v>71.819999999999993</v>
      </c>
      <c r="O75" s="35">
        <v>1.6857464616921416</v>
      </c>
      <c r="P75" s="35">
        <v>10.56</v>
      </c>
      <c r="Q75" s="35">
        <v>45.33598019379739</v>
      </c>
      <c r="R75" s="35">
        <v>3.945617662334596</v>
      </c>
      <c r="S75" s="35">
        <v>59.332674785005231</v>
      </c>
      <c r="T75" s="35">
        <v>68.03</v>
      </c>
      <c r="U75" s="35">
        <v>4.132553606237817</v>
      </c>
      <c r="V75" s="35">
        <v>7.7864215944277442</v>
      </c>
      <c r="W75" s="35">
        <v>21.81</v>
      </c>
      <c r="X75" s="27">
        <v>1</v>
      </c>
      <c r="Y75" s="27">
        <v>5</v>
      </c>
      <c r="Z75" s="27">
        <v>4</v>
      </c>
      <c r="AA75" s="27">
        <v>6</v>
      </c>
      <c r="AB75" s="27">
        <v>3</v>
      </c>
      <c r="AC75" s="27">
        <v>5</v>
      </c>
      <c r="AD75" s="27">
        <v>6</v>
      </c>
      <c r="AE75" s="27">
        <v>4</v>
      </c>
      <c r="AF75" s="44">
        <v>3</v>
      </c>
      <c r="AG75">
        <v>66.918899313717276</v>
      </c>
      <c r="AH75">
        <v>315</v>
      </c>
      <c r="AI75" s="27">
        <v>4</v>
      </c>
      <c r="AJ75">
        <f t="shared" si="29"/>
        <v>3</v>
      </c>
      <c r="AK75">
        <f t="shared" si="30"/>
        <v>0</v>
      </c>
      <c r="AL75">
        <f t="shared" si="31"/>
        <v>0</v>
      </c>
      <c r="AM75">
        <f t="shared" si="32"/>
        <v>0</v>
      </c>
      <c r="AN75">
        <f t="shared" si="33"/>
        <v>1</v>
      </c>
      <c r="AO75">
        <f t="shared" si="34"/>
        <v>0</v>
      </c>
      <c r="AP75">
        <f t="shared" si="35"/>
        <v>0</v>
      </c>
      <c r="AQ75">
        <f t="shared" si="36"/>
        <v>0</v>
      </c>
      <c r="AR75">
        <f t="shared" si="37"/>
        <v>0</v>
      </c>
      <c r="AS75" s="14">
        <v>94</v>
      </c>
      <c r="AT75" s="4" t="s">
        <v>166</v>
      </c>
      <c r="AU75" s="4" t="s">
        <v>634</v>
      </c>
      <c r="AV75" s="4">
        <v>1507</v>
      </c>
      <c r="AW75" s="4" t="s">
        <v>174</v>
      </c>
      <c r="AX75" s="35">
        <v>32097.26</v>
      </c>
      <c r="AY75" s="35">
        <v>2499.6740135577616</v>
      </c>
      <c r="AZ75" s="35">
        <v>4811.5243800904991</v>
      </c>
      <c r="BA75" s="35">
        <v>584.0112228571428</v>
      </c>
      <c r="BB75" s="35" t="s">
        <v>1015</v>
      </c>
      <c r="BC75" s="35">
        <v>17.155000000000005</v>
      </c>
      <c r="BD75" s="36">
        <v>317498</v>
      </c>
      <c r="BE75" s="36">
        <v>1159</v>
      </c>
      <c r="BF75" s="36">
        <v>68.281342408894901</v>
      </c>
      <c r="BG75" s="35">
        <v>1.594730324859104</v>
      </c>
      <c r="BH75" s="35">
        <v>10.29</v>
      </c>
      <c r="BI75" s="35">
        <v>38.874327568608955</v>
      </c>
      <c r="BJ75" s="35">
        <v>3.62</v>
      </c>
      <c r="BK75" s="35">
        <v>56.025606134714522</v>
      </c>
      <c r="BL75" s="35">
        <v>68.12</v>
      </c>
      <c r="BM75" s="35">
        <v>4.011949956859362</v>
      </c>
      <c r="BN75" s="35">
        <v>7.99</v>
      </c>
      <c r="BO75" s="35">
        <v>17.56585979764337</v>
      </c>
      <c r="BP75" s="27">
        <v>1</v>
      </c>
      <c r="BQ75" s="27">
        <v>5</v>
      </c>
      <c r="BR75" s="27">
        <v>5</v>
      </c>
      <c r="BS75" s="27">
        <v>6</v>
      </c>
      <c r="BT75" s="27">
        <v>3</v>
      </c>
      <c r="BU75" s="27">
        <v>5</v>
      </c>
      <c r="BV75" s="27">
        <v>6</v>
      </c>
      <c r="BW75" s="27">
        <v>4</v>
      </c>
      <c r="BX75" s="44">
        <v>4</v>
      </c>
      <c r="BY75" s="27">
        <v>68.541044108346881</v>
      </c>
      <c r="BZ75" s="27">
        <v>306</v>
      </c>
      <c r="CA75" s="27">
        <v>5</v>
      </c>
      <c r="CB75">
        <f t="shared" si="38"/>
        <v>3</v>
      </c>
      <c r="CC75">
        <f t="shared" si="39"/>
        <v>0</v>
      </c>
      <c r="CD75">
        <f t="shared" si="40"/>
        <v>0</v>
      </c>
      <c r="CE75">
        <f t="shared" si="41"/>
        <v>0</v>
      </c>
      <c r="CF75">
        <f t="shared" si="42"/>
        <v>1</v>
      </c>
      <c r="CG75">
        <f t="shared" si="43"/>
        <v>0</v>
      </c>
      <c r="CH75">
        <f t="shared" si="44"/>
        <v>0</v>
      </c>
      <c r="CI75">
        <f t="shared" si="45"/>
        <v>0</v>
      </c>
      <c r="CJ75">
        <f t="shared" si="46"/>
        <v>0</v>
      </c>
      <c r="CK75" s="52">
        <f t="shared" si="47"/>
        <v>1</v>
      </c>
      <c r="CL75" s="52">
        <f t="shared" si="48"/>
        <v>0</v>
      </c>
      <c r="CM75" s="52">
        <f t="shared" si="49"/>
        <v>0</v>
      </c>
      <c r="CN75" s="52">
        <f t="shared" si="50"/>
        <v>1</v>
      </c>
      <c r="CO75" s="52">
        <f t="shared" si="51"/>
        <v>0</v>
      </c>
      <c r="CP75" s="52">
        <f t="shared" si="52"/>
        <v>0</v>
      </c>
      <c r="CQ75" s="52">
        <f t="shared" si="53"/>
        <v>0</v>
      </c>
      <c r="CR75" s="52">
        <f t="shared" si="54"/>
        <v>0</v>
      </c>
      <c r="CS75" s="52">
        <f t="shared" si="55"/>
        <v>0</v>
      </c>
      <c r="CT75" s="46">
        <f t="shared" si="56"/>
        <v>1</v>
      </c>
    </row>
    <row r="76" spans="1:98" x14ac:dyDescent="0.3">
      <c r="A76">
        <v>95</v>
      </c>
      <c r="B76" t="s">
        <v>166</v>
      </c>
      <c r="C76" t="s">
        <v>167</v>
      </c>
      <c r="D76">
        <v>1508</v>
      </c>
      <c r="E76" t="s">
        <v>175</v>
      </c>
      <c r="F76" s="35">
        <v>18928.840000000004</v>
      </c>
      <c r="G76" s="35">
        <v>5672.5243575139884</v>
      </c>
      <c r="H76" s="35">
        <v>6625.902152388242</v>
      </c>
      <c r="I76" s="35">
        <v>1198.3892431999998</v>
      </c>
      <c r="J76" s="35" t="s">
        <v>1015</v>
      </c>
      <c r="K76" s="35" t="s">
        <v>1015</v>
      </c>
      <c r="L76" s="36">
        <v>354500</v>
      </c>
      <c r="M76" s="36">
        <v>680</v>
      </c>
      <c r="N76" s="36">
        <v>54.87</v>
      </c>
      <c r="O76" s="35">
        <v>2.4635033989495532</v>
      </c>
      <c r="P76" s="35">
        <v>6.47</v>
      </c>
      <c r="Q76" s="35">
        <v>31.849017101498077</v>
      </c>
      <c r="R76" s="35">
        <v>1.2584406239079129</v>
      </c>
      <c r="S76" s="35">
        <v>42.667126833262735</v>
      </c>
      <c r="T76" s="35">
        <v>69.91</v>
      </c>
      <c r="U76" s="35">
        <v>9.5010666923959324</v>
      </c>
      <c r="V76" s="35">
        <v>7.7417093526033494</v>
      </c>
      <c r="W76" s="35">
        <v>18.373628406227191</v>
      </c>
      <c r="X76" s="27">
        <v>1</v>
      </c>
      <c r="Y76" s="27">
        <v>6</v>
      </c>
      <c r="Z76" s="27">
        <v>5</v>
      </c>
      <c r="AA76" s="27">
        <v>6</v>
      </c>
      <c r="AB76" s="27">
        <v>4</v>
      </c>
      <c r="AC76" s="27">
        <v>5</v>
      </c>
      <c r="AD76" s="27">
        <v>5</v>
      </c>
      <c r="AE76" s="27">
        <v>4</v>
      </c>
      <c r="AF76" s="44">
        <v>4</v>
      </c>
      <c r="AG76">
        <v>68.327308276245503</v>
      </c>
      <c r="AH76">
        <v>303</v>
      </c>
      <c r="AI76" s="27">
        <v>5</v>
      </c>
      <c r="AJ76">
        <f t="shared" si="29"/>
        <v>3</v>
      </c>
      <c r="AK76">
        <f t="shared" si="30"/>
        <v>0</v>
      </c>
      <c r="AL76">
        <f t="shared" si="31"/>
        <v>0</v>
      </c>
      <c r="AM76">
        <f t="shared" si="32"/>
        <v>0</v>
      </c>
      <c r="AN76">
        <f t="shared" si="33"/>
        <v>0</v>
      </c>
      <c r="AO76">
        <f t="shared" si="34"/>
        <v>0</v>
      </c>
      <c r="AP76">
        <f t="shared" si="35"/>
        <v>0</v>
      </c>
      <c r="AQ76">
        <f t="shared" si="36"/>
        <v>0</v>
      </c>
      <c r="AR76">
        <f t="shared" si="37"/>
        <v>0</v>
      </c>
      <c r="AS76" s="14">
        <v>95</v>
      </c>
      <c r="AT76" s="4" t="s">
        <v>166</v>
      </c>
      <c r="AU76" s="4" t="s">
        <v>635</v>
      </c>
      <c r="AV76" s="4">
        <v>1508</v>
      </c>
      <c r="AW76" s="4" t="s">
        <v>175</v>
      </c>
      <c r="AX76" s="35">
        <v>25994.79</v>
      </c>
      <c r="AY76" s="35">
        <v>13963.328192788485</v>
      </c>
      <c r="AZ76" s="35">
        <v>3167.6864063492062</v>
      </c>
      <c r="BA76" s="35">
        <v>852.49679999999978</v>
      </c>
      <c r="BB76" s="35" t="s">
        <v>1015</v>
      </c>
      <c r="BC76" s="35">
        <v>0.92700000000000005</v>
      </c>
      <c r="BD76" s="36">
        <v>337669</v>
      </c>
      <c r="BE76" s="36">
        <v>1135</v>
      </c>
      <c r="BF76" s="36">
        <v>52.262652840117632</v>
      </c>
      <c r="BG76" s="35">
        <v>1.7170130705941056</v>
      </c>
      <c r="BH76" s="35">
        <v>6.26</v>
      </c>
      <c r="BI76" s="35">
        <v>33.185328105174747</v>
      </c>
      <c r="BJ76" s="35">
        <v>0.82</v>
      </c>
      <c r="BK76" s="35">
        <v>43.967283636518047</v>
      </c>
      <c r="BL76" s="35">
        <v>69.989999999999995</v>
      </c>
      <c r="BM76" s="35">
        <v>5.6925110132158583</v>
      </c>
      <c r="BN76" s="35">
        <v>7.76</v>
      </c>
      <c r="BO76" s="35">
        <v>14.798192597789292</v>
      </c>
      <c r="BP76" s="27">
        <v>1</v>
      </c>
      <c r="BQ76" s="27">
        <v>6</v>
      </c>
      <c r="BR76" s="27">
        <v>5</v>
      </c>
      <c r="BS76" s="27">
        <v>6</v>
      </c>
      <c r="BT76" s="27">
        <v>4</v>
      </c>
      <c r="BU76" s="27">
        <v>5</v>
      </c>
      <c r="BV76" s="27">
        <v>5</v>
      </c>
      <c r="BW76" s="27">
        <v>4</v>
      </c>
      <c r="BX76" s="44">
        <v>4</v>
      </c>
      <c r="BY76" s="27">
        <v>72.728240109401014</v>
      </c>
      <c r="BZ76" s="27">
        <v>262</v>
      </c>
      <c r="CA76" s="27">
        <v>5</v>
      </c>
      <c r="CB76">
        <f t="shared" si="38"/>
        <v>3</v>
      </c>
      <c r="CC76">
        <f t="shared" si="39"/>
        <v>0</v>
      </c>
      <c r="CD76">
        <f t="shared" si="40"/>
        <v>0</v>
      </c>
      <c r="CE76">
        <f t="shared" si="41"/>
        <v>0</v>
      </c>
      <c r="CF76">
        <f t="shared" si="42"/>
        <v>0</v>
      </c>
      <c r="CG76">
        <f t="shared" si="43"/>
        <v>0</v>
      </c>
      <c r="CH76">
        <f t="shared" si="44"/>
        <v>0</v>
      </c>
      <c r="CI76">
        <f t="shared" si="45"/>
        <v>0</v>
      </c>
      <c r="CJ76">
        <f t="shared" si="46"/>
        <v>0</v>
      </c>
      <c r="CK76" s="52">
        <f t="shared" si="47"/>
        <v>0</v>
      </c>
      <c r="CL76" s="52">
        <f t="shared" si="48"/>
        <v>0</v>
      </c>
      <c r="CM76" s="52">
        <f t="shared" si="49"/>
        <v>0</v>
      </c>
      <c r="CN76" s="52">
        <f t="shared" si="50"/>
        <v>0</v>
      </c>
      <c r="CO76" s="52">
        <f t="shared" si="51"/>
        <v>0</v>
      </c>
      <c r="CP76" s="52">
        <f t="shared" si="52"/>
        <v>0</v>
      </c>
      <c r="CQ76" s="52">
        <f t="shared" si="53"/>
        <v>0</v>
      </c>
      <c r="CR76" s="52">
        <f t="shared" si="54"/>
        <v>0</v>
      </c>
      <c r="CS76" s="52">
        <f t="shared" si="55"/>
        <v>0</v>
      </c>
      <c r="CT76" s="46">
        <f t="shared" si="56"/>
        <v>0</v>
      </c>
    </row>
    <row r="77" spans="1:98" x14ac:dyDescent="0.3">
      <c r="A77">
        <v>96</v>
      </c>
      <c r="B77" t="s">
        <v>166</v>
      </c>
      <c r="C77" t="s">
        <v>167</v>
      </c>
      <c r="D77">
        <v>1509</v>
      </c>
      <c r="E77" t="s">
        <v>176</v>
      </c>
      <c r="F77" s="35">
        <v>16882.34</v>
      </c>
      <c r="G77" s="35">
        <v>4719.3046887840719</v>
      </c>
      <c r="H77" s="35">
        <v>6782.6068488907204</v>
      </c>
      <c r="I77" s="35">
        <v>1912.8306215999996</v>
      </c>
      <c r="J77" s="35" t="s">
        <v>1015</v>
      </c>
      <c r="K77" s="35" t="s">
        <v>1015</v>
      </c>
      <c r="L77" s="36">
        <v>374800</v>
      </c>
      <c r="M77" s="36">
        <v>1479</v>
      </c>
      <c r="N77" s="36">
        <v>80.44</v>
      </c>
      <c r="O77" s="35">
        <v>2.8393607193398935</v>
      </c>
      <c r="P77" s="35">
        <v>5.6</v>
      </c>
      <c r="Q77" s="35">
        <v>24.979114858189305</v>
      </c>
      <c r="R77" s="35">
        <v>1.8038207278707701</v>
      </c>
      <c r="S77" s="35">
        <v>28.806244816935962</v>
      </c>
      <c r="T77" s="35">
        <v>67.61</v>
      </c>
      <c r="U77" s="35">
        <v>3.1503539188957017</v>
      </c>
      <c r="V77" s="35">
        <v>8.2025180100356838</v>
      </c>
      <c r="W77" s="35">
        <v>11.536664587778853</v>
      </c>
      <c r="X77" s="27">
        <v>1</v>
      </c>
      <c r="Y77" s="27">
        <v>6</v>
      </c>
      <c r="Z77" s="27">
        <v>6</v>
      </c>
      <c r="AA77" s="27">
        <v>6</v>
      </c>
      <c r="AB77" s="27">
        <v>6</v>
      </c>
      <c r="AC77" s="27">
        <v>5</v>
      </c>
      <c r="AD77" s="27">
        <v>6</v>
      </c>
      <c r="AE77" s="27">
        <v>4</v>
      </c>
      <c r="AF77" s="44">
        <v>4</v>
      </c>
      <c r="AG77">
        <v>69.058141190774052</v>
      </c>
      <c r="AH77">
        <v>296</v>
      </c>
      <c r="AI77" s="27">
        <v>5</v>
      </c>
      <c r="AJ77">
        <f t="shared" si="29"/>
        <v>3</v>
      </c>
      <c r="AK77">
        <f t="shared" si="30"/>
        <v>0</v>
      </c>
      <c r="AL77">
        <f t="shared" si="31"/>
        <v>0</v>
      </c>
      <c r="AM77">
        <f t="shared" si="32"/>
        <v>0</v>
      </c>
      <c r="AN77">
        <f t="shared" si="33"/>
        <v>0</v>
      </c>
      <c r="AO77">
        <f t="shared" si="34"/>
        <v>0</v>
      </c>
      <c r="AP77">
        <f t="shared" si="35"/>
        <v>0</v>
      </c>
      <c r="AQ77">
        <f t="shared" si="36"/>
        <v>0</v>
      </c>
      <c r="AR77">
        <f t="shared" si="37"/>
        <v>0</v>
      </c>
      <c r="AS77" s="14">
        <v>96</v>
      </c>
      <c r="AT77" s="4" t="s">
        <v>166</v>
      </c>
      <c r="AU77" s="4" t="s">
        <v>636</v>
      </c>
      <c r="AV77" s="4">
        <v>1509</v>
      </c>
      <c r="AW77" s="4" t="s">
        <v>176</v>
      </c>
      <c r="AX77" s="35">
        <v>19855.37</v>
      </c>
      <c r="AY77" s="35">
        <v>7919.1441471060607</v>
      </c>
      <c r="AZ77" s="35">
        <v>7480.355824175831</v>
      </c>
      <c r="BA77" s="35">
        <v>1712.1190857142853</v>
      </c>
      <c r="BB77" s="35" t="s">
        <v>1015</v>
      </c>
      <c r="BC77" s="35">
        <v>10.622</v>
      </c>
      <c r="BD77" s="36">
        <v>362363</v>
      </c>
      <c r="BE77" s="36">
        <v>1771</v>
      </c>
      <c r="BF77" s="36">
        <v>77.77699077055162</v>
      </c>
      <c r="BG77" s="35">
        <v>2.2745632032720406</v>
      </c>
      <c r="BH77" s="35">
        <v>5.8</v>
      </c>
      <c r="BI77" s="35">
        <v>21.432724002417263</v>
      </c>
      <c r="BJ77" s="35">
        <v>0.32</v>
      </c>
      <c r="BK77" s="35">
        <v>42.048563030064201</v>
      </c>
      <c r="BL77" s="35">
        <v>67.739999999999995</v>
      </c>
      <c r="BM77" s="35">
        <v>2.6307171089779784</v>
      </c>
      <c r="BN77" s="35">
        <v>8.3000000000000007</v>
      </c>
      <c r="BO77" s="35">
        <v>9.2916750427033694</v>
      </c>
      <c r="BP77" s="27">
        <v>1</v>
      </c>
      <c r="BQ77" s="27">
        <v>6</v>
      </c>
      <c r="BR77" s="27">
        <v>6</v>
      </c>
      <c r="BS77" s="27">
        <v>6</v>
      </c>
      <c r="BT77" s="27">
        <v>4</v>
      </c>
      <c r="BU77" s="27">
        <v>5</v>
      </c>
      <c r="BV77" s="27">
        <v>6</v>
      </c>
      <c r="BW77" s="27">
        <v>4</v>
      </c>
      <c r="BX77" s="44">
        <v>4</v>
      </c>
      <c r="BY77" s="27">
        <v>70.691598256346566</v>
      </c>
      <c r="BZ77" s="27">
        <v>289</v>
      </c>
      <c r="CA77" s="27">
        <v>5</v>
      </c>
      <c r="CB77">
        <f t="shared" si="38"/>
        <v>3</v>
      </c>
      <c r="CC77">
        <f t="shared" si="39"/>
        <v>0</v>
      </c>
      <c r="CD77">
        <f t="shared" si="40"/>
        <v>0</v>
      </c>
      <c r="CE77">
        <f t="shared" si="41"/>
        <v>0</v>
      </c>
      <c r="CF77">
        <f t="shared" si="42"/>
        <v>0</v>
      </c>
      <c r="CG77">
        <f t="shared" si="43"/>
        <v>0</v>
      </c>
      <c r="CH77">
        <f t="shared" si="44"/>
        <v>0</v>
      </c>
      <c r="CI77">
        <f t="shared" si="45"/>
        <v>0</v>
      </c>
      <c r="CJ77">
        <f t="shared" si="46"/>
        <v>0</v>
      </c>
      <c r="CK77" s="52">
        <f t="shared" si="47"/>
        <v>0</v>
      </c>
      <c r="CL77" s="52">
        <f t="shared" si="48"/>
        <v>0</v>
      </c>
      <c r="CM77" s="52">
        <f t="shared" si="49"/>
        <v>0</v>
      </c>
      <c r="CN77" s="52">
        <f t="shared" si="50"/>
        <v>0</v>
      </c>
      <c r="CO77" s="52">
        <f t="shared" si="51"/>
        <v>0</v>
      </c>
      <c r="CP77" s="52">
        <f t="shared" si="52"/>
        <v>-2</v>
      </c>
      <c r="CQ77" s="52">
        <f t="shared" si="53"/>
        <v>0</v>
      </c>
      <c r="CR77" s="52">
        <f t="shared" si="54"/>
        <v>0</v>
      </c>
      <c r="CS77" s="52">
        <f t="shared" si="55"/>
        <v>0</v>
      </c>
      <c r="CT77" s="46">
        <f t="shared" si="56"/>
        <v>0</v>
      </c>
    </row>
    <row r="78" spans="1:98" x14ac:dyDescent="0.3">
      <c r="A78">
        <v>99</v>
      </c>
      <c r="B78" t="s">
        <v>177</v>
      </c>
      <c r="C78" t="s">
        <v>178</v>
      </c>
      <c r="D78">
        <v>1601</v>
      </c>
      <c r="E78" t="s">
        <v>179</v>
      </c>
      <c r="F78" s="35">
        <v>17739.97</v>
      </c>
      <c r="G78" s="35">
        <v>50150.813861732357</v>
      </c>
      <c r="H78" s="35">
        <v>1632.5684345148427</v>
      </c>
      <c r="I78" s="35">
        <v>18</v>
      </c>
      <c r="J78" s="35" t="s">
        <v>1015</v>
      </c>
      <c r="K78" s="35" t="s">
        <v>1015</v>
      </c>
      <c r="L78" s="36">
        <v>367865</v>
      </c>
      <c r="M78" s="36">
        <v>1851</v>
      </c>
      <c r="N78" s="36">
        <v>76.69</v>
      </c>
      <c r="O78" s="35">
        <v>1.330412292048178</v>
      </c>
      <c r="P78" s="35">
        <v>12.77</v>
      </c>
      <c r="Q78" s="35">
        <v>27.740689030476624</v>
      </c>
      <c r="R78" s="35">
        <v>0.37697589673162191</v>
      </c>
      <c r="S78" s="35">
        <v>30.653102501977219</v>
      </c>
      <c r="T78" s="35">
        <v>68.010000000000005</v>
      </c>
      <c r="U78" s="35">
        <v>2.5914528585092031</v>
      </c>
      <c r="V78" s="35">
        <v>8.8976747739079158</v>
      </c>
      <c r="W78" s="35">
        <v>31.561872631257831</v>
      </c>
      <c r="X78" s="27">
        <v>2</v>
      </c>
      <c r="Y78" s="27">
        <v>5</v>
      </c>
      <c r="Z78" s="27">
        <v>6</v>
      </c>
      <c r="AA78" s="27">
        <v>6</v>
      </c>
      <c r="AB78" s="27">
        <v>5</v>
      </c>
      <c r="AC78" s="27">
        <v>5</v>
      </c>
      <c r="AD78" s="27">
        <v>6</v>
      </c>
      <c r="AE78" s="27">
        <v>5</v>
      </c>
      <c r="AF78" s="44">
        <v>2</v>
      </c>
      <c r="AG78">
        <v>74.233728762743027</v>
      </c>
      <c r="AH78">
        <v>235</v>
      </c>
      <c r="AI78" s="27">
        <v>5</v>
      </c>
      <c r="AJ78">
        <f t="shared" si="29"/>
        <v>2</v>
      </c>
      <c r="AK78">
        <f t="shared" si="30"/>
        <v>0</v>
      </c>
      <c r="AL78">
        <f t="shared" si="31"/>
        <v>0</v>
      </c>
      <c r="AM78">
        <f t="shared" si="32"/>
        <v>0</v>
      </c>
      <c r="AN78">
        <f t="shared" si="33"/>
        <v>0</v>
      </c>
      <c r="AO78">
        <f t="shared" si="34"/>
        <v>0</v>
      </c>
      <c r="AP78">
        <f t="shared" si="35"/>
        <v>0</v>
      </c>
      <c r="AQ78">
        <f t="shared" si="36"/>
        <v>0</v>
      </c>
      <c r="AR78">
        <f t="shared" si="37"/>
        <v>2</v>
      </c>
      <c r="AS78" s="14">
        <v>99</v>
      </c>
      <c r="AT78" s="4" t="s">
        <v>177</v>
      </c>
      <c r="AU78" s="4" t="s">
        <v>637</v>
      </c>
      <c r="AV78" s="4">
        <v>1601</v>
      </c>
      <c r="AW78" s="4" t="s">
        <v>179</v>
      </c>
      <c r="AX78" s="35">
        <v>16365.669999999998</v>
      </c>
      <c r="AY78" s="35">
        <v>69031.03358208682</v>
      </c>
      <c r="AZ78" s="35">
        <v>658.10666666666782</v>
      </c>
      <c r="BA78" s="35">
        <v>0</v>
      </c>
      <c r="BB78" s="35" t="s">
        <v>1015</v>
      </c>
      <c r="BC78" s="35">
        <v>0</v>
      </c>
      <c r="BD78" s="36">
        <v>367603</v>
      </c>
      <c r="BE78" s="36">
        <v>2013</v>
      </c>
      <c r="BF78" s="36">
        <v>76.630894756371603</v>
      </c>
      <c r="BG78" s="35">
        <v>1.213408983616185</v>
      </c>
      <c r="BH78" s="35">
        <v>12.75</v>
      </c>
      <c r="BI78" s="35">
        <v>30.422088250486162</v>
      </c>
      <c r="BJ78" s="35">
        <v>1.34</v>
      </c>
      <c r="BK78" s="35">
        <v>24.798418353413997</v>
      </c>
      <c r="BL78" s="35">
        <v>68.2</v>
      </c>
      <c r="BM78" s="35">
        <v>2.3830402384500746</v>
      </c>
      <c r="BN78" s="35">
        <v>8.61</v>
      </c>
      <c r="BO78" s="35">
        <v>30.068294489317193</v>
      </c>
      <c r="BP78" s="27">
        <v>3</v>
      </c>
      <c r="BQ78" s="27">
        <v>5</v>
      </c>
      <c r="BR78" s="27">
        <v>5</v>
      </c>
      <c r="BS78" s="27">
        <v>6</v>
      </c>
      <c r="BT78" s="27">
        <v>6</v>
      </c>
      <c r="BU78" s="27">
        <v>5</v>
      </c>
      <c r="BV78" s="27">
        <v>6</v>
      </c>
      <c r="BW78" s="27">
        <v>5</v>
      </c>
      <c r="BX78" s="44">
        <v>2</v>
      </c>
      <c r="BY78" s="27">
        <v>74.933705466874642</v>
      </c>
      <c r="BZ78" s="27">
        <v>230</v>
      </c>
      <c r="CA78" s="27">
        <v>5</v>
      </c>
      <c r="CB78">
        <f t="shared" si="38"/>
        <v>1</v>
      </c>
      <c r="CC78">
        <f t="shared" si="39"/>
        <v>0</v>
      </c>
      <c r="CD78">
        <f t="shared" si="40"/>
        <v>0</v>
      </c>
      <c r="CE78">
        <f t="shared" si="41"/>
        <v>0</v>
      </c>
      <c r="CF78">
        <f t="shared" si="42"/>
        <v>0</v>
      </c>
      <c r="CG78">
        <f t="shared" si="43"/>
        <v>0</v>
      </c>
      <c r="CH78">
        <f t="shared" si="44"/>
        <v>0</v>
      </c>
      <c r="CI78">
        <f t="shared" si="45"/>
        <v>0</v>
      </c>
      <c r="CJ78">
        <f t="shared" si="46"/>
        <v>2</v>
      </c>
      <c r="CK78" s="52">
        <f t="shared" si="47"/>
        <v>0</v>
      </c>
      <c r="CL78" s="52">
        <f t="shared" si="48"/>
        <v>1</v>
      </c>
      <c r="CM78" s="52">
        <f t="shared" si="49"/>
        <v>0</v>
      </c>
      <c r="CN78" s="52">
        <f t="shared" si="50"/>
        <v>-1</v>
      </c>
      <c r="CO78" s="52">
        <f t="shared" si="51"/>
        <v>0</v>
      </c>
      <c r="CP78" s="52">
        <f t="shared" si="52"/>
        <v>1</v>
      </c>
      <c r="CQ78" s="52">
        <f t="shared" si="53"/>
        <v>0</v>
      </c>
      <c r="CR78" s="52">
        <f t="shared" si="54"/>
        <v>0</v>
      </c>
      <c r="CS78" s="52">
        <f t="shared" si="55"/>
        <v>0</v>
      </c>
      <c r="CT78" s="46">
        <f t="shared" si="56"/>
        <v>0</v>
      </c>
    </row>
    <row r="79" spans="1:98" x14ac:dyDescent="0.3">
      <c r="A79">
        <v>100</v>
      </c>
      <c r="B79" t="s">
        <v>177</v>
      </c>
      <c r="C79" t="s">
        <v>178</v>
      </c>
      <c r="D79">
        <v>1602</v>
      </c>
      <c r="E79" t="s">
        <v>180</v>
      </c>
      <c r="F79" s="35">
        <v>484604.7900000001</v>
      </c>
      <c r="G79" s="35">
        <v>7228.8423240828915</v>
      </c>
      <c r="H79" s="35">
        <v>13651.079098160053</v>
      </c>
      <c r="I79" s="35">
        <v>1575.9833740000001</v>
      </c>
      <c r="J79" s="35" t="s">
        <v>1015</v>
      </c>
      <c r="K79" s="35" t="s">
        <v>1015</v>
      </c>
      <c r="L79" s="36">
        <v>829800</v>
      </c>
      <c r="M79" s="36">
        <v>2439</v>
      </c>
      <c r="N79" s="36">
        <v>45.2</v>
      </c>
      <c r="O79" s="35">
        <v>0.31059626140684016</v>
      </c>
      <c r="P79" s="35">
        <v>15.01</v>
      </c>
      <c r="Q79" s="35">
        <v>30.952279996249953</v>
      </c>
      <c r="R79" s="35">
        <v>0.3666256528356453</v>
      </c>
      <c r="S79" s="35">
        <v>42.243525174547052</v>
      </c>
      <c r="T79" s="35">
        <v>68.41</v>
      </c>
      <c r="U79" s="35">
        <v>7.5270221728765954</v>
      </c>
      <c r="V79" s="35">
        <v>7.1599068025375283</v>
      </c>
      <c r="W79" s="35">
        <v>38.06</v>
      </c>
      <c r="X79" s="27">
        <v>6</v>
      </c>
      <c r="Y79" s="27">
        <v>4</v>
      </c>
      <c r="Z79" s="27">
        <v>5</v>
      </c>
      <c r="AA79" s="27">
        <v>6</v>
      </c>
      <c r="AB79" s="27">
        <v>4</v>
      </c>
      <c r="AC79" s="27">
        <v>5</v>
      </c>
      <c r="AD79" s="27">
        <v>5</v>
      </c>
      <c r="AE79" s="27">
        <v>3</v>
      </c>
      <c r="AF79" s="44">
        <v>2</v>
      </c>
      <c r="AG79">
        <v>76.122981488125248</v>
      </c>
      <c r="AH79">
        <v>210</v>
      </c>
      <c r="AI79" s="27">
        <v>6</v>
      </c>
      <c r="AJ79">
        <f t="shared" si="29"/>
        <v>0</v>
      </c>
      <c r="AK79">
        <f t="shared" si="30"/>
        <v>0</v>
      </c>
      <c r="AL79">
        <f t="shared" si="31"/>
        <v>0</v>
      </c>
      <c r="AM79">
        <f t="shared" si="32"/>
        <v>0</v>
      </c>
      <c r="AN79">
        <f t="shared" si="33"/>
        <v>0</v>
      </c>
      <c r="AO79">
        <f t="shared" si="34"/>
        <v>0</v>
      </c>
      <c r="AP79">
        <f t="shared" si="35"/>
        <v>0</v>
      </c>
      <c r="AQ79">
        <f t="shared" si="36"/>
        <v>1</v>
      </c>
      <c r="AR79">
        <f t="shared" si="37"/>
        <v>2</v>
      </c>
      <c r="AS79" s="14">
        <v>100</v>
      </c>
      <c r="AT79" s="4" t="s">
        <v>177</v>
      </c>
      <c r="AU79" s="4" t="s">
        <v>638</v>
      </c>
      <c r="AV79" s="4">
        <v>1602</v>
      </c>
      <c r="AW79" s="4" t="s">
        <v>180</v>
      </c>
      <c r="AX79" s="35">
        <v>525218.03</v>
      </c>
      <c r="AY79" s="35">
        <v>9267.6090250779052</v>
      </c>
      <c r="AZ79" s="35">
        <v>10649.118637458199</v>
      </c>
      <c r="BA79" s="35">
        <v>2212.4951525083616</v>
      </c>
      <c r="BB79" s="35" t="s">
        <v>1015</v>
      </c>
      <c r="BC79" s="35">
        <v>55</v>
      </c>
      <c r="BD79" s="36">
        <v>769348</v>
      </c>
      <c r="BE79" s="36">
        <v>2448</v>
      </c>
      <c r="BF79" s="36">
        <v>41.905676985288991</v>
      </c>
      <c r="BG79" s="35">
        <v>0.26132994290391276</v>
      </c>
      <c r="BH79" s="35">
        <v>14.73</v>
      </c>
      <c r="BI79" s="35">
        <v>35.392142076314443</v>
      </c>
      <c r="BJ79" s="35">
        <v>0.97</v>
      </c>
      <c r="BK79" s="35">
        <v>34.723244387189247</v>
      </c>
      <c r="BL79" s="35">
        <v>68.61</v>
      </c>
      <c r="BM79" s="35">
        <v>7.4996078431372553</v>
      </c>
      <c r="BN79" s="35">
        <v>7.24</v>
      </c>
      <c r="BO79" s="35">
        <v>36.258915991253232</v>
      </c>
      <c r="BP79" s="27">
        <v>6</v>
      </c>
      <c r="BQ79" s="27">
        <v>5</v>
      </c>
      <c r="BR79" s="27">
        <v>5</v>
      </c>
      <c r="BS79" s="27">
        <v>6</v>
      </c>
      <c r="BT79" s="27">
        <v>5</v>
      </c>
      <c r="BU79" s="27">
        <v>5</v>
      </c>
      <c r="BV79" s="27">
        <v>5</v>
      </c>
      <c r="BW79" s="27">
        <v>3</v>
      </c>
      <c r="BX79" s="44">
        <v>2</v>
      </c>
      <c r="BY79" s="27">
        <v>76.812516195571305</v>
      </c>
      <c r="BZ79" s="27">
        <v>199</v>
      </c>
      <c r="CA79" s="27">
        <v>6</v>
      </c>
      <c r="CB79">
        <f t="shared" si="38"/>
        <v>0</v>
      </c>
      <c r="CC79">
        <f t="shared" si="39"/>
        <v>0</v>
      </c>
      <c r="CD79">
        <f t="shared" si="40"/>
        <v>0</v>
      </c>
      <c r="CE79">
        <f t="shared" si="41"/>
        <v>0</v>
      </c>
      <c r="CF79">
        <f t="shared" si="42"/>
        <v>0</v>
      </c>
      <c r="CG79">
        <f t="shared" si="43"/>
        <v>0</v>
      </c>
      <c r="CH79">
        <f t="shared" si="44"/>
        <v>0</v>
      </c>
      <c r="CI79">
        <f t="shared" si="45"/>
        <v>1</v>
      </c>
      <c r="CJ79">
        <f t="shared" si="46"/>
        <v>2</v>
      </c>
      <c r="CK79" s="52">
        <f t="shared" si="47"/>
        <v>0</v>
      </c>
      <c r="CL79" s="52">
        <f t="shared" si="48"/>
        <v>0</v>
      </c>
      <c r="CM79" s="52">
        <f t="shared" si="49"/>
        <v>1</v>
      </c>
      <c r="CN79" s="52">
        <f t="shared" si="50"/>
        <v>0</v>
      </c>
      <c r="CO79" s="52">
        <f t="shared" si="51"/>
        <v>0</v>
      </c>
      <c r="CP79" s="52">
        <f t="shared" si="52"/>
        <v>1</v>
      </c>
      <c r="CQ79" s="52">
        <f t="shared" si="53"/>
        <v>0</v>
      </c>
      <c r="CR79" s="52">
        <f t="shared" si="54"/>
        <v>0</v>
      </c>
      <c r="CS79" s="52">
        <f t="shared" si="55"/>
        <v>0</v>
      </c>
      <c r="CT79" s="46">
        <f t="shared" si="56"/>
        <v>0</v>
      </c>
    </row>
    <row r="80" spans="1:98" x14ac:dyDescent="0.3">
      <c r="A80">
        <v>101</v>
      </c>
      <c r="B80" t="s">
        <v>177</v>
      </c>
      <c r="C80" t="s">
        <v>178</v>
      </c>
      <c r="D80">
        <v>1603</v>
      </c>
      <c r="E80" t="s">
        <v>181</v>
      </c>
      <c r="F80" s="35">
        <v>83125.840000000011</v>
      </c>
      <c r="G80" s="35">
        <v>6425.5486465776803</v>
      </c>
      <c r="H80" s="35">
        <v>17207.773015415256</v>
      </c>
      <c r="I80" s="35">
        <v>2025.9241870000001</v>
      </c>
      <c r="J80" s="35" t="s">
        <v>1015</v>
      </c>
      <c r="K80" s="35" t="s">
        <v>1015</v>
      </c>
      <c r="L80" s="36">
        <v>636815</v>
      </c>
      <c r="M80" s="36">
        <v>2076</v>
      </c>
      <c r="N80" s="36">
        <v>86.24</v>
      </c>
      <c r="O80" s="35">
        <v>1.2155833267635159</v>
      </c>
      <c r="P80" s="35">
        <v>12.41</v>
      </c>
      <c r="Q80" s="35">
        <v>30.393928083608078</v>
      </c>
      <c r="R80" s="35">
        <v>0</v>
      </c>
      <c r="S80" s="35">
        <v>39.741325286995043</v>
      </c>
      <c r="T80" s="35">
        <v>68.63</v>
      </c>
      <c r="U80" s="35">
        <v>3.556945308338785</v>
      </c>
      <c r="V80" s="35">
        <v>8.0038239382275957</v>
      </c>
      <c r="W80" s="35">
        <v>38.619999999999997</v>
      </c>
      <c r="X80" s="27">
        <v>3</v>
      </c>
      <c r="Y80" s="27">
        <v>5</v>
      </c>
      <c r="Z80" s="27">
        <v>5</v>
      </c>
      <c r="AA80" s="27">
        <v>6</v>
      </c>
      <c r="AB80" s="27">
        <v>5</v>
      </c>
      <c r="AC80" s="27">
        <v>5</v>
      </c>
      <c r="AD80" s="27">
        <v>6</v>
      </c>
      <c r="AE80" s="27">
        <v>4</v>
      </c>
      <c r="AF80" s="44">
        <v>2</v>
      </c>
      <c r="AG80">
        <v>72.695811309580534</v>
      </c>
      <c r="AH80">
        <v>262</v>
      </c>
      <c r="AI80" s="27">
        <v>5</v>
      </c>
      <c r="AJ80">
        <f t="shared" si="29"/>
        <v>1</v>
      </c>
      <c r="AK80">
        <f t="shared" si="30"/>
        <v>0</v>
      </c>
      <c r="AL80">
        <f t="shared" si="31"/>
        <v>0</v>
      </c>
      <c r="AM80">
        <f t="shared" si="32"/>
        <v>0</v>
      </c>
      <c r="AN80">
        <f t="shared" si="33"/>
        <v>0</v>
      </c>
      <c r="AO80">
        <f t="shared" si="34"/>
        <v>0</v>
      </c>
      <c r="AP80">
        <f t="shared" si="35"/>
        <v>0</v>
      </c>
      <c r="AQ80">
        <f t="shared" si="36"/>
        <v>0</v>
      </c>
      <c r="AR80">
        <f t="shared" si="37"/>
        <v>2</v>
      </c>
      <c r="AS80" s="14">
        <v>101</v>
      </c>
      <c r="AT80" s="4" t="s">
        <v>177</v>
      </c>
      <c r="AU80" s="4" t="s">
        <v>639</v>
      </c>
      <c r="AV80" s="4">
        <v>1603</v>
      </c>
      <c r="AW80" s="4" t="s">
        <v>181</v>
      </c>
      <c r="AX80" s="35">
        <v>51866.22</v>
      </c>
      <c r="AY80" s="35">
        <v>16993.00981847442</v>
      </c>
      <c r="AZ80" s="35">
        <v>14056.365664082683</v>
      </c>
      <c r="BA80" s="35">
        <v>2180.9004615384611</v>
      </c>
      <c r="BB80" s="35" t="s">
        <v>1015</v>
      </c>
      <c r="BC80" s="35">
        <v>58.03</v>
      </c>
      <c r="BD80" s="36">
        <v>612900</v>
      </c>
      <c r="BE80" s="36">
        <v>2076</v>
      </c>
      <c r="BF80" s="36">
        <v>83.004916101247318</v>
      </c>
      <c r="BG80" s="35">
        <v>1.6000500612688002</v>
      </c>
      <c r="BH80" s="35">
        <v>12.32</v>
      </c>
      <c r="BI80" s="35">
        <v>15.911154512459822</v>
      </c>
      <c r="BJ80" s="35">
        <v>0.35</v>
      </c>
      <c r="BK80" s="35">
        <v>36.738511440867555</v>
      </c>
      <c r="BL80" s="35">
        <v>68.900000000000006</v>
      </c>
      <c r="BM80" s="35">
        <v>3.5567919075144503</v>
      </c>
      <c r="BN80" s="35">
        <v>7.96</v>
      </c>
      <c r="BO80" s="35">
        <v>36.792415543410399</v>
      </c>
      <c r="BP80" s="27">
        <v>1</v>
      </c>
      <c r="BQ80" s="27">
        <v>5</v>
      </c>
      <c r="BR80" s="27">
        <v>6</v>
      </c>
      <c r="BS80" s="27">
        <v>6</v>
      </c>
      <c r="BT80" s="27">
        <v>5</v>
      </c>
      <c r="BU80" s="27">
        <v>5</v>
      </c>
      <c r="BV80" s="27">
        <v>6</v>
      </c>
      <c r="BW80" s="27">
        <v>4</v>
      </c>
      <c r="BX80" s="44">
        <v>2</v>
      </c>
      <c r="BY80" s="27">
        <v>71.530722669452572</v>
      </c>
      <c r="BZ80" s="27">
        <v>280</v>
      </c>
      <c r="CA80" s="27">
        <v>5</v>
      </c>
      <c r="CB80">
        <f t="shared" si="38"/>
        <v>3</v>
      </c>
      <c r="CC80">
        <f t="shared" si="39"/>
        <v>0</v>
      </c>
      <c r="CD80">
        <f t="shared" si="40"/>
        <v>0</v>
      </c>
      <c r="CE80">
        <f t="shared" si="41"/>
        <v>0</v>
      </c>
      <c r="CF80">
        <f t="shared" si="42"/>
        <v>0</v>
      </c>
      <c r="CG80">
        <f t="shared" si="43"/>
        <v>0</v>
      </c>
      <c r="CH80">
        <f t="shared" si="44"/>
        <v>0</v>
      </c>
      <c r="CI80">
        <f t="shared" si="45"/>
        <v>0</v>
      </c>
      <c r="CJ80">
        <f t="shared" si="46"/>
        <v>2</v>
      </c>
      <c r="CK80" s="52">
        <f t="shared" si="47"/>
        <v>0</v>
      </c>
      <c r="CL80" s="52">
        <f t="shared" si="48"/>
        <v>-2</v>
      </c>
      <c r="CM80" s="52">
        <f t="shared" si="49"/>
        <v>0</v>
      </c>
      <c r="CN80" s="52">
        <f t="shared" si="50"/>
        <v>1</v>
      </c>
      <c r="CO80" s="52">
        <f t="shared" si="51"/>
        <v>0</v>
      </c>
      <c r="CP80" s="52">
        <f t="shared" si="52"/>
        <v>0</v>
      </c>
      <c r="CQ80" s="52">
        <f t="shared" si="53"/>
        <v>0</v>
      </c>
      <c r="CR80" s="52">
        <f t="shared" si="54"/>
        <v>0</v>
      </c>
      <c r="CS80" s="52">
        <f t="shared" si="55"/>
        <v>0</v>
      </c>
      <c r="CT80" s="46">
        <f t="shared" si="56"/>
        <v>0</v>
      </c>
    </row>
    <row r="81" spans="1:98" x14ac:dyDescent="0.3">
      <c r="A81">
        <v>102</v>
      </c>
      <c r="B81" t="s">
        <v>177</v>
      </c>
      <c r="C81" t="s">
        <v>178</v>
      </c>
      <c r="D81">
        <v>1604</v>
      </c>
      <c r="E81" t="s">
        <v>182</v>
      </c>
      <c r="F81" s="35">
        <v>73128.990000000005</v>
      </c>
      <c r="G81" s="35">
        <v>3965.9750385577759</v>
      </c>
      <c r="H81" s="35">
        <v>2166.5658579559922</v>
      </c>
      <c r="I81" s="35">
        <v>1532.1076572000002</v>
      </c>
      <c r="J81" s="35" t="s">
        <v>1015</v>
      </c>
      <c r="K81" s="35" t="s">
        <v>1015</v>
      </c>
      <c r="L81" s="36">
        <v>409382</v>
      </c>
      <c r="M81" s="36">
        <v>833</v>
      </c>
      <c r="N81" s="36">
        <v>77.069999999999993</v>
      </c>
      <c r="O81" s="35">
        <v>0.98124046953171751</v>
      </c>
      <c r="P81" s="35">
        <v>15.92</v>
      </c>
      <c r="Q81" s="35">
        <v>32.183745177570756</v>
      </c>
      <c r="R81" s="35">
        <v>0</v>
      </c>
      <c r="S81" s="35">
        <v>51.159302482930578</v>
      </c>
      <c r="T81" s="35">
        <v>65.760000000000005</v>
      </c>
      <c r="U81" s="35">
        <v>6.3767352016711714</v>
      </c>
      <c r="V81" s="35">
        <v>8.5233383549282919</v>
      </c>
      <c r="W81" s="35">
        <v>29.53</v>
      </c>
      <c r="X81" s="27">
        <v>4</v>
      </c>
      <c r="Y81" s="27">
        <v>4</v>
      </c>
      <c r="Z81" s="27">
        <v>5</v>
      </c>
      <c r="AA81" s="27">
        <v>6</v>
      </c>
      <c r="AB81" s="27">
        <v>3</v>
      </c>
      <c r="AC81" s="27">
        <v>4</v>
      </c>
      <c r="AD81" s="27">
        <v>5</v>
      </c>
      <c r="AE81" s="27">
        <v>5</v>
      </c>
      <c r="AF81" s="44">
        <v>3</v>
      </c>
      <c r="AG81">
        <v>70.552359060227104</v>
      </c>
      <c r="AH81">
        <v>285</v>
      </c>
      <c r="AI81" s="27">
        <v>5</v>
      </c>
      <c r="AJ81">
        <f t="shared" si="29"/>
        <v>0</v>
      </c>
      <c r="AK81">
        <f t="shared" si="30"/>
        <v>0</v>
      </c>
      <c r="AL81">
        <f t="shared" si="31"/>
        <v>0</v>
      </c>
      <c r="AM81">
        <f t="shared" si="32"/>
        <v>0</v>
      </c>
      <c r="AN81">
        <f t="shared" si="33"/>
        <v>1</v>
      </c>
      <c r="AO81">
        <f t="shared" si="34"/>
        <v>0</v>
      </c>
      <c r="AP81">
        <f t="shared" si="35"/>
        <v>0</v>
      </c>
      <c r="AQ81">
        <f t="shared" si="36"/>
        <v>0</v>
      </c>
      <c r="AR81">
        <f t="shared" si="37"/>
        <v>0</v>
      </c>
      <c r="AS81" s="14">
        <v>102</v>
      </c>
      <c r="AT81" s="4" t="s">
        <v>177</v>
      </c>
      <c r="AU81" s="4" t="s">
        <v>640</v>
      </c>
      <c r="AV81" s="4">
        <v>1604</v>
      </c>
      <c r="AW81" s="4" t="s">
        <v>182</v>
      </c>
      <c r="AX81" s="35">
        <v>70278.25</v>
      </c>
      <c r="AY81" s="35">
        <v>5551.3813004222066</v>
      </c>
      <c r="AZ81" s="35">
        <v>2529.6109538461546</v>
      </c>
      <c r="BA81" s="35">
        <v>1379.4707428571433</v>
      </c>
      <c r="BB81" s="35" t="s">
        <v>1015</v>
      </c>
      <c r="BC81" s="35">
        <v>11.180000000000001</v>
      </c>
      <c r="BD81" s="36">
        <v>430071</v>
      </c>
      <c r="BE81" s="36">
        <v>1316</v>
      </c>
      <c r="BF81" s="36">
        <v>80.966124094929341</v>
      </c>
      <c r="BG81" s="35">
        <v>1.0404541983459816</v>
      </c>
      <c r="BH81" s="35">
        <v>15.95</v>
      </c>
      <c r="BI81" s="35">
        <v>35.452827542633052</v>
      </c>
      <c r="BJ81" s="35">
        <v>0.05</v>
      </c>
      <c r="BK81" s="35">
        <v>56.542878547017857</v>
      </c>
      <c r="BL81" s="35">
        <v>66.040000000000006</v>
      </c>
      <c r="BM81" s="35">
        <v>4.0362765957446811</v>
      </c>
      <c r="BN81" s="35">
        <v>8.75</v>
      </c>
      <c r="BO81" s="35">
        <v>28.132574598573516</v>
      </c>
      <c r="BP81" s="27">
        <v>3</v>
      </c>
      <c r="BQ81" s="27">
        <v>4</v>
      </c>
      <c r="BR81" s="27">
        <v>5</v>
      </c>
      <c r="BS81" s="27">
        <v>6</v>
      </c>
      <c r="BT81" s="27">
        <v>3</v>
      </c>
      <c r="BU81" s="27">
        <v>4</v>
      </c>
      <c r="BV81" s="27">
        <v>6</v>
      </c>
      <c r="BW81" s="27">
        <v>5</v>
      </c>
      <c r="BX81" s="44">
        <v>3</v>
      </c>
      <c r="BY81" s="27">
        <v>68.847331888423071</v>
      </c>
      <c r="BZ81" s="27">
        <v>300</v>
      </c>
      <c r="CA81" s="27">
        <v>5</v>
      </c>
      <c r="CB81">
        <f t="shared" si="38"/>
        <v>1</v>
      </c>
      <c r="CC81">
        <f t="shared" si="39"/>
        <v>0</v>
      </c>
      <c r="CD81">
        <f t="shared" si="40"/>
        <v>0</v>
      </c>
      <c r="CE81">
        <f t="shared" si="41"/>
        <v>0</v>
      </c>
      <c r="CF81">
        <f t="shared" si="42"/>
        <v>1</v>
      </c>
      <c r="CG81">
        <f t="shared" si="43"/>
        <v>0</v>
      </c>
      <c r="CH81">
        <f t="shared" si="44"/>
        <v>0</v>
      </c>
      <c r="CI81">
        <f t="shared" si="45"/>
        <v>0</v>
      </c>
      <c r="CJ81">
        <f t="shared" si="46"/>
        <v>0</v>
      </c>
      <c r="CK81" s="52">
        <f t="shared" si="47"/>
        <v>0</v>
      </c>
      <c r="CL81" s="52">
        <f t="shared" si="48"/>
        <v>-1</v>
      </c>
      <c r="CM81" s="52">
        <f t="shared" si="49"/>
        <v>0</v>
      </c>
      <c r="CN81" s="52">
        <f t="shared" si="50"/>
        <v>0</v>
      </c>
      <c r="CO81" s="52">
        <f t="shared" si="51"/>
        <v>0</v>
      </c>
      <c r="CP81" s="52">
        <f t="shared" si="52"/>
        <v>0</v>
      </c>
      <c r="CQ81" s="52">
        <f t="shared" si="53"/>
        <v>0</v>
      </c>
      <c r="CR81" s="52">
        <f t="shared" si="54"/>
        <v>1</v>
      </c>
      <c r="CS81" s="52">
        <f t="shared" si="55"/>
        <v>0</v>
      </c>
      <c r="CT81" s="46">
        <f t="shared" si="56"/>
        <v>0</v>
      </c>
    </row>
    <row r="82" spans="1:98" x14ac:dyDescent="0.3">
      <c r="A82">
        <v>103</v>
      </c>
      <c r="B82" t="s">
        <v>177</v>
      </c>
      <c r="C82" t="s">
        <v>178</v>
      </c>
      <c r="D82">
        <v>1605</v>
      </c>
      <c r="E82" t="s">
        <v>183</v>
      </c>
      <c r="F82" s="35">
        <v>103511.64</v>
      </c>
      <c r="G82" s="35">
        <v>21825.669468397929</v>
      </c>
      <c r="H82" s="35">
        <v>25106.958712032188</v>
      </c>
      <c r="I82" s="35">
        <v>1459.7331029999998</v>
      </c>
      <c r="J82" s="35" t="s">
        <v>1015</v>
      </c>
      <c r="K82" s="35" t="s">
        <v>1015</v>
      </c>
      <c r="L82" s="36">
        <v>403819</v>
      </c>
      <c r="M82" s="36">
        <v>1445</v>
      </c>
      <c r="N82" s="36">
        <v>63.59</v>
      </c>
      <c r="O82" s="35">
        <v>0.56993593498643691</v>
      </c>
      <c r="P82" s="35">
        <v>13.37</v>
      </c>
      <c r="Q82" s="35">
        <v>24.933708637786285</v>
      </c>
      <c r="R82" s="35">
        <v>1.5707781171101309</v>
      </c>
      <c r="S82" s="35">
        <v>33.118408974737065</v>
      </c>
      <c r="T82" s="35">
        <v>67.86</v>
      </c>
      <c r="U82" s="35">
        <v>4.3947085323310935</v>
      </c>
      <c r="V82" s="35">
        <v>7.7122252156983935</v>
      </c>
      <c r="W82" s="35">
        <v>32.867371808542117</v>
      </c>
      <c r="X82" s="27">
        <v>5</v>
      </c>
      <c r="Y82" s="27">
        <v>5</v>
      </c>
      <c r="Z82" s="27">
        <v>6</v>
      </c>
      <c r="AA82" s="27">
        <v>6</v>
      </c>
      <c r="AB82" s="27">
        <v>5</v>
      </c>
      <c r="AC82" s="27">
        <v>5</v>
      </c>
      <c r="AD82" s="27">
        <v>6</v>
      </c>
      <c r="AE82" s="27">
        <v>4</v>
      </c>
      <c r="AF82" s="44">
        <v>2</v>
      </c>
      <c r="AG82">
        <v>77.533228216266082</v>
      </c>
      <c r="AH82">
        <v>193</v>
      </c>
      <c r="AI82" s="27">
        <v>6</v>
      </c>
      <c r="AJ82">
        <f t="shared" si="29"/>
        <v>0</v>
      </c>
      <c r="AK82">
        <f t="shared" si="30"/>
        <v>0</v>
      </c>
      <c r="AL82">
        <f t="shared" si="31"/>
        <v>0</v>
      </c>
      <c r="AM82">
        <f t="shared" si="32"/>
        <v>0</v>
      </c>
      <c r="AN82">
        <f t="shared" si="33"/>
        <v>0</v>
      </c>
      <c r="AO82">
        <f t="shared" si="34"/>
        <v>0</v>
      </c>
      <c r="AP82">
        <f t="shared" si="35"/>
        <v>0</v>
      </c>
      <c r="AQ82">
        <f t="shared" si="36"/>
        <v>0</v>
      </c>
      <c r="AR82">
        <f t="shared" si="37"/>
        <v>2</v>
      </c>
      <c r="AS82" s="14">
        <v>103</v>
      </c>
      <c r="AT82" s="4" t="s">
        <v>177</v>
      </c>
      <c r="AU82" s="4" t="s">
        <v>641</v>
      </c>
      <c r="AV82" s="4">
        <v>1605</v>
      </c>
      <c r="AW82" s="4" t="s">
        <v>183</v>
      </c>
      <c r="AX82" s="35">
        <v>123933.68</v>
      </c>
      <c r="AY82" s="35">
        <v>73839.969511678501</v>
      </c>
      <c r="AZ82" s="35">
        <v>15323.661552941176</v>
      </c>
      <c r="BA82" s="35">
        <v>2230.2384548494992</v>
      </c>
      <c r="BB82" s="35" t="s">
        <v>1015</v>
      </c>
      <c r="BC82" s="35">
        <v>85.923000000000002</v>
      </c>
      <c r="BD82" s="36">
        <v>395570</v>
      </c>
      <c r="BE82" s="36">
        <v>1471</v>
      </c>
      <c r="BF82" s="36">
        <v>62.293507188863167</v>
      </c>
      <c r="BG82" s="35">
        <v>0.41373184165618176</v>
      </c>
      <c r="BH82" s="35">
        <v>13.5</v>
      </c>
      <c r="BI82" s="35">
        <v>32.365560860594805</v>
      </c>
      <c r="BJ82" s="35">
        <v>1.84</v>
      </c>
      <c r="BK82" s="35">
        <v>46.453931749082422</v>
      </c>
      <c r="BL82" s="35">
        <v>68.14</v>
      </c>
      <c r="BM82" s="35">
        <v>4.3168592794017675</v>
      </c>
      <c r="BN82" s="35">
        <v>7.66</v>
      </c>
      <c r="BO82" s="35">
        <v>31.312014536500616</v>
      </c>
      <c r="BP82" s="27">
        <v>6</v>
      </c>
      <c r="BQ82" s="27">
        <v>5</v>
      </c>
      <c r="BR82" s="27">
        <v>5</v>
      </c>
      <c r="BS82" s="27">
        <v>6</v>
      </c>
      <c r="BT82" s="27">
        <v>4</v>
      </c>
      <c r="BU82" s="27">
        <v>5</v>
      </c>
      <c r="BV82" s="27">
        <v>6</v>
      </c>
      <c r="BW82" s="27">
        <v>4</v>
      </c>
      <c r="BX82" s="44">
        <v>2</v>
      </c>
      <c r="BY82" s="27">
        <v>75.326773617042846</v>
      </c>
      <c r="BZ82" s="27">
        <v>226</v>
      </c>
      <c r="CA82" s="27">
        <v>5</v>
      </c>
      <c r="CB82">
        <f t="shared" si="38"/>
        <v>0</v>
      </c>
      <c r="CC82">
        <f t="shared" si="39"/>
        <v>0</v>
      </c>
      <c r="CD82">
        <f t="shared" si="40"/>
        <v>0</v>
      </c>
      <c r="CE82">
        <f t="shared" si="41"/>
        <v>0</v>
      </c>
      <c r="CF82">
        <f t="shared" si="42"/>
        <v>0</v>
      </c>
      <c r="CG82">
        <f t="shared" si="43"/>
        <v>0</v>
      </c>
      <c r="CH82">
        <f t="shared" si="44"/>
        <v>0</v>
      </c>
      <c r="CI82">
        <f t="shared" si="45"/>
        <v>0</v>
      </c>
      <c r="CJ82">
        <f t="shared" si="46"/>
        <v>2</v>
      </c>
      <c r="CK82" s="52">
        <f t="shared" si="47"/>
        <v>-1</v>
      </c>
      <c r="CL82" s="52">
        <f t="shared" si="48"/>
        <v>1</v>
      </c>
      <c r="CM82" s="52">
        <f t="shared" si="49"/>
        <v>0</v>
      </c>
      <c r="CN82" s="52">
        <f t="shared" si="50"/>
        <v>-1</v>
      </c>
      <c r="CO82" s="52">
        <f t="shared" si="51"/>
        <v>0</v>
      </c>
      <c r="CP82" s="52">
        <f t="shared" si="52"/>
        <v>-1</v>
      </c>
      <c r="CQ82" s="52">
        <f t="shared" si="53"/>
        <v>0</v>
      </c>
      <c r="CR82" s="52">
        <f t="shared" si="54"/>
        <v>0</v>
      </c>
      <c r="CS82" s="52">
        <f t="shared" si="55"/>
        <v>0</v>
      </c>
      <c r="CT82" s="46">
        <f t="shared" si="56"/>
        <v>0</v>
      </c>
    </row>
    <row r="83" spans="1:98" x14ac:dyDescent="0.3">
      <c r="A83">
        <v>104</v>
      </c>
      <c r="B83" t="s">
        <v>177</v>
      </c>
      <c r="C83" t="s">
        <v>178</v>
      </c>
      <c r="D83">
        <v>1606</v>
      </c>
      <c r="E83" t="s">
        <v>184</v>
      </c>
      <c r="F83" s="35">
        <v>136642.56</v>
      </c>
      <c r="G83" s="35">
        <v>9945.5544953243498</v>
      </c>
      <c r="H83" s="35">
        <v>35119.505088166654</v>
      </c>
      <c r="I83" s="35">
        <v>2076.2939160000001</v>
      </c>
      <c r="J83" s="35" t="s">
        <v>1015</v>
      </c>
      <c r="K83" s="35" t="s">
        <v>1015</v>
      </c>
      <c r="L83" s="36">
        <v>647075</v>
      </c>
      <c r="M83" s="36">
        <v>1910</v>
      </c>
      <c r="N83" s="36">
        <v>45.36</v>
      </c>
      <c r="O83" s="35">
        <v>0.73953667999625206</v>
      </c>
      <c r="P83" s="35">
        <v>16.41</v>
      </c>
      <c r="Q83" s="35">
        <v>21.830714272349915</v>
      </c>
      <c r="R83" s="35">
        <v>1.0983990236239425</v>
      </c>
      <c r="S83" s="35">
        <v>40.090287980120706</v>
      </c>
      <c r="T83" s="35">
        <v>68.540000000000006</v>
      </c>
      <c r="U83" s="35">
        <v>7.4687549054913811</v>
      </c>
      <c r="V83" s="35">
        <v>7.6601755056801739</v>
      </c>
      <c r="W83" s="35">
        <v>29.554491234307779</v>
      </c>
      <c r="X83" s="27">
        <v>5</v>
      </c>
      <c r="Y83" s="27">
        <v>4</v>
      </c>
      <c r="Z83" s="27">
        <v>6</v>
      </c>
      <c r="AA83" s="27">
        <v>6</v>
      </c>
      <c r="AB83" s="27">
        <v>4</v>
      </c>
      <c r="AC83" s="27">
        <v>5</v>
      </c>
      <c r="AD83" s="27">
        <v>5</v>
      </c>
      <c r="AE83" s="27">
        <v>4</v>
      </c>
      <c r="AF83" s="44">
        <v>3</v>
      </c>
      <c r="AG83">
        <v>75.033211485463411</v>
      </c>
      <c r="AH83">
        <v>220</v>
      </c>
      <c r="AI83" s="27">
        <v>5</v>
      </c>
      <c r="AJ83">
        <f t="shared" si="29"/>
        <v>0</v>
      </c>
      <c r="AK83">
        <f t="shared" si="30"/>
        <v>0</v>
      </c>
      <c r="AL83">
        <f t="shared" si="31"/>
        <v>0</v>
      </c>
      <c r="AM83">
        <f t="shared" si="32"/>
        <v>0</v>
      </c>
      <c r="AN83">
        <f t="shared" si="33"/>
        <v>0</v>
      </c>
      <c r="AO83">
        <f t="shared" si="34"/>
        <v>0</v>
      </c>
      <c r="AP83">
        <f t="shared" si="35"/>
        <v>0</v>
      </c>
      <c r="AQ83">
        <f t="shared" si="36"/>
        <v>0</v>
      </c>
      <c r="AR83">
        <f t="shared" si="37"/>
        <v>0</v>
      </c>
      <c r="AS83" s="14">
        <v>104</v>
      </c>
      <c r="AT83" s="4" t="s">
        <v>177</v>
      </c>
      <c r="AU83" s="4" t="s">
        <v>642</v>
      </c>
      <c r="AV83" s="4">
        <v>1606</v>
      </c>
      <c r="AW83" s="4" t="s">
        <v>184</v>
      </c>
      <c r="AX83" s="35">
        <v>157015.79</v>
      </c>
      <c r="AY83" s="35">
        <v>36577.566956152521</v>
      </c>
      <c r="AZ83" s="35">
        <v>28426.524452713158</v>
      </c>
      <c r="BA83" s="35">
        <v>3106.1358996655536</v>
      </c>
      <c r="BB83" s="35" t="s">
        <v>1015</v>
      </c>
      <c r="BC83" s="35">
        <v>153</v>
      </c>
      <c r="BD83" s="36">
        <v>622206</v>
      </c>
      <c r="BE83" s="36">
        <v>2005</v>
      </c>
      <c r="BF83" s="36">
        <v>43.613813290939603</v>
      </c>
      <c r="BG83" s="35">
        <v>0.58490222311687001</v>
      </c>
      <c r="BH83" s="35">
        <v>16.13</v>
      </c>
      <c r="BI83" s="35">
        <v>16.384130215560614</v>
      </c>
      <c r="BJ83" s="35">
        <v>1.45</v>
      </c>
      <c r="BK83" s="35">
        <v>32.068159035938478</v>
      </c>
      <c r="BL83" s="35">
        <v>68.75</v>
      </c>
      <c r="BM83" s="35">
        <v>7.1153416458852865</v>
      </c>
      <c r="BN83" s="35">
        <v>7.76</v>
      </c>
      <c r="BO83" s="35">
        <v>28.155906853100259</v>
      </c>
      <c r="BP83" s="27">
        <v>5</v>
      </c>
      <c r="BQ83" s="27">
        <v>4</v>
      </c>
      <c r="BR83" s="27">
        <v>6</v>
      </c>
      <c r="BS83" s="27">
        <v>6</v>
      </c>
      <c r="BT83" s="27">
        <v>5</v>
      </c>
      <c r="BU83" s="27">
        <v>5</v>
      </c>
      <c r="BV83" s="27">
        <v>5</v>
      </c>
      <c r="BW83" s="27">
        <v>4</v>
      </c>
      <c r="BX83" s="44">
        <v>3</v>
      </c>
      <c r="BY83" s="27">
        <v>77.274232481358709</v>
      </c>
      <c r="BZ83" s="27">
        <v>189</v>
      </c>
      <c r="CA83" s="27">
        <v>6</v>
      </c>
      <c r="CB83">
        <f t="shared" si="38"/>
        <v>0</v>
      </c>
      <c r="CC83">
        <f t="shared" si="39"/>
        <v>0</v>
      </c>
      <c r="CD83">
        <f t="shared" si="40"/>
        <v>0</v>
      </c>
      <c r="CE83">
        <f t="shared" si="41"/>
        <v>0</v>
      </c>
      <c r="CF83">
        <f t="shared" si="42"/>
        <v>0</v>
      </c>
      <c r="CG83">
        <f t="shared" si="43"/>
        <v>0</v>
      </c>
      <c r="CH83">
        <f t="shared" si="44"/>
        <v>0</v>
      </c>
      <c r="CI83">
        <f t="shared" si="45"/>
        <v>0</v>
      </c>
      <c r="CJ83">
        <f t="shared" si="46"/>
        <v>0</v>
      </c>
      <c r="CK83" s="52">
        <f t="shared" si="47"/>
        <v>1</v>
      </c>
      <c r="CL83" s="52">
        <f t="shared" si="48"/>
        <v>0</v>
      </c>
      <c r="CM83" s="52">
        <f t="shared" si="49"/>
        <v>0</v>
      </c>
      <c r="CN83" s="52">
        <f t="shared" si="50"/>
        <v>0</v>
      </c>
      <c r="CO83" s="52">
        <f t="shared" si="51"/>
        <v>0</v>
      </c>
      <c r="CP83" s="52">
        <f t="shared" si="52"/>
        <v>1</v>
      </c>
      <c r="CQ83" s="52">
        <f t="shared" si="53"/>
        <v>0</v>
      </c>
      <c r="CR83" s="52">
        <f t="shared" si="54"/>
        <v>0</v>
      </c>
      <c r="CS83" s="52">
        <f t="shared" si="55"/>
        <v>0</v>
      </c>
      <c r="CT83" s="46">
        <f t="shared" si="56"/>
        <v>0</v>
      </c>
    </row>
    <row r="84" spans="1:98" x14ac:dyDescent="0.3">
      <c r="A84">
        <v>105</v>
      </c>
      <c r="B84" t="s">
        <v>177</v>
      </c>
      <c r="C84" t="s">
        <v>178</v>
      </c>
      <c r="D84">
        <v>1607</v>
      </c>
      <c r="E84" t="s">
        <v>185</v>
      </c>
      <c r="F84" s="35">
        <v>905845.7899999998</v>
      </c>
      <c r="G84" s="35">
        <v>95133.408879035109</v>
      </c>
      <c r="H84" s="35">
        <v>19436.156043358253</v>
      </c>
      <c r="I84" s="35">
        <v>2797.5145895000001</v>
      </c>
      <c r="J84" s="35" t="s">
        <v>1015</v>
      </c>
      <c r="K84" s="35" t="s">
        <v>1015</v>
      </c>
      <c r="L84" s="36">
        <v>854628</v>
      </c>
      <c r="M84" s="36">
        <v>1697</v>
      </c>
      <c r="N84" s="36">
        <v>72.22</v>
      </c>
      <c r="O84" s="35">
        <v>0.16237039356971436</v>
      </c>
      <c r="P84" s="35">
        <v>11.33</v>
      </c>
      <c r="Q84" s="35">
        <v>31.448275792276224</v>
      </c>
      <c r="R84" s="35">
        <v>2.7605629827960074</v>
      </c>
      <c r="S84" s="35">
        <v>51.192397438751946</v>
      </c>
      <c r="T84" s="35">
        <v>68.760000000000005</v>
      </c>
      <c r="U84" s="35">
        <v>6.9732910325893176</v>
      </c>
      <c r="V84" s="35">
        <v>7.5085972132089465</v>
      </c>
      <c r="W84" s="35">
        <v>28.28</v>
      </c>
      <c r="X84" s="27">
        <v>6</v>
      </c>
      <c r="Y84" s="27">
        <v>5</v>
      </c>
      <c r="Z84" s="27">
        <v>5</v>
      </c>
      <c r="AA84" s="27">
        <v>6</v>
      </c>
      <c r="AB84" s="27">
        <v>3</v>
      </c>
      <c r="AC84" s="27">
        <v>5</v>
      </c>
      <c r="AD84" s="27">
        <v>5</v>
      </c>
      <c r="AE84" s="27">
        <v>4</v>
      </c>
      <c r="AF84" s="44">
        <v>3</v>
      </c>
      <c r="AG84">
        <v>77.899978901032725</v>
      </c>
      <c r="AH84">
        <v>179</v>
      </c>
      <c r="AI84" s="27">
        <v>6</v>
      </c>
      <c r="AJ84">
        <f t="shared" si="29"/>
        <v>0</v>
      </c>
      <c r="AK84">
        <f t="shared" si="30"/>
        <v>0</v>
      </c>
      <c r="AL84">
        <f t="shared" si="31"/>
        <v>0</v>
      </c>
      <c r="AM84">
        <f t="shared" si="32"/>
        <v>0</v>
      </c>
      <c r="AN84">
        <f t="shared" si="33"/>
        <v>1</v>
      </c>
      <c r="AO84">
        <f t="shared" si="34"/>
        <v>0</v>
      </c>
      <c r="AP84">
        <f t="shared" si="35"/>
        <v>0</v>
      </c>
      <c r="AQ84">
        <f t="shared" si="36"/>
        <v>0</v>
      </c>
      <c r="AR84">
        <f t="shared" si="37"/>
        <v>0</v>
      </c>
      <c r="AS84" s="14">
        <v>105</v>
      </c>
      <c r="AT84" s="4" t="s">
        <v>177</v>
      </c>
      <c r="AU84" s="4" t="s">
        <v>643</v>
      </c>
      <c r="AV84" s="4">
        <v>1607</v>
      </c>
      <c r="AW84" s="4" t="s">
        <v>185</v>
      </c>
      <c r="AX84" s="35">
        <v>917156.75999999989</v>
      </c>
      <c r="AY84" s="35">
        <v>179482.9852475932</v>
      </c>
      <c r="AZ84" s="35">
        <v>32522.096639999996</v>
      </c>
      <c r="BA84" s="35">
        <v>2643.1579397993319</v>
      </c>
      <c r="BB84" s="35" t="s">
        <v>1015</v>
      </c>
      <c r="BC84" s="35">
        <v>111.3948</v>
      </c>
      <c r="BD84" s="36">
        <v>836914</v>
      </c>
      <c r="BE84" s="36">
        <v>2050</v>
      </c>
      <c r="BF84" s="36">
        <v>70.727178844907328</v>
      </c>
      <c r="BG84" s="35">
        <v>0.14741165365891284</v>
      </c>
      <c r="BH84" s="35">
        <v>11.17</v>
      </c>
      <c r="BI84" s="35">
        <v>32.054962644120401</v>
      </c>
      <c r="BJ84" s="35">
        <v>0.53</v>
      </c>
      <c r="BK84" s="35">
        <v>48.053009877662511</v>
      </c>
      <c r="BL84" s="35">
        <v>68.97</v>
      </c>
      <c r="BM84" s="35">
        <v>5.7721902439024388</v>
      </c>
      <c r="BN84" s="35">
        <v>7.45</v>
      </c>
      <c r="BO84" s="35">
        <v>26.941727383936982</v>
      </c>
      <c r="BP84" s="27">
        <v>6</v>
      </c>
      <c r="BQ84" s="27">
        <v>5</v>
      </c>
      <c r="BR84" s="27">
        <v>5</v>
      </c>
      <c r="BS84" s="27">
        <v>6</v>
      </c>
      <c r="BT84" s="27">
        <v>4</v>
      </c>
      <c r="BU84" s="27">
        <v>5</v>
      </c>
      <c r="BV84" s="27">
        <v>5</v>
      </c>
      <c r="BW84" s="27">
        <v>3</v>
      </c>
      <c r="BX84" s="44">
        <v>3</v>
      </c>
      <c r="BY84" s="27">
        <v>78.297939487555851</v>
      </c>
      <c r="BZ84" s="27">
        <v>172</v>
      </c>
      <c r="CA84" s="27">
        <v>6</v>
      </c>
      <c r="CB84">
        <f t="shared" si="38"/>
        <v>0</v>
      </c>
      <c r="CC84">
        <f t="shared" si="39"/>
        <v>0</v>
      </c>
      <c r="CD84">
        <f t="shared" si="40"/>
        <v>0</v>
      </c>
      <c r="CE84">
        <f t="shared" si="41"/>
        <v>0</v>
      </c>
      <c r="CF84">
        <f t="shared" si="42"/>
        <v>0</v>
      </c>
      <c r="CG84">
        <f t="shared" si="43"/>
        <v>0</v>
      </c>
      <c r="CH84">
        <f t="shared" si="44"/>
        <v>0</v>
      </c>
      <c r="CI84">
        <f t="shared" si="45"/>
        <v>1</v>
      </c>
      <c r="CJ84">
        <f t="shared" si="46"/>
        <v>0</v>
      </c>
      <c r="CK84" s="52">
        <f t="shared" si="47"/>
        <v>0</v>
      </c>
      <c r="CL84" s="52">
        <f t="shared" si="48"/>
        <v>0</v>
      </c>
      <c r="CM84" s="52">
        <f t="shared" si="49"/>
        <v>0</v>
      </c>
      <c r="CN84" s="52">
        <f t="shared" si="50"/>
        <v>0</v>
      </c>
      <c r="CO84" s="52">
        <f t="shared" si="51"/>
        <v>0</v>
      </c>
      <c r="CP84" s="52">
        <f t="shared" si="52"/>
        <v>1</v>
      </c>
      <c r="CQ84" s="52">
        <f t="shared" si="53"/>
        <v>0</v>
      </c>
      <c r="CR84" s="52">
        <f t="shared" si="54"/>
        <v>0</v>
      </c>
      <c r="CS84" s="52">
        <f t="shared" si="55"/>
        <v>-1</v>
      </c>
      <c r="CT84" s="46">
        <f t="shared" si="56"/>
        <v>0</v>
      </c>
    </row>
    <row r="85" spans="1:98" x14ac:dyDescent="0.3">
      <c r="A85">
        <v>106</v>
      </c>
      <c r="B85" t="s">
        <v>177</v>
      </c>
      <c r="C85" t="s">
        <v>178</v>
      </c>
      <c r="D85">
        <v>1608</v>
      </c>
      <c r="E85" t="s">
        <v>186</v>
      </c>
      <c r="F85" s="35">
        <v>37418.379999999997</v>
      </c>
      <c r="G85" s="35">
        <v>280985.76547456312</v>
      </c>
      <c r="H85" s="35">
        <v>1042.3123617598001</v>
      </c>
      <c r="I85" s="35">
        <v>280.13499999999999</v>
      </c>
      <c r="J85" s="35" t="s">
        <v>1015</v>
      </c>
      <c r="K85" s="35" t="s">
        <v>1015</v>
      </c>
      <c r="L85" s="36">
        <v>361085</v>
      </c>
      <c r="M85" s="36">
        <v>1058</v>
      </c>
      <c r="N85" s="36">
        <v>65.72</v>
      </c>
      <c r="O85" s="35">
        <v>0.30249199196601589</v>
      </c>
      <c r="P85" s="35">
        <v>10.53</v>
      </c>
      <c r="Q85" s="35">
        <v>53.680974936833174</v>
      </c>
      <c r="R85" s="35">
        <v>1.7764961754760078</v>
      </c>
      <c r="S85" s="35">
        <v>59.567960654144812</v>
      </c>
      <c r="T85" s="35">
        <v>66.760000000000005</v>
      </c>
      <c r="U85" s="35">
        <v>5.1930944937967922</v>
      </c>
      <c r="V85" s="35">
        <v>7.717207956000431</v>
      </c>
      <c r="W85" s="35">
        <v>25.096463316083046</v>
      </c>
      <c r="X85" s="27">
        <v>6</v>
      </c>
      <c r="Y85" s="27">
        <v>5</v>
      </c>
      <c r="Z85" s="27">
        <v>3</v>
      </c>
      <c r="AA85" s="27">
        <v>6</v>
      </c>
      <c r="AB85" s="27">
        <v>3</v>
      </c>
      <c r="AC85" s="27">
        <v>4</v>
      </c>
      <c r="AD85" s="27">
        <v>5</v>
      </c>
      <c r="AE85" s="27">
        <v>4</v>
      </c>
      <c r="AF85" s="44">
        <v>3</v>
      </c>
      <c r="AG85">
        <v>73.863931767666784</v>
      </c>
      <c r="AH85">
        <v>244</v>
      </c>
      <c r="AI85" s="27">
        <v>5</v>
      </c>
      <c r="AJ85">
        <f t="shared" si="29"/>
        <v>0</v>
      </c>
      <c r="AK85">
        <f t="shared" si="30"/>
        <v>0</v>
      </c>
      <c r="AL85">
        <f t="shared" si="31"/>
        <v>1</v>
      </c>
      <c r="AM85">
        <f t="shared" si="32"/>
        <v>0</v>
      </c>
      <c r="AN85">
        <f t="shared" si="33"/>
        <v>1</v>
      </c>
      <c r="AO85">
        <f t="shared" si="34"/>
        <v>0</v>
      </c>
      <c r="AP85">
        <f t="shared" si="35"/>
        <v>0</v>
      </c>
      <c r="AQ85">
        <f t="shared" si="36"/>
        <v>0</v>
      </c>
      <c r="AR85">
        <f t="shared" si="37"/>
        <v>0</v>
      </c>
      <c r="AS85" s="14">
        <v>106</v>
      </c>
      <c r="AT85" s="4" t="s">
        <v>177</v>
      </c>
      <c r="AU85" s="4" t="s">
        <v>644</v>
      </c>
      <c r="AV85" s="4">
        <v>1608</v>
      </c>
      <c r="AW85" s="4" t="s">
        <v>186</v>
      </c>
      <c r="AX85" s="35">
        <v>38509.64</v>
      </c>
      <c r="AY85" s="35">
        <v>350057.98852502141</v>
      </c>
      <c r="AZ85" s="35">
        <v>1275.2915999999991</v>
      </c>
      <c r="BA85" s="35">
        <v>243.81521739130471</v>
      </c>
      <c r="BB85" s="35" t="s">
        <v>1015</v>
      </c>
      <c r="BC85" s="35">
        <v>0</v>
      </c>
      <c r="BD85" s="36">
        <v>408981</v>
      </c>
      <c r="BE85" s="36">
        <v>1165</v>
      </c>
      <c r="BF85" s="36">
        <v>74.442203591593653</v>
      </c>
      <c r="BG85" s="35">
        <v>0.31770834774171708</v>
      </c>
      <c r="BH85" s="35">
        <v>10.85</v>
      </c>
      <c r="BI85" s="35">
        <v>57.761665562124634</v>
      </c>
      <c r="BJ85" s="35">
        <v>5.77</v>
      </c>
      <c r="BK85" s="35">
        <v>49.797096792014663</v>
      </c>
      <c r="BL85" s="35">
        <v>67.040000000000006</v>
      </c>
      <c r="BM85" s="35">
        <v>4.7158283261802572</v>
      </c>
      <c r="BN85" s="35">
        <v>8.02</v>
      </c>
      <c r="BO85" s="35">
        <v>23.908842749748388</v>
      </c>
      <c r="BP85" s="27">
        <v>6</v>
      </c>
      <c r="BQ85" s="27">
        <v>5</v>
      </c>
      <c r="BR85" s="27">
        <v>3</v>
      </c>
      <c r="BS85" s="27">
        <v>6</v>
      </c>
      <c r="BT85" s="27">
        <v>4</v>
      </c>
      <c r="BU85" s="27">
        <v>5</v>
      </c>
      <c r="BV85" s="27">
        <v>6</v>
      </c>
      <c r="BW85" s="27">
        <v>4</v>
      </c>
      <c r="BX85" s="44">
        <v>3</v>
      </c>
      <c r="BY85" s="27">
        <v>74.299876381266571</v>
      </c>
      <c r="BZ85" s="27">
        <v>240</v>
      </c>
      <c r="CA85" s="27">
        <v>5</v>
      </c>
      <c r="CB85">
        <f t="shared" si="38"/>
        <v>0</v>
      </c>
      <c r="CC85">
        <f t="shared" si="39"/>
        <v>0</v>
      </c>
      <c r="CD85">
        <f t="shared" si="40"/>
        <v>1</v>
      </c>
      <c r="CE85">
        <f t="shared" si="41"/>
        <v>0</v>
      </c>
      <c r="CF85">
        <f t="shared" si="42"/>
        <v>0</v>
      </c>
      <c r="CG85">
        <f t="shared" si="43"/>
        <v>0</v>
      </c>
      <c r="CH85">
        <f t="shared" si="44"/>
        <v>0</v>
      </c>
      <c r="CI85">
        <f t="shared" si="45"/>
        <v>0</v>
      </c>
      <c r="CJ85">
        <f t="shared" si="46"/>
        <v>0</v>
      </c>
      <c r="CK85" s="52">
        <f t="shared" si="47"/>
        <v>0</v>
      </c>
      <c r="CL85" s="52">
        <f t="shared" si="48"/>
        <v>0</v>
      </c>
      <c r="CM85" s="52">
        <f t="shared" si="49"/>
        <v>0</v>
      </c>
      <c r="CN85" s="52">
        <f t="shared" si="50"/>
        <v>0</v>
      </c>
      <c r="CO85" s="52">
        <f t="shared" si="51"/>
        <v>0</v>
      </c>
      <c r="CP85" s="52">
        <f t="shared" si="52"/>
        <v>1</v>
      </c>
      <c r="CQ85" s="52">
        <f t="shared" si="53"/>
        <v>1</v>
      </c>
      <c r="CR85" s="52">
        <f t="shared" si="54"/>
        <v>1</v>
      </c>
      <c r="CS85" s="52">
        <f t="shared" si="55"/>
        <v>0</v>
      </c>
      <c r="CT85" s="46">
        <f t="shared" si="56"/>
        <v>0</v>
      </c>
    </row>
    <row r="86" spans="1:98" x14ac:dyDescent="0.3">
      <c r="A86">
        <v>107</v>
      </c>
      <c r="B86" t="s">
        <v>177</v>
      </c>
      <c r="C86" t="s">
        <v>178</v>
      </c>
      <c r="D86">
        <v>1609</v>
      </c>
      <c r="E86" t="s">
        <v>187</v>
      </c>
      <c r="F86" s="35">
        <v>575340.16999999993</v>
      </c>
      <c r="G86" s="35">
        <v>161399.04021459809</v>
      </c>
      <c r="H86" s="35">
        <v>12363.561299906363</v>
      </c>
      <c r="I86" s="35">
        <v>1396.5763171000001</v>
      </c>
      <c r="J86" s="35" t="s">
        <v>1015</v>
      </c>
      <c r="K86" s="35" t="s">
        <v>1015</v>
      </c>
      <c r="L86" s="36">
        <v>676797</v>
      </c>
      <c r="M86" s="36">
        <v>2405</v>
      </c>
      <c r="N86" s="36">
        <v>200.83</v>
      </c>
      <c r="O86" s="35">
        <v>0.18304570906712839</v>
      </c>
      <c r="P86" s="35">
        <v>10.43</v>
      </c>
      <c r="Q86" s="35">
        <v>15.356729370668878</v>
      </c>
      <c r="R86" s="35">
        <v>0.20728526974504768</v>
      </c>
      <c r="S86" s="35">
        <v>44.689732129729087</v>
      </c>
      <c r="T86" s="35">
        <v>68.87</v>
      </c>
      <c r="U86" s="35">
        <v>1.4012471942064135</v>
      </c>
      <c r="V86" s="35">
        <v>7.6760950285524787</v>
      </c>
      <c r="W86" s="35">
        <v>25.832578577986123</v>
      </c>
      <c r="X86" s="27">
        <v>6</v>
      </c>
      <c r="Y86" s="27">
        <v>5</v>
      </c>
      <c r="Z86" s="27">
        <v>6</v>
      </c>
      <c r="AA86" s="27">
        <v>6</v>
      </c>
      <c r="AB86" s="27">
        <v>4</v>
      </c>
      <c r="AC86" s="27">
        <v>5</v>
      </c>
      <c r="AD86" s="27">
        <v>6</v>
      </c>
      <c r="AE86" s="27">
        <v>4</v>
      </c>
      <c r="AF86" s="44">
        <v>3</v>
      </c>
      <c r="AG86">
        <v>81.217298311386401</v>
      </c>
      <c r="AH86">
        <v>104</v>
      </c>
      <c r="AI86" s="27">
        <v>6</v>
      </c>
      <c r="AJ86">
        <f t="shared" si="29"/>
        <v>0</v>
      </c>
      <c r="AK86">
        <f t="shared" si="30"/>
        <v>0</v>
      </c>
      <c r="AL86">
        <f t="shared" si="31"/>
        <v>0</v>
      </c>
      <c r="AM86">
        <f t="shared" si="32"/>
        <v>0</v>
      </c>
      <c r="AN86">
        <f t="shared" si="33"/>
        <v>0</v>
      </c>
      <c r="AO86">
        <f t="shared" si="34"/>
        <v>0</v>
      </c>
      <c r="AP86">
        <f t="shared" si="35"/>
        <v>0</v>
      </c>
      <c r="AQ86">
        <f t="shared" si="36"/>
        <v>0</v>
      </c>
      <c r="AR86">
        <f t="shared" si="37"/>
        <v>0</v>
      </c>
      <c r="AS86" s="14">
        <v>107</v>
      </c>
      <c r="AT86" s="4" t="s">
        <v>177</v>
      </c>
      <c r="AU86" s="4" t="s">
        <v>645</v>
      </c>
      <c r="AV86" s="4">
        <v>1609</v>
      </c>
      <c r="AW86" s="4" t="s">
        <v>187</v>
      </c>
      <c r="AX86" s="35">
        <v>633627.74000000011</v>
      </c>
      <c r="AY86" s="35">
        <v>109493.22593893576</v>
      </c>
      <c r="AZ86" s="35">
        <v>13538.865431024429</v>
      </c>
      <c r="BA86" s="35">
        <v>646.69536588628807</v>
      </c>
      <c r="BB86" s="35" t="s">
        <v>1015</v>
      </c>
      <c r="BC86" s="35">
        <v>0.96</v>
      </c>
      <c r="BD86" s="36">
        <v>649853</v>
      </c>
      <c r="BE86" s="36">
        <v>2668</v>
      </c>
      <c r="BF86" s="36">
        <v>192.8347181008902</v>
      </c>
      <c r="BG86" s="35">
        <v>0.16886358174160337</v>
      </c>
      <c r="BH86" s="35">
        <v>10.43</v>
      </c>
      <c r="BI86" s="35">
        <v>22.214440034887954</v>
      </c>
      <c r="BJ86" s="35">
        <v>0.18</v>
      </c>
      <c r="BK86" s="35">
        <v>43.967354840270552</v>
      </c>
      <c r="BL86" s="35">
        <v>69.099999999999994</v>
      </c>
      <c r="BM86" s="35">
        <v>1.2631184407796101</v>
      </c>
      <c r="BN86" s="35">
        <v>7.67</v>
      </c>
      <c r="BO86" s="35">
        <v>24.610123397179368</v>
      </c>
      <c r="BP86" s="27">
        <v>6</v>
      </c>
      <c r="BQ86" s="27">
        <v>5</v>
      </c>
      <c r="BR86" s="27">
        <v>6</v>
      </c>
      <c r="BS86" s="27">
        <v>6</v>
      </c>
      <c r="BT86" s="27">
        <v>4</v>
      </c>
      <c r="BU86" s="27">
        <v>5</v>
      </c>
      <c r="BV86" s="27">
        <v>6</v>
      </c>
      <c r="BW86" s="27">
        <v>4</v>
      </c>
      <c r="BX86" s="44">
        <v>3</v>
      </c>
      <c r="BY86" s="27">
        <v>80.501495227345572</v>
      </c>
      <c r="BZ86" s="27">
        <v>122</v>
      </c>
      <c r="CA86" s="27">
        <v>6</v>
      </c>
      <c r="CB86">
        <f t="shared" si="38"/>
        <v>0</v>
      </c>
      <c r="CC86">
        <f t="shared" si="39"/>
        <v>0</v>
      </c>
      <c r="CD86">
        <f t="shared" si="40"/>
        <v>0</v>
      </c>
      <c r="CE86">
        <f t="shared" si="41"/>
        <v>0</v>
      </c>
      <c r="CF86">
        <f t="shared" si="42"/>
        <v>0</v>
      </c>
      <c r="CG86">
        <f t="shared" si="43"/>
        <v>0</v>
      </c>
      <c r="CH86">
        <f t="shared" si="44"/>
        <v>0</v>
      </c>
      <c r="CI86">
        <f t="shared" si="45"/>
        <v>0</v>
      </c>
      <c r="CJ86">
        <f t="shared" si="46"/>
        <v>0</v>
      </c>
      <c r="CK86" s="52">
        <f t="shared" si="47"/>
        <v>0</v>
      </c>
      <c r="CL86" s="52">
        <f t="shared" si="48"/>
        <v>0</v>
      </c>
      <c r="CM86" s="52">
        <f t="shared" si="49"/>
        <v>0</v>
      </c>
      <c r="CN86" s="52">
        <f t="shared" si="50"/>
        <v>0</v>
      </c>
      <c r="CO86" s="52">
        <f t="shared" si="51"/>
        <v>0</v>
      </c>
      <c r="CP86" s="52">
        <f t="shared" si="52"/>
        <v>0</v>
      </c>
      <c r="CQ86" s="52">
        <f t="shared" si="53"/>
        <v>0</v>
      </c>
      <c r="CR86" s="52">
        <f t="shared" si="54"/>
        <v>0</v>
      </c>
      <c r="CS86" s="52">
        <f t="shared" si="55"/>
        <v>0</v>
      </c>
      <c r="CT86" s="46">
        <f t="shared" si="56"/>
        <v>0</v>
      </c>
    </row>
    <row r="87" spans="1:98" x14ac:dyDescent="0.3">
      <c r="A87">
        <v>108</v>
      </c>
      <c r="B87" t="s">
        <v>177</v>
      </c>
      <c r="C87" t="s">
        <v>178</v>
      </c>
      <c r="D87">
        <v>1610</v>
      </c>
      <c r="E87" t="s">
        <v>188</v>
      </c>
      <c r="F87" s="35">
        <v>71846.34</v>
      </c>
      <c r="G87" s="35">
        <v>1984.8211627730304</v>
      </c>
      <c r="H87" s="35">
        <v>6387.3641092781172</v>
      </c>
      <c r="I87" s="35">
        <v>304.693645</v>
      </c>
      <c r="J87" s="35" t="s">
        <v>1015</v>
      </c>
      <c r="K87" s="35" t="s">
        <v>1015</v>
      </c>
      <c r="L87" s="36">
        <v>430095</v>
      </c>
      <c r="M87" s="36">
        <v>1495</v>
      </c>
      <c r="N87" s="36">
        <v>161.32</v>
      </c>
      <c r="O87" s="35">
        <v>1.0440252549740048</v>
      </c>
      <c r="P87" s="35">
        <v>13.31</v>
      </c>
      <c r="Q87" s="35">
        <v>27.902833008136721</v>
      </c>
      <c r="R87" s="35">
        <v>1.0478339425522067</v>
      </c>
      <c r="S87" s="35">
        <v>30.704035152739255</v>
      </c>
      <c r="T87" s="35">
        <v>65.209999999999994</v>
      </c>
      <c r="U87" s="35">
        <v>1.7833434367139993</v>
      </c>
      <c r="V87" s="35">
        <v>8.2108885427505687</v>
      </c>
      <c r="W87" s="35">
        <v>35.56</v>
      </c>
      <c r="X87" s="27">
        <v>3</v>
      </c>
      <c r="Y87" s="27">
        <v>5</v>
      </c>
      <c r="Z87" s="27">
        <v>6</v>
      </c>
      <c r="AA87" s="27">
        <v>6</v>
      </c>
      <c r="AB87" s="27">
        <v>5</v>
      </c>
      <c r="AC87" s="27">
        <v>4</v>
      </c>
      <c r="AD87" s="27">
        <v>6</v>
      </c>
      <c r="AE87" s="27">
        <v>4</v>
      </c>
      <c r="AF87" s="44">
        <v>2</v>
      </c>
      <c r="AG87">
        <v>73.827476397826473</v>
      </c>
      <c r="AH87">
        <v>245</v>
      </c>
      <c r="AI87" s="27">
        <v>5</v>
      </c>
      <c r="AJ87">
        <f t="shared" si="29"/>
        <v>1</v>
      </c>
      <c r="AK87">
        <f t="shared" si="30"/>
        <v>0</v>
      </c>
      <c r="AL87">
        <f t="shared" si="31"/>
        <v>0</v>
      </c>
      <c r="AM87">
        <f t="shared" si="32"/>
        <v>0</v>
      </c>
      <c r="AN87">
        <f t="shared" si="33"/>
        <v>0</v>
      </c>
      <c r="AO87">
        <f t="shared" si="34"/>
        <v>0</v>
      </c>
      <c r="AP87">
        <f t="shared" si="35"/>
        <v>0</v>
      </c>
      <c r="AQ87">
        <f t="shared" si="36"/>
        <v>0</v>
      </c>
      <c r="AR87">
        <f t="shared" si="37"/>
        <v>2</v>
      </c>
      <c r="AS87" s="14">
        <v>108</v>
      </c>
      <c r="AT87" s="4" t="s">
        <v>177</v>
      </c>
      <c r="AU87" s="4" t="s">
        <v>646</v>
      </c>
      <c r="AV87" s="4">
        <v>1610</v>
      </c>
      <c r="AW87" s="4" t="s">
        <v>188</v>
      </c>
      <c r="AX87" s="35">
        <v>82073.280000000013</v>
      </c>
      <c r="AY87" s="35">
        <v>2709.0583253852965</v>
      </c>
      <c r="AZ87" s="35">
        <v>12294.150798966399</v>
      </c>
      <c r="BA87" s="35">
        <v>450.33359197324444</v>
      </c>
      <c r="BB87" s="35" t="s">
        <v>1015</v>
      </c>
      <c r="BC87" s="35">
        <v>36.01</v>
      </c>
      <c r="BD87" s="36">
        <v>416549</v>
      </c>
      <c r="BE87" s="36">
        <v>1429</v>
      </c>
      <c r="BF87" s="36">
        <v>156.23966182687005</v>
      </c>
      <c r="BG87" s="35">
        <v>0.84187420025167359</v>
      </c>
      <c r="BH87" s="35">
        <v>13.36</v>
      </c>
      <c r="BI87" s="35">
        <v>40.653155277873132</v>
      </c>
      <c r="BJ87" s="35">
        <v>1.1499999999999999</v>
      </c>
      <c r="BK87" s="35">
        <v>42.843727114482739</v>
      </c>
      <c r="BL87" s="35">
        <v>65.48</v>
      </c>
      <c r="BM87" s="35">
        <v>1.8657032890132961</v>
      </c>
      <c r="BN87" s="35">
        <v>8.31</v>
      </c>
      <c r="BO87" s="35">
        <v>33.877221561980164</v>
      </c>
      <c r="BP87" s="27">
        <v>4</v>
      </c>
      <c r="BQ87" s="27">
        <v>5</v>
      </c>
      <c r="BR87" s="27">
        <v>4</v>
      </c>
      <c r="BS87" s="27">
        <v>6</v>
      </c>
      <c r="BT87" s="27">
        <v>4</v>
      </c>
      <c r="BU87" s="27">
        <v>4</v>
      </c>
      <c r="BV87" s="27">
        <v>6</v>
      </c>
      <c r="BW87" s="27">
        <v>4</v>
      </c>
      <c r="BX87" s="44">
        <v>2</v>
      </c>
      <c r="BY87" s="27">
        <v>71.736991304570438</v>
      </c>
      <c r="BZ87" s="27">
        <v>278</v>
      </c>
      <c r="CA87" s="27">
        <v>5</v>
      </c>
      <c r="CB87">
        <f t="shared" si="38"/>
        <v>0</v>
      </c>
      <c r="CC87">
        <f t="shared" si="39"/>
        <v>0</v>
      </c>
      <c r="CD87">
        <f t="shared" si="40"/>
        <v>0</v>
      </c>
      <c r="CE87">
        <f t="shared" si="41"/>
        <v>0</v>
      </c>
      <c r="CF87">
        <f t="shared" si="42"/>
        <v>0</v>
      </c>
      <c r="CG87">
        <f t="shared" si="43"/>
        <v>0</v>
      </c>
      <c r="CH87">
        <f t="shared" si="44"/>
        <v>0</v>
      </c>
      <c r="CI87">
        <f t="shared" si="45"/>
        <v>0</v>
      </c>
      <c r="CJ87">
        <f t="shared" si="46"/>
        <v>2</v>
      </c>
      <c r="CK87" s="52">
        <f t="shared" si="47"/>
        <v>0</v>
      </c>
      <c r="CL87" s="52">
        <f t="shared" si="48"/>
        <v>1</v>
      </c>
      <c r="CM87" s="52">
        <f t="shared" si="49"/>
        <v>0</v>
      </c>
      <c r="CN87" s="52">
        <f t="shared" si="50"/>
        <v>-2</v>
      </c>
      <c r="CO87" s="52">
        <f t="shared" si="51"/>
        <v>0</v>
      </c>
      <c r="CP87" s="52">
        <f t="shared" si="52"/>
        <v>-1</v>
      </c>
      <c r="CQ87" s="52">
        <f t="shared" si="53"/>
        <v>0</v>
      </c>
      <c r="CR87" s="52">
        <f t="shared" si="54"/>
        <v>0</v>
      </c>
      <c r="CS87" s="52">
        <f t="shared" si="55"/>
        <v>0</v>
      </c>
      <c r="CT87" s="46">
        <f t="shared" si="56"/>
        <v>0</v>
      </c>
    </row>
    <row r="88" spans="1:98" x14ac:dyDescent="0.3">
      <c r="A88">
        <v>109</v>
      </c>
      <c r="B88" t="s">
        <v>177</v>
      </c>
      <c r="C88" t="s">
        <v>178</v>
      </c>
      <c r="D88">
        <v>1611</v>
      </c>
      <c r="E88" t="s">
        <v>189</v>
      </c>
      <c r="F88" s="35">
        <v>55920.35</v>
      </c>
      <c r="G88" s="35">
        <v>12759.402287670779</v>
      </c>
      <c r="H88" s="35">
        <v>72</v>
      </c>
      <c r="I88" s="35">
        <v>0</v>
      </c>
      <c r="J88" s="35" t="s">
        <v>1015</v>
      </c>
      <c r="K88" s="35" t="s">
        <v>1015</v>
      </c>
      <c r="L88" s="36">
        <v>250209</v>
      </c>
      <c r="M88" s="36">
        <v>805</v>
      </c>
      <c r="N88" s="36">
        <v>110.89</v>
      </c>
      <c r="O88" s="35">
        <v>0.7242729713726499</v>
      </c>
      <c r="P88" s="35">
        <v>12.3</v>
      </c>
      <c r="Q88" s="35">
        <v>52.373850391134269</v>
      </c>
      <c r="R88" s="35">
        <v>5.1033844737515732</v>
      </c>
      <c r="S88" s="35">
        <v>80.415742005776806</v>
      </c>
      <c r="T88" s="35">
        <v>64.81</v>
      </c>
      <c r="U88" s="35">
        <v>2.8029455635347884</v>
      </c>
      <c r="V88" s="35">
        <v>7.4823549973862429</v>
      </c>
      <c r="W88" s="35">
        <v>34.255316305180898</v>
      </c>
      <c r="X88" s="27">
        <v>5</v>
      </c>
      <c r="Y88" s="27">
        <v>5</v>
      </c>
      <c r="Z88" s="27">
        <v>3</v>
      </c>
      <c r="AA88" s="27">
        <v>6</v>
      </c>
      <c r="AB88" s="27">
        <v>1</v>
      </c>
      <c r="AC88" s="27">
        <v>4</v>
      </c>
      <c r="AD88" s="27">
        <v>6</v>
      </c>
      <c r="AE88" s="27">
        <v>3</v>
      </c>
      <c r="AF88" s="44">
        <v>2</v>
      </c>
      <c r="AG88">
        <v>65.751460955077505</v>
      </c>
      <c r="AH88">
        <v>327</v>
      </c>
      <c r="AI88" s="27">
        <v>4</v>
      </c>
      <c r="AJ88">
        <f t="shared" si="29"/>
        <v>0</v>
      </c>
      <c r="AK88">
        <f t="shared" si="30"/>
        <v>0</v>
      </c>
      <c r="AL88">
        <f t="shared" si="31"/>
        <v>1</v>
      </c>
      <c r="AM88">
        <f t="shared" si="32"/>
        <v>0</v>
      </c>
      <c r="AN88">
        <f t="shared" si="33"/>
        <v>3</v>
      </c>
      <c r="AO88">
        <f t="shared" si="34"/>
        <v>0</v>
      </c>
      <c r="AP88">
        <f t="shared" si="35"/>
        <v>0</v>
      </c>
      <c r="AQ88">
        <f t="shared" si="36"/>
        <v>1</v>
      </c>
      <c r="AR88">
        <f t="shared" si="37"/>
        <v>2</v>
      </c>
      <c r="AS88" s="14">
        <v>109</v>
      </c>
      <c r="AT88" s="4" t="s">
        <v>177</v>
      </c>
      <c r="AU88" s="4" t="s">
        <v>647</v>
      </c>
      <c r="AV88" s="4">
        <v>1611</v>
      </c>
      <c r="AW88" s="4" t="s">
        <v>189</v>
      </c>
      <c r="AX88" s="35">
        <v>60730.880000000012</v>
      </c>
      <c r="AY88" s="35">
        <v>29582.17992895425</v>
      </c>
      <c r="AZ88" s="35">
        <v>138.00293333333332</v>
      </c>
      <c r="BA88" s="35">
        <v>0</v>
      </c>
      <c r="BB88" s="35" t="s">
        <v>1015</v>
      </c>
      <c r="BC88" s="35">
        <v>18.16</v>
      </c>
      <c r="BD88" s="36">
        <v>333622</v>
      </c>
      <c r="BE88" s="36">
        <v>780</v>
      </c>
      <c r="BF88" s="36">
        <v>147.85325557072201</v>
      </c>
      <c r="BG88" s="35">
        <v>0.78687539005393792</v>
      </c>
      <c r="BH88" s="35">
        <v>12.63</v>
      </c>
      <c r="BI88" s="35">
        <v>40.863088217364499</v>
      </c>
      <c r="BJ88" s="35">
        <v>4.2300000000000004</v>
      </c>
      <c r="BK88" s="35">
        <v>80.195106057368392</v>
      </c>
      <c r="BL88" s="35">
        <v>65.08</v>
      </c>
      <c r="BM88" s="35">
        <v>2.892871794871795</v>
      </c>
      <c r="BN88" s="35">
        <v>7.94</v>
      </c>
      <c r="BO88" s="35">
        <v>32.634278406814538</v>
      </c>
      <c r="BP88" s="27">
        <v>4</v>
      </c>
      <c r="BQ88" s="27">
        <v>5</v>
      </c>
      <c r="BR88" s="27">
        <v>4</v>
      </c>
      <c r="BS88" s="27">
        <v>6</v>
      </c>
      <c r="BT88" s="27">
        <v>1</v>
      </c>
      <c r="BU88" s="27">
        <v>4</v>
      </c>
      <c r="BV88" s="27">
        <v>6</v>
      </c>
      <c r="BW88" s="27">
        <v>4</v>
      </c>
      <c r="BX88" s="44">
        <v>2</v>
      </c>
      <c r="BY88" s="27">
        <v>66.075308065411278</v>
      </c>
      <c r="BZ88" s="27">
        <v>326</v>
      </c>
      <c r="CA88" s="27">
        <v>4</v>
      </c>
      <c r="CB88">
        <f t="shared" si="38"/>
        <v>0</v>
      </c>
      <c r="CC88">
        <f t="shared" si="39"/>
        <v>0</v>
      </c>
      <c r="CD88">
        <f t="shared" si="40"/>
        <v>0</v>
      </c>
      <c r="CE88">
        <f t="shared" si="41"/>
        <v>0</v>
      </c>
      <c r="CF88">
        <f t="shared" si="42"/>
        <v>3</v>
      </c>
      <c r="CG88">
        <f t="shared" si="43"/>
        <v>0</v>
      </c>
      <c r="CH88">
        <f t="shared" si="44"/>
        <v>0</v>
      </c>
      <c r="CI88">
        <f t="shared" si="45"/>
        <v>0</v>
      </c>
      <c r="CJ88">
        <f t="shared" si="46"/>
        <v>2</v>
      </c>
      <c r="CK88" s="52">
        <f t="shared" si="47"/>
        <v>0</v>
      </c>
      <c r="CL88" s="52">
        <f t="shared" si="48"/>
        <v>-1</v>
      </c>
      <c r="CM88" s="52">
        <f t="shared" si="49"/>
        <v>0</v>
      </c>
      <c r="CN88" s="52">
        <f t="shared" si="50"/>
        <v>1</v>
      </c>
      <c r="CO88" s="52">
        <f t="shared" si="51"/>
        <v>0</v>
      </c>
      <c r="CP88" s="52">
        <f t="shared" si="52"/>
        <v>0</v>
      </c>
      <c r="CQ88" s="52">
        <f t="shared" si="53"/>
        <v>0</v>
      </c>
      <c r="CR88" s="52">
        <f t="shared" si="54"/>
        <v>0</v>
      </c>
      <c r="CS88" s="52">
        <f t="shared" si="55"/>
        <v>1</v>
      </c>
      <c r="CT88" s="46">
        <f t="shared" si="56"/>
        <v>0</v>
      </c>
    </row>
    <row r="89" spans="1:98" x14ac:dyDescent="0.3">
      <c r="A89">
        <v>110</v>
      </c>
      <c r="B89" t="s">
        <v>177</v>
      </c>
      <c r="C89" t="s">
        <v>178</v>
      </c>
      <c r="D89">
        <v>1612</v>
      </c>
      <c r="E89" t="s">
        <v>190</v>
      </c>
      <c r="F89" s="35">
        <v>17220.71</v>
      </c>
      <c r="G89" s="35">
        <v>2590.6099432610895</v>
      </c>
      <c r="H89" s="35">
        <v>5130.3503810636385</v>
      </c>
      <c r="I89" s="35">
        <v>0</v>
      </c>
      <c r="J89" s="35" t="s">
        <v>1015</v>
      </c>
      <c r="K89" s="35" t="s">
        <v>1015</v>
      </c>
      <c r="L89" s="36">
        <v>189764</v>
      </c>
      <c r="M89" s="36">
        <v>897</v>
      </c>
      <c r="N89" s="36">
        <v>103.13</v>
      </c>
      <c r="O89" s="35">
        <v>1.6323081563385038</v>
      </c>
      <c r="P89" s="35">
        <v>13.47</v>
      </c>
      <c r="Q89" s="35">
        <v>26.743467482300005</v>
      </c>
      <c r="R89" s="35">
        <v>0</v>
      </c>
      <c r="S89" s="35">
        <v>35.077758825164885</v>
      </c>
      <c r="T89" s="35">
        <v>68.069999999999993</v>
      </c>
      <c r="U89" s="35">
        <v>2.0513339389051346</v>
      </c>
      <c r="V89" s="35">
        <v>7.0013514493053464</v>
      </c>
      <c r="W89" s="35">
        <v>37.571319017616297</v>
      </c>
      <c r="X89" s="27">
        <v>1</v>
      </c>
      <c r="Y89" s="27">
        <v>5</v>
      </c>
      <c r="Z89" s="27">
        <v>6</v>
      </c>
      <c r="AA89" s="27">
        <v>6</v>
      </c>
      <c r="AB89" s="27">
        <v>5</v>
      </c>
      <c r="AC89" s="27">
        <v>5</v>
      </c>
      <c r="AD89" s="27">
        <v>6</v>
      </c>
      <c r="AE89" s="27">
        <v>3</v>
      </c>
      <c r="AF89" s="44">
        <v>2</v>
      </c>
      <c r="AG89">
        <v>70.184217978724433</v>
      </c>
      <c r="AH89">
        <v>287</v>
      </c>
      <c r="AI89" s="27">
        <v>5</v>
      </c>
      <c r="AJ89">
        <f t="shared" si="29"/>
        <v>3</v>
      </c>
      <c r="AK89">
        <f t="shared" si="30"/>
        <v>0</v>
      </c>
      <c r="AL89">
        <f t="shared" si="31"/>
        <v>0</v>
      </c>
      <c r="AM89">
        <f t="shared" si="32"/>
        <v>0</v>
      </c>
      <c r="AN89">
        <f t="shared" si="33"/>
        <v>0</v>
      </c>
      <c r="AO89">
        <f t="shared" si="34"/>
        <v>0</v>
      </c>
      <c r="AP89">
        <f t="shared" si="35"/>
        <v>0</v>
      </c>
      <c r="AQ89">
        <f t="shared" si="36"/>
        <v>1</v>
      </c>
      <c r="AR89">
        <f t="shared" si="37"/>
        <v>2</v>
      </c>
      <c r="AS89" s="14">
        <v>110</v>
      </c>
      <c r="AT89" s="4" t="s">
        <v>177</v>
      </c>
      <c r="AU89" s="4" t="s">
        <v>648</v>
      </c>
      <c r="AV89" s="4">
        <v>1612</v>
      </c>
      <c r="AW89" s="4" t="s">
        <v>190</v>
      </c>
      <c r="AX89" s="35">
        <v>15586.109999999999</v>
      </c>
      <c r="AY89" s="35">
        <v>13369.48657078617</v>
      </c>
      <c r="AZ89" s="35">
        <v>6037.1644444444391</v>
      </c>
      <c r="BA89" s="35">
        <v>0</v>
      </c>
      <c r="BB89" s="35" t="s">
        <v>1015</v>
      </c>
      <c r="BC89" s="35">
        <v>75</v>
      </c>
      <c r="BD89" s="36">
        <v>194900</v>
      </c>
      <c r="BE89" s="36">
        <v>872</v>
      </c>
      <c r="BF89" s="36">
        <v>105.92391304347827</v>
      </c>
      <c r="BG89" s="35">
        <v>1.3508704560393752</v>
      </c>
      <c r="BH89" s="35">
        <v>12.62</v>
      </c>
      <c r="BI89" s="35">
        <v>17.005184449884855</v>
      </c>
      <c r="BJ89" s="35">
        <v>0.31</v>
      </c>
      <c r="BK89" s="35">
        <v>43.330915647435944</v>
      </c>
      <c r="BL89" s="35">
        <v>68.27</v>
      </c>
      <c r="BM89" s="35">
        <v>2.1100917431192658</v>
      </c>
      <c r="BN89" s="35">
        <v>7.19</v>
      </c>
      <c r="BO89" s="35">
        <v>35.793360481879247</v>
      </c>
      <c r="BP89" s="27">
        <v>2</v>
      </c>
      <c r="BQ89" s="27">
        <v>5</v>
      </c>
      <c r="BR89" s="27">
        <v>6</v>
      </c>
      <c r="BS89" s="27">
        <v>6</v>
      </c>
      <c r="BT89" s="27">
        <v>4</v>
      </c>
      <c r="BU89" s="27">
        <v>5</v>
      </c>
      <c r="BV89" s="27">
        <v>6</v>
      </c>
      <c r="BW89" s="27">
        <v>3</v>
      </c>
      <c r="BX89" s="44">
        <v>2</v>
      </c>
      <c r="BY89" s="27">
        <v>71.335130819212893</v>
      </c>
      <c r="BZ89" s="27">
        <v>281</v>
      </c>
      <c r="CA89" s="27">
        <v>5</v>
      </c>
      <c r="CB89">
        <f t="shared" si="38"/>
        <v>2</v>
      </c>
      <c r="CC89">
        <f t="shared" si="39"/>
        <v>0</v>
      </c>
      <c r="CD89">
        <f t="shared" si="40"/>
        <v>0</v>
      </c>
      <c r="CE89">
        <f t="shared" si="41"/>
        <v>0</v>
      </c>
      <c r="CF89">
        <f t="shared" si="42"/>
        <v>0</v>
      </c>
      <c r="CG89">
        <f t="shared" si="43"/>
        <v>0</v>
      </c>
      <c r="CH89">
        <f t="shared" si="44"/>
        <v>0</v>
      </c>
      <c r="CI89">
        <f t="shared" si="45"/>
        <v>1</v>
      </c>
      <c r="CJ89">
        <f t="shared" si="46"/>
        <v>2</v>
      </c>
      <c r="CK89" s="52">
        <f t="shared" si="47"/>
        <v>0</v>
      </c>
      <c r="CL89" s="52">
        <f t="shared" si="48"/>
        <v>1</v>
      </c>
      <c r="CM89" s="52">
        <f t="shared" si="49"/>
        <v>0</v>
      </c>
      <c r="CN89" s="52">
        <f t="shared" si="50"/>
        <v>0</v>
      </c>
      <c r="CO89" s="52">
        <f t="shared" si="51"/>
        <v>0</v>
      </c>
      <c r="CP89" s="52">
        <f t="shared" si="52"/>
        <v>-1</v>
      </c>
      <c r="CQ89" s="52">
        <f t="shared" si="53"/>
        <v>0</v>
      </c>
      <c r="CR89" s="52">
        <f t="shared" si="54"/>
        <v>0</v>
      </c>
      <c r="CS89" s="52">
        <f t="shared" si="55"/>
        <v>0</v>
      </c>
      <c r="CT89" s="46">
        <f t="shared" si="56"/>
        <v>0</v>
      </c>
    </row>
    <row r="90" spans="1:98" x14ac:dyDescent="0.3">
      <c r="A90">
        <v>111</v>
      </c>
      <c r="B90" t="s">
        <v>177</v>
      </c>
      <c r="C90" t="s">
        <v>178</v>
      </c>
      <c r="D90">
        <v>1613</v>
      </c>
      <c r="E90" t="s">
        <v>191</v>
      </c>
      <c r="F90" s="35">
        <v>6495.5999999999995</v>
      </c>
      <c r="G90" s="35">
        <v>2566.1273333596746</v>
      </c>
      <c r="H90" s="35">
        <v>1656.0759999999998</v>
      </c>
      <c r="I90" s="35">
        <v>164.27</v>
      </c>
      <c r="J90" s="35" t="s">
        <v>1015</v>
      </c>
      <c r="K90" s="35" t="s">
        <v>1015</v>
      </c>
      <c r="L90" s="36">
        <v>192199</v>
      </c>
      <c r="M90" s="36">
        <v>831</v>
      </c>
      <c r="N90" s="36">
        <v>31.99</v>
      </c>
      <c r="O90" s="35">
        <v>3.9138921019564781</v>
      </c>
      <c r="P90" s="35">
        <v>19.12</v>
      </c>
      <c r="Q90" s="35">
        <v>38.955146096895518</v>
      </c>
      <c r="R90" s="35">
        <v>2.9010770700570849</v>
      </c>
      <c r="S90" s="35">
        <v>49.796162213802234</v>
      </c>
      <c r="T90" s="35">
        <v>65.430000000000007</v>
      </c>
      <c r="U90" s="35">
        <v>7.2299594224879993</v>
      </c>
      <c r="V90" s="35">
        <v>6.6839137461414371</v>
      </c>
      <c r="W90" s="35">
        <v>31.610168562935549</v>
      </c>
      <c r="X90" s="27">
        <v>1</v>
      </c>
      <c r="Y90" s="27">
        <v>4</v>
      </c>
      <c r="Z90" s="27">
        <v>5</v>
      </c>
      <c r="AA90" s="27">
        <v>6</v>
      </c>
      <c r="AB90" s="27">
        <v>4</v>
      </c>
      <c r="AC90" s="27">
        <v>4</v>
      </c>
      <c r="AD90" s="27">
        <v>5</v>
      </c>
      <c r="AE90" s="27">
        <v>3</v>
      </c>
      <c r="AF90" s="44">
        <v>2</v>
      </c>
      <c r="AG90">
        <v>49.701273886201477</v>
      </c>
      <c r="AH90">
        <v>375</v>
      </c>
      <c r="AI90" s="27">
        <v>2</v>
      </c>
      <c r="AJ90">
        <f t="shared" si="29"/>
        <v>3</v>
      </c>
      <c r="AK90">
        <f t="shared" si="30"/>
        <v>0</v>
      </c>
      <c r="AL90">
        <f t="shared" si="31"/>
        <v>0</v>
      </c>
      <c r="AM90">
        <f t="shared" si="32"/>
        <v>0</v>
      </c>
      <c r="AN90">
        <f t="shared" si="33"/>
        <v>0</v>
      </c>
      <c r="AO90">
        <f t="shared" si="34"/>
        <v>0</v>
      </c>
      <c r="AP90">
        <f t="shared" si="35"/>
        <v>0</v>
      </c>
      <c r="AQ90">
        <f t="shared" si="36"/>
        <v>1</v>
      </c>
      <c r="AR90">
        <f t="shared" si="37"/>
        <v>2</v>
      </c>
      <c r="AS90" s="14">
        <v>111</v>
      </c>
      <c r="AT90" s="4" t="s">
        <v>177</v>
      </c>
      <c r="AU90" s="4" t="s">
        <v>649</v>
      </c>
      <c r="AV90" s="4">
        <v>1613</v>
      </c>
      <c r="AW90" s="4" t="s">
        <v>191</v>
      </c>
      <c r="AX90" s="35">
        <v>12924.13</v>
      </c>
      <c r="AY90" s="35">
        <v>3986.4622915670166</v>
      </c>
      <c r="AZ90" s="35">
        <v>1671.3161839793274</v>
      </c>
      <c r="BA90" s="35">
        <v>38.739913043478296</v>
      </c>
      <c r="BB90" s="35" t="s">
        <v>1015</v>
      </c>
      <c r="BC90" s="35">
        <v>0</v>
      </c>
      <c r="BD90" s="36">
        <v>188861</v>
      </c>
      <c r="BE90" s="36">
        <v>887</v>
      </c>
      <c r="BF90" s="36">
        <v>31.432042672524986</v>
      </c>
      <c r="BG90" s="35">
        <v>2.1481539194302055</v>
      </c>
      <c r="BH90" s="35">
        <v>19.47</v>
      </c>
      <c r="BI90" s="35">
        <v>36.420828921309777</v>
      </c>
      <c r="BJ90" s="35">
        <v>3.55</v>
      </c>
      <c r="BK90" s="35">
        <v>49.371685150668412</v>
      </c>
      <c r="BL90" s="35">
        <v>65.680000000000007</v>
      </c>
      <c r="BM90" s="35">
        <v>6.7740135287485908</v>
      </c>
      <c r="BN90" s="35">
        <v>7.46</v>
      </c>
      <c r="BO90" s="35">
        <v>30.114304949890542</v>
      </c>
      <c r="BP90" s="27">
        <v>1</v>
      </c>
      <c r="BQ90" s="27">
        <v>4</v>
      </c>
      <c r="BR90" s="27">
        <v>5</v>
      </c>
      <c r="BS90" s="27">
        <v>6</v>
      </c>
      <c r="BT90" s="27">
        <v>4</v>
      </c>
      <c r="BU90" s="27">
        <v>4</v>
      </c>
      <c r="BV90" s="27">
        <v>5</v>
      </c>
      <c r="BW90" s="27">
        <v>3</v>
      </c>
      <c r="BX90" s="44">
        <v>2</v>
      </c>
      <c r="BY90" s="27">
        <v>60.326403027777808</v>
      </c>
      <c r="BZ90" s="27">
        <v>345</v>
      </c>
      <c r="CA90" s="27">
        <v>4</v>
      </c>
      <c r="CB90">
        <f t="shared" si="38"/>
        <v>3</v>
      </c>
      <c r="CC90">
        <f t="shared" si="39"/>
        <v>0</v>
      </c>
      <c r="CD90">
        <f t="shared" si="40"/>
        <v>0</v>
      </c>
      <c r="CE90">
        <f t="shared" si="41"/>
        <v>0</v>
      </c>
      <c r="CF90">
        <f t="shared" si="42"/>
        <v>0</v>
      </c>
      <c r="CG90">
        <f t="shared" si="43"/>
        <v>0</v>
      </c>
      <c r="CH90">
        <f t="shared" si="44"/>
        <v>0</v>
      </c>
      <c r="CI90">
        <f t="shared" si="45"/>
        <v>1</v>
      </c>
      <c r="CJ90">
        <f t="shared" si="46"/>
        <v>2</v>
      </c>
      <c r="CK90" s="52">
        <f t="shared" si="47"/>
        <v>2</v>
      </c>
      <c r="CL90" s="52">
        <f t="shared" si="48"/>
        <v>0</v>
      </c>
      <c r="CM90" s="52">
        <f t="shared" si="49"/>
        <v>0</v>
      </c>
      <c r="CN90" s="52">
        <f t="shared" si="50"/>
        <v>0</v>
      </c>
      <c r="CO90" s="52">
        <f t="shared" si="51"/>
        <v>0</v>
      </c>
      <c r="CP90" s="52">
        <f t="shared" si="52"/>
        <v>0</v>
      </c>
      <c r="CQ90" s="52">
        <f t="shared" si="53"/>
        <v>0</v>
      </c>
      <c r="CR90" s="52">
        <f t="shared" si="54"/>
        <v>0</v>
      </c>
      <c r="CS90" s="52">
        <f t="shared" si="55"/>
        <v>0</v>
      </c>
      <c r="CT90" s="46">
        <f t="shared" si="56"/>
        <v>0</v>
      </c>
    </row>
    <row r="91" spans="1:98" x14ac:dyDescent="0.3">
      <c r="A91">
        <v>116</v>
      </c>
      <c r="B91" t="s">
        <v>192</v>
      </c>
      <c r="C91" t="s">
        <v>193</v>
      </c>
      <c r="D91">
        <v>1701</v>
      </c>
      <c r="E91" t="s">
        <v>194</v>
      </c>
      <c r="F91" s="35">
        <v>57158.799999999996</v>
      </c>
      <c r="G91" s="35">
        <v>60542.551475392778</v>
      </c>
      <c r="H91" s="35">
        <v>1313.9654877289781</v>
      </c>
      <c r="I91" s="35">
        <v>110</v>
      </c>
      <c r="J91" s="35" t="s">
        <v>1015</v>
      </c>
      <c r="K91" s="35" t="s">
        <v>1015</v>
      </c>
      <c r="L91" s="36">
        <v>158410</v>
      </c>
      <c r="M91" s="36">
        <v>1070</v>
      </c>
      <c r="N91" s="36">
        <v>134</v>
      </c>
      <c r="O91" s="35">
        <v>0.30222473133969624</v>
      </c>
      <c r="P91" s="35">
        <v>18.54</v>
      </c>
      <c r="Q91" s="35">
        <v>42.352346816714096</v>
      </c>
      <c r="R91" s="35">
        <v>0.38087105881275257</v>
      </c>
      <c r="S91" s="35">
        <v>51.842572600626639</v>
      </c>
      <c r="T91" s="35">
        <v>67.790000000000006</v>
      </c>
      <c r="U91" s="35">
        <v>1.1048263356116612</v>
      </c>
      <c r="V91" s="35">
        <v>9.026406760920251</v>
      </c>
      <c r="W91" s="35">
        <v>25.22</v>
      </c>
      <c r="X91" s="27">
        <v>6</v>
      </c>
      <c r="Y91" s="27">
        <v>4</v>
      </c>
      <c r="Z91" s="27">
        <v>4</v>
      </c>
      <c r="AA91" s="27">
        <v>6</v>
      </c>
      <c r="AB91" s="27">
        <v>3</v>
      </c>
      <c r="AC91" s="27">
        <v>5</v>
      </c>
      <c r="AD91" s="27">
        <v>6</v>
      </c>
      <c r="AE91" s="27">
        <v>6</v>
      </c>
      <c r="AF91" s="44">
        <v>3</v>
      </c>
      <c r="AG91">
        <v>74.540541462098815</v>
      </c>
      <c r="AH91">
        <v>230</v>
      </c>
      <c r="AI91" s="27">
        <v>5</v>
      </c>
      <c r="AJ91">
        <f t="shared" si="29"/>
        <v>0</v>
      </c>
      <c r="AK91">
        <f t="shared" si="30"/>
        <v>0</v>
      </c>
      <c r="AL91">
        <f t="shared" si="31"/>
        <v>0</v>
      </c>
      <c r="AM91">
        <f t="shared" si="32"/>
        <v>0</v>
      </c>
      <c r="AN91">
        <f t="shared" si="33"/>
        <v>1</v>
      </c>
      <c r="AO91">
        <f t="shared" si="34"/>
        <v>0</v>
      </c>
      <c r="AP91">
        <f t="shared" si="35"/>
        <v>0</v>
      </c>
      <c r="AQ91">
        <f t="shared" si="36"/>
        <v>0</v>
      </c>
      <c r="AR91">
        <f t="shared" si="37"/>
        <v>0</v>
      </c>
      <c r="AS91" s="14">
        <v>116</v>
      </c>
      <c r="AT91" s="4" t="s">
        <v>192</v>
      </c>
      <c r="AU91" s="4" t="s">
        <v>650</v>
      </c>
      <c r="AV91" s="4">
        <v>1701</v>
      </c>
      <c r="AW91" s="4" t="s">
        <v>194</v>
      </c>
      <c r="AX91" s="35">
        <v>59492.21</v>
      </c>
      <c r="AY91" s="35">
        <v>33269.524029439592</v>
      </c>
      <c r="AZ91" s="35">
        <v>1623.1432812834232</v>
      </c>
      <c r="BA91" s="35">
        <v>18.2526896551724</v>
      </c>
      <c r="BB91" s="35" t="s">
        <v>1015</v>
      </c>
      <c r="BC91" s="35">
        <v>32.481999999999999</v>
      </c>
      <c r="BD91" s="36">
        <v>166249</v>
      </c>
      <c r="BE91" s="36">
        <v>1037</v>
      </c>
      <c r="BF91" s="36">
        <v>140.16440435039206</v>
      </c>
      <c r="BG91" s="35">
        <v>0.38402953750274738</v>
      </c>
      <c r="BH91" s="35">
        <v>17.82</v>
      </c>
      <c r="BI91" s="35">
        <v>41.004783225370439</v>
      </c>
      <c r="BJ91" s="35">
        <v>0.26</v>
      </c>
      <c r="BK91" s="35">
        <v>62.615553385477604</v>
      </c>
      <c r="BL91" s="35">
        <v>67.900000000000006</v>
      </c>
      <c r="BM91" s="35">
        <v>1.1437801350048216</v>
      </c>
      <c r="BN91" s="35">
        <v>9.16</v>
      </c>
      <c r="BO91" s="35">
        <v>24.034729939937215</v>
      </c>
      <c r="BP91" s="27">
        <v>6</v>
      </c>
      <c r="BQ91" s="27">
        <v>4</v>
      </c>
      <c r="BR91" s="27">
        <v>4</v>
      </c>
      <c r="BS91" s="27">
        <v>6</v>
      </c>
      <c r="BT91" s="27">
        <v>2</v>
      </c>
      <c r="BU91" s="27">
        <v>5</v>
      </c>
      <c r="BV91" s="27">
        <v>6</v>
      </c>
      <c r="BW91" s="27">
        <v>6</v>
      </c>
      <c r="BX91" s="44">
        <v>3</v>
      </c>
      <c r="BY91" s="27">
        <v>72.298394309892046</v>
      </c>
      <c r="BZ91" s="27">
        <v>269</v>
      </c>
      <c r="CA91" s="27">
        <v>5</v>
      </c>
      <c r="CB91">
        <f t="shared" si="38"/>
        <v>0</v>
      </c>
      <c r="CC91">
        <f t="shared" si="39"/>
        <v>0</v>
      </c>
      <c r="CD91">
        <f t="shared" si="40"/>
        <v>0</v>
      </c>
      <c r="CE91">
        <f t="shared" si="41"/>
        <v>0</v>
      </c>
      <c r="CF91">
        <f t="shared" si="42"/>
        <v>2</v>
      </c>
      <c r="CG91">
        <f t="shared" si="43"/>
        <v>0</v>
      </c>
      <c r="CH91">
        <f t="shared" si="44"/>
        <v>0</v>
      </c>
      <c r="CI91">
        <f t="shared" si="45"/>
        <v>0</v>
      </c>
      <c r="CJ91">
        <f t="shared" si="46"/>
        <v>0</v>
      </c>
      <c r="CK91" s="52">
        <f t="shared" si="47"/>
        <v>0</v>
      </c>
      <c r="CL91" s="52">
        <f t="shared" si="48"/>
        <v>0</v>
      </c>
      <c r="CM91" s="52">
        <f t="shared" si="49"/>
        <v>0</v>
      </c>
      <c r="CN91" s="52">
        <f t="shared" si="50"/>
        <v>0</v>
      </c>
      <c r="CO91" s="52">
        <f t="shared" si="51"/>
        <v>0</v>
      </c>
      <c r="CP91" s="52">
        <f t="shared" si="52"/>
        <v>-1</v>
      </c>
      <c r="CQ91" s="52">
        <f t="shared" si="53"/>
        <v>0</v>
      </c>
      <c r="CR91" s="52">
        <f t="shared" si="54"/>
        <v>0</v>
      </c>
      <c r="CS91" s="52">
        <f t="shared" si="55"/>
        <v>0</v>
      </c>
      <c r="CT91" s="46">
        <f t="shared" si="56"/>
        <v>0</v>
      </c>
    </row>
    <row r="92" spans="1:98" x14ac:dyDescent="0.3">
      <c r="A92">
        <v>117</v>
      </c>
      <c r="B92" t="s">
        <v>192</v>
      </c>
      <c r="C92" t="s">
        <v>193</v>
      </c>
      <c r="D92">
        <v>1702</v>
      </c>
      <c r="E92" t="s">
        <v>195</v>
      </c>
      <c r="F92" s="35">
        <v>28017.87</v>
      </c>
      <c r="G92" s="35">
        <v>15654.639744311611</v>
      </c>
      <c r="H92" s="35">
        <v>5037.4436643443132</v>
      </c>
      <c r="I92" s="35">
        <v>10215.248103</v>
      </c>
      <c r="J92" s="35" t="s">
        <v>1015</v>
      </c>
      <c r="K92" s="35" t="s">
        <v>1015</v>
      </c>
      <c r="L92" s="36">
        <v>260900</v>
      </c>
      <c r="M92" s="36">
        <v>1013</v>
      </c>
      <c r="N92" s="36">
        <v>159</v>
      </c>
      <c r="O92" s="35">
        <v>1.0496392981570546</v>
      </c>
      <c r="P92" s="35">
        <v>15.95</v>
      </c>
      <c r="Q92" s="35">
        <v>28.072038882069641</v>
      </c>
      <c r="R92" s="35">
        <v>1.5780920291258502</v>
      </c>
      <c r="S92" s="35">
        <v>62.780494996353475</v>
      </c>
      <c r="T92" s="35">
        <v>68.37</v>
      </c>
      <c r="U92" s="35">
        <v>1.6198228066580989</v>
      </c>
      <c r="V92" s="35">
        <v>9.036152030176245</v>
      </c>
      <c r="W92" s="35">
        <v>24.619202002866107</v>
      </c>
      <c r="X92" s="27">
        <v>3</v>
      </c>
      <c r="Y92" s="27">
        <v>4</v>
      </c>
      <c r="Z92" s="27">
        <v>6</v>
      </c>
      <c r="AA92" s="27">
        <v>6</v>
      </c>
      <c r="AB92" s="27">
        <v>2</v>
      </c>
      <c r="AC92" s="27">
        <v>5</v>
      </c>
      <c r="AD92" s="27">
        <v>6</v>
      </c>
      <c r="AE92" s="27">
        <v>6</v>
      </c>
      <c r="AF92" s="44">
        <v>3</v>
      </c>
      <c r="AG92">
        <v>70.635660178217179</v>
      </c>
      <c r="AH92">
        <v>284</v>
      </c>
      <c r="AI92" s="27">
        <v>5</v>
      </c>
      <c r="AJ92">
        <f t="shared" si="29"/>
        <v>1</v>
      </c>
      <c r="AK92">
        <f t="shared" si="30"/>
        <v>0</v>
      </c>
      <c r="AL92">
        <f t="shared" si="31"/>
        <v>0</v>
      </c>
      <c r="AM92">
        <f t="shared" si="32"/>
        <v>0</v>
      </c>
      <c r="AN92">
        <f t="shared" si="33"/>
        <v>2</v>
      </c>
      <c r="AO92">
        <f t="shared" si="34"/>
        <v>0</v>
      </c>
      <c r="AP92">
        <f t="shared" si="35"/>
        <v>0</v>
      </c>
      <c r="AQ92">
        <f t="shared" si="36"/>
        <v>0</v>
      </c>
      <c r="AR92">
        <f t="shared" si="37"/>
        <v>0</v>
      </c>
      <c r="AS92" s="14">
        <v>117</v>
      </c>
      <c r="AT92" s="4" t="s">
        <v>192</v>
      </c>
      <c r="AU92" s="4" t="s">
        <v>651</v>
      </c>
      <c r="AV92" s="4">
        <v>1702</v>
      </c>
      <c r="AW92" s="4" t="s">
        <v>195</v>
      </c>
      <c r="AX92" s="35">
        <v>27427.83</v>
      </c>
      <c r="AY92" s="35">
        <v>16648.151412398482</v>
      </c>
      <c r="AZ92" s="35">
        <v>0</v>
      </c>
      <c r="BA92" s="35">
        <v>0</v>
      </c>
      <c r="BB92" s="35" t="s">
        <v>1015</v>
      </c>
      <c r="BC92" s="35">
        <v>7.089999999999999</v>
      </c>
      <c r="BD92" s="36">
        <v>276645</v>
      </c>
      <c r="BE92" s="36">
        <v>1120</v>
      </c>
      <c r="BF92" s="36">
        <v>168.68803278088757</v>
      </c>
      <c r="BG92" s="35">
        <v>1.3738609980150234</v>
      </c>
      <c r="BH92" s="35">
        <v>15.85</v>
      </c>
      <c r="BI92" s="35">
        <v>25.948539591789597</v>
      </c>
      <c r="BJ92" s="35">
        <v>1.84</v>
      </c>
      <c r="BK92" s="35">
        <v>65.674926799783776</v>
      </c>
      <c r="BL92" s="35">
        <v>68.569999999999993</v>
      </c>
      <c r="BM92" s="35">
        <v>1.4642678571428571</v>
      </c>
      <c r="BN92" s="35">
        <v>8.35</v>
      </c>
      <c r="BO92" s="35">
        <v>23.462167782539581</v>
      </c>
      <c r="BP92" s="27">
        <v>2</v>
      </c>
      <c r="BQ92" s="27">
        <v>4</v>
      </c>
      <c r="BR92" s="27">
        <v>6</v>
      </c>
      <c r="BS92" s="27">
        <v>6</v>
      </c>
      <c r="BT92" s="27">
        <v>2</v>
      </c>
      <c r="BU92" s="27">
        <v>5</v>
      </c>
      <c r="BV92" s="27">
        <v>6</v>
      </c>
      <c r="BW92" s="27">
        <v>4</v>
      </c>
      <c r="BX92" s="44">
        <v>3</v>
      </c>
      <c r="BY92" s="27">
        <v>67.540897312120464</v>
      </c>
      <c r="BZ92" s="27">
        <v>310</v>
      </c>
      <c r="CA92" s="27">
        <v>4</v>
      </c>
      <c r="CB92">
        <f t="shared" si="38"/>
        <v>2</v>
      </c>
      <c r="CC92">
        <f t="shared" si="39"/>
        <v>0</v>
      </c>
      <c r="CD92">
        <f t="shared" si="40"/>
        <v>0</v>
      </c>
      <c r="CE92">
        <f t="shared" si="41"/>
        <v>0</v>
      </c>
      <c r="CF92">
        <f t="shared" si="42"/>
        <v>2</v>
      </c>
      <c r="CG92">
        <f t="shared" si="43"/>
        <v>0</v>
      </c>
      <c r="CH92">
        <f t="shared" si="44"/>
        <v>0</v>
      </c>
      <c r="CI92">
        <f t="shared" si="45"/>
        <v>0</v>
      </c>
      <c r="CJ92">
        <f t="shared" si="46"/>
        <v>0</v>
      </c>
      <c r="CK92" s="52">
        <f t="shared" si="47"/>
        <v>-1</v>
      </c>
      <c r="CL92" s="52">
        <f t="shared" si="48"/>
        <v>-1</v>
      </c>
      <c r="CM92" s="52">
        <f t="shared" si="49"/>
        <v>0</v>
      </c>
      <c r="CN92" s="52">
        <f t="shared" si="50"/>
        <v>0</v>
      </c>
      <c r="CO92" s="52">
        <f t="shared" si="51"/>
        <v>0</v>
      </c>
      <c r="CP92" s="52">
        <f t="shared" si="52"/>
        <v>0</v>
      </c>
      <c r="CQ92" s="52">
        <f t="shared" si="53"/>
        <v>0</v>
      </c>
      <c r="CR92" s="52">
        <f t="shared" si="54"/>
        <v>0</v>
      </c>
      <c r="CS92" s="52">
        <f t="shared" si="55"/>
        <v>-2</v>
      </c>
      <c r="CT92" s="46">
        <f t="shared" si="56"/>
        <v>0</v>
      </c>
    </row>
    <row r="93" spans="1:98" x14ac:dyDescent="0.3">
      <c r="A93">
        <v>118</v>
      </c>
      <c r="B93" t="s">
        <v>192</v>
      </c>
      <c r="C93" t="s">
        <v>193</v>
      </c>
      <c r="D93">
        <v>1703</v>
      </c>
      <c r="E93" t="s">
        <v>196</v>
      </c>
      <c r="F93" s="35">
        <v>25992.249999999996</v>
      </c>
      <c r="G93" s="35">
        <v>13145.992690761763</v>
      </c>
      <c r="H93" s="35">
        <v>5366.879253305493</v>
      </c>
      <c r="I93" s="35">
        <v>2469.9532250000002</v>
      </c>
      <c r="J93" s="35" t="s">
        <v>1015</v>
      </c>
      <c r="K93" s="35" t="s">
        <v>1015</v>
      </c>
      <c r="L93" s="36">
        <v>310000</v>
      </c>
      <c r="M93" s="36">
        <v>937</v>
      </c>
      <c r="N93" s="36">
        <v>72</v>
      </c>
      <c r="O93" s="35">
        <v>1.4896086623167939</v>
      </c>
      <c r="P93" s="35">
        <v>11.65</v>
      </c>
      <c r="Q93" s="35">
        <v>27.662510526599448</v>
      </c>
      <c r="R93" s="35">
        <v>0.77668012879850346</v>
      </c>
      <c r="S93" s="35">
        <v>64.64633154559418</v>
      </c>
      <c r="T93" s="35">
        <v>68.040000000000006</v>
      </c>
      <c r="U93" s="35">
        <v>4.5950432823431751</v>
      </c>
      <c r="V93" s="35">
        <v>7.8213074174124442</v>
      </c>
      <c r="W93" s="35">
        <v>27.62</v>
      </c>
      <c r="X93" s="27">
        <v>2</v>
      </c>
      <c r="Y93" s="27">
        <v>5</v>
      </c>
      <c r="Z93" s="27">
        <v>6</v>
      </c>
      <c r="AA93" s="27">
        <v>6</v>
      </c>
      <c r="AB93" s="27">
        <v>2</v>
      </c>
      <c r="AC93" s="27">
        <v>5</v>
      </c>
      <c r="AD93" s="27">
        <v>6</v>
      </c>
      <c r="AE93" s="27">
        <v>4</v>
      </c>
      <c r="AF93" s="44">
        <v>3</v>
      </c>
      <c r="AG93">
        <v>68.152500114829763</v>
      </c>
      <c r="AH93">
        <v>305</v>
      </c>
      <c r="AI93" s="27">
        <v>5</v>
      </c>
      <c r="AJ93">
        <f t="shared" si="29"/>
        <v>2</v>
      </c>
      <c r="AK93">
        <f t="shared" si="30"/>
        <v>0</v>
      </c>
      <c r="AL93">
        <f t="shared" si="31"/>
        <v>0</v>
      </c>
      <c r="AM93">
        <f t="shared" si="32"/>
        <v>0</v>
      </c>
      <c r="AN93">
        <f t="shared" si="33"/>
        <v>2</v>
      </c>
      <c r="AO93">
        <f t="shared" si="34"/>
        <v>0</v>
      </c>
      <c r="AP93">
        <f t="shared" si="35"/>
        <v>0</v>
      </c>
      <c r="AQ93">
        <f t="shared" si="36"/>
        <v>0</v>
      </c>
      <c r="AR93">
        <f t="shared" si="37"/>
        <v>0</v>
      </c>
      <c r="AS93" s="14">
        <v>118</v>
      </c>
      <c r="AT93" s="4" t="s">
        <v>192</v>
      </c>
      <c r="AU93" s="4" t="s">
        <v>652</v>
      </c>
      <c r="AV93" s="4">
        <v>1703</v>
      </c>
      <c r="AW93" s="4" t="s">
        <v>196</v>
      </c>
      <c r="AX93" s="35">
        <v>23366.52</v>
      </c>
      <c r="AY93" s="35">
        <v>10416.567946577827</v>
      </c>
      <c r="AZ93" s="35">
        <v>3845.3060000000005</v>
      </c>
      <c r="BA93" s="35">
        <v>3833.2974461538442</v>
      </c>
      <c r="BB93" s="35" t="s">
        <v>1015</v>
      </c>
      <c r="BC93" s="35">
        <v>1.5</v>
      </c>
      <c r="BD93" s="36">
        <v>296523</v>
      </c>
      <c r="BE93" s="36">
        <v>1290</v>
      </c>
      <c r="BF93" s="36">
        <v>68.56657263099477</v>
      </c>
      <c r="BG93" s="35">
        <v>1.6321113796144675</v>
      </c>
      <c r="BH93" s="35">
        <v>11.67</v>
      </c>
      <c r="BI93" s="35">
        <v>29.412765418367609</v>
      </c>
      <c r="BJ93" s="35">
        <v>2.17</v>
      </c>
      <c r="BK93" s="35">
        <v>54.456463773996049</v>
      </c>
      <c r="BL93" s="35">
        <v>68.19</v>
      </c>
      <c r="BM93" s="35">
        <v>3.3524031007751942</v>
      </c>
      <c r="BN93" s="35">
        <v>7.93</v>
      </c>
      <c r="BO93" s="35">
        <v>26.321936595601343</v>
      </c>
      <c r="BP93" s="27">
        <v>1</v>
      </c>
      <c r="BQ93" s="27">
        <v>5</v>
      </c>
      <c r="BR93" s="27">
        <v>6</v>
      </c>
      <c r="BS93" s="27">
        <v>6</v>
      </c>
      <c r="BT93" s="27">
        <v>3</v>
      </c>
      <c r="BU93" s="27">
        <v>5</v>
      </c>
      <c r="BV93" s="27">
        <v>6</v>
      </c>
      <c r="BW93" s="27">
        <v>4</v>
      </c>
      <c r="BX93" s="44">
        <v>3</v>
      </c>
      <c r="BY93" s="27">
        <v>68.20656992808496</v>
      </c>
      <c r="BZ93" s="27">
        <v>308</v>
      </c>
      <c r="CA93" s="27">
        <v>5</v>
      </c>
      <c r="CB93">
        <f t="shared" si="38"/>
        <v>3</v>
      </c>
      <c r="CC93">
        <f t="shared" si="39"/>
        <v>0</v>
      </c>
      <c r="CD93">
        <f t="shared" si="40"/>
        <v>0</v>
      </c>
      <c r="CE93">
        <f t="shared" si="41"/>
        <v>0</v>
      </c>
      <c r="CF93">
        <f t="shared" si="42"/>
        <v>1</v>
      </c>
      <c r="CG93">
        <f t="shared" si="43"/>
        <v>0</v>
      </c>
      <c r="CH93">
        <f t="shared" si="44"/>
        <v>0</v>
      </c>
      <c r="CI93">
        <f t="shared" si="45"/>
        <v>0</v>
      </c>
      <c r="CJ93">
        <f t="shared" si="46"/>
        <v>0</v>
      </c>
      <c r="CK93" s="52">
        <f t="shared" si="47"/>
        <v>0</v>
      </c>
      <c r="CL93" s="52">
        <f t="shared" si="48"/>
        <v>-1</v>
      </c>
      <c r="CM93" s="52">
        <f t="shared" si="49"/>
        <v>0</v>
      </c>
      <c r="CN93" s="52">
        <f t="shared" si="50"/>
        <v>0</v>
      </c>
      <c r="CO93" s="52">
        <f t="shared" si="51"/>
        <v>0</v>
      </c>
      <c r="CP93" s="52">
        <f t="shared" si="52"/>
        <v>1</v>
      </c>
      <c r="CQ93" s="52">
        <f t="shared" si="53"/>
        <v>0</v>
      </c>
      <c r="CR93" s="52">
        <f t="shared" si="54"/>
        <v>0</v>
      </c>
      <c r="CS93" s="52">
        <f t="shared" si="55"/>
        <v>0</v>
      </c>
      <c r="CT93" s="46">
        <f t="shared" si="56"/>
        <v>0</v>
      </c>
    </row>
    <row r="94" spans="1:98" x14ac:dyDescent="0.3">
      <c r="A94">
        <v>119</v>
      </c>
      <c r="B94" t="s">
        <v>192</v>
      </c>
      <c r="C94" t="s">
        <v>193</v>
      </c>
      <c r="D94">
        <v>1704</v>
      </c>
      <c r="E94" t="s">
        <v>197</v>
      </c>
      <c r="F94" s="35">
        <v>26004.179999999997</v>
      </c>
      <c r="G94" s="35">
        <v>4861.3844457665718</v>
      </c>
      <c r="H94" s="35">
        <v>3061.4422417736409</v>
      </c>
      <c r="I94" s="35">
        <v>1038.2897290000001</v>
      </c>
      <c r="J94" s="35" t="s">
        <v>1015</v>
      </c>
      <c r="K94" s="35" t="s">
        <v>1015</v>
      </c>
      <c r="L94" s="36">
        <v>121210</v>
      </c>
      <c r="M94" s="36">
        <v>559</v>
      </c>
      <c r="N94" s="36">
        <v>51</v>
      </c>
      <c r="O94" s="35">
        <v>0.71966938067160879</v>
      </c>
      <c r="P94" s="35">
        <v>18.89</v>
      </c>
      <c r="Q94" s="35">
        <v>32.490921771547633</v>
      </c>
      <c r="R94" s="35">
        <v>2.0105568276998733</v>
      </c>
      <c r="S94" s="35">
        <v>54.199899033102554</v>
      </c>
      <c r="T94" s="35">
        <v>66.5</v>
      </c>
      <c r="U94" s="35">
        <v>4.2516398330351821</v>
      </c>
      <c r="V94" s="35">
        <v>8.309699760995052</v>
      </c>
      <c r="W94" s="35">
        <v>30.53</v>
      </c>
      <c r="X94" s="27">
        <v>5</v>
      </c>
      <c r="Y94" s="27">
        <v>4</v>
      </c>
      <c r="Z94" s="27">
        <v>5</v>
      </c>
      <c r="AA94" s="27">
        <v>6</v>
      </c>
      <c r="AB94" s="27">
        <v>3</v>
      </c>
      <c r="AC94" s="27">
        <v>4</v>
      </c>
      <c r="AD94" s="27">
        <v>6</v>
      </c>
      <c r="AE94" s="27">
        <v>4</v>
      </c>
      <c r="AF94" s="44">
        <v>2</v>
      </c>
      <c r="AG94">
        <v>70.682374285096202</v>
      </c>
      <c r="AH94">
        <v>282</v>
      </c>
      <c r="AI94" s="27">
        <v>5</v>
      </c>
      <c r="AJ94">
        <f t="shared" si="29"/>
        <v>0</v>
      </c>
      <c r="AK94">
        <f t="shared" si="30"/>
        <v>0</v>
      </c>
      <c r="AL94">
        <f t="shared" si="31"/>
        <v>0</v>
      </c>
      <c r="AM94">
        <f t="shared" si="32"/>
        <v>0</v>
      </c>
      <c r="AN94">
        <f t="shared" si="33"/>
        <v>1</v>
      </c>
      <c r="AO94">
        <f t="shared" si="34"/>
        <v>0</v>
      </c>
      <c r="AP94">
        <f t="shared" si="35"/>
        <v>0</v>
      </c>
      <c r="AQ94">
        <f t="shared" si="36"/>
        <v>0</v>
      </c>
      <c r="AR94">
        <f t="shared" si="37"/>
        <v>2</v>
      </c>
      <c r="AS94" s="14">
        <v>119</v>
      </c>
      <c r="AT94" s="4" t="s">
        <v>192</v>
      </c>
      <c r="AU94" s="4" t="s">
        <v>653</v>
      </c>
      <c r="AV94" s="4">
        <v>1704</v>
      </c>
      <c r="AW94" s="4" t="s">
        <v>197</v>
      </c>
      <c r="AX94" s="35">
        <v>30209.16</v>
      </c>
      <c r="AY94" s="35">
        <v>7994.7406925065934</v>
      </c>
      <c r="AZ94" s="35">
        <v>3074.0947450980398</v>
      </c>
      <c r="BA94" s="35">
        <v>1208.1014336682749</v>
      </c>
      <c r="BB94" s="35" t="s">
        <v>1015</v>
      </c>
      <c r="BC94" s="35">
        <v>8.0000000000000071E-2</v>
      </c>
      <c r="BD94" s="36">
        <v>126551</v>
      </c>
      <c r="BE94" s="36">
        <v>564</v>
      </c>
      <c r="BF94" s="36">
        <v>53.41845887592072</v>
      </c>
      <c r="BG94" s="35">
        <v>0.62586335937955184</v>
      </c>
      <c r="BH94" s="35">
        <v>18.47</v>
      </c>
      <c r="BI94" s="35">
        <v>32.194410192011773</v>
      </c>
      <c r="BJ94" s="35">
        <v>0.56000000000000005</v>
      </c>
      <c r="BK94" s="35">
        <v>47.545750912249446</v>
      </c>
      <c r="BL94" s="35">
        <v>66.63</v>
      </c>
      <c r="BM94" s="35">
        <v>4.2004432624113486</v>
      </c>
      <c r="BN94" s="35">
        <v>8.61</v>
      </c>
      <c r="BO94" s="35">
        <v>29.095174665594101</v>
      </c>
      <c r="BP94" s="27">
        <v>5</v>
      </c>
      <c r="BQ94" s="27">
        <v>4</v>
      </c>
      <c r="BR94" s="27">
        <v>5</v>
      </c>
      <c r="BS94" s="27">
        <v>6</v>
      </c>
      <c r="BT94" s="27">
        <v>4</v>
      </c>
      <c r="BU94" s="27">
        <v>4</v>
      </c>
      <c r="BV94" s="27">
        <v>6</v>
      </c>
      <c r="BW94" s="27">
        <v>5</v>
      </c>
      <c r="BX94" s="44">
        <v>3</v>
      </c>
      <c r="BY94" s="27">
        <v>72.121876658298902</v>
      </c>
      <c r="BZ94" s="27">
        <v>272</v>
      </c>
      <c r="CA94" s="27">
        <v>5</v>
      </c>
      <c r="CB94">
        <f t="shared" si="38"/>
        <v>0</v>
      </c>
      <c r="CC94">
        <f t="shared" si="39"/>
        <v>0</v>
      </c>
      <c r="CD94">
        <f t="shared" si="40"/>
        <v>0</v>
      </c>
      <c r="CE94">
        <f t="shared" si="41"/>
        <v>0</v>
      </c>
      <c r="CF94">
        <f t="shared" si="42"/>
        <v>0</v>
      </c>
      <c r="CG94">
        <f t="shared" si="43"/>
        <v>0</v>
      </c>
      <c r="CH94">
        <f t="shared" si="44"/>
        <v>0</v>
      </c>
      <c r="CI94">
        <f t="shared" si="45"/>
        <v>0</v>
      </c>
      <c r="CJ94">
        <f t="shared" si="46"/>
        <v>0</v>
      </c>
      <c r="CK94" s="52">
        <f t="shared" si="47"/>
        <v>0</v>
      </c>
      <c r="CL94" s="52">
        <f t="shared" si="48"/>
        <v>0</v>
      </c>
      <c r="CM94" s="52">
        <f t="shared" si="49"/>
        <v>0</v>
      </c>
      <c r="CN94" s="52">
        <f t="shared" si="50"/>
        <v>0</v>
      </c>
      <c r="CO94" s="52">
        <f t="shared" si="51"/>
        <v>0</v>
      </c>
      <c r="CP94" s="52">
        <f t="shared" si="52"/>
        <v>1</v>
      </c>
      <c r="CQ94" s="52">
        <f t="shared" si="53"/>
        <v>0</v>
      </c>
      <c r="CR94" s="52">
        <f t="shared" si="54"/>
        <v>0</v>
      </c>
      <c r="CS94" s="52">
        <f t="shared" si="55"/>
        <v>1</v>
      </c>
      <c r="CT94" s="46">
        <f t="shared" si="56"/>
        <v>1</v>
      </c>
    </row>
    <row r="95" spans="1:98" x14ac:dyDescent="0.3">
      <c r="A95">
        <v>120</v>
      </c>
      <c r="B95" t="s">
        <v>192</v>
      </c>
      <c r="C95" t="s">
        <v>193</v>
      </c>
      <c r="D95">
        <v>1705</v>
      </c>
      <c r="E95" t="s">
        <v>198</v>
      </c>
      <c r="F95" s="35">
        <v>44507.75</v>
      </c>
      <c r="G95" s="35">
        <v>13125.860060855313</v>
      </c>
      <c r="H95" s="35">
        <v>1548.9471276407003</v>
      </c>
      <c r="I95" s="35">
        <v>329.13499999999999</v>
      </c>
      <c r="J95" s="35" t="s">
        <v>1015</v>
      </c>
      <c r="K95" s="35" t="s">
        <v>1015</v>
      </c>
      <c r="L95" s="36">
        <v>193800</v>
      </c>
      <c r="M95" s="36">
        <v>845</v>
      </c>
      <c r="N95" s="36">
        <v>81</v>
      </c>
      <c r="O95" s="35">
        <v>0.6669135289006064</v>
      </c>
      <c r="P95" s="35">
        <v>19.100000000000001</v>
      </c>
      <c r="Q95" s="35">
        <v>31.268506388714979</v>
      </c>
      <c r="R95" s="35">
        <v>2.6174600128015237</v>
      </c>
      <c r="S95" s="35">
        <v>72.39809183066501</v>
      </c>
      <c r="T95" s="35">
        <v>67.56</v>
      </c>
      <c r="U95" s="35">
        <v>2.8314705237782163</v>
      </c>
      <c r="V95" s="35">
        <v>7.7695706882699405</v>
      </c>
      <c r="W95" s="35">
        <v>40.130000000000003</v>
      </c>
      <c r="X95" s="27">
        <v>5</v>
      </c>
      <c r="Y95" s="27">
        <v>4</v>
      </c>
      <c r="Z95" s="27">
        <v>5</v>
      </c>
      <c r="AA95" s="27">
        <v>6</v>
      </c>
      <c r="AB95" s="27">
        <v>1</v>
      </c>
      <c r="AC95" s="27">
        <v>5</v>
      </c>
      <c r="AD95" s="27">
        <v>6</v>
      </c>
      <c r="AE95" s="27">
        <v>4</v>
      </c>
      <c r="AF95" s="44">
        <v>1</v>
      </c>
      <c r="AG95">
        <v>67.719018375505328</v>
      </c>
      <c r="AH95">
        <v>310</v>
      </c>
      <c r="AI95" s="27">
        <v>4</v>
      </c>
      <c r="AJ95">
        <f t="shared" si="29"/>
        <v>0</v>
      </c>
      <c r="AK95">
        <f t="shared" si="30"/>
        <v>0</v>
      </c>
      <c r="AL95">
        <f t="shared" si="31"/>
        <v>0</v>
      </c>
      <c r="AM95">
        <f t="shared" si="32"/>
        <v>0</v>
      </c>
      <c r="AN95">
        <f t="shared" si="33"/>
        <v>3</v>
      </c>
      <c r="AO95">
        <f t="shared" si="34"/>
        <v>0</v>
      </c>
      <c r="AP95">
        <f t="shared" si="35"/>
        <v>0</v>
      </c>
      <c r="AQ95">
        <f t="shared" si="36"/>
        <v>0</v>
      </c>
      <c r="AR95">
        <f t="shared" si="37"/>
        <v>3</v>
      </c>
      <c r="AS95" s="14">
        <v>120</v>
      </c>
      <c r="AT95" s="4" t="s">
        <v>192</v>
      </c>
      <c r="AU95" s="4" t="s">
        <v>654</v>
      </c>
      <c r="AV95" s="4">
        <v>1705</v>
      </c>
      <c r="AW95" s="4" t="s">
        <v>198</v>
      </c>
      <c r="AX95" s="35">
        <v>43757.740000000005</v>
      </c>
      <c r="AY95" s="35">
        <v>9256.3690163251049</v>
      </c>
      <c r="AZ95" s="35">
        <v>2281.8536176827088</v>
      </c>
      <c r="BA95" s="35">
        <v>0</v>
      </c>
      <c r="BB95" s="35" t="s">
        <v>1015</v>
      </c>
      <c r="BC95" s="35">
        <v>0</v>
      </c>
      <c r="BD95" s="36">
        <v>207877</v>
      </c>
      <c r="BE95" s="36">
        <v>912</v>
      </c>
      <c r="BF95" s="36">
        <v>86.59954008431788</v>
      </c>
      <c r="BG95" s="35">
        <v>0.75681057247344063</v>
      </c>
      <c r="BH95" s="35">
        <v>18.559999999999999</v>
      </c>
      <c r="BI95" s="35">
        <v>29.863058100390223</v>
      </c>
      <c r="BJ95" s="35">
        <v>0.76</v>
      </c>
      <c r="BK95" s="35">
        <v>72.234542600769913</v>
      </c>
      <c r="BL95" s="35">
        <v>67.75</v>
      </c>
      <c r="BM95" s="35">
        <v>2.6320614035087719</v>
      </c>
      <c r="BN95" s="35">
        <v>8.2100000000000009</v>
      </c>
      <c r="BO95" s="35">
        <v>38.244001288250615</v>
      </c>
      <c r="BP95" s="27">
        <v>4</v>
      </c>
      <c r="BQ95" s="27">
        <v>4</v>
      </c>
      <c r="BR95" s="27">
        <v>6</v>
      </c>
      <c r="BS95" s="27">
        <v>6</v>
      </c>
      <c r="BT95" s="27">
        <v>1</v>
      </c>
      <c r="BU95" s="27">
        <v>5</v>
      </c>
      <c r="BV95" s="27">
        <v>6</v>
      </c>
      <c r="BW95" s="27">
        <v>4</v>
      </c>
      <c r="BX95" s="44">
        <v>2</v>
      </c>
      <c r="BY95" s="27">
        <v>67.290493509036622</v>
      </c>
      <c r="BZ95" s="27">
        <v>314</v>
      </c>
      <c r="CA95" s="27">
        <v>4</v>
      </c>
      <c r="CB95">
        <f t="shared" si="38"/>
        <v>0</v>
      </c>
      <c r="CC95">
        <f t="shared" si="39"/>
        <v>0</v>
      </c>
      <c r="CD95">
        <f t="shared" si="40"/>
        <v>0</v>
      </c>
      <c r="CE95">
        <f t="shared" si="41"/>
        <v>0</v>
      </c>
      <c r="CF95">
        <f t="shared" si="42"/>
        <v>3</v>
      </c>
      <c r="CG95">
        <f t="shared" si="43"/>
        <v>0</v>
      </c>
      <c r="CH95">
        <f t="shared" si="44"/>
        <v>0</v>
      </c>
      <c r="CI95">
        <f t="shared" si="45"/>
        <v>0</v>
      </c>
      <c r="CJ95">
        <f t="shared" si="46"/>
        <v>2</v>
      </c>
      <c r="CK95" s="52">
        <f t="shared" si="47"/>
        <v>0</v>
      </c>
      <c r="CL95" s="52">
        <f t="shared" si="48"/>
        <v>-1</v>
      </c>
      <c r="CM95" s="52">
        <f t="shared" si="49"/>
        <v>0</v>
      </c>
      <c r="CN95" s="52">
        <f t="shared" si="50"/>
        <v>1</v>
      </c>
      <c r="CO95" s="52">
        <f t="shared" si="51"/>
        <v>0</v>
      </c>
      <c r="CP95" s="52">
        <f t="shared" si="52"/>
        <v>0</v>
      </c>
      <c r="CQ95" s="52">
        <f t="shared" si="53"/>
        <v>0</v>
      </c>
      <c r="CR95" s="52">
        <f t="shared" si="54"/>
        <v>0</v>
      </c>
      <c r="CS95" s="52">
        <f t="shared" si="55"/>
        <v>0</v>
      </c>
      <c r="CT95" s="46">
        <f t="shared" si="56"/>
        <v>1</v>
      </c>
    </row>
    <row r="96" spans="1:98" x14ac:dyDescent="0.3">
      <c r="A96">
        <v>121</v>
      </c>
      <c r="B96" t="s">
        <v>192</v>
      </c>
      <c r="C96" t="s">
        <v>193</v>
      </c>
      <c r="D96">
        <v>1706</v>
      </c>
      <c r="E96" t="s">
        <v>199</v>
      </c>
      <c r="F96" s="35">
        <v>24209.940000000002</v>
      </c>
      <c r="G96" s="35">
        <v>6898.9741170288426</v>
      </c>
      <c r="H96" s="35">
        <v>3532.3400765397828</v>
      </c>
      <c r="I96" s="35">
        <v>755.75500000000011</v>
      </c>
      <c r="J96" s="35" t="s">
        <v>1015</v>
      </c>
      <c r="K96" s="35" t="s">
        <v>1015</v>
      </c>
      <c r="L96" s="36">
        <v>193880</v>
      </c>
      <c r="M96" s="36">
        <v>905</v>
      </c>
      <c r="N96" s="36">
        <v>48</v>
      </c>
      <c r="O96" s="35">
        <v>1.1643575359408329</v>
      </c>
      <c r="P96" s="35">
        <v>11.7</v>
      </c>
      <c r="Q96" s="35">
        <v>21.644084419409953</v>
      </c>
      <c r="R96" s="35">
        <v>0.66555017743482725</v>
      </c>
      <c r="S96" s="35">
        <v>53.680465418114935</v>
      </c>
      <c r="T96" s="35">
        <v>66.510000000000005</v>
      </c>
      <c r="U96" s="35">
        <v>4.4631675874769803</v>
      </c>
      <c r="V96" s="35">
        <v>8.1122443221990856</v>
      </c>
      <c r="W96" s="35">
        <v>31.379450125264086</v>
      </c>
      <c r="X96" s="27">
        <v>3</v>
      </c>
      <c r="Y96" s="27">
        <v>5</v>
      </c>
      <c r="Z96" s="27">
        <v>6</v>
      </c>
      <c r="AA96" s="27">
        <v>6</v>
      </c>
      <c r="AB96" s="27">
        <v>3</v>
      </c>
      <c r="AC96" s="27">
        <v>4</v>
      </c>
      <c r="AD96" s="27">
        <v>6</v>
      </c>
      <c r="AE96" s="27">
        <v>4</v>
      </c>
      <c r="AF96" s="44">
        <v>2</v>
      </c>
      <c r="AG96">
        <v>71.456924566399991</v>
      </c>
      <c r="AH96">
        <v>275</v>
      </c>
      <c r="AI96" s="27">
        <v>5</v>
      </c>
      <c r="AJ96">
        <f t="shared" si="29"/>
        <v>1</v>
      </c>
      <c r="AK96">
        <f t="shared" si="30"/>
        <v>0</v>
      </c>
      <c r="AL96">
        <f t="shared" si="31"/>
        <v>0</v>
      </c>
      <c r="AM96">
        <f t="shared" si="32"/>
        <v>0</v>
      </c>
      <c r="AN96">
        <f t="shared" si="33"/>
        <v>1</v>
      </c>
      <c r="AO96">
        <f t="shared" si="34"/>
        <v>0</v>
      </c>
      <c r="AP96">
        <f t="shared" si="35"/>
        <v>0</v>
      </c>
      <c r="AQ96">
        <f t="shared" si="36"/>
        <v>0</v>
      </c>
      <c r="AR96">
        <f t="shared" si="37"/>
        <v>2</v>
      </c>
      <c r="AS96" s="14">
        <v>121</v>
      </c>
      <c r="AT96" s="4" t="s">
        <v>192</v>
      </c>
      <c r="AU96" s="4" t="s">
        <v>655</v>
      </c>
      <c r="AV96" s="4">
        <v>1706</v>
      </c>
      <c r="AW96" s="4" t="s">
        <v>199</v>
      </c>
      <c r="AX96" s="35">
        <v>37105.129999999997</v>
      </c>
      <c r="AY96" s="35">
        <v>5021.9561857952212</v>
      </c>
      <c r="AZ96" s="35">
        <v>4539.0203999999994</v>
      </c>
      <c r="BA96" s="35">
        <v>1096.1090303218093</v>
      </c>
      <c r="BB96" s="35" t="s">
        <v>1015</v>
      </c>
      <c r="BC96" s="35">
        <v>15.07</v>
      </c>
      <c r="BD96" s="36">
        <v>190498</v>
      </c>
      <c r="BE96" s="36">
        <v>1085</v>
      </c>
      <c r="BF96" s="36">
        <v>47.191517823965121</v>
      </c>
      <c r="BG96" s="35">
        <v>0.81098091842227193</v>
      </c>
      <c r="BH96" s="35">
        <v>11.72</v>
      </c>
      <c r="BI96" s="35">
        <v>27.756142747924052</v>
      </c>
      <c r="BJ96" s="35">
        <v>0.75</v>
      </c>
      <c r="BK96" s="35">
        <v>32.262886210784863</v>
      </c>
      <c r="BL96" s="35">
        <v>66.64</v>
      </c>
      <c r="BM96" s="35">
        <v>3.7204608294930872</v>
      </c>
      <c r="BN96" s="35">
        <v>8.61</v>
      </c>
      <c r="BO96" s="35">
        <v>29.90470299066024</v>
      </c>
      <c r="BP96" s="27">
        <v>4</v>
      </c>
      <c r="BQ96" s="27">
        <v>5</v>
      </c>
      <c r="BR96" s="27">
        <v>6</v>
      </c>
      <c r="BS96" s="27">
        <v>6</v>
      </c>
      <c r="BT96" s="27">
        <v>5</v>
      </c>
      <c r="BU96" s="27">
        <v>4</v>
      </c>
      <c r="BV96" s="27">
        <v>6</v>
      </c>
      <c r="BW96" s="27">
        <v>5</v>
      </c>
      <c r="BX96" s="44">
        <v>3</v>
      </c>
      <c r="BY96" s="27">
        <v>76.167178022545201</v>
      </c>
      <c r="BZ96" s="27">
        <v>209</v>
      </c>
      <c r="CA96" s="27">
        <v>6</v>
      </c>
      <c r="CB96">
        <f t="shared" si="38"/>
        <v>0</v>
      </c>
      <c r="CC96">
        <f t="shared" si="39"/>
        <v>0</v>
      </c>
      <c r="CD96">
        <f t="shared" si="40"/>
        <v>0</v>
      </c>
      <c r="CE96">
        <f t="shared" si="41"/>
        <v>0</v>
      </c>
      <c r="CF96">
        <f t="shared" si="42"/>
        <v>0</v>
      </c>
      <c r="CG96">
        <f t="shared" si="43"/>
        <v>0</v>
      </c>
      <c r="CH96">
        <f t="shared" si="44"/>
        <v>0</v>
      </c>
      <c r="CI96">
        <f t="shared" si="45"/>
        <v>0</v>
      </c>
      <c r="CJ96">
        <f t="shared" si="46"/>
        <v>0</v>
      </c>
      <c r="CK96" s="52">
        <f t="shared" si="47"/>
        <v>1</v>
      </c>
      <c r="CL96" s="52">
        <f t="shared" si="48"/>
        <v>1</v>
      </c>
      <c r="CM96" s="52">
        <f t="shared" si="49"/>
        <v>0</v>
      </c>
      <c r="CN96" s="52">
        <f t="shared" si="50"/>
        <v>0</v>
      </c>
      <c r="CO96" s="52">
        <f t="shared" si="51"/>
        <v>0</v>
      </c>
      <c r="CP96" s="52">
        <f t="shared" si="52"/>
        <v>2</v>
      </c>
      <c r="CQ96" s="52">
        <f t="shared" si="53"/>
        <v>0</v>
      </c>
      <c r="CR96" s="52">
        <f t="shared" si="54"/>
        <v>0</v>
      </c>
      <c r="CS96" s="52">
        <f t="shared" si="55"/>
        <v>1</v>
      </c>
      <c r="CT96" s="46">
        <f t="shared" si="56"/>
        <v>1</v>
      </c>
    </row>
    <row r="97" spans="1:98" x14ac:dyDescent="0.3">
      <c r="A97">
        <v>122</v>
      </c>
      <c r="B97" t="s">
        <v>192</v>
      </c>
      <c r="C97" t="s">
        <v>193</v>
      </c>
      <c r="D97">
        <v>1707</v>
      </c>
      <c r="E97" t="s">
        <v>200</v>
      </c>
      <c r="F97" s="35">
        <v>58243.72</v>
      </c>
      <c r="G97" s="35">
        <v>3674.7256411639928</v>
      </c>
      <c r="H97" s="35">
        <v>2674.1339362072431</v>
      </c>
      <c r="I97" s="35">
        <v>0</v>
      </c>
      <c r="J97" s="35" t="s">
        <v>1015</v>
      </c>
      <c r="K97" s="35" t="s">
        <v>1015</v>
      </c>
      <c r="L97" s="36">
        <v>116610</v>
      </c>
      <c r="M97" s="36">
        <v>470</v>
      </c>
      <c r="N97" s="36">
        <v>61</v>
      </c>
      <c r="O97" s="35">
        <v>0.34976619651984125</v>
      </c>
      <c r="P97" s="35">
        <v>11.77</v>
      </c>
      <c r="Q97" s="35">
        <v>49.36943112395393</v>
      </c>
      <c r="R97" s="35">
        <v>0.81026540446937945</v>
      </c>
      <c r="S97" s="35">
        <v>33.833757374849469</v>
      </c>
      <c r="T97" s="35">
        <v>63.12</v>
      </c>
      <c r="U97" s="35">
        <v>4.0673177537495642</v>
      </c>
      <c r="V97" s="35">
        <v>8.013351348224683</v>
      </c>
      <c r="W97" s="35">
        <v>24.671901283773643</v>
      </c>
      <c r="X97" s="27">
        <v>6</v>
      </c>
      <c r="Y97" s="27">
        <v>5</v>
      </c>
      <c r="Z97" s="27">
        <v>4</v>
      </c>
      <c r="AA97" s="27">
        <v>6</v>
      </c>
      <c r="AB97" s="27">
        <v>5</v>
      </c>
      <c r="AC97" s="27">
        <v>3</v>
      </c>
      <c r="AD97" s="27">
        <v>6</v>
      </c>
      <c r="AE97" s="27">
        <v>4</v>
      </c>
      <c r="AF97" s="44">
        <v>3</v>
      </c>
      <c r="AG97">
        <v>76.090399356905365</v>
      </c>
      <c r="AH97">
        <v>211</v>
      </c>
      <c r="AI97" s="27">
        <v>6</v>
      </c>
      <c r="AJ97">
        <f t="shared" si="29"/>
        <v>0</v>
      </c>
      <c r="AK97">
        <f t="shared" si="30"/>
        <v>0</v>
      </c>
      <c r="AL97">
        <f t="shared" si="31"/>
        <v>0</v>
      </c>
      <c r="AM97">
        <f t="shared" si="32"/>
        <v>0</v>
      </c>
      <c r="AN97">
        <f t="shared" si="33"/>
        <v>0</v>
      </c>
      <c r="AO97">
        <f t="shared" si="34"/>
        <v>1</v>
      </c>
      <c r="AP97">
        <f t="shared" si="35"/>
        <v>0</v>
      </c>
      <c r="AQ97">
        <f t="shared" si="36"/>
        <v>0</v>
      </c>
      <c r="AR97">
        <f t="shared" si="37"/>
        <v>0</v>
      </c>
      <c r="AS97" s="14">
        <v>122</v>
      </c>
      <c r="AT97" s="4" t="s">
        <v>192</v>
      </c>
      <c r="AU97" s="4" t="s">
        <v>656</v>
      </c>
      <c r="AV97" s="4">
        <v>1707</v>
      </c>
      <c r="AW97" s="4" t="s">
        <v>200</v>
      </c>
      <c r="AX97" s="35">
        <v>41898.040000000008</v>
      </c>
      <c r="AY97" s="35">
        <v>6625.9277936583239</v>
      </c>
      <c r="AZ97" s="35">
        <v>1619.9340190476187</v>
      </c>
      <c r="BA97" s="35">
        <v>0</v>
      </c>
      <c r="BB97" s="35" t="s">
        <v>1015</v>
      </c>
      <c r="BC97" s="35">
        <v>10</v>
      </c>
      <c r="BD97" s="36">
        <v>106293</v>
      </c>
      <c r="BE97" s="36">
        <v>488</v>
      </c>
      <c r="BF97" s="36">
        <v>55.308509641901949</v>
      </c>
      <c r="BG97" s="35">
        <v>0.41744083884572619</v>
      </c>
      <c r="BH97" s="35">
        <v>11.85</v>
      </c>
      <c r="BI97" s="35">
        <v>43.609535060114013</v>
      </c>
      <c r="BJ97" s="35">
        <v>0.84</v>
      </c>
      <c r="BK97" s="35">
        <v>42.800099220702258</v>
      </c>
      <c r="BL97" s="35">
        <v>63.29</v>
      </c>
      <c r="BM97" s="35">
        <v>3.9381557377049177</v>
      </c>
      <c r="BN97" s="35">
        <v>8.07</v>
      </c>
      <c r="BO97" s="35">
        <v>23.512390343389761</v>
      </c>
      <c r="BP97" s="27">
        <v>6</v>
      </c>
      <c r="BQ97" s="27">
        <v>5</v>
      </c>
      <c r="BR97" s="27">
        <v>4</v>
      </c>
      <c r="BS97" s="27">
        <v>6</v>
      </c>
      <c r="BT97" s="27">
        <v>4</v>
      </c>
      <c r="BU97" s="27">
        <v>3</v>
      </c>
      <c r="BV97" s="27">
        <v>6</v>
      </c>
      <c r="BW97" s="27">
        <v>4</v>
      </c>
      <c r="BX97" s="44">
        <v>3</v>
      </c>
      <c r="BY97" s="27">
        <v>74.383878129560955</v>
      </c>
      <c r="BZ97" s="27">
        <v>237</v>
      </c>
      <c r="CA97" s="27">
        <v>5</v>
      </c>
      <c r="CB97">
        <f t="shared" si="38"/>
        <v>0</v>
      </c>
      <c r="CC97">
        <f t="shared" si="39"/>
        <v>0</v>
      </c>
      <c r="CD97">
        <f t="shared" si="40"/>
        <v>0</v>
      </c>
      <c r="CE97">
        <f t="shared" si="41"/>
        <v>0</v>
      </c>
      <c r="CF97">
        <f t="shared" si="42"/>
        <v>0</v>
      </c>
      <c r="CG97">
        <f t="shared" si="43"/>
        <v>1</v>
      </c>
      <c r="CH97">
        <f t="shared" si="44"/>
        <v>0</v>
      </c>
      <c r="CI97">
        <f t="shared" si="45"/>
        <v>0</v>
      </c>
      <c r="CJ97">
        <f t="shared" si="46"/>
        <v>0</v>
      </c>
      <c r="CK97" s="52">
        <f t="shared" si="47"/>
        <v>-1</v>
      </c>
      <c r="CL97" s="52">
        <f t="shared" si="48"/>
        <v>0</v>
      </c>
      <c r="CM97" s="52">
        <f t="shared" si="49"/>
        <v>0</v>
      </c>
      <c r="CN97" s="52">
        <f t="shared" si="50"/>
        <v>0</v>
      </c>
      <c r="CO97" s="52">
        <f t="shared" si="51"/>
        <v>0</v>
      </c>
      <c r="CP97" s="52">
        <f t="shared" si="52"/>
        <v>-1</v>
      </c>
      <c r="CQ97" s="52">
        <f t="shared" si="53"/>
        <v>0</v>
      </c>
      <c r="CR97" s="52">
        <f t="shared" si="54"/>
        <v>0</v>
      </c>
      <c r="CS97" s="52">
        <f t="shared" si="55"/>
        <v>0</v>
      </c>
      <c r="CT97" s="46">
        <f t="shared" si="56"/>
        <v>0</v>
      </c>
    </row>
    <row r="98" spans="1:98" x14ac:dyDescent="0.3">
      <c r="A98">
        <v>123</v>
      </c>
      <c r="B98" t="s">
        <v>192</v>
      </c>
      <c r="C98" t="s">
        <v>193</v>
      </c>
      <c r="D98">
        <v>1708</v>
      </c>
      <c r="E98" t="s">
        <v>201</v>
      </c>
      <c r="F98" s="35">
        <v>19856.179999999997</v>
      </c>
      <c r="G98" s="35">
        <v>4355.5384943525542</v>
      </c>
      <c r="H98" s="35">
        <v>2140.9092965129798</v>
      </c>
      <c r="I98" s="35">
        <v>1950.6967479999998</v>
      </c>
      <c r="J98" s="35" t="s">
        <v>1015</v>
      </c>
      <c r="K98" s="35" t="s">
        <v>1015</v>
      </c>
      <c r="L98" s="36">
        <v>137190</v>
      </c>
      <c r="M98" s="36">
        <v>706</v>
      </c>
      <c r="N98" s="36">
        <v>206</v>
      </c>
      <c r="O98" s="35">
        <v>1.0272552799261363</v>
      </c>
      <c r="P98" s="35">
        <v>14.74</v>
      </c>
      <c r="Q98" s="35">
        <v>28.240908180740792</v>
      </c>
      <c r="R98" s="35">
        <v>2.3818626292375642</v>
      </c>
      <c r="S98" s="35">
        <v>67.075937281650596</v>
      </c>
      <c r="T98" s="35">
        <v>67.78</v>
      </c>
      <c r="U98" s="35">
        <v>0.94330152094392028</v>
      </c>
      <c r="V98" s="35">
        <v>8.1646889565192193</v>
      </c>
      <c r="W98" s="35">
        <v>34.70777395999928</v>
      </c>
      <c r="X98" s="27">
        <v>3</v>
      </c>
      <c r="Y98" s="27">
        <v>5</v>
      </c>
      <c r="Z98" s="27">
        <v>6</v>
      </c>
      <c r="AA98" s="27">
        <v>6</v>
      </c>
      <c r="AB98" s="27">
        <v>2</v>
      </c>
      <c r="AC98" s="27">
        <v>5</v>
      </c>
      <c r="AD98" s="27">
        <v>6</v>
      </c>
      <c r="AE98" s="27">
        <v>4</v>
      </c>
      <c r="AF98" s="44">
        <v>2</v>
      </c>
      <c r="AG98">
        <v>68.994951530473415</v>
      </c>
      <c r="AH98">
        <v>297</v>
      </c>
      <c r="AI98" s="27">
        <v>5</v>
      </c>
      <c r="AJ98">
        <f t="shared" si="29"/>
        <v>1</v>
      </c>
      <c r="AK98">
        <f t="shared" si="30"/>
        <v>0</v>
      </c>
      <c r="AL98">
        <f t="shared" si="31"/>
        <v>0</v>
      </c>
      <c r="AM98">
        <f t="shared" si="32"/>
        <v>0</v>
      </c>
      <c r="AN98">
        <f t="shared" si="33"/>
        <v>2</v>
      </c>
      <c r="AO98">
        <f t="shared" si="34"/>
        <v>0</v>
      </c>
      <c r="AP98">
        <f t="shared" si="35"/>
        <v>0</v>
      </c>
      <c r="AQ98">
        <f t="shared" si="36"/>
        <v>0</v>
      </c>
      <c r="AR98">
        <f t="shared" si="37"/>
        <v>2</v>
      </c>
      <c r="AS98" s="14">
        <v>123</v>
      </c>
      <c r="AT98" s="4" t="s">
        <v>192</v>
      </c>
      <c r="AU98" s="4" t="s">
        <v>657</v>
      </c>
      <c r="AV98" s="4">
        <v>1708</v>
      </c>
      <c r="AW98" s="4" t="s">
        <v>201</v>
      </c>
      <c r="AX98" s="35">
        <v>16270.19</v>
      </c>
      <c r="AY98" s="35">
        <v>4033.520023565834</v>
      </c>
      <c r="AZ98" s="35">
        <v>2784.5955555555529</v>
      </c>
      <c r="BA98" s="35">
        <v>1980.7275294117644</v>
      </c>
      <c r="BB98" s="35" t="s">
        <v>1015</v>
      </c>
      <c r="BC98" s="35">
        <v>4</v>
      </c>
      <c r="BD98" s="36">
        <v>149737</v>
      </c>
      <c r="BE98" s="36">
        <v>796</v>
      </c>
      <c r="BF98" s="36">
        <v>225.16842105263157</v>
      </c>
      <c r="BG98" s="35">
        <v>1.3014768171023339</v>
      </c>
      <c r="BH98" s="35">
        <v>14.69</v>
      </c>
      <c r="BI98" s="35">
        <v>35.234181786419811</v>
      </c>
      <c r="BJ98" s="35">
        <v>2.2200000000000002</v>
      </c>
      <c r="BK98" s="35">
        <v>54.016983736971177</v>
      </c>
      <c r="BL98" s="35">
        <v>67.95</v>
      </c>
      <c r="BM98" s="35">
        <v>0.835427135678392</v>
      </c>
      <c r="BN98" s="35">
        <v>8.7100000000000009</v>
      </c>
      <c r="BO98" s="35">
        <v>33.076604835248531</v>
      </c>
      <c r="BP98" s="27">
        <v>2</v>
      </c>
      <c r="BQ98" s="27">
        <v>5</v>
      </c>
      <c r="BR98" s="27">
        <v>5</v>
      </c>
      <c r="BS98" s="27">
        <v>6</v>
      </c>
      <c r="BT98" s="27">
        <v>3</v>
      </c>
      <c r="BU98" s="27">
        <v>5</v>
      </c>
      <c r="BV98" s="27">
        <v>6</v>
      </c>
      <c r="BW98" s="27">
        <v>5</v>
      </c>
      <c r="BX98" s="44">
        <v>2</v>
      </c>
      <c r="BY98" s="27">
        <v>68.507683825739463</v>
      </c>
      <c r="BZ98" s="27">
        <v>307</v>
      </c>
      <c r="CA98" s="27">
        <v>5</v>
      </c>
      <c r="CB98">
        <f t="shared" si="38"/>
        <v>2</v>
      </c>
      <c r="CC98">
        <f t="shared" si="39"/>
        <v>0</v>
      </c>
      <c r="CD98">
        <f t="shared" si="40"/>
        <v>0</v>
      </c>
      <c r="CE98">
        <f t="shared" si="41"/>
        <v>0</v>
      </c>
      <c r="CF98">
        <f t="shared" si="42"/>
        <v>1</v>
      </c>
      <c r="CG98">
        <f t="shared" si="43"/>
        <v>0</v>
      </c>
      <c r="CH98">
        <f t="shared" si="44"/>
        <v>0</v>
      </c>
      <c r="CI98">
        <f t="shared" si="45"/>
        <v>0</v>
      </c>
      <c r="CJ98">
        <f t="shared" si="46"/>
        <v>2</v>
      </c>
      <c r="CK98" s="52">
        <f t="shared" si="47"/>
        <v>0</v>
      </c>
      <c r="CL98" s="52">
        <f t="shared" si="48"/>
        <v>-1</v>
      </c>
      <c r="CM98" s="52">
        <f t="shared" si="49"/>
        <v>0</v>
      </c>
      <c r="CN98" s="52">
        <f t="shared" si="50"/>
        <v>-1</v>
      </c>
      <c r="CO98" s="52">
        <f t="shared" si="51"/>
        <v>0</v>
      </c>
      <c r="CP98" s="52">
        <f t="shared" si="52"/>
        <v>1</v>
      </c>
      <c r="CQ98" s="52">
        <f t="shared" si="53"/>
        <v>0</v>
      </c>
      <c r="CR98" s="52">
        <f t="shared" si="54"/>
        <v>0</v>
      </c>
      <c r="CS98" s="52">
        <f t="shared" si="55"/>
        <v>1</v>
      </c>
      <c r="CT98" s="46">
        <f t="shared" si="56"/>
        <v>0</v>
      </c>
    </row>
    <row r="99" spans="1:98" x14ac:dyDescent="0.3">
      <c r="A99">
        <v>124</v>
      </c>
      <c r="B99" t="s">
        <v>192</v>
      </c>
      <c r="C99" t="s">
        <v>193</v>
      </c>
      <c r="D99">
        <v>1709</v>
      </c>
      <c r="E99" t="s">
        <v>202</v>
      </c>
      <c r="F99" s="35">
        <v>7524.7200000000021</v>
      </c>
      <c r="G99" s="35">
        <v>4354.9995882322619</v>
      </c>
      <c r="H99" s="35">
        <v>69.620051985694005</v>
      </c>
      <c r="I99" s="35">
        <v>11.135</v>
      </c>
      <c r="J99" s="35" t="s">
        <v>1015</v>
      </c>
      <c r="K99" s="35" t="s">
        <v>1015</v>
      </c>
      <c r="L99" s="36">
        <v>114700</v>
      </c>
      <c r="M99" s="36">
        <v>568</v>
      </c>
      <c r="N99" s="36">
        <v>94</v>
      </c>
      <c r="O99" s="35">
        <v>2.0491949341699423</v>
      </c>
      <c r="P99" s="35">
        <v>8.8000000000000007</v>
      </c>
      <c r="Q99" s="35">
        <v>30.810750546106924</v>
      </c>
      <c r="R99" s="35">
        <v>2.3133320324961031</v>
      </c>
      <c r="S99" s="35">
        <v>54.747139994459644</v>
      </c>
      <c r="T99" s="35">
        <v>68.12</v>
      </c>
      <c r="U99" s="35">
        <v>2.1482619118969133</v>
      </c>
      <c r="V99" s="35">
        <v>7.3161493136551456</v>
      </c>
      <c r="W99" s="35">
        <v>22.025608890196487</v>
      </c>
      <c r="X99" s="27">
        <v>1</v>
      </c>
      <c r="Y99" s="27">
        <v>6</v>
      </c>
      <c r="Z99" s="27">
        <v>5</v>
      </c>
      <c r="AA99" s="27">
        <v>6</v>
      </c>
      <c r="AB99" s="27">
        <v>3</v>
      </c>
      <c r="AC99" s="27">
        <v>5</v>
      </c>
      <c r="AD99" s="27">
        <v>6</v>
      </c>
      <c r="AE99" s="27">
        <v>3</v>
      </c>
      <c r="AF99" s="44">
        <v>3</v>
      </c>
      <c r="AG99">
        <v>67.240065485414419</v>
      </c>
      <c r="AH99">
        <v>314</v>
      </c>
      <c r="AI99" s="27">
        <v>4</v>
      </c>
      <c r="AJ99">
        <f t="shared" si="29"/>
        <v>3</v>
      </c>
      <c r="AK99">
        <f t="shared" si="30"/>
        <v>0</v>
      </c>
      <c r="AL99">
        <f t="shared" si="31"/>
        <v>0</v>
      </c>
      <c r="AM99">
        <f t="shared" si="32"/>
        <v>0</v>
      </c>
      <c r="AN99">
        <f t="shared" si="33"/>
        <v>1</v>
      </c>
      <c r="AO99">
        <f t="shared" si="34"/>
        <v>0</v>
      </c>
      <c r="AP99">
        <f t="shared" si="35"/>
        <v>0</v>
      </c>
      <c r="AQ99">
        <f t="shared" si="36"/>
        <v>1</v>
      </c>
      <c r="AR99">
        <f t="shared" si="37"/>
        <v>0</v>
      </c>
      <c r="AS99" s="14">
        <v>124</v>
      </c>
      <c r="AT99" s="4" t="s">
        <v>192</v>
      </c>
      <c r="AU99" s="4" t="s">
        <v>658</v>
      </c>
      <c r="AV99" s="4">
        <v>1709</v>
      </c>
      <c r="AW99" s="4" t="s">
        <v>202</v>
      </c>
      <c r="AX99" s="35">
        <v>7061.38</v>
      </c>
      <c r="AY99" s="35">
        <v>7222.3950566417507</v>
      </c>
      <c r="AZ99" s="35">
        <v>3150.2322244343904</v>
      </c>
      <c r="BA99" s="35">
        <v>332.45643826302495</v>
      </c>
      <c r="BB99" s="35" t="s">
        <v>1015</v>
      </c>
      <c r="BC99" s="35">
        <v>6.2</v>
      </c>
      <c r="BD99" s="36">
        <v>116706</v>
      </c>
      <c r="BE99" s="36">
        <v>647</v>
      </c>
      <c r="BF99" s="36">
        <v>95.352713368302361</v>
      </c>
      <c r="BG99" s="35">
        <v>1.6484893010980235</v>
      </c>
      <c r="BH99" s="35">
        <v>9.3000000000000007</v>
      </c>
      <c r="BI99" s="35">
        <v>30.925050827089152</v>
      </c>
      <c r="BJ99" s="35">
        <v>0.63</v>
      </c>
      <c r="BK99" s="35">
        <v>60.482010959021807</v>
      </c>
      <c r="BL99" s="35">
        <v>68.19</v>
      </c>
      <c r="BM99" s="35">
        <v>1.8917156105100466</v>
      </c>
      <c r="BN99" s="35">
        <v>7.93</v>
      </c>
      <c r="BO99" s="35">
        <v>20.990466353630165</v>
      </c>
      <c r="BP99" s="27">
        <v>1</v>
      </c>
      <c r="BQ99" s="27">
        <v>6</v>
      </c>
      <c r="BR99" s="27">
        <v>5</v>
      </c>
      <c r="BS99" s="27">
        <v>6</v>
      </c>
      <c r="BT99" s="27">
        <v>2</v>
      </c>
      <c r="BU99" s="27">
        <v>5</v>
      </c>
      <c r="BV99" s="27">
        <v>6</v>
      </c>
      <c r="BW99" s="27">
        <v>4</v>
      </c>
      <c r="BX99" s="44">
        <v>3</v>
      </c>
      <c r="BY99" s="27">
        <v>68.627892827020887</v>
      </c>
      <c r="BZ99" s="27">
        <v>303</v>
      </c>
      <c r="CA99" s="27">
        <v>5</v>
      </c>
      <c r="CB99">
        <f t="shared" si="38"/>
        <v>3</v>
      </c>
      <c r="CC99">
        <f t="shared" si="39"/>
        <v>0</v>
      </c>
      <c r="CD99">
        <f t="shared" si="40"/>
        <v>0</v>
      </c>
      <c r="CE99">
        <f t="shared" si="41"/>
        <v>0</v>
      </c>
      <c r="CF99">
        <f t="shared" si="42"/>
        <v>2</v>
      </c>
      <c r="CG99">
        <f t="shared" si="43"/>
        <v>0</v>
      </c>
      <c r="CH99">
        <f t="shared" si="44"/>
        <v>0</v>
      </c>
      <c r="CI99">
        <f t="shared" si="45"/>
        <v>0</v>
      </c>
      <c r="CJ99">
        <f t="shared" si="46"/>
        <v>0</v>
      </c>
      <c r="CK99" s="52">
        <f t="shared" si="47"/>
        <v>1</v>
      </c>
      <c r="CL99" s="52">
        <f t="shared" si="48"/>
        <v>0</v>
      </c>
      <c r="CM99" s="52">
        <f t="shared" si="49"/>
        <v>0</v>
      </c>
      <c r="CN99" s="52">
        <f t="shared" si="50"/>
        <v>0</v>
      </c>
      <c r="CO99" s="52">
        <f t="shared" si="51"/>
        <v>0</v>
      </c>
      <c r="CP99" s="52">
        <f t="shared" si="52"/>
        <v>-1</v>
      </c>
      <c r="CQ99" s="52">
        <f t="shared" si="53"/>
        <v>0</v>
      </c>
      <c r="CR99" s="52">
        <f t="shared" si="54"/>
        <v>0</v>
      </c>
      <c r="CS99" s="52">
        <f t="shared" si="55"/>
        <v>1</v>
      </c>
      <c r="CT99" s="46">
        <f t="shared" si="56"/>
        <v>0</v>
      </c>
    </row>
    <row r="100" spans="1:98" x14ac:dyDescent="0.3">
      <c r="A100">
        <v>126</v>
      </c>
      <c r="B100" t="s">
        <v>203</v>
      </c>
      <c r="C100" t="s">
        <v>204</v>
      </c>
      <c r="D100">
        <v>1801</v>
      </c>
      <c r="E100" t="s">
        <v>205</v>
      </c>
      <c r="F100" s="35">
        <v>59142.33</v>
      </c>
      <c r="G100" s="35">
        <v>803.45480050868991</v>
      </c>
      <c r="H100" s="35">
        <v>4370.5861999983563</v>
      </c>
      <c r="I100" s="35">
        <v>7144.4514559999998</v>
      </c>
      <c r="J100" s="35" t="s">
        <v>1015</v>
      </c>
      <c r="K100" s="35" t="s">
        <v>1015</v>
      </c>
      <c r="L100" s="36">
        <v>302828</v>
      </c>
      <c r="M100" s="36">
        <v>738</v>
      </c>
      <c r="N100" s="36">
        <v>141.32</v>
      </c>
      <c r="O100" s="35">
        <v>0.8579680107147355</v>
      </c>
      <c r="P100" s="35">
        <v>12.92</v>
      </c>
      <c r="Q100" s="35">
        <v>25.981884854670959</v>
      </c>
      <c r="R100" s="35">
        <v>1.0705053055019698</v>
      </c>
      <c r="S100" s="35">
        <v>44.699727806434325</v>
      </c>
      <c r="T100" s="35">
        <v>67.430000000000007</v>
      </c>
      <c r="U100" s="35">
        <v>2.9035949855677443</v>
      </c>
      <c r="V100" s="35">
        <v>7.9434130968173227</v>
      </c>
      <c r="W100" s="35">
        <v>34.338549881762667</v>
      </c>
      <c r="X100" s="27">
        <v>4</v>
      </c>
      <c r="Y100" s="27">
        <v>5</v>
      </c>
      <c r="Z100" s="27">
        <v>6</v>
      </c>
      <c r="AA100" s="27">
        <v>6</v>
      </c>
      <c r="AB100" s="27">
        <v>4</v>
      </c>
      <c r="AC100" s="27">
        <v>5</v>
      </c>
      <c r="AD100" s="27">
        <v>6</v>
      </c>
      <c r="AE100" s="27">
        <v>4</v>
      </c>
      <c r="AF100" s="44">
        <v>2</v>
      </c>
      <c r="AG100">
        <v>74.022357605446373</v>
      </c>
      <c r="AH100">
        <v>240</v>
      </c>
      <c r="AI100" s="27">
        <v>5</v>
      </c>
      <c r="AJ100">
        <f t="shared" si="29"/>
        <v>0</v>
      </c>
      <c r="AK100">
        <f t="shared" si="30"/>
        <v>0</v>
      </c>
      <c r="AL100">
        <f t="shared" si="31"/>
        <v>0</v>
      </c>
      <c r="AM100">
        <f t="shared" si="32"/>
        <v>0</v>
      </c>
      <c r="AN100">
        <f t="shared" si="33"/>
        <v>0</v>
      </c>
      <c r="AO100">
        <f t="shared" si="34"/>
        <v>0</v>
      </c>
      <c r="AP100">
        <f t="shared" si="35"/>
        <v>0</v>
      </c>
      <c r="AQ100">
        <f t="shared" si="36"/>
        <v>0</v>
      </c>
      <c r="AR100">
        <f t="shared" si="37"/>
        <v>2</v>
      </c>
      <c r="AS100" s="14">
        <v>126</v>
      </c>
      <c r="AT100" s="4" t="s">
        <v>203</v>
      </c>
      <c r="AU100" s="4" t="s">
        <v>659</v>
      </c>
      <c r="AV100" s="4">
        <v>1801</v>
      </c>
      <c r="AW100" s="4" t="s">
        <v>205</v>
      </c>
      <c r="AX100" s="35">
        <v>57093.19</v>
      </c>
      <c r="AY100" s="35">
        <v>959.10648448729444</v>
      </c>
      <c r="AZ100" s="35">
        <v>3412.4155046830338</v>
      </c>
      <c r="BA100" s="35">
        <v>9772.4250839826891</v>
      </c>
      <c r="BB100" s="35" t="s">
        <v>1015</v>
      </c>
      <c r="BC100" s="35">
        <v>55.68</v>
      </c>
      <c r="BD100" s="36">
        <v>302139</v>
      </c>
      <c r="BE100" s="36">
        <v>925</v>
      </c>
      <c r="BF100" s="36">
        <v>142.60180482923974</v>
      </c>
      <c r="BG100" s="35">
        <v>0.85482895158377525</v>
      </c>
      <c r="BH100" s="35">
        <v>12.52</v>
      </c>
      <c r="BI100" s="35">
        <v>33.284543489544838</v>
      </c>
      <c r="BJ100" s="35">
        <v>2.4700000000000002</v>
      </c>
      <c r="BK100" s="35">
        <v>60.630769793725889</v>
      </c>
      <c r="BL100" s="35">
        <v>67.58</v>
      </c>
      <c r="BM100" s="35">
        <v>2.2905513513513514</v>
      </c>
      <c r="BN100" s="35">
        <v>8.32</v>
      </c>
      <c r="BO100" s="35">
        <v>32.463514936096502</v>
      </c>
      <c r="BP100" s="27">
        <v>4</v>
      </c>
      <c r="BQ100" s="27">
        <v>5</v>
      </c>
      <c r="BR100" s="27">
        <v>5</v>
      </c>
      <c r="BS100" s="27">
        <v>6</v>
      </c>
      <c r="BT100" s="27">
        <v>2</v>
      </c>
      <c r="BU100" s="27">
        <v>5</v>
      </c>
      <c r="BV100" s="27">
        <v>6</v>
      </c>
      <c r="BW100" s="27">
        <v>4</v>
      </c>
      <c r="BX100" s="44">
        <v>2</v>
      </c>
      <c r="BY100" s="27">
        <v>70.804945910494155</v>
      </c>
      <c r="BZ100" s="27">
        <v>288</v>
      </c>
      <c r="CA100" s="27">
        <v>5</v>
      </c>
      <c r="CB100">
        <f t="shared" si="38"/>
        <v>0</v>
      </c>
      <c r="CC100">
        <f t="shared" si="39"/>
        <v>0</v>
      </c>
      <c r="CD100">
        <f t="shared" si="40"/>
        <v>0</v>
      </c>
      <c r="CE100">
        <f t="shared" si="41"/>
        <v>0</v>
      </c>
      <c r="CF100">
        <f t="shared" si="42"/>
        <v>2</v>
      </c>
      <c r="CG100">
        <f t="shared" si="43"/>
        <v>0</v>
      </c>
      <c r="CH100">
        <f t="shared" si="44"/>
        <v>0</v>
      </c>
      <c r="CI100">
        <f t="shared" si="45"/>
        <v>0</v>
      </c>
      <c r="CJ100">
        <f t="shared" si="46"/>
        <v>2</v>
      </c>
      <c r="CK100" s="52">
        <f t="shared" si="47"/>
        <v>0</v>
      </c>
      <c r="CL100" s="52">
        <f t="shared" si="48"/>
        <v>0</v>
      </c>
      <c r="CM100" s="52">
        <f t="shared" si="49"/>
        <v>0</v>
      </c>
      <c r="CN100" s="52">
        <f t="shared" si="50"/>
        <v>-1</v>
      </c>
      <c r="CO100" s="52">
        <f t="shared" si="51"/>
        <v>0</v>
      </c>
      <c r="CP100" s="52">
        <f t="shared" si="52"/>
        <v>-2</v>
      </c>
      <c r="CQ100" s="52">
        <f t="shared" si="53"/>
        <v>0</v>
      </c>
      <c r="CR100" s="52">
        <f t="shared" si="54"/>
        <v>0</v>
      </c>
      <c r="CS100" s="52">
        <f t="shared" si="55"/>
        <v>0</v>
      </c>
      <c r="CT100" s="46">
        <f t="shared" si="56"/>
        <v>0</v>
      </c>
    </row>
    <row r="101" spans="1:98" x14ac:dyDescent="0.3">
      <c r="A101">
        <v>127</v>
      </c>
      <c r="B101" t="s">
        <v>203</v>
      </c>
      <c r="C101" t="s">
        <v>204</v>
      </c>
      <c r="D101">
        <v>1802</v>
      </c>
      <c r="E101" t="s">
        <v>206</v>
      </c>
      <c r="F101" s="35">
        <v>121750.98000000001</v>
      </c>
      <c r="G101" s="35">
        <v>10785.32487587094</v>
      </c>
      <c r="H101" s="35">
        <v>4852.7636822091827</v>
      </c>
      <c r="I101" s="35">
        <v>2179.2451879999999</v>
      </c>
      <c r="J101" s="35" t="s">
        <v>1015</v>
      </c>
      <c r="K101" s="35" t="s">
        <v>1015</v>
      </c>
      <c r="L101" s="36">
        <v>598299</v>
      </c>
      <c r="M101" s="36">
        <v>1283</v>
      </c>
      <c r="N101" s="36">
        <v>198.07</v>
      </c>
      <c r="O101" s="35">
        <v>0.84049811829749932</v>
      </c>
      <c r="P101" s="35">
        <v>12.05</v>
      </c>
      <c r="Q101" s="35">
        <v>38.400970480424533</v>
      </c>
      <c r="R101" s="35">
        <v>0.30042522445251607</v>
      </c>
      <c r="S101" s="35">
        <v>41.894882810549902</v>
      </c>
      <c r="T101" s="35">
        <v>68.400000000000006</v>
      </c>
      <c r="U101" s="35">
        <v>2.3543602624248394</v>
      </c>
      <c r="V101" s="35">
        <v>7.4611018352923475</v>
      </c>
      <c r="W101" s="35">
        <v>27.39</v>
      </c>
      <c r="X101" s="27">
        <v>4</v>
      </c>
      <c r="Y101" s="27">
        <v>5</v>
      </c>
      <c r="Z101" s="27">
        <v>5</v>
      </c>
      <c r="AA101" s="27">
        <v>6</v>
      </c>
      <c r="AB101" s="27">
        <v>4</v>
      </c>
      <c r="AC101" s="27">
        <v>5</v>
      </c>
      <c r="AD101" s="27">
        <v>6</v>
      </c>
      <c r="AE101" s="27">
        <v>3</v>
      </c>
      <c r="AF101" s="44">
        <v>3</v>
      </c>
      <c r="AG101">
        <v>74.665521853359422</v>
      </c>
      <c r="AH101">
        <v>227</v>
      </c>
      <c r="AI101" s="27">
        <v>5</v>
      </c>
      <c r="AJ101">
        <f t="shared" si="29"/>
        <v>0</v>
      </c>
      <c r="AK101">
        <f t="shared" si="30"/>
        <v>0</v>
      </c>
      <c r="AL101">
        <f t="shared" si="31"/>
        <v>0</v>
      </c>
      <c r="AM101">
        <f t="shared" si="32"/>
        <v>0</v>
      </c>
      <c r="AN101">
        <f t="shared" si="33"/>
        <v>0</v>
      </c>
      <c r="AO101">
        <f t="shared" si="34"/>
        <v>0</v>
      </c>
      <c r="AP101">
        <f t="shared" si="35"/>
        <v>0</v>
      </c>
      <c r="AQ101">
        <f t="shared" si="36"/>
        <v>1</v>
      </c>
      <c r="AR101">
        <f t="shared" si="37"/>
        <v>0</v>
      </c>
      <c r="AS101" s="14">
        <v>127</v>
      </c>
      <c r="AT101" s="4" t="s">
        <v>203</v>
      </c>
      <c r="AU101" s="4" t="s">
        <v>660</v>
      </c>
      <c r="AV101" s="4">
        <v>1802</v>
      </c>
      <c r="AW101" s="4" t="s">
        <v>206</v>
      </c>
      <c r="AX101" s="35">
        <v>148158.63</v>
      </c>
      <c r="AY101" s="35">
        <v>31502.037487899528</v>
      </c>
      <c r="AZ101" s="35">
        <v>3710.5497427757377</v>
      </c>
      <c r="BA101" s="35">
        <v>1596.68847761194</v>
      </c>
      <c r="BB101" s="35" t="s">
        <v>1015</v>
      </c>
      <c r="BC101" s="35">
        <v>35</v>
      </c>
      <c r="BD101" s="36">
        <v>640275</v>
      </c>
      <c r="BE101" s="36">
        <v>1300</v>
      </c>
      <c r="BF101" s="36">
        <v>220.76240651796888</v>
      </c>
      <c r="BG101" s="35">
        <v>0.69305936026061532</v>
      </c>
      <c r="BH101" s="35">
        <v>11.68</v>
      </c>
      <c r="BI101" s="35">
        <v>31.914043022110189</v>
      </c>
      <c r="BJ101" s="35">
        <v>0.05</v>
      </c>
      <c r="BK101" s="35">
        <v>45.550989071118714</v>
      </c>
      <c r="BL101" s="35">
        <v>68.56</v>
      </c>
      <c r="BM101" s="35">
        <v>2.2309923076923077</v>
      </c>
      <c r="BN101" s="35">
        <v>7.56</v>
      </c>
      <c r="BO101" s="35">
        <v>25.894386255720359</v>
      </c>
      <c r="BP101" s="27">
        <v>5</v>
      </c>
      <c r="BQ101" s="27">
        <v>5</v>
      </c>
      <c r="BR101" s="27">
        <v>5</v>
      </c>
      <c r="BS101" s="27">
        <v>6</v>
      </c>
      <c r="BT101" s="27">
        <v>4</v>
      </c>
      <c r="BU101" s="27">
        <v>5</v>
      </c>
      <c r="BV101" s="27">
        <v>6</v>
      </c>
      <c r="BW101" s="27">
        <v>4</v>
      </c>
      <c r="BX101" s="44">
        <v>3</v>
      </c>
      <c r="BY101" s="27">
        <v>75.343968475707442</v>
      </c>
      <c r="BZ101" s="27">
        <v>225</v>
      </c>
      <c r="CA101" s="27">
        <v>5</v>
      </c>
      <c r="CB101">
        <f t="shared" si="38"/>
        <v>0</v>
      </c>
      <c r="CC101">
        <f t="shared" si="39"/>
        <v>0</v>
      </c>
      <c r="CD101">
        <f t="shared" si="40"/>
        <v>0</v>
      </c>
      <c r="CE101">
        <f t="shared" si="41"/>
        <v>0</v>
      </c>
      <c r="CF101">
        <f t="shared" si="42"/>
        <v>0</v>
      </c>
      <c r="CG101">
        <f t="shared" si="43"/>
        <v>0</v>
      </c>
      <c r="CH101">
        <f t="shared" si="44"/>
        <v>0</v>
      </c>
      <c r="CI101">
        <f t="shared" si="45"/>
        <v>0</v>
      </c>
      <c r="CJ101">
        <f t="shared" si="46"/>
        <v>0</v>
      </c>
      <c r="CK101" s="52">
        <f t="shared" si="47"/>
        <v>0</v>
      </c>
      <c r="CL101" s="52">
        <f t="shared" si="48"/>
        <v>1</v>
      </c>
      <c r="CM101" s="52">
        <f t="shared" si="49"/>
        <v>0</v>
      </c>
      <c r="CN101" s="52">
        <f t="shared" si="50"/>
        <v>0</v>
      </c>
      <c r="CO101" s="52">
        <f t="shared" si="51"/>
        <v>0</v>
      </c>
      <c r="CP101" s="52">
        <f t="shared" si="52"/>
        <v>0</v>
      </c>
      <c r="CQ101" s="52">
        <f t="shared" si="53"/>
        <v>0</v>
      </c>
      <c r="CR101" s="52">
        <f t="shared" si="54"/>
        <v>0</v>
      </c>
      <c r="CS101" s="52">
        <f t="shared" si="55"/>
        <v>1</v>
      </c>
      <c r="CT101" s="46">
        <f t="shared" si="56"/>
        <v>0</v>
      </c>
    </row>
    <row r="102" spans="1:98" x14ac:dyDescent="0.3">
      <c r="A102">
        <v>128</v>
      </c>
      <c r="B102" t="s">
        <v>203</v>
      </c>
      <c r="C102" t="s">
        <v>204</v>
      </c>
      <c r="D102">
        <v>1803</v>
      </c>
      <c r="E102" t="s">
        <v>207</v>
      </c>
      <c r="F102" s="35">
        <v>265878.24</v>
      </c>
      <c r="G102" s="35">
        <v>481385.69432891655</v>
      </c>
      <c r="H102" s="35">
        <v>106188.44012440951</v>
      </c>
      <c r="I102" s="35">
        <v>1692.2520212000002</v>
      </c>
      <c r="J102" s="35" t="s">
        <v>1015</v>
      </c>
      <c r="K102" s="35" t="s">
        <v>1015</v>
      </c>
      <c r="L102" s="36">
        <v>1011286</v>
      </c>
      <c r="M102" s="36">
        <v>1625</v>
      </c>
      <c r="N102" s="36">
        <v>1444.03</v>
      </c>
      <c r="O102" s="35">
        <v>0.29481957296028388</v>
      </c>
      <c r="P102" s="35">
        <v>14.31</v>
      </c>
      <c r="Q102" s="35">
        <v>34.320618803717601</v>
      </c>
      <c r="R102" s="35">
        <v>7.9252970466686806E-2</v>
      </c>
      <c r="S102" s="35">
        <v>32.588591640126126</v>
      </c>
      <c r="T102" s="35">
        <v>69.2</v>
      </c>
      <c r="U102" s="35">
        <v>0.43096739413574936</v>
      </c>
      <c r="V102" s="35">
        <v>7.6028624645853204</v>
      </c>
      <c r="W102" s="35">
        <v>30.39</v>
      </c>
      <c r="X102" s="27">
        <v>6</v>
      </c>
      <c r="Y102" s="27">
        <v>5</v>
      </c>
      <c r="Z102" s="27">
        <v>5</v>
      </c>
      <c r="AA102" s="27">
        <v>6</v>
      </c>
      <c r="AB102" s="27">
        <v>5</v>
      </c>
      <c r="AC102" s="27">
        <v>5</v>
      </c>
      <c r="AD102" s="27">
        <v>6</v>
      </c>
      <c r="AE102" s="27">
        <v>4</v>
      </c>
      <c r="AF102" s="44">
        <v>2</v>
      </c>
      <c r="AG102">
        <v>79.226499360226796</v>
      </c>
      <c r="AH102">
        <v>153</v>
      </c>
      <c r="AI102" s="27">
        <v>6</v>
      </c>
      <c r="AJ102">
        <f t="shared" si="29"/>
        <v>0</v>
      </c>
      <c r="AK102">
        <f t="shared" si="30"/>
        <v>0</v>
      </c>
      <c r="AL102">
        <f t="shared" si="31"/>
        <v>0</v>
      </c>
      <c r="AM102">
        <f t="shared" si="32"/>
        <v>0</v>
      </c>
      <c r="AN102">
        <f t="shared" si="33"/>
        <v>0</v>
      </c>
      <c r="AO102">
        <f t="shared" si="34"/>
        <v>0</v>
      </c>
      <c r="AP102">
        <f t="shared" si="35"/>
        <v>0</v>
      </c>
      <c r="AQ102">
        <f t="shared" si="36"/>
        <v>0</v>
      </c>
      <c r="AR102">
        <f t="shared" si="37"/>
        <v>2</v>
      </c>
      <c r="AS102" s="14">
        <v>128</v>
      </c>
      <c r="AT102" s="4" t="s">
        <v>203</v>
      </c>
      <c r="AU102" s="4" t="s">
        <v>661</v>
      </c>
      <c r="AV102" s="4">
        <v>1803</v>
      </c>
      <c r="AW102" s="4" t="s">
        <v>207</v>
      </c>
      <c r="AX102" s="35">
        <v>311668.77</v>
      </c>
      <c r="AY102" s="35">
        <v>714747.71514088206</v>
      </c>
      <c r="AZ102" s="35">
        <v>89848.786021456996</v>
      </c>
      <c r="BA102" s="35">
        <v>1196.6628773347529</v>
      </c>
      <c r="BB102" s="35" t="s">
        <v>1015</v>
      </c>
      <c r="BC102" s="35">
        <v>41</v>
      </c>
      <c r="BD102" s="36">
        <v>1064301</v>
      </c>
      <c r="BE102" s="36">
        <v>1788</v>
      </c>
      <c r="BF102" s="36">
        <v>479.53150766402638</v>
      </c>
      <c r="BG102" s="35">
        <v>0.25602997881107475</v>
      </c>
      <c r="BH102" s="35">
        <v>14.08</v>
      </c>
      <c r="BI102" s="35">
        <v>30.690813253201522</v>
      </c>
      <c r="BJ102" s="35">
        <v>0.19</v>
      </c>
      <c r="BK102" s="35">
        <v>30.97605526343407</v>
      </c>
      <c r="BL102" s="35">
        <v>69.33</v>
      </c>
      <c r="BM102" s="35">
        <v>1.2413087248322148</v>
      </c>
      <c r="BN102" s="35">
        <v>7.75</v>
      </c>
      <c r="BO102" s="35">
        <v>28.73057314024614</v>
      </c>
      <c r="BP102" s="27">
        <v>6</v>
      </c>
      <c r="BQ102" s="27">
        <v>5</v>
      </c>
      <c r="BR102" s="27">
        <v>5</v>
      </c>
      <c r="BS102" s="27">
        <v>6</v>
      </c>
      <c r="BT102" s="27">
        <v>5</v>
      </c>
      <c r="BU102" s="27">
        <v>5</v>
      </c>
      <c r="BV102" s="27">
        <v>6</v>
      </c>
      <c r="BW102" s="27">
        <v>4</v>
      </c>
      <c r="BX102" s="44">
        <v>3</v>
      </c>
      <c r="BY102" s="27">
        <v>79.659349657345629</v>
      </c>
      <c r="BZ102" s="27">
        <v>142</v>
      </c>
      <c r="CA102" s="27">
        <v>6</v>
      </c>
      <c r="CB102">
        <f t="shared" si="38"/>
        <v>0</v>
      </c>
      <c r="CC102">
        <f t="shared" si="39"/>
        <v>0</v>
      </c>
      <c r="CD102">
        <f t="shared" si="40"/>
        <v>0</v>
      </c>
      <c r="CE102">
        <f t="shared" si="41"/>
        <v>0</v>
      </c>
      <c r="CF102">
        <f t="shared" si="42"/>
        <v>0</v>
      </c>
      <c r="CG102">
        <f t="shared" si="43"/>
        <v>0</v>
      </c>
      <c r="CH102">
        <f t="shared" si="44"/>
        <v>0</v>
      </c>
      <c r="CI102">
        <f t="shared" si="45"/>
        <v>0</v>
      </c>
      <c r="CJ102">
        <f t="shared" si="46"/>
        <v>0</v>
      </c>
      <c r="CK102" s="52">
        <f t="shared" si="47"/>
        <v>0</v>
      </c>
      <c r="CL102" s="52">
        <f t="shared" si="48"/>
        <v>0</v>
      </c>
      <c r="CM102" s="52">
        <f t="shared" si="49"/>
        <v>0</v>
      </c>
      <c r="CN102" s="52">
        <f t="shared" si="50"/>
        <v>0</v>
      </c>
      <c r="CO102" s="52">
        <f t="shared" si="51"/>
        <v>0</v>
      </c>
      <c r="CP102" s="52">
        <f t="shared" si="52"/>
        <v>0</v>
      </c>
      <c r="CQ102" s="52">
        <f t="shared" si="53"/>
        <v>0</v>
      </c>
      <c r="CR102" s="52">
        <f t="shared" si="54"/>
        <v>0</v>
      </c>
      <c r="CS102" s="52">
        <f t="shared" si="55"/>
        <v>0</v>
      </c>
      <c r="CT102" s="46">
        <f t="shared" si="56"/>
        <v>1</v>
      </c>
    </row>
    <row r="103" spans="1:98" x14ac:dyDescent="0.3">
      <c r="A103">
        <v>129</v>
      </c>
      <c r="B103" t="s">
        <v>203</v>
      </c>
      <c r="C103" t="s">
        <v>204</v>
      </c>
      <c r="D103">
        <v>1804</v>
      </c>
      <c r="E103" t="s">
        <v>208</v>
      </c>
      <c r="F103" s="35">
        <v>355113.02999999991</v>
      </c>
      <c r="G103" s="35">
        <v>883028.01778385555</v>
      </c>
      <c r="H103" s="35">
        <v>952205.83692124544</v>
      </c>
      <c r="I103" s="35">
        <v>5239.4514039999995</v>
      </c>
      <c r="J103" s="35" t="s">
        <v>1015</v>
      </c>
      <c r="K103" s="35" t="s">
        <v>1015</v>
      </c>
      <c r="L103" s="36">
        <v>1044320</v>
      </c>
      <c r="M103" s="36">
        <v>1409</v>
      </c>
      <c r="N103" s="36">
        <v>196.12</v>
      </c>
      <c r="O103" s="35">
        <v>0.13478609921759921</v>
      </c>
      <c r="P103" s="35">
        <v>15.24</v>
      </c>
      <c r="Q103" s="35">
        <v>22.698585036323095</v>
      </c>
      <c r="R103" s="35">
        <v>0.14555307636535542</v>
      </c>
      <c r="S103" s="35">
        <v>46.525139292665493</v>
      </c>
      <c r="T103" s="35">
        <v>70.61</v>
      </c>
      <c r="U103" s="35">
        <v>3.7792073247256535</v>
      </c>
      <c r="V103" s="35">
        <v>7.5893210966025775</v>
      </c>
      <c r="W103" s="35">
        <v>26.12</v>
      </c>
      <c r="X103" s="27">
        <v>6</v>
      </c>
      <c r="Y103" s="27">
        <v>4</v>
      </c>
      <c r="Z103" s="27">
        <v>6</v>
      </c>
      <c r="AA103" s="27">
        <v>6</v>
      </c>
      <c r="AB103" s="27">
        <v>4</v>
      </c>
      <c r="AC103" s="27">
        <v>6</v>
      </c>
      <c r="AD103" s="27">
        <v>6</v>
      </c>
      <c r="AE103" s="27">
        <v>4</v>
      </c>
      <c r="AF103" s="44">
        <v>3</v>
      </c>
      <c r="AG103">
        <v>79.497130385712069</v>
      </c>
      <c r="AH103">
        <v>148</v>
      </c>
      <c r="AI103" s="27">
        <v>6</v>
      </c>
      <c r="AJ103">
        <f t="shared" si="29"/>
        <v>0</v>
      </c>
      <c r="AK103">
        <f t="shared" si="30"/>
        <v>0</v>
      </c>
      <c r="AL103">
        <f t="shared" si="31"/>
        <v>0</v>
      </c>
      <c r="AM103">
        <f t="shared" si="32"/>
        <v>0</v>
      </c>
      <c r="AN103">
        <f t="shared" si="33"/>
        <v>0</v>
      </c>
      <c r="AO103">
        <f t="shared" si="34"/>
        <v>0</v>
      </c>
      <c r="AP103">
        <f t="shared" si="35"/>
        <v>0</v>
      </c>
      <c r="AQ103">
        <f t="shared" si="36"/>
        <v>0</v>
      </c>
      <c r="AR103">
        <f t="shared" si="37"/>
        <v>0</v>
      </c>
      <c r="AS103" s="14">
        <v>129</v>
      </c>
      <c r="AT103" s="4" t="s">
        <v>203</v>
      </c>
      <c r="AU103" s="4" t="s">
        <v>662</v>
      </c>
      <c r="AV103" s="4">
        <v>1804</v>
      </c>
      <c r="AW103" s="4" t="s">
        <v>208</v>
      </c>
      <c r="AX103" s="35">
        <v>459300.61</v>
      </c>
      <c r="AY103" s="35">
        <v>1067519.5545001184</v>
      </c>
      <c r="AZ103" s="35">
        <v>758887.62188990857</v>
      </c>
      <c r="BA103" s="35">
        <v>6657.6873799043124</v>
      </c>
      <c r="BB103" s="35" t="s">
        <v>1015</v>
      </c>
      <c r="BC103" s="35">
        <v>4</v>
      </c>
      <c r="BD103" s="36">
        <v>1110340</v>
      </c>
      <c r="BE103" s="36">
        <v>1646</v>
      </c>
      <c r="BF103" s="36">
        <v>287.30376821944321</v>
      </c>
      <c r="BG103" s="35">
        <v>0.13929781213173772</v>
      </c>
      <c r="BH103" s="35">
        <v>14.62</v>
      </c>
      <c r="BI103" s="35">
        <v>23.427705260786453</v>
      </c>
      <c r="BJ103" s="35">
        <v>0.21</v>
      </c>
      <c r="BK103" s="35">
        <v>34.61152577280334</v>
      </c>
      <c r="BL103" s="35">
        <v>70.73</v>
      </c>
      <c r="BM103" s="35">
        <v>2.3479283110571081</v>
      </c>
      <c r="BN103" s="35">
        <v>7.88</v>
      </c>
      <c r="BO103" s="35">
        <v>24.693733807937782</v>
      </c>
      <c r="BP103" s="27">
        <v>6</v>
      </c>
      <c r="BQ103" s="27">
        <v>5</v>
      </c>
      <c r="BR103" s="27">
        <v>6</v>
      </c>
      <c r="BS103" s="27">
        <v>6</v>
      </c>
      <c r="BT103" s="27">
        <v>5</v>
      </c>
      <c r="BU103" s="27">
        <v>6</v>
      </c>
      <c r="BV103" s="27">
        <v>6</v>
      </c>
      <c r="BW103" s="27">
        <v>4</v>
      </c>
      <c r="BX103" s="44">
        <v>3</v>
      </c>
      <c r="BY103" s="27">
        <v>81.195536295126061</v>
      </c>
      <c r="BZ103" s="27">
        <v>104</v>
      </c>
      <c r="CA103" s="27">
        <v>6</v>
      </c>
      <c r="CB103">
        <f t="shared" si="38"/>
        <v>0</v>
      </c>
      <c r="CC103">
        <f t="shared" si="39"/>
        <v>0</v>
      </c>
      <c r="CD103">
        <f t="shared" si="40"/>
        <v>0</v>
      </c>
      <c r="CE103">
        <f t="shared" si="41"/>
        <v>0</v>
      </c>
      <c r="CF103">
        <f t="shared" si="42"/>
        <v>0</v>
      </c>
      <c r="CG103">
        <f t="shared" si="43"/>
        <v>0</v>
      </c>
      <c r="CH103">
        <f t="shared" si="44"/>
        <v>0</v>
      </c>
      <c r="CI103">
        <f t="shared" si="45"/>
        <v>0</v>
      </c>
      <c r="CJ103">
        <f t="shared" si="46"/>
        <v>0</v>
      </c>
      <c r="CK103" s="52">
        <f t="shared" si="47"/>
        <v>0</v>
      </c>
      <c r="CL103" s="52">
        <f t="shared" si="48"/>
        <v>0</v>
      </c>
      <c r="CM103" s="52">
        <f t="shared" si="49"/>
        <v>1</v>
      </c>
      <c r="CN103" s="52">
        <f t="shared" si="50"/>
        <v>0</v>
      </c>
      <c r="CO103" s="52">
        <f t="shared" si="51"/>
        <v>0</v>
      </c>
      <c r="CP103" s="52">
        <f t="shared" si="52"/>
        <v>1</v>
      </c>
      <c r="CQ103" s="52">
        <f t="shared" si="53"/>
        <v>0</v>
      </c>
      <c r="CR103" s="52">
        <f t="shared" si="54"/>
        <v>0</v>
      </c>
      <c r="CS103" s="52">
        <f t="shared" si="55"/>
        <v>0</v>
      </c>
      <c r="CT103" s="46">
        <f t="shared" si="56"/>
        <v>0</v>
      </c>
    </row>
    <row r="104" spans="1:98" x14ac:dyDescent="0.3">
      <c r="A104">
        <v>130</v>
      </c>
      <c r="B104" t="s">
        <v>203</v>
      </c>
      <c r="C104" t="s">
        <v>204</v>
      </c>
      <c r="D104">
        <v>1805</v>
      </c>
      <c r="E104" t="s">
        <v>209</v>
      </c>
      <c r="F104" s="35">
        <v>455234.05000000005</v>
      </c>
      <c r="G104" s="35">
        <v>297652.03134293726</v>
      </c>
      <c r="H104" s="35">
        <v>1622869.7649083703</v>
      </c>
      <c r="I104" s="35">
        <v>1334.4279131999999</v>
      </c>
      <c r="J104" s="35" t="s">
        <v>1015</v>
      </c>
      <c r="K104" s="35" t="s">
        <v>1015</v>
      </c>
      <c r="L104" s="36">
        <v>1281310</v>
      </c>
      <c r="M104" s="36">
        <v>2698</v>
      </c>
      <c r="N104" s="36">
        <v>336.95</v>
      </c>
      <c r="O104" s="35">
        <v>0.1576242021964511</v>
      </c>
      <c r="P104" s="35">
        <v>12.03</v>
      </c>
      <c r="Q104" s="35">
        <v>31.458618241849937</v>
      </c>
      <c r="R104" s="35">
        <v>0.22030447724804253</v>
      </c>
      <c r="S104" s="35">
        <v>47.763863343042416</v>
      </c>
      <c r="T104" s="35">
        <v>69.75</v>
      </c>
      <c r="U104" s="35">
        <v>1.4094407040174521</v>
      </c>
      <c r="V104" s="35">
        <v>7.8349309501542974</v>
      </c>
      <c r="W104" s="35">
        <v>21.41</v>
      </c>
      <c r="X104" s="27">
        <v>6</v>
      </c>
      <c r="Y104" s="27">
        <v>5</v>
      </c>
      <c r="Z104" s="27">
        <v>5</v>
      </c>
      <c r="AA104" s="27">
        <v>6</v>
      </c>
      <c r="AB104" s="27">
        <v>4</v>
      </c>
      <c r="AC104" s="27">
        <v>5</v>
      </c>
      <c r="AD104" s="27">
        <v>6</v>
      </c>
      <c r="AE104" s="27">
        <v>4</v>
      </c>
      <c r="AF104" s="44">
        <v>3</v>
      </c>
      <c r="AG104">
        <v>79.828815782911079</v>
      </c>
      <c r="AH104">
        <v>140</v>
      </c>
      <c r="AI104" s="27">
        <v>6</v>
      </c>
      <c r="AJ104">
        <f t="shared" si="29"/>
        <v>0</v>
      </c>
      <c r="AK104">
        <f t="shared" si="30"/>
        <v>0</v>
      </c>
      <c r="AL104">
        <f t="shared" si="31"/>
        <v>0</v>
      </c>
      <c r="AM104">
        <f t="shared" si="32"/>
        <v>0</v>
      </c>
      <c r="AN104">
        <f t="shared" si="33"/>
        <v>0</v>
      </c>
      <c r="AO104">
        <f t="shared" si="34"/>
        <v>0</v>
      </c>
      <c r="AP104">
        <f t="shared" si="35"/>
        <v>0</v>
      </c>
      <c r="AQ104">
        <f t="shared" si="36"/>
        <v>0</v>
      </c>
      <c r="AR104">
        <f t="shared" si="37"/>
        <v>0</v>
      </c>
      <c r="AS104" s="14">
        <v>130</v>
      </c>
      <c r="AT104" s="4" t="s">
        <v>203</v>
      </c>
      <c r="AU104" s="4" t="s">
        <v>663</v>
      </c>
      <c r="AV104" s="4">
        <v>1805</v>
      </c>
      <c r="AW104" s="4" t="s">
        <v>209</v>
      </c>
      <c r="AX104" s="35">
        <v>599111.19999999995</v>
      </c>
      <c r="AY104" s="35">
        <v>462678.02789928025</v>
      </c>
      <c r="AZ104" s="35">
        <v>2215401.6069315611</v>
      </c>
      <c r="BA104" s="35">
        <v>3930.6996631578986</v>
      </c>
      <c r="BB104" s="35" t="s">
        <v>1015</v>
      </c>
      <c r="BC104" s="35">
        <v>31.4</v>
      </c>
      <c r="BD104" s="36">
        <v>1460045</v>
      </c>
      <c r="BE104" s="36">
        <v>2939</v>
      </c>
      <c r="BF104" s="36">
        <v>321.31272007042253</v>
      </c>
      <c r="BG104" s="35">
        <v>0.13230595985530502</v>
      </c>
      <c r="BH104" s="35">
        <v>11.82</v>
      </c>
      <c r="BI104" s="35">
        <v>25.108910167645966</v>
      </c>
      <c r="BJ104" s="35">
        <v>0</v>
      </c>
      <c r="BK104" s="35">
        <v>47.253164186282291</v>
      </c>
      <c r="BL104" s="35">
        <v>69.84</v>
      </c>
      <c r="BM104" s="35">
        <v>1.5461041170466145</v>
      </c>
      <c r="BN104" s="35">
        <v>7.65</v>
      </c>
      <c r="BO104" s="35">
        <v>20.240920399232309</v>
      </c>
      <c r="BP104" s="27">
        <v>6</v>
      </c>
      <c r="BQ104" s="27">
        <v>5</v>
      </c>
      <c r="BR104" s="27">
        <v>6</v>
      </c>
      <c r="BS104" s="27">
        <v>6</v>
      </c>
      <c r="BT104" s="27">
        <v>4</v>
      </c>
      <c r="BU104" s="27">
        <v>5</v>
      </c>
      <c r="BV104" s="27">
        <v>6</v>
      </c>
      <c r="BW104" s="27">
        <v>4</v>
      </c>
      <c r="BX104" s="44">
        <v>3</v>
      </c>
      <c r="BY104" s="27">
        <v>80.163258700907633</v>
      </c>
      <c r="BZ104" s="27">
        <v>129</v>
      </c>
      <c r="CA104" s="27">
        <v>6</v>
      </c>
      <c r="CB104">
        <f t="shared" si="38"/>
        <v>0</v>
      </c>
      <c r="CC104">
        <f t="shared" si="39"/>
        <v>0</v>
      </c>
      <c r="CD104">
        <f t="shared" si="40"/>
        <v>0</v>
      </c>
      <c r="CE104">
        <f t="shared" si="41"/>
        <v>0</v>
      </c>
      <c r="CF104">
        <f t="shared" si="42"/>
        <v>0</v>
      </c>
      <c r="CG104">
        <f t="shared" si="43"/>
        <v>0</v>
      </c>
      <c r="CH104">
        <f t="shared" si="44"/>
        <v>0</v>
      </c>
      <c r="CI104">
        <f t="shared" si="45"/>
        <v>0</v>
      </c>
      <c r="CJ104">
        <f t="shared" si="46"/>
        <v>0</v>
      </c>
      <c r="CK104" s="52">
        <f t="shared" si="47"/>
        <v>0</v>
      </c>
      <c r="CL104" s="52">
        <f t="shared" si="48"/>
        <v>0</v>
      </c>
      <c r="CM104" s="52">
        <f t="shared" si="49"/>
        <v>0</v>
      </c>
      <c r="CN104" s="52">
        <f t="shared" si="50"/>
        <v>1</v>
      </c>
      <c r="CO104" s="52">
        <f t="shared" si="51"/>
        <v>0</v>
      </c>
      <c r="CP104" s="52">
        <f t="shared" si="52"/>
        <v>0</v>
      </c>
      <c r="CQ104" s="52">
        <f t="shared" si="53"/>
        <v>0</v>
      </c>
      <c r="CR104" s="52">
        <f t="shared" si="54"/>
        <v>0</v>
      </c>
      <c r="CS104" s="52">
        <f t="shared" si="55"/>
        <v>0</v>
      </c>
      <c r="CT104" s="46">
        <f t="shared" si="56"/>
        <v>0</v>
      </c>
    </row>
    <row r="105" spans="1:98" x14ac:dyDescent="0.3">
      <c r="A105">
        <v>131</v>
      </c>
      <c r="B105" t="s">
        <v>203</v>
      </c>
      <c r="C105" t="s">
        <v>204</v>
      </c>
      <c r="D105">
        <v>1806</v>
      </c>
      <c r="E105" t="s">
        <v>210</v>
      </c>
      <c r="F105" s="35">
        <v>61822.679999999993</v>
      </c>
      <c r="G105" s="35">
        <v>202617.92504059389</v>
      </c>
      <c r="H105" s="35">
        <v>1007536.2174651504</v>
      </c>
      <c r="I105" s="35">
        <v>2906.8923239999999</v>
      </c>
      <c r="J105" s="35" t="s">
        <v>1015</v>
      </c>
      <c r="K105" s="35" t="s">
        <v>1015</v>
      </c>
      <c r="L105" s="36">
        <v>616897</v>
      </c>
      <c r="M105" s="36">
        <v>1679</v>
      </c>
      <c r="N105" s="36">
        <v>226.31</v>
      </c>
      <c r="O105" s="35">
        <v>0.15699795565173599</v>
      </c>
      <c r="P105" s="35">
        <v>19.899999999999999</v>
      </c>
      <c r="Q105" s="35">
        <v>42.366385337657803</v>
      </c>
      <c r="R105" s="35">
        <v>0.89431911699437983</v>
      </c>
      <c r="S105" s="35">
        <v>67.451052833436876</v>
      </c>
      <c r="T105" s="35">
        <v>69.05</v>
      </c>
      <c r="U105" s="35">
        <v>1.6235221474999546</v>
      </c>
      <c r="V105" s="35">
        <v>8.0874620168401083</v>
      </c>
      <c r="W105" s="35">
        <v>38.56</v>
      </c>
      <c r="X105" s="27">
        <v>6</v>
      </c>
      <c r="Y105" s="27">
        <v>4</v>
      </c>
      <c r="Z105" s="27">
        <v>4</v>
      </c>
      <c r="AA105" s="27">
        <v>6</v>
      </c>
      <c r="AB105" s="27">
        <v>2</v>
      </c>
      <c r="AC105" s="27">
        <v>5</v>
      </c>
      <c r="AD105" s="27">
        <v>6</v>
      </c>
      <c r="AE105" s="27">
        <v>4</v>
      </c>
      <c r="AF105" s="44">
        <v>2</v>
      </c>
      <c r="AG105">
        <v>71.514370748003643</v>
      </c>
      <c r="AH105">
        <v>274</v>
      </c>
      <c r="AI105" s="27">
        <v>5</v>
      </c>
      <c r="AJ105">
        <f t="shared" si="29"/>
        <v>0</v>
      </c>
      <c r="AK105">
        <f t="shared" si="30"/>
        <v>0</v>
      </c>
      <c r="AL105">
        <f t="shared" si="31"/>
        <v>0</v>
      </c>
      <c r="AM105">
        <f t="shared" si="32"/>
        <v>0</v>
      </c>
      <c r="AN105">
        <f t="shared" si="33"/>
        <v>2</v>
      </c>
      <c r="AO105">
        <f t="shared" si="34"/>
        <v>0</v>
      </c>
      <c r="AP105">
        <f t="shared" si="35"/>
        <v>0</v>
      </c>
      <c r="AQ105">
        <f t="shared" si="36"/>
        <v>0</v>
      </c>
      <c r="AR105">
        <f t="shared" si="37"/>
        <v>2</v>
      </c>
      <c r="AS105" s="14">
        <v>131</v>
      </c>
      <c r="AT105" s="4" t="s">
        <v>203</v>
      </c>
      <c r="AU105" s="4" t="s">
        <v>664</v>
      </c>
      <c r="AV105" s="4">
        <v>1806</v>
      </c>
      <c r="AW105" s="4" t="s">
        <v>210</v>
      </c>
      <c r="AX105" s="35">
        <v>75751.909999999989</v>
      </c>
      <c r="AY105" s="35">
        <v>263690.36552804493</v>
      </c>
      <c r="AZ105" s="35">
        <v>985833.3724515558</v>
      </c>
      <c r="BA105" s="35">
        <v>4473.8366578061359</v>
      </c>
      <c r="BB105" s="35" t="s">
        <v>1015</v>
      </c>
      <c r="BC105" s="35">
        <v>17</v>
      </c>
      <c r="BD105" s="36">
        <v>633099</v>
      </c>
      <c r="BE105" s="36">
        <v>1947</v>
      </c>
      <c r="BF105" s="36">
        <v>250.28226475960057</v>
      </c>
      <c r="BG105" s="35">
        <v>0.15634628908203782</v>
      </c>
      <c r="BH105" s="35">
        <v>19.3</v>
      </c>
      <c r="BI105" s="35">
        <v>31.293616175925994</v>
      </c>
      <c r="BJ105" s="35">
        <v>7.0000000000000007E-2</v>
      </c>
      <c r="BK105" s="35">
        <v>63.262102820404067</v>
      </c>
      <c r="BL105" s="35">
        <v>69.209999999999994</v>
      </c>
      <c r="BM105" s="35">
        <v>1.2991987673343606</v>
      </c>
      <c r="BN105" s="35">
        <v>8.4700000000000006</v>
      </c>
      <c r="BO105" s="35">
        <v>36.454455422438009</v>
      </c>
      <c r="BP105" s="27">
        <v>6</v>
      </c>
      <c r="BQ105" s="27">
        <v>4</v>
      </c>
      <c r="BR105" s="27">
        <v>5</v>
      </c>
      <c r="BS105" s="27">
        <v>6</v>
      </c>
      <c r="BT105" s="27">
        <v>2</v>
      </c>
      <c r="BU105" s="27">
        <v>5</v>
      </c>
      <c r="BV105" s="27">
        <v>6</v>
      </c>
      <c r="BW105" s="27">
        <v>4</v>
      </c>
      <c r="BX105" s="44">
        <v>2</v>
      </c>
      <c r="BY105" s="27">
        <v>72.995291763882548</v>
      </c>
      <c r="BZ105" s="27">
        <v>258</v>
      </c>
      <c r="CA105" s="27">
        <v>5</v>
      </c>
      <c r="CB105">
        <f t="shared" si="38"/>
        <v>0</v>
      </c>
      <c r="CC105">
        <f t="shared" si="39"/>
        <v>0</v>
      </c>
      <c r="CD105">
        <f t="shared" si="40"/>
        <v>0</v>
      </c>
      <c r="CE105">
        <f t="shared" si="41"/>
        <v>0</v>
      </c>
      <c r="CF105">
        <f t="shared" si="42"/>
        <v>2</v>
      </c>
      <c r="CG105">
        <f t="shared" si="43"/>
        <v>0</v>
      </c>
      <c r="CH105">
        <f t="shared" si="44"/>
        <v>0</v>
      </c>
      <c r="CI105">
        <f t="shared" si="45"/>
        <v>0</v>
      </c>
      <c r="CJ105">
        <f t="shared" si="46"/>
        <v>2</v>
      </c>
      <c r="CK105" s="52">
        <f t="shared" si="47"/>
        <v>0</v>
      </c>
      <c r="CL105" s="52">
        <f t="shared" si="48"/>
        <v>0</v>
      </c>
      <c r="CM105" s="52">
        <f t="shared" si="49"/>
        <v>0</v>
      </c>
      <c r="CN105" s="52">
        <f t="shared" si="50"/>
        <v>1</v>
      </c>
      <c r="CO105" s="52">
        <f t="shared" si="51"/>
        <v>0</v>
      </c>
      <c r="CP105" s="52">
        <f t="shared" si="52"/>
        <v>0</v>
      </c>
      <c r="CQ105" s="52">
        <f t="shared" si="53"/>
        <v>0</v>
      </c>
      <c r="CR105" s="52">
        <f t="shared" si="54"/>
        <v>0</v>
      </c>
      <c r="CS105" s="52">
        <f t="shared" si="55"/>
        <v>0</v>
      </c>
      <c r="CT105" s="46">
        <f t="shared" si="56"/>
        <v>0</v>
      </c>
    </row>
    <row r="106" spans="1:98" x14ac:dyDescent="0.3">
      <c r="A106">
        <v>132</v>
      </c>
      <c r="B106" t="s">
        <v>203</v>
      </c>
      <c r="C106" t="s">
        <v>204</v>
      </c>
      <c r="D106">
        <v>1807</v>
      </c>
      <c r="E106" t="s">
        <v>211</v>
      </c>
      <c r="F106" s="35">
        <v>59419.44</v>
      </c>
      <c r="G106" s="35">
        <v>81752.83068720653</v>
      </c>
      <c r="H106" s="35">
        <v>236147.02144339381</v>
      </c>
      <c r="I106" s="35">
        <v>940</v>
      </c>
      <c r="J106" s="35" t="s">
        <v>1015</v>
      </c>
      <c r="K106" s="35" t="s">
        <v>1015</v>
      </c>
      <c r="L106" s="36">
        <v>450109</v>
      </c>
      <c r="M106" s="36">
        <v>1340</v>
      </c>
      <c r="N106" s="36">
        <v>114.78</v>
      </c>
      <c r="O106" s="35">
        <v>0.35066330502657644</v>
      </c>
      <c r="P106" s="35">
        <v>13.07</v>
      </c>
      <c r="Q106" s="35">
        <v>35.471462077648702</v>
      </c>
      <c r="R106" s="35">
        <v>0.12085526633543654</v>
      </c>
      <c r="S106" s="35">
        <v>65.470197172709561</v>
      </c>
      <c r="T106" s="35">
        <v>69.27</v>
      </c>
      <c r="U106" s="35">
        <v>2.9264875309807472</v>
      </c>
      <c r="V106" s="35">
        <v>7.1547913208421638</v>
      </c>
      <c r="W106" s="35">
        <v>37.584549682314886</v>
      </c>
      <c r="X106" s="27">
        <v>6</v>
      </c>
      <c r="Y106" s="27">
        <v>5</v>
      </c>
      <c r="Z106" s="27">
        <v>5</v>
      </c>
      <c r="AA106" s="27">
        <v>6</v>
      </c>
      <c r="AB106" s="27">
        <v>2</v>
      </c>
      <c r="AC106" s="27">
        <v>5</v>
      </c>
      <c r="AD106" s="27">
        <v>6</v>
      </c>
      <c r="AE106" s="27">
        <v>3</v>
      </c>
      <c r="AF106" s="44">
        <v>2</v>
      </c>
      <c r="AG106">
        <v>73.342464048121059</v>
      </c>
      <c r="AH106">
        <v>252</v>
      </c>
      <c r="AI106" s="27">
        <v>5</v>
      </c>
      <c r="AJ106">
        <f t="shared" si="29"/>
        <v>0</v>
      </c>
      <c r="AK106">
        <f t="shared" si="30"/>
        <v>0</v>
      </c>
      <c r="AL106">
        <f t="shared" si="31"/>
        <v>0</v>
      </c>
      <c r="AM106">
        <f t="shared" si="32"/>
        <v>0</v>
      </c>
      <c r="AN106">
        <f t="shared" si="33"/>
        <v>2</v>
      </c>
      <c r="AO106">
        <f t="shared" si="34"/>
        <v>0</v>
      </c>
      <c r="AP106">
        <f t="shared" si="35"/>
        <v>0</v>
      </c>
      <c r="AQ106">
        <f t="shared" si="36"/>
        <v>1</v>
      </c>
      <c r="AR106">
        <f t="shared" si="37"/>
        <v>2</v>
      </c>
      <c r="AS106" s="14">
        <v>132</v>
      </c>
      <c r="AT106" s="4" t="s">
        <v>203</v>
      </c>
      <c r="AU106" s="4" t="s">
        <v>665</v>
      </c>
      <c r="AV106" s="4">
        <v>1807</v>
      </c>
      <c r="AW106" s="4" t="s">
        <v>211</v>
      </c>
      <c r="AX106" s="35">
        <v>78824.55</v>
      </c>
      <c r="AY106" s="35">
        <v>153210.85577756958</v>
      </c>
      <c r="AZ106" s="35">
        <v>356012.05032068316</v>
      </c>
      <c r="BA106" s="35">
        <v>1394.2141198653212</v>
      </c>
      <c r="BB106" s="35" t="s">
        <v>1015</v>
      </c>
      <c r="BC106" s="35">
        <v>88.347999999999999</v>
      </c>
      <c r="BD106" s="36">
        <v>473575</v>
      </c>
      <c r="BE106" s="36">
        <v>1293</v>
      </c>
      <c r="BF106" s="36">
        <v>129.4808734952112</v>
      </c>
      <c r="BG106" s="35">
        <v>0.24638524692105371</v>
      </c>
      <c r="BH106" s="35">
        <v>12.9</v>
      </c>
      <c r="BI106" s="35">
        <v>35.589558116150663</v>
      </c>
      <c r="BJ106" s="35">
        <v>0.65</v>
      </c>
      <c r="BK106" s="35">
        <v>57.981377648712794</v>
      </c>
      <c r="BL106" s="35">
        <v>69.400000000000006</v>
      </c>
      <c r="BM106" s="35">
        <v>2.8286852281515853</v>
      </c>
      <c r="BN106" s="35">
        <v>7.7</v>
      </c>
      <c r="BO106" s="35">
        <v>35.532268956596333</v>
      </c>
      <c r="BP106" s="27">
        <v>6</v>
      </c>
      <c r="BQ106" s="27">
        <v>5</v>
      </c>
      <c r="BR106" s="27">
        <v>5</v>
      </c>
      <c r="BS106" s="27">
        <v>6</v>
      </c>
      <c r="BT106" s="27">
        <v>3</v>
      </c>
      <c r="BU106" s="27">
        <v>5</v>
      </c>
      <c r="BV106" s="27">
        <v>6</v>
      </c>
      <c r="BW106" s="27">
        <v>4</v>
      </c>
      <c r="BX106" s="44">
        <v>2</v>
      </c>
      <c r="BY106" s="27">
        <v>74.955185163778296</v>
      </c>
      <c r="BZ106" s="27">
        <v>229</v>
      </c>
      <c r="CA106" s="27">
        <v>5</v>
      </c>
      <c r="CB106">
        <f t="shared" si="38"/>
        <v>0</v>
      </c>
      <c r="CC106">
        <f t="shared" si="39"/>
        <v>0</v>
      </c>
      <c r="CD106">
        <f t="shared" si="40"/>
        <v>0</v>
      </c>
      <c r="CE106">
        <f t="shared" si="41"/>
        <v>0</v>
      </c>
      <c r="CF106">
        <f t="shared" si="42"/>
        <v>1</v>
      </c>
      <c r="CG106">
        <f t="shared" si="43"/>
        <v>0</v>
      </c>
      <c r="CH106">
        <f t="shared" si="44"/>
        <v>0</v>
      </c>
      <c r="CI106">
        <f t="shared" si="45"/>
        <v>0</v>
      </c>
      <c r="CJ106">
        <f t="shared" si="46"/>
        <v>2</v>
      </c>
      <c r="CK106" s="52">
        <f t="shared" si="47"/>
        <v>0</v>
      </c>
      <c r="CL106" s="52">
        <f t="shared" si="48"/>
        <v>0</v>
      </c>
      <c r="CM106" s="52">
        <f t="shared" si="49"/>
        <v>0</v>
      </c>
      <c r="CN106" s="52">
        <f t="shared" si="50"/>
        <v>0</v>
      </c>
      <c r="CO106" s="52">
        <f t="shared" si="51"/>
        <v>0</v>
      </c>
      <c r="CP106" s="52">
        <f t="shared" si="52"/>
        <v>1</v>
      </c>
      <c r="CQ106" s="52">
        <f t="shared" si="53"/>
        <v>0</v>
      </c>
      <c r="CR106" s="52">
        <f t="shared" si="54"/>
        <v>0</v>
      </c>
      <c r="CS106" s="52">
        <f t="shared" si="55"/>
        <v>1</v>
      </c>
      <c r="CT106" s="46">
        <f t="shared" si="56"/>
        <v>0</v>
      </c>
    </row>
    <row r="107" spans="1:98" x14ac:dyDescent="0.3">
      <c r="A107">
        <v>133</v>
      </c>
      <c r="B107" t="s">
        <v>203</v>
      </c>
      <c r="C107" t="s">
        <v>204</v>
      </c>
      <c r="D107">
        <v>1808</v>
      </c>
      <c r="E107" t="s">
        <v>212</v>
      </c>
      <c r="F107" s="35">
        <v>217894.34</v>
      </c>
      <c r="G107" s="35">
        <v>39116.478981020809</v>
      </c>
      <c r="H107" s="35">
        <v>448220.43660865433</v>
      </c>
      <c r="I107" s="35">
        <v>1968.2010799999998</v>
      </c>
      <c r="J107" s="35" t="s">
        <v>1015</v>
      </c>
      <c r="K107" s="35" t="s">
        <v>1015</v>
      </c>
      <c r="L107" s="36">
        <v>450902</v>
      </c>
      <c r="M107" s="36">
        <v>934</v>
      </c>
      <c r="N107" s="36">
        <v>130.08000000000001</v>
      </c>
      <c r="O107" s="35">
        <v>0.17389618161600653</v>
      </c>
      <c r="P107" s="35">
        <v>9.35</v>
      </c>
      <c r="Q107" s="35">
        <v>20.255238440539031</v>
      </c>
      <c r="R107" s="35">
        <v>0.95568407878370887</v>
      </c>
      <c r="S107" s="35">
        <v>31.444133073363226</v>
      </c>
      <c r="T107" s="35">
        <v>69.88</v>
      </c>
      <c r="U107" s="35">
        <v>3.711288852717221</v>
      </c>
      <c r="V107" s="35">
        <v>7.5222608079202242</v>
      </c>
      <c r="W107" s="35">
        <v>33.849254373691359</v>
      </c>
      <c r="X107" s="27">
        <v>6</v>
      </c>
      <c r="Y107" s="27">
        <v>6</v>
      </c>
      <c r="Z107" s="27">
        <v>6</v>
      </c>
      <c r="AA107" s="27">
        <v>6</v>
      </c>
      <c r="AB107" s="27">
        <v>5</v>
      </c>
      <c r="AC107" s="27">
        <v>5</v>
      </c>
      <c r="AD107" s="27">
        <v>6</v>
      </c>
      <c r="AE107" s="27">
        <v>4</v>
      </c>
      <c r="AF107" s="44">
        <v>2</v>
      </c>
      <c r="AG107">
        <v>82.826647064039861</v>
      </c>
      <c r="AH107">
        <v>77</v>
      </c>
      <c r="AI107" s="27">
        <v>6</v>
      </c>
      <c r="AJ107">
        <f t="shared" si="29"/>
        <v>0</v>
      </c>
      <c r="AK107">
        <f t="shared" si="30"/>
        <v>0</v>
      </c>
      <c r="AL107">
        <f t="shared" si="31"/>
        <v>0</v>
      </c>
      <c r="AM107">
        <f t="shared" si="32"/>
        <v>0</v>
      </c>
      <c r="AN107">
        <f t="shared" si="33"/>
        <v>0</v>
      </c>
      <c r="AO107">
        <f t="shared" si="34"/>
        <v>0</v>
      </c>
      <c r="AP107">
        <f t="shared" si="35"/>
        <v>0</v>
      </c>
      <c r="AQ107">
        <f t="shared" si="36"/>
        <v>0</v>
      </c>
      <c r="AR107">
        <f t="shared" si="37"/>
        <v>2</v>
      </c>
      <c r="AS107" s="14">
        <v>133</v>
      </c>
      <c r="AT107" s="4" t="s">
        <v>203</v>
      </c>
      <c r="AU107" s="4" t="s">
        <v>666</v>
      </c>
      <c r="AV107" s="4">
        <v>1808</v>
      </c>
      <c r="AW107" s="4" t="s">
        <v>212</v>
      </c>
      <c r="AX107" s="35">
        <v>215987.34</v>
      </c>
      <c r="AY107" s="35">
        <v>54706.067188888759</v>
      </c>
      <c r="AZ107" s="35">
        <v>566578.51973565249</v>
      </c>
      <c r="BA107" s="35">
        <v>2227.3539365585711</v>
      </c>
      <c r="BB107" s="35" t="s">
        <v>1015</v>
      </c>
      <c r="BC107" s="35">
        <v>10</v>
      </c>
      <c r="BD107" s="36">
        <v>430021</v>
      </c>
      <c r="BE107" s="36">
        <v>1209</v>
      </c>
      <c r="BF107" s="36">
        <v>139.11674883859362</v>
      </c>
      <c r="BG107" s="35">
        <v>0.1445511745754384</v>
      </c>
      <c r="BH107" s="35">
        <v>9.33</v>
      </c>
      <c r="BI107" s="35">
        <v>18.890922993172982</v>
      </c>
      <c r="BJ107" s="35">
        <v>0.51</v>
      </c>
      <c r="BK107" s="35">
        <v>21.773744201157168</v>
      </c>
      <c r="BL107" s="35">
        <v>69.97</v>
      </c>
      <c r="BM107" s="35">
        <v>2.5567245657568241</v>
      </c>
      <c r="BN107" s="35">
        <v>8.09</v>
      </c>
      <c r="BO107" s="35">
        <v>32.000937101880098</v>
      </c>
      <c r="BP107" s="27">
        <v>6</v>
      </c>
      <c r="BQ107" s="27">
        <v>6</v>
      </c>
      <c r="BR107" s="27">
        <v>6</v>
      </c>
      <c r="BS107" s="27">
        <v>6</v>
      </c>
      <c r="BT107" s="27">
        <v>6</v>
      </c>
      <c r="BU107" s="27">
        <v>5</v>
      </c>
      <c r="BV107" s="27">
        <v>6</v>
      </c>
      <c r="BW107" s="27">
        <v>4</v>
      </c>
      <c r="BX107" s="44">
        <v>2</v>
      </c>
      <c r="BY107" s="27">
        <v>84.583339235571685</v>
      </c>
      <c r="BZ107" s="27">
        <v>44</v>
      </c>
      <c r="CA107" s="27">
        <v>6</v>
      </c>
      <c r="CB107">
        <f t="shared" si="38"/>
        <v>0</v>
      </c>
      <c r="CC107">
        <f t="shared" si="39"/>
        <v>0</v>
      </c>
      <c r="CD107">
        <f t="shared" si="40"/>
        <v>0</v>
      </c>
      <c r="CE107">
        <f t="shared" si="41"/>
        <v>0</v>
      </c>
      <c r="CF107">
        <f t="shared" si="42"/>
        <v>0</v>
      </c>
      <c r="CG107">
        <f t="shared" si="43"/>
        <v>0</v>
      </c>
      <c r="CH107">
        <f t="shared" si="44"/>
        <v>0</v>
      </c>
      <c r="CI107">
        <f t="shared" si="45"/>
        <v>0</v>
      </c>
      <c r="CJ107">
        <f t="shared" si="46"/>
        <v>2</v>
      </c>
      <c r="CK107" s="52">
        <f t="shared" si="47"/>
        <v>0</v>
      </c>
      <c r="CL107" s="52">
        <f t="shared" si="48"/>
        <v>0</v>
      </c>
      <c r="CM107" s="52">
        <f t="shared" si="49"/>
        <v>0</v>
      </c>
      <c r="CN107" s="52">
        <f t="shared" si="50"/>
        <v>0</v>
      </c>
      <c r="CO107" s="52">
        <f t="shared" si="51"/>
        <v>0</v>
      </c>
      <c r="CP107" s="52">
        <f t="shared" si="52"/>
        <v>1</v>
      </c>
      <c r="CQ107" s="52">
        <f t="shared" si="53"/>
        <v>0</v>
      </c>
      <c r="CR107" s="52">
        <f t="shared" si="54"/>
        <v>0</v>
      </c>
      <c r="CS107" s="52">
        <f t="shared" si="55"/>
        <v>0</v>
      </c>
      <c r="CT107" s="46">
        <f t="shared" si="56"/>
        <v>0</v>
      </c>
    </row>
    <row r="108" spans="1:98" x14ac:dyDescent="0.3">
      <c r="A108">
        <v>134</v>
      </c>
      <c r="B108" t="s">
        <v>203</v>
      </c>
      <c r="C108" t="s">
        <v>204</v>
      </c>
      <c r="D108">
        <v>1809</v>
      </c>
      <c r="E108" t="s">
        <v>213</v>
      </c>
      <c r="F108" s="35">
        <v>111281.35999999999</v>
      </c>
      <c r="G108" s="35">
        <v>96072.600455450287</v>
      </c>
      <c r="H108" s="35">
        <v>203357.38528026408</v>
      </c>
      <c r="I108" s="35">
        <v>627.87999999999988</v>
      </c>
      <c r="J108" s="35" t="s">
        <v>1015</v>
      </c>
      <c r="K108" s="35" t="s">
        <v>1015</v>
      </c>
      <c r="L108" s="36">
        <v>444380</v>
      </c>
      <c r="M108" s="36">
        <v>864</v>
      </c>
      <c r="N108" s="36">
        <v>198.07</v>
      </c>
      <c r="O108" s="35">
        <v>0.29272648181561661</v>
      </c>
      <c r="P108" s="35">
        <v>15.19</v>
      </c>
      <c r="Q108" s="35">
        <v>28.009597960275986</v>
      </c>
      <c r="R108" s="35">
        <v>0.17006641814747223</v>
      </c>
      <c r="S108" s="35">
        <v>29.146137605483084</v>
      </c>
      <c r="T108" s="35">
        <v>68.88</v>
      </c>
      <c r="U108" s="35">
        <v>2.5967016898253332</v>
      </c>
      <c r="V108" s="35">
        <v>7.7484683257827349</v>
      </c>
      <c r="W108" s="35">
        <v>25.84</v>
      </c>
      <c r="X108" s="27">
        <v>6</v>
      </c>
      <c r="Y108" s="27">
        <v>4</v>
      </c>
      <c r="Z108" s="27">
        <v>6</v>
      </c>
      <c r="AA108" s="27">
        <v>6</v>
      </c>
      <c r="AB108" s="27">
        <v>6</v>
      </c>
      <c r="AC108" s="27">
        <v>5</v>
      </c>
      <c r="AD108" s="27">
        <v>6</v>
      </c>
      <c r="AE108" s="27">
        <v>4</v>
      </c>
      <c r="AF108" s="44">
        <v>3</v>
      </c>
      <c r="AG108">
        <v>80.146509000245246</v>
      </c>
      <c r="AH108">
        <v>128</v>
      </c>
      <c r="AI108" s="27">
        <v>6</v>
      </c>
      <c r="AJ108">
        <f t="shared" si="29"/>
        <v>0</v>
      </c>
      <c r="AK108">
        <f t="shared" si="30"/>
        <v>0</v>
      </c>
      <c r="AL108">
        <f t="shared" si="31"/>
        <v>0</v>
      </c>
      <c r="AM108">
        <f t="shared" si="32"/>
        <v>0</v>
      </c>
      <c r="AN108">
        <f t="shared" si="33"/>
        <v>0</v>
      </c>
      <c r="AO108">
        <f t="shared" si="34"/>
        <v>0</v>
      </c>
      <c r="AP108">
        <f t="shared" si="35"/>
        <v>0</v>
      </c>
      <c r="AQ108">
        <f t="shared" si="36"/>
        <v>0</v>
      </c>
      <c r="AR108">
        <f t="shared" si="37"/>
        <v>0</v>
      </c>
      <c r="AS108" s="14">
        <v>134</v>
      </c>
      <c r="AT108" s="4" t="s">
        <v>203</v>
      </c>
      <c r="AU108" s="4" t="s">
        <v>667</v>
      </c>
      <c r="AV108" s="4">
        <v>1809</v>
      </c>
      <c r="AW108" s="4" t="s">
        <v>213</v>
      </c>
      <c r="AX108" s="35">
        <v>113206.51999999999</v>
      </c>
      <c r="AY108" s="35">
        <v>208989.67066947513</v>
      </c>
      <c r="AZ108" s="35">
        <v>135025.85504761909</v>
      </c>
      <c r="BA108" s="35">
        <v>2614.8254658869391</v>
      </c>
      <c r="BB108" s="35" t="s">
        <v>1015</v>
      </c>
      <c r="BC108" s="35">
        <v>38.1145</v>
      </c>
      <c r="BD108" s="36">
        <v>477468</v>
      </c>
      <c r="BE108" s="36">
        <v>1022</v>
      </c>
      <c r="BF108" s="36">
        <v>373.54425329171261</v>
      </c>
      <c r="BG108" s="35">
        <v>0.28876557080650922</v>
      </c>
      <c r="BH108" s="35">
        <v>14.76</v>
      </c>
      <c r="BI108" s="35">
        <v>35.357326002551865</v>
      </c>
      <c r="BJ108" s="35">
        <v>0.47</v>
      </c>
      <c r="BK108" s="35">
        <v>32.207971486430502</v>
      </c>
      <c r="BL108" s="35">
        <v>69.040000000000006</v>
      </c>
      <c r="BM108" s="35">
        <v>1.2506947162426616</v>
      </c>
      <c r="BN108" s="35">
        <v>7.97</v>
      </c>
      <c r="BO108" s="35">
        <v>24.429023032048708</v>
      </c>
      <c r="BP108" s="27">
        <v>6</v>
      </c>
      <c r="BQ108" s="27">
        <v>5</v>
      </c>
      <c r="BR108" s="27">
        <v>5</v>
      </c>
      <c r="BS108" s="27">
        <v>6</v>
      </c>
      <c r="BT108" s="27">
        <v>5</v>
      </c>
      <c r="BU108" s="27">
        <v>5</v>
      </c>
      <c r="BV108" s="27">
        <v>6</v>
      </c>
      <c r="BW108" s="27">
        <v>4</v>
      </c>
      <c r="BX108" s="44">
        <v>3</v>
      </c>
      <c r="BY108" s="27">
        <v>78.963513728508005</v>
      </c>
      <c r="BZ108" s="27">
        <v>158</v>
      </c>
      <c r="CA108" s="27">
        <v>6</v>
      </c>
      <c r="CB108">
        <f t="shared" si="38"/>
        <v>0</v>
      </c>
      <c r="CC108">
        <f t="shared" si="39"/>
        <v>0</v>
      </c>
      <c r="CD108">
        <f t="shared" si="40"/>
        <v>0</v>
      </c>
      <c r="CE108">
        <f t="shared" si="41"/>
        <v>0</v>
      </c>
      <c r="CF108">
        <f t="shared" si="42"/>
        <v>0</v>
      </c>
      <c r="CG108">
        <f t="shared" si="43"/>
        <v>0</v>
      </c>
      <c r="CH108">
        <f t="shared" si="44"/>
        <v>0</v>
      </c>
      <c r="CI108">
        <f t="shared" si="45"/>
        <v>0</v>
      </c>
      <c r="CJ108">
        <f t="shared" si="46"/>
        <v>0</v>
      </c>
      <c r="CK108" s="52">
        <f t="shared" si="47"/>
        <v>0</v>
      </c>
      <c r="CL108" s="52">
        <f t="shared" si="48"/>
        <v>0</v>
      </c>
      <c r="CM108" s="52">
        <f t="shared" si="49"/>
        <v>1</v>
      </c>
      <c r="CN108" s="52">
        <f t="shared" si="50"/>
        <v>-1</v>
      </c>
      <c r="CO108" s="52">
        <f t="shared" si="51"/>
        <v>0</v>
      </c>
      <c r="CP108" s="52">
        <f t="shared" si="52"/>
        <v>-1</v>
      </c>
      <c r="CQ108" s="52">
        <f t="shared" si="53"/>
        <v>0</v>
      </c>
      <c r="CR108" s="52">
        <f t="shared" si="54"/>
        <v>0</v>
      </c>
      <c r="CS108" s="52">
        <f t="shared" si="55"/>
        <v>0</v>
      </c>
      <c r="CT108" s="46">
        <f t="shared" si="56"/>
        <v>0</v>
      </c>
    </row>
    <row r="109" spans="1:98" x14ac:dyDescent="0.3">
      <c r="A109">
        <v>135</v>
      </c>
      <c r="B109" t="s">
        <v>203</v>
      </c>
      <c r="C109" t="s">
        <v>204</v>
      </c>
      <c r="D109">
        <v>1810</v>
      </c>
      <c r="E109" t="s">
        <v>214</v>
      </c>
      <c r="F109" s="35">
        <v>112699.15</v>
      </c>
      <c r="G109" s="35">
        <v>42234.012293871187</v>
      </c>
      <c r="H109" s="35">
        <v>17487</v>
      </c>
      <c r="I109" s="35">
        <v>597.20000000000005</v>
      </c>
      <c r="J109" s="35" t="s">
        <v>1015</v>
      </c>
      <c r="K109" s="35" t="s">
        <v>1015</v>
      </c>
      <c r="L109" s="36">
        <v>400187</v>
      </c>
      <c r="M109" s="36">
        <v>1470</v>
      </c>
      <c r="N109" s="36">
        <v>640.29999999999995</v>
      </c>
      <c r="O109" s="35">
        <v>0.49679089947783578</v>
      </c>
      <c r="P109" s="35">
        <v>10.15</v>
      </c>
      <c r="Q109" s="35">
        <v>28.998360218229557</v>
      </c>
      <c r="R109" s="35">
        <v>0</v>
      </c>
      <c r="S109" s="35">
        <v>16.138022203271913</v>
      </c>
      <c r="T109" s="35">
        <v>69.849999999999994</v>
      </c>
      <c r="U109" s="35">
        <v>0.42516953681363223</v>
      </c>
      <c r="V109" s="35">
        <v>8.2337859224186296</v>
      </c>
      <c r="W109" s="35">
        <v>21.031363347957008</v>
      </c>
      <c r="X109" s="27">
        <v>6</v>
      </c>
      <c r="Y109" s="27">
        <v>5</v>
      </c>
      <c r="Z109" s="27">
        <v>6</v>
      </c>
      <c r="AA109" s="27">
        <v>6</v>
      </c>
      <c r="AB109" s="27">
        <v>6</v>
      </c>
      <c r="AC109" s="27">
        <v>5</v>
      </c>
      <c r="AD109" s="27">
        <v>6</v>
      </c>
      <c r="AE109" s="27">
        <v>4</v>
      </c>
      <c r="AF109" s="44">
        <v>3</v>
      </c>
      <c r="AG109">
        <v>83.793008106252273</v>
      </c>
      <c r="AH109">
        <v>53</v>
      </c>
      <c r="AI109" s="27">
        <v>6</v>
      </c>
      <c r="AJ109">
        <f t="shared" si="29"/>
        <v>0</v>
      </c>
      <c r="AK109">
        <f t="shared" si="30"/>
        <v>0</v>
      </c>
      <c r="AL109">
        <f t="shared" si="31"/>
        <v>0</v>
      </c>
      <c r="AM109">
        <f t="shared" si="32"/>
        <v>0</v>
      </c>
      <c r="AN109">
        <f t="shared" si="33"/>
        <v>0</v>
      </c>
      <c r="AO109">
        <f t="shared" si="34"/>
        <v>0</v>
      </c>
      <c r="AP109">
        <f t="shared" si="35"/>
        <v>0</v>
      </c>
      <c r="AQ109">
        <f t="shared" si="36"/>
        <v>0</v>
      </c>
      <c r="AR109">
        <f t="shared" si="37"/>
        <v>0</v>
      </c>
      <c r="AS109" s="14">
        <v>135</v>
      </c>
      <c r="AT109" s="4" t="s">
        <v>203</v>
      </c>
      <c r="AU109" s="4" t="s">
        <v>668</v>
      </c>
      <c r="AV109" s="4">
        <v>1810</v>
      </c>
      <c r="AW109" s="4" t="s">
        <v>214</v>
      </c>
      <c r="AX109" s="35">
        <v>130867.35999999999</v>
      </c>
      <c r="AY109" s="35">
        <v>54130.492292056471</v>
      </c>
      <c r="AZ109" s="35">
        <v>14573.474694456549</v>
      </c>
      <c r="BA109" s="35">
        <v>353.65600708842857</v>
      </c>
      <c r="BB109" s="35" t="s">
        <v>1015</v>
      </c>
      <c r="BC109" s="35">
        <v>8.9699999999999989</v>
      </c>
      <c r="BD109" s="36">
        <v>405466</v>
      </c>
      <c r="BE109" s="36">
        <v>1496</v>
      </c>
      <c r="BF109" s="36">
        <v>659.85223278218984</v>
      </c>
      <c r="BG109" s="35">
        <v>0.43803244042593303</v>
      </c>
      <c r="BH109" s="35">
        <v>9.9700000000000006</v>
      </c>
      <c r="BI109" s="35">
        <v>30.128675360601708</v>
      </c>
      <c r="BJ109" s="35">
        <v>0.22</v>
      </c>
      <c r="BK109" s="35">
        <v>15.346683806398186</v>
      </c>
      <c r="BL109" s="35">
        <v>70.08</v>
      </c>
      <c r="BM109" s="35">
        <v>0.41074866310160429</v>
      </c>
      <c r="BN109" s="35">
        <v>8.51</v>
      </c>
      <c r="BO109" s="35">
        <v>19.882958963723947</v>
      </c>
      <c r="BP109" s="27">
        <v>6</v>
      </c>
      <c r="BQ109" s="27">
        <v>6</v>
      </c>
      <c r="BR109" s="27">
        <v>5</v>
      </c>
      <c r="BS109" s="27">
        <v>6</v>
      </c>
      <c r="BT109" s="27">
        <v>6</v>
      </c>
      <c r="BU109" s="27">
        <v>6</v>
      </c>
      <c r="BV109" s="27">
        <v>6</v>
      </c>
      <c r="BW109" s="27">
        <v>5</v>
      </c>
      <c r="BX109" s="44">
        <v>4</v>
      </c>
      <c r="BY109" s="27">
        <v>84.048806449678963</v>
      </c>
      <c r="BZ109" s="27">
        <v>50</v>
      </c>
      <c r="CA109" s="27">
        <v>6</v>
      </c>
      <c r="CB109">
        <f t="shared" si="38"/>
        <v>0</v>
      </c>
      <c r="CC109">
        <f t="shared" si="39"/>
        <v>0</v>
      </c>
      <c r="CD109">
        <f t="shared" si="40"/>
        <v>0</v>
      </c>
      <c r="CE109">
        <f t="shared" si="41"/>
        <v>0</v>
      </c>
      <c r="CF109">
        <f t="shared" si="42"/>
        <v>0</v>
      </c>
      <c r="CG109">
        <f t="shared" si="43"/>
        <v>0</v>
      </c>
      <c r="CH109">
        <f t="shared" si="44"/>
        <v>0</v>
      </c>
      <c r="CI109">
        <f t="shared" si="45"/>
        <v>0</v>
      </c>
      <c r="CJ109">
        <f t="shared" si="46"/>
        <v>0</v>
      </c>
      <c r="CK109" s="52">
        <f t="shared" si="47"/>
        <v>0</v>
      </c>
      <c r="CL109" s="52">
        <f t="shared" si="48"/>
        <v>0</v>
      </c>
      <c r="CM109" s="52">
        <f t="shared" si="49"/>
        <v>1</v>
      </c>
      <c r="CN109" s="52">
        <f t="shared" si="50"/>
        <v>-1</v>
      </c>
      <c r="CO109" s="52">
        <f t="shared" si="51"/>
        <v>0</v>
      </c>
      <c r="CP109" s="52">
        <f t="shared" si="52"/>
        <v>0</v>
      </c>
      <c r="CQ109" s="52">
        <f t="shared" si="53"/>
        <v>1</v>
      </c>
      <c r="CR109" s="52">
        <f t="shared" si="54"/>
        <v>0</v>
      </c>
      <c r="CS109" s="52">
        <f t="shared" si="55"/>
        <v>1</v>
      </c>
      <c r="CT109" s="46">
        <f t="shared" si="56"/>
        <v>1</v>
      </c>
    </row>
    <row r="110" spans="1:98" x14ac:dyDescent="0.3">
      <c r="A110">
        <v>136</v>
      </c>
      <c r="B110" t="s">
        <v>203</v>
      </c>
      <c r="C110" t="s">
        <v>204</v>
      </c>
      <c r="D110">
        <v>1811</v>
      </c>
      <c r="E110" t="s">
        <v>215</v>
      </c>
      <c r="F110" s="35">
        <v>246840.77000000002</v>
      </c>
      <c r="G110" s="35">
        <v>1666.5571224648695</v>
      </c>
      <c r="H110" s="35">
        <v>23935.049028406705</v>
      </c>
      <c r="I110" s="35">
        <v>0</v>
      </c>
      <c r="J110" s="35" t="s">
        <v>1015</v>
      </c>
      <c r="K110" s="35" t="s">
        <v>1015</v>
      </c>
      <c r="L110" s="36">
        <v>200198</v>
      </c>
      <c r="M110" s="36">
        <v>646</v>
      </c>
      <c r="N110" s="36">
        <v>91.67</v>
      </c>
      <c r="O110" s="35">
        <v>0.14300159543118809</v>
      </c>
      <c r="P110" s="35">
        <v>7.47</v>
      </c>
      <c r="Q110" s="35">
        <v>18.159904467384422</v>
      </c>
      <c r="R110" s="35">
        <v>1.051857421705287</v>
      </c>
      <c r="S110" s="35">
        <v>26.806130108957845</v>
      </c>
      <c r="T110" s="35">
        <v>68.040000000000006</v>
      </c>
      <c r="U110" s="35">
        <v>3.3806482466215972</v>
      </c>
      <c r="V110" s="35">
        <v>6.6414943195054672</v>
      </c>
      <c r="W110" s="35">
        <v>29.340576710420223</v>
      </c>
      <c r="X110" s="27">
        <v>6</v>
      </c>
      <c r="Y110" s="27">
        <v>6</v>
      </c>
      <c r="Z110" s="27">
        <v>6</v>
      </c>
      <c r="AA110" s="27">
        <v>6</v>
      </c>
      <c r="AB110" s="27">
        <v>6</v>
      </c>
      <c r="AC110" s="27">
        <v>5</v>
      </c>
      <c r="AD110" s="27">
        <v>6</v>
      </c>
      <c r="AE110" s="27">
        <v>3</v>
      </c>
      <c r="AF110" s="44">
        <v>3</v>
      </c>
      <c r="AG110">
        <v>83.658205605283896</v>
      </c>
      <c r="AH110">
        <v>57</v>
      </c>
      <c r="AI110" s="27">
        <v>6</v>
      </c>
      <c r="AJ110">
        <f t="shared" si="29"/>
        <v>0</v>
      </c>
      <c r="AK110">
        <f t="shared" si="30"/>
        <v>0</v>
      </c>
      <c r="AL110">
        <f t="shared" si="31"/>
        <v>0</v>
      </c>
      <c r="AM110">
        <f t="shared" si="32"/>
        <v>0</v>
      </c>
      <c r="AN110">
        <f t="shared" si="33"/>
        <v>0</v>
      </c>
      <c r="AO110">
        <f t="shared" si="34"/>
        <v>0</v>
      </c>
      <c r="AP110">
        <f t="shared" si="35"/>
        <v>0</v>
      </c>
      <c r="AQ110">
        <f t="shared" si="36"/>
        <v>1</v>
      </c>
      <c r="AR110">
        <f t="shared" si="37"/>
        <v>0</v>
      </c>
      <c r="AS110" s="14">
        <v>136</v>
      </c>
      <c r="AT110" s="4" t="s">
        <v>203</v>
      </c>
      <c r="AU110" s="4" t="s">
        <v>669</v>
      </c>
      <c r="AV110" s="4">
        <v>1811</v>
      </c>
      <c r="AW110" s="4" t="s">
        <v>215</v>
      </c>
      <c r="AX110" s="35">
        <v>325509.23000000004</v>
      </c>
      <c r="AY110" s="35">
        <v>14683.959747518491</v>
      </c>
      <c r="AZ110" s="35">
        <v>34233.410395540712</v>
      </c>
      <c r="BA110" s="35">
        <v>0</v>
      </c>
      <c r="BB110" s="35" t="s">
        <v>1015</v>
      </c>
      <c r="BC110" s="35">
        <v>69.671999999999997</v>
      </c>
      <c r="BD110" s="36">
        <v>227518</v>
      </c>
      <c r="BE110" s="36">
        <v>650</v>
      </c>
      <c r="BF110" s="36">
        <v>103.17013336235472</v>
      </c>
      <c r="BG110" s="35">
        <v>0.1180502454473237</v>
      </c>
      <c r="BH110" s="35">
        <v>7.33</v>
      </c>
      <c r="BI110" s="35">
        <v>12.375279091843849</v>
      </c>
      <c r="BJ110" s="35">
        <v>1.23</v>
      </c>
      <c r="BK110" s="35">
        <v>18.120451579741264</v>
      </c>
      <c r="BL110" s="35">
        <v>68.19</v>
      </c>
      <c r="BM110" s="35">
        <v>3.392723076923077</v>
      </c>
      <c r="BN110" s="35">
        <v>7.2</v>
      </c>
      <c r="BO110" s="35">
        <v>27.738452950172118</v>
      </c>
      <c r="BP110" s="27">
        <v>6</v>
      </c>
      <c r="BQ110" s="27">
        <v>6</v>
      </c>
      <c r="BR110" s="27">
        <v>6</v>
      </c>
      <c r="BS110" s="27">
        <v>6</v>
      </c>
      <c r="BT110" s="27">
        <v>6</v>
      </c>
      <c r="BU110" s="27">
        <v>5</v>
      </c>
      <c r="BV110" s="27">
        <v>6</v>
      </c>
      <c r="BW110" s="27">
        <v>3</v>
      </c>
      <c r="BX110" s="44">
        <v>3</v>
      </c>
      <c r="BY110" s="27">
        <v>85.602822960179722</v>
      </c>
      <c r="BZ110" s="27">
        <v>23</v>
      </c>
      <c r="CA110" s="27">
        <v>6</v>
      </c>
      <c r="CB110">
        <f t="shared" si="38"/>
        <v>0</v>
      </c>
      <c r="CC110">
        <f t="shared" si="39"/>
        <v>0</v>
      </c>
      <c r="CD110">
        <f t="shared" si="40"/>
        <v>0</v>
      </c>
      <c r="CE110">
        <f t="shared" si="41"/>
        <v>0</v>
      </c>
      <c r="CF110">
        <f t="shared" si="42"/>
        <v>0</v>
      </c>
      <c r="CG110">
        <f t="shared" si="43"/>
        <v>0</v>
      </c>
      <c r="CH110">
        <f t="shared" si="44"/>
        <v>0</v>
      </c>
      <c r="CI110">
        <f t="shared" si="45"/>
        <v>1</v>
      </c>
      <c r="CJ110">
        <f t="shared" si="46"/>
        <v>0</v>
      </c>
      <c r="CK110" s="52">
        <f t="shared" si="47"/>
        <v>0</v>
      </c>
      <c r="CL110" s="52">
        <f t="shared" si="48"/>
        <v>0</v>
      </c>
      <c r="CM110" s="52">
        <f t="shared" si="49"/>
        <v>0</v>
      </c>
      <c r="CN110" s="52">
        <f t="shared" si="50"/>
        <v>0</v>
      </c>
      <c r="CO110" s="52">
        <f t="shared" si="51"/>
        <v>0</v>
      </c>
      <c r="CP110" s="52">
        <f t="shared" si="52"/>
        <v>0</v>
      </c>
      <c r="CQ110" s="52">
        <f t="shared" si="53"/>
        <v>0</v>
      </c>
      <c r="CR110" s="52">
        <f t="shared" si="54"/>
        <v>0</v>
      </c>
      <c r="CS110" s="52">
        <f t="shared" si="55"/>
        <v>0</v>
      </c>
      <c r="CT110" s="46">
        <f t="shared" si="56"/>
        <v>0</v>
      </c>
    </row>
    <row r="111" spans="1:98" x14ac:dyDescent="0.3">
      <c r="A111">
        <v>137</v>
      </c>
      <c r="B111" t="s">
        <v>203</v>
      </c>
      <c r="C111" t="s">
        <v>204</v>
      </c>
      <c r="D111">
        <v>1812</v>
      </c>
      <c r="E111" t="s">
        <v>216</v>
      </c>
      <c r="F111" s="35">
        <v>30670.11</v>
      </c>
      <c r="G111" s="35">
        <v>28701.814782231449</v>
      </c>
      <c r="H111" s="35">
        <v>524866.41296131792</v>
      </c>
      <c r="I111" s="35">
        <v>649</v>
      </c>
      <c r="J111" s="35" t="s">
        <v>1015</v>
      </c>
      <c r="K111" s="35" t="s">
        <v>1015</v>
      </c>
      <c r="L111" s="36">
        <v>273215</v>
      </c>
      <c r="M111" s="36">
        <v>765</v>
      </c>
      <c r="N111" s="36">
        <v>227.49</v>
      </c>
      <c r="O111" s="35">
        <v>0.15472659353394647</v>
      </c>
      <c r="P111" s="35">
        <v>7.75</v>
      </c>
      <c r="Q111" s="35">
        <v>22.951106551408749</v>
      </c>
      <c r="R111" s="35">
        <v>0</v>
      </c>
      <c r="S111" s="35">
        <v>72.176039962770645</v>
      </c>
      <c r="T111" s="35">
        <v>69.88</v>
      </c>
      <c r="U111" s="35">
        <v>1.5699318249139445</v>
      </c>
      <c r="V111" s="35">
        <v>7.2399007423414883</v>
      </c>
      <c r="W111" s="35">
        <v>28.341377363598141</v>
      </c>
      <c r="X111" s="27">
        <v>6</v>
      </c>
      <c r="Y111" s="27">
        <v>6</v>
      </c>
      <c r="Z111" s="27">
        <v>6</v>
      </c>
      <c r="AA111" s="27">
        <v>6</v>
      </c>
      <c r="AB111" s="27">
        <v>1</v>
      </c>
      <c r="AC111" s="27">
        <v>5</v>
      </c>
      <c r="AD111" s="27">
        <v>6</v>
      </c>
      <c r="AE111" s="27">
        <v>3</v>
      </c>
      <c r="AF111" s="44">
        <v>3</v>
      </c>
      <c r="AG111">
        <v>77.582399301073607</v>
      </c>
      <c r="AH111">
        <v>190</v>
      </c>
      <c r="AI111" s="27">
        <v>6</v>
      </c>
      <c r="AJ111">
        <f t="shared" si="29"/>
        <v>0</v>
      </c>
      <c r="AK111">
        <f t="shared" si="30"/>
        <v>0</v>
      </c>
      <c r="AL111">
        <f t="shared" si="31"/>
        <v>0</v>
      </c>
      <c r="AM111">
        <f t="shared" si="32"/>
        <v>0</v>
      </c>
      <c r="AN111">
        <f t="shared" si="33"/>
        <v>3</v>
      </c>
      <c r="AO111">
        <f t="shared" si="34"/>
        <v>0</v>
      </c>
      <c r="AP111">
        <f t="shared" si="35"/>
        <v>0</v>
      </c>
      <c r="AQ111">
        <f t="shared" si="36"/>
        <v>1</v>
      </c>
      <c r="AR111">
        <f t="shared" si="37"/>
        <v>0</v>
      </c>
      <c r="AS111" s="14">
        <v>137</v>
      </c>
      <c r="AT111" s="4" t="s">
        <v>203</v>
      </c>
      <c r="AU111" s="4" t="s">
        <v>670</v>
      </c>
      <c r="AV111" s="4">
        <v>1812</v>
      </c>
      <c r="AW111" s="4" t="s">
        <v>216</v>
      </c>
      <c r="AX111" s="35">
        <v>30361.019999999993</v>
      </c>
      <c r="AY111" s="35">
        <v>32118.752050054522</v>
      </c>
      <c r="AZ111" s="35">
        <v>576164.51191831054</v>
      </c>
      <c r="BA111" s="35">
        <v>779.35306326422244</v>
      </c>
      <c r="BB111" s="35" t="s">
        <v>1015</v>
      </c>
      <c r="BC111" s="35">
        <v>0</v>
      </c>
      <c r="BD111" s="36">
        <v>286162</v>
      </c>
      <c r="BE111" s="36">
        <v>758</v>
      </c>
      <c r="BF111" s="36">
        <v>222.56599312458195</v>
      </c>
      <c r="BG111" s="35">
        <v>0.14969888065402914</v>
      </c>
      <c r="BH111" s="35">
        <v>7.39</v>
      </c>
      <c r="BI111" s="35">
        <v>25.436905406001557</v>
      </c>
      <c r="BJ111" s="35">
        <v>0</v>
      </c>
      <c r="BK111" s="35">
        <v>64.689826023200609</v>
      </c>
      <c r="BL111" s="35">
        <v>70</v>
      </c>
      <c r="BM111" s="35">
        <v>1.6962269129287599</v>
      </c>
      <c r="BN111" s="35">
        <v>7.71</v>
      </c>
      <c r="BO111" s="35">
        <v>26.793814256010947</v>
      </c>
      <c r="BP111" s="27">
        <v>6</v>
      </c>
      <c r="BQ111" s="27">
        <v>6</v>
      </c>
      <c r="BR111" s="27">
        <v>6</v>
      </c>
      <c r="BS111" s="27">
        <v>6</v>
      </c>
      <c r="BT111" s="27">
        <v>2</v>
      </c>
      <c r="BU111" s="27">
        <v>5</v>
      </c>
      <c r="BV111" s="27">
        <v>6</v>
      </c>
      <c r="BW111" s="27">
        <v>4</v>
      </c>
      <c r="BX111" s="44">
        <v>3</v>
      </c>
      <c r="BY111" s="27">
        <v>78.579312962864719</v>
      </c>
      <c r="BZ111" s="27">
        <v>167</v>
      </c>
      <c r="CA111" s="27">
        <v>6</v>
      </c>
      <c r="CB111">
        <f t="shared" si="38"/>
        <v>0</v>
      </c>
      <c r="CC111">
        <f t="shared" si="39"/>
        <v>0</v>
      </c>
      <c r="CD111">
        <f t="shared" si="40"/>
        <v>0</v>
      </c>
      <c r="CE111">
        <f t="shared" si="41"/>
        <v>0</v>
      </c>
      <c r="CF111">
        <f t="shared" si="42"/>
        <v>2</v>
      </c>
      <c r="CG111">
        <f t="shared" si="43"/>
        <v>0</v>
      </c>
      <c r="CH111">
        <f t="shared" si="44"/>
        <v>0</v>
      </c>
      <c r="CI111">
        <f t="shared" si="45"/>
        <v>0</v>
      </c>
      <c r="CJ111">
        <f t="shared" si="46"/>
        <v>0</v>
      </c>
      <c r="CK111" s="52">
        <f t="shared" si="47"/>
        <v>0</v>
      </c>
      <c r="CL111" s="52">
        <f t="shared" si="48"/>
        <v>0</v>
      </c>
      <c r="CM111" s="52">
        <f t="shared" si="49"/>
        <v>0</v>
      </c>
      <c r="CN111" s="52">
        <f t="shared" si="50"/>
        <v>0</v>
      </c>
      <c r="CO111" s="52">
        <f t="shared" si="51"/>
        <v>0</v>
      </c>
      <c r="CP111" s="52">
        <f t="shared" si="52"/>
        <v>1</v>
      </c>
      <c r="CQ111" s="52">
        <f t="shared" si="53"/>
        <v>0</v>
      </c>
      <c r="CR111" s="52">
        <f t="shared" si="54"/>
        <v>0</v>
      </c>
      <c r="CS111" s="52">
        <f t="shared" si="55"/>
        <v>1</v>
      </c>
      <c r="CT111" s="46">
        <f t="shared" si="56"/>
        <v>0</v>
      </c>
    </row>
    <row r="112" spans="1:98" x14ac:dyDescent="0.3">
      <c r="A112">
        <v>138</v>
      </c>
      <c r="B112" t="s">
        <v>203</v>
      </c>
      <c r="C112" t="s">
        <v>204</v>
      </c>
      <c r="D112">
        <v>1813</v>
      </c>
      <c r="E112" t="s">
        <v>217</v>
      </c>
      <c r="F112" s="35">
        <v>50951.249999999993</v>
      </c>
      <c r="G112" s="35">
        <v>26696.062711938102</v>
      </c>
      <c r="H112" s="35">
        <v>3056.7656795583198</v>
      </c>
      <c r="I112" s="35">
        <v>1754.5564319999999</v>
      </c>
      <c r="J112" s="35" t="s">
        <v>1015</v>
      </c>
      <c r="K112" s="35" t="s">
        <v>1015</v>
      </c>
      <c r="L112" s="36">
        <v>154895</v>
      </c>
      <c r="M112" s="36">
        <v>602</v>
      </c>
      <c r="N112" s="36">
        <v>53.28</v>
      </c>
      <c r="O112" s="35">
        <v>0.40627407640811192</v>
      </c>
      <c r="P112" s="35">
        <v>14.48</v>
      </c>
      <c r="Q112" s="35">
        <v>44.766057461305678</v>
      </c>
      <c r="R112" s="35">
        <v>4.0193693600648297</v>
      </c>
      <c r="S112" s="35">
        <v>47.008482042644594</v>
      </c>
      <c r="T112" s="35">
        <v>63.27</v>
      </c>
      <c r="U112" s="35">
        <v>4.829216675146907</v>
      </c>
      <c r="V112" s="35">
        <v>8.1128726730306866</v>
      </c>
      <c r="W112" s="35">
        <v>25.449918828065872</v>
      </c>
      <c r="X112" s="27">
        <v>6</v>
      </c>
      <c r="Y112" s="27">
        <v>5</v>
      </c>
      <c r="Z112" s="27">
        <v>4</v>
      </c>
      <c r="AA112" s="27">
        <v>6</v>
      </c>
      <c r="AB112" s="27">
        <v>4</v>
      </c>
      <c r="AC112" s="27">
        <v>3</v>
      </c>
      <c r="AD112" s="27">
        <v>6</v>
      </c>
      <c r="AE112" s="27">
        <v>4</v>
      </c>
      <c r="AF112" s="44">
        <v>3</v>
      </c>
      <c r="AG112">
        <v>72.925698093012244</v>
      </c>
      <c r="AH112">
        <v>258</v>
      </c>
      <c r="AI112" s="27">
        <v>5</v>
      </c>
      <c r="AJ112">
        <f t="shared" si="29"/>
        <v>0</v>
      </c>
      <c r="AK112">
        <f t="shared" si="30"/>
        <v>0</v>
      </c>
      <c r="AL112">
        <f t="shared" si="31"/>
        <v>0</v>
      </c>
      <c r="AM112">
        <f t="shared" si="32"/>
        <v>0</v>
      </c>
      <c r="AN112">
        <f t="shared" si="33"/>
        <v>0</v>
      </c>
      <c r="AO112">
        <f t="shared" si="34"/>
        <v>1</v>
      </c>
      <c r="AP112">
        <f t="shared" si="35"/>
        <v>0</v>
      </c>
      <c r="AQ112">
        <f t="shared" si="36"/>
        <v>0</v>
      </c>
      <c r="AR112">
        <f t="shared" si="37"/>
        <v>0</v>
      </c>
      <c r="AS112" s="14">
        <v>138</v>
      </c>
      <c r="AT112" s="4" t="s">
        <v>203</v>
      </c>
      <c r="AU112" s="4" t="s">
        <v>671</v>
      </c>
      <c r="AV112" s="4">
        <v>1813</v>
      </c>
      <c r="AW112" s="4" t="s">
        <v>217</v>
      </c>
      <c r="AX112" s="35">
        <v>60273.599999999999</v>
      </c>
      <c r="AY112" s="35">
        <v>24836.316860820632</v>
      </c>
      <c r="AZ112" s="35">
        <v>2806.2674677656869</v>
      </c>
      <c r="BA112" s="35">
        <v>1764.4288343079938</v>
      </c>
      <c r="BB112" s="35" t="s">
        <v>1015</v>
      </c>
      <c r="BC112" s="35">
        <v>15</v>
      </c>
      <c r="BD112" s="36">
        <v>162697</v>
      </c>
      <c r="BE112" s="36">
        <v>618</v>
      </c>
      <c r="BF112" s="36">
        <v>54.44885829314574</v>
      </c>
      <c r="BG112" s="35">
        <v>0.38786101246567234</v>
      </c>
      <c r="BH112" s="35">
        <v>14.29</v>
      </c>
      <c r="BI112" s="35">
        <v>44.864804861446189</v>
      </c>
      <c r="BJ112" s="35">
        <v>2.3199999999999998</v>
      </c>
      <c r="BK112" s="35">
        <v>56.273034513033004</v>
      </c>
      <c r="BL112" s="35">
        <v>63.5</v>
      </c>
      <c r="BM112" s="35">
        <v>4.8350647249190946</v>
      </c>
      <c r="BN112" s="35">
        <v>8.5299999999999994</v>
      </c>
      <c r="BO112" s="35">
        <v>24.060241997468701</v>
      </c>
      <c r="BP112" s="27">
        <v>6</v>
      </c>
      <c r="BQ112" s="27">
        <v>5</v>
      </c>
      <c r="BR112" s="27">
        <v>4</v>
      </c>
      <c r="BS112" s="27">
        <v>6</v>
      </c>
      <c r="BT112" s="27">
        <v>3</v>
      </c>
      <c r="BU112" s="27">
        <v>3</v>
      </c>
      <c r="BV112" s="27">
        <v>6</v>
      </c>
      <c r="BW112" s="27">
        <v>5</v>
      </c>
      <c r="BX112" s="44">
        <v>3</v>
      </c>
      <c r="BY112" s="27">
        <v>71.602264887640644</v>
      </c>
      <c r="BZ112" s="27">
        <v>279</v>
      </c>
      <c r="CA112" s="27">
        <v>5</v>
      </c>
      <c r="CB112">
        <f t="shared" si="38"/>
        <v>0</v>
      </c>
      <c r="CC112">
        <f t="shared" si="39"/>
        <v>0</v>
      </c>
      <c r="CD112">
        <f t="shared" si="40"/>
        <v>0</v>
      </c>
      <c r="CE112">
        <f t="shared" si="41"/>
        <v>0</v>
      </c>
      <c r="CF112">
        <f t="shared" si="42"/>
        <v>1</v>
      </c>
      <c r="CG112">
        <f t="shared" si="43"/>
        <v>1</v>
      </c>
      <c r="CH112">
        <f t="shared" si="44"/>
        <v>0</v>
      </c>
      <c r="CI112">
        <f t="shared" si="45"/>
        <v>0</v>
      </c>
      <c r="CJ112">
        <f t="shared" si="46"/>
        <v>0</v>
      </c>
      <c r="CK112" s="52">
        <f t="shared" si="47"/>
        <v>0</v>
      </c>
      <c r="CL112" s="52">
        <f t="shared" si="48"/>
        <v>0</v>
      </c>
      <c r="CM112" s="52">
        <f t="shared" si="49"/>
        <v>0</v>
      </c>
      <c r="CN112" s="52">
        <f t="shared" si="50"/>
        <v>0</v>
      </c>
      <c r="CO112" s="52">
        <f t="shared" si="51"/>
        <v>0</v>
      </c>
      <c r="CP112" s="52">
        <f t="shared" si="52"/>
        <v>-1</v>
      </c>
      <c r="CQ112" s="52">
        <f t="shared" si="53"/>
        <v>0</v>
      </c>
      <c r="CR112" s="52">
        <f t="shared" si="54"/>
        <v>0</v>
      </c>
      <c r="CS112" s="52">
        <f t="shared" si="55"/>
        <v>1</v>
      </c>
      <c r="CT112" s="46">
        <f t="shared" si="56"/>
        <v>0</v>
      </c>
    </row>
    <row r="113" spans="1:98" x14ac:dyDescent="0.3">
      <c r="A113">
        <v>141</v>
      </c>
      <c r="B113" t="s">
        <v>66</v>
      </c>
      <c r="C113" t="s">
        <v>218</v>
      </c>
      <c r="D113">
        <v>1901</v>
      </c>
      <c r="E113" t="s">
        <v>219</v>
      </c>
      <c r="F113" s="35">
        <v>3378.9199999999996</v>
      </c>
      <c r="G113" s="35">
        <v>923.06735362810605</v>
      </c>
      <c r="H113" s="35">
        <v>58516.824330118106</v>
      </c>
      <c r="I113" s="35">
        <v>1148.6807635</v>
      </c>
      <c r="J113" s="35" t="s">
        <v>1015</v>
      </c>
      <c r="K113" s="35" t="s">
        <v>1015</v>
      </c>
      <c r="L113" s="36">
        <v>337300</v>
      </c>
      <c r="M113" s="36">
        <v>1604</v>
      </c>
      <c r="N113" s="36">
        <v>114</v>
      </c>
      <c r="O113" s="35">
        <v>1.7599910686944236</v>
      </c>
      <c r="P113" s="35">
        <v>4.92</v>
      </c>
      <c r="Q113" s="35">
        <v>20.609249332591087</v>
      </c>
      <c r="R113" s="35">
        <v>0.36541410405053049</v>
      </c>
      <c r="S113" s="35">
        <v>15.202519257365699</v>
      </c>
      <c r="T113" s="35">
        <v>70.989999999999995</v>
      </c>
      <c r="U113" s="35">
        <v>1.8446209038806491</v>
      </c>
      <c r="V113" s="35">
        <v>8.3396864411935674</v>
      </c>
      <c r="W113" s="35">
        <v>20.86</v>
      </c>
      <c r="X113" s="27">
        <v>1</v>
      </c>
      <c r="Y113" s="27">
        <v>6</v>
      </c>
      <c r="Z113" s="27">
        <v>6</v>
      </c>
      <c r="AA113" s="27">
        <v>6</v>
      </c>
      <c r="AB113" s="27">
        <v>6</v>
      </c>
      <c r="AC113" s="27">
        <v>6</v>
      </c>
      <c r="AD113" s="27">
        <v>6</v>
      </c>
      <c r="AE113" s="27">
        <v>4</v>
      </c>
      <c r="AF113" s="44">
        <v>3</v>
      </c>
      <c r="AG113">
        <v>79.300144665394953</v>
      </c>
      <c r="AH113">
        <v>152</v>
      </c>
      <c r="AI113" s="27">
        <v>6</v>
      </c>
      <c r="AJ113">
        <f t="shared" si="29"/>
        <v>3</v>
      </c>
      <c r="AK113">
        <f t="shared" si="30"/>
        <v>0</v>
      </c>
      <c r="AL113">
        <f t="shared" si="31"/>
        <v>0</v>
      </c>
      <c r="AM113">
        <f t="shared" si="32"/>
        <v>0</v>
      </c>
      <c r="AN113">
        <f t="shared" si="33"/>
        <v>0</v>
      </c>
      <c r="AO113">
        <f t="shared" si="34"/>
        <v>0</v>
      </c>
      <c r="AP113">
        <f t="shared" si="35"/>
        <v>0</v>
      </c>
      <c r="AQ113">
        <f t="shared" si="36"/>
        <v>0</v>
      </c>
      <c r="AR113">
        <f t="shared" si="37"/>
        <v>0</v>
      </c>
      <c r="AS113" s="14">
        <v>141</v>
      </c>
      <c r="AT113" s="4" t="s">
        <v>66</v>
      </c>
      <c r="AU113" s="4" t="s">
        <v>672</v>
      </c>
      <c r="AV113" s="4">
        <v>1901</v>
      </c>
      <c r="AW113" s="4" t="s">
        <v>219</v>
      </c>
      <c r="AX113" s="35">
        <v>3980.79</v>
      </c>
      <c r="AY113" s="35">
        <v>1436.0808737699585</v>
      </c>
      <c r="AZ113" s="35">
        <v>68245.936810322586</v>
      </c>
      <c r="BA113" s="35">
        <v>754.60589906331882</v>
      </c>
      <c r="BB113" s="35" t="s">
        <v>1015</v>
      </c>
      <c r="BC113" s="35">
        <v>15.7</v>
      </c>
      <c r="BD113" s="36">
        <v>326265</v>
      </c>
      <c r="BE113" s="36">
        <v>1584</v>
      </c>
      <c r="BF113" s="36">
        <v>110.57281711334338</v>
      </c>
      <c r="BG113" s="35">
        <v>1.4612512010763903</v>
      </c>
      <c r="BH113" s="35">
        <v>4.51</v>
      </c>
      <c r="BI113" s="35">
        <v>14.556854006218792</v>
      </c>
      <c r="BJ113" s="35">
        <v>0</v>
      </c>
      <c r="BK113" s="35">
        <v>16.967525229189157</v>
      </c>
      <c r="BL113" s="35">
        <v>71.06</v>
      </c>
      <c r="BM113" s="35">
        <v>1.8628030303030301</v>
      </c>
      <c r="BN113" s="35">
        <v>8.25</v>
      </c>
      <c r="BO113" s="35">
        <v>19.733072616087817</v>
      </c>
      <c r="BP113" s="27">
        <v>2</v>
      </c>
      <c r="BQ113" s="27">
        <v>6</v>
      </c>
      <c r="BR113" s="27">
        <v>6</v>
      </c>
      <c r="BS113" s="27">
        <v>6</v>
      </c>
      <c r="BT113" s="27">
        <v>6</v>
      </c>
      <c r="BU113" s="27">
        <v>6</v>
      </c>
      <c r="BV113" s="27">
        <v>6</v>
      </c>
      <c r="BW113" s="27">
        <v>4</v>
      </c>
      <c r="BX113" s="44">
        <v>4</v>
      </c>
      <c r="BY113" s="27">
        <v>81.147715723048833</v>
      </c>
      <c r="BZ113" s="27">
        <v>105</v>
      </c>
      <c r="CA113" s="27">
        <v>6</v>
      </c>
      <c r="CB113">
        <f t="shared" si="38"/>
        <v>2</v>
      </c>
      <c r="CC113">
        <f t="shared" si="39"/>
        <v>0</v>
      </c>
      <c r="CD113">
        <f t="shared" si="40"/>
        <v>0</v>
      </c>
      <c r="CE113">
        <f t="shared" si="41"/>
        <v>0</v>
      </c>
      <c r="CF113">
        <f t="shared" si="42"/>
        <v>0</v>
      </c>
      <c r="CG113">
        <f t="shared" si="43"/>
        <v>0</v>
      </c>
      <c r="CH113">
        <f t="shared" si="44"/>
        <v>0</v>
      </c>
      <c r="CI113">
        <f t="shared" si="45"/>
        <v>0</v>
      </c>
      <c r="CJ113">
        <f t="shared" si="46"/>
        <v>0</v>
      </c>
      <c r="CK113" s="52">
        <f t="shared" si="47"/>
        <v>0</v>
      </c>
      <c r="CL113" s="52">
        <f t="shared" si="48"/>
        <v>1</v>
      </c>
      <c r="CM113" s="52">
        <f t="shared" si="49"/>
        <v>0</v>
      </c>
      <c r="CN113" s="52">
        <f t="shared" si="50"/>
        <v>0</v>
      </c>
      <c r="CO113" s="52">
        <f t="shared" si="51"/>
        <v>0</v>
      </c>
      <c r="CP113" s="52">
        <f t="shared" si="52"/>
        <v>0</v>
      </c>
      <c r="CQ113" s="52">
        <f t="shared" si="53"/>
        <v>0</v>
      </c>
      <c r="CR113" s="52">
        <f t="shared" si="54"/>
        <v>0</v>
      </c>
      <c r="CS113" s="52">
        <f t="shared" si="55"/>
        <v>0</v>
      </c>
      <c r="CT113" s="46">
        <f t="shared" si="56"/>
        <v>1</v>
      </c>
    </row>
    <row r="114" spans="1:98" x14ac:dyDescent="0.3">
      <c r="A114">
        <v>142</v>
      </c>
      <c r="B114" t="s">
        <v>66</v>
      </c>
      <c r="C114" t="s">
        <v>218</v>
      </c>
      <c r="D114">
        <v>1902</v>
      </c>
      <c r="E114" t="s">
        <v>220</v>
      </c>
      <c r="F114" s="35">
        <v>1121.05</v>
      </c>
      <c r="G114" s="35">
        <v>58.311709050628053</v>
      </c>
      <c r="H114" s="35">
        <v>1881.2788162813338</v>
      </c>
      <c r="I114" s="35">
        <v>42.968526999999995</v>
      </c>
      <c r="J114" s="35" t="s">
        <v>1015</v>
      </c>
      <c r="K114" s="35" t="s">
        <v>1015</v>
      </c>
      <c r="L114" s="36">
        <v>189800</v>
      </c>
      <c r="M114" s="36">
        <v>793</v>
      </c>
      <c r="N114" s="36">
        <v>83</v>
      </c>
      <c r="O114" s="35">
        <v>5</v>
      </c>
      <c r="P114" s="35">
        <v>6.29</v>
      </c>
      <c r="Q114" s="35">
        <v>6.6270238568202364</v>
      </c>
      <c r="R114" s="35">
        <v>0.45571030995016903</v>
      </c>
      <c r="S114" s="35">
        <v>12.417153713107671</v>
      </c>
      <c r="T114" s="35">
        <v>70.94</v>
      </c>
      <c r="U114" s="35">
        <v>2.88366581078412</v>
      </c>
      <c r="V114" s="35">
        <v>8.5917220256946116</v>
      </c>
      <c r="W114" s="35">
        <v>15.756140947779674</v>
      </c>
      <c r="X114" s="27">
        <v>1</v>
      </c>
      <c r="Y114" s="27">
        <v>6</v>
      </c>
      <c r="Z114" s="27">
        <v>6</v>
      </c>
      <c r="AA114" s="27">
        <v>6</v>
      </c>
      <c r="AB114" s="27">
        <v>6</v>
      </c>
      <c r="AC114" s="27">
        <v>6</v>
      </c>
      <c r="AD114" s="27">
        <v>6</v>
      </c>
      <c r="AE114" s="27">
        <v>5</v>
      </c>
      <c r="AF114" s="44">
        <v>4</v>
      </c>
      <c r="AG114">
        <v>61.147668645485247</v>
      </c>
      <c r="AH114">
        <v>341</v>
      </c>
      <c r="AI114" s="27">
        <v>4</v>
      </c>
      <c r="AJ114">
        <f t="shared" si="29"/>
        <v>3</v>
      </c>
      <c r="AK114">
        <f t="shared" si="30"/>
        <v>0</v>
      </c>
      <c r="AL114">
        <f t="shared" si="31"/>
        <v>0</v>
      </c>
      <c r="AM114">
        <f t="shared" si="32"/>
        <v>0</v>
      </c>
      <c r="AN114">
        <f t="shared" si="33"/>
        <v>0</v>
      </c>
      <c r="AO114">
        <f t="shared" si="34"/>
        <v>0</v>
      </c>
      <c r="AP114">
        <f t="shared" si="35"/>
        <v>0</v>
      </c>
      <c r="AQ114">
        <f t="shared" si="36"/>
        <v>0</v>
      </c>
      <c r="AR114">
        <f t="shared" si="37"/>
        <v>0</v>
      </c>
      <c r="AS114" s="14">
        <v>142</v>
      </c>
      <c r="AT114" s="4" t="s">
        <v>66</v>
      </c>
      <c r="AU114" s="4" t="s">
        <v>673</v>
      </c>
      <c r="AV114" s="4">
        <v>1902</v>
      </c>
      <c r="AW114" s="4" t="s">
        <v>220</v>
      </c>
      <c r="AX114" s="35">
        <v>876.40999999999985</v>
      </c>
      <c r="AY114" s="35">
        <v>20.064513640338095</v>
      </c>
      <c r="AZ114" s="35">
        <v>2240.0661925037457</v>
      </c>
      <c r="BA114" s="35">
        <v>37.393066666666655</v>
      </c>
      <c r="BB114" s="35" t="s">
        <v>1015</v>
      </c>
      <c r="BC114" s="35">
        <v>25.428000000000001</v>
      </c>
      <c r="BD114" s="36">
        <v>182079</v>
      </c>
      <c r="BE114" s="36">
        <v>814</v>
      </c>
      <c r="BF114" s="36">
        <v>79.385335780712495</v>
      </c>
      <c r="BG114" s="35">
        <v>5</v>
      </c>
      <c r="BH114" s="35">
        <v>6.27</v>
      </c>
      <c r="BI114" s="35">
        <v>9.5477664669309537</v>
      </c>
      <c r="BJ114" s="35">
        <v>0.62</v>
      </c>
      <c r="BK114" s="35">
        <v>8.8806514668580991</v>
      </c>
      <c r="BL114" s="35">
        <v>71.05</v>
      </c>
      <c r="BM114" s="35">
        <v>2.8177027027027028</v>
      </c>
      <c r="BN114" s="35">
        <v>8.5</v>
      </c>
      <c r="BO114" s="35">
        <v>14.904941201910404</v>
      </c>
      <c r="BP114" s="27">
        <v>1</v>
      </c>
      <c r="BQ114" s="27">
        <v>6</v>
      </c>
      <c r="BR114" s="27">
        <v>6</v>
      </c>
      <c r="BS114" s="27">
        <v>6</v>
      </c>
      <c r="BT114" s="27">
        <v>6</v>
      </c>
      <c r="BU114" s="27">
        <v>6</v>
      </c>
      <c r="BV114" s="27">
        <v>6</v>
      </c>
      <c r="BW114" s="27">
        <v>4</v>
      </c>
      <c r="BX114" s="44">
        <v>4</v>
      </c>
      <c r="BY114" s="27">
        <v>60.930124000638735</v>
      </c>
      <c r="BZ114" s="27">
        <v>343</v>
      </c>
      <c r="CA114" s="27">
        <v>4</v>
      </c>
      <c r="CB114">
        <f t="shared" si="38"/>
        <v>3</v>
      </c>
      <c r="CC114">
        <f t="shared" si="39"/>
        <v>0</v>
      </c>
      <c r="CD114">
        <f t="shared" si="40"/>
        <v>0</v>
      </c>
      <c r="CE114">
        <f t="shared" si="41"/>
        <v>0</v>
      </c>
      <c r="CF114">
        <f t="shared" si="42"/>
        <v>0</v>
      </c>
      <c r="CG114">
        <f t="shared" si="43"/>
        <v>0</v>
      </c>
      <c r="CH114">
        <f t="shared" si="44"/>
        <v>0</v>
      </c>
      <c r="CI114">
        <f t="shared" si="45"/>
        <v>0</v>
      </c>
      <c r="CJ114">
        <f t="shared" si="46"/>
        <v>0</v>
      </c>
      <c r="CK114" s="52">
        <f t="shared" si="47"/>
        <v>0</v>
      </c>
      <c r="CL114" s="52">
        <f t="shared" si="48"/>
        <v>0</v>
      </c>
      <c r="CM114" s="52">
        <f t="shared" si="49"/>
        <v>0</v>
      </c>
      <c r="CN114" s="52">
        <f t="shared" si="50"/>
        <v>0</v>
      </c>
      <c r="CO114" s="52">
        <f t="shared" si="51"/>
        <v>0</v>
      </c>
      <c r="CP114" s="52">
        <f t="shared" si="52"/>
        <v>0</v>
      </c>
      <c r="CQ114" s="52">
        <f t="shared" si="53"/>
        <v>0</v>
      </c>
      <c r="CR114" s="52">
        <f t="shared" si="54"/>
        <v>0</v>
      </c>
      <c r="CS114" s="52">
        <f t="shared" si="55"/>
        <v>-1</v>
      </c>
      <c r="CT114" s="46">
        <f t="shared" si="56"/>
        <v>0</v>
      </c>
    </row>
    <row r="115" spans="1:98" x14ac:dyDescent="0.3">
      <c r="A115">
        <v>143</v>
      </c>
      <c r="B115" t="s">
        <v>66</v>
      </c>
      <c r="C115" t="s">
        <v>218</v>
      </c>
      <c r="D115">
        <v>1903</v>
      </c>
      <c r="E115" t="s">
        <v>221</v>
      </c>
      <c r="F115" s="35">
        <v>4965.0199999999995</v>
      </c>
      <c r="G115" s="35">
        <v>588.99628105917486</v>
      </c>
      <c r="H115" s="35">
        <v>18436.924362865277</v>
      </c>
      <c r="I115" s="35">
        <v>237.4157242</v>
      </c>
      <c r="J115" s="35" t="s">
        <v>1015</v>
      </c>
      <c r="K115" s="35" t="s">
        <v>1015</v>
      </c>
      <c r="L115" s="36">
        <v>213200</v>
      </c>
      <c r="M115" s="36">
        <v>729</v>
      </c>
      <c r="N115" s="36">
        <v>76</v>
      </c>
      <c r="O115" s="35">
        <v>2.5989573774110935</v>
      </c>
      <c r="P115" s="35">
        <v>2.67</v>
      </c>
      <c r="Q115" s="35">
        <v>17.687027641870365</v>
      </c>
      <c r="R115" s="35">
        <v>0.36020589078692128</v>
      </c>
      <c r="S115" s="35">
        <v>24.748317615558648</v>
      </c>
      <c r="T115" s="35">
        <v>69.989999999999995</v>
      </c>
      <c r="U115" s="35">
        <v>3.8480976102808464</v>
      </c>
      <c r="V115" s="35">
        <v>7.3129443612747993</v>
      </c>
      <c r="W115" s="35">
        <v>23.3</v>
      </c>
      <c r="X115" s="27">
        <v>1</v>
      </c>
      <c r="Y115" s="27">
        <v>6</v>
      </c>
      <c r="Z115" s="27">
        <v>6</v>
      </c>
      <c r="AA115" s="27">
        <v>6</v>
      </c>
      <c r="AB115" s="27">
        <v>6</v>
      </c>
      <c r="AC115" s="27">
        <v>5</v>
      </c>
      <c r="AD115" s="27">
        <v>6</v>
      </c>
      <c r="AE115" s="27">
        <v>3</v>
      </c>
      <c r="AF115" s="44">
        <v>3</v>
      </c>
      <c r="AG115">
        <v>72.528642694933467</v>
      </c>
      <c r="AH115">
        <v>264</v>
      </c>
      <c r="AI115" s="27">
        <v>5</v>
      </c>
      <c r="AJ115">
        <f t="shared" si="29"/>
        <v>3</v>
      </c>
      <c r="AK115">
        <f t="shared" si="30"/>
        <v>0</v>
      </c>
      <c r="AL115">
        <f t="shared" si="31"/>
        <v>0</v>
      </c>
      <c r="AM115">
        <f t="shared" si="32"/>
        <v>0</v>
      </c>
      <c r="AN115">
        <f t="shared" si="33"/>
        <v>0</v>
      </c>
      <c r="AO115">
        <f t="shared" si="34"/>
        <v>0</v>
      </c>
      <c r="AP115">
        <f t="shared" si="35"/>
        <v>0</v>
      </c>
      <c r="AQ115">
        <f t="shared" si="36"/>
        <v>1</v>
      </c>
      <c r="AR115">
        <f t="shared" si="37"/>
        <v>0</v>
      </c>
      <c r="AS115" s="14">
        <v>143</v>
      </c>
      <c r="AT115" s="4" t="s">
        <v>66</v>
      </c>
      <c r="AU115" s="4" t="s">
        <v>674</v>
      </c>
      <c r="AV115" s="4">
        <v>1903</v>
      </c>
      <c r="AW115" s="4" t="s">
        <v>221</v>
      </c>
      <c r="AX115" s="35">
        <v>4357.5199999999995</v>
      </c>
      <c r="AY115" s="35">
        <v>358.52492267748067</v>
      </c>
      <c r="AZ115" s="35">
        <v>33981.284129523803</v>
      </c>
      <c r="BA115" s="35">
        <v>606.57747880690727</v>
      </c>
      <c r="BB115" s="35" t="s">
        <v>1015</v>
      </c>
      <c r="BC115" s="35">
        <v>10</v>
      </c>
      <c r="BD115" s="36">
        <v>204612</v>
      </c>
      <c r="BE115" s="36">
        <v>767</v>
      </c>
      <c r="BF115" s="36">
        <v>72.541755152254296</v>
      </c>
      <c r="BG115" s="35">
        <v>1.6531849717817202</v>
      </c>
      <c r="BH115" s="35">
        <v>2.7</v>
      </c>
      <c r="BI115" s="35">
        <v>13.780450475470243</v>
      </c>
      <c r="BJ115" s="35">
        <v>0.3</v>
      </c>
      <c r="BK115" s="35">
        <v>23.114143383019584</v>
      </c>
      <c r="BL115" s="35">
        <v>70.06</v>
      </c>
      <c r="BM115" s="35">
        <v>3.6774576271186441</v>
      </c>
      <c r="BN115" s="35">
        <v>7.4</v>
      </c>
      <c r="BO115" s="35">
        <v>22.041255606656097</v>
      </c>
      <c r="BP115" s="27">
        <v>1</v>
      </c>
      <c r="BQ115" s="27">
        <v>6</v>
      </c>
      <c r="BR115" s="27">
        <v>6</v>
      </c>
      <c r="BS115" s="27">
        <v>6</v>
      </c>
      <c r="BT115" s="27">
        <v>6</v>
      </c>
      <c r="BU115" s="27">
        <v>6</v>
      </c>
      <c r="BV115" s="27">
        <v>6</v>
      </c>
      <c r="BW115" s="27">
        <v>3</v>
      </c>
      <c r="BX115" s="44">
        <v>3</v>
      </c>
      <c r="BY115" s="27">
        <v>78.588188758271883</v>
      </c>
      <c r="BZ115" s="27">
        <v>166</v>
      </c>
      <c r="CA115" s="27">
        <v>6</v>
      </c>
      <c r="CB115">
        <f t="shared" si="38"/>
        <v>3</v>
      </c>
      <c r="CC115">
        <f t="shared" si="39"/>
        <v>0</v>
      </c>
      <c r="CD115">
        <f t="shared" si="40"/>
        <v>0</v>
      </c>
      <c r="CE115">
        <f t="shared" si="41"/>
        <v>0</v>
      </c>
      <c r="CF115">
        <f t="shared" si="42"/>
        <v>0</v>
      </c>
      <c r="CG115">
        <f t="shared" si="43"/>
        <v>0</v>
      </c>
      <c r="CH115">
        <f t="shared" si="44"/>
        <v>0</v>
      </c>
      <c r="CI115">
        <f t="shared" si="45"/>
        <v>1</v>
      </c>
      <c r="CJ115">
        <f t="shared" si="46"/>
        <v>0</v>
      </c>
      <c r="CK115" s="52">
        <f t="shared" si="47"/>
        <v>1</v>
      </c>
      <c r="CL115" s="52">
        <f t="shared" si="48"/>
        <v>0</v>
      </c>
      <c r="CM115" s="52">
        <f t="shared" si="49"/>
        <v>0</v>
      </c>
      <c r="CN115" s="52">
        <f t="shared" si="50"/>
        <v>0</v>
      </c>
      <c r="CO115" s="52">
        <f t="shared" si="51"/>
        <v>0</v>
      </c>
      <c r="CP115" s="52">
        <f t="shared" si="52"/>
        <v>0</v>
      </c>
      <c r="CQ115" s="52">
        <f t="shared" si="53"/>
        <v>1</v>
      </c>
      <c r="CR115" s="52">
        <f t="shared" si="54"/>
        <v>0</v>
      </c>
      <c r="CS115" s="52">
        <f t="shared" si="55"/>
        <v>0</v>
      </c>
      <c r="CT115" s="46">
        <f t="shared" si="56"/>
        <v>0</v>
      </c>
    </row>
    <row r="116" spans="1:98" x14ac:dyDescent="0.3">
      <c r="A116">
        <v>144</v>
      </c>
      <c r="B116" t="s">
        <v>66</v>
      </c>
      <c r="C116" t="s">
        <v>218</v>
      </c>
      <c r="D116">
        <v>1904</v>
      </c>
      <c r="E116" t="s">
        <v>222</v>
      </c>
      <c r="F116" s="35">
        <v>439.19000000000005</v>
      </c>
      <c r="G116" s="35">
        <v>504.46077756141955</v>
      </c>
      <c r="H116" s="35">
        <v>9702.1207101747787</v>
      </c>
      <c r="I116" s="35">
        <v>55.290410799999997</v>
      </c>
      <c r="J116" s="35" t="s">
        <v>1015</v>
      </c>
      <c r="K116" s="35" t="s">
        <v>1015</v>
      </c>
      <c r="L116" s="36">
        <v>196200</v>
      </c>
      <c r="M116" s="36">
        <v>607</v>
      </c>
      <c r="N116" s="36">
        <v>92</v>
      </c>
      <c r="O116" s="35">
        <v>5</v>
      </c>
      <c r="P116" s="35">
        <v>5.0199999999999996</v>
      </c>
      <c r="Q116" s="35">
        <v>17.621226059897637</v>
      </c>
      <c r="R116" s="35">
        <v>0</v>
      </c>
      <c r="S116" s="35">
        <v>13.645077705607326</v>
      </c>
      <c r="T116" s="35">
        <v>71.16</v>
      </c>
      <c r="U116" s="35">
        <v>3.5133586419310943</v>
      </c>
      <c r="V116" s="35">
        <v>7.7734286547759019</v>
      </c>
      <c r="W116" s="35">
        <v>20.652499242899246</v>
      </c>
      <c r="X116" s="27">
        <v>1</v>
      </c>
      <c r="Y116" s="27">
        <v>6</v>
      </c>
      <c r="Z116" s="27">
        <v>6</v>
      </c>
      <c r="AA116" s="27">
        <v>6</v>
      </c>
      <c r="AB116" s="27">
        <v>6</v>
      </c>
      <c r="AC116" s="27">
        <v>6</v>
      </c>
      <c r="AD116" s="27">
        <v>6</v>
      </c>
      <c r="AE116" s="27">
        <v>4</v>
      </c>
      <c r="AF116" s="44">
        <v>3</v>
      </c>
      <c r="AG116">
        <v>59.799169804431813</v>
      </c>
      <c r="AH116">
        <v>349</v>
      </c>
      <c r="AI116" s="27">
        <v>4</v>
      </c>
      <c r="AJ116">
        <f t="shared" si="29"/>
        <v>3</v>
      </c>
      <c r="AK116">
        <f t="shared" si="30"/>
        <v>0</v>
      </c>
      <c r="AL116">
        <f t="shared" si="31"/>
        <v>0</v>
      </c>
      <c r="AM116">
        <f t="shared" si="32"/>
        <v>0</v>
      </c>
      <c r="AN116">
        <f t="shared" si="33"/>
        <v>0</v>
      </c>
      <c r="AO116">
        <f t="shared" si="34"/>
        <v>0</v>
      </c>
      <c r="AP116">
        <f t="shared" si="35"/>
        <v>0</v>
      </c>
      <c r="AQ116">
        <f t="shared" si="36"/>
        <v>0</v>
      </c>
      <c r="AR116">
        <f t="shared" si="37"/>
        <v>0</v>
      </c>
      <c r="AS116" s="14">
        <v>144</v>
      </c>
      <c r="AT116" s="4" t="s">
        <v>66</v>
      </c>
      <c r="AU116" s="4" t="s">
        <v>675</v>
      </c>
      <c r="AV116" s="4">
        <v>1904</v>
      </c>
      <c r="AW116" s="4" t="s">
        <v>222</v>
      </c>
      <c r="AX116" s="35">
        <v>365.39</v>
      </c>
      <c r="AY116" s="35">
        <v>510.53400725635197</v>
      </c>
      <c r="AZ116" s="35">
        <v>9059.2727272727261</v>
      </c>
      <c r="BA116" s="35">
        <v>69.771725379382474</v>
      </c>
      <c r="BB116" s="35" t="s">
        <v>1015</v>
      </c>
      <c r="BC116" s="35">
        <v>10</v>
      </c>
      <c r="BD116" s="36">
        <v>198946</v>
      </c>
      <c r="BE116" s="36">
        <v>639</v>
      </c>
      <c r="BF116" s="36">
        <v>92.285355116733228</v>
      </c>
      <c r="BG116" s="35">
        <v>5</v>
      </c>
      <c r="BH116" s="35">
        <v>4.8499999999999996</v>
      </c>
      <c r="BI116" s="35">
        <v>17.819705939839277</v>
      </c>
      <c r="BJ116" s="35">
        <v>0.15</v>
      </c>
      <c r="BK116" s="35">
        <v>16.755778852906008</v>
      </c>
      <c r="BL116" s="35">
        <v>71.36</v>
      </c>
      <c r="BM116" s="35">
        <v>3.3736619718309857</v>
      </c>
      <c r="BN116" s="35">
        <v>7.57</v>
      </c>
      <c r="BO116" s="35">
        <v>19.536781748026343</v>
      </c>
      <c r="BP116" s="27">
        <v>1</v>
      </c>
      <c r="BQ116" s="27">
        <v>6</v>
      </c>
      <c r="BR116" s="27">
        <v>6</v>
      </c>
      <c r="BS116" s="27">
        <v>6</v>
      </c>
      <c r="BT116" s="27">
        <v>6</v>
      </c>
      <c r="BU116" s="27">
        <v>6</v>
      </c>
      <c r="BV116" s="27">
        <v>6</v>
      </c>
      <c r="BW116" s="27">
        <v>4</v>
      </c>
      <c r="BX116" s="44">
        <v>4</v>
      </c>
      <c r="BY116" s="27">
        <v>58.865483275289236</v>
      </c>
      <c r="BZ116" s="27">
        <v>349</v>
      </c>
      <c r="CA116" s="27">
        <v>3</v>
      </c>
      <c r="CB116">
        <f t="shared" si="38"/>
        <v>3</v>
      </c>
      <c r="CC116">
        <f t="shared" si="39"/>
        <v>0</v>
      </c>
      <c r="CD116">
        <f t="shared" si="40"/>
        <v>0</v>
      </c>
      <c r="CE116">
        <f t="shared" si="41"/>
        <v>0</v>
      </c>
      <c r="CF116">
        <f t="shared" si="42"/>
        <v>0</v>
      </c>
      <c r="CG116">
        <f t="shared" si="43"/>
        <v>0</v>
      </c>
      <c r="CH116">
        <f t="shared" si="44"/>
        <v>0</v>
      </c>
      <c r="CI116">
        <f t="shared" si="45"/>
        <v>0</v>
      </c>
      <c r="CJ116">
        <f t="shared" si="46"/>
        <v>0</v>
      </c>
      <c r="CK116" s="52">
        <f t="shared" si="47"/>
        <v>-1</v>
      </c>
      <c r="CL116" s="52">
        <f t="shared" si="48"/>
        <v>0</v>
      </c>
      <c r="CM116" s="52">
        <f t="shared" si="49"/>
        <v>0</v>
      </c>
      <c r="CN116" s="52">
        <f t="shared" si="50"/>
        <v>0</v>
      </c>
      <c r="CO116" s="52">
        <f t="shared" si="51"/>
        <v>0</v>
      </c>
      <c r="CP116" s="52">
        <f t="shared" si="52"/>
        <v>0</v>
      </c>
      <c r="CQ116" s="52">
        <f t="shared" si="53"/>
        <v>0</v>
      </c>
      <c r="CR116" s="52">
        <f t="shared" si="54"/>
        <v>0</v>
      </c>
      <c r="CS116" s="52">
        <f t="shared" si="55"/>
        <v>0</v>
      </c>
      <c r="CT116" s="46">
        <f t="shared" si="56"/>
        <v>1</v>
      </c>
    </row>
    <row r="117" spans="1:98" x14ac:dyDescent="0.3">
      <c r="A117">
        <v>145</v>
      </c>
      <c r="B117" t="s">
        <v>66</v>
      </c>
      <c r="C117" t="s">
        <v>218</v>
      </c>
      <c r="D117">
        <v>1905</v>
      </c>
      <c r="E117" t="s">
        <v>223</v>
      </c>
      <c r="F117" s="35">
        <v>36379.85</v>
      </c>
      <c r="G117" s="35">
        <v>288.25284109199646</v>
      </c>
      <c r="H117" s="35">
        <v>10712.166481283599</v>
      </c>
      <c r="I117" s="35">
        <v>200.68252290000001</v>
      </c>
      <c r="J117" s="35" t="s">
        <v>1015</v>
      </c>
      <c r="K117" s="35" t="s">
        <v>1015</v>
      </c>
      <c r="L117" s="36">
        <v>210000</v>
      </c>
      <c r="M117" s="36">
        <v>630</v>
      </c>
      <c r="N117" s="36">
        <v>58</v>
      </c>
      <c r="O117" s="35">
        <v>0.92287235514133292</v>
      </c>
      <c r="P117" s="35">
        <v>3.36</v>
      </c>
      <c r="Q117" s="35">
        <v>26.859498546349208</v>
      </c>
      <c r="R117" s="35">
        <v>0.17579094201663403</v>
      </c>
      <c r="S117" s="35">
        <v>22.608784595321985</v>
      </c>
      <c r="T117" s="35">
        <v>67.900000000000006</v>
      </c>
      <c r="U117" s="35">
        <v>5.7471264367816088</v>
      </c>
      <c r="V117" s="35">
        <v>6.789158723499888</v>
      </c>
      <c r="W117" s="35">
        <v>21.59</v>
      </c>
      <c r="X117" s="27">
        <v>4</v>
      </c>
      <c r="Y117" s="27">
        <v>6</v>
      </c>
      <c r="Z117" s="27">
        <v>6</v>
      </c>
      <c r="AA117" s="27">
        <v>6</v>
      </c>
      <c r="AB117" s="27">
        <v>6</v>
      </c>
      <c r="AC117" s="27">
        <v>5</v>
      </c>
      <c r="AD117" s="27">
        <v>5</v>
      </c>
      <c r="AE117" s="27">
        <v>3</v>
      </c>
      <c r="AF117" s="44">
        <v>3</v>
      </c>
      <c r="AG117">
        <v>80.890446890172441</v>
      </c>
      <c r="AH117">
        <v>112</v>
      </c>
      <c r="AI117" s="27">
        <v>6</v>
      </c>
      <c r="AJ117">
        <f t="shared" si="29"/>
        <v>0</v>
      </c>
      <c r="AK117">
        <f t="shared" si="30"/>
        <v>0</v>
      </c>
      <c r="AL117">
        <f t="shared" si="31"/>
        <v>0</v>
      </c>
      <c r="AM117">
        <f t="shared" si="32"/>
        <v>0</v>
      </c>
      <c r="AN117">
        <f t="shared" si="33"/>
        <v>0</v>
      </c>
      <c r="AO117">
        <f t="shared" si="34"/>
        <v>0</v>
      </c>
      <c r="AP117">
        <f t="shared" si="35"/>
        <v>0</v>
      </c>
      <c r="AQ117">
        <f t="shared" si="36"/>
        <v>1</v>
      </c>
      <c r="AR117">
        <f t="shared" si="37"/>
        <v>0</v>
      </c>
      <c r="AS117" s="14">
        <v>145</v>
      </c>
      <c r="AT117" s="4" t="s">
        <v>66</v>
      </c>
      <c r="AU117" s="4" t="s">
        <v>676</v>
      </c>
      <c r="AV117" s="4">
        <v>1905</v>
      </c>
      <c r="AW117" s="4" t="s">
        <v>223</v>
      </c>
      <c r="AX117" s="35">
        <v>43874.62</v>
      </c>
      <c r="AY117" s="35">
        <v>576.19166602727228</v>
      </c>
      <c r="AZ117" s="35">
        <v>31451.930190933319</v>
      </c>
      <c r="BA117" s="35">
        <v>297.14490426470633</v>
      </c>
      <c r="BB117" s="35" t="s">
        <v>1015</v>
      </c>
      <c r="BC117" s="35">
        <v>11</v>
      </c>
      <c r="BD117" s="36">
        <v>198189</v>
      </c>
      <c r="BE117" s="36">
        <v>644</v>
      </c>
      <c r="BF117" s="36">
        <v>54.944442596227418</v>
      </c>
      <c r="BG117" s="35">
        <v>0.59527961894968895</v>
      </c>
      <c r="BH117" s="35">
        <v>3.52</v>
      </c>
      <c r="BI117" s="35">
        <v>32.034573293457662</v>
      </c>
      <c r="BJ117" s="35">
        <v>0.97</v>
      </c>
      <c r="BK117" s="35">
        <v>25.050011448703607</v>
      </c>
      <c r="BL117" s="35">
        <v>68.16</v>
      </c>
      <c r="BM117" s="35">
        <v>5.6010559006211187</v>
      </c>
      <c r="BN117" s="35">
        <v>7.09</v>
      </c>
      <c r="BO117" s="35">
        <v>20.423635559987343</v>
      </c>
      <c r="BP117" s="27">
        <v>5</v>
      </c>
      <c r="BQ117" s="27">
        <v>6</v>
      </c>
      <c r="BR117" s="27">
        <v>5</v>
      </c>
      <c r="BS117" s="27">
        <v>6</v>
      </c>
      <c r="BT117" s="27">
        <v>6</v>
      </c>
      <c r="BU117" s="27">
        <v>5</v>
      </c>
      <c r="BV117" s="27">
        <v>5</v>
      </c>
      <c r="BW117" s="27">
        <v>3</v>
      </c>
      <c r="BX117" s="44">
        <v>3</v>
      </c>
      <c r="BY117" s="27">
        <v>81.934361651016744</v>
      </c>
      <c r="BZ117" s="27">
        <v>89</v>
      </c>
      <c r="CA117" s="27">
        <v>6</v>
      </c>
      <c r="CB117">
        <f t="shared" si="38"/>
        <v>0</v>
      </c>
      <c r="CC117">
        <f t="shared" si="39"/>
        <v>0</v>
      </c>
      <c r="CD117">
        <f t="shared" si="40"/>
        <v>0</v>
      </c>
      <c r="CE117">
        <f t="shared" si="41"/>
        <v>0</v>
      </c>
      <c r="CF117">
        <f t="shared" si="42"/>
        <v>0</v>
      </c>
      <c r="CG117">
        <f t="shared" si="43"/>
        <v>0</v>
      </c>
      <c r="CH117">
        <f t="shared" si="44"/>
        <v>0</v>
      </c>
      <c r="CI117">
        <f t="shared" si="45"/>
        <v>1</v>
      </c>
      <c r="CJ117">
        <f t="shared" si="46"/>
        <v>0</v>
      </c>
      <c r="CK117" s="52">
        <f t="shared" si="47"/>
        <v>0</v>
      </c>
      <c r="CL117" s="52">
        <f t="shared" si="48"/>
        <v>1</v>
      </c>
      <c r="CM117" s="52">
        <f t="shared" si="49"/>
        <v>0</v>
      </c>
      <c r="CN117" s="52">
        <f t="shared" si="50"/>
        <v>-1</v>
      </c>
      <c r="CO117" s="52">
        <f t="shared" si="51"/>
        <v>0</v>
      </c>
      <c r="CP117" s="52">
        <f t="shared" si="52"/>
        <v>0</v>
      </c>
      <c r="CQ117" s="52">
        <f t="shared" si="53"/>
        <v>0</v>
      </c>
      <c r="CR117" s="52">
        <f t="shared" si="54"/>
        <v>0</v>
      </c>
      <c r="CS117" s="52">
        <f t="shared" si="55"/>
        <v>0</v>
      </c>
      <c r="CT117" s="46">
        <f t="shared" si="56"/>
        <v>0</v>
      </c>
    </row>
    <row r="118" spans="1:98" x14ac:dyDescent="0.3">
      <c r="A118">
        <v>146</v>
      </c>
      <c r="B118" t="s">
        <v>66</v>
      </c>
      <c r="C118" t="s">
        <v>218</v>
      </c>
      <c r="D118">
        <v>1906</v>
      </c>
      <c r="E118" t="s">
        <v>224</v>
      </c>
      <c r="F118" s="35">
        <v>2521.65</v>
      </c>
      <c r="G118" s="35">
        <v>54.365576681766981</v>
      </c>
      <c r="H118" s="35">
        <v>2564.7289329882838</v>
      </c>
      <c r="I118" s="35">
        <v>325.44058100000001</v>
      </c>
      <c r="J118" s="35" t="s">
        <v>1015</v>
      </c>
      <c r="K118" s="35" t="s">
        <v>1015</v>
      </c>
      <c r="L118" s="36">
        <v>129600</v>
      </c>
      <c r="M118" s="36">
        <v>571</v>
      </c>
      <c r="N118" s="36">
        <v>52</v>
      </c>
      <c r="O118" s="35">
        <v>5</v>
      </c>
      <c r="P118" s="35">
        <v>6.6</v>
      </c>
      <c r="Q118" s="35">
        <v>11.373949898352723</v>
      </c>
      <c r="R118" s="35">
        <v>0.74515386756896962</v>
      </c>
      <c r="S118" s="35">
        <v>13.262314833183179</v>
      </c>
      <c r="T118" s="35">
        <v>71.900000000000006</v>
      </c>
      <c r="U118" s="35">
        <v>4.3648120705914053</v>
      </c>
      <c r="V118" s="35">
        <v>8.1354856884132598</v>
      </c>
      <c r="W118" s="35">
        <v>11.65665816295594</v>
      </c>
      <c r="X118" s="27">
        <v>1</v>
      </c>
      <c r="Y118" s="27">
        <v>6</v>
      </c>
      <c r="Z118" s="27">
        <v>6</v>
      </c>
      <c r="AA118" s="27">
        <v>6</v>
      </c>
      <c r="AB118" s="27">
        <v>6</v>
      </c>
      <c r="AC118" s="27">
        <v>6</v>
      </c>
      <c r="AD118" s="27">
        <v>6</v>
      </c>
      <c r="AE118" s="27">
        <v>4</v>
      </c>
      <c r="AF118" s="44">
        <v>4</v>
      </c>
      <c r="AG118">
        <v>60.939258523744989</v>
      </c>
      <c r="AH118">
        <v>342</v>
      </c>
      <c r="AI118" s="27">
        <v>4</v>
      </c>
      <c r="AJ118">
        <f t="shared" si="29"/>
        <v>3</v>
      </c>
      <c r="AK118">
        <f t="shared" si="30"/>
        <v>0</v>
      </c>
      <c r="AL118">
        <f t="shared" si="31"/>
        <v>0</v>
      </c>
      <c r="AM118">
        <f t="shared" si="32"/>
        <v>0</v>
      </c>
      <c r="AN118">
        <f t="shared" si="33"/>
        <v>0</v>
      </c>
      <c r="AO118">
        <f t="shared" si="34"/>
        <v>0</v>
      </c>
      <c r="AP118">
        <f t="shared" si="35"/>
        <v>0</v>
      </c>
      <c r="AQ118">
        <f t="shared" si="36"/>
        <v>0</v>
      </c>
      <c r="AR118">
        <f t="shared" si="37"/>
        <v>0</v>
      </c>
      <c r="AS118" s="14">
        <v>146</v>
      </c>
      <c r="AT118" s="4" t="s">
        <v>66</v>
      </c>
      <c r="AU118" s="4" t="s">
        <v>677</v>
      </c>
      <c r="AV118" s="4">
        <v>1906</v>
      </c>
      <c r="AW118" s="4" t="s">
        <v>224</v>
      </c>
      <c r="AX118" s="35">
        <v>3869.5899999999997</v>
      </c>
      <c r="AY118" s="35">
        <v>9.2595174811283272</v>
      </c>
      <c r="AZ118" s="35">
        <v>3180.2807304029311</v>
      </c>
      <c r="BA118" s="35">
        <v>336.8720176870745</v>
      </c>
      <c r="BB118" s="35" t="s">
        <v>1015</v>
      </c>
      <c r="BC118" s="35">
        <v>10</v>
      </c>
      <c r="BD118" s="36">
        <v>127018</v>
      </c>
      <c r="BE118" s="36">
        <v>586</v>
      </c>
      <c r="BF118" s="36">
        <v>50.667155980868884</v>
      </c>
      <c r="BG118" s="35">
        <v>4.0518056048670923</v>
      </c>
      <c r="BH118" s="35">
        <v>6.52</v>
      </c>
      <c r="BI118" s="35">
        <v>13.621202257585137</v>
      </c>
      <c r="BJ118" s="35">
        <v>0.89</v>
      </c>
      <c r="BK118" s="35">
        <v>12.122964939993629</v>
      </c>
      <c r="BL118" s="35">
        <v>72.03</v>
      </c>
      <c r="BM118" s="35">
        <v>4.2780034129692828</v>
      </c>
      <c r="BN118" s="35">
        <v>8.58</v>
      </c>
      <c r="BO118" s="35">
        <v>11.026926269919578</v>
      </c>
      <c r="BP118" s="27">
        <v>1</v>
      </c>
      <c r="BQ118" s="27">
        <v>6</v>
      </c>
      <c r="BR118" s="27">
        <v>6</v>
      </c>
      <c r="BS118" s="27">
        <v>6</v>
      </c>
      <c r="BT118" s="27">
        <v>6</v>
      </c>
      <c r="BU118" s="27">
        <v>6</v>
      </c>
      <c r="BV118" s="27">
        <v>6</v>
      </c>
      <c r="BW118" s="27">
        <v>5</v>
      </c>
      <c r="BX118" s="44">
        <v>4</v>
      </c>
      <c r="BY118" s="27">
        <v>66.523526707878361</v>
      </c>
      <c r="BZ118" s="27">
        <v>318</v>
      </c>
      <c r="CA118" s="27">
        <v>4</v>
      </c>
      <c r="CB118">
        <f t="shared" si="38"/>
        <v>3</v>
      </c>
      <c r="CC118">
        <f t="shared" si="39"/>
        <v>0</v>
      </c>
      <c r="CD118">
        <f t="shared" si="40"/>
        <v>0</v>
      </c>
      <c r="CE118">
        <f t="shared" si="41"/>
        <v>0</v>
      </c>
      <c r="CF118">
        <f t="shared" si="42"/>
        <v>0</v>
      </c>
      <c r="CG118">
        <f t="shared" si="43"/>
        <v>0</v>
      </c>
      <c r="CH118">
        <f t="shared" si="44"/>
        <v>0</v>
      </c>
      <c r="CI118">
        <f t="shared" si="45"/>
        <v>0</v>
      </c>
      <c r="CJ118">
        <f t="shared" si="46"/>
        <v>0</v>
      </c>
      <c r="CK118" s="52">
        <f t="shared" si="47"/>
        <v>0</v>
      </c>
      <c r="CL118" s="52">
        <f t="shared" si="48"/>
        <v>0</v>
      </c>
      <c r="CM118" s="52">
        <f t="shared" si="49"/>
        <v>0</v>
      </c>
      <c r="CN118" s="52">
        <f t="shared" si="50"/>
        <v>0</v>
      </c>
      <c r="CO118" s="52">
        <f t="shared" si="51"/>
        <v>0</v>
      </c>
      <c r="CP118" s="52">
        <f t="shared" si="52"/>
        <v>0</v>
      </c>
      <c r="CQ118" s="52">
        <f t="shared" si="53"/>
        <v>0</v>
      </c>
      <c r="CR118" s="52">
        <f t="shared" si="54"/>
        <v>0</v>
      </c>
      <c r="CS118" s="52">
        <f t="shared" si="55"/>
        <v>1</v>
      </c>
      <c r="CT118" s="46">
        <f t="shared" si="56"/>
        <v>0</v>
      </c>
    </row>
    <row r="119" spans="1:98" x14ac:dyDescent="0.3">
      <c r="A119">
        <v>148</v>
      </c>
      <c r="B119" t="s">
        <v>67</v>
      </c>
      <c r="C119" t="s">
        <v>225</v>
      </c>
      <c r="D119">
        <v>2101</v>
      </c>
      <c r="E119" t="s">
        <v>226</v>
      </c>
      <c r="F119" s="35">
        <v>189.26999999999998</v>
      </c>
      <c r="G119" s="35">
        <v>65.10266282689588</v>
      </c>
      <c r="H119" s="35">
        <v>1590.3508971238289</v>
      </c>
      <c r="I119" s="35">
        <v>168.19292759999999</v>
      </c>
      <c r="J119" s="35" t="s">
        <v>1015</v>
      </c>
      <c r="K119" s="35" t="s">
        <v>1015</v>
      </c>
      <c r="L119" s="36">
        <v>232800</v>
      </c>
      <c r="M119" s="36">
        <v>878</v>
      </c>
      <c r="N119" s="36">
        <v>255.05</v>
      </c>
      <c r="O119" s="35">
        <v>5</v>
      </c>
      <c r="P119" s="35">
        <v>6.61</v>
      </c>
      <c r="Q119" s="35">
        <v>16.497593401505245</v>
      </c>
      <c r="R119" s="35">
        <v>0.31173951134524924</v>
      </c>
      <c r="S119" s="35">
        <v>22.73746434228449</v>
      </c>
      <c r="T119" s="35">
        <v>70.709999999999994</v>
      </c>
      <c r="U119" s="35">
        <v>1.0395924868901045</v>
      </c>
      <c r="V119" s="35">
        <v>7.7816166919688854</v>
      </c>
      <c r="W119" s="35">
        <v>15.08</v>
      </c>
      <c r="X119" s="27">
        <v>1</v>
      </c>
      <c r="Y119" s="27">
        <v>6</v>
      </c>
      <c r="Z119" s="27">
        <v>6</v>
      </c>
      <c r="AA119" s="27">
        <v>6</v>
      </c>
      <c r="AB119" s="27">
        <v>6</v>
      </c>
      <c r="AC119" s="27">
        <v>6</v>
      </c>
      <c r="AD119" s="27">
        <v>6</v>
      </c>
      <c r="AE119" s="27">
        <v>4</v>
      </c>
      <c r="AF119" s="44">
        <v>4</v>
      </c>
      <c r="AG119">
        <v>58.288412627445794</v>
      </c>
      <c r="AH119">
        <v>352</v>
      </c>
      <c r="AI119" s="27">
        <v>3</v>
      </c>
      <c r="AJ119">
        <f t="shared" si="29"/>
        <v>3</v>
      </c>
      <c r="AK119">
        <f t="shared" si="30"/>
        <v>0</v>
      </c>
      <c r="AL119">
        <f t="shared" si="31"/>
        <v>0</v>
      </c>
      <c r="AM119">
        <f t="shared" si="32"/>
        <v>0</v>
      </c>
      <c r="AN119">
        <f t="shared" si="33"/>
        <v>0</v>
      </c>
      <c r="AO119">
        <f t="shared" si="34"/>
        <v>0</v>
      </c>
      <c r="AP119">
        <f t="shared" si="35"/>
        <v>0</v>
      </c>
      <c r="AQ119">
        <f t="shared" si="36"/>
        <v>0</v>
      </c>
      <c r="AR119">
        <f t="shared" si="37"/>
        <v>0</v>
      </c>
      <c r="AS119" s="14">
        <v>148</v>
      </c>
      <c r="AT119" s="4" t="s">
        <v>67</v>
      </c>
      <c r="AU119" s="4" t="s">
        <v>678</v>
      </c>
      <c r="AV119" s="4">
        <v>2101</v>
      </c>
      <c r="AW119" s="4" t="s">
        <v>226</v>
      </c>
      <c r="AX119" s="35">
        <v>59.89</v>
      </c>
      <c r="AY119" s="35">
        <v>31.90152849740933</v>
      </c>
      <c r="AZ119" s="35">
        <v>2210.0941301262492</v>
      </c>
      <c r="BA119" s="35">
        <v>220.64018706293746</v>
      </c>
      <c r="BB119" s="35" t="s">
        <v>1015</v>
      </c>
      <c r="BC119" s="35">
        <v>0</v>
      </c>
      <c r="BD119" s="36">
        <v>253457</v>
      </c>
      <c r="BE119" s="36">
        <v>964</v>
      </c>
      <c r="BF119" s="36">
        <v>277.68501780334157</v>
      </c>
      <c r="BG119" s="35">
        <v>5</v>
      </c>
      <c r="BH119" s="35">
        <v>6.83</v>
      </c>
      <c r="BI119" s="35">
        <v>18.012993585704432</v>
      </c>
      <c r="BJ119" s="35">
        <v>0.82</v>
      </c>
      <c r="BK119" s="35">
        <v>23.309252506319122</v>
      </c>
      <c r="BL119" s="35">
        <v>70.91</v>
      </c>
      <c r="BM119" s="35">
        <v>0.94683609958506221</v>
      </c>
      <c r="BN119" s="35">
        <v>8.4700000000000006</v>
      </c>
      <c r="BO119" s="35">
        <v>11.498002420464911</v>
      </c>
      <c r="BP119" s="27">
        <v>1</v>
      </c>
      <c r="BQ119" s="27">
        <v>6</v>
      </c>
      <c r="BR119" s="27">
        <v>6</v>
      </c>
      <c r="BS119" s="27">
        <v>6</v>
      </c>
      <c r="BT119" s="27">
        <v>6</v>
      </c>
      <c r="BU119" s="27">
        <v>6</v>
      </c>
      <c r="BV119" s="27">
        <v>6</v>
      </c>
      <c r="BW119" s="27">
        <v>4</v>
      </c>
      <c r="BX119" s="44">
        <v>4</v>
      </c>
      <c r="BY119" s="27">
        <v>58.124751730969102</v>
      </c>
      <c r="BZ119" s="27">
        <v>351</v>
      </c>
      <c r="CA119" s="27">
        <v>3</v>
      </c>
      <c r="CB119">
        <f t="shared" si="38"/>
        <v>3</v>
      </c>
      <c r="CC119">
        <f t="shared" si="39"/>
        <v>0</v>
      </c>
      <c r="CD119">
        <f t="shared" si="40"/>
        <v>0</v>
      </c>
      <c r="CE119">
        <f t="shared" si="41"/>
        <v>0</v>
      </c>
      <c r="CF119">
        <f t="shared" si="42"/>
        <v>0</v>
      </c>
      <c r="CG119">
        <f t="shared" si="43"/>
        <v>0</v>
      </c>
      <c r="CH119">
        <f t="shared" si="44"/>
        <v>0</v>
      </c>
      <c r="CI119">
        <f t="shared" si="45"/>
        <v>0</v>
      </c>
      <c r="CJ119">
        <f t="shared" si="46"/>
        <v>0</v>
      </c>
      <c r="CK119" s="52">
        <f t="shared" si="47"/>
        <v>0</v>
      </c>
      <c r="CL119" s="52">
        <f t="shared" si="48"/>
        <v>0</v>
      </c>
      <c r="CM119" s="52">
        <f t="shared" si="49"/>
        <v>0</v>
      </c>
      <c r="CN119" s="52">
        <f t="shared" si="50"/>
        <v>0</v>
      </c>
      <c r="CO119" s="52">
        <f t="shared" si="51"/>
        <v>0</v>
      </c>
      <c r="CP119" s="52">
        <f t="shared" si="52"/>
        <v>0</v>
      </c>
      <c r="CQ119" s="52">
        <f t="shared" si="53"/>
        <v>0</v>
      </c>
      <c r="CR119" s="52">
        <f t="shared" si="54"/>
        <v>0</v>
      </c>
      <c r="CS119" s="52">
        <f t="shared" si="55"/>
        <v>0</v>
      </c>
      <c r="CT119" s="46">
        <f t="shared" si="56"/>
        <v>0</v>
      </c>
    </row>
    <row r="120" spans="1:98" x14ac:dyDescent="0.3">
      <c r="A120">
        <v>149</v>
      </c>
      <c r="B120" t="s">
        <v>67</v>
      </c>
      <c r="C120" t="s">
        <v>225</v>
      </c>
      <c r="D120">
        <v>2102</v>
      </c>
      <c r="E120" t="s">
        <v>227</v>
      </c>
      <c r="F120" s="35">
        <v>72.5</v>
      </c>
      <c r="G120" s="35">
        <v>31.499412016383033</v>
      </c>
      <c r="H120" s="35">
        <v>3086.1995595281001</v>
      </c>
      <c r="I120" s="35">
        <v>546.8070919999999</v>
      </c>
      <c r="J120" s="35" t="s">
        <v>1015</v>
      </c>
      <c r="K120" s="35" t="s">
        <v>1015</v>
      </c>
      <c r="L120" s="36">
        <v>159400</v>
      </c>
      <c r="M120" s="36">
        <v>791</v>
      </c>
      <c r="N120" s="36">
        <v>120.92</v>
      </c>
      <c r="O120" s="35">
        <v>5</v>
      </c>
      <c r="P120" s="35">
        <v>6.37</v>
      </c>
      <c r="Q120" s="35">
        <v>7.6702621114520584</v>
      </c>
      <c r="R120" s="35">
        <v>1.3467165399514716</v>
      </c>
      <c r="S120" s="35">
        <v>33.85020023176429</v>
      </c>
      <c r="T120" s="35">
        <v>70.3</v>
      </c>
      <c r="U120" s="35">
        <v>1.6665321452513453</v>
      </c>
      <c r="V120" s="35">
        <v>8.0353800091371976</v>
      </c>
      <c r="W120" s="35">
        <v>14.38262955646773</v>
      </c>
      <c r="X120" s="27">
        <v>1</v>
      </c>
      <c r="Y120" s="27">
        <v>6</v>
      </c>
      <c r="Z120" s="27">
        <v>6</v>
      </c>
      <c r="AA120" s="27">
        <v>6</v>
      </c>
      <c r="AB120" s="27">
        <v>5</v>
      </c>
      <c r="AC120" s="27">
        <v>6</v>
      </c>
      <c r="AD120" s="27">
        <v>6</v>
      </c>
      <c r="AE120" s="27">
        <v>4</v>
      </c>
      <c r="AF120" s="44">
        <v>4</v>
      </c>
      <c r="AG120">
        <v>57.307356310275324</v>
      </c>
      <c r="AH120">
        <v>356</v>
      </c>
      <c r="AI120" s="27">
        <v>3</v>
      </c>
      <c r="AJ120">
        <f t="shared" si="29"/>
        <v>3</v>
      </c>
      <c r="AK120">
        <f t="shared" si="30"/>
        <v>0</v>
      </c>
      <c r="AL120">
        <f t="shared" si="31"/>
        <v>0</v>
      </c>
      <c r="AM120">
        <f t="shared" si="32"/>
        <v>0</v>
      </c>
      <c r="AN120">
        <f t="shared" si="33"/>
        <v>0</v>
      </c>
      <c r="AO120">
        <f t="shared" si="34"/>
        <v>0</v>
      </c>
      <c r="AP120">
        <f t="shared" si="35"/>
        <v>0</v>
      </c>
      <c r="AQ120">
        <f t="shared" si="36"/>
        <v>0</v>
      </c>
      <c r="AR120">
        <f t="shared" si="37"/>
        <v>0</v>
      </c>
      <c r="AS120" s="14">
        <v>149</v>
      </c>
      <c r="AT120" s="4" t="s">
        <v>67</v>
      </c>
      <c r="AU120" s="4" t="s">
        <v>679</v>
      </c>
      <c r="AV120" s="4">
        <v>2102</v>
      </c>
      <c r="AW120" s="4" t="s">
        <v>227</v>
      </c>
      <c r="AX120" s="35">
        <v>53.11</v>
      </c>
      <c r="AY120" s="35">
        <v>150.36035233160621</v>
      </c>
      <c r="AZ120" s="35">
        <v>2805.4684051126569</v>
      </c>
      <c r="BA120" s="35">
        <v>334.60125714285698</v>
      </c>
      <c r="BB120" s="35" t="s">
        <v>1015</v>
      </c>
      <c r="BC120" s="35">
        <v>12.108000000000001</v>
      </c>
      <c r="BD120" s="36">
        <v>159518</v>
      </c>
      <c r="BE120" s="36">
        <v>891</v>
      </c>
      <c r="BF120" s="36">
        <v>121.01106803923501</v>
      </c>
      <c r="BG120" s="35">
        <v>5</v>
      </c>
      <c r="BH120" s="35">
        <v>6.36</v>
      </c>
      <c r="BI120" s="35">
        <v>9.3105459893223603</v>
      </c>
      <c r="BJ120" s="35">
        <v>0.38</v>
      </c>
      <c r="BK120" s="35">
        <v>26.00396561706058</v>
      </c>
      <c r="BL120" s="35">
        <v>70.38</v>
      </c>
      <c r="BM120" s="35">
        <v>1.4794725028058364</v>
      </c>
      <c r="BN120" s="35">
        <v>9.24</v>
      </c>
      <c r="BO120" s="35">
        <v>10.966280467700008</v>
      </c>
      <c r="BP120" s="27">
        <v>1</v>
      </c>
      <c r="BQ120" s="27">
        <v>6</v>
      </c>
      <c r="BR120" s="27">
        <v>6</v>
      </c>
      <c r="BS120" s="27">
        <v>6</v>
      </c>
      <c r="BT120" s="27">
        <v>6</v>
      </c>
      <c r="BU120" s="27">
        <v>6</v>
      </c>
      <c r="BV120" s="27">
        <v>6</v>
      </c>
      <c r="BW120" s="27">
        <v>6</v>
      </c>
      <c r="BX120" s="44">
        <v>4</v>
      </c>
      <c r="BY120" s="27">
        <v>58.820238375250824</v>
      </c>
      <c r="BZ120" s="27">
        <v>350</v>
      </c>
      <c r="CA120" s="27">
        <v>3</v>
      </c>
      <c r="CB120">
        <f t="shared" si="38"/>
        <v>3</v>
      </c>
      <c r="CC120">
        <f t="shared" si="39"/>
        <v>0</v>
      </c>
      <c r="CD120">
        <f t="shared" si="40"/>
        <v>0</v>
      </c>
      <c r="CE120">
        <f t="shared" si="41"/>
        <v>0</v>
      </c>
      <c r="CF120">
        <f t="shared" si="42"/>
        <v>0</v>
      </c>
      <c r="CG120">
        <f t="shared" si="43"/>
        <v>0</v>
      </c>
      <c r="CH120">
        <f t="shared" si="44"/>
        <v>0</v>
      </c>
      <c r="CI120">
        <f t="shared" si="45"/>
        <v>0</v>
      </c>
      <c r="CJ120">
        <f t="shared" si="46"/>
        <v>0</v>
      </c>
      <c r="CK120" s="52">
        <f t="shared" si="47"/>
        <v>0</v>
      </c>
      <c r="CL120" s="52">
        <f t="shared" si="48"/>
        <v>0</v>
      </c>
      <c r="CM120" s="52">
        <f t="shared" si="49"/>
        <v>0</v>
      </c>
      <c r="CN120" s="52">
        <f t="shared" si="50"/>
        <v>0</v>
      </c>
      <c r="CO120" s="52">
        <f t="shared" si="51"/>
        <v>0</v>
      </c>
      <c r="CP120" s="52">
        <f t="shared" si="52"/>
        <v>1</v>
      </c>
      <c r="CQ120" s="52">
        <f t="shared" si="53"/>
        <v>0</v>
      </c>
      <c r="CR120" s="52">
        <f t="shared" si="54"/>
        <v>0</v>
      </c>
      <c r="CS120" s="52">
        <f t="shared" si="55"/>
        <v>2</v>
      </c>
      <c r="CT120" s="46">
        <f t="shared" si="56"/>
        <v>0</v>
      </c>
    </row>
    <row r="121" spans="1:98" x14ac:dyDescent="0.3">
      <c r="A121">
        <v>150</v>
      </c>
      <c r="B121" t="s">
        <v>67</v>
      </c>
      <c r="C121" t="s">
        <v>225</v>
      </c>
      <c r="D121">
        <v>2103</v>
      </c>
      <c r="E121" t="s">
        <v>228</v>
      </c>
      <c r="F121" s="35">
        <v>457.73</v>
      </c>
      <c r="G121" s="35">
        <v>31.227036692095488</v>
      </c>
      <c r="H121" s="35">
        <v>2468.1278705354853</v>
      </c>
      <c r="I121" s="35">
        <v>520.25656832000004</v>
      </c>
      <c r="J121" s="35" t="s">
        <v>1015</v>
      </c>
      <c r="K121" s="35" t="s">
        <v>1015</v>
      </c>
      <c r="L121" s="36">
        <v>77770</v>
      </c>
      <c r="M121" s="36">
        <v>576</v>
      </c>
      <c r="N121" s="36">
        <v>38.71</v>
      </c>
      <c r="O121" s="35">
        <v>5</v>
      </c>
      <c r="P121" s="35">
        <v>4.42</v>
      </c>
      <c r="Q121" s="35">
        <v>22.533355379335063</v>
      </c>
      <c r="R121" s="35">
        <v>0.52008655821630279</v>
      </c>
      <c r="S121" s="35">
        <v>24.303102516680557</v>
      </c>
      <c r="T121" s="35">
        <v>64.81</v>
      </c>
      <c r="U121" s="35">
        <v>3.4879194293751254</v>
      </c>
      <c r="V121" s="35">
        <v>8.3878216394861909</v>
      </c>
      <c r="W121" s="35">
        <v>17.36</v>
      </c>
      <c r="X121" s="27">
        <v>1</v>
      </c>
      <c r="Y121" s="27">
        <v>6</v>
      </c>
      <c r="Z121" s="27">
        <v>6</v>
      </c>
      <c r="AA121" s="27">
        <v>6</v>
      </c>
      <c r="AB121" s="27">
        <v>6</v>
      </c>
      <c r="AC121" s="27">
        <v>4</v>
      </c>
      <c r="AD121" s="27">
        <v>6</v>
      </c>
      <c r="AE121" s="27">
        <v>4</v>
      </c>
      <c r="AF121" s="44">
        <v>4</v>
      </c>
      <c r="AG121">
        <v>55.699852303463508</v>
      </c>
      <c r="AH121">
        <v>360</v>
      </c>
      <c r="AI121" s="27">
        <v>3</v>
      </c>
      <c r="AJ121">
        <f t="shared" si="29"/>
        <v>3</v>
      </c>
      <c r="AK121">
        <f t="shared" si="30"/>
        <v>0</v>
      </c>
      <c r="AL121">
        <f t="shared" si="31"/>
        <v>0</v>
      </c>
      <c r="AM121">
        <f t="shared" si="32"/>
        <v>0</v>
      </c>
      <c r="AN121">
        <f t="shared" si="33"/>
        <v>0</v>
      </c>
      <c r="AO121">
        <f t="shared" si="34"/>
        <v>0</v>
      </c>
      <c r="AP121">
        <f t="shared" si="35"/>
        <v>0</v>
      </c>
      <c r="AQ121">
        <f t="shared" si="36"/>
        <v>0</v>
      </c>
      <c r="AR121">
        <f t="shared" si="37"/>
        <v>0</v>
      </c>
      <c r="AS121" s="14">
        <v>150</v>
      </c>
      <c r="AT121" s="4" t="s">
        <v>67</v>
      </c>
      <c r="AU121" s="4" t="s">
        <v>680</v>
      </c>
      <c r="AV121" s="4">
        <v>2103</v>
      </c>
      <c r="AW121" s="4" t="s">
        <v>228</v>
      </c>
      <c r="AX121" s="35">
        <v>408.65</v>
      </c>
      <c r="AY121" s="35">
        <v>24.289870466321247</v>
      </c>
      <c r="AZ121" s="35">
        <v>2527.6132723809537</v>
      </c>
      <c r="BA121" s="35">
        <v>422.94211137756622</v>
      </c>
      <c r="BB121" s="35" t="s">
        <v>1015</v>
      </c>
      <c r="BC121" s="35">
        <v>3.5599999999999987</v>
      </c>
      <c r="BD121" s="36">
        <v>81495</v>
      </c>
      <c r="BE121" s="36">
        <v>679</v>
      </c>
      <c r="BF121" s="36">
        <v>40.564150041811018</v>
      </c>
      <c r="BG121" s="35">
        <v>5</v>
      </c>
      <c r="BH121" s="35">
        <v>4.43</v>
      </c>
      <c r="BI121" s="35">
        <v>17.718507011506258</v>
      </c>
      <c r="BJ121" s="35">
        <v>0.93</v>
      </c>
      <c r="BK121" s="35">
        <v>14.514657639899953</v>
      </c>
      <c r="BL121" s="35">
        <v>65.06</v>
      </c>
      <c r="BM121" s="35">
        <v>2.9588217967599411</v>
      </c>
      <c r="BN121" s="35">
        <v>8.7100000000000009</v>
      </c>
      <c r="BO121" s="35">
        <v>13.236427189606818</v>
      </c>
      <c r="BP121" s="27">
        <v>1</v>
      </c>
      <c r="BQ121" s="27">
        <v>6</v>
      </c>
      <c r="BR121" s="27">
        <v>6</v>
      </c>
      <c r="BS121" s="27">
        <v>6</v>
      </c>
      <c r="BT121" s="27">
        <v>6</v>
      </c>
      <c r="BU121" s="27">
        <v>4</v>
      </c>
      <c r="BV121" s="27">
        <v>6</v>
      </c>
      <c r="BW121" s="27">
        <v>5</v>
      </c>
      <c r="BX121" s="44">
        <v>4</v>
      </c>
      <c r="BY121" s="27">
        <v>57.640375663935437</v>
      </c>
      <c r="BZ121" s="27">
        <v>355</v>
      </c>
      <c r="CA121" s="27">
        <v>3</v>
      </c>
      <c r="CB121">
        <f t="shared" si="38"/>
        <v>3</v>
      </c>
      <c r="CC121">
        <f t="shared" si="39"/>
        <v>0</v>
      </c>
      <c r="CD121">
        <f t="shared" si="40"/>
        <v>0</v>
      </c>
      <c r="CE121">
        <f t="shared" si="41"/>
        <v>0</v>
      </c>
      <c r="CF121">
        <f t="shared" si="42"/>
        <v>0</v>
      </c>
      <c r="CG121">
        <f t="shared" si="43"/>
        <v>0</v>
      </c>
      <c r="CH121">
        <f t="shared" si="44"/>
        <v>0</v>
      </c>
      <c r="CI121">
        <f t="shared" si="45"/>
        <v>0</v>
      </c>
      <c r="CJ121">
        <f t="shared" si="46"/>
        <v>0</v>
      </c>
      <c r="CK121" s="52">
        <f t="shared" si="47"/>
        <v>0</v>
      </c>
      <c r="CL121" s="52">
        <f t="shared" si="48"/>
        <v>0</v>
      </c>
      <c r="CM121" s="52">
        <f t="shared" si="49"/>
        <v>0</v>
      </c>
      <c r="CN121" s="52">
        <f t="shared" si="50"/>
        <v>0</v>
      </c>
      <c r="CO121" s="52">
        <f t="shared" si="51"/>
        <v>0</v>
      </c>
      <c r="CP121" s="52">
        <f t="shared" si="52"/>
        <v>0</v>
      </c>
      <c r="CQ121" s="52">
        <f t="shared" si="53"/>
        <v>0</v>
      </c>
      <c r="CR121" s="52">
        <f t="shared" si="54"/>
        <v>0</v>
      </c>
      <c r="CS121" s="52">
        <f t="shared" si="55"/>
        <v>1</v>
      </c>
      <c r="CT121" s="46">
        <f t="shared" si="56"/>
        <v>0</v>
      </c>
    </row>
    <row r="122" spans="1:98" x14ac:dyDescent="0.3">
      <c r="A122">
        <v>151</v>
      </c>
      <c r="B122" t="s">
        <v>67</v>
      </c>
      <c r="C122" t="s">
        <v>225</v>
      </c>
      <c r="D122">
        <v>2104</v>
      </c>
      <c r="E122" t="s">
        <v>229</v>
      </c>
      <c r="F122" s="35">
        <v>373.35</v>
      </c>
      <c r="G122" s="35">
        <v>11.054226798606333</v>
      </c>
      <c r="H122" s="35">
        <v>597.54103530047291</v>
      </c>
      <c r="I122" s="35">
        <v>65.279171039999994</v>
      </c>
      <c r="J122" s="35" t="s">
        <v>1015</v>
      </c>
      <c r="K122" s="35" t="s">
        <v>1015</v>
      </c>
      <c r="L122" s="36">
        <v>89780</v>
      </c>
      <c r="M122" s="36">
        <v>571</v>
      </c>
      <c r="N122" s="36">
        <v>39.61</v>
      </c>
      <c r="O122" s="35">
        <v>5</v>
      </c>
      <c r="P122" s="35">
        <v>12.88</v>
      </c>
      <c r="Q122" s="35">
        <v>26.767037663419153</v>
      </c>
      <c r="R122" s="35">
        <v>0.77955165445973962</v>
      </c>
      <c r="S122" s="35">
        <v>23.338239765289138</v>
      </c>
      <c r="T122" s="35">
        <v>61.75</v>
      </c>
      <c r="U122" s="35">
        <v>3.9695259957970248</v>
      </c>
      <c r="V122" s="35">
        <v>7.11164394467521</v>
      </c>
      <c r="W122" s="35">
        <v>16.489999999999998</v>
      </c>
      <c r="X122" s="27">
        <v>1</v>
      </c>
      <c r="Y122" s="27">
        <v>5</v>
      </c>
      <c r="Z122" s="27">
        <v>6</v>
      </c>
      <c r="AA122" s="27">
        <v>6</v>
      </c>
      <c r="AB122" s="27">
        <v>6</v>
      </c>
      <c r="AC122" s="27">
        <v>3</v>
      </c>
      <c r="AD122" s="27">
        <v>6</v>
      </c>
      <c r="AE122" s="27">
        <v>3</v>
      </c>
      <c r="AF122" s="44">
        <v>4</v>
      </c>
      <c r="AG122">
        <v>50.468721050925495</v>
      </c>
      <c r="AH122">
        <v>373</v>
      </c>
      <c r="AI122" s="27">
        <v>2</v>
      </c>
      <c r="AJ122">
        <f t="shared" si="29"/>
        <v>3</v>
      </c>
      <c r="AK122">
        <f t="shared" si="30"/>
        <v>0</v>
      </c>
      <c r="AL122">
        <f t="shared" si="31"/>
        <v>0</v>
      </c>
      <c r="AM122">
        <f t="shared" si="32"/>
        <v>0</v>
      </c>
      <c r="AN122">
        <f t="shared" si="33"/>
        <v>0</v>
      </c>
      <c r="AO122">
        <f t="shared" si="34"/>
        <v>1</v>
      </c>
      <c r="AP122">
        <f t="shared" si="35"/>
        <v>0</v>
      </c>
      <c r="AQ122">
        <f t="shared" si="36"/>
        <v>1</v>
      </c>
      <c r="AR122">
        <f t="shared" si="37"/>
        <v>0</v>
      </c>
      <c r="AS122" s="14">
        <v>151</v>
      </c>
      <c r="AT122" s="4" t="s">
        <v>67</v>
      </c>
      <c r="AU122" s="4" t="s">
        <v>681</v>
      </c>
      <c r="AV122" s="4">
        <v>2104</v>
      </c>
      <c r="AW122" s="4" t="s">
        <v>229</v>
      </c>
      <c r="AX122" s="35">
        <v>228.76000000000002</v>
      </c>
      <c r="AY122" s="35">
        <v>51.634</v>
      </c>
      <c r="AZ122" s="35">
        <v>1694.3778552105164</v>
      </c>
      <c r="BA122" s="35">
        <v>174.98106702508954</v>
      </c>
      <c r="BB122" s="35" t="s">
        <v>1015</v>
      </c>
      <c r="BC122" s="35">
        <v>2.952</v>
      </c>
      <c r="BD122" s="36">
        <v>98633</v>
      </c>
      <c r="BE122" s="36">
        <v>622</v>
      </c>
      <c r="BF122" s="36">
        <v>43.51257516201467</v>
      </c>
      <c r="BG122" s="35">
        <v>5</v>
      </c>
      <c r="BH122" s="35">
        <v>13.85</v>
      </c>
      <c r="BI122" s="35">
        <v>31.56510844943281</v>
      </c>
      <c r="BJ122" s="35">
        <v>3.25</v>
      </c>
      <c r="BK122" s="35">
        <v>41.469118845756689</v>
      </c>
      <c r="BL122" s="35">
        <v>62.06</v>
      </c>
      <c r="BM122" s="35">
        <v>3.6443247588424437</v>
      </c>
      <c r="BN122" s="35">
        <v>6.79</v>
      </c>
      <c r="BO122" s="35">
        <v>12.573080896118459</v>
      </c>
      <c r="BP122" s="27">
        <v>1</v>
      </c>
      <c r="BQ122" s="27">
        <v>5</v>
      </c>
      <c r="BR122" s="27">
        <v>5</v>
      </c>
      <c r="BS122" s="27">
        <v>6</v>
      </c>
      <c r="BT122" s="27">
        <v>4</v>
      </c>
      <c r="BU122" s="27">
        <v>3</v>
      </c>
      <c r="BV122" s="27">
        <v>6</v>
      </c>
      <c r="BW122" s="27">
        <v>3</v>
      </c>
      <c r="BX122" s="44">
        <v>4</v>
      </c>
      <c r="BY122" s="27">
        <v>46.351606910243092</v>
      </c>
      <c r="BZ122" s="27">
        <v>382</v>
      </c>
      <c r="CA122" s="27">
        <v>2</v>
      </c>
      <c r="CB122">
        <f t="shared" si="38"/>
        <v>3</v>
      </c>
      <c r="CC122">
        <f t="shared" si="39"/>
        <v>0</v>
      </c>
      <c r="CD122">
        <f t="shared" si="40"/>
        <v>0</v>
      </c>
      <c r="CE122">
        <f t="shared" si="41"/>
        <v>0</v>
      </c>
      <c r="CF122">
        <f t="shared" si="42"/>
        <v>0</v>
      </c>
      <c r="CG122">
        <f t="shared" si="43"/>
        <v>1</v>
      </c>
      <c r="CH122">
        <f t="shared" si="44"/>
        <v>0</v>
      </c>
      <c r="CI122">
        <f t="shared" si="45"/>
        <v>1</v>
      </c>
      <c r="CJ122">
        <f t="shared" si="46"/>
        <v>0</v>
      </c>
      <c r="CK122" s="52">
        <f t="shared" si="47"/>
        <v>0</v>
      </c>
      <c r="CL122" s="52">
        <f t="shared" si="48"/>
        <v>0</v>
      </c>
      <c r="CM122" s="52">
        <f t="shared" si="49"/>
        <v>0</v>
      </c>
      <c r="CN122" s="52">
        <f t="shared" si="50"/>
        <v>-1</v>
      </c>
      <c r="CO122" s="52">
        <f t="shared" si="51"/>
        <v>0</v>
      </c>
      <c r="CP122" s="52">
        <f t="shared" si="52"/>
        <v>-2</v>
      </c>
      <c r="CQ122" s="52">
        <f t="shared" si="53"/>
        <v>0</v>
      </c>
      <c r="CR122" s="52">
        <f t="shared" si="54"/>
        <v>0</v>
      </c>
      <c r="CS122" s="52">
        <f t="shared" si="55"/>
        <v>0</v>
      </c>
      <c r="CT122" s="46">
        <f t="shared" si="56"/>
        <v>0</v>
      </c>
    </row>
    <row r="123" spans="1:98" x14ac:dyDescent="0.3">
      <c r="A123">
        <v>152</v>
      </c>
      <c r="B123" t="s">
        <v>67</v>
      </c>
      <c r="C123" t="s">
        <v>225</v>
      </c>
      <c r="D123">
        <v>2105</v>
      </c>
      <c r="E123" t="s">
        <v>230</v>
      </c>
      <c r="F123" s="35">
        <v>57.95</v>
      </c>
      <c r="G123" s="35">
        <v>1.1949789653733596</v>
      </c>
      <c r="H123" s="35">
        <v>427.73042699846064</v>
      </c>
      <c r="I123" s="35">
        <v>0</v>
      </c>
      <c r="J123" s="35" t="s">
        <v>1015</v>
      </c>
      <c r="K123" s="35" t="s">
        <v>1015</v>
      </c>
      <c r="L123" s="36">
        <v>42310</v>
      </c>
      <c r="M123" s="36">
        <v>390</v>
      </c>
      <c r="N123" s="36">
        <v>71.69</v>
      </c>
      <c r="O123" s="35">
        <v>5</v>
      </c>
      <c r="P123" s="35">
        <v>6.44</v>
      </c>
      <c r="Q123" s="35">
        <v>17.620702089350694</v>
      </c>
      <c r="R123" s="35">
        <v>0.42171174417600549</v>
      </c>
      <c r="S123" s="35">
        <v>40.737043093254989</v>
      </c>
      <c r="T123" s="35">
        <v>67.06</v>
      </c>
      <c r="U123" s="35">
        <v>1.5132819010626237</v>
      </c>
      <c r="V123" s="35">
        <v>7.0708323541403066</v>
      </c>
      <c r="W123" s="35">
        <v>17.468991533013366</v>
      </c>
      <c r="X123" s="27">
        <v>1</v>
      </c>
      <c r="Y123" s="27">
        <v>6</v>
      </c>
      <c r="Z123" s="27">
        <v>6</v>
      </c>
      <c r="AA123" s="27">
        <v>6</v>
      </c>
      <c r="AB123" s="27">
        <v>4</v>
      </c>
      <c r="AC123" s="27">
        <v>5</v>
      </c>
      <c r="AD123" s="27">
        <v>6</v>
      </c>
      <c r="AE123" s="27">
        <v>3</v>
      </c>
      <c r="AF123" s="44">
        <v>4</v>
      </c>
      <c r="AG123">
        <v>53.306966180988923</v>
      </c>
      <c r="AH123">
        <v>369</v>
      </c>
      <c r="AI123" s="27">
        <v>3</v>
      </c>
      <c r="AJ123">
        <f t="shared" si="29"/>
        <v>3</v>
      </c>
      <c r="AK123">
        <f t="shared" si="30"/>
        <v>0</v>
      </c>
      <c r="AL123">
        <f t="shared" si="31"/>
        <v>0</v>
      </c>
      <c r="AM123">
        <f t="shared" si="32"/>
        <v>0</v>
      </c>
      <c r="AN123">
        <f t="shared" si="33"/>
        <v>0</v>
      </c>
      <c r="AO123">
        <f t="shared" si="34"/>
        <v>0</v>
      </c>
      <c r="AP123">
        <f t="shared" si="35"/>
        <v>0</v>
      </c>
      <c r="AQ123">
        <f t="shared" si="36"/>
        <v>1</v>
      </c>
      <c r="AR123">
        <f t="shared" si="37"/>
        <v>0</v>
      </c>
      <c r="AS123" s="14">
        <v>152</v>
      </c>
      <c r="AT123" s="4" t="s">
        <v>67</v>
      </c>
      <c r="AU123" s="4" t="s">
        <v>682</v>
      </c>
      <c r="AV123" s="4">
        <v>2105</v>
      </c>
      <c r="AW123" s="4" t="s">
        <v>230</v>
      </c>
      <c r="AX123" s="35">
        <v>102.13</v>
      </c>
      <c r="AY123" s="35">
        <v>2.776376165803109</v>
      </c>
      <c r="AZ123" s="35">
        <v>626.65117647058833</v>
      </c>
      <c r="BA123" s="35">
        <v>20.537600000000005</v>
      </c>
      <c r="BB123" s="35" t="s">
        <v>1015</v>
      </c>
      <c r="BC123" s="35">
        <v>7.88</v>
      </c>
      <c r="BD123" s="36">
        <v>47402</v>
      </c>
      <c r="BE123" s="36">
        <v>468</v>
      </c>
      <c r="BF123" s="36">
        <v>80.323313112142884</v>
      </c>
      <c r="BG123" s="35">
        <v>5</v>
      </c>
      <c r="BH123" s="35">
        <v>6.56</v>
      </c>
      <c r="BI123" s="35">
        <v>15.393212563672387</v>
      </c>
      <c r="BJ123" s="35">
        <v>1.54</v>
      </c>
      <c r="BK123" s="35">
        <v>41.242791748004457</v>
      </c>
      <c r="BL123" s="35">
        <v>67.209999999999994</v>
      </c>
      <c r="BM123" s="35">
        <v>1.2609829059829059</v>
      </c>
      <c r="BN123" s="35">
        <v>7.85</v>
      </c>
      <c r="BO123" s="35">
        <v>13.319529637245935</v>
      </c>
      <c r="BP123" s="27">
        <v>1</v>
      </c>
      <c r="BQ123" s="27">
        <v>6</v>
      </c>
      <c r="BR123" s="27">
        <v>6</v>
      </c>
      <c r="BS123" s="27">
        <v>6</v>
      </c>
      <c r="BT123" s="27">
        <v>4</v>
      </c>
      <c r="BU123" s="27">
        <v>5</v>
      </c>
      <c r="BV123" s="27">
        <v>6</v>
      </c>
      <c r="BW123" s="27">
        <v>4</v>
      </c>
      <c r="BX123" s="44">
        <v>4</v>
      </c>
      <c r="BY123" s="27">
        <v>53.508619320138912</v>
      </c>
      <c r="BZ123" s="27">
        <v>365</v>
      </c>
      <c r="CA123" s="27">
        <v>3</v>
      </c>
      <c r="CB123">
        <f t="shared" si="38"/>
        <v>3</v>
      </c>
      <c r="CC123">
        <f t="shared" si="39"/>
        <v>0</v>
      </c>
      <c r="CD123">
        <f t="shared" si="40"/>
        <v>0</v>
      </c>
      <c r="CE123">
        <f t="shared" si="41"/>
        <v>0</v>
      </c>
      <c r="CF123">
        <f t="shared" si="42"/>
        <v>0</v>
      </c>
      <c r="CG123">
        <f t="shared" si="43"/>
        <v>0</v>
      </c>
      <c r="CH123">
        <f t="shared" si="44"/>
        <v>0</v>
      </c>
      <c r="CI123">
        <f t="shared" si="45"/>
        <v>0</v>
      </c>
      <c r="CJ123">
        <f t="shared" si="46"/>
        <v>0</v>
      </c>
      <c r="CK123" s="52">
        <f t="shared" si="47"/>
        <v>0</v>
      </c>
      <c r="CL123" s="52">
        <f t="shared" si="48"/>
        <v>0</v>
      </c>
      <c r="CM123" s="52">
        <f t="shared" si="49"/>
        <v>0</v>
      </c>
      <c r="CN123" s="52">
        <f t="shared" si="50"/>
        <v>0</v>
      </c>
      <c r="CO123" s="52">
        <f t="shared" si="51"/>
        <v>0</v>
      </c>
      <c r="CP123" s="52">
        <f t="shared" si="52"/>
        <v>0</v>
      </c>
      <c r="CQ123" s="52">
        <f t="shared" si="53"/>
        <v>0</v>
      </c>
      <c r="CR123" s="52">
        <f t="shared" si="54"/>
        <v>0</v>
      </c>
      <c r="CS123" s="52">
        <f t="shared" si="55"/>
        <v>1</v>
      </c>
      <c r="CT123" s="46">
        <f t="shared" si="56"/>
        <v>0</v>
      </c>
    </row>
    <row r="124" spans="1:98" x14ac:dyDescent="0.3">
      <c r="A124">
        <v>155</v>
      </c>
      <c r="B124" t="s">
        <v>68</v>
      </c>
      <c r="C124" t="s">
        <v>231</v>
      </c>
      <c r="D124">
        <v>3101</v>
      </c>
      <c r="E124" t="s">
        <v>232</v>
      </c>
      <c r="F124" s="35">
        <v>0</v>
      </c>
      <c r="G124" s="35">
        <v>0</v>
      </c>
      <c r="H124" s="35">
        <v>0</v>
      </c>
      <c r="I124" s="35">
        <v>0</v>
      </c>
      <c r="J124" s="35" t="s">
        <v>1015</v>
      </c>
      <c r="K124" s="35" t="s">
        <v>1015</v>
      </c>
      <c r="L124" s="36">
        <v>24295</v>
      </c>
      <c r="M124" s="36">
        <v>214</v>
      </c>
      <c r="N124" s="36">
        <v>2387</v>
      </c>
      <c r="O124" s="35">
        <v>5</v>
      </c>
      <c r="P124" s="35">
        <v>12.09</v>
      </c>
      <c r="Q124" s="35">
        <v>74.936999541734565</v>
      </c>
      <c r="R124" s="35">
        <v>0</v>
      </c>
      <c r="S124" s="35">
        <v>9.4319703268089192</v>
      </c>
      <c r="T124" s="35">
        <v>68.510000000000005</v>
      </c>
      <c r="U124" s="35">
        <v>4.756097083501365E-2</v>
      </c>
      <c r="V124" s="35">
        <v>8.523668030965343</v>
      </c>
      <c r="W124" s="35">
        <v>29.16</v>
      </c>
      <c r="X124" s="27">
        <v>1</v>
      </c>
      <c r="Y124" s="27">
        <v>5</v>
      </c>
      <c r="Z124" s="27">
        <v>1</v>
      </c>
      <c r="AA124" s="27">
        <v>6</v>
      </c>
      <c r="AB124" s="27">
        <v>6</v>
      </c>
      <c r="AC124" s="27">
        <v>5</v>
      </c>
      <c r="AD124" s="27">
        <v>6</v>
      </c>
      <c r="AE124" s="27">
        <v>5</v>
      </c>
      <c r="AF124" s="44">
        <v>3</v>
      </c>
      <c r="AG124">
        <v>51.881106456051597</v>
      </c>
      <c r="AH124">
        <v>372</v>
      </c>
      <c r="AI124" s="27">
        <v>3</v>
      </c>
      <c r="AJ124">
        <f t="shared" si="29"/>
        <v>3</v>
      </c>
      <c r="AK124">
        <f t="shared" si="30"/>
        <v>0</v>
      </c>
      <c r="AL124">
        <f t="shared" si="31"/>
        <v>3</v>
      </c>
      <c r="AM124">
        <f t="shared" si="32"/>
        <v>0</v>
      </c>
      <c r="AN124">
        <f t="shared" si="33"/>
        <v>0</v>
      </c>
      <c r="AO124">
        <f t="shared" si="34"/>
        <v>0</v>
      </c>
      <c r="AP124">
        <f t="shared" si="35"/>
        <v>0</v>
      </c>
      <c r="AQ124">
        <f t="shared" si="36"/>
        <v>0</v>
      </c>
      <c r="AR124">
        <f t="shared" si="37"/>
        <v>0</v>
      </c>
      <c r="AS124" s="14">
        <v>155</v>
      </c>
      <c r="AT124" s="4" t="s">
        <v>68</v>
      </c>
      <c r="AU124" s="4" t="s">
        <v>683</v>
      </c>
      <c r="AV124" s="4">
        <v>3101</v>
      </c>
      <c r="AW124" s="4" t="s">
        <v>232</v>
      </c>
      <c r="AX124" s="35">
        <v>0</v>
      </c>
      <c r="AY124" s="35">
        <v>0</v>
      </c>
      <c r="AZ124" s="35">
        <v>0</v>
      </c>
      <c r="BA124" s="35">
        <v>0</v>
      </c>
      <c r="BB124" s="35" t="s">
        <v>1015</v>
      </c>
      <c r="BC124" s="35">
        <v>0</v>
      </c>
      <c r="BD124" s="36">
        <v>27749</v>
      </c>
      <c r="BE124" s="36">
        <v>213</v>
      </c>
      <c r="BF124" s="36">
        <v>2725.8349705304518</v>
      </c>
      <c r="BG124" s="35">
        <v>5</v>
      </c>
      <c r="BH124" s="35">
        <v>14.87</v>
      </c>
      <c r="BI124" s="35">
        <v>72.089888220039327</v>
      </c>
      <c r="BJ124" s="35">
        <v>0</v>
      </c>
      <c r="BK124" s="35">
        <v>3.29530272643875</v>
      </c>
      <c r="BL124" s="35">
        <v>68.760000000000005</v>
      </c>
      <c r="BM124" s="35">
        <v>4.7793427230046953E-2</v>
      </c>
      <c r="BN124" s="35">
        <v>8.81</v>
      </c>
      <c r="BO124" s="35">
        <v>30.488335832219207</v>
      </c>
      <c r="BP124" s="27">
        <v>1</v>
      </c>
      <c r="BQ124" s="27">
        <v>5</v>
      </c>
      <c r="BR124" s="27">
        <v>1</v>
      </c>
      <c r="BS124" s="27">
        <v>6</v>
      </c>
      <c r="BT124" s="27">
        <v>6</v>
      </c>
      <c r="BU124" s="27">
        <v>5</v>
      </c>
      <c r="BV124" s="27">
        <v>6</v>
      </c>
      <c r="BW124" s="27">
        <v>5</v>
      </c>
      <c r="BX124" s="44">
        <v>2</v>
      </c>
      <c r="BY124" s="27">
        <v>51.390054767529115</v>
      </c>
      <c r="BZ124" s="27">
        <v>372</v>
      </c>
      <c r="CA124" s="27">
        <v>2</v>
      </c>
      <c r="CB124">
        <f t="shared" si="38"/>
        <v>3</v>
      </c>
      <c r="CC124">
        <f t="shared" si="39"/>
        <v>0</v>
      </c>
      <c r="CD124">
        <f t="shared" si="40"/>
        <v>3</v>
      </c>
      <c r="CE124">
        <f t="shared" si="41"/>
        <v>0</v>
      </c>
      <c r="CF124">
        <f t="shared" si="42"/>
        <v>0</v>
      </c>
      <c r="CG124">
        <f t="shared" si="43"/>
        <v>0</v>
      </c>
      <c r="CH124">
        <f t="shared" si="44"/>
        <v>0</v>
      </c>
      <c r="CI124">
        <f t="shared" si="45"/>
        <v>0</v>
      </c>
      <c r="CJ124">
        <f t="shared" si="46"/>
        <v>2</v>
      </c>
      <c r="CK124" s="52">
        <f t="shared" si="47"/>
        <v>-1</v>
      </c>
      <c r="CL124" s="52">
        <f t="shared" si="48"/>
        <v>0</v>
      </c>
      <c r="CM124" s="52">
        <f t="shared" si="49"/>
        <v>0</v>
      </c>
      <c r="CN124" s="52">
        <f t="shared" si="50"/>
        <v>0</v>
      </c>
      <c r="CO124" s="52">
        <f t="shared" si="51"/>
        <v>0</v>
      </c>
      <c r="CP124" s="52">
        <f t="shared" si="52"/>
        <v>0</v>
      </c>
      <c r="CQ124" s="52">
        <f t="shared" si="53"/>
        <v>0</v>
      </c>
      <c r="CR124" s="52">
        <f t="shared" si="54"/>
        <v>0</v>
      </c>
      <c r="CS124" s="52">
        <f t="shared" si="55"/>
        <v>0</v>
      </c>
      <c r="CT124" s="46">
        <f t="shared" si="56"/>
        <v>-1</v>
      </c>
    </row>
    <row r="125" spans="1:98" x14ac:dyDescent="0.3">
      <c r="A125">
        <v>161</v>
      </c>
      <c r="B125" t="s">
        <v>233</v>
      </c>
      <c r="C125" t="s">
        <v>234</v>
      </c>
      <c r="D125">
        <v>3201</v>
      </c>
      <c r="E125" t="s">
        <v>235</v>
      </c>
      <c r="F125" s="35">
        <v>307860.89</v>
      </c>
      <c r="G125" s="35">
        <v>1692.9043920059521</v>
      </c>
      <c r="H125" s="35">
        <v>108706.10486627035</v>
      </c>
      <c r="I125" s="35">
        <v>47738.465503840001</v>
      </c>
      <c r="J125" s="35" t="s">
        <v>1015</v>
      </c>
      <c r="K125" s="35" t="s">
        <v>1015</v>
      </c>
      <c r="L125" s="36">
        <v>5965410</v>
      </c>
      <c r="M125" s="36">
        <v>3984</v>
      </c>
      <c r="N125" s="36">
        <v>2201</v>
      </c>
      <c r="O125" s="35">
        <v>2.8360343122652703</v>
      </c>
      <c r="P125" s="35">
        <v>6.66</v>
      </c>
      <c r="Q125" s="35">
        <v>30.34887646546963</v>
      </c>
      <c r="R125" s="35">
        <v>0</v>
      </c>
      <c r="S125" s="35">
        <v>39.877392795877256</v>
      </c>
      <c r="T125" s="35">
        <v>71.010000000000005</v>
      </c>
      <c r="U125" s="35">
        <v>0.68030071216259869</v>
      </c>
      <c r="V125" s="35">
        <v>8.4924656839789918</v>
      </c>
      <c r="W125" s="35">
        <v>34.96</v>
      </c>
      <c r="X125" s="27">
        <v>1</v>
      </c>
      <c r="Y125" s="27">
        <v>6</v>
      </c>
      <c r="Z125" s="27">
        <v>5</v>
      </c>
      <c r="AA125" s="27">
        <v>6</v>
      </c>
      <c r="AB125" s="27">
        <v>5</v>
      </c>
      <c r="AC125" s="27">
        <v>6</v>
      </c>
      <c r="AD125" s="27">
        <v>6</v>
      </c>
      <c r="AE125" s="27">
        <v>4</v>
      </c>
      <c r="AF125" s="44">
        <v>2</v>
      </c>
      <c r="AG125">
        <v>66.638164181330836</v>
      </c>
      <c r="AH125">
        <v>317</v>
      </c>
      <c r="AI125" s="27">
        <v>4</v>
      </c>
      <c r="AJ125">
        <f t="shared" si="29"/>
        <v>3</v>
      </c>
      <c r="AK125">
        <f t="shared" si="30"/>
        <v>0</v>
      </c>
      <c r="AL125">
        <f t="shared" si="31"/>
        <v>0</v>
      </c>
      <c r="AM125">
        <f t="shared" si="32"/>
        <v>0</v>
      </c>
      <c r="AN125">
        <f t="shared" si="33"/>
        <v>0</v>
      </c>
      <c r="AO125">
        <f t="shared" si="34"/>
        <v>0</v>
      </c>
      <c r="AP125">
        <f t="shared" si="35"/>
        <v>0</v>
      </c>
      <c r="AQ125">
        <f t="shared" si="36"/>
        <v>0</v>
      </c>
      <c r="AR125">
        <f t="shared" si="37"/>
        <v>2</v>
      </c>
      <c r="AS125" s="14">
        <v>161</v>
      </c>
      <c r="AT125" s="4" t="s">
        <v>233</v>
      </c>
      <c r="AU125" s="4" t="s">
        <v>684</v>
      </c>
      <c r="AV125" s="4">
        <v>3201</v>
      </c>
      <c r="AW125" s="4" t="s">
        <v>235</v>
      </c>
      <c r="AX125" s="35">
        <v>298974.65000000002</v>
      </c>
      <c r="AY125" s="35">
        <v>2185.8821578089178</v>
      </c>
      <c r="AZ125" s="35">
        <v>121192.00780325499</v>
      </c>
      <c r="BA125" s="35">
        <v>54789.463454545446</v>
      </c>
      <c r="BB125" s="35" t="s">
        <v>1015</v>
      </c>
      <c r="BC125" s="35">
        <v>459.23750000000001</v>
      </c>
      <c r="BD125" s="36">
        <v>5427068</v>
      </c>
      <c r="BE125" s="36">
        <v>7011</v>
      </c>
      <c r="BF125" s="36">
        <v>2002.1500616095211</v>
      </c>
      <c r="BG125" s="35">
        <v>2.5256544637419229</v>
      </c>
      <c r="BH125" s="35">
        <v>7.69</v>
      </c>
      <c r="BI125" s="35">
        <v>27.265735229864401</v>
      </c>
      <c r="BJ125" s="35">
        <v>0</v>
      </c>
      <c r="BK125" s="35">
        <v>33.393248807887474</v>
      </c>
      <c r="BL125" s="35">
        <v>71.17</v>
      </c>
      <c r="BM125" s="35">
        <v>0.38662387676508342</v>
      </c>
      <c r="BN125" s="35">
        <v>8.1199999999999992</v>
      </c>
      <c r="BO125" s="35">
        <v>31.68740551334556</v>
      </c>
      <c r="BP125" s="27">
        <v>1</v>
      </c>
      <c r="BQ125" s="27">
        <v>6</v>
      </c>
      <c r="BR125" s="27">
        <v>6</v>
      </c>
      <c r="BS125" s="27">
        <v>6</v>
      </c>
      <c r="BT125" s="27">
        <v>5</v>
      </c>
      <c r="BU125" s="27">
        <v>6</v>
      </c>
      <c r="BV125" s="27">
        <v>6</v>
      </c>
      <c r="BW125" s="27">
        <v>4</v>
      </c>
      <c r="BX125" s="44">
        <v>2</v>
      </c>
      <c r="BY125" s="27">
        <v>68.924904034618578</v>
      </c>
      <c r="BZ125" s="27">
        <v>299</v>
      </c>
      <c r="CA125" s="27">
        <v>5</v>
      </c>
      <c r="CB125">
        <f t="shared" si="38"/>
        <v>3</v>
      </c>
      <c r="CC125">
        <f t="shared" si="39"/>
        <v>0</v>
      </c>
      <c r="CD125">
        <f t="shared" si="40"/>
        <v>0</v>
      </c>
      <c r="CE125">
        <f t="shared" si="41"/>
        <v>0</v>
      </c>
      <c r="CF125">
        <f t="shared" si="42"/>
        <v>0</v>
      </c>
      <c r="CG125">
        <f t="shared" si="43"/>
        <v>0</v>
      </c>
      <c r="CH125">
        <f t="shared" si="44"/>
        <v>0</v>
      </c>
      <c r="CI125">
        <f t="shared" si="45"/>
        <v>0</v>
      </c>
      <c r="CJ125">
        <f t="shared" si="46"/>
        <v>2</v>
      </c>
      <c r="CK125" s="52">
        <f t="shared" si="47"/>
        <v>1</v>
      </c>
      <c r="CL125" s="52">
        <f t="shared" si="48"/>
        <v>0</v>
      </c>
      <c r="CM125" s="52">
        <f t="shared" si="49"/>
        <v>0</v>
      </c>
      <c r="CN125" s="52">
        <f t="shared" si="50"/>
        <v>1</v>
      </c>
      <c r="CO125" s="52">
        <f t="shared" si="51"/>
        <v>0</v>
      </c>
      <c r="CP125" s="52">
        <f t="shared" si="52"/>
        <v>0</v>
      </c>
      <c r="CQ125" s="52">
        <f t="shared" si="53"/>
        <v>0</v>
      </c>
      <c r="CR125" s="52">
        <f t="shared" si="54"/>
        <v>0</v>
      </c>
      <c r="CS125" s="52">
        <f t="shared" si="55"/>
        <v>0</v>
      </c>
      <c r="CT125" s="46">
        <f t="shared" si="56"/>
        <v>0</v>
      </c>
    </row>
    <row r="126" spans="1:98" x14ac:dyDescent="0.3">
      <c r="A126">
        <v>162</v>
      </c>
      <c r="B126" t="s">
        <v>233</v>
      </c>
      <c r="C126" t="s">
        <v>234</v>
      </c>
      <c r="D126">
        <v>3202</v>
      </c>
      <c r="E126" t="s">
        <v>236</v>
      </c>
      <c r="F126" s="35">
        <v>468764.27999999997</v>
      </c>
      <c r="G126" s="35">
        <v>130149.95980289351</v>
      </c>
      <c r="H126" s="35">
        <v>135884.86476844631</v>
      </c>
      <c r="I126" s="35">
        <v>10784.888274439998</v>
      </c>
      <c r="J126" s="35" t="s">
        <v>1015</v>
      </c>
      <c r="K126" s="35" t="s">
        <v>1015</v>
      </c>
      <c r="L126" s="36">
        <v>2466270</v>
      </c>
      <c r="M126" s="36">
        <v>3546</v>
      </c>
      <c r="N126" s="36">
        <v>595</v>
      </c>
      <c r="O126" s="35">
        <v>0.7266792475699233</v>
      </c>
      <c r="P126" s="35">
        <v>6.22</v>
      </c>
      <c r="Q126" s="35">
        <v>52.420075978690178</v>
      </c>
      <c r="R126" s="35">
        <v>8.9697399101569375E-2</v>
      </c>
      <c r="S126" s="35">
        <v>45.699659544906154</v>
      </c>
      <c r="T126" s="35">
        <v>70.73</v>
      </c>
      <c r="U126" s="35">
        <v>1.1689203600221814</v>
      </c>
      <c r="V126" s="35">
        <v>7.2990776519690366</v>
      </c>
      <c r="W126" s="35">
        <v>21.93</v>
      </c>
      <c r="X126" s="27">
        <v>5</v>
      </c>
      <c r="Y126" s="27">
        <v>6</v>
      </c>
      <c r="Z126" s="27">
        <v>3</v>
      </c>
      <c r="AA126" s="27">
        <v>6</v>
      </c>
      <c r="AB126" s="27">
        <v>4</v>
      </c>
      <c r="AC126" s="27">
        <v>6</v>
      </c>
      <c r="AD126" s="27">
        <v>6</v>
      </c>
      <c r="AE126" s="27">
        <v>3</v>
      </c>
      <c r="AF126" s="44">
        <v>3</v>
      </c>
      <c r="AG126">
        <v>77.177378289165176</v>
      </c>
      <c r="AH126">
        <v>198</v>
      </c>
      <c r="AI126" s="27">
        <v>6</v>
      </c>
      <c r="AJ126">
        <f t="shared" si="29"/>
        <v>0</v>
      </c>
      <c r="AK126">
        <f t="shared" si="30"/>
        <v>0</v>
      </c>
      <c r="AL126">
        <f t="shared" si="31"/>
        <v>1</v>
      </c>
      <c r="AM126">
        <f t="shared" si="32"/>
        <v>0</v>
      </c>
      <c r="AN126">
        <f t="shared" si="33"/>
        <v>0</v>
      </c>
      <c r="AO126">
        <f t="shared" si="34"/>
        <v>0</v>
      </c>
      <c r="AP126">
        <f t="shared" si="35"/>
        <v>0</v>
      </c>
      <c r="AQ126">
        <f t="shared" si="36"/>
        <v>1</v>
      </c>
      <c r="AR126">
        <f t="shared" si="37"/>
        <v>0</v>
      </c>
      <c r="AS126" s="14">
        <v>162</v>
      </c>
      <c r="AT126" s="4" t="s">
        <v>233</v>
      </c>
      <c r="AU126" s="4" t="s">
        <v>685</v>
      </c>
      <c r="AV126" s="4">
        <v>3202</v>
      </c>
      <c r="AW126" s="4" t="s">
        <v>236</v>
      </c>
      <c r="AX126" s="35">
        <v>521459.24999999994</v>
      </c>
      <c r="AY126" s="35">
        <v>231374.33722974389</v>
      </c>
      <c r="AZ126" s="35">
        <v>126837.71115807095</v>
      </c>
      <c r="BA126" s="35">
        <v>19615.416005815725</v>
      </c>
      <c r="BB126" s="35" t="s">
        <v>1015</v>
      </c>
      <c r="BC126" s="35">
        <v>71.353999999999999</v>
      </c>
      <c r="BD126" s="36">
        <v>2725450</v>
      </c>
      <c r="BE126" s="36">
        <v>4015</v>
      </c>
      <c r="BF126" s="36">
        <v>657.41611790529953</v>
      </c>
      <c r="BG126" s="35">
        <v>0.68409682627263657</v>
      </c>
      <c r="BH126" s="35">
        <v>7.09</v>
      </c>
      <c r="BI126" s="35">
        <v>45.162647649414673</v>
      </c>
      <c r="BJ126" s="35">
        <v>0</v>
      </c>
      <c r="BK126" s="35">
        <v>54.245611403536635</v>
      </c>
      <c r="BL126" s="35">
        <v>70.97</v>
      </c>
      <c r="BM126" s="35">
        <v>1.0325529265255293</v>
      </c>
      <c r="BN126" s="35">
        <v>7.42</v>
      </c>
      <c r="BO126" s="35">
        <v>19.877139671271973</v>
      </c>
      <c r="BP126" s="27">
        <v>5</v>
      </c>
      <c r="BQ126" s="27">
        <v>6</v>
      </c>
      <c r="BR126" s="27">
        <v>4</v>
      </c>
      <c r="BS126" s="27">
        <v>6</v>
      </c>
      <c r="BT126" s="27">
        <v>3</v>
      </c>
      <c r="BU126" s="27">
        <v>6</v>
      </c>
      <c r="BV126" s="27">
        <v>6</v>
      </c>
      <c r="BW126" s="27">
        <v>3</v>
      </c>
      <c r="BX126" s="44">
        <v>4</v>
      </c>
      <c r="BY126" s="27">
        <v>76.313882653667491</v>
      </c>
      <c r="BZ126" s="27">
        <v>204</v>
      </c>
      <c r="CA126" s="27">
        <v>6</v>
      </c>
      <c r="CB126">
        <f t="shared" si="38"/>
        <v>0</v>
      </c>
      <c r="CC126">
        <f t="shared" si="39"/>
        <v>0</v>
      </c>
      <c r="CD126">
        <f t="shared" si="40"/>
        <v>0</v>
      </c>
      <c r="CE126">
        <f t="shared" si="41"/>
        <v>0</v>
      </c>
      <c r="CF126">
        <f t="shared" si="42"/>
        <v>1</v>
      </c>
      <c r="CG126">
        <f t="shared" si="43"/>
        <v>0</v>
      </c>
      <c r="CH126">
        <f t="shared" si="44"/>
        <v>0</v>
      </c>
      <c r="CI126">
        <f t="shared" si="45"/>
        <v>1</v>
      </c>
      <c r="CJ126">
        <f t="shared" si="46"/>
        <v>0</v>
      </c>
      <c r="CK126" s="52">
        <f t="shared" si="47"/>
        <v>0</v>
      </c>
      <c r="CL126" s="52">
        <f t="shared" si="48"/>
        <v>0</v>
      </c>
      <c r="CM126" s="52">
        <f t="shared" si="49"/>
        <v>0</v>
      </c>
      <c r="CN126" s="52">
        <f t="shared" si="50"/>
        <v>1</v>
      </c>
      <c r="CO126" s="52">
        <f t="shared" si="51"/>
        <v>0</v>
      </c>
      <c r="CP126" s="52">
        <f t="shared" si="52"/>
        <v>-1</v>
      </c>
      <c r="CQ126" s="52">
        <f t="shared" si="53"/>
        <v>0</v>
      </c>
      <c r="CR126" s="52">
        <f t="shared" si="54"/>
        <v>0</v>
      </c>
      <c r="CS126" s="52">
        <f t="shared" si="55"/>
        <v>0</v>
      </c>
      <c r="CT126" s="46">
        <f t="shared" si="56"/>
        <v>1</v>
      </c>
    </row>
    <row r="127" spans="1:98" x14ac:dyDescent="0.3">
      <c r="A127">
        <v>163</v>
      </c>
      <c r="B127" t="s">
        <v>233</v>
      </c>
      <c r="C127" t="s">
        <v>234</v>
      </c>
      <c r="D127">
        <v>3203</v>
      </c>
      <c r="E127" t="s">
        <v>237</v>
      </c>
      <c r="F127" s="35">
        <v>641804.29000000015</v>
      </c>
      <c r="G127" s="35">
        <v>39649.863049190149</v>
      </c>
      <c r="H127" s="35">
        <v>84345.240938156159</v>
      </c>
      <c r="I127" s="35">
        <v>9068.2639680800003</v>
      </c>
      <c r="J127" s="35" t="s">
        <v>1015</v>
      </c>
      <c r="K127" s="35" t="s">
        <v>1015</v>
      </c>
      <c r="L127" s="36">
        <v>2263070</v>
      </c>
      <c r="M127" s="36">
        <v>3694</v>
      </c>
      <c r="N127" s="36">
        <v>589</v>
      </c>
      <c r="O127" s="35">
        <v>0.5873776473108312</v>
      </c>
      <c r="P127" s="35">
        <v>9.15</v>
      </c>
      <c r="Q127" s="35">
        <v>48.223359259786164</v>
      </c>
      <c r="R127" s="35">
        <v>0.11992592467091454</v>
      </c>
      <c r="S127" s="35">
        <v>46.983575365059323</v>
      </c>
      <c r="T127" s="35">
        <v>69.91</v>
      </c>
      <c r="U127" s="35">
        <v>1.0401256385107589</v>
      </c>
      <c r="V127" s="35">
        <v>7.0568065533482756</v>
      </c>
      <c r="W127" s="35">
        <v>27.52</v>
      </c>
      <c r="X127" s="27">
        <v>5</v>
      </c>
      <c r="Y127" s="27">
        <v>6</v>
      </c>
      <c r="Z127" s="27">
        <v>4</v>
      </c>
      <c r="AA127" s="27">
        <v>6</v>
      </c>
      <c r="AB127" s="27">
        <v>4</v>
      </c>
      <c r="AC127" s="27">
        <v>5</v>
      </c>
      <c r="AD127" s="27">
        <v>6</v>
      </c>
      <c r="AE127" s="27">
        <v>3</v>
      </c>
      <c r="AF127" s="44">
        <v>3</v>
      </c>
      <c r="AG127">
        <v>76.194027604247083</v>
      </c>
      <c r="AH127">
        <v>209</v>
      </c>
      <c r="AI127" s="27">
        <v>6</v>
      </c>
      <c r="AJ127">
        <f t="shared" si="29"/>
        <v>0</v>
      </c>
      <c r="AK127">
        <f t="shared" si="30"/>
        <v>0</v>
      </c>
      <c r="AL127">
        <f t="shared" si="31"/>
        <v>0</v>
      </c>
      <c r="AM127">
        <f t="shared" si="32"/>
        <v>0</v>
      </c>
      <c r="AN127">
        <f t="shared" si="33"/>
        <v>0</v>
      </c>
      <c r="AO127">
        <f t="shared" si="34"/>
        <v>0</v>
      </c>
      <c r="AP127">
        <f t="shared" si="35"/>
        <v>0</v>
      </c>
      <c r="AQ127">
        <f t="shared" si="36"/>
        <v>1</v>
      </c>
      <c r="AR127">
        <f t="shared" si="37"/>
        <v>0</v>
      </c>
      <c r="AS127" s="14">
        <v>163</v>
      </c>
      <c r="AT127" s="4" t="s">
        <v>233</v>
      </c>
      <c r="AU127" s="4" t="s">
        <v>686</v>
      </c>
      <c r="AV127" s="4">
        <v>3203</v>
      </c>
      <c r="AW127" s="4" t="s">
        <v>237</v>
      </c>
      <c r="AX127" s="35">
        <v>622992.31999999995</v>
      </c>
      <c r="AY127" s="35">
        <v>76047.286781118964</v>
      </c>
      <c r="AZ127" s="35">
        <v>90151.394748717867</v>
      </c>
      <c r="BA127" s="35">
        <v>10969.967927836497</v>
      </c>
      <c r="BB127" s="35" t="s">
        <v>1015</v>
      </c>
      <c r="BC127" s="35">
        <v>9.8449999999999953</v>
      </c>
      <c r="BD127" s="36">
        <v>2477560</v>
      </c>
      <c r="BE127" s="36">
        <v>4028</v>
      </c>
      <c r="BF127" s="36">
        <v>645.17103454022754</v>
      </c>
      <c r="BG127" s="35">
        <v>0.62956361183805132</v>
      </c>
      <c r="BH127" s="35">
        <v>10.36</v>
      </c>
      <c r="BI127" s="35">
        <v>37.64397982222853</v>
      </c>
      <c r="BJ127" s="35">
        <v>0.45</v>
      </c>
      <c r="BK127" s="35">
        <v>40.561018673625092</v>
      </c>
      <c r="BL127" s="35">
        <v>70.13</v>
      </c>
      <c r="BM127" s="35">
        <v>0.9533664349553127</v>
      </c>
      <c r="BN127" s="35">
        <v>7.32</v>
      </c>
      <c r="BO127" s="35">
        <v>24.943861548262866</v>
      </c>
      <c r="BP127" s="27">
        <v>5</v>
      </c>
      <c r="BQ127" s="27">
        <v>5</v>
      </c>
      <c r="BR127" s="27">
        <v>5</v>
      </c>
      <c r="BS127" s="27">
        <v>6</v>
      </c>
      <c r="BT127" s="27">
        <v>4</v>
      </c>
      <c r="BU127" s="27">
        <v>6</v>
      </c>
      <c r="BV127" s="27">
        <v>6</v>
      </c>
      <c r="BW127" s="27">
        <v>3</v>
      </c>
      <c r="BX127" s="44">
        <v>3</v>
      </c>
      <c r="BY127" s="27">
        <v>77.209837772478139</v>
      </c>
      <c r="BZ127" s="27">
        <v>194</v>
      </c>
      <c r="CA127" s="27">
        <v>6</v>
      </c>
      <c r="CB127">
        <f t="shared" si="38"/>
        <v>0</v>
      </c>
      <c r="CC127">
        <f t="shared" si="39"/>
        <v>0</v>
      </c>
      <c r="CD127">
        <f t="shared" si="40"/>
        <v>0</v>
      </c>
      <c r="CE127">
        <f t="shared" si="41"/>
        <v>0</v>
      </c>
      <c r="CF127">
        <f t="shared" si="42"/>
        <v>0</v>
      </c>
      <c r="CG127">
        <f t="shared" si="43"/>
        <v>0</v>
      </c>
      <c r="CH127">
        <f t="shared" si="44"/>
        <v>0</v>
      </c>
      <c r="CI127">
        <f t="shared" si="45"/>
        <v>1</v>
      </c>
      <c r="CJ127">
        <f t="shared" si="46"/>
        <v>0</v>
      </c>
      <c r="CK127" s="52">
        <f t="shared" si="47"/>
        <v>0</v>
      </c>
      <c r="CL127" s="52">
        <f t="shared" si="48"/>
        <v>0</v>
      </c>
      <c r="CM127" s="52">
        <f t="shared" si="49"/>
        <v>-1</v>
      </c>
      <c r="CN127" s="52">
        <f t="shared" si="50"/>
        <v>1</v>
      </c>
      <c r="CO127" s="52">
        <f t="shared" si="51"/>
        <v>0</v>
      </c>
      <c r="CP127" s="52">
        <f t="shared" si="52"/>
        <v>0</v>
      </c>
      <c r="CQ127" s="52">
        <f t="shared" si="53"/>
        <v>1</v>
      </c>
      <c r="CR127" s="52">
        <f t="shared" si="54"/>
        <v>0</v>
      </c>
      <c r="CS127" s="52">
        <f t="shared" si="55"/>
        <v>0</v>
      </c>
      <c r="CT127" s="46">
        <f t="shared" si="56"/>
        <v>0</v>
      </c>
    </row>
    <row r="128" spans="1:98" x14ac:dyDescent="0.3">
      <c r="A128">
        <v>164</v>
      </c>
      <c r="B128" t="s">
        <v>233</v>
      </c>
      <c r="C128" t="s">
        <v>234</v>
      </c>
      <c r="D128">
        <v>3204</v>
      </c>
      <c r="E128" t="s">
        <v>238</v>
      </c>
      <c r="F128" s="35">
        <v>344214.39</v>
      </c>
      <c r="G128" s="35">
        <v>79387.128086709941</v>
      </c>
      <c r="H128" s="35">
        <v>57892.168141656417</v>
      </c>
      <c r="I128" s="35">
        <v>34018.098914800001</v>
      </c>
      <c r="J128" s="35" t="s">
        <v>1015</v>
      </c>
      <c r="K128" s="35" t="s">
        <v>1015</v>
      </c>
      <c r="L128" s="36">
        <v>3775280</v>
      </c>
      <c r="M128" s="36">
        <v>2998</v>
      </c>
      <c r="N128" s="36">
        <v>2135</v>
      </c>
      <c r="O128" s="35">
        <v>1.5804860232533693</v>
      </c>
      <c r="P128" s="35">
        <v>5.94</v>
      </c>
      <c r="Q128" s="35">
        <v>38.106626247539999</v>
      </c>
      <c r="R128" s="35">
        <v>0</v>
      </c>
      <c r="S128" s="35">
        <v>17.586001146740607</v>
      </c>
      <c r="T128" s="35">
        <v>73.400000000000006</v>
      </c>
      <c r="U128" s="35">
        <v>0.58982022363074205</v>
      </c>
      <c r="V128" s="35">
        <v>8.8281057022884397</v>
      </c>
      <c r="W128" s="35">
        <v>27.87</v>
      </c>
      <c r="X128" s="27">
        <v>1</v>
      </c>
      <c r="Y128" s="27">
        <v>6</v>
      </c>
      <c r="Z128" s="27">
        <v>5</v>
      </c>
      <c r="AA128" s="27">
        <v>6</v>
      </c>
      <c r="AB128" s="27">
        <v>6</v>
      </c>
      <c r="AC128" s="27">
        <v>6</v>
      </c>
      <c r="AD128" s="27">
        <v>6</v>
      </c>
      <c r="AE128" s="27">
        <v>5</v>
      </c>
      <c r="AF128" s="44">
        <v>3</v>
      </c>
      <c r="AG128">
        <v>79.080256459689537</v>
      </c>
      <c r="AH128">
        <v>158</v>
      </c>
      <c r="AI128" s="27">
        <v>6</v>
      </c>
      <c r="AJ128">
        <f t="shared" si="29"/>
        <v>3</v>
      </c>
      <c r="AK128">
        <f t="shared" si="30"/>
        <v>0</v>
      </c>
      <c r="AL128">
        <f t="shared" si="31"/>
        <v>0</v>
      </c>
      <c r="AM128">
        <f t="shared" si="32"/>
        <v>0</v>
      </c>
      <c r="AN128">
        <f t="shared" si="33"/>
        <v>0</v>
      </c>
      <c r="AO128">
        <f t="shared" si="34"/>
        <v>0</v>
      </c>
      <c r="AP128">
        <f t="shared" si="35"/>
        <v>0</v>
      </c>
      <c r="AQ128">
        <f t="shared" si="36"/>
        <v>0</v>
      </c>
      <c r="AR128">
        <f t="shared" si="37"/>
        <v>0</v>
      </c>
      <c r="AS128" s="14">
        <v>164</v>
      </c>
      <c r="AT128" s="4" t="s">
        <v>233</v>
      </c>
      <c r="AU128" s="4" t="s">
        <v>687</v>
      </c>
      <c r="AV128" s="4">
        <v>3204</v>
      </c>
      <c r="AW128" s="4" t="s">
        <v>238</v>
      </c>
      <c r="AX128" s="35">
        <v>277156.28000000003</v>
      </c>
      <c r="AY128" s="35">
        <v>101816.97181678367</v>
      </c>
      <c r="AZ128" s="35">
        <v>88532.820867800736</v>
      </c>
      <c r="BA128" s="35">
        <v>49510.47050783968</v>
      </c>
      <c r="BB128" s="35" t="s">
        <v>1015</v>
      </c>
      <c r="BC128" s="35">
        <v>17.744000000000028</v>
      </c>
      <c r="BD128" s="36">
        <v>3623790</v>
      </c>
      <c r="BE128" s="36">
        <v>3801</v>
      </c>
      <c r="BF128" s="36">
        <v>2049.701350709292</v>
      </c>
      <c r="BG128" s="35">
        <v>1.6306914432725976</v>
      </c>
      <c r="BH128" s="35">
        <v>6.91</v>
      </c>
      <c r="BI128" s="35">
        <v>29.009089652207358</v>
      </c>
      <c r="BJ128" s="35">
        <v>0</v>
      </c>
      <c r="BK128" s="35">
        <v>15.689903829586019</v>
      </c>
      <c r="BL128" s="35">
        <v>73.53</v>
      </c>
      <c r="BM128" s="35">
        <v>0.46513022888713501</v>
      </c>
      <c r="BN128" s="35">
        <v>9.17</v>
      </c>
      <c r="BO128" s="35">
        <v>25.261098159523478</v>
      </c>
      <c r="BP128" s="27">
        <v>1</v>
      </c>
      <c r="BQ128" s="27">
        <v>6</v>
      </c>
      <c r="BR128" s="27">
        <v>6</v>
      </c>
      <c r="BS128" s="27">
        <v>6</v>
      </c>
      <c r="BT128" s="27">
        <v>6</v>
      </c>
      <c r="BU128" s="27">
        <v>6</v>
      </c>
      <c r="BV128" s="27">
        <v>6</v>
      </c>
      <c r="BW128" s="27">
        <v>6</v>
      </c>
      <c r="BX128" s="44">
        <v>3</v>
      </c>
      <c r="BY128" s="27">
        <v>79.383256089303359</v>
      </c>
      <c r="BZ128" s="27">
        <v>149</v>
      </c>
      <c r="CA128" s="27">
        <v>6</v>
      </c>
      <c r="CB128">
        <f t="shared" si="38"/>
        <v>3</v>
      </c>
      <c r="CC128">
        <f t="shared" si="39"/>
        <v>0</v>
      </c>
      <c r="CD128">
        <f t="shared" si="40"/>
        <v>0</v>
      </c>
      <c r="CE128">
        <f t="shared" si="41"/>
        <v>0</v>
      </c>
      <c r="CF128">
        <f t="shared" si="42"/>
        <v>0</v>
      </c>
      <c r="CG128">
        <f t="shared" si="43"/>
        <v>0</v>
      </c>
      <c r="CH128">
        <f t="shared" si="44"/>
        <v>0</v>
      </c>
      <c r="CI128">
        <f t="shared" si="45"/>
        <v>0</v>
      </c>
      <c r="CJ128">
        <f t="shared" si="46"/>
        <v>0</v>
      </c>
      <c r="CK128" s="52">
        <f t="shared" si="47"/>
        <v>0</v>
      </c>
      <c r="CL128" s="52">
        <f t="shared" si="48"/>
        <v>0</v>
      </c>
      <c r="CM128" s="52">
        <f t="shared" si="49"/>
        <v>0</v>
      </c>
      <c r="CN128" s="52">
        <f t="shared" si="50"/>
        <v>1</v>
      </c>
      <c r="CO128" s="52">
        <f t="shared" si="51"/>
        <v>0</v>
      </c>
      <c r="CP128" s="52">
        <f t="shared" si="52"/>
        <v>0</v>
      </c>
      <c r="CQ128" s="52">
        <f t="shared" si="53"/>
        <v>0</v>
      </c>
      <c r="CR128" s="52">
        <f t="shared" si="54"/>
        <v>0</v>
      </c>
      <c r="CS128" s="52">
        <f t="shared" si="55"/>
        <v>1</v>
      </c>
      <c r="CT128" s="46">
        <f t="shared" si="56"/>
        <v>0</v>
      </c>
    </row>
    <row r="129" spans="1:98" x14ac:dyDescent="0.3">
      <c r="A129">
        <v>165</v>
      </c>
      <c r="B129" t="s">
        <v>233</v>
      </c>
      <c r="C129" t="s">
        <v>234</v>
      </c>
      <c r="D129">
        <v>3205</v>
      </c>
      <c r="E129" t="s">
        <v>239</v>
      </c>
      <c r="F129" s="35">
        <v>449395.00999999995</v>
      </c>
      <c r="G129" s="35">
        <v>365603.90125779749</v>
      </c>
      <c r="H129" s="35">
        <v>522718.98898130056</v>
      </c>
      <c r="I129" s="35">
        <v>109552.57186200001</v>
      </c>
      <c r="J129" s="35" t="s">
        <v>1015</v>
      </c>
      <c r="K129" s="35" t="s">
        <v>1015</v>
      </c>
      <c r="L129" s="36">
        <v>2622430</v>
      </c>
      <c r="M129" s="36">
        <v>3811</v>
      </c>
      <c r="N129" s="36">
        <v>853</v>
      </c>
      <c r="O129" s="35">
        <v>0.47686581026457497</v>
      </c>
      <c r="P129" s="35">
        <v>8.98</v>
      </c>
      <c r="Q129" s="35">
        <v>59.662616080454605</v>
      </c>
      <c r="R129" s="35">
        <v>0</v>
      </c>
      <c r="S129" s="35">
        <v>49.327632678213064</v>
      </c>
      <c r="T129" s="35">
        <v>71.22</v>
      </c>
      <c r="U129" s="35">
        <v>0.80670718408457287</v>
      </c>
      <c r="V129" s="35">
        <v>7.7418568569883721</v>
      </c>
      <c r="W129" s="35">
        <v>27.03</v>
      </c>
      <c r="X129" s="27">
        <v>6</v>
      </c>
      <c r="Y129" s="27">
        <v>6</v>
      </c>
      <c r="Z129" s="27">
        <v>3</v>
      </c>
      <c r="AA129" s="27">
        <v>6</v>
      </c>
      <c r="AB129" s="27">
        <v>4</v>
      </c>
      <c r="AC129" s="27">
        <v>6</v>
      </c>
      <c r="AD129" s="27">
        <v>6</v>
      </c>
      <c r="AE129" s="27">
        <v>4</v>
      </c>
      <c r="AF129" s="44">
        <v>3</v>
      </c>
      <c r="AG129">
        <v>76.624780764023882</v>
      </c>
      <c r="AH129">
        <v>204</v>
      </c>
      <c r="AI129" s="27">
        <v>6</v>
      </c>
      <c r="AJ129">
        <f t="shared" si="29"/>
        <v>0</v>
      </c>
      <c r="AK129">
        <f t="shared" si="30"/>
        <v>0</v>
      </c>
      <c r="AL129">
        <f t="shared" si="31"/>
        <v>1</v>
      </c>
      <c r="AM129">
        <f t="shared" si="32"/>
        <v>0</v>
      </c>
      <c r="AN129">
        <f t="shared" si="33"/>
        <v>0</v>
      </c>
      <c r="AO129">
        <f t="shared" si="34"/>
        <v>0</v>
      </c>
      <c r="AP129">
        <f t="shared" si="35"/>
        <v>0</v>
      </c>
      <c r="AQ129">
        <f t="shared" si="36"/>
        <v>0</v>
      </c>
      <c r="AR129">
        <f t="shared" si="37"/>
        <v>0</v>
      </c>
      <c r="AS129" s="14">
        <v>165</v>
      </c>
      <c r="AT129" s="4" t="s">
        <v>233</v>
      </c>
      <c r="AU129" s="4" t="s">
        <v>688</v>
      </c>
      <c r="AV129" s="4">
        <v>3205</v>
      </c>
      <c r="AW129" s="4" t="s">
        <v>239</v>
      </c>
      <c r="AX129" s="35">
        <v>424913.89999999997</v>
      </c>
      <c r="AY129" s="35">
        <v>571096.29343264154</v>
      </c>
      <c r="AZ129" s="35">
        <v>421565.34391833172</v>
      </c>
      <c r="BA129" s="35">
        <v>91097.904975609621</v>
      </c>
      <c r="BB129" s="35" t="s">
        <v>1015</v>
      </c>
      <c r="BC129" s="35">
        <v>0.2514999999999965</v>
      </c>
      <c r="BD129" s="36">
        <v>2585607</v>
      </c>
      <c r="BE129" s="36">
        <v>4122</v>
      </c>
      <c r="BF129" s="36">
        <v>841.1021870028984</v>
      </c>
      <c r="BG129" s="35">
        <v>0.46705994433281639</v>
      </c>
      <c r="BH129" s="35">
        <v>9.98</v>
      </c>
      <c r="BI129" s="35">
        <v>57.713149128227784</v>
      </c>
      <c r="BJ129" s="35">
        <v>0.05</v>
      </c>
      <c r="BK129" s="35">
        <v>47.27698246471504</v>
      </c>
      <c r="BL129" s="35">
        <v>71.41</v>
      </c>
      <c r="BM129" s="35">
        <v>0.74577147016011647</v>
      </c>
      <c r="BN129" s="35">
        <v>7.68</v>
      </c>
      <c r="BO129" s="35">
        <v>24.499730292498015</v>
      </c>
      <c r="BP129" s="27">
        <v>6</v>
      </c>
      <c r="BQ129" s="27">
        <v>6</v>
      </c>
      <c r="BR129" s="27">
        <v>3</v>
      </c>
      <c r="BS129" s="27">
        <v>6</v>
      </c>
      <c r="BT129" s="27">
        <v>4</v>
      </c>
      <c r="BU129" s="27">
        <v>6</v>
      </c>
      <c r="BV129" s="27">
        <v>6</v>
      </c>
      <c r="BW129" s="27">
        <v>4</v>
      </c>
      <c r="BX129" s="44">
        <v>3</v>
      </c>
      <c r="BY129" s="27">
        <v>76.521308855165842</v>
      </c>
      <c r="BZ129" s="27">
        <v>203</v>
      </c>
      <c r="CA129" s="27">
        <v>6</v>
      </c>
      <c r="CB129">
        <f t="shared" si="38"/>
        <v>0</v>
      </c>
      <c r="CC129">
        <f t="shared" si="39"/>
        <v>0</v>
      </c>
      <c r="CD129">
        <f t="shared" si="40"/>
        <v>1</v>
      </c>
      <c r="CE129">
        <f t="shared" si="41"/>
        <v>0</v>
      </c>
      <c r="CF129">
        <f t="shared" si="42"/>
        <v>0</v>
      </c>
      <c r="CG129">
        <f t="shared" si="43"/>
        <v>0</v>
      </c>
      <c r="CH129">
        <f t="shared" si="44"/>
        <v>0</v>
      </c>
      <c r="CI129">
        <f t="shared" si="45"/>
        <v>0</v>
      </c>
      <c r="CJ129">
        <f t="shared" si="46"/>
        <v>0</v>
      </c>
      <c r="CK129" s="52">
        <f t="shared" si="47"/>
        <v>0</v>
      </c>
      <c r="CL129" s="52">
        <f t="shared" si="48"/>
        <v>0</v>
      </c>
      <c r="CM129" s="52">
        <f t="shared" si="49"/>
        <v>0</v>
      </c>
      <c r="CN129" s="52">
        <f t="shared" si="50"/>
        <v>0</v>
      </c>
      <c r="CO129" s="52">
        <f t="shared" si="51"/>
        <v>0</v>
      </c>
      <c r="CP129" s="52">
        <f t="shared" si="52"/>
        <v>0</v>
      </c>
      <c r="CQ129" s="52">
        <f t="shared" si="53"/>
        <v>0</v>
      </c>
      <c r="CR129" s="52">
        <f t="shared" si="54"/>
        <v>0</v>
      </c>
      <c r="CS129" s="52">
        <f t="shared" si="55"/>
        <v>0</v>
      </c>
      <c r="CT129" s="46">
        <f t="shared" si="56"/>
        <v>0</v>
      </c>
    </row>
    <row r="130" spans="1:98" x14ac:dyDescent="0.3">
      <c r="A130">
        <v>166</v>
      </c>
      <c r="B130" t="s">
        <v>233</v>
      </c>
      <c r="C130" t="s">
        <v>234</v>
      </c>
      <c r="D130">
        <v>3206</v>
      </c>
      <c r="E130" t="s">
        <v>240</v>
      </c>
      <c r="F130" s="35">
        <v>441241.69000000006</v>
      </c>
      <c r="G130" s="35">
        <v>42384.914785844157</v>
      </c>
      <c r="H130" s="35">
        <v>57005.617877380646</v>
      </c>
      <c r="I130" s="35">
        <v>16601.062295599997</v>
      </c>
      <c r="J130" s="35" t="s">
        <v>1015</v>
      </c>
      <c r="K130" s="35" t="s">
        <v>1015</v>
      </c>
      <c r="L130" s="36">
        <v>1754130</v>
      </c>
      <c r="M130" s="36">
        <v>2363</v>
      </c>
      <c r="N130" s="36">
        <v>688</v>
      </c>
      <c r="O130" s="35">
        <v>0.64294130672014638</v>
      </c>
      <c r="P130" s="35">
        <v>9.1199999999999992</v>
      </c>
      <c r="Q130" s="35">
        <v>63.343716153437164</v>
      </c>
      <c r="R130" s="35">
        <v>0</v>
      </c>
      <c r="S130" s="35">
        <v>51.752611453130555</v>
      </c>
      <c r="T130" s="35">
        <v>69.209999999999994</v>
      </c>
      <c r="U130" s="35">
        <v>1.0789706128394139</v>
      </c>
      <c r="V130" s="35">
        <v>7.5972881126501308</v>
      </c>
      <c r="W130" s="35">
        <v>34.97</v>
      </c>
      <c r="X130" s="27">
        <v>5</v>
      </c>
      <c r="Y130" s="27">
        <v>6</v>
      </c>
      <c r="Z130" s="27">
        <v>2</v>
      </c>
      <c r="AA130" s="27">
        <v>6</v>
      </c>
      <c r="AB130" s="27">
        <v>3</v>
      </c>
      <c r="AC130" s="27">
        <v>5</v>
      </c>
      <c r="AD130" s="27">
        <v>6</v>
      </c>
      <c r="AE130" s="27">
        <v>4</v>
      </c>
      <c r="AF130" s="44">
        <v>2</v>
      </c>
      <c r="AG130">
        <v>73.276981809323487</v>
      </c>
      <c r="AH130">
        <v>253</v>
      </c>
      <c r="AI130" s="27">
        <v>5</v>
      </c>
      <c r="AJ130">
        <f t="shared" si="29"/>
        <v>0</v>
      </c>
      <c r="AK130">
        <f t="shared" si="30"/>
        <v>0</v>
      </c>
      <c r="AL130">
        <f t="shared" si="31"/>
        <v>2</v>
      </c>
      <c r="AM130">
        <f t="shared" si="32"/>
        <v>0</v>
      </c>
      <c r="AN130">
        <f t="shared" si="33"/>
        <v>1</v>
      </c>
      <c r="AO130">
        <f t="shared" si="34"/>
        <v>0</v>
      </c>
      <c r="AP130">
        <f t="shared" si="35"/>
        <v>0</v>
      </c>
      <c r="AQ130">
        <f t="shared" si="36"/>
        <v>0</v>
      </c>
      <c r="AR130">
        <f t="shared" si="37"/>
        <v>2</v>
      </c>
      <c r="AS130" s="14">
        <v>166</v>
      </c>
      <c r="AT130" s="4" t="s">
        <v>233</v>
      </c>
      <c r="AU130" s="4" t="s">
        <v>689</v>
      </c>
      <c r="AV130" s="4">
        <v>3206</v>
      </c>
      <c r="AW130" s="4" t="s">
        <v>240</v>
      </c>
      <c r="AX130" s="35">
        <v>444358.24</v>
      </c>
      <c r="AY130" s="35">
        <v>96995.023546239565</v>
      </c>
      <c r="AZ130" s="35">
        <v>56013.080649572657</v>
      </c>
      <c r="BA130" s="35">
        <v>16271.722740488964</v>
      </c>
      <c r="BB130" s="35" t="s">
        <v>1015</v>
      </c>
      <c r="BC130" s="35">
        <v>99.686199999999999</v>
      </c>
      <c r="BD130" s="36">
        <v>1865203</v>
      </c>
      <c r="BE130" s="36">
        <v>2431</v>
      </c>
      <c r="BF130" s="36">
        <v>731.11097174259851</v>
      </c>
      <c r="BG130" s="35">
        <v>0.63470289458449725</v>
      </c>
      <c r="BH130" s="35">
        <v>10.34</v>
      </c>
      <c r="BI130" s="35">
        <v>57.458154289099014</v>
      </c>
      <c r="BJ130" s="35">
        <v>0.09</v>
      </c>
      <c r="BK130" s="35">
        <v>43.270651018094895</v>
      </c>
      <c r="BL130" s="35">
        <v>69.47</v>
      </c>
      <c r="BM130" s="35">
        <v>1.0494405594405596</v>
      </c>
      <c r="BN130" s="35">
        <v>7.73</v>
      </c>
      <c r="BO130" s="35">
        <v>31.696469416524433</v>
      </c>
      <c r="BP130" s="27">
        <v>5</v>
      </c>
      <c r="BQ130" s="27">
        <v>5</v>
      </c>
      <c r="BR130" s="27">
        <v>3</v>
      </c>
      <c r="BS130" s="27">
        <v>6</v>
      </c>
      <c r="BT130" s="27">
        <v>4</v>
      </c>
      <c r="BU130" s="27">
        <v>5</v>
      </c>
      <c r="BV130" s="27">
        <v>6</v>
      </c>
      <c r="BW130" s="27">
        <v>4</v>
      </c>
      <c r="BX130" s="44">
        <v>2</v>
      </c>
      <c r="BY130" s="27">
        <v>74.508370471401932</v>
      </c>
      <c r="BZ130" s="27">
        <v>233</v>
      </c>
      <c r="CA130" s="27">
        <v>5</v>
      </c>
      <c r="CB130">
        <f t="shared" si="38"/>
        <v>0</v>
      </c>
      <c r="CC130">
        <f t="shared" si="39"/>
        <v>0</v>
      </c>
      <c r="CD130">
        <f t="shared" si="40"/>
        <v>1</v>
      </c>
      <c r="CE130">
        <f t="shared" si="41"/>
        <v>0</v>
      </c>
      <c r="CF130">
        <f t="shared" si="42"/>
        <v>0</v>
      </c>
      <c r="CG130">
        <f t="shared" si="43"/>
        <v>0</v>
      </c>
      <c r="CH130">
        <f t="shared" si="44"/>
        <v>0</v>
      </c>
      <c r="CI130">
        <f t="shared" si="45"/>
        <v>0</v>
      </c>
      <c r="CJ130">
        <f t="shared" si="46"/>
        <v>2</v>
      </c>
      <c r="CK130" s="52">
        <f t="shared" si="47"/>
        <v>0</v>
      </c>
      <c r="CL130" s="52">
        <f t="shared" si="48"/>
        <v>0</v>
      </c>
      <c r="CM130" s="52">
        <f t="shared" si="49"/>
        <v>-1</v>
      </c>
      <c r="CN130" s="52">
        <f t="shared" si="50"/>
        <v>1</v>
      </c>
      <c r="CO130" s="52">
        <f t="shared" si="51"/>
        <v>0</v>
      </c>
      <c r="CP130" s="52">
        <f t="shared" si="52"/>
        <v>1</v>
      </c>
      <c r="CQ130" s="52">
        <f t="shared" si="53"/>
        <v>0</v>
      </c>
      <c r="CR130" s="52">
        <f t="shared" si="54"/>
        <v>0</v>
      </c>
      <c r="CS130" s="52">
        <f t="shared" si="55"/>
        <v>0</v>
      </c>
      <c r="CT130" s="46">
        <f t="shared" si="56"/>
        <v>0</v>
      </c>
    </row>
    <row r="131" spans="1:98" x14ac:dyDescent="0.3">
      <c r="A131">
        <v>167</v>
      </c>
      <c r="B131" t="s">
        <v>233</v>
      </c>
      <c r="C131" t="s">
        <v>234</v>
      </c>
      <c r="D131">
        <v>3207</v>
      </c>
      <c r="E131" t="s">
        <v>241</v>
      </c>
      <c r="F131" s="35">
        <v>276734.06999999995</v>
      </c>
      <c r="G131" s="35">
        <v>28626.953049570311</v>
      </c>
      <c r="H131" s="35">
        <v>71302.632080987794</v>
      </c>
      <c r="I131" s="35">
        <v>4374.6047615999996</v>
      </c>
      <c r="J131" s="35" t="s">
        <v>1015</v>
      </c>
      <c r="K131" s="35" t="s">
        <v>1015</v>
      </c>
      <c r="L131" s="36">
        <v>1195180</v>
      </c>
      <c r="M131" s="36">
        <v>2116</v>
      </c>
      <c r="N131" s="36">
        <v>845</v>
      </c>
      <c r="O131" s="35">
        <v>0.66292968049093592</v>
      </c>
      <c r="P131" s="35">
        <v>6.65</v>
      </c>
      <c r="Q131" s="35">
        <v>44.411272447331768</v>
      </c>
      <c r="R131" s="35">
        <v>0</v>
      </c>
      <c r="S131" s="35">
        <v>41.880373903501834</v>
      </c>
      <c r="T131" s="35">
        <v>71.569999999999993</v>
      </c>
      <c r="U131" s="35">
        <v>0.66843771322468426</v>
      </c>
      <c r="V131" s="35">
        <v>7.9549062270181921</v>
      </c>
      <c r="W131" s="35">
        <v>24.21</v>
      </c>
      <c r="X131" s="27">
        <v>5</v>
      </c>
      <c r="Y131" s="27">
        <v>6</v>
      </c>
      <c r="Z131" s="27">
        <v>4</v>
      </c>
      <c r="AA131" s="27">
        <v>6</v>
      </c>
      <c r="AB131" s="27">
        <v>4</v>
      </c>
      <c r="AC131" s="27">
        <v>6</v>
      </c>
      <c r="AD131" s="27">
        <v>6</v>
      </c>
      <c r="AE131" s="27">
        <v>4</v>
      </c>
      <c r="AF131" s="44">
        <v>3</v>
      </c>
      <c r="AG131">
        <v>79.214659856391947</v>
      </c>
      <c r="AH131">
        <v>154</v>
      </c>
      <c r="AI131" s="27">
        <v>6</v>
      </c>
      <c r="AJ131">
        <f t="shared" si="29"/>
        <v>0</v>
      </c>
      <c r="AK131">
        <f t="shared" si="30"/>
        <v>0</v>
      </c>
      <c r="AL131">
        <f t="shared" si="31"/>
        <v>0</v>
      </c>
      <c r="AM131">
        <f t="shared" si="32"/>
        <v>0</v>
      </c>
      <c r="AN131">
        <f t="shared" si="33"/>
        <v>0</v>
      </c>
      <c r="AO131">
        <f t="shared" si="34"/>
        <v>0</v>
      </c>
      <c r="AP131">
        <f t="shared" si="35"/>
        <v>0</v>
      </c>
      <c r="AQ131">
        <f t="shared" si="36"/>
        <v>0</v>
      </c>
      <c r="AR131">
        <f t="shared" si="37"/>
        <v>0</v>
      </c>
      <c r="AS131" s="14">
        <v>167</v>
      </c>
      <c r="AT131" s="4" t="s">
        <v>233</v>
      </c>
      <c r="AU131" s="4" t="s">
        <v>690</v>
      </c>
      <c r="AV131" s="4">
        <v>3207</v>
      </c>
      <c r="AW131" s="4" t="s">
        <v>241</v>
      </c>
      <c r="AX131" s="35">
        <v>282791.45999999996</v>
      </c>
      <c r="AY131" s="35">
        <v>44187.847641875509</v>
      </c>
      <c r="AZ131" s="35">
        <v>54975.381812987063</v>
      </c>
      <c r="BA131" s="35">
        <v>3989.0978033989309</v>
      </c>
      <c r="BB131" s="35" t="s">
        <v>1015</v>
      </c>
      <c r="BC131" s="35">
        <v>29.964129999999997</v>
      </c>
      <c r="BD131" s="36">
        <v>1229069</v>
      </c>
      <c r="BE131" s="36">
        <v>2239</v>
      </c>
      <c r="BF131" s="36">
        <v>868.77805345265108</v>
      </c>
      <c r="BG131" s="35">
        <v>0.66309401821023939</v>
      </c>
      <c r="BH131" s="35">
        <v>7.62</v>
      </c>
      <c r="BI131" s="35">
        <v>39.721023498074345</v>
      </c>
      <c r="BJ131" s="35">
        <v>0</v>
      </c>
      <c r="BK131" s="35">
        <v>35.0596468576408</v>
      </c>
      <c r="BL131" s="35">
        <v>71.83</v>
      </c>
      <c r="BM131" s="35">
        <v>0.63184903974988826</v>
      </c>
      <c r="BN131" s="35">
        <v>7.78</v>
      </c>
      <c r="BO131" s="35">
        <v>21.943709596055378</v>
      </c>
      <c r="BP131" s="27">
        <v>5</v>
      </c>
      <c r="BQ131" s="27">
        <v>6</v>
      </c>
      <c r="BR131" s="27">
        <v>5</v>
      </c>
      <c r="BS131" s="27">
        <v>6</v>
      </c>
      <c r="BT131" s="27">
        <v>5</v>
      </c>
      <c r="BU131" s="27">
        <v>6</v>
      </c>
      <c r="BV131" s="27">
        <v>6</v>
      </c>
      <c r="BW131" s="27">
        <v>4</v>
      </c>
      <c r="BX131" s="44">
        <v>3</v>
      </c>
      <c r="BY131" s="27">
        <v>80.014894907101151</v>
      </c>
      <c r="BZ131" s="27">
        <v>132</v>
      </c>
      <c r="CA131" s="27">
        <v>6</v>
      </c>
      <c r="CB131">
        <f t="shared" si="38"/>
        <v>0</v>
      </c>
      <c r="CC131">
        <f t="shared" si="39"/>
        <v>0</v>
      </c>
      <c r="CD131">
        <f t="shared" si="40"/>
        <v>0</v>
      </c>
      <c r="CE131">
        <f t="shared" si="41"/>
        <v>0</v>
      </c>
      <c r="CF131">
        <f t="shared" si="42"/>
        <v>0</v>
      </c>
      <c r="CG131">
        <f t="shared" si="43"/>
        <v>0</v>
      </c>
      <c r="CH131">
        <f t="shared" si="44"/>
        <v>0</v>
      </c>
      <c r="CI131">
        <f t="shared" si="45"/>
        <v>0</v>
      </c>
      <c r="CJ131">
        <f t="shared" si="46"/>
        <v>0</v>
      </c>
      <c r="CK131" s="52">
        <f t="shared" si="47"/>
        <v>0</v>
      </c>
      <c r="CL131" s="52">
        <f t="shared" si="48"/>
        <v>0</v>
      </c>
      <c r="CM131" s="52">
        <f t="shared" si="49"/>
        <v>0</v>
      </c>
      <c r="CN131" s="52">
        <f t="shared" si="50"/>
        <v>1</v>
      </c>
      <c r="CO131" s="52">
        <f t="shared" si="51"/>
        <v>0</v>
      </c>
      <c r="CP131" s="52">
        <f t="shared" si="52"/>
        <v>1</v>
      </c>
      <c r="CQ131" s="52">
        <f t="shared" si="53"/>
        <v>0</v>
      </c>
      <c r="CR131" s="52">
        <f t="shared" si="54"/>
        <v>0</v>
      </c>
      <c r="CS131" s="52">
        <f t="shared" si="55"/>
        <v>0</v>
      </c>
      <c r="CT131" s="46">
        <f t="shared" si="56"/>
        <v>0</v>
      </c>
    </row>
    <row r="132" spans="1:98" x14ac:dyDescent="0.3">
      <c r="A132">
        <v>168</v>
      </c>
      <c r="B132" t="s">
        <v>233</v>
      </c>
      <c r="C132" t="s">
        <v>234</v>
      </c>
      <c r="D132">
        <v>3208</v>
      </c>
      <c r="E132" t="s">
        <v>242</v>
      </c>
      <c r="F132" s="35">
        <v>219953.31999999995</v>
      </c>
      <c r="G132" s="35">
        <v>17741.854638425604</v>
      </c>
      <c r="H132" s="35">
        <v>38049.861999999994</v>
      </c>
      <c r="I132" s="35">
        <v>150518.66454491997</v>
      </c>
      <c r="J132" s="35" t="s">
        <v>1015</v>
      </c>
      <c r="K132" s="35" t="s">
        <v>1015</v>
      </c>
      <c r="L132" s="36">
        <v>1080800</v>
      </c>
      <c r="M132" s="36">
        <v>2391</v>
      </c>
      <c r="N132" s="36">
        <v>973</v>
      </c>
      <c r="O132" s="35">
        <v>0.60930164354881267</v>
      </c>
      <c r="P132" s="35">
        <v>11.41</v>
      </c>
      <c r="Q132" s="35">
        <v>46.369964511561072</v>
      </c>
      <c r="R132" s="35">
        <v>0</v>
      </c>
      <c r="S132" s="35">
        <v>33.637502490893986</v>
      </c>
      <c r="T132" s="35">
        <v>73.349999999999994</v>
      </c>
      <c r="U132" s="35">
        <v>0.46457188076389577</v>
      </c>
      <c r="V132" s="35">
        <v>7.5424391345235877</v>
      </c>
      <c r="W132" s="35">
        <v>18.059999999999999</v>
      </c>
      <c r="X132" s="27">
        <v>5</v>
      </c>
      <c r="Y132" s="27">
        <v>5</v>
      </c>
      <c r="Z132" s="27">
        <v>4</v>
      </c>
      <c r="AA132" s="27">
        <v>6</v>
      </c>
      <c r="AB132" s="27">
        <v>5</v>
      </c>
      <c r="AC132" s="27">
        <v>6</v>
      </c>
      <c r="AD132" s="27">
        <v>6</v>
      </c>
      <c r="AE132" s="27">
        <v>4</v>
      </c>
      <c r="AF132" s="44">
        <v>4</v>
      </c>
      <c r="AG132">
        <v>80.005990325520216</v>
      </c>
      <c r="AH132">
        <v>134</v>
      </c>
      <c r="AI132" s="27">
        <v>6</v>
      </c>
      <c r="AJ132">
        <f t="shared" ref="AJ132:AJ195" si="57">IF(X132="","",IF(X132=1,3,IF(X132=2,2,IF(X132=3,1,0))))</f>
        <v>0</v>
      </c>
      <c r="AK132">
        <f t="shared" ref="AK132:AK195" si="58">IF(Y132="","",IF(Y132=1,3,IF(Y132=2,2,IF(Y132=3,1,0))))</f>
        <v>0</v>
      </c>
      <c r="AL132">
        <f t="shared" ref="AL132:AL195" si="59">IF(Z132="","",IF(Z132=1,3,IF(Z132=2,2,IF(Z132=3,1,0))))</f>
        <v>0</v>
      </c>
      <c r="AM132">
        <f t="shared" ref="AM132:AM195" si="60">IF(AA132="","",IF(AA132=1,3,IF(AA132=2,2,IF(AA132=3,1,0))))</f>
        <v>0</v>
      </c>
      <c r="AN132">
        <f t="shared" ref="AN132:AN195" si="61">IF(AB132="","",IF(AB132=1,3,IF(AB132=2,2,IF(AB132=3,1,0))))</f>
        <v>0</v>
      </c>
      <c r="AO132">
        <f t="shared" ref="AO132:AO195" si="62">IF(AC132="","",IF(AC132=1,3,IF(AC132=2,2,IF(AC132=3,1,0))))</f>
        <v>0</v>
      </c>
      <c r="AP132">
        <f t="shared" ref="AP132:AP195" si="63">IF(AD132="","",IF(AD132=1,3,IF(AD132=2,2,IF(AD132=3,1,0))))</f>
        <v>0</v>
      </c>
      <c r="AQ132">
        <f t="shared" ref="AQ132:AQ195" si="64">IF(AE132="","",IF(AE132=1,3,IF(AE132=2,2,IF(AE132=3,1,0))))</f>
        <v>0</v>
      </c>
      <c r="AR132">
        <f t="shared" ref="AR132:AR195" si="65">IF(AF132="","",IF(AF132=1,3,IF(AF132=2,2,0)))</f>
        <v>0</v>
      </c>
      <c r="AS132" s="14">
        <v>168</v>
      </c>
      <c r="AT132" s="4" t="s">
        <v>233</v>
      </c>
      <c r="AU132" s="4" t="s">
        <v>691</v>
      </c>
      <c r="AV132" s="4">
        <v>3208</v>
      </c>
      <c r="AW132" s="4" t="s">
        <v>242</v>
      </c>
      <c r="AX132" s="35">
        <v>277317.89999999997</v>
      </c>
      <c r="AY132" s="35">
        <v>21993.342456158021</v>
      </c>
      <c r="AZ132" s="35">
        <v>45776.47845996113</v>
      </c>
      <c r="BA132" s="35">
        <v>132017.73149583716</v>
      </c>
      <c r="BB132" s="35" t="s">
        <v>1015</v>
      </c>
      <c r="BC132" s="35">
        <v>4.1764600000000005</v>
      </c>
      <c r="BD132" s="36">
        <v>1167686</v>
      </c>
      <c r="BE132" s="36">
        <v>2627</v>
      </c>
      <c r="BF132" s="36">
        <v>1051.4389137011958</v>
      </c>
      <c r="BG132" s="35">
        <v>0.55936400370620576</v>
      </c>
      <c r="BH132" s="35">
        <v>12.82</v>
      </c>
      <c r="BI132" s="35">
        <v>48.106548297784336</v>
      </c>
      <c r="BJ132" s="35">
        <v>0</v>
      </c>
      <c r="BK132" s="35">
        <v>25.138170119106068</v>
      </c>
      <c r="BL132" s="35">
        <v>73.59</v>
      </c>
      <c r="BM132" s="35">
        <v>0.42274838218500188</v>
      </c>
      <c r="BN132" s="35">
        <v>7.93</v>
      </c>
      <c r="BO132" s="35">
        <v>16.369409141047505</v>
      </c>
      <c r="BP132" s="27">
        <v>5</v>
      </c>
      <c r="BQ132" s="27">
        <v>5</v>
      </c>
      <c r="BR132" s="27">
        <v>4</v>
      </c>
      <c r="BS132" s="27">
        <v>6</v>
      </c>
      <c r="BT132" s="27">
        <v>6</v>
      </c>
      <c r="BU132" s="27">
        <v>6</v>
      </c>
      <c r="BV132" s="27">
        <v>6</v>
      </c>
      <c r="BW132" s="27">
        <v>4</v>
      </c>
      <c r="BX132" s="44">
        <v>4</v>
      </c>
      <c r="BY132" s="27">
        <v>80.863496467437159</v>
      </c>
      <c r="BZ132" s="27">
        <v>111</v>
      </c>
      <c r="CA132" s="27">
        <v>6</v>
      </c>
      <c r="CB132">
        <f t="shared" ref="CB132:CB195" si="66">IF(BP132="","",IF(BP132=1,3,IF(BP132=2,2,IF(BP132=3,1,0))))</f>
        <v>0</v>
      </c>
      <c r="CC132">
        <f t="shared" ref="CC132:CC195" si="67">IF(BQ132="","",IF(BQ132=1,3,IF(BQ132=2,2,IF(BQ132=3,1,0))))</f>
        <v>0</v>
      </c>
      <c r="CD132">
        <f t="shared" ref="CD132:CD195" si="68">IF(BR132="","",IF(BR132=1,3,IF(BR132=2,2,IF(BR132=3,1,0))))</f>
        <v>0</v>
      </c>
      <c r="CE132">
        <f t="shared" ref="CE132:CE195" si="69">IF(BS132="","",IF(BS132=1,3,IF(BS132=2,2,IF(BS132=3,1,0))))</f>
        <v>0</v>
      </c>
      <c r="CF132">
        <f t="shared" ref="CF132:CF195" si="70">IF(BT132="","",IF(BT132=1,3,IF(BT132=2,2,IF(BT132=3,1,0))))</f>
        <v>0</v>
      </c>
      <c r="CG132">
        <f t="shared" ref="CG132:CG195" si="71">IF(BU132="","",IF(BU132=1,3,IF(BU132=2,2,IF(BU132=3,1,0))))</f>
        <v>0</v>
      </c>
      <c r="CH132">
        <f t="shared" ref="CH132:CH195" si="72">IF(BV132="","",IF(BV132=1,3,IF(BV132=2,2,IF(BV132=3,1,0))))</f>
        <v>0</v>
      </c>
      <c r="CI132">
        <f t="shared" ref="CI132:CI195" si="73">IF(BW132="","",IF(BW132=1,3,IF(BW132=2,2,IF(BW132=3,1,0))))</f>
        <v>0</v>
      </c>
      <c r="CJ132">
        <f t="shared" ref="CJ132:CJ195" si="74">IF(BX132="","",IF(BX132=1,3,IF(BX132=2,2,0)))</f>
        <v>0</v>
      </c>
      <c r="CK132" s="52">
        <f t="shared" si="47"/>
        <v>0</v>
      </c>
      <c r="CL132" s="52">
        <f t="shared" si="48"/>
        <v>0</v>
      </c>
      <c r="CM132" s="52">
        <f t="shared" si="49"/>
        <v>0</v>
      </c>
      <c r="CN132" s="52">
        <f t="shared" si="50"/>
        <v>0</v>
      </c>
      <c r="CO132" s="52">
        <f t="shared" si="51"/>
        <v>0</v>
      </c>
      <c r="CP132" s="52">
        <f t="shared" si="52"/>
        <v>1</v>
      </c>
      <c r="CQ132" s="52">
        <f t="shared" si="53"/>
        <v>0</v>
      </c>
      <c r="CR132" s="52">
        <f t="shared" si="54"/>
        <v>0</v>
      </c>
      <c r="CS132" s="52">
        <f t="shared" si="55"/>
        <v>0</v>
      </c>
      <c r="CT132" s="46">
        <f t="shared" si="56"/>
        <v>0</v>
      </c>
    </row>
    <row r="133" spans="1:98" x14ac:dyDescent="0.3">
      <c r="A133">
        <v>169</v>
      </c>
      <c r="B133" t="s">
        <v>233</v>
      </c>
      <c r="C133" t="s">
        <v>234</v>
      </c>
      <c r="D133">
        <v>3209</v>
      </c>
      <c r="E133" t="s">
        <v>243</v>
      </c>
      <c r="F133" s="35">
        <v>502574.97000000009</v>
      </c>
      <c r="G133" s="35">
        <v>2476.4802236740329</v>
      </c>
      <c r="H133" s="35">
        <v>626</v>
      </c>
      <c r="I133" s="35">
        <v>10768.353603239999</v>
      </c>
      <c r="J133" s="35" t="s">
        <v>1015</v>
      </c>
      <c r="K133" s="35" t="s">
        <v>1015</v>
      </c>
      <c r="L133" s="36">
        <v>2192900</v>
      </c>
      <c r="M133" s="36">
        <v>3270</v>
      </c>
      <c r="N133" s="36">
        <v>2227</v>
      </c>
      <c r="O133" s="35">
        <v>0.80033352450351192</v>
      </c>
      <c r="P133" s="35">
        <v>9.94</v>
      </c>
      <c r="Q133" s="35">
        <v>41.991809061771598</v>
      </c>
      <c r="R133" s="35">
        <v>0</v>
      </c>
      <c r="S133" s="35">
        <v>24.782223021395453</v>
      </c>
      <c r="T133" s="35">
        <v>71.819999999999993</v>
      </c>
      <c r="U133" s="35">
        <v>0.30112780457795557</v>
      </c>
      <c r="V133" s="35">
        <v>7.2183151094705451</v>
      </c>
      <c r="W133" s="35">
        <v>25.06</v>
      </c>
      <c r="X133" s="27">
        <v>4</v>
      </c>
      <c r="Y133" s="27">
        <v>6</v>
      </c>
      <c r="Z133" s="27">
        <v>4</v>
      </c>
      <c r="AA133" s="27">
        <v>6</v>
      </c>
      <c r="AB133" s="27">
        <v>6</v>
      </c>
      <c r="AC133" s="27">
        <v>6</v>
      </c>
      <c r="AD133" s="27">
        <v>6</v>
      </c>
      <c r="AE133" s="27">
        <v>3</v>
      </c>
      <c r="AF133" s="44">
        <v>3</v>
      </c>
      <c r="AG133">
        <v>79.678833273642439</v>
      </c>
      <c r="AH133">
        <v>143</v>
      </c>
      <c r="AI133" s="27">
        <v>6</v>
      </c>
      <c r="AJ133">
        <f t="shared" si="57"/>
        <v>0</v>
      </c>
      <c r="AK133">
        <f t="shared" si="58"/>
        <v>0</v>
      </c>
      <c r="AL133">
        <f t="shared" si="59"/>
        <v>0</v>
      </c>
      <c r="AM133">
        <f t="shared" si="60"/>
        <v>0</v>
      </c>
      <c r="AN133">
        <f t="shared" si="61"/>
        <v>0</v>
      </c>
      <c r="AO133">
        <f t="shared" si="62"/>
        <v>0</v>
      </c>
      <c r="AP133">
        <f t="shared" si="63"/>
        <v>0</v>
      </c>
      <c r="AQ133">
        <f t="shared" si="64"/>
        <v>1</v>
      </c>
      <c r="AR133">
        <f t="shared" si="65"/>
        <v>0</v>
      </c>
      <c r="AS133" s="14">
        <v>169</v>
      </c>
      <c r="AT133" s="4" t="s">
        <v>233</v>
      </c>
      <c r="AU133" s="4" t="s">
        <v>692</v>
      </c>
      <c r="AV133" s="4">
        <v>3209</v>
      </c>
      <c r="AW133" s="4" t="s">
        <v>243</v>
      </c>
      <c r="AX133" s="35">
        <v>497080.10000000009</v>
      </c>
      <c r="AY133" s="35">
        <v>1599.4108688968929</v>
      </c>
      <c r="AZ133" s="35">
        <v>1321.9557643178907</v>
      </c>
      <c r="BA133" s="35">
        <v>10816.925854263567</v>
      </c>
      <c r="BB133" s="35" t="s">
        <v>1015</v>
      </c>
      <c r="BC133" s="35">
        <v>171.1638682</v>
      </c>
      <c r="BD133" s="36">
        <v>2270621</v>
      </c>
      <c r="BE133" s="36">
        <v>5025</v>
      </c>
      <c r="BF133" s="36">
        <v>2306.3228781538214</v>
      </c>
      <c r="BG133" s="35">
        <v>0.82125888635620348</v>
      </c>
      <c r="BH133" s="35">
        <v>11.24</v>
      </c>
      <c r="BI133" s="35">
        <v>40.291079455836851</v>
      </c>
      <c r="BJ133" s="35">
        <v>0.26</v>
      </c>
      <c r="BK133" s="35">
        <v>25.939491365302228</v>
      </c>
      <c r="BL133" s="35">
        <v>71.989999999999995</v>
      </c>
      <c r="BM133" s="35">
        <v>0.19592437810945271</v>
      </c>
      <c r="BN133" s="35">
        <v>7.43</v>
      </c>
      <c r="BO133" s="35">
        <v>22.714141366259717</v>
      </c>
      <c r="BP133" s="27">
        <v>4</v>
      </c>
      <c r="BQ133" s="27">
        <v>5</v>
      </c>
      <c r="BR133" s="27">
        <v>4</v>
      </c>
      <c r="BS133" s="27">
        <v>6</v>
      </c>
      <c r="BT133" s="27">
        <v>6</v>
      </c>
      <c r="BU133" s="27">
        <v>6</v>
      </c>
      <c r="BV133" s="27">
        <v>6</v>
      </c>
      <c r="BW133" s="27">
        <v>3</v>
      </c>
      <c r="BX133" s="44">
        <v>3</v>
      </c>
      <c r="BY133" s="27">
        <v>78.846449488380841</v>
      </c>
      <c r="BZ133" s="27">
        <v>162</v>
      </c>
      <c r="CA133" s="27">
        <v>6</v>
      </c>
      <c r="CB133">
        <f t="shared" si="66"/>
        <v>0</v>
      </c>
      <c r="CC133">
        <f t="shared" si="67"/>
        <v>0</v>
      </c>
      <c r="CD133">
        <f t="shared" si="68"/>
        <v>0</v>
      </c>
      <c r="CE133">
        <f t="shared" si="69"/>
        <v>0</v>
      </c>
      <c r="CF133">
        <f t="shared" si="70"/>
        <v>0</v>
      </c>
      <c r="CG133">
        <f t="shared" si="71"/>
        <v>0</v>
      </c>
      <c r="CH133">
        <f t="shared" si="72"/>
        <v>0</v>
      </c>
      <c r="CI133">
        <f t="shared" si="73"/>
        <v>1</v>
      </c>
      <c r="CJ133">
        <f t="shared" si="74"/>
        <v>0</v>
      </c>
      <c r="CK133" s="52">
        <f t="shared" ref="CK133:CK196" si="75">CA133-AI133</f>
        <v>0</v>
      </c>
      <c r="CL133" s="52">
        <f t="shared" ref="CL133:CL196" si="76">BP133-X133</f>
        <v>0</v>
      </c>
      <c r="CM133" s="52">
        <f t="shared" ref="CM133:CM196" si="77">BQ133-Y133</f>
        <v>-1</v>
      </c>
      <c r="CN133" s="52">
        <f t="shared" ref="CN133:CN196" si="78">BR133-Z133</f>
        <v>0</v>
      </c>
      <c r="CO133" s="52">
        <f t="shared" ref="CO133:CO196" si="79">BS133-AA133</f>
        <v>0</v>
      </c>
      <c r="CP133" s="52">
        <f t="shared" ref="CP133:CP196" si="80">BT133-AB133</f>
        <v>0</v>
      </c>
      <c r="CQ133" s="52">
        <f t="shared" ref="CQ133:CQ196" si="81">BU133-AC133</f>
        <v>0</v>
      </c>
      <c r="CR133" s="52">
        <f t="shared" ref="CR133:CR196" si="82">BV133-AD133</f>
        <v>0</v>
      </c>
      <c r="CS133" s="52">
        <f t="shared" ref="CS133:CS196" si="83">BW133-AE133</f>
        <v>0</v>
      </c>
      <c r="CT133" s="46">
        <f t="shared" ref="CT133:CT196" si="84">BX133-AF133</f>
        <v>0</v>
      </c>
    </row>
    <row r="134" spans="1:98" x14ac:dyDescent="0.3">
      <c r="A134">
        <v>170</v>
      </c>
      <c r="B134" t="s">
        <v>233</v>
      </c>
      <c r="C134" t="s">
        <v>234</v>
      </c>
      <c r="D134">
        <v>3210</v>
      </c>
      <c r="E134" t="s">
        <v>244</v>
      </c>
      <c r="F134" s="35">
        <v>572005.83000000007</v>
      </c>
      <c r="G134" s="35">
        <v>103222.35410557166</v>
      </c>
      <c r="H134" s="35">
        <v>8996.16</v>
      </c>
      <c r="I134" s="35">
        <v>9888.2235719599994</v>
      </c>
      <c r="J134" s="35" t="s">
        <v>1015</v>
      </c>
      <c r="K134" s="35" t="s">
        <v>1015</v>
      </c>
      <c r="L134" s="36">
        <v>1205030</v>
      </c>
      <c r="M134" s="36">
        <v>2736</v>
      </c>
      <c r="N134" s="36">
        <v>1001</v>
      </c>
      <c r="O134" s="35">
        <v>0.34538836589061583</v>
      </c>
      <c r="P134" s="35">
        <v>10.06</v>
      </c>
      <c r="Q134" s="35">
        <v>48.769736691610795</v>
      </c>
      <c r="R134" s="35">
        <v>8.5403204050073053E-2</v>
      </c>
      <c r="S134" s="35">
        <v>22.842178934224972</v>
      </c>
      <c r="T134" s="35">
        <v>69.97</v>
      </c>
      <c r="U134" s="35">
        <v>0.43999494657389393</v>
      </c>
      <c r="V134" s="35">
        <v>7.2209512100406874</v>
      </c>
      <c r="W134" s="35">
        <v>28.53</v>
      </c>
      <c r="X134" s="27">
        <v>6</v>
      </c>
      <c r="Y134" s="27">
        <v>5</v>
      </c>
      <c r="Z134" s="27">
        <v>4</v>
      </c>
      <c r="AA134" s="27">
        <v>6</v>
      </c>
      <c r="AB134" s="27">
        <v>6</v>
      </c>
      <c r="AC134" s="27">
        <v>5</v>
      </c>
      <c r="AD134" s="27">
        <v>6</v>
      </c>
      <c r="AE134" s="27">
        <v>3</v>
      </c>
      <c r="AF134" s="44">
        <v>3</v>
      </c>
      <c r="AG134">
        <v>81.023443441508206</v>
      </c>
      <c r="AH134">
        <v>109</v>
      </c>
      <c r="AI134" s="27">
        <v>6</v>
      </c>
      <c r="AJ134">
        <f t="shared" si="57"/>
        <v>0</v>
      </c>
      <c r="AK134">
        <f t="shared" si="58"/>
        <v>0</v>
      </c>
      <c r="AL134">
        <f t="shared" si="59"/>
        <v>0</v>
      </c>
      <c r="AM134">
        <f t="shared" si="60"/>
        <v>0</v>
      </c>
      <c r="AN134">
        <f t="shared" si="61"/>
        <v>0</v>
      </c>
      <c r="AO134">
        <f t="shared" si="62"/>
        <v>0</v>
      </c>
      <c r="AP134">
        <f t="shared" si="63"/>
        <v>0</v>
      </c>
      <c r="AQ134">
        <f t="shared" si="64"/>
        <v>1</v>
      </c>
      <c r="AR134">
        <f t="shared" si="65"/>
        <v>0</v>
      </c>
      <c r="AS134" s="14">
        <v>170</v>
      </c>
      <c r="AT134" s="4" t="s">
        <v>233</v>
      </c>
      <c r="AU134" s="4" t="s">
        <v>693</v>
      </c>
      <c r="AV134" s="4">
        <v>3210</v>
      </c>
      <c r="AW134" s="4" t="s">
        <v>244</v>
      </c>
      <c r="AX134" s="35">
        <v>566334.48</v>
      </c>
      <c r="AY134" s="35">
        <v>141387.320848084</v>
      </c>
      <c r="AZ134" s="35">
        <v>8877.4272087553854</v>
      </c>
      <c r="BA134" s="35">
        <v>19372.36644848487</v>
      </c>
      <c r="BB134" s="35" t="s">
        <v>1015</v>
      </c>
      <c r="BC134" s="35">
        <v>45.134099999999997</v>
      </c>
      <c r="BD134" s="36">
        <v>1305476</v>
      </c>
      <c r="BE134" s="36">
        <v>2686</v>
      </c>
      <c r="BF134" s="36">
        <v>1084.0662990765961</v>
      </c>
      <c r="BG134" s="35">
        <v>0.36095076246388902</v>
      </c>
      <c r="BH134" s="35">
        <v>11.43</v>
      </c>
      <c r="BI134" s="35">
        <v>49.013259407065775</v>
      </c>
      <c r="BJ134" s="35">
        <v>0</v>
      </c>
      <c r="BK134" s="35">
        <v>20.332177838788027</v>
      </c>
      <c r="BL134" s="35">
        <v>70.27</v>
      </c>
      <c r="BM134" s="35">
        <v>0.44833953834698431</v>
      </c>
      <c r="BN134" s="35">
        <v>7.62</v>
      </c>
      <c r="BO134" s="35">
        <v>25.8593157693292</v>
      </c>
      <c r="BP134" s="27">
        <v>6</v>
      </c>
      <c r="BQ134" s="27">
        <v>5</v>
      </c>
      <c r="BR134" s="27">
        <v>4</v>
      </c>
      <c r="BS134" s="27">
        <v>6</v>
      </c>
      <c r="BT134" s="27">
        <v>6</v>
      </c>
      <c r="BU134" s="27">
        <v>6</v>
      </c>
      <c r="BV134" s="27">
        <v>6</v>
      </c>
      <c r="BW134" s="27">
        <v>4</v>
      </c>
      <c r="BX134" s="44">
        <v>3</v>
      </c>
      <c r="BY134" s="27">
        <v>80.793287088236454</v>
      </c>
      <c r="BZ134" s="27">
        <v>113</v>
      </c>
      <c r="CA134" s="27">
        <v>6</v>
      </c>
      <c r="CB134">
        <f t="shared" si="66"/>
        <v>0</v>
      </c>
      <c r="CC134">
        <f t="shared" si="67"/>
        <v>0</v>
      </c>
      <c r="CD134">
        <f t="shared" si="68"/>
        <v>0</v>
      </c>
      <c r="CE134">
        <f t="shared" si="69"/>
        <v>0</v>
      </c>
      <c r="CF134">
        <f t="shared" si="70"/>
        <v>0</v>
      </c>
      <c r="CG134">
        <f t="shared" si="71"/>
        <v>0</v>
      </c>
      <c r="CH134">
        <f t="shared" si="72"/>
        <v>0</v>
      </c>
      <c r="CI134">
        <f t="shared" si="73"/>
        <v>0</v>
      </c>
      <c r="CJ134">
        <f t="shared" si="74"/>
        <v>0</v>
      </c>
      <c r="CK134" s="52">
        <f t="shared" si="75"/>
        <v>0</v>
      </c>
      <c r="CL134" s="52">
        <f t="shared" si="76"/>
        <v>0</v>
      </c>
      <c r="CM134" s="52">
        <f t="shared" si="77"/>
        <v>0</v>
      </c>
      <c r="CN134" s="52">
        <f t="shared" si="78"/>
        <v>0</v>
      </c>
      <c r="CO134" s="52">
        <f t="shared" si="79"/>
        <v>0</v>
      </c>
      <c r="CP134" s="52">
        <f t="shared" si="80"/>
        <v>0</v>
      </c>
      <c r="CQ134" s="52">
        <f t="shared" si="81"/>
        <v>1</v>
      </c>
      <c r="CR134" s="52">
        <f t="shared" si="82"/>
        <v>0</v>
      </c>
      <c r="CS134" s="52">
        <f t="shared" si="83"/>
        <v>1</v>
      </c>
      <c r="CT134" s="46">
        <f t="shared" si="84"/>
        <v>0</v>
      </c>
    </row>
    <row r="135" spans="1:98" x14ac:dyDescent="0.3">
      <c r="A135">
        <v>171</v>
      </c>
      <c r="B135" t="s">
        <v>233</v>
      </c>
      <c r="C135" t="s">
        <v>234</v>
      </c>
      <c r="D135">
        <v>3211</v>
      </c>
      <c r="E135" t="s">
        <v>245</v>
      </c>
      <c r="F135" s="35">
        <v>302668.84999999998</v>
      </c>
      <c r="G135" s="35">
        <v>125120.91274732954</v>
      </c>
      <c r="H135" s="35">
        <v>226874.98068346974</v>
      </c>
      <c r="I135" s="35">
        <v>13736.536735520001</v>
      </c>
      <c r="J135" s="35" t="s">
        <v>1015</v>
      </c>
      <c r="K135" s="35" t="s">
        <v>1015</v>
      </c>
      <c r="L135" s="36">
        <v>1152400</v>
      </c>
      <c r="M135" s="36">
        <v>1885</v>
      </c>
      <c r="N135" s="36">
        <v>759</v>
      </c>
      <c r="O135" s="35">
        <v>0.41873698633830292</v>
      </c>
      <c r="P135" s="35">
        <v>9.0500000000000007</v>
      </c>
      <c r="Q135" s="35">
        <v>45.119768957657584</v>
      </c>
      <c r="R135" s="35">
        <v>0</v>
      </c>
      <c r="S135" s="35">
        <v>34.683930654507044</v>
      </c>
      <c r="T135" s="35">
        <v>72.290000000000006</v>
      </c>
      <c r="U135" s="35">
        <v>0.80547139017903635</v>
      </c>
      <c r="V135" s="35">
        <v>8.5135735807625288</v>
      </c>
      <c r="W135" s="35">
        <v>24.43</v>
      </c>
      <c r="X135" s="27">
        <v>6</v>
      </c>
      <c r="Y135" s="27">
        <v>6</v>
      </c>
      <c r="Z135" s="27">
        <v>4</v>
      </c>
      <c r="AA135" s="27">
        <v>6</v>
      </c>
      <c r="AB135" s="27">
        <v>5</v>
      </c>
      <c r="AC135" s="27">
        <v>6</v>
      </c>
      <c r="AD135" s="27">
        <v>6</v>
      </c>
      <c r="AE135" s="27">
        <v>5</v>
      </c>
      <c r="AF135" s="44">
        <v>3</v>
      </c>
      <c r="AG135">
        <v>81.458370165457637</v>
      </c>
      <c r="AH135">
        <v>97</v>
      </c>
      <c r="AI135" s="27">
        <v>6</v>
      </c>
      <c r="AJ135">
        <f t="shared" si="57"/>
        <v>0</v>
      </c>
      <c r="AK135">
        <f t="shared" si="58"/>
        <v>0</v>
      </c>
      <c r="AL135">
        <f t="shared" si="59"/>
        <v>0</v>
      </c>
      <c r="AM135">
        <f t="shared" si="60"/>
        <v>0</v>
      </c>
      <c r="AN135">
        <f t="shared" si="61"/>
        <v>0</v>
      </c>
      <c r="AO135">
        <f t="shared" si="62"/>
        <v>0</v>
      </c>
      <c r="AP135">
        <f t="shared" si="63"/>
        <v>0</v>
      </c>
      <c r="AQ135">
        <f t="shared" si="64"/>
        <v>0</v>
      </c>
      <c r="AR135">
        <f t="shared" si="65"/>
        <v>0</v>
      </c>
      <c r="AS135" s="14">
        <v>171</v>
      </c>
      <c r="AT135" s="4" t="s">
        <v>233</v>
      </c>
      <c r="AU135" s="4" t="s">
        <v>694</v>
      </c>
      <c r="AV135" s="4">
        <v>3211</v>
      </c>
      <c r="AW135" s="4" t="s">
        <v>245</v>
      </c>
      <c r="AX135" s="35">
        <v>307178.00000000006</v>
      </c>
      <c r="AY135" s="35">
        <v>116488.01688158287</v>
      </c>
      <c r="AZ135" s="35">
        <v>185202.09469071886</v>
      </c>
      <c r="BA135" s="35">
        <v>16937.776502857145</v>
      </c>
      <c r="BB135" s="35" t="s">
        <v>1015</v>
      </c>
      <c r="BC135" s="35">
        <v>0.91700000000000159</v>
      </c>
      <c r="BD135" s="36">
        <v>1152507</v>
      </c>
      <c r="BE135" s="36">
        <v>2027</v>
      </c>
      <c r="BF135" s="36">
        <v>759.06225919266569</v>
      </c>
      <c r="BG135" s="35">
        <v>0.44051094605969598</v>
      </c>
      <c r="BH135" s="35">
        <v>10.26</v>
      </c>
      <c r="BI135" s="35">
        <v>33.676542982517525</v>
      </c>
      <c r="BJ135" s="35">
        <v>0.04</v>
      </c>
      <c r="BK135" s="35">
        <v>21.413457166804676</v>
      </c>
      <c r="BL135" s="35">
        <v>72.430000000000007</v>
      </c>
      <c r="BM135" s="35">
        <v>0.74905278737049819</v>
      </c>
      <c r="BN135" s="35">
        <v>8.83</v>
      </c>
      <c r="BO135" s="35">
        <v>22.143115465990618</v>
      </c>
      <c r="BP135" s="27">
        <v>6</v>
      </c>
      <c r="BQ135" s="27">
        <v>5</v>
      </c>
      <c r="BR135" s="27">
        <v>5</v>
      </c>
      <c r="BS135" s="27">
        <v>6</v>
      </c>
      <c r="BT135" s="27">
        <v>6</v>
      </c>
      <c r="BU135" s="27">
        <v>6</v>
      </c>
      <c r="BV135" s="27">
        <v>6</v>
      </c>
      <c r="BW135" s="27">
        <v>5</v>
      </c>
      <c r="BX135" s="44">
        <v>3</v>
      </c>
      <c r="BY135" s="27">
        <v>83.728349451674006</v>
      </c>
      <c r="BZ135" s="27">
        <v>54</v>
      </c>
      <c r="CA135" s="27">
        <v>6</v>
      </c>
      <c r="CB135">
        <f t="shared" si="66"/>
        <v>0</v>
      </c>
      <c r="CC135">
        <f t="shared" si="67"/>
        <v>0</v>
      </c>
      <c r="CD135">
        <f t="shared" si="68"/>
        <v>0</v>
      </c>
      <c r="CE135">
        <f t="shared" si="69"/>
        <v>0</v>
      </c>
      <c r="CF135">
        <f t="shared" si="70"/>
        <v>0</v>
      </c>
      <c r="CG135">
        <f t="shared" si="71"/>
        <v>0</v>
      </c>
      <c r="CH135">
        <f t="shared" si="72"/>
        <v>0</v>
      </c>
      <c r="CI135">
        <f t="shared" si="73"/>
        <v>0</v>
      </c>
      <c r="CJ135">
        <f t="shared" si="74"/>
        <v>0</v>
      </c>
      <c r="CK135" s="52">
        <f t="shared" si="75"/>
        <v>0</v>
      </c>
      <c r="CL135" s="52">
        <f t="shared" si="76"/>
        <v>0</v>
      </c>
      <c r="CM135" s="52">
        <f t="shared" si="77"/>
        <v>-1</v>
      </c>
      <c r="CN135" s="52">
        <f t="shared" si="78"/>
        <v>1</v>
      </c>
      <c r="CO135" s="52">
        <f t="shared" si="79"/>
        <v>0</v>
      </c>
      <c r="CP135" s="52">
        <f t="shared" si="80"/>
        <v>1</v>
      </c>
      <c r="CQ135" s="52">
        <f t="shared" si="81"/>
        <v>0</v>
      </c>
      <c r="CR135" s="52">
        <f t="shared" si="82"/>
        <v>0</v>
      </c>
      <c r="CS135" s="52">
        <f t="shared" si="83"/>
        <v>0</v>
      </c>
      <c r="CT135" s="46">
        <f t="shared" si="84"/>
        <v>0</v>
      </c>
    </row>
    <row r="136" spans="1:98" x14ac:dyDescent="0.3">
      <c r="A136">
        <v>172</v>
      </c>
      <c r="B136" t="s">
        <v>233</v>
      </c>
      <c r="C136" t="s">
        <v>234</v>
      </c>
      <c r="D136">
        <v>3212</v>
      </c>
      <c r="E136" t="s">
        <v>246</v>
      </c>
      <c r="F136" s="35">
        <v>1376429.68</v>
      </c>
      <c r="G136" s="35">
        <v>2492.6012208382381</v>
      </c>
      <c r="H136" s="35">
        <v>251</v>
      </c>
      <c r="I136" s="35">
        <v>0</v>
      </c>
      <c r="J136" s="35" t="s">
        <v>1015</v>
      </c>
      <c r="K136" s="35" t="s">
        <v>1015</v>
      </c>
      <c r="L136" s="36">
        <v>1728470</v>
      </c>
      <c r="M136" s="36">
        <v>2282</v>
      </c>
      <c r="N136" s="36">
        <v>847</v>
      </c>
      <c r="O136" s="35">
        <v>0.23350455849949955</v>
      </c>
      <c r="P136" s="35">
        <v>11.11</v>
      </c>
      <c r="Q136" s="35">
        <v>55.087930890930394</v>
      </c>
      <c r="R136" s="35">
        <v>7.9532822653049923E-2</v>
      </c>
      <c r="S136" s="35">
        <v>13.413640062293091</v>
      </c>
      <c r="T136" s="35">
        <v>71.37</v>
      </c>
      <c r="U136" s="35">
        <v>0.89425792118804626</v>
      </c>
      <c r="V136" s="35">
        <v>6.0225045957275549</v>
      </c>
      <c r="W136" s="35">
        <v>29.19</v>
      </c>
      <c r="X136" s="27">
        <v>6</v>
      </c>
      <c r="Y136" s="27">
        <v>5</v>
      </c>
      <c r="Z136" s="27">
        <v>3</v>
      </c>
      <c r="AA136" s="27">
        <v>6</v>
      </c>
      <c r="AB136" s="27">
        <v>6</v>
      </c>
      <c r="AC136" s="27">
        <v>6</v>
      </c>
      <c r="AD136" s="27">
        <v>6</v>
      </c>
      <c r="AE136" s="27">
        <v>2</v>
      </c>
      <c r="AF136" s="44">
        <v>3</v>
      </c>
      <c r="AG136">
        <v>82.168875067892401</v>
      </c>
      <c r="AH136">
        <v>88</v>
      </c>
      <c r="AI136" s="27">
        <v>6</v>
      </c>
      <c r="AJ136">
        <f t="shared" si="57"/>
        <v>0</v>
      </c>
      <c r="AK136">
        <f t="shared" si="58"/>
        <v>0</v>
      </c>
      <c r="AL136">
        <f t="shared" si="59"/>
        <v>1</v>
      </c>
      <c r="AM136">
        <f t="shared" si="60"/>
        <v>0</v>
      </c>
      <c r="AN136">
        <f t="shared" si="61"/>
        <v>0</v>
      </c>
      <c r="AO136">
        <f t="shared" si="62"/>
        <v>0</v>
      </c>
      <c r="AP136">
        <f t="shared" si="63"/>
        <v>0</v>
      </c>
      <c r="AQ136">
        <f t="shared" si="64"/>
        <v>2</v>
      </c>
      <c r="AR136">
        <f t="shared" si="65"/>
        <v>0</v>
      </c>
      <c r="AS136" s="14">
        <v>172</v>
      </c>
      <c r="AT136" s="4" t="s">
        <v>233</v>
      </c>
      <c r="AU136" s="4" t="s">
        <v>695</v>
      </c>
      <c r="AV136" s="4">
        <v>3212</v>
      </c>
      <c r="AW136" s="4" t="s">
        <v>246</v>
      </c>
      <c r="AX136" s="35">
        <v>1363311.8699999999</v>
      </c>
      <c r="AY136" s="35">
        <v>18746.383116798177</v>
      </c>
      <c r="AZ136" s="35">
        <v>295.68330655489598</v>
      </c>
      <c r="BA136" s="35">
        <v>0</v>
      </c>
      <c r="BB136" s="35" t="s">
        <v>1015</v>
      </c>
      <c r="BC136" s="35">
        <v>85.309039999999996</v>
      </c>
      <c r="BD136" s="36">
        <v>1834434</v>
      </c>
      <c r="BE136" s="36">
        <v>2738</v>
      </c>
      <c r="BF136" s="36">
        <v>899.18386753655443</v>
      </c>
      <c r="BG136" s="35">
        <v>0.24359197066801788</v>
      </c>
      <c r="BH136" s="35">
        <v>12.7</v>
      </c>
      <c r="BI136" s="35">
        <v>45.373097855938752</v>
      </c>
      <c r="BJ136" s="35">
        <v>0.12</v>
      </c>
      <c r="BK136" s="35">
        <v>7.988062851858146</v>
      </c>
      <c r="BL136" s="35">
        <v>71.63</v>
      </c>
      <c r="BM136" s="35">
        <v>0.74510956902848791</v>
      </c>
      <c r="BN136" s="35">
        <v>6.31</v>
      </c>
      <c r="BO136" s="35">
        <v>26.457533379134926</v>
      </c>
      <c r="BP136" s="27">
        <v>6</v>
      </c>
      <c r="BQ136" s="27">
        <v>5</v>
      </c>
      <c r="BR136" s="27">
        <v>4</v>
      </c>
      <c r="BS136" s="27">
        <v>6</v>
      </c>
      <c r="BT136" s="27">
        <v>6</v>
      </c>
      <c r="BU136" s="27">
        <v>6</v>
      </c>
      <c r="BV136" s="27">
        <v>6</v>
      </c>
      <c r="BW136" s="27">
        <v>2</v>
      </c>
      <c r="BX136" s="44">
        <v>3</v>
      </c>
      <c r="BY136" s="27">
        <v>83.06590037290816</v>
      </c>
      <c r="BZ136" s="27">
        <v>69</v>
      </c>
      <c r="CA136" s="27">
        <v>6</v>
      </c>
      <c r="CB136">
        <f t="shared" si="66"/>
        <v>0</v>
      </c>
      <c r="CC136">
        <f t="shared" si="67"/>
        <v>0</v>
      </c>
      <c r="CD136">
        <f t="shared" si="68"/>
        <v>0</v>
      </c>
      <c r="CE136">
        <f t="shared" si="69"/>
        <v>0</v>
      </c>
      <c r="CF136">
        <f t="shared" si="70"/>
        <v>0</v>
      </c>
      <c r="CG136">
        <f t="shared" si="71"/>
        <v>0</v>
      </c>
      <c r="CH136">
        <f t="shared" si="72"/>
        <v>0</v>
      </c>
      <c r="CI136">
        <f t="shared" si="73"/>
        <v>2</v>
      </c>
      <c r="CJ136">
        <f t="shared" si="74"/>
        <v>0</v>
      </c>
      <c r="CK136" s="52">
        <f t="shared" si="75"/>
        <v>0</v>
      </c>
      <c r="CL136" s="52">
        <f t="shared" si="76"/>
        <v>0</v>
      </c>
      <c r="CM136" s="52">
        <f t="shared" si="77"/>
        <v>0</v>
      </c>
      <c r="CN136" s="52">
        <f t="shared" si="78"/>
        <v>1</v>
      </c>
      <c r="CO136" s="52">
        <f t="shared" si="79"/>
        <v>0</v>
      </c>
      <c r="CP136" s="52">
        <f t="shared" si="80"/>
        <v>0</v>
      </c>
      <c r="CQ136" s="52">
        <f t="shared" si="81"/>
        <v>0</v>
      </c>
      <c r="CR136" s="52">
        <f t="shared" si="82"/>
        <v>0</v>
      </c>
      <c r="CS136" s="52">
        <f t="shared" si="83"/>
        <v>0</v>
      </c>
      <c r="CT136" s="46">
        <f t="shared" si="84"/>
        <v>0</v>
      </c>
    </row>
    <row r="137" spans="1:98" x14ac:dyDescent="0.3">
      <c r="A137">
        <v>173</v>
      </c>
      <c r="B137" t="s">
        <v>233</v>
      </c>
      <c r="C137" t="s">
        <v>234</v>
      </c>
      <c r="D137">
        <v>3213</v>
      </c>
      <c r="E137" t="s">
        <v>247</v>
      </c>
      <c r="F137" s="35">
        <v>942932.0399999998</v>
      </c>
      <c r="G137" s="35">
        <v>1522.9567202229291</v>
      </c>
      <c r="H137" s="35">
        <v>20587.988661140276</v>
      </c>
      <c r="I137" s="35">
        <v>2691.7915648400003</v>
      </c>
      <c r="J137" s="35" t="s">
        <v>1015</v>
      </c>
      <c r="K137" s="35" t="s">
        <v>1015</v>
      </c>
      <c r="L137" s="36">
        <v>1595830</v>
      </c>
      <c r="M137" s="36">
        <v>2745</v>
      </c>
      <c r="N137" s="36">
        <v>843</v>
      </c>
      <c r="O137" s="35">
        <v>0.3107051940687523</v>
      </c>
      <c r="P137" s="35">
        <v>8.1199999999999992</v>
      </c>
      <c r="Q137" s="35">
        <v>39.438471962199962</v>
      </c>
      <c r="R137" s="35">
        <v>0.1305226697693109</v>
      </c>
      <c r="S137" s="35">
        <v>29.475057428961836</v>
      </c>
      <c r="T137" s="35">
        <v>72.13</v>
      </c>
      <c r="U137" s="35">
        <v>0.68963088285181517</v>
      </c>
      <c r="V137" s="35">
        <v>6.8330257214636108</v>
      </c>
      <c r="W137" s="35">
        <v>25.73</v>
      </c>
      <c r="X137" s="27">
        <v>6</v>
      </c>
      <c r="Y137" s="27">
        <v>6</v>
      </c>
      <c r="Z137" s="27">
        <v>5</v>
      </c>
      <c r="AA137" s="27">
        <v>6</v>
      </c>
      <c r="AB137" s="27">
        <v>6</v>
      </c>
      <c r="AC137" s="27">
        <v>6</v>
      </c>
      <c r="AD137" s="27">
        <v>6</v>
      </c>
      <c r="AE137" s="27">
        <v>3</v>
      </c>
      <c r="AF137" s="44">
        <v>3</v>
      </c>
      <c r="AG137">
        <v>82.661318749177383</v>
      </c>
      <c r="AH137">
        <v>80</v>
      </c>
      <c r="AI137" s="27">
        <v>6</v>
      </c>
      <c r="AJ137">
        <f t="shared" si="57"/>
        <v>0</v>
      </c>
      <c r="AK137">
        <f t="shared" si="58"/>
        <v>0</v>
      </c>
      <c r="AL137">
        <f t="shared" si="59"/>
        <v>0</v>
      </c>
      <c r="AM137">
        <f t="shared" si="60"/>
        <v>0</v>
      </c>
      <c r="AN137">
        <f t="shared" si="61"/>
        <v>0</v>
      </c>
      <c r="AO137">
        <f t="shared" si="62"/>
        <v>0</v>
      </c>
      <c r="AP137">
        <f t="shared" si="63"/>
        <v>0</v>
      </c>
      <c r="AQ137">
        <f t="shared" si="64"/>
        <v>1</v>
      </c>
      <c r="AR137">
        <f t="shared" si="65"/>
        <v>0</v>
      </c>
      <c r="AS137" s="14">
        <v>173</v>
      </c>
      <c r="AT137" s="4" t="s">
        <v>233</v>
      </c>
      <c r="AU137" s="4" t="s">
        <v>696</v>
      </c>
      <c r="AV137" s="4">
        <v>3213</v>
      </c>
      <c r="AW137" s="4" t="s">
        <v>247</v>
      </c>
      <c r="AX137" s="35">
        <v>970759.74</v>
      </c>
      <c r="AY137" s="35">
        <v>5383.2702071006615</v>
      </c>
      <c r="AZ137" s="35">
        <v>33922.42882125605</v>
      </c>
      <c r="BA137" s="35">
        <v>1914.1683241818396</v>
      </c>
      <c r="BB137" s="35" t="s">
        <v>1015</v>
      </c>
      <c r="BC137" s="35">
        <v>0</v>
      </c>
      <c r="BD137" s="36">
        <v>1595320</v>
      </c>
      <c r="BE137" s="36">
        <v>2755</v>
      </c>
      <c r="BF137" s="36">
        <v>842.32424298423928</v>
      </c>
      <c r="BG137" s="35">
        <v>0.29331124393312608</v>
      </c>
      <c r="BH137" s="35">
        <v>9.31</v>
      </c>
      <c r="BI137" s="35">
        <v>30.014347477987009</v>
      </c>
      <c r="BJ137" s="35">
        <v>0.09</v>
      </c>
      <c r="BK137" s="35">
        <v>30.946675748451316</v>
      </c>
      <c r="BL137" s="35">
        <v>72.349999999999994</v>
      </c>
      <c r="BM137" s="35">
        <v>0.68745916515426497</v>
      </c>
      <c r="BN137" s="35">
        <v>7.1</v>
      </c>
      <c r="BO137" s="35">
        <v>23.321422879244317</v>
      </c>
      <c r="BP137" s="27">
        <v>6</v>
      </c>
      <c r="BQ137" s="27">
        <v>6</v>
      </c>
      <c r="BR137" s="27">
        <v>5</v>
      </c>
      <c r="BS137" s="27">
        <v>6</v>
      </c>
      <c r="BT137" s="27">
        <v>5</v>
      </c>
      <c r="BU137" s="27">
        <v>6</v>
      </c>
      <c r="BV137" s="27">
        <v>6</v>
      </c>
      <c r="BW137" s="27">
        <v>3</v>
      </c>
      <c r="BX137" s="44">
        <v>3</v>
      </c>
      <c r="BY137" s="27">
        <v>82.81228122404643</v>
      </c>
      <c r="BZ137" s="27">
        <v>75</v>
      </c>
      <c r="CA137" s="27">
        <v>6</v>
      </c>
      <c r="CB137">
        <f t="shared" si="66"/>
        <v>0</v>
      </c>
      <c r="CC137">
        <f t="shared" si="67"/>
        <v>0</v>
      </c>
      <c r="CD137">
        <f t="shared" si="68"/>
        <v>0</v>
      </c>
      <c r="CE137">
        <f t="shared" si="69"/>
        <v>0</v>
      </c>
      <c r="CF137">
        <f t="shared" si="70"/>
        <v>0</v>
      </c>
      <c r="CG137">
        <f t="shared" si="71"/>
        <v>0</v>
      </c>
      <c r="CH137">
        <f t="shared" si="72"/>
        <v>0</v>
      </c>
      <c r="CI137">
        <f t="shared" si="73"/>
        <v>1</v>
      </c>
      <c r="CJ137">
        <f t="shared" si="74"/>
        <v>0</v>
      </c>
      <c r="CK137" s="52">
        <f t="shared" si="75"/>
        <v>0</v>
      </c>
      <c r="CL137" s="52">
        <f t="shared" si="76"/>
        <v>0</v>
      </c>
      <c r="CM137" s="52">
        <f t="shared" si="77"/>
        <v>0</v>
      </c>
      <c r="CN137" s="52">
        <f t="shared" si="78"/>
        <v>0</v>
      </c>
      <c r="CO137" s="52">
        <f t="shared" si="79"/>
        <v>0</v>
      </c>
      <c r="CP137" s="52">
        <f t="shared" si="80"/>
        <v>-1</v>
      </c>
      <c r="CQ137" s="52">
        <f t="shared" si="81"/>
        <v>0</v>
      </c>
      <c r="CR137" s="52">
        <f t="shared" si="82"/>
        <v>0</v>
      </c>
      <c r="CS137" s="52">
        <f t="shared" si="83"/>
        <v>0</v>
      </c>
      <c r="CT137" s="46">
        <f t="shared" si="84"/>
        <v>0</v>
      </c>
    </row>
    <row r="138" spans="1:98" x14ac:dyDescent="0.3">
      <c r="A138">
        <v>174</v>
      </c>
      <c r="B138" t="s">
        <v>233</v>
      </c>
      <c r="C138" t="s">
        <v>234</v>
      </c>
      <c r="D138">
        <v>3214</v>
      </c>
      <c r="E138" t="s">
        <v>248</v>
      </c>
      <c r="F138" s="35">
        <v>143820.02999999997</v>
      </c>
      <c r="G138" s="35">
        <v>5553.9926928018822</v>
      </c>
      <c r="H138" s="35">
        <v>29863.554375513675</v>
      </c>
      <c r="I138" s="35">
        <v>3337.1889982799994</v>
      </c>
      <c r="J138" s="35" t="s">
        <v>1015</v>
      </c>
      <c r="K138" s="35" t="s">
        <v>1015</v>
      </c>
      <c r="L138" s="36">
        <v>962890</v>
      </c>
      <c r="M138" s="36">
        <v>1098</v>
      </c>
      <c r="N138" s="36">
        <v>1166</v>
      </c>
      <c r="O138" s="35">
        <v>1.0860550726630733</v>
      </c>
      <c r="P138" s="35">
        <v>7.48</v>
      </c>
      <c r="Q138" s="35">
        <v>30.660032713054658</v>
      </c>
      <c r="R138" s="35">
        <v>0</v>
      </c>
      <c r="S138" s="35">
        <v>31.876388338955028</v>
      </c>
      <c r="T138" s="35">
        <v>70.8</v>
      </c>
      <c r="U138" s="35">
        <v>0.75210034149100036</v>
      </c>
      <c r="V138" s="35">
        <v>7.8715166140343831</v>
      </c>
      <c r="W138" s="35">
        <v>23.42</v>
      </c>
      <c r="X138" s="27">
        <v>3</v>
      </c>
      <c r="Y138" s="27">
        <v>6</v>
      </c>
      <c r="Z138" s="27">
        <v>5</v>
      </c>
      <c r="AA138" s="27">
        <v>6</v>
      </c>
      <c r="AB138" s="27">
        <v>5</v>
      </c>
      <c r="AC138" s="27">
        <v>6</v>
      </c>
      <c r="AD138" s="27">
        <v>6</v>
      </c>
      <c r="AE138" s="27">
        <v>4</v>
      </c>
      <c r="AF138" s="44">
        <v>3</v>
      </c>
      <c r="AG138">
        <v>78.671114379956236</v>
      </c>
      <c r="AH138">
        <v>163</v>
      </c>
      <c r="AI138" s="27">
        <v>6</v>
      </c>
      <c r="AJ138">
        <f t="shared" si="57"/>
        <v>1</v>
      </c>
      <c r="AK138">
        <f t="shared" si="58"/>
        <v>0</v>
      </c>
      <c r="AL138">
        <f t="shared" si="59"/>
        <v>0</v>
      </c>
      <c r="AM138">
        <f t="shared" si="60"/>
        <v>0</v>
      </c>
      <c r="AN138">
        <f t="shared" si="61"/>
        <v>0</v>
      </c>
      <c r="AO138">
        <f t="shared" si="62"/>
        <v>0</v>
      </c>
      <c r="AP138">
        <f t="shared" si="63"/>
        <v>0</v>
      </c>
      <c r="AQ138">
        <f t="shared" si="64"/>
        <v>0</v>
      </c>
      <c r="AR138">
        <f t="shared" si="65"/>
        <v>0</v>
      </c>
      <c r="AS138" s="14">
        <v>174</v>
      </c>
      <c r="AT138" s="4" t="s">
        <v>233</v>
      </c>
      <c r="AU138" s="4" t="s">
        <v>697</v>
      </c>
      <c r="AV138" s="4">
        <v>3214</v>
      </c>
      <c r="AW138" s="4" t="s">
        <v>248</v>
      </c>
      <c r="AX138" s="35">
        <v>159957.48999999996</v>
      </c>
      <c r="AY138" s="35">
        <v>9863.6481965523035</v>
      </c>
      <c r="AZ138" s="35">
        <v>26954.733766233781</v>
      </c>
      <c r="BA138" s="35">
        <v>3201.7711072573611</v>
      </c>
      <c r="BB138" s="35" t="s">
        <v>1015</v>
      </c>
      <c r="BC138" s="35">
        <v>16.589999999999996</v>
      </c>
      <c r="BD138" s="36">
        <v>997869</v>
      </c>
      <c r="BE138" s="36">
        <v>2442</v>
      </c>
      <c r="BF138" s="36">
        <v>1208.4542349892217</v>
      </c>
      <c r="BG138" s="35">
        <v>1.0049836912369856</v>
      </c>
      <c r="BH138" s="35">
        <v>8.27</v>
      </c>
      <c r="BI138" s="35">
        <v>25.462560445305783</v>
      </c>
      <c r="BJ138" s="35">
        <v>0</v>
      </c>
      <c r="BK138" s="35">
        <v>32.402771149220492</v>
      </c>
      <c r="BL138" s="35">
        <v>70.989999999999995</v>
      </c>
      <c r="BM138" s="35">
        <v>0.33814086814086813</v>
      </c>
      <c r="BN138" s="35">
        <v>8.14</v>
      </c>
      <c r="BO138" s="35">
        <v>21.227661244924288</v>
      </c>
      <c r="BP138" s="27">
        <v>3</v>
      </c>
      <c r="BQ138" s="27">
        <v>6</v>
      </c>
      <c r="BR138" s="27">
        <v>6</v>
      </c>
      <c r="BS138" s="27">
        <v>6</v>
      </c>
      <c r="BT138" s="27">
        <v>5</v>
      </c>
      <c r="BU138" s="27">
        <v>6</v>
      </c>
      <c r="BV138" s="27">
        <v>6</v>
      </c>
      <c r="BW138" s="27">
        <v>4</v>
      </c>
      <c r="BX138" s="44">
        <v>3</v>
      </c>
      <c r="BY138" s="27">
        <v>79.137134407409974</v>
      </c>
      <c r="BZ138" s="27">
        <v>154</v>
      </c>
      <c r="CA138" s="27">
        <v>6</v>
      </c>
      <c r="CB138">
        <f t="shared" si="66"/>
        <v>1</v>
      </c>
      <c r="CC138">
        <f t="shared" si="67"/>
        <v>0</v>
      </c>
      <c r="CD138">
        <f t="shared" si="68"/>
        <v>0</v>
      </c>
      <c r="CE138">
        <f t="shared" si="69"/>
        <v>0</v>
      </c>
      <c r="CF138">
        <f t="shared" si="70"/>
        <v>0</v>
      </c>
      <c r="CG138">
        <f t="shared" si="71"/>
        <v>0</v>
      </c>
      <c r="CH138">
        <f t="shared" si="72"/>
        <v>0</v>
      </c>
      <c r="CI138">
        <f t="shared" si="73"/>
        <v>0</v>
      </c>
      <c r="CJ138">
        <f t="shared" si="74"/>
        <v>0</v>
      </c>
      <c r="CK138" s="52">
        <f t="shared" si="75"/>
        <v>0</v>
      </c>
      <c r="CL138" s="52">
        <f t="shared" si="76"/>
        <v>0</v>
      </c>
      <c r="CM138" s="52">
        <f t="shared" si="77"/>
        <v>0</v>
      </c>
      <c r="CN138" s="52">
        <f t="shared" si="78"/>
        <v>1</v>
      </c>
      <c r="CO138" s="52">
        <f t="shared" si="79"/>
        <v>0</v>
      </c>
      <c r="CP138" s="52">
        <f t="shared" si="80"/>
        <v>0</v>
      </c>
      <c r="CQ138" s="52">
        <f t="shared" si="81"/>
        <v>0</v>
      </c>
      <c r="CR138" s="52">
        <f t="shared" si="82"/>
        <v>0</v>
      </c>
      <c r="CS138" s="52">
        <f t="shared" si="83"/>
        <v>0</v>
      </c>
      <c r="CT138" s="46">
        <f t="shared" si="84"/>
        <v>0</v>
      </c>
    </row>
    <row r="139" spans="1:98" x14ac:dyDescent="0.3">
      <c r="A139">
        <v>175</v>
      </c>
      <c r="B139" t="s">
        <v>233</v>
      </c>
      <c r="C139" t="s">
        <v>234</v>
      </c>
      <c r="D139">
        <v>3215</v>
      </c>
      <c r="E139" t="s">
        <v>249</v>
      </c>
      <c r="F139" s="35">
        <v>1117813.97</v>
      </c>
      <c r="G139" s="35">
        <v>1766.664804951062</v>
      </c>
      <c r="H139" s="35">
        <v>2621.3739999999998</v>
      </c>
      <c r="I139" s="35">
        <v>918.36099999999999</v>
      </c>
      <c r="J139" s="35" t="s">
        <v>1015</v>
      </c>
      <c r="K139" s="35" t="s">
        <v>1015</v>
      </c>
      <c r="L139" s="36">
        <v>2353920</v>
      </c>
      <c r="M139" s="36">
        <v>4710</v>
      </c>
      <c r="N139" s="36">
        <v>1425</v>
      </c>
      <c r="O139" s="35">
        <v>0.39101314808942345</v>
      </c>
      <c r="P139" s="35">
        <v>7.39</v>
      </c>
      <c r="Q139" s="35">
        <v>34.872753119661859</v>
      </c>
      <c r="R139" s="35">
        <v>0</v>
      </c>
      <c r="S139" s="35">
        <v>22.028243978553228</v>
      </c>
      <c r="T139" s="35">
        <v>71.98</v>
      </c>
      <c r="U139" s="35">
        <v>0.35071628114873166</v>
      </c>
      <c r="V139" s="35">
        <v>7.7526093471176001</v>
      </c>
      <c r="W139" s="35">
        <v>24.01</v>
      </c>
      <c r="X139" s="27">
        <v>6</v>
      </c>
      <c r="Y139" s="27">
        <v>6</v>
      </c>
      <c r="Z139" s="27">
        <v>5</v>
      </c>
      <c r="AA139" s="27">
        <v>6</v>
      </c>
      <c r="AB139" s="27">
        <v>6</v>
      </c>
      <c r="AC139" s="27">
        <v>6</v>
      </c>
      <c r="AD139" s="27">
        <v>6</v>
      </c>
      <c r="AE139" s="27">
        <v>4</v>
      </c>
      <c r="AF139" s="44">
        <v>3</v>
      </c>
      <c r="AG139">
        <v>84.513711647071887</v>
      </c>
      <c r="AH139">
        <v>39</v>
      </c>
      <c r="AI139" s="27">
        <v>6</v>
      </c>
      <c r="AJ139">
        <f t="shared" si="57"/>
        <v>0</v>
      </c>
      <c r="AK139">
        <f t="shared" si="58"/>
        <v>0</v>
      </c>
      <c r="AL139">
        <f t="shared" si="59"/>
        <v>0</v>
      </c>
      <c r="AM139">
        <f t="shared" si="60"/>
        <v>0</v>
      </c>
      <c r="AN139">
        <f t="shared" si="61"/>
        <v>0</v>
      </c>
      <c r="AO139">
        <f t="shared" si="62"/>
        <v>0</v>
      </c>
      <c r="AP139">
        <f t="shared" si="63"/>
        <v>0</v>
      </c>
      <c r="AQ139">
        <f t="shared" si="64"/>
        <v>0</v>
      </c>
      <c r="AR139">
        <f t="shared" si="65"/>
        <v>0</v>
      </c>
      <c r="AS139" s="14">
        <v>175</v>
      </c>
      <c r="AT139" s="4" t="s">
        <v>233</v>
      </c>
      <c r="AU139" s="4" t="s">
        <v>698</v>
      </c>
      <c r="AV139" s="4">
        <v>3215</v>
      </c>
      <c r="AW139" s="4" t="s">
        <v>249</v>
      </c>
      <c r="AX139" s="35">
        <v>1087873.8999999999</v>
      </c>
      <c r="AY139" s="35">
        <v>2139.4249801380597</v>
      </c>
      <c r="AZ139" s="35">
        <v>855.08350861947656</v>
      </c>
      <c r="BA139" s="35">
        <v>0</v>
      </c>
      <c r="BB139" s="35" t="s">
        <v>1015</v>
      </c>
      <c r="BC139" s="35">
        <v>24.310000000000002</v>
      </c>
      <c r="BD139" s="36">
        <v>2439085</v>
      </c>
      <c r="BE139" s="36">
        <v>5902</v>
      </c>
      <c r="BF139" s="36">
        <v>1476.2649800266311</v>
      </c>
      <c r="BG139" s="35">
        <v>0.40846160454652419</v>
      </c>
      <c r="BH139" s="35">
        <v>8.26</v>
      </c>
      <c r="BI139" s="35">
        <v>24.056296989313338</v>
      </c>
      <c r="BJ139" s="35">
        <v>0.06</v>
      </c>
      <c r="BK139" s="35">
        <v>16.437018890380266</v>
      </c>
      <c r="BL139" s="35">
        <v>72.150000000000006</v>
      </c>
      <c r="BM139" s="35">
        <v>0.27993900372754998</v>
      </c>
      <c r="BN139" s="35">
        <v>7.8</v>
      </c>
      <c r="BO139" s="35">
        <v>21.762431532477887</v>
      </c>
      <c r="BP139" s="27">
        <v>6</v>
      </c>
      <c r="BQ139" s="27">
        <v>6</v>
      </c>
      <c r="BR139" s="27">
        <v>6</v>
      </c>
      <c r="BS139" s="27">
        <v>6</v>
      </c>
      <c r="BT139" s="27">
        <v>6</v>
      </c>
      <c r="BU139" s="27">
        <v>6</v>
      </c>
      <c r="BV139" s="27">
        <v>6</v>
      </c>
      <c r="BW139" s="27">
        <v>4</v>
      </c>
      <c r="BX139" s="44">
        <v>3</v>
      </c>
      <c r="BY139" s="27">
        <v>85.625685590893625</v>
      </c>
      <c r="BZ139" s="27">
        <v>22</v>
      </c>
      <c r="CA139" s="27">
        <v>6</v>
      </c>
      <c r="CB139">
        <f t="shared" si="66"/>
        <v>0</v>
      </c>
      <c r="CC139">
        <f t="shared" si="67"/>
        <v>0</v>
      </c>
      <c r="CD139">
        <f t="shared" si="68"/>
        <v>0</v>
      </c>
      <c r="CE139">
        <f t="shared" si="69"/>
        <v>0</v>
      </c>
      <c r="CF139">
        <f t="shared" si="70"/>
        <v>0</v>
      </c>
      <c r="CG139">
        <f t="shared" si="71"/>
        <v>0</v>
      </c>
      <c r="CH139">
        <f t="shared" si="72"/>
        <v>0</v>
      </c>
      <c r="CI139">
        <f t="shared" si="73"/>
        <v>0</v>
      </c>
      <c r="CJ139">
        <f t="shared" si="74"/>
        <v>0</v>
      </c>
      <c r="CK139" s="52">
        <f t="shared" si="75"/>
        <v>0</v>
      </c>
      <c r="CL139" s="52">
        <f t="shared" si="76"/>
        <v>0</v>
      </c>
      <c r="CM139" s="52">
        <f t="shared" si="77"/>
        <v>0</v>
      </c>
      <c r="CN139" s="52">
        <f t="shared" si="78"/>
        <v>1</v>
      </c>
      <c r="CO139" s="52">
        <f t="shared" si="79"/>
        <v>0</v>
      </c>
      <c r="CP139" s="52">
        <f t="shared" si="80"/>
        <v>0</v>
      </c>
      <c r="CQ139" s="52">
        <f t="shared" si="81"/>
        <v>0</v>
      </c>
      <c r="CR139" s="52">
        <f t="shared" si="82"/>
        <v>0</v>
      </c>
      <c r="CS139" s="52">
        <f t="shared" si="83"/>
        <v>0</v>
      </c>
      <c r="CT139" s="46">
        <f t="shared" si="84"/>
        <v>0</v>
      </c>
    </row>
    <row r="140" spans="1:98" x14ac:dyDescent="0.3">
      <c r="A140">
        <v>176</v>
      </c>
      <c r="B140" t="s">
        <v>233</v>
      </c>
      <c r="C140" t="s">
        <v>234</v>
      </c>
      <c r="D140">
        <v>3216</v>
      </c>
      <c r="E140" t="s">
        <v>250</v>
      </c>
      <c r="F140" s="35">
        <v>549639.74</v>
      </c>
      <c r="G140" s="35">
        <v>5.3067483096977917</v>
      </c>
      <c r="H140" s="35">
        <v>403</v>
      </c>
      <c r="I140" s="35">
        <v>87</v>
      </c>
      <c r="J140" s="35" t="s">
        <v>1015</v>
      </c>
      <c r="K140" s="35" t="s">
        <v>1015</v>
      </c>
      <c r="L140" s="36">
        <v>3763890</v>
      </c>
      <c r="M140" s="36">
        <v>2547</v>
      </c>
      <c r="N140" s="36">
        <v>3073</v>
      </c>
      <c r="O140" s="35">
        <v>1.2743704401265359</v>
      </c>
      <c r="P140" s="35">
        <v>4.01</v>
      </c>
      <c r="Q140" s="35">
        <v>29.50620125810423</v>
      </c>
      <c r="R140" s="35">
        <v>0.25239508298128549</v>
      </c>
      <c r="S140" s="35">
        <v>11.060899245818536</v>
      </c>
      <c r="T140" s="35">
        <v>73.56</v>
      </c>
      <c r="U140" s="35">
        <v>0.4808896360527517</v>
      </c>
      <c r="V140" s="35">
        <v>8.659914810721034</v>
      </c>
      <c r="W140" s="35">
        <v>20.93</v>
      </c>
      <c r="X140" s="27">
        <v>2</v>
      </c>
      <c r="Y140" s="27">
        <v>6</v>
      </c>
      <c r="Z140" s="27">
        <v>6</v>
      </c>
      <c r="AA140" s="27">
        <v>6</v>
      </c>
      <c r="AB140" s="27">
        <v>6</v>
      </c>
      <c r="AC140" s="27">
        <v>6</v>
      </c>
      <c r="AD140" s="27">
        <v>6</v>
      </c>
      <c r="AE140" s="27">
        <v>5</v>
      </c>
      <c r="AF140" s="44">
        <v>3</v>
      </c>
      <c r="AG140">
        <v>83.855363438731047</v>
      </c>
      <c r="AH140">
        <v>51</v>
      </c>
      <c r="AI140" s="27">
        <v>6</v>
      </c>
      <c r="AJ140">
        <f t="shared" si="57"/>
        <v>2</v>
      </c>
      <c r="AK140">
        <f t="shared" si="58"/>
        <v>0</v>
      </c>
      <c r="AL140">
        <f t="shared" si="59"/>
        <v>0</v>
      </c>
      <c r="AM140">
        <f t="shared" si="60"/>
        <v>0</v>
      </c>
      <c r="AN140">
        <f t="shared" si="61"/>
        <v>0</v>
      </c>
      <c r="AO140">
        <f t="shared" si="62"/>
        <v>0</v>
      </c>
      <c r="AP140">
        <f t="shared" si="63"/>
        <v>0</v>
      </c>
      <c r="AQ140">
        <f t="shared" si="64"/>
        <v>0</v>
      </c>
      <c r="AR140">
        <f t="shared" si="65"/>
        <v>0</v>
      </c>
      <c r="AS140" s="14">
        <v>176</v>
      </c>
      <c r="AT140" s="4" t="s">
        <v>233</v>
      </c>
      <c r="AU140" s="4" t="s">
        <v>699</v>
      </c>
      <c r="AV140" s="4">
        <v>3216</v>
      </c>
      <c r="AW140" s="4" t="s">
        <v>250</v>
      </c>
      <c r="AX140" s="35">
        <v>504103.30999999994</v>
      </c>
      <c r="AY140" s="35">
        <v>0</v>
      </c>
      <c r="AZ140" s="35">
        <v>0</v>
      </c>
      <c r="BA140" s="35">
        <v>0</v>
      </c>
      <c r="BB140" s="35" t="s">
        <v>1015</v>
      </c>
      <c r="BC140" s="35">
        <v>56.235000000000014</v>
      </c>
      <c r="BD140" s="36">
        <v>3113017</v>
      </c>
      <c r="BE140" s="36">
        <v>5926</v>
      </c>
      <c r="BF140" s="36">
        <v>2541.4873293710402</v>
      </c>
      <c r="BG140" s="35">
        <v>1.1265610239726251</v>
      </c>
      <c r="BH140" s="35">
        <v>4.82</v>
      </c>
      <c r="BI140" s="35">
        <v>21.569189570299617</v>
      </c>
      <c r="BJ140" s="35">
        <v>0</v>
      </c>
      <c r="BK140" s="35">
        <v>5.0420773128300649</v>
      </c>
      <c r="BL140" s="35">
        <v>73.680000000000007</v>
      </c>
      <c r="BM140" s="35">
        <v>0.20669591630104625</v>
      </c>
      <c r="BN140" s="35">
        <v>9.52</v>
      </c>
      <c r="BO140" s="35">
        <v>18.970749353384512</v>
      </c>
      <c r="BP140" s="27">
        <v>3</v>
      </c>
      <c r="BQ140" s="27">
        <v>6</v>
      </c>
      <c r="BR140" s="27">
        <v>6</v>
      </c>
      <c r="BS140" s="27">
        <v>6</v>
      </c>
      <c r="BT140" s="27">
        <v>6</v>
      </c>
      <c r="BU140" s="27">
        <v>6</v>
      </c>
      <c r="BV140" s="27">
        <v>6</v>
      </c>
      <c r="BW140" s="27">
        <v>6</v>
      </c>
      <c r="BX140" s="44">
        <v>4</v>
      </c>
      <c r="BY140" s="27">
        <v>86.285428705102902</v>
      </c>
      <c r="BZ140" s="27">
        <v>15</v>
      </c>
      <c r="CA140" s="27">
        <v>6</v>
      </c>
      <c r="CB140">
        <f t="shared" si="66"/>
        <v>1</v>
      </c>
      <c r="CC140">
        <f t="shared" si="67"/>
        <v>0</v>
      </c>
      <c r="CD140">
        <f t="shared" si="68"/>
        <v>0</v>
      </c>
      <c r="CE140">
        <f t="shared" si="69"/>
        <v>0</v>
      </c>
      <c r="CF140">
        <f t="shared" si="70"/>
        <v>0</v>
      </c>
      <c r="CG140">
        <f t="shared" si="71"/>
        <v>0</v>
      </c>
      <c r="CH140">
        <f t="shared" si="72"/>
        <v>0</v>
      </c>
      <c r="CI140">
        <f t="shared" si="73"/>
        <v>0</v>
      </c>
      <c r="CJ140">
        <f t="shared" si="74"/>
        <v>0</v>
      </c>
      <c r="CK140" s="52">
        <f t="shared" si="75"/>
        <v>0</v>
      </c>
      <c r="CL140" s="52">
        <f t="shared" si="76"/>
        <v>1</v>
      </c>
      <c r="CM140" s="52">
        <f t="shared" si="77"/>
        <v>0</v>
      </c>
      <c r="CN140" s="52">
        <f t="shared" si="78"/>
        <v>0</v>
      </c>
      <c r="CO140" s="52">
        <f t="shared" si="79"/>
        <v>0</v>
      </c>
      <c r="CP140" s="52">
        <f t="shared" si="80"/>
        <v>0</v>
      </c>
      <c r="CQ140" s="52">
        <f t="shared" si="81"/>
        <v>0</v>
      </c>
      <c r="CR140" s="52">
        <f t="shared" si="82"/>
        <v>0</v>
      </c>
      <c r="CS140" s="52">
        <f t="shared" si="83"/>
        <v>1</v>
      </c>
      <c r="CT140" s="46">
        <f t="shared" si="84"/>
        <v>1</v>
      </c>
    </row>
    <row r="141" spans="1:98" x14ac:dyDescent="0.3">
      <c r="A141">
        <v>177</v>
      </c>
      <c r="B141" t="s">
        <v>233</v>
      </c>
      <c r="C141" t="s">
        <v>234</v>
      </c>
      <c r="D141">
        <v>3217</v>
      </c>
      <c r="E141" t="s">
        <v>251</v>
      </c>
      <c r="F141" s="35">
        <v>158988.37999999998</v>
      </c>
      <c r="G141" s="35">
        <v>30393.768036922927</v>
      </c>
      <c r="H141" s="35">
        <v>72117.778865532178</v>
      </c>
      <c r="I141" s="35">
        <v>11933.356998719999</v>
      </c>
      <c r="J141" s="35" t="s">
        <v>1015</v>
      </c>
      <c r="K141" s="35" t="s">
        <v>1015</v>
      </c>
      <c r="L141" s="36">
        <v>1699900</v>
      </c>
      <c r="M141" s="36">
        <v>1990</v>
      </c>
      <c r="N141" s="36">
        <v>1302</v>
      </c>
      <c r="O141" s="35">
        <v>1.4163812860431251</v>
      </c>
      <c r="P141" s="35">
        <v>9.3800000000000008</v>
      </c>
      <c r="Q141" s="35">
        <v>45.411148180656902</v>
      </c>
      <c r="R141" s="35">
        <v>0</v>
      </c>
      <c r="S141" s="35">
        <v>26.573182037372352</v>
      </c>
      <c r="T141" s="35">
        <v>72.180000000000007</v>
      </c>
      <c r="U141" s="35">
        <v>0.65608379840832431</v>
      </c>
      <c r="V141" s="35">
        <v>8.3764471268587606</v>
      </c>
      <c r="W141" s="35">
        <v>32.119999999999997</v>
      </c>
      <c r="X141" s="27">
        <v>2</v>
      </c>
      <c r="Y141" s="27">
        <v>6</v>
      </c>
      <c r="Z141" s="27">
        <v>4</v>
      </c>
      <c r="AA141" s="27">
        <v>6</v>
      </c>
      <c r="AB141" s="27">
        <v>6</v>
      </c>
      <c r="AC141" s="27">
        <v>6</v>
      </c>
      <c r="AD141" s="27">
        <v>6</v>
      </c>
      <c r="AE141" s="27">
        <v>4</v>
      </c>
      <c r="AF141" s="44">
        <v>2</v>
      </c>
      <c r="AG141">
        <v>75.759540854739427</v>
      </c>
      <c r="AH141">
        <v>215</v>
      </c>
      <c r="AI141" s="27">
        <v>6</v>
      </c>
      <c r="AJ141">
        <f t="shared" si="57"/>
        <v>2</v>
      </c>
      <c r="AK141">
        <f t="shared" si="58"/>
        <v>0</v>
      </c>
      <c r="AL141">
        <f t="shared" si="59"/>
        <v>0</v>
      </c>
      <c r="AM141">
        <f t="shared" si="60"/>
        <v>0</v>
      </c>
      <c r="AN141">
        <f t="shared" si="61"/>
        <v>0</v>
      </c>
      <c r="AO141">
        <f t="shared" si="62"/>
        <v>0</v>
      </c>
      <c r="AP141">
        <f t="shared" si="63"/>
        <v>0</v>
      </c>
      <c r="AQ141">
        <f t="shared" si="64"/>
        <v>0</v>
      </c>
      <c r="AR141">
        <f t="shared" si="65"/>
        <v>2</v>
      </c>
      <c r="AS141" s="14">
        <v>177</v>
      </c>
      <c r="AT141" s="4" t="s">
        <v>233</v>
      </c>
      <c r="AU141" s="4" t="s">
        <v>700</v>
      </c>
      <c r="AV141" s="4">
        <v>3217</v>
      </c>
      <c r="AW141" s="4" t="s">
        <v>251</v>
      </c>
      <c r="AX141" s="35">
        <v>164640.49</v>
      </c>
      <c r="AY141" s="35">
        <v>42103.670299108344</v>
      </c>
      <c r="AZ141" s="35">
        <v>52259.556696296306</v>
      </c>
      <c r="BA141" s="35">
        <v>9763.6980615384637</v>
      </c>
      <c r="BB141" s="35" t="s">
        <v>1015</v>
      </c>
      <c r="BC141" s="35">
        <v>8.35</v>
      </c>
      <c r="BD141" s="36">
        <v>1788336</v>
      </c>
      <c r="BE141" s="36">
        <v>2187</v>
      </c>
      <c r="BF141" s="36">
        <v>1369.5643183715356</v>
      </c>
      <c r="BG141" s="35">
        <v>1.480611292097328</v>
      </c>
      <c r="BH141" s="35">
        <v>10.49</v>
      </c>
      <c r="BI141" s="35">
        <v>45.156225488642583</v>
      </c>
      <c r="BJ141" s="35">
        <v>0.28000000000000003</v>
      </c>
      <c r="BK141" s="35">
        <v>29.697608020586127</v>
      </c>
      <c r="BL141" s="35">
        <v>72.34</v>
      </c>
      <c r="BM141" s="35">
        <v>0.59705989940557835</v>
      </c>
      <c r="BN141" s="35">
        <v>8.34</v>
      </c>
      <c r="BO141" s="35">
        <v>29.113257010545176</v>
      </c>
      <c r="BP141" s="27">
        <v>2</v>
      </c>
      <c r="BQ141" s="27">
        <v>5</v>
      </c>
      <c r="BR141" s="27">
        <v>4</v>
      </c>
      <c r="BS141" s="27">
        <v>6</v>
      </c>
      <c r="BT141" s="27">
        <v>6</v>
      </c>
      <c r="BU141" s="27">
        <v>6</v>
      </c>
      <c r="BV141" s="27">
        <v>6</v>
      </c>
      <c r="BW141" s="27">
        <v>4</v>
      </c>
      <c r="BX141" s="44">
        <v>3</v>
      </c>
      <c r="BY141" s="27">
        <v>74.176351778458468</v>
      </c>
      <c r="BZ141" s="27">
        <v>241</v>
      </c>
      <c r="CA141" s="27">
        <v>5</v>
      </c>
      <c r="CB141">
        <f t="shared" si="66"/>
        <v>2</v>
      </c>
      <c r="CC141">
        <f t="shared" si="67"/>
        <v>0</v>
      </c>
      <c r="CD141">
        <f t="shared" si="68"/>
        <v>0</v>
      </c>
      <c r="CE141">
        <f t="shared" si="69"/>
        <v>0</v>
      </c>
      <c r="CF141">
        <f t="shared" si="70"/>
        <v>0</v>
      </c>
      <c r="CG141">
        <f t="shared" si="71"/>
        <v>0</v>
      </c>
      <c r="CH141">
        <f t="shared" si="72"/>
        <v>0</v>
      </c>
      <c r="CI141">
        <f t="shared" si="73"/>
        <v>0</v>
      </c>
      <c r="CJ141">
        <f t="shared" si="74"/>
        <v>0</v>
      </c>
      <c r="CK141" s="52">
        <f t="shared" si="75"/>
        <v>-1</v>
      </c>
      <c r="CL141" s="52">
        <f t="shared" si="76"/>
        <v>0</v>
      </c>
      <c r="CM141" s="52">
        <f t="shared" si="77"/>
        <v>-1</v>
      </c>
      <c r="CN141" s="52">
        <f t="shared" si="78"/>
        <v>0</v>
      </c>
      <c r="CO141" s="52">
        <f t="shared" si="79"/>
        <v>0</v>
      </c>
      <c r="CP141" s="52">
        <f t="shared" si="80"/>
        <v>0</v>
      </c>
      <c r="CQ141" s="52">
        <f t="shared" si="81"/>
        <v>0</v>
      </c>
      <c r="CR141" s="52">
        <f t="shared" si="82"/>
        <v>0</v>
      </c>
      <c r="CS141" s="52">
        <f t="shared" si="83"/>
        <v>0</v>
      </c>
      <c r="CT141" s="46">
        <f t="shared" si="84"/>
        <v>1</v>
      </c>
    </row>
    <row r="142" spans="1:98" x14ac:dyDescent="0.3">
      <c r="A142">
        <v>178</v>
      </c>
      <c r="B142" t="s">
        <v>233</v>
      </c>
      <c r="C142" t="s">
        <v>234</v>
      </c>
      <c r="D142">
        <v>3218</v>
      </c>
      <c r="E142" t="s">
        <v>252</v>
      </c>
      <c r="F142" s="35">
        <v>174597.02000000002</v>
      </c>
      <c r="G142" s="35">
        <v>3386.3353676014649</v>
      </c>
      <c r="H142" s="35">
        <v>2240.1235640746013</v>
      </c>
      <c r="I142" s="35">
        <v>778.9380000000001</v>
      </c>
      <c r="J142" s="35" t="s">
        <v>1015</v>
      </c>
      <c r="K142" s="35" t="s">
        <v>1015</v>
      </c>
      <c r="L142" s="36">
        <v>399280</v>
      </c>
      <c r="M142" s="36">
        <v>864</v>
      </c>
      <c r="N142" s="36">
        <v>395</v>
      </c>
      <c r="O142" s="35">
        <v>0.41667411410414845</v>
      </c>
      <c r="P142" s="35">
        <v>7.71</v>
      </c>
      <c r="Q142" s="35">
        <v>42.879498090942704</v>
      </c>
      <c r="R142" s="35">
        <v>0.19870821749165504</v>
      </c>
      <c r="S142" s="35">
        <v>28.649589228288011</v>
      </c>
      <c r="T142" s="35">
        <v>71.12</v>
      </c>
      <c r="U142" s="35">
        <v>1.1699484294421003</v>
      </c>
      <c r="V142" s="35">
        <v>7.7415882276785108</v>
      </c>
      <c r="W142" s="35">
        <v>25.744642934640577</v>
      </c>
      <c r="X142" s="27">
        <v>6</v>
      </c>
      <c r="Y142" s="27">
        <v>6</v>
      </c>
      <c r="Z142" s="27">
        <v>4</v>
      </c>
      <c r="AA142" s="27">
        <v>6</v>
      </c>
      <c r="AB142" s="27">
        <v>6</v>
      </c>
      <c r="AC142" s="27">
        <v>6</v>
      </c>
      <c r="AD142" s="27">
        <v>6</v>
      </c>
      <c r="AE142" s="27">
        <v>4</v>
      </c>
      <c r="AF142" s="44">
        <v>3</v>
      </c>
      <c r="AG142">
        <v>81.993817799413762</v>
      </c>
      <c r="AH142">
        <v>91</v>
      </c>
      <c r="AI142" s="27">
        <v>6</v>
      </c>
      <c r="AJ142">
        <f t="shared" si="57"/>
        <v>0</v>
      </c>
      <c r="AK142">
        <f t="shared" si="58"/>
        <v>0</v>
      </c>
      <c r="AL142">
        <f t="shared" si="59"/>
        <v>0</v>
      </c>
      <c r="AM142">
        <f t="shared" si="60"/>
        <v>0</v>
      </c>
      <c r="AN142">
        <f t="shared" si="61"/>
        <v>0</v>
      </c>
      <c r="AO142">
        <f t="shared" si="62"/>
        <v>0</v>
      </c>
      <c r="AP142">
        <f t="shared" si="63"/>
        <v>0</v>
      </c>
      <c r="AQ142">
        <f t="shared" si="64"/>
        <v>0</v>
      </c>
      <c r="AR142">
        <f t="shared" si="65"/>
        <v>0</v>
      </c>
      <c r="AS142" s="14">
        <v>178</v>
      </c>
      <c r="AT142" s="4" t="s">
        <v>233</v>
      </c>
      <c r="AU142" s="4" t="s">
        <v>701</v>
      </c>
      <c r="AV142" s="4">
        <v>3218</v>
      </c>
      <c r="AW142" s="4" t="s">
        <v>252</v>
      </c>
      <c r="AX142" s="35">
        <v>154982.56999999998</v>
      </c>
      <c r="AY142" s="35">
        <v>12489.217798895694</v>
      </c>
      <c r="AZ142" s="35">
        <v>2414.1721185825118</v>
      </c>
      <c r="BA142" s="35">
        <v>879.47459710968587</v>
      </c>
      <c r="BB142" s="35" t="s">
        <v>1015</v>
      </c>
      <c r="BC142" s="35">
        <v>51</v>
      </c>
      <c r="BD142" s="36">
        <v>423667</v>
      </c>
      <c r="BE142" s="36">
        <v>932</v>
      </c>
      <c r="BF142" s="36">
        <v>419.47227722772277</v>
      </c>
      <c r="BG142" s="35">
        <v>0.47207520222009847</v>
      </c>
      <c r="BH142" s="35">
        <v>8.99</v>
      </c>
      <c r="BI142" s="35">
        <v>37.585335239513526</v>
      </c>
      <c r="BJ142" s="35">
        <v>0</v>
      </c>
      <c r="BK142" s="35">
        <v>34.339318459141026</v>
      </c>
      <c r="BL142" s="35">
        <v>71.400000000000006</v>
      </c>
      <c r="BM142" s="35">
        <v>1.0836909871244635</v>
      </c>
      <c r="BN142" s="35">
        <v>7.83</v>
      </c>
      <c r="BO142" s="35">
        <v>23.334695093427992</v>
      </c>
      <c r="BP142" s="27">
        <v>6</v>
      </c>
      <c r="BQ142" s="27">
        <v>6</v>
      </c>
      <c r="BR142" s="27">
        <v>5</v>
      </c>
      <c r="BS142" s="27">
        <v>6</v>
      </c>
      <c r="BT142" s="27">
        <v>5</v>
      </c>
      <c r="BU142" s="27">
        <v>6</v>
      </c>
      <c r="BV142" s="27">
        <v>6</v>
      </c>
      <c r="BW142" s="27">
        <v>4</v>
      </c>
      <c r="BX142" s="44">
        <v>3</v>
      </c>
      <c r="BY142" s="27">
        <v>80.640562601934519</v>
      </c>
      <c r="BZ142" s="27">
        <v>119</v>
      </c>
      <c r="CA142" s="27">
        <v>6</v>
      </c>
      <c r="CB142">
        <f t="shared" si="66"/>
        <v>0</v>
      </c>
      <c r="CC142">
        <f t="shared" si="67"/>
        <v>0</v>
      </c>
      <c r="CD142">
        <f t="shared" si="68"/>
        <v>0</v>
      </c>
      <c r="CE142">
        <f t="shared" si="69"/>
        <v>0</v>
      </c>
      <c r="CF142">
        <f t="shared" si="70"/>
        <v>0</v>
      </c>
      <c r="CG142">
        <f t="shared" si="71"/>
        <v>0</v>
      </c>
      <c r="CH142">
        <f t="shared" si="72"/>
        <v>0</v>
      </c>
      <c r="CI142">
        <f t="shared" si="73"/>
        <v>0</v>
      </c>
      <c r="CJ142">
        <f t="shared" si="74"/>
        <v>0</v>
      </c>
      <c r="CK142" s="52">
        <f t="shared" si="75"/>
        <v>0</v>
      </c>
      <c r="CL142" s="52">
        <f t="shared" si="76"/>
        <v>0</v>
      </c>
      <c r="CM142" s="52">
        <f t="shared" si="77"/>
        <v>0</v>
      </c>
      <c r="CN142" s="52">
        <f t="shared" si="78"/>
        <v>1</v>
      </c>
      <c r="CO142" s="52">
        <f t="shared" si="79"/>
        <v>0</v>
      </c>
      <c r="CP142" s="52">
        <f t="shared" si="80"/>
        <v>-1</v>
      </c>
      <c r="CQ142" s="52">
        <f t="shared" si="81"/>
        <v>0</v>
      </c>
      <c r="CR142" s="52">
        <f t="shared" si="82"/>
        <v>0</v>
      </c>
      <c r="CS142" s="52">
        <f t="shared" si="83"/>
        <v>0</v>
      </c>
      <c r="CT142" s="46">
        <f t="shared" si="84"/>
        <v>0</v>
      </c>
    </row>
    <row r="143" spans="1:98" x14ac:dyDescent="0.3">
      <c r="A143">
        <v>188</v>
      </c>
      <c r="B143" t="s">
        <v>253</v>
      </c>
      <c r="C143" t="s">
        <v>254</v>
      </c>
      <c r="D143">
        <v>3301</v>
      </c>
      <c r="E143" t="s">
        <v>255</v>
      </c>
      <c r="F143" s="35">
        <v>699964.69</v>
      </c>
      <c r="G143" s="35">
        <v>34690.41032631226</v>
      </c>
      <c r="H143" s="35">
        <v>99090.521704202823</v>
      </c>
      <c r="I143" s="35">
        <v>8835.0459367999993</v>
      </c>
      <c r="J143" s="35" t="s">
        <v>1015</v>
      </c>
      <c r="K143" s="35" t="s">
        <v>1015</v>
      </c>
      <c r="L143" s="36">
        <v>1727098</v>
      </c>
      <c r="M143" s="36">
        <v>3071</v>
      </c>
      <c r="N143" s="36">
        <v>812.95</v>
      </c>
      <c r="O143" s="35">
        <v>0.41227414554334718</v>
      </c>
      <c r="P143" s="35">
        <v>10.73</v>
      </c>
      <c r="Q143" s="35">
        <v>25.171617941659061</v>
      </c>
      <c r="R143" s="35">
        <v>0.21962009404753668</v>
      </c>
      <c r="S143" s="35">
        <v>23.956804462873293</v>
      </c>
      <c r="T143" s="35">
        <v>73.52</v>
      </c>
      <c r="U143" s="35">
        <v>0.69178848599625375</v>
      </c>
      <c r="V143" s="35">
        <v>7.025697055947175</v>
      </c>
      <c r="W143" s="35">
        <v>23.18</v>
      </c>
      <c r="X143" s="27">
        <v>6</v>
      </c>
      <c r="Y143" s="27">
        <v>5</v>
      </c>
      <c r="Z143" s="27">
        <v>6</v>
      </c>
      <c r="AA143" s="27">
        <v>6</v>
      </c>
      <c r="AB143" s="27">
        <v>6</v>
      </c>
      <c r="AC143" s="27">
        <v>6</v>
      </c>
      <c r="AD143" s="27">
        <v>6</v>
      </c>
      <c r="AE143" s="27">
        <v>3</v>
      </c>
      <c r="AF143" s="44">
        <v>3</v>
      </c>
      <c r="AG143">
        <v>84.038638219707792</v>
      </c>
      <c r="AH143">
        <v>46</v>
      </c>
      <c r="AI143" s="27">
        <v>6</v>
      </c>
      <c r="AJ143">
        <f t="shared" si="57"/>
        <v>0</v>
      </c>
      <c r="AK143">
        <f t="shared" si="58"/>
        <v>0</v>
      </c>
      <c r="AL143">
        <f t="shared" si="59"/>
        <v>0</v>
      </c>
      <c r="AM143">
        <f t="shared" si="60"/>
        <v>0</v>
      </c>
      <c r="AN143">
        <f t="shared" si="61"/>
        <v>0</v>
      </c>
      <c r="AO143">
        <f t="shared" si="62"/>
        <v>0</v>
      </c>
      <c r="AP143">
        <f t="shared" si="63"/>
        <v>0</v>
      </c>
      <c r="AQ143">
        <f t="shared" si="64"/>
        <v>1</v>
      </c>
      <c r="AR143">
        <f t="shared" si="65"/>
        <v>0</v>
      </c>
      <c r="AS143" s="14">
        <v>188</v>
      </c>
      <c r="AT143" s="4" t="s">
        <v>253</v>
      </c>
      <c r="AU143" s="4" t="s">
        <v>702</v>
      </c>
      <c r="AV143" s="4">
        <v>3301</v>
      </c>
      <c r="AW143" s="4" t="s">
        <v>255</v>
      </c>
      <c r="AX143" s="35">
        <v>793906.97000000009</v>
      </c>
      <c r="AY143" s="35">
        <v>70851.122843581208</v>
      </c>
      <c r="AZ143" s="35">
        <v>77999.110526984034</v>
      </c>
      <c r="BA143" s="35">
        <v>11322.316800000004</v>
      </c>
      <c r="BB143" s="35" t="s">
        <v>1015</v>
      </c>
      <c r="BC143" s="35">
        <v>19.84</v>
      </c>
      <c r="BD143" s="36">
        <v>1944857</v>
      </c>
      <c r="BE143" s="36">
        <v>3464</v>
      </c>
      <c r="BF143" s="36">
        <v>915.45514881358656</v>
      </c>
      <c r="BG143" s="35">
        <v>0.40328392031515053</v>
      </c>
      <c r="BH143" s="35">
        <v>11.46</v>
      </c>
      <c r="BI143" s="35">
        <v>19.672950455870645</v>
      </c>
      <c r="BJ143" s="35">
        <v>0</v>
      </c>
      <c r="BK143" s="35">
        <v>22.62060518839737</v>
      </c>
      <c r="BL143" s="35">
        <v>73.73</v>
      </c>
      <c r="BM143" s="35">
        <v>0.61329965357967664</v>
      </c>
      <c r="BN143" s="35">
        <v>7.1</v>
      </c>
      <c r="BO143" s="35">
        <v>21.489059226817588</v>
      </c>
      <c r="BP143" s="27">
        <v>6</v>
      </c>
      <c r="BQ143" s="27">
        <v>5</v>
      </c>
      <c r="BR143" s="27">
        <v>6</v>
      </c>
      <c r="BS143" s="27">
        <v>6</v>
      </c>
      <c r="BT143" s="27">
        <v>6</v>
      </c>
      <c r="BU143" s="27">
        <v>6</v>
      </c>
      <c r="BV143" s="27">
        <v>6</v>
      </c>
      <c r="BW143" s="27">
        <v>3</v>
      </c>
      <c r="BX143" s="44">
        <v>3</v>
      </c>
      <c r="BY143" s="27">
        <v>84.227960076656174</v>
      </c>
      <c r="BZ143" s="27">
        <v>48</v>
      </c>
      <c r="CA143" s="27">
        <v>6</v>
      </c>
      <c r="CB143">
        <f t="shared" si="66"/>
        <v>0</v>
      </c>
      <c r="CC143">
        <f t="shared" si="67"/>
        <v>0</v>
      </c>
      <c r="CD143">
        <f t="shared" si="68"/>
        <v>0</v>
      </c>
      <c r="CE143">
        <f t="shared" si="69"/>
        <v>0</v>
      </c>
      <c r="CF143">
        <f t="shared" si="70"/>
        <v>0</v>
      </c>
      <c r="CG143">
        <f t="shared" si="71"/>
        <v>0</v>
      </c>
      <c r="CH143">
        <f t="shared" si="72"/>
        <v>0</v>
      </c>
      <c r="CI143">
        <f t="shared" si="73"/>
        <v>1</v>
      </c>
      <c r="CJ143">
        <f t="shared" si="74"/>
        <v>0</v>
      </c>
      <c r="CK143" s="52">
        <f t="shared" si="75"/>
        <v>0</v>
      </c>
      <c r="CL143" s="52">
        <f t="shared" si="76"/>
        <v>0</v>
      </c>
      <c r="CM143" s="52">
        <f t="shared" si="77"/>
        <v>0</v>
      </c>
      <c r="CN143" s="52">
        <f t="shared" si="78"/>
        <v>0</v>
      </c>
      <c r="CO143" s="52">
        <f t="shared" si="79"/>
        <v>0</v>
      </c>
      <c r="CP143" s="52">
        <f t="shared" si="80"/>
        <v>0</v>
      </c>
      <c r="CQ143" s="52">
        <f t="shared" si="81"/>
        <v>0</v>
      </c>
      <c r="CR143" s="52">
        <f t="shared" si="82"/>
        <v>0</v>
      </c>
      <c r="CS143" s="52">
        <f t="shared" si="83"/>
        <v>0</v>
      </c>
      <c r="CT143" s="46">
        <f t="shared" si="84"/>
        <v>0</v>
      </c>
    </row>
    <row r="144" spans="1:98" x14ac:dyDescent="0.3">
      <c r="A144">
        <v>189</v>
      </c>
      <c r="B144" t="s">
        <v>253</v>
      </c>
      <c r="C144" t="s">
        <v>254</v>
      </c>
      <c r="D144">
        <v>3302</v>
      </c>
      <c r="E144" t="s">
        <v>256</v>
      </c>
      <c r="F144" s="35">
        <v>266228.83999999997</v>
      </c>
      <c r="G144" s="35">
        <v>19249.598259346691</v>
      </c>
      <c r="H144" s="35">
        <v>38693.220429655506</v>
      </c>
      <c r="I144" s="35">
        <v>1502.3791073600003</v>
      </c>
      <c r="J144" s="35" t="s">
        <v>1015</v>
      </c>
      <c r="K144" s="35" t="s">
        <v>1015</v>
      </c>
      <c r="L144" s="36">
        <v>1693006</v>
      </c>
      <c r="M144" s="36">
        <v>4993</v>
      </c>
      <c r="N144" s="36">
        <v>1267.8800000000001</v>
      </c>
      <c r="O144" s="35">
        <v>1.0500415238504004</v>
      </c>
      <c r="P144" s="35">
        <v>12.53</v>
      </c>
      <c r="Q144" s="35">
        <v>18.656693871802595</v>
      </c>
      <c r="R144" s="35">
        <v>0.25712220226342153</v>
      </c>
      <c r="S144" s="35">
        <v>21.907619607641003</v>
      </c>
      <c r="T144" s="35">
        <v>73.55</v>
      </c>
      <c r="U144" s="35">
        <v>0.26743533005392961</v>
      </c>
      <c r="V144" s="35">
        <v>7.6902467586551904</v>
      </c>
      <c r="W144" s="35">
        <v>26.4</v>
      </c>
      <c r="X144" s="27">
        <v>3</v>
      </c>
      <c r="Y144" s="27">
        <v>5</v>
      </c>
      <c r="Z144" s="27">
        <v>6</v>
      </c>
      <c r="AA144" s="27">
        <v>6</v>
      </c>
      <c r="AB144" s="27">
        <v>6</v>
      </c>
      <c r="AC144" s="27">
        <v>6</v>
      </c>
      <c r="AD144" s="27">
        <v>6</v>
      </c>
      <c r="AE144" s="27">
        <v>4</v>
      </c>
      <c r="AF144" s="44">
        <v>3</v>
      </c>
      <c r="AG144">
        <v>80.484204674759496</v>
      </c>
      <c r="AH144">
        <v>114</v>
      </c>
      <c r="AI144" s="27">
        <v>6</v>
      </c>
      <c r="AJ144">
        <f t="shared" si="57"/>
        <v>1</v>
      </c>
      <c r="AK144">
        <f t="shared" si="58"/>
        <v>0</v>
      </c>
      <c r="AL144">
        <f t="shared" si="59"/>
        <v>0</v>
      </c>
      <c r="AM144">
        <f t="shared" si="60"/>
        <v>0</v>
      </c>
      <c r="AN144">
        <f t="shared" si="61"/>
        <v>0</v>
      </c>
      <c r="AO144">
        <f t="shared" si="62"/>
        <v>0</v>
      </c>
      <c r="AP144">
        <f t="shared" si="63"/>
        <v>0</v>
      </c>
      <c r="AQ144">
        <f t="shared" si="64"/>
        <v>0</v>
      </c>
      <c r="AR144">
        <f t="shared" si="65"/>
        <v>0</v>
      </c>
      <c r="AS144" s="14">
        <v>189</v>
      </c>
      <c r="AT144" s="4" t="s">
        <v>253</v>
      </c>
      <c r="AU144" s="4" t="s">
        <v>703</v>
      </c>
      <c r="AV144" s="4">
        <v>3302</v>
      </c>
      <c r="AW144" s="4" t="s">
        <v>256</v>
      </c>
      <c r="AX144" s="35">
        <v>290756.37</v>
      </c>
      <c r="AY144" s="35">
        <v>30935.294188293785</v>
      </c>
      <c r="AZ144" s="35">
        <v>32908.529129312141</v>
      </c>
      <c r="BA144" s="35">
        <v>3440.0475521582021</v>
      </c>
      <c r="BB144" s="35" t="s">
        <v>1015</v>
      </c>
      <c r="BC144" s="35">
        <v>0</v>
      </c>
      <c r="BD144" s="36">
        <v>1776918</v>
      </c>
      <c r="BE144" s="36">
        <v>5504</v>
      </c>
      <c r="BF144" s="36">
        <v>1330.7256796225568</v>
      </c>
      <c r="BG144" s="35">
        <v>0.9916899374661462</v>
      </c>
      <c r="BH144" s="35">
        <v>13.26</v>
      </c>
      <c r="BI144" s="35">
        <v>19.851389417886228</v>
      </c>
      <c r="BJ144" s="35">
        <v>0</v>
      </c>
      <c r="BK144" s="35">
        <v>23.332551697043744</v>
      </c>
      <c r="BL144" s="35">
        <v>73.72</v>
      </c>
      <c r="BM144" s="35">
        <v>0.24260537790697673</v>
      </c>
      <c r="BN144" s="35">
        <v>7.85</v>
      </c>
      <c r="BO144" s="35">
        <v>24.474165814839701</v>
      </c>
      <c r="BP144" s="27">
        <v>4</v>
      </c>
      <c r="BQ144" s="27">
        <v>5</v>
      </c>
      <c r="BR144" s="27">
        <v>6</v>
      </c>
      <c r="BS144" s="27">
        <v>6</v>
      </c>
      <c r="BT144" s="27">
        <v>6</v>
      </c>
      <c r="BU144" s="27">
        <v>6</v>
      </c>
      <c r="BV144" s="27">
        <v>6</v>
      </c>
      <c r="BW144" s="27">
        <v>4</v>
      </c>
      <c r="BX144" s="44">
        <v>3</v>
      </c>
      <c r="BY144" s="27">
        <v>79.968823562294659</v>
      </c>
      <c r="BZ144" s="27">
        <v>133</v>
      </c>
      <c r="CA144" s="27">
        <v>6</v>
      </c>
      <c r="CB144">
        <f t="shared" si="66"/>
        <v>0</v>
      </c>
      <c r="CC144">
        <f t="shared" si="67"/>
        <v>0</v>
      </c>
      <c r="CD144">
        <f t="shared" si="68"/>
        <v>0</v>
      </c>
      <c r="CE144">
        <f t="shared" si="69"/>
        <v>0</v>
      </c>
      <c r="CF144">
        <f t="shared" si="70"/>
        <v>0</v>
      </c>
      <c r="CG144">
        <f t="shared" si="71"/>
        <v>0</v>
      </c>
      <c r="CH144">
        <f t="shared" si="72"/>
        <v>0</v>
      </c>
      <c r="CI144">
        <f t="shared" si="73"/>
        <v>0</v>
      </c>
      <c r="CJ144">
        <f t="shared" si="74"/>
        <v>0</v>
      </c>
      <c r="CK144" s="52">
        <f t="shared" si="75"/>
        <v>0</v>
      </c>
      <c r="CL144" s="52">
        <f t="shared" si="76"/>
        <v>1</v>
      </c>
      <c r="CM144" s="52">
        <f t="shared" si="77"/>
        <v>0</v>
      </c>
      <c r="CN144" s="52">
        <f t="shared" si="78"/>
        <v>0</v>
      </c>
      <c r="CO144" s="52">
        <f t="shared" si="79"/>
        <v>0</v>
      </c>
      <c r="CP144" s="52">
        <f t="shared" si="80"/>
        <v>0</v>
      </c>
      <c r="CQ144" s="52">
        <f t="shared" si="81"/>
        <v>0</v>
      </c>
      <c r="CR144" s="52">
        <f t="shared" si="82"/>
        <v>0</v>
      </c>
      <c r="CS144" s="52">
        <f t="shared" si="83"/>
        <v>0</v>
      </c>
      <c r="CT144" s="46">
        <f t="shared" si="84"/>
        <v>0</v>
      </c>
    </row>
    <row r="145" spans="1:98" x14ac:dyDescent="0.3">
      <c r="A145">
        <v>190</v>
      </c>
      <c r="B145" t="s">
        <v>253</v>
      </c>
      <c r="C145" t="s">
        <v>254</v>
      </c>
      <c r="D145">
        <v>3303</v>
      </c>
      <c r="E145" t="s">
        <v>257</v>
      </c>
      <c r="F145" s="35">
        <v>145466.78</v>
      </c>
      <c r="G145" s="35">
        <v>36082.092439903834</v>
      </c>
      <c r="H145" s="35">
        <v>53773.151536750156</v>
      </c>
      <c r="I145" s="35">
        <v>3203.1159475200006</v>
      </c>
      <c r="J145" s="35" t="s">
        <v>1015</v>
      </c>
      <c r="K145" s="35" t="s">
        <v>1015</v>
      </c>
      <c r="L145" s="36">
        <v>933989</v>
      </c>
      <c r="M145" s="36">
        <v>1977</v>
      </c>
      <c r="N145" s="36">
        <v>1378.48</v>
      </c>
      <c r="O145" s="35">
        <v>0.87226664126269826</v>
      </c>
      <c r="P145" s="35">
        <v>15.03</v>
      </c>
      <c r="Q145" s="35">
        <v>22.997075471707856</v>
      </c>
      <c r="R145" s="35">
        <v>9.964883468895977E-2</v>
      </c>
      <c r="S145" s="35">
        <v>20.879002367716438</v>
      </c>
      <c r="T145" s="35">
        <v>73.02</v>
      </c>
      <c r="U145" s="35">
        <v>0.34271619122197655</v>
      </c>
      <c r="V145" s="35">
        <v>7.2964165852571403</v>
      </c>
      <c r="W145" s="35">
        <v>24.99</v>
      </c>
      <c r="X145" s="27">
        <v>4</v>
      </c>
      <c r="Y145" s="27">
        <v>4</v>
      </c>
      <c r="Z145" s="27">
        <v>6</v>
      </c>
      <c r="AA145" s="27">
        <v>6</v>
      </c>
      <c r="AB145" s="27">
        <v>6</v>
      </c>
      <c r="AC145" s="27">
        <v>6</v>
      </c>
      <c r="AD145" s="27">
        <v>6</v>
      </c>
      <c r="AE145" s="27">
        <v>3</v>
      </c>
      <c r="AF145" s="44">
        <v>3</v>
      </c>
      <c r="AG145">
        <v>80.148438260074272</v>
      </c>
      <c r="AH145">
        <v>127</v>
      </c>
      <c r="AI145" s="27">
        <v>6</v>
      </c>
      <c r="AJ145">
        <f t="shared" si="57"/>
        <v>0</v>
      </c>
      <c r="AK145">
        <f t="shared" si="58"/>
        <v>0</v>
      </c>
      <c r="AL145">
        <f t="shared" si="59"/>
        <v>0</v>
      </c>
      <c r="AM145">
        <f t="shared" si="60"/>
        <v>0</v>
      </c>
      <c r="AN145">
        <f t="shared" si="61"/>
        <v>0</v>
      </c>
      <c r="AO145">
        <f t="shared" si="62"/>
        <v>0</v>
      </c>
      <c r="AP145">
        <f t="shared" si="63"/>
        <v>0</v>
      </c>
      <c r="AQ145">
        <f t="shared" si="64"/>
        <v>1</v>
      </c>
      <c r="AR145">
        <f t="shared" si="65"/>
        <v>0</v>
      </c>
      <c r="AS145" s="14">
        <v>190</v>
      </c>
      <c r="AT145" s="4" t="s">
        <v>253</v>
      </c>
      <c r="AU145" s="4" t="s">
        <v>704</v>
      </c>
      <c r="AV145" s="4">
        <v>3303</v>
      </c>
      <c r="AW145" s="4" t="s">
        <v>257</v>
      </c>
      <c r="AX145" s="35">
        <v>162633.10999999999</v>
      </c>
      <c r="AY145" s="35">
        <v>64591.657972589019</v>
      </c>
      <c r="AZ145" s="35">
        <v>45735.536765714292</v>
      </c>
      <c r="BA145" s="35">
        <v>6006.6848</v>
      </c>
      <c r="BB145" s="35" t="s">
        <v>1015</v>
      </c>
      <c r="BC145" s="35">
        <v>14.042</v>
      </c>
      <c r="BD145" s="36">
        <v>998561</v>
      </c>
      <c r="BE145" s="36">
        <v>2006</v>
      </c>
      <c r="BF145" s="36">
        <v>1473.7820087078446</v>
      </c>
      <c r="BG145" s="35">
        <v>0.80750169445882447</v>
      </c>
      <c r="BH145" s="35">
        <v>15.9</v>
      </c>
      <c r="BI145" s="35">
        <v>22.474401977623131</v>
      </c>
      <c r="BJ145" s="35">
        <v>7.0000000000000007E-2</v>
      </c>
      <c r="BK145" s="35">
        <v>25.241513829421994</v>
      </c>
      <c r="BL145" s="35">
        <v>73.14</v>
      </c>
      <c r="BM145" s="35">
        <v>0.33776171485543366</v>
      </c>
      <c r="BN145" s="35">
        <v>7.64</v>
      </c>
      <c r="BO145" s="35">
        <v>23.167022867910763</v>
      </c>
      <c r="BP145" s="27">
        <v>4</v>
      </c>
      <c r="BQ145" s="27">
        <v>4</v>
      </c>
      <c r="BR145" s="27">
        <v>6</v>
      </c>
      <c r="BS145" s="27">
        <v>6</v>
      </c>
      <c r="BT145" s="27">
        <v>6</v>
      </c>
      <c r="BU145" s="27">
        <v>6</v>
      </c>
      <c r="BV145" s="27">
        <v>6</v>
      </c>
      <c r="BW145" s="27">
        <v>4</v>
      </c>
      <c r="BX145" s="44">
        <v>3</v>
      </c>
      <c r="BY145" s="27">
        <v>79.328732758930869</v>
      </c>
      <c r="BZ145" s="27">
        <v>150</v>
      </c>
      <c r="CA145" s="27">
        <v>6</v>
      </c>
      <c r="CB145">
        <f t="shared" si="66"/>
        <v>0</v>
      </c>
      <c r="CC145">
        <f t="shared" si="67"/>
        <v>0</v>
      </c>
      <c r="CD145">
        <f t="shared" si="68"/>
        <v>0</v>
      </c>
      <c r="CE145">
        <f t="shared" si="69"/>
        <v>0</v>
      </c>
      <c r="CF145">
        <f t="shared" si="70"/>
        <v>0</v>
      </c>
      <c r="CG145">
        <f t="shared" si="71"/>
        <v>0</v>
      </c>
      <c r="CH145">
        <f t="shared" si="72"/>
        <v>0</v>
      </c>
      <c r="CI145">
        <f t="shared" si="73"/>
        <v>0</v>
      </c>
      <c r="CJ145">
        <f t="shared" si="74"/>
        <v>0</v>
      </c>
      <c r="CK145" s="52">
        <f t="shared" si="75"/>
        <v>0</v>
      </c>
      <c r="CL145" s="52">
        <f t="shared" si="76"/>
        <v>0</v>
      </c>
      <c r="CM145" s="52">
        <f t="shared" si="77"/>
        <v>0</v>
      </c>
      <c r="CN145" s="52">
        <f t="shared" si="78"/>
        <v>0</v>
      </c>
      <c r="CO145" s="52">
        <f t="shared" si="79"/>
        <v>0</v>
      </c>
      <c r="CP145" s="52">
        <f t="shared" si="80"/>
        <v>0</v>
      </c>
      <c r="CQ145" s="52">
        <f t="shared" si="81"/>
        <v>0</v>
      </c>
      <c r="CR145" s="52">
        <f t="shared" si="82"/>
        <v>0</v>
      </c>
      <c r="CS145" s="52">
        <f t="shared" si="83"/>
        <v>1</v>
      </c>
      <c r="CT145" s="46">
        <f t="shared" si="84"/>
        <v>0</v>
      </c>
    </row>
    <row r="146" spans="1:98" x14ac:dyDescent="0.3">
      <c r="A146">
        <v>191</v>
      </c>
      <c r="B146" t="s">
        <v>253</v>
      </c>
      <c r="C146" t="s">
        <v>254</v>
      </c>
      <c r="D146">
        <v>3304</v>
      </c>
      <c r="E146" t="s">
        <v>258</v>
      </c>
      <c r="F146" s="35">
        <v>111340.45999999999</v>
      </c>
      <c r="G146" s="35">
        <v>40285.043775083759</v>
      </c>
      <c r="H146" s="35">
        <v>116065.50738364398</v>
      </c>
      <c r="I146" s="35">
        <v>2384.2232000000004</v>
      </c>
      <c r="J146" s="35" t="s">
        <v>1015</v>
      </c>
      <c r="K146" s="35" t="s">
        <v>1015</v>
      </c>
      <c r="L146" s="36">
        <v>923192</v>
      </c>
      <c r="M146" s="36">
        <v>1776</v>
      </c>
      <c r="N146" s="36">
        <v>901.79</v>
      </c>
      <c r="O146" s="35">
        <v>0.85656697456149544</v>
      </c>
      <c r="P146" s="35">
        <v>14.76</v>
      </c>
      <c r="Q146" s="35">
        <v>25.41158209491088</v>
      </c>
      <c r="R146" s="35">
        <v>9.2739391873098542E-2</v>
      </c>
      <c r="S146" s="35">
        <v>35.109512514054686</v>
      </c>
      <c r="T146" s="35">
        <v>74.010000000000005</v>
      </c>
      <c r="U146" s="35">
        <v>0.57642612505718105</v>
      </c>
      <c r="V146" s="35">
        <v>6.8717974622143538</v>
      </c>
      <c r="W146" s="35">
        <v>21.700203607496917</v>
      </c>
      <c r="X146" s="27">
        <v>4</v>
      </c>
      <c r="Y146" s="27">
        <v>5</v>
      </c>
      <c r="Z146" s="27">
        <v>6</v>
      </c>
      <c r="AA146" s="27">
        <v>6</v>
      </c>
      <c r="AB146" s="27">
        <v>5</v>
      </c>
      <c r="AC146" s="27">
        <v>6</v>
      </c>
      <c r="AD146" s="27">
        <v>6</v>
      </c>
      <c r="AE146" s="27">
        <v>3</v>
      </c>
      <c r="AF146" s="44">
        <v>3</v>
      </c>
      <c r="AG146">
        <v>78.453500242640629</v>
      </c>
      <c r="AH146">
        <v>168</v>
      </c>
      <c r="AI146" s="27">
        <v>6</v>
      </c>
      <c r="AJ146">
        <f t="shared" si="57"/>
        <v>0</v>
      </c>
      <c r="AK146">
        <f t="shared" si="58"/>
        <v>0</v>
      </c>
      <c r="AL146">
        <f t="shared" si="59"/>
        <v>0</v>
      </c>
      <c r="AM146">
        <f t="shared" si="60"/>
        <v>0</v>
      </c>
      <c r="AN146">
        <f t="shared" si="61"/>
        <v>0</v>
      </c>
      <c r="AO146">
        <f t="shared" si="62"/>
        <v>0</v>
      </c>
      <c r="AP146">
        <f t="shared" si="63"/>
        <v>0</v>
      </c>
      <c r="AQ146">
        <f t="shared" si="64"/>
        <v>1</v>
      </c>
      <c r="AR146">
        <f t="shared" si="65"/>
        <v>0</v>
      </c>
      <c r="AS146" s="14">
        <v>191</v>
      </c>
      <c r="AT146" s="4" t="s">
        <v>253</v>
      </c>
      <c r="AU146" s="4" t="s">
        <v>705</v>
      </c>
      <c r="AV146" s="4">
        <v>3304</v>
      </c>
      <c r="AW146" s="4" t="s">
        <v>258</v>
      </c>
      <c r="AX146" s="35">
        <v>99154.18</v>
      </c>
      <c r="AY146" s="35">
        <v>49557.236750918892</v>
      </c>
      <c r="AZ146" s="35">
        <v>143240.1207678162</v>
      </c>
      <c r="BA146" s="35">
        <v>2431.6616621210924</v>
      </c>
      <c r="BB146" s="35" t="s">
        <v>1015</v>
      </c>
      <c r="BC146" s="35">
        <v>25.710999999999999</v>
      </c>
      <c r="BD146" s="36">
        <v>1017767</v>
      </c>
      <c r="BE146" s="36">
        <v>1845</v>
      </c>
      <c r="BF146" s="36">
        <v>994.17522198235861</v>
      </c>
      <c r="BG146" s="35">
        <v>0.91600692551716034</v>
      </c>
      <c r="BH146" s="35">
        <v>15.64</v>
      </c>
      <c r="BI146" s="35">
        <v>22.574552247327773</v>
      </c>
      <c r="BJ146" s="35">
        <v>0.12</v>
      </c>
      <c r="BK146" s="35">
        <v>26.791462621907463</v>
      </c>
      <c r="BL146" s="35">
        <v>74.180000000000007</v>
      </c>
      <c r="BM146" s="35">
        <v>0.55486720867208672</v>
      </c>
      <c r="BN146" s="35">
        <v>7.16</v>
      </c>
      <c r="BO146" s="35">
        <v>20.117211413093266</v>
      </c>
      <c r="BP146" s="27">
        <v>4</v>
      </c>
      <c r="BQ146" s="27">
        <v>4</v>
      </c>
      <c r="BR146" s="27">
        <v>6</v>
      </c>
      <c r="BS146" s="27">
        <v>6</v>
      </c>
      <c r="BT146" s="27">
        <v>6</v>
      </c>
      <c r="BU146" s="27">
        <v>6</v>
      </c>
      <c r="BV146" s="27">
        <v>6</v>
      </c>
      <c r="BW146" s="27">
        <v>3</v>
      </c>
      <c r="BX146" s="44">
        <v>3</v>
      </c>
      <c r="BY146" s="27">
        <v>78.987074618119834</v>
      </c>
      <c r="BZ146" s="27">
        <v>157</v>
      </c>
      <c r="CA146" s="27">
        <v>6</v>
      </c>
      <c r="CB146">
        <f t="shared" si="66"/>
        <v>0</v>
      </c>
      <c r="CC146">
        <f t="shared" si="67"/>
        <v>0</v>
      </c>
      <c r="CD146">
        <f t="shared" si="68"/>
        <v>0</v>
      </c>
      <c r="CE146">
        <f t="shared" si="69"/>
        <v>0</v>
      </c>
      <c r="CF146">
        <f t="shared" si="70"/>
        <v>0</v>
      </c>
      <c r="CG146">
        <f t="shared" si="71"/>
        <v>0</v>
      </c>
      <c r="CH146">
        <f t="shared" si="72"/>
        <v>0</v>
      </c>
      <c r="CI146">
        <f t="shared" si="73"/>
        <v>1</v>
      </c>
      <c r="CJ146">
        <f t="shared" si="74"/>
        <v>0</v>
      </c>
      <c r="CK146" s="52">
        <f t="shared" si="75"/>
        <v>0</v>
      </c>
      <c r="CL146" s="52">
        <f t="shared" si="76"/>
        <v>0</v>
      </c>
      <c r="CM146" s="52">
        <f t="shared" si="77"/>
        <v>-1</v>
      </c>
      <c r="CN146" s="52">
        <f t="shared" si="78"/>
        <v>0</v>
      </c>
      <c r="CO146" s="52">
        <f t="shared" si="79"/>
        <v>0</v>
      </c>
      <c r="CP146" s="52">
        <f t="shared" si="80"/>
        <v>1</v>
      </c>
      <c r="CQ146" s="52">
        <f t="shared" si="81"/>
        <v>0</v>
      </c>
      <c r="CR146" s="52">
        <f t="shared" si="82"/>
        <v>0</v>
      </c>
      <c r="CS146" s="52">
        <f t="shared" si="83"/>
        <v>0</v>
      </c>
      <c r="CT146" s="46">
        <f t="shared" si="84"/>
        <v>0</v>
      </c>
    </row>
    <row r="147" spans="1:98" x14ac:dyDescent="0.3">
      <c r="A147">
        <v>192</v>
      </c>
      <c r="B147" t="s">
        <v>253</v>
      </c>
      <c r="C147" t="s">
        <v>254</v>
      </c>
      <c r="D147">
        <v>3305</v>
      </c>
      <c r="E147" t="s">
        <v>259</v>
      </c>
      <c r="F147" s="35">
        <v>427165.28</v>
      </c>
      <c r="G147" s="35">
        <v>20996.83511419551</v>
      </c>
      <c r="H147" s="35">
        <v>40700.728325589589</v>
      </c>
      <c r="I147" s="35">
        <v>721.9227335999999</v>
      </c>
      <c r="J147" s="35" t="s">
        <v>1015</v>
      </c>
      <c r="K147" s="35" t="s">
        <v>1015</v>
      </c>
      <c r="L147" s="36">
        <v>1197982</v>
      </c>
      <c r="M147" s="36">
        <v>3080</v>
      </c>
      <c r="N147" s="36">
        <v>988.65</v>
      </c>
      <c r="O147" s="35">
        <v>0.48181233408347796</v>
      </c>
      <c r="P147" s="35">
        <v>16.82</v>
      </c>
      <c r="Q147" s="35">
        <v>30.713276877190015</v>
      </c>
      <c r="R147" s="35">
        <v>0.1275462608523778</v>
      </c>
      <c r="S147" s="35">
        <v>30.672433690325878</v>
      </c>
      <c r="T147" s="35">
        <v>73.22</v>
      </c>
      <c r="U147" s="35">
        <v>0.39342051768087272</v>
      </c>
      <c r="V147" s="35">
        <v>7.5785561874854599</v>
      </c>
      <c r="W147" s="35">
        <v>19.649999999999999</v>
      </c>
      <c r="X147" s="27">
        <v>6</v>
      </c>
      <c r="Y147" s="27">
        <v>4</v>
      </c>
      <c r="Z147" s="27">
        <v>5</v>
      </c>
      <c r="AA147" s="27">
        <v>6</v>
      </c>
      <c r="AB147" s="27">
        <v>5</v>
      </c>
      <c r="AC147" s="27">
        <v>6</v>
      </c>
      <c r="AD147" s="27">
        <v>6</v>
      </c>
      <c r="AE147" s="27">
        <v>4</v>
      </c>
      <c r="AF147" s="44">
        <v>4</v>
      </c>
      <c r="AG147">
        <v>80.412021111509659</v>
      </c>
      <c r="AH147">
        <v>118</v>
      </c>
      <c r="AI147" s="27">
        <v>6</v>
      </c>
      <c r="AJ147">
        <f t="shared" si="57"/>
        <v>0</v>
      </c>
      <c r="AK147">
        <f t="shared" si="58"/>
        <v>0</v>
      </c>
      <c r="AL147">
        <f t="shared" si="59"/>
        <v>0</v>
      </c>
      <c r="AM147">
        <f t="shared" si="60"/>
        <v>0</v>
      </c>
      <c r="AN147">
        <f t="shared" si="61"/>
        <v>0</v>
      </c>
      <c r="AO147">
        <f t="shared" si="62"/>
        <v>0</v>
      </c>
      <c r="AP147">
        <f t="shared" si="63"/>
        <v>0</v>
      </c>
      <c r="AQ147">
        <f t="shared" si="64"/>
        <v>0</v>
      </c>
      <c r="AR147">
        <f t="shared" si="65"/>
        <v>0</v>
      </c>
      <c r="AS147" s="14">
        <v>192</v>
      </c>
      <c r="AT147" s="4" t="s">
        <v>253</v>
      </c>
      <c r="AU147" s="4" t="s">
        <v>706</v>
      </c>
      <c r="AV147" s="4">
        <v>3305</v>
      </c>
      <c r="AW147" s="4" t="s">
        <v>259</v>
      </c>
      <c r="AX147" s="35">
        <v>371398.19</v>
      </c>
      <c r="AY147" s="35">
        <v>44168.503719836706</v>
      </c>
      <c r="AZ147" s="35">
        <v>30106.74416825395</v>
      </c>
      <c r="BA147" s="35">
        <v>1882.4813190762504</v>
      </c>
      <c r="BB147" s="35" t="s">
        <v>1015</v>
      </c>
      <c r="BC147" s="35">
        <v>7.7410000000000005</v>
      </c>
      <c r="BD147" s="36">
        <v>1350438</v>
      </c>
      <c r="BE147" s="36">
        <v>3338</v>
      </c>
      <c r="BF147" s="36">
        <v>1114.4618482512751</v>
      </c>
      <c r="BG147" s="35">
        <v>0.59700917135936349</v>
      </c>
      <c r="BH147" s="35">
        <v>17.59</v>
      </c>
      <c r="BI147" s="35">
        <v>25.631837025876681</v>
      </c>
      <c r="BJ147" s="35">
        <v>0.34</v>
      </c>
      <c r="BK147" s="35">
        <v>35.4958376686223</v>
      </c>
      <c r="BL147" s="35">
        <v>73.400000000000006</v>
      </c>
      <c r="BM147" s="35">
        <v>0.36301378070701018</v>
      </c>
      <c r="BN147" s="35">
        <v>7.41</v>
      </c>
      <c r="BO147" s="35">
        <v>18.216566600818187</v>
      </c>
      <c r="BP147" s="27">
        <v>5</v>
      </c>
      <c r="BQ147" s="27">
        <v>4</v>
      </c>
      <c r="BR147" s="27">
        <v>6</v>
      </c>
      <c r="BS147" s="27">
        <v>6</v>
      </c>
      <c r="BT147" s="27">
        <v>5</v>
      </c>
      <c r="BU147" s="27">
        <v>6</v>
      </c>
      <c r="BV147" s="27">
        <v>6</v>
      </c>
      <c r="BW147" s="27">
        <v>3</v>
      </c>
      <c r="BX147" s="44">
        <v>4</v>
      </c>
      <c r="BY147" s="27">
        <v>78.561888203835281</v>
      </c>
      <c r="BZ147" s="27">
        <v>168</v>
      </c>
      <c r="CA147" s="27">
        <v>6</v>
      </c>
      <c r="CB147">
        <f t="shared" si="66"/>
        <v>0</v>
      </c>
      <c r="CC147">
        <f t="shared" si="67"/>
        <v>0</v>
      </c>
      <c r="CD147">
        <f t="shared" si="68"/>
        <v>0</v>
      </c>
      <c r="CE147">
        <f t="shared" si="69"/>
        <v>0</v>
      </c>
      <c r="CF147">
        <f t="shared" si="70"/>
        <v>0</v>
      </c>
      <c r="CG147">
        <f t="shared" si="71"/>
        <v>0</v>
      </c>
      <c r="CH147">
        <f t="shared" si="72"/>
        <v>0</v>
      </c>
      <c r="CI147">
        <f t="shared" si="73"/>
        <v>1</v>
      </c>
      <c r="CJ147">
        <f t="shared" si="74"/>
        <v>0</v>
      </c>
      <c r="CK147" s="52">
        <f t="shared" si="75"/>
        <v>0</v>
      </c>
      <c r="CL147" s="52">
        <f t="shared" si="76"/>
        <v>-1</v>
      </c>
      <c r="CM147" s="52">
        <f t="shared" si="77"/>
        <v>0</v>
      </c>
      <c r="CN147" s="52">
        <f t="shared" si="78"/>
        <v>1</v>
      </c>
      <c r="CO147" s="52">
        <f t="shared" si="79"/>
        <v>0</v>
      </c>
      <c r="CP147" s="52">
        <f t="shared" si="80"/>
        <v>0</v>
      </c>
      <c r="CQ147" s="52">
        <f t="shared" si="81"/>
        <v>0</v>
      </c>
      <c r="CR147" s="52">
        <f t="shared" si="82"/>
        <v>0</v>
      </c>
      <c r="CS147" s="52">
        <f t="shared" si="83"/>
        <v>-1</v>
      </c>
      <c r="CT147" s="46">
        <f t="shared" si="84"/>
        <v>0</v>
      </c>
    </row>
    <row r="148" spans="1:98" x14ac:dyDescent="0.3">
      <c r="A148">
        <v>193</v>
      </c>
      <c r="B148" t="s">
        <v>253</v>
      </c>
      <c r="C148" t="s">
        <v>254</v>
      </c>
      <c r="D148">
        <v>3306</v>
      </c>
      <c r="E148" t="s">
        <v>260</v>
      </c>
      <c r="F148" s="35">
        <v>270001.44</v>
      </c>
      <c r="G148" s="35">
        <v>20284.90727298216</v>
      </c>
      <c r="H148" s="35">
        <v>48855.445028982722</v>
      </c>
      <c r="I148" s="35">
        <v>2421.1374147199999</v>
      </c>
      <c r="J148" s="35" t="s">
        <v>1015</v>
      </c>
      <c r="K148" s="35" t="s">
        <v>1015</v>
      </c>
      <c r="L148" s="36">
        <v>718316</v>
      </c>
      <c r="M148" s="36">
        <v>1883</v>
      </c>
      <c r="N148" s="36">
        <v>658.11</v>
      </c>
      <c r="O148" s="35">
        <v>0.43069422873998786</v>
      </c>
      <c r="P148" s="35">
        <v>11.45</v>
      </c>
      <c r="Q148" s="35">
        <v>23.592679338436511</v>
      </c>
      <c r="R148" s="35">
        <v>0</v>
      </c>
      <c r="S148" s="35">
        <v>36.890489274245262</v>
      </c>
      <c r="T148" s="35">
        <v>74.52</v>
      </c>
      <c r="U148" s="35">
        <v>0.57965118783925196</v>
      </c>
      <c r="V148" s="35">
        <v>7.7488172065123742</v>
      </c>
      <c r="W148" s="35">
        <v>21.020130583162089</v>
      </c>
      <c r="X148" s="27">
        <v>6</v>
      </c>
      <c r="Y148" s="27">
        <v>5</v>
      </c>
      <c r="Z148" s="27">
        <v>6</v>
      </c>
      <c r="AA148" s="27">
        <v>6</v>
      </c>
      <c r="AB148" s="27">
        <v>5</v>
      </c>
      <c r="AC148" s="27">
        <v>6</v>
      </c>
      <c r="AD148" s="27">
        <v>6</v>
      </c>
      <c r="AE148" s="27">
        <v>4</v>
      </c>
      <c r="AF148" s="44">
        <v>3</v>
      </c>
      <c r="AG148">
        <v>82.848443349177302</v>
      </c>
      <c r="AH148">
        <v>76</v>
      </c>
      <c r="AI148" s="27">
        <v>6</v>
      </c>
      <c r="AJ148">
        <f t="shared" si="57"/>
        <v>0</v>
      </c>
      <c r="AK148">
        <f t="shared" si="58"/>
        <v>0</v>
      </c>
      <c r="AL148">
        <f t="shared" si="59"/>
        <v>0</v>
      </c>
      <c r="AM148">
        <f t="shared" si="60"/>
        <v>0</v>
      </c>
      <c r="AN148">
        <f t="shared" si="61"/>
        <v>0</v>
      </c>
      <c r="AO148">
        <f t="shared" si="62"/>
        <v>0</v>
      </c>
      <c r="AP148">
        <f t="shared" si="63"/>
        <v>0</v>
      </c>
      <c r="AQ148">
        <f t="shared" si="64"/>
        <v>0</v>
      </c>
      <c r="AR148">
        <f t="shared" si="65"/>
        <v>0</v>
      </c>
      <c r="AS148" s="14">
        <v>193</v>
      </c>
      <c r="AT148" s="4" t="s">
        <v>253</v>
      </c>
      <c r="AU148" s="4" t="s">
        <v>707</v>
      </c>
      <c r="AV148" s="4">
        <v>3306</v>
      </c>
      <c r="AW148" s="4" t="s">
        <v>260</v>
      </c>
      <c r="AX148" s="35">
        <v>273294.19</v>
      </c>
      <c r="AY148" s="35">
        <v>18121.115828287962</v>
      </c>
      <c r="AZ148" s="35">
        <v>46268.743933333302</v>
      </c>
      <c r="BA148" s="35">
        <v>1741.42290596774</v>
      </c>
      <c r="BB148" s="35" t="s">
        <v>1015</v>
      </c>
      <c r="BC148" s="35">
        <v>5</v>
      </c>
      <c r="BD148" s="36">
        <v>769880</v>
      </c>
      <c r="BE148" s="36">
        <v>1922</v>
      </c>
      <c r="BF148" s="36">
        <v>705.34773566409217</v>
      </c>
      <c r="BG148" s="35">
        <v>0.45547113256258404</v>
      </c>
      <c r="BH148" s="35">
        <v>11.78</v>
      </c>
      <c r="BI148" s="35">
        <v>31.846926518978847</v>
      </c>
      <c r="BJ148" s="35">
        <v>0</v>
      </c>
      <c r="BK148" s="35">
        <v>28.106919513582579</v>
      </c>
      <c r="BL148" s="35">
        <v>74.72</v>
      </c>
      <c r="BM148" s="35">
        <v>0.56789281997918839</v>
      </c>
      <c r="BN148" s="35">
        <v>8.4700000000000006</v>
      </c>
      <c r="BO148" s="35">
        <v>19.486748535677734</v>
      </c>
      <c r="BP148" s="27">
        <v>6</v>
      </c>
      <c r="BQ148" s="27">
        <v>5</v>
      </c>
      <c r="BR148" s="27">
        <v>5</v>
      </c>
      <c r="BS148" s="27">
        <v>6</v>
      </c>
      <c r="BT148" s="27">
        <v>6</v>
      </c>
      <c r="BU148" s="27">
        <v>6</v>
      </c>
      <c r="BV148" s="27">
        <v>6</v>
      </c>
      <c r="BW148" s="27">
        <v>4</v>
      </c>
      <c r="BX148" s="44">
        <v>4</v>
      </c>
      <c r="BY148" s="27">
        <v>83.276444695856412</v>
      </c>
      <c r="BZ148" s="27">
        <v>62</v>
      </c>
      <c r="CA148" s="27">
        <v>6</v>
      </c>
      <c r="CB148">
        <f t="shared" si="66"/>
        <v>0</v>
      </c>
      <c r="CC148">
        <f t="shared" si="67"/>
        <v>0</v>
      </c>
      <c r="CD148">
        <f t="shared" si="68"/>
        <v>0</v>
      </c>
      <c r="CE148">
        <f t="shared" si="69"/>
        <v>0</v>
      </c>
      <c r="CF148">
        <f t="shared" si="70"/>
        <v>0</v>
      </c>
      <c r="CG148">
        <f t="shared" si="71"/>
        <v>0</v>
      </c>
      <c r="CH148">
        <f t="shared" si="72"/>
        <v>0</v>
      </c>
      <c r="CI148">
        <f t="shared" si="73"/>
        <v>0</v>
      </c>
      <c r="CJ148">
        <f t="shared" si="74"/>
        <v>0</v>
      </c>
      <c r="CK148" s="52">
        <f t="shared" si="75"/>
        <v>0</v>
      </c>
      <c r="CL148" s="52">
        <f t="shared" si="76"/>
        <v>0</v>
      </c>
      <c r="CM148" s="52">
        <f t="shared" si="77"/>
        <v>0</v>
      </c>
      <c r="CN148" s="52">
        <f t="shared" si="78"/>
        <v>-1</v>
      </c>
      <c r="CO148" s="52">
        <f t="shared" si="79"/>
        <v>0</v>
      </c>
      <c r="CP148" s="52">
        <f t="shared" si="80"/>
        <v>1</v>
      </c>
      <c r="CQ148" s="52">
        <f t="shared" si="81"/>
        <v>0</v>
      </c>
      <c r="CR148" s="52">
        <f t="shared" si="82"/>
        <v>0</v>
      </c>
      <c r="CS148" s="52">
        <f t="shared" si="83"/>
        <v>0</v>
      </c>
      <c r="CT148" s="46">
        <f t="shared" si="84"/>
        <v>1</v>
      </c>
    </row>
    <row r="149" spans="1:98" x14ac:dyDescent="0.3">
      <c r="A149">
        <v>194</v>
      </c>
      <c r="B149" t="s">
        <v>253</v>
      </c>
      <c r="C149" t="s">
        <v>254</v>
      </c>
      <c r="D149">
        <v>3307</v>
      </c>
      <c r="E149" t="s">
        <v>261</v>
      </c>
      <c r="F149" s="35">
        <v>70558.539999999994</v>
      </c>
      <c r="G149" s="35">
        <v>46999.287718846761</v>
      </c>
      <c r="H149" s="35">
        <v>139273.07001625263</v>
      </c>
      <c r="I149" s="35">
        <v>13587.42808992</v>
      </c>
      <c r="J149" s="35" t="s">
        <v>1015</v>
      </c>
      <c r="K149" s="35" t="s">
        <v>1015</v>
      </c>
      <c r="L149" s="36">
        <v>790504</v>
      </c>
      <c r="M149" s="36">
        <v>1353</v>
      </c>
      <c r="N149" s="36">
        <v>805.48</v>
      </c>
      <c r="O149" s="35">
        <v>0.80664935062802845</v>
      </c>
      <c r="P149" s="35">
        <v>16.63</v>
      </c>
      <c r="Q149" s="35">
        <v>29.244286587696713</v>
      </c>
      <c r="R149" s="35">
        <v>0.15946517903140295</v>
      </c>
      <c r="S149" s="35">
        <v>14.046175887302436</v>
      </c>
      <c r="T149" s="35">
        <v>71.599999999999994</v>
      </c>
      <c r="U149" s="35">
        <v>0.72535651115065058</v>
      </c>
      <c r="V149" s="35">
        <v>6.9462730720346597</v>
      </c>
      <c r="W149" s="35">
        <v>38.57</v>
      </c>
      <c r="X149" s="27">
        <v>4</v>
      </c>
      <c r="Y149" s="27">
        <v>4</v>
      </c>
      <c r="Z149" s="27">
        <v>6</v>
      </c>
      <c r="AA149" s="27">
        <v>6</v>
      </c>
      <c r="AB149" s="27">
        <v>6</v>
      </c>
      <c r="AC149" s="27">
        <v>6</v>
      </c>
      <c r="AD149" s="27">
        <v>6</v>
      </c>
      <c r="AE149" s="27">
        <v>3</v>
      </c>
      <c r="AF149" s="44">
        <v>2</v>
      </c>
      <c r="AG149">
        <v>78.577859880353529</v>
      </c>
      <c r="AH149">
        <v>166</v>
      </c>
      <c r="AI149" s="27">
        <v>6</v>
      </c>
      <c r="AJ149">
        <f t="shared" si="57"/>
        <v>0</v>
      </c>
      <c r="AK149">
        <f t="shared" si="58"/>
        <v>0</v>
      </c>
      <c r="AL149">
        <f t="shared" si="59"/>
        <v>0</v>
      </c>
      <c r="AM149">
        <f t="shared" si="60"/>
        <v>0</v>
      </c>
      <c r="AN149">
        <f t="shared" si="61"/>
        <v>0</v>
      </c>
      <c r="AO149">
        <f t="shared" si="62"/>
        <v>0</v>
      </c>
      <c r="AP149">
        <f t="shared" si="63"/>
        <v>0</v>
      </c>
      <c r="AQ149">
        <f t="shared" si="64"/>
        <v>1</v>
      </c>
      <c r="AR149">
        <f t="shared" si="65"/>
        <v>2</v>
      </c>
      <c r="AS149" s="14">
        <v>194</v>
      </c>
      <c r="AT149" s="4" t="s">
        <v>253</v>
      </c>
      <c r="AU149" s="4" t="s">
        <v>708</v>
      </c>
      <c r="AV149" s="4">
        <v>3307</v>
      </c>
      <c r="AW149" s="4" t="s">
        <v>261</v>
      </c>
      <c r="AX149" s="35">
        <v>72339.819999999992</v>
      </c>
      <c r="AY149" s="35">
        <v>81703.706757776672</v>
      </c>
      <c r="AZ149" s="35">
        <v>184670.52340293332</v>
      </c>
      <c r="BA149" s="35">
        <v>15778.27584</v>
      </c>
      <c r="BB149" s="35" t="s">
        <v>1015</v>
      </c>
      <c r="BC149" s="35">
        <v>7.7770000000000001</v>
      </c>
      <c r="BD149" s="36">
        <v>879124</v>
      </c>
      <c r="BE149" s="36">
        <v>1455</v>
      </c>
      <c r="BF149" s="36">
        <v>895.77648485342525</v>
      </c>
      <c r="BG149" s="35">
        <v>0.72175701525516134</v>
      </c>
      <c r="BH149" s="35">
        <v>17.36</v>
      </c>
      <c r="BI149" s="35">
        <v>27.256362137643787</v>
      </c>
      <c r="BJ149" s="35">
        <v>0</v>
      </c>
      <c r="BK149" s="35">
        <v>6.3015894506713774</v>
      </c>
      <c r="BL149" s="35">
        <v>71.819999999999993</v>
      </c>
      <c r="BM149" s="35">
        <v>0.67450859106529215</v>
      </c>
      <c r="BN149" s="35">
        <v>7.12</v>
      </c>
      <c r="BO149" s="35">
        <v>35.756385434786644</v>
      </c>
      <c r="BP149" s="27">
        <v>5</v>
      </c>
      <c r="BQ149" s="27">
        <v>4</v>
      </c>
      <c r="BR149" s="27">
        <v>6</v>
      </c>
      <c r="BS149" s="27">
        <v>6</v>
      </c>
      <c r="BT149" s="27">
        <v>6</v>
      </c>
      <c r="BU149" s="27">
        <v>6</v>
      </c>
      <c r="BV149" s="27">
        <v>6</v>
      </c>
      <c r="BW149" s="27">
        <v>3</v>
      </c>
      <c r="BX149" s="44">
        <v>2</v>
      </c>
      <c r="BY149" s="27">
        <v>79.833906612551118</v>
      </c>
      <c r="BZ149" s="27">
        <v>139</v>
      </c>
      <c r="CA149" s="27">
        <v>6</v>
      </c>
      <c r="CB149">
        <f t="shared" si="66"/>
        <v>0</v>
      </c>
      <c r="CC149">
        <f t="shared" si="67"/>
        <v>0</v>
      </c>
      <c r="CD149">
        <f t="shared" si="68"/>
        <v>0</v>
      </c>
      <c r="CE149">
        <f t="shared" si="69"/>
        <v>0</v>
      </c>
      <c r="CF149">
        <f t="shared" si="70"/>
        <v>0</v>
      </c>
      <c r="CG149">
        <f t="shared" si="71"/>
        <v>0</v>
      </c>
      <c r="CH149">
        <f t="shared" si="72"/>
        <v>0</v>
      </c>
      <c r="CI149">
        <f t="shared" si="73"/>
        <v>1</v>
      </c>
      <c r="CJ149">
        <f t="shared" si="74"/>
        <v>2</v>
      </c>
      <c r="CK149" s="52">
        <f t="shared" si="75"/>
        <v>0</v>
      </c>
      <c r="CL149" s="52">
        <f t="shared" si="76"/>
        <v>1</v>
      </c>
      <c r="CM149" s="52">
        <f t="shared" si="77"/>
        <v>0</v>
      </c>
      <c r="CN149" s="52">
        <f t="shared" si="78"/>
        <v>0</v>
      </c>
      <c r="CO149" s="52">
        <f t="shared" si="79"/>
        <v>0</v>
      </c>
      <c r="CP149" s="52">
        <f t="shared" si="80"/>
        <v>0</v>
      </c>
      <c r="CQ149" s="52">
        <f t="shared" si="81"/>
        <v>0</v>
      </c>
      <c r="CR149" s="52">
        <f t="shared" si="82"/>
        <v>0</v>
      </c>
      <c r="CS149" s="52">
        <f t="shared" si="83"/>
        <v>0</v>
      </c>
      <c r="CT149" s="46">
        <f t="shared" si="84"/>
        <v>0</v>
      </c>
    </row>
    <row r="150" spans="1:98" x14ac:dyDescent="0.3">
      <c r="A150">
        <v>195</v>
      </c>
      <c r="B150" t="s">
        <v>253</v>
      </c>
      <c r="C150" t="s">
        <v>254</v>
      </c>
      <c r="D150">
        <v>3308</v>
      </c>
      <c r="E150" t="s">
        <v>262</v>
      </c>
      <c r="F150" s="35">
        <v>210268.5</v>
      </c>
      <c r="G150" s="35">
        <v>28270.377578700838</v>
      </c>
      <c r="H150" s="35">
        <v>40918.621941770565</v>
      </c>
      <c r="I150" s="35">
        <v>20667.641909599999</v>
      </c>
      <c r="J150" s="35" t="s">
        <v>1015</v>
      </c>
      <c r="K150" s="35" t="s">
        <v>1015</v>
      </c>
      <c r="L150" s="36">
        <v>1290591</v>
      </c>
      <c r="M150" s="36">
        <v>1460</v>
      </c>
      <c r="N150" s="36">
        <v>1170.1500000000001</v>
      </c>
      <c r="O150" s="35">
        <v>0.91953943739447352</v>
      </c>
      <c r="P150" s="35">
        <v>10.67</v>
      </c>
      <c r="Q150" s="35">
        <v>19.382224363430353</v>
      </c>
      <c r="R150" s="35">
        <v>0</v>
      </c>
      <c r="S150" s="35">
        <v>23.568134079405215</v>
      </c>
      <c r="T150" s="35">
        <v>73.56</v>
      </c>
      <c r="U150" s="35">
        <v>0.75543002038727025</v>
      </c>
      <c r="V150" s="35">
        <v>7.7097385353149939</v>
      </c>
      <c r="W150" s="35">
        <v>31.01</v>
      </c>
      <c r="X150" s="27">
        <v>4</v>
      </c>
      <c r="Y150" s="27">
        <v>5</v>
      </c>
      <c r="Z150" s="27">
        <v>6</v>
      </c>
      <c r="AA150" s="27">
        <v>6</v>
      </c>
      <c r="AB150" s="27">
        <v>6</v>
      </c>
      <c r="AC150" s="27">
        <v>6</v>
      </c>
      <c r="AD150" s="27">
        <v>6</v>
      </c>
      <c r="AE150" s="27">
        <v>4</v>
      </c>
      <c r="AF150" s="44">
        <v>2</v>
      </c>
      <c r="AG150">
        <v>81.274725715461116</v>
      </c>
      <c r="AH150">
        <v>103</v>
      </c>
      <c r="AI150" s="27">
        <v>6</v>
      </c>
      <c r="AJ150">
        <f t="shared" si="57"/>
        <v>0</v>
      </c>
      <c r="AK150">
        <f t="shared" si="58"/>
        <v>0</v>
      </c>
      <c r="AL150">
        <f t="shared" si="59"/>
        <v>0</v>
      </c>
      <c r="AM150">
        <f t="shared" si="60"/>
        <v>0</v>
      </c>
      <c r="AN150">
        <f t="shared" si="61"/>
        <v>0</v>
      </c>
      <c r="AO150">
        <f t="shared" si="62"/>
        <v>0</v>
      </c>
      <c r="AP150">
        <f t="shared" si="63"/>
        <v>0</v>
      </c>
      <c r="AQ150">
        <f t="shared" si="64"/>
        <v>0</v>
      </c>
      <c r="AR150">
        <f t="shared" si="65"/>
        <v>2</v>
      </c>
      <c r="AS150" s="14">
        <v>195</v>
      </c>
      <c r="AT150" s="4" t="s">
        <v>253</v>
      </c>
      <c r="AU150" s="4" t="s">
        <v>709</v>
      </c>
      <c r="AV150" s="4">
        <v>3308</v>
      </c>
      <c r="AW150" s="4" t="s">
        <v>262</v>
      </c>
      <c r="AX150" s="35">
        <v>167338.71000000002</v>
      </c>
      <c r="AY150" s="35">
        <v>40279.161894574412</v>
      </c>
      <c r="AZ150" s="35">
        <v>47192.067542857156</v>
      </c>
      <c r="BA150" s="35">
        <v>23461.898674285698</v>
      </c>
      <c r="BB150" s="35" t="s">
        <v>1015</v>
      </c>
      <c r="BC150" s="35">
        <v>5.52</v>
      </c>
      <c r="BD150" s="36">
        <v>1299859</v>
      </c>
      <c r="BE150" s="36">
        <v>1698</v>
      </c>
      <c r="BF150" s="36">
        <v>1178.5507693144623</v>
      </c>
      <c r="BG150" s="35">
        <v>1.047515525860691</v>
      </c>
      <c r="BH150" s="35">
        <v>11.27</v>
      </c>
      <c r="BI150" s="35">
        <v>25.108316912309924</v>
      </c>
      <c r="BJ150" s="35">
        <v>0.19</v>
      </c>
      <c r="BK150" s="35">
        <v>20.645416944103658</v>
      </c>
      <c r="BL150" s="35">
        <v>73.72</v>
      </c>
      <c r="BM150" s="35">
        <v>0.64954652532391055</v>
      </c>
      <c r="BN150" s="35">
        <v>7.8</v>
      </c>
      <c r="BO150" s="35">
        <v>28.747874315082548</v>
      </c>
      <c r="BP150" s="27">
        <v>3</v>
      </c>
      <c r="BQ150" s="27">
        <v>5</v>
      </c>
      <c r="BR150" s="27">
        <v>6</v>
      </c>
      <c r="BS150" s="27">
        <v>6</v>
      </c>
      <c r="BT150" s="27">
        <v>6</v>
      </c>
      <c r="BU150" s="27">
        <v>6</v>
      </c>
      <c r="BV150" s="27">
        <v>6</v>
      </c>
      <c r="BW150" s="27">
        <v>4</v>
      </c>
      <c r="BX150" s="44">
        <v>3</v>
      </c>
      <c r="BY150" s="27">
        <v>79.924680550159692</v>
      </c>
      <c r="BZ150" s="27">
        <v>135</v>
      </c>
      <c r="CA150" s="27">
        <v>6</v>
      </c>
      <c r="CB150">
        <f t="shared" si="66"/>
        <v>1</v>
      </c>
      <c r="CC150">
        <f t="shared" si="67"/>
        <v>0</v>
      </c>
      <c r="CD150">
        <f t="shared" si="68"/>
        <v>0</v>
      </c>
      <c r="CE150">
        <f t="shared" si="69"/>
        <v>0</v>
      </c>
      <c r="CF150">
        <f t="shared" si="70"/>
        <v>0</v>
      </c>
      <c r="CG150">
        <f t="shared" si="71"/>
        <v>0</v>
      </c>
      <c r="CH150">
        <f t="shared" si="72"/>
        <v>0</v>
      </c>
      <c r="CI150">
        <f t="shared" si="73"/>
        <v>0</v>
      </c>
      <c r="CJ150">
        <f t="shared" si="74"/>
        <v>0</v>
      </c>
      <c r="CK150" s="52">
        <f t="shared" si="75"/>
        <v>0</v>
      </c>
      <c r="CL150" s="52">
        <f t="shared" si="76"/>
        <v>-1</v>
      </c>
      <c r="CM150" s="52">
        <f t="shared" si="77"/>
        <v>0</v>
      </c>
      <c r="CN150" s="52">
        <f t="shared" si="78"/>
        <v>0</v>
      </c>
      <c r="CO150" s="52">
        <f t="shared" si="79"/>
        <v>0</v>
      </c>
      <c r="CP150" s="52">
        <f t="shared" si="80"/>
        <v>0</v>
      </c>
      <c r="CQ150" s="52">
        <f t="shared" si="81"/>
        <v>0</v>
      </c>
      <c r="CR150" s="52">
        <f t="shared" si="82"/>
        <v>0</v>
      </c>
      <c r="CS150" s="52">
        <f t="shared" si="83"/>
        <v>0</v>
      </c>
      <c r="CT150" s="46">
        <f t="shared" si="84"/>
        <v>1</v>
      </c>
    </row>
    <row r="151" spans="1:98" x14ac:dyDescent="0.3">
      <c r="A151">
        <v>196</v>
      </c>
      <c r="B151" t="s">
        <v>253</v>
      </c>
      <c r="C151" t="s">
        <v>254</v>
      </c>
      <c r="D151">
        <v>3309</v>
      </c>
      <c r="E151" t="s">
        <v>263</v>
      </c>
      <c r="F151" s="35">
        <v>269955.32</v>
      </c>
      <c r="G151" s="35">
        <v>115759.7055601732</v>
      </c>
      <c r="H151" s="35">
        <v>90978.032615938399</v>
      </c>
      <c r="I151" s="35">
        <v>495.92239999999993</v>
      </c>
      <c r="J151" s="35" t="s">
        <v>1015</v>
      </c>
      <c r="K151" s="35" t="s">
        <v>1015</v>
      </c>
      <c r="L151" s="36">
        <v>984807</v>
      </c>
      <c r="M151" s="36">
        <v>2120</v>
      </c>
      <c r="N151" s="36">
        <v>976.56</v>
      </c>
      <c r="O151" s="35">
        <v>0.46487217364502631</v>
      </c>
      <c r="P151" s="35">
        <v>9.5299999999999994</v>
      </c>
      <c r="Q151" s="35">
        <v>18.761282615730348</v>
      </c>
      <c r="R151" s="35">
        <v>9.7499360666797485E-2</v>
      </c>
      <c r="S151" s="35">
        <v>26.370792031792419</v>
      </c>
      <c r="T151" s="35">
        <v>75.83</v>
      </c>
      <c r="U151" s="35">
        <v>0.4756815800089958</v>
      </c>
      <c r="V151" s="35">
        <v>7.3969636413448319</v>
      </c>
      <c r="W151" s="35">
        <v>25.685282141159128</v>
      </c>
      <c r="X151" s="27">
        <v>6</v>
      </c>
      <c r="Y151" s="27">
        <v>6</v>
      </c>
      <c r="Z151" s="27">
        <v>6</v>
      </c>
      <c r="AA151" s="27">
        <v>6</v>
      </c>
      <c r="AB151" s="27">
        <v>6</v>
      </c>
      <c r="AC151" s="27">
        <v>6</v>
      </c>
      <c r="AD151" s="27">
        <v>6</v>
      </c>
      <c r="AE151" s="27">
        <v>3</v>
      </c>
      <c r="AF151" s="44">
        <v>3</v>
      </c>
      <c r="AG151">
        <v>85.353206595560934</v>
      </c>
      <c r="AH151">
        <v>26</v>
      </c>
      <c r="AI151" s="27">
        <v>6</v>
      </c>
      <c r="AJ151">
        <f t="shared" si="57"/>
        <v>0</v>
      </c>
      <c r="AK151">
        <f t="shared" si="58"/>
        <v>0</v>
      </c>
      <c r="AL151">
        <f t="shared" si="59"/>
        <v>0</v>
      </c>
      <c r="AM151">
        <f t="shared" si="60"/>
        <v>0</v>
      </c>
      <c r="AN151">
        <f t="shared" si="61"/>
        <v>0</v>
      </c>
      <c r="AO151">
        <f t="shared" si="62"/>
        <v>0</v>
      </c>
      <c r="AP151">
        <f t="shared" si="63"/>
        <v>0</v>
      </c>
      <c r="AQ151">
        <f t="shared" si="64"/>
        <v>1</v>
      </c>
      <c r="AR151">
        <f t="shared" si="65"/>
        <v>0</v>
      </c>
      <c r="AS151" s="14">
        <v>196</v>
      </c>
      <c r="AT151" s="4" t="s">
        <v>253</v>
      </c>
      <c r="AU151" s="4" t="s">
        <v>710</v>
      </c>
      <c r="AV151" s="4">
        <v>3309</v>
      </c>
      <c r="AW151" s="4" t="s">
        <v>263</v>
      </c>
      <c r="AX151" s="35">
        <v>225425.91999999998</v>
      </c>
      <c r="AY151" s="35">
        <v>178530.6242998963</v>
      </c>
      <c r="AZ151" s="35">
        <v>92721.197961904691</v>
      </c>
      <c r="BA151" s="35">
        <v>767.35321980057802</v>
      </c>
      <c r="BB151" s="35" t="s">
        <v>1015</v>
      </c>
      <c r="BC151" s="35">
        <v>14.64</v>
      </c>
      <c r="BD151" s="36">
        <v>1062713</v>
      </c>
      <c r="BE151" s="36">
        <v>2267</v>
      </c>
      <c r="BF151" s="36">
        <v>1053.8083196985472</v>
      </c>
      <c r="BG151" s="35">
        <v>0.51862580063218378</v>
      </c>
      <c r="BH151" s="35">
        <v>10.18</v>
      </c>
      <c r="BI151" s="35">
        <v>14.613595372591451</v>
      </c>
      <c r="BJ151" s="35">
        <v>0</v>
      </c>
      <c r="BK151" s="35">
        <v>25.741852875218932</v>
      </c>
      <c r="BL151" s="35">
        <v>75.95</v>
      </c>
      <c r="BM151" s="35">
        <v>0.44483899426554924</v>
      </c>
      <c r="BN151" s="35">
        <v>7.87</v>
      </c>
      <c r="BO151" s="35">
        <v>23.811585383472327</v>
      </c>
      <c r="BP151" s="27">
        <v>5</v>
      </c>
      <c r="BQ151" s="27">
        <v>5</v>
      </c>
      <c r="BR151" s="27">
        <v>6</v>
      </c>
      <c r="BS151" s="27">
        <v>6</v>
      </c>
      <c r="BT151" s="27">
        <v>6</v>
      </c>
      <c r="BU151" s="27">
        <v>6</v>
      </c>
      <c r="BV151" s="27">
        <v>6</v>
      </c>
      <c r="BW151" s="27">
        <v>4</v>
      </c>
      <c r="BX151" s="44">
        <v>3</v>
      </c>
      <c r="BY151" s="27">
        <v>85.139914259636711</v>
      </c>
      <c r="BZ151" s="27">
        <v>35</v>
      </c>
      <c r="CA151" s="27">
        <v>6</v>
      </c>
      <c r="CB151">
        <f t="shared" si="66"/>
        <v>0</v>
      </c>
      <c r="CC151">
        <f t="shared" si="67"/>
        <v>0</v>
      </c>
      <c r="CD151">
        <f t="shared" si="68"/>
        <v>0</v>
      </c>
      <c r="CE151">
        <f t="shared" si="69"/>
        <v>0</v>
      </c>
      <c r="CF151">
        <f t="shared" si="70"/>
        <v>0</v>
      </c>
      <c r="CG151">
        <f t="shared" si="71"/>
        <v>0</v>
      </c>
      <c r="CH151">
        <f t="shared" si="72"/>
        <v>0</v>
      </c>
      <c r="CI151">
        <f t="shared" si="73"/>
        <v>0</v>
      </c>
      <c r="CJ151">
        <f t="shared" si="74"/>
        <v>0</v>
      </c>
      <c r="CK151" s="52">
        <f t="shared" si="75"/>
        <v>0</v>
      </c>
      <c r="CL151" s="52">
        <f t="shared" si="76"/>
        <v>-1</v>
      </c>
      <c r="CM151" s="52">
        <f t="shared" si="77"/>
        <v>-1</v>
      </c>
      <c r="CN151" s="52">
        <f t="shared" si="78"/>
        <v>0</v>
      </c>
      <c r="CO151" s="52">
        <f t="shared" si="79"/>
        <v>0</v>
      </c>
      <c r="CP151" s="52">
        <f t="shared" si="80"/>
        <v>0</v>
      </c>
      <c r="CQ151" s="52">
        <f t="shared" si="81"/>
        <v>0</v>
      </c>
      <c r="CR151" s="52">
        <f t="shared" si="82"/>
        <v>0</v>
      </c>
      <c r="CS151" s="52">
        <f t="shared" si="83"/>
        <v>1</v>
      </c>
      <c r="CT151" s="46">
        <f t="shared" si="84"/>
        <v>0</v>
      </c>
    </row>
    <row r="152" spans="1:98" x14ac:dyDescent="0.3">
      <c r="A152">
        <v>197</v>
      </c>
      <c r="B152" t="s">
        <v>253</v>
      </c>
      <c r="C152" t="s">
        <v>254</v>
      </c>
      <c r="D152">
        <v>3310</v>
      </c>
      <c r="E152" t="s">
        <v>264</v>
      </c>
      <c r="F152" s="35">
        <v>358638.05000000005</v>
      </c>
      <c r="G152" s="35">
        <v>47141.89254428383</v>
      </c>
      <c r="H152" s="35">
        <v>22066.789845962285</v>
      </c>
      <c r="I152" s="35">
        <v>1103.7839475200001</v>
      </c>
      <c r="J152" s="35" t="s">
        <v>1015</v>
      </c>
      <c r="K152" s="35" t="s">
        <v>1015</v>
      </c>
      <c r="L152" s="36">
        <v>1174986</v>
      </c>
      <c r="M152" s="36">
        <v>3309</v>
      </c>
      <c r="N152" s="36">
        <v>1785.1</v>
      </c>
      <c r="O152" s="35">
        <v>0.54441664504109422</v>
      </c>
      <c r="P152" s="35">
        <v>12.28</v>
      </c>
      <c r="Q152" s="35">
        <v>25.349366473218495</v>
      </c>
      <c r="R152" s="35">
        <v>0</v>
      </c>
      <c r="S152" s="35">
        <v>26.292011907400564</v>
      </c>
      <c r="T152" s="35">
        <v>76.680000000000007</v>
      </c>
      <c r="U152" s="35">
        <v>0.19891767518706402</v>
      </c>
      <c r="V152" s="35">
        <v>8.2374032611833616</v>
      </c>
      <c r="W152" s="35">
        <v>27.64</v>
      </c>
      <c r="X152" s="27">
        <v>5</v>
      </c>
      <c r="Y152" s="27">
        <v>5</v>
      </c>
      <c r="Z152" s="27">
        <v>6</v>
      </c>
      <c r="AA152" s="27">
        <v>6</v>
      </c>
      <c r="AB152" s="27">
        <v>6</v>
      </c>
      <c r="AC152" s="27">
        <v>6</v>
      </c>
      <c r="AD152" s="27">
        <v>6</v>
      </c>
      <c r="AE152" s="27">
        <v>4</v>
      </c>
      <c r="AF152" s="44">
        <v>3</v>
      </c>
      <c r="AG152">
        <v>84.031620655649732</v>
      </c>
      <c r="AH152">
        <v>47</v>
      </c>
      <c r="AI152" s="27">
        <v>6</v>
      </c>
      <c r="AJ152">
        <f t="shared" si="57"/>
        <v>0</v>
      </c>
      <c r="AK152">
        <f t="shared" si="58"/>
        <v>0</v>
      </c>
      <c r="AL152">
        <f t="shared" si="59"/>
        <v>0</v>
      </c>
      <c r="AM152">
        <f t="shared" si="60"/>
        <v>0</v>
      </c>
      <c r="AN152">
        <f t="shared" si="61"/>
        <v>0</v>
      </c>
      <c r="AO152">
        <f t="shared" si="62"/>
        <v>0</v>
      </c>
      <c r="AP152">
        <f t="shared" si="63"/>
        <v>0</v>
      </c>
      <c r="AQ152">
        <f t="shared" si="64"/>
        <v>0</v>
      </c>
      <c r="AR152">
        <f t="shared" si="65"/>
        <v>0</v>
      </c>
      <c r="AS152" s="14">
        <v>197</v>
      </c>
      <c r="AT152" s="4" t="s">
        <v>253</v>
      </c>
      <c r="AU152" s="4" t="s">
        <v>711</v>
      </c>
      <c r="AV152" s="4">
        <v>3310</v>
      </c>
      <c r="AW152" s="4" t="s">
        <v>264</v>
      </c>
      <c r="AX152" s="35">
        <v>339013.18</v>
      </c>
      <c r="AY152" s="35">
        <v>73225.990277699922</v>
      </c>
      <c r="AZ152" s="35">
        <v>25257.925657142849</v>
      </c>
      <c r="BA152" s="35">
        <v>707.74216731371439</v>
      </c>
      <c r="BB152" s="35" t="s">
        <v>1015</v>
      </c>
      <c r="BC152" s="35">
        <v>61.774999999999999</v>
      </c>
      <c r="BD152" s="36">
        <v>1260506</v>
      </c>
      <c r="BE152" s="36">
        <v>3492</v>
      </c>
      <c r="BF152" s="36">
        <v>1915.0223329585851</v>
      </c>
      <c r="BG152" s="35">
        <v>0.58441800771460739</v>
      </c>
      <c r="BH152" s="35">
        <v>12.89</v>
      </c>
      <c r="BI152" s="35">
        <v>29.681345157876411</v>
      </c>
      <c r="BJ152" s="35">
        <v>0</v>
      </c>
      <c r="BK152" s="35">
        <v>35.601603791161871</v>
      </c>
      <c r="BL152" s="35">
        <v>76.78</v>
      </c>
      <c r="BM152" s="35">
        <v>0.18849369988545248</v>
      </c>
      <c r="BN152" s="35">
        <v>8.6300000000000008</v>
      </c>
      <c r="BO152" s="35">
        <v>25.623709966748841</v>
      </c>
      <c r="BP152" s="27">
        <v>5</v>
      </c>
      <c r="BQ152" s="27">
        <v>5</v>
      </c>
      <c r="BR152" s="27">
        <v>6</v>
      </c>
      <c r="BS152" s="27">
        <v>6</v>
      </c>
      <c r="BT152" s="27">
        <v>5</v>
      </c>
      <c r="BU152" s="27">
        <v>6</v>
      </c>
      <c r="BV152" s="27">
        <v>6</v>
      </c>
      <c r="BW152" s="27">
        <v>5</v>
      </c>
      <c r="BX152" s="44">
        <v>3</v>
      </c>
      <c r="BY152" s="27">
        <v>81.597877431360274</v>
      </c>
      <c r="BZ152" s="27">
        <v>98</v>
      </c>
      <c r="CA152" s="27">
        <v>6</v>
      </c>
      <c r="CB152">
        <f t="shared" si="66"/>
        <v>0</v>
      </c>
      <c r="CC152">
        <f t="shared" si="67"/>
        <v>0</v>
      </c>
      <c r="CD152">
        <f t="shared" si="68"/>
        <v>0</v>
      </c>
      <c r="CE152">
        <f t="shared" si="69"/>
        <v>0</v>
      </c>
      <c r="CF152">
        <f t="shared" si="70"/>
        <v>0</v>
      </c>
      <c r="CG152">
        <f t="shared" si="71"/>
        <v>0</v>
      </c>
      <c r="CH152">
        <f t="shared" si="72"/>
        <v>0</v>
      </c>
      <c r="CI152">
        <f t="shared" si="73"/>
        <v>0</v>
      </c>
      <c r="CJ152">
        <f t="shared" si="74"/>
        <v>0</v>
      </c>
      <c r="CK152" s="52">
        <f t="shared" si="75"/>
        <v>0</v>
      </c>
      <c r="CL152" s="52">
        <f t="shared" si="76"/>
        <v>0</v>
      </c>
      <c r="CM152" s="52">
        <f t="shared" si="77"/>
        <v>0</v>
      </c>
      <c r="CN152" s="52">
        <f t="shared" si="78"/>
        <v>0</v>
      </c>
      <c r="CO152" s="52">
        <f t="shared" si="79"/>
        <v>0</v>
      </c>
      <c r="CP152" s="52">
        <f t="shared" si="80"/>
        <v>-1</v>
      </c>
      <c r="CQ152" s="52">
        <f t="shared" si="81"/>
        <v>0</v>
      </c>
      <c r="CR152" s="52">
        <f t="shared" si="82"/>
        <v>0</v>
      </c>
      <c r="CS152" s="52">
        <f t="shared" si="83"/>
        <v>1</v>
      </c>
      <c r="CT152" s="46">
        <f t="shared" si="84"/>
        <v>0</v>
      </c>
    </row>
    <row r="153" spans="1:98" x14ac:dyDescent="0.3">
      <c r="A153">
        <v>198</v>
      </c>
      <c r="B153" t="s">
        <v>253</v>
      </c>
      <c r="C153" t="s">
        <v>254</v>
      </c>
      <c r="D153">
        <v>3311</v>
      </c>
      <c r="E153" t="s">
        <v>265</v>
      </c>
      <c r="F153" s="35">
        <v>339445.37</v>
      </c>
      <c r="G153" s="35">
        <v>9176.89420429028</v>
      </c>
      <c r="H153" s="35">
        <v>40942</v>
      </c>
      <c r="I153" s="35">
        <v>0</v>
      </c>
      <c r="J153" s="35" t="s">
        <v>1015</v>
      </c>
      <c r="K153" s="35" t="s">
        <v>1015</v>
      </c>
      <c r="L153" s="36">
        <v>891912</v>
      </c>
      <c r="M153" s="36">
        <v>3197</v>
      </c>
      <c r="N153" s="36">
        <v>1823.5</v>
      </c>
      <c r="O153" s="35">
        <v>0.45221241815577012</v>
      </c>
      <c r="P153" s="35">
        <v>7.14</v>
      </c>
      <c r="Q153" s="35">
        <v>23.043664884925736</v>
      </c>
      <c r="R153" s="35">
        <v>9.9650548463603716E-2</v>
      </c>
      <c r="S153" s="35">
        <v>17.646124760297933</v>
      </c>
      <c r="T153" s="35">
        <v>77.55</v>
      </c>
      <c r="U153" s="35">
        <v>0.15299371951991941</v>
      </c>
      <c r="V153" s="35">
        <v>9.1736421277264633</v>
      </c>
      <c r="W153" s="35">
        <v>28.225545329481648</v>
      </c>
      <c r="X153" s="27">
        <v>6</v>
      </c>
      <c r="Y153" s="27">
        <v>6</v>
      </c>
      <c r="Z153" s="27">
        <v>6</v>
      </c>
      <c r="AA153" s="27">
        <v>6</v>
      </c>
      <c r="AB153" s="27">
        <v>6</v>
      </c>
      <c r="AC153" s="27">
        <v>6</v>
      </c>
      <c r="AD153" s="27">
        <v>6</v>
      </c>
      <c r="AE153" s="27">
        <v>6</v>
      </c>
      <c r="AF153" s="44">
        <v>3</v>
      </c>
      <c r="AG153">
        <v>88.75553050044951</v>
      </c>
      <c r="AH153">
        <v>4</v>
      </c>
      <c r="AI153" s="27">
        <v>6</v>
      </c>
      <c r="AJ153">
        <f t="shared" si="57"/>
        <v>0</v>
      </c>
      <c r="AK153">
        <f t="shared" si="58"/>
        <v>0</v>
      </c>
      <c r="AL153">
        <f t="shared" si="59"/>
        <v>0</v>
      </c>
      <c r="AM153">
        <f t="shared" si="60"/>
        <v>0</v>
      </c>
      <c r="AN153">
        <f t="shared" si="61"/>
        <v>0</v>
      </c>
      <c r="AO153">
        <f t="shared" si="62"/>
        <v>0</v>
      </c>
      <c r="AP153">
        <f t="shared" si="63"/>
        <v>0</v>
      </c>
      <c r="AQ153">
        <f t="shared" si="64"/>
        <v>0</v>
      </c>
      <c r="AR153">
        <f t="shared" si="65"/>
        <v>0</v>
      </c>
      <c r="AS153" s="14">
        <v>198</v>
      </c>
      <c r="AT153" s="4" t="s">
        <v>253</v>
      </c>
      <c r="AU153" s="4" t="s">
        <v>712</v>
      </c>
      <c r="AV153" s="4">
        <v>3311</v>
      </c>
      <c r="AW153" s="4" t="s">
        <v>265</v>
      </c>
      <c r="AX153" s="35">
        <v>310778.14999999997</v>
      </c>
      <c r="AY153" s="35">
        <v>18937.336889200385</v>
      </c>
      <c r="AZ153" s="35">
        <v>28066.04800000001</v>
      </c>
      <c r="BA153" s="35">
        <v>0</v>
      </c>
      <c r="BB153" s="35" t="s">
        <v>1015</v>
      </c>
      <c r="BC153" s="35">
        <v>8.125</v>
      </c>
      <c r="BD153" s="36">
        <v>907587</v>
      </c>
      <c r="BE153" s="36">
        <v>3428</v>
      </c>
      <c r="BF153" s="36">
        <v>1855.5507850834151</v>
      </c>
      <c r="BG153" s="35">
        <v>0.49287328273808872</v>
      </c>
      <c r="BH153" s="35">
        <v>7.68</v>
      </c>
      <c r="BI153" s="35">
        <v>14.033151300850069</v>
      </c>
      <c r="BJ153" s="35">
        <v>0</v>
      </c>
      <c r="BK153" s="35">
        <v>18.710259194286593</v>
      </c>
      <c r="BL153" s="35">
        <v>77.650000000000006</v>
      </c>
      <c r="BM153" s="35">
        <v>0.14268378063010501</v>
      </c>
      <c r="BN153" s="35">
        <v>9.3699999999999992</v>
      </c>
      <c r="BO153" s="35">
        <v>26.166540780606372</v>
      </c>
      <c r="BP153" s="27">
        <v>6</v>
      </c>
      <c r="BQ153" s="27">
        <v>6</v>
      </c>
      <c r="BR153" s="27">
        <v>6</v>
      </c>
      <c r="BS153" s="27">
        <v>6</v>
      </c>
      <c r="BT153" s="27">
        <v>6</v>
      </c>
      <c r="BU153" s="27">
        <v>6</v>
      </c>
      <c r="BV153" s="27">
        <v>6</v>
      </c>
      <c r="BW153" s="27">
        <v>6</v>
      </c>
      <c r="BX153" s="44">
        <v>3</v>
      </c>
      <c r="BY153" s="27">
        <v>88.697072729442795</v>
      </c>
      <c r="BZ153" s="27">
        <v>4</v>
      </c>
      <c r="CA153" s="27">
        <v>6</v>
      </c>
      <c r="CB153">
        <f t="shared" si="66"/>
        <v>0</v>
      </c>
      <c r="CC153">
        <f t="shared" si="67"/>
        <v>0</v>
      </c>
      <c r="CD153">
        <f t="shared" si="68"/>
        <v>0</v>
      </c>
      <c r="CE153">
        <f t="shared" si="69"/>
        <v>0</v>
      </c>
      <c r="CF153">
        <f t="shared" si="70"/>
        <v>0</v>
      </c>
      <c r="CG153">
        <f t="shared" si="71"/>
        <v>0</v>
      </c>
      <c r="CH153">
        <f t="shared" si="72"/>
        <v>0</v>
      </c>
      <c r="CI153">
        <f t="shared" si="73"/>
        <v>0</v>
      </c>
      <c r="CJ153">
        <f t="shared" si="74"/>
        <v>0</v>
      </c>
      <c r="CK153" s="52">
        <f t="shared" si="75"/>
        <v>0</v>
      </c>
      <c r="CL153" s="52">
        <f t="shared" si="76"/>
        <v>0</v>
      </c>
      <c r="CM153" s="52">
        <f t="shared" si="77"/>
        <v>0</v>
      </c>
      <c r="CN153" s="52">
        <f t="shared" si="78"/>
        <v>0</v>
      </c>
      <c r="CO153" s="52">
        <f t="shared" si="79"/>
        <v>0</v>
      </c>
      <c r="CP153" s="52">
        <f t="shared" si="80"/>
        <v>0</v>
      </c>
      <c r="CQ153" s="52">
        <f t="shared" si="81"/>
        <v>0</v>
      </c>
      <c r="CR153" s="52">
        <f t="shared" si="82"/>
        <v>0</v>
      </c>
      <c r="CS153" s="52">
        <f t="shared" si="83"/>
        <v>0</v>
      </c>
      <c r="CT153" s="46">
        <f t="shared" si="84"/>
        <v>0</v>
      </c>
    </row>
    <row r="154" spans="1:98" x14ac:dyDescent="0.3">
      <c r="A154">
        <v>199</v>
      </c>
      <c r="B154" t="s">
        <v>253</v>
      </c>
      <c r="C154" t="s">
        <v>254</v>
      </c>
      <c r="D154">
        <v>3312</v>
      </c>
      <c r="E154" t="s">
        <v>266</v>
      </c>
      <c r="F154" s="35">
        <v>341370.25</v>
      </c>
      <c r="G154" s="35">
        <v>221857.381933383</v>
      </c>
      <c r="H154" s="35">
        <v>843881.48399999994</v>
      </c>
      <c r="I154" s="35">
        <v>1645.4872000000003</v>
      </c>
      <c r="J154" s="35" t="s">
        <v>1015</v>
      </c>
      <c r="K154" s="35" t="s">
        <v>1015</v>
      </c>
      <c r="L154" s="36">
        <v>959492</v>
      </c>
      <c r="M154" s="36">
        <v>1756</v>
      </c>
      <c r="N154" s="36">
        <v>534.92999999999995</v>
      </c>
      <c r="O154" s="35">
        <v>0.19083675322050794</v>
      </c>
      <c r="P154" s="35">
        <v>10.25</v>
      </c>
      <c r="Q154" s="35">
        <v>28.511701464759312</v>
      </c>
      <c r="R154" s="35">
        <v>0</v>
      </c>
      <c r="S154" s="35">
        <v>22.503495280416118</v>
      </c>
      <c r="T154" s="35">
        <v>76.069999999999993</v>
      </c>
      <c r="U154" s="35">
        <v>1.021456536135037</v>
      </c>
      <c r="V154" s="35">
        <v>7.1478074600505961</v>
      </c>
      <c r="W154" s="35">
        <v>25.143371405489599</v>
      </c>
      <c r="X154" s="27">
        <v>6</v>
      </c>
      <c r="Y154" s="27">
        <v>5</v>
      </c>
      <c r="Z154" s="27">
        <v>6</v>
      </c>
      <c r="AA154" s="27">
        <v>6</v>
      </c>
      <c r="AB154" s="27">
        <v>6</v>
      </c>
      <c r="AC154" s="27">
        <v>6</v>
      </c>
      <c r="AD154" s="27">
        <v>6</v>
      </c>
      <c r="AE154" s="27">
        <v>3</v>
      </c>
      <c r="AF154" s="44">
        <v>3</v>
      </c>
      <c r="AG154">
        <v>86.545779324699012</v>
      </c>
      <c r="AH154">
        <v>16</v>
      </c>
      <c r="AI154" s="27">
        <v>6</v>
      </c>
      <c r="AJ154">
        <f t="shared" si="57"/>
        <v>0</v>
      </c>
      <c r="AK154">
        <f t="shared" si="58"/>
        <v>0</v>
      </c>
      <c r="AL154">
        <f t="shared" si="59"/>
        <v>0</v>
      </c>
      <c r="AM154">
        <f t="shared" si="60"/>
        <v>0</v>
      </c>
      <c r="AN154">
        <f t="shared" si="61"/>
        <v>0</v>
      </c>
      <c r="AO154">
        <f t="shared" si="62"/>
        <v>0</v>
      </c>
      <c r="AP154">
        <f t="shared" si="63"/>
        <v>0</v>
      </c>
      <c r="AQ154">
        <f t="shared" si="64"/>
        <v>1</v>
      </c>
      <c r="AR154">
        <f t="shared" si="65"/>
        <v>0</v>
      </c>
      <c r="AS154" s="14">
        <v>199</v>
      </c>
      <c r="AT154" s="4" t="s">
        <v>253</v>
      </c>
      <c r="AU154" s="4" t="s">
        <v>713</v>
      </c>
      <c r="AV154" s="4">
        <v>3312</v>
      </c>
      <c r="AW154" s="4" t="s">
        <v>266</v>
      </c>
      <c r="AX154" s="35">
        <v>347804.02999999991</v>
      </c>
      <c r="AY154" s="35">
        <v>306822.08720022684</v>
      </c>
      <c r="AZ154" s="35">
        <v>998486.84531531413</v>
      </c>
      <c r="BA154" s="35">
        <v>5132.0565333333288</v>
      </c>
      <c r="BB154" s="35" t="s">
        <v>1015</v>
      </c>
      <c r="BC154" s="35">
        <v>8.6427000000000004E-2</v>
      </c>
      <c r="BD154" s="36">
        <v>1043177</v>
      </c>
      <c r="BE154" s="36">
        <v>2266</v>
      </c>
      <c r="BF154" s="36">
        <v>581.58802901314061</v>
      </c>
      <c r="BG154" s="35">
        <v>0.18268589298431306</v>
      </c>
      <c r="BH154" s="35">
        <v>10.86</v>
      </c>
      <c r="BI154" s="35">
        <v>23.194104064781758</v>
      </c>
      <c r="BJ154" s="35">
        <v>0</v>
      </c>
      <c r="BK154" s="35">
        <v>12.671912374601792</v>
      </c>
      <c r="BL154" s="35">
        <v>76.16</v>
      </c>
      <c r="BM154" s="35">
        <v>0.79155781112091794</v>
      </c>
      <c r="BN154" s="35">
        <v>7.28</v>
      </c>
      <c r="BO154" s="35">
        <v>23.309206095532261</v>
      </c>
      <c r="BP154" s="27">
        <v>6</v>
      </c>
      <c r="BQ154" s="27">
        <v>5</v>
      </c>
      <c r="BR154" s="27">
        <v>6</v>
      </c>
      <c r="BS154" s="27">
        <v>6</v>
      </c>
      <c r="BT154" s="27">
        <v>6</v>
      </c>
      <c r="BU154" s="27">
        <v>6</v>
      </c>
      <c r="BV154" s="27">
        <v>6</v>
      </c>
      <c r="BW154" s="27">
        <v>3</v>
      </c>
      <c r="BX154" s="44">
        <v>3</v>
      </c>
      <c r="BY154" s="27">
        <v>88.038761313337659</v>
      </c>
      <c r="BZ154" s="27">
        <v>8</v>
      </c>
      <c r="CA154" s="27">
        <v>6</v>
      </c>
      <c r="CB154">
        <f t="shared" si="66"/>
        <v>0</v>
      </c>
      <c r="CC154">
        <f t="shared" si="67"/>
        <v>0</v>
      </c>
      <c r="CD154">
        <f t="shared" si="68"/>
        <v>0</v>
      </c>
      <c r="CE154">
        <f t="shared" si="69"/>
        <v>0</v>
      </c>
      <c r="CF154">
        <f t="shared" si="70"/>
        <v>0</v>
      </c>
      <c r="CG154">
        <f t="shared" si="71"/>
        <v>0</v>
      </c>
      <c r="CH154">
        <f t="shared" si="72"/>
        <v>0</v>
      </c>
      <c r="CI154">
        <f t="shared" si="73"/>
        <v>1</v>
      </c>
      <c r="CJ154">
        <f t="shared" si="74"/>
        <v>0</v>
      </c>
      <c r="CK154" s="52">
        <f t="shared" si="75"/>
        <v>0</v>
      </c>
      <c r="CL154" s="52">
        <f t="shared" si="76"/>
        <v>0</v>
      </c>
      <c r="CM154" s="52">
        <f t="shared" si="77"/>
        <v>0</v>
      </c>
      <c r="CN154" s="52">
        <f t="shared" si="78"/>
        <v>0</v>
      </c>
      <c r="CO154" s="52">
        <f t="shared" si="79"/>
        <v>0</v>
      </c>
      <c r="CP154" s="52">
        <f t="shared" si="80"/>
        <v>0</v>
      </c>
      <c r="CQ154" s="52">
        <f t="shared" si="81"/>
        <v>0</v>
      </c>
      <c r="CR154" s="52">
        <f t="shared" si="82"/>
        <v>0</v>
      </c>
      <c r="CS154" s="52">
        <f t="shared" si="83"/>
        <v>0</v>
      </c>
      <c r="CT154" s="46">
        <f t="shared" si="84"/>
        <v>0</v>
      </c>
    </row>
    <row r="155" spans="1:98" x14ac:dyDescent="0.3">
      <c r="A155">
        <v>200</v>
      </c>
      <c r="B155" t="s">
        <v>253</v>
      </c>
      <c r="C155" t="s">
        <v>254</v>
      </c>
      <c r="D155">
        <v>3313</v>
      </c>
      <c r="E155" t="s">
        <v>267</v>
      </c>
      <c r="F155" s="35">
        <v>267832.68</v>
      </c>
      <c r="G155" s="35">
        <v>14509.173664082691</v>
      </c>
      <c r="H155" s="35">
        <v>53254.670600308236</v>
      </c>
      <c r="I155" s="35">
        <v>20250.26047664</v>
      </c>
      <c r="J155" s="35" t="s">
        <v>1015</v>
      </c>
      <c r="K155" s="35" t="s">
        <v>1015</v>
      </c>
      <c r="L155" s="36">
        <v>886519</v>
      </c>
      <c r="M155" s="36">
        <v>1915</v>
      </c>
      <c r="N155" s="36">
        <v>1143.25</v>
      </c>
      <c r="O155" s="35">
        <v>0.52200178700064093</v>
      </c>
      <c r="P155" s="35">
        <v>9.5500000000000007</v>
      </c>
      <c r="Q155" s="35">
        <v>24.62611748063145</v>
      </c>
      <c r="R155" s="35">
        <v>0</v>
      </c>
      <c r="S155" s="35">
        <v>16.804514324927585</v>
      </c>
      <c r="T155" s="35">
        <v>77.38</v>
      </c>
      <c r="U155" s="35">
        <v>0.40492823411795537</v>
      </c>
      <c r="V155" s="35">
        <v>8.3903801672595861</v>
      </c>
      <c r="W155" s="35">
        <v>25.245476832935555</v>
      </c>
      <c r="X155" s="27">
        <v>5</v>
      </c>
      <c r="Y155" s="27">
        <v>6</v>
      </c>
      <c r="Z155" s="27">
        <v>6</v>
      </c>
      <c r="AA155" s="27">
        <v>6</v>
      </c>
      <c r="AB155" s="27">
        <v>6</v>
      </c>
      <c r="AC155" s="27">
        <v>6</v>
      </c>
      <c r="AD155" s="27">
        <v>6</v>
      </c>
      <c r="AE155" s="27">
        <v>4</v>
      </c>
      <c r="AF155" s="44">
        <v>3</v>
      </c>
      <c r="AG155">
        <v>87.217568612871034</v>
      </c>
      <c r="AH155">
        <v>8</v>
      </c>
      <c r="AI155" s="27">
        <v>6</v>
      </c>
      <c r="AJ155">
        <f t="shared" si="57"/>
        <v>0</v>
      </c>
      <c r="AK155">
        <f t="shared" si="58"/>
        <v>0</v>
      </c>
      <c r="AL155">
        <f t="shared" si="59"/>
        <v>0</v>
      </c>
      <c r="AM155">
        <f t="shared" si="60"/>
        <v>0</v>
      </c>
      <c r="AN155">
        <f t="shared" si="61"/>
        <v>0</v>
      </c>
      <c r="AO155">
        <f t="shared" si="62"/>
        <v>0</v>
      </c>
      <c r="AP155">
        <f t="shared" si="63"/>
        <v>0</v>
      </c>
      <c r="AQ155">
        <f t="shared" si="64"/>
        <v>0</v>
      </c>
      <c r="AR155">
        <f t="shared" si="65"/>
        <v>0</v>
      </c>
      <c r="AS155" s="14">
        <v>200</v>
      </c>
      <c r="AT155" s="4" t="s">
        <v>253</v>
      </c>
      <c r="AU155" s="4" t="s">
        <v>714</v>
      </c>
      <c r="AV155" s="4">
        <v>3313</v>
      </c>
      <c r="AW155" s="4" t="s">
        <v>267</v>
      </c>
      <c r="AX155" s="35">
        <v>258152.42000000004</v>
      </c>
      <c r="AY155" s="35">
        <v>18673.770861302848</v>
      </c>
      <c r="AZ155" s="35">
        <v>60959.290057142847</v>
      </c>
      <c r="BA155" s="35">
        <v>25786.887085714276</v>
      </c>
      <c r="BB155" s="35" t="s">
        <v>1015</v>
      </c>
      <c r="BC155" s="35">
        <v>8.76</v>
      </c>
      <c r="BD155" s="36">
        <v>931963</v>
      </c>
      <c r="BE155" s="36">
        <v>2093</v>
      </c>
      <c r="BF155" s="36">
        <v>1201.8505622614257</v>
      </c>
      <c r="BG155" s="35">
        <v>0.54237859975966562</v>
      </c>
      <c r="BH155" s="35">
        <v>10.28</v>
      </c>
      <c r="BI155" s="35">
        <v>19.438954402059029</v>
      </c>
      <c r="BJ155" s="35">
        <v>0</v>
      </c>
      <c r="BK155" s="35">
        <v>12.634497608765489</v>
      </c>
      <c r="BL155" s="35">
        <v>77.47</v>
      </c>
      <c r="BM155" s="35">
        <v>0.37049211657907311</v>
      </c>
      <c r="BN155" s="35">
        <v>8.56</v>
      </c>
      <c r="BO155" s="35">
        <v>23.403863109240874</v>
      </c>
      <c r="BP155" s="27">
        <v>5</v>
      </c>
      <c r="BQ155" s="27">
        <v>5</v>
      </c>
      <c r="BR155" s="27">
        <v>6</v>
      </c>
      <c r="BS155" s="27">
        <v>6</v>
      </c>
      <c r="BT155" s="27">
        <v>6</v>
      </c>
      <c r="BU155" s="27">
        <v>6</v>
      </c>
      <c r="BV155" s="27">
        <v>6</v>
      </c>
      <c r="BW155" s="27">
        <v>5</v>
      </c>
      <c r="BX155" s="44">
        <v>3</v>
      </c>
      <c r="BY155" s="27">
        <v>87.626072421134339</v>
      </c>
      <c r="BZ155" s="27">
        <v>9</v>
      </c>
      <c r="CA155" s="27">
        <v>6</v>
      </c>
      <c r="CB155">
        <f t="shared" si="66"/>
        <v>0</v>
      </c>
      <c r="CC155">
        <f t="shared" si="67"/>
        <v>0</v>
      </c>
      <c r="CD155">
        <f t="shared" si="68"/>
        <v>0</v>
      </c>
      <c r="CE155">
        <f t="shared" si="69"/>
        <v>0</v>
      </c>
      <c r="CF155">
        <f t="shared" si="70"/>
        <v>0</v>
      </c>
      <c r="CG155">
        <f t="shared" si="71"/>
        <v>0</v>
      </c>
      <c r="CH155">
        <f t="shared" si="72"/>
        <v>0</v>
      </c>
      <c r="CI155">
        <f t="shared" si="73"/>
        <v>0</v>
      </c>
      <c r="CJ155">
        <f t="shared" si="74"/>
        <v>0</v>
      </c>
      <c r="CK155" s="52">
        <f t="shared" si="75"/>
        <v>0</v>
      </c>
      <c r="CL155" s="52">
        <f t="shared" si="76"/>
        <v>0</v>
      </c>
      <c r="CM155" s="52">
        <f t="shared" si="77"/>
        <v>-1</v>
      </c>
      <c r="CN155" s="52">
        <f t="shared" si="78"/>
        <v>0</v>
      </c>
      <c r="CO155" s="52">
        <f t="shared" si="79"/>
        <v>0</v>
      </c>
      <c r="CP155" s="52">
        <f t="shared" si="80"/>
        <v>0</v>
      </c>
      <c r="CQ155" s="52">
        <f t="shared" si="81"/>
        <v>0</v>
      </c>
      <c r="CR155" s="52">
        <f t="shared" si="82"/>
        <v>0</v>
      </c>
      <c r="CS155" s="52">
        <f t="shared" si="83"/>
        <v>1</v>
      </c>
      <c r="CT155" s="46">
        <f t="shared" si="84"/>
        <v>0</v>
      </c>
    </row>
    <row r="156" spans="1:98" x14ac:dyDescent="0.3">
      <c r="A156">
        <v>201</v>
      </c>
      <c r="B156" t="s">
        <v>253</v>
      </c>
      <c r="C156" t="s">
        <v>254</v>
      </c>
      <c r="D156">
        <v>3314</v>
      </c>
      <c r="E156" t="s">
        <v>268</v>
      </c>
      <c r="F156" s="35">
        <v>766012.29999999993</v>
      </c>
      <c r="G156" s="35">
        <v>103881.99982678378</v>
      </c>
      <c r="H156" s="35">
        <v>21877.000000000004</v>
      </c>
      <c r="I156" s="35">
        <v>0</v>
      </c>
      <c r="J156" s="35" t="s">
        <v>1015</v>
      </c>
      <c r="K156" s="35" t="s">
        <v>1015</v>
      </c>
      <c r="L156" s="36">
        <v>890518</v>
      </c>
      <c r="M156" s="36">
        <v>2701</v>
      </c>
      <c r="N156" s="36">
        <v>945.81</v>
      </c>
      <c r="O156" s="35">
        <v>0.19604879925817864</v>
      </c>
      <c r="P156" s="35">
        <v>12.79</v>
      </c>
      <c r="Q156" s="35">
        <v>24.835309621449728</v>
      </c>
      <c r="R156" s="35">
        <v>0</v>
      </c>
      <c r="S156" s="35">
        <v>15.32193119879325</v>
      </c>
      <c r="T156" s="35">
        <v>75.62</v>
      </c>
      <c r="U156" s="35">
        <v>0.34858943191918063</v>
      </c>
      <c r="V156" s="35">
        <v>7.0605003004280551</v>
      </c>
      <c r="W156" s="35">
        <v>32.4</v>
      </c>
      <c r="X156" s="27">
        <v>6</v>
      </c>
      <c r="Y156" s="27">
        <v>5</v>
      </c>
      <c r="Z156" s="27">
        <v>6</v>
      </c>
      <c r="AA156" s="27">
        <v>6</v>
      </c>
      <c r="AB156" s="27">
        <v>6</v>
      </c>
      <c r="AC156" s="27">
        <v>6</v>
      </c>
      <c r="AD156" s="27">
        <v>6</v>
      </c>
      <c r="AE156" s="27">
        <v>3</v>
      </c>
      <c r="AF156" s="44">
        <v>2</v>
      </c>
      <c r="AG156">
        <v>86.208184180651983</v>
      </c>
      <c r="AH156">
        <v>18</v>
      </c>
      <c r="AI156" s="27">
        <v>6</v>
      </c>
      <c r="AJ156">
        <f t="shared" si="57"/>
        <v>0</v>
      </c>
      <c r="AK156">
        <f t="shared" si="58"/>
        <v>0</v>
      </c>
      <c r="AL156">
        <f t="shared" si="59"/>
        <v>0</v>
      </c>
      <c r="AM156">
        <f t="shared" si="60"/>
        <v>0</v>
      </c>
      <c r="AN156">
        <f t="shared" si="61"/>
        <v>0</v>
      </c>
      <c r="AO156">
        <f t="shared" si="62"/>
        <v>0</v>
      </c>
      <c r="AP156">
        <f t="shared" si="63"/>
        <v>0</v>
      </c>
      <c r="AQ156">
        <f t="shared" si="64"/>
        <v>1</v>
      </c>
      <c r="AR156">
        <f t="shared" si="65"/>
        <v>2</v>
      </c>
      <c r="AS156" s="14">
        <v>201</v>
      </c>
      <c r="AT156" s="4" t="s">
        <v>253</v>
      </c>
      <c r="AU156" s="4" t="s">
        <v>715</v>
      </c>
      <c r="AV156" s="4">
        <v>3314</v>
      </c>
      <c r="AW156" s="4" t="s">
        <v>268</v>
      </c>
      <c r="AX156" s="35">
        <v>714851.90999999992</v>
      </c>
      <c r="AY156" s="35">
        <v>154544.77105447231</v>
      </c>
      <c r="AZ156" s="35">
        <v>23105.095000000001</v>
      </c>
      <c r="BA156" s="35">
        <v>0</v>
      </c>
      <c r="BB156" s="35" t="s">
        <v>1015</v>
      </c>
      <c r="BC156" s="35">
        <v>0</v>
      </c>
      <c r="BD156" s="36">
        <v>976951</v>
      </c>
      <c r="BE156" s="36">
        <v>2946</v>
      </c>
      <c r="BF156" s="36">
        <v>1037.6096607685281</v>
      </c>
      <c r="BG156" s="35">
        <v>0.21919549041322306</v>
      </c>
      <c r="BH156" s="35">
        <v>13.38</v>
      </c>
      <c r="BI156" s="35">
        <v>14.355652271700581</v>
      </c>
      <c r="BJ156" s="35">
        <v>0</v>
      </c>
      <c r="BK156" s="35">
        <v>8.9867529138756517</v>
      </c>
      <c r="BL156" s="35">
        <v>75.709999999999994</v>
      </c>
      <c r="BM156" s="35">
        <v>0.3195994568906993</v>
      </c>
      <c r="BN156" s="35">
        <v>7.59</v>
      </c>
      <c r="BO156" s="35">
        <v>30.036476227303272</v>
      </c>
      <c r="BP156" s="27">
        <v>6</v>
      </c>
      <c r="BQ156" s="27">
        <v>5</v>
      </c>
      <c r="BR156" s="27">
        <v>6</v>
      </c>
      <c r="BS156" s="27">
        <v>6</v>
      </c>
      <c r="BT156" s="27">
        <v>6</v>
      </c>
      <c r="BU156" s="27">
        <v>6</v>
      </c>
      <c r="BV156" s="27">
        <v>6</v>
      </c>
      <c r="BW156" s="27">
        <v>4</v>
      </c>
      <c r="BX156" s="44">
        <v>2</v>
      </c>
      <c r="BY156" s="27">
        <v>87.548262114446061</v>
      </c>
      <c r="BZ156" s="27">
        <v>10</v>
      </c>
      <c r="CA156" s="27">
        <v>6</v>
      </c>
      <c r="CB156">
        <f t="shared" si="66"/>
        <v>0</v>
      </c>
      <c r="CC156">
        <f t="shared" si="67"/>
        <v>0</v>
      </c>
      <c r="CD156">
        <f t="shared" si="68"/>
        <v>0</v>
      </c>
      <c r="CE156">
        <f t="shared" si="69"/>
        <v>0</v>
      </c>
      <c r="CF156">
        <f t="shared" si="70"/>
        <v>0</v>
      </c>
      <c r="CG156">
        <f t="shared" si="71"/>
        <v>0</v>
      </c>
      <c r="CH156">
        <f t="shared" si="72"/>
        <v>0</v>
      </c>
      <c r="CI156">
        <f t="shared" si="73"/>
        <v>0</v>
      </c>
      <c r="CJ156">
        <f t="shared" si="74"/>
        <v>2</v>
      </c>
      <c r="CK156" s="52">
        <f t="shared" si="75"/>
        <v>0</v>
      </c>
      <c r="CL156" s="52">
        <f t="shared" si="76"/>
        <v>0</v>
      </c>
      <c r="CM156" s="52">
        <f t="shared" si="77"/>
        <v>0</v>
      </c>
      <c r="CN156" s="52">
        <f t="shared" si="78"/>
        <v>0</v>
      </c>
      <c r="CO156" s="52">
        <f t="shared" si="79"/>
        <v>0</v>
      </c>
      <c r="CP156" s="52">
        <f t="shared" si="80"/>
        <v>0</v>
      </c>
      <c r="CQ156" s="52">
        <f t="shared" si="81"/>
        <v>0</v>
      </c>
      <c r="CR156" s="52">
        <f t="shared" si="82"/>
        <v>0</v>
      </c>
      <c r="CS156" s="52">
        <f t="shared" si="83"/>
        <v>1</v>
      </c>
      <c r="CT156" s="46">
        <f t="shared" si="84"/>
        <v>0</v>
      </c>
    </row>
    <row r="157" spans="1:98" x14ac:dyDescent="0.3">
      <c r="A157">
        <v>202</v>
      </c>
      <c r="B157" t="s">
        <v>253</v>
      </c>
      <c r="C157" t="s">
        <v>254</v>
      </c>
      <c r="D157">
        <v>3315</v>
      </c>
      <c r="E157" t="s">
        <v>269</v>
      </c>
      <c r="F157" s="35">
        <v>772521.47</v>
      </c>
      <c r="G157" s="35">
        <v>513662.131388665</v>
      </c>
      <c r="H157" s="35">
        <v>13699.061279851587</v>
      </c>
      <c r="I157" s="35">
        <v>739.45600000000002</v>
      </c>
      <c r="J157" s="35" t="s">
        <v>1015</v>
      </c>
      <c r="K157" s="35" t="s">
        <v>1015</v>
      </c>
      <c r="L157" s="36">
        <v>1377788</v>
      </c>
      <c r="M157" s="36">
        <v>2378</v>
      </c>
      <c r="N157" s="36">
        <v>684.15</v>
      </c>
      <c r="O157" s="35">
        <v>0.2296967280066341</v>
      </c>
      <c r="P157" s="35">
        <v>11.77</v>
      </c>
      <c r="Q157" s="35">
        <v>47.977097736160879</v>
      </c>
      <c r="R157" s="35">
        <v>0</v>
      </c>
      <c r="S157" s="35">
        <v>18.925190923244781</v>
      </c>
      <c r="T157" s="35">
        <v>74.61</v>
      </c>
      <c r="U157" s="35">
        <v>0.84687481233581208</v>
      </c>
      <c r="V157" s="35">
        <v>7.0264878010647731</v>
      </c>
      <c r="W157" s="35">
        <v>29.13</v>
      </c>
      <c r="X157" s="27">
        <v>6</v>
      </c>
      <c r="Y157" s="27">
        <v>5</v>
      </c>
      <c r="Z157" s="27">
        <v>4</v>
      </c>
      <c r="AA157" s="27">
        <v>6</v>
      </c>
      <c r="AB157" s="27">
        <v>6</v>
      </c>
      <c r="AC157" s="27">
        <v>6</v>
      </c>
      <c r="AD157" s="27">
        <v>6</v>
      </c>
      <c r="AE157" s="27">
        <v>3</v>
      </c>
      <c r="AF157" s="44">
        <v>3</v>
      </c>
      <c r="AG157">
        <v>83.680958104618014</v>
      </c>
      <c r="AH157">
        <v>56</v>
      </c>
      <c r="AI157" s="27">
        <v>6</v>
      </c>
      <c r="AJ157">
        <f t="shared" si="57"/>
        <v>0</v>
      </c>
      <c r="AK157">
        <f t="shared" si="58"/>
        <v>0</v>
      </c>
      <c r="AL157">
        <f t="shared" si="59"/>
        <v>0</v>
      </c>
      <c r="AM157">
        <f t="shared" si="60"/>
        <v>0</v>
      </c>
      <c r="AN157">
        <f t="shared" si="61"/>
        <v>0</v>
      </c>
      <c r="AO157">
        <f t="shared" si="62"/>
        <v>0</v>
      </c>
      <c r="AP157">
        <f t="shared" si="63"/>
        <v>0</v>
      </c>
      <c r="AQ157">
        <f t="shared" si="64"/>
        <v>1</v>
      </c>
      <c r="AR157">
        <f t="shared" si="65"/>
        <v>0</v>
      </c>
      <c r="AS157" s="14">
        <v>202</v>
      </c>
      <c r="AT157" s="4" t="s">
        <v>253</v>
      </c>
      <c r="AU157" s="4" t="s">
        <v>716</v>
      </c>
      <c r="AV157" s="4">
        <v>3315</v>
      </c>
      <c r="AW157" s="4" t="s">
        <v>269</v>
      </c>
      <c r="AX157" s="35">
        <v>806139.4</v>
      </c>
      <c r="AY157" s="35">
        <v>695012.11234927911</v>
      </c>
      <c r="AZ157" s="35">
        <v>9110.086299999999</v>
      </c>
      <c r="BA157" s="35">
        <v>633.39426981634085</v>
      </c>
      <c r="BB157" s="35" t="s">
        <v>1015</v>
      </c>
      <c r="BC157" s="35">
        <v>37.433999999999997</v>
      </c>
      <c r="BD157" s="36">
        <v>1453526</v>
      </c>
      <c r="BE157" s="36">
        <v>3141</v>
      </c>
      <c r="BF157" s="36">
        <v>721.76119491920986</v>
      </c>
      <c r="BG157" s="35">
        <v>0.22108825438617452</v>
      </c>
      <c r="BH157" s="35">
        <v>12.46</v>
      </c>
      <c r="BI157" s="35">
        <v>38.627669569996691</v>
      </c>
      <c r="BJ157" s="35">
        <v>0</v>
      </c>
      <c r="BK157" s="35">
        <v>9.6589488192681845</v>
      </c>
      <c r="BL157" s="35">
        <v>74.75</v>
      </c>
      <c r="BM157" s="35">
        <v>0.64115249920407513</v>
      </c>
      <c r="BN157" s="35">
        <v>7.16</v>
      </c>
      <c r="BO157" s="35">
        <v>27.005017052510627</v>
      </c>
      <c r="BP157" s="27">
        <v>6</v>
      </c>
      <c r="BQ157" s="27">
        <v>5</v>
      </c>
      <c r="BR157" s="27">
        <v>5</v>
      </c>
      <c r="BS157" s="27">
        <v>6</v>
      </c>
      <c r="BT157" s="27">
        <v>6</v>
      </c>
      <c r="BU157" s="27">
        <v>6</v>
      </c>
      <c r="BV157" s="27">
        <v>6</v>
      </c>
      <c r="BW157" s="27">
        <v>3</v>
      </c>
      <c r="BX157" s="44">
        <v>3</v>
      </c>
      <c r="BY157" s="27">
        <v>85.390332593496865</v>
      </c>
      <c r="BZ157" s="27">
        <v>28</v>
      </c>
      <c r="CA157" s="27">
        <v>6</v>
      </c>
      <c r="CB157">
        <f t="shared" si="66"/>
        <v>0</v>
      </c>
      <c r="CC157">
        <f t="shared" si="67"/>
        <v>0</v>
      </c>
      <c r="CD157">
        <f t="shared" si="68"/>
        <v>0</v>
      </c>
      <c r="CE157">
        <f t="shared" si="69"/>
        <v>0</v>
      </c>
      <c r="CF157">
        <f t="shared" si="70"/>
        <v>0</v>
      </c>
      <c r="CG157">
        <f t="shared" si="71"/>
        <v>0</v>
      </c>
      <c r="CH157">
        <f t="shared" si="72"/>
        <v>0</v>
      </c>
      <c r="CI157">
        <f t="shared" si="73"/>
        <v>1</v>
      </c>
      <c r="CJ157">
        <f t="shared" si="74"/>
        <v>0</v>
      </c>
      <c r="CK157" s="52">
        <f t="shared" si="75"/>
        <v>0</v>
      </c>
      <c r="CL157" s="52">
        <f t="shared" si="76"/>
        <v>0</v>
      </c>
      <c r="CM157" s="52">
        <f t="shared" si="77"/>
        <v>0</v>
      </c>
      <c r="CN157" s="52">
        <f t="shared" si="78"/>
        <v>1</v>
      </c>
      <c r="CO157" s="52">
        <f t="shared" si="79"/>
        <v>0</v>
      </c>
      <c r="CP157" s="52">
        <f t="shared" si="80"/>
        <v>0</v>
      </c>
      <c r="CQ157" s="52">
        <f t="shared" si="81"/>
        <v>0</v>
      </c>
      <c r="CR157" s="52">
        <f t="shared" si="82"/>
        <v>0</v>
      </c>
      <c r="CS157" s="52">
        <f t="shared" si="83"/>
        <v>0</v>
      </c>
      <c r="CT157" s="46">
        <f t="shared" si="84"/>
        <v>0</v>
      </c>
    </row>
    <row r="158" spans="1:98" x14ac:dyDescent="0.3">
      <c r="A158">
        <v>203</v>
      </c>
      <c r="B158" t="s">
        <v>253</v>
      </c>
      <c r="C158" t="s">
        <v>254</v>
      </c>
      <c r="D158">
        <v>3316</v>
      </c>
      <c r="E158" t="s">
        <v>270</v>
      </c>
      <c r="F158" s="35">
        <v>531612.56000000006</v>
      </c>
      <c r="G158" s="35">
        <v>287251.46183616383</v>
      </c>
      <c r="H158" s="35">
        <v>25140.464</v>
      </c>
      <c r="I158" s="35">
        <v>762.13866255999994</v>
      </c>
      <c r="J158" s="35" t="s">
        <v>1015</v>
      </c>
      <c r="K158" s="35" t="s">
        <v>1015</v>
      </c>
      <c r="L158" s="36">
        <v>865013</v>
      </c>
      <c r="M158" s="36">
        <v>1993</v>
      </c>
      <c r="N158" s="36">
        <v>479.34</v>
      </c>
      <c r="O158" s="35">
        <v>0.21953477359806767</v>
      </c>
      <c r="P158" s="35">
        <v>11.32</v>
      </c>
      <c r="Q158" s="35">
        <v>32.012889329585235</v>
      </c>
      <c r="R158" s="35">
        <v>0.10150534804773277</v>
      </c>
      <c r="S158" s="35">
        <v>13.464268336732662</v>
      </c>
      <c r="T158" s="35">
        <v>74.23</v>
      </c>
      <c r="U158" s="35">
        <v>0.90546499262208902</v>
      </c>
      <c r="V158" s="35">
        <v>6.6318142520610737</v>
      </c>
      <c r="W158" s="35">
        <v>31.57</v>
      </c>
      <c r="X158" s="27">
        <v>6</v>
      </c>
      <c r="Y158" s="27">
        <v>5</v>
      </c>
      <c r="Z158" s="27">
        <v>5</v>
      </c>
      <c r="AA158" s="27">
        <v>6</v>
      </c>
      <c r="AB158" s="27">
        <v>6</v>
      </c>
      <c r="AC158" s="27">
        <v>6</v>
      </c>
      <c r="AD158" s="27">
        <v>6</v>
      </c>
      <c r="AE158" s="27">
        <v>3</v>
      </c>
      <c r="AF158" s="44">
        <v>2</v>
      </c>
      <c r="AG158">
        <v>85.471668962889694</v>
      </c>
      <c r="AH158">
        <v>24</v>
      </c>
      <c r="AI158" s="27">
        <v>6</v>
      </c>
      <c r="AJ158">
        <f t="shared" si="57"/>
        <v>0</v>
      </c>
      <c r="AK158">
        <f t="shared" si="58"/>
        <v>0</v>
      </c>
      <c r="AL158">
        <f t="shared" si="59"/>
        <v>0</v>
      </c>
      <c r="AM158">
        <f t="shared" si="60"/>
        <v>0</v>
      </c>
      <c r="AN158">
        <f t="shared" si="61"/>
        <v>0</v>
      </c>
      <c r="AO158">
        <f t="shared" si="62"/>
        <v>0</v>
      </c>
      <c r="AP158">
        <f t="shared" si="63"/>
        <v>0</v>
      </c>
      <c r="AQ158">
        <f t="shared" si="64"/>
        <v>1</v>
      </c>
      <c r="AR158">
        <f t="shared" si="65"/>
        <v>2</v>
      </c>
      <c r="AS158" s="14">
        <v>203</v>
      </c>
      <c r="AT158" s="4" t="s">
        <v>253</v>
      </c>
      <c r="AU158" s="4" t="s">
        <v>717</v>
      </c>
      <c r="AV158" s="4">
        <v>3316</v>
      </c>
      <c r="AW158" s="4" t="s">
        <v>270</v>
      </c>
      <c r="AX158" s="35">
        <v>481295.66000000009</v>
      </c>
      <c r="AY158" s="35">
        <v>479725.03653101291</v>
      </c>
      <c r="AZ158" s="35">
        <v>42853.16024661652</v>
      </c>
      <c r="BA158" s="35">
        <v>752.43824506792771</v>
      </c>
      <c r="BB158" s="35" t="s">
        <v>1015</v>
      </c>
      <c r="BC158" s="35">
        <v>161.35002</v>
      </c>
      <c r="BD158" s="36">
        <v>884333</v>
      </c>
      <c r="BE158" s="36">
        <v>2043</v>
      </c>
      <c r="BF158" s="36">
        <v>490.04649255509565</v>
      </c>
      <c r="BG158" s="35">
        <v>0.20893174009581189</v>
      </c>
      <c r="BH158" s="35">
        <v>11.96</v>
      </c>
      <c r="BI158" s="35">
        <v>31.09168820270186</v>
      </c>
      <c r="BJ158" s="35">
        <v>0.03</v>
      </c>
      <c r="BK158" s="35">
        <v>9.2505402911891732</v>
      </c>
      <c r="BL158" s="35">
        <v>74.41</v>
      </c>
      <c r="BM158" s="35">
        <v>0.88330396475770923</v>
      </c>
      <c r="BN158" s="35">
        <v>6.96</v>
      </c>
      <c r="BO158" s="35">
        <v>29.26702328691248</v>
      </c>
      <c r="BP158" s="27">
        <v>6</v>
      </c>
      <c r="BQ158" s="27">
        <v>5</v>
      </c>
      <c r="BR158" s="27">
        <v>5</v>
      </c>
      <c r="BS158" s="27">
        <v>6</v>
      </c>
      <c r="BT158" s="27">
        <v>6</v>
      </c>
      <c r="BU158" s="27">
        <v>6</v>
      </c>
      <c r="BV158" s="27">
        <v>6</v>
      </c>
      <c r="BW158" s="27">
        <v>3</v>
      </c>
      <c r="BX158" s="44">
        <v>3</v>
      </c>
      <c r="BY158" s="27">
        <v>85.868088474729177</v>
      </c>
      <c r="BZ158" s="27">
        <v>18</v>
      </c>
      <c r="CA158" s="27">
        <v>6</v>
      </c>
      <c r="CB158">
        <f t="shared" si="66"/>
        <v>0</v>
      </c>
      <c r="CC158">
        <f t="shared" si="67"/>
        <v>0</v>
      </c>
      <c r="CD158">
        <f t="shared" si="68"/>
        <v>0</v>
      </c>
      <c r="CE158">
        <f t="shared" si="69"/>
        <v>0</v>
      </c>
      <c r="CF158">
        <f t="shared" si="70"/>
        <v>0</v>
      </c>
      <c r="CG158">
        <f t="shared" si="71"/>
        <v>0</v>
      </c>
      <c r="CH158">
        <f t="shared" si="72"/>
        <v>0</v>
      </c>
      <c r="CI158">
        <f t="shared" si="73"/>
        <v>1</v>
      </c>
      <c r="CJ158">
        <f t="shared" si="74"/>
        <v>0</v>
      </c>
      <c r="CK158" s="52">
        <f t="shared" si="75"/>
        <v>0</v>
      </c>
      <c r="CL158" s="52">
        <f t="shared" si="76"/>
        <v>0</v>
      </c>
      <c r="CM158" s="52">
        <f t="shared" si="77"/>
        <v>0</v>
      </c>
      <c r="CN158" s="52">
        <f t="shared" si="78"/>
        <v>0</v>
      </c>
      <c r="CO158" s="52">
        <f t="shared" si="79"/>
        <v>0</v>
      </c>
      <c r="CP158" s="52">
        <f t="shared" si="80"/>
        <v>0</v>
      </c>
      <c r="CQ158" s="52">
        <f t="shared" si="81"/>
        <v>0</v>
      </c>
      <c r="CR158" s="52">
        <f t="shared" si="82"/>
        <v>0</v>
      </c>
      <c r="CS158" s="52">
        <f t="shared" si="83"/>
        <v>0</v>
      </c>
      <c r="CT158" s="46">
        <f t="shared" si="84"/>
        <v>1</v>
      </c>
    </row>
    <row r="159" spans="1:98" x14ac:dyDescent="0.3">
      <c r="A159">
        <v>204</v>
      </c>
      <c r="B159" t="s">
        <v>253</v>
      </c>
      <c r="C159" t="s">
        <v>254</v>
      </c>
      <c r="D159">
        <v>3317</v>
      </c>
      <c r="E159" t="s">
        <v>271</v>
      </c>
      <c r="F159" s="35">
        <v>161773.24000000002</v>
      </c>
      <c r="G159" s="35">
        <v>108686.89332802185</v>
      </c>
      <c r="H159" s="35">
        <v>49560.79</v>
      </c>
      <c r="I159" s="35">
        <v>844.4559999999999</v>
      </c>
      <c r="J159" s="35" t="s">
        <v>1015</v>
      </c>
      <c r="K159" s="35" t="s">
        <v>1015</v>
      </c>
      <c r="L159" s="36">
        <v>638188</v>
      </c>
      <c r="M159" s="36">
        <v>1353</v>
      </c>
      <c r="N159" s="36">
        <v>719.38</v>
      </c>
      <c r="O159" s="35">
        <v>0.45739796713022329</v>
      </c>
      <c r="P159" s="35">
        <v>14.95</v>
      </c>
      <c r="Q159" s="35">
        <v>28.94648612000119</v>
      </c>
      <c r="R159" s="35">
        <v>3.6300942816264808E-2</v>
      </c>
      <c r="S159" s="35">
        <v>15.943647484322842</v>
      </c>
      <c r="T159" s="35">
        <v>74.430000000000007</v>
      </c>
      <c r="U159" s="35">
        <v>0.65568081671379297</v>
      </c>
      <c r="V159" s="35">
        <v>7.3521392251152093</v>
      </c>
      <c r="W159" s="35">
        <v>23.187367788866368</v>
      </c>
      <c r="X159" s="27">
        <v>6</v>
      </c>
      <c r="Y159" s="27">
        <v>5</v>
      </c>
      <c r="Z159" s="27">
        <v>6</v>
      </c>
      <c r="AA159" s="27">
        <v>6</v>
      </c>
      <c r="AB159" s="27">
        <v>6</v>
      </c>
      <c r="AC159" s="27">
        <v>6</v>
      </c>
      <c r="AD159" s="27">
        <v>6</v>
      </c>
      <c r="AE159" s="27">
        <v>3</v>
      </c>
      <c r="AF159" s="44">
        <v>3</v>
      </c>
      <c r="AG159">
        <v>83.747588328951849</v>
      </c>
      <c r="AH159">
        <v>54</v>
      </c>
      <c r="AI159" s="27">
        <v>6</v>
      </c>
      <c r="AJ159">
        <f t="shared" si="57"/>
        <v>0</v>
      </c>
      <c r="AK159">
        <f t="shared" si="58"/>
        <v>0</v>
      </c>
      <c r="AL159">
        <f t="shared" si="59"/>
        <v>0</v>
      </c>
      <c r="AM159">
        <f t="shared" si="60"/>
        <v>0</v>
      </c>
      <c r="AN159">
        <f t="shared" si="61"/>
        <v>0</v>
      </c>
      <c r="AO159">
        <f t="shared" si="62"/>
        <v>0</v>
      </c>
      <c r="AP159">
        <f t="shared" si="63"/>
        <v>0</v>
      </c>
      <c r="AQ159">
        <f t="shared" si="64"/>
        <v>1</v>
      </c>
      <c r="AR159">
        <f t="shared" si="65"/>
        <v>0</v>
      </c>
      <c r="AS159" s="14">
        <v>204</v>
      </c>
      <c r="AT159" s="4" t="s">
        <v>253</v>
      </c>
      <c r="AU159" s="4" t="s">
        <v>718</v>
      </c>
      <c r="AV159" s="4">
        <v>3317</v>
      </c>
      <c r="AW159" s="4" t="s">
        <v>271</v>
      </c>
      <c r="AX159" s="35">
        <v>127344.23000000001</v>
      </c>
      <c r="AY159" s="35">
        <v>169657.57980652619</v>
      </c>
      <c r="AZ159" s="35">
        <v>71085.462811428588</v>
      </c>
      <c r="BA159" s="35">
        <v>1040.4096582756147</v>
      </c>
      <c r="BB159" s="35" t="s">
        <v>1015</v>
      </c>
      <c r="BC159" s="35">
        <v>0</v>
      </c>
      <c r="BD159" s="36">
        <v>645333</v>
      </c>
      <c r="BE159" s="36">
        <v>1614</v>
      </c>
      <c r="BF159" s="36">
        <v>727.4390450103142</v>
      </c>
      <c r="BG159" s="35">
        <v>0.45342170238782237</v>
      </c>
      <c r="BH159" s="35">
        <v>15.6</v>
      </c>
      <c r="BI159" s="35">
        <v>33.439156928875583</v>
      </c>
      <c r="BJ159" s="35">
        <v>0</v>
      </c>
      <c r="BK159" s="35">
        <v>14.335640273566129</v>
      </c>
      <c r="BL159" s="35">
        <v>74.55</v>
      </c>
      <c r="BM159" s="35">
        <v>0.5496468401486988</v>
      </c>
      <c r="BN159" s="35">
        <v>7.51</v>
      </c>
      <c r="BO159" s="35">
        <v>21.495889548272292</v>
      </c>
      <c r="BP159" s="27">
        <v>6</v>
      </c>
      <c r="BQ159" s="27">
        <v>4</v>
      </c>
      <c r="BR159" s="27">
        <v>5</v>
      </c>
      <c r="BS159" s="27">
        <v>6</v>
      </c>
      <c r="BT159" s="27">
        <v>6</v>
      </c>
      <c r="BU159" s="27">
        <v>6</v>
      </c>
      <c r="BV159" s="27">
        <v>6</v>
      </c>
      <c r="BW159" s="27">
        <v>4</v>
      </c>
      <c r="BX159" s="44">
        <v>3</v>
      </c>
      <c r="BY159" s="27">
        <v>83.069759186908414</v>
      </c>
      <c r="BZ159" s="27">
        <v>68</v>
      </c>
      <c r="CA159" s="27">
        <v>6</v>
      </c>
      <c r="CB159">
        <f t="shared" si="66"/>
        <v>0</v>
      </c>
      <c r="CC159">
        <f t="shared" si="67"/>
        <v>0</v>
      </c>
      <c r="CD159">
        <f t="shared" si="68"/>
        <v>0</v>
      </c>
      <c r="CE159">
        <f t="shared" si="69"/>
        <v>0</v>
      </c>
      <c r="CF159">
        <f t="shared" si="70"/>
        <v>0</v>
      </c>
      <c r="CG159">
        <f t="shared" si="71"/>
        <v>0</v>
      </c>
      <c r="CH159">
        <f t="shared" si="72"/>
        <v>0</v>
      </c>
      <c r="CI159">
        <f t="shared" si="73"/>
        <v>0</v>
      </c>
      <c r="CJ159">
        <f t="shared" si="74"/>
        <v>0</v>
      </c>
      <c r="CK159" s="52">
        <f t="shared" si="75"/>
        <v>0</v>
      </c>
      <c r="CL159" s="52">
        <f t="shared" si="76"/>
        <v>0</v>
      </c>
      <c r="CM159" s="52">
        <f t="shared" si="77"/>
        <v>-1</v>
      </c>
      <c r="CN159" s="52">
        <f t="shared" si="78"/>
        <v>-1</v>
      </c>
      <c r="CO159" s="52">
        <f t="shared" si="79"/>
        <v>0</v>
      </c>
      <c r="CP159" s="52">
        <f t="shared" si="80"/>
        <v>0</v>
      </c>
      <c r="CQ159" s="52">
        <f t="shared" si="81"/>
        <v>0</v>
      </c>
      <c r="CR159" s="52">
        <f t="shared" si="82"/>
        <v>0</v>
      </c>
      <c r="CS159" s="52">
        <f t="shared" si="83"/>
        <v>1</v>
      </c>
      <c r="CT159" s="46">
        <f t="shared" si="84"/>
        <v>0</v>
      </c>
    </row>
    <row r="160" spans="1:98" x14ac:dyDescent="0.3">
      <c r="A160">
        <v>205</v>
      </c>
      <c r="B160" t="s">
        <v>253</v>
      </c>
      <c r="C160" t="s">
        <v>254</v>
      </c>
      <c r="D160">
        <v>3318</v>
      </c>
      <c r="E160" t="s">
        <v>272</v>
      </c>
      <c r="F160" s="35">
        <v>592099.73999999987</v>
      </c>
      <c r="G160" s="35">
        <v>121853.35890765426</v>
      </c>
      <c r="H160" s="35">
        <v>700109.64099399152</v>
      </c>
      <c r="I160" s="35">
        <v>0</v>
      </c>
      <c r="J160" s="35" t="s">
        <v>1015</v>
      </c>
      <c r="K160" s="35" t="s">
        <v>1015</v>
      </c>
      <c r="L160" s="36">
        <v>1259590</v>
      </c>
      <c r="M160" s="36">
        <v>3047</v>
      </c>
      <c r="N160" s="36">
        <v>845.82</v>
      </c>
      <c r="O160" s="35">
        <v>0.22462576857794103</v>
      </c>
      <c r="P160" s="35">
        <v>9.4600000000000009</v>
      </c>
      <c r="Q160" s="35">
        <v>20.846420142896623</v>
      </c>
      <c r="R160" s="35">
        <v>0</v>
      </c>
      <c r="S160" s="35">
        <v>19.56360203115571</v>
      </c>
      <c r="T160" s="35">
        <v>76.040000000000006</v>
      </c>
      <c r="U160" s="35">
        <v>0.48874102997301494</v>
      </c>
      <c r="V160" s="35">
        <v>7.2942200382018658</v>
      </c>
      <c r="W160" s="35">
        <v>19.38</v>
      </c>
      <c r="X160" s="27">
        <v>6</v>
      </c>
      <c r="Y160" s="27">
        <v>6</v>
      </c>
      <c r="Z160" s="27">
        <v>6</v>
      </c>
      <c r="AA160" s="27">
        <v>6</v>
      </c>
      <c r="AB160" s="27">
        <v>6</v>
      </c>
      <c r="AC160" s="27">
        <v>6</v>
      </c>
      <c r="AD160" s="27">
        <v>6</v>
      </c>
      <c r="AE160" s="27">
        <v>3</v>
      </c>
      <c r="AF160" s="44">
        <v>4</v>
      </c>
      <c r="AG160">
        <v>88.249639397018043</v>
      </c>
      <c r="AH160">
        <v>5</v>
      </c>
      <c r="AI160" s="27">
        <v>6</v>
      </c>
      <c r="AJ160">
        <f t="shared" si="57"/>
        <v>0</v>
      </c>
      <c r="AK160">
        <f t="shared" si="58"/>
        <v>0</v>
      </c>
      <c r="AL160">
        <f t="shared" si="59"/>
        <v>0</v>
      </c>
      <c r="AM160">
        <f t="shared" si="60"/>
        <v>0</v>
      </c>
      <c r="AN160">
        <f t="shared" si="61"/>
        <v>0</v>
      </c>
      <c r="AO160">
        <f t="shared" si="62"/>
        <v>0</v>
      </c>
      <c r="AP160">
        <f t="shared" si="63"/>
        <v>0</v>
      </c>
      <c r="AQ160">
        <f t="shared" si="64"/>
        <v>1</v>
      </c>
      <c r="AR160">
        <f t="shared" si="65"/>
        <v>0</v>
      </c>
      <c r="AS160" s="14">
        <v>205</v>
      </c>
      <c r="AT160" s="4" t="s">
        <v>253</v>
      </c>
      <c r="AU160" s="4" t="s">
        <v>719</v>
      </c>
      <c r="AV160" s="4">
        <v>3318</v>
      </c>
      <c r="AW160" s="4" t="s">
        <v>272</v>
      </c>
      <c r="AX160" s="35">
        <v>592999.97999999986</v>
      </c>
      <c r="AY160" s="35">
        <v>165943.93626901024</v>
      </c>
      <c r="AZ160" s="35">
        <v>881521.22072941158</v>
      </c>
      <c r="BA160" s="35">
        <v>3097.2959999999998</v>
      </c>
      <c r="BB160" s="35" t="s">
        <v>1015</v>
      </c>
      <c r="BC160" s="35">
        <v>52.8</v>
      </c>
      <c r="BD160" s="36">
        <v>1324188</v>
      </c>
      <c r="BE160" s="36">
        <v>3404</v>
      </c>
      <c r="BF160" s="36">
        <v>889.20016921950855</v>
      </c>
      <c r="BG160" s="35">
        <v>0.21073833351714105</v>
      </c>
      <c r="BH160" s="35">
        <v>10.08</v>
      </c>
      <c r="BI160" s="35">
        <v>19.517752894470579</v>
      </c>
      <c r="BJ160" s="35">
        <v>0</v>
      </c>
      <c r="BK160" s="35">
        <v>17.400801513839461</v>
      </c>
      <c r="BL160" s="35">
        <v>76.22</v>
      </c>
      <c r="BM160" s="35">
        <v>0.43748237367802589</v>
      </c>
      <c r="BN160" s="35">
        <v>7.53</v>
      </c>
      <c r="BO160" s="35">
        <v>17.966262632257326</v>
      </c>
      <c r="BP160" s="27">
        <v>6</v>
      </c>
      <c r="BQ160" s="27">
        <v>5</v>
      </c>
      <c r="BR160" s="27">
        <v>6</v>
      </c>
      <c r="BS160" s="27">
        <v>6</v>
      </c>
      <c r="BT160" s="27">
        <v>6</v>
      </c>
      <c r="BU160" s="27">
        <v>6</v>
      </c>
      <c r="BV160" s="27">
        <v>6</v>
      </c>
      <c r="BW160" s="27">
        <v>4</v>
      </c>
      <c r="BX160" s="44">
        <v>4</v>
      </c>
      <c r="BY160" s="27">
        <v>88.378515258697803</v>
      </c>
      <c r="BZ160" s="27">
        <v>5</v>
      </c>
      <c r="CA160" s="27">
        <v>6</v>
      </c>
      <c r="CB160">
        <f t="shared" si="66"/>
        <v>0</v>
      </c>
      <c r="CC160">
        <f t="shared" si="67"/>
        <v>0</v>
      </c>
      <c r="CD160">
        <f t="shared" si="68"/>
        <v>0</v>
      </c>
      <c r="CE160">
        <f t="shared" si="69"/>
        <v>0</v>
      </c>
      <c r="CF160">
        <f t="shared" si="70"/>
        <v>0</v>
      </c>
      <c r="CG160">
        <f t="shared" si="71"/>
        <v>0</v>
      </c>
      <c r="CH160">
        <f t="shared" si="72"/>
        <v>0</v>
      </c>
      <c r="CI160">
        <f t="shared" si="73"/>
        <v>0</v>
      </c>
      <c r="CJ160">
        <f t="shared" si="74"/>
        <v>0</v>
      </c>
      <c r="CK160" s="52">
        <f t="shared" si="75"/>
        <v>0</v>
      </c>
      <c r="CL160" s="52">
        <f t="shared" si="76"/>
        <v>0</v>
      </c>
      <c r="CM160" s="52">
        <f t="shared" si="77"/>
        <v>-1</v>
      </c>
      <c r="CN160" s="52">
        <f t="shared" si="78"/>
        <v>0</v>
      </c>
      <c r="CO160" s="52">
        <f t="shared" si="79"/>
        <v>0</v>
      </c>
      <c r="CP160" s="52">
        <f t="shared" si="80"/>
        <v>0</v>
      </c>
      <c r="CQ160" s="52">
        <f t="shared" si="81"/>
        <v>0</v>
      </c>
      <c r="CR160" s="52">
        <f t="shared" si="82"/>
        <v>0</v>
      </c>
      <c r="CS160" s="52">
        <f t="shared" si="83"/>
        <v>1</v>
      </c>
      <c r="CT160" s="46">
        <f t="shared" si="84"/>
        <v>0</v>
      </c>
    </row>
    <row r="161" spans="1:98" x14ac:dyDescent="0.3">
      <c r="A161">
        <v>206</v>
      </c>
      <c r="B161" t="s">
        <v>253</v>
      </c>
      <c r="C161" t="s">
        <v>254</v>
      </c>
      <c r="D161">
        <v>3319</v>
      </c>
      <c r="E161" t="s">
        <v>273</v>
      </c>
      <c r="F161" s="35">
        <v>208566.19999999992</v>
      </c>
      <c r="G161" s="35">
        <v>16333.900059194053</v>
      </c>
      <c r="H161" s="35">
        <v>34581.353053034138</v>
      </c>
      <c r="I161" s="35">
        <v>1074</v>
      </c>
      <c r="J161" s="35" t="s">
        <v>1015</v>
      </c>
      <c r="K161" s="35" t="s">
        <v>1015</v>
      </c>
      <c r="L161" s="36">
        <v>871311</v>
      </c>
      <c r="M161" s="36">
        <v>2978</v>
      </c>
      <c r="N161" s="36">
        <v>2049.42</v>
      </c>
      <c r="O161" s="35">
        <v>0.68102141316701181</v>
      </c>
      <c r="P161" s="35">
        <v>6.68</v>
      </c>
      <c r="Q161" s="35">
        <v>8.686322197550842</v>
      </c>
      <c r="R161" s="35">
        <v>0</v>
      </c>
      <c r="S161" s="35">
        <v>25.533334722263007</v>
      </c>
      <c r="T161" s="35">
        <v>76.5</v>
      </c>
      <c r="U161" s="35">
        <v>0.1427636139862441</v>
      </c>
      <c r="V161" s="35">
        <v>8.6174851049427819</v>
      </c>
      <c r="W161" s="35">
        <v>26.472577339443291</v>
      </c>
      <c r="X161" s="27">
        <v>5</v>
      </c>
      <c r="Y161" s="27">
        <v>6</v>
      </c>
      <c r="Z161" s="27">
        <v>6</v>
      </c>
      <c r="AA161" s="27">
        <v>6</v>
      </c>
      <c r="AB161" s="27">
        <v>6</v>
      </c>
      <c r="AC161" s="27">
        <v>6</v>
      </c>
      <c r="AD161" s="27">
        <v>6</v>
      </c>
      <c r="AE161" s="27">
        <v>5</v>
      </c>
      <c r="AF161" s="44">
        <v>3</v>
      </c>
      <c r="AG161">
        <v>86.908591221554957</v>
      </c>
      <c r="AH161">
        <v>10</v>
      </c>
      <c r="AI161" s="27">
        <v>6</v>
      </c>
      <c r="AJ161">
        <f t="shared" si="57"/>
        <v>0</v>
      </c>
      <c r="AK161">
        <f t="shared" si="58"/>
        <v>0</v>
      </c>
      <c r="AL161">
        <f t="shared" si="59"/>
        <v>0</v>
      </c>
      <c r="AM161">
        <f t="shared" si="60"/>
        <v>0</v>
      </c>
      <c r="AN161">
        <f t="shared" si="61"/>
        <v>0</v>
      </c>
      <c r="AO161">
        <f t="shared" si="62"/>
        <v>0</v>
      </c>
      <c r="AP161">
        <f t="shared" si="63"/>
        <v>0</v>
      </c>
      <c r="AQ161">
        <f t="shared" si="64"/>
        <v>0</v>
      </c>
      <c r="AR161">
        <f t="shared" si="65"/>
        <v>0</v>
      </c>
      <c r="AS161" s="14">
        <v>206</v>
      </c>
      <c r="AT161" s="4" t="s">
        <v>253</v>
      </c>
      <c r="AU161" s="4" t="s">
        <v>720</v>
      </c>
      <c r="AV161" s="4">
        <v>3319</v>
      </c>
      <c r="AW161" s="4" t="s">
        <v>273</v>
      </c>
      <c r="AX161" s="35">
        <v>175730.58999999997</v>
      </c>
      <c r="AY161" s="35">
        <v>19191.530527831233</v>
      </c>
      <c r="AZ161" s="35">
        <v>31551.947485714303</v>
      </c>
      <c r="BA161" s="35">
        <v>997.69146666666768</v>
      </c>
      <c r="BB161" s="35" t="s">
        <v>1015</v>
      </c>
      <c r="BC161" s="35">
        <v>10.972000000000001</v>
      </c>
      <c r="BD161" s="36">
        <v>849184</v>
      </c>
      <c r="BE161" s="36">
        <v>3131</v>
      </c>
      <c r="BF161" s="36">
        <v>1997.3750441020818</v>
      </c>
      <c r="BG161" s="35">
        <v>0.76171633566666475</v>
      </c>
      <c r="BH161" s="35">
        <v>7.31</v>
      </c>
      <c r="BI161" s="35">
        <v>14.873637557893336</v>
      </c>
      <c r="BJ161" s="35">
        <v>0</v>
      </c>
      <c r="BK161" s="35">
        <v>17.497438948350794</v>
      </c>
      <c r="BL161" s="35">
        <v>76.599999999999994</v>
      </c>
      <c r="BM161" s="35">
        <v>0.13578728840625995</v>
      </c>
      <c r="BN161" s="35">
        <v>8.8000000000000007</v>
      </c>
      <c r="BO161" s="35">
        <v>24.541448763322091</v>
      </c>
      <c r="BP161" s="27">
        <v>4</v>
      </c>
      <c r="BQ161" s="27">
        <v>6</v>
      </c>
      <c r="BR161" s="27">
        <v>6</v>
      </c>
      <c r="BS161" s="27">
        <v>6</v>
      </c>
      <c r="BT161" s="27">
        <v>6</v>
      </c>
      <c r="BU161" s="27">
        <v>6</v>
      </c>
      <c r="BV161" s="27">
        <v>6</v>
      </c>
      <c r="BW161" s="27">
        <v>5</v>
      </c>
      <c r="BX161" s="44">
        <v>3</v>
      </c>
      <c r="BY161" s="27">
        <v>86.688483959437775</v>
      </c>
      <c r="BZ161" s="27">
        <v>13</v>
      </c>
      <c r="CA161" s="27">
        <v>6</v>
      </c>
      <c r="CB161">
        <f t="shared" si="66"/>
        <v>0</v>
      </c>
      <c r="CC161">
        <f t="shared" si="67"/>
        <v>0</v>
      </c>
      <c r="CD161">
        <f t="shared" si="68"/>
        <v>0</v>
      </c>
      <c r="CE161">
        <f t="shared" si="69"/>
        <v>0</v>
      </c>
      <c r="CF161">
        <f t="shared" si="70"/>
        <v>0</v>
      </c>
      <c r="CG161">
        <f t="shared" si="71"/>
        <v>0</v>
      </c>
      <c r="CH161">
        <f t="shared" si="72"/>
        <v>0</v>
      </c>
      <c r="CI161">
        <f t="shared" si="73"/>
        <v>0</v>
      </c>
      <c r="CJ161">
        <f t="shared" si="74"/>
        <v>0</v>
      </c>
      <c r="CK161" s="52">
        <f t="shared" si="75"/>
        <v>0</v>
      </c>
      <c r="CL161" s="52">
        <f t="shared" si="76"/>
        <v>-1</v>
      </c>
      <c r="CM161" s="52">
        <f t="shared" si="77"/>
        <v>0</v>
      </c>
      <c r="CN161" s="52">
        <f t="shared" si="78"/>
        <v>0</v>
      </c>
      <c r="CO161" s="52">
        <f t="shared" si="79"/>
        <v>0</v>
      </c>
      <c r="CP161" s="52">
        <f t="shared" si="80"/>
        <v>0</v>
      </c>
      <c r="CQ161" s="52">
        <f t="shared" si="81"/>
        <v>0</v>
      </c>
      <c r="CR161" s="52">
        <f t="shared" si="82"/>
        <v>0</v>
      </c>
      <c r="CS161" s="52">
        <f t="shared" si="83"/>
        <v>0</v>
      </c>
      <c r="CT161" s="46">
        <f t="shared" si="84"/>
        <v>0</v>
      </c>
    </row>
    <row r="162" spans="1:98" x14ac:dyDescent="0.3">
      <c r="A162">
        <v>207</v>
      </c>
      <c r="B162" t="s">
        <v>253</v>
      </c>
      <c r="C162" t="s">
        <v>254</v>
      </c>
      <c r="D162">
        <v>3320</v>
      </c>
      <c r="E162" t="s">
        <v>274</v>
      </c>
      <c r="F162" s="35">
        <v>206397.45999999996</v>
      </c>
      <c r="G162" s="35">
        <v>35478.385282123258</v>
      </c>
      <c r="H162" s="35">
        <v>179765.09949666937</v>
      </c>
      <c r="I162" s="35">
        <v>173.3784</v>
      </c>
      <c r="J162" s="35" t="s">
        <v>1015</v>
      </c>
      <c r="K162" s="35" t="s">
        <v>1015</v>
      </c>
      <c r="L162" s="36">
        <v>1257912</v>
      </c>
      <c r="M162" s="36">
        <v>2321</v>
      </c>
      <c r="N162" s="36">
        <v>2187.5500000000002</v>
      </c>
      <c r="O162" s="35">
        <v>0.7200184183336702</v>
      </c>
      <c r="P162" s="35">
        <v>6.66</v>
      </c>
      <c r="Q162" s="35">
        <v>35.067030480409684</v>
      </c>
      <c r="R162" s="35">
        <v>0.13029059199227769</v>
      </c>
      <c r="S162" s="35">
        <v>21.235488361970486</v>
      </c>
      <c r="T162" s="35">
        <v>75.739999999999995</v>
      </c>
      <c r="U162" s="35">
        <v>0.24775197850835606</v>
      </c>
      <c r="V162" s="35">
        <v>7.5578879591225023</v>
      </c>
      <c r="W162" s="35">
        <v>30.9</v>
      </c>
      <c r="X162" s="27">
        <v>5</v>
      </c>
      <c r="Y162" s="27">
        <v>6</v>
      </c>
      <c r="Z162" s="27">
        <v>5</v>
      </c>
      <c r="AA162" s="27">
        <v>6</v>
      </c>
      <c r="AB162" s="27">
        <v>6</v>
      </c>
      <c r="AC162" s="27">
        <v>6</v>
      </c>
      <c r="AD162" s="27">
        <v>6</v>
      </c>
      <c r="AE162" s="27">
        <v>4</v>
      </c>
      <c r="AF162" s="44">
        <v>2</v>
      </c>
      <c r="AG162">
        <v>83.902347232421889</v>
      </c>
      <c r="AH162">
        <v>50</v>
      </c>
      <c r="AI162" s="27">
        <v>6</v>
      </c>
      <c r="AJ162">
        <f t="shared" si="57"/>
        <v>0</v>
      </c>
      <c r="AK162">
        <f t="shared" si="58"/>
        <v>0</v>
      </c>
      <c r="AL162">
        <f t="shared" si="59"/>
        <v>0</v>
      </c>
      <c r="AM162">
        <f t="shared" si="60"/>
        <v>0</v>
      </c>
      <c r="AN162">
        <f t="shared" si="61"/>
        <v>0</v>
      </c>
      <c r="AO162">
        <f t="shared" si="62"/>
        <v>0</v>
      </c>
      <c r="AP162">
        <f t="shared" si="63"/>
        <v>0</v>
      </c>
      <c r="AQ162">
        <f t="shared" si="64"/>
        <v>0</v>
      </c>
      <c r="AR162">
        <f t="shared" si="65"/>
        <v>2</v>
      </c>
      <c r="AS162" s="14">
        <v>207</v>
      </c>
      <c r="AT162" s="4" t="s">
        <v>253</v>
      </c>
      <c r="AU162" s="4" t="s">
        <v>721</v>
      </c>
      <c r="AV162" s="4">
        <v>3320</v>
      </c>
      <c r="AW162" s="4" t="s">
        <v>274</v>
      </c>
      <c r="AX162" s="35">
        <v>204117.50999999995</v>
      </c>
      <c r="AY162" s="35">
        <v>59671.278098893657</v>
      </c>
      <c r="AZ162" s="35">
        <v>259692.54448285728</v>
      </c>
      <c r="BA162" s="35">
        <v>0</v>
      </c>
      <c r="BB162" s="35" t="s">
        <v>1015</v>
      </c>
      <c r="BC162" s="35">
        <v>0</v>
      </c>
      <c r="BD162" s="36">
        <v>1184947</v>
      </c>
      <c r="BE162" s="36">
        <v>2393</v>
      </c>
      <c r="BF162" s="36">
        <v>1118.6660372905358</v>
      </c>
      <c r="BG162" s="35">
        <v>0.58009132194401247</v>
      </c>
      <c r="BH162" s="35">
        <v>7.17</v>
      </c>
      <c r="BI162" s="35">
        <v>19.638165341390078</v>
      </c>
      <c r="BJ162" s="35">
        <v>0</v>
      </c>
      <c r="BK162" s="35">
        <v>26.107256440674004</v>
      </c>
      <c r="BL162" s="35">
        <v>75.84</v>
      </c>
      <c r="BM162" s="35">
        <v>0.44264521521103217</v>
      </c>
      <c r="BN162" s="35">
        <v>7.9</v>
      </c>
      <c r="BO162" s="35">
        <v>28.645898624187378</v>
      </c>
      <c r="BP162" s="27">
        <v>5</v>
      </c>
      <c r="BQ162" s="27">
        <v>6</v>
      </c>
      <c r="BR162" s="27">
        <v>6</v>
      </c>
      <c r="BS162" s="27">
        <v>6</v>
      </c>
      <c r="BT162" s="27">
        <v>6</v>
      </c>
      <c r="BU162" s="27">
        <v>6</v>
      </c>
      <c r="BV162" s="27">
        <v>6</v>
      </c>
      <c r="BW162" s="27">
        <v>4</v>
      </c>
      <c r="BX162" s="44">
        <v>3</v>
      </c>
      <c r="BY162" s="27">
        <v>84.981442197146094</v>
      </c>
      <c r="BZ162" s="27">
        <v>36</v>
      </c>
      <c r="CA162" s="27">
        <v>6</v>
      </c>
      <c r="CB162">
        <f t="shared" si="66"/>
        <v>0</v>
      </c>
      <c r="CC162">
        <f t="shared" si="67"/>
        <v>0</v>
      </c>
      <c r="CD162">
        <f t="shared" si="68"/>
        <v>0</v>
      </c>
      <c r="CE162">
        <f t="shared" si="69"/>
        <v>0</v>
      </c>
      <c r="CF162">
        <f t="shared" si="70"/>
        <v>0</v>
      </c>
      <c r="CG162">
        <f t="shared" si="71"/>
        <v>0</v>
      </c>
      <c r="CH162">
        <f t="shared" si="72"/>
        <v>0</v>
      </c>
      <c r="CI162">
        <f t="shared" si="73"/>
        <v>0</v>
      </c>
      <c r="CJ162">
        <f t="shared" si="74"/>
        <v>0</v>
      </c>
      <c r="CK162" s="52">
        <f t="shared" si="75"/>
        <v>0</v>
      </c>
      <c r="CL162" s="52">
        <f t="shared" si="76"/>
        <v>0</v>
      </c>
      <c r="CM162" s="52">
        <f t="shared" si="77"/>
        <v>0</v>
      </c>
      <c r="CN162" s="52">
        <f t="shared" si="78"/>
        <v>1</v>
      </c>
      <c r="CO162" s="52">
        <f t="shared" si="79"/>
        <v>0</v>
      </c>
      <c r="CP162" s="52">
        <f t="shared" si="80"/>
        <v>0</v>
      </c>
      <c r="CQ162" s="52">
        <f t="shared" si="81"/>
        <v>0</v>
      </c>
      <c r="CR162" s="52">
        <f t="shared" si="82"/>
        <v>0</v>
      </c>
      <c r="CS162" s="52">
        <f t="shared" si="83"/>
        <v>0</v>
      </c>
      <c r="CT162" s="46">
        <f t="shared" si="84"/>
        <v>1</v>
      </c>
    </row>
    <row r="163" spans="1:98" x14ac:dyDescent="0.3">
      <c r="A163">
        <v>208</v>
      </c>
      <c r="B163" t="s">
        <v>253</v>
      </c>
      <c r="C163" t="s">
        <v>254</v>
      </c>
      <c r="D163">
        <v>3321</v>
      </c>
      <c r="E163" t="s">
        <v>275</v>
      </c>
      <c r="F163" s="35">
        <v>666141.30000000005</v>
      </c>
      <c r="G163" s="35">
        <v>86761.982765414708</v>
      </c>
      <c r="H163" s="35">
        <v>2547.5875368275119</v>
      </c>
      <c r="I163" s="35">
        <v>2941.9120000000003</v>
      </c>
      <c r="J163" s="35" t="s">
        <v>1015</v>
      </c>
      <c r="K163" s="35" t="s">
        <v>1015</v>
      </c>
      <c r="L163" s="36">
        <v>1162805</v>
      </c>
      <c r="M163" s="36">
        <v>1952</v>
      </c>
      <c r="N163" s="36">
        <v>1291.83</v>
      </c>
      <c r="O163" s="35">
        <v>0.29825259478812483</v>
      </c>
      <c r="P163" s="35">
        <v>11.86</v>
      </c>
      <c r="Q163" s="35">
        <v>37.456580064581324</v>
      </c>
      <c r="R163" s="35">
        <v>0</v>
      </c>
      <c r="S163" s="35">
        <v>13.840032431821886</v>
      </c>
      <c r="T163" s="35">
        <v>75.31</v>
      </c>
      <c r="U163" s="35">
        <v>0.46112823110384898</v>
      </c>
      <c r="V163" s="35">
        <v>7.7296173968623512</v>
      </c>
      <c r="W163" s="35">
        <v>35.76</v>
      </c>
      <c r="X163" s="27">
        <v>6</v>
      </c>
      <c r="Y163" s="27">
        <v>5</v>
      </c>
      <c r="Z163" s="27">
        <v>5</v>
      </c>
      <c r="AA163" s="27">
        <v>6</v>
      </c>
      <c r="AB163" s="27">
        <v>6</v>
      </c>
      <c r="AC163" s="27">
        <v>6</v>
      </c>
      <c r="AD163" s="27">
        <v>6</v>
      </c>
      <c r="AE163" s="27">
        <v>4</v>
      </c>
      <c r="AF163" s="44">
        <v>2</v>
      </c>
      <c r="AG163">
        <v>85.038307033071149</v>
      </c>
      <c r="AH163">
        <v>32</v>
      </c>
      <c r="AI163" s="27">
        <v>6</v>
      </c>
      <c r="AJ163">
        <f t="shared" si="57"/>
        <v>0</v>
      </c>
      <c r="AK163">
        <f t="shared" si="58"/>
        <v>0</v>
      </c>
      <c r="AL163">
        <f t="shared" si="59"/>
        <v>0</v>
      </c>
      <c r="AM163">
        <f t="shared" si="60"/>
        <v>0</v>
      </c>
      <c r="AN163">
        <f t="shared" si="61"/>
        <v>0</v>
      </c>
      <c r="AO163">
        <f t="shared" si="62"/>
        <v>0</v>
      </c>
      <c r="AP163">
        <f t="shared" si="63"/>
        <v>0</v>
      </c>
      <c r="AQ163">
        <f t="shared" si="64"/>
        <v>0</v>
      </c>
      <c r="AR163">
        <f t="shared" si="65"/>
        <v>2</v>
      </c>
      <c r="AS163" s="14">
        <v>208</v>
      </c>
      <c r="AT163" s="4" t="s">
        <v>253</v>
      </c>
      <c r="AU163" s="4" t="s">
        <v>722</v>
      </c>
      <c r="AV163" s="4">
        <v>3321</v>
      </c>
      <c r="AW163" s="4" t="s">
        <v>275</v>
      </c>
      <c r="AX163" s="35">
        <v>659065.26</v>
      </c>
      <c r="AY163" s="35">
        <v>121512.14017536677</v>
      </c>
      <c r="AZ163" s="35">
        <v>1372.0487714285714</v>
      </c>
      <c r="BA163" s="35">
        <v>1911.8341527670352</v>
      </c>
      <c r="BB163" s="35" t="s">
        <v>1015</v>
      </c>
      <c r="BC163" s="35">
        <v>16.564999999999998</v>
      </c>
      <c r="BD163" s="36">
        <v>1203956</v>
      </c>
      <c r="BE163" s="36">
        <v>2031</v>
      </c>
      <c r="BF163" s="36">
        <v>1337.5505488157135</v>
      </c>
      <c r="BG163" s="35">
        <v>0.30147435906475561</v>
      </c>
      <c r="BH163" s="35">
        <v>12.54</v>
      </c>
      <c r="BI163" s="35">
        <v>24.777934722765977</v>
      </c>
      <c r="BJ163" s="35">
        <v>0</v>
      </c>
      <c r="BK163" s="35">
        <v>12.390561190194433</v>
      </c>
      <c r="BL163" s="35">
        <v>75.400000000000006</v>
      </c>
      <c r="BM163" s="35">
        <v>0.44319054652880358</v>
      </c>
      <c r="BN163" s="35">
        <v>8.07</v>
      </c>
      <c r="BO163" s="35">
        <v>33.151370058282872</v>
      </c>
      <c r="BP163" s="27">
        <v>6</v>
      </c>
      <c r="BQ163" s="27">
        <v>5</v>
      </c>
      <c r="BR163" s="27">
        <v>6</v>
      </c>
      <c r="BS163" s="27">
        <v>6</v>
      </c>
      <c r="BT163" s="27">
        <v>6</v>
      </c>
      <c r="BU163" s="27">
        <v>6</v>
      </c>
      <c r="BV163" s="27">
        <v>6</v>
      </c>
      <c r="BW163" s="27">
        <v>4</v>
      </c>
      <c r="BX163" s="44">
        <v>2</v>
      </c>
      <c r="BY163" s="27">
        <v>85.822954025199792</v>
      </c>
      <c r="BZ163" s="27">
        <v>19</v>
      </c>
      <c r="CA163" s="27">
        <v>6</v>
      </c>
      <c r="CB163">
        <f t="shared" si="66"/>
        <v>0</v>
      </c>
      <c r="CC163">
        <f t="shared" si="67"/>
        <v>0</v>
      </c>
      <c r="CD163">
        <f t="shared" si="68"/>
        <v>0</v>
      </c>
      <c r="CE163">
        <f t="shared" si="69"/>
        <v>0</v>
      </c>
      <c r="CF163">
        <f t="shared" si="70"/>
        <v>0</v>
      </c>
      <c r="CG163">
        <f t="shared" si="71"/>
        <v>0</v>
      </c>
      <c r="CH163">
        <f t="shared" si="72"/>
        <v>0</v>
      </c>
      <c r="CI163">
        <f t="shared" si="73"/>
        <v>0</v>
      </c>
      <c r="CJ163">
        <f t="shared" si="74"/>
        <v>2</v>
      </c>
      <c r="CK163" s="52">
        <f t="shared" si="75"/>
        <v>0</v>
      </c>
      <c r="CL163" s="52">
        <f t="shared" si="76"/>
        <v>0</v>
      </c>
      <c r="CM163" s="52">
        <f t="shared" si="77"/>
        <v>0</v>
      </c>
      <c r="CN163" s="52">
        <f t="shared" si="78"/>
        <v>1</v>
      </c>
      <c r="CO163" s="52">
        <f t="shared" si="79"/>
        <v>0</v>
      </c>
      <c r="CP163" s="52">
        <f t="shared" si="80"/>
        <v>0</v>
      </c>
      <c r="CQ163" s="52">
        <f t="shared" si="81"/>
        <v>0</v>
      </c>
      <c r="CR163" s="52">
        <f t="shared" si="82"/>
        <v>0</v>
      </c>
      <c r="CS163" s="52">
        <f t="shared" si="83"/>
        <v>0</v>
      </c>
      <c r="CT163" s="46">
        <f t="shared" si="84"/>
        <v>0</v>
      </c>
    </row>
    <row r="164" spans="1:98" x14ac:dyDescent="0.3">
      <c r="A164">
        <v>209</v>
      </c>
      <c r="B164" t="s">
        <v>253</v>
      </c>
      <c r="C164" t="s">
        <v>254</v>
      </c>
      <c r="D164">
        <v>3322</v>
      </c>
      <c r="E164" t="s">
        <v>276</v>
      </c>
      <c r="F164" s="35">
        <v>150815.97</v>
      </c>
      <c r="G164" s="35">
        <v>56198.353316774919</v>
      </c>
      <c r="H164" s="35">
        <v>37424.999714719241</v>
      </c>
      <c r="I164" s="35">
        <v>19078.91272624</v>
      </c>
      <c r="J164" s="35" t="s">
        <v>1015</v>
      </c>
      <c r="K164" s="35" t="s">
        <v>1015</v>
      </c>
      <c r="L164" s="36">
        <v>1053786</v>
      </c>
      <c r="M164" s="36">
        <v>2111</v>
      </c>
      <c r="N164" s="36">
        <v>1109</v>
      </c>
      <c r="O164" s="35">
        <v>0.90215607545442955</v>
      </c>
      <c r="P164" s="35">
        <v>7.04</v>
      </c>
      <c r="Q164" s="35">
        <v>14.273109363080051</v>
      </c>
      <c r="R164" s="35">
        <v>0.16281826596956109</v>
      </c>
      <c r="S164" s="35">
        <v>12.327134090279216</v>
      </c>
      <c r="T164" s="35">
        <v>75.63</v>
      </c>
      <c r="U164" s="35">
        <v>0.45012449281299083</v>
      </c>
      <c r="V164" s="35">
        <v>8.2357314129054231</v>
      </c>
      <c r="W164" s="35">
        <v>22.403516685109647</v>
      </c>
      <c r="X164" s="27">
        <v>4</v>
      </c>
      <c r="Y164" s="27">
        <v>6</v>
      </c>
      <c r="Z164" s="27">
        <v>6</v>
      </c>
      <c r="AA164" s="27">
        <v>6</v>
      </c>
      <c r="AB164" s="27">
        <v>6</v>
      </c>
      <c r="AC164" s="27">
        <v>6</v>
      </c>
      <c r="AD164" s="27">
        <v>6</v>
      </c>
      <c r="AE164" s="27">
        <v>4</v>
      </c>
      <c r="AF164" s="44">
        <v>3</v>
      </c>
      <c r="AG164">
        <v>86.691303260478207</v>
      </c>
      <c r="AH164">
        <v>13</v>
      </c>
      <c r="AI164" s="27">
        <v>6</v>
      </c>
      <c r="AJ164">
        <f t="shared" si="57"/>
        <v>0</v>
      </c>
      <c r="AK164">
        <f t="shared" si="58"/>
        <v>0</v>
      </c>
      <c r="AL164">
        <f t="shared" si="59"/>
        <v>0</v>
      </c>
      <c r="AM164">
        <f t="shared" si="60"/>
        <v>0</v>
      </c>
      <c r="AN164">
        <f t="shared" si="61"/>
        <v>0</v>
      </c>
      <c r="AO164">
        <f t="shared" si="62"/>
        <v>0</v>
      </c>
      <c r="AP164">
        <f t="shared" si="63"/>
        <v>0</v>
      </c>
      <c r="AQ164">
        <f t="shared" si="64"/>
        <v>0</v>
      </c>
      <c r="AR164">
        <f t="shared" si="65"/>
        <v>0</v>
      </c>
      <c r="AS164" s="14">
        <v>209</v>
      </c>
      <c r="AT164" s="4" t="s">
        <v>253</v>
      </c>
      <c r="AU164" s="4" t="s">
        <v>723</v>
      </c>
      <c r="AV164" s="4">
        <v>3322</v>
      </c>
      <c r="AW164" s="4" t="s">
        <v>276</v>
      </c>
      <c r="AX164" s="35">
        <v>162337.1</v>
      </c>
      <c r="AY164" s="35">
        <v>91454.160041277035</v>
      </c>
      <c r="AZ164" s="35">
        <v>52404.886114285706</v>
      </c>
      <c r="BA164" s="35">
        <v>22233.056199999999</v>
      </c>
      <c r="BB164" s="35" t="s">
        <v>1015</v>
      </c>
      <c r="BC164" s="35">
        <v>11</v>
      </c>
      <c r="BD164" s="36">
        <v>1053094</v>
      </c>
      <c r="BE164" s="36">
        <v>2051</v>
      </c>
      <c r="BF164" s="36">
        <v>1108.2750128918869</v>
      </c>
      <c r="BG164" s="35">
        <v>0.76218534639287627</v>
      </c>
      <c r="BH164" s="35">
        <v>7.51</v>
      </c>
      <c r="BI164" s="35">
        <v>17.61650404105584</v>
      </c>
      <c r="BJ164" s="35">
        <v>0</v>
      </c>
      <c r="BK164" s="35">
        <v>13.987321355827371</v>
      </c>
      <c r="BL164" s="35">
        <v>75.73</v>
      </c>
      <c r="BM164" s="35">
        <v>0.46329107752315951</v>
      </c>
      <c r="BN164" s="35">
        <v>8.23</v>
      </c>
      <c r="BO164" s="35">
        <v>20.769219022231116</v>
      </c>
      <c r="BP164" s="27">
        <v>4</v>
      </c>
      <c r="BQ164" s="27">
        <v>6</v>
      </c>
      <c r="BR164" s="27">
        <v>6</v>
      </c>
      <c r="BS164" s="27">
        <v>6</v>
      </c>
      <c r="BT164" s="27">
        <v>6</v>
      </c>
      <c r="BU164" s="27">
        <v>6</v>
      </c>
      <c r="BV164" s="27">
        <v>6</v>
      </c>
      <c r="BW164" s="27">
        <v>4</v>
      </c>
      <c r="BX164" s="44">
        <v>3</v>
      </c>
      <c r="BY164" s="27">
        <v>86.548166257575176</v>
      </c>
      <c r="BZ164" s="27">
        <v>14</v>
      </c>
      <c r="CA164" s="27">
        <v>6</v>
      </c>
      <c r="CB164">
        <f t="shared" si="66"/>
        <v>0</v>
      </c>
      <c r="CC164">
        <f t="shared" si="67"/>
        <v>0</v>
      </c>
      <c r="CD164">
        <f t="shared" si="68"/>
        <v>0</v>
      </c>
      <c r="CE164">
        <f t="shared" si="69"/>
        <v>0</v>
      </c>
      <c r="CF164">
        <f t="shared" si="70"/>
        <v>0</v>
      </c>
      <c r="CG164">
        <f t="shared" si="71"/>
        <v>0</v>
      </c>
      <c r="CH164">
        <f t="shared" si="72"/>
        <v>0</v>
      </c>
      <c r="CI164">
        <f t="shared" si="73"/>
        <v>0</v>
      </c>
      <c r="CJ164">
        <f t="shared" si="74"/>
        <v>0</v>
      </c>
      <c r="CK164" s="52">
        <f t="shared" si="75"/>
        <v>0</v>
      </c>
      <c r="CL164" s="52">
        <f t="shared" si="76"/>
        <v>0</v>
      </c>
      <c r="CM164" s="52">
        <f t="shared" si="77"/>
        <v>0</v>
      </c>
      <c r="CN164" s="52">
        <f t="shared" si="78"/>
        <v>0</v>
      </c>
      <c r="CO164" s="52">
        <f t="shared" si="79"/>
        <v>0</v>
      </c>
      <c r="CP164" s="52">
        <f t="shared" si="80"/>
        <v>0</v>
      </c>
      <c r="CQ164" s="52">
        <f t="shared" si="81"/>
        <v>0</v>
      </c>
      <c r="CR164" s="52">
        <f t="shared" si="82"/>
        <v>0</v>
      </c>
      <c r="CS164" s="52">
        <f t="shared" si="83"/>
        <v>0</v>
      </c>
      <c r="CT164" s="46">
        <f t="shared" si="84"/>
        <v>0</v>
      </c>
    </row>
    <row r="165" spans="1:98" x14ac:dyDescent="0.3">
      <c r="A165">
        <v>210</v>
      </c>
      <c r="B165" t="s">
        <v>253</v>
      </c>
      <c r="C165" t="s">
        <v>254</v>
      </c>
      <c r="D165">
        <v>3323</v>
      </c>
      <c r="E165" t="s">
        <v>277</v>
      </c>
      <c r="F165" s="35">
        <v>87380.589999999982</v>
      </c>
      <c r="G165" s="35">
        <v>64595.399802149834</v>
      </c>
      <c r="H165" s="35">
        <v>21019.478836308503</v>
      </c>
      <c r="I165" s="35">
        <v>6103.481257280002</v>
      </c>
      <c r="J165" s="35" t="s">
        <v>1015</v>
      </c>
      <c r="K165" s="35" t="s">
        <v>1015</v>
      </c>
      <c r="L165" s="36">
        <v>772018</v>
      </c>
      <c r="M165" s="36">
        <v>1574</v>
      </c>
      <c r="N165" s="36">
        <v>921.58</v>
      </c>
      <c r="O165" s="35">
        <v>0.99774691370247837</v>
      </c>
      <c r="P165" s="35">
        <v>9.42</v>
      </c>
      <c r="Q165" s="35">
        <v>18.736566228935924</v>
      </c>
      <c r="R165" s="35">
        <v>0</v>
      </c>
      <c r="S165" s="35">
        <v>24.025549035728709</v>
      </c>
      <c r="T165" s="35">
        <v>75.48</v>
      </c>
      <c r="U165" s="35">
        <v>0.53221812062279761</v>
      </c>
      <c r="V165" s="35">
        <v>7.2594747400433937</v>
      </c>
      <c r="W165" s="35">
        <v>27.266061449342232</v>
      </c>
      <c r="X165" s="27">
        <v>4</v>
      </c>
      <c r="Y165" s="27">
        <v>6</v>
      </c>
      <c r="Z165" s="27">
        <v>6</v>
      </c>
      <c r="AA165" s="27">
        <v>6</v>
      </c>
      <c r="AB165" s="27">
        <v>6</v>
      </c>
      <c r="AC165" s="27">
        <v>6</v>
      </c>
      <c r="AD165" s="27">
        <v>6</v>
      </c>
      <c r="AE165" s="27">
        <v>3</v>
      </c>
      <c r="AF165" s="44">
        <v>3</v>
      </c>
      <c r="AG165">
        <v>82.163816022981194</v>
      </c>
      <c r="AH165">
        <v>89</v>
      </c>
      <c r="AI165" s="27">
        <v>6</v>
      </c>
      <c r="AJ165">
        <f t="shared" si="57"/>
        <v>0</v>
      </c>
      <c r="AK165">
        <f t="shared" si="58"/>
        <v>0</v>
      </c>
      <c r="AL165">
        <f t="shared" si="59"/>
        <v>0</v>
      </c>
      <c r="AM165">
        <f t="shared" si="60"/>
        <v>0</v>
      </c>
      <c r="AN165">
        <f t="shared" si="61"/>
        <v>0</v>
      </c>
      <c r="AO165">
        <f t="shared" si="62"/>
        <v>0</v>
      </c>
      <c r="AP165">
        <f t="shared" si="63"/>
        <v>0</v>
      </c>
      <c r="AQ165">
        <f t="shared" si="64"/>
        <v>1</v>
      </c>
      <c r="AR165">
        <f t="shared" si="65"/>
        <v>0</v>
      </c>
      <c r="AS165" s="14">
        <v>210</v>
      </c>
      <c r="AT165" s="4" t="s">
        <v>253</v>
      </c>
      <c r="AU165" s="4" t="s">
        <v>724</v>
      </c>
      <c r="AV165" s="4">
        <v>3323</v>
      </c>
      <c r="AW165" s="4" t="s">
        <v>277</v>
      </c>
      <c r="AX165" s="35">
        <v>76704.570000000022</v>
      </c>
      <c r="AY165" s="35">
        <v>67739.804258279066</v>
      </c>
      <c r="AZ165" s="35">
        <v>11411.511537310202</v>
      </c>
      <c r="BA165" s="35">
        <v>3695.234854291818</v>
      </c>
      <c r="BB165" s="35" t="s">
        <v>1015</v>
      </c>
      <c r="BC165" s="35">
        <v>0</v>
      </c>
      <c r="BD165" s="36">
        <v>790174</v>
      </c>
      <c r="BE165" s="36">
        <v>1736</v>
      </c>
      <c r="BF165" s="36">
        <v>943.25482565565642</v>
      </c>
      <c r="BG165" s="35">
        <v>1.1780807058491127</v>
      </c>
      <c r="BH165" s="35">
        <v>9.9600000000000009</v>
      </c>
      <c r="BI165" s="35">
        <v>14.89262027113808</v>
      </c>
      <c r="BJ165" s="35">
        <v>0</v>
      </c>
      <c r="BK165" s="35">
        <v>19.091706700088828</v>
      </c>
      <c r="BL165" s="35">
        <v>75.58</v>
      </c>
      <c r="BM165" s="35">
        <v>0.48255184331797241</v>
      </c>
      <c r="BN165" s="35">
        <v>7.48</v>
      </c>
      <c r="BO165" s="35">
        <v>25.277049584424635</v>
      </c>
      <c r="BP165" s="27">
        <v>3</v>
      </c>
      <c r="BQ165" s="27">
        <v>6</v>
      </c>
      <c r="BR165" s="27">
        <v>6</v>
      </c>
      <c r="BS165" s="27">
        <v>6</v>
      </c>
      <c r="BT165" s="27">
        <v>6</v>
      </c>
      <c r="BU165" s="27">
        <v>6</v>
      </c>
      <c r="BV165" s="27">
        <v>6</v>
      </c>
      <c r="BW165" s="27">
        <v>3</v>
      </c>
      <c r="BX165" s="44">
        <v>3</v>
      </c>
      <c r="BY165" s="27">
        <v>81.68604084462541</v>
      </c>
      <c r="BZ165" s="27">
        <v>94</v>
      </c>
      <c r="CA165" s="27">
        <v>6</v>
      </c>
      <c r="CB165">
        <f t="shared" si="66"/>
        <v>1</v>
      </c>
      <c r="CC165">
        <f t="shared" si="67"/>
        <v>0</v>
      </c>
      <c r="CD165">
        <f t="shared" si="68"/>
        <v>0</v>
      </c>
      <c r="CE165">
        <f t="shared" si="69"/>
        <v>0</v>
      </c>
      <c r="CF165">
        <f t="shared" si="70"/>
        <v>0</v>
      </c>
      <c r="CG165">
        <f t="shared" si="71"/>
        <v>0</v>
      </c>
      <c r="CH165">
        <f t="shared" si="72"/>
        <v>0</v>
      </c>
      <c r="CI165">
        <f t="shared" si="73"/>
        <v>1</v>
      </c>
      <c r="CJ165">
        <f t="shared" si="74"/>
        <v>0</v>
      </c>
      <c r="CK165" s="52">
        <f t="shared" si="75"/>
        <v>0</v>
      </c>
      <c r="CL165" s="52">
        <f t="shared" si="76"/>
        <v>-1</v>
      </c>
      <c r="CM165" s="52">
        <f t="shared" si="77"/>
        <v>0</v>
      </c>
      <c r="CN165" s="52">
        <f t="shared" si="78"/>
        <v>0</v>
      </c>
      <c r="CO165" s="52">
        <f t="shared" si="79"/>
        <v>0</v>
      </c>
      <c r="CP165" s="52">
        <f t="shared" si="80"/>
        <v>0</v>
      </c>
      <c r="CQ165" s="52">
        <f t="shared" si="81"/>
        <v>0</v>
      </c>
      <c r="CR165" s="52">
        <f t="shared" si="82"/>
        <v>0</v>
      </c>
      <c r="CS165" s="52">
        <f t="shared" si="83"/>
        <v>0</v>
      </c>
      <c r="CT165" s="46">
        <f t="shared" si="84"/>
        <v>0</v>
      </c>
    </row>
    <row r="166" spans="1:98" x14ac:dyDescent="0.3">
      <c r="A166">
        <v>211</v>
      </c>
      <c r="B166" t="s">
        <v>253</v>
      </c>
      <c r="C166" t="s">
        <v>254</v>
      </c>
      <c r="D166">
        <v>3324</v>
      </c>
      <c r="E166" t="s">
        <v>278</v>
      </c>
      <c r="F166" s="35">
        <v>205770.43000000005</v>
      </c>
      <c r="G166" s="35">
        <v>154235.53862256312</v>
      </c>
      <c r="H166" s="35">
        <v>9506.5460000000003</v>
      </c>
      <c r="I166" s="35">
        <v>6232.2070148800012</v>
      </c>
      <c r="J166" s="35" t="s">
        <v>1015</v>
      </c>
      <c r="K166" s="35" t="s">
        <v>1015</v>
      </c>
      <c r="L166" s="36">
        <v>971086</v>
      </c>
      <c r="M166" s="36">
        <v>1838</v>
      </c>
      <c r="N166" s="36">
        <v>868.49</v>
      </c>
      <c r="O166" s="35">
        <v>0.5737139921122878</v>
      </c>
      <c r="P166" s="35">
        <v>9.41</v>
      </c>
      <c r="Q166" s="35">
        <v>25.326365436071072</v>
      </c>
      <c r="R166" s="35">
        <v>0.24354179430117781</v>
      </c>
      <c r="S166" s="35">
        <v>16.186206024467577</v>
      </c>
      <c r="T166" s="35">
        <v>74.33</v>
      </c>
      <c r="U166" s="35">
        <v>0.6083413871393436</v>
      </c>
      <c r="V166" s="35">
        <v>7.3446695661773758</v>
      </c>
      <c r="W166" s="35">
        <v>22.958425192901519</v>
      </c>
      <c r="X166" s="27">
        <v>5</v>
      </c>
      <c r="Y166" s="27">
        <v>6</v>
      </c>
      <c r="Z166" s="27">
        <v>6</v>
      </c>
      <c r="AA166" s="27">
        <v>6</v>
      </c>
      <c r="AB166" s="27">
        <v>6</v>
      </c>
      <c r="AC166" s="27">
        <v>6</v>
      </c>
      <c r="AD166" s="27">
        <v>6</v>
      </c>
      <c r="AE166" s="27">
        <v>3</v>
      </c>
      <c r="AF166" s="44">
        <v>3</v>
      </c>
      <c r="AG166">
        <v>85.243214836341124</v>
      </c>
      <c r="AH166">
        <v>30</v>
      </c>
      <c r="AI166" s="27">
        <v>6</v>
      </c>
      <c r="AJ166">
        <f t="shared" si="57"/>
        <v>0</v>
      </c>
      <c r="AK166">
        <f t="shared" si="58"/>
        <v>0</v>
      </c>
      <c r="AL166">
        <f t="shared" si="59"/>
        <v>0</v>
      </c>
      <c r="AM166">
        <f t="shared" si="60"/>
        <v>0</v>
      </c>
      <c r="AN166">
        <f t="shared" si="61"/>
        <v>0</v>
      </c>
      <c r="AO166">
        <f t="shared" si="62"/>
        <v>0</v>
      </c>
      <c r="AP166">
        <f t="shared" si="63"/>
        <v>0</v>
      </c>
      <c r="AQ166">
        <f t="shared" si="64"/>
        <v>1</v>
      </c>
      <c r="AR166">
        <f t="shared" si="65"/>
        <v>0</v>
      </c>
      <c r="AS166" s="14">
        <v>211</v>
      </c>
      <c r="AT166" s="4" t="s">
        <v>253</v>
      </c>
      <c r="AU166" s="4" t="s">
        <v>725</v>
      </c>
      <c r="AV166" s="4">
        <v>3324</v>
      </c>
      <c r="AW166" s="4" t="s">
        <v>278</v>
      </c>
      <c r="AX166" s="35">
        <v>180668.1</v>
      </c>
      <c r="AY166" s="35">
        <v>192874.07666832019</v>
      </c>
      <c r="AZ166" s="35">
        <v>9252.3502000000044</v>
      </c>
      <c r="BA166" s="35">
        <v>5347.5978666666697</v>
      </c>
      <c r="BB166" s="35" t="s">
        <v>1015</v>
      </c>
      <c r="BC166" s="35">
        <v>12.91</v>
      </c>
      <c r="BD166" s="36">
        <v>1018505</v>
      </c>
      <c r="BE166" s="36">
        <v>2426</v>
      </c>
      <c r="BF166" s="36">
        <v>910.90034253619876</v>
      </c>
      <c r="BG166" s="35">
        <v>0.6278299638745819</v>
      </c>
      <c r="BH166" s="35">
        <v>9.99</v>
      </c>
      <c r="BI166" s="35">
        <v>22.765097881364234</v>
      </c>
      <c r="BJ166" s="35">
        <v>0</v>
      </c>
      <c r="BK166" s="35">
        <v>14.094086704530492</v>
      </c>
      <c r="BL166" s="35">
        <v>74.430000000000007</v>
      </c>
      <c r="BM166" s="35">
        <v>0.4608944765045343</v>
      </c>
      <c r="BN166" s="35">
        <v>7.86</v>
      </c>
      <c r="BO166" s="35">
        <v>21.283647917373674</v>
      </c>
      <c r="BP166" s="27">
        <v>5</v>
      </c>
      <c r="BQ166" s="27">
        <v>6</v>
      </c>
      <c r="BR166" s="27">
        <v>6</v>
      </c>
      <c r="BS166" s="27">
        <v>6</v>
      </c>
      <c r="BT166" s="27">
        <v>6</v>
      </c>
      <c r="BU166" s="27">
        <v>6</v>
      </c>
      <c r="BV166" s="27">
        <v>6</v>
      </c>
      <c r="BW166" s="27">
        <v>4</v>
      </c>
      <c r="BX166" s="44">
        <v>3</v>
      </c>
      <c r="BY166" s="27">
        <v>85.180650761348318</v>
      </c>
      <c r="BZ166" s="27">
        <v>31</v>
      </c>
      <c r="CA166" s="27">
        <v>6</v>
      </c>
      <c r="CB166">
        <f t="shared" si="66"/>
        <v>0</v>
      </c>
      <c r="CC166">
        <f t="shared" si="67"/>
        <v>0</v>
      </c>
      <c r="CD166">
        <f t="shared" si="68"/>
        <v>0</v>
      </c>
      <c r="CE166">
        <f t="shared" si="69"/>
        <v>0</v>
      </c>
      <c r="CF166">
        <f t="shared" si="70"/>
        <v>0</v>
      </c>
      <c r="CG166">
        <f t="shared" si="71"/>
        <v>0</v>
      </c>
      <c r="CH166">
        <f t="shared" si="72"/>
        <v>0</v>
      </c>
      <c r="CI166">
        <f t="shared" si="73"/>
        <v>0</v>
      </c>
      <c r="CJ166">
        <f t="shared" si="74"/>
        <v>0</v>
      </c>
      <c r="CK166" s="52">
        <f t="shared" si="75"/>
        <v>0</v>
      </c>
      <c r="CL166" s="52">
        <f t="shared" si="76"/>
        <v>0</v>
      </c>
      <c r="CM166" s="52">
        <f t="shared" si="77"/>
        <v>0</v>
      </c>
      <c r="CN166" s="52">
        <f t="shared" si="78"/>
        <v>0</v>
      </c>
      <c r="CO166" s="52">
        <f t="shared" si="79"/>
        <v>0</v>
      </c>
      <c r="CP166" s="52">
        <f t="shared" si="80"/>
        <v>0</v>
      </c>
      <c r="CQ166" s="52">
        <f t="shared" si="81"/>
        <v>0</v>
      </c>
      <c r="CR166" s="52">
        <f t="shared" si="82"/>
        <v>0</v>
      </c>
      <c r="CS166" s="52">
        <f t="shared" si="83"/>
        <v>1</v>
      </c>
      <c r="CT166" s="46">
        <f t="shared" si="84"/>
        <v>0</v>
      </c>
    </row>
    <row r="167" spans="1:98" x14ac:dyDescent="0.3">
      <c r="A167">
        <v>212</v>
      </c>
      <c r="B167" t="s">
        <v>253</v>
      </c>
      <c r="C167" t="s">
        <v>254</v>
      </c>
      <c r="D167">
        <v>3325</v>
      </c>
      <c r="E167" t="s">
        <v>279</v>
      </c>
      <c r="F167" s="35">
        <v>154914.72000000003</v>
      </c>
      <c r="G167" s="35">
        <v>47671.689620062352</v>
      </c>
      <c r="H167" s="35">
        <v>19356.92971880683</v>
      </c>
      <c r="I167" s="35">
        <v>8284.7068727999995</v>
      </c>
      <c r="J167" s="35" t="s">
        <v>1015</v>
      </c>
      <c r="K167" s="35" t="s">
        <v>1015</v>
      </c>
      <c r="L167" s="36">
        <v>768583</v>
      </c>
      <c r="M167" s="36">
        <v>1493</v>
      </c>
      <c r="N167" s="36">
        <v>974.56</v>
      </c>
      <c r="O167" s="35">
        <v>0.71278406532604877</v>
      </c>
      <c r="P167" s="35">
        <v>8.35</v>
      </c>
      <c r="Q167" s="35">
        <v>36.682039566369028</v>
      </c>
      <c r="R167" s="35">
        <v>0</v>
      </c>
      <c r="S167" s="35">
        <v>32.418628771022412</v>
      </c>
      <c r="T167" s="35">
        <v>74.59</v>
      </c>
      <c r="U167" s="35">
        <v>0.5282291749941691</v>
      </c>
      <c r="V167" s="35">
        <v>6.8614893199316622</v>
      </c>
      <c r="W167" s="35">
        <v>22.776504185920945</v>
      </c>
      <c r="X167" s="27">
        <v>5</v>
      </c>
      <c r="Y167" s="27">
        <v>6</v>
      </c>
      <c r="Z167" s="27">
        <v>5</v>
      </c>
      <c r="AA167" s="27">
        <v>6</v>
      </c>
      <c r="AB167" s="27">
        <v>5</v>
      </c>
      <c r="AC167" s="27">
        <v>6</v>
      </c>
      <c r="AD167" s="27">
        <v>6</v>
      </c>
      <c r="AE167" s="27">
        <v>3</v>
      </c>
      <c r="AF167" s="44">
        <v>3</v>
      </c>
      <c r="AG167">
        <v>81.280100856165973</v>
      </c>
      <c r="AH167">
        <v>102</v>
      </c>
      <c r="AI167" s="27">
        <v>6</v>
      </c>
      <c r="AJ167">
        <f t="shared" si="57"/>
        <v>0</v>
      </c>
      <c r="AK167">
        <f t="shared" si="58"/>
        <v>0</v>
      </c>
      <c r="AL167">
        <f t="shared" si="59"/>
        <v>0</v>
      </c>
      <c r="AM167">
        <f t="shared" si="60"/>
        <v>0</v>
      </c>
      <c r="AN167">
        <f t="shared" si="61"/>
        <v>0</v>
      </c>
      <c r="AO167">
        <f t="shared" si="62"/>
        <v>0</v>
      </c>
      <c r="AP167">
        <f t="shared" si="63"/>
        <v>0</v>
      </c>
      <c r="AQ167">
        <f t="shared" si="64"/>
        <v>1</v>
      </c>
      <c r="AR167">
        <f t="shared" si="65"/>
        <v>0</v>
      </c>
      <c r="AS167" s="14">
        <v>212</v>
      </c>
      <c r="AT167" s="4" t="s">
        <v>253</v>
      </c>
      <c r="AU167" s="4" t="s">
        <v>726</v>
      </c>
      <c r="AV167" s="4">
        <v>3325</v>
      </c>
      <c r="AW167" s="4" t="s">
        <v>279</v>
      </c>
      <c r="AX167" s="35">
        <v>148509.47999999998</v>
      </c>
      <c r="AY167" s="35">
        <v>66140.23878667473</v>
      </c>
      <c r="AZ167" s="35">
        <v>26493.079748571425</v>
      </c>
      <c r="BA167" s="35">
        <v>9142.3783999999978</v>
      </c>
      <c r="BB167" s="35" t="s">
        <v>1015</v>
      </c>
      <c r="BC167" s="35">
        <v>3</v>
      </c>
      <c r="BD167" s="36">
        <v>801718</v>
      </c>
      <c r="BE167" s="36">
        <v>1697</v>
      </c>
      <c r="BF167" s="36">
        <v>1016.5700881252774</v>
      </c>
      <c r="BG167" s="35">
        <v>0.7172975317541751</v>
      </c>
      <c r="BH167" s="35">
        <v>9.1300000000000008</v>
      </c>
      <c r="BI167" s="35">
        <v>24.535965309443259</v>
      </c>
      <c r="BJ167" s="35">
        <v>0.55000000000000004</v>
      </c>
      <c r="BK167" s="35">
        <v>24.529055171325886</v>
      </c>
      <c r="BL167" s="35">
        <v>74.69</v>
      </c>
      <c r="BM167" s="35">
        <v>0.46473187978786096</v>
      </c>
      <c r="BN167" s="35">
        <v>7.22</v>
      </c>
      <c r="BO167" s="35">
        <v>21.11499773214469</v>
      </c>
      <c r="BP167" s="27">
        <v>5</v>
      </c>
      <c r="BQ167" s="27">
        <v>6</v>
      </c>
      <c r="BR167" s="27">
        <v>6</v>
      </c>
      <c r="BS167" s="27">
        <v>6</v>
      </c>
      <c r="BT167" s="27">
        <v>6</v>
      </c>
      <c r="BU167" s="27">
        <v>6</v>
      </c>
      <c r="BV167" s="27">
        <v>6</v>
      </c>
      <c r="BW167" s="27">
        <v>3</v>
      </c>
      <c r="BX167" s="44">
        <v>3</v>
      </c>
      <c r="BY167" s="27">
        <v>82.982115371225831</v>
      </c>
      <c r="BZ167" s="27">
        <v>71</v>
      </c>
      <c r="CA167" s="27">
        <v>6</v>
      </c>
      <c r="CB167">
        <f t="shared" si="66"/>
        <v>0</v>
      </c>
      <c r="CC167">
        <f t="shared" si="67"/>
        <v>0</v>
      </c>
      <c r="CD167">
        <f t="shared" si="68"/>
        <v>0</v>
      </c>
      <c r="CE167">
        <f t="shared" si="69"/>
        <v>0</v>
      </c>
      <c r="CF167">
        <f t="shared" si="70"/>
        <v>0</v>
      </c>
      <c r="CG167">
        <f t="shared" si="71"/>
        <v>0</v>
      </c>
      <c r="CH167">
        <f t="shared" si="72"/>
        <v>0</v>
      </c>
      <c r="CI167">
        <f t="shared" si="73"/>
        <v>1</v>
      </c>
      <c r="CJ167">
        <f t="shared" si="74"/>
        <v>0</v>
      </c>
      <c r="CK167" s="52">
        <f t="shared" si="75"/>
        <v>0</v>
      </c>
      <c r="CL167" s="52">
        <f t="shared" si="76"/>
        <v>0</v>
      </c>
      <c r="CM167" s="52">
        <f t="shared" si="77"/>
        <v>0</v>
      </c>
      <c r="CN167" s="52">
        <f t="shared" si="78"/>
        <v>1</v>
      </c>
      <c r="CO167" s="52">
        <f t="shared" si="79"/>
        <v>0</v>
      </c>
      <c r="CP167" s="52">
        <f t="shared" si="80"/>
        <v>1</v>
      </c>
      <c r="CQ167" s="52">
        <f t="shared" si="81"/>
        <v>0</v>
      </c>
      <c r="CR167" s="52">
        <f t="shared" si="82"/>
        <v>0</v>
      </c>
      <c r="CS167" s="52">
        <f t="shared" si="83"/>
        <v>0</v>
      </c>
      <c r="CT167" s="46">
        <f t="shared" si="84"/>
        <v>0</v>
      </c>
    </row>
    <row r="168" spans="1:98" x14ac:dyDescent="0.3">
      <c r="A168">
        <v>213</v>
      </c>
      <c r="B168" t="s">
        <v>253</v>
      </c>
      <c r="C168" t="s">
        <v>254</v>
      </c>
      <c r="D168">
        <v>3326</v>
      </c>
      <c r="E168" t="s">
        <v>280</v>
      </c>
      <c r="F168" s="35">
        <v>205771.32</v>
      </c>
      <c r="G168" s="35">
        <v>9253.7145123037571</v>
      </c>
      <c r="H168" s="35">
        <v>7603.4771258933488</v>
      </c>
      <c r="I168" s="35">
        <v>1883.6611923200001</v>
      </c>
      <c r="J168" s="35" t="s">
        <v>1015</v>
      </c>
      <c r="K168" s="35" t="s">
        <v>1015</v>
      </c>
      <c r="L168" s="36">
        <v>897711</v>
      </c>
      <c r="M168" s="36">
        <v>1467</v>
      </c>
      <c r="N168" s="36">
        <v>1072.53</v>
      </c>
      <c r="O168" s="35">
        <v>0.77073563971886128</v>
      </c>
      <c r="P168" s="35">
        <v>9.7100000000000009</v>
      </c>
      <c r="Q168" s="35">
        <v>35.500896004528023</v>
      </c>
      <c r="R168" s="35">
        <v>0.13643724715643318</v>
      </c>
      <c r="S168" s="35">
        <v>35.327896487526679</v>
      </c>
      <c r="T168" s="35">
        <v>73.569999999999993</v>
      </c>
      <c r="U168" s="35">
        <v>0.57055430180691769</v>
      </c>
      <c r="V168" s="35">
        <v>7.210050433278532</v>
      </c>
      <c r="W168" s="35">
        <v>34.74</v>
      </c>
      <c r="X168" s="27">
        <v>4</v>
      </c>
      <c r="Y168" s="27">
        <v>6</v>
      </c>
      <c r="Z168" s="27">
        <v>5</v>
      </c>
      <c r="AA168" s="27">
        <v>6</v>
      </c>
      <c r="AB168" s="27">
        <v>5</v>
      </c>
      <c r="AC168" s="27">
        <v>6</v>
      </c>
      <c r="AD168" s="27">
        <v>6</v>
      </c>
      <c r="AE168" s="27">
        <v>3</v>
      </c>
      <c r="AF168" s="44">
        <v>2</v>
      </c>
      <c r="AG168">
        <v>78.856408394890963</v>
      </c>
      <c r="AH168">
        <v>161</v>
      </c>
      <c r="AI168" s="27">
        <v>6</v>
      </c>
      <c r="AJ168">
        <f t="shared" si="57"/>
        <v>0</v>
      </c>
      <c r="AK168">
        <f t="shared" si="58"/>
        <v>0</v>
      </c>
      <c r="AL168">
        <f t="shared" si="59"/>
        <v>0</v>
      </c>
      <c r="AM168">
        <f t="shared" si="60"/>
        <v>0</v>
      </c>
      <c r="AN168">
        <f t="shared" si="61"/>
        <v>0</v>
      </c>
      <c r="AO168">
        <f t="shared" si="62"/>
        <v>0</v>
      </c>
      <c r="AP168">
        <f t="shared" si="63"/>
        <v>0</v>
      </c>
      <c r="AQ168">
        <f t="shared" si="64"/>
        <v>1</v>
      </c>
      <c r="AR168">
        <f t="shared" si="65"/>
        <v>2</v>
      </c>
      <c r="AS168" s="14">
        <v>213</v>
      </c>
      <c r="AT168" s="4" t="s">
        <v>253</v>
      </c>
      <c r="AU168" s="4" t="s">
        <v>727</v>
      </c>
      <c r="AV168" s="4">
        <v>3326</v>
      </c>
      <c r="AW168" s="4" t="s">
        <v>280</v>
      </c>
      <c r="AX168" s="35">
        <v>187139.81</v>
      </c>
      <c r="AY168" s="35">
        <v>16707.027797954048</v>
      </c>
      <c r="AZ168" s="35">
        <v>7033.5695771428518</v>
      </c>
      <c r="BA168" s="35">
        <v>2401.3881057560343</v>
      </c>
      <c r="BB168" s="35" t="s">
        <v>1015</v>
      </c>
      <c r="BC168" s="35">
        <v>1.5</v>
      </c>
      <c r="BD168" s="36">
        <v>968821</v>
      </c>
      <c r="BE168" s="36">
        <v>1771</v>
      </c>
      <c r="BF168" s="36">
        <v>1157.4922341696536</v>
      </c>
      <c r="BG168" s="35">
        <v>0.87786771568893507</v>
      </c>
      <c r="BH168" s="35">
        <v>10.19</v>
      </c>
      <c r="BI168" s="35">
        <v>32.34941861865979</v>
      </c>
      <c r="BJ168" s="35">
        <v>0</v>
      </c>
      <c r="BK168" s="35">
        <v>26.811111477940937</v>
      </c>
      <c r="BL168" s="35">
        <v>73.69</v>
      </c>
      <c r="BM168" s="35">
        <v>0.47261434217955955</v>
      </c>
      <c r="BN168" s="35">
        <v>7.36</v>
      </c>
      <c r="BO168" s="35">
        <v>32.205777288164064</v>
      </c>
      <c r="BP168" s="27">
        <v>4</v>
      </c>
      <c r="BQ168" s="27">
        <v>5</v>
      </c>
      <c r="BR168" s="27">
        <v>5</v>
      </c>
      <c r="BS168" s="27">
        <v>6</v>
      </c>
      <c r="BT168" s="27">
        <v>6</v>
      </c>
      <c r="BU168" s="27">
        <v>6</v>
      </c>
      <c r="BV168" s="27">
        <v>6</v>
      </c>
      <c r="BW168" s="27">
        <v>3</v>
      </c>
      <c r="BX168" s="44">
        <v>2</v>
      </c>
      <c r="BY168" s="27">
        <v>79.326269708308217</v>
      </c>
      <c r="BZ168" s="27">
        <v>151</v>
      </c>
      <c r="CA168" s="27">
        <v>6</v>
      </c>
      <c r="CB168">
        <f t="shared" si="66"/>
        <v>0</v>
      </c>
      <c r="CC168">
        <f t="shared" si="67"/>
        <v>0</v>
      </c>
      <c r="CD168">
        <f t="shared" si="68"/>
        <v>0</v>
      </c>
      <c r="CE168">
        <f t="shared" si="69"/>
        <v>0</v>
      </c>
      <c r="CF168">
        <f t="shared" si="70"/>
        <v>0</v>
      </c>
      <c r="CG168">
        <f t="shared" si="71"/>
        <v>0</v>
      </c>
      <c r="CH168">
        <f t="shared" si="72"/>
        <v>0</v>
      </c>
      <c r="CI168">
        <f t="shared" si="73"/>
        <v>1</v>
      </c>
      <c r="CJ168">
        <f t="shared" si="74"/>
        <v>2</v>
      </c>
      <c r="CK168" s="52">
        <f t="shared" si="75"/>
        <v>0</v>
      </c>
      <c r="CL168" s="52">
        <f t="shared" si="76"/>
        <v>0</v>
      </c>
      <c r="CM168" s="52">
        <f t="shared" si="77"/>
        <v>-1</v>
      </c>
      <c r="CN168" s="52">
        <f t="shared" si="78"/>
        <v>0</v>
      </c>
      <c r="CO168" s="52">
        <f t="shared" si="79"/>
        <v>0</v>
      </c>
      <c r="CP168" s="52">
        <f t="shared" si="80"/>
        <v>1</v>
      </c>
      <c r="CQ168" s="52">
        <f t="shared" si="81"/>
        <v>0</v>
      </c>
      <c r="CR168" s="52">
        <f t="shared" si="82"/>
        <v>0</v>
      </c>
      <c r="CS168" s="52">
        <f t="shared" si="83"/>
        <v>0</v>
      </c>
      <c r="CT168" s="46">
        <f t="shared" si="84"/>
        <v>0</v>
      </c>
    </row>
    <row r="169" spans="1:98" x14ac:dyDescent="0.3">
      <c r="A169">
        <v>214</v>
      </c>
      <c r="B169" t="s">
        <v>253</v>
      </c>
      <c r="C169" t="s">
        <v>254</v>
      </c>
      <c r="D169">
        <v>3327</v>
      </c>
      <c r="E169" t="s">
        <v>281</v>
      </c>
      <c r="F169" s="35">
        <v>406556.5</v>
      </c>
      <c r="G169" s="35">
        <v>37703.685108175108</v>
      </c>
      <c r="H169" s="35">
        <v>2215.6523030538883</v>
      </c>
      <c r="I169" s="35">
        <v>595.43382239999994</v>
      </c>
      <c r="J169" s="35" t="s">
        <v>1015</v>
      </c>
      <c r="K169" s="35" t="s">
        <v>1015</v>
      </c>
      <c r="L169" s="36">
        <v>1302813</v>
      </c>
      <c r="M169" s="36">
        <v>2320</v>
      </c>
      <c r="N169" s="36">
        <v>1165.28</v>
      </c>
      <c r="O169" s="35">
        <v>0.56051585134604776</v>
      </c>
      <c r="P169" s="35">
        <v>15.41</v>
      </c>
      <c r="Q169" s="35">
        <v>39.985746728134018</v>
      </c>
      <c r="R169" s="35">
        <v>0</v>
      </c>
      <c r="S169" s="35">
        <v>23.317225411148122</v>
      </c>
      <c r="T169" s="35">
        <v>73.22</v>
      </c>
      <c r="U169" s="35">
        <v>0.48190763386156715</v>
      </c>
      <c r="V169" s="35">
        <v>6.5401917932535136</v>
      </c>
      <c r="W169" s="35">
        <v>33.06</v>
      </c>
      <c r="X169" s="27">
        <v>5</v>
      </c>
      <c r="Y169" s="27">
        <v>4</v>
      </c>
      <c r="Z169" s="27">
        <v>5</v>
      </c>
      <c r="AA169" s="27">
        <v>6</v>
      </c>
      <c r="AB169" s="27">
        <v>6</v>
      </c>
      <c r="AC169" s="27">
        <v>6</v>
      </c>
      <c r="AD169" s="27">
        <v>6</v>
      </c>
      <c r="AE169" s="27">
        <v>3</v>
      </c>
      <c r="AF169" s="44">
        <v>2</v>
      </c>
      <c r="AG169">
        <v>79.193044790965075</v>
      </c>
      <c r="AH169">
        <v>155</v>
      </c>
      <c r="AI169" s="27">
        <v>6</v>
      </c>
      <c r="AJ169">
        <f t="shared" si="57"/>
        <v>0</v>
      </c>
      <c r="AK169">
        <f t="shared" si="58"/>
        <v>0</v>
      </c>
      <c r="AL169">
        <f t="shared" si="59"/>
        <v>0</v>
      </c>
      <c r="AM169">
        <f t="shared" si="60"/>
        <v>0</v>
      </c>
      <c r="AN169">
        <f t="shared" si="61"/>
        <v>0</v>
      </c>
      <c r="AO169">
        <f t="shared" si="62"/>
        <v>0</v>
      </c>
      <c r="AP169">
        <f t="shared" si="63"/>
        <v>0</v>
      </c>
      <c r="AQ169">
        <f t="shared" si="64"/>
        <v>1</v>
      </c>
      <c r="AR169">
        <f t="shared" si="65"/>
        <v>2</v>
      </c>
      <c r="AS169" s="14">
        <v>214</v>
      </c>
      <c r="AT169" s="4" t="s">
        <v>253</v>
      </c>
      <c r="AU169" s="4" t="s">
        <v>728</v>
      </c>
      <c r="AV169" s="4">
        <v>3327</v>
      </c>
      <c r="AW169" s="4" t="s">
        <v>281</v>
      </c>
      <c r="AX169" s="35">
        <v>389137.20999999996</v>
      </c>
      <c r="AY169" s="35">
        <v>86977.753173118181</v>
      </c>
      <c r="AZ169" s="35">
        <v>1176.6171428571433</v>
      </c>
      <c r="BA169" s="35">
        <v>1057.0083153284677</v>
      </c>
      <c r="BB169" s="35" t="s">
        <v>1015</v>
      </c>
      <c r="BC169" s="35">
        <v>9.875</v>
      </c>
      <c r="BD169" s="36">
        <v>1471489</v>
      </c>
      <c r="BE169" s="36">
        <v>2540</v>
      </c>
      <c r="BF169" s="36">
        <v>1316.1444683953025</v>
      </c>
      <c r="BG169" s="35">
        <v>0.61173416104193246</v>
      </c>
      <c r="BH169" s="35">
        <v>16.02</v>
      </c>
      <c r="BI169" s="35">
        <v>36.014775316037792</v>
      </c>
      <c r="BJ169" s="35">
        <v>0</v>
      </c>
      <c r="BK169" s="35">
        <v>25.464085313978273</v>
      </c>
      <c r="BL169" s="35">
        <v>73.400000000000006</v>
      </c>
      <c r="BM169" s="35">
        <v>0.44016929133858268</v>
      </c>
      <c r="BN169" s="35">
        <v>6.75</v>
      </c>
      <c r="BO169" s="35">
        <v>30.648330372674266</v>
      </c>
      <c r="BP169" s="27">
        <v>5</v>
      </c>
      <c r="BQ169" s="27">
        <v>4</v>
      </c>
      <c r="BR169" s="27">
        <v>5</v>
      </c>
      <c r="BS169" s="27">
        <v>6</v>
      </c>
      <c r="BT169" s="27">
        <v>6</v>
      </c>
      <c r="BU169" s="27">
        <v>6</v>
      </c>
      <c r="BV169" s="27">
        <v>6</v>
      </c>
      <c r="BW169" s="27">
        <v>3</v>
      </c>
      <c r="BX169" s="44">
        <v>2</v>
      </c>
      <c r="BY169" s="27">
        <v>78.351402321865109</v>
      </c>
      <c r="BZ169" s="27">
        <v>171</v>
      </c>
      <c r="CA169" s="27">
        <v>6</v>
      </c>
      <c r="CB169">
        <f t="shared" si="66"/>
        <v>0</v>
      </c>
      <c r="CC169">
        <f t="shared" si="67"/>
        <v>0</v>
      </c>
      <c r="CD169">
        <f t="shared" si="68"/>
        <v>0</v>
      </c>
      <c r="CE169">
        <f t="shared" si="69"/>
        <v>0</v>
      </c>
      <c r="CF169">
        <f t="shared" si="70"/>
        <v>0</v>
      </c>
      <c r="CG169">
        <f t="shared" si="71"/>
        <v>0</v>
      </c>
      <c r="CH169">
        <f t="shared" si="72"/>
        <v>0</v>
      </c>
      <c r="CI169">
        <f t="shared" si="73"/>
        <v>1</v>
      </c>
      <c r="CJ169">
        <f t="shared" si="74"/>
        <v>2</v>
      </c>
      <c r="CK169" s="52">
        <f t="shared" si="75"/>
        <v>0</v>
      </c>
      <c r="CL169" s="52">
        <f t="shared" si="76"/>
        <v>0</v>
      </c>
      <c r="CM169" s="52">
        <f t="shared" si="77"/>
        <v>0</v>
      </c>
      <c r="CN169" s="52">
        <f t="shared" si="78"/>
        <v>0</v>
      </c>
      <c r="CO169" s="52">
        <f t="shared" si="79"/>
        <v>0</v>
      </c>
      <c r="CP169" s="52">
        <f t="shared" si="80"/>
        <v>0</v>
      </c>
      <c r="CQ169" s="52">
        <f t="shared" si="81"/>
        <v>0</v>
      </c>
      <c r="CR169" s="52">
        <f t="shared" si="82"/>
        <v>0</v>
      </c>
      <c r="CS169" s="52">
        <f t="shared" si="83"/>
        <v>0</v>
      </c>
      <c r="CT169" s="46">
        <f t="shared" si="84"/>
        <v>0</v>
      </c>
    </row>
    <row r="170" spans="1:98" x14ac:dyDescent="0.3">
      <c r="A170">
        <v>215</v>
      </c>
      <c r="B170" t="s">
        <v>253</v>
      </c>
      <c r="C170" t="s">
        <v>254</v>
      </c>
      <c r="D170">
        <v>3328</v>
      </c>
      <c r="E170" t="s">
        <v>282</v>
      </c>
      <c r="F170" s="35">
        <v>304616.51999999996</v>
      </c>
      <c r="G170" s="35">
        <v>72895.611746756069</v>
      </c>
      <c r="H170" s="35">
        <v>5703.6825884341788</v>
      </c>
      <c r="I170" s="35">
        <v>2033.3279475199997</v>
      </c>
      <c r="J170" s="35" t="s">
        <v>1015</v>
      </c>
      <c r="K170" s="35" t="s">
        <v>1015</v>
      </c>
      <c r="L170" s="36">
        <v>1440698</v>
      </c>
      <c r="M170" s="36">
        <v>3260</v>
      </c>
      <c r="N170" s="36">
        <v>1644.44</v>
      </c>
      <c r="O170" s="35">
        <v>0.75246582858042799</v>
      </c>
      <c r="P170" s="35">
        <v>7.64</v>
      </c>
      <c r="Q170" s="35">
        <v>34.988082518167005</v>
      </c>
      <c r="R170" s="35">
        <v>0</v>
      </c>
      <c r="S170" s="35">
        <v>21.309649618180458</v>
      </c>
      <c r="T170" s="35">
        <v>71.400000000000006</v>
      </c>
      <c r="U170" s="35">
        <v>0.26874309907353922</v>
      </c>
      <c r="V170" s="35">
        <v>7.0080304722775839</v>
      </c>
      <c r="W170" s="35">
        <v>27.564002814789049</v>
      </c>
      <c r="X170" s="27">
        <v>4</v>
      </c>
      <c r="Y170" s="27">
        <v>6</v>
      </c>
      <c r="Z170" s="27">
        <v>5</v>
      </c>
      <c r="AA170" s="27">
        <v>6</v>
      </c>
      <c r="AB170" s="27">
        <v>6</v>
      </c>
      <c r="AC170" s="27">
        <v>6</v>
      </c>
      <c r="AD170" s="27">
        <v>6</v>
      </c>
      <c r="AE170" s="27">
        <v>3</v>
      </c>
      <c r="AF170" s="44">
        <v>3</v>
      </c>
      <c r="AG170">
        <v>81.405189356588792</v>
      </c>
      <c r="AH170">
        <v>99</v>
      </c>
      <c r="AI170" s="27">
        <v>6</v>
      </c>
      <c r="AJ170">
        <f t="shared" si="57"/>
        <v>0</v>
      </c>
      <c r="AK170">
        <f t="shared" si="58"/>
        <v>0</v>
      </c>
      <c r="AL170">
        <f t="shared" si="59"/>
        <v>0</v>
      </c>
      <c r="AM170">
        <f t="shared" si="60"/>
        <v>0</v>
      </c>
      <c r="AN170">
        <f t="shared" si="61"/>
        <v>0</v>
      </c>
      <c r="AO170">
        <f t="shared" si="62"/>
        <v>0</v>
      </c>
      <c r="AP170">
        <f t="shared" si="63"/>
        <v>0</v>
      </c>
      <c r="AQ170">
        <f t="shared" si="64"/>
        <v>1</v>
      </c>
      <c r="AR170">
        <f t="shared" si="65"/>
        <v>0</v>
      </c>
      <c r="AS170" s="14">
        <v>215</v>
      </c>
      <c r="AT170" s="4" t="s">
        <v>253</v>
      </c>
      <c r="AU170" s="4" t="s">
        <v>729</v>
      </c>
      <c r="AV170" s="4">
        <v>3328</v>
      </c>
      <c r="AW170" s="4" t="s">
        <v>282</v>
      </c>
      <c r="AX170" s="35">
        <v>349524.92999999993</v>
      </c>
      <c r="AY170" s="35">
        <v>124352.89518591012</v>
      </c>
      <c r="AZ170" s="35">
        <v>13428.729348571436</v>
      </c>
      <c r="BA170" s="35">
        <v>9058.6164736934097</v>
      </c>
      <c r="BB170" s="35" t="s">
        <v>1015</v>
      </c>
      <c r="BC170" s="35">
        <v>21.86</v>
      </c>
      <c r="BD170" s="36">
        <v>1596996</v>
      </c>
      <c r="BE170" s="36">
        <v>3121</v>
      </c>
      <c r="BF170" s="36">
        <v>1822.8467069969181</v>
      </c>
      <c r="BG170" s="35">
        <v>0.67661546424227492</v>
      </c>
      <c r="BH170" s="35">
        <v>8.14</v>
      </c>
      <c r="BI170" s="35">
        <v>23.37906122092274</v>
      </c>
      <c r="BJ170" s="35">
        <v>0</v>
      </c>
      <c r="BK170" s="35">
        <v>25.130293791027306</v>
      </c>
      <c r="BL170" s="35">
        <v>71.599999999999994</v>
      </c>
      <c r="BM170" s="35">
        <v>0.2807113104774111</v>
      </c>
      <c r="BN170" s="35">
        <v>7.02</v>
      </c>
      <c r="BO170" s="35">
        <v>25.553256644312707</v>
      </c>
      <c r="BP170" s="27">
        <v>5</v>
      </c>
      <c r="BQ170" s="27">
        <v>6</v>
      </c>
      <c r="BR170" s="27">
        <v>6</v>
      </c>
      <c r="BS170" s="27">
        <v>6</v>
      </c>
      <c r="BT170" s="27">
        <v>6</v>
      </c>
      <c r="BU170" s="27">
        <v>6</v>
      </c>
      <c r="BV170" s="27">
        <v>6</v>
      </c>
      <c r="BW170" s="27">
        <v>3</v>
      </c>
      <c r="BX170" s="44">
        <v>3</v>
      </c>
      <c r="BY170" s="27">
        <v>81.797506079132148</v>
      </c>
      <c r="BZ170" s="27">
        <v>92</v>
      </c>
      <c r="CA170" s="27">
        <v>6</v>
      </c>
      <c r="CB170">
        <f t="shared" si="66"/>
        <v>0</v>
      </c>
      <c r="CC170">
        <f t="shared" si="67"/>
        <v>0</v>
      </c>
      <c r="CD170">
        <f t="shared" si="68"/>
        <v>0</v>
      </c>
      <c r="CE170">
        <f t="shared" si="69"/>
        <v>0</v>
      </c>
      <c r="CF170">
        <f t="shared" si="70"/>
        <v>0</v>
      </c>
      <c r="CG170">
        <f t="shared" si="71"/>
        <v>0</v>
      </c>
      <c r="CH170">
        <f t="shared" si="72"/>
        <v>0</v>
      </c>
      <c r="CI170">
        <f t="shared" si="73"/>
        <v>1</v>
      </c>
      <c r="CJ170">
        <f t="shared" si="74"/>
        <v>0</v>
      </c>
      <c r="CK170" s="52">
        <f t="shared" si="75"/>
        <v>0</v>
      </c>
      <c r="CL170" s="52">
        <f t="shared" si="76"/>
        <v>1</v>
      </c>
      <c r="CM170" s="52">
        <f t="shared" si="77"/>
        <v>0</v>
      </c>
      <c r="CN170" s="52">
        <f t="shared" si="78"/>
        <v>1</v>
      </c>
      <c r="CO170" s="52">
        <f t="shared" si="79"/>
        <v>0</v>
      </c>
      <c r="CP170" s="52">
        <f t="shared" si="80"/>
        <v>0</v>
      </c>
      <c r="CQ170" s="52">
        <f t="shared" si="81"/>
        <v>0</v>
      </c>
      <c r="CR170" s="52">
        <f t="shared" si="82"/>
        <v>0</v>
      </c>
      <c r="CS170" s="52">
        <f t="shared" si="83"/>
        <v>0</v>
      </c>
      <c r="CT170" s="46">
        <f t="shared" si="84"/>
        <v>0</v>
      </c>
    </row>
    <row r="171" spans="1:98" x14ac:dyDescent="0.3">
      <c r="A171">
        <v>216</v>
      </c>
      <c r="B171" t="s">
        <v>253</v>
      </c>
      <c r="C171" t="s">
        <v>254</v>
      </c>
      <c r="D171">
        <v>3329</v>
      </c>
      <c r="E171" t="s">
        <v>283</v>
      </c>
      <c r="F171" s="35">
        <v>416313.44999999995</v>
      </c>
      <c r="G171" s="35">
        <v>95425.043138086883</v>
      </c>
      <c r="H171" s="35">
        <v>19886.228417938291</v>
      </c>
      <c r="I171" s="35">
        <v>493</v>
      </c>
      <c r="J171" s="35" t="s">
        <v>1015</v>
      </c>
      <c r="K171" s="35" t="s">
        <v>1015</v>
      </c>
      <c r="L171" s="36">
        <v>1809096</v>
      </c>
      <c r="M171" s="36">
        <v>3284</v>
      </c>
      <c r="N171" s="36">
        <v>950.97</v>
      </c>
      <c r="O171" s="35">
        <v>0.68786210999235731</v>
      </c>
      <c r="P171" s="35">
        <v>16.22</v>
      </c>
      <c r="Q171" s="35">
        <v>36.079112121686642</v>
      </c>
      <c r="R171" s="35">
        <v>0</v>
      </c>
      <c r="S171" s="35">
        <v>26.911579269373721</v>
      </c>
      <c r="T171" s="35">
        <v>69.040000000000006</v>
      </c>
      <c r="U171" s="35">
        <v>0.57928415344409478</v>
      </c>
      <c r="V171" s="35">
        <v>6.1889756589624314</v>
      </c>
      <c r="W171" s="35">
        <v>34.65</v>
      </c>
      <c r="X171" s="27">
        <v>5</v>
      </c>
      <c r="Y171" s="27">
        <v>4</v>
      </c>
      <c r="Z171" s="27">
        <v>5</v>
      </c>
      <c r="AA171" s="27">
        <v>6</v>
      </c>
      <c r="AB171" s="27">
        <v>6</v>
      </c>
      <c r="AC171" s="27">
        <v>5</v>
      </c>
      <c r="AD171" s="27">
        <v>6</v>
      </c>
      <c r="AE171" s="27">
        <v>2</v>
      </c>
      <c r="AF171" s="44">
        <v>2</v>
      </c>
      <c r="AG171">
        <v>75.728948316897359</v>
      </c>
      <c r="AH171">
        <v>216</v>
      </c>
      <c r="AI171" s="27">
        <v>6</v>
      </c>
      <c r="AJ171">
        <f t="shared" si="57"/>
        <v>0</v>
      </c>
      <c r="AK171">
        <f t="shared" si="58"/>
        <v>0</v>
      </c>
      <c r="AL171">
        <f t="shared" si="59"/>
        <v>0</v>
      </c>
      <c r="AM171">
        <f t="shared" si="60"/>
        <v>0</v>
      </c>
      <c r="AN171">
        <f t="shared" si="61"/>
        <v>0</v>
      </c>
      <c r="AO171">
        <f t="shared" si="62"/>
        <v>0</v>
      </c>
      <c r="AP171">
        <f t="shared" si="63"/>
        <v>0</v>
      </c>
      <c r="AQ171">
        <f t="shared" si="64"/>
        <v>2</v>
      </c>
      <c r="AR171">
        <f t="shared" si="65"/>
        <v>2</v>
      </c>
      <c r="AS171" s="14">
        <v>216</v>
      </c>
      <c r="AT171" s="4" t="s">
        <v>253</v>
      </c>
      <c r="AU171" s="4" t="s">
        <v>730</v>
      </c>
      <c r="AV171" s="4">
        <v>3329</v>
      </c>
      <c r="AW171" s="4" t="s">
        <v>283</v>
      </c>
      <c r="AX171" s="35">
        <v>483850.01000000007</v>
      </c>
      <c r="AY171" s="35">
        <v>154253.90064028456</v>
      </c>
      <c r="AZ171" s="35">
        <v>24736.180085714277</v>
      </c>
      <c r="BA171" s="35">
        <v>878.83720736701093</v>
      </c>
      <c r="BB171" s="35" t="s">
        <v>1015</v>
      </c>
      <c r="BC171" s="35">
        <v>0.19790000000000063</v>
      </c>
      <c r="BD171" s="36">
        <v>1978759</v>
      </c>
      <c r="BE171" s="36">
        <v>3464</v>
      </c>
      <c r="BF171" s="36">
        <v>1040.154649200734</v>
      </c>
      <c r="BG171" s="35">
        <v>0.61890602357040125</v>
      </c>
      <c r="BH171" s="35">
        <v>17.03</v>
      </c>
      <c r="BI171" s="35">
        <v>24.475761245930435</v>
      </c>
      <c r="BJ171" s="35">
        <v>0.15</v>
      </c>
      <c r="BK171" s="35">
        <v>24.148696742816679</v>
      </c>
      <c r="BL171" s="35">
        <v>69.33</v>
      </c>
      <c r="BM171" s="35">
        <v>0.54918302540415698</v>
      </c>
      <c r="BN171" s="35">
        <v>6.37</v>
      </c>
      <c r="BO171" s="35">
        <v>32.122342631977112</v>
      </c>
      <c r="BP171" s="27">
        <v>5</v>
      </c>
      <c r="BQ171" s="27">
        <v>4</v>
      </c>
      <c r="BR171" s="27">
        <v>6</v>
      </c>
      <c r="BS171" s="27">
        <v>6</v>
      </c>
      <c r="BT171" s="27">
        <v>6</v>
      </c>
      <c r="BU171" s="27">
        <v>5</v>
      </c>
      <c r="BV171" s="27">
        <v>6</v>
      </c>
      <c r="BW171" s="27">
        <v>2</v>
      </c>
      <c r="BX171" s="44">
        <v>2</v>
      </c>
      <c r="BY171" s="27">
        <v>76.912423032214122</v>
      </c>
      <c r="BZ171" s="27">
        <v>197</v>
      </c>
      <c r="CA171" s="27">
        <v>6</v>
      </c>
      <c r="CB171">
        <f t="shared" si="66"/>
        <v>0</v>
      </c>
      <c r="CC171">
        <f t="shared" si="67"/>
        <v>0</v>
      </c>
      <c r="CD171">
        <f t="shared" si="68"/>
        <v>0</v>
      </c>
      <c r="CE171">
        <f t="shared" si="69"/>
        <v>0</v>
      </c>
      <c r="CF171">
        <f t="shared" si="70"/>
        <v>0</v>
      </c>
      <c r="CG171">
        <f t="shared" si="71"/>
        <v>0</v>
      </c>
      <c r="CH171">
        <f t="shared" si="72"/>
        <v>0</v>
      </c>
      <c r="CI171">
        <f t="shared" si="73"/>
        <v>2</v>
      </c>
      <c r="CJ171">
        <f t="shared" si="74"/>
        <v>2</v>
      </c>
      <c r="CK171" s="52">
        <f t="shared" si="75"/>
        <v>0</v>
      </c>
      <c r="CL171" s="52">
        <f t="shared" si="76"/>
        <v>0</v>
      </c>
      <c r="CM171" s="52">
        <f t="shared" si="77"/>
        <v>0</v>
      </c>
      <c r="CN171" s="52">
        <f t="shared" si="78"/>
        <v>1</v>
      </c>
      <c r="CO171" s="52">
        <f t="shared" si="79"/>
        <v>0</v>
      </c>
      <c r="CP171" s="52">
        <f t="shared" si="80"/>
        <v>0</v>
      </c>
      <c r="CQ171" s="52">
        <f t="shared" si="81"/>
        <v>0</v>
      </c>
      <c r="CR171" s="52">
        <f t="shared" si="82"/>
        <v>0</v>
      </c>
      <c r="CS171" s="52">
        <f t="shared" si="83"/>
        <v>0</v>
      </c>
      <c r="CT171" s="46">
        <f t="shared" si="84"/>
        <v>0</v>
      </c>
    </row>
    <row r="172" spans="1:98" x14ac:dyDescent="0.3">
      <c r="A172">
        <v>223</v>
      </c>
      <c r="B172" t="s">
        <v>284</v>
      </c>
      <c r="C172" t="s">
        <v>285</v>
      </c>
      <c r="D172">
        <v>3401</v>
      </c>
      <c r="E172" t="s">
        <v>286</v>
      </c>
      <c r="F172" s="35">
        <v>93996.020000000019</v>
      </c>
      <c r="G172" s="35">
        <v>16986.410749738261</v>
      </c>
      <c r="H172" s="35">
        <v>45155.641380363224</v>
      </c>
      <c r="I172" s="35">
        <v>952.65312200000005</v>
      </c>
      <c r="J172" s="35" t="s">
        <v>1015</v>
      </c>
      <c r="K172" s="35" t="s">
        <v>1015</v>
      </c>
      <c r="L172" s="36">
        <v>430220</v>
      </c>
      <c r="M172" s="36">
        <v>1372</v>
      </c>
      <c r="N172" s="36">
        <v>734</v>
      </c>
      <c r="O172" s="35">
        <v>0.61795258905737038</v>
      </c>
      <c r="P172" s="35">
        <v>17.39</v>
      </c>
      <c r="Q172" s="35">
        <v>27.085153128040243</v>
      </c>
      <c r="R172" s="35">
        <v>0</v>
      </c>
      <c r="S172" s="35">
        <v>30.987116346295156</v>
      </c>
      <c r="T172" s="35">
        <v>75.2</v>
      </c>
      <c r="U172" s="35">
        <v>0.42720903075126504</v>
      </c>
      <c r="V172" s="35">
        <v>8.3248774718306731</v>
      </c>
      <c r="W172" s="35">
        <v>27.13</v>
      </c>
      <c r="X172" s="27">
        <v>5</v>
      </c>
      <c r="Y172" s="27">
        <v>4</v>
      </c>
      <c r="Z172" s="27">
        <v>6</v>
      </c>
      <c r="AA172" s="27">
        <v>6</v>
      </c>
      <c r="AB172" s="27">
        <v>5</v>
      </c>
      <c r="AC172" s="27">
        <v>6</v>
      </c>
      <c r="AD172" s="27">
        <v>6</v>
      </c>
      <c r="AE172" s="27">
        <v>4</v>
      </c>
      <c r="AF172" s="44">
        <v>3</v>
      </c>
      <c r="AG172">
        <v>80.312378115746057</v>
      </c>
      <c r="AH172">
        <v>123</v>
      </c>
      <c r="AI172" s="27">
        <v>6</v>
      </c>
      <c r="AJ172">
        <f t="shared" si="57"/>
        <v>0</v>
      </c>
      <c r="AK172">
        <f t="shared" si="58"/>
        <v>0</v>
      </c>
      <c r="AL172">
        <f t="shared" si="59"/>
        <v>0</v>
      </c>
      <c r="AM172">
        <f t="shared" si="60"/>
        <v>0</v>
      </c>
      <c r="AN172">
        <f t="shared" si="61"/>
        <v>0</v>
      </c>
      <c r="AO172">
        <f t="shared" si="62"/>
        <v>0</v>
      </c>
      <c r="AP172">
        <f t="shared" si="63"/>
        <v>0</v>
      </c>
      <c r="AQ172">
        <f t="shared" si="64"/>
        <v>0</v>
      </c>
      <c r="AR172">
        <f t="shared" si="65"/>
        <v>0</v>
      </c>
      <c r="AS172" s="14">
        <v>223</v>
      </c>
      <c r="AT172" s="4" t="s">
        <v>284</v>
      </c>
      <c r="AU172" s="4" t="s">
        <v>731</v>
      </c>
      <c r="AV172" s="4">
        <v>3401</v>
      </c>
      <c r="AW172" s="4" t="s">
        <v>286</v>
      </c>
      <c r="AX172" s="35">
        <v>83186.900000000009</v>
      </c>
      <c r="AY172" s="35">
        <v>27388.780082065459</v>
      </c>
      <c r="AZ172" s="35">
        <v>39818.506074074081</v>
      </c>
      <c r="BA172" s="35">
        <v>317.34529230769226</v>
      </c>
      <c r="BB172" s="35" t="s">
        <v>1015</v>
      </c>
      <c r="BC172" s="35">
        <v>4.5500000000000007</v>
      </c>
      <c r="BD172" s="36">
        <v>436395</v>
      </c>
      <c r="BE172" s="36">
        <v>1445</v>
      </c>
      <c r="BF172" s="36">
        <v>744.34570512383164</v>
      </c>
      <c r="BG172" s="35">
        <v>0.66689264691285755</v>
      </c>
      <c r="BH172" s="35">
        <v>18.010000000000002</v>
      </c>
      <c r="BI172" s="35">
        <v>27.111177114339728</v>
      </c>
      <c r="BJ172" s="35">
        <v>0.39</v>
      </c>
      <c r="BK172" s="35">
        <v>18.324793596031189</v>
      </c>
      <c r="BL172" s="35">
        <v>75.239999999999995</v>
      </c>
      <c r="BM172" s="35">
        <v>0.40573010380622837</v>
      </c>
      <c r="BN172" s="35">
        <v>9.1</v>
      </c>
      <c r="BO172" s="35">
        <v>26.148759885535718</v>
      </c>
      <c r="BP172" s="27">
        <v>5</v>
      </c>
      <c r="BQ172" s="27">
        <v>4</v>
      </c>
      <c r="BR172" s="27">
        <v>6</v>
      </c>
      <c r="BS172" s="27">
        <v>6</v>
      </c>
      <c r="BT172" s="27">
        <v>6</v>
      </c>
      <c r="BU172" s="27">
        <v>6</v>
      </c>
      <c r="BV172" s="27">
        <v>6</v>
      </c>
      <c r="BW172" s="27">
        <v>6</v>
      </c>
      <c r="BX172" s="44">
        <v>3</v>
      </c>
      <c r="BY172" s="27">
        <v>81.461079705149288</v>
      </c>
      <c r="BZ172" s="27">
        <v>101</v>
      </c>
      <c r="CA172" s="27">
        <v>6</v>
      </c>
      <c r="CB172">
        <f t="shared" si="66"/>
        <v>0</v>
      </c>
      <c r="CC172">
        <f t="shared" si="67"/>
        <v>0</v>
      </c>
      <c r="CD172">
        <f t="shared" si="68"/>
        <v>0</v>
      </c>
      <c r="CE172">
        <f t="shared" si="69"/>
        <v>0</v>
      </c>
      <c r="CF172">
        <f t="shared" si="70"/>
        <v>0</v>
      </c>
      <c r="CG172">
        <f t="shared" si="71"/>
        <v>0</v>
      </c>
      <c r="CH172">
        <f t="shared" si="72"/>
        <v>0</v>
      </c>
      <c r="CI172">
        <f t="shared" si="73"/>
        <v>0</v>
      </c>
      <c r="CJ172">
        <f t="shared" si="74"/>
        <v>0</v>
      </c>
      <c r="CK172" s="52">
        <f t="shared" si="75"/>
        <v>0</v>
      </c>
      <c r="CL172" s="52">
        <f t="shared" si="76"/>
        <v>0</v>
      </c>
      <c r="CM172" s="52">
        <f t="shared" si="77"/>
        <v>0</v>
      </c>
      <c r="CN172" s="52">
        <f t="shared" si="78"/>
        <v>0</v>
      </c>
      <c r="CO172" s="52">
        <f t="shared" si="79"/>
        <v>0</v>
      </c>
      <c r="CP172" s="52">
        <f t="shared" si="80"/>
        <v>1</v>
      </c>
      <c r="CQ172" s="52">
        <f t="shared" si="81"/>
        <v>0</v>
      </c>
      <c r="CR172" s="52">
        <f t="shared" si="82"/>
        <v>0</v>
      </c>
      <c r="CS172" s="52">
        <f t="shared" si="83"/>
        <v>2</v>
      </c>
      <c r="CT172" s="46">
        <f t="shared" si="84"/>
        <v>0</v>
      </c>
    </row>
    <row r="173" spans="1:98" x14ac:dyDescent="0.3">
      <c r="A173">
        <v>224</v>
      </c>
      <c r="B173" t="s">
        <v>284</v>
      </c>
      <c r="C173" t="s">
        <v>285</v>
      </c>
      <c r="D173">
        <v>3402</v>
      </c>
      <c r="E173" t="s">
        <v>287</v>
      </c>
      <c r="F173" s="35">
        <v>122178.24000000001</v>
      </c>
      <c r="G173" s="35">
        <v>18045.515537617455</v>
      </c>
      <c r="H173" s="35">
        <v>4707.6800000000012</v>
      </c>
      <c r="I173" s="35">
        <v>653.90356099999997</v>
      </c>
      <c r="J173" s="35" t="s">
        <v>1015</v>
      </c>
      <c r="K173" s="35" t="s">
        <v>1015</v>
      </c>
      <c r="L173" s="36">
        <v>1018402</v>
      </c>
      <c r="M173" s="36">
        <v>2641</v>
      </c>
      <c r="N173" s="36">
        <v>2009</v>
      </c>
      <c r="O173" s="35">
        <v>1.3855771882012582</v>
      </c>
      <c r="P173" s="35">
        <v>12.92</v>
      </c>
      <c r="Q173" s="35">
        <v>13.49801884052162</v>
      </c>
      <c r="R173" s="35">
        <v>0.41592676320652999</v>
      </c>
      <c r="S173" s="35">
        <v>26.776646921448787</v>
      </c>
      <c r="T173" s="35">
        <v>73.77</v>
      </c>
      <c r="U173" s="35">
        <v>0.19194239327041943</v>
      </c>
      <c r="V173" s="35">
        <v>9.63267887234705</v>
      </c>
      <c r="W173" s="35">
        <v>18.32</v>
      </c>
      <c r="X173" s="27">
        <v>2</v>
      </c>
      <c r="Y173" s="27">
        <v>5</v>
      </c>
      <c r="Z173" s="27">
        <v>6</v>
      </c>
      <c r="AA173" s="27">
        <v>6</v>
      </c>
      <c r="AB173" s="27">
        <v>6</v>
      </c>
      <c r="AC173" s="27">
        <v>6</v>
      </c>
      <c r="AD173" s="27">
        <v>6</v>
      </c>
      <c r="AE173" s="27">
        <v>6</v>
      </c>
      <c r="AF173" s="44">
        <v>4</v>
      </c>
      <c r="AG173">
        <v>79.726386559988015</v>
      </c>
      <c r="AH173">
        <v>142</v>
      </c>
      <c r="AI173" s="27">
        <v>6</v>
      </c>
      <c r="AJ173">
        <f t="shared" si="57"/>
        <v>2</v>
      </c>
      <c r="AK173">
        <f t="shared" si="58"/>
        <v>0</v>
      </c>
      <c r="AL173">
        <f t="shared" si="59"/>
        <v>0</v>
      </c>
      <c r="AM173">
        <f t="shared" si="60"/>
        <v>0</v>
      </c>
      <c r="AN173">
        <f t="shared" si="61"/>
        <v>0</v>
      </c>
      <c r="AO173">
        <f t="shared" si="62"/>
        <v>0</v>
      </c>
      <c r="AP173">
        <f t="shared" si="63"/>
        <v>0</v>
      </c>
      <c r="AQ173">
        <f t="shared" si="64"/>
        <v>0</v>
      </c>
      <c r="AR173">
        <f t="shared" si="65"/>
        <v>0</v>
      </c>
      <c r="AS173" s="14">
        <v>224</v>
      </c>
      <c r="AT173" s="4" t="s">
        <v>284</v>
      </c>
      <c r="AU173" s="4" t="s">
        <v>732</v>
      </c>
      <c r="AV173" s="4">
        <v>3402</v>
      </c>
      <c r="AW173" s="4" t="s">
        <v>287</v>
      </c>
      <c r="AX173" s="35">
        <v>122555.99</v>
      </c>
      <c r="AY173" s="35">
        <v>24536.660223321334</v>
      </c>
      <c r="AZ173" s="35">
        <v>5236.6014666666706</v>
      </c>
      <c r="BA173" s="35">
        <v>695.36660000000006</v>
      </c>
      <c r="BB173" s="35" t="s">
        <v>1015</v>
      </c>
      <c r="BC173" s="35">
        <v>5.0359999999999996</v>
      </c>
      <c r="BD173" s="36">
        <v>985770</v>
      </c>
      <c r="BE173" s="36">
        <v>2940</v>
      </c>
      <c r="BF173" s="36">
        <v>1939.9956703993073</v>
      </c>
      <c r="BG173" s="35">
        <v>1.2906942143769486</v>
      </c>
      <c r="BH173" s="35">
        <v>13.5</v>
      </c>
      <c r="BI173" s="35">
        <v>21.284267040443904</v>
      </c>
      <c r="BJ173" s="35">
        <v>0.21</v>
      </c>
      <c r="BK173" s="35">
        <v>18.636952966053354</v>
      </c>
      <c r="BL173" s="35">
        <v>73.86</v>
      </c>
      <c r="BM173" s="35">
        <v>0.17283333333333331</v>
      </c>
      <c r="BN173" s="35">
        <v>9.36</v>
      </c>
      <c r="BO173" s="35">
        <v>17.657400704128801</v>
      </c>
      <c r="BP173" s="27">
        <v>2</v>
      </c>
      <c r="BQ173" s="27">
        <v>5</v>
      </c>
      <c r="BR173" s="27">
        <v>6</v>
      </c>
      <c r="BS173" s="27">
        <v>6</v>
      </c>
      <c r="BT173" s="27">
        <v>6</v>
      </c>
      <c r="BU173" s="27">
        <v>6</v>
      </c>
      <c r="BV173" s="27">
        <v>6</v>
      </c>
      <c r="BW173" s="27">
        <v>6</v>
      </c>
      <c r="BX173" s="44">
        <v>4</v>
      </c>
      <c r="BY173" s="27">
        <v>80.057868588002307</v>
      </c>
      <c r="BZ173" s="27">
        <v>130</v>
      </c>
      <c r="CA173" s="27">
        <v>6</v>
      </c>
      <c r="CB173">
        <f t="shared" si="66"/>
        <v>2</v>
      </c>
      <c r="CC173">
        <f t="shared" si="67"/>
        <v>0</v>
      </c>
      <c r="CD173">
        <f t="shared" si="68"/>
        <v>0</v>
      </c>
      <c r="CE173">
        <f t="shared" si="69"/>
        <v>0</v>
      </c>
      <c r="CF173">
        <f t="shared" si="70"/>
        <v>0</v>
      </c>
      <c r="CG173">
        <f t="shared" si="71"/>
        <v>0</v>
      </c>
      <c r="CH173">
        <f t="shared" si="72"/>
        <v>0</v>
      </c>
      <c r="CI173">
        <f t="shared" si="73"/>
        <v>0</v>
      </c>
      <c r="CJ173">
        <f t="shared" si="74"/>
        <v>0</v>
      </c>
      <c r="CK173" s="52">
        <f t="shared" si="75"/>
        <v>0</v>
      </c>
      <c r="CL173" s="52">
        <f t="shared" si="76"/>
        <v>0</v>
      </c>
      <c r="CM173" s="52">
        <f t="shared" si="77"/>
        <v>0</v>
      </c>
      <c r="CN173" s="52">
        <f t="shared" si="78"/>
        <v>0</v>
      </c>
      <c r="CO173" s="52">
        <f t="shared" si="79"/>
        <v>0</v>
      </c>
      <c r="CP173" s="52">
        <f t="shared" si="80"/>
        <v>0</v>
      </c>
      <c r="CQ173" s="52">
        <f t="shared" si="81"/>
        <v>0</v>
      </c>
      <c r="CR173" s="52">
        <f t="shared" si="82"/>
        <v>0</v>
      </c>
      <c r="CS173" s="52">
        <f t="shared" si="83"/>
        <v>0</v>
      </c>
      <c r="CT173" s="46">
        <f t="shared" si="84"/>
        <v>0</v>
      </c>
    </row>
    <row r="174" spans="1:98" x14ac:dyDescent="0.3">
      <c r="A174">
        <v>225</v>
      </c>
      <c r="B174" t="s">
        <v>284</v>
      </c>
      <c r="C174" t="s">
        <v>285</v>
      </c>
      <c r="D174">
        <v>3403</v>
      </c>
      <c r="E174" t="s">
        <v>288</v>
      </c>
      <c r="F174" s="35">
        <v>201654.93</v>
      </c>
      <c r="G174" s="35">
        <v>192121.9054218276</v>
      </c>
      <c r="H174" s="35">
        <v>673324</v>
      </c>
      <c r="I174" s="35">
        <v>65</v>
      </c>
      <c r="J174" s="35" t="s">
        <v>1015</v>
      </c>
      <c r="K174" s="35" t="s">
        <v>1015</v>
      </c>
      <c r="L174" s="36">
        <v>742731</v>
      </c>
      <c r="M174" s="36">
        <v>1431</v>
      </c>
      <c r="N174" s="36">
        <v>500</v>
      </c>
      <c r="O174" s="35">
        <v>0.20174866662718524</v>
      </c>
      <c r="P174" s="35">
        <v>16.61</v>
      </c>
      <c r="Q174" s="35">
        <v>43.991886707442156</v>
      </c>
      <c r="R174" s="35">
        <v>0</v>
      </c>
      <c r="S174" s="35">
        <v>33.552054336467485</v>
      </c>
      <c r="T174" s="35">
        <v>74.03</v>
      </c>
      <c r="U174" s="35">
        <v>1.0380587002096435</v>
      </c>
      <c r="V174" s="35">
        <v>6.906769892674073</v>
      </c>
      <c r="W174" s="35">
        <v>23.84</v>
      </c>
      <c r="X174" s="27">
        <v>6</v>
      </c>
      <c r="Y174" s="27">
        <v>4</v>
      </c>
      <c r="Z174" s="27">
        <v>4</v>
      </c>
      <c r="AA174" s="27">
        <v>6</v>
      </c>
      <c r="AB174" s="27">
        <v>5</v>
      </c>
      <c r="AC174" s="27">
        <v>6</v>
      </c>
      <c r="AD174" s="27">
        <v>6</v>
      </c>
      <c r="AE174" s="27">
        <v>3</v>
      </c>
      <c r="AF174" s="44">
        <v>3</v>
      </c>
      <c r="AG174">
        <v>80.315611817616784</v>
      </c>
      <c r="AH174">
        <v>122</v>
      </c>
      <c r="AI174" s="27">
        <v>6</v>
      </c>
      <c r="AJ174">
        <f t="shared" si="57"/>
        <v>0</v>
      </c>
      <c r="AK174">
        <f t="shared" si="58"/>
        <v>0</v>
      </c>
      <c r="AL174">
        <f t="shared" si="59"/>
        <v>0</v>
      </c>
      <c r="AM174">
        <f t="shared" si="60"/>
        <v>0</v>
      </c>
      <c r="AN174">
        <f t="shared" si="61"/>
        <v>0</v>
      </c>
      <c r="AO174">
        <f t="shared" si="62"/>
        <v>0</v>
      </c>
      <c r="AP174">
        <f t="shared" si="63"/>
        <v>0</v>
      </c>
      <c r="AQ174">
        <f t="shared" si="64"/>
        <v>1</v>
      </c>
      <c r="AR174">
        <f t="shared" si="65"/>
        <v>0</v>
      </c>
      <c r="AS174" s="14">
        <v>225</v>
      </c>
      <c r="AT174" s="4" t="s">
        <v>284</v>
      </c>
      <c r="AU174" s="4" t="s">
        <v>733</v>
      </c>
      <c r="AV174" s="4">
        <v>3403</v>
      </c>
      <c r="AW174" s="4" t="s">
        <v>288</v>
      </c>
      <c r="AX174" s="35">
        <v>205905.69000000003</v>
      </c>
      <c r="AY174" s="35">
        <v>270414.52829726145</v>
      </c>
      <c r="AZ174" s="35">
        <v>707599.11495757417</v>
      </c>
      <c r="BA174" s="35">
        <v>148.87614358974352</v>
      </c>
      <c r="BB174" s="35" t="s">
        <v>1015</v>
      </c>
      <c r="BC174" s="35">
        <v>49.704000000000001</v>
      </c>
      <c r="BD174" s="36">
        <v>747161</v>
      </c>
      <c r="BE174" s="36">
        <v>1528</v>
      </c>
      <c r="BF174" s="36">
        <v>521.97188805521785</v>
      </c>
      <c r="BG174" s="35">
        <v>0.18786013883666378</v>
      </c>
      <c r="BH174" s="35">
        <v>17.07</v>
      </c>
      <c r="BI174" s="35">
        <v>43.313949047399241</v>
      </c>
      <c r="BJ174" s="35">
        <v>0</v>
      </c>
      <c r="BK174" s="35">
        <v>30.544328697844882</v>
      </c>
      <c r="BL174" s="35">
        <v>74.12</v>
      </c>
      <c r="BM174" s="35">
        <v>0.93679319371727754</v>
      </c>
      <c r="BN174" s="35">
        <v>7.18</v>
      </c>
      <c r="BO174" s="35">
        <v>22.977752881355382</v>
      </c>
      <c r="BP174" s="27">
        <v>6</v>
      </c>
      <c r="BQ174" s="27">
        <v>4</v>
      </c>
      <c r="BR174" s="27">
        <v>4</v>
      </c>
      <c r="BS174" s="27">
        <v>6</v>
      </c>
      <c r="BT174" s="27">
        <v>5</v>
      </c>
      <c r="BU174" s="27">
        <v>6</v>
      </c>
      <c r="BV174" s="27">
        <v>6</v>
      </c>
      <c r="BW174" s="27">
        <v>3</v>
      </c>
      <c r="BX174" s="44">
        <v>3</v>
      </c>
      <c r="BY174" s="27">
        <v>80.356489147601678</v>
      </c>
      <c r="BZ174" s="27">
        <v>124</v>
      </c>
      <c r="CA174" s="27">
        <v>6</v>
      </c>
      <c r="CB174">
        <f t="shared" si="66"/>
        <v>0</v>
      </c>
      <c r="CC174">
        <f t="shared" si="67"/>
        <v>0</v>
      </c>
      <c r="CD174">
        <f t="shared" si="68"/>
        <v>0</v>
      </c>
      <c r="CE174">
        <f t="shared" si="69"/>
        <v>0</v>
      </c>
      <c r="CF174">
        <f t="shared" si="70"/>
        <v>0</v>
      </c>
      <c r="CG174">
        <f t="shared" si="71"/>
        <v>0</v>
      </c>
      <c r="CH174">
        <f t="shared" si="72"/>
        <v>0</v>
      </c>
      <c r="CI174">
        <f t="shared" si="73"/>
        <v>1</v>
      </c>
      <c r="CJ174">
        <f t="shared" si="74"/>
        <v>0</v>
      </c>
      <c r="CK174" s="52">
        <f t="shared" si="75"/>
        <v>0</v>
      </c>
      <c r="CL174" s="52">
        <f t="shared" si="76"/>
        <v>0</v>
      </c>
      <c r="CM174" s="52">
        <f t="shared" si="77"/>
        <v>0</v>
      </c>
      <c r="CN174" s="52">
        <f t="shared" si="78"/>
        <v>0</v>
      </c>
      <c r="CO174" s="52">
        <f t="shared" si="79"/>
        <v>0</v>
      </c>
      <c r="CP174" s="52">
        <f t="shared" si="80"/>
        <v>0</v>
      </c>
      <c r="CQ174" s="52">
        <f t="shared" si="81"/>
        <v>0</v>
      </c>
      <c r="CR174" s="52">
        <f t="shared" si="82"/>
        <v>0</v>
      </c>
      <c r="CS174" s="52">
        <f t="shared" si="83"/>
        <v>0</v>
      </c>
      <c r="CT174" s="46">
        <f t="shared" si="84"/>
        <v>0</v>
      </c>
    </row>
    <row r="175" spans="1:98" x14ac:dyDescent="0.3">
      <c r="A175">
        <v>226</v>
      </c>
      <c r="B175" t="s">
        <v>284</v>
      </c>
      <c r="C175" t="s">
        <v>285</v>
      </c>
      <c r="D175">
        <v>3404</v>
      </c>
      <c r="E175" t="s">
        <v>289</v>
      </c>
      <c r="F175" s="35">
        <v>115540.59000000001</v>
      </c>
      <c r="G175" s="35">
        <v>17210.154034304596</v>
      </c>
      <c r="H175" s="35">
        <v>5995.948329087405</v>
      </c>
      <c r="I175" s="35">
        <v>1738.0811156</v>
      </c>
      <c r="J175" s="35" t="s">
        <v>1015</v>
      </c>
      <c r="K175" s="35" t="s">
        <v>1015</v>
      </c>
      <c r="L175" s="36">
        <v>1219640</v>
      </c>
      <c r="M175" s="36">
        <v>5890</v>
      </c>
      <c r="N175" s="36">
        <v>2122</v>
      </c>
      <c r="O175" s="35">
        <v>1.7346022890094952</v>
      </c>
      <c r="P175" s="35">
        <v>7.41</v>
      </c>
      <c r="Q175" s="35">
        <v>12.954147412273043</v>
      </c>
      <c r="R175" s="35">
        <v>0.21815143660054187</v>
      </c>
      <c r="S175" s="35">
        <v>18.376861939230118</v>
      </c>
      <c r="T175" s="35">
        <v>74.77</v>
      </c>
      <c r="U175" s="35">
        <v>9.7582285347615497E-2</v>
      </c>
      <c r="V175" s="35">
        <v>10.686322730456475</v>
      </c>
      <c r="W175" s="35">
        <v>13.376887700820804</v>
      </c>
      <c r="X175" s="27">
        <v>1</v>
      </c>
      <c r="Y175" s="27">
        <v>6</v>
      </c>
      <c r="Z175" s="27">
        <v>6</v>
      </c>
      <c r="AA175" s="27">
        <v>6</v>
      </c>
      <c r="AB175" s="27">
        <v>6</v>
      </c>
      <c r="AC175" s="27">
        <v>6</v>
      </c>
      <c r="AD175" s="27">
        <v>6</v>
      </c>
      <c r="AE175" s="27">
        <v>6</v>
      </c>
      <c r="AF175" s="44">
        <v>4</v>
      </c>
      <c r="AG175">
        <v>82.302401230922072</v>
      </c>
      <c r="AH175">
        <v>86</v>
      </c>
      <c r="AI175" s="27">
        <v>6</v>
      </c>
      <c r="AJ175">
        <f t="shared" si="57"/>
        <v>3</v>
      </c>
      <c r="AK175">
        <f t="shared" si="58"/>
        <v>0</v>
      </c>
      <c r="AL175">
        <f t="shared" si="59"/>
        <v>0</v>
      </c>
      <c r="AM175">
        <f t="shared" si="60"/>
        <v>0</v>
      </c>
      <c r="AN175">
        <f t="shared" si="61"/>
        <v>0</v>
      </c>
      <c r="AO175">
        <f t="shared" si="62"/>
        <v>0</v>
      </c>
      <c r="AP175">
        <f t="shared" si="63"/>
        <v>0</v>
      </c>
      <c r="AQ175">
        <f t="shared" si="64"/>
        <v>0</v>
      </c>
      <c r="AR175">
        <f t="shared" si="65"/>
        <v>0</v>
      </c>
      <c r="AS175" s="14">
        <v>226</v>
      </c>
      <c r="AT175" s="4" t="s">
        <v>284</v>
      </c>
      <c r="AU175" s="4" t="s">
        <v>734</v>
      </c>
      <c r="AV175" s="4">
        <v>3404</v>
      </c>
      <c r="AW175" s="4" t="s">
        <v>289</v>
      </c>
      <c r="AX175" s="35">
        <v>111678.94999999998</v>
      </c>
      <c r="AY175" s="35">
        <v>35944.371625125721</v>
      </c>
      <c r="AZ175" s="35">
        <v>5154.4311607843156</v>
      </c>
      <c r="BA175" s="35">
        <v>1470.7185066666691</v>
      </c>
      <c r="BB175" s="35" t="s">
        <v>1015</v>
      </c>
      <c r="BC175" s="35">
        <v>72.831999999999994</v>
      </c>
      <c r="BD175" s="36">
        <v>1125804</v>
      </c>
      <c r="BE175" s="36">
        <v>6361</v>
      </c>
      <c r="BF175" s="36">
        <v>1958.533106015796</v>
      </c>
      <c r="BG175" s="35">
        <v>1.5180212563921578</v>
      </c>
      <c r="BH175" s="35">
        <v>8.1199999999999992</v>
      </c>
      <c r="BI175" s="35">
        <v>13.545997120744296</v>
      </c>
      <c r="BJ175" s="35">
        <v>0</v>
      </c>
      <c r="BK175" s="35">
        <v>16.699154130454655</v>
      </c>
      <c r="BL175" s="35">
        <v>74.81</v>
      </c>
      <c r="BM175" s="35">
        <v>9.0366294607766087E-2</v>
      </c>
      <c r="BN175" s="35">
        <v>11.12</v>
      </c>
      <c r="BO175" s="35">
        <v>12.893071304995914</v>
      </c>
      <c r="BP175" s="27">
        <v>1</v>
      </c>
      <c r="BQ175" s="27">
        <v>6</v>
      </c>
      <c r="BR175" s="27">
        <v>6</v>
      </c>
      <c r="BS175" s="27">
        <v>6</v>
      </c>
      <c r="BT175" s="27">
        <v>6</v>
      </c>
      <c r="BU175" s="27">
        <v>6</v>
      </c>
      <c r="BV175" s="27">
        <v>6</v>
      </c>
      <c r="BW175" s="27">
        <v>6</v>
      </c>
      <c r="BX175" s="44">
        <v>4</v>
      </c>
      <c r="BY175" s="27">
        <v>83.387710015724892</v>
      </c>
      <c r="BZ175" s="27">
        <v>59</v>
      </c>
      <c r="CA175" s="27">
        <v>6</v>
      </c>
      <c r="CB175">
        <f t="shared" si="66"/>
        <v>3</v>
      </c>
      <c r="CC175">
        <f t="shared" si="67"/>
        <v>0</v>
      </c>
      <c r="CD175">
        <f t="shared" si="68"/>
        <v>0</v>
      </c>
      <c r="CE175">
        <f t="shared" si="69"/>
        <v>0</v>
      </c>
      <c r="CF175">
        <f t="shared" si="70"/>
        <v>0</v>
      </c>
      <c r="CG175">
        <f t="shared" si="71"/>
        <v>0</v>
      </c>
      <c r="CH175">
        <f t="shared" si="72"/>
        <v>0</v>
      </c>
      <c r="CI175">
        <f t="shared" si="73"/>
        <v>0</v>
      </c>
      <c r="CJ175">
        <f t="shared" si="74"/>
        <v>0</v>
      </c>
      <c r="CK175" s="52">
        <f t="shared" si="75"/>
        <v>0</v>
      </c>
      <c r="CL175" s="52">
        <f t="shared" si="76"/>
        <v>0</v>
      </c>
      <c r="CM175" s="52">
        <f t="shared" si="77"/>
        <v>0</v>
      </c>
      <c r="CN175" s="52">
        <f t="shared" si="78"/>
        <v>0</v>
      </c>
      <c r="CO175" s="52">
        <f t="shared" si="79"/>
        <v>0</v>
      </c>
      <c r="CP175" s="52">
        <f t="shared" si="80"/>
        <v>0</v>
      </c>
      <c r="CQ175" s="52">
        <f t="shared" si="81"/>
        <v>0</v>
      </c>
      <c r="CR175" s="52">
        <f t="shared" si="82"/>
        <v>0</v>
      </c>
      <c r="CS175" s="52">
        <f t="shared" si="83"/>
        <v>0</v>
      </c>
      <c r="CT175" s="46">
        <f t="shared" si="84"/>
        <v>0</v>
      </c>
    </row>
    <row r="176" spans="1:98" x14ac:dyDescent="0.3">
      <c r="A176">
        <v>228</v>
      </c>
      <c r="B176" t="s">
        <v>290</v>
      </c>
      <c r="C176" t="s">
        <v>291</v>
      </c>
      <c r="D176">
        <v>3501</v>
      </c>
      <c r="E176" t="s">
        <v>292</v>
      </c>
      <c r="F176" s="35">
        <v>91941.66</v>
      </c>
      <c r="G176" s="35">
        <v>53801.850814340643</v>
      </c>
      <c r="H176" s="35">
        <v>197321.315</v>
      </c>
      <c r="I176" s="35">
        <v>669.7941088</v>
      </c>
      <c r="J176" s="35" t="s">
        <v>1015</v>
      </c>
      <c r="K176" s="35" t="s">
        <v>1015</v>
      </c>
      <c r="L176" s="36">
        <v>555000</v>
      </c>
      <c r="M176" s="36">
        <v>1158</v>
      </c>
      <c r="N176" s="36">
        <v>400</v>
      </c>
      <c r="O176" s="35">
        <v>0.44460156495373659</v>
      </c>
      <c r="P176" s="35">
        <v>13.67</v>
      </c>
      <c r="Q176" s="35">
        <v>37.13767418694357</v>
      </c>
      <c r="R176" s="35">
        <v>0.11414556793127824</v>
      </c>
      <c r="S176" s="35">
        <v>31.390979772217737</v>
      </c>
      <c r="T176" s="35">
        <v>71.77</v>
      </c>
      <c r="U176" s="35">
        <v>1.1981865284974094</v>
      </c>
      <c r="V176" s="35">
        <v>7.3477241309428392</v>
      </c>
      <c r="W176" s="35">
        <v>20.829051682404895</v>
      </c>
      <c r="X176" s="27">
        <v>6</v>
      </c>
      <c r="Y176" s="27">
        <v>5</v>
      </c>
      <c r="Z176" s="27">
        <v>5</v>
      </c>
      <c r="AA176" s="27">
        <v>6</v>
      </c>
      <c r="AB176" s="27">
        <v>5</v>
      </c>
      <c r="AC176" s="27">
        <v>6</v>
      </c>
      <c r="AD176" s="27">
        <v>6</v>
      </c>
      <c r="AE176" s="27">
        <v>3</v>
      </c>
      <c r="AF176" s="44">
        <v>3</v>
      </c>
      <c r="AG176">
        <v>80.229086927728829</v>
      </c>
      <c r="AH176">
        <v>126</v>
      </c>
      <c r="AI176" s="27">
        <v>6</v>
      </c>
      <c r="AJ176">
        <f t="shared" si="57"/>
        <v>0</v>
      </c>
      <c r="AK176">
        <f t="shared" si="58"/>
        <v>0</v>
      </c>
      <c r="AL176">
        <f t="shared" si="59"/>
        <v>0</v>
      </c>
      <c r="AM176">
        <f t="shared" si="60"/>
        <v>0</v>
      </c>
      <c r="AN176">
        <f t="shared" si="61"/>
        <v>0</v>
      </c>
      <c r="AO176">
        <f t="shared" si="62"/>
        <v>0</v>
      </c>
      <c r="AP176">
        <f t="shared" si="63"/>
        <v>0</v>
      </c>
      <c r="AQ176">
        <f t="shared" si="64"/>
        <v>1</v>
      </c>
      <c r="AR176">
        <f t="shared" si="65"/>
        <v>0</v>
      </c>
      <c r="AS176" s="14">
        <v>228</v>
      </c>
      <c r="AT176" s="4" t="s">
        <v>290</v>
      </c>
      <c r="AU176" s="4" t="s">
        <v>735</v>
      </c>
      <c r="AV176" s="4">
        <v>3501</v>
      </c>
      <c r="AW176" s="4" t="s">
        <v>292</v>
      </c>
      <c r="AX176" s="35">
        <v>83940.9</v>
      </c>
      <c r="AY176" s="35">
        <v>71792.516840197131</v>
      </c>
      <c r="AZ176" s="35">
        <v>180499.37484162886</v>
      </c>
      <c r="BA176" s="35">
        <v>1039.6716342942025</v>
      </c>
      <c r="BB176" s="35" t="s">
        <v>1015</v>
      </c>
      <c r="BC176" s="35">
        <v>2.9229999999998091E-2</v>
      </c>
      <c r="BD176" s="36">
        <v>586110</v>
      </c>
      <c r="BE176" s="36">
        <v>1194</v>
      </c>
      <c r="BF176" s="36">
        <v>421.68614020950844</v>
      </c>
      <c r="BG176" s="35">
        <v>0.48923056182749414</v>
      </c>
      <c r="BH176" s="35">
        <v>14.54</v>
      </c>
      <c r="BI176" s="35">
        <v>30.030519943072221</v>
      </c>
      <c r="BJ176" s="35">
        <v>0.16</v>
      </c>
      <c r="BK176" s="35">
        <v>35.026140533604234</v>
      </c>
      <c r="BL176" s="35">
        <v>71.94</v>
      </c>
      <c r="BM176" s="35">
        <v>1.1640871021775545</v>
      </c>
      <c r="BN176" s="35">
        <v>7.6</v>
      </c>
      <c r="BO176" s="35">
        <v>18.415842250312924</v>
      </c>
      <c r="BP176" s="27">
        <v>6</v>
      </c>
      <c r="BQ176" s="27">
        <v>5</v>
      </c>
      <c r="BR176" s="27">
        <v>5</v>
      </c>
      <c r="BS176" s="27">
        <v>6</v>
      </c>
      <c r="BT176" s="27">
        <v>5</v>
      </c>
      <c r="BU176" s="27">
        <v>6</v>
      </c>
      <c r="BV176" s="27">
        <v>6</v>
      </c>
      <c r="BW176" s="27">
        <v>4</v>
      </c>
      <c r="BX176" s="44">
        <v>4</v>
      </c>
      <c r="BY176" s="27">
        <v>79.486258171068101</v>
      </c>
      <c r="BZ176" s="27">
        <v>147</v>
      </c>
      <c r="CA176" s="27">
        <v>6</v>
      </c>
      <c r="CB176">
        <f t="shared" si="66"/>
        <v>0</v>
      </c>
      <c r="CC176">
        <f t="shared" si="67"/>
        <v>0</v>
      </c>
      <c r="CD176">
        <f t="shared" si="68"/>
        <v>0</v>
      </c>
      <c r="CE176">
        <f t="shared" si="69"/>
        <v>0</v>
      </c>
      <c r="CF176">
        <f t="shared" si="70"/>
        <v>0</v>
      </c>
      <c r="CG176">
        <f t="shared" si="71"/>
        <v>0</v>
      </c>
      <c r="CH176">
        <f t="shared" si="72"/>
        <v>0</v>
      </c>
      <c r="CI176">
        <f t="shared" si="73"/>
        <v>0</v>
      </c>
      <c r="CJ176">
        <f t="shared" si="74"/>
        <v>0</v>
      </c>
      <c r="CK176" s="52">
        <f t="shared" si="75"/>
        <v>0</v>
      </c>
      <c r="CL176" s="52">
        <f t="shared" si="76"/>
        <v>0</v>
      </c>
      <c r="CM176" s="52">
        <f t="shared" si="77"/>
        <v>0</v>
      </c>
      <c r="CN176" s="52">
        <f t="shared" si="78"/>
        <v>0</v>
      </c>
      <c r="CO176" s="52">
        <f t="shared" si="79"/>
        <v>0</v>
      </c>
      <c r="CP176" s="52">
        <f t="shared" si="80"/>
        <v>0</v>
      </c>
      <c r="CQ176" s="52">
        <f t="shared" si="81"/>
        <v>0</v>
      </c>
      <c r="CR176" s="52">
        <f t="shared" si="82"/>
        <v>0</v>
      </c>
      <c r="CS176" s="52">
        <f t="shared" si="83"/>
        <v>1</v>
      </c>
      <c r="CT176" s="46">
        <f t="shared" si="84"/>
        <v>1</v>
      </c>
    </row>
    <row r="177" spans="1:98" x14ac:dyDescent="0.3">
      <c r="A177">
        <v>229</v>
      </c>
      <c r="B177" t="s">
        <v>290</v>
      </c>
      <c r="C177" t="s">
        <v>291</v>
      </c>
      <c r="D177">
        <v>3502</v>
      </c>
      <c r="E177" t="s">
        <v>293</v>
      </c>
      <c r="F177" s="35">
        <v>322205.5</v>
      </c>
      <c r="G177" s="35">
        <v>173418.84854154513</v>
      </c>
      <c r="H177" s="35">
        <v>342673.21500000008</v>
      </c>
      <c r="I177" s="35">
        <v>1117.3440000000001</v>
      </c>
      <c r="J177" s="35" t="s">
        <v>1015</v>
      </c>
      <c r="K177" s="35" t="s">
        <v>1015</v>
      </c>
      <c r="L177" s="36">
        <v>871000</v>
      </c>
      <c r="M177" s="36">
        <v>2142</v>
      </c>
      <c r="N177" s="36">
        <v>667</v>
      </c>
      <c r="O177" s="35">
        <v>0.26217384944513167</v>
      </c>
      <c r="P177" s="35">
        <v>9.64</v>
      </c>
      <c r="Q177" s="35">
        <v>24.004205491764946</v>
      </c>
      <c r="R177" s="35">
        <v>5.2399552905243375E-2</v>
      </c>
      <c r="S177" s="35">
        <v>27.011280928709116</v>
      </c>
      <c r="T177" s="35">
        <v>72.650000000000006</v>
      </c>
      <c r="U177" s="35">
        <v>0.60963915801203039</v>
      </c>
      <c r="V177" s="35">
        <v>7.3555048413586048</v>
      </c>
      <c r="W177" s="35">
        <v>24.123054466288352</v>
      </c>
      <c r="X177" s="27">
        <v>6</v>
      </c>
      <c r="Y177" s="27">
        <v>6</v>
      </c>
      <c r="Z177" s="27">
        <v>6</v>
      </c>
      <c r="AA177" s="27">
        <v>6</v>
      </c>
      <c r="AB177" s="27">
        <v>6</v>
      </c>
      <c r="AC177" s="27">
        <v>6</v>
      </c>
      <c r="AD177" s="27">
        <v>6</v>
      </c>
      <c r="AE177" s="27">
        <v>3</v>
      </c>
      <c r="AF177" s="44">
        <v>3</v>
      </c>
      <c r="AG177">
        <v>84.698161877045081</v>
      </c>
      <c r="AH177">
        <v>36</v>
      </c>
      <c r="AI177" s="27">
        <v>6</v>
      </c>
      <c r="AJ177">
        <f t="shared" si="57"/>
        <v>0</v>
      </c>
      <c r="AK177">
        <f t="shared" si="58"/>
        <v>0</v>
      </c>
      <c r="AL177">
        <f t="shared" si="59"/>
        <v>0</v>
      </c>
      <c r="AM177">
        <f t="shared" si="60"/>
        <v>0</v>
      </c>
      <c r="AN177">
        <f t="shared" si="61"/>
        <v>0</v>
      </c>
      <c r="AO177">
        <f t="shared" si="62"/>
        <v>0</v>
      </c>
      <c r="AP177">
        <f t="shared" si="63"/>
        <v>0</v>
      </c>
      <c r="AQ177">
        <f t="shared" si="64"/>
        <v>1</v>
      </c>
      <c r="AR177">
        <f t="shared" si="65"/>
        <v>0</v>
      </c>
      <c r="AS177" s="14">
        <v>229</v>
      </c>
      <c r="AT177" s="4" t="s">
        <v>290</v>
      </c>
      <c r="AU177" s="4" t="s">
        <v>736</v>
      </c>
      <c r="AV177" s="4">
        <v>3502</v>
      </c>
      <c r="AW177" s="4" t="s">
        <v>293</v>
      </c>
      <c r="AX177" s="35">
        <v>377333.20000000007</v>
      </c>
      <c r="AY177" s="35">
        <v>250457.90873450495</v>
      </c>
      <c r="AZ177" s="35">
        <v>314571.02306936518</v>
      </c>
      <c r="BA177" s="35">
        <v>1967.7904767151108</v>
      </c>
      <c r="BB177" s="35" t="s">
        <v>1015</v>
      </c>
      <c r="BC177" s="35">
        <v>0</v>
      </c>
      <c r="BD177" s="36">
        <v>949318</v>
      </c>
      <c r="BE177" s="36">
        <v>2345</v>
      </c>
      <c r="BF177" s="36">
        <v>727.05675116795589</v>
      </c>
      <c r="BG177" s="35">
        <v>0.25393857633880229</v>
      </c>
      <c r="BH177" s="35">
        <v>9.9499999999999993</v>
      </c>
      <c r="BI177" s="35">
        <v>20.637522664042717</v>
      </c>
      <c r="BJ177" s="35">
        <v>0</v>
      </c>
      <c r="BK177" s="35">
        <v>24.542114486905213</v>
      </c>
      <c r="BL177" s="35">
        <v>72.77</v>
      </c>
      <c r="BM177" s="35">
        <v>0.55680170575692967</v>
      </c>
      <c r="BN177" s="35">
        <v>7.74</v>
      </c>
      <c r="BO177" s="35">
        <v>21.328208908432686</v>
      </c>
      <c r="BP177" s="27">
        <v>6</v>
      </c>
      <c r="BQ177" s="27">
        <v>6</v>
      </c>
      <c r="BR177" s="27">
        <v>6</v>
      </c>
      <c r="BS177" s="27">
        <v>6</v>
      </c>
      <c r="BT177" s="27">
        <v>6</v>
      </c>
      <c r="BU177" s="27">
        <v>6</v>
      </c>
      <c r="BV177" s="27">
        <v>6</v>
      </c>
      <c r="BW177" s="27">
        <v>4</v>
      </c>
      <c r="BX177" s="44">
        <v>3</v>
      </c>
      <c r="BY177" s="27">
        <v>85.255394396645301</v>
      </c>
      <c r="BZ177" s="27">
        <v>30</v>
      </c>
      <c r="CA177" s="27">
        <v>6</v>
      </c>
      <c r="CB177">
        <f t="shared" si="66"/>
        <v>0</v>
      </c>
      <c r="CC177">
        <f t="shared" si="67"/>
        <v>0</v>
      </c>
      <c r="CD177">
        <f t="shared" si="68"/>
        <v>0</v>
      </c>
      <c r="CE177">
        <f t="shared" si="69"/>
        <v>0</v>
      </c>
      <c r="CF177">
        <f t="shared" si="70"/>
        <v>0</v>
      </c>
      <c r="CG177">
        <f t="shared" si="71"/>
        <v>0</v>
      </c>
      <c r="CH177">
        <f t="shared" si="72"/>
        <v>0</v>
      </c>
      <c r="CI177">
        <f t="shared" si="73"/>
        <v>0</v>
      </c>
      <c r="CJ177">
        <f t="shared" si="74"/>
        <v>0</v>
      </c>
      <c r="CK177" s="52">
        <f t="shared" si="75"/>
        <v>0</v>
      </c>
      <c r="CL177" s="52">
        <f t="shared" si="76"/>
        <v>0</v>
      </c>
      <c r="CM177" s="52">
        <f t="shared" si="77"/>
        <v>0</v>
      </c>
      <c r="CN177" s="52">
        <f t="shared" si="78"/>
        <v>0</v>
      </c>
      <c r="CO177" s="52">
        <f t="shared" si="79"/>
        <v>0</v>
      </c>
      <c r="CP177" s="52">
        <f t="shared" si="80"/>
        <v>0</v>
      </c>
      <c r="CQ177" s="52">
        <f t="shared" si="81"/>
        <v>0</v>
      </c>
      <c r="CR177" s="52">
        <f t="shared" si="82"/>
        <v>0</v>
      </c>
      <c r="CS177" s="52">
        <f t="shared" si="83"/>
        <v>1</v>
      </c>
      <c r="CT177" s="46">
        <f t="shared" si="84"/>
        <v>0</v>
      </c>
    </row>
    <row r="178" spans="1:98" x14ac:dyDescent="0.3">
      <c r="A178">
        <v>230</v>
      </c>
      <c r="B178" t="s">
        <v>290</v>
      </c>
      <c r="C178" t="s">
        <v>291</v>
      </c>
      <c r="D178">
        <v>3503</v>
      </c>
      <c r="E178" t="s">
        <v>294</v>
      </c>
      <c r="F178" s="35">
        <v>112213.56999999999</v>
      </c>
      <c r="G178" s="35">
        <v>68343.186524813049</v>
      </c>
      <c r="H178" s="35">
        <v>168597.96089502558</v>
      </c>
      <c r="I178" s="35">
        <v>666.4677519999999</v>
      </c>
      <c r="J178" s="35" t="s">
        <v>1015</v>
      </c>
      <c r="K178" s="35" t="s">
        <v>1015</v>
      </c>
      <c r="L178" s="36">
        <v>696000</v>
      </c>
      <c r="M178" s="36">
        <v>1530</v>
      </c>
      <c r="N178" s="36">
        <v>607</v>
      </c>
      <c r="O178" s="35">
        <v>0.52474064688979094</v>
      </c>
      <c r="P178" s="35">
        <v>10.98</v>
      </c>
      <c r="Q178" s="35">
        <v>28.893554112101413</v>
      </c>
      <c r="R178" s="35">
        <v>0</v>
      </c>
      <c r="S178" s="35">
        <v>40.389990654347386</v>
      </c>
      <c r="T178" s="35">
        <v>73.59</v>
      </c>
      <c r="U178" s="35">
        <v>0.74942662402687599</v>
      </c>
      <c r="V178" s="35">
        <v>7.3489260412221817</v>
      </c>
      <c r="W178" s="35">
        <v>26.78</v>
      </c>
      <c r="X178" s="27">
        <v>5</v>
      </c>
      <c r="Y178" s="27">
        <v>5</v>
      </c>
      <c r="Z178" s="27">
        <v>6</v>
      </c>
      <c r="AA178" s="27">
        <v>6</v>
      </c>
      <c r="AB178" s="27">
        <v>4</v>
      </c>
      <c r="AC178" s="27">
        <v>6</v>
      </c>
      <c r="AD178" s="27">
        <v>6</v>
      </c>
      <c r="AE178" s="27">
        <v>3</v>
      </c>
      <c r="AF178" s="44">
        <v>3</v>
      </c>
      <c r="AG178">
        <v>80.388633463411495</v>
      </c>
      <c r="AH178">
        <v>120</v>
      </c>
      <c r="AI178" s="27">
        <v>6</v>
      </c>
      <c r="AJ178">
        <f t="shared" si="57"/>
        <v>0</v>
      </c>
      <c r="AK178">
        <f t="shared" si="58"/>
        <v>0</v>
      </c>
      <c r="AL178">
        <f t="shared" si="59"/>
        <v>0</v>
      </c>
      <c r="AM178">
        <f t="shared" si="60"/>
        <v>0</v>
      </c>
      <c r="AN178">
        <f t="shared" si="61"/>
        <v>0</v>
      </c>
      <c r="AO178">
        <f t="shared" si="62"/>
        <v>0</v>
      </c>
      <c r="AP178">
        <f t="shared" si="63"/>
        <v>0</v>
      </c>
      <c r="AQ178">
        <f t="shared" si="64"/>
        <v>1</v>
      </c>
      <c r="AR178">
        <f t="shared" si="65"/>
        <v>0</v>
      </c>
      <c r="AS178" s="14">
        <v>230</v>
      </c>
      <c r="AT178" s="4" t="s">
        <v>290</v>
      </c>
      <c r="AU178" s="4" t="s">
        <v>737</v>
      </c>
      <c r="AV178" s="4">
        <v>3503</v>
      </c>
      <c r="AW178" s="4" t="s">
        <v>294</v>
      </c>
      <c r="AX178" s="35">
        <v>108445.62000000001</v>
      </c>
      <c r="AY178" s="35">
        <v>84290.439581943298</v>
      </c>
      <c r="AZ178" s="35">
        <v>202732.54190957869</v>
      </c>
      <c r="BA178" s="35">
        <v>2074.8429393948568</v>
      </c>
      <c r="BB178" s="35" t="s">
        <v>1015</v>
      </c>
      <c r="BC178" s="35">
        <v>21.422000000000001</v>
      </c>
      <c r="BD178" s="36">
        <v>731125</v>
      </c>
      <c r="BE178" s="36">
        <v>1544</v>
      </c>
      <c r="BF178" s="36">
        <v>637.30147661302976</v>
      </c>
      <c r="BG178" s="35">
        <v>0.50873195253638848</v>
      </c>
      <c r="BH178" s="35">
        <v>11.62</v>
      </c>
      <c r="BI178" s="35">
        <v>28.792733236175959</v>
      </c>
      <c r="BJ178" s="35">
        <v>0.05</v>
      </c>
      <c r="BK178" s="35">
        <v>36.628211137164101</v>
      </c>
      <c r="BL178" s="35">
        <v>73.75</v>
      </c>
      <c r="BM178" s="35">
        <v>0.74301813471502587</v>
      </c>
      <c r="BN178" s="35">
        <v>7.86</v>
      </c>
      <c r="BO178" s="35">
        <v>23.677326408479033</v>
      </c>
      <c r="BP178" s="27">
        <v>5</v>
      </c>
      <c r="BQ178" s="27">
        <v>5</v>
      </c>
      <c r="BR178" s="27">
        <v>6</v>
      </c>
      <c r="BS178" s="27">
        <v>6</v>
      </c>
      <c r="BT178" s="27">
        <v>5</v>
      </c>
      <c r="BU178" s="27">
        <v>6</v>
      </c>
      <c r="BV178" s="27">
        <v>6</v>
      </c>
      <c r="BW178" s="27">
        <v>4</v>
      </c>
      <c r="BX178" s="44">
        <v>3</v>
      </c>
      <c r="BY178" s="27">
        <v>80.844547560340416</v>
      </c>
      <c r="BZ178" s="27">
        <v>112</v>
      </c>
      <c r="CA178" s="27">
        <v>6</v>
      </c>
      <c r="CB178">
        <f t="shared" si="66"/>
        <v>0</v>
      </c>
      <c r="CC178">
        <f t="shared" si="67"/>
        <v>0</v>
      </c>
      <c r="CD178">
        <f t="shared" si="68"/>
        <v>0</v>
      </c>
      <c r="CE178">
        <f t="shared" si="69"/>
        <v>0</v>
      </c>
      <c r="CF178">
        <f t="shared" si="70"/>
        <v>0</v>
      </c>
      <c r="CG178">
        <f t="shared" si="71"/>
        <v>0</v>
      </c>
      <c r="CH178">
        <f t="shared" si="72"/>
        <v>0</v>
      </c>
      <c r="CI178">
        <f t="shared" si="73"/>
        <v>0</v>
      </c>
      <c r="CJ178">
        <f t="shared" si="74"/>
        <v>0</v>
      </c>
      <c r="CK178" s="52">
        <f t="shared" si="75"/>
        <v>0</v>
      </c>
      <c r="CL178" s="52">
        <f t="shared" si="76"/>
        <v>0</v>
      </c>
      <c r="CM178" s="52">
        <f t="shared" si="77"/>
        <v>0</v>
      </c>
      <c r="CN178" s="52">
        <f t="shared" si="78"/>
        <v>0</v>
      </c>
      <c r="CO178" s="52">
        <f t="shared" si="79"/>
        <v>0</v>
      </c>
      <c r="CP178" s="52">
        <f t="shared" si="80"/>
        <v>1</v>
      </c>
      <c r="CQ178" s="52">
        <f t="shared" si="81"/>
        <v>0</v>
      </c>
      <c r="CR178" s="52">
        <f t="shared" si="82"/>
        <v>0</v>
      </c>
      <c r="CS178" s="52">
        <f t="shared" si="83"/>
        <v>1</v>
      </c>
      <c r="CT178" s="46">
        <f t="shared" si="84"/>
        <v>0</v>
      </c>
    </row>
    <row r="179" spans="1:98" x14ac:dyDescent="0.3">
      <c r="A179">
        <v>231</v>
      </c>
      <c r="B179" t="s">
        <v>290</v>
      </c>
      <c r="C179" t="s">
        <v>291</v>
      </c>
      <c r="D179">
        <v>3504</v>
      </c>
      <c r="E179" t="s">
        <v>295</v>
      </c>
      <c r="F179" s="35">
        <v>196430.58</v>
      </c>
      <c r="G179" s="35">
        <v>211724.6151662402</v>
      </c>
      <c r="H179" s="35">
        <v>117875.59699999998</v>
      </c>
      <c r="I179" s="35">
        <v>300.37200000000001</v>
      </c>
      <c r="J179" s="35" t="s">
        <v>1015</v>
      </c>
      <c r="K179" s="35" t="s">
        <v>1015</v>
      </c>
      <c r="L179" s="36">
        <v>1039000</v>
      </c>
      <c r="M179" s="36">
        <v>2223</v>
      </c>
      <c r="N179" s="36">
        <v>984</v>
      </c>
      <c r="O179" s="35">
        <v>0.48607320951983729</v>
      </c>
      <c r="P179" s="35">
        <v>6.74</v>
      </c>
      <c r="Q179" s="35">
        <v>23.218059689005916</v>
      </c>
      <c r="R179" s="35">
        <v>0</v>
      </c>
      <c r="S179" s="35">
        <v>33.819768627330532</v>
      </c>
      <c r="T179" s="35">
        <v>73.95</v>
      </c>
      <c r="U179" s="35">
        <v>0.47498619385654045</v>
      </c>
      <c r="V179" s="35">
        <v>7.9223346375900858</v>
      </c>
      <c r="W179" s="35">
        <v>20.697550178860887</v>
      </c>
      <c r="X179" s="27">
        <v>6</v>
      </c>
      <c r="Y179" s="27">
        <v>6</v>
      </c>
      <c r="Z179" s="27">
        <v>6</v>
      </c>
      <c r="AA179" s="27">
        <v>6</v>
      </c>
      <c r="AB179" s="27">
        <v>5</v>
      </c>
      <c r="AC179" s="27">
        <v>6</v>
      </c>
      <c r="AD179" s="27">
        <v>6</v>
      </c>
      <c r="AE179" s="27">
        <v>4</v>
      </c>
      <c r="AF179" s="44">
        <v>3</v>
      </c>
      <c r="AG179">
        <v>84.562741122905891</v>
      </c>
      <c r="AH179">
        <v>38</v>
      </c>
      <c r="AI179" s="27">
        <v>6</v>
      </c>
      <c r="AJ179">
        <f t="shared" si="57"/>
        <v>0</v>
      </c>
      <c r="AK179">
        <f t="shared" si="58"/>
        <v>0</v>
      </c>
      <c r="AL179">
        <f t="shared" si="59"/>
        <v>0</v>
      </c>
      <c r="AM179">
        <f t="shared" si="60"/>
        <v>0</v>
      </c>
      <c r="AN179">
        <f t="shared" si="61"/>
        <v>0</v>
      </c>
      <c r="AO179">
        <f t="shared" si="62"/>
        <v>0</v>
      </c>
      <c r="AP179">
        <f t="shared" si="63"/>
        <v>0</v>
      </c>
      <c r="AQ179">
        <f t="shared" si="64"/>
        <v>0</v>
      </c>
      <c r="AR179">
        <f t="shared" si="65"/>
        <v>0</v>
      </c>
      <c r="AS179" s="14">
        <v>231</v>
      </c>
      <c r="AT179" s="4" t="s">
        <v>290</v>
      </c>
      <c r="AU179" s="4" t="s">
        <v>738</v>
      </c>
      <c r="AV179" s="4">
        <v>3504</v>
      </c>
      <c r="AW179" s="4" t="s">
        <v>295</v>
      </c>
      <c r="AX179" s="35">
        <v>214398.13</v>
      </c>
      <c r="AY179" s="35">
        <v>249613.16259807991</v>
      </c>
      <c r="AZ179" s="35">
        <v>90506.913124668543</v>
      </c>
      <c r="BA179" s="35">
        <v>503.48736130597069</v>
      </c>
      <c r="BB179" s="35" t="s">
        <v>1015</v>
      </c>
      <c r="BC179" s="35">
        <v>10.840000000000002</v>
      </c>
      <c r="BD179" s="36">
        <v>1089775</v>
      </c>
      <c r="BE179" s="36">
        <v>2678</v>
      </c>
      <c r="BF179" s="36">
        <v>1032.3260550371808</v>
      </c>
      <c r="BG179" s="35">
        <v>0.4955275634705083</v>
      </c>
      <c r="BH179" s="35">
        <v>7.33</v>
      </c>
      <c r="BI179" s="35">
        <v>22.458616586973026</v>
      </c>
      <c r="BJ179" s="35">
        <v>0</v>
      </c>
      <c r="BK179" s="35">
        <v>29.636925589447781</v>
      </c>
      <c r="BL179" s="35">
        <v>74.08</v>
      </c>
      <c r="BM179" s="35">
        <v>0.39419342793129208</v>
      </c>
      <c r="BN179" s="35">
        <v>8.6199999999999992</v>
      </c>
      <c r="BO179" s="35">
        <v>18.299576230050889</v>
      </c>
      <c r="BP179" s="27">
        <v>6</v>
      </c>
      <c r="BQ179" s="27">
        <v>6</v>
      </c>
      <c r="BR179" s="27">
        <v>6</v>
      </c>
      <c r="BS179" s="27">
        <v>6</v>
      </c>
      <c r="BT179" s="27">
        <v>6</v>
      </c>
      <c r="BU179" s="27">
        <v>6</v>
      </c>
      <c r="BV179" s="27">
        <v>6</v>
      </c>
      <c r="BW179" s="27">
        <v>5</v>
      </c>
      <c r="BX179" s="44">
        <v>4</v>
      </c>
      <c r="BY179" s="27">
        <v>85.14989669621842</v>
      </c>
      <c r="BZ179" s="27">
        <v>34</v>
      </c>
      <c r="CA179" s="27">
        <v>6</v>
      </c>
      <c r="CB179">
        <f t="shared" si="66"/>
        <v>0</v>
      </c>
      <c r="CC179">
        <f t="shared" si="67"/>
        <v>0</v>
      </c>
      <c r="CD179">
        <f t="shared" si="68"/>
        <v>0</v>
      </c>
      <c r="CE179">
        <f t="shared" si="69"/>
        <v>0</v>
      </c>
      <c r="CF179">
        <f t="shared" si="70"/>
        <v>0</v>
      </c>
      <c r="CG179">
        <f t="shared" si="71"/>
        <v>0</v>
      </c>
      <c r="CH179">
        <f t="shared" si="72"/>
        <v>0</v>
      </c>
      <c r="CI179">
        <f t="shared" si="73"/>
        <v>0</v>
      </c>
      <c r="CJ179">
        <f t="shared" si="74"/>
        <v>0</v>
      </c>
      <c r="CK179" s="52">
        <f t="shared" si="75"/>
        <v>0</v>
      </c>
      <c r="CL179" s="52">
        <f t="shared" si="76"/>
        <v>0</v>
      </c>
      <c r="CM179" s="52">
        <f t="shared" si="77"/>
        <v>0</v>
      </c>
      <c r="CN179" s="52">
        <f t="shared" si="78"/>
        <v>0</v>
      </c>
      <c r="CO179" s="52">
        <f t="shared" si="79"/>
        <v>0</v>
      </c>
      <c r="CP179" s="52">
        <f t="shared" si="80"/>
        <v>1</v>
      </c>
      <c r="CQ179" s="52">
        <f t="shared" si="81"/>
        <v>0</v>
      </c>
      <c r="CR179" s="52">
        <f t="shared" si="82"/>
        <v>0</v>
      </c>
      <c r="CS179" s="52">
        <f t="shared" si="83"/>
        <v>1</v>
      </c>
      <c r="CT179" s="46">
        <f t="shared" si="84"/>
        <v>1</v>
      </c>
    </row>
    <row r="180" spans="1:98" x14ac:dyDescent="0.3">
      <c r="A180">
        <v>232</v>
      </c>
      <c r="B180" t="s">
        <v>290</v>
      </c>
      <c r="C180" t="s">
        <v>291</v>
      </c>
      <c r="D180">
        <v>3505</v>
      </c>
      <c r="E180" t="s">
        <v>296</v>
      </c>
      <c r="F180" s="35">
        <v>224027.18999999997</v>
      </c>
      <c r="G180" s="35">
        <v>244477.66604491597</v>
      </c>
      <c r="H180" s="35">
        <v>102013.22267390968</v>
      </c>
      <c r="I180" s="35">
        <v>6496.6822032</v>
      </c>
      <c r="J180" s="35" t="s">
        <v>1015</v>
      </c>
      <c r="K180" s="35" t="s">
        <v>1015</v>
      </c>
      <c r="L180" s="36">
        <v>1161000</v>
      </c>
      <c r="M180" s="36">
        <v>1501</v>
      </c>
      <c r="N180" s="36">
        <v>868</v>
      </c>
      <c r="O180" s="35">
        <v>0.48923202538281385</v>
      </c>
      <c r="P180" s="35">
        <v>8.94</v>
      </c>
      <c r="Q180" s="35">
        <v>20.376583195229486</v>
      </c>
      <c r="R180" s="35">
        <v>8.4134772524838614E-2</v>
      </c>
      <c r="S180" s="35">
        <v>31.353998904476157</v>
      </c>
      <c r="T180" s="35">
        <v>73.39</v>
      </c>
      <c r="U180" s="35">
        <v>0.89111099512767222</v>
      </c>
      <c r="V180" s="35">
        <v>7.5261716098273581</v>
      </c>
      <c r="W180" s="35">
        <v>21.642973842753385</v>
      </c>
      <c r="X180" s="27">
        <v>6</v>
      </c>
      <c r="Y180" s="27">
        <v>6</v>
      </c>
      <c r="Z180" s="27">
        <v>6</v>
      </c>
      <c r="AA180" s="27">
        <v>6</v>
      </c>
      <c r="AB180" s="27">
        <v>5</v>
      </c>
      <c r="AC180" s="27">
        <v>6</v>
      </c>
      <c r="AD180" s="27">
        <v>6</v>
      </c>
      <c r="AE180" s="27">
        <v>4</v>
      </c>
      <c r="AF180" s="44">
        <v>3</v>
      </c>
      <c r="AG180">
        <v>83.807479017575702</v>
      </c>
      <c r="AH180">
        <v>52</v>
      </c>
      <c r="AI180" s="27">
        <v>6</v>
      </c>
      <c r="AJ180">
        <f t="shared" si="57"/>
        <v>0</v>
      </c>
      <c r="AK180">
        <f t="shared" si="58"/>
        <v>0</v>
      </c>
      <c r="AL180">
        <f t="shared" si="59"/>
        <v>0</v>
      </c>
      <c r="AM180">
        <f t="shared" si="60"/>
        <v>0</v>
      </c>
      <c r="AN180">
        <f t="shared" si="61"/>
        <v>0</v>
      </c>
      <c r="AO180">
        <f t="shared" si="62"/>
        <v>0</v>
      </c>
      <c r="AP180">
        <f t="shared" si="63"/>
        <v>0</v>
      </c>
      <c r="AQ180">
        <f t="shared" si="64"/>
        <v>0</v>
      </c>
      <c r="AR180">
        <f t="shared" si="65"/>
        <v>0</v>
      </c>
      <c r="AS180" s="14">
        <v>232</v>
      </c>
      <c r="AT180" s="4" t="s">
        <v>290</v>
      </c>
      <c r="AU180" s="4" t="s">
        <v>739</v>
      </c>
      <c r="AV180" s="4">
        <v>3505</v>
      </c>
      <c r="AW180" s="4" t="s">
        <v>296</v>
      </c>
      <c r="AX180" s="35">
        <v>196847.52999999994</v>
      </c>
      <c r="AY180" s="35">
        <v>332943.22234848602</v>
      </c>
      <c r="AZ180" s="35">
        <v>80731.749097142791</v>
      </c>
      <c r="BA180" s="35">
        <v>10859.272143999999</v>
      </c>
      <c r="BB180" s="35" t="s">
        <v>1015</v>
      </c>
      <c r="BC180" s="35">
        <v>0</v>
      </c>
      <c r="BD180" s="36">
        <v>1223745</v>
      </c>
      <c r="BE180" s="36">
        <v>1864</v>
      </c>
      <c r="BF180" s="36">
        <v>915.64782114210459</v>
      </c>
      <c r="BG180" s="35">
        <v>0.51871432952009255</v>
      </c>
      <c r="BH180" s="35">
        <v>9.33</v>
      </c>
      <c r="BI180" s="35">
        <v>18.196666929948957</v>
      </c>
      <c r="BJ180" s="35">
        <v>0.11</v>
      </c>
      <c r="BK180" s="35">
        <v>29.026755564008972</v>
      </c>
      <c r="BL180" s="35">
        <v>73.52</v>
      </c>
      <c r="BM180" s="35">
        <v>0.71699570815450653</v>
      </c>
      <c r="BN180" s="35">
        <v>7.61</v>
      </c>
      <c r="BO180" s="35">
        <v>19.135465127895657</v>
      </c>
      <c r="BP180" s="27">
        <v>5</v>
      </c>
      <c r="BQ180" s="27">
        <v>6</v>
      </c>
      <c r="BR180" s="27">
        <v>6</v>
      </c>
      <c r="BS180" s="27">
        <v>6</v>
      </c>
      <c r="BT180" s="27">
        <v>6</v>
      </c>
      <c r="BU180" s="27">
        <v>6</v>
      </c>
      <c r="BV180" s="27">
        <v>6</v>
      </c>
      <c r="BW180" s="27">
        <v>4</v>
      </c>
      <c r="BX180" s="44">
        <v>4</v>
      </c>
      <c r="BY180" s="27">
        <v>83.829574455478863</v>
      </c>
      <c r="BZ180" s="27">
        <v>52</v>
      </c>
      <c r="CA180" s="27">
        <v>6</v>
      </c>
      <c r="CB180">
        <f t="shared" si="66"/>
        <v>0</v>
      </c>
      <c r="CC180">
        <f t="shared" si="67"/>
        <v>0</v>
      </c>
      <c r="CD180">
        <f t="shared" si="68"/>
        <v>0</v>
      </c>
      <c r="CE180">
        <f t="shared" si="69"/>
        <v>0</v>
      </c>
      <c r="CF180">
        <f t="shared" si="70"/>
        <v>0</v>
      </c>
      <c r="CG180">
        <f t="shared" si="71"/>
        <v>0</v>
      </c>
      <c r="CH180">
        <f t="shared" si="72"/>
        <v>0</v>
      </c>
      <c r="CI180">
        <f t="shared" si="73"/>
        <v>0</v>
      </c>
      <c r="CJ180">
        <f t="shared" si="74"/>
        <v>0</v>
      </c>
      <c r="CK180" s="52">
        <f t="shared" si="75"/>
        <v>0</v>
      </c>
      <c r="CL180" s="52">
        <f t="shared" si="76"/>
        <v>-1</v>
      </c>
      <c r="CM180" s="52">
        <f t="shared" si="77"/>
        <v>0</v>
      </c>
      <c r="CN180" s="52">
        <f t="shared" si="78"/>
        <v>0</v>
      </c>
      <c r="CO180" s="52">
        <f t="shared" si="79"/>
        <v>0</v>
      </c>
      <c r="CP180" s="52">
        <f t="shared" si="80"/>
        <v>1</v>
      </c>
      <c r="CQ180" s="52">
        <f t="shared" si="81"/>
        <v>0</v>
      </c>
      <c r="CR180" s="52">
        <f t="shared" si="82"/>
        <v>0</v>
      </c>
      <c r="CS180" s="52">
        <f t="shared" si="83"/>
        <v>0</v>
      </c>
      <c r="CT180" s="46">
        <f t="shared" si="84"/>
        <v>1</v>
      </c>
    </row>
    <row r="181" spans="1:98" x14ac:dyDescent="0.3">
      <c r="A181">
        <v>233</v>
      </c>
      <c r="B181" t="s">
        <v>290</v>
      </c>
      <c r="C181" t="s">
        <v>291</v>
      </c>
      <c r="D181">
        <v>3506</v>
      </c>
      <c r="E181" t="s">
        <v>297</v>
      </c>
      <c r="F181" s="35">
        <v>222837.81999999998</v>
      </c>
      <c r="G181" s="35">
        <v>179212.80729243645</v>
      </c>
      <c r="H181" s="35">
        <v>52717.529004730626</v>
      </c>
      <c r="I181" s="35">
        <v>14423.121907999999</v>
      </c>
      <c r="J181" s="35" t="s">
        <v>1015</v>
      </c>
      <c r="K181" s="35" t="s">
        <v>1015</v>
      </c>
      <c r="L181" s="36">
        <v>1574000</v>
      </c>
      <c r="M181" s="36">
        <v>2159</v>
      </c>
      <c r="N181" s="36">
        <v>1136</v>
      </c>
      <c r="O181" s="35">
        <v>0.77979157090122153</v>
      </c>
      <c r="P181" s="35">
        <v>10.42</v>
      </c>
      <c r="Q181" s="35">
        <v>32.351431284910525</v>
      </c>
      <c r="R181" s="35">
        <v>0</v>
      </c>
      <c r="S181" s="35">
        <v>38.56794500142346</v>
      </c>
      <c r="T181" s="35">
        <v>72.540000000000006</v>
      </c>
      <c r="U181" s="35">
        <v>0.64176163977845768</v>
      </c>
      <c r="V181" s="35">
        <v>8.2016221887558682</v>
      </c>
      <c r="W181" s="35">
        <v>24.49</v>
      </c>
      <c r="X181" s="27">
        <v>4</v>
      </c>
      <c r="Y181" s="27">
        <v>5</v>
      </c>
      <c r="Z181" s="27">
        <v>5</v>
      </c>
      <c r="AA181" s="27">
        <v>6</v>
      </c>
      <c r="AB181" s="27">
        <v>5</v>
      </c>
      <c r="AC181" s="27">
        <v>6</v>
      </c>
      <c r="AD181" s="27">
        <v>6</v>
      </c>
      <c r="AE181" s="27">
        <v>4</v>
      </c>
      <c r="AF181" s="44">
        <v>3</v>
      </c>
      <c r="AG181">
        <v>79.190159645499534</v>
      </c>
      <c r="AH181">
        <v>156</v>
      </c>
      <c r="AI181" s="27">
        <v>6</v>
      </c>
      <c r="AJ181">
        <f t="shared" si="57"/>
        <v>0</v>
      </c>
      <c r="AK181">
        <f t="shared" si="58"/>
        <v>0</v>
      </c>
      <c r="AL181">
        <f t="shared" si="59"/>
        <v>0</v>
      </c>
      <c r="AM181">
        <f t="shared" si="60"/>
        <v>0</v>
      </c>
      <c r="AN181">
        <f t="shared" si="61"/>
        <v>0</v>
      </c>
      <c r="AO181">
        <f t="shared" si="62"/>
        <v>0</v>
      </c>
      <c r="AP181">
        <f t="shared" si="63"/>
        <v>0</v>
      </c>
      <c r="AQ181">
        <f t="shared" si="64"/>
        <v>0</v>
      </c>
      <c r="AR181">
        <f t="shared" si="65"/>
        <v>0</v>
      </c>
      <c r="AS181" s="14">
        <v>233</v>
      </c>
      <c r="AT181" s="4" t="s">
        <v>290</v>
      </c>
      <c r="AU181" s="4" t="s">
        <v>740</v>
      </c>
      <c r="AV181" s="4">
        <v>3506</v>
      </c>
      <c r="AW181" s="4" t="s">
        <v>297</v>
      </c>
      <c r="AX181" s="35">
        <v>215913.40999999997</v>
      </c>
      <c r="AY181" s="35">
        <v>246592.15155890794</v>
      </c>
      <c r="AZ181" s="35">
        <v>72051.016000000061</v>
      </c>
      <c r="BA181" s="35">
        <v>13701.753142857138</v>
      </c>
      <c r="BB181" s="35" t="s">
        <v>1015</v>
      </c>
      <c r="BC181" s="35">
        <v>0</v>
      </c>
      <c r="BD181" s="36">
        <v>1635294</v>
      </c>
      <c r="BE181" s="36">
        <v>2735</v>
      </c>
      <c r="BF181" s="36">
        <v>1179.8232386999027</v>
      </c>
      <c r="BG181" s="35">
        <v>0.74929422868219742</v>
      </c>
      <c r="BH181" s="35">
        <v>11.4</v>
      </c>
      <c r="BI181" s="35">
        <v>23.67354301205409</v>
      </c>
      <c r="BJ181" s="35">
        <v>0.08</v>
      </c>
      <c r="BK181" s="35">
        <v>30.357604638865816</v>
      </c>
      <c r="BL181" s="35">
        <v>72.61</v>
      </c>
      <c r="BM181" s="35">
        <v>0.50678244972577691</v>
      </c>
      <c r="BN181" s="35">
        <v>8.1300000000000008</v>
      </c>
      <c r="BO181" s="35">
        <v>21.652640916491841</v>
      </c>
      <c r="BP181" s="27">
        <v>5</v>
      </c>
      <c r="BQ181" s="27">
        <v>5</v>
      </c>
      <c r="BR181" s="27">
        <v>6</v>
      </c>
      <c r="BS181" s="27">
        <v>6</v>
      </c>
      <c r="BT181" s="27">
        <v>5</v>
      </c>
      <c r="BU181" s="27">
        <v>6</v>
      </c>
      <c r="BV181" s="27">
        <v>6</v>
      </c>
      <c r="BW181" s="27">
        <v>4</v>
      </c>
      <c r="BX181" s="44">
        <v>3</v>
      </c>
      <c r="BY181" s="27">
        <v>80.642912601610107</v>
      </c>
      <c r="BZ181" s="27">
        <v>118</v>
      </c>
      <c r="CA181" s="27">
        <v>6</v>
      </c>
      <c r="CB181">
        <f t="shared" si="66"/>
        <v>0</v>
      </c>
      <c r="CC181">
        <f t="shared" si="67"/>
        <v>0</v>
      </c>
      <c r="CD181">
        <f t="shared" si="68"/>
        <v>0</v>
      </c>
      <c r="CE181">
        <f t="shared" si="69"/>
        <v>0</v>
      </c>
      <c r="CF181">
        <f t="shared" si="70"/>
        <v>0</v>
      </c>
      <c r="CG181">
        <f t="shared" si="71"/>
        <v>0</v>
      </c>
      <c r="CH181">
        <f t="shared" si="72"/>
        <v>0</v>
      </c>
      <c r="CI181">
        <f t="shared" si="73"/>
        <v>0</v>
      </c>
      <c r="CJ181">
        <f t="shared" si="74"/>
        <v>0</v>
      </c>
      <c r="CK181" s="52">
        <f t="shared" si="75"/>
        <v>0</v>
      </c>
      <c r="CL181" s="52">
        <f t="shared" si="76"/>
        <v>1</v>
      </c>
      <c r="CM181" s="52">
        <f t="shared" si="77"/>
        <v>0</v>
      </c>
      <c r="CN181" s="52">
        <f t="shared" si="78"/>
        <v>1</v>
      </c>
      <c r="CO181" s="52">
        <f t="shared" si="79"/>
        <v>0</v>
      </c>
      <c r="CP181" s="52">
        <f t="shared" si="80"/>
        <v>0</v>
      </c>
      <c r="CQ181" s="52">
        <f t="shared" si="81"/>
        <v>0</v>
      </c>
      <c r="CR181" s="52">
        <f t="shared" si="82"/>
        <v>0</v>
      </c>
      <c r="CS181" s="52">
        <f t="shared" si="83"/>
        <v>0</v>
      </c>
      <c r="CT181" s="46">
        <f t="shared" si="84"/>
        <v>0</v>
      </c>
    </row>
    <row r="182" spans="1:98" x14ac:dyDescent="0.3">
      <c r="A182">
        <v>234</v>
      </c>
      <c r="B182" t="s">
        <v>290</v>
      </c>
      <c r="C182" t="s">
        <v>291</v>
      </c>
      <c r="D182">
        <v>3507</v>
      </c>
      <c r="E182" t="s">
        <v>298</v>
      </c>
      <c r="F182" s="35">
        <v>281072.25999999995</v>
      </c>
      <c r="G182" s="35">
        <v>211194.66869729562</v>
      </c>
      <c r="H182" s="35">
        <v>158108.10687598627</v>
      </c>
      <c r="I182" s="35">
        <v>17207.717848800003</v>
      </c>
      <c r="J182" s="35" t="s">
        <v>1015</v>
      </c>
      <c r="K182" s="35" t="s">
        <v>1015</v>
      </c>
      <c r="L182" s="36">
        <v>2606000</v>
      </c>
      <c r="M182" s="36">
        <v>3711</v>
      </c>
      <c r="N182" s="36">
        <v>738</v>
      </c>
      <c r="O182" s="35">
        <v>0.94678864025559017</v>
      </c>
      <c r="P182" s="35">
        <v>9.4700000000000006</v>
      </c>
      <c r="Q182" s="35">
        <v>27.911148812570374</v>
      </c>
      <c r="R182" s="35">
        <v>0</v>
      </c>
      <c r="S182" s="35">
        <v>17.407089424650071</v>
      </c>
      <c r="T182" s="35">
        <v>72.45</v>
      </c>
      <c r="U182" s="35">
        <v>0.95154010014904777</v>
      </c>
      <c r="V182" s="35">
        <v>7.524777036831769</v>
      </c>
      <c r="W182" s="35">
        <v>25.56</v>
      </c>
      <c r="X182" s="27">
        <v>4</v>
      </c>
      <c r="Y182" s="27">
        <v>6</v>
      </c>
      <c r="Z182" s="27">
        <v>6</v>
      </c>
      <c r="AA182" s="27">
        <v>6</v>
      </c>
      <c r="AB182" s="27">
        <v>6</v>
      </c>
      <c r="AC182" s="27">
        <v>6</v>
      </c>
      <c r="AD182" s="27">
        <v>6</v>
      </c>
      <c r="AE182" s="27">
        <v>4</v>
      </c>
      <c r="AF182" s="44">
        <v>3</v>
      </c>
      <c r="AG182">
        <v>81.604906091040007</v>
      </c>
      <c r="AH182">
        <v>95</v>
      </c>
      <c r="AI182" s="27">
        <v>6</v>
      </c>
      <c r="AJ182">
        <f t="shared" si="57"/>
        <v>0</v>
      </c>
      <c r="AK182">
        <f t="shared" si="58"/>
        <v>0</v>
      </c>
      <c r="AL182">
        <f t="shared" si="59"/>
        <v>0</v>
      </c>
      <c r="AM182">
        <f t="shared" si="60"/>
        <v>0</v>
      </c>
      <c r="AN182">
        <f t="shared" si="61"/>
        <v>0</v>
      </c>
      <c r="AO182">
        <f t="shared" si="62"/>
        <v>0</v>
      </c>
      <c r="AP182">
        <f t="shared" si="63"/>
        <v>0</v>
      </c>
      <c r="AQ182">
        <f t="shared" si="64"/>
        <v>0</v>
      </c>
      <c r="AR182">
        <f t="shared" si="65"/>
        <v>0</v>
      </c>
      <c r="AS182" s="14">
        <v>234</v>
      </c>
      <c r="AT182" s="4" t="s">
        <v>290</v>
      </c>
      <c r="AU182" s="4" t="s">
        <v>741</v>
      </c>
      <c r="AV182" s="4">
        <v>3507</v>
      </c>
      <c r="AW182" s="4" t="s">
        <v>298</v>
      </c>
      <c r="AX182" s="35">
        <v>274389.82</v>
      </c>
      <c r="AY182" s="35">
        <v>280549.16742718563</v>
      </c>
      <c r="AZ182" s="35">
        <v>85470.069542822399</v>
      </c>
      <c r="BA182" s="35">
        <v>15371.145618285713</v>
      </c>
      <c r="BB182" s="35" t="s">
        <v>1015</v>
      </c>
      <c r="BC182" s="35">
        <v>0</v>
      </c>
      <c r="BD182" s="36">
        <v>2654448</v>
      </c>
      <c r="BE182" s="36">
        <v>4835</v>
      </c>
      <c r="BF182" s="36">
        <v>751.82983303357742</v>
      </c>
      <c r="BG182" s="35">
        <v>1.0017208688501293</v>
      </c>
      <c r="BH182" s="35">
        <v>10.15</v>
      </c>
      <c r="BI182" s="35">
        <v>23.073937538410483</v>
      </c>
      <c r="BJ182" s="35">
        <v>0</v>
      </c>
      <c r="BK182" s="35">
        <v>26.643024377864723</v>
      </c>
      <c r="BL182" s="35">
        <v>72.55</v>
      </c>
      <c r="BM182" s="35">
        <v>0.73022750775594614</v>
      </c>
      <c r="BN182" s="35">
        <v>7.68</v>
      </c>
      <c r="BO182" s="35">
        <v>22.598673002267514</v>
      </c>
      <c r="BP182" s="27">
        <v>3</v>
      </c>
      <c r="BQ182" s="27">
        <v>5</v>
      </c>
      <c r="BR182" s="27">
        <v>6</v>
      </c>
      <c r="BS182" s="27">
        <v>6</v>
      </c>
      <c r="BT182" s="27">
        <v>6</v>
      </c>
      <c r="BU182" s="27">
        <v>6</v>
      </c>
      <c r="BV182" s="27">
        <v>6</v>
      </c>
      <c r="BW182" s="27">
        <v>4</v>
      </c>
      <c r="BX182" s="44">
        <v>3</v>
      </c>
      <c r="BY182" s="27">
        <v>79.842021859720603</v>
      </c>
      <c r="BZ182" s="27">
        <v>138</v>
      </c>
      <c r="CA182" s="27">
        <v>6</v>
      </c>
      <c r="CB182">
        <f t="shared" si="66"/>
        <v>1</v>
      </c>
      <c r="CC182">
        <f t="shared" si="67"/>
        <v>0</v>
      </c>
      <c r="CD182">
        <f t="shared" si="68"/>
        <v>0</v>
      </c>
      <c r="CE182">
        <f t="shared" si="69"/>
        <v>0</v>
      </c>
      <c r="CF182">
        <f t="shared" si="70"/>
        <v>0</v>
      </c>
      <c r="CG182">
        <f t="shared" si="71"/>
        <v>0</v>
      </c>
      <c r="CH182">
        <f t="shared" si="72"/>
        <v>0</v>
      </c>
      <c r="CI182">
        <f t="shared" si="73"/>
        <v>0</v>
      </c>
      <c r="CJ182">
        <f t="shared" si="74"/>
        <v>0</v>
      </c>
      <c r="CK182" s="52">
        <f t="shared" si="75"/>
        <v>0</v>
      </c>
      <c r="CL182" s="52">
        <f t="shared" si="76"/>
        <v>-1</v>
      </c>
      <c r="CM182" s="52">
        <f t="shared" si="77"/>
        <v>-1</v>
      </c>
      <c r="CN182" s="52">
        <f t="shared" si="78"/>
        <v>0</v>
      </c>
      <c r="CO182" s="52">
        <f t="shared" si="79"/>
        <v>0</v>
      </c>
      <c r="CP182" s="52">
        <f t="shared" si="80"/>
        <v>0</v>
      </c>
      <c r="CQ182" s="52">
        <f t="shared" si="81"/>
        <v>0</v>
      </c>
      <c r="CR182" s="52">
        <f t="shared" si="82"/>
        <v>0</v>
      </c>
      <c r="CS182" s="52">
        <f t="shared" si="83"/>
        <v>0</v>
      </c>
      <c r="CT182" s="46">
        <f t="shared" si="84"/>
        <v>0</v>
      </c>
    </row>
    <row r="183" spans="1:98" x14ac:dyDescent="0.3">
      <c r="A183">
        <v>235</v>
      </c>
      <c r="B183" t="s">
        <v>290</v>
      </c>
      <c r="C183" t="s">
        <v>291</v>
      </c>
      <c r="D183">
        <v>3508</v>
      </c>
      <c r="E183" t="s">
        <v>299</v>
      </c>
      <c r="F183" s="35">
        <v>283894.21999999997</v>
      </c>
      <c r="G183" s="35">
        <v>118439.58431681743</v>
      </c>
      <c r="H183" s="35">
        <v>25578.021342163243</v>
      </c>
      <c r="I183" s="35">
        <v>17582.028080799999</v>
      </c>
      <c r="J183" s="35" t="s">
        <v>1015</v>
      </c>
      <c r="K183" s="35" t="s">
        <v>1015</v>
      </c>
      <c r="L183" s="36">
        <v>1042000</v>
      </c>
      <c r="M183" s="36">
        <v>2067</v>
      </c>
      <c r="N183" s="36">
        <v>582</v>
      </c>
      <c r="O183" s="35">
        <v>0.50487012251492136</v>
      </c>
      <c r="P183" s="35">
        <v>9.49</v>
      </c>
      <c r="Q183" s="35">
        <v>41.52037276151956</v>
      </c>
      <c r="R183" s="35">
        <v>0</v>
      </c>
      <c r="S183" s="35">
        <v>42.104841131035208</v>
      </c>
      <c r="T183" s="35">
        <v>69.94</v>
      </c>
      <c r="U183" s="35">
        <v>0.86617223361047513</v>
      </c>
      <c r="V183" s="35">
        <v>6.3298645381121297</v>
      </c>
      <c r="W183" s="35">
        <v>26.898069458835533</v>
      </c>
      <c r="X183" s="27">
        <v>5</v>
      </c>
      <c r="Y183" s="27">
        <v>6</v>
      </c>
      <c r="Z183" s="27">
        <v>4</v>
      </c>
      <c r="AA183" s="27">
        <v>6</v>
      </c>
      <c r="AB183" s="27">
        <v>4</v>
      </c>
      <c r="AC183" s="27">
        <v>5</v>
      </c>
      <c r="AD183" s="27">
        <v>6</v>
      </c>
      <c r="AE183" s="27">
        <v>2</v>
      </c>
      <c r="AF183" s="44">
        <v>3</v>
      </c>
      <c r="AG183">
        <v>77.573039616169169</v>
      </c>
      <c r="AH183">
        <v>191</v>
      </c>
      <c r="AI183" s="27">
        <v>6</v>
      </c>
      <c r="AJ183">
        <f t="shared" si="57"/>
        <v>0</v>
      </c>
      <c r="AK183">
        <f t="shared" si="58"/>
        <v>0</v>
      </c>
      <c r="AL183">
        <f t="shared" si="59"/>
        <v>0</v>
      </c>
      <c r="AM183">
        <f t="shared" si="60"/>
        <v>0</v>
      </c>
      <c r="AN183">
        <f t="shared" si="61"/>
        <v>0</v>
      </c>
      <c r="AO183">
        <f t="shared" si="62"/>
        <v>0</v>
      </c>
      <c r="AP183">
        <f t="shared" si="63"/>
        <v>0</v>
      </c>
      <c r="AQ183">
        <f t="shared" si="64"/>
        <v>2</v>
      </c>
      <c r="AR183">
        <f t="shared" si="65"/>
        <v>0</v>
      </c>
      <c r="AS183" s="14">
        <v>235</v>
      </c>
      <c r="AT183" s="4" t="s">
        <v>290</v>
      </c>
      <c r="AU183" s="4" t="s">
        <v>742</v>
      </c>
      <c r="AV183" s="4">
        <v>3508</v>
      </c>
      <c r="AW183" s="4" t="s">
        <v>299</v>
      </c>
      <c r="AX183" s="35">
        <v>290688.21000000002</v>
      </c>
      <c r="AY183" s="35">
        <v>157445.03526888831</v>
      </c>
      <c r="AZ183" s="35">
        <v>18423.036003065132</v>
      </c>
      <c r="BA183" s="35">
        <v>15732.13899999999</v>
      </c>
      <c r="BB183" s="35" t="s">
        <v>1015</v>
      </c>
      <c r="BC183" s="35">
        <v>0</v>
      </c>
      <c r="BD183" s="36">
        <v>1119251</v>
      </c>
      <c r="BE183" s="36">
        <v>2281</v>
      </c>
      <c r="BF183" s="36">
        <v>624.96565972416101</v>
      </c>
      <c r="BG183" s="35">
        <v>0.51533666249545007</v>
      </c>
      <c r="BH183" s="35">
        <v>9.83</v>
      </c>
      <c r="BI183" s="35">
        <v>37.315070632063694</v>
      </c>
      <c r="BJ183" s="35">
        <v>0</v>
      </c>
      <c r="BK183" s="35">
        <v>35.957488700129723</v>
      </c>
      <c r="BL183" s="35">
        <v>70.099999999999994</v>
      </c>
      <c r="BM183" s="35">
        <v>0.78513809732573436</v>
      </c>
      <c r="BN183" s="35">
        <v>6.79</v>
      </c>
      <c r="BO183" s="35">
        <v>23.781716592038457</v>
      </c>
      <c r="BP183" s="27">
        <v>5</v>
      </c>
      <c r="BQ183" s="27">
        <v>6</v>
      </c>
      <c r="BR183" s="27">
        <v>5</v>
      </c>
      <c r="BS183" s="27">
        <v>6</v>
      </c>
      <c r="BT183" s="27">
        <v>5</v>
      </c>
      <c r="BU183" s="27">
        <v>6</v>
      </c>
      <c r="BV183" s="27">
        <v>6</v>
      </c>
      <c r="BW183" s="27">
        <v>3</v>
      </c>
      <c r="BX183" s="44">
        <v>3</v>
      </c>
      <c r="BY183" s="27">
        <v>78.697778053619288</v>
      </c>
      <c r="BZ183" s="27">
        <v>165</v>
      </c>
      <c r="CA183" s="27">
        <v>6</v>
      </c>
      <c r="CB183">
        <f t="shared" si="66"/>
        <v>0</v>
      </c>
      <c r="CC183">
        <f t="shared" si="67"/>
        <v>0</v>
      </c>
      <c r="CD183">
        <f t="shared" si="68"/>
        <v>0</v>
      </c>
      <c r="CE183">
        <f t="shared" si="69"/>
        <v>0</v>
      </c>
      <c r="CF183">
        <f t="shared" si="70"/>
        <v>0</v>
      </c>
      <c r="CG183">
        <f t="shared" si="71"/>
        <v>0</v>
      </c>
      <c r="CH183">
        <f t="shared" si="72"/>
        <v>0</v>
      </c>
      <c r="CI183">
        <f t="shared" si="73"/>
        <v>1</v>
      </c>
      <c r="CJ183">
        <f t="shared" si="74"/>
        <v>0</v>
      </c>
      <c r="CK183" s="52">
        <f t="shared" si="75"/>
        <v>0</v>
      </c>
      <c r="CL183" s="52">
        <f t="shared" si="76"/>
        <v>0</v>
      </c>
      <c r="CM183" s="52">
        <f t="shared" si="77"/>
        <v>0</v>
      </c>
      <c r="CN183" s="52">
        <f t="shared" si="78"/>
        <v>1</v>
      </c>
      <c r="CO183" s="52">
        <f t="shared" si="79"/>
        <v>0</v>
      </c>
      <c r="CP183" s="52">
        <f t="shared" si="80"/>
        <v>1</v>
      </c>
      <c r="CQ183" s="52">
        <f t="shared" si="81"/>
        <v>1</v>
      </c>
      <c r="CR183" s="52">
        <f t="shared" si="82"/>
        <v>0</v>
      </c>
      <c r="CS183" s="52">
        <f t="shared" si="83"/>
        <v>1</v>
      </c>
      <c r="CT183" s="46">
        <f t="shared" si="84"/>
        <v>0</v>
      </c>
    </row>
    <row r="184" spans="1:98" x14ac:dyDescent="0.3">
      <c r="A184">
        <v>236</v>
      </c>
      <c r="B184" t="s">
        <v>290</v>
      </c>
      <c r="C184" t="s">
        <v>291</v>
      </c>
      <c r="D184">
        <v>3509</v>
      </c>
      <c r="E184" t="s">
        <v>300</v>
      </c>
      <c r="F184" s="35">
        <v>616858.40999999992</v>
      </c>
      <c r="G184" s="35">
        <v>261808.52290693703</v>
      </c>
      <c r="H184" s="35">
        <v>22408.880443365815</v>
      </c>
      <c r="I184" s="35">
        <v>3477.4879848</v>
      </c>
      <c r="J184" s="35" t="s">
        <v>1015</v>
      </c>
      <c r="K184" s="35" t="s">
        <v>1015</v>
      </c>
      <c r="L184" s="36">
        <v>2451000</v>
      </c>
      <c r="M184" s="36">
        <v>3910</v>
      </c>
      <c r="N184" s="36">
        <v>792</v>
      </c>
      <c r="O184" s="35">
        <v>0.56889922195875753</v>
      </c>
      <c r="P184" s="35">
        <v>9.25</v>
      </c>
      <c r="Q184" s="35">
        <v>40.989978586533873</v>
      </c>
      <c r="R184" s="35">
        <v>4.1953959516349004E-2</v>
      </c>
      <c r="S184" s="35">
        <v>44.494825117614567</v>
      </c>
      <c r="T184" s="35">
        <v>68.989999999999995</v>
      </c>
      <c r="U184" s="35">
        <v>0.79148260094551648</v>
      </c>
      <c r="V184" s="35">
        <v>6.4643063138903978</v>
      </c>
      <c r="W184" s="35">
        <v>37.94</v>
      </c>
      <c r="X184" s="27">
        <v>5</v>
      </c>
      <c r="Y184" s="27">
        <v>6</v>
      </c>
      <c r="Z184" s="27">
        <v>4</v>
      </c>
      <c r="AA184" s="27">
        <v>6</v>
      </c>
      <c r="AB184" s="27">
        <v>4</v>
      </c>
      <c r="AC184" s="27">
        <v>5</v>
      </c>
      <c r="AD184" s="27">
        <v>6</v>
      </c>
      <c r="AE184" s="27">
        <v>2</v>
      </c>
      <c r="AF184" s="44">
        <v>2</v>
      </c>
      <c r="AG184">
        <v>75.718011578521654</v>
      </c>
      <c r="AH184">
        <v>217</v>
      </c>
      <c r="AI184" s="27">
        <v>6</v>
      </c>
      <c r="AJ184">
        <f t="shared" si="57"/>
        <v>0</v>
      </c>
      <c r="AK184">
        <f t="shared" si="58"/>
        <v>0</v>
      </c>
      <c r="AL184">
        <f t="shared" si="59"/>
        <v>0</v>
      </c>
      <c r="AM184">
        <f t="shared" si="60"/>
        <v>0</v>
      </c>
      <c r="AN184">
        <f t="shared" si="61"/>
        <v>0</v>
      </c>
      <c r="AO184">
        <f t="shared" si="62"/>
        <v>0</v>
      </c>
      <c r="AP184">
        <f t="shared" si="63"/>
        <v>0</v>
      </c>
      <c r="AQ184">
        <f t="shared" si="64"/>
        <v>2</v>
      </c>
      <c r="AR184">
        <f t="shared" si="65"/>
        <v>2</v>
      </c>
      <c r="AS184" s="14">
        <v>236</v>
      </c>
      <c r="AT184" s="4" t="s">
        <v>290</v>
      </c>
      <c r="AU184" s="4" t="s">
        <v>743</v>
      </c>
      <c r="AV184" s="4">
        <v>3509</v>
      </c>
      <c r="AW184" s="4" t="s">
        <v>300</v>
      </c>
      <c r="AX184" s="35">
        <v>590263.37</v>
      </c>
      <c r="AY184" s="35">
        <v>392910.81463922467</v>
      </c>
      <c r="AZ184" s="35">
        <v>16127.21559472537</v>
      </c>
      <c r="BA184" s="35">
        <v>2282.4426432234422</v>
      </c>
      <c r="BB184" s="35" t="s">
        <v>1015</v>
      </c>
      <c r="BC184" s="35">
        <v>0</v>
      </c>
      <c r="BD184" s="36">
        <v>2536729</v>
      </c>
      <c r="BE184" s="36">
        <v>4185</v>
      </c>
      <c r="BF184" s="36">
        <v>820.32667817898414</v>
      </c>
      <c r="BG184" s="35">
        <v>0.56490564136712862</v>
      </c>
      <c r="BH184" s="35">
        <v>10.09</v>
      </c>
      <c r="BI184" s="35">
        <v>40.435308469223983</v>
      </c>
      <c r="BJ184" s="35">
        <v>0</v>
      </c>
      <c r="BK184" s="35">
        <v>36.474481125992831</v>
      </c>
      <c r="BL184" s="35">
        <v>69.150000000000006</v>
      </c>
      <c r="BM184" s="35">
        <v>0.73891039426523308</v>
      </c>
      <c r="BN184" s="35">
        <v>6.79</v>
      </c>
      <c r="BO184" s="35">
        <v>33.544352648905694</v>
      </c>
      <c r="BP184" s="27">
        <v>5</v>
      </c>
      <c r="BQ184" s="27">
        <v>5</v>
      </c>
      <c r="BR184" s="27">
        <v>4</v>
      </c>
      <c r="BS184" s="27">
        <v>6</v>
      </c>
      <c r="BT184" s="27">
        <v>5</v>
      </c>
      <c r="BU184" s="27">
        <v>5</v>
      </c>
      <c r="BV184" s="27">
        <v>6</v>
      </c>
      <c r="BW184" s="27">
        <v>3</v>
      </c>
      <c r="BX184" s="44">
        <v>2</v>
      </c>
      <c r="BY184" s="27">
        <v>76.696029291858807</v>
      </c>
      <c r="BZ184" s="27">
        <v>201</v>
      </c>
      <c r="CA184" s="27">
        <v>6</v>
      </c>
      <c r="CB184">
        <f t="shared" si="66"/>
        <v>0</v>
      </c>
      <c r="CC184">
        <f t="shared" si="67"/>
        <v>0</v>
      </c>
      <c r="CD184">
        <f t="shared" si="68"/>
        <v>0</v>
      </c>
      <c r="CE184">
        <f t="shared" si="69"/>
        <v>0</v>
      </c>
      <c r="CF184">
        <f t="shared" si="70"/>
        <v>0</v>
      </c>
      <c r="CG184">
        <f t="shared" si="71"/>
        <v>0</v>
      </c>
      <c r="CH184">
        <f t="shared" si="72"/>
        <v>0</v>
      </c>
      <c r="CI184">
        <f t="shared" si="73"/>
        <v>1</v>
      </c>
      <c r="CJ184">
        <f t="shared" si="74"/>
        <v>2</v>
      </c>
      <c r="CK184" s="52">
        <f t="shared" si="75"/>
        <v>0</v>
      </c>
      <c r="CL184" s="52">
        <f t="shared" si="76"/>
        <v>0</v>
      </c>
      <c r="CM184" s="52">
        <f t="shared" si="77"/>
        <v>-1</v>
      </c>
      <c r="CN184" s="52">
        <f t="shared" si="78"/>
        <v>0</v>
      </c>
      <c r="CO184" s="52">
        <f t="shared" si="79"/>
        <v>0</v>
      </c>
      <c r="CP184" s="52">
        <f t="shared" si="80"/>
        <v>1</v>
      </c>
      <c r="CQ184" s="52">
        <f t="shared" si="81"/>
        <v>0</v>
      </c>
      <c r="CR184" s="52">
        <f t="shared" si="82"/>
        <v>0</v>
      </c>
      <c r="CS184" s="52">
        <f t="shared" si="83"/>
        <v>1</v>
      </c>
      <c r="CT184" s="46">
        <f t="shared" si="84"/>
        <v>0</v>
      </c>
    </row>
    <row r="185" spans="1:98" x14ac:dyDescent="0.3">
      <c r="A185">
        <v>237</v>
      </c>
      <c r="B185" t="s">
        <v>290</v>
      </c>
      <c r="C185" t="s">
        <v>291</v>
      </c>
      <c r="D185">
        <v>3510</v>
      </c>
      <c r="E185" t="s">
        <v>301</v>
      </c>
      <c r="F185" s="35">
        <v>445253.86000000004</v>
      </c>
      <c r="G185" s="35">
        <v>97935.065605212236</v>
      </c>
      <c r="H185" s="35">
        <v>25383.207129175473</v>
      </c>
      <c r="I185" s="35">
        <v>14844.817708799997</v>
      </c>
      <c r="J185" s="35" t="s">
        <v>1015</v>
      </c>
      <c r="K185" s="35" t="s">
        <v>1015</v>
      </c>
      <c r="L185" s="36">
        <v>1614000</v>
      </c>
      <c r="M185" s="36">
        <v>3204</v>
      </c>
      <c r="N185" s="36">
        <v>279</v>
      </c>
      <c r="O185" s="35">
        <v>0.56628155843210848</v>
      </c>
      <c r="P185" s="35">
        <v>7.52</v>
      </c>
      <c r="Q185" s="35">
        <v>17.913314247073018</v>
      </c>
      <c r="R185" s="35">
        <v>0.45572069756900357</v>
      </c>
      <c r="S185" s="35">
        <v>30.078433632315271</v>
      </c>
      <c r="T185" s="35">
        <v>70.540000000000006</v>
      </c>
      <c r="U185" s="35">
        <v>1.805538775455412</v>
      </c>
      <c r="V185" s="35">
        <v>7.1156511503001205</v>
      </c>
      <c r="W185" s="35">
        <v>25.316763688578572</v>
      </c>
      <c r="X185" s="27">
        <v>5</v>
      </c>
      <c r="Y185" s="27">
        <v>6</v>
      </c>
      <c r="Z185" s="27">
        <v>6</v>
      </c>
      <c r="AA185" s="27">
        <v>6</v>
      </c>
      <c r="AB185" s="27">
        <v>5</v>
      </c>
      <c r="AC185" s="27">
        <v>6</v>
      </c>
      <c r="AD185" s="27">
        <v>6</v>
      </c>
      <c r="AE185" s="27">
        <v>3</v>
      </c>
      <c r="AF185" s="44">
        <v>3</v>
      </c>
      <c r="AG185">
        <v>82.395391297389551</v>
      </c>
      <c r="AH185">
        <v>83</v>
      </c>
      <c r="AI185" s="27">
        <v>6</v>
      </c>
      <c r="AJ185">
        <f t="shared" si="57"/>
        <v>0</v>
      </c>
      <c r="AK185">
        <f t="shared" si="58"/>
        <v>0</v>
      </c>
      <c r="AL185">
        <f t="shared" si="59"/>
        <v>0</v>
      </c>
      <c r="AM185">
        <f t="shared" si="60"/>
        <v>0</v>
      </c>
      <c r="AN185">
        <f t="shared" si="61"/>
        <v>0</v>
      </c>
      <c r="AO185">
        <f t="shared" si="62"/>
        <v>0</v>
      </c>
      <c r="AP185">
        <f t="shared" si="63"/>
        <v>0</v>
      </c>
      <c r="AQ185">
        <f t="shared" si="64"/>
        <v>1</v>
      </c>
      <c r="AR185">
        <f t="shared" si="65"/>
        <v>0</v>
      </c>
      <c r="AS185" s="14">
        <v>237</v>
      </c>
      <c r="AT185" s="4" t="s">
        <v>290</v>
      </c>
      <c r="AU185" s="4" t="s">
        <v>744</v>
      </c>
      <c r="AV185" s="4">
        <v>3510</v>
      </c>
      <c r="AW185" s="4" t="s">
        <v>301</v>
      </c>
      <c r="AX185" s="35">
        <v>470832.62999999995</v>
      </c>
      <c r="AY185" s="35">
        <v>177177.34970336669</v>
      </c>
      <c r="AZ185" s="35">
        <v>26747.262285714271</v>
      </c>
      <c r="BA185" s="35">
        <v>20428.801142857148</v>
      </c>
      <c r="BB185" s="35" t="s">
        <v>1015</v>
      </c>
      <c r="BC185" s="35">
        <v>0</v>
      </c>
      <c r="BD185" s="36">
        <v>1708114</v>
      </c>
      <c r="BE185" s="36">
        <v>3561</v>
      </c>
      <c r="BF185" s="36">
        <v>295.39879634753737</v>
      </c>
      <c r="BG185" s="35">
        <v>0.52452262210756651</v>
      </c>
      <c r="BH185" s="35">
        <v>8.06</v>
      </c>
      <c r="BI185" s="35">
        <v>21.511293830319907</v>
      </c>
      <c r="BJ185" s="35">
        <v>0.09</v>
      </c>
      <c r="BK185" s="35">
        <v>24.785629610013672</v>
      </c>
      <c r="BL185" s="35">
        <v>70.650000000000006</v>
      </c>
      <c r="BM185" s="35">
        <v>1.6238135355237293</v>
      </c>
      <c r="BN185" s="35">
        <v>7.14</v>
      </c>
      <c r="BO185" s="35">
        <v>22.383617530276492</v>
      </c>
      <c r="BP185" s="27">
        <v>5</v>
      </c>
      <c r="BQ185" s="27">
        <v>6</v>
      </c>
      <c r="BR185" s="27">
        <v>6</v>
      </c>
      <c r="BS185" s="27">
        <v>6</v>
      </c>
      <c r="BT185" s="27">
        <v>6</v>
      </c>
      <c r="BU185" s="27">
        <v>6</v>
      </c>
      <c r="BV185" s="27">
        <v>6</v>
      </c>
      <c r="BW185" s="27">
        <v>3</v>
      </c>
      <c r="BX185" s="44">
        <v>3</v>
      </c>
      <c r="BY185" s="27">
        <v>82.799008074058349</v>
      </c>
      <c r="BZ185" s="27">
        <v>78</v>
      </c>
      <c r="CA185" s="27">
        <v>6</v>
      </c>
      <c r="CB185">
        <f t="shared" si="66"/>
        <v>0</v>
      </c>
      <c r="CC185">
        <f t="shared" si="67"/>
        <v>0</v>
      </c>
      <c r="CD185">
        <f t="shared" si="68"/>
        <v>0</v>
      </c>
      <c r="CE185">
        <f t="shared" si="69"/>
        <v>0</v>
      </c>
      <c r="CF185">
        <f t="shared" si="70"/>
        <v>0</v>
      </c>
      <c r="CG185">
        <f t="shared" si="71"/>
        <v>0</v>
      </c>
      <c r="CH185">
        <f t="shared" si="72"/>
        <v>0</v>
      </c>
      <c r="CI185">
        <f t="shared" si="73"/>
        <v>1</v>
      </c>
      <c r="CJ185">
        <f t="shared" si="74"/>
        <v>0</v>
      </c>
      <c r="CK185" s="52">
        <f t="shared" si="75"/>
        <v>0</v>
      </c>
      <c r="CL185" s="52">
        <f t="shared" si="76"/>
        <v>0</v>
      </c>
      <c r="CM185" s="52">
        <f t="shared" si="77"/>
        <v>0</v>
      </c>
      <c r="CN185" s="52">
        <f t="shared" si="78"/>
        <v>0</v>
      </c>
      <c r="CO185" s="52">
        <f t="shared" si="79"/>
        <v>0</v>
      </c>
      <c r="CP185" s="52">
        <f t="shared" si="80"/>
        <v>1</v>
      </c>
      <c r="CQ185" s="52">
        <f t="shared" si="81"/>
        <v>0</v>
      </c>
      <c r="CR185" s="52">
        <f t="shared" si="82"/>
        <v>0</v>
      </c>
      <c r="CS185" s="52">
        <f t="shared" si="83"/>
        <v>0</v>
      </c>
      <c r="CT185" s="46">
        <f t="shared" si="84"/>
        <v>0</v>
      </c>
    </row>
    <row r="186" spans="1:98" x14ac:dyDescent="0.3">
      <c r="A186">
        <v>238</v>
      </c>
      <c r="B186" t="s">
        <v>290</v>
      </c>
      <c r="C186" t="s">
        <v>291</v>
      </c>
      <c r="D186">
        <v>3511</v>
      </c>
      <c r="E186" t="s">
        <v>302</v>
      </c>
      <c r="F186" s="35">
        <v>251371.94</v>
      </c>
      <c r="G186" s="35">
        <v>106678.1565147966</v>
      </c>
      <c r="H186" s="35">
        <v>22768.499000000003</v>
      </c>
      <c r="I186" s="35">
        <v>1616.0004656000001</v>
      </c>
      <c r="J186" s="35" t="s">
        <v>1015</v>
      </c>
      <c r="K186" s="35" t="s">
        <v>1015</v>
      </c>
      <c r="L186" s="36">
        <v>776000</v>
      </c>
      <c r="M186" s="36">
        <v>1939</v>
      </c>
      <c r="N186" s="36">
        <v>508</v>
      </c>
      <c r="O186" s="35">
        <v>0.43228688512288638</v>
      </c>
      <c r="P186" s="35">
        <v>13.33</v>
      </c>
      <c r="Q186" s="35">
        <v>53.373476247223117</v>
      </c>
      <c r="R186" s="35">
        <v>0</v>
      </c>
      <c r="S186" s="35">
        <v>38.039193731202168</v>
      </c>
      <c r="T186" s="35">
        <v>66.55</v>
      </c>
      <c r="U186" s="35">
        <v>0.78780766122646229</v>
      </c>
      <c r="V186" s="35">
        <v>5.8026432752202943</v>
      </c>
      <c r="W186" s="35">
        <v>37.22</v>
      </c>
      <c r="X186" s="27">
        <v>6</v>
      </c>
      <c r="Y186" s="27">
        <v>5</v>
      </c>
      <c r="Z186" s="27">
        <v>3</v>
      </c>
      <c r="AA186" s="27">
        <v>6</v>
      </c>
      <c r="AB186" s="27">
        <v>5</v>
      </c>
      <c r="AC186" s="27">
        <v>4</v>
      </c>
      <c r="AD186" s="27">
        <v>6</v>
      </c>
      <c r="AE186" s="27">
        <v>1</v>
      </c>
      <c r="AF186" s="44">
        <v>2</v>
      </c>
      <c r="AG186">
        <v>73.677159827778951</v>
      </c>
      <c r="AH186">
        <v>247</v>
      </c>
      <c r="AI186" s="27">
        <v>5</v>
      </c>
      <c r="AJ186">
        <f t="shared" si="57"/>
        <v>0</v>
      </c>
      <c r="AK186">
        <f t="shared" si="58"/>
        <v>0</v>
      </c>
      <c r="AL186">
        <f t="shared" si="59"/>
        <v>1</v>
      </c>
      <c r="AM186">
        <f t="shared" si="60"/>
        <v>0</v>
      </c>
      <c r="AN186">
        <f t="shared" si="61"/>
        <v>0</v>
      </c>
      <c r="AO186">
        <f t="shared" si="62"/>
        <v>0</v>
      </c>
      <c r="AP186">
        <f t="shared" si="63"/>
        <v>0</v>
      </c>
      <c r="AQ186">
        <f t="shared" si="64"/>
        <v>3</v>
      </c>
      <c r="AR186">
        <f t="shared" si="65"/>
        <v>2</v>
      </c>
      <c r="AS186" s="14">
        <v>238</v>
      </c>
      <c r="AT186" s="4" t="s">
        <v>290</v>
      </c>
      <c r="AU186" s="4" t="s">
        <v>745</v>
      </c>
      <c r="AV186" s="4">
        <v>3511</v>
      </c>
      <c r="AW186" s="4" t="s">
        <v>302</v>
      </c>
      <c r="AX186" s="35">
        <v>261018.48</v>
      </c>
      <c r="AY186" s="35">
        <v>131554.33743399213</v>
      </c>
      <c r="AZ186" s="35">
        <v>27105.826133333358</v>
      </c>
      <c r="BA186" s="35">
        <v>3535.75509289929</v>
      </c>
      <c r="BB186" s="35" t="s">
        <v>1015</v>
      </c>
      <c r="BC186" s="35">
        <v>0</v>
      </c>
      <c r="BD186" s="36">
        <v>776151</v>
      </c>
      <c r="BE186" s="36">
        <v>1972</v>
      </c>
      <c r="BF186" s="36">
        <v>508.62795467800805</v>
      </c>
      <c r="BG186" s="35">
        <v>0.4041116327994026</v>
      </c>
      <c r="BH186" s="35">
        <v>14.17</v>
      </c>
      <c r="BI186" s="35">
        <v>48.672653098014798</v>
      </c>
      <c r="BJ186" s="35">
        <v>0</v>
      </c>
      <c r="BK186" s="35">
        <v>30.815490277196243</v>
      </c>
      <c r="BL186" s="35">
        <v>66.739999999999995</v>
      </c>
      <c r="BM186" s="35">
        <v>0.77381845841785002</v>
      </c>
      <c r="BN186" s="35">
        <v>5.99</v>
      </c>
      <c r="BO186" s="35">
        <v>32.907770310813653</v>
      </c>
      <c r="BP186" s="27">
        <v>6</v>
      </c>
      <c r="BQ186" s="27">
        <v>5</v>
      </c>
      <c r="BR186" s="27">
        <v>4</v>
      </c>
      <c r="BS186" s="27">
        <v>6</v>
      </c>
      <c r="BT186" s="27">
        <v>5</v>
      </c>
      <c r="BU186" s="27">
        <v>4</v>
      </c>
      <c r="BV186" s="27">
        <v>6</v>
      </c>
      <c r="BW186" s="27">
        <v>1</v>
      </c>
      <c r="BX186" s="44">
        <v>2</v>
      </c>
      <c r="BY186" s="27">
        <v>74.891179266528439</v>
      </c>
      <c r="BZ186" s="27">
        <v>231</v>
      </c>
      <c r="CA186" s="27">
        <v>5</v>
      </c>
      <c r="CB186">
        <f t="shared" si="66"/>
        <v>0</v>
      </c>
      <c r="CC186">
        <f t="shared" si="67"/>
        <v>0</v>
      </c>
      <c r="CD186">
        <f t="shared" si="68"/>
        <v>0</v>
      </c>
      <c r="CE186">
        <f t="shared" si="69"/>
        <v>0</v>
      </c>
      <c r="CF186">
        <f t="shared" si="70"/>
        <v>0</v>
      </c>
      <c r="CG186">
        <f t="shared" si="71"/>
        <v>0</v>
      </c>
      <c r="CH186">
        <f t="shared" si="72"/>
        <v>0</v>
      </c>
      <c r="CI186">
        <f t="shared" si="73"/>
        <v>3</v>
      </c>
      <c r="CJ186">
        <f t="shared" si="74"/>
        <v>2</v>
      </c>
      <c r="CK186" s="52">
        <f t="shared" si="75"/>
        <v>0</v>
      </c>
      <c r="CL186" s="52">
        <f t="shared" si="76"/>
        <v>0</v>
      </c>
      <c r="CM186" s="52">
        <f t="shared" si="77"/>
        <v>0</v>
      </c>
      <c r="CN186" s="52">
        <f t="shared" si="78"/>
        <v>1</v>
      </c>
      <c r="CO186" s="52">
        <f t="shared" si="79"/>
        <v>0</v>
      </c>
      <c r="CP186" s="52">
        <f t="shared" si="80"/>
        <v>0</v>
      </c>
      <c r="CQ186" s="52">
        <f t="shared" si="81"/>
        <v>0</v>
      </c>
      <c r="CR186" s="52">
        <f t="shared" si="82"/>
        <v>0</v>
      </c>
      <c r="CS186" s="52">
        <f t="shared" si="83"/>
        <v>0</v>
      </c>
      <c r="CT186" s="46">
        <f t="shared" si="84"/>
        <v>0</v>
      </c>
    </row>
    <row r="187" spans="1:98" x14ac:dyDescent="0.3">
      <c r="A187">
        <v>239</v>
      </c>
      <c r="B187" t="s">
        <v>290</v>
      </c>
      <c r="C187" t="s">
        <v>291</v>
      </c>
      <c r="D187">
        <v>3512</v>
      </c>
      <c r="E187" t="s">
        <v>303</v>
      </c>
      <c r="F187" s="35">
        <v>167665.53999999998</v>
      </c>
      <c r="G187" s="35">
        <v>209308.6827372408</v>
      </c>
      <c r="H187" s="35">
        <v>1360.115</v>
      </c>
      <c r="I187" s="35">
        <v>0</v>
      </c>
      <c r="J187" s="35" t="s">
        <v>1015</v>
      </c>
      <c r="K187" s="35" t="s">
        <v>1015</v>
      </c>
      <c r="L187" s="36">
        <v>683000</v>
      </c>
      <c r="M187" s="36">
        <v>1017</v>
      </c>
      <c r="N187" s="36">
        <v>409</v>
      </c>
      <c r="O187" s="35">
        <v>0.41618311233798011</v>
      </c>
      <c r="P187" s="35">
        <v>11.2</v>
      </c>
      <c r="Q187" s="35">
        <v>44.229456453958761</v>
      </c>
      <c r="R187" s="35">
        <v>0</v>
      </c>
      <c r="S187" s="35">
        <v>35.327533882949879</v>
      </c>
      <c r="T187" s="35">
        <v>68.97</v>
      </c>
      <c r="U187" s="35">
        <v>1.6420124389053572</v>
      </c>
      <c r="V187" s="35">
        <v>6.0327359458243004</v>
      </c>
      <c r="W187" s="35">
        <v>24.247295296907804</v>
      </c>
      <c r="X187" s="27">
        <v>6</v>
      </c>
      <c r="Y187" s="27">
        <v>5</v>
      </c>
      <c r="Z187" s="27">
        <v>4</v>
      </c>
      <c r="AA187" s="27">
        <v>6</v>
      </c>
      <c r="AB187" s="27">
        <v>5</v>
      </c>
      <c r="AC187" s="27">
        <v>5</v>
      </c>
      <c r="AD187" s="27">
        <v>6</v>
      </c>
      <c r="AE187" s="27">
        <v>2</v>
      </c>
      <c r="AF187" s="44">
        <v>3</v>
      </c>
      <c r="AG187">
        <v>77.891613559407915</v>
      </c>
      <c r="AH187">
        <v>180</v>
      </c>
      <c r="AI187" s="27">
        <v>6</v>
      </c>
      <c r="AJ187">
        <f t="shared" si="57"/>
        <v>0</v>
      </c>
      <c r="AK187">
        <f t="shared" si="58"/>
        <v>0</v>
      </c>
      <c r="AL187">
        <f t="shared" si="59"/>
        <v>0</v>
      </c>
      <c r="AM187">
        <f t="shared" si="60"/>
        <v>0</v>
      </c>
      <c r="AN187">
        <f t="shared" si="61"/>
        <v>0</v>
      </c>
      <c r="AO187">
        <f t="shared" si="62"/>
        <v>0</v>
      </c>
      <c r="AP187">
        <f t="shared" si="63"/>
        <v>0</v>
      </c>
      <c r="AQ187">
        <f t="shared" si="64"/>
        <v>2</v>
      </c>
      <c r="AR187">
        <f t="shared" si="65"/>
        <v>0</v>
      </c>
      <c r="AS187" s="14">
        <v>239</v>
      </c>
      <c r="AT187" s="4" t="s">
        <v>290</v>
      </c>
      <c r="AU187" s="4" t="s">
        <v>746</v>
      </c>
      <c r="AV187" s="4">
        <v>3512</v>
      </c>
      <c r="AW187" s="4" t="s">
        <v>303</v>
      </c>
      <c r="AX187" s="35">
        <v>159928.18999999997</v>
      </c>
      <c r="AY187" s="35">
        <v>282673.90125379135</v>
      </c>
      <c r="AZ187" s="35">
        <v>2142.6811545787509</v>
      </c>
      <c r="BA187" s="35">
        <v>0</v>
      </c>
      <c r="BB187" s="35" t="s">
        <v>1015</v>
      </c>
      <c r="BC187" s="35">
        <v>0</v>
      </c>
      <c r="BD187" s="36">
        <v>685967</v>
      </c>
      <c r="BE187" s="36">
        <v>1820</v>
      </c>
      <c r="BF187" s="36">
        <v>410.79066035080575</v>
      </c>
      <c r="BG187" s="35">
        <v>0.39238784119458453</v>
      </c>
      <c r="BH187" s="35">
        <v>12.22</v>
      </c>
      <c r="BI187" s="35">
        <v>47.71746077168244</v>
      </c>
      <c r="BJ187" s="35">
        <v>0</v>
      </c>
      <c r="BK187" s="35">
        <v>34.857472797955054</v>
      </c>
      <c r="BL187" s="35">
        <v>69.13</v>
      </c>
      <c r="BM187" s="35">
        <v>0.91751098901098904</v>
      </c>
      <c r="BN187" s="35">
        <v>6.7</v>
      </c>
      <c r="BO187" s="35">
        <v>21.438055461824668</v>
      </c>
      <c r="BP187" s="27">
        <v>6</v>
      </c>
      <c r="BQ187" s="27">
        <v>5</v>
      </c>
      <c r="BR187" s="27">
        <v>4</v>
      </c>
      <c r="BS187" s="27">
        <v>6</v>
      </c>
      <c r="BT187" s="27">
        <v>5</v>
      </c>
      <c r="BU187" s="27">
        <v>5</v>
      </c>
      <c r="BV187" s="27">
        <v>6</v>
      </c>
      <c r="BW187" s="27">
        <v>3</v>
      </c>
      <c r="BX187" s="44">
        <v>3</v>
      </c>
      <c r="BY187" s="27">
        <v>77.578915085010124</v>
      </c>
      <c r="BZ187" s="27">
        <v>184</v>
      </c>
      <c r="CA187" s="27">
        <v>6</v>
      </c>
      <c r="CB187">
        <f t="shared" si="66"/>
        <v>0</v>
      </c>
      <c r="CC187">
        <f t="shared" si="67"/>
        <v>0</v>
      </c>
      <c r="CD187">
        <f t="shared" si="68"/>
        <v>0</v>
      </c>
      <c r="CE187">
        <f t="shared" si="69"/>
        <v>0</v>
      </c>
      <c r="CF187">
        <f t="shared" si="70"/>
        <v>0</v>
      </c>
      <c r="CG187">
        <f t="shared" si="71"/>
        <v>0</v>
      </c>
      <c r="CH187">
        <f t="shared" si="72"/>
        <v>0</v>
      </c>
      <c r="CI187">
        <f t="shared" si="73"/>
        <v>1</v>
      </c>
      <c r="CJ187">
        <f t="shared" si="74"/>
        <v>0</v>
      </c>
      <c r="CK187" s="52">
        <f t="shared" si="75"/>
        <v>0</v>
      </c>
      <c r="CL187" s="52">
        <f t="shared" si="76"/>
        <v>0</v>
      </c>
      <c r="CM187" s="52">
        <f t="shared" si="77"/>
        <v>0</v>
      </c>
      <c r="CN187" s="52">
        <f t="shared" si="78"/>
        <v>0</v>
      </c>
      <c r="CO187" s="52">
        <f t="shared" si="79"/>
        <v>0</v>
      </c>
      <c r="CP187" s="52">
        <f t="shared" si="80"/>
        <v>0</v>
      </c>
      <c r="CQ187" s="52">
        <f t="shared" si="81"/>
        <v>0</v>
      </c>
      <c r="CR187" s="52">
        <f t="shared" si="82"/>
        <v>0</v>
      </c>
      <c r="CS187" s="52">
        <f t="shared" si="83"/>
        <v>1</v>
      </c>
      <c r="CT187" s="46">
        <f t="shared" si="84"/>
        <v>0</v>
      </c>
    </row>
    <row r="188" spans="1:98" x14ac:dyDescent="0.3">
      <c r="A188">
        <v>240</v>
      </c>
      <c r="B188" t="s">
        <v>290</v>
      </c>
      <c r="C188" t="s">
        <v>291</v>
      </c>
      <c r="D188">
        <v>3513</v>
      </c>
      <c r="E188" t="s">
        <v>304</v>
      </c>
      <c r="F188" s="35">
        <v>193774.50000000003</v>
      </c>
      <c r="G188" s="35">
        <v>135881.43257064981</v>
      </c>
      <c r="H188" s="35">
        <v>21879.253234143678</v>
      </c>
      <c r="I188" s="35">
        <v>0</v>
      </c>
      <c r="J188" s="35" t="s">
        <v>1015</v>
      </c>
      <c r="K188" s="35" t="s">
        <v>1015</v>
      </c>
      <c r="L188" s="36">
        <v>1169000</v>
      </c>
      <c r="M188" s="36">
        <v>2050</v>
      </c>
      <c r="N188" s="36">
        <v>689</v>
      </c>
      <c r="O188" s="35">
        <v>0.73918549937048228</v>
      </c>
      <c r="P188" s="35">
        <v>17.760000000000002</v>
      </c>
      <c r="Q188" s="35">
        <v>47.635152362167844</v>
      </c>
      <c r="R188" s="35">
        <v>1.2559362289287592</v>
      </c>
      <c r="S188" s="35">
        <v>36.363787051458495</v>
      </c>
      <c r="T188" s="35">
        <v>67</v>
      </c>
      <c r="U188" s="35">
        <v>0.82763991645721968</v>
      </c>
      <c r="V188" s="35">
        <v>5.9267908496279995</v>
      </c>
      <c r="W188" s="35">
        <v>54.75</v>
      </c>
      <c r="X188" s="27">
        <v>5</v>
      </c>
      <c r="Y188" s="27">
        <v>4</v>
      </c>
      <c r="Z188" s="27">
        <v>4</v>
      </c>
      <c r="AA188" s="27">
        <v>6</v>
      </c>
      <c r="AB188" s="27">
        <v>5</v>
      </c>
      <c r="AC188" s="27">
        <v>4</v>
      </c>
      <c r="AD188" s="27">
        <v>6</v>
      </c>
      <c r="AE188" s="27">
        <v>1</v>
      </c>
      <c r="AF188" s="44">
        <v>1</v>
      </c>
      <c r="AG188">
        <v>69.722739064702722</v>
      </c>
      <c r="AH188">
        <v>294</v>
      </c>
      <c r="AI188" s="27">
        <v>5</v>
      </c>
      <c r="AJ188">
        <f t="shared" si="57"/>
        <v>0</v>
      </c>
      <c r="AK188">
        <f t="shared" si="58"/>
        <v>0</v>
      </c>
      <c r="AL188">
        <f t="shared" si="59"/>
        <v>0</v>
      </c>
      <c r="AM188">
        <f t="shared" si="60"/>
        <v>0</v>
      </c>
      <c r="AN188">
        <f t="shared" si="61"/>
        <v>0</v>
      </c>
      <c r="AO188">
        <f t="shared" si="62"/>
        <v>0</v>
      </c>
      <c r="AP188">
        <f t="shared" si="63"/>
        <v>0</v>
      </c>
      <c r="AQ188">
        <f t="shared" si="64"/>
        <v>3</v>
      </c>
      <c r="AR188">
        <f t="shared" si="65"/>
        <v>3</v>
      </c>
      <c r="AS188" s="14">
        <v>240</v>
      </c>
      <c r="AT188" s="4" t="s">
        <v>290</v>
      </c>
      <c r="AU188" s="4" t="s">
        <v>747</v>
      </c>
      <c r="AV188" s="4">
        <v>3513</v>
      </c>
      <c r="AW188" s="4" t="s">
        <v>304</v>
      </c>
      <c r="AX188" s="35">
        <v>192600.06</v>
      </c>
      <c r="AY188" s="35">
        <v>197799.62108888349</v>
      </c>
      <c r="AZ188" s="35">
        <v>16409.618068965498</v>
      </c>
      <c r="BA188" s="35">
        <v>0</v>
      </c>
      <c r="BB188" s="35" t="s">
        <v>1015</v>
      </c>
      <c r="BC188" s="35">
        <v>0</v>
      </c>
      <c r="BD188" s="36">
        <v>1152537</v>
      </c>
      <c r="BE188" s="36">
        <v>1999</v>
      </c>
      <c r="BF188" s="36">
        <v>679.47777692620605</v>
      </c>
      <c r="BG188" s="35">
        <v>0.67475595560318502</v>
      </c>
      <c r="BH188" s="35">
        <v>18.61</v>
      </c>
      <c r="BI188" s="35">
        <v>46.040436492831404</v>
      </c>
      <c r="BJ188" s="35">
        <v>0</v>
      </c>
      <c r="BK188" s="35">
        <v>37.527094454039947</v>
      </c>
      <c r="BL188" s="35">
        <v>67.2</v>
      </c>
      <c r="BM188" s="35">
        <v>0.84852926463231626</v>
      </c>
      <c r="BN188" s="35">
        <v>6.35</v>
      </c>
      <c r="BO188" s="35">
        <v>48.406781959082416</v>
      </c>
      <c r="BP188" s="27">
        <v>5</v>
      </c>
      <c r="BQ188" s="27">
        <v>4</v>
      </c>
      <c r="BR188" s="27">
        <v>4</v>
      </c>
      <c r="BS188" s="27">
        <v>6</v>
      </c>
      <c r="BT188" s="27">
        <v>5</v>
      </c>
      <c r="BU188" s="27">
        <v>5</v>
      </c>
      <c r="BV188" s="27">
        <v>6</v>
      </c>
      <c r="BW188" s="27">
        <v>2</v>
      </c>
      <c r="BX188" s="44">
        <v>1</v>
      </c>
      <c r="BY188" s="27">
        <v>69.801987921916762</v>
      </c>
      <c r="BZ188" s="27">
        <v>295</v>
      </c>
      <c r="CA188" s="27">
        <v>5</v>
      </c>
      <c r="CB188">
        <f t="shared" si="66"/>
        <v>0</v>
      </c>
      <c r="CC188">
        <f t="shared" si="67"/>
        <v>0</v>
      </c>
      <c r="CD188">
        <f t="shared" si="68"/>
        <v>0</v>
      </c>
      <c r="CE188">
        <f t="shared" si="69"/>
        <v>0</v>
      </c>
      <c r="CF188">
        <f t="shared" si="70"/>
        <v>0</v>
      </c>
      <c r="CG188">
        <f t="shared" si="71"/>
        <v>0</v>
      </c>
      <c r="CH188">
        <f t="shared" si="72"/>
        <v>0</v>
      </c>
      <c r="CI188">
        <f t="shared" si="73"/>
        <v>2</v>
      </c>
      <c r="CJ188">
        <f t="shared" si="74"/>
        <v>3</v>
      </c>
      <c r="CK188" s="52">
        <f t="shared" si="75"/>
        <v>0</v>
      </c>
      <c r="CL188" s="52">
        <f t="shared" si="76"/>
        <v>0</v>
      </c>
      <c r="CM188" s="52">
        <f t="shared" si="77"/>
        <v>0</v>
      </c>
      <c r="CN188" s="52">
        <f t="shared" si="78"/>
        <v>0</v>
      </c>
      <c r="CO188" s="52">
        <f t="shared" si="79"/>
        <v>0</v>
      </c>
      <c r="CP188" s="52">
        <f t="shared" si="80"/>
        <v>0</v>
      </c>
      <c r="CQ188" s="52">
        <f t="shared" si="81"/>
        <v>1</v>
      </c>
      <c r="CR188" s="52">
        <f t="shared" si="82"/>
        <v>0</v>
      </c>
      <c r="CS188" s="52">
        <f t="shared" si="83"/>
        <v>1</v>
      </c>
      <c r="CT188" s="46">
        <f t="shared" si="84"/>
        <v>0</v>
      </c>
    </row>
    <row r="189" spans="1:98" x14ac:dyDescent="0.3">
      <c r="A189">
        <v>241</v>
      </c>
      <c r="B189" t="s">
        <v>290</v>
      </c>
      <c r="C189" t="s">
        <v>291</v>
      </c>
      <c r="D189">
        <v>3514</v>
      </c>
      <c r="E189" t="s">
        <v>305</v>
      </c>
      <c r="F189" s="35">
        <v>269463.05</v>
      </c>
      <c r="G189" s="35">
        <v>171009.85012379402</v>
      </c>
      <c r="H189" s="35">
        <v>41166.156527780215</v>
      </c>
      <c r="I189" s="35">
        <v>4148.9999999999991</v>
      </c>
      <c r="J189" s="35" t="s">
        <v>1015</v>
      </c>
      <c r="K189" s="35" t="s">
        <v>1015</v>
      </c>
      <c r="L189" s="36">
        <v>1627000</v>
      </c>
      <c r="M189" s="36">
        <v>2235</v>
      </c>
      <c r="N189" s="36">
        <v>1104</v>
      </c>
      <c r="O189" s="35">
        <v>0.74691163013663209</v>
      </c>
      <c r="P189" s="35">
        <v>8.68</v>
      </c>
      <c r="Q189" s="35">
        <v>33.204045713241811</v>
      </c>
      <c r="R189" s="35">
        <v>0</v>
      </c>
      <c r="S189" s="35">
        <v>37.488534345452216</v>
      </c>
      <c r="T189" s="35">
        <v>70.17</v>
      </c>
      <c r="U189" s="35">
        <v>0.65938786758745904</v>
      </c>
      <c r="V189" s="35">
        <v>7.418308782000917</v>
      </c>
      <c r="W189" s="35">
        <v>29.27</v>
      </c>
      <c r="X189" s="27">
        <v>5</v>
      </c>
      <c r="Y189" s="27">
        <v>6</v>
      </c>
      <c r="Z189" s="27">
        <v>5</v>
      </c>
      <c r="AA189" s="27">
        <v>6</v>
      </c>
      <c r="AB189" s="27">
        <v>5</v>
      </c>
      <c r="AC189" s="27">
        <v>6</v>
      </c>
      <c r="AD189" s="27">
        <v>6</v>
      </c>
      <c r="AE189" s="27">
        <v>3</v>
      </c>
      <c r="AF189" s="44">
        <v>3</v>
      </c>
      <c r="AG189">
        <v>78.264705240551848</v>
      </c>
      <c r="AH189">
        <v>174</v>
      </c>
      <c r="AI189" s="27">
        <v>6</v>
      </c>
      <c r="AJ189">
        <f t="shared" si="57"/>
        <v>0</v>
      </c>
      <c r="AK189">
        <f t="shared" si="58"/>
        <v>0</v>
      </c>
      <c r="AL189">
        <f t="shared" si="59"/>
        <v>0</v>
      </c>
      <c r="AM189">
        <f t="shared" si="60"/>
        <v>0</v>
      </c>
      <c r="AN189">
        <f t="shared" si="61"/>
        <v>0</v>
      </c>
      <c r="AO189">
        <f t="shared" si="62"/>
        <v>0</v>
      </c>
      <c r="AP189">
        <f t="shared" si="63"/>
        <v>0</v>
      </c>
      <c r="AQ189">
        <f t="shared" si="64"/>
        <v>1</v>
      </c>
      <c r="AR189">
        <f t="shared" si="65"/>
        <v>0</v>
      </c>
      <c r="AS189" s="14">
        <v>241</v>
      </c>
      <c r="AT189" s="4" t="s">
        <v>290</v>
      </c>
      <c r="AU189" s="4" t="s">
        <v>748</v>
      </c>
      <c r="AV189" s="4">
        <v>3514</v>
      </c>
      <c r="AW189" s="4" t="s">
        <v>305</v>
      </c>
      <c r="AX189" s="35">
        <v>272936.27</v>
      </c>
      <c r="AY189" s="35">
        <v>82189.211079576518</v>
      </c>
      <c r="AZ189" s="35">
        <v>0</v>
      </c>
      <c r="BA189" s="35">
        <v>0</v>
      </c>
      <c r="BB189" s="35" t="s">
        <v>1015</v>
      </c>
      <c r="BC189" s="35">
        <v>0</v>
      </c>
      <c r="BD189" s="36">
        <v>1605969</v>
      </c>
      <c r="BE189" s="36">
        <v>2415</v>
      </c>
      <c r="BF189" s="36">
        <v>1089.5164244718526</v>
      </c>
      <c r="BG189" s="35">
        <v>0.91899939356409177</v>
      </c>
      <c r="BH189" s="35">
        <v>9.26</v>
      </c>
      <c r="BI189" s="35">
        <v>32.273196496997166</v>
      </c>
      <c r="BJ189" s="35">
        <v>0</v>
      </c>
      <c r="BK189" s="35">
        <v>36.553456119488381</v>
      </c>
      <c r="BL189" s="35">
        <v>70.23</v>
      </c>
      <c r="BM189" s="35">
        <v>0.61036024844720493</v>
      </c>
      <c r="BN189" s="35">
        <v>7.48</v>
      </c>
      <c r="BO189" s="35">
        <v>25.878840327714013</v>
      </c>
      <c r="BP189" s="27">
        <v>4</v>
      </c>
      <c r="BQ189" s="27">
        <v>6</v>
      </c>
      <c r="BR189" s="27">
        <v>5</v>
      </c>
      <c r="BS189" s="27">
        <v>6</v>
      </c>
      <c r="BT189" s="27">
        <v>5</v>
      </c>
      <c r="BU189" s="27">
        <v>6</v>
      </c>
      <c r="BV189" s="27">
        <v>6</v>
      </c>
      <c r="BW189" s="27">
        <v>3</v>
      </c>
      <c r="BX189" s="44">
        <v>3</v>
      </c>
      <c r="BY189" s="27">
        <v>77.006632390413685</v>
      </c>
      <c r="BZ189" s="27">
        <v>196</v>
      </c>
      <c r="CA189" s="27">
        <v>6</v>
      </c>
      <c r="CB189">
        <f t="shared" si="66"/>
        <v>0</v>
      </c>
      <c r="CC189">
        <f t="shared" si="67"/>
        <v>0</v>
      </c>
      <c r="CD189">
        <f t="shared" si="68"/>
        <v>0</v>
      </c>
      <c r="CE189">
        <f t="shared" si="69"/>
        <v>0</v>
      </c>
      <c r="CF189">
        <f t="shared" si="70"/>
        <v>0</v>
      </c>
      <c r="CG189">
        <f t="shared" si="71"/>
        <v>0</v>
      </c>
      <c r="CH189">
        <f t="shared" si="72"/>
        <v>0</v>
      </c>
      <c r="CI189">
        <f t="shared" si="73"/>
        <v>1</v>
      </c>
      <c r="CJ189">
        <f t="shared" si="74"/>
        <v>0</v>
      </c>
      <c r="CK189" s="52">
        <f t="shared" si="75"/>
        <v>0</v>
      </c>
      <c r="CL189" s="52">
        <f t="shared" si="76"/>
        <v>-1</v>
      </c>
      <c r="CM189" s="52">
        <f t="shared" si="77"/>
        <v>0</v>
      </c>
      <c r="CN189" s="52">
        <f t="shared" si="78"/>
        <v>0</v>
      </c>
      <c r="CO189" s="52">
        <f t="shared" si="79"/>
        <v>0</v>
      </c>
      <c r="CP189" s="52">
        <f t="shared" si="80"/>
        <v>0</v>
      </c>
      <c r="CQ189" s="52">
        <f t="shared" si="81"/>
        <v>0</v>
      </c>
      <c r="CR189" s="52">
        <f t="shared" si="82"/>
        <v>0</v>
      </c>
      <c r="CS189" s="52">
        <f t="shared" si="83"/>
        <v>0</v>
      </c>
      <c r="CT189" s="46">
        <f t="shared" si="84"/>
        <v>0</v>
      </c>
    </row>
    <row r="190" spans="1:98" x14ac:dyDescent="0.3">
      <c r="A190">
        <v>242</v>
      </c>
      <c r="B190" t="s">
        <v>290</v>
      </c>
      <c r="C190" t="s">
        <v>291</v>
      </c>
      <c r="D190">
        <v>3515</v>
      </c>
      <c r="E190" t="s">
        <v>306</v>
      </c>
      <c r="F190" s="35">
        <v>234788.11000000002</v>
      </c>
      <c r="G190" s="35">
        <v>1699.1051459856349</v>
      </c>
      <c r="H190" s="35">
        <v>0</v>
      </c>
      <c r="I190" s="35">
        <v>0</v>
      </c>
      <c r="J190" s="35" t="s">
        <v>1015</v>
      </c>
      <c r="K190" s="35" t="s">
        <v>1015</v>
      </c>
      <c r="L190" s="36">
        <v>2249000</v>
      </c>
      <c r="M190" s="36">
        <v>5086</v>
      </c>
      <c r="N190" s="36">
        <v>3546</v>
      </c>
      <c r="O190" s="35">
        <v>1.7750203522162395</v>
      </c>
      <c r="P190" s="35">
        <v>5.32</v>
      </c>
      <c r="Q190" s="35">
        <v>14.234782152181786</v>
      </c>
      <c r="R190" s="35">
        <v>0</v>
      </c>
      <c r="S190" s="35">
        <v>9.9690539192061074</v>
      </c>
      <c r="T190" s="35">
        <v>73.98</v>
      </c>
      <c r="U190" s="35">
        <v>0.12470227263099505</v>
      </c>
      <c r="V190" s="35">
        <v>9.5758187404084101</v>
      </c>
      <c r="W190" s="35">
        <v>8.9600000000000009</v>
      </c>
      <c r="X190" s="27">
        <v>1</v>
      </c>
      <c r="Y190" s="27">
        <v>6</v>
      </c>
      <c r="Z190" s="27">
        <v>6</v>
      </c>
      <c r="AA190" s="27">
        <v>6</v>
      </c>
      <c r="AB190" s="27">
        <v>6</v>
      </c>
      <c r="AC190" s="27">
        <v>6</v>
      </c>
      <c r="AD190" s="27">
        <v>6</v>
      </c>
      <c r="AE190" s="27">
        <v>6</v>
      </c>
      <c r="AF190" s="44">
        <v>4</v>
      </c>
      <c r="AG190">
        <v>83.418401159528599</v>
      </c>
      <c r="AH190">
        <v>63</v>
      </c>
      <c r="AI190" s="27">
        <v>6</v>
      </c>
      <c r="AJ190">
        <f t="shared" si="57"/>
        <v>3</v>
      </c>
      <c r="AK190">
        <f t="shared" si="58"/>
        <v>0</v>
      </c>
      <c r="AL190">
        <f t="shared" si="59"/>
        <v>0</v>
      </c>
      <c r="AM190">
        <f t="shared" si="60"/>
        <v>0</v>
      </c>
      <c r="AN190">
        <f t="shared" si="61"/>
        <v>0</v>
      </c>
      <c r="AO190">
        <f t="shared" si="62"/>
        <v>0</v>
      </c>
      <c r="AP190">
        <f t="shared" si="63"/>
        <v>0</v>
      </c>
      <c r="AQ190">
        <f t="shared" si="64"/>
        <v>0</v>
      </c>
      <c r="AR190">
        <f t="shared" si="65"/>
        <v>0</v>
      </c>
      <c r="AS190" s="14">
        <v>242</v>
      </c>
      <c r="AT190" s="4" t="s">
        <v>290</v>
      </c>
      <c r="AU190" s="4" t="s">
        <v>749</v>
      </c>
      <c r="AV190" s="4">
        <v>3515</v>
      </c>
      <c r="AW190" s="4" t="s">
        <v>306</v>
      </c>
      <c r="AX190" s="35">
        <v>209109.93</v>
      </c>
      <c r="AY190" s="35">
        <v>1752.4559805774588</v>
      </c>
      <c r="AZ190" s="35">
        <v>0</v>
      </c>
      <c r="BA190" s="35">
        <v>0</v>
      </c>
      <c r="BB190" s="35" t="s">
        <v>1015</v>
      </c>
      <c r="BC190" s="35">
        <v>0</v>
      </c>
      <c r="BD190" s="36">
        <v>2082801</v>
      </c>
      <c r="BE190" s="36">
        <v>5687</v>
      </c>
      <c r="BF190" s="36">
        <v>3283.2072259528991</v>
      </c>
      <c r="BG190" s="35">
        <v>1.808913722223241</v>
      </c>
      <c r="BH190" s="35">
        <v>5.59</v>
      </c>
      <c r="BI190" s="35">
        <v>10.478128839484503</v>
      </c>
      <c r="BJ190" s="35">
        <v>0.26</v>
      </c>
      <c r="BK190" s="35">
        <v>10.157033348071019</v>
      </c>
      <c r="BL190" s="35">
        <v>74.040000000000006</v>
      </c>
      <c r="BM190" s="35">
        <v>0.11154914717777385</v>
      </c>
      <c r="BN190" s="35">
        <v>10.52</v>
      </c>
      <c r="BO190" s="35">
        <v>7.9219135407009773</v>
      </c>
      <c r="BP190" s="27">
        <v>1</v>
      </c>
      <c r="BQ190" s="27">
        <v>6</v>
      </c>
      <c r="BR190" s="27">
        <v>6</v>
      </c>
      <c r="BS190" s="27">
        <v>6</v>
      </c>
      <c r="BT190" s="27">
        <v>6</v>
      </c>
      <c r="BU190" s="27">
        <v>6</v>
      </c>
      <c r="BV190" s="27">
        <v>6</v>
      </c>
      <c r="BW190" s="27">
        <v>6</v>
      </c>
      <c r="BX190" s="44">
        <v>4</v>
      </c>
      <c r="BY190" s="27">
        <v>83.565285246923565</v>
      </c>
      <c r="BZ190" s="27">
        <v>56</v>
      </c>
      <c r="CA190" s="27">
        <v>6</v>
      </c>
      <c r="CB190">
        <f t="shared" si="66"/>
        <v>3</v>
      </c>
      <c r="CC190">
        <f t="shared" si="67"/>
        <v>0</v>
      </c>
      <c r="CD190">
        <f t="shared" si="68"/>
        <v>0</v>
      </c>
      <c r="CE190">
        <f t="shared" si="69"/>
        <v>0</v>
      </c>
      <c r="CF190">
        <f t="shared" si="70"/>
        <v>0</v>
      </c>
      <c r="CG190">
        <f t="shared" si="71"/>
        <v>0</v>
      </c>
      <c r="CH190">
        <f t="shared" si="72"/>
        <v>0</v>
      </c>
      <c r="CI190">
        <f t="shared" si="73"/>
        <v>0</v>
      </c>
      <c r="CJ190">
        <f t="shared" si="74"/>
        <v>0</v>
      </c>
      <c r="CK190" s="52">
        <f t="shared" si="75"/>
        <v>0</v>
      </c>
      <c r="CL190" s="52">
        <f t="shared" si="76"/>
        <v>0</v>
      </c>
      <c r="CM190" s="52">
        <f t="shared" si="77"/>
        <v>0</v>
      </c>
      <c r="CN190" s="52">
        <f t="shared" si="78"/>
        <v>0</v>
      </c>
      <c r="CO190" s="52">
        <f t="shared" si="79"/>
        <v>0</v>
      </c>
      <c r="CP190" s="52">
        <f t="shared" si="80"/>
        <v>0</v>
      </c>
      <c r="CQ190" s="52">
        <f t="shared" si="81"/>
        <v>0</v>
      </c>
      <c r="CR190" s="52">
        <f t="shared" si="82"/>
        <v>0</v>
      </c>
      <c r="CS190" s="52">
        <f t="shared" si="83"/>
        <v>0</v>
      </c>
      <c r="CT190" s="46">
        <f t="shared" si="84"/>
        <v>0</v>
      </c>
    </row>
    <row r="191" spans="1:98" x14ac:dyDescent="0.3">
      <c r="A191">
        <v>243</v>
      </c>
      <c r="B191" t="s">
        <v>290</v>
      </c>
      <c r="C191" t="s">
        <v>291</v>
      </c>
      <c r="D191">
        <v>3516</v>
      </c>
      <c r="E191" t="s">
        <v>307</v>
      </c>
      <c r="F191" s="35">
        <v>339755.88</v>
      </c>
      <c r="G191" s="35">
        <v>95331.199612648401</v>
      </c>
      <c r="H191" s="35">
        <v>11627.519740261816</v>
      </c>
      <c r="I191" s="35">
        <v>72097.641149599993</v>
      </c>
      <c r="J191" s="35" t="s">
        <v>1015</v>
      </c>
      <c r="K191" s="35" t="s">
        <v>1015</v>
      </c>
      <c r="L191" s="36">
        <v>1118000</v>
      </c>
      <c r="M191" s="36">
        <v>2345</v>
      </c>
      <c r="N191" s="36">
        <v>1557</v>
      </c>
      <c r="O191" s="35">
        <v>0.46672736429964262</v>
      </c>
      <c r="P191" s="35">
        <v>9.75</v>
      </c>
      <c r="Q191" s="35">
        <v>23.628554310928063</v>
      </c>
      <c r="R191" s="35">
        <v>0</v>
      </c>
      <c r="S191" s="35">
        <v>14.44479738347051</v>
      </c>
      <c r="T191" s="35">
        <v>72.430000000000007</v>
      </c>
      <c r="U191" s="35">
        <v>0.30620363637359582</v>
      </c>
      <c r="V191" s="35">
        <v>8.539841272916064</v>
      </c>
      <c r="W191" s="35">
        <v>23.648838901771832</v>
      </c>
      <c r="X191" s="27">
        <v>6</v>
      </c>
      <c r="Y191" s="27">
        <v>6</v>
      </c>
      <c r="Z191" s="27">
        <v>6</v>
      </c>
      <c r="AA191" s="27">
        <v>6</v>
      </c>
      <c r="AB191" s="27">
        <v>6</v>
      </c>
      <c r="AC191" s="27">
        <v>6</v>
      </c>
      <c r="AD191" s="27">
        <v>6</v>
      </c>
      <c r="AE191" s="27">
        <v>5</v>
      </c>
      <c r="AF191" s="44">
        <v>3</v>
      </c>
      <c r="AG191">
        <v>85.924779974675715</v>
      </c>
      <c r="AH191">
        <v>22</v>
      </c>
      <c r="AI191" s="27">
        <v>6</v>
      </c>
      <c r="AJ191">
        <f t="shared" si="57"/>
        <v>0</v>
      </c>
      <c r="AK191">
        <f t="shared" si="58"/>
        <v>0</v>
      </c>
      <c r="AL191">
        <f t="shared" si="59"/>
        <v>0</v>
      </c>
      <c r="AM191">
        <f t="shared" si="60"/>
        <v>0</v>
      </c>
      <c r="AN191">
        <f t="shared" si="61"/>
        <v>0</v>
      </c>
      <c r="AO191">
        <f t="shared" si="62"/>
        <v>0</v>
      </c>
      <c r="AP191">
        <f t="shared" si="63"/>
        <v>0</v>
      </c>
      <c r="AQ191">
        <f t="shared" si="64"/>
        <v>0</v>
      </c>
      <c r="AR191">
        <f t="shared" si="65"/>
        <v>0</v>
      </c>
      <c r="AS191" s="14">
        <v>243</v>
      </c>
      <c r="AT191" s="4" t="s">
        <v>290</v>
      </c>
      <c r="AU191" s="4" t="s">
        <v>750</v>
      </c>
      <c r="AV191" s="4">
        <v>3516</v>
      </c>
      <c r="AW191" s="4" t="s">
        <v>307</v>
      </c>
      <c r="AX191" s="35">
        <v>312686.36999999994</v>
      </c>
      <c r="AY191" s="35">
        <v>139385.20849617856</v>
      </c>
      <c r="AZ191" s="35">
        <v>8236.0196291187694</v>
      </c>
      <c r="BA191" s="35">
        <v>75847.633803636374</v>
      </c>
      <c r="BB191" s="35" t="s">
        <v>1015</v>
      </c>
      <c r="BC191" s="35">
        <v>26.477</v>
      </c>
      <c r="BD191" s="36">
        <v>1119209</v>
      </c>
      <c r="BE191" s="36">
        <v>2547</v>
      </c>
      <c r="BF191" s="36">
        <v>1559.1560675926055</v>
      </c>
      <c r="BG191" s="35">
        <v>0.47092600888336894</v>
      </c>
      <c r="BH191" s="35">
        <v>10.57</v>
      </c>
      <c r="BI191" s="35">
        <v>27.202119783673588</v>
      </c>
      <c r="BJ191" s="35">
        <v>0</v>
      </c>
      <c r="BK191" s="35">
        <v>18.309804365573033</v>
      </c>
      <c r="BL191" s="35">
        <v>72.53</v>
      </c>
      <c r="BM191" s="35">
        <v>0.28183352964271691</v>
      </c>
      <c r="BN191" s="35">
        <v>8.5500000000000007</v>
      </c>
      <c r="BO191" s="35">
        <v>20.90893494618329</v>
      </c>
      <c r="BP191" s="27">
        <v>6</v>
      </c>
      <c r="BQ191" s="27">
        <v>5</v>
      </c>
      <c r="BR191" s="27">
        <v>6</v>
      </c>
      <c r="BS191" s="27">
        <v>6</v>
      </c>
      <c r="BT191" s="27">
        <v>6</v>
      </c>
      <c r="BU191" s="27">
        <v>6</v>
      </c>
      <c r="BV191" s="27">
        <v>6</v>
      </c>
      <c r="BW191" s="27">
        <v>5</v>
      </c>
      <c r="BX191" s="44">
        <v>3</v>
      </c>
      <c r="BY191" s="27">
        <v>84.462397661656368</v>
      </c>
      <c r="BZ191" s="27">
        <v>46</v>
      </c>
      <c r="CA191" s="27">
        <v>6</v>
      </c>
      <c r="CB191">
        <f t="shared" si="66"/>
        <v>0</v>
      </c>
      <c r="CC191">
        <f t="shared" si="67"/>
        <v>0</v>
      </c>
      <c r="CD191">
        <f t="shared" si="68"/>
        <v>0</v>
      </c>
      <c r="CE191">
        <f t="shared" si="69"/>
        <v>0</v>
      </c>
      <c r="CF191">
        <f t="shared" si="70"/>
        <v>0</v>
      </c>
      <c r="CG191">
        <f t="shared" si="71"/>
        <v>0</v>
      </c>
      <c r="CH191">
        <f t="shared" si="72"/>
        <v>0</v>
      </c>
      <c r="CI191">
        <f t="shared" si="73"/>
        <v>0</v>
      </c>
      <c r="CJ191">
        <f t="shared" si="74"/>
        <v>0</v>
      </c>
      <c r="CK191" s="52">
        <f t="shared" si="75"/>
        <v>0</v>
      </c>
      <c r="CL191" s="52">
        <f t="shared" si="76"/>
        <v>0</v>
      </c>
      <c r="CM191" s="52">
        <f t="shared" si="77"/>
        <v>-1</v>
      </c>
      <c r="CN191" s="52">
        <f t="shared" si="78"/>
        <v>0</v>
      </c>
      <c r="CO191" s="52">
        <f t="shared" si="79"/>
        <v>0</v>
      </c>
      <c r="CP191" s="52">
        <f t="shared" si="80"/>
        <v>0</v>
      </c>
      <c r="CQ191" s="52">
        <f t="shared" si="81"/>
        <v>0</v>
      </c>
      <c r="CR191" s="52">
        <f t="shared" si="82"/>
        <v>0</v>
      </c>
      <c r="CS191" s="52">
        <f t="shared" si="83"/>
        <v>0</v>
      </c>
      <c r="CT191" s="46">
        <f t="shared" si="84"/>
        <v>0</v>
      </c>
    </row>
    <row r="192" spans="1:98" x14ac:dyDescent="0.3">
      <c r="A192">
        <v>244</v>
      </c>
      <c r="B192" t="s">
        <v>290</v>
      </c>
      <c r="C192" t="s">
        <v>291</v>
      </c>
      <c r="D192">
        <v>3517</v>
      </c>
      <c r="E192" t="s">
        <v>308</v>
      </c>
      <c r="F192" s="35">
        <v>344236.33999999997</v>
      </c>
      <c r="G192" s="35">
        <v>168591.31645498256</v>
      </c>
      <c r="H192" s="35">
        <v>14128.298794024358</v>
      </c>
      <c r="I192" s="35">
        <v>958.78992319999998</v>
      </c>
      <c r="J192" s="35" t="s">
        <v>1015</v>
      </c>
      <c r="K192" s="35" t="s">
        <v>1015</v>
      </c>
      <c r="L192" s="36">
        <v>1264000</v>
      </c>
      <c r="M192" s="36">
        <v>3383</v>
      </c>
      <c r="N192" s="36">
        <v>1133</v>
      </c>
      <c r="O192" s="35">
        <v>0.50859307909904838</v>
      </c>
      <c r="P192" s="35">
        <v>9.2200000000000006</v>
      </c>
      <c r="Q192" s="35">
        <v>31.656609885194108</v>
      </c>
      <c r="R192" s="35">
        <v>0</v>
      </c>
      <c r="S192" s="35">
        <v>25.934864192011624</v>
      </c>
      <c r="T192" s="35">
        <v>72.27</v>
      </c>
      <c r="U192" s="35">
        <v>0.32977305404547264</v>
      </c>
      <c r="V192" s="35">
        <v>8.617525414191606</v>
      </c>
      <c r="W192" s="35">
        <v>23.550005781376601</v>
      </c>
      <c r="X192" s="27">
        <v>5</v>
      </c>
      <c r="Y192" s="27">
        <v>6</v>
      </c>
      <c r="Z192" s="27">
        <v>5</v>
      </c>
      <c r="AA192" s="27">
        <v>6</v>
      </c>
      <c r="AB192" s="27">
        <v>6</v>
      </c>
      <c r="AC192" s="27">
        <v>6</v>
      </c>
      <c r="AD192" s="27">
        <v>6</v>
      </c>
      <c r="AE192" s="27">
        <v>5</v>
      </c>
      <c r="AF192" s="44">
        <v>3</v>
      </c>
      <c r="AG192">
        <v>83.428770557955332</v>
      </c>
      <c r="AH192">
        <v>62</v>
      </c>
      <c r="AI192" s="27">
        <v>6</v>
      </c>
      <c r="AJ192">
        <f t="shared" si="57"/>
        <v>0</v>
      </c>
      <c r="AK192">
        <f t="shared" si="58"/>
        <v>0</v>
      </c>
      <c r="AL192">
        <f t="shared" si="59"/>
        <v>0</v>
      </c>
      <c r="AM192">
        <f t="shared" si="60"/>
        <v>0</v>
      </c>
      <c r="AN192">
        <f t="shared" si="61"/>
        <v>0</v>
      </c>
      <c r="AO192">
        <f t="shared" si="62"/>
        <v>0</v>
      </c>
      <c r="AP192">
        <f t="shared" si="63"/>
        <v>0</v>
      </c>
      <c r="AQ192">
        <f t="shared" si="64"/>
        <v>0</v>
      </c>
      <c r="AR192">
        <f t="shared" si="65"/>
        <v>0</v>
      </c>
      <c r="AS192" s="14">
        <v>244</v>
      </c>
      <c r="AT192" s="4" t="s">
        <v>290</v>
      </c>
      <c r="AU192" s="4" t="s">
        <v>751</v>
      </c>
      <c r="AV192" s="4">
        <v>3517</v>
      </c>
      <c r="AW192" s="4" t="s">
        <v>308</v>
      </c>
      <c r="AX192" s="35">
        <v>343163.89999999997</v>
      </c>
      <c r="AY192" s="35">
        <v>229923.58299674685</v>
      </c>
      <c r="AZ192" s="35">
        <v>7611.5771641379306</v>
      </c>
      <c r="BA192" s="35">
        <v>2152.5295699703765</v>
      </c>
      <c r="BB192" s="35" t="s">
        <v>1015</v>
      </c>
      <c r="BC192" s="35">
        <v>0</v>
      </c>
      <c r="BD192" s="36">
        <v>1318062</v>
      </c>
      <c r="BE192" s="36">
        <v>3590</v>
      </c>
      <c r="BF192" s="36">
        <v>1182.0229757239326</v>
      </c>
      <c r="BG192" s="35">
        <v>0.50451446069343664</v>
      </c>
      <c r="BH192" s="35">
        <v>9.94</v>
      </c>
      <c r="BI192" s="35">
        <v>30.891239970705222</v>
      </c>
      <c r="BJ192" s="35">
        <v>0</v>
      </c>
      <c r="BK192" s="35">
        <v>20.847277274571297</v>
      </c>
      <c r="BL192" s="35">
        <v>72.400000000000006</v>
      </c>
      <c r="BM192" s="35">
        <v>0.31061002785515318</v>
      </c>
      <c r="BN192" s="35">
        <v>8.4600000000000009</v>
      </c>
      <c r="BO192" s="35">
        <v>20.821552419985888</v>
      </c>
      <c r="BP192" s="27">
        <v>5</v>
      </c>
      <c r="BQ192" s="27">
        <v>6</v>
      </c>
      <c r="BR192" s="27">
        <v>5</v>
      </c>
      <c r="BS192" s="27">
        <v>6</v>
      </c>
      <c r="BT192" s="27">
        <v>6</v>
      </c>
      <c r="BU192" s="27">
        <v>6</v>
      </c>
      <c r="BV192" s="27">
        <v>6</v>
      </c>
      <c r="BW192" s="27">
        <v>4</v>
      </c>
      <c r="BX192" s="44">
        <v>3</v>
      </c>
      <c r="BY192" s="27">
        <v>83.708813194033681</v>
      </c>
      <c r="BZ192" s="27">
        <v>55</v>
      </c>
      <c r="CA192" s="27">
        <v>6</v>
      </c>
      <c r="CB192">
        <f t="shared" si="66"/>
        <v>0</v>
      </c>
      <c r="CC192">
        <f t="shared" si="67"/>
        <v>0</v>
      </c>
      <c r="CD192">
        <f t="shared" si="68"/>
        <v>0</v>
      </c>
      <c r="CE192">
        <f t="shared" si="69"/>
        <v>0</v>
      </c>
      <c r="CF192">
        <f t="shared" si="70"/>
        <v>0</v>
      </c>
      <c r="CG192">
        <f t="shared" si="71"/>
        <v>0</v>
      </c>
      <c r="CH192">
        <f t="shared" si="72"/>
        <v>0</v>
      </c>
      <c r="CI192">
        <f t="shared" si="73"/>
        <v>0</v>
      </c>
      <c r="CJ192">
        <f t="shared" si="74"/>
        <v>0</v>
      </c>
      <c r="CK192" s="52">
        <f t="shared" si="75"/>
        <v>0</v>
      </c>
      <c r="CL192" s="52">
        <f t="shared" si="76"/>
        <v>0</v>
      </c>
      <c r="CM192" s="52">
        <f t="shared" si="77"/>
        <v>0</v>
      </c>
      <c r="CN192" s="52">
        <f t="shared" si="78"/>
        <v>0</v>
      </c>
      <c r="CO192" s="52">
        <f t="shared" si="79"/>
        <v>0</v>
      </c>
      <c r="CP192" s="52">
        <f t="shared" si="80"/>
        <v>0</v>
      </c>
      <c r="CQ192" s="52">
        <f t="shared" si="81"/>
        <v>0</v>
      </c>
      <c r="CR192" s="52">
        <f t="shared" si="82"/>
        <v>0</v>
      </c>
      <c r="CS192" s="52">
        <f t="shared" si="83"/>
        <v>-1</v>
      </c>
      <c r="CT192" s="46">
        <f t="shared" si="84"/>
        <v>0</v>
      </c>
    </row>
    <row r="193" spans="1:98" x14ac:dyDescent="0.3">
      <c r="A193">
        <v>245</v>
      </c>
      <c r="B193" t="s">
        <v>290</v>
      </c>
      <c r="C193" t="s">
        <v>291</v>
      </c>
      <c r="D193">
        <v>3518</v>
      </c>
      <c r="E193" t="s">
        <v>309</v>
      </c>
      <c r="F193" s="35">
        <v>399845.67999999993</v>
      </c>
      <c r="G193" s="35">
        <v>154127.46340310175</v>
      </c>
      <c r="H193" s="35">
        <v>79941.999999999985</v>
      </c>
      <c r="I193" s="35">
        <v>2832.5755040000004</v>
      </c>
      <c r="J193" s="35" t="s">
        <v>1015</v>
      </c>
      <c r="K193" s="35" t="s">
        <v>1015</v>
      </c>
      <c r="L193" s="36">
        <v>1055000</v>
      </c>
      <c r="M193" s="36">
        <v>2127</v>
      </c>
      <c r="N193" s="36">
        <v>861</v>
      </c>
      <c r="O193" s="35">
        <v>0.36053973426417324</v>
      </c>
      <c r="P193" s="35">
        <v>11.24</v>
      </c>
      <c r="Q193" s="35">
        <v>42.302263699636235</v>
      </c>
      <c r="R193" s="35">
        <v>0.13562427149384038</v>
      </c>
      <c r="S193" s="35">
        <v>23.739696935555489</v>
      </c>
      <c r="T193" s="35">
        <v>71.44</v>
      </c>
      <c r="U193" s="35">
        <v>0.57607870054118637</v>
      </c>
      <c r="V193" s="35">
        <v>7.7613971935613382</v>
      </c>
      <c r="W193" s="35">
        <v>26.61</v>
      </c>
      <c r="X193" s="27">
        <v>6</v>
      </c>
      <c r="Y193" s="27">
        <v>5</v>
      </c>
      <c r="Z193" s="27">
        <v>4</v>
      </c>
      <c r="AA193" s="27">
        <v>6</v>
      </c>
      <c r="AB193" s="27">
        <v>6</v>
      </c>
      <c r="AC193" s="27">
        <v>6</v>
      </c>
      <c r="AD193" s="27">
        <v>6</v>
      </c>
      <c r="AE193" s="27">
        <v>4</v>
      </c>
      <c r="AF193" s="44">
        <v>3</v>
      </c>
      <c r="AG193">
        <v>81.982135025123654</v>
      </c>
      <c r="AH193">
        <v>92</v>
      </c>
      <c r="AI193" s="27">
        <v>6</v>
      </c>
      <c r="AJ193">
        <f t="shared" si="57"/>
        <v>0</v>
      </c>
      <c r="AK193">
        <f t="shared" si="58"/>
        <v>0</v>
      </c>
      <c r="AL193">
        <f t="shared" si="59"/>
        <v>0</v>
      </c>
      <c r="AM193">
        <f t="shared" si="60"/>
        <v>0</v>
      </c>
      <c r="AN193">
        <f t="shared" si="61"/>
        <v>0</v>
      </c>
      <c r="AO193">
        <f t="shared" si="62"/>
        <v>0</v>
      </c>
      <c r="AP193">
        <f t="shared" si="63"/>
        <v>0</v>
      </c>
      <c r="AQ193">
        <f t="shared" si="64"/>
        <v>0</v>
      </c>
      <c r="AR193">
        <f t="shared" si="65"/>
        <v>0</v>
      </c>
      <c r="AS193" s="14">
        <v>245</v>
      </c>
      <c r="AT193" s="4" t="s">
        <v>290</v>
      </c>
      <c r="AU193" s="4" t="s">
        <v>752</v>
      </c>
      <c r="AV193" s="4">
        <v>3518</v>
      </c>
      <c r="AW193" s="4" t="s">
        <v>309</v>
      </c>
      <c r="AX193" s="35">
        <v>436884.04999999987</v>
      </c>
      <c r="AY193" s="35">
        <v>204344.37438894596</v>
      </c>
      <c r="AZ193" s="35">
        <v>63751.210666666622</v>
      </c>
      <c r="BA193" s="35">
        <v>2589.7737982918725</v>
      </c>
      <c r="BB193" s="35" t="s">
        <v>1015</v>
      </c>
      <c r="BC193" s="35">
        <v>0</v>
      </c>
      <c r="BD193" s="36">
        <v>1103902</v>
      </c>
      <c r="BE193" s="36">
        <v>2330</v>
      </c>
      <c r="BF193" s="36">
        <v>901.69654890749439</v>
      </c>
      <c r="BG193" s="35">
        <v>0.3439670426482675</v>
      </c>
      <c r="BH193" s="35">
        <v>11.62</v>
      </c>
      <c r="BI193" s="35">
        <v>40.417709541570439</v>
      </c>
      <c r="BJ193" s="35">
        <v>0</v>
      </c>
      <c r="BK193" s="35">
        <v>21.649898079606864</v>
      </c>
      <c r="BL193" s="35">
        <v>71.540000000000006</v>
      </c>
      <c r="BM193" s="35">
        <v>0.52542918454935617</v>
      </c>
      <c r="BN193" s="35">
        <v>7.76</v>
      </c>
      <c r="BO193" s="35">
        <v>23.527022245318413</v>
      </c>
      <c r="BP193" s="27">
        <v>6</v>
      </c>
      <c r="BQ193" s="27">
        <v>5</v>
      </c>
      <c r="BR193" s="27">
        <v>4</v>
      </c>
      <c r="BS193" s="27">
        <v>6</v>
      </c>
      <c r="BT193" s="27">
        <v>6</v>
      </c>
      <c r="BU193" s="27">
        <v>6</v>
      </c>
      <c r="BV193" s="27">
        <v>6</v>
      </c>
      <c r="BW193" s="27">
        <v>4</v>
      </c>
      <c r="BX193" s="44">
        <v>3</v>
      </c>
      <c r="BY193" s="27">
        <v>82.16618274191012</v>
      </c>
      <c r="BZ193" s="27">
        <v>85</v>
      </c>
      <c r="CA193" s="27">
        <v>6</v>
      </c>
      <c r="CB193">
        <f t="shared" si="66"/>
        <v>0</v>
      </c>
      <c r="CC193">
        <f t="shared" si="67"/>
        <v>0</v>
      </c>
      <c r="CD193">
        <f t="shared" si="68"/>
        <v>0</v>
      </c>
      <c r="CE193">
        <f t="shared" si="69"/>
        <v>0</v>
      </c>
      <c r="CF193">
        <f t="shared" si="70"/>
        <v>0</v>
      </c>
      <c r="CG193">
        <f t="shared" si="71"/>
        <v>0</v>
      </c>
      <c r="CH193">
        <f t="shared" si="72"/>
        <v>0</v>
      </c>
      <c r="CI193">
        <f t="shared" si="73"/>
        <v>0</v>
      </c>
      <c r="CJ193">
        <f t="shared" si="74"/>
        <v>0</v>
      </c>
      <c r="CK193" s="52">
        <f t="shared" si="75"/>
        <v>0</v>
      </c>
      <c r="CL193" s="52">
        <f t="shared" si="76"/>
        <v>0</v>
      </c>
      <c r="CM193" s="52">
        <f t="shared" si="77"/>
        <v>0</v>
      </c>
      <c r="CN193" s="52">
        <f t="shared" si="78"/>
        <v>0</v>
      </c>
      <c r="CO193" s="52">
        <f t="shared" si="79"/>
        <v>0</v>
      </c>
      <c r="CP193" s="52">
        <f t="shared" si="80"/>
        <v>0</v>
      </c>
      <c r="CQ193" s="52">
        <f t="shared" si="81"/>
        <v>0</v>
      </c>
      <c r="CR193" s="52">
        <f t="shared" si="82"/>
        <v>0</v>
      </c>
      <c r="CS193" s="52">
        <f t="shared" si="83"/>
        <v>0</v>
      </c>
      <c r="CT193" s="46">
        <f t="shared" si="84"/>
        <v>0</v>
      </c>
    </row>
    <row r="194" spans="1:98" x14ac:dyDescent="0.3">
      <c r="A194">
        <v>246</v>
      </c>
      <c r="B194" t="s">
        <v>290</v>
      </c>
      <c r="C194" t="s">
        <v>291</v>
      </c>
      <c r="D194">
        <v>3519</v>
      </c>
      <c r="E194" t="s">
        <v>310</v>
      </c>
      <c r="F194" s="35">
        <v>419292.44000000006</v>
      </c>
      <c r="G194" s="35">
        <v>43293.257118547466</v>
      </c>
      <c r="H194" s="35">
        <v>38281.961000000003</v>
      </c>
      <c r="I194" s="35">
        <v>565</v>
      </c>
      <c r="J194" s="35" t="s">
        <v>1015</v>
      </c>
      <c r="K194" s="35" t="s">
        <v>1015</v>
      </c>
      <c r="L194" s="36">
        <v>683000</v>
      </c>
      <c r="M194" s="36">
        <v>1382</v>
      </c>
      <c r="N194" s="36">
        <v>658</v>
      </c>
      <c r="O194" s="35">
        <v>0.27154310394418446</v>
      </c>
      <c r="P194" s="35">
        <v>10.54</v>
      </c>
      <c r="Q194" s="35">
        <v>31.246798132492891</v>
      </c>
      <c r="R194" s="35">
        <v>4.8719429608085424E-2</v>
      </c>
      <c r="S194" s="35">
        <v>15.480146181052836</v>
      </c>
      <c r="T194" s="35">
        <v>71.22</v>
      </c>
      <c r="U194" s="35">
        <v>0.75108098478483676</v>
      </c>
      <c r="V194" s="35">
        <v>7.9177754243408325</v>
      </c>
      <c r="W194" s="35">
        <v>25.652443089953287</v>
      </c>
      <c r="X194" s="27">
        <v>6</v>
      </c>
      <c r="Y194" s="27">
        <v>5</v>
      </c>
      <c r="Z194" s="27">
        <v>5</v>
      </c>
      <c r="AA194" s="27">
        <v>6</v>
      </c>
      <c r="AB194" s="27">
        <v>6</v>
      </c>
      <c r="AC194" s="27">
        <v>6</v>
      </c>
      <c r="AD194" s="27">
        <v>6</v>
      </c>
      <c r="AE194" s="27">
        <v>4</v>
      </c>
      <c r="AF194" s="44">
        <v>3</v>
      </c>
      <c r="AG194">
        <v>84.996607965752432</v>
      </c>
      <c r="AH194">
        <v>33</v>
      </c>
      <c r="AI194" s="27">
        <v>6</v>
      </c>
      <c r="AJ194">
        <f t="shared" si="57"/>
        <v>0</v>
      </c>
      <c r="AK194">
        <f t="shared" si="58"/>
        <v>0</v>
      </c>
      <c r="AL194">
        <f t="shared" si="59"/>
        <v>0</v>
      </c>
      <c r="AM194">
        <f t="shared" si="60"/>
        <v>0</v>
      </c>
      <c r="AN194">
        <f t="shared" si="61"/>
        <v>0</v>
      </c>
      <c r="AO194">
        <f t="shared" si="62"/>
        <v>0</v>
      </c>
      <c r="AP194">
        <f t="shared" si="63"/>
        <v>0</v>
      </c>
      <c r="AQ194">
        <f t="shared" si="64"/>
        <v>0</v>
      </c>
      <c r="AR194">
        <f t="shared" si="65"/>
        <v>0</v>
      </c>
      <c r="AS194" s="14">
        <v>246</v>
      </c>
      <c r="AT194" s="4" t="s">
        <v>290</v>
      </c>
      <c r="AU194" s="4" t="s">
        <v>753</v>
      </c>
      <c r="AV194" s="4">
        <v>3519</v>
      </c>
      <c r="AW194" s="4" t="s">
        <v>310</v>
      </c>
      <c r="AX194" s="35">
        <v>446052.37999999995</v>
      </c>
      <c r="AY194" s="35">
        <v>51593.1324603545</v>
      </c>
      <c r="AZ194" s="35">
        <v>43674.53</v>
      </c>
      <c r="BA194" s="35">
        <v>0</v>
      </c>
      <c r="BB194" s="35" t="s">
        <v>1015</v>
      </c>
      <c r="BC194" s="35">
        <v>30.54</v>
      </c>
      <c r="BD194" s="36">
        <v>744350</v>
      </c>
      <c r="BE194" s="36">
        <v>1437</v>
      </c>
      <c r="BF194" s="36">
        <v>717.3904662772992</v>
      </c>
      <c r="BG194" s="35">
        <v>0.27290004208960883</v>
      </c>
      <c r="BH194" s="35">
        <v>11.46</v>
      </c>
      <c r="BI194" s="35">
        <v>20.915576981358676</v>
      </c>
      <c r="BJ194" s="35">
        <v>0</v>
      </c>
      <c r="BK194" s="35">
        <v>17.451013153753507</v>
      </c>
      <c r="BL194" s="35">
        <v>71.38</v>
      </c>
      <c r="BM194" s="35">
        <v>0.72204592901878895</v>
      </c>
      <c r="BN194" s="35">
        <v>7.69</v>
      </c>
      <c r="BO194" s="35">
        <v>22.680405833299346</v>
      </c>
      <c r="BP194" s="27">
        <v>6</v>
      </c>
      <c r="BQ194" s="27">
        <v>5</v>
      </c>
      <c r="BR194" s="27">
        <v>6</v>
      </c>
      <c r="BS194" s="27">
        <v>6</v>
      </c>
      <c r="BT194" s="27">
        <v>6</v>
      </c>
      <c r="BU194" s="27">
        <v>6</v>
      </c>
      <c r="BV194" s="27">
        <v>6</v>
      </c>
      <c r="BW194" s="27">
        <v>4</v>
      </c>
      <c r="BX194" s="44">
        <v>3</v>
      </c>
      <c r="BY194" s="27">
        <v>84.852921333101804</v>
      </c>
      <c r="BZ194" s="27">
        <v>37</v>
      </c>
      <c r="CA194" s="27">
        <v>6</v>
      </c>
      <c r="CB194">
        <f t="shared" si="66"/>
        <v>0</v>
      </c>
      <c r="CC194">
        <f t="shared" si="67"/>
        <v>0</v>
      </c>
      <c r="CD194">
        <f t="shared" si="68"/>
        <v>0</v>
      </c>
      <c r="CE194">
        <f t="shared" si="69"/>
        <v>0</v>
      </c>
      <c r="CF194">
        <f t="shared" si="70"/>
        <v>0</v>
      </c>
      <c r="CG194">
        <f t="shared" si="71"/>
        <v>0</v>
      </c>
      <c r="CH194">
        <f t="shared" si="72"/>
        <v>0</v>
      </c>
      <c r="CI194">
        <f t="shared" si="73"/>
        <v>0</v>
      </c>
      <c r="CJ194">
        <f t="shared" si="74"/>
        <v>0</v>
      </c>
      <c r="CK194" s="52">
        <f t="shared" si="75"/>
        <v>0</v>
      </c>
      <c r="CL194" s="52">
        <f t="shared" si="76"/>
        <v>0</v>
      </c>
      <c r="CM194" s="52">
        <f t="shared" si="77"/>
        <v>0</v>
      </c>
      <c r="CN194" s="52">
        <f t="shared" si="78"/>
        <v>1</v>
      </c>
      <c r="CO194" s="52">
        <f t="shared" si="79"/>
        <v>0</v>
      </c>
      <c r="CP194" s="52">
        <f t="shared" si="80"/>
        <v>0</v>
      </c>
      <c r="CQ194" s="52">
        <f t="shared" si="81"/>
        <v>0</v>
      </c>
      <c r="CR194" s="52">
        <f t="shared" si="82"/>
        <v>0</v>
      </c>
      <c r="CS194" s="52">
        <f t="shared" si="83"/>
        <v>0</v>
      </c>
      <c r="CT194" s="46">
        <f t="shared" si="84"/>
        <v>0</v>
      </c>
    </row>
    <row r="195" spans="1:98" x14ac:dyDescent="0.3">
      <c r="A195">
        <v>247</v>
      </c>
      <c r="B195" t="s">
        <v>290</v>
      </c>
      <c r="C195" t="s">
        <v>291</v>
      </c>
      <c r="D195">
        <v>3520</v>
      </c>
      <c r="E195" t="s">
        <v>311</v>
      </c>
      <c r="F195" s="35">
        <v>260671.34999999998</v>
      </c>
      <c r="G195" s="35">
        <v>49770.007000369122</v>
      </c>
      <c r="H195" s="35">
        <v>41472.621799999994</v>
      </c>
      <c r="I195" s="35">
        <v>38850.095424000006</v>
      </c>
      <c r="J195" s="35" t="s">
        <v>1015</v>
      </c>
      <c r="K195" s="35" t="s">
        <v>1015</v>
      </c>
      <c r="L195" s="36">
        <v>629000</v>
      </c>
      <c r="M195" s="36">
        <v>1541</v>
      </c>
      <c r="N195" s="36">
        <v>913</v>
      </c>
      <c r="O195" s="35">
        <v>0.34898101454253816</v>
      </c>
      <c r="P195" s="35">
        <v>9.61</v>
      </c>
      <c r="Q195" s="35">
        <v>25.703267933918848</v>
      </c>
      <c r="R195" s="35">
        <v>0</v>
      </c>
      <c r="S195" s="35">
        <v>9.0798517049513947</v>
      </c>
      <c r="T195" s="35">
        <v>72.489999999999995</v>
      </c>
      <c r="U195" s="35">
        <v>0.44707175110684022</v>
      </c>
      <c r="V195" s="35">
        <v>7.6473647603271946</v>
      </c>
      <c r="W195" s="35">
        <v>23.925329128614276</v>
      </c>
      <c r="X195" s="27">
        <v>6</v>
      </c>
      <c r="Y195" s="27">
        <v>6</v>
      </c>
      <c r="Z195" s="27">
        <v>6</v>
      </c>
      <c r="AA195" s="27">
        <v>6</v>
      </c>
      <c r="AB195" s="27">
        <v>6</v>
      </c>
      <c r="AC195" s="27">
        <v>6</v>
      </c>
      <c r="AD195" s="27">
        <v>6</v>
      </c>
      <c r="AE195" s="27">
        <v>4</v>
      </c>
      <c r="AF195" s="44">
        <v>3</v>
      </c>
      <c r="AG195">
        <v>86.871297851000961</v>
      </c>
      <c r="AH195">
        <v>11</v>
      </c>
      <c r="AI195" s="27">
        <v>6</v>
      </c>
      <c r="AJ195">
        <f t="shared" si="57"/>
        <v>0</v>
      </c>
      <c r="AK195">
        <f t="shared" si="58"/>
        <v>0</v>
      </c>
      <c r="AL195">
        <f t="shared" si="59"/>
        <v>0</v>
      </c>
      <c r="AM195">
        <f t="shared" si="60"/>
        <v>0</v>
      </c>
      <c r="AN195">
        <f t="shared" si="61"/>
        <v>0</v>
      </c>
      <c r="AO195">
        <f t="shared" si="62"/>
        <v>0</v>
      </c>
      <c r="AP195">
        <f t="shared" si="63"/>
        <v>0</v>
      </c>
      <c r="AQ195">
        <f t="shared" si="64"/>
        <v>0</v>
      </c>
      <c r="AR195">
        <f t="shared" si="65"/>
        <v>0</v>
      </c>
      <c r="AS195" s="14">
        <v>247</v>
      </c>
      <c r="AT195" s="4" t="s">
        <v>290</v>
      </c>
      <c r="AU195" s="4" t="s">
        <v>754</v>
      </c>
      <c r="AV195" s="4">
        <v>3520</v>
      </c>
      <c r="AW195" s="4" t="s">
        <v>311</v>
      </c>
      <c r="AX195" s="35">
        <v>309053.07</v>
      </c>
      <c r="AY195" s="35">
        <v>97531.28535710703</v>
      </c>
      <c r="AZ195" s="35">
        <v>55079.662019310344</v>
      </c>
      <c r="BA195" s="35">
        <v>32392.48342739822</v>
      </c>
      <c r="BB195" s="35" t="s">
        <v>1015</v>
      </c>
      <c r="BC195" s="35">
        <v>226.214</v>
      </c>
      <c r="BD195" s="36">
        <v>670812</v>
      </c>
      <c r="BE195" s="36">
        <v>1668</v>
      </c>
      <c r="BF195" s="36">
        <v>973.8284652459206</v>
      </c>
      <c r="BG195" s="35">
        <v>0.29914670781646385</v>
      </c>
      <c r="BH195" s="35">
        <v>10.35</v>
      </c>
      <c r="BI195" s="35">
        <v>21.461298521154717</v>
      </c>
      <c r="BJ195" s="35">
        <v>0</v>
      </c>
      <c r="BK195" s="35">
        <v>10.429997056306258</v>
      </c>
      <c r="BL195" s="35">
        <v>72.59</v>
      </c>
      <c r="BM195" s="35">
        <v>0.41297362110311753</v>
      </c>
      <c r="BN195" s="35">
        <v>8.2100000000000009</v>
      </c>
      <c r="BO195" s="35">
        <v>21.153391605992958</v>
      </c>
      <c r="BP195" s="27">
        <v>6</v>
      </c>
      <c r="BQ195" s="27">
        <v>5</v>
      </c>
      <c r="BR195" s="27">
        <v>6</v>
      </c>
      <c r="BS195" s="27">
        <v>6</v>
      </c>
      <c r="BT195" s="27">
        <v>6</v>
      </c>
      <c r="BU195" s="27">
        <v>6</v>
      </c>
      <c r="BV195" s="27">
        <v>6</v>
      </c>
      <c r="BW195" s="27">
        <v>4</v>
      </c>
      <c r="BX195" s="44">
        <v>3</v>
      </c>
      <c r="BY195" s="27">
        <v>87.08872520473048</v>
      </c>
      <c r="BZ195" s="27">
        <v>11</v>
      </c>
      <c r="CA195" s="27">
        <v>6</v>
      </c>
      <c r="CB195">
        <f t="shared" si="66"/>
        <v>0</v>
      </c>
      <c r="CC195">
        <f t="shared" si="67"/>
        <v>0</v>
      </c>
      <c r="CD195">
        <f t="shared" si="68"/>
        <v>0</v>
      </c>
      <c r="CE195">
        <f t="shared" si="69"/>
        <v>0</v>
      </c>
      <c r="CF195">
        <f t="shared" si="70"/>
        <v>0</v>
      </c>
      <c r="CG195">
        <f t="shared" si="71"/>
        <v>0</v>
      </c>
      <c r="CH195">
        <f t="shared" si="72"/>
        <v>0</v>
      </c>
      <c r="CI195">
        <f t="shared" si="73"/>
        <v>0</v>
      </c>
      <c r="CJ195">
        <f t="shared" si="74"/>
        <v>0</v>
      </c>
      <c r="CK195" s="52">
        <f t="shared" si="75"/>
        <v>0</v>
      </c>
      <c r="CL195" s="52">
        <f t="shared" si="76"/>
        <v>0</v>
      </c>
      <c r="CM195" s="52">
        <f t="shared" si="77"/>
        <v>-1</v>
      </c>
      <c r="CN195" s="52">
        <f t="shared" si="78"/>
        <v>0</v>
      </c>
      <c r="CO195" s="52">
        <f t="shared" si="79"/>
        <v>0</v>
      </c>
      <c r="CP195" s="52">
        <f t="shared" si="80"/>
        <v>0</v>
      </c>
      <c r="CQ195" s="52">
        <f t="shared" si="81"/>
        <v>0</v>
      </c>
      <c r="CR195" s="52">
        <f t="shared" si="82"/>
        <v>0</v>
      </c>
      <c r="CS195" s="52">
        <f t="shared" si="83"/>
        <v>0</v>
      </c>
      <c r="CT195" s="46">
        <f t="shared" si="84"/>
        <v>0</v>
      </c>
    </row>
    <row r="196" spans="1:98" x14ac:dyDescent="0.3">
      <c r="A196">
        <v>248</v>
      </c>
      <c r="B196" t="s">
        <v>290</v>
      </c>
      <c r="C196" t="s">
        <v>291</v>
      </c>
      <c r="D196">
        <v>3521</v>
      </c>
      <c r="E196" t="s">
        <v>312</v>
      </c>
      <c r="F196" s="35">
        <v>777190.36</v>
      </c>
      <c r="G196" s="35">
        <v>137088.67720880001</v>
      </c>
      <c r="H196" s="35">
        <v>36349.871414271118</v>
      </c>
      <c r="I196" s="35">
        <v>11999.823616800002</v>
      </c>
      <c r="J196" s="35" t="s">
        <v>1015</v>
      </c>
      <c r="K196" s="35" t="s">
        <v>1015</v>
      </c>
      <c r="L196" s="36">
        <v>830000</v>
      </c>
      <c r="M196" s="36">
        <v>2192</v>
      </c>
      <c r="N196" s="36">
        <v>641</v>
      </c>
      <c r="O196" s="35">
        <v>0.17312768275842624</v>
      </c>
      <c r="P196" s="35">
        <v>14.39</v>
      </c>
      <c r="Q196" s="35">
        <v>35.581020799809622</v>
      </c>
      <c r="R196" s="35">
        <v>0</v>
      </c>
      <c r="S196" s="35">
        <v>19.694829669351215</v>
      </c>
      <c r="T196" s="35">
        <v>72.16</v>
      </c>
      <c r="U196" s="35">
        <v>0.59071705933930785</v>
      </c>
      <c r="V196" s="35">
        <v>7.1324878041131186</v>
      </c>
      <c r="W196" s="35">
        <v>28.7</v>
      </c>
      <c r="X196" s="27">
        <v>6</v>
      </c>
      <c r="Y196" s="27">
        <v>5</v>
      </c>
      <c r="Z196" s="27">
        <v>5</v>
      </c>
      <c r="AA196" s="27">
        <v>6</v>
      </c>
      <c r="AB196" s="27">
        <v>6</v>
      </c>
      <c r="AC196" s="27">
        <v>6</v>
      </c>
      <c r="AD196" s="27">
        <v>6</v>
      </c>
      <c r="AE196" s="27">
        <v>3</v>
      </c>
      <c r="AF196" s="44">
        <v>3</v>
      </c>
      <c r="AG196">
        <v>83.001061851673242</v>
      </c>
      <c r="AH196">
        <v>73</v>
      </c>
      <c r="AI196" s="27">
        <v>6</v>
      </c>
      <c r="AJ196">
        <f t="shared" ref="AJ196:AJ259" si="85">IF(X196="","",IF(X196=1,3,IF(X196=2,2,IF(X196=3,1,0))))</f>
        <v>0</v>
      </c>
      <c r="AK196">
        <f t="shared" ref="AK196:AK259" si="86">IF(Y196="","",IF(Y196=1,3,IF(Y196=2,2,IF(Y196=3,1,0))))</f>
        <v>0</v>
      </c>
      <c r="AL196">
        <f t="shared" ref="AL196:AL259" si="87">IF(Z196="","",IF(Z196=1,3,IF(Z196=2,2,IF(Z196=3,1,0))))</f>
        <v>0</v>
      </c>
      <c r="AM196">
        <f t="shared" ref="AM196:AM259" si="88">IF(AA196="","",IF(AA196=1,3,IF(AA196=2,2,IF(AA196=3,1,0))))</f>
        <v>0</v>
      </c>
      <c r="AN196">
        <f t="shared" ref="AN196:AN259" si="89">IF(AB196="","",IF(AB196=1,3,IF(AB196=2,2,IF(AB196=3,1,0))))</f>
        <v>0</v>
      </c>
      <c r="AO196">
        <f t="shared" ref="AO196:AO259" si="90">IF(AC196="","",IF(AC196=1,3,IF(AC196=2,2,IF(AC196=3,1,0))))</f>
        <v>0</v>
      </c>
      <c r="AP196">
        <f t="shared" ref="AP196:AP259" si="91">IF(AD196="","",IF(AD196=1,3,IF(AD196=2,2,IF(AD196=3,1,0))))</f>
        <v>0</v>
      </c>
      <c r="AQ196">
        <f t="shared" ref="AQ196:AQ259" si="92">IF(AE196="","",IF(AE196=1,3,IF(AE196=2,2,IF(AE196=3,1,0))))</f>
        <v>1</v>
      </c>
      <c r="AR196">
        <f t="shared" ref="AR196:AR259" si="93">IF(AF196="","",IF(AF196=1,3,IF(AF196=2,2,0)))</f>
        <v>0</v>
      </c>
      <c r="AS196" s="14">
        <v>248</v>
      </c>
      <c r="AT196" s="4" t="s">
        <v>290</v>
      </c>
      <c r="AU196" s="4" t="s">
        <v>755</v>
      </c>
      <c r="AV196" s="4">
        <v>3521</v>
      </c>
      <c r="AW196" s="4" t="s">
        <v>312</v>
      </c>
      <c r="AX196" s="35">
        <v>837773.15</v>
      </c>
      <c r="AY196" s="35">
        <v>181131.49960712867</v>
      </c>
      <c r="AZ196" s="35">
        <v>35639.7100809556</v>
      </c>
      <c r="BA196" s="35">
        <v>29743.545371428576</v>
      </c>
      <c r="BB196" s="35" t="s">
        <v>1015</v>
      </c>
      <c r="BC196" s="35">
        <v>0</v>
      </c>
      <c r="BD196" s="36">
        <v>870057</v>
      </c>
      <c r="BE196" s="36">
        <v>2253</v>
      </c>
      <c r="BF196" s="36">
        <v>671.35063812713156</v>
      </c>
      <c r="BG196" s="35">
        <v>0.16320316733599866</v>
      </c>
      <c r="BH196" s="35">
        <v>15.44</v>
      </c>
      <c r="BI196" s="35">
        <v>31.484194644118833</v>
      </c>
      <c r="BJ196" s="35">
        <v>0</v>
      </c>
      <c r="BK196" s="35">
        <v>12.10138332060942</v>
      </c>
      <c r="BL196" s="35">
        <v>72.3</v>
      </c>
      <c r="BM196" s="35">
        <v>0.57522414558366619</v>
      </c>
      <c r="BN196" s="35">
        <v>7.11</v>
      </c>
      <c r="BO196" s="35">
        <v>25.374879310057814</v>
      </c>
      <c r="BP196" s="27">
        <v>6</v>
      </c>
      <c r="BQ196" s="27">
        <v>4</v>
      </c>
      <c r="BR196" s="27">
        <v>5</v>
      </c>
      <c r="BS196" s="27">
        <v>6</v>
      </c>
      <c r="BT196" s="27">
        <v>6</v>
      </c>
      <c r="BU196" s="27">
        <v>6</v>
      </c>
      <c r="BV196" s="27">
        <v>6</v>
      </c>
      <c r="BW196" s="27">
        <v>3</v>
      </c>
      <c r="BX196" s="44">
        <v>3</v>
      </c>
      <c r="BY196" s="27">
        <v>83.857132148073589</v>
      </c>
      <c r="BZ196" s="27">
        <v>51</v>
      </c>
      <c r="CA196" s="27">
        <v>6</v>
      </c>
      <c r="CB196">
        <f t="shared" ref="CB196:CB259" si="94">IF(BP196="","",IF(BP196=1,3,IF(BP196=2,2,IF(BP196=3,1,0))))</f>
        <v>0</v>
      </c>
      <c r="CC196">
        <f t="shared" ref="CC196:CC259" si="95">IF(BQ196="","",IF(BQ196=1,3,IF(BQ196=2,2,IF(BQ196=3,1,0))))</f>
        <v>0</v>
      </c>
      <c r="CD196">
        <f t="shared" ref="CD196:CD259" si="96">IF(BR196="","",IF(BR196=1,3,IF(BR196=2,2,IF(BR196=3,1,0))))</f>
        <v>0</v>
      </c>
      <c r="CE196">
        <f t="shared" ref="CE196:CE259" si="97">IF(BS196="","",IF(BS196=1,3,IF(BS196=2,2,IF(BS196=3,1,0))))</f>
        <v>0</v>
      </c>
      <c r="CF196">
        <f t="shared" ref="CF196:CF259" si="98">IF(BT196="","",IF(BT196=1,3,IF(BT196=2,2,IF(BT196=3,1,0))))</f>
        <v>0</v>
      </c>
      <c r="CG196">
        <f t="shared" ref="CG196:CG259" si="99">IF(BU196="","",IF(BU196=1,3,IF(BU196=2,2,IF(BU196=3,1,0))))</f>
        <v>0</v>
      </c>
      <c r="CH196">
        <f t="shared" ref="CH196:CH259" si="100">IF(BV196="","",IF(BV196=1,3,IF(BV196=2,2,IF(BV196=3,1,0))))</f>
        <v>0</v>
      </c>
      <c r="CI196">
        <f t="shared" ref="CI196:CI259" si="101">IF(BW196="","",IF(BW196=1,3,IF(BW196=2,2,IF(BW196=3,1,0))))</f>
        <v>1</v>
      </c>
      <c r="CJ196">
        <f t="shared" ref="CJ196:CJ259" si="102">IF(BX196="","",IF(BX196=1,3,IF(BX196=2,2,0)))</f>
        <v>0</v>
      </c>
      <c r="CK196" s="52">
        <f t="shared" si="75"/>
        <v>0</v>
      </c>
      <c r="CL196" s="52">
        <f t="shared" si="76"/>
        <v>0</v>
      </c>
      <c r="CM196" s="52">
        <f t="shared" si="77"/>
        <v>-1</v>
      </c>
      <c r="CN196" s="52">
        <f t="shared" si="78"/>
        <v>0</v>
      </c>
      <c r="CO196" s="52">
        <f t="shared" si="79"/>
        <v>0</v>
      </c>
      <c r="CP196" s="52">
        <f t="shared" si="80"/>
        <v>0</v>
      </c>
      <c r="CQ196" s="52">
        <f t="shared" si="81"/>
        <v>0</v>
      </c>
      <c r="CR196" s="52">
        <f t="shared" si="82"/>
        <v>0</v>
      </c>
      <c r="CS196" s="52">
        <f t="shared" si="83"/>
        <v>0</v>
      </c>
      <c r="CT196" s="46">
        <f t="shared" si="84"/>
        <v>0</v>
      </c>
    </row>
    <row r="197" spans="1:98" x14ac:dyDescent="0.3">
      <c r="A197">
        <v>249</v>
      </c>
      <c r="B197" t="s">
        <v>290</v>
      </c>
      <c r="C197" t="s">
        <v>291</v>
      </c>
      <c r="D197">
        <v>3522</v>
      </c>
      <c r="E197" t="s">
        <v>313</v>
      </c>
      <c r="F197" s="35">
        <v>692073.16</v>
      </c>
      <c r="G197" s="35">
        <v>225835.65253102043</v>
      </c>
      <c r="H197" s="35">
        <v>35968.666000000012</v>
      </c>
      <c r="I197" s="35">
        <v>2351.0480000000002</v>
      </c>
      <c r="J197" s="35" t="s">
        <v>1015</v>
      </c>
      <c r="K197" s="35" t="s">
        <v>1015</v>
      </c>
      <c r="L197" s="36">
        <v>1250000</v>
      </c>
      <c r="M197" s="36">
        <v>2659</v>
      </c>
      <c r="N197" s="36">
        <v>568</v>
      </c>
      <c r="O197" s="35">
        <v>0.2704901711497445</v>
      </c>
      <c r="P197" s="35">
        <v>12.38</v>
      </c>
      <c r="Q197" s="35">
        <v>34.471506774208862</v>
      </c>
      <c r="R197" s="35">
        <v>0.11900884314537448</v>
      </c>
      <c r="S197" s="35">
        <v>14.912214270281858</v>
      </c>
      <c r="T197" s="35">
        <v>71.36</v>
      </c>
      <c r="U197" s="35">
        <v>0.82764355974129855</v>
      </c>
      <c r="V197" s="35">
        <v>7.2838994829263424</v>
      </c>
      <c r="W197" s="35">
        <v>27.611406493883521</v>
      </c>
      <c r="X197" s="27">
        <v>6</v>
      </c>
      <c r="Y197" s="27">
        <v>5</v>
      </c>
      <c r="Z197" s="27">
        <v>5</v>
      </c>
      <c r="AA197" s="27">
        <v>6</v>
      </c>
      <c r="AB197" s="27">
        <v>6</v>
      </c>
      <c r="AC197" s="27">
        <v>6</v>
      </c>
      <c r="AD197" s="27">
        <v>6</v>
      </c>
      <c r="AE197" s="27">
        <v>3</v>
      </c>
      <c r="AF197" s="44">
        <v>3</v>
      </c>
      <c r="AG197">
        <v>83.734224302444971</v>
      </c>
      <c r="AH197">
        <v>55</v>
      </c>
      <c r="AI197" s="27">
        <v>6</v>
      </c>
      <c r="AJ197">
        <f t="shared" si="85"/>
        <v>0</v>
      </c>
      <c r="AK197">
        <f t="shared" si="86"/>
        <v>0</v>
      </c>
      <c r="AL197">
        <f t="shared" si="87"/>
        <v>0</v>
      </c>
      <c r="AM197">
        <f t="shared" si="88"/>
        <v>0</v>
      </c>
      <c r="AN197">
        <f t="shared" si="89"/>
        <v>0</v>
      </c>
      <c r="AO197">
        <f t="shared" si="90"/>
        <v>0</v>
      </c>
      <c r="AP197">
        <f t="shared" si="91"/>
        <v>0</v>
      </c>
      <c r="AQ197">
        <f t="shared" si="92"/>
        <v>1</v>
      </c>
      <c r="AR197">
        <f t="shared" si="93"/>
        <v>0</v>
      </c>
      <c r="AS197" s="14">
        <v>249</v>
      </c>
      <c r="AT197" s="4" t="s">
        <v>290</v>
      </c>
      <c r="AU197" s="4" t="s">
        <v>756</v>
      </c>
      <c r="AV197" s="4">
        <v>3522</v>
      </c>
      <c r="AW197" s="4" t="s">
        <v>313</v>
      </c>
      <c r="AX197" s="35">
        <v>728915.12</v>
      </c>
      <c r="AY197" s="35">
        <v>332370.57034008962</v>
      </c>
      <c r="AZ197" s="35">
        <v>24445.44717241378</v>
      </c>
      <c r="BA197" s="35">
        <v>1983.0213133333345</v>
      </c>
      <c r="BB197" s="35" t="s">
        <v>1015</v>
      </c>
      <c r="BC197" s="35">
        <v>0</v>
      </c>
      <c r="BD197" s="36">
        <v>1301635</v>
      </c>
      <c r="BE197" s="36">
        <v>2789</v>
      </c>
      <c r="BF197" s="36">
        <v>591.97786055057554</v>
      </c>
      <c r="BG197" s="35">
        <v>0.2558267729164464</v>
      </c>
      <c r="BH197" s="35">
        <v>12.87</v>
      </c>
      <c r="BI197" s="35">
        <v>34.18628040179351</v>
      </c>
      <c r="BJ197" s="35">
        <v>0</v>
      </c>
      <c r="BK197" s="35">
        <v>9.2434919973257799</v>
      </c>
      <c r="BL197" s="35">
        <v>71.56</v>
      </c>
      <c r="BM197" s="35">
        <v>0.78837934743635707</v>
      </c>
      <c r="BN197" s="35">
        <v>7.47</v>
      </c>
      <c r="BO197" s="35">
        <v>24.412407922064144</v>
      </c>
      <c r="BP197" s="27">
        <v>6</v>
      </c>
      <c r="BQ197" s="27">
        <v>5</v>
      </c>
      <c r="BR197" s="27">
        <v>5</v>
      </c>
      <c r="BS197" s="27">
        <v>6</v>
      </c>
      <c r="BT197" s="27">
        <v>6</v>
      </c>
      <c r="BU197" s="27">
        <v>6</v>
      </c>
      <c r="BV197" s="27">
        <v>6</v>
      </c>
      <c r="BW197" s="27">
        <v>3</v>
      </c>
      <c r="BX197" s="44">
        <v>3</v>
      </c>
      <c r="BY197" s="27">
        <v>84.400454429759534</v>
      </c>
      <c r="BZ197" s="27">
        <v>47</v>
      </c>
      <c r="CA197" s="27">
        <v>6</v>
      </c>
      <c r="CB197">
        <f t="shared" si="94"/>
        <v>0</v>
      </c>
      <c r="CC197">
        <f t="shared" si="95"/>
        <v>0</v>
      </c>
      <c r="CD197">
        <f t="shared" si="96"/>
        <v>0</v>
      </c>
      <c r="CE197">
        <f t="shared" si="97"/>
        <v>0</v>
      </c>
      <c r="CF197">
        <f t="shared" si="98"/>
        <v>0</v>
      </c>
      <c r="CG197">
        <f t="shared" si="99"/>
        <v>0</v>
      </c>
      <c r="CH197">
        <f t="shared" si="100"/>
        <v>0</v>
      </c>
      <c r="CI197">
        <f t="shared" si="101"/>
        <v>1</v>
      </c>
      <c r="CJ197">
        <f t="shared" si="102"/>
        <v>0</v>
      </c>
      <c r="CK197" s="52">
        <f t="shared" ref="CK197:CK260" si="103">CA197-AI197</f>
        <v>0</v>
      </c>
      <c r="CL197" s="52">
        <f t="shared" ref="CL197:CL260" si="104">BP197-X197</f>
        <v>0</v>
      </c>
      <c r="CM197" s="52">
        <f t="shared" ref="CM197:CM260" si="105">BQ197-Y197</f>
        <v>0</v>
      </c>
      <c r="CN197" s="52">
        <f t="shared" ref="CN197:CN260" si="106">BR197-Z197</f>
        <v>0</v>
      </c>
      <c r="CO197" s="52">
        <f t="shared" ref="CO197:CO260" si="107">BS197-AA197</f>
        <v>0</v>
      </c>
      <c r="CP197" s="52">
        <f t="shared" ref="CP197:CP260" si="108">BT197-AB197</f>
        <v>0</v>
      </c>
      <c r="CQ197" s="52">
        <f t="shared" ref="CQ197:CQ260" si="109">BU197-AC197</f>
        <v>0</v>
      </c>
      <c r="CR197" s="52">
        <f t="shared" ref="CR197:CR260" si="110">BV197-AD197</f>
        <v>0</v>
      </c>
      <c r="CS197" s="52">
        <f t="shared" ref="CS197:CS260" si="111">BW197-AE197</f>
        <v>0</v>
      </c>
      <c r="CT197" s="46">
        <f t="shared" ref="CT197:CT260" si="112">BX197-AF197</f>
        <v>0</v>
      </c>
    </row>
    <row r="198" spans="1:98" x14ac:dyDescent="0.3">
      <c r="A198">
        <v>250</v>
      </c>
      <c r="B198" t="s">
        <v>290</v>
      </c>
      <c r="C198" t="s">
        <v>291</v>
      </c>
      <c r="D198">
        <v>3523</v>
      </c>
      <c r="E198" t="s">
        <v>314</v>
      </c>
      <c r="F198" s="35">
        <v>519934.35999999993</v>
      </c>
      <c r="G198" s="35">
        <v>471759.35635424848</v>
      </c>
      <c r="H198" s="35">
        <v>53305.525484095466</v>
      </c>
      <c r="I198" s="35">
        <v>6601.7477520000002</v>
      </c>
      <c r="J198" s="35" t="s">
        <v>1015</v>
      </c>
      <c r="K198" s="35" t="s">
        <v>1015</v>
      </c>
      <c r="L198" s="36">
        <v>1173000</v>
      </c>
      <c r="M198" s="36">
        <v>1661</v>
      </c>
      <c r="N198" s="36">
        <v>639</v>
      </c>
      <c r="O198" s="35">
        <v>0.25369664652460977</v>
      </c>
      <c r="P198" s="35">
        <v>14.58</v>
      </c>
      <c r="Q198" s="35">
        <v>32.464416992579444</v>
      </c>
      <c r="R198" s="35">
        <v>0</v>
      </c>
      <c r="S198" s="35">
        <v>13.107468115495124</v>
      </c>
      <c r="T198" s="35">
        <v>71.260000000000005</v>
      </c>
      <c r="U198" s="35">
        <v>1.105166015155755</v>
      </c>
      <c r="V198" s="35">
        <v>7.0264515985687126</v>
      </c>
      <c r="W198" s="35">
        <v>24.329377079648687</v>
      </c>
      <c r="X198" s="27">
        <v>6</v>
      </c>
      <c r="Y198" s="27">
        <v>5</v>
      </c>
      <c r="Z198" s="27">
        <v>5</v>
      </c>
      <c r="AA198" s="27">
        <v>6</v>
      </c>
      <c r="AB198" s="27">
        <v>6</v>
      </c>
      <c r="AC198" s="27">
        <v>6</v>
      </c>
      <c r="AD198" s="27">
        <v>6</v>
      </c>
      <c r="AE198" s="27">
        <v>3</v>
      </c>
      <c r="AF198" s="44">
        <v>3</v>
      </c>
      <c r="AG198">
        <v>83.566845425157567</v>
      </c>
      <c r="AH198">
        <v>59</v>
      </c>
      <c r="AI198" s="27">
        <v>6</v>
      </c>
      <c r="AJ198">
        <f t="shared" si="85"/>
        <v>0</v>
      </c>
      <c r="AK198">
        <f t="shared" si="86"/>
        <v>0</v>
      </c>
      <c r="AL198">
        <f t="shared" si="87"/>
        <v>0</v>
      </c>
      <c r="AM198">
        <f t="shared" si="88"/>
        <v>0</v>
      </c>
      <c r="AN198">
        <f t="shared" si="89"/>
        <v>0</v>
      </c>
      <c r="AO198">
        <f t="shared" si="90"/>
        <v>0</v>
      </c>
      <c r="AP198">
        <f t="shared" si="91"/>
        <v>0</v>
      </c>
      <c r="AQ198">
        <f t="shared" si="92"/>
        <v>1</v>
      </c>
      <c r="AR198">
        <f t="shared" si="93"/>
        <v>0</v>
      </c>
      <c r="AS198" s="14">
        <v>250</v>
      </c>
      <c r="AT198" s="4" t="s">
        <v>290</v>
      </c>
      <c r="AU198" s="4" t="s">
        <v>757</v>
      </c>
      <c r="AV198" s="4">
        <v>3523</v>
      </c>
      <c r="AW198" s="4" t="s">
        <v>314</v>
      </c>
      <c r="AX198" s="35">
        <v>507053.88</v>
      </c>
      <c r="AY198" s="35">
        <v>672380.22100088862</v>
      </c>
      <c r="AZ198" s="35">
        <v>34795.039304347854</v>
      </c>
      <c r="BA198" s="35">
        <v>11124.976839801435</v>
      </c>
      <c r="BB198" s="35" t="s">
        <v>1015</v>
      </c>
      <c r="BC198" s="35">
        <v>0</v>
      </c>
      <c r="BD198" s="36">
        <v>1198012</v>
      </c>
      <c r="BE198" s="36">
        <v>1764</v>
      </c>
      <c r="BF198" s="36">
        <v>653.17013330425539</v>
      </c>
      <c r="BG198" s="35">
        <v>0.24113110564295825</v>
      </c>
      <c r="BH198" s="35">
        <v>15.91</v>
      </c>
      <c r="BI198" s="35">
        <v>34.176054346702422</v>
      </c>
      <c r="BJ198" s="35">
        <v>0</v>
      </c>
      <c r="BK198" s="35">
        <v>11.765508038723539</v>
      </c>
      <c r="BL198" s="35">
        <v>71.430000000000007</v>
      </c>
      <c r="BM198" s="35">
        <v>1.0397675736961451</v>
      </c>
      <c r="BN198" s="35">
        <v>7.2</v>
      </c>
      <c r="BO198" s="35">
        <v>21.510627424563495</v>
      </c>
      <c r="BP198" s="27">
        <v>6</v>
      </c>
      <c r="BQ198" s="27">
        <v>4</v>
      </c>
      <c r="BR198" s="27">
        <v>5</v>
      </c>
      <c r="BS198" s="27">
        <v>6</v>
      </c>
      <c r="BT198" s="27">
        <v>6</v>
      </c>
      <c r="BU198" s="27">
        <v>6</v>
      </c>
      <c r="BV198" s="27">
        <v>6</v>
      </c>
      <c r="BW198" s="27">
        <v>3</v>
      </c>
      <c r="BX198" s="44">
        <v>3</v>
      </c>
      <c r="BY198" s="27">
        <v>83.002191092950312</v>
      </c>
      <c r="BZ198" s="27">
        <v>70</v>
      </c>
      <c r="CA198" s="27">
        <v>6</v>
      </c>
      <c r="CB198">
        <f t="shared" si="94"/>
        <v>0</v>
      </c>
      <c r="CC198">
        <f t="shared" si="95"/>
        <v>0</v>
      </c>
      <c r="CD198">
        <f t="shared" si="96"/>
        <v>0</v>
      </c>
      <c r="CE198">
        <f t="shared" si="97"/>
        <v>0</v>
      </c>
      <c r="CF198">
        <f t="shared" si="98"/>
        <v>0</v>
      </c>
      <c r="CG198">
        <f t="shared" si="99"/>
        <v>0</v>
      </c>
      <c r="CH198">
        <f t="shared" si="100"/>
        <v>0</v>
      </c>
      <c r="CI198">
        <f t="shared" si="101"/>
        <v>1</v>
      </c>
      <c r="CJ198">
        <f t="shared" si="102"/>
        <v>0</v>
      </c>
      <c r="CK198" s="52">
        <f t="shared" si="103"/>
        <v>0</v>
      </c>
      <c r="CL198" s="52">
        <f t="shared" si="104"/>
        <v>0</v>
      </c>
      <c r="CM198" s="52">
        <f t="shared" si="105"/>
        <v>-1</v>
      </c>
      <c r="CN198" s="52">
        <f t="shared" si="106"/>
        <v>0</v>
      </c>
      <c r="CO198" s="52">
        <f t="shared" si="107"/>
        <v>0</v>
      </c>
      <c r="CP198" s="52">
        <f t="shared" si="108"/>
        <v>0</v>
      </c>
      <c r="CQ198" s="52">
        <f t="shared" si="109"/>
        <v>0</v>
      </c>
      <c r="CR198" s="52">
        <f t="shared" si="110"/>
        <v>0</v>
      </c>
      <c r="CS198" s="52">
        <f t="shared" si="111"/>
        <v>0</v>
      </c>
      <c r="CT198" s="46">
        <f t="shared" si="112"/>
        <v>0</v>
      </c>
    </row>
    <row r="199" spans="1:98" x14ac:dyDescent="0.3">
      <c r="A199">
        <v>251</v>
      </c>
      <c r="B199" t="s">
        <v>290</v>
      </c>
      <c r="C199" t="s">
        <v>291</v>
      </c>
      <c r="D199">
        <v>3524</v>
      </c>
      <c r="E199" t="s">
        <v>315</v>
      </c>
      <c r="F199" s="35">
        <v>839724.43</v>
      </c>
      <c r="G199" s="35">
        <v>235774.99279352199</v>
      </c>
      <c r="H199" s="35">
        <v>33902</v>
      </c>
      <c r="I199" s="35">
        <v>824.64976800000011</v>
      </c>
      <c r="J199" s="35" t="s">
        <v>1015</v>
      </c>
      <c r="K199" s="35" t="s">
        <v>1015</v>
      </c>
      <c r="L199" s="36">
        <v>1189000</v>
      </c>
      <c r="M199" s="36">
        <v>3164</v>
      </c>
      <c r="N199" s="36">
        <v>667</v>
      </c>
      <c r="O199" s="35">
        <v>0.21860292723580435</v>
      </c>
      <c r="P199" s="35">
        <v>13.21</v>
      </c>
      <c r="Q199" s="35">
        <v>28.043536003268866</v>
      </c>
      <c r="R199" s="35">
        <v>9.8264551864232497E-2</v>
      </c>
      <c r="S199" s="35">
        <v>11.64343114027681</v>
      </c>
      <c r="T199" s="35">
        <v>72.27</v>
      </c>
      <c r="U199" s="35">
        <v>0.56340350684329132</v>
      </c>
      <c r="V199" s="35">
        <v>8.1165433552965318</v>
      </c>
      <c r="W199" s="35">
        <v>27.7</v>
      </c>
      <c r="X199" s="27">
        <v>6</v>
      </c>
      <c r="Y199" s="27">
        <v>5</v>
      </c>
      <c r="Z199" s="27">
        <v>6</v>
      </c>
      <c r="AA199" s="27">
        <v>6</v>
      </c>
      <c r="AB199" s="27">
        <v>6</v>
      </c>
      <c r="AC199" s="27">
        <v>6</v>
      </c>
      <c r="AD199" s="27">
        <v>6</v>
      </c>
      <c r="AE199" s="27">
        <v>4</v>
      </c>
      <c r="AF199" s="44">
        <v>3</v>
      </c>
      <c r="AG199">
        <v>85.621904344905232</v>
      </c>
      <c r="AH199">
        <v>23</v>
      </c>
      <c r="AI199" s="27">
        <v>6</v>
      </c>
      <c r="AJ199">
        <f t="shared" si="85"/>
        <v>0</v>
      </c>
      <c r="AK199">
        <f t="shared" si="86"/>
        <v>0</v>
      </c>
      <c r="AL199">
        <f t="shared" si="87"/>
        <v>0</v>
      </c>
      <c r="AM199">
        <f t="shared" si="88"/>
        <v>0</v>
      </c>
      <c r="AN199">
        <f t="shared" si="89"/>
        <v>0</v>
      </c>
      <c r="AO199">
        <f t="shared" si="90"/>
        <v>0</v>
      </c>
      <c r="AP199">
        <f t="shared" si="91"/>
        <v>0</v>
      </c>
      <c r="AQ199">
        <f t="shared" si="92"/>
        <v>0</v>
      </c>
      <c r="AR199">
        <f t="shared" si="93"/>
        <v>0</v>
      </c>
      <c r="AS199" s="14">
        <v>251</v>
      </c>
      <c r="AT199" s="4" t="s">
        <v>290</v>
      </c>
      <c r="AU199" s="4" t="s">
        <v>758</v>
      </c>
      <c r="AV199" s="4">
        <v>3524</v>
      </c>
      <c r="AW199" s="4" t="s">
        <v>315</v>
      </c>
      <c r="AX199" s="35">
        <v>886060.99</v>
      </c>
      <c r="AY199" s="35">
        <v>282951.45456139883</v>
      </c>
      <c r="AZ199" s="35">
        <v>35548.923534064852</v>
      </c>
      <c r="BA199" s="35">
        <v>1829.5616771695511</v>
      </c>
      <c r="BB199" s="35" t="s">
        <v>1015</v>
      </c>
      <c r="BC199" s="35">
        <v>20.77</v>
      </c>
      <c r="BD199" s="36">
        <v>1344165</v>
      </c>
      <c r="BE199" s="36">
        <v>3361</v>
      </c>
      <c r="BF199" s="36">
        <v>754.28018293538344</v>
      </c>
      <c r="BG199" s="35">
        <v>0.2305863577507534</v>
      </c>
      <c r="BH199" s="35">
        <v>13.85</v>
      </c>
      <c r="BI199" s="35">
        <v>24.046136881606536</v>
      </c>
      <c r="BJ199" s="35">
        <v>0.21</v>
      </c>
      <c r="BK199" s="35">
        <v>8.8909094209076525</v>
      </c>
      <c r="BL199" s="35">
        <v>72.400000000000006</v>
      </c>
      <c r="BM199" s="35">
        <v>0.5302142219577507</v>
      </c>
      <c r="BN199" s="35">
        <v>8.19</v>
      </c>
      <c r="BO199" s="35">
        <v>24.490737173818864</v>
      </c>
      <c r="BP199" s="27">
        <v>6</v>
      </c>
      <c r="BQ199" s="27">
        <v>5</v>
      </c>
      <c r="BR199" s="27">
        <v>6</v>
      </c>
      <c r="BS199" s="27">
        <v>6</v>
      </c>
      <c r="BT199" s="27">
        <v>6</v>
      </c>
      <c r="BU199" s="27">
        <v>6</v>
      </c>
      <c r="BV199" s="27">
        <v>6</v>
      </c>
      <c r="BW199" s="27">
        <v>4</v>
      </c>
      <c r="BX199" s="44">
        <v>3</v>
      </c>
      <c r="BY199" s="27">
        <v>85.801310234875032</v>
      </c>
      <c r="BZ199" s="27">
        <v>20</v>
      </c>
      <c r="CA199" s="27">
        <v>6</v>
      </c>
      <c r="CB199">
        <f t="shared" si="94"/>
        <v>0</v>
      </c>
      <c r="CC199">
        <f t="shared" si="95"/>
        <v>0</v>
      </c>
      <c r="CD199">
        <f t="shared" si="96"/>
        <v>0</v>
      </c>
      <c r="CE199">
        <f t="shared" si="97"/>
        <v>0</v>
      </c>
      <c r="CF199">
        <f t="shared" si="98"/>
        <v>0</v>
      </c>
      <c r="CG199">
        <f t="shared" si="99"/>
        <v>0</v>
      </c>
      <c r="CH199">
        <f t="shared" si="100"/>
        <v>0</v>
      </c>
      <c r="CI199">
        <f t="shared" si="101"/>
        <v>0</v>
      </c>
      <c r="CJ199">
        <f t="shared" si="102"/>
        <v>0</v>
      </c>
      <c r="CK199" s="52">
        <f t="shared" si="103"/>
        <v>0</v>
      </c>
      <c r="CL199" s="52">
        <f t="shared" si="104"/>
        <v>0</v>
      </c>
      <c r="CM199" s="52">
        <f t="shared" si="105"/>
        <v>0</v>
      </c>
      <c r="CN199" s="52">
        <f t="shared" si="106"/>
        <v>0</v>
      </c>
      <c r="CO199" s="52">
        <f t="shared" si="107"/>
        <v>0</v>
      </c>
      <c r="CP199" s="52">
        <f t="shared" si="108"/>
        <v>0</v>
      </c>
      <c r="CQ199" s="52">
        <f t="shared" si="109"/>
        <v>0</v>
      </c>
      <c r="CR199" s="52">
        <f t="shared" si="110"/>
        <v>0</v>
      </c>
      <c r="CS199" s="52">
        <f t="shared" si="111"/>
        <v>0</v>
      </c>
      <c r="CT199" s="46">
        <f t="shared" si="112"/>
        <v>0</v>
      </c>
    </row>
    <row r="200" spans="1:98" x14ac:dyDescent="0.3">
      <c r="A200">
        <v>252</v>
      </c>
      <c r="B200" t="s">
        <v>290</v>
      </c>
      <c r="C200" t="s">
        <v>291</v>
      </c>
      <c r="D200">
        <v>3525</v>
      </c>
      <c r="E200" t="s">
        <v>316</v>
      </c>
      <c r="F200" s="35">
        <v>367717.66</v>
      </c>
      <c r="G200" s="35">
        <v>94838.339133255024</v>
      </c>
      <c r="H200" s="35">
        <v>7559.8460000000005</v>
      </c>
      <c r="I200" s="35">
        <v>434.56000000000006</v>
      </c>
      <c r="J200" s="35" t="s">
        <v>1015</v>
      </c>
      <c r="K200" s="35" t="s">
        <v>1015</v>
      </c>
      <c r="L200" s="36">
        <v>1313000</v>
      </c>
      <c r="M200" s="36">
        <v>2726</v>
      </c>
      <c r="N200" s="36">
        <v>1102</v>
      </c>
      <c r="O200" s="35">
        <v>0.56313143516013509</v>
      </c>
      <c r="P200" s="35">
        <v>11.35</v>
      </c>
      <c r="Q200" s="35">
        <v>16.370253000648621</v>
      </c>
      <c r="R200" s="35">
        <v>0</v>
      </c>
      <c r="S200" s="35">
        <v>1.2197447912274719</v>
      </c>
      <c r="T200" s="35">
        <v>72.61</v>
      </c>
      <c r="U200" s="35">
        <v>0.43707632224741783</v>
      </c>
      <c r="V200" s="35">
        <v>9.3156486027262719</v>
      </c>
      <c r="W200" s="35">
        <v>21.482425617354849</v>
      </c>
      <c r="X200" s="27">
        <v>5</v>
      </c>
      <c r="Y200" s="27">
        <v>5</v>
      </c>
      <c r="Z200" s="27">
        <v>6</v>
      </c>
      <c r="AA200" s="27">
        <v>6</v>
      </c>
      <c r="AB200" s="27">
        <v>6</v>
      </c>
      <c r="AC200" s="27">
        <v>6</v>
      </c>
      <c r="AD200" s="27">
        <v>6</v>
      </c>
      <c r="AE200" s="27">
        <v>6</v>
      </c>
      <c r="AF200" s="44">
        <v>3</v>
      </c>
      <c r="AG200">
        <v>88.01900238643168</v>
      </c>
      <c r="AH200">
        <v>6</v>
      </c>
      <c r="AI200" s="27">
        <v>6</v>
      </c>
      <c r="AJ200">
        <f t="shared" si="85"/>
        <v>0</v>
      </c>
      <c r="AK200">
        <f t="shared" si="86"/>
        <v>0</v>
      </c>
      <c r="AL200">
        <f t="shared" si="87"/>
        <v>0</v>
      </c>
      <c r="AM200">
        <f t="shared" si="88"/>
        <v>0</v>
      </c>
      <c r="AN200">
        <f t="shared" si="89"/>
        <v>0</v>
      </c>
      <c r="AO200">
        <f t="shared" si="90"/>
        <v>0</v>
      </c>
      <c r="AP200">
        <f t="shared" si="91"/>
        <v>0</v>
      </c>
      <c r="AQ200">
        <f t="shared" si="92"/>
        <v>0</v>
      </c>
      <c r="AR200">
        <f t="shared" si="93"/>
        <v>0</v>
      </c>
      <c r="AS200" s="14">
        <v>252</v>
      </c>
      <c r="AT200" s="4" t="s">
        <v>290</v>
      </c>
      <c r="AU200" s="4" t="s">
        <v>759</v>
      </c>
      <c r="AV200" s="4">
        <v>3525</v>
      </c>
      <c r="AW200" s="4" t="s">
        <v>316</v>
      </c>
      <c r="AX200" s="35">
        <v>407716.63</v>
      </c>
      <c r="AY200" s="35">
        <v>111737.77304111545</v>
      </c>
      <c r="AZ200" s="35">
        <v>8688.676923076926</v>
      </c>
      <c r="BA200" s="35">
        <v>51.422801820929848</v>
      </c>
      <c r="BB200" s="35" t="s">
        <v>1015</v>
      </c>
      <c r="BC200" s="35">
        <v>0</v>
      </c>
      <c r="BD200" s="36">
        <v>1311215</v>
      </c>
      <c r="BE200" s="36">
        <v>3359</v>
      </c>
      <c r="BF200" s="36">
        <v>1100.7051416579222</v>
      </c>
      <c r="BG200" s="35">
        <v>0.5039995373184869</v>
      </c>
      <c r="BH200" s="35">
        <v>12.4</v>
      </c>
      <c r="BI200" s="35">
        <v>9.0245657105460975</v>
      </c>
      <c r="BJ200" s="35">
        <v>0</v>
      </c>
      <c r="BK200" s="35">
        <v>1.0477865941813758</v>
      </c>
      <c r="BL200" s="35">
        <v>72.66</v>
      </c>
      <c r="BM200" s="35">
        <v>0.3546442393569515</v>
      </c>
      <c r="BN200" s="35">
        <v>9.23</v>
      </c>
      <c r="BO200" s="35">
        <v>18.993517676922423</v>
      </c>
      <c r="BP200" s="27">
        <v>5</v>
      </c>
      <c r="BQ200" s="27">
        <v>5</v>
      </c>
      <c r="BR200" s="27">
        <v>6</v>
      </c>
      <c r="BS200" s="27">
        <v>6</v>
      </c>
      <c r="BT200" s="27">
        <v>6</v>
      </c>
      <c r="BU200" s="27">
        <v>6</v>
      </c>
      <c r="BV200" s="27">
        <v>6</v>
      </c>
      <c r="BW200" s="27">
        <v>6</v>
      </c>
      <c r="BX200" s="44">
        <v>4</v>
      </c>
      <c r="BY200" s="27">
        <v>88.251306778503007</v>
      </c>
      <c r="BZ200" s="27">
        <v>6</v>
      </c>
      <c r="CA200" s="27">
        <v>6</v>
      </c>
      <c r="CB200">
        <f t="shared" si="94"/>
        <v>0</v>
      </c>
      <c r="CC200">
        <f t="shared" si="95"/>
        <v>0</v>
      </c>
      <c r="CD200">
        <f t="shared" si="96"/>
        <v>0</v>
      </c>
      <c r="CE200">
        <f t="shared" si="97"/>
        <v>0</v>
      </c>
      <c r="CF200">
        <f t="shared" si="98"/>
        <v>0</v>
      </c>
      <c r="CG200">
        <f t="shared" si="99"/>
        <v>0</v>
      </c>
      <c r="CH200">
        <f t="shared" si="100"/>
        <v>0</v>
      </c>
      <c r="CI200">
        <f t="shared" si="101"/>
        <v>0</v>
      </c>
      <c r="CJ200">
        <f t="shared" si="102"/>
        <v>0</v>
      </c>
      <c r="CK200" s="52">
        <f t="shared" si="103"/>
        <v>0</v>
      </c>
      <c r="CL200" s="52">
        <f t="shared" si="104"/>
        <v>0</v>
      </c>
      <c r="CM200" s="52">
        <f t="shared" si="105"/>
        <v>0</v>
      </c>
      <c r="CN200" s="52">
        <f t="shared" si="106"/>
        <v>0</v>
      </c>
      <c r="CO200" s="52">
        <f t="shared" si="107"/>
        <v>0</v>
      </c>
      <c r="CP200" s="52">
        <f t="shared" si="108"/>
        <v>0</v>
      </c>
      <c r="CQ200" s="52">
        <f t="shared" si="109"/>
        <v>0</v>
      </c>
      <c r="CR200" s="52">
        <f t="shared" si="110"/>
        <v>0</v>
      </c>
      <c r="CS200" s="52">
        <f t="shared" si="111"/>
        <v>0</v>
      </c>
      <c r="CT200" s="46">
        <f t="shared" si="112"/>
        <v>1</v>
      </c>
    </row>
    <row r="201" spans="1:98" x14ac:dyDescent="0.3">
      <c r="A201">
        <v>253</v>
      </c>
      <c r="B201" t="s">
        <v>290</v>
      </c>
      <c r="C201" t="s">
        <v>291</v>
      </c>
      <c r="D201">
        <v>3526</v>
      </c>
      <c r="E201" t="s">
        <v>317</v>
      </c>
      <c r="F201" s="35">
        <v>201619.99999999997</v>
      </c>
      <c r="G201" s="35">
        <v>205350.69856338183</v>
      </c>
      <c r="H201" s="35">
        <v>31579.388185851487</v>
      </c>
      <c r="I201" s="35">
        <v>18244.928728799998</v>
      </c>
      <c r="J201" s="35" t="s">
        <v>1015</v>
      </c>
      <c r="K201" s="35" t="s">
        <v>1015</v>
      </c>
      <c r="L201" s="36">
        <v>987000</v>
      </c>
      <c r="M201" s="36">
        <v>2264</v>
      </c>
      <c r="N201" s="36">
        <v>985</v>
      </c>
      <c r="O201" s="35">
        <v>0.50696388571210282</v>
      </c>
      <c r="P201" s="35">
        <v>18.899999999999999</v>
      </c>
      <c r="Q201" s="35">
        <v>49.078749378116093</v>
      </c>
      <c r="R201" s="35">
        <v>9.3781708264042155E-2</v>
      </c>
      <c r="S201" s="35">
        <v>38.939640726440054</v>
      </c>
      <c r="T201" s="35">
        <v>70.11</v>
      </c>
      <c r="U201" s="35">
        <v>0.44259295797384801</v>
      </c>
      <c r="V201" s="35">
        <v>5.7696148635971838</v>
      </c>
      <c r="W201" s="35">
        <v>22.37</v>
      </c>
      <c r="X201" s="27">
        <v>5</v>
      </c>
      <c r="Y201" s="27">
        <v>4</v>
      </c>
      <c r="Z201" s="27">
        <v>4</v>
      </c>
      <c r="AA201" s="27">
        <v>6</v>
      </c>
      <c r="AB201" s="27">
        <v>5</v>
      </c>
      <c r="AC201" s="27">
        <v>6</v>
      </c>
      <c r="AD201" s="27">
        <v>6</v>
      </c>
      <c r="AE201" s="27">
        <v>1</v>
      </c>
      <c r="AF201" s="44">
        <v>3</v>
      </c>
      <c r="AG201">
        <v>74.207545658483497</v>
      </c>
      <c r="AH201">
        <v>236</v>
      </c>
      <c r="AI201" s="27">
        <v>5</v>
      </c>
      <c r="AJ201">
        <f t="shared" si="85"/>
        <v>0</v>
      </c>
      <c r="AK201">
        <f t="shared" si="86"/>
        <v>0</v>
      </c>
      <c r="AL201">
        <f t="shared" si="87"/>
        <v>0</v>
      </c>
      <c r="AM201">
        <f t="shared" si="88"/>
        <v>0</v>
      </c>
      <c r="AN201">
        <f t="shared" si="89"/>
        <v>0</v>
      </c>
      <c r="AO201">
        <f t="shared" si="90"/>
        <v>0</v>
      </c>
      <c r="AP201">
        <f t="shared" si="91"/>
        <v>0</v>
      </c>
      <c r="AQ201">
        <f t="shared" si="92"/>
        <v>3</v>
      </c>
      <c r="AR201">
        <f t="shared" si="93"/>
        <v>0</v>
      </c>
      <c r="AS201" s="14">
        <v>253</v>
      </c>
      <c r="AT201" s="4" t="s">
        <v>290</v>
      </c>
      <c r="AU201" s="4" t="s">
        <v>760</v>
      </c>
      <c r="AV201" s="4">
        <v>3526</v>
      </c>
      <c r="AW201" s="4" t="s">
        <v>317</v>
      </c>
      <c r="AX201" s="35">
        <v>207294.88999999996</v>
      </c>
      <c r="AY201" s="35">
        <v>232272.09129835392</v>
      </c>
      <c r="AZ201" s="35">
        <v>22649.763573303491</v>
      </c>
      <c r="BA201" s="35">
        <v>16572.471889781737</v>
      </c>
      <c r="BB201" s="35" t="s">
        <v>1015</v>
      </c>
      <c r="BC201" s="35">
        <v>0</v>
      </c>
      <c r="BD201" s="36">
        <v>1060377</v>
      </c>
      <c r="BE201" s="36">
        <v>2367</v>
      </c>
      <c r="BF201" s="36">
        <v>1058.8522527560312</v>
      </c>
      <c r="BG201" s="35">
        <v>0.54145515067648298</v>
      </c>
      <c r="BH201" s="35">
        <v>20.56</v>
      </c>
      <c r="BI201" s="35">
        <v>47.636627182006912</v>
      </c>
      <c r="BJ201" s="35">
        <v>0</v>
      </c>
      <c r="BK201" s="35">
        <v>34.50456902313617</v>
      </c>
      <c r="BL201" s="35">
        <v>70.180000000000007</v>
      </c>
      <c r="BM201" s="35">
        <v>0.42308407266582171</v>
      </c>
      <c r="BN201" s="35">
        <v>6.35</v>
      </c>
      <c r="BO201" s="35">
        <v>19.778259587665271</v>
      </c>
      <c r="BP201" s="27">
        <v>5</v>
      </c>
      <c r="BQ201" s="27">
        <v>3</v>
      </c>
      <c r="BR201" s="27">
        <v>4</v>
      </c>
      <c r="BS201" s="27">
        <v>6</v>
      </c>
      <c r="BT201" s="27">
        <v>5</v>
      </c>
      <c r="BU201" s="27">
        <v>6</v>
      </c>
      <c r="BV201" s="27">
        <v>6</v>
      </c>
      <c r="BW201" s="27">
        <v>2</v>
      </c>
      <c r="BX201" s="44">
        <v>4</v>
      </c>
      <c r="BY201" s="27">
        <v>74.038082902336768</v>
      </c>
      <c r="BZ201" s="27">
        <v>245</v>
      </c>
      <c r="CA201" s="27">
        <v>5</v>
      </c>
      <c r="CB201">
        <f t="shared" si="94"/>
        <v>0</v>
      </c>
      <c r="CC201">
        <f t="shared" si="95"/>
        <v>1</v>
      </c>
      <c r="CD201">
        <f t="shared" si="96"/>
        <v>0</v>
      </c>
      <c r="CE201">
        <f t="shared" si="97"/>
        <v>0</v>
      </c>
      <c r="CF201">
        <f t="shared" si="98"/>
        <v>0</v>
      </c>
      <c r="CG201">
        <f t="shared" si="99"/>
        <v>0</v>
      </c>
      <c r="CH201">
        <f t="shared" si="100"/>
        <v>0</v>
      </c>
      <c r="CI201">
        <f t="shared" si="101"/>
        <v>2</v>
      </c>
      <c r="CJ201">
        <f t="shared" si="102"/>
        <v>0</v>
      </c>
      <c r="CK201" s="52">
        <f t="shared" si="103"/>
        <v>0</v>
      </c>
      <c r="CL201" s="52">
        <f t="shared" si="104"/>
        <v>0</v>
      </c>
      <c r="CM201" s="52">
        <f t="shared" si="105"/>
        <v>-1</v>
      </c>
      <c r="CN201" s="52">
        <f t="shared" si="106"/>
        <v>0</v>
      </c>
      <c r="CO201" s="52">
        <f t="shared" si="107"/>
        <v>0</v>
      </c>
      <c r="CP201" s="52">
        <f t="shared" si="108"/>
        <v>0</v>
      </c>
      <c r="CQ201" s="52">
        <f t="shared" si="109"/>
        <v>0</v>
      </c>
      <c r="CR201" s="52">
        <f t="shared" si="110"/>
        <v>0</v>
      </c>
      <c r="CS201" s="52">
        <f t="shared" si="111"/>
        <v>1</v>
      </c>
      <c r="CT201" s="46">
        <f t="shared" si="112"/>
        <v>1</v>
      </c>
    </row>
    <row r="202" spans="1:98" x14ac:dyDescent="0.3">
      <c r="A202">
        <v>254</v>
      </c>
      <c r="B202" t="s">
        <v>290</v>
      </c>
      <c r="C202" t="s">
        <v>291</v>
      </c>
      <c r="D202">
        <v>3527</v>
      </c>
      <c r="E202" t="s">
        <v>318</v>
      </c>
      <c r="F202" s="35">
        <v>156219.52000000002</v>
      </c>
      <c r="G202" s="35">
        <v>206836.81867560424</v>
      </c>
      <c r="H202" s="35">
        <v>56660.479999999996</v>
      </c>
      <c r="I202" s="35">
        <v>15195.224000000002</v>
      </c>
      <c r="J202" s="35" t="s">
        <v>1015</v>
      </c>
      <c r="K202" s="35" t="s">
        <v>1015</v>
      </c>
      <c r="L202" s="36">
        <v>979000</v>
      </c>
      <c r="M202" s="36">
        <v>1894</v>
      </c>
      <c r="N202" s="36">
        <v>794</v>
      </c>
      <c r="O202" s="35">
        <v>0.55269384254564147</v>
      </c>
      <c r="P202" s="35">
        <v>20.71</v>
      </c>
      <c r="Q202" s="35">
        <v>65.246393806718146</v>
      </c>
      <c r="R202" s="35">
        <v>0</v>
      </c>
      <c r="S202" s="35">
        <v>23.523960402311367</v>
      </c>
      <c r="T202" s="35">
        <v>67.959999999999994</v>
      </c>
      <c r="U202" s="35">
        <v>0.65100183796637401</v>
      </c>
      <c r="V202" s="35">
        <v>5.2165834215987719</v>
      </c>
      <c r="W202" s="35">
        <v>34.39</v>
      </c>
      <c r="X202" s="27">
        <v>5</v>
      </c>
      <c r="Y202" s="27">
        <v>3</v>
      </c>
      <c r="Z202" s="27">
        <v>2</v>
      </c>
      <c r="AA202" s="27">
        <v>6</v>
      </c>
      <c r="AB202" s="27">
        <v>6</v>
      </c>
      <c r="AC202" s="27">
        <v>5</v>
      </c>
      <c r="AD202" s="27">
        <v>6</v>
      </c>
      <c r="AE202" s="27">
        <v>1</v>
      </c>
      <c r="AF202" s="44">
        <v>2</v>
      </c>
      <c r="AG202">
        <v>72.084738788627163</v>
      </c>
      <c r="AH202">
        <v>269</v>
      </c>
      <c r="AI202" s="27">
        <v>5</v>
      </c>
      <c r="AJ202">
        <f t="shared" si="85"/>
        <v>0</v>
      </c>
      <c r="AK202">
        <f t="shared" si="86"/>
        <v>1</v>
      </c>
      <c r="AL202">
        <f t="shared" si="87"/>
        <v>2</v>
      </c>
      <c r="AM202">
        <f t="shared" si="88"/>
        <v>0</v>
      </c>
      <c r="AN202">
        <f t="shared" si="89"/>
        <v>0</v>
      </c>
      <c r="AO202">
        <f t="shared" si="90"/>
        <v>0</v>
      </c>
      <c r="AP202">
        <f t="shared" si="91"/>
        <v>0</v>
      </c>
      <c r="AQ202">
        <f t="shared" si="92"/>
        <v>3</v>
      </c>
      <c r="AR202">
        <f t="shared" si="93"/>
        <v>2</v>
      </c>
      <c r="AS202" s="14">
        <v>254</v>
      </c>
      <c r="AT202" s="4" t="s">
        <v>290</v>
      </c>
      <c r="AU202" s="4" t="s">
        <v>761</v>
      </c>
      <c r="AV202" s="4">
        <v>3527</v>
      </c>
      <c r="AW202" s="4" t="s">
        <v>318</v>
      </c>
      <c r="AX202" s="35">
        <v>191735.47</v>
      </c>
      <c r="AY202" s="35">
        <v>288633.47303851007</v>
      </c>
      <c r="AZ202" s="35">
        <v>41441.824246153919</v>
      </c>
      <c r="BA202" s="35">
        <v>13035.523440953626</v>
      </c>
      <c r="BB202" s="35" t="s">
        <v>1015</v>
      </c>
      <c r="BC202" s="35">
        <v>20</v>
      </c>
      <c r="BD202" s="36">
        <v>969694</v>
      </c>
      <c r="BE202" s="36">
        <v>1885</v>
      </c>
      <c r="BF202" s="36">
        <v>786.3999091705324</v>
      </c>
      <c r="BG202" s="35">
        <v>0.46405404445618609</v>
      </c>
      <c r="BH202" s="35">
        <v>22.78</v>
      </c>
      <c r="BI202" s="35">
        <v>61.872954931876947</v>
      </c>
      <c r="BJ202" s="35">
        <v>0</v>
      </c>
      <c r="BK202" s="35">
        <v>21.784769484949162</v>
      </c>
      <c r="BL202" s="35">
        <v>68.03</v>
      </c>
      <c r="BM202" s="35">
        <v>0.65415384615384609</v>
      </c>
      <c r="BN202" s="35">
        <v>5.59</v>
      </c>
      <c r="BO202" s="35">
        <v>30.405648065257431</v>
      </c>
      <c r="BP202" s="27">
        <v>6</v>
      </c>
      <c r="BQ202" s="27">
        <v>3</v>
      </c>
      <c r="BR202" s="27">
        <v>2</v>
      </c>
      <c r="BS202" s="27">
        <v>6</v>
      </c>
      <c r="BT202" s="27">
        <v>6</v>
      </c>
      <c r="BU202" s="27">
        <v>5</v>
      </c>
      <c r="BV202" s="27">
        <v>6</v>
      </c>
      <c r="BW202" s="27">
        <v>1</v>
      </c>
      <c r="BX202" s="44">
        <v>2</v>
      </c>
      <c r="BY202" s="27">
        <v>72.16037154673856</v>
      </c>
      <c r="BZ202" s="27">
        <v>271</v>
      </c>
      <c r="CA202" s="27">
        <v>5</v>
      </c>
      <c r="CB202">
        <f t="shared" si="94"/>
        <v>0</v>
      </c>
      <c r="CC202">
        <f t="shared" si="95"/>
        <v>1</v>
      </c>
      <c r="CD202">
        <f t="shared" si="96"/>
        <v>2</v>
      </c>
      <c r="CE202">
        <f t="shared" si="97"/>
        <v>0</v>
      </c>
      <c r="CF202">
        <f t="shared" si="98"/>
        <v>0</v>
      </c>
      <c r="CG202">
        <f t="shared" si="99"/>
        <v>0</v>
      </c>
      <c r="CH202">
        <f t="shared" si="100"/>
        <v>0</v>
      </c>
      <c r="CI202">
        <f t="shared" si="101"/>
        <v>3</v>
      </c>
      <c r="CJ202">
        <f t="shared" si="102"/>
        <v>2</v>
      </c>
      <c r="CK202" s="52">
        <f t="shared" si="103"/>
        <v>0</v>
      </c>
      <c r="CL202" s="52">
        <f t="shared" si="104"/>
        <v>1</v>
      </c>
      <c r="CM202" s="52">
        <f t="shared" si="105"/>
        <v>0</v>
      </c>
      <c r="CN202" s="52">
        <f t="shared" si="106"/>
        <v>0</v>
      </c>
      <c r="CO202" s="52">
        <f t="shared" si="107"/>
        <v>0</v>
      </c>
      <c r="CP202" s="52">
        <f t="shared" si="108"/>
        <v>0</v>
      </c>
      <c r="CQ202" s="52">
        <f t="shared" si="109"/>
        <v>0</v>
      </c>
      <c r="CR202" s="52">
        <f t="shared" si="110"/>
        <v>0</v>
      </c>
      <c r="CS202" s="52">
        <f t="shared" si="111"/>
        <v>0</v>
      </c>
      <c r="CT202" s="46">
        <f t="shared" si="112"/>
        <v>0</v>
      </c>
    </row>
    <row r="203" spans="1:98" x14ac:dyDescent="0.3">
      <c r="A203">
        <v>255</v>
      </c>
      <c r="B203" t="s">
        <v>290</v>
      </c>
      <c r="C203" t="s">
        <v>291</v>
      </c>
      <c r="D203">
        <v>3528</v>
      </c>
      <c r="E203" t="s">
        <v>319</v>
      </c>
      <c r="F203" s="35">
        <v>91313.32</v>
      </c>
      <c r="G203" s="35">
        <v>130343.01394698347</v>
      </c>
      <c r="H203" s="35">
        <v>26487.361628467366</v>
      </c>
      <c r="I203" s="35">
        <v>502</v>
      </c>
      <c r="J203" s="35" t="s">
        <v>1015</v>
      </c>
      <c r="K203" s="35" t="s">
        <v>1015</v>
      </c>
      <c r="L203" s="36">
        <v>880000</v>
      </c>
      <c r="M203" s="36">
        <v>2110</v>
      </c>
      <c r="N203" s="36">
        <v>1111</v>
      </c>
      <c r="O203" s="35">
        <v>0.85751826139395115</v>
      </c>
      <c r="P203" s="35">
        <v>13.95</v>
      </c>
      <c r="Q203" s="35">
        <v>52.196943626432976</v>
      </c>
      <c r="R203" s="35">
        <v>0</v>
      </c>
      <c r="S203" s="35">
        <v>25.793936581990831</v>
      </c>
      <c r="T203" s="35">
        <v>67.45</v>
      </c>
      <c r="U203" s="35">
        <v>0.37539298953592037</v>
      </c>
      <c r="V203" s="35">
        <v>6.6234295316638399</v>
      </c>
      <c r="W203" s="35">
        <v>27.13</v>
      </c>
      <c r="X203" s="27">
        <v>4</v>
      </c>
      <c r="Y203" s="27">
        <v>5</v>
      </c>
      <c r="Z203" s="27">
        <v>3</v>
      </c>
      <c r="AA203" s="27">
        <v>6</v>
      </c>
      <c r="AB203" s="27">
        <v>6</v>
      </c>
      <c r="AC203" s="27">
        <v>5</v>
      </c>
      <c r="AD203" s="27">
        <v>6</v>
      </c>
      <c r="AE203" s="27">
        <v>3</v>
      </c>
      <c r="AF203" s="44">
        <v>3</v>
      </c>
      <c r="AG203">
        <v>74.475643955632279</v>
      </c>
      <c r="AH203">
        <v>231</v>
      </c>
      <c r="AI203" s="27">
        <v>5</v>
      </c>
      <c r="AJ203">
        <f t="shared" si="85"/>
        <v>0</v>
      </c>
      <c r="AK203">
        <f t="shared" si="86"/>
        <v>0</v>
      </c>
      <c r="AL203">
        <f t="shared" si="87"/>
        <v>1</v>
      </c>
      <c r="AM203">
        <f t="shared" si="88"/>
        <v>0</v>
      </c>
      <c r="AN203">
        <f t="shared" si="89"/>
        <v>0</v>
      </c>
      <c r="AO203">
        <f t="shared" si="90"/>
        <v>0</v>
      </c>
      <c r="AP203">
        <f t="shared" si="91"/>
        <v>0</v>
      </c>
      <c r="AQ203">
        <f t="shared" si="92"/>
        <v>1</v>
      </c>
      <c r="AR203">
        <f t="shared" si="93"/>
        <v>0</v>
      </c>
      <c r="AS203" s="14">
        <v>255</v>
      </c>
      <c r="AT203" s="4" t="s">
        <v>290</v>
      </c>
      <c r="AU203" s="4" t="s">
        <v>762</v>
      </c>
      <c r="AV203" s="4">
        <v>3528</v>
      </c>
      <c r="AW203" s="4" t="s">
        <v>319</v>
      </c>
      <c r="AX203" s="35">
        <v>101827.44000000002</v>
      </c>
      <c r="AY203" s="35">
        <v>166299.9127054452</v>
      </c>
      <c r="AZ203" s="35">
        <v>14237.212799999998</v>
      </c>
      <c r="BA203" s="35">
        <v>1807.4986141538463</v>
      </c>
      <c r="BB203" s="35" t="s">
        <v>1015</v>
      </c>
      <c r="BC203" s="35">
        <v>0</v>
      </c>
      <c r="BD203" s="36">
        <v>850057</v>
      </c>
      <c r="BE203" s="36">
        <v>2089</v>
      </c>
      <c r="BF203" s="36">
        <v>1072.9791477330102</v>
      </c>
      <c r="BG203" s="35">
        <v>0.76375440679647388</v>
      </c>
      <c r="BH203" s="35">
        <v>14.6</v>
      </c>
      <c r="BI203" s="35">
        <v>43.006990772807136</v>
      </c>
      <c r="BJ203" s="35">
        <v>0</v>
      </c>
      <c r="BK203" s="35">
        <v>20.926482977891201</v>
      </c>
      <c r="BL203" s="35">
        <v>67.58</v>
      </c>
      <c r="BM203" s="35">
        <v>0.37924365725227382</v>
      </c>
      <c r="BN203" s="35">
        <v>7</v>
      </c>
      <c r="BO203" s="35">
        <v>23.986776156162666</v>
      </c>
      <c r="BP203" s="27">
        <v>4</v>
      </c>
      <c r="BQ203" s="27">
        <v>5</v>
      </c>
      <c r="BR203" s="27">
        <v>4</v>
      </c>
      <c r="BS203" s="27">
        <v>6</v>
      </c>
      <c r="BT203" s="27">
        <v>6</v>
      </c>
      <c r="BU203" s="27">
        <v>5</v>
      </c>
      <c r="BV203" s="27">
        <v>6</v>
      </c>
      <c r="BW203" s="27">
        <v>3</v>
      </c>
      <c r="BX203" s="44">
        <v>3</v>
      </c>
      <c r="BY203" s="27">
        <v>76.181796625871485</v>
      </c>
      <c r="BZ203" s="27">
        <v>208</v>
      </c>
      <c r="CA203" s="27">
        <v>6</v>
      </c>
      <c r="CB203">
        <f t="shared" si="94"/>
        <v>0</v>
      </c>
      <c r="CC203">
        <f t="shared" si="95"/>
        <v>0</v>
      </c>
      <c r="CD203">
        <f t="shared" si="96"/>
        <v>0</v>
      </c>
      <c r="CE203">
        <f t="shared" si="97"/>
        <v>0</v>
      </c>
      <c r="CF203">
        <f t="shared" si="98"/>
        <v>0</v>
      </c>
      <c r="CG203">
        <f t="shared" si="99"/>
        <v>0</v>
      </c>
      <c r="CH203">
        <f t="shared" si="100"/>
        <v>0</v>
      </c>
      <c r="CI203">
        <f t="shared" si="101"/>
        <v>1</v>
      </c>
      <c r="CJ203">
        <f t="shared" si="102"/>
        <v>0</v>
      </c>
      <c r="CK203" s="52">
        <f t="shared" si="103"/>
        <v>1</v>
      </c>
      <c r="CL203" s="52">
        <f t="shared" si="104"/>
        <v>0</v>
      </c>
      <c r="CM203" s="52">
        <f t="shared" si="105"/>
        <v>0</v>
      </c>
      <c r="CN203" s="52">
        <f t="shared" si="106"/>
        <v>1</v>
      </c>
      <c r="CO203" s="52">
        <f t="shared" si="107"/>
        <v>0</v>
      </c>
      <c r="CP203" s="52">
        <f t="shared" si="108"/>
        <v>0</v>
      </c>
      <c r="CQ203" s="52">
        <f t="shared" si="109"/>
        <v>0</v>
      </c>
      <c r="CR203" s="52">
        <f t="shared" si="110"/>
        <v>0</v>
      </c>
      <c r="CS203" s="52">
        <f t="shared" si="111"/>
        <v>0</v>
      </c>
      <c r="CT203" s="46">
        <f t="shared" si="112"/>
        <v>0</v>
      </c>
    </row>
    <row r="204" spans="1:98" x14ac:dyDescent="0.3">
      <c r="A204">
        <v>256</v>
      </c>
      <c r="B204" t="s">
        <v>290</v>
      </c>
      <c r="C204" t="s">
        <v>291</v>
      </c>
      <c r="D204">
        <v>3529</v>
      </c>
      <c r="E204" t="s">
        <v>320</v>
      </c>
      <c r="F204" s="35">
        <v>186090.84000000003</v>
      </c>
      <c r="G204" s="35">
        <v>536518.42813830043</v>
      </c>
      <c r="H204" s="35">
        <v>17845.871991491047</v>
      </c>
      <c r="I204" s="35">
        <v>354.24651200000005</v>
      </c>
      <c r="J204" s="35" t="s">
        <v>1015</v>
      </c>
      <c r="K204" s="35" t="s">
        <v>1015</v>
      </c>
      <c r="L204" s="36">
        <v>1089000</v>
      </c>
      <c r="M204" s="36">
        <v>2344</v>
      </c>
      <c r="N204" s="36">
        <v>545</v>
      </c>
      <c r="O204" s="35">
        <v>0.37043640343187623</v>
      </c>
      <c r="P204" s="35">
        <v>19.48</v>
      </c>
      <c r="Q204" s="35">
        <v>54.565149872201559</v>
      </c>
      <c r="R204" s="35">
        <v>1.1365537259594429</v>
      </c>
      <c r="S204" s="35">
        <v>36.879081731052381</v>
      </c>
      <c r="T204" s="35">
        <v>71.22</v>
      </c>
      <c r="U204" s="35">
        <v>0.85245952969909511</v>
      </c>
      <c r="V204" s="35">
        <v>5.595785032736071</v>
      </c>
      <c r="W204" s="35">
        <v>30.48</v>
      </c>
      <c r="X204" s="27">
        <v>6</v>
      </c>
      <c r="Y204" s="27">
        <v>4</v>
      </c>
      <c r="Z204" s="27">
        <v>3</v>
      </c>
      <c r="AA204" s="27">
        <v>6</v>
      </c>
      <c r="AB204" s="27">
        <v>5</v>
      </c>
      <c r="AC204" s="27">
        <v>6</v>
      </c>
      <c r="AD204" s="27">
        <v>6</v>
      </c>
      <c r="AE204" s="27">
        <v>1</v>
      </c>
      <c r="AF204" s="44">
        <v>2</v>
      </c>
      <c r="AG204">
        <v>74.348623812578637</v>
      </c>
      <c r="AH204">
        <v>233</v>
      </c>
      <c r="AI204" s="27">
        <v>5</v>
      </c>
      <c r="AJ204">
        <f t="shared" si="85"/>
        <v>0</v>
      </c>
      <c r="AK204">
        <f t="shared" si="86"/>
        <v>0</v>
      </c>
      <c r="AL204">
        <f t="shared" si="87"/>
        <v>1</v>
      </c>
      <c r="AM204">
        <f t="shared" si="88"/>
        <v>0</v>
      </c>
      <c r="AN204">
        <f t="shared" si="89"/>
        <v>0</v>
      </c>
      <c r="AO204">
        <f t="shared" si="90"/>
        <v>0</v>
      </c>
      <c r="AP204">
        <f t="shared" si="91"/>
        <v>0</v>
      </c>
      <c r="AQ204">
        <f t="shared" si="92"/>
        <v>3</v>
      </c>
      <c r="AR204">
        <f t="shared" si="93"/>
        <v>2</v>
      </c>
      <c r="AS204" s="14">
        <v>256</v>
      </c>
      <c r="AT204" s="4" t="s">
        <v>290</v>
      </c>
      <c r="AU204" s="4" t="s">
        <v>763</v>
      </c>
      <c r="AV204" s="4">
        <v>3529</v>
      </c>
      <c r="AW204" s="4" t="s">
        <v>320</v>
      </c>
      <c r="AX204" s="35">
        <v>228980.21</v>
      </c>
      <c r="AY204" s="35">
        <v>541740.02550109255</v>
      </c>
      <c r="AZ204" s="35">
        <v>3725.8407832167804</v>
      </c>
      <c r="BA204" s="35">
        <v>1627.1679803076929</v>
      </c>
      <c r="BB204" s="35" t="s">
        <v>1015</v>
      </c>
      <c r="BC204" s="35">
        <v>5</v>
      </c>
      <c r="BD204" s="36">
        <v>1124436</v>
      </c>
      <c r="BE204" s="36">
        <v>2318</v>
      </c>
      <c r="BF204" s="36">
        <v>562.62871896484432</v>
      </c>
      <c r="BG204" s="35">
        <v>0.38389319913428299</v>
      </c>
      <c r="BH204" s="35">
        <v>20.18</v>
      </c>
      <c r="BI204" s="35">
        <v>49.367803629619374</v>
      </c>
      <c r="BJ204" s="35">
        <v>0.36</v>
      </c>
      <c r="BK204" s="35">
        <v>24.728973107035682</v>
      </c>
      <c r="BL204" s="35">
        <v>71.41</v>
      </c>
      <c r="BM204" s="35">
        <v>0.86218291630716137</v>
      </c>
      <c r="BN204" s="35">
        <v>5.96</v>
      </c>
      <c r="BO204" s="35">
        <v>26.948652312563141</v>
      </c>
      <c r="BP204" s="27">
        <v>6</v>
      </c>
      <c r="BQ204" s="27">
        <v>3</v>
      </c>
      <c r="BR204" s="27">
        <v>4</v>
      </c>
      <c r="BS204" s="27">
        <v>6</v>
      </c>
      <c r="BT204" s="27">
        <v>6</v>
      </c>
      <c r="BU204" s="27">
        <v>6</v>
      </c>
      <c r="BV204" s="27">
        <v>6</v>
      </c>
      <c r="BW204" s="27">
        <v>1</v>
      </c>
      <c r="BX204" s="44">
        <v>3</v>
      </c>
      <c r="BY204" s="27">
        <v>76.165866153967315</v>
      </c>
      <c r="BZ204" s="27">
        <v>210</v>
      </c>
      <c r="CA204" s="27">
        <v>6</v>
      </c>
      <c r="CB204">
        <f t="shared" si="94"/>
        <v>0</v>
      </c>
      <c r="CC204">
        <f t="shared" si="95"/>
        <v>1</v>
      </c>
      <c r="CD204">
        <f t="shared" si="96"/>
        <v>0</v>
      </c>
      <c r="CE204">
        <f t="shared" si="97"/>
        <v>0</v>
      </c>
      <c r="CF204">
        <f t="shared" si="98"/>
        <v>0</v>
      </c>
      <c r="CG204">
        <f t="shared" si="99"/>
        <v>0</v>
      </c>
      <c r="CH204">
        <f t="shared" si="100"/>
        <v>0</v>
      </c>
      <c r="CI204">
        <f t="shared" si="101"/>
        <v>3</v>
      </c>
      <c r="CJ204">
        <f t="shared" si="102"/>
        <v>0</v>
      </c>
      <c r="CK204" s="52">
        <f t="shared" si="103"/>
        <v>1</v>
      </c>
      <c r="CL204" s="52">
        <f t="shared" si="104"/>
        <v>0</v>
      </c>
      <c r="CM204" s="52">
        <f t="shared" si="105"/>
        <v>-1</v>
      </c>
      <c r="CN204" s="52">
        <f t="shared" si="106"/>
        <v>1</v>
      </c>
      <c r="CO204" s="52">
        <f t="shared" si="107"/>
        <v>0</v>
      </c>
      <c r="CP204" s="52">
        <f t="shared" si="108"/>
        <v>1</v>
      </c>
      <c r="CQ204" s="52">
        <f t="shared" si="109"/>
        <v>0</v>
      </c>
      <c r="CR204" s="52">
        <f t="shared" si="110"/>
        <v>0</v>
      </c>
      <c r="CS204" s="52">
        <f t="shared" si="111"/>
        <v>0</v>
      </c>
      <c r="CT204" s="46">
        <f t="shared" si="112"/>
        <v>1</v>
      </c>
    </row>
    <row r="205" spans="1:98" x14ac:dyDescent="0.3">
      <c r="A205">
        <v>266</v>
      </c>
      <c r="B205" t="s">
        <v>321</v>
      </c>
      <c r="C205" t="s">
        <v>322</v>
      </c>
      <c r="D205">
        <v>3601</v>
      </c>
      <c r="E205" t="s">
        <v>323</v>
      </c>
      <c r="F205" s="35">
        <v>419229.97000000003</v>
      </c>
      <c r="G205" s="35">
        <v>56081.857277945441</v>
      </c>
      <c r="H205" s="35">
        <v>15337.998026679323</v>
      </c>
      <c r="I205" s="35">
        <v>6060.8008558399988</v>
      </c>
      <c r="J205" s="35" t="s">
        <v>1015</v>
      </c>
      <c r="K205" s="35" t="s">
        <v>1015</v>
      </c>
      <c r="L205" s="36">
        <v>1211909</v>
      </c>
      <c r="M205" s="36">
        <v>1211</v>
      </c>
      <c r="N205" s="36">
        <v>441</v>
      </c>
      <c r="O205" s="35">
        <v>0.48286624922891547</v>
      </c>
      <c r="P205" s="35">
        <v>9.42</v>
      </c>
      <c r="Q205" s="35">
        <v>47.524755647439896</v>
      </c>
      <c r="R205" s="35">
        <v>0</v>
      </c>
      <c r="S205" s="35">
        <v>54.952749861925724</v>
      </c>
      <c r="T205" s="35">
        <v>64.489999999999995</v>
      </c>
      <c r="U205" s="35">
        <v>2.269275780777491</v>
      </c>
      <c r="V205" s="35">
        <v>7.0454178807749308</v>
      </c>
      <c r="W205" s="35">
        <v>34.01</v>
      </c>
      <c r="X205" s="27">
        <v>6</v>
      </c>
      <c r="Y205" s="27">
        <v>6</v>
      </c>
      <c r="Z205" s="27">
        <v>4</v>
      </c>
      <c r="AA205" s="27">
        <v>6</v>
      </c>
      <c r="AB205" s="27">
        <v>3</v>
      </c>
      <c r="AC205" s="27">
        <v>4</v>
      </c>
      <c r="AD205" s="27">
        <v>6</v>
      </c>
      <c r="AE205" s="27">
        <v>3</v>
      </c>
      <c r="AF205" s="44">
        <v>2</v>
      </c>
      <c r="AG205">
        <v>72.588845202837092</v>
      </c>
      <c r="AH205">
        <v>263</v>
      </c>
      <c r="AI205" s="27">
        <v>5</v>
      </c>
      <c r="AJ205">
        <f t="shared" si="85"/>
        <v>0</v>
      </c>
      <c r="AK205">
        <f t="shared" si="86"/>
        <v>0</v>
      </c>
      <c r="AL205">
        <f t="shared" si="87"/>
        <v>0</v>
      </c>
      <c r="AM205">
        <f t="shared" si="88"/>
        <v>0</v>
      </c>
      <c r="AN205">
        <f t="shared" si="89"/>
        <v>1</v>
      </c>
      <c r="AO205">
        <f t="shared" si="90"/>
        <v>0</v>
      </c>
      <c r="AP205">
        <f t="shared" si="91"/>
        <v>0</v>
      </c>
      <c r="AQ205">
        <f t="shared" si="92"/>
        <v>1</v>
      </c>
      <c r="AR205">
        <f t="shared" si="93"/>
        <v>2</v>
      </c>
      <c r="AS205" s="14">
        <v>266</v>
      </c>
      <c r="AT205" s="4" t="s">
        <v>321</v>
      </c>
      <c r="AU205" s="4" t="s">
        <v>764</v>
      </c>
      <c r="AV205" s="4">
        <v>3601</v>
      </c>
      <c r="AW205" s="4" t="s">
        <v>323</v>
      </c>
      <c r="AX205" s="35">
        <v>444025.79999999993</v>
      </c>
      <c r="AY205" s="35">
        <v>50246.004447814201</v>
      </c>
      <c r="AZ205" s="35">
        <v>20006.949927619076</v>
      </c>
      <c r="BA205" s="35">
        <v>7579.2583999999952</v>
      </c>
      <c r="BB205" s="35" t="s">
        <v>1015</v>
      </c>
      <c r="BC205" s="35">
        <v>41.581000000000003</v>
      </c>
      <c r="BD205" s="36">
        <v>1272687</v>
      </c>
      <c r="BE205" s="36">
        <v>1794</v>
      </c>
      <c r="BF205" s="36">
        <v>463.31924467306663</v>
      </c>
      <c r="BG205" s="35">
        <v>0.47736171643985847</v>
      </c>
      <c r="BH205" s="35">
        <v>9.92</v>
      </c>
      <c r="BI205" s="35">
        <v>38.902104614974704</v>
      </c>
      <c r="BJ205" s="35">
        <v>0</v>
      </c>
      <c r="BK205" s="35">
        <v>52.595350527546266</v>
      </c>
      <c r="BL205" s="35">
        <v>64.66</v>
      </c>
      <c r="BM205" s="35">
        <v>1.5311538461538461</v>
      </c>
      <c r="BN205" s="35">
        <v>7.24</v>
      </c>
      <c r="BO205" s="35">
        <v>30.817125758253315</v>
      </c>
      <c r="BP205" s="27">
        <v>6</v>
      </c>
      <c r="BQ205" s="27">
        <v>6</v>
      </c>
      <c r="BR205" s="27">
        <v>5</v>
      </c>
      <c r="BS205" s="27">
        <v>6</v>
      </c>
      <c r="BT205" s="27">
        <v>3</v>
      </c>
      <c r="BU205" s="27">
        <v>4</v>
      </c>
      <c r="BV205" s="27">
        <v>6</v>
      </c>
      <c r="BW205" s="27">
        <v>3</v>
      </c>
      <c r="BX205" s="44">
        <v>2</v>
      </c>
      <c r="BY205" s="27">
        <v>73.390551856081956</v>
      </c>
      <c r="BZ205" s="27">
        <v>255</v>
      </c>
      <c r="CA205" s="27">
        <v>5</v>
      </c>
      <c r="CB205">
        <f t="shared" si="94"/>
        <v>0</v>
      </c>
      <c r="CC205">
        <f t="shared" si="95"/>
        <v>0</v>
      </c>
      <c r="CD205">
        <f t="shared" si="96"/>
        <v>0</v>
      </c>
      <c r="CE205">
        <f t="shared" si="97"/>
        <v>0</v>
      </c>
      <c r="CF205">
        <f t="shared" si="98"/>
        <v>1</v>
      </c>
      <c r="CG205">
        <f t="shared" si="99"/>
        <v>0</v>
      </c>
      <c r="CH205">
        <f t="shared" si="100"/>
        <v>0</v>
      </c>
      <c r="CI205">
        <f t="shared" si="101"/>
        <v>1</v>
      </c>
      <c r="CJ205">
        <f t="shared" si="102"/>
        <v>2</v>
      </c>
      <c r="CK205" s="52">
        <f t="shared" si="103"/>
        <v>0</v>
      </c>
      <c r="CL205" s="52">
        <f t="shared" si="104"/>
        <v>0</v>
      </c>
      <c r="CM205" s="52">
        <f t="shared" si="105"/>
        <v>0</v>
      </c>
      <c r="CN205" s="52">
        <f t="shared" si="106"/>
        <v>1</v>
      </c>
      <c r="CO205" s="52">
        <f t="shared" si="107"/>
        <v>0</v>
      </c>
      <c r="CP205" s="52">
        <f t="shared" si="108"/>
        <v>0</v>
      </c>
      <c r="CQ205" s="52">
        <f t="shared" si="109"/>
        <v>0</v>
      </c>
      <c r="CR205" s="52">
        <f t="shared" si="110"/>
        <v>0</v>
      </c>
      <c r="CS205" s="52">
        <f t="shared" si="111"/>
        <v>0</v>
      </c>
      <c r="CT205" s="46">
        <f t="shared" si="112"/>
        <v>0</v>
      </c>
    </row>
    <row r="206" spans="1:98" x14ac:dyDescent="0.3">
      <c r="A206">
        <v>267</v>
      </c>
      <c r="B206" t="s">
        <v>321</v>
      </c>
      <c r="C206" t="s">
        <v>322</v>
      </c>
      <c r="D206">
        <v>3602</v>
      </c>
      <c r="E206" t="s">
        <v>324</v>
      </c>
      <c r="F206" s="35">
        <v>348869.02999999997</v>
      </c>
      <c r="G206" s="35">
        <v>18837.312416357385</v>
      </c>
      <c r="H206" s="35">
        <v>26336.304106560277</v>
      </c>
      <c r="I206" s="35">
        <v>3201.5018557399999</v>
      </c>
      <c r="J206" s="35" t="s">
        <v>1015</v>
      </c>
      <c r="K206" s="35" t="s">
        <v>1015</v>
      </c>
      <c r="L206" s="36">
        <v>1302608</v>
      </c>
      <c r="M206" s="36">
        <v>2457</v>
      </c>
      <c r="N206" s="36">
        <v>380</v>
      </c>
      <c r="O206" s="35">
        <v>0.64351209902693063</v>
      </c>
      <c r="P206" s="35">
        <v>8.3000000000000007</v>
      </c>
      <c r="Q206" s="35">
        <v>57.729030469410532</v>
      </c>
      <c r="R206" s="35">
        <v>1.1769718488158043</v>
      </c>
      <c r="S206" s="35">
        <v>62.588268562525187</v>
      </c>
      <c r="T206" s="35">
        <v>67.040000000000006</v>
      </c>
      <c r="U206" s="35">
        <v>1.3951631214789111</v>
      </c>
      <c r="V206" s="35">
        <v>6.2675330090815491</v>
      </c>
      <c r="W206" s="35">
        <v>32.96</v>
      </c>
      <c r="X206" s="27">
        <v>5</v>
      </c>
      <c r="Y206" s="27">
        <v>6</v>
      </c>
      <c r="Z206" s="27">
        <v>3</v>
      </c>
      <c r="AA206" s="27">
        <v>6</v>
      </c>
      <c r="AB206" s="27">
        <v>2</v>
      </c>
      <c r="AC206" s="27">
        <v>5</v>
      </c>
      <c r="AD206" s="27">
        <v>6</v>
      </c>
      <c r="AE206" s="27">
        <v>2</v>
      </c>
      <c r="AF206" s="44">
        <v>2</v>
      </c>
      <c r="AG206">
        <v>70.784593732014642</v>
      </c>
      <c r="AH206">
        <v>279</v>
      </c>
      <c r="AI206" s="27">
        <v>5</v>
      </c>
      <c r="AJ206">
        <f t="shared" si="85"/>
        <v>0</v>
      </c>
      <c r="AK206">
        <f t="shared" si="86"/>
        <v>0</v>
      </c>
      <c r="AL206">
        <f t="shared" si="87"/>
        <v>1</v>
      </c>
      <c r="AM206">
        <f t="shared" si="88"/>
        <v>0</v>
      </c>
      <c r="AN206">
        <f t="shared" si="89"/>
        <v>2</v>
      </c>
      <c r="AO206">
        <f t="shared" si="90"/>
        <v>0</v>
      </c>
      <c r="AP206">
        <f t="shared" si="91"/>
        <v>0</v>
      </c>
      <c r="AQ206">
        <f t="shared" si="92"/>
        <v>2</v>
      </c>
      <c r="AR206">
        <f t="shared" si="93"/>
        <v>2</v>
      </c>
      <c r="AS206" s="14">
        <v>267</v>
      </c>
      <c r="AT206" s="4" t="s">
        <v>321</v>
      </c>
      <c r="AU206" s="4" t="s">
        <v>765</v>
      </c>
      <c r="AV206" s="4">
        <v>3602</v>
      </c>
      <c r="AW206" s="4" t="s">
        <v>324</v>
      </c>
      <c r="AX206" s="35">
        <v>402870.63</v>
      </c>
      <c r="AY206" s="35">
        <v>32514.222027964654</v>
      </c>
      <c r="AZ206" s="35">
        <v>25983.259333333328</v>
      </c>
      <c r="BA206" s="35">
        <v>3658.1088</v>
      </c>
      <c r="BB206" s="35" t="s">
        <v>1015</v>
      </c>
      <c r="BC206" s="35">
        <v>51</v>
      </c>
      <c r="BD206" s="36">
        <v>1386793</v>
      </c>
      <c r="BE206" s="36">
        <v>2917</v>
      </c>
      <c r="BF206" s="36">
        <v>404.71872665296974</v>
      </c>
      <c r="BG206" s="35">
        <v>0.57966551004137523</v>
      </c>
      <c r="BH206" s="35">
        <v>9.24</v>
      </c>
      <c r="BI206" s="35">
        <v>43.734496928199164</v>
      </c>
      <c r="BJ206" s="35">
        <v>1.46</v>
      </c>
      <c r="BK206" s="35">
        <v>58.454108114655973</v>
      </c>
      <c r="BL206" s="35">
        <v>67.209999999999994</v>
      </c>
      <c r="BM206" s="35">
        <v>1.1746863215632499</v>
      </c>
      <c r="BN206" s="35">
        <v>6.75</v>
      </c>
      <c r="BO206" s="35">
        <v>29.86570023499057</v>
      </c>
      <c r="BP206" s="27">
        <v>5</v>
      </c>
      <c r="BQ206" s="27">
        <v>6</v>
      </c>
      <c r="BR206" s="27">
        <v>4</v>
      </c>
      <c r="BS206" s="27">
        <v>6</v>
      </c>
      <c r="BT206" s="27">
        <v>3</v>
      </c>
      <c r="BU206" s="27">
        <v>5</v>
      </c>
      <c r="BV206" s="27">
        <v>6</v>
      </c>
      <c r="BW206" s="27">
        <v>3</v>
      </c>
      <c r="BX206" s="44">
        <v>3</v>
      </c>
      <c r="BY206" s="27">
        <v>72.597914572904628</v>
      </c>
      <c r="BZ206" s="27">
        <v>264</v>
      </c>
      <c r="CA206" s="27">
        <v>5</v>
      </c>
      <c r="CB206">
        <f t="shared" si="94"/>
        <v>0</v>
      </c>
      <c r="CC206">
        <f t="shared" si="95"/>
        <v>0</v>
      </c>
      <c r="CD206">
        <f t="shared" si="96"/>
        <v>0</v>
      </c>
      <c r="CE206">
        <f t="shared" si="97"/>
        <v>0</v>
      </c>
      <c r="CF206">
        <f t="shared" si="98"/>
        <v>1</v>
      </c>
      <c r="CG206">
        <f t="shared" si="99"/>
        <v>0</v>
      </c>
      <c r="CH206">
        <f t="shared" si="100"/>
        <v>0</v>
      </c>
      <c r="CI206">
        <f t="shared" si="101"/>
        <v>1</v>
      </c>
      <c r="CJ206">
        <f t="shared" si="102"/>
        <v>0</v>
      </c>
      <c r="CK206" s="52">
        <f t="shared" si="103"/>
        <v>0</v>
      </c>
      <c r="CL206" s="52">
        <f t="shared" si="104"/>
        <v>0</v>
      </c>
      <c r="CM206" s="52">
        <f t="shared" si="105"/>
        <v>0</v>
      </c>
      <c r="CN206" s="52">
        <f t="shared" si="106"/>
        <v>1</v>
      </c>
      <c r="CO206" s="52">
        <f t="shared" si="107"/>
        <v>0</v>
      </c>
      <c r="CP206" s="52">
        <f t="shared" si="108"/>
        <v>1</v>
      </c>
      <c r="CQ206" s="52">
        <f t="shared" si="109"/>
        <v>0</v>
      </c>
      <c r="CR206" s="52">
        <f t="shared" si="110"/>
        <v>0</v>
      </c>
      <c r="CS206" s="52">
        <f t="shared" si="111"/>
        <v>1</v>
      </c>
      <c r="CT206" s="46">
        <f t="shared" si="112"/>
        <v>1</v>
      </c>
    </row>
    <row r="207" spans="1:98" x14ac:dyDescent="0.3">
      <c r="A207">
        <v>268</v>
      </c>
      <c r="B207" t="s">
        <v>321</v>
      </c>
      <c r="C207" t="s">
        <v>322</v>
      </c>
      <c r="D207">
        <v>3603</v>
      </c>
      <c r="E207" t="s">
        <v>325</v>
      </c>
      <c r="F207" s="35">
        <v>276627.34999999998</v>
      </c>
      <c r="G207" s="35">
        <v>112.82425768728638</v>
      </c>
      <c r="H207" s="35">
        <v>2445.9084927757208</v>
      </c>
      <c r="I207" s="35">
        <v>598.19699999999989</v>
      </c>
      <c r="J207" s="35" t="s">
        <v>1015</v>
      </c>
      <c r="K207" s="35" t="s">
        <v>1015</v>
      </c>
      <c r="L207" s="36">
        <v>3800787</v>
      </c>
      <c r="M207" s="36">
        <v>4136</v>
      </c>
      <c r="N207" s="36">
        <v>3756</v>
      </c>
      <c r="O207" s="35">
        <v>2.5426388422938722</v>
      </c>
      <c r="P207" s="35">
        <v>5.14</v>
      </c>
      <c r="Q207" s="35">
        <v>32.249638983955535</v>
      </c>
      <c r="R207" s="35">
        <v>0</v>
      </c>
      <c r="S207" s="35">
        <v>19.53158520722496</v>
      </c>
      <c r="T207" s="35">
        <v>69.790000000000006</v>
      </c>
      <c r="U207" s="35">
        <v>0.24466250517547167</v>
      </c>
      <c r="V207" s="35">
        <v>8.0532227087792698</v>
      </c>
      <c r="W207" s="35">
        <v>18.420000000000002</v>
      </c>
      <c r="X207" s="27">
        <v>1</v>
      </c>
      <c r="Y207" s="27">
        <v>6</v>
      </c>
      <c r="Z207" s="27">
        <v>5</v>
      </c>
      <c r="AA207" s="27">
        <v>6</v>
      </c>
      <c r="AB207" s="27">
        <v>6</v>
      </c>
      <c r="AC207" s="27">
        <v>5</v>
      </c>
      <c r="AD207" s="27">
        <v>6</v>
      </c>
      <c r="AE207" s="27">
        <v>4</v>
      </c>
      <c r="AF207" s="44">
        <v>4</v>
      </c>
      <c r="AG207">
        <v>72.466643827745045</v>
      </c>
      <c r="AH207">
        <v>266</v>
      </c>
      <c r="AI207" s="27">
        <v>5</v>
      </c>
      <c r="AJ207">
        <f t="shared" si="85"/>
        <v>3</v>
      </c>
      <c r="AK207">
        <f t="shared" si="86"/>
        <v>0</v>
      </c>
      <c r="AL207">
        <f t="shared" si="87"/>
        <v>0</v>
      </c>
      <c r="AM207">
        <f t="shared" si="88"/>
        <v>0</v>
      </c>
      <c r="AN207">
        <f t="shared" si="89"/>
        <v>0</v>
      </c>
      <c r="AO207">
        <f t="shared" si="90"/>
        <v>0</v>
      </c>
      <c r="AP207">
        <f t="shared" si="91"/>
        <v>0</v>
      </c>
      <c r="AQ207">
        <f t="shared" si="92"/>
        <v>0</v>
      </c>
      <c r="AR207">
        <f t="shared" si="93"/>
        <v>0</v>
      </c>
      <c r="AS207" s="14">
        <v>268</v>
      </c>
      <c r="AT207" s="4" t="s">
        <v>321</v>
      </c>
      <c r="AU207" s="4" t="s">
        <v>766</v>
      </c>
      <c r="AV207" s="4">
        <v>3603</v>
      </c>
      <c r="AW207" s="4" t="s">
        <v>325</v>
      </c>
      <c r="AX207" s="35">
        <v>328825.23000000004</v>
      </c>
      <c r="AY207" s="35">
        <v>399.45770599041919</v>
      </c>
      <c r="AZ207" s="35">
        <v>2879.7806769230738</v>
      </c>
      <c r="BA207" s="35">
        <v>634.09145454545467</v>
      </c>
      <c r="BB207" s="35" t="s">
        <v>1015</v>
      </c>
      <c r="BC207" s="35">
        <v>51.944000000000003</v>
      </c>
      <c r="BD207" s="36">
        <v>3245619</v>
      </c>
      <c r="BE207" s="36">
        <v>5449</v>
      </c>
      <c r="BF207" s="36">
        <v>3207.577135176803</v>
      </c>
      <c r="BG207" s="35">
        <v>1.7893575267615296</v>
      </c>
      <c r="BH207" s="35">
        <v>6.23</v>
      </c>
      <c r="BI207" s="35">
        <v>27.544987695950816</v>
      </c>
      <c r="BJ207" s="35">
        <v>0</v>
      </c>
      <c r="BK207" s="35">
        <v>25.699576462965446</v>
      </c>
      <c r="BL207" s="35">
        <v>69.89</v>
      </c>
      <c r="BM207" s="35">
        <v>0.18569645806570015</v>
      </c>
      <c r="BN207" s="35">
        <v>8.5299999999999994</v>
      </c>
      <c r="BO207" s="35">
        <v>16.690722036666454</v>
      </c>
      <c r="BP207" s="27">
        <v>1</v>
      </c>
      <c r="BQ207" s="27">
        <v>6</v>
      </c>
      <c r="BR207" s="27">
        <v>6</v>
      </c>
      <c r="BS207" s="27">
        <v>6</v>
      </c>
      <c r="BT207" s="27">
        <v>6</v>
      </c>
      <c r="BU207" s="27">
        <v>5</v>
      </c>
      <c r="BV207" s="27">
        <v>6</v>
      </c>
      <c r="BW207" s="27">
        <v>5</v>
      </c>
      <c r="BX207" s="44">
        <v>4</v>
      </c>
      <c r="BY207" s="27">
        <v>76.068889585175612</v>
      </c>
      <c r="BZ207" s="27">
        <v>214</v>
      </c>
      <c r="CA207" s="27">
        <v>6</v>
      </c>
      <c r="CB207">
        <f t="shared" si="94"/>
        <v>3</v>
      </c>
      <c r="CC207">
        <f t="shared" si="95"/>
        <v>0</v>
      </c>
      <c r="CD207">
        <f t="shared" si="96"/>
        <v>0</v>
      </c>
      <c r="CE207">
        <f t="shared" si="97"/>
        <v>0</v>
      </c>
      <c r="CF207">
        <f t="shared" si="98"/>
        <v>0</v>
      </c>
      <c r="CG207">
        <f t="shared" si="99"/>
        <v>0</v>
      </c>
      <c r="CH207">
        <f t="shared" si="100"/>
        <v>0</v>
      </c>
      <c r="CI207">
        <f t="shared" si="101"/>
        <v>0</v>
      </c>
      <c r="CJ207">
        <f t="shared" si="102"/>
        <v>0</v>
      </c>
      <c r="CK207" s="52">
        <f t="shared" si="103"/>
        <v>1</v>
      </c>
      <c r="CL207" s="52">
        <f t="shared" si="104"/>
        <v>0</v>
      </c>
      <c r="CM207" s="52">
        <f t="shared" si="105"/>
        <v>0</v>
      </c>
      <c r="CN207" s="52">
        <f t="shared" si="106"/>
        <v>1</v>
      </c>
      <c r="CO207" s="52">
        <f t="shared" si="107"/>
        <v>0</v>
      </c>
      <c r="CP207" s="52">
        <f t="shared" si="108"/>
        <v>0</v>
      </c>
      <c r="CQ207" s="52">
        <f t="shared" si="109"/>
        <v>0</v>
      </c>
      <c r="CR207" s="52">
        <f t="shared" si="110"/>
        <v>0</v>
      </c>
      <c r="CS207" s="52">
        <f t="shared" si="111"/>
        <v>1</v>
      </c>
      <c r="CT207" s="46">
        <f t="shared" si="112"/>
        <v>0</v>
      </c>
    </row>
    <row r="208" spans="1:98" x14ac:dyDescent="0.3">
      <c r="A208">
        <v>269</v>
      </c>
      <c r="B208" t="s">
        <v>321</v>
      </c>
      <c r="C208" t="s">
        <v>322</v>
      </c>
      <c r="D208">
        <v>3604</v>
      </c>
      <c r="E208" t="s">
        <v>326</v>
      </c>
      <c r="F208" s="35">
        <v>345163.17</v>
      </c>
      <c r="G208" s="35">
        <v>6981.1758298578898</v>
      </c>
      <c r="H208" s="35">
        <v>8848.0006622042783</v>
      </c>
      <c r="I208" s="35">
        <v>1974.6447135999999</v>
      </c>
      <c r="J208" s="35" t="s">
        <v>1015</v>
      </c>
      <c r="K208" s="35" t="s">
        <v>1015</v>
      </c>
      <c r="L208" s="36">
        <v>1508397</v>
      </c>
      <c r="M208" s="36">
        <v>2213</v>
      </c>
      <c r="N208" s="36">
        <v>870</v>
      </c>
      <c r="O208" s="35">
        <v>0.79005584468279966</v>
      </c>
      <c r="P208" s="35">
        <v>4.08</v>
      </c>
      <c r="Q208" s="35">
        <v>43.671084475417707</v>
      </c>
      <c r="R208" s="35">
        <v>0</v>
      </c>
      <c r="S208" s="35">
        <v>26.961071439006684</v>
      </c>
      <c r="T208" s="35">
        <v>64.47</v>
      </c>
      <c r="U208" s="35">
        <v>0.78345669009146568</v>
      </c>
      <c r="V208" s="35">
        <v>7.4916198407641232</v>
      </c>
      <c r="W208" s="35">
        <v>39.43</v>
      </c>
      <c r="X208" s="27">
        <v>4</v>
      </c>
      <c r="Y208" s="27">
        <v>6</v>
      </c>
      <c r="Z208" s="27">
        <v>4</v>
      </c>
      <c r="AA208" s="27">
        <v>6</v>
      </c>
      <c r="AB208" s="27">
        <v>6</v>
      </c>
      <c r="AC208" s="27">
        <v>4</v>
      </c>
      <c r="AD208" s="27">
        <v>6</v>
      </c>
      <c r="AE208" s="27">
        <v>3</v>
      </c>
      <c r="AF208" s="44">
        <v>2</v>
      </c>
      <c r="AG208">
        <v>77.067430238629967</v>
      </c>
      <c r="AH208">
        <v>201</v>
      </c>
      <c r="AI208" s="27">
        <v>6</v>
      </c>
      <c r="AJ208">
        <f t="shared" si="85"/>
        <v>0</v>
      </c>
      <c r="AK208">
        <f t="shared" si="86"/>
        <v>0</v>
      </c>
      <c r="AL208">
        <f t="shared" si="87"/>
        <v>0</v>
      </c>
      <c r="AM208">
        <f t="shared" si="88"/>
        <v>0</v>
      </c>
      <c r="AN208">
        <f t="shared" si="89"/>
        <v>0</v>
      </c>
      <c r="AO208">
        <f t="shared" si="90"/>
        <v>0</v>
      </c>
      <c r="AP208">
        <f t="shared" si="91"/>
        <v>0</v>
      </c>
      <c r="AQ208">
        <f t="shared" si="92"/>
        <v>1</v>
      </c>
      <c r="AR208">
        <f t="shared" si="93"/>
        <v>2</v>
      </c>
      <c r="AS208" s="14">
        <v>269</v>
      </c>
      <c r="AT208" s="4" t="s">
        <v>321</v>
      </c>
      <c r="AU208" s="4" t="s">
        <v>767</v>
      </c>
      <c r="AV208" s="4">
        <v>3604</v>
      </c>
      <c r="AW208" s="4" t="s">
        <v>326</v>
      </c>
      <c r="AX208" s="35">
        <v>391973.23</v>
      </c>
      <c r="AY208" s="35">
        <v>4834.5320277415767</v>
      </c>
      <c r="AZ208" s="35">
        <v>2394.7614085470059</v>
      </c>
      <c r="BA208" s="35">
        <v>66.87</v>
      </c>
      <c r="BB208" s="35" t="s">
        <v>1015</v>
      </c>
      <c r="BC208" s="35">
        <v>393</v>
      </c>
      <c r="BD208" s="36">
        <v>1622630</v>
      </c>
      <c r="BE208" s="36">
        <v>2317</v>
      </c>
      <c r="BF208" s="36">
        <v>935.62169891828307</v>
      </c>
      <c r="BG208" s="35">
        <v>0.74649794525041602</v>
      </c>
      <c r="BH208" s="35">
        <v>4.9400000000000004</v>
      </c>
      <c r="BI208" s="35">
        <v>32.205471740898396</v>
      </c>
      <c r="BJ208" s="35">
        <v>0.25</v>
      </c>
      <c r="BK208" s="35">
        <v>28.068174892948235</v>
      </c>
      <c r="BL208" s="35">
        <v>64.64</v>
      </c>
      <c r="BM208" s="35">
        <v>0.74850237375917139</v>
      </c>
      <c r="BN208" s="35">
        <v>7.67</v>
      </c>
      <c r="BO208" s="35">
        <v>35.728293697381012</v>
      </c>
      <c r="BP208" s="27">
        <v>5</v>
      </c>
      <c r="BQ208" s="27">
        <v>6</v>
      </c>
      <c r="BR208" s="27">
        <v>5</v>
      </c>
      <c r="BS208" s="27">
        <v>6</v>
      </c>
      <c r="BT208" s="27">
        <v>6</v>
      </c>
      <c r="BU208" s="27">
        <v>4</v>
      </c>
      <c r="BV208" s="27">
        <v>6</v>
      </c>
      <c r="BW208" s="27">
        <v>4</v>
      </c>
      <c r="BX208" s="44">
        <v>2</v>
      </c>
      <c r="BY208" s="27">
        <v>77.706729570642679</v>
      </c>
      <c r="BZ208" s="27">
        <v>180</v>
      </c>
      <c r="CA208" s="27">
        <v>6</v>
      </c>
      <c r="CB208">
        <f t="shared" si="94"/>
        <v>0</v>
      </c>
      <c r="CC208">
        <f t="shared" si="95"/>
        <v>0</v>
      </c>
      <c r="CD208">
        <f t="shared" si="96"/>
        <v>0</v>
      </c>
      <c r="CE208">
        <f t="shared" si="97"/>
        <v>0</v>
      </c>
      <c r="CF208">
        <f t="shared" si="98"/>
        <v>0</v>
      </c>
      <c r="CG208">
        <f t="shared" si="99"/>
        <v>0</v>
      </c>
      <c r="CH208">
        <f t="shared" si="100"/>
        <v>0</v>
      </c>
      <c r="CI208">
        <f t="shared" si="101"/>
        <v>0</v>
      </c>
      <c r="CJ208">
        <f t="shared" si="102"/>
        <v>2</v>
      </c>
      <c r="CK208" s="52">
        <f t="shared" si="103"/>
        <v>0</v>
      </c>
      <c r="CL208" s="52">
        <f t="shared" si="104"/>
        <v>1</v>
      </c>
      <c r="CM208" s="52">
        <f t="shared" si="105"/>
        <v>0</v>
      </c>
      <c r="CN208" s="52">
        <f t="shared" si="106"/>
        <v>1</v>
      </c>
      <c r="CO208" s="52">
        <f t="shared" si="107"/>
        <v>0</v>
      </c>
      <c r="CP208" s="52">
        <f t="shared" si="108"/>
        <v>0</v>
      </c>
      <c r="CQ208" s="52">
        <f t="shared" si="109"/>
        <v>0</v>
      </c>
      <c r="CR208" s="52">
        <f t="shared" si="110"/>
        <v>0</v>
      </c>
      <c r="CS208" s="52">
        <f t="shared" si="111"/>
        <v>1</v>
      </c>
      <c r="CT208" s="46">
        <f t="shared" si="112"/>
        <v>0</v>
      </c>
    </row>
    <row r="209" spans="1:98" x14ac:dyDescent="0.3">
      <c r="A209">
        <v>274</v>
      </c>
      <c r="B209" t="s">
        <v>327</v>
      </c>
      <c r="C209" t="s">
        <v>328</v>
      </c>
      <c r="D209">
        <v>5101</v>
      </c>
      <c r="E209" t="s">
        <v>329</v>
      </c>
      <c r="F209" s="35">
        <v>60128.88</v>
      </c>
      <c r="G209" s="35">
        <v>1517.026055947475</v>
      </c>
      <c r="H209" s="35">
        <v>515.29983327449327</v>
      </c>
      <c r="I209" s="35">
        <v>81.991601959999997</v>
      </c>
      <c r="J209" s="35" t="s">
        <v>1015</v>
      </c>
      <c r="K209" s="35" t="s">
        <v>1015</v>
      </c>
      <c r="L209" s="36">
        <v>278100</v>
      </c>
      <c r="M209" s="36">
        <v>858</v>
      </c>
      <c r="N209" s="36">
        <v>330.36</v>
      </c>
      <c r="O209" s="35">
        <v>0.84274718044332897</v>
      </c>
      <c r="P209" s="35">
        <v>4.88</v>
      </c>
      <c r="Q209" s="35">
        <v>36.228549614456789</v>
      </c>
      <c r="R209" s="35">
        <v>0</v>
      </c>
      <c r="S209" s="35">
        <v>24.403339346114009</v>
      </c>
      <c r="T209" s="35">
        <v>72.209999999999994</v>
      </c>
      <c r="U209" s="35">
        <v>0.98112929569522378</v>
      </c>
      <c r="V209" s="35">
        <v>7.8260107265114476</v>
      </c>
      <c r="W209" s="35">
        <v>20.7546938854464</v>
      </c>
      <c r="X209" s="27">
        <v>4</v>
      </c>
      <c r="Y209" s="27">
        <v>6</v>
      </c>
      <c r="Z209" s="27">
        <v>5</v>
      </c>
      <c r="AA209" s="27">
        <v>6</v>
      </c>
      <c r="AB209" s="27">
        <v>6</v>
      </c>
      <c r="AC209" s="27">
        <v>6</v>
      </c>
      <c r="AD209" s="27">
        <v>6</v>
      </c>
      <c r="AE209" s="27">
        <v>4</v>
      </c>
      <c r="AF209" s="44">
        <v>3</v>
      </c>
      <c r="AG209">
        <v>82.562818085151292</v>
      </c>
      <c r="AH209">
        <v>81</v>
      </c>
      <c r="AI209" s="27">
        <v>6</v>
      </c>
      <c r="AJ209">
        <f t="shared" si="85"/>
        <v>0</v>
      </c>
      <c r="AK209">
        <f t="shared" si="86"/>
        <v>0</v>
      </c>
      <c r="AL209">
        <f t="shared" si="87"/>
        <v>0</v>
      </c>
      <c r="AM209">
        <f t="shared" si="88"/>
        <v>0</v>
      </c>
      <c r="AN209">
        <f t="shared" si="89"/>
        <v>0</v>
      </c>
      <c r="AO209">
        <f t="shared" si="90"/>
        <v>0</v>
      </c>
      <c r="AP209">
        <f t="shared" si="91"/>
        <v>0</v>
      </c>
      <c r="AQ209">
        <f t="shared" si="92"/>
        <v>0</v>
      </c>
      <c r="AR209">
        <f t="shared" si="93"/>
        <v>0</v>
      </c>
      <c r="AS209" s="14">
        <v>274</v>
      </c>
      <c r="AT209" s="4" t="s">
        <v>327</v>
      </c>
      <c r="AU209" s="4" t="s">
        <v>768</v>
      </c>
      <c r="AV209" s="4">
        <v>5101</v>
      </c>
      <c r="AW209" s="4" t="s">
        <v>329</v>
      </c>
      <c r="AX209" s="35">
        <v>47178.100000000006</v>
      </c>
      <c r="AY209" s="35">
        <v>5402.0099229549487</v>
      </c>
      <c r="AZ209" s="35">
        <v>112</v>
      </c>
      <c r="BA209" s="35">
        <v>13.77535135135131</v>
      </c>
      <c r="BB209" s="35" t="s">
        <v>1015</v>
      </c>
      <c r="BC209" s="35">
        <v>0</v>
      </c>
      <c r="BD209" s="36">
        <v>317064</v>
      </c>
      <c r="BE209" s="36">
        <v>927</v>
      </c>
      <c r="BF209" s="36">
        <v>376.65003563791879</v>
      </c>
      <c r="BG209" s="35">
        <v>1.1510220704332663</v>
      </c>
      <c r="BH209" s="35">
        <v>4.51</v>
      </c>
      <c r="BI209" s="35">
        <v>31.646350719662287</v>
      </c>
      <c r="BJ209" s="35">
        <v>0</v>
      </c>
      <c r="BK209" s="35">
        <v>15.580612510194232</v>
      </c>
      <c r="BL209" s="35">
        <v>72.349999999999994</v>
      </c>
      <c r="BM209" s="35">
        <v>0.90809061488673126</v>
      </c>
      <c r="BN209" s="35">
        <v>7.74</v>
      </c>
      <c r="BO209" s="35">
        <v>16.403530238779972</v>
      </c>
      <c r="BP209" s="27">
        <v>3</v>
      </c>
      <c r="BQ209" s="27">
        <v>6</v>
      </c>
      <c r="BR209" s="27">
        <v>5</v>
      </c>
      <c r="BS209" s="27">
        <v>6</v>
      </c>
      <c r="BT209" s="27">
        <v>6</v>
      </c>
      <c r="BU209" s="27">
        <v>6</v>
      </c>
      <c r="BV209" s="27">
        <v>6</v>
      </c>
      <c r="BW209" s="27">
        <v>4</v>
      </c>
      <c r="BX209" s="44">
        <v>4</v>
      </c>
      <c r="BY209" s="27">
        <v>82.505987218612887</v>
      </c>
      <c r="BZ209" s="27">
        <v>79</v>
      </c>
      <c r="CA209" s="27">
        <v>6</v>
      </c>
      <c r="CB209">
        <f t="shared" si="94"/>
        <v>1</v>
      </c>
      <c r="CC209">
        <f t="shared" si="95"/>
        <v>0</v>
      </c>
      <c r="CD209">
        <f t="shared" si="96"/>
        <v>0</v>
      </c>
      <c r="CE209">
        <f t="shared" si="97"/>
        <v>0</v>
      </c>
      <c r="CF209">
        <f t="shared" si="98"/>
        <v>0</v>
      </c>
      <c r="CG209">
        <f t="shared" si="99"/>
        <v>0</v>
      </c>
      <c r="CH209">
        <f t="shared" si="100"/>
        <v>0</v>
      </c>
      <c r="CI209">
        <f t="shared" si="101"/>
        <v>0</v>
      </c>
      <c r="CJ209">
        <f t="shared" si="102"/>
        <v>0</v>
      </c>
      <c r="CK209" s="52">
        <f t="shared" si="103"/>
        <v>0</v>
      </c>
      <c r="CL209" s="52">
        <f t="shared" si="104"/>
        <v>-1</v>
      </c>
      <c r="CM209" s="52">
        <f t="shared" si="105"/>
        <v>0</v>
      </c>
      <c r="CN209" s="52">
        <f t="shared" si="106"/>
        <v>0</v>
      </c>
      <c r="CO209" s="52">
        <f t="shared" si="107"/>
        <v>0</v>
      </c>
      <c r="CP209" s="52">
        <f t="shared" si="108"/>
        <v>0</v>
      </c>
      <c r="CQ209" s="52">
        <f t="shared" si="109"/>
        <v>0</v>
      </c>
      <c r="CR209" s="52">
        <f t="shared" si="110"/>
        <v>0</v>
      </c>
      <c r="CS209" s="52">
        <f t="shared" si="111"/>
        <v>0</v>
      </c>
      <c r="CT209" s="46">
        <f t="shared" si="112"/>
        <v>1</v>
      </c>
    </row>
    <row r="210" spans="1:98" x14ac:dyDescent="0.3">
      <c r="A210">
        <v>275</v>
      </c>
      <c r="B210" t="s">
        <v>327</v>
      </c>
      <c r="C210" t="s">
        <v>328</v>
      </c>
      <c r="D210">
        <v>5102</v>
      </c>
      <c r="E210" t="s">
        <v>330</v>
      </c>
      <c r="F210" s="35">
        <v>158757.42999999996</v>
      </c>
      <c r="G210" s="35">
        <v>9096.6269727881463</v>
      </c>
      <c r="H210" s="35">
        <v>495.38499999999993</v>
      </c>
      <c r="I210" s="35">
        <v>475.78158060000004</v>
      </c>
      <c r="J210" s="35" t="s">
        <v>1015</v>
      </c>
      <c r="K210" s="35" t="s">
        <v>1015</v>
      </c>
      <c r="L210" s="36">
        <v>445700</v>
      </c>
      <c r="M210" s="36">
        <v>1899</v>
      </c>
      <c r="N210" s="36">
        <v>439.6</v>
      </c>
      <c r="O210" s="35">
        <v>0.50222578725582112</v>
      </c>
      <c r="P210" s="35">
        <v>4.21</v>
      </c>
      <c r="Q210" s="35">
        <v>14.717280778263468</v>
      </c>
      <c r="R210" s="35">
        <v>0.14413090367566492</v>
      </c>
      <c r="S210" s="35">
        <v>12.739156947139668</v>
      </c>
      <c r="T210" s="35">
        <v>73.53</v>
      </c>
      <c r="U210" s="35">
        <v>0.5339000795878871</v>
      </c>
      <c r="V210" s="35">
        <v>8.4091157778735006</v>
      </c>
      <c r="W210" s="35">
        <v>11.529032618804045</v>
      </c>
      <c r="X210" s="27">
        <v>5</v>
      </c>
      <c r="Y210" s="27">
        <v>6</v>
      </c>
      <c r="Z210" s="27">
        <v>6</v>
      </c>
      <c r="AA210" s="27">
        <v>6</v>
      </c>
      <c r="AB210" s="27">
        <v>6</v>
      </c>
      <c r="AC210" s="27">
        <v>6</v>
      </c>
      <c r="AD210" s="27">
        <v>6</v>
      </c>
      <c r="AE210" s="27">
        <v>4</v>
      </c>
      <c r="AF210" s="44">
        <v>4</v>
      </c>
      <c r="AG210">
        <v>90.052894083468274</v>
      </c>
      <c r="AH210">
        <v>1</v>
      </c>
      <c r="AI210" s="27">
        <v>6</v>
      </c>
      <c r="AJ210">
        <f t="shared" si="85"/>
        <v>0</v>
      </c>
      <c r="AK210">
        <f t="shared" si="86"/>
        <v>0</v>
      </c>
      <c r="AL210">
        <f t="shared" si="87"/>
        <v>0</v>
      </c>
      <c r="AM210">
        <f t="shared" si="88"/>
        <v>0</v>
      </c>
      <c r="AN210">
        <f t="shared" si="89"/>
        <v>0</v>
      </c>
      <c r="AO210">
        <f t="shared" si="90"/>
        <v>0</v>
      </c>
      <c r="AP210">
        <f t="shared" si="91"/>
        <v>0</v>
      </c>
      <c r="AQ210">
        <f t="shared" si="92"/>
        <v>0</v>
      </c>
      <c r="AR210">
        <f t="shared" si="93"/>
        <v>0</v>
      </c>
      <c r="AS210" s="14">
        <v>275</v>
      </c>
      <c r="AT210" s="4" t="s">
        <v>327</v>
      </c>
      <c r="AU210" s="4" t="s">
        <v>769</v>
      </c>
      <c r="AV210" s="4">
        <v>5102</v>
      </c>
      <c r="AW210" s="4" t="s">
        <v>330</v>
      </c>
      <c r="AX210" s="35">
        <v>142846.03</v>
      </c>
      <c r="AY210" s="35">
        <v>9724.0962653389543</v>
      </c>
      <c r="AZ210" s="35">
        <v>1782.7345714285721</v>
      </c>
      <c r="BA210" s="35">
        <v>134.34628571428556</v>
      </c>
      <c r="BB210" s="35" t="s">
        <v>1015</v>
      </c>
      <c r="BC210" s="35">
        <v>10.903615</v>
      </c>
      <c r="BD210" s="36">
        <v>461630</v>
      </c>
      <c r="BE210" s="36">
        <v>2153</v>
      </c>
      <c r="BF210" s="36">
        <v>455.31029313133706</v>
      </c>
      <c r="BG210" s="35">
        <v>0.56418843198185853</v>
      </c>
      <c r="BH210" s="35">
        <v>4.2699999999999996</v>
      </c>
      <c r="BI210" s="35">
        <v>10.555518889041064</v>
      </c>
      <c r="BJ210" s="35">
        <v>0</v>
      </c>
      <c r="BK210" s="35">
        <v>11.090369001800024</v>
      </c>
      <c r="BL210" s="35">
        <v>73.650000000000006</v>
      </c>
      <c r="BM210" s="35">
        <v>0.4709150023223409</v>
      </c>
      <c r="BN210" s="35">
        <v>8.4</v>
      </c>
      <c r="BO210" s="35">
        <v>9.112003107838909</v>
      </c>
      <c r="BP210" s="27">
        <v>5</v>
      </c>
      <c r="BQ210" s="27">
        <v>6</v>
      </c>
      <c r="BR210" s="27">
        <v>6</v>
      </c>
      <c r="BS210" s="27">
        <v>6</v>
      </c>
      <c r="BT210" s="27">
        <v>6</v>
      </c>
      <c r="BU210" s="27">
        <v>6</v>
      </c>
      <c r="BV210" s="27">
        <v>6</v>
      </c>
      <c r="BW210" s="27">
        <v>4</v>
      </c>
      <c r="BX210" s="44">
        <v>4</v>
      </c>
      <c r="BY210" s="27">
        <v>90.165694278141473</v>
      </c>
      <c r="BZ210" s="27">
        <v>1</v>
      </c>
      <c r="CA210" s="27">
        <v>6</v>
      </c>
      <c r="CB210">
        <f t="shared" si="94"/>
        <v>0</v>
      </c>
      <c r="CC210">
        <f t="shared" si="95"/>
        <v>0</v>
      </c>
      <c r="CD210">
        <f t="shared" si="96"/>
        <v>0</v>
      </c>
      <c r="CE210">
        <f t="shared" si="97"/>
        <v>0</v>
      </c>
      <c r="CF210">
        <f t="shared" si="98"/>
        <v>0</v>
      </c>
      <c r="CG210">
        <f t="shared" si="99"/>
        <v>0</v>
      </c>
      <c r="CH210">
        <f t="shared" si="100"/>
        <v>0</v>
      </c>
      <c r="CI210">
        <f t="shared" si="101"/>
        <v>0</v>
      </c>
      <c r="CJ210">
        <f t="shared" si="102"/>
        <v>0</v>
      </c>
      <c r="CK210" s="52">
        <f t="shared" si="103"/>
        <v>0</v>
      </c>
      <c r="CL210" s="52">
        <f t="shared" si="104"/>
        <v>0</v>
      </c>
      <c r="CM210" s="52">
        <f t="shared" si="105"/>
        <v>0</v>
      </c>
      <c r="CN210" s="52">
        <f t="shared" si="106"/>
        <v>0</v>
      </c>
      <c r="CO210" s="52">
        <f t="shared" si="107"/>
        <v>0</v>
      </c>
      <c r="CP210" s="52">
        <f t="shared" si="108"/>
        <v>0</v>
      </c>
      <c r="CQ210" s="52">
        <f t="shared" si="109"/>
        <v>0</v>
      </c>
      <c r="CR210" s="52">
        <f t="shared" si="110"/>
        <v>0</v>
      </c>
      <c r="CS210" s="52">
        <f t="shared" si="111"/>
        <v>0</v>
      </c>
      <c r="CT210" s="46">
        <f t="shared" si="112"/>
        <v>0</v>
      </c>
    </row>
    <row r="211" spans="1:98" x14ac:dyDescent="0.3">
      <c r="A211">
        <v>276</v>
      </c>
      <c r="B211" t="s">
        <v>327</v>
      </c>
      <c r="C211" t="s">
        <v>328</v>
      </c>
      <c r="D211">
        <v>5103</v>
      </c>
      <c r="E211" t="s">
        <v>331</v>
      </c>
      <c r="F211" s="35">
        <v>85475.63</v>
      </c>
      <c r="G211" s="35">
        <v>1942.684396893964</v>
      </c>
      <c r="H211" s="35">
        <v>4255.6118233917305</v>
      </c>
      <c r="I211" s="35">
        <v>3849.4401923599999</v>
      </c>
      <c r="J211" s="35" t="s">
        <v>1015</v>
      </c>
      <c r="K211" s="35" t="s">
        <v>1015</v>
      </c>
      <c r="L211" s="36">
        <v>670200</v>
      </c>
      <c r="M211" s="36">
        <v>2639</v>
      </c>
      <c r="N211" s="36">
        <v>1600.97</v>
      </c>
      <c r="O211" s="35">
        <v>1.3709664828358452</v>
      </c>
      <c r="P211" s="35">
        <v>1.78</v>
      </c>
      <c r="Q211" s="35">
        <v>4.1144764644893339</v>
      </c>
      <c r="R211" s="35">
        <v>0</v>
      </c>
      <c r="S211" s="35">
        <v>1.981917451971708</v>
      </c>
      <c r="T211" s="35">
        <v>74.989999999999995</v>
      </c>
      <c r="U211" s="35">
        <v>0.15862872712803994</v>
      </c>
      <c r="V211" s="35">
        <v>10.291593982219542</v>
      </c>
      <c r="W211" s="35">
        <v>18.020700709147757</v>
      </c>
      <c r="X211" s="27">
        <v>2</v>
      </c>
      <c r="Y211" s="27">
        <v>6</v>
      </c>
      <c r="Z211" s="27">
        <v>6</v>
      </c>
      <c r="AA211" s="27">
        <v>6</v>
      </c>
      <c r="AB211" s="27">
        <v>6</v>
      </c>
      <c r="AC211" s="27">
        <v>6</v>
      </c>
      <c r="AD211" s="27">
        <v>6</v>
      </c>
      <c r="AE211" s="27">
        <v>6</v>
      </c>
      <c r="AF211" s="44">
        <v>4</v>
      </c>
      <c r="AG211">
        <v>89.286650604875135</v>
      </c>
      <c r="AH211">
        <v>3</v>
      </c>
      <c r="AI211" s="27">
        <v>6</v>
      </c>
      <c r="AJ211">
        <f t="shared" si="85"/>
        <v>2</v>
      </c>
      <c r="AK211">
        <f t="shared" si="86"/>
        <v>0</v>
      </c>
      <c r="AL211">
        <f t="shared" si="87"/>
        <v>0</v>
      </c>
      <c r="AM211">
        <f t="shared" si="88"/>
        <v>0</v>
      </c>
      <c r="AN211">
        <f t="shared" si="89"/>
        <v>0</v>
      </c>
      <c r="AO211">
        <f t="shared" si="90"/>
        <v>0</v>
      </c>
      <c r="AP211">
        <f t="shared" si="91"/>
        <v>0</v>
      </c>
      <c r="AQ211">
        <f t="shared" si="92"/>
        <v>0</v>
      </c>
      <c r="AR211">
        <f t="shared" si="93"/>
        <v>0</v>
      </c>
      <c r="AS211" s="14">
        <v>276</v>
      </c>
      <c r="AT211" s="4" t="s">
        <v>327</v>
      </c>
      <c r="AU211" s="4" t="s">
        <v>770</v>
      </c>
      <c r="AV211" s="4">
        <v>5103</v>
      </c>
      <c r="AW211" s="4" t="s">
        <v>331</v>
      </c>
      <c r="AX211" s="35">
        <v>83587.23</v>
      </c>
      <c r="AY211" s="35">
        <v>462.09779515307537</v>
      </c>
      <c r="AZ211" s="35">
        <v>4376.6672533333322</v>
      </c>
      <c r="BA211" s="35">
        <v>2903.2196774603203</v>
      </c>
      <c r="BB211" s="35" t="s">
        <v>1015</v>
      </c>
      <c r="BC211" s="35">
        <v>0</v>
      </c>
      <c r="BD211" s="36">
        <v>548191</v>
      </c>
      <c r="BE211" s="36">
        <v>3345</v>
      </c>
      <c r="BF211" s="36">
        <v>1309.5193731785389</v>
      </c>
      <c r="BG211" s="35">
        <v>1.1417250528256073</v>
      </c>
      <c r="BH211" s="35">
        <v>2.02</v>
      </c>
      <c r="BI211" s="35">
        <v>11.287933390179994</v>
      </c>
      <c r="BJ211" s="35">
        <v>0.19</v>
      </c>
      <c r="BK211" s="35">
        <v>4.8633499568960348</v>
      </c>
      <c r="BL211" s="35">
        <v>75.099999999999994</v>
      </c>
      <c r="BM211" s="35">
        <v>0.1251479820627803</v>
      </c>
      <c r="BN211" s="35">
        <v>9.9600000000000009</v>
      </c>
      <c r="BO211" s="35">
        <v>14.242711101308586</v>
      </c>
      <c r="BP211" s="27">
        <v>3</v>
      </c>
      <c r="BQ211" s="27">
        <v>6</v>
      </c>
      <c r="BR211" s="27">
        <v>6</v>
      </c>
      <c r="BS211" s="27">
        <v>6</v>
      </c>
      <c r="BT211" s="27">
        <v>6</v>
      </c>
      <c r="BU211" s="27">
        <v>6</v>
      </c>
      <c r="BV211" s="27">
        <v>6</v>
      </c>
      <c r="BW211" s="27">
        <v>6</v>
      </c>
      <c r="BX211" s="44">
        <v>4</v>
      </c>
      <c r="BY211" s="27">
        <v>89.375421908881151</v>
      </c>
      <c r="BZ211" s="27">
        <v>3</v>
      </c>
      <c r="CA211" s="27">
        <v>6</v>
      </c>
      <c r="CB211">
        <f t="shared" si="94"/>
        <v>1</v>
      </c>
      <c r="CC211">
        <f t="shared" si="95"/>
        <v>0</v>
      </c>
      <c r="CD211">
        <f t="shared" si="96"/>
        <v>0</v>
      </c>
      <c r="CE211">
        <f t="shared" si="97"/>
        <v>0</v>
      </c>
      <c r="CF211">
        <f t="shared" si="98"/>
        <v>0</v>
      </c>
      <c r="CG211">
        <f t="shared" si="99"/>
        <v>0</v>
      </c>
      <c r="CH211">
        <f t="shared" si="100"/>
        <v>0</v>
      </c>
      <c r="CI211">
        <f t="shared" si="101"/>
        <v>0</v>
      </c>
      <c r="CJ211">
        <f t="shared" si="102"/>
        <v>0</v>
      </c>
      <c r="CK211" s="52">
        <f t="shared" si="103"/>
        <v>0</v>
      </c>
      <c r="CL211" s="52">
        <f t="shared" si="104"/>
        <v>1</v>
      </c>
      <c r="CM211" s="52">
        <f t="shared" si="105"/>
        <v>0</v>
      </c>
      <c r="CN211" s="52">
        <f t="shared" si="106"/>
        <v>0</v>
      </c>
      <c r="CO211" s="52">
        <f t="shared" si="107"/>
        <v>0</v>
      </c>
      <c r="CP211" s="52">
        <f t="shared" si="108"/>
        <v>0</v>
      </c>
      <c r="CQ211" s="52">
        <f t="shared" si="109"/>
        <v>0</v>
      </c>
      <c r="CR211" s="52">
        <f t="shared" si="110"/>
        <v>0</v>
      </c>
      <c r="CS211" s="52">
        <f t="shared" si="111"/>
        <v>0</v>
      </c>
      <c r="CT211" s="46">
        <f t="shared" si="112"/>
        <v>0</v>
      </c>
    </row>
    <row r="212" spans="1:98" x14ac:dyDescent="0.3">
      <c r="A212">
        <v>277</v>
      </c>
      <c r="B212" t="s">
        <v>327</v>
      </c>
      <c r="C212" t="s">
        <v>328</v>
      </c>
      <c r="D212">
        <v>5104</v>
      </c>
      <c r="E212" t="s">
        <v>332</v>
      </c>
      <c r="F212" s="35">
        <v>100867.49</v>
      </c>
      <c r="G212" s="35">
        <v>761.42664617369473</v>
      </c>
      <c r="H212" s="35">
        <v>904.67739061928523</v>
      </c>
      <c r="I212" s="35">
        <v>1295.4863339599999</v>
      </c>
      <c r="J212" s="35" t="s">
        <v>1015</v>
      </c>
      <c r="K212" s="35" t="s">
        <v>1015</v>
      </c>
      <c r="L212" s="36">
        <v>512200.00000000006</v>
      </c>
      <c r="M212" s="36">
        <v>1694</v>
      </c>
      <c r="N212" s="36">
        <v>1391.85</v>
      </c>
      <c r="O212" s="35">
        <v>0.93017540446814684</v>
      </c>
      <c r="P212" s="35">
        <v>3.88</v>
      </c>
      <c r="Q212" s="35">
        <v>2.6229601788611041</v>
      </c>
      <c r="R212" s="35">
        <v>0</v>
      </c>
      <c r="S212" s="35">
        <v>5.6733707083886458</v>
      </c>
      <c r="T212" s="35">
        <v>73.56</v>
      </c>
      <c r="U212" s="35">
        <v>0.21723696884617444</v>
      </c>
      <c r="V212" s="35">
        <v>8.1610685213816261</v>
      </c>
      <c r="W212" s="35">
        <v>6.42</v>
      </c>
      <c r="X212" s="27">
        <v>4</v>
      </c>
      <c r="Y212" s="27">
        <v>6</v>
      </c>
      <c r="Z212" s="27">
        <v>6</v>
      </c>
      <c r="AA212" s="27">
        <v>6</v>
      </c>
      <c r="AB212" s="27">
        <v>6</v>
      </c>
      <c r="AC212" s="27">
        <v>6</v>
      </c>
      <c r="AD212" s="27">
        <v>6</v>
      </c>
      <c r="AE212" s="27">
        <v>4</v>
      </c>
      <c r="AF212" s="44">
        <v>4</v>
      </c>
      <c r="AG212">
        <v>89.959435508203754</v>
      </c>
      <c r="AH212">
        <v>2</v>
      </c>
      <c r="AI212" s="27">
        <v>6</v>
      </c>
      <c r="AJ212">
        <f t="shared" si="85"/>
        <v>0</v>
      </c>
      <c r="AK212">
        <f t="shared" si="86"/>
        <v>0</v>
      </c>
      <c r="AL212">
        <f t="shared" si="87"/>
        <v>0</v>
      </c>
      <c r="AM212">
        <f t="shared" si="88"/>
        <v>0</v>
      </c>
      <c r="AN212">
        <f t="shared" si="89"/>
        <v>0</v>
      </c>
      <c r="AO212">
        <f t="shared" si="90"/>
        <v>0</v>
      </c>
      <c r="AP212">
        <f t="shared" si="91"/>
        <v>0</v>
      </c>
      <c r="AQ212">
        <f t="shared" si="92"/>
        <v>0</v>
      </c>
      <c r="AR212">
        <f t="shared" si="93"/>
        <v>0</v>
      </c>
      <c r="AS212" s="14">
        <v>277</v>
      </c>
      <c r="AT212" s="4" t="s">
        <v>327</v>
      </c>
      <c r="AU212" s="4" t="s">
        <v>771</v>
      </c>
      <c r="AV212" s="4">
        <v>5104</v>
      </c>
      <c r="AW212" s="4" t="s">
        <v>332</v>
      </c>
      <c r="AX212" s="35">
        <v>91622.56</v>
      </c>
      <c r="AY212" s="35">
        <v>226.67189999999999</v>
      </c>
      <c r="AZ212" s="35">
        <v>1739.9119999999998</v>
      </c>
      <c r="BA212" s="35">
        <v>1684.6239999999998</v>
      </c>
      <c r="BB212" s="35" t="s">
        <v>1015</v>
      </c>
      <c r="BC212" s="35">
        <v>0</v>
      </c>
      <c r="BD212" s="36">
        <v>515344</v>
      </c>
      <c r="BE212" s="36">
        <v>2270</v>
      </c>
      <c r="BF212" s="36">
        <v>1400.391304347826</v>
      </c>
      <c r="BG212" s="35">
        <v>1.0055064410987697</v>
      </c>
      <c r="BH212" s="35">
        <v>4.08</v>
      </c>
      <c r="BI212" s="35">
        <v>9.0454876903190158</v>
      </c>
      <c r="BJ212" s="35">
        <v>0</v>
      </c>
      <c r="BK212" s="35">
        <v>3.2051027833924097</v>
      </c>
      <c r="BL212" s="35">
        <v>73.680000000000007</v>
      </c>
      <c r="BM212" s="35">
        <v>0.16211453744493393</v>
      </c>
      <c r="BN212" s="35">
        <v>8.83</v>
      </c>
      <c r="BO212" s="35">
        <v>5.074064918240655</v>
      </c>
      <c r="BP212" s="27">
        <v>3</v>
      </c>
      <c r="BQ212" s="27">
        <v>6</v>
      </c>
      <c r="BR212" s="27">
        <v>6</v>
      </c>
      <c r="BS212" s="27">
        <v>6</v>
      </c>
      <c r="BT212" s="27">
        <v>6</v>
      </c>
      <c r="BU212" s="27">
        <v>6</v>
      </c>
      <c r="BV212" s="27">
        <v>6</v>
      </c>
      <c r="BW212" s="27">
        <v>5</v>
      </c>
      <c r="BX212" s="44">
        <v>4</v>
      </c>
      <c r="BY212" s="27">
        <v>89.460384754085808</v>
      </c>
      <c r="BZ212" s="27">
        <v>2</v>
      </c>
      <c r="CA212" s="27">
        <v>6</v>
      </c>
      <c r="CB212">
        <f t="shared" si="94"/>
        <v>1</v>
      </c>
      <c r="CC212">
        <f t="shared" si="95"/>
        <v>0</v>
      </c>
      <c r="CD212">
        <f t="shared" si="96"/>
        <v>0</v>
      </c>
      <c r="CE212">
        <f t="shared" si="97"/>
        <v>0</v>
      </c>
      <c r="CF212">
        <f t="shared" si="98"/>
        <v>0</v>
      </c>
      <c r="CG212">
        <f t="shared" si="99"/>
        <v>0</v>
      </c>
      <c r="CH212">
        <f t="shared" si="100"/>
        <v>0</v>
      </c>
      <c r="CI212">
        <f t="shared" si="101"/>
        <v>0</v>
      </c>
      <c r="CJ212">
        <f t="shared" si="102"/>
        <v>0</v>
      </c>
      <c r="CK212" s="52">
        <f t="shared" si="103"/>
        <v>0</v>
      </c>
      <c r="CL212" s="52">
        <f t="shared" si="104"/>
        <v>-1</v>
      </c>
      <c r="CM212" s="52">
        <f t="shared" si="105"/>
        <v>0</v>
      </c>
      <c r="CN212" s="52">
        <f t="shared" si="106"/>
        <v>0</v>
      </c>
      <c r="CO212" s="52">
        <f t="shared" si="107"/>
        <v>0</v>
      </c>
      <c r="CP212" s="52">
        <f t="shared" si="108"/>
        <v>0</v>
      </c>
      <c r="CQ212" s="52">
        <f t="shared" si="109"/>
        <v>0</v>
      </c>
      <c r="CR212" s="52">
        <f t="shared" si="110"/>
        <v>0</v>
      </c>
      <c r="CS212" s="52">
        <f t="shared" si="111"/>
        <v>1</v>
      </c>
      <c r="CT212" s="46">
        <f t="shared" si="112"/>
        <v>0</v>
      </c>
    </row>
    <row r="213" spans="1:98" x14ac:dyDescent="0.3">
      <c r="A213">
        <v>278</v>
      </c>
      <c r="B213" t="s">
        <v>327</v>
      </c>
      <c r="C213" t="s">
        <v>328</v>
      </c>
      <c r="D213">
        <v>5105</v>
      </c>
      <c r="E213" t="s">
        <v>333</v>
      </c>
      <c r="F213" s="35">
        <v>28689.54</v>
      </c>
      <c r="G213" s="35">
        <v>4654.4614157945471</v>
      </c>
      <c r="H213" s="35">
        <v>17536.755064253492</v>
      </c>
      <c r="I213" s="35">
        <v>486.3317034800001</v>
      </c>
      <c r="J213" s="35" t="s">
        <v>1015</v>
      </c>
      <c r="K213" s="35" t="s">
        <v>1015</v>
      </c>
      <c r="L213" s="36">
        <v>179100</v>
      </c>
      <c r="M213" s="36">
        <v>1200</v>
      </c>
      <c r="N213" s="36">
        <v>568.57000000000005</v>
      </c>
      <c r="O213" s="35">
        <v>0.80714336410181331</v>
      </c>
      <c r="P213" s="35">
        <v>5.4</v>
      </c>
      <c r="Q213" s="35">
        <v>19.282221446328045</v>
      </c>
      <c r="R213" s="35">
        <v>0.24225928506784292</v>
      </c>
      <c r="S213" s="35">
        <v>14.598851269008962</v>
      </c>
      <c r="T213" s="35">
        <v>71.06</v>
      </c>
      <c r="U213" s="35">
        <v>0.26250065954939583</v>
      </c>
      <c r="V213" s="35">
        <v>7.6943707970418265</v>
      </c>
      <c r="W213" s="35">
        <v>15.273653250523434</v>
      </c>
      <c r="X213" s="27">
        <v>4</v>
      </c>
      <c r="Y213" s="27">
        <v>6</v>
      </c>
      <c r="Z213" s="27">
        <v>6</v>
      </c>
      <c r="AA213" s="27">
        <v>6</v>
      </c>
      <c r="AB213" s="27">
        <v>6</v>
      </c>
      <c r="AC213" s="27">
        <v>6</v>
      </c>
      <c r="AD213" s="27">
        <v>6</v>
      </c>
      <c r="AE213" s="27">
        <v>4</v>
      </c>
      <c r="AF213" s="44">
        <v>4</v>
      </c>
      <c r="AG213">
        <v>85.352263477997383</v>
      </c>
      <c r="AH213">
        <v>27</v>
      </c>
      <c r="AI213" s="27">
        <v>6</v>
      </c>
      <c r="AJ213">
        <f t="shared" si="85"/>
        <v>0</v>
      </c>
      <c r="AK213">
        <f t="shared" si="86"/>
        <v>0</v>
      </c>
      <c r="AL213">
        <f t="shared" si="87"/>
        <v>0</v>
      </c>
      <c r="AM213">
        <f t="shared" si="88"/>
        <v>0</v>
      </c>
      <c r="AN213">
        <f t="shared" si="89"/>
        <v>0</v>
      </c>
      <c r="AO213">
        <f t="shared" si="90"/>
        <v>0</v>
      </c>
      <c r="AP213">
        <f t="shared" si="91"/>
        <v>0</v>
      </c>
      <c r="AQ213">
        <f t="shared" si="92"/>
        <v>0</v>
      </c>
      <c r="AR213">
        <f t="shared" si="93"/>
        <v>0</v>
      </c>
      <c r="AS213" s="14">
        <v>278</v>
      </c>
      <c r="AT213" s="4" t="s">
        <v>327</v>
      </c>
      <c r="AU213" s="4" t="s">
        <v>772</v>
      </c>
      <c r="AV213" s="4">
        <v>5105</v>
      </c>
      <c r="AW213" s="4" t="s">
        <v>333</v>
      </c>
      <c r="AX213" s="35">
        <v>25764.98</v>
      </c>
      <c r="AY213" s="35">
        <v>6329.4130043457044</v>
      </c>
      <c r="AZ213" s="35">
        <v>7639.913320810886</v>
      </c>
      <c r="BA213" s="35">
        <v>532.77615341393971</v>
      </c>
      <c r="BB213" s="35" t="s">
        <v>1015</v>
      </c>
      <c r="BC213" s="35">
        <v>0</v>
      </c>
      <c r="BD213" s="36">
        <v>206925</v>
      </c>
      <c r="BE213" s="36">
        <v>1237</v>
      </c>
      <c r="BF213" s="36">
        <v>656.90476190476193</v>
      </c>
      <c r="BG213" s="35">
        <v>1.1252780898518635</v>
      </c>
      <c r="BH213" s="35">
        <v>4.87</v>
      </c>
      <c r="BI213" s="35">
        <v>21.366455498119876</v>
      </c>
      <c r="BJ213" s="35">
        <v>0.19</v>
      </c>
      <c r="BK213" s="35">
        <v>17.723384700826887</v>
      </c>
      <c r="BL213" s="35">
        <v>71.25</v>
      </c>
      <c r="BM213" s="35">
        <v>0.25464834276475345</v>
      </c>
      <c r="BN213" s="35">
        <v>7.47</v>
      </c>
      <c r="BO213" s="35">
        <v>12.071574475366559</v>
      </c>
      <c r="BP213" s="27">
        <v>3</v>
      </c>
      <c r="BQ213" s="27">
        <v>6</v>
      </c>
      <c r="BR213" s="27">
        <v>6</v>
      </c>
      <c r="BS213" s="27">
        <v>6</v>
      </c>
      <c r="BT213" s="27">
        <v>6</v>
      </c>
      <c r="BU213" s="27">
        <v>6</v>
      </c>
      <c r="BV213" s="27">
        <v>6</v>
      </c>
      <c r="BW213" s="27">
        <v>3</v>
      </c>
      <c r="BX213" s="44">
        <v>4</v>
      </c>
      <c r="BY213" s="27">
        <v>82.804873610622522</v>
      </c>
      <c r="BZ213" s="27">
        <v>77</v>
      </c>
      <c r="CA213" s="27">
        <v>6</v>
      </c>
      <c r="CB213">
        <f t="shared" si="94"/>
        <v>1</v>
      </c>
      <c r="CC213">
        <f t="shared" si="95"/>
        <v>0</v>
      </c>
      <c r="CD213">
        <f t="shared" si="96"/>
        <v>0</v>
      </c>
      <c r="CE213">
        <f t="shared" si="97"/>
        <v>0</v>
      </c>
      <c r="CF213">
        <f t="shared" si="98"/>
        <v>0</v>
      </c>
      <c r="CG213">
        <f t="shared" si="99"/>
        <v>0</v>
      </c>
      <c r="CH213">
        <f t="shared" si="100"/>
        <v>0</v>
      </c>
      <c r="CI213">
        <f t="shared" si="101"/>
        <v>1</v>
      </c>
      <c r="CJ213">
        <f t="shared" si="102"/>
        <v>0</v>
      </c>
      <c r="CK213" s="52">
        <f t="shared" si="103"/>
        <v>0</v>
      </c>
      <c r="CL213" s="52">
        <f t="shared" si="104"/>
        <v>-1</v>
      </c>
      <c r="CM213" s="52">
        <f t="shared" si="105"/>
        <v>0</v>
      </c>
      <c r="CN213" s="52">
        <f t="shared" si="106"/>
        <v>0</v>
      </c>
      <c r="CO213" s="52">
        <f t="shared" si="107"/>
        <v>0</v>
      </c>
      <c r="CP213" s="52">
        <f t="shared" si="108"/>
        <v>0</v>
      </c>
      <c r="CQ213" s="52">
        <f t="shared" si="109"/>
        <v>0</v>
      </c>
      <c r="CR213" s="52">
        <f t="shared" si="110"/>
        <v>0</v>
      </c>
      <c r="CS213" s="52">
        <f t="shared" si="111"/>
        <v>-1</v>
      </c>
      <c r="CT213" s="46">
        <f t="shared" si="112"/>
        <v>0</v>
      </c>
    </row>
    <row r="214" spans="1:98" x14ac:dyDescent="0.3">
      <c r="A214">
        <v>279</v>
      </c>
      <c r="B214" t="s">
        <v>327</v>
      </c>
      <c r="C214" t="s">
        <v>328</v>
      </c>
      <c r="D214">
        <v>5106</v>
      </c>
      <c r="E214" t="s">
        <v>334</v>
      </c>
      <c r="F214" s="35">
        <v>13401.039999999999</v>
      </c>
      <c r="G214" s="35">
        <v>1543.7269012247621</v>
      </c>
      <c r="H214" s="35">
        <v>2354.7223600571547</v>
      </c>
      <c r="I214" s="35">
        <v>6061.5159975600009</v>
      </c>
      <c r="J214" s="35" t="s">
        <v>1015</v>
      </c>
      <c r="K214" s="35" t="s">
        <v>1015</v>
      </c>
      <c r="L214" s="36">
        <v>227300</v>
      </c>
      <c r="M214" s="36">
        <v>1103</v>
      </c>
      <c r="N214" s="36">
        <v>463.21</v>
      </c>
      <c r="O214" s="35">
        <v>2.2482178119447638</v>
      </c>
      <c r="P214" s="35">
        <v>4.4400000000000004</v>
      </c>
      <c r="Q214" s="35">
        <v>20.352421755307624</v>
      </c>
      <c r="R214" s="35">
        <v>0.31964593356759724</v>
      </c>
      <c r="S214" s="35">
        <v>24.357878832817544</v>
      </c>
      <c r="T214" s="35">
        <v>70.37</v>
      </c>
      <c r="U214" s="35">
        <v>0.44488319056523518</v>
      </c>
      <c r="V214" s="35">
        <v>6.6581194029790103</v>
      </c>
      <c r="W214" s="35">
        <v>23.01</v>
      </c>
      <c r="X214" s="27">
        <v>1</v>
      </c>
      <c r="Y214" s="27">
        <v>6</v>
      </c>
      <c r="Z214" s="27">
        <v>6</v>
      </c>
      <c r="AA214" s="27">
        <v>6</v>
      </c>
      <c r="AB214" s="27">
        <v>6</v>
      </c>
      <c r="AC214" s="27">
        <v>6</v>
      </c>
      <c r="AD214" s="27">
        <v>6</v>
      </c>
      <c r="AE214" s="27">
        <v>3</v>
      </c>
      <c r="AF214" s="44">
        <v>3</v>
      </c>
      <c r="AG214">
        <v>73.893758879884814</v>
      </c>
      <c r="AH214">
        <v>243</v>
      </c>
      <c r="AI214" s="27">
        <v>5</v>
      </c>
      <c r="AJ214">
        <f t="shared" si="85"/>
        <v>3</v>
      </c>
      <c r="AK214">
        <f t="shared" si="86"/>
        <v>0</v>
      </c>
      <c r="AL214">
        <f t="shared" si="87"/>
        <v>0</v>
      </c>
      <c r="AM214">
        <f t="shared" si="88"/>
        <v>0</v>
      </c>
      <c r="AN214">
        <f t="shared" si="89"/>
        <v>0</v>
      </c>
      <c r="AO214">
        <f t="shared" si="90"/>
        <v>0</v>
      </c>
      <c r="AP214">
        <f t="shared" si="91"/>
        <v>0</v>
      </c>
      <c r="AQ214">
        <f t="shared" si="92"/>
        <v>1</v>
      </c>
      <c r="AR214">
        <f t="shared" si="93"/>
        <v>0</v>
      </c>
      <c r="AS214" s="14">
        <v>279</v>
      </c>
      <c r="AT214" s="4" t="s">
        <v>327</v>
      </c>
      <c r="AU214" s="4" t="s">
        <v>773</v>
      </c>
      <c r="AV214" s="4">
        <v>5106</v>
      </c>
      <c r="AW214" s="4" t="s">
        <v>334</v>
      </c>
      <c r="AX214" s="35">
        <v>13626.319999999998</v>
      </c>
      <c r="AY214" s="35">
        <v>2070.9137975502863</v>
      </c>
      <c r="AZ214" s="35">
        <v>2070.870174025973</v>
      </c>
      <c r="BA214" s="35">
        <v>4875.7523200000005</v>
      </c>
      <c r="BB214" s="35" t="s">
        <v>1015</v>
      </c>
      <c r="BC214" s="35">
        <v>0</v>
      </c>
      <c r="BD214" s="36">
        <v>258721</v>
      </c>
      <c r="BE214" s="36">
        <v>1276</v>
      </c>
      <c r="BF214" s="36">
        <v>527.23808359316092</v>
      </c>
      <c r="BG214" s="35">
        <v>2.572205244809711</v>
      </c>
      <c r="BH214" s="35">
        <v>4.1900000000000004</v>
      </c>
      <c r="BI214" s="35">
        <v>30.032060766751663</v>
      </c>
      <c r="BJ214" s="35">
        <v>0.09</v>
      </c>
      <c r="BK214" s="35">
        <v>33.378482839296218</v>
      </c>
      <c r="BL214" s="35">
        <v>70.52</v>
      </c>
      <c r="BM214" s="35">
        <v>0.3845689655172414</v>
      </c>
      <c r="BN214" s="35">
        <v>7.02</v>
      </c>
      <c r="BO214" s="35">
        <v>18.186017720984033</v>
      </c>
      <c r="BP214" s="27">
        <v>1</v>
      </c>
      <c r="BQ214" s="27">
        <v>6</v>
      </c>
      <c r="BR214" s="27">
        <v>5</v>
      </c>
      <c r="BS214" s="27">
        <v>6</v>
      </c>
      <c r="BT214" s="27">
        <v>5</v>
      </c>
      <c r="BU214" s="27">
        <v>6</v>
      </c>
      <c r="BV214" s="27">
        <v>6</v>
      </c>
      <c r="BW214" s="27">
        <v>3</v>
      </c>
      <c r="BX214" s="44">
        <v>4</v>
      </c>
      <c r="BY214" s="27">
        <v>70.042971275564028</v>
      </c>
      <c r="BZ214" s="27">
        <v>293</v>
      </c>
      <c r="CA214" s="27">
        <v>5</v>
      </c>
      <c r="CB214">
        <f t="shared" si="94"/>
        <v>3</v>
      </c>
      <c r="CC214">
        <f t="shared" si="95"/>
        <v>0</v>
      </c>
      <c r="CD214">
        <f t="shared" si="96"/>
        <v>0</v>
      </c>
      <c r="CE214">
        <f t="shared" si="97"/>
        <v>0</v>
      </c>
      <c r="CF214">
        <f t="shared" si="98"/>
        <v>0</v>
      </c>
      <c r="CG214">
        <f t="shared" si="99"/>
        <v>0</v>
      </c>
      <c r="CH214">
        <f t="shared" si="100"/>
        <v>0</v>
      </c>
      <c r="CI214">
        <f t="shared" si="101"/>
        <v>1</v>
      </c>
      <c r="CJ214">
        <f t="shared" si="102"/>
        <v>0</v>
      </c>
      <c r="CK214" s="52">
        <f t="shared" si="103"/>
        <v>0</v>
      </c>
      <c r="CL214" s="52">
        <f t="shared" si="104"/>
        <v>0</v>
      </c>
      <c r="CM214" s="52">
        <f t="shared" si="105"/>
        <v>0</v>
      </c>
      <c r="CN214" s="52">
        <f t="shared" si="106"/>
        <v>-1</v>
      </c>
      <c r="CO214" s="52">
        <f t="shared" si="107"/>
        <v>0</v>
      </c>
      <c r="CP214" s="52">
        <f t="shared" si="108"/>
        <v>-1</v>
      </c>
      <c r="CQ214" s="52">
        <f t="shared" si="109"/>
        <v>0</v>
      </c>
      <c r="CR214" s="52">
        <f t="shared" si="110"/>
        <v>0</v>
      </c>
      <c r="CS214" s="52">
        <f t="shared" si="111"/>
        <v>0</v>
      </c>
      <c r="CT214" s="46">
        <f t="shared" si="112"/>
        <v>1</v>
      </c>
    </row>
    <row r="215" spans="1:98" x14ac:dyDescent="0.3">
      <c r="A215">
        <v>280</v>
      </c>
      <c r="B215" t="s">
        <v>327</v>
      </c>
      <c r="C215" t="s">
        <v>328</v>
      </c>
      <c r="D215">
        <v>5107</v>
      </c>
      <c r="E215" t="s">
        <v>335</v>
      </c>
      <c r="F215" s="35">
        <v>40624.559999999998</v>
      </c>
      <c r="G215" s="35">
        <v>9663.52173856439</v>
      </c>
      <c r="H215" s="35">
        <v>431.89941509688214</v>
      </c>
      <c r="I215" s="35">
        <v>873.39174944000013</v>
      </c>
      <c r="J215" s="35" t="s">
        <v>1015</v>
      </c>
      <c r="K215" s="35" t="s">
        <v>1015</v>
      </c>
      <c r="L215" s="36">
        <v>416600</v>
      </c>
      <c r="M215" s="36">
        <v>1191</v>
      </c>
      <c r="N215" s="36">
        <v>496.22</v>
      </c>
      <c r="O215" s="35">
        <v>1.6280766495669947</v>
      </c>
      <c r="P215" s="35">
        <v>6.25</v>
      </c>
      <c r="Q215" s="35">
        <v>19.282787630208347</v>
      </c>
      <c r="R215" s="35">
        <v>0</v>
      </c>
      <c r="S215" s="35">
        <v>16.105070201634454</v>
      </c>
      <c r="T215" s="35">
        <v>70.349999999999994</v>
      </c>
      <c r="U215" s="35">
        <v>0.70490929901930977</v>
      </c>
      <c r="V215" s="35">
        <v>5.7803682734449371</v>
      </c>
      <c r="W215" s="35">
        <v>18.726758210509434</v>
      </c>
      <c r="X215" s="27">
        <v>1</v>
      </c>
      <c r="Y215" s="27">
        <v>6</v>
      </c>
      <c r="Z215" s="27">
        <v>6</v>
      </c>
      <c r="AA215" s="27">
        <v>6</v>
      </c>
      <c r="AB215" s="27">
        <v>6</v>
      </c>
      <c r="AC215" s="27">
        <v>6</v>
      </c>
      <c r="AD215" s="27">
        <v>6</v>
      </c>
      <c r="AE215" s="27">
        <v>1</v>
      </c>
      <c r="AF215" s="44">
        <v>4</v>
      </c>
      <c r="AG215">
        <v>78.2467130140313</v>
      </c>
      <c r="AH215">
        <v>175</v>
      </c>
      <c r="AI215" s="27">
        <v>6</v>
      </c>
      <c r="AJ215">
        <f t="shared" si="85"/>
        <v>3</v>
      </c>
      <c r="AK215">
        <f t="shared" si="86"/>
        <v>0</v>
      </c>
      <c r="AL215">
        <f t="shared" si="87"/>
        <v>0</v>
      </c>
      <c r="AM215">
        <f t="shared" si="88"/>
        <v>0</v>
      </c>
      <c r="AN215">
        <f t="shared" si="89"/>
        <v>0</v>
      </c>
      <c r="AO215">
        <f t="shared" si="90"/>
        <v>0</v>
      </c>
      <c r="AP215">
        <f t="shared" si="91"/>
        <v>0</v>
      </c>
      <c r="AQ215">
        <f t="shared" si="92"/>
        <v>3</v>
      </c>
      <c r="AR215">
        <f t="shared" si="93"/>
        <v>0</v>
      </c>
      <c r="AS215" s="14">
        <v>280</v>
      </c>
      <c r="AT215" s="4" t="s">
        <v>327</v>
      </c>
      <c r="AU215" s="4" t="s">
        <v>774</v>
      </c>
      <c r="AV215" s="4">
        <v>5107</v>
      </c>
      <c r="AW215" s="4" t="s">
        <v>335</v>
      </c>
      <c r="AX215" s="35">
        <v>41009.950000000004</v>
      </c>
      <c r="AY215" s="35">
        <v>19674.194474108401</v>
      </c>
      <c r="AZ215" s="35">
        <v>63811.2873548387</v>
      </c>
      <c r="BA215" s="35">
        <v>8550.4093333333149</v>
      </c>
      <c r="BB215" s="35" t="s">
        <v>1015</v>
      </c>
      <c r="BC215" s="35">
        <v>0</v>
      </c>
      <c r="BD215" s="36">
        <v>492402</v>
      </c>
      <c r="BE215" s="36">
        <v>1245</v>
      </c>
      <c r="BF215" s="36">
        <v>586.51404340472163</v>
      </c>
      <c r="BG215" s="35">
        <v>1.0026725619890282</v>
      </c>
      <c r="BH215" s="35">
        <v>5.91</v>
      </c>
      <c r="BI215" s="35">
        <v>24.066019186050408</v>
      </c>
      <c r="BJ215" s="35">
        <v>0.35</v>
      </c>
      <c r="BK215" s="35">
        <v>26.51623431393163</v>
      </c>
      <c r="BL215" s="35">
        <v>70.47</v>
      </c>
      <c r="BM215" s="35">
        <v>0.6743293172690763</v>
      </c>
      <c r="BN215" s="35">
        <v>6.01</v>
      </c>
      <c r="BO215" s="35">
        <v>14.800745618118547</v>
      </c>
      <c r="BP215" s="27">
        <v>3</v>
      </c>
      <c r="BQ215" s="27">
        <v>6</v>
      </c>
      <c r="BR215" s="27">
        <v>6</v>
      </c>
      <c r="BS215" s="27">
        <v>6</v>
      </c>
      <c r="BT215" s="27">
        <v>6</v>
      </c>
      <c r="BU215" s="27">
        <v>6</v>
      </c>
      <c r="BV215" s="27">
        <v>6</v>
      </c>
      <c r="BW215" s="27">
        <v>2</v>
      </c>
      <c r="BX215" s="44">
        <v>4</v>
      </c>
      <c r="BY215" s="27">
        <v>80.236636282827135</v>
      </c>
      <c r="BZ215" s="27">
        <v>127</v>
      </c>
      <c r="CA215" s="27">
        <v>6</v>
      </c>
      <c r="CB215">
        <f t="shared" si="94"/>
        <v>1</v>
      </c>
      <c r="CC215">
        <f t="shared" si="95"/>
        <v>0</v>
      </c>
      <c r="CD215">
        <f t="shared" si="96"/>
        <v>0</v>
      </c>
      <c r="CE215">
        <f t="shared" si="97"/>
        <v>0</v>
      </c>
      <c r="CF215">
        <f t="shared" si="98"/>
        <v>0</v>
      </c>
      <c r="CG215">
        <f t="shared" si="99"/>
        <v>0</v>
      </c>
      <c r="CH215">
        <f t="shared" si="100"/>
        <v>0</v>
      </c>
      <c r="CI215">
        <f t="shared" si="101"/>
        <v>2</v>
      </c>
      <c r="CJ215">
        <f t="shared" si="102"/>
        <v>0</v>
      </c>
      <c r="CK215" s="52">
        <f t="shared" si="103"/>
        <v>0</v>
      </c>
      <c r="CL215" s="52">
        <f t="shared" si="104"/>
        <v>2</v>
      </c>
      <c r="CM215" s="52">
        <f t="shared" si="105"/>
        <v>0</v>
      </c>
      <c r="CN215" s="52">
        <f t="shared" si="106"/>
        <v>0</v>
      </c>
      <c r="CO215" s="52">
        <f t="shared" si="107"/>
        <v>0</v>
      </c>
      <c r="CP215" s="52">
        <f t="shared" si="108"/>
        <v>0</v>
      </c>
      <c r="CQ215" s="52">
        <f t="shared" si="109"/>
        <v>0</v>
      </c>
      <c r="CR215" s="52">
        <f t="shared" si="110"/>
        <v>0</v>
      </c>
      <c r="CS215" s="52">
        <f t="shared" si="111"/>
        <v>1</v>
      </c>
      <c r="CT215" s="46">
        <f t="shared" si="112"/>
        <v>0</v>
      </c>
    </row>
    <row r="216" spans="1:98" x14ac:dyDescent="0.3">
      <c r="A216">
        <v>281</v>
      </c>
      <c r="B216" t="s">
        <v>327</v>
      </c>
      <c r="C216" t="s">
        <v>328</v>
      </c>
      <c r="D216">
        <v>5108</v>
      </c>
      <c r="E216" t="s">
        <v>336</v>
      </c>
      <c r="F216" s="35">
        <v>73120.499999999985</v>
      </c>
      <c r="G216" s="35">
        <v>10551.612131450045</v>
      </c>
      <c r="H216" s="35">
        <v>3112.5934540998364</v>
      </c>
      <c r="I216" s="35">
        <v>0</v>
      </c>
      <c r="J216" s="35" t="s">
        <v>1015</v>
      </c>
      <c r="K216" s="35" t="s">
        <v>1015</v>
      </c>
      <c r="L216" s="36">
        <v>660600</v>
      </c>
      <c r="M216" s="36">
        <v>1964</v>
      </c>
      <c r="N216" s="36">
        <v>484.05</v>
      </c>
      <c r="O216" s="35">
        <v>1.5056305022793477</v>
      </c>
      <c r="P216" s="35">
        <v>5.19</v>
      </c>
      <c r="Q216" s="35">
        <v>26.186874623081717</v>
      </c>
      <c r="R216" s="35">
        <v>0.56990768102327694</v>
      </c>
      <c r="S216" s="35">
        <v>24.901226990155095</v>
      </c>
      <c r="T216" s="35">
        <v>71.680000000000007</v>
      </c>
      <c r="U216" s="35">
        <v>0.69487527903881263</v>
      </c>
      <c r="V216" s="35">
        <v>6.5774370649136786</v>
      </c>
      <c r="W216" s="35">
        <v>22.05</v>
      </c>
      <c r="X216" s="27">
        <v>1</v>
      </c>
      <c r="Y216" s="27">
        <v>6</v>
      </c>
      <c r="Z216" s="27">
        <v>6</v>
      </c>
      <c r="AA216" s="27">
        <v>6</v>
      </c>
      <c r="AB216" s="27">
        <v>6</v>
      </c>
      <c r="AC216" s="27">
        <v>6</v>
      </c>
      <c r="AD216" s="27">
        <v>6</v>
      </c>
      <c r="AE216" s="27">
        <v>3</v>
      </c>
      <c r="AF216" s="44">
        <v>3</v>
      </c>
      <c r="AG216">
        <v>78.161870618792264</v>
      </c>
      <c r="AH216">
        <v>177</v>
      </c>
      <c r="AI216" s="27">
        <v>6</v>
      </c>
      <c r="AJ216">
        <f t="shared" si="85"/>
        <v>3</v>
      </c>
      <c r="AK216">
        <f t="shared" si="86"/>
        <v>0</v>
      </c>
      <c r="AL216">
        <f t="shared" si="87"/>
        <v>0</v>
      </c>
      <c r="AM216">
        <f t="shared" si="88"/>
        <v>0</v>
      </c>
      <c r="AN216">
        <f t="shared" si="89"/>
        <v>0</v>
      </c>
      <c r="AO216">
        <f t="shared" si="90"/>
        <v>0</v>
      </c>
      <c r="AP216">
        <f t="shared" si="91"/>
        <v>0</v>
      </c>
      <c r="AQ216">
        <f t="shared" si="92"/>
        <v>1</v>
      </c>
      <c r="AR216">
        <f t="shared" si="93"/>
        <v>0</v>
      </c>
      <c r="AS216" s="14">
        <v>281</v>
      </c>
      <c r="AT216" s="4" t="s">
        <v>327</v>
      </c>
      <c r="AU216" s="4" t="s">
        <v>775</v>
      </c>
      <c r="AV216" s="4">
        <v>5108</v>
      </c>
      <c r="AW216" s="4" t="s">
        <v>336</v>
      </c>
      <c r="AX216" s="35">
        <v>62836.23</v>
      </c>
      <c r="AY216" s="35">
        <v>20052.437258906375</v>
      </c>
      <c r="AZ216" s="35">
        <v>6449.4742326324722</v>
      </c>
      <c r="BA216" s="35">
        <v>0</v>
      </c>
      <c r="BB216" s="35" t="s">
        <v>1015</v>
      </c>
      <c r="BC216" s="35">
        <v>0</v>
      </c>
      <c r="BD216" s="36">
        <v>791813</v>
      </c>
      <c r="BE216" s="36">
        <v>2053</v>
      </c>
      <c r="BF216" s="36">
        <v>580.19754823298376</v>
      </c>
      <c r="BG216" s="35">
        <v>1.8666420065015332</v>
      </c>
      <c r="BH216" s="35">
        <v>5.32</v>
      </c>
      <c r="BI216" s="35">
        <v>37.828993858559869</v>
      </c>
      <c r="BJ216" s="35">
        <v>0.22</v>
      </c>
      <c r="BK216" s="35">
        <v>21.360263144607874</v>
      </c>
      <c r="BL216" s="35">
        <v>71.83</v>
      </c>
      <c r="BM216" s="35">
        <v>0.66474914758889436</v>
      </c>
      <c r="BN216" s="35">
        <v>7.11</v>
      </c>
      <c r="BO216" s="35">
        <v>17.427279041620942</v>
      </c>
      <c r="BP216" s="27">
        <v>1</v>
      </c>
      <c r="BQ216" s="27">
        <v>6</v>
      </c>
      <c r="BR216" s="27">
        <v>5</v>
      </c>
      <c r="BS216" s="27">
        <v>6</v>
      </c>
      <c r="BT216" s="27">
        <v>6</v>
      </c>
      <c r="BU216" s="27">
        <v>6</v>
      </c>
      <c r="BV216" s="27">
        <v>6</v>
      </c>
      <c r="BW216" s="27">
        <v>3</v>
      </c>
      <c r="BX216" s="44">
        <v>4</v>
      </c>
      <c r="BY216" s="27">
        <v>75.789989008262893</v>
      </c>
      <c r="BZ216" s="27">
        <v>218</v>
      </c>
      <c r="CA216" s="27">
        <v>6</v>
      </c>
      <c r="CB216">
        <f t="shared" si="94"/>
        <v>3</v>
      </c>
      <c r="CC216">
        <f t="shared" si="95"/>
        <v>0</v>
      </c>
      <c r="CD216">
        <f t="shared" si="96"/>
        <v>0</v>
      </c>
      <c r="CE216">
        <f t="shared" si="97"/>
        <v>0</v>
      </c>
      <c r="CF216">
        <f t="shared" si="98"/>
        <v>0</v>
      </c>
      <c r="CG216">
        <f t="shared" si="99"/>
        <v>0</v>
      </c>
      <c r="CH216">
        <f t="shared" si="100"/>
        <v>0</v>
      </c>
      <c r="CI216">
        <f t="shared" si="101"/>
        <v>1</v>
      </c>
      <c r="CJ216">
        <f t="shared" si="102"/>
        <v>0</v>
      </c>
      <c r="CK216" s="52">
        <f t="shared" si="103"/>
        <v>0</v>
      </c>
      <c r="CL216" s="52">
        <f t="shared" si="104"/>
        <v>0</v>
      </c>
      <c r="CM216" s="52">
        <f t="shared" si="105"/>
        <v>0</v>
      </c>
      <c r="CN216" s="52">
        <f t="shared" si="106"/>
        <v>-1</v>
      </c>
      <c r="CO216" s="52">
        <f t="shared" si="107"/>
        <v>0</v>
      </c>
      <c r="CP216" s="52">
        <f t="shared" si="108"/>
        <v>0</v>
      </c>
      <c r="CQ216" s="52">
        <f t="shared" si="109"/>
        <v>0</v>
      </c>
      <c r="CR216" s="52">
        <f t="shared" si="110"/>
        <v>0</v>
      </c>
      <c r="CS216" s="52">
        <f t="shared" si="111"/>
        <v>0</v>
      </c>
      <c r="CT216" s="46">
        <f t="shared" si="112"/>
        <v>1</v>
      </c>
    </row>
    <row r="217" spans="1:98" x14ac:dyDescent="0.3">
      <c r="A217">
        <v>283</v>
      </c>
      <c r="B217" t="s">
        <v>337</v>
      </c>
      <c r="C217" t="s">
        <v>338</v>
      </c>
      <c r="D217">
        <v>5201</v>
      </c>
      <c r="E217" t="s">
        <v>339</v>
      </c>
      <c r="F217" s="35">
        <v>116409.68</v>
      </c>
      <c r="G217" s="35">
        <v>65645.427865200531</v>
      </c>
      <c r="H217" s="35">
        <v>6425.5168588313081</v>
      </c>
      <c r="I217" s="35">
        <v>4497.3660502400007</v>
      </c>
      <c r="J217" s="35" t="s">
        <v>1015</v>
      </c>
      <c r="K217" s="35" t="s">
        <v>1015</v>
      </c>
      <c r="L217" s="36">
        <v>694985</v>
      </c>
      <c r="M217" s="36">
        <v>1253</v>
      </c>
      <c r="N217" s="36">
        <v>659</v>
      </c>
      <c r="O217" s="35">
        <v>0.78333109932987854</v>
      </c>
      <c r="P217" s="35">
        <v>15.17</v>
      </c>
      <c r="Q217" s="35">
        <v>27.916777425587266</v>
      </c>
      <c r="R217" s="35">
        <v>0</v>
      </c>
      <c r="S217" s="35">
        <v>23.147976732078465</v>
      </c>
      <c r="T217" s="35">
        <v>66.64</v>
      </c>
      <c r="U217" s="35">
        <v>0.84166437575615183</v>
      </c>
      <c r="V217" s="35">
        <v>6.894817389595584</v>
      </c>
      <c r="W217" s="35">
        <v>36.299999999999997</v>
      </c>
      <c r="X217" s="27">
        <v>4</v>
      </c>
      <c r="Y217" s="27">
        <v>4</v>
      </c>
      <c r="Z217" s="27">
        <v>6</v>
      </c>
      <c r="AA217" s="27">
        <v>6</v>
      </c>
      <c r="AB217" s="27">
        <v>6</v>
      </c>
      <c r="AC217" s="27">
        <v>4</v>
      </c>
      <c r="AD217" s="27">
        <v>6</v>
      </c>
      <c r="AE217" s="27">
        <v>3</v>
      </c>
      <c r="AF217" s="44">
        <v>2</v>
      </c>
      <c r="AG217">
        <v>75.919298468003973</v>
      </c>
      <c r="AH217">
        <v>214</v>
      </c>
      <c r="AI217" s="27">
        <v>6</v>
      </c>
      <c r="AJ217">
        <f t="shared" si="85"/>
        <v>0</v>
      </c>
      <c r="AK217">
        <f t="shared" si="86"/>
        <v>0</v>
      </c>
      <c r="AL217">
        <f t="shared" si="87"/>
        <v>0</v>
      </c>
      <c r="AM217">
        <f t="shared" si="88"/>
        <v>0</v>
      </c>
      <c r="AN217">
        <f t="shared" si="89"/>
        <v>0</v>
      </c>
      <c r="AO217">
        <f t="shared" si="90"/>
        <v>0</v>
      </c>
      <c r="AP217">
        <f t="shared" si="91"/>
        <v>0</v>
      </c>
      <c r="AQ217">
        <f t="shared" si="92"/>
        <v>1</v>
      </c>
      <c r="AR217">
        <f t="shared" si="93"/>
        <v>2</v>
      </c>
      <c r="AS217" s="14">
        <v>283</v>
      </c>
      <c r="AT217" s="4" t="s">
        <v>337</v>
      </c>
      <c r="AU217" s="4" t="s">
        <v>776</v>
      </c>
      <c r="AV217" s="4">
        <v>5201</v>
      </c>
      <c r="AW217" s="4" t="s">
        <v>339</v>
      </c>
      <c r="AX217" s="35">
        <v>127506.25999999998</v>
      </c>
      <c r="AY217" s="35">
        <v>59007.824307023286</v>
      </c>
      <c r="AZ217" s="35">
        <v>4614.7584290909072</v>
      </c>
      <c r="BA217" s="35">
        <v>1733.2176270676698</v>
      </c>
      <c r="BB217" s="35" t="s">
        <v>1015</v>
      </c>
      <c r="BC217" s="35">
        <v>38.303999999999995</v>
      </c>
      <c r="BD217" s="36">
        <v>721481</v>
      </c>
      <c r="BE217" s="36">
        <v>1335</v>
      </c>
      <c r="BF217" s="36">
        <v>684.60151631605424</v>
      </c>
      <c r="BG217" s="35">
        <v>0.8035471913012453</v>
      </c>
      <c r="BH217" s="35">
        <v>14.28</v>
      </c>
      <c r="BI217" s="35">
        <v>22.705177387598209</v>
      </c>
      <c r="BJ217" s="35">
        <v>0.3</v>
      </c>
      <c r="BK217" s="35">
        <v>29.100410689164658</v>
      </c>
      <c r="BL217" s="35">
        <v>66.94</v>
      </c>
      <c r="BM217" s="35">
        <v>0.78941573033707857</v>
      </c>
      <c r="BN217" s="35">
        <v>6.67</v>
      </c>
      <c r="BO217" s="35">
        <v>38.737491385038986</v>
      </c>
      <c r="BP217" s="27">
        <v>4</v>
      </c>
      <c r="BQ217" s="27">
        <v>5</v>
      </c>
      <c r="BR217" s="27">
        <v>6</v>
      </c>
      <c r="BS217" s="27">
        <v>6</v>
      </c>
      <c r="BT217" s="27">
        <v>6</v>
      </c>
      <c r="BU217" s="27">
        <v>4</v>
      </c>
      <c r="BV217" s="27">
        <v>6</v>
      </c>
      <c r="BW217" s="27">
        <v>3</v>
      </c>
      <c r="BX217" s="44">
        <v>2</v>
      </c>
      <c r="BY217" s="27">
        <v>74.702677685132187</v>
      </c>
      <c r="BZ217" s="27">
        <v>232</v>
      </c>
      <c r="CA217" s="27">
        <v>5</v>
      </c>
      <c r="CB217">
        <f t="shared" si="94"/>
        <v>0</v>
      </c>
      <c r="CC217">
        <f t="shared" si="95"/>
        <v>0</v>
      </c>
      <c r="CD217">
        <f t="shared" si="96"/>
        <v>0</v>
      </c>
      <c r="CE217">
        <f t="shared" si="97"/>
        <v>0</v>
      </c>
      <c r="CF217">
        <f t="shared" si="98"/>
        <v>0</v>
      </c>
      <c r="CG217">
        <f t="shared" si="99"/>
        <v>0</v>
      </c>
      <c r="CH217">
        <f t="shared" si="100"/>
        <v>0</v>
      </c>
      <c r="CI217">
        <f t="shared" si="101"/>
        <v>1</v>
      </c>
      <c r="CJ217">
        <f t="shared" si="102"/>
        <v>2</v>
      </c>
      <c r="CK217" s="52">
        <f t="shared" si="103"/>
        <v>-1</v>
      </c>
      <c r="CL217" s="52">
        <f t="shared" si="104"/>
        <v>0</v>
      </c>
      <c r="CM217" s="52">
        <f t="shared" si="105"/>
        <v>1</v>
      </c>
      <c r="CN217" s="52">
        <f t="shared" si="106"/>
        <v>0</v>
      </c>
      <c r="CO217" s="52">
        <f t="shared" si="107"/>
        <v>0</v>
      </c>
      <c r="CP217" s="52">
        <f t="shared" si="108"/>
        <v>0</v>
      </c>
      <c r="CQ217" s="52">
        <f t="shared" si="109"/>
        <v>0</v>
      </c>
      <c r="CR217" s="52">
        <f t="shared" si="110"/>
        <v>0</v>
      </c>
      <c r="CS217" s="52">
        <f t="shared" si="111"/>
        <v>0</v>
      </c>
      <c r="CT217" s="46">
        <f t="shared" si="112"/>
        <v>0</v>
      </c>
    </row>
    <row r="218" spans="1:98" x14ac:dyDescent="0.3">
      <c r="A218">
        <v>284</v>
      </c>
      <c r="B218" t="s">
        <v>337</v>
      </c>
      <c r="C218" t="s">
        <v>338</v>
      </c>
      <c r="D218">
        <v>5202</v>
      </c>
      <c r="E218" t="s">
        <v>340</v>
      </c>
      <c r="F218" s="35">
        <v>354915.08999999997</v>
      </c>
      <c r="G218" s="35">
        <v>70522.15989051215</v>
      </c>
      <c r="H218" s="35">
        <v>2868.5489342293668</v>
      </c>
      <c r="I218" s="35">
        <v>7279.01529312</v>
      </c>
      <c r="J218" s="35" t="s">
        <v>1015</v>
      </c>
      <c r="K218" s="35" t="s">
        <v>1015</v>
      </c>
      <c r="L218" s="36">
        <v>947488</v>
      </c>
      <c r="M218" s="36">
        <v>1602</v>
      </c>
      <c r="N218" s="36">
        <v>810</v>
      </c>
      <c r="O218" s="35">
        <v>0.43402440740840192</v>
      </c>
      <c r="P218" s="35">
        <v>13.63</v>
      </c>
      <c r="Q218" s="35">
        <v>27.740277654776825</v>
      </c>
      <c r="R218" s="35">
        <v>5.9913938856333213E-2</v>
      </c>
      <c r="S218" s="35">
        <v>24.427124682859287</v>
      </c>
      <c r="T218" s="35">
        <v>65.989999999999995</v>
      </c>
      <c r="U218" s="35">
        <v>0.73017370262480541</v>
      </c>
      <c r="V218" s="35">
        <v>6.2915813037995454</v>
      </c>
      <c r="W218" s="35">
        <v>45.25</v>
      </c>
      <c r="X218" s="27">
        <v>6</v>
      </c>
      <c r="Y218" s="27">
        <v>5</v>
      </c>
      <c r="Z218" s="27">
        <v>6</v>
      </c>
      <c r="AA218" s="27">
        <v>6</v>
      </c>
      <c r="AB218" s="27">
        <v>6</v>
      </c>
      <c r="AC218" s="27">
        <v>4</v>
      </c>
      <c r="AD218" s="27">
        <v>6</v>
      </c>
      <c r="AE218" s="27">
        <v>2</v>
      </c>
      <c r="AF218" s="44">
        <v>1</v>
      </c>
      <c r="AG218">
        <v>77.101808256641448</v>
      </c>
      <c r="AH218">
        <v>200</v>
      </c>
      <c r="AI218" s="27">
        <v>6</v>
      </c>
      <c r="AJ218">
        <f t="shared" si="85"/>
        <v>0</v>
      </c>
      <c r="AK218">
        <f t="shared" si="86"/>
        <v>0</v>
      </c>
      <c r="AL218">
        <f t="shared" si="87"/>
        <v>0</v>
      </c>
      <c r="AM218">
        <f t="shared" si="88"/>
        <v>0</v>
      </c>
      <c r="AN218">
        <f t="shared" si="89"/>
        <v>0</v>
      </c>
      <c r="AO218">
        <f t="shared" si="90"/>
        <v>0</v>
      </c>
      <c r="AP218">
        <f t="shared" si="91"/>
        <v>0</v>
      </c>
      <c r="AQ218">
        <f t="shared" si="92"/>
        <v>2</v>
      </c>
      <c r="AR218">
        <f t="shared" si="93"/>
        <v>3</v>
      </c>
      <c r="AS218" s="14">
        <v>284</v>
      </c>
      <c r="AT218" s="4" t="s">
        <v>337</v>
      </c>
      <c r="AU218" s="4" t="s">
        <v>777</v>
      </c>
      <c r="AV218" s="4">
        <v>5202</v>
      </c>
      <c r="AW218" s="4" t="s">
        <v>340</v>
      </c>
      <c r="AX218" s="35">
        <v>318321.85000000003</v>
      </c>
      <c r="AY218" s="35">
        <v>98609.283250007516</v>
      </c>
      <c r="AZ218" s="35">
        <v>3718.7466666666669</v>
      </c>
      <c r="BA218" s="35">
        <v>3170.2182095238159</v>
      </c>
      <c r="BB218" s="35" t="s">
        <v>1015</v>
      </c>
      <c r="BC218" s="35">
        <v>55.12</v>
      </c>
      <c r="BD218" s="36">
        <v>1034859</v>
      </c>
      <c r="BE218" s="36">
        <v>1939</v>
      </c>
      <c r="BF218" s="36">
        <v>884.81249679372092</v>
      </c>
      <c r="BG218" s="35">
        <v>0.50077081836103288</v>
      </c>
      <c r="BH218" s="35">
        <v>13.44</v>
      </c>
      <c r="BI218" s="35">
        <v>26.874081416543032</v>
      </c>
      <c r="BJ218" s="35">
        <v>0.15</v>
      </c>
      <c r="BK218" s="35">
        <v>24.817906581606344</v>
      </c>
      <c r="BL218" s="35">
        <v>66.209999999999994</v>
      </c>
      <c r="BM218" s="35">
        <v>0.60318720990201125</v>
      </c>
      <c r="BN218" s="35">
        <v>6.48</v>
      </c>
      <c r="BO218" s="35">
        <v>48.288470665923256</v>
      </c>
      <c r="BP218" s="27">
        <v>5</v>
      </c>
      <c r="BQ218" s="27">
        <v>5</v>
      </c>
      <c r="BR218" s="27">
        <v>6</v>
      </c>
      <c r="BS218" s="27">
        <v>6</v>
      </c>
      <c r="BT218" s="27">
        <v>6</v>
      </c>
      <c r="BU218" s="27">
        <v>4</v>
      </c>
      <c r="BV218" s="27">
        <v>6</v>
      </c>
      <c r="BW218" s="27">
        <v>2</v>
      </c>
      <c r="BX218" s="44">
        <v>1</v>
      </c>
      <c r="BY218" s="27">
        <v>75.953050944446971</v>
      </c>
      <c r="BZ218" s="27">
        <v>216</v>
      </c>
      <c r="CA218" s="27">
        <v>6</v>
      </c>
      <c r="CB218">
        <f t="shared" si="94"/>
        <v>0</v>
      </c>
      <c r="CC218">
        <f t="shared" si="95"/>
        <v>0</v>
      </c>
      <c r="CD218">
        <f t="shared" si="96"/>
        <v>0</v>
      </c>
      <c r="CE218">
        <f t="shared" si="97"/>
        <v>0</v>
      </c>
      <c r="CF218">
        <f t="shared" si="98"/>
        <v>0</v>
      </c>
      <c r="CG218">
        <f t="shared" si="99"/>
        <v>0</v>
      </c>
      <c r="CH218">
        <f t="shared" si="100"/>
        <v>0</v>
      </c>
      <c r="CI218">
        <f t="shared" si="101"/>
        <v>2</v>
      </c>
      <c r="CJ218">
        <f t="shared" si="102"/>
        <v>3</v>
      </c>
      <c r="CK218" s="52">
        <f t="shared" si="103"/>
        <v>0</v>
      </c>
      <c r="CL218" s="52">
        <f t="shared" si="104"/>
        <v>-1</v>
      </c>
      <c r="CM218" s="52">
        <f t="shared" si="105"/>
        <v>0</v>
      </c>
      <c r="CN218" s="52">
        <f t="shared" si="106"/>
        <v>0</v>
      </c>
      <c r="CO218" s="52">
        <f t="shared" si="107"/>
        <v>0</v>
      </c>
      <c r="CP218" s="52">
        <f t="shared" si="108"/>
        <v>0</v>
      </c>
      <c r="CQ218" s="52">
        <f t="shared" si="109"/>
        <v>0</v>
      </c>
      <c r="CR218" s="52">
        <f t="shared" si="110"/>
        <v>0</v>
      </c>
      <c r="CS218" s="52">
        <f t="shared" si="111"/>
        <v>0</v>
      </c>
      <c r="CT218" s="46">
        <f t="shared" si="112"/>
        <v>0</v>
      </c>
    </row>
    <row r="219" spans="1:98" x14ac:dyDescent="0.3">
      <c r="A219">
        <v>285</v>
      </c>
      <c r="B219" t="s">
        <v>337</v>
      </c>
      <c r="C219" t="s">
        <v>338</v>
      </c>
      <c r="D219">
        <v>5203</v>
      </c>
      <c r="E219" t="s">
        <v>341</v>
      </c>
      <c r="F219" s="35">
        <v>260367.37</v>
      </c>
      <c r="G219" s="35">
        <v>116580.19557561012</v>
      </c>
      <c r="H219" s="35">
        <v>17973.878724358823</v>
      </c>
      <c r="I219" s="35">
        <v>4840.2876894400015</v>
      </c>
      <c r="J219" s="35" t="s">
        <v>1015</v>
      </c>
      <c r="K219" s="35" t="s">
        <v>1015</v>
      </c>
      <c r="L219" s="36">
        <v>1200612</v>
      </c>
      <c r="M219" s="36">
        <v>2550</v>
      </c>
      <c r="N219" s="36">
        <v>748</v>
      </c>
      <c r="O219" s="35">
        <v>0.64080108643568845</v>
      </c>
      <c r="P219" s="35">
        <v>16.149999999999999</v>
      </c>
      <c r="Q219" s="35">
        <v>38.092516522439261</v>
      </c>
      <c r="R219" s="35">
        <v>0.10364036273808663</v>
      </c>
      <c r="S219" s="35">
        <v>32.910219103316848</v>
      </c>
      <c r="T219" s="35">
        <v>65.739999999999995</v>
      </c>
      <c r="U219" s="35">
        <v>0.6294495124252909</v>
      </c>
      <c r="V219" s="35">
        <v>6.9747893755446357</v>
      </c>
      <c r="W219" s="35">
        <v>39.57</v>
      </c>
      <c r="X219" s="27">
        <v>5</v>
      </c>
      <c r="Y219" s="27">
        <v>4</v>
      </c>
      <c r="Z219" s="27">
        <v>5</v>
      </c>
      <c r="AA219" s="27">
        <v>6</v>
      </c>
      <c r="AB219" s="27">
        <v>5</v>
      </c>
      <c r="AC219" s="27">
        <v>4</v>
      </c>
      <c r="AD219" s="27">
        <v>6</v>
      </c>
      <c r="AE219" s="27">
        <v>3</v>
      </c>
      <c r="AF219" s="44">
        <v>2</v>
      </c>
      <c r="AG219">
        <v>73.495233398628244</v>
      </c>
      <c r="AH219">
        <v>249</v>
      </c>
      <c r="AI219" s="27">
        <v>5</v>
      </c>
      <c r="AJ219">
        <f t="shared" si="85"/>
        <v>0</v>
      </c>
      <c r="AK219">
        <f t="shared" si="86"/>
        <v>0</v>
      </c>
      <c r="AL219">
        <f t="shared" si="87"/>
        <v>0</v>
      </c>
      <c r="AM219">
        <f t="shared" si="88"/>
        <v>0</v>
      </c>
      <c r="AN219">
        <f t="shared" si="89"/>
        <v>0</v>
      </c>
      <c r="AO219">
        <f t="shared" si="90"/>
        <v>0</v>
      </c>
      <c r="AP219">
        <f t="shared" si="91"/>
        <v>0</v>
      </c>
      <c r="AQ219">
        <f t="shared" si="92"/>
        <v>1</v>
      </c>
      <c r="AR219">
        <f t="shared" si="93"/>
        <v>2</v>
      </c>
      <c r="AS219" s="14">
        <v>285</v>
      </c>
      <c r="AT219" s="4" t="s">
        <v>337</v>
      </c>
      <c r="AU219" s="4" t="s">
        <v>778</v>
      </c>
      <c r="AV219" s="4">
        <v>5203</v>
      </c>
      <c r="AW219" s="4" t="s">
        <v>341</v>
      </c>
      <c r="AX219" s="35">
        <v>232315.51000000004</v>
      </c>
      <c r="AY219" s="35">
        <v>137439.57547233338</v>
      </c>
      <c r="AZ219" s="35">
        <v>16587.114453333335</v>
      </c>
      <c r="BA219" s="35">
        <v>4683.9686857142833</v>
      </c>
      <c r="BB219" s="35" t="s">
        <v>1015</v>
      </c>
      <c r="BC219" s="35">
        <v>42.238999999999997</v>
      </c>
      <c r="BD219" s="36">
        <v>1325240</v>
      </c>
      <c r="BE219" s="36">
        <v>3721</v>
      </c>
      <c r="BF219" s="36">
        <v>825.41185263616831</v>
      </c>
      <c r="BG219" s="35">
        <v>0.75515601130903043</v>
      </c>
      <c r="BH219" s="35">
        <v>15.24</v>
      </c>
      <c r="BI219" s="35">
        <v>31.903146011797865</v>
      </c>
      <c r="BJ219" s="35">
        <v>0.1</v>
      </c>
      <c r="BK219" s="35">
        <v>32.698589373370567</v>
      </c>
      <c r="BL219" s="35">
        <v>65.97</v>
      </c>
      <c r="BM219" s="35">
        <v>0.43148347218489652</v>
      </c>
      <c r="BN219" s="35">
        <v>7.11</v>
      </c>
      <c r="BO219" s="35">
        <v>42.227067055261507</v>
      </c>
      <c r="BP219" s="27">
        <v>4</v>
      </c>
      <c r="BQ219" s="27">
        <v>4</v>
      </c>
      <c r="BR219" s="27">
        <v>5</v>
      </c>
      <c r="BS219" s="27">
        <v>6</v>
      </c>
      <c r="BT219" s="27">
        <v>5</v>
      </c>
      <c r="BU219" s="27">
        <v>4</v>
      </c>
      <c r="BV219" s="27">
        <v>6</v>
      </c>
      <c r="BW219" s="27">
        <v>3</v>
      </c>
      <c r="BX219" s="44">
        <v>1</v>
      </c>
      <c r="BY219" s="27">
        <v>72.861027043820798</v>
      </c>
      <c r="BZ219" s="27">
        <v>259</v>
      </c>
      <c r="CA219" s="27">
        <v>5</v>
      </c>
      <c r="CB219">
        <f t="shared" si="94"/>
        <v>0</v>
      </c>
      <c r="CC219">
        <f t="shared" si="95"/>
        <v>0</v>
      </c>
      <c r="CD219">
        <f t="shared" si="96"/>
        <v>0</v>
      </c>
      <c r="CE219">
        <f t="shared" si="97"/>
        <v>0</v>
      </c>
      <c r="CF219">
        <f t="shared" si="98"/>
        <v>0</v>
      </c>
      <c r="CG219">
        <f t="shared" si="99"/>
        <v>0</v>
      </c>
      <c r="CH219">
        <f t="shared" si="100"/>
        <v>0</v>
      </c>
      <c r="CI219">
        <f t="shared" si="101"/>
        <v>1</v>
      </c>
      <c r="CJ219">
        <f t="shared" si="102"/>
        <v>3</v>
      </c>
      <c r="CK219" s="52">
        <f t="shared" si="103"/>
        <v>0</v>
      </c>
      <c r="CL219" s="52">
        <f t="shared" si="104"/>
        <v>-1</v>
      </c>
      <c r="CM219" s="52">
        <f t="shared" si="105"/>
        <v>0</v>
      </c>
      <c r="CN219" s="52">
        <f t="shared" si="106"/>
        <v>0</v>
      </c>
      <c r="CO219" s="52">
        <f t="shared" si="107"/>
        <v>0</v>
      </c>
      <c r="CP219" s="52">
        <f t="shared" si="108"/>
        <v>0</v>
      </c>
      <c r="CQ219" s="52">
        <f t="shared" si="109"/>
        <v>0</v>
      </c>
      <c r="CR219" s="52">
        <f t="shared" si="110"/>
        <v>0</v>
      </c>
      <c r="CS219" s="52">
        <f t="shared" si="111"/>
        <v>0</v>
      </c>
      <c r="CT219" s="46">
        <f t="shared" si="112"/>
        <v>-1</v>
      </c>
    </row>
    <row r="220" spans="1:98" x14ac:dyDescent="0.3">
      <c r="A220">
        <v>286</v>
      </c>
      <c r="B220" t="s">
        <v>337</v>
      </c>
      <c r="C220" t="s">
        <v>338</v>
      </c>
      <c r="D220">
        <v>5204</v>
      </c>
      <c r="E220" t="s">
        <v>342</v>
      </c>
      <c r="F220" s="35">
        <v>277059.24</v>
      </c>
      <c r="G220" s="35">
        <v>552936.04592186527</v>
      </c>
      <c r="H220" s="35">
        <v>3308.22</v>
      </c>
      <c r="I220" s="35">
        <v>140.22620792000001</v>
      </c>
      <c r="J220" s="35" t="s">
        <v>1015</v>
      </c>
      <c r="K220" s="35" t="s">
        <v>1015</v>
      </c>
      <c r="L220" s="36">
        <v>457671</v>
      </c>
      <c r="M220" s="36">
        <v>2437</v>
      </c>
      <c r="N220" s="36">
        <v>69</v>
      </c>
      <c r="O220" s="35">
        <v>0.13288726592911823</v>
      </c>
      <c r="P220" s="35">
        <v>13.9</v>
      </c>
      <c r="Q220" s="35">
        <v>22.93712143322136</v>
      </c>
      <c r="R220" s="35">
        <v>0.45333230330206581</v>
      </c>
      <c r="S220" s="35">
        <v>21.749464727492306</v>
      </c>
      <c r="T220" s="35">
        <v>67.31</v>
      </c>
      <c r="U220" s="35">
        <v>2.7217534031507022</v>
      </c>
      <c r="V220" s="35">
        <v>8.0799400030116484</v>
      </c>
      <c r="W220" s="35">
        <v>28.99</v>
      </c>
      <c r="X220" s="27">
        <v>6</v>
      </c>
      <c r="Y220" s="27">
        <v>5</v>
      </c>
      <c r="Z220" s="27">
        <v>6</v>
      </c>
      <c r="AA220" s="27">
        <v>6</v>
      </c>
      <c r="AB220" s="27">
        <v>6</v>
      </c>
      <c r="AC220" s="27">
        <v>5</v>
      </c>
      <c r="AD220" s="27">
        <v>6</v>
      </c>
      <c r="AE220" s="27">
        <v>4</v>
      </c>
      <c r="AF220" s="44">
        <v>3</v>
      </c>
      <c r="AG220">
        <v>82.313927915552412</v>
      </c>
      <c r="AH220">
        <v>85</v>
      </c>
      <c r="AI220" s="27">
        <v>6</v>
      </c>
      <c r="AJ220">
        <f t="shared" si="85"/>
        <v>0</v>
      </c>
      <c r="AK220">
        <f t="shared" si="86"/>
        <v>0</v>
      </c>
      <c r="AL220">
        <f t="shared" si="87"/>
        <v>0</v>
      </c>
      <c r="AM220">
        <f t="shared" si="88"/>
        <v>0</v>
      </c>
      <c r="AN220">
        <f t="shared" si="89"/>
        <v>0</v>
      </c>
      <c r="AO220">
        <f t="shared" si="90"/>
        <v>0</v>
      </c>
      <c r="AP220">
        <f t="shared" si="91"/>
        <v>0</v>
      </c>
      <c r="AQ220">
        <f t="shared" si="92"/>
        <v>0</v>
      </c>
      <c r="AR220">
        <f t="shared" si="93"/>
        <v>0</v>
      </c>
      <c r="AS220" s="14">
        <v>286</v>
      </c>
      <c r="AT220" s="4" t="s">
        <v>337</v>
      </c>
      <c r="AU220" s="4" t="s">
        <v>779</v>
      </c>
      <c r="AV220" s="4">
        <v>5204</v>
      </c>
      <c r="AW220" s="4" t="s">
        <v>342</v>
      </c>
      <c r="AX220" s="35">
        <v>265688.51</v>
      </c>
      <c r="AY220" s="35">
        <v>581865.55906112329</v>
      </c>
      <c r="AZ220" s="35">
        <v>2554.3246545454513</v>
      </c>
      <c r="BA220" s="35">
        <v>1861.7226105263167</v>
      </c>
      <c r="BB220" s="35" t="s">
        <v>1015</v>
      </c>
      <c r="BC220" s="35">
        <v>80.747</v>
      </c>
      <c r="BD220" s="36">
        <v>509753</v>
      </c>
      <c r="BE220" s="36">
        <v>2387</v>
      </c>
      <c r="BF220" s="36">
        <v>76.724041914635507</v>
      </c>
      <c r="BG220" s="35">
        <v>0.15679457754850179</v>
      </c>
      <c r="BH220" s="35">
        <v>13.65</v>
      </c>
      <c r="BI220" s="35">
        <v>18.498830264131406</v>
      </c>
      <c r="BJ220" s="35">
        <v>0.31</v>
      </c>
      <c r="BK220" s="35">
        <v>18.09236639621885</v>
      </c>
      <c r="BL220" s="35">
        <v>67.540000000000006</v>
      </c>
      <c r="BM220" s="35">
        <v>2.7834017595307916</v>
      </c>
      <c r="BN220" s="35">
        <v>7.78</v>
      </c>
      <c r="BO220" s="35">
        <v>30.936635681880997</v>
      </c>
      <c r="BP220" s="27">
        <v>6</v>
      </c>
      <c r="BQ220" s="27">
        <v>5</v>
      </c>
      <c r="BR220" s="27">
        <v>6</v>
      </c>
      <c r="BS220" s="27">
        <v>6</v>
      </c>
      <c r="BT220" s="27">
        <v>6</v>
      </c>
      <c r="BU220" s="27">
        <v>5</v>
      </c>
      <c r="BV220" s="27">
        <v>6</v>
      </c>
      <c r="BW220" s="27">
        <v>4</v>
      </c>
      <c r="BX220" s="44">
        <v>2</v>
      </c>
      <c r="BY220" s="27">
        <v>82.323030998678405</v>
      </c>
      <c r="BZ220" s="27">
        <v>82</v>
      </c>
      <c r="CA220" s="27">
        <v>6</v>
      </c>
      <c r="CB220">
        <f t="shared" si="94"/>
        <v>0</v>
      </c>
      <c r="CC220">
        <f t="shared" si="95"/>
        <v>0</v>
      </c>
      <c r="CD220">
        <f t="shared" si="96"/>
        <v>0</v>
      </c>
      <c r="CE220">
        <f t="shared" si="97"/>
        <v>0</v>
      </c>
      <c r="CF220">
        <f t="shared" si="98"/>
        <v>0</v>
      </c>
      <c r="CG220">
        <f t="shared" si="99"/>
        <v>0</v>
      </c>
      <c r="CH220">
        <f t="shared" si="100"/>
        <v>0</v>
      </c>
      <c r="CI220">
        <f t="shared" si="101"/>
        <v>0</v>
      </c>
      <c r="CJ220">
        <f t="shared" si="102"/>
        <v>2</v>
      </c>
      <c r="CK220" s="52">
        <f t="shared" si="103"/>
        <v>0</v>
      </c>
      <c r="CL220" s="52">
        <f t="shared" si="104"/>
        <v>0</v>
      </c>
      <c r="CM220" s="52">
        <f t="shared" si="105"/>
        <v>0</v>
      </c>
      <c r="CN220" s="52">
        <f t="shared" si="106"/>
        <v>0</v>
      </c>
      <c r="CO220" s="52">
        <f t="shared" si="107"/>
        <v>0</v>
      </c>
      <c r="CP220" s="52">
        <f t="shared" si="108"/>
        <v>0</v>
      </c>
      <c r="CQ220" s="52">
        <f t="shared" si="109"/>
        <v>0</v>
      </c>
      <c r="CR220" s="52">
        <f t="shared" si="110"/>
        <v>0</v>
      </c>
      <c r="CS220" s="52">
        <f t="shared" si="111"/>
        <v>0</v>
      </c>
      <c r="CT220" s="46">
        <f t="shared" si="112"/>
        <v>-1</v>
      </c>
    </row>
    <row r="221" spans="1:98" x14ac:dyDescent="0.3">
      <c r="A221">
        <v>287</v>
      </c>
      <c r="B221" t="s">
        <v>337</v>
      </c>
      <c r="C221" t="s">
        <v>338</v>
      </c>
      <c r="D221">
        <v>5205</v>
      </c>
      <c r="E221" t="s">
        <v>343</v>
      </c>
      <c r="F221" s="35">
        <v>92429.31</v>
      </c>
      <c r="G221" s="35">
        <v>420492.25535623333</v>
      </c>
      <c r="H221" s="35">
        <v>2363</v>
      </c>
      <c r="I221" s="35">
        <v>995.37572959999989</v>
      </c>
      <c r="J221" s="35" t="s">
        <v>1015</v>
      </c>
      <c r="K221" s="35" t="s">
        <v>1015</v>
      </c>
      <c r="L221" s="36">
        <v>252288</v>
      </c>
      <c r="M221" s="36">
        <v>626</v>
      </c>
      <c r="N221" s="36">
        <v>109</v>
      </c>
      <c r="O221" s="35">
        <v>0.12703648932891243</v>
      </c>
      <c r="P221" s="35">
        <v>12.25</v>
      </c>
      <c r="Q221" s="35">
        <v>16.103198507243736</v>
      </c>
      <c r="R221" s="35">
        <v>1.6005633476116157</v>
      </c>
      <c r="S221" s="35">
        <v>29.325337357890405</v>
      </c>
      <c r="T221" s="35">
        <v>66.599999999999994</v>
      </c>
      <c r="U221" s="35">
        <v>3.6973942609256385</v>
      </c>
      <c r="V221" s="35">
        <v>8.5707037884881156</v>
      </c>
      <c r="W221" s="35">
        <v>41.49</v>
      </c>
      <c r="X221" s="27">
        <v>6</v>
      </c>
      <c r="Y221" s="27">
        <v>5</v>
      </c>
      <c r="Z221" s="27">
        <v>6</v>
      </c>
      <c r="AA221" s="27">
        <v>6</v>
      </c>
      <c r="AB221" s="27">
        <v>6</v>
      </c>
      <c r="AC221" s="27">
        <v>4</v>
      </c>
      <c r="AD221" s="27">
        <v>6</v>
      </c>
      <c r="AE221" s="27">
        <v>5</v>
      </c>
      <c r="AF221" s="44">
        <v>1</v>
      </c>
      <c r="AG221">
        <v>81.158125946976611</v>
      </c>
      <c r="AH221">
        <v>107</v>
      </c>
      <c r="AI221" s="27">
        <v>6</v>
      </c>
      <c r="AJ221">
        <f t="shared" si="85"/>
        <v>0</v>
      </c>
      <c r="AK221">
        <f t="shared" si="86"/>
        <v>0</v>
      </c>
      <c r="AL221">
        <f t="shared" si="87"/>
        <v>0</v>
      </c>
      <c r="AM221">
        <f t="shared" si="88"/>
        <v>0</v>
      </c>
      <c r="AN221">
        <f t="shared" si="89"/>
        <v>0</v>
      </c>
      <c r="AO221">
        <f t="shared" si="90"/>
        <v>0</v>
      </c>
      <c r="AP221">
        <f t="shared" si="91"/>
        <v>0</v>
      </c>
      <c r="AQ221">
        <f t="shared" si="92"/>
        <v>0</v>
      </c>
      <c r="AR221">
        <f t="shared" si="93"/>
        <v>3</v>
      </c>
      <c r="AS221" s="14">
        <v>287</v>
      </c>
      <c r="AT221" s="4" t="s">
        <v>337</v>
      </c>
      <c r="AU221" s="4" t="s">
        <v>780</v>
      </c>
      <c r="AV221" s="4">
        <v>5205</v>
      </c>
      <c r="AW221" s="4" t="s">
        <v>343</v>
      </c>
      <c r="AX221" s="35">
        <v>83951.02</v>
      </c>
      <c r="AY221" s="35">
        <v>393976.87910965685</v>
      </c>
      <c r="AZ221" s="35">
        <v>361.76489696969702</v>
      </c>
      <c r="BA221" s="35">
        <v>705.3278218045117</v>
      </c>
      <c r="BB221" s="35" t="s">
        <v>1015</v>
      </c>
      <c r="BC221" s="35">
        <v>0</v>
      </c>
      <c r="BD221" s="36">
        <v>236665</v>
      </c>
      <c r="BE221" s="36">
        <v>1378</v>
      </c>
      <c r="BF221" s="36">
        <v>102.01077586206897</v>
      </c>
      <c r="BG221" s="35">
        <v>0.14175824902886278</v>
      </c>
      <c r="BH221" s="35">
        <v>12.16</v>
      </c>
      <c r="BI221" s="35">
        <v>19.075533436777281</v>
      </c>
      <c r="BJ221" s="35">
        <v>0.56999999999999995</v>
      </c>
      <c r="BK221" s="35">
        <v>32.035007849339358</v>
      </c>
      <c r="BL221" s="35">
        <v>66.819999999999993</v>
      </c>
      <c r="BM221" s="35">
        <v>1.683599419448476</v>
      </c>
      <c r="BN221" s="35">
        <v>8.5500000000000007</v>
      </c>
      <c r="BO221" s="35">
        <v>44.275992219428865</v>
      </c>
      <c r="BP221" s="27">
        <v>6</v>
      </c>
      <c r="BQ221" s="27">
        <v>5</v>
      </c>
      <c r="BR221" s="27">
        <v>6</v>
      </c>
      <c r="BS221" s="27">
        <v>6</v>
      </c>
      <c r="BT221" s="27">
        <v>5</v>
      </c>
      <c r="BU221" s="27">
        <v>4</v>
      </c>
      <c r="BV221" s="27">
        <v>6</v>
      </c>
      <c r="BW221" s="27">
        <v>5</v>
      </c>
      <c r="BX221" s="44">
        <v>1</v>
      </c>
      <c r="BY221" s="27">
        <v>79.762229819513749</v>
      </c>
      <c r="BZ221" s="27">
        <v>140</v>
      </c>
      <c r="CA221" s="27">
        <v>6</v>
      </c>
      <c r="CB221">
        <f t="shared" si="94"/>
        <v>0</v>
      </c>
      <c r="CC221">
        <f t="shared" si="95"/>
        <v>0</v>
      </c>
      <c r="CD221">
        <f t="shared" si="96"/>
        <v>0</v>
      </c>
      <c r="CE221">
        <f t="shared" si="97"/>
        <v>0</v>
      </c>
      <c r="CF221">
        <f t="shared" si="98"/>
        <v>0</v>
      </c>
      <c r="CG221">
        <f t="shared" si="99"/>
        <v>0</v>
      </c>
      <c r="CH221">
        <f t="shared" si="100"/>
        <v>0</v>
      </c>
      <c r="CI221">
        <f t="shared" si="101"/>
        <v>0</v>
      </c>
      <c r="CJ221">
        <f t="shared" si="102"/>
        <v>3</v>
      </c>
      <c r="CK221" s="52">
        <f t="shared" si="103"/>
        <v>0</v>
      </c>
      <c r="CL221" s="52">
        <f t="shared" si="104"/>
        <v>0</v>
      </c>
      <c r="CM221" s="52">
        <f t="shared" si="105"/>
        <v>0</v>
      </c>
      <c r="CN221" s="52">
        <f t="shared" si="106"/>
        <v>0</v>
      </c>
      <c r="CO221" s="52">
        <f t="shared" si="107"/>
        <v>0</v>
      </c>
      <c r="CP221" s="52">
        <f t="shared" si="108"/>
        <v>-1</v>
      </c>
      <c r="CQ221" s="52">
        <f t="shared" si="109"/>
        <v>0</v>
      </c>
      <c r="CR221" s="52">
        <f t="shared" si="110"/>
        <v>0</v>
      </c>
      <c r="CS221" s="52">
        <f t="shared" si="111"/>
        <v>0</v>
      </c>
      <c r="CT221" s="46">
        <f t="shared" si="112"/>
        <v>0</v>
      </c>
    </row>
    <row r="222" spans="1:98" x14ac:dyDescent="0.3">
      <c r="A222">
        <v>288</v>
      </c>
      <c r="B222" t="s">
        <v>337</v>
      </c>
      <c r="C222" t="s">
        <v>338</v>
      </c>
      <c r="D222">
        <v>5206</v>
      </c>
      <c r="E222" t="s">
        <v>344</v>
      </c>
      <c r="F222" s="35">
        <v>181943.25999999998</v>
      </c>
      <c r="G222" s="35">
        <v>404783.92901642079</v>
      </c>
      <c r="H222" s="35">
        <v>2690.1895999999997</v>
      </c>
      <c r="I222" s="35">
        <v>0</v>
      </c>
      <c r="J222" s="35" t="s">
        <v>1015</v>
      </c>
      <c r="K222" s="35" t="s">
        <v>1015</v>
      </c>
      <c r="L222" s="36">
        <v>488577</v>
      </c>
      <c r="M222" s="36">
        <v>1038</v>
      </c>
      <c r="N222" s="36">
        <v>111</v>
      </c>
      <c r="O222" s="35">
        <v>0.20276367827409056</v>
      </c>
      <c r="P222" s="35">
        <v>14.76</v>
      </c>
      <c r="Q222" s="35">
        <v>21.774495581027448</v>
      </c>
      <c r="R222" s="35">
        <v>0.86162442756246571</v>
      </c>
      <c r="S222" s="35">
        <v>29.050738092603677</v>
      </c>
      <c r="T222" s="35">
        <v>66.11</v>
      </c>
      <c r="U222" s="35">
        <v>4.2404572202260065</v>
      </c>
      <c r="V222" s="35">
        <v>8.0466413616192476</v>
      </c>
      <c r="W222" s="35">
        <v>33.56</v>
      </c>
      <c r="X222" s="27">
        <v>6</v>
      </c>
      <c r="Y222" s="27">
        <v>5</v>
      </c>
      <c r="Z222" s="27">
        <v>6</v>
      </c>
      <c r="AA222" s="27">
        <v>6</v>
      </c>
      <c r="AB222" s="27">
        <v>6</v>
      </c>
      <c r="AC222" s="27">
        <v>4</v>
      </c>
      <c r="AD222" s="27">
        <v>6</v>
      </c>
      <c r="AE222" s="27">
        <v>4</v>
      </c>
      <c r="AF222" s="44">
        <v>2</v>
      </c>
      <c r="AG222">
        <v>79.544837174562645</v>
      </c>
      <c r="AH222">
        <v>146</v>
      </c>
      <c r="AI222" s="27">
        <v>6</v>
      </c>
      <c r="AJ222">
        <f t="shared" si="85"/>
        <v>0</v>
      </c>
      <c r="AK222">
        <f t="shared" si="86"/>
        <v>0</v>
      </c>
      <c r="AL222">
        <f t="shared" si="87"/>
        <v>0</v>
      </c>
      <c r="AM222">
        <f t="shared" si="88"/>
        <v>0</v>
      </c>
      <c r="AN222">
        <f t="shared" si="89"/>
        <v>0</v>
      </c>
      <c r="AO222">
        <f t="shared" si="90"/>
        <v>0</v>
      </c>
      <c r="AP222">
        <f t="shared" si="91"/>
        <v>0</v>
      </c>
      <c r="AQ222">
        <f t="shared" si="92"/>
        <v>0</v>
      </c>
      <c r="AR222">
        <f t="shared" si="93"/>
        <v>2</v>
      </c>
      <c r="AS222" s="14">
        <v>288</v>
      </c>
      <c r="AT222" s="4" t="s">
        <v>337</v>
      </c>
      <c r="AU222" s="4" t="s">
        <v>781</v>
      </c>
      <c r="AV222" s="4">
        <v>5206</v>
      </c>
      <c r="AW222" s="4" t="s">
        <v>344</v>
      </c>
      <c r="AX222" s="35">
        <v>172742.72</v>
      </c>
      <c r="AY222" s="35">
        <v>395802.32866126002</v>
      </c>
      <c r="AZ222" s="35">
        <v>4254.9314909090872</v>
      </c>
      <c r="BA222" s="35">
        <v>833.45799999999997</v>
      </c>
      <c r="BB222" s="35" t="s">
        <v>1015</v>
      </c>
      <c r="BC222" s="35">
        <v>0</v>
      </c>
      <c r="BD222" s="36">
        <v>514105</v>
      </c>
      <c r="BE222" s="36">
        <v>1219</v>
      </c>
      <c r="BF222" s="36">
        <v>117.12420832004375</v>
      </c>
      <c r="BG222" s="35">
        <v>0.23656713461755904</v>
      </c>
      <c r="BH222" s="35">
        <v>14.49</v>
      </c>
      <c r="BI222" s="35">
        <v>29.061653880408333</v>
      </c>
      <c r="BJ222" s="35">
        <v>0.34</v>
      </c>
      <c r="BK222" s="35">
        <v>32.150447653530328</v>
      </c>
      <c r="BL222" s="35">
        <v>66.33</v>
      </c>
      <c r="BM222" s="35">
        <v>3.6008203445447085</v>
      </c>
      <c r="BN222" s="35">
        <v>7.75</v>
      </c>
      <c r="BO222" s="35">
        <v>35.8135044320085</v>
      </c>
      <c r="BP222" s="27">
        <v>6</v>
      </c>
      <c r="BQ222" s="27">
        <v>5</v>
      </c>
      <c r="BR222" s="27">
        <v>6</v>
      </c>
      <c r="BS222" s="27">
        <v>6</v>
      </c>
      <c r="BT222" s="27">
        <v>5</v>
      </c>
      <c r="BU222" s="27">
        <v>4</v>
      </c>
      <c r="BV222" s="27">
        <v>6</v>
      </c>
      <c r="BW222" s="27">
        <v>4</v>
      </c>
      <c r="BX222" s="44">
        <v>2</v>
      </c>
      <c r="BY222" s="27">
        <v>77.494543803927414</v>
      </c>
      <c r="BZ222" s="27">
        <v>186</v>
      </c>
      <c r="CA222" s="27">
        <v>6</v>
      </c>
      <c r="CB222">
        <f t="shared" si="94"/>
        <v>0</v>
      </c>
      <c r="CC222">
        <f t="shared" si="95"/>
        <v>0</v>
      </c>
      <c r="CD222">
        <f t="shared" si="96"/>
        <v>0</v>
      </c>
      <c r="CE222">
        <f t="shared" si="97"/>
        <v>0</v>
      </c>
      <c r="CF222">
        <f t="shared" si="98"/>
        <v>0</v>
      </c>
      <c r="CG222">
        <f t="shared" si="99"/>
        <v>0</v>
      </c>
      <c r="CH222">
        <f t="shared" si="100"/>
        <v>0</v>
      </c>
      <c r="CI222">
        <f t="shared" si="101"/>
        <v>0</v>
      </c>
      <c r="CJ222">
        <f t="shared" si="102"/>
        <v>2</v>
      </c>
      <c r="CK222" s="52">
        <f t="shared" si="103"/>
        <v>0</v>
      </c>
      <c r="CL222" s="52">
        <f t="shared" si="104"/>
        <v>0</v>
      </c>
      <c r="CM222" s="52">
        <f t="shared" si="105"/>
        <v>0</v>
      </c>
      <c r="CN222" s="52">
        <f t="shared" si="106"/>
        <v>0</v>
      </c>
      <c r="CO222" s="52">
        <f t="shared" si="107"/>
        <v>0</v>
      </c>
      <c r="CP222" s="52">
        <f t="shared" si="108"/>
        <v>-1</v>
      </c>
      <c r="CQ222" s="52">
        <f t="shared" si="109"/>
        <v>0</v>
      </c>
      <c r="CR222" s="52">
        <f t="shared" si="110"/>
        <v>0</v>
      </c>
      <c r="CS222" s="52">
        <f t="shared" si="111"/>
        <v>0</v>
      </c>
      <c r="CT222" s="46">
        <f t="shared" si="112"/>
        <v>0</v>
      </c>
    </row>
    <row r="223" spans="1:98" x14ac:dyDescent="0.3">
      <c r="A223">
        <v>289</v>
      </c>
      <c r="B223" t="s">
        <v>337</v>
      </c>
      <c r="C223" t="s">
        <v>338</v>
      </c>
      <c r="D223">
        <v>5207</v>
      </c>
      <c r="E223" t="s">
        <v>345</v>
      </c>
      <c r="F223" s="35">
        <v>63282.3</v>
      </c>
      <c r="G223" s="35">
        <v>85345.467329455481</v>
      </c>
      <c r="H223" s="35">
        <v>0</v>
      </c>
      <c r="I223" s="35">
        <v>0</v>
      </c>
      <c r="J223" s="35" t="s">
        <v>1015</v>
      </c>
      <c r="K223" s="35" t="s">
        <v>1015</v>
      </c>
      <c r="L223" s="36">
        <v>148606</v>
      </c>
      <c r="M223" s="36">
        <v>796</v>
      </c>
      <c r="N223" s="36">
        <v>80</v>
      </c>
      <c r="O223" s="35">
        <v>0.232097416856961</v>
      </c>
      <c r="P223" s="35">
        <v>13.85</v>
      </c>
      <c r="Q223" s="35">
        <v>22.892443202439381</v>
      </c>
      <c r="R223" s="35">
        <v>0</v>
      </c>
      <c r="S223" s="35">
        <v>14.437878351856329</v>
      </c>
      <c r="T223" s="35">
        <v>67.8</v>
      </c>
      <c r="U223" s="35">
        <v>2.333636934673367</v>
      </c>
      <c r="V223" s="35">
        <v>8.6849298436235678</v>
      </c>
      <c r="W223" s="35">
        <v>42.73</v>
      </c>
      <c r="X223" s="27">
        <v>6</v>
      </c>
      <c r="Y223" s="27">
        <v>5</v>
      </c>
      <c r="Z223" s="27">
        <v>6</v>
      </c>
      <c r="AA223" s="27">
        <v>6</v>
      </c>
      <c r="AB223" s="27">
        <v>6</v>
      </c>
      <c r="AC223" s="27">
        <v>5</v>
      </c>
      <c r="AD223" s="27">
        <v>6</v>
      </c>
      <c r="AE223" s="27">
        <v>5</v>
      </c>
      <c r="AF223" s="44">
        <v>1</v>
      </c>
      <c r="AG223">
        <v>82.334090145595866</v>
      </c>
      <c r="AH223">
        <v>84</v>
      </c>
      <c r="AI223" s="27">
        <v>6</v>
      </c>
      <c r="AJ223">
        <f t="shared" si="85"/>
        <v>0</v>
      </c>
      <c r="AK223">
        <f t="shared" si="86"/>
        <v>0</v>
      </c>
      <c r="AL223">
        <f t="shared" si="87"/>
        <v>0</v>
      </c>
      <c r="AM223">
        <f t="shared" si="88"/>
        <v>0</v>
      </c>
      <c r="AN223">
        <f t="shared" si="89"/>
        <v>0</v>
      </c>
      <c r="AO223">
        <f t="shared" si="90"/>
        <v>0</v>
      </c>
      <c r="AP223">
        <f t="shared" si="91"/>
        <v>0</v>
      </c>
      <c r="AQ223">
        <f t="shared" si="92"/>
        <v>0</v>
      </c>
      <c r="AR223">
        <f t="shared" si="93"/>
        <v>3</v>
      </c>
      <c r="AS223" s="14">
        <v>289</v>
      </c>
      <c r="AT223" s="4" t="s">
        <v>337</v>
      </c>
      <c r="AU223" s="4" t="s">
        <v>782</v>
      </c>
      <c r="AV223" s="4">
        <v>5207</v>
      </c>
      <c r="AW223" s="4" t="s">
        <v>345</v>
      </c>
      <c r="AX223" s="35">
        <v>59112.049999999988</v>
      </c>
      <c r="AY223" s="35">
        <v>72261.577936976115</v>
      </c>
      <c r="AZ223" s="35">
        <v>0</v>
      </c>
      <c r="BA223" s="35">
        <v>0</v>
      </c>
      <c r="BB223" s="35" t="s">
        <v>1015</v>
      </c>
      <c r="BC223" s="35">
        <v>31.72</v>
      </c>
      <c r="BD223" s="36">
        <v>145798</v>
      </c>
      <c r="BE223" s="36">
        <v>862</v>
      </c>
      <c r="BF223" s="36">
        <v>78.851499713361676</v>
      </c>
      <c r="BG223" s="35">
        <v>0.26725991403820443</v>
      </c>
      <c r="BH223" s="35">
        <v>13.34</v>
      </c>
      <c r="BI223" s="35">
        <v>16.924869819274246</v>
      </c>
      <c r="BJ223" s="35">
        <v>0</v>
      </c>
      <c r="BK223" s="35">
        <v>12.817965096552788</v>
      </c>
      <c r="BL223" s="35">
        <v>68.069999999999993</v>
      </c>
      <c r="BM223" s="35">
        <v>2.145034802784223</v>
      </c>
      <c r="BN223" s="35">
        <v>8.83</v>
      </c>
      <c r="BO223" s="35">
        <v>45.599256387953602</v>
      </c>
      <c r="BP223" s="27">
        <v>6</v>
      </c>
      <c r="BQ223" s="27">
        <v>5</v>
      </c>
      <c r="BR223" s="27">
        <v>6</v>
      </c>
      <c r="BS223" s="27">
        <v>6</v>
      </c>
      <c r="BT223" s="27">
        <v>6</v>
      </c>
      <c r="BU223" s="27">
        <v>5</v>
      </c>
      <c r="BV223" s="27">
        <v>6</v>
      </c>
      <c r="BW223" s="27">
        <v>5</v>
      </c>
      <c r="BX223" s="44">
        <v>1</v>
      </c>
      <c r="BY223" s="27">
        <v>82.260992429690319</v>
      </c>
      <c r="BZ223" s="27">
        <v>83</v>
      </c>
      <c r="CA223" s="27">
        <v>6</v>
      </c>
      <c r="CB223">
        <f t="shared" si="94"/>
        <v>0</v>
      </c>
      <c r="CC223">
        <f t="shared" si="95"/>
        <v>0</v>
      </c>
      <c r="CD223">
        <f t="shared" si="96"/>
        <v>0</v>
      </c>
      <c r="CE223">
        <f t="shared" si="97"/>
        <v>0</v>
      </c>
      <c r="CF223">
        <f t="shared" si="98"/>
        <v>0</v>
      </c>
      <c r="CG223">
        <f t="shared" si="99"/>
        <v>0</v>
      </c>
      <c r="CH223">
        <f t="shared" si="100"/>
        <v>0</v>
      </c>
      <c r="CI223">
        <f t="shared" si="101"/>
        <v>0</v>
      </c>
      <c r="CJ223">
        <f t="shared" si="102"/>
        <v>3</v>
      </c>
      <c r="CK223" s="52">
        <f t="shared" si="103"/>
        <v>0</v>
      </c>
      <c r="CL223" s="52">
        <f t="shared" si="104"/>
        <v>0</v>
      </c>
      <c r="CM223" s="52">
        <f t="shared" si="105"/>
        <v>0</v>
      </c>
      <c r="CN223" s="52">
        <f t="shared" si="106"/>
        <v>0</v>
      </c>
      <c r="CO223" s="52">
        <f t="shared" si="107"/>
        <v>0</v>
      </c>
      <c r="CP223" s="52">
        <f t="shared" si="108"/>
        <v>0</v>
      </c>
      <c r="CQ223" s="52">
        <f t="shared" si="109"/>
        <v>0</v>
      </c>
      <c r="CR223" s="52">
        <f t="shared" si="110"/>
        <v>0</v>
      </c>
      <c r="CS223" s="52">
        <f t="shared" si="111"/>
        <v>0</v>
      </c>
      <c r="CT223" s="46">
        <f t="shared" si="112"/>
        <v>0</v>
      </c>
    </row>
    <row r="224" spans="1:98" x14ac:dyDescent="0.3">
      <c r="A224">
        <v>290</v>
      </c>
      <c r="B224" t="s">
        <v>337</v>
      </c>
      <c r="C224" t="s">
        <v>338</v>
      </c>
      <c r="D224">
        <v>5208</v>
      </c>
      <c r="E224" t="s">
        <v>346</v>
      </c>
      <c r="F224" s="35">
        <v>27170.41</v>
      </c>
      <c r="G224" s="35">
        <v>47502.212252633472</v>
      </c>
      <c r="H224" s="35">
        <v>16776.205444409625</v>
      </c>
      <c r="I224" s="35">
        <v>112.21786480000002</v>
      </c>
      <c r="J224" s="35" t="s">
        <v>1015</v>
      </c>
      <c r="K224" s="35" t="s">
        <v>1015</v>
      </c>
      <c r="L224" s="36">
        <v>220412</v>
      </c>
      <c r="M224" s="36">
        <v>621</v>
      </c>
      <c r="N224" s="36">
        <v>272</v>
      </c>
      <c r="O224" s="35">
        <v>0.61001129067940951</v>
      </c>
      <c r="P224" s="35">
        <v>29.03</v>
      </c>
      <c r="Q224" s="35">
        <v>47.43053529745162</v>
      </c>
      <c r="R224" s="35">
        <v>0</v>
      </c>
      <c r="S224" s="35">
        <v>44.240110996510595</v>
      </c>
      <c r="T224" s="35">
        <v>66.92</v>
      </c>
      <c r="U224" s="35">
        <v>1.3048924883963249</v>
      </c>
      <c r="V224" s="35">
        <v>5.8853204447503931</v>
      </c>
      <c r="W224" s="35">
        <v>41.36</v>
      </c>
      <c r="X224" s="27">
        <v>5</v>
      </c>
      <c r="Y224" s="27">
        <v>2</v>
      </c>
      <c r="Z224" s="27">
        <v>4</v>
      </c>
      <c r="AA224" s="27">
        <v>6</v>
      </c>
      <c r="AB224" s="27">
        <v>4</v>
      </c>
      <c r="AC224" s="27">
        <v>4</v>
      </c>
      <c r="AD224" s="27">
        <v>6</v>
      </c>
      <c r="AE224" s="27">
        <v>1</v>
      </c>
      <c r="AF224" s="44">
        <v>1</v>
      </c>
      <c r="AG224">
        <v>66.373077787633605</v>
      </c>
      <c r="AH224">
        <v>321</v>
      </c>
      <c r="AI224" s="27">
        <v>4</v>
      </c>
      <c r="AJ224">
        <f t="shared" si="85"/>
        <v>0</v>
      </c>
      <c r="AK224">
        <f t="shared" si="86"/>
        <v>2</v>
      </c>
      <c r="AL224">
        <f t="shared" si="87"/>
        <v>0</v>
      </c>
      <c r="AM224">
        <f t="shared" si="88"/>
        <v>0</v>
      </c>
      <c r="AN224">
        <f t="shared" si="89"/>
        <v>0</v>
      </c>
      <c r="AO224">
        <f t="shared" si="90"/>
        <v>0</v>
      </c>
      <c r="AP224">
        <f t="shared" si="91"/>
        <v>0</v>
      </c>
      <c r="AQ224">
        <f t="shared" si="92"/>
        <v>3</v>
      </c>
      <c r="AR224">
        <f t="shared" si="93"/>
        <v>3</v>
      </c>
      <c r="AS224" s="14">
        <v>290</v>
      </c>
      <c r="AT224" s="4" t="s">
        <v>337</v>
      </c>
      <c r="AU224" s="4" t="s">
        <v>783</v>
      </c>
      <c r="AV224" s="4">
        <v>5208</v>
      </c>
      <c r="AW224" s="4" t="s">
        <v>346</v>
      </c>
      <c r="AX224" s="35">
        <v>26896.350000000006</v>
      </c>
      <c r="AY224" s="35">
        <v>72337.391096612177</v>
      </c>
      <c r="AZ224" s="35">
        <v>16806.583272727254</v>
      </c>
      <c r="BA224" s="35">
        <v>335.44970000000001</v>
      </c>
      <c r="BB224" s="35" t="s">
        <v>1015</v>
      </c>
      <c r="BC224" s="35">
        <v>33.01</v>
      </c>
      <c r="BD224" s="36">
        <v>247400</v>
      </c>
      <c r="BE224" s="36">
        <v>844</v>
      </c>
      <c r="BF224" s="36">
        <v>305.60942769261175</v>
      </c>
      <c r="BG224" s="35">
        <v>0.59168842097281671</v>
      </c>
      <c r="BH224" s="35">
        <v>26.99</v>
      </c>
      <c r="BI224" s="35">
        <v>35.519921844531432</v>
      </c>
      <c r="BJ224" s="35">
        <v>0</v>
      </c>
      <c r="BK224" s="35">
        <v>37.424470740948365</v>
      </c>
      <c r="BL224" s="35">
        <v>67.17</v>
      </c>
      <c r="BM224" s="35">
        <v>0.95915876777251197</v>
      </c>
      <c r="BN224" s="35">
        <v>6.92</v>
      </c>
      <c r="BO224" s="35">
        <v>44.137262911438363</v>
      </c>
      <c r="BP224" s="27">
        <v>5</v>
      </c>
      <c r="BQ224" s="27">
        <v>2</v>
      </c>
      <c r="BR224" s="27">
        <v>5</v>
      </c>
      <c r="BS224" s="27">
        <v>6</v>
      </c>
      <c r="BT224" s="27">
        <v>5</v>
      </c>
      <c r="BU224" s="27">
        <v>5</v>
      </c>
      <c r="BV224" s="27">
        <v>6</v>
      </c>
      <c r="BW224" s="27">
        <v>3</v>
      </c>
      <c r="BX224" s="44">
        <v>1</v>
      </c>
      <c r="BY224" s="27">
        <v>68.666396591871091</v>
      </c>
      <c r="BZ224" s="27">
        <v>302</v>
      </c>
      <c r="CA224" s="27">
        <v>5</v>
      </c>
      <c r="CB224">
        <f t="shared" si="94"/>
        <v>0</v>
      </c>
      <c r="CC224">
        <f t="shared" si="95"/>
        <v>2</v>
      </c>
      <c r="CD224">
        <f t="shared" si="96"/>
        <v>0</v>
      </c>
      <c r="CE224">
        <f t="shared" si="97"/>
        <v>0</v>
      </c>
      <c r="CF224">
        <f t="shared" si="98"/>
        <v>0</v>
      </c>
      <c r="CG224">
        <f t="shared" si="99"/>
        <v>0</v>
      </c>
      <c r="CH224">
        <f t="shared" si="100"/>
        <v>0</v>
      </c>
      <c r="CI224">
        <f t="shared" si="101"/>
        <v>1</v>
      </c>
      <c r="CJ224">
        <f t="shared" si="102"/>
        <v>3</v>
      </c>
      <c r="CK224" s="52">
        <f t="shared" si="103"/>
        <v>1</v>
      </c>
      <c r="CL224" s="52">
        <f t="shared" si="104"/>
        <v>0</v>
      </c>
      <c r="CM224" s="52">
        <f t="shared" si="105"/>
        <v>0</v>
      </c>
      <c r="CN224" s="52">
        <f t="shared" si="106"/>
        <v>1</v>
      </c>
      <c r="CO224" s="52">
        <f t="shared" si="107"/>
        <v>0</v>
      </c>
      <c r="CP224" s="52">
        <f t="shared" si="108"/>
        <v>1</v>
      </c>
      <c r="CQ224" s="52">
        <f t="shared" si="109"/>
        <v>1</v>
      </c>
      <c r="CR224" s="52">
        <f t="shared" si="110"/>
        <v>0</v>
      </c>
      <c r="CS224" s="52">
        <f t="shared" si="111"/>
        <v>2</v>
      </c>
      <c r="CT224" s="46">
        <f t="shared" si="112"/>
        <v>0</v>
      </c>
    </row>
    <row r="225" spans="1:98" x14ac:dyDescent="0.3">
      <c r="A225">
        <v>293</v>
      </c>
      <c r="B225" t="s">
        <v>69</v>
      </c>
      <c r="C225" t="s">
        <v>347</v>
      </c>
      <c r="D225">
        <v>5301</v>
      </c>
      <c r="E225" t="s">
        <v>348</v>
      </c>
      <c r="F225" s="35">
        <v>32013.37</v>
      </c>
      <c r="G225" s="35">
        <v>14380.605133746843</v>
      </c>
      <c r="H225" s="35">
        <v>11158.919999999998</v>
      </c>
      <c r="I225" s="35">
        <v>451.58485714285706</v>
      </c>
      <c r="J225" s="35" t="s">
        <v>1015</v>
      </c>
      <c r="K225" s="35" t="s">
        <v>1015</v>
      </c>
      <c r="L225" s="36">
        <v>129710.00000000001</v>
      </c>
      <c r="M225" s="36">
        <v>463</v>
      </c>
      <c r="N225" s="36">
        <v>176</v>
      </c>
      <c r="O225" s="35">
        <v>0.50732238165333288</v>
      </c>
      <c r="P225" s="35">
        <v>28.29</v>
      </c>
      <c r="Q225" s="35">
        <v>66.115685070560275</v>
      </c>
      <c r="R225" s="35">
        <v>24.838693105931611</v>
      </c>
      <c r="S225" s="35">
        <v>45.326256489161032</v>
      </c>
      <c r="T225" s="35">
        <v>66.98</v>
      </c>
      <c r="U225" s="35">
        <v>1.591768113096407</v>
      </c>
      <c r="V225" s="35">
        <v>7.1797912014986878</v>
      </c>
      <c r="W225" s="35">
        <v>48.39</v>
      </c>
      <c r="X225" s="27">
        <v>5</v>
      </c>
      <c r="Y225" s="27">
        <v>2</v>
      </c>
      <c r="Z225" s="27">
        <v>2</v>
      </c>
      <c r="AA225" s="27">
        <v>4</v>
      </c>
      <c r="AB225" s="27">
        <v>4</v>
      </c>
      <c r="AC225" s="27">
        <v>4</v>
      </c>
      <c r="AD225" s="27">
        <v>6</v>
      </c>
      <c r="AE225" s="27">
        <v>3</v>
      </c>
      <c r="AF225" s="44">
        <v>1</v>
      </c>
      <c r="AG225">
        <v>63.760798104281776</v>
      </c>
      <c r="AH225">
        <v>335</v>
      </c>
      <c r="AI225" s="27">
        <v>4</v>
      </c>
      <c r="AJ225">
        <f t="shared" si="85"/>
        <v>0</v>
      </c>
      <c r="AK225">
        <f t="shared" si="86"/>
        <v>2</v>
      </c>
      <c r="AL225">
        <f t="shared" si="87"/>
        <v>2</v>
      </c>
      <c r="AM225">
        <f t="shared" si="88"/>
        <v>0</v>
      </c>
      <c r="AN225">
        <f t="shared" si="89"/>
        <v>0</v>
      </c>
      <c r="AO225">
        <f t="shared" si="90"/>
        <v>0</v>
      </c>
      <c r="AP225">
        <f t="shared" si="91"/>
        <v>0</v>
      </c>
      <c r="AQ225">
        <f t="shared" si="92"/>
        <v>1</v>
      </c>
      <c r="AR225">
        <f t="shared" si="93"/>
        <v>3</v>
      </c>
      <c r="AS225" s="14">
        <v>293</v>
      </c>
      <c r="AT225" s="4" t="s">
        <v>69</v>
      </c>
      <c r="AU225" s="4" t="s">
        <v>784</v>
      </c>
      <c r="AV225" s="4">
        <v>5301</v>
      </c>
      <c r="AW225" s="4" t="s">
        <v>348</v>
      </c>
      <c r="AX225" s="35">
        <v>23587.719999999998</v>
      </c>
      <c r="AY225" s="35">
        <v>16089.899021187346</v>
      </c>
      <c r="AZ225" s="35">
        <v>5476.905142857142</v>
      </c>
      <c r="BA225" s="35">
        <v>454.22390353143828</v>
      </c>
      <c r="BB225" s="35" t="s">
        <v>1015</v>
      </c>
      <c r="BC225" s="35">
        <v>0</v>
      </c>
      <c r="BD225" s="36">
        <v>145097</v>
      </c>
      <c r="BE225" s="36">
        <v>662</v>
      </c>
      <c r="BF225" s="36">
        <v>196.76303870250334</v>
      </c>
      <c r="BG225" s="35">
        <v>0.74237995883590069</v>
      </c>
      <c r="BH225" s="35">
        <v>28.17</v>
      </c>
      <c r="BI225" s="35">
        <v>39.393946594238365</v>
      </c>
      <c r="BJ225" s="35">
        <v>22.68</v>
      </c>
      <c r="BK225" s="35">
        <v>38.341810250892927</v>
      </c>
      <c r="BL225" s="35">
        <v>67.08</v>
      </c>
      <c r="BM225" s="35">
        <v>1.1139274924471299</v>
      </c>
      <c r="BN225" s="35">
        <v>7.25</v>
      </c>
      <c r="BO225" s="35">
        <v>48.554043956398793</v>
      </c>
      <c r="BP225" s="27">
        <v>5</v>
      </c>
      <c r="BQ225" s="27">
        <v>2</v>
      </c>
      <c r="BR225" s="27">
        <v>5</v>
      </c>
      <c r="BS225" s="27">
        <v>4</v>
      </c>
      <c r="BT225" s="27">
        <v>5</v>
      </c>
      <c r="BU225" s="27">
        <v>5</v>
      </c>
      <c r="BV225" s="27">
        <v>6</v>
      </c>
      <c r="BW225" s="27">
        <v>3</v>
      </c>
      <c r="BX225" s="44">
        <v>1</v>
      </c>
      <c r="BY225" s="27">
        <v>64.627431708276632</v>
      </c>
      <c r="BZ225" s="27">
        <v>333</v>
      </c>
      <c r="CA225" s="27">
        <v>4</v>
      </c>
      <c r="CB225">
        <f t="shared" si="94"/>
        <v>0</v>
      </c>
      <c r="CC225">
        <f t="shared" si="95"/>
        <v>2</v>
      </c>
      <c r="CD225">
        <f t="shared" si="96"/>
        <v>0</v>
      </c>
      <c r="CE225">
        <f t="shared" si="97"/>
        <v>0</v>
      </c>
      <c r="CF225">
        <f t="shared" si="98"/>
        <v>0</v>
      </c>
      <c r="CG225">
        <f t="shared" si="99"/>
        <v>0</v>
      </c>
      <c r="CH225">
        <f t="shared" si="100"/>
        <v>0</v>
      </c>
      <c r="CI225">
        <f t="shared" si="101"/>
        <v>1</v>
      </c>
      <c r="CJ225">
        <f t="shared" si="102"/>
        <v>3</v>
      </c>
      <c r="CK225" s="52">
        <f t="shared" si="103"/>
        <v>0</v>
      </c>
      <c r="CL225" s="52">
        <f t="shared" si="104"/>
        <v>0</v>
      </c>
      <c r="CM225" s="52">
        <f t="shared" si="105"/>
        <v>0</v>
      </c>
      <c r="CN225" s="52">
        <f t="shared" si="106"/>
        <v>3</v>
      </c>
      <c r="CO225" s="52">
        <f t="shared" si="107"/>
        <v>0</v>
      </c>
      <c r="CP225" s="52">
        <f t="shared" si="108"/>
        <v>1</v>
      </c>
      <c r="CQ225" s="52">
        <f t="shared" si="109"/>
        <v>1</v>
      </c>
      <c r="CR225" s="52">
        <f t="shared" si="110"/>
        <v>0</v>
      </c>
      <c r="CS225" s="52">
        <f t="shared" si="111"/>
        <v>0</v>
      </c>
      <c r="CT225" s="46">
        <f t="shared" si="112"/>
        <v>0</v>
      </c>
    </row>
    <row r="226" spans="1:98" x14ac:dyDescent="0.3">
      <c r="A226">
        <v>294</v>
      </c>
      <c r="B226" t="s">
        <v>69</v>
      </c>
      <c r="C226" t="s">
        <v>347</v>
      </c>
      <c r="D226">
        <v>5302</v>
      </c>
      <c r="E226" t="s">
        <v>349</v>
      </c>
      <c r="F226" s="35">
        <v>68917.069999999992</v>
      </c>
      <c r="G226" s="35">
        <v>30756.724666829741</v>
      </c>
      <c r="H226" s="35">
        <v>27224.977999999992</v>
      </c>
      <c r="I226" s="35">
        <v>1681.7380000000001</v>
      </c>
      <c r="J226" s="35" t="s">
        <v>1015</v>
      </c>
      <c r="K226" s="35" t="s">
        <v>1015</v>
      </c>
      <c r="L226" s="36">
        <v>258490</v>
      </c>
      <c r="M226" s="36">
        <v>495</v>
      </c>
      <c r="N226" s="36">
        <v>37</v>
      </c>
      <c r="O226" s="35">
        <v>0.46090782780357187</v>
      </c>
      <c r="P226" s="35">
        <v>30.02</v>
      </c>
      <c r="Q226" s="35">
        <v>47.053709382074018</v>
      </c>
      <c r="R226" s="35">
        <v>4.4275529339445843</v>
      </c>
      <c r="S226" s="35">
        <v>42.490315547254013</v>
      </c>
      <c r="T226" s="35">
        <v>64.94</v>
      </c>
      <c r="U226" s="35">
        <v>14.113568113568114</v>
      </c>
      <c r="V226" s="35">
        <v>7.7748247195620968</v>
      </c>
      <c r="W226" s="35">
        <v>37.020000000000003</v>
      </c>
      <c r="X226" s="27">
        <v>6</v>
      </c>
      <c r="Y226" s="27">
        <v>2</v>
      </c>
      <c r="Z226" s="27">
        <v>4</v>
      </c>
      <c r="AA226" s="27">
        <v>6</v>
      </c>
      <c r="AB226" s="27">
        <v>4</v>
      </c>
      <c r="AC226" s="27">
        <v>4</v>
      </c>
      <c r="AD226" s="27">
        <v>4</v>
      </c>
      <c r="AE226" s="27">
        <v>4</v>
      </c>
      <c r="AF226" s="44">
        <v>2</v>
      </c>
      <c r="AG226">
        <v>66.676945800404525</v>
      </c>
      <c r="AH226">
        <v>316</v>
      </c>
      <c r="AI226" s="27">
        <v>4</v>
      </c>
      <c r="AJ226">
        <f t="shared" si="85"/>
        <v>0</v>
      </c>
      <c r="AK226">
        <f t="shared" si="86"/>
        <v>2</v>
      </c>
      <c r="AL226">
        <f t="shared" si="87"/>
        <v>0</v>
      </c>
      <c r="AM226">
        <f t="shared" si="88"/>
        <v>0</v>
      </c>
      <c r="AN226">
        <f t="shared" si="89"/>
        <v>0</v>
      </c>
      <c r="AO226">
        <f t="shared" si="90"/>
        <v>0</v>
      </c>
      <c r="AP226">
        <f t="shared" si="91"/>
        <v>0</v>
      </c>
      <c r="AQ226">
        <f t="shared" si="92"/>
        <v>0</v>
      </c>
      <c r="AR226">
        <f t="shared" si="93"/>
        <v>2</v>
      </c>
      <c r="AS226" s="14">
        <v>294</v>
      </c>
      <c r="AT226" s="4" t="s">
        <v>69</v>
      </c>
      <c r="AU226" s="4" t="s">
        <v>785</v>
      </c>
      <c r="AV226" s="4">
        <v>5302</v>
      </c>
      <c r="AW226" s="4" t="s">
        <v>349</v>
      </c>
      <c r="AX226" s="35">
        <v>49562.7</v>
      </c>
      <c r="AY226" s="35">
        <v>37681.231697537696</v>
      </c>
      <c r="AZ226" s="35">
        <v>20132.465336512934</v>
      </c>
      <c r="BA226" s="35">
        <v>2208.5892799999997</v>
      </c>
      <c r="BB226" s="35" t="s">
        <v>1015</v>
      </c>
      <c r="BC226" s="35">
        <v>10</v>
      </c>
      <c r="BD226" s="36">
        <v>244820</v>
      </c>
      <c r="BE226" s="36">
        <v>699</v>
      </c>
      <c r="BF226" s="36">
        <v>34.949321912919345</v>
      </c>
      <c r="BG226" s="35">
        <v>0.54312959416143314</v>
      </c>
      <c r="BH226" s="35">
        <v>29.65</v>
      </c>
      <c r="BI226" s="35">
        <v>45.6024386747318</v>
      </c>
      <c r="BJ226" s="35">
        <v>7.1</v>
      </c>
      <c r="BK226" s="35">
        <v>37.635951697833654</v>
      </c>
      <c r="BL226" s="35">
        <v>65.13</v>
      </c>
      <c r="BM226" s="35">
        <v>10.02145922746781</v>
      </c>
      <c r="BN226" s="35">
        <v>7.86</v>
      </c>
      <c r="BO226" s="35">
        <v>37.145499220208379</v>
      </c>
      <c r="BP226" s="27">
        <v>5</v>
      </c>
      <c r="BQ226" s="27">
        <v>2</v>
      </c>
      <c r="BR226" s="27">
        <v>4</v>
      </c>
      <c r="BS226" s="27">
        <v>6</v>
      </c>
      <c r="BT226" s="27">
        <v>5</v>
      </c>
      <c r="BU226" s="27">
        <v>4</v>
      </c>
      <c r="BV226" s="27">
        <v>4</v>
      </c>
      <c r="BW226" s="27">
        <v>4</v>
      </c>
      <c r="BX226" s="44">
        <v>2</v>
      </c>
      <c r="BY226" s="27">
        <v>66.210538667213157</v>
      </c>
      <c r="BZ226" s="27">
        <v>324</v>
      </c>
      <c r="CA226" s="27">
        <v>4</v>
      </c>
      <c r="CB226">
        <f t="shared" si="94"/>
        <v>0</v>
      </c>
      <c r="CC226">
        <f t="shared" si="95"/>
        <v>2</v>
      </c>
      <c r="CD226">
        <f t="shared" si="96"/>
        <v>0</v>
      </c>
      <c r="CE226">
        <f t="shared" si="97"/>
        <v>0</v>
      </c>
      <c r="CF226">
        <f t="shared" si="98"/>
        <v>0</v>
      </c>
      <c r="CG226">
        <f t="shared" si="99"/>
        <v>0</v>
      </c>
      <c r="CH226">
        <f t="shared" si="100"/>
        <v>0</v>
      </c>
      <c r="CI226">
        <f t="shared" si="101"/>
        <v>0</v>
      </c>
      <c r="CJ226">
        <f t="shared" si="102"/>
        <v>2</v>
      </c>
      <c r="CK226" s="52">
        <f t="shared" si="103"/>
        <v>0</v>
      </c>
      <c r="CL226" s="52">
        <f t="shared" si="104"/>
        <v>-1</v>
      </c>
      <c r="CM226" s="52">
        <f t="shared" si="105"/>
        <v>0</v>
      </c>
      <c r="CN226" s="52">
        <f t="shared" si="106"/>
        <v>0</v>
      </c>
      <c r="CO226" s="52">
        <f t="shared" si="107"/>
        <v>0</v>
      </c>
      <c r="CP226" s="52">
        <f t="shared" si="108"/>
        <v>1</v>
      </c>
      <c r="CQ226" s="52">
        <f t="shared" si="109"/>
        <v>0</v>
      </c>
      <c r="CR226" s="52">
        <f t="shared" si="110"/>
        <v>0</v>
      </c>
      <c r="CS226" s="52">
        <f t="shared" si="111"/>
        <v>0</v>
      </c>
      <c r="CT226" s="46">
        <f t="shared" si="112"/>
        <v>0</v>
      </c>
    </row>
    <row r="227" spans="1:98" x14ac:dyDescent="0.3">
      <c r="A227">
        <v>295</v>
      </c>
      <c r="B227" t="s">
        <v>69</v>
      </c>
      <c r="C227" t="s">
        <v>347</v>
      </c>
      <c r="D227">
        <v>5303</v>
      </c>
      <c r="E227" t="s">
        <v>350</v>
      </c>
      <c r="F227" s="35">
        <v>61592.670000000006</v>
      </c>
      <c r="G227" s="35">
        <v>48903.691024908898</v>
      </c>
      <c r="H227" s="35">
        <v>28467.448</v>
      </c>
      <c r="I227" s="35">
        <v>1569.1718099999998</v>
      </c>
      <c r="J227" s="35" t="s">
        <v>1015</v>
      </c>
      <c r="K227" s="35" t="s">
        <v>1015</v>
      </c>
      <c r="L227" s="36">
        <v>403580</v>
      </c>
      <c r="M227" s="36">
        <v>527</v>
      </c>
      <c r="N227" s="36">
        <v>73</v>
      </c>
      <c r="O227" s="35">
        <v>0.68567165768371274</v>
      </c>
      <c r="P227" s="35">
        <v>23.03</v>
      </c>
      <c r="Q227" s="35">
        <v>57.84783174338844</v>
      </c>
      <c r="R227" s="35">
        <v>10.171003585757651</v>
      </c>
      <c r="S227" s="35">
        <v>37.330976669090305</v>
      </c>
      <c r="T227" s="35">
        <v>64.39</v>
      </c>
      <c r="U227" s="35">
        <v>10.490499337163056</v>
      </c>
      <c r="V227" s="35">
        <v>7.7070297197649795</v>
      </c>
      <c r="W227" s="35">
        <v>50.35</v>
      </c>
      <c r="X227" s="27">
        <v>5</v>
      </c>
      <c r="Y227" s="27">
        <v>3</v>
      </c>
      <c r="Z227" s="27">
        <v>3</v>
      </c>
      <c r="AA227" s="27">
        <v>5</v>
      </c>
      <c r="AB227" s="27">
        <v>5</v>
      </c>
      <c r="AC227" s="27">
        <v>4</v>
      </c>
      <c r="AD227" s="27">
        <v>4</v>
      </c>
      <c r="AE227" s="27">
        <v>4</v>
      </c>
      <c r="AF227" s="44">
        <v>1</v>
      </c>
      <c r="AG227">
        <v>66.105039944865027</v>
      </c>
      <c r="AH227">
        <v>323</v>
      </c>
      <c r="AI227" s="27">
        <v>4</v>
      </c>
      <c r="AJ227">
        <f t="shared" si="85"/>
        <v>0</v>
      </c>
      <c r="AK227">
        <f t="shared" si="86"/>
        <v>1</v>
      </c>
      <c r="AL227">
        <f t="shared" si="87"/>
        <v>1</v>
      </c>
      <c r="AM227">
        <f t="shared" si="88"/>
        <v>0</v>
      </c>
      <c r="AN227">
        <f t="shared" si="89"/>
        <v>0</v>
      </c>
      <c r="AO227">
        <f t="shared" si="90"/>
        <v>0</v>
      </c>
      <c r="AP227">
        <f t="shared" si="91"/>
        <v>0</v>
      </c>
      <c r="AQ227">
        <f t="shared" si="92"/>
        <v>0</v>
      </c>
      <c r="AR227">
        <f t="shared" si="93"/>
        <v>3</v>
      </c>
      <c r="AS227" s="14">
        <v>295</v>
      </c>
      <c r="AT227" s="4" t="s">
        <v>69</v>
      </c>
      <c r="AU227" s="4" t="s">
        <v>786</v>
      </c>
      <c r="AV227" s="4">
        <v>5303</v>
      </c>
      <c r="AW227" s="4" t="s">
        <v>350</v>
      </c>
      <c r="AX227" s="35">
        <v>52086.219999999994</v>
      </c>
      <c r="AY227" s="35">
        <v>49235.747352654267</v>
      </c>
      <c r="AZ227" s="35">
        <v>17196.253210122846</v>
      </c>
      <c r="BA227" s="35">
        <v>1635.4302087166234</v>
      </c>
      <c r="BB227" s="35" t="s">
        <v>1015</v>
      </c>
      <c r="BC227" s="35">
        <v>10.484999999999999</v>
      </c>
      <c r="BD227" s="36">
        <v>366383</v>
      </c>
      <c r="BE227" s="36">
        <v>842</v>
      </c>
      <c r="BF227" s="36">
        <v>66.303704601842625</v>
      </c>
      <c r="BG227" s="35">
        <v>0.74773935904639954</v>
      </c>
      <c r="BH227" s="35">
        <v>22.77</v>
      </c>
      <c r="BI227" s="35">
        <v>46.075965486856433</v>
      </c>
      <c r="BJ227" s="35">
        <v>10.86</v>
      </c>
      <c r="BK227" s="35">
        <v>33.859421594512611</v>
      </c>
      <c r="BL227" s="35">
        <v>64.63</v>
      </c>
      <c r="BM227" s="35">
        <v>6.5627434679334913</v>
      </c>
      <c r="BN227" s="35">
        <v>7.5</v>
      </c>
      <c r="BO227" s="35">
        <v>50.520688431590806</v>
      </c>
      <c r="BP227" s="27">
        <v>5</v>
      </c>
      <c r="BQ227" s="27">
        <v>3</v>
      </c>
      <c r="BR227" s="27">
        <v>4</v>
      </c>
      <c r="BS227" s="27">
        <v>5</v>
      </c>
      <c r="BT227" s="27">
        <v>5</v>
      </c>
      <c r="BU227" s="27">
        <v>4</v>
      </c>
      <c r="BV227" s="27">
        <v>5</v>
      </c>
      <c r="BW227" s="27">
        <v>3</v>
      </c>
      <c r="BX227" s="44">
        <v>1</v>
      </c>
      <c r="BY227" s="27">
        <v>66.376469584355263</v>
      </c>
      <c r="BZ227" s="27">
        <v>321</v>
      </c>
      <c r="CA227" s="27">
        <v>4</v>
      </c>
      <c r="CB227">
        <f t="shared" si="94"/>
        <v>0</v>
      </c>
      <c r="CC227">
        <f t="shared" si="95"/>
        <v>1</v>
      </c>
      <c r="CD227">
        <f t="shared" si="96"/>
        <v>0</v>
      </c>
      <c r="CE227">
        <f t="shared" si="97"/>
        <v>0</v>
      </c>
      <c r="CF227">
        <f t="shared" si="98"/>
        <v>0</v>
      </c>
      <c r="CG227">
        <f t="shared" si="99"/>
        <v>0</v>
      </c>
      <c r="CH227">
        <f t="shared" si="100"/>
        <v>0</v>
      </c>
      <c r="CI227">
        <f t="shared" si="101"/>
        <v>1</v>
      </c>
      <c r="CJ227">
        <f t="shared" si="102"/>
        <v>3</v>
      </c>
      <c r="CK227" s="52">
        <f t="shared" si="103"/>
        <v>0</v>
      </c>
      <c r="CL227" s="52">
        <f t="shared" si="104"/>
        <v>0</v>
      </c>
      <c r="CM227" s="52">
        <f t="shared" si="105"/>
        <v>0</v>
      </c>
      <c r="CN227" s="52">
        <f t="shared" si="106"/>
        <v>1</v>
      </c>
      <c r="CO227" s="52">
        <f t="shared" si="107"/>
        <v>0</v>
      </c>
      <c r="CP227" s="52">
        <f t="shared" si="108"/>
        <v>0</v>
      </c>
      <c r="CQ227" s="52">
        <f t="shared" si="109"/>
        <v>0</v>
      </c>
      <c r="CR227" s="52">
        <f t="shared" si="110"/>
        <v>1</v>
      </c>
      <c r="CS227" s="52">
        <f t="shared" si="111"/>
        <v>-1</v>
      </c>
      <c r="CT227" s="46">
        <f t="shared" si="112"/>
        <v>0</v>
      </c>
    </row>
    <row r="228" spans="1:98" x14ac:dyDescent="0.3">
      <c r="A228">
        <v>296</v>
      </c>
      <c r="B228" t="s">
        <v>69</v>
      </c>
      <c r="C228" t="s">
        <v>347</v>
      </c>
      <c r="D228">
        <v>5304</v>
      </c>
      <c r="E228" t="s">
        <v>351</v>
      </c>
      <c r="F228" s="35">
        <v>20032.120000000003</v>
      </c>
      <c r="G228" s="35">
        <v>153510.15340701147</v>
      </c>
      <c r="H228" s="35">
        <v>54719.297148820304</v>
      </c>
      <c r="I228" s="35">
        <v>4727.1499999999996</v>
      </c>
      <c r="J228" s="35" t="s">
        <v>1015</v>
      </c>
      <c r="K228" s="35" t="s">
        <v>1015</v>
      </c>
      <c r="L228" s="36">
        <v>467990</v>
      </c>
      <c r="M228" s="36">
        <v>832</v>
      </c>
      <c r="N228" s="36">
        <v>119</v>
      </c>
      <c r="O228" s="35">
        <v>0.5725891549903348</v>
      </c>
      <c r="P228" s="35">
        <v>27.87</v>
      </c>
      <c r="Q228" s="35">
        <v>66.104132274723966</v>
      </c>
      <c r="R228" s="35">
        <v>36.478741199950782</v>
      </c>
      <c r="S228" s="35">
        <v>49.31430461270967</v>
      </c>
      <c r="T228" s="35">
        <v>66.319999999999993</v>
      </c>
      <c r="U228" s="35">
        <v>4.7267897543632831</v>
      </c>
      <c r="V228" s="35">
        <v>6.8860970609856134</v>
      </c>
      <c r="W228" s="35">
        <v>58.65</v>
      </c>
      <c r="X228" s="27">
        <v>5</v>
      </c>
      <c r="Y228" s="27">
        <v>2</v>
      </c>
      <c r="Z228" s="27">
        <v>2</v>
      </c>
      <c r="AA228" s="27">
        <v>3</v>
      </c>
      <c r="AB228" s="27">
        <v>4</v>
      </c>
      <c r="AC228" s="27">
        <v>4</v>
      </c>
      <c r="AD228" s="27">
        <v>6</v>
      </c>
      <c r="AE228" s="27">
        <v>3</v>
      </c>
      <c r="AF228" s="44">
        <v>1</v>
      </c>
      <c r="AG228">
        <v>60.592451445743222</v>
      </c>
      <c r="AH228">
        <v>344</v>
      </c>
      <c r="AI228" s="27">
        <v>4</v>
      </c>
      <c r="AJ228">
        <f t="shared" si="85"/>
        <v>0</v>
      </c>
      <c r="AK228">
        <f t="shared" si="86"/>
        <v>2</v>
      </c>
      <c r="AL228">
        <f t="shared" si="87"/>
        <v>2</v>
      </c>
      <c r="AM228">
        <f t="shared" si="88"/>
        <v>1</v>
      </c>
      <c r="AN228">
        <f t="shared" si="89"/>
        <v>0</v>
      </c>
      <c r="AO228">
        <f t="shared" si="90"/>
        <v>0</v>
      </c>
      <c r="AP228">
        <f t="shared" si="91"/>
        <v>0</v>
      </c>
      <c r="AQ228">
        <f t="shared" si="92"/>
        <v>1</v>
      </c>
      <c r="AR228">
        <f t="shared" si="93"/>
        <v>3</v>
      </c>
      <c r="AS228" s="14">
        <v>296</v>
      </c>
      <c r="AT228" s="4" t="s">
        <v>69</v>
      </c>
      <c r="AU228" s="4" t="s">
        <v>787</v>
      </c>
      <c r="AV228" s="4">
        <v>5304</v>
      </c>
      <c r="AW228" s="4" t="s">
        <v>351</v>
      </c>
      <c r="AX228" s="35">
        <v>16496.259999999998</v>
      </c>
      <c r="AY228" s="35">
        <v>170854.58907733596</v>
      </c>
      <c r="AZ228" s="35">
        <v>36289.341294686004</v>
      </c>
      <c r="BA228" s="35">
        <v>2969.201777777781</v>
      </c>
      <c r="BB228" s="35" t="s">
        <v>1015</v>
      </c>
      <c r="BC228" s="35">
        <v>0</v>
      </c>
      <c r="BD228" s="36">
        <v>455410</v>
      </c>
      <c r="BE228" s="36">
        <v>946</v>
      </c>
      <c r="BF228" s="36">
        <v>115.38130225487713</v>
      </c>
      <c r="BG228" s="35">
        <v>0.62773586902271106</v>
      </c>
      <c r="BH228" s="35">
        <v>27.49</v>
      </c>
      <c r="BI228" s="35">
        <v>58.726250559538649</v>
      </c>
      <c r="BJ228" s="35">
        <v>38.28</v>
      </c>
      <c r="BK228" s="35">
        <v>47.467921233888511</v>
      </c>
      <c r="BL228" s="35">
        <v>66.42</v>
      </c>
      <c r="BM228" s="35">
        <v>4.1723044397463003</v>
      </c>
      <c r="BN228" s="35">
        <v>6.43</v>
      </c>
      <c r="BO228" s="35">
        <v>58.848825750005972</v>
      </c>
      <c r="BP228" s="27">
        <v>5</v>
      </c>
      <c r="BQ228" s="27">
        <v>2</v>
      </c>
      <c r="BR228" s="27">
        <v>3</v>
      </c>
      <c r="BS228" s="27">
        <v>3</v>
      </c>
      <c r="BT228" s="27">
        <v>4</v>
      </c>
      <c r="BU228" s="27">
        <v>4</v>
      </c>
      <c r="BV228" s="27">
        <v>6</v>
      </c>
      <c r="BW228" s="27">
        <v>2</v>
      </c>
      <c r="BX228" s="44">
        <v>1</v>
      </c>
      <c r="BY228" s="27">
        <v>59.511138346534089</v>
      </c>
      <c r="BZ228" s="27">
        <v>347</v>
      </c>
      <c r="CA228" s="27">
        <v>3</v>
      </c>
      <c r="CB228">
        <f t="shared" si="94"/>
        <v>0</v>
      </c>
      <c r="CC228">
        <f t="shared" si="95"/>
        <v>2</v>
      </c>
      <c r="CD228">
        <f t="shared" si="96"/>
        <v>1</v>
      </c>
      <c r="CE228">
        <f t="shared" si="97"/>
        <v>1</v>
      </c>
      <c r="CF228">
        <f t="shared" si="98"/>
        <v>0</v>
      </c>
      <c r="CG228">
        <f t="shared" si="99"/>
        <v>0</v>
      </c>
      <c r="CH228">
        <f t="shared" si="100"/>
        <v>0</v>
      </c>
      <c r="CI228">
        <f t="shared" si="101"/>
        <v>2</v>
      </c>
      <c r="CJ228">
        <f t="shared" si="102"/>
        <v>3</v>
      </c>
      <c r="CK228" s="52">
        <f t="shared" si="103"/>
        <v>-1</v>
      </c>
      <c r="CL228" s="52">
        <f t="shared" si="104"/>
        <v>0</v>
      </c>
      <c r="CM228" s="52">
        <f t="shared" si="105"/>
        <v>0</v>
      </c>
      <c r="CN228" s="52">
        <f t="shared" si="106"/>
        <v>1</v>
      </c>
      <c r="CO228" s="52">
        <f t="shared" si="107"/>
        <v>0</v>
      </c>
      <c r="CP228" s="52">
        <f t="shared" si="108"/>
        <v>0</v>
      </c>
      <c r="CQ228" s="52">
        <f t="shared" si="109"/>
        <v>0</v>
      </c>
      <c r="CR228" s="52">
        <f t="shared" si="110"/>
        <v>0</v>
      </c>
      <c r="CS228" s="52">
        <f t="shared" si="111"/>
        <v>-1</v>
      </c>
      <c r="CT228" s="46">
        <f t="shared" si="112"/>
        <v>0</v>
      </c>
    </row>
    <row r="229" spans="1:98" x14ac:dyDescent="0.3">
      <c r="A229">
        <v>297</v>
      </c>
      <c r="B229" t="s">
        <v>69</v>
      </c>
      <c r="C229" t="s">
        <v>347</v>
      </c>
      <c r="D229">
        <v>5305</v>
      </c>
      <c r="E229" t="s">
        <v>352</v>
      </c>
      <c r="F229" s="35">
        <v>40134.960000000006</v>
      </c>
      <c r="G229" s="35">
        <v>37321.440519187236</v>
      </c>
      <c r="H229" s="35">
        <v>34038.635999999999</v>
      </c>
      <c r="I229" s="35">
        <v>321</v>
      </c>
      <c r="J229" s="35" t="s">
        <v>1015</v>
      </c>
      <c r="K229" s="35" t="s">
        <v>1015</v>
      </c>
      <c r="L229" s="36">
        <v>254170</v>
      </c>
      <c r="M229" s="36">
        <v>777</v>
      </c>
      <c r="N229" s="36">
        <v>95</v>
      </c>
      <c r="O229" s="35">
        <v>0.57118849284263606</v>
      </c>
      <c r="P229" s="35">
        <v>22.45</v>
      </c>
      <c r="Q229" s="35">
        <v>70.239984530279628</v>
      </c>
      <c r="R229" s="35">
        <v>14.52361576409087</v>
      </c>
      <c r="S229" s="35">
        <v>27.842411547460717</v>
      </c>
      <c r="T229" s="35">
        <v>66.86</v>
      </c>
      <c r="U229" s="35">
        <v>3.4433380749170222</v>
      </c>
      <c r="V229" s="35">
        <v>7.9067878803213807</v>
      </c>
      <c r="W229" s="35">
        <v>50.8</v>
      </c>
      <c r="X229" s="27">
        <v>5</v>
      </c>
      <c r="Y229" s="27">
        <v>3</v>
      </c>
      <c r="Z229" s="27">
        <v>1</v>
      </c>
      <c r="AA229" s="27">
        <v>5</v>
      </c>
      <c r="AB229" s="27">
        <v>6</v>
      </c>
      <c r="AC229" s="27">
        <v>4</v>
      </c>
      <c r="AD229" s="27">
        <v>6</v>
      </c>
      <c r="AE229" s="27">
        <v>4</v>
      </c>
      <c r="AF229" s="44">
        <v>1</v>
      </c>
      <c r="AG229">
        <v>68.612703101132269</v>
      </c>
      <c r="AH229">
        <v>300</v>
      </c>
      <c r="AI229" s="27">
        <v>5</v>
      </c>
      <c r="AJ229">
        <f t="shared" si="85"/>
        <v>0</v>
      </c>
      <c r="AK229">
        <f t="shared" si="86"/>
        <v>1</v>
      </c>
      <c r="AL229">
        <f t="shared" si="87"/>
        <v>3</v>
      </c>
      <c r="AM229">
        <f t="shared" si="88"/>
        <v>0</v>
      </c>
      <c r="AN229">
        <f t="shared" si="89"/>
        <v>0</v>
      </c>
      <c r="AO229">
        <f t="shared" si="90"/>
        <v>0</v>
      </c>
      <c r="AP229">
        <f t="shared" si="91"/>
        <v>0</v>
      </c>
      <c r="AQ229">
        <f t="shared" si="92"/>
        <v>0</v>
      </c>
      <c r="AR229">
        <f t="shared" si="93"/>
        <v>3</v>
      </c>
      <c r="AS229" s="14">
        <v>297</v>
      </c>
      <c r="AT229" s="4" t="s">
        <v>69</v>
      </c>
      <c r="AU229" s="4" t="s">
        <v>788</v>
      </c>
      <c r="AV229" s="4">
        <v>5305</v>
      </c>
      <c r="AW229" s="4" t="s">
        <v>352</v>
      </c>
      <c r="AX229" s="35">
        <v>12942.33</v>
      </c>
      <c r="AY229" s="35">
        <v>47344.489187901578</v>
      </c>
      <c r="AZ229" s="35">
        <v>25571.559477477516</v>
      </c>
      <c r="BA229" s="35">
        <v>476.97327407407408</v>
      </c>
      <c r="BB229" s="35" t="s">
        <v>1015</v>
      </c>
      <c r="BC229" s="35">
        <v>22.393999999999998</v>
      </c>
      <c r="BD229" s="36">
        <v>259829</v>
      </c>
      <c r="BE229" s="36">
        <v>1250</v>
      </c>
      <c r="BF229" s="36">
        <v>97.325167621830175</v>
      </c>
      <c r="BG229" s="35">
        <v>0.89461137992329931</v>
      </c>
      <c r="BH229" s="35">
        <v>22.28</v>
      </c>
      <c r="BI229" s="35">
        <v>62.253025002130734</v>
      </c>
      <c r="BJ229" s="35">
        <v>8.35</v>
      </c>
      <c r="BK229" s="35">
        <v>32.278240711790772</v>
      </c>
      <c r="BL229" s="35">
        <v>66.959999999999994</v>
      </c>
      <c r="BM229" s="35">
        <v>2.1357599999999999</v>
      </c>
      <c r="BN229" s="35">
        <v>8.39</v>
      </c>
      <c r="BO229" s="35">
        <v>50.972213948854275</v>
      </c>
      <c r="BP229" s="27">
        <v>4</v>
      </c>
      <c r="BQ229" s="27">
        <v>3</v>
      </c>
      <c r="BR229" s="27">
        <v>2</v>
      </c>
      <c r="BS229" s="27">
        <v>6</v>
      </c>
      <c r="BT229" s="27">
        <v>5</v>
      </c>
      <c r="BU229" s="27">
        <v>4</v>
      </c>
      <c r="BV229" s="27">
        <v>6</v>
      </c>
      <c r="BW229" s="27">
        <v>4</v>
      </c>
      <c r="BX229" s="44">
        <v>1</v>
      </c>
      <c r="BY229" s="27">
        <v>66.474607243224597</v>
      </c>
      <c r="BZ229" s="27">
        <v>319</v>
      </c>
      <c r="CA229" s="27">
        <v>4</v>
      </c>
      <c r="CB229">
        <f t="shared" si="94"/>
        <v>0</v>
      </c>
      <c r="CC229">
        <f t="shared" si="95"/>
        <v>1</v>
      </c>
      <c r="CD229">
        <f t="shared" si="96"/>
        <v>2</v>
      </c>
      <c r="CE229">
        <f t="shared" si="97"/>
        <v>0</v>
      </c>
      <c r="CF229">
        <f t="shared" si="98"/>
        <v>0</v>
      </c>
      <c r="CG229">
        <f t="shared" si="99"/>
        <v>0</v>
      </c>
      <c r="CH229">
        <f t="shared" si="100"/>
        <v>0</v>
      </c>
      <c r="CI229">
        <f t="shared" si="101"/>
        <v>0</v>
      </c>
      <c r="CJ229">
        <f t="shared" si="102"/>
        <v>3</v>
      </c>
      <c r="CK229" s="52">
        <f t="shared" si="103"/>
        <v>-1</v>
      </c>
      <c r="CL229" s="52">
        <f t="shared" si="104"/>
        <v>-1</v>
      </c>
      <c r="CM229" s="52">
        <f t="shared" si="105"/>
        <v>0</v>
      </c>
      <c r="CN229" s="52">
        <f t="shared" si="106"/>
        <v>1</v>
      </c>
      <c r="CO229" s="52">
        <f t="shared" si="107"/>
        <v>1</v>
      </c>
      <c r="CP229" s="52">
        <f t="shared" si="108"/>
        <v>-1</v>
      </c>
      <c r="CQ229" s="52">
        <f t="shared" si="109"/>
        <v>0</v>
      </c>
      <c r="CR229" s="52">
        <f t="shared" si="110"/>
        <v>0</v>
      </c>
      <c r="CS229" s="52">
        <f t="shared" si="111"/>
        <v>0</v>
      </c>
      <c r="CT229" s="46">
        <f t="shared" si="112"/>
        <v>0</v>
      </c>
    </row>
    <row r="230" spans="1:98" x14ac:dyDescent="0.3">
      <c r="A230">
        <v>298</v>
      </c>
      <c r="B230" t="s">
        <v>69</v>
      </c>
      <c r="C230" t="s">
        <v>347</v>
      </c>
      <c r="D230">
        <v>5306</v>
      </c>
      <c r="E230" t="s">
        <v>353</v>
      </c>
      <c r="F230" s="35">
        <v>17107.22</v>
      </c>
      <c r="G230" s="35">
        <v>33732.650062181754</v>
      </c>
      <c r="H230" s="35">
        <v>39159.101838765462</v>
      </c>
      <c r="I230" s="35">
        <v>985.82459999999992</v>
      </c>
      <c r="J230" s="35" t="s">
        <v>1015</v>
      </c>
      <c r="K230" s="35" t="s">
        <v>1015</v>
      </c>
      <c r="L230" s="36">
        <v>220120</v>
      </c>
      <c r="M230" s="36">
        <v>787</v>
      </c>
      <c r="N230" s="36">
        <v>176</v>
      </c>
      <c r="O230" s="35">
        <v>0.67698234853144101</v>
      </c>
      <c r="P230" s="35">
        <v>15.54</v>
      </c>
      <c r="Q230" s="35">
        <v>45.245291563091236</v>
      </c>
      <c r="R230" s="35">
        <v>11.508491673893104</v>
      </c>
      <c r="S230" s="35">
        <v>33.875006840670352</v>
      </c>
      <c r="T230" s="35">
        <v>64.349999999999994</v>
      </c>
      <c r="U230" s="35">
        <v>1.5891763890493242</v>
      </c>
      <c r="V230" s="35">
        <v>7.6883650809481434</v>
      </c>
      <c r="W230" s="35">
        <v>46.09</v>
      </c>
      <c r="X230" s="27">
        <v>5</v>
      </c>
      <c r="Y230" s="27">
        <v>4</v>
      </c>
      <c r="Z230" s="27">
        <v>4</v>
      </c>
      <c r="AA230" s="27">
        <v>5</v>
      </c>
      <c r="AB230" s="27">
        <v>5</v>
      </c>
      <c r="AC230" s="27">
        <v>4</v>
      </c>
      <c r="AD230" s="27">
        <v>6</v>
      </c>
      <c r="AE230" s="27">
        <v>4</v>
      </c>
      <c r="AF230" s="44">
        <v>1</v>
      </c>
      <c r="AG230">
        <v>71.059025949427891</v>
      </c>
      <c r="AH230">
        <v>277</v>
      </c>
      <c r="AI230" s="27">
        <v>5</v>
      </c>
      <c r="AJ230">
        <f t="shared" si="85"/>
        <v>0</v>
      </c>
      <c r="AK230">
        <f t="shared" si="86"/>
        <v>0</v>
      </c>
      <c r="AL230">
        <f t="shared" si="87"/>
        <v>0</v>
      </c>
      <c r="AM230">
        <f t="shared" si="88"/>
        <v>0</v>
      </c>
      <c r="AN230">
        <f t="shared" si="89"/>
        <v>0</v>
      </c>
      <c r="AO230">
        <f t="shared" si="90"/>
        <v>0</v>
      </c>
      <c r="AP230">
        <f t="shared" si="91"/>
        <v>0</v>
      </c>
      <c r="AQ230">
        <f t="shared" si="92"/>
        <v>0</v>
      </c>
      <c r="AR230">
        <f t="shared" si="93"/>
        <v>3</v>
      </c>
      <c r="AS230" s="14">
        <v>298</v>
      </c>
      <c r="AT230" s="4" t="s">
        <v>69</v>
      </c>
      <c r="AU230" s="4" t="s">
        <v>789</v>
      </c>
      <c r="AV230" s="4">
        <v>5306</v>
      </c>
      <c r="AW230" s="4" t="s">
        <v>353</v>
      </c>
      <c r="AX230" s="35">
        <v>11760.78</v>
      </c>
      <c r="AY230" s="35">
        <v>46340.896366228713</v>
      </c>
      <c r="AZ230" s="35">
        <v>48261.462857142869</v>
      </c>
      <c r="BA230" s="35">
        <v>1247.3196006201554</v>
      </c>
      <c r="BB230" s="35" t="s">
        <v>1015</v>
      </c>
      <c r="BC230" s="35">
        <v>0</v>
      </c>
      <c r="BD230" s="36">
        <v>217973</v>
      </c>
      <c r="BE230" s="36">
        <v>803</v>
      </c>
      <c r="BF230" s="36">
        <v>174.52639838583119</v>
      </c>
      <c r="BG230" s="35">
        <v>0.6270628222749024</v>
      </c>
      <c r="BH230" s="35">
        <v>15.37</v>
      </c>
      <c r="BI230" s="35">
        <v>39.298307745432766</v>
      </c>
      <c r="BJ230" s="35">
        <v>9.4700000000000006</v>
      </c>
      <c r="BK230" s="35">
        <v>31.175986149578964</v>
      </c>
      <c r="BL230" s="35">
        <v>64.61</v>
      </c>
      <c r="BM230" s="35">
        <v>1.5553424657534245</v>
      </c>
      <c r="BN230" s="35">
        <v>7.95</v>
      </c>
      <c r="BO230" s="35">
        <v>46.246246868163269</v>
      </c>
      <c r="BP230" s="27">
        <v>5</v>
      </c>
      <c r="BQ230" s="27">
        <v>4</v>
      </c>
      <c r="BR230" s="27">
        <v>5</v>
      </c>
      <c r="BS230" s="27">
        <v>6</v>
      </c>
      <c r="BT230" s="27">
        <v>5</v>
      </c>
      <c r="BU230" s="27">
        <v>4</v>
      </c>
      <c r="BV230" s="27">
        <v>6</v>
      </c>
      <c r="BW230" s="27">
        <v>4</v>
      </c>
      <c r="BX230" s="44">
        <v>1</v>
      </c>
      <c r="BY230" s="27">
        <v>71.832017019261059</v>
      </c>
      <c r="BZ230" s="27">
        <v>276</v>
      </c>
      <c r="CA230" s="27">
        <v>5</v>
      </c>
      <c r="CB230">
        <f t="shared" si="94"/>
        <v>0</v>
      </c>
      <c r="CC230">
        <f t="shared" si="95"/>
        <v>0</v>
      </c>
      <c r="CD230">
        <f t="shared" si="96"/>
        <v>0</v>
      </c>
      <c r="CE230">
        <f t="shared" si="97"/>
        <v>0</v>
      </c>
      <c r="CF230">
        <f t="shared" si="98"/>
        <v>0</v>
      </c>
      <c r="CG230">
        <f t="shared" si="99"/>
        <v>0</v>
      </c>
      <c r="CH230">
        <f t="shared" si="100"/>
        <v>0</v>
      </c>
      <c r="CI230">
        <f t="shared" si="101"/>
        <v>0</v>
      </c>
      <c r="CJ230">
        <f t="shared" si="102"/>
        <v>3</v>
      </c>
      <c r="CK230" s="52">
        <f t="shared" si="103"/>
        <v>0</v>
      </c>
      <c r="CL230" s="52">
        <f t="shared" si="104"/>
        <v>0</v>
      </c>
      <c r="CM230" s="52">
        <f t="shared" si="105"/>
        <v>0</v>
      </c>
      <c r="CN230" s="52">
        <f t="shared" si="106"/>
        <v>1</v>
      </c>
      <c r="CO230" s="52">
        <f t="shared" si="107"/>
        <v>1</v>
      </c>
      <c r="CP230" s="52">
        <f t="shared" si="108"/>
        <v>0</v>
      </c>
      <c r="CQ230" s="52">
        <f t="shared" si="109"/>
        <v>0</v>
      </c>
      <c r="CR230" s="52">
        <f t="shared" si="110"/>
        <v>0</v>
      </c>
      <c r="CS230" s="52">
        <f t="shared" si="111"/>
        <v>0</v>
      </c>
      <c r="CT230" s="46">
        <f t="shared" si="112"/>
        <v>0</v>
      </c>
    </row>
    <row r="231" spans="1:98" x14ac:dyDescent="0.3">
      <c r="A231">
        <v>299</v>
      </c>
      <c r="B231" t="s">
        <v>69</v>
      </c>
      <c r="C231" t="s">
        <v>347</v>
      </c>
      <c r="D231">
        <v>5307</v>
      </c>
      <c r="E231" t="s">
        <v>354</v>
      </c>
      <c r="F231" s="35">
        <v>2382.15</v>
      </c>
      <c r="G231" s="35">
        <v>18416.105386999887</v>
      </c>
      <c r="H231" s="35">
        <v>39972.229999999996</v>
      </c>
      <c r="I231" s="35">
        <v>1126.154</v>
      </c>
      <c r="J231" s="35" t="s">
        <v>1015</v>
      </c>
      <c r="K231" s="35" t="s">
        <v>1015</v>
      </c>
      <c r="L231" s="36">
        <v>205600</v>
      </c>
      <c r="M231" s="36">
        <v>1150</v>
      </c>
      <c r="N231" s="36">
        <v>70</v>
      </c>
      <c r="O231" s="35">
        <v>1.0550855204322502</v>
      </c>
      <c r="P231" s="35">
        <v>21.59</v>
      </c>
      <c r="Q231" s="35">
        <v>62.204452203068143</v>
      </c>
      <c r="R231" s="35">
        <v>12.479857336393366</v>
      </c>
      <c r="S231" s="35">
        <v>42.923941400304976</v>
      </c>
      <c r="T231" s="35">
        <v>61.29</v>
      </c>
      <c r="U231" s="35">
        <v>2.5540372670807456</v>
      </c>
      <c r="V231" s="35">
        <v>8.2743734560666784</v>
      </c>
      <c r="W231" s="35">
        <v>37.770000000000003</v>
      </c>
      <c r="X231" s="27">
        <v>3</v>
      </c>
      <c r="Y231" s="27">
        <v>3</v>
      </c>
      <c r="Z231" s="27">
        <v>2</v>
      </c>
      <c r="AA231" s="27">
        <v>5</v>
      </c>
      <c r="AB231" s="27">
        <v>4</v>
      </c>
      <c r="AC231" s="27">
        <v>3</v>
      </c>
      <c r="AD231" s="27">
        <v>6</v>
      </c>
      <c r="AE231" s="27">
        <v>4</v>
      </c>
      <c r="AF231" s="44">
        <v>2</v>
      </c>
      <c r="AG231">
        <v>63.298029995657913</v>
      </c>
      <c r="AH231">
        <v>336</v>
      </c>
      <c r="AI231" s="27">
        <v>4</v>
      </c>
      <c r="AJ231">
        <f t="shared" si="85"/>
        <v>1</v>
      </c>
      <c r="AK231">
        <f t="shared" si="86"/>
        <v>1</v>
      </c>
      <c r="AL231">
        <f t="shared" si="87"/>
        <v>2</v>
      </c>
      <c r="AM231">
        <f t="shared" si="88"/>
        <v>0</v>
      </c>
      <c r="AN231">
        <f t="shared" si="89"/>
        <v>0</v>
      </c>
      <c r="AO231">
        <f t="shared" si="90"/>
        <v>1</v>
      </c>
      <c r="AP231">
        <f t="shared" si="91"/>
        <v>0</v>
      </c>
      <c r="AQ231">
        <f t="shared" si="92"/>
        <v>0</v>
      </c>
      <c r="AR231">
        <f t="shared" si="93"/>
        <v>2</v>
      </c>
      <c r="AS231" s="14">
        <v>299</v>
      </c>
      <c r="AT231" s="4" t="s">
        <v>69</v>
      </c>
      <c r="AU231" s="4" t="s">
        <v>790</v>
      </c>
      <c r="AV231" s="4">
        <v>5307</v>
      </c>
      <c r="AW231" s="4" t="s">
        <v>354</v>
      </c>
      <c r="AX231" s="35">
        <v>3324.08</v>
      </c>
      <c r="AY231" s="35">
        <v>24049.290424948893</v>
      </c>
      <c r="AZ231" s="35">
        <v>33416.756869565237</v>
      </c>
      <c r="BA231" s="35">
        <v>1056.6526511627901</v>
      </c>
      <c r="BB231" s="35" t="s">
        <v>1015</v>
      </c>
      <c r="BC231" s="35">
        <v>0</v>
      </c>
      <c r="BD231" s="36">
        <v>211872</v>
      </c>
      <c r="BE231" s="36">
        <v>1147</v>
      </c>
      <c r="BF231" s="36">
        <v>72.338914533883255</v>
      </c>
      <c r="BG231" s="35">
        <v>1.1139145379898403</v>
      </c>
      <c r="BH231" s="35">
        <v>21.09</v>
      </c>
      <c r="BI231" s="35">
        <v>60.022982120721146</v>
      </c>
      <c r="BJ231" s="35">
        <v>7.38</v>
      </c>
      <c r="BK231" s="35">
        <v>57.016300091877497</v>
      </c>
      <c r="BL231" s="35">
        <v>61.48</v>
      </c>
      <c r="BM231" s="35">
        <v>2.5535135135135136</v>
      </c>
      <c r="BN231" s="35">
        <v>8.52</v>
      </c>
      <c r="BO231" s="35">
        <v>37.89804174898083</v>
      </c>
      <c r="BP231" s="27">
        <v>3</v>
      </c>
      <c r="BQ231" s="27">
        <v>3</v>
      </c>
      <c r="BR231" s="27">
        <v>2</v>
      </c>
      <c r="BS231" s="27">
        <v>6</v>
      </c>
      <c r="BT231" s="27">
        <v>3</v>
      </c>
      <c r="BU231" s="27">
        <v>3</v>
      </c>
      <c r="BV231" s="27">
        <v>6</v>
      </c>
      <c r="BW231" s="27">
        <v>5</v>
      </c>
      <c r="BX231" s="44">
        <v>2</v>
      </c>
      <c r="BY231" s="27">
        <v>60.816105934797172</v>
      </c>
      <c r="BZ231" s="27">
        <v>344</v>
      </c>
      <c r="CA231" s="27">
        <v>4</v>
      </c>
      <c r="CB231">
        <f t="shared" si="94"/>
        <v>1</v>
      </c>
      <c r="CC231">
        <f t="shared" si="95"/>
        <v>1</v>
      </c>
      <c r="CD231">
        <f t="shared" si="96"/>
        <v>2</v>
      </c>
      <c r="CE231">
        <f t="shared" si="97"/>
        <v>0</v>
      </c>
      <c r="CF231">
        <f t="shared" si="98"/>
        <v>1</v>
      </c>
      <c r="CG231">
        <f t="shared" si="99"/>
        <v>1</v>
      </c>
      <c r="CH231">
        <f t="shared" si="100"/>
        <v>0</v>
      </c>
      <c r="CI231">
        <f t="shared" si="101"/>
        <v>0</v>
      </c>
      <c r="CJ231">
        <f t="shared" si="102"/>
        <v>2</v>
      </c>
      <c r="CK231" s="52">
        <f t="shared" si="103"/>
        <v>0</v>
      </c>
      <c r="CL231" s="52">
        <f t="shared" si="104"/>
        <v>0</v>
      </c>
      <c r="CM231" s="52">
        <f t="shared" si="105"/>
        <v>0</v>
      </c>
      <c r="CN231" s="52">
        <f t="shared" si="106"/>
        <v>0</v>
      </c>
      <c r="CO231" s="52">
        <f t="shared" si="107"/>
        <v>1</v>
      </c>
      <c r="CP231" s="52">
        <f t="shared" si="108"/>
        <v>-1</v>
      </c>
      <c r="CQ231" s="52">
        <f t="shared" si="109"/>
        <v>0</v>
      </c>
      <c r="CR231" s="52">
        <f t="shared" si="110"/>
        <v>0</v>
      </c>
      <c r="CS231" s="52">
        <f t="shared" si="111"/>
        <v>1</v>
      </c>
      <c r="CT231" s="46">
        <f t="shared" si="112"/>
        <v>0</v>
      </c>
    </row>
    <row r="232" spans="1:98" x14ac:dyDescent="0.3">
      <c r="A232">
        <v>300</v>
      </c>
      <c r="B232" t="s">
        <v>69</v>
      </c>
      <c r="C232" t="s">
        <v>347</v>
      </c>
      <c r="D232">
        <v>5308</v>
      </c>
      <c r="E232" t="s">
        <v>355</v>
      </c>
      <c r="F232" s="35">
        <v>2729.6300000000006</v>
      </c>
      <c r="G232" s="35">
        <v>22289.55330618962</v>
      </c>
      <c r="H232" s="35">
        <v>16899.999999999996</v>
      </c>
      <c r="I232" s="35">
        <v>358.03000000000003</v>
      </c>
      <c r="J232" s="35" t="s">
        <v>1015</v>
      </c>
      <c r="K232" s="35" t="s">
        <v>1015</v>
      </c>
      <c r="L232" s="36">
        <v>143070</v>
      </c>
      <c r="M232" s="36">
        <v>373</v>
      </c>
      <c r="N232" s="36">
        <v>113</v>
      </c>
      <c r="O232" s="35">
        <v>1.0050212965918166</v>
      </c>
      <c r="P232" s="35">
        <v>26.3</v>
      </c>
      <c r="Q232" s="35">
        <v>47.606334529195124</v>
      </c>
      <c r="R232" s="35">
        <v>8.584453844454826</v>
      </c>
      <c r="S232" s="35">
        <v>41.878591282807399</v>
      </c>
      <c r="T232" s="35">
        <v>66.97</v>
      </c>
      <c r="U232" s="35">
        <v>3.3943865809390492</v>
      </c>
      <c r="V232" s="35">
        <v>7.9985866838161694</v>
      </c>
      <c r="W232" s="35">
        <v>34.6</v>
      </c>
      <c r="X232" s="27">
        <v>3</v>
      </c>
      <c r="Y232" s="27">
        <v>2</v>
      </c>
      <c r="Z232" s="27">
        <v>4</v>
      </c>
      <c r="AA232" s="27">
        <v>6</v>
      </c>
      <c r="AB232" s="27">
        <v>4</v>
      </c>
      <c r="AC232" s="27">
        <v>4</v>
      </c>
      <c r="AD232" s="27">
        <v>6</v>
      </c>
      <c r="AE232" s="27">
        <v>4</v>
      </c>
      <c r="AF232" s="44">
        <v>2</v>
      </c>
      <c r="AG232">
        <v>66.178465284388437</v>
      </c>
      <c r="AH232">
        <v>322</v>
      </c>
      <c r="AI232" s="27">
        <v>4</v>
      </c>
      <c r="AJ232">
        <f t="shared" si="85"/>
        <v>1</v>
      </c>
      <c r="AK232">
        <f t="shared" si="86"/>
        <v>2</v>
      </c>
      <c r="AL232">
        <f t="shared" si="87"/>
        <v>0</v>
      </c>
      <c r="AM232">
        <f t="shared" si="88"/>
        <v>0</v>
      </c>
      <c r="AN232">
        <f t="shared" si="89"/>
        <v>0</v>
      </c>
      <c r="AO232">
        <f t="shared" si="90"/>
        <v>0</v>
      </c>
      <c r="AP232">
        <f t="shared" si="91"/>
        <v>0</v>
      </c>
      <c r="AQ232">
        <f t="shared" si="92"/>
        <v>0</v>
      </c>
      <c r="AR232">
        <f t="shared" si="93"/>
        <v>2</v>
      </c>
      <c r="AS232" s="14">
        <v>300</v>
      </c>
      <c r="AT232" s="4" t="s">
        <v>69</v>
      </c>
      <c r="AU232" s="4" t="s">
        <v>791</v>
      </c>
      <c r="AV232" s="4">
        <v>5308</v>
      </c>
      <c r="AW232" s="4" t="s">
        <v>355</v>
      </c>
      <c r="AX232" s="35">
        <v>3591.1400000000003</v>
      </c>
      <c r="AY232" s="35">
        <v>22571.479032496547</v>
      </c>
      <c r="AZ232" s="35">
        <v>63907.665454545466</v>
      </c>
      <c r="BA232" s="35">
        <v>784.85925925925926</v>
      </c>
      <c r="BB232" s="35" t="s">
        <v>1015</v>
      </c>
      <c r="BC232" s="35">
        <v>0</v>
      </c>
      <c r="BD232" s="36">
        <v>135930</v>
      </c>
      <c r="BE232" s="36">
        <v>635</v>
      </c>
      <c r="BF232" s="36">
        <v>107.33660246843388</v>
      </c>
      <c r="BG232" s="35">
        <v>0.49715012096176248</v>
      </c>
      <c r="BH232" s="35">
        <v>26.14</v>
      </c>
      <c r="BI232" s="35">
        <v>40.252557104731991</v>
      </c>
      <c r="BJ232" s="35">
        <v>6.75</v>
      </c>
      <c r="BK232" s="35">
        <v>33.842221761489192</v>
      </c>
      <c r="BL232" s="35">
        <v>67.069999999999993</v>
      </c>
      <c r="BM232" s="35">
        <v>1.9943149606299218</v>
      </c>
      <c r="BN232" s="35">
        <v>7.81</v>
      </c>
      <c r="BO232" s="35">
        <v>34.717295327369257</v>
      </c>
      <c r="BP232" s="27">
        <v>6</v>
      </c>
      <c r="BQ232" s="27">
        <v>2</v>
      </c>
      <c r="BR232" s="27">
        <v>4</v>
      </c>
      <c r="BS232" s="27">
        <v>6</v>
      </c>
      <c r="BT232" s="27">
        <v>5</v>
      </c>
      <c r="BU232" s="27">
        <v>5</v>
      </c>
      <c r="BV232" s="27">
        <v>6</v>
      </c>
      <c r="BW232" s="27">
        <v>4</v>
      </c>
      <c r="BX232" s="44">
        <v>2</v>
      </c>
      <c r="BY232" s="27">
        <v>70.314407229624862</v>
      </c>
      <c r="BZ232" s="27">
        <v>291</v>
      </c>
      <c r="CA232" s="27">
        <v>5</v>
      </c>
      <c r="CB232">
        <f t="shared" si="94"/>
        <v>0</v>
      </c>
      <c r="CC232">
        <f t="shared" si="95"/>
        <v>2</v>
      </c>
      <c r="CD232">
        <f t="shared" si="96"/>
        <v>0</v>
      </c>
      <c r="CE232">
        <f t="shared" si="97"/>
        <v>0</v>
      </c>
      <c r="CF232">
        <f t="shared" si="98"/>
        <v>0</v>
      </c>
      <c r="CG232">
        <f t="shared" si="99"/>
        <v>0</v>
      </c>
      <c r="CH232">
        <f t="shared" si="100"/>
        <v>0</v>
      </c>
      <c r="CI232">
        <f t="shared" si="101"/>
        <v>0</v>
      </c>
      <c r="CJ232">
        <f t="shared" si="102"/>
        <v>2</v>
      </c>
      <c r="CK232" s="52">
        <f t="shared" si="103"/>
        <v>1</v>
      </c>
      <c r="CL232" s="52">
        <f t="shared" si="104"/>
        <v>3</v>
      </c>
      <c r="CM232" s="52">
        <f t="shared" si="105"/>
        <v>0</v>
      </c>
      <c r="CN232" s="52">
        <f t="shared" si="106"/>
        <v>0</v>
      </c>
      <c r="CO232" s="52">
        <f t="shared" si="107"/>
        <v>0</v>
      </c>
      <c r="CP232" s="52">
        <f t="shared" si="108"/>
        <v>1</v>
      </c>
      <c r="CQ232" s="52">
        <f t="shared" si="109"/>
        <v>1</v>
      </c>
      <c r="CR232" s="52">
        <f t="shared" si="110"/>
        <v>0</v>
      </c>
      <c r="CS232" s="52">
        <f t="shared" si="111"/>
        <v>0</v>
      </c>
      <c r="CT232" s="46">
        <f t="shared" si="112"/>
        <v>0</v>
      </c>
    </row>
    <row r="233" spans="1:98" x14ac:dyDescent="0.3">
      <c r="A233">
        <v>301</v>
      </c>
      <c r="B233" t="s">
        <v>69</v>
      </c>
      <c r="C233" t="s">
        <v>347</v>
      </c>
      <c r="D233">
        <v>5309</v>
      </c>
      <c r="E233" t="s">
        <v>356</v>
      </c>
      <c r="F233" s="35">
        <v>10997.349999999999</v>
      </c>
      <c r="G233" s="35">
        <v>24928.365167301017</v>
      </c>
      <c r="H233" s="35">
        <v>10338</v>
      </c>
      <c r="I233" s="35">
        <v>148.68965517241378</v>
      </c>
      <c r="J233" s="35" t="s">
        <v>1015</v>
      </c>
      <c r="K233" s="35" t="s">
        <v>1015</v>
      </c>
      <c r="L233" s="36">
        <v>255920</v>
      </c>
      <c r="M233" s="36">
        <v>731</v>
      </c>
      <c r="N233" s="36">
        <v>146</v>
      </c>
      <c r="O233" s="35">
        <v>1.4480720585307589</v>
      </c>
      <c r="P233" s="35">
        <v>10.9</v>
      </c>
      <c r="Q233" s="35">
        <v>56.898319222233745</v>
      </c>
      <c r="R233" s="35">
        <v>3.7324339188116316</v>
      </c>
      <c r="S233" s="35">
        <v>28.835794623469173</v>
      </c>
      <c r="T233" s="35">
        <v>65.099999999999994</v>
      </c>
      <c r="U233" s="35">
        <v>2.3979161591364804</v>
      </c>
      <c r="V233" s="35">
        <v>7.7716970288703351</v>
      </c>
      <c r="W233" s="35">
        <v>36.28</v>
      </c>
      <c r="X233" s="27">
        <v>2</v>
      </c>
      <c r="Y233" s="27">
        <v>5</v>
      </c>
      <c r="Z233" s="27">
        <v>3</v>
      </c>
      <c r="AA233" s="27">
        <v>6</v>
      </c>
      <c r="AB233" s="27">
        <v>6</v>
      </c>
      <c r="AC233" s="27">
        <v>4</v>
      </c>
      <c r="AD233" s="27">
        <v>6</v>
      </c>
      <c r="AE233" s="27">
        <v>4</v>
      </c>
      <c r="AF233" s="44">
        <v>2</v>
      </c>
      <c r="AG233">
        <v>69.55660650913191</v>
      </c>
      <c r="AH233">
        <v>295</v>
      </c>
      <c r="AI233" s="27">
        <v>5</v>
      </c>
      <c r="AJ233">
        <f t="shared" si="85"/>
        <v>2</v>
      </c>
      <c r="AK233">
        <f t="shared" si="86"/>
        <v>0</v>
      </c>
      <c r="AL233">
        <f t="shared" si="87"/>
        <v>1</v>
      </c>
      <c r="AM233">
        <f t="shared" si="88"/>
        <v>0</v>
      </c>
      <c r="AN233">
        <f t="shared" si="89"/>
        <v>0</v>
      </c>
      <c r="AO233">
        <f t="shared" si="90"/>
        <v>0</v>
      </c>
      <c r="AP233">
        <f t="shared" si="91"/>
        <v>0</v>
      </c>
      <c r="AQ233">
        <f t="shared" si="92"/>
        <v>0</v>
      </c>
      <c r="AR233">
        <f t="shared" si="93"/>
        <v>2</v>
      </c>
      <c r="AS233" s="14">
        <v>301</v>
      </c>
      <c r="AT233" s="4" t="s">
        <v>69</v>
      </c>
      <c r="AU233" s="4" t="s">
        <v>792</v>
      </c>
      <c r="AV233" s="4">
        <v>5309</v>
      </c>
      <c r="AW233" s="4" t="s">
        <v>356</v>
      </c>
      <c r="AX233" s="35">
        <v>11164.809999999998</v>
      </c>
      <c r="AY233" s="35">
        <v>30022.272675645316</v>
      </c>
      <c r="AZ233" s="35">
        <v>22193.743999999999</v>
      </c>
      <c r="BA233" s="35">
        <v>0</v>
      </c>
      <c r="BB233" s="35" t="s">
        <v>1015</v>
      </c>
      <c r="BC233" s="35">
        <v>0</v>
      </c>
      <c r="BD233" s="36">
        <v>276896</v>
      </c>
      <c r="BE233" s="36">
        <v>1440</v>
      </c>
      <c r="BF233" s="36">
        <v>157.77729660736875</v>
      </c>
      <c r="BG233" s="35">
        <v>1.2791300761085993</v>
      </c>
      <c r="BH233" s="35">
        <v>10.84</v>
      </c>
      <c r="BI233" s="35">
        <v>42.72340744500746</v>
      </c>
      <c r="BJ233" s="35">
        <v>1.05</v>
      </c>
      <c r="BK233" s="35">
        <v>21.399217770076724</v>
      </c>
      <c r="BL233" s="35">
        <v>65.2</v>
      </c>
      <c r="BM233" s="35">
        <v>1.218736111111111</v>
      </c>
      <c r="BN233" s="35">
        <v>7.44</v>
      </c>
      <c r="BO233" s="35">
        <v>36.402990591819552</v>
      </c>
      <c r="BP233" s="27">
        <v>2</v>
      </c>
      <c r="BQ233" s="27">
        <v>5</v>
      </c>
      <c r="BR233" s="27">
        <v>4</v>
      </c>
      <c r="BS233" s="27">
        <v>6</v>
      </c>
      <c r="BT233" s="27">
        <v>6</v>
      </c>
      <c r="BU233" s="27">
        <v>4</v>
      </c>
      <c r="BV233" s="27">
        <v>6</v>
      </c>
      <c r="BW233" s="27">
        <v>3</v>
      </c>
      <c r="BX233" s="44">
        <v>2</v>
      </c>
      <c r="BY233" s="27">
        <v>72.357583374082964</v>
      </c>
      <c r="BZ233" s="27">
        <v>268</v>
      </c>
      <c r="CA233" s="27">
        <v>5</v>
      </c>
      <c r="CB233">
        <f t="shared" si="94"/>
        <v>2</v>
      </c>
      <c r="CC233">
        <f t="shared" si="95"/>
        <v>0</v>
      </c>
      <c r="CD233">
        <f t="shared" si="96"/>
        <v>0</v>
      </c>
      <c r="CE233">
        <f t="shared" si="97"/>
        <v>0</v>
      </c>
      <c r="CF233">
        <f t="shared" si="98"/>
        <v>0</v>
      </c>
      <c r="CG233">
        <f t="shared" si="99"/>
        <v>0</v>
      </c>
      <c r="CH233">
        <f t="shared" si="100"/>
        <v>0</v>
      </c>
      <c r="CI233">
        <f t="shared" si="101"/>
        <v>1</v>
      </c>
      <c r="CJ233">
        <f t="shared" si="102"/>
        <v>2</v>
      </c>
      <c r="CK233" s="52">
        <f t="shared" si="103"/>
        <v>0</v>
      </c>
      <c r="CL233" s="52">
        <f t="shared" si="104"/>
        <v>0</v>
      </c>
      <c r="CM233" s="52">
        <f t="shared" si="105"/>
        <v>0</v>
      </c>
      <c r="CN233" s="52">
        <f t="shared" si="106"/>
        <v>1</v>
      </c>
      <c r="CO233" s="52">
        <f t="shared" si="107"/>
        <v>0</v>
      </c>
      <c r="CP233" s="52">
        <f t="shared" si="108"/>
        <v>0</v>
      </c>
      <c r="CQ233" s="52">
        <f t="shared" si="109"/>
        <v>0</v>
      </c>
      <c r="CR233" s="52">
        <f t="shared" si="110"/>
        <v>0</v>
      </c>
      <c r="CS233" s="52">
        <f t="shared" si="111"/>
        <v>-1</v>
      </c>
      <c r="CT233" s="46">
        <f t="shared" si="112"/>
        <v>0</v>
      </c>
    </row>
    <row r="234" spans="1:98" x14ac:dyDescent="0.3">
      <c r="A234">
        <v>302</v>
      </c>
      <c r="B234" t="s">
        <v>69</v>
      </c>
      <c r="C234" t="s">
        <v>347</v>
      </c>
      <c r="D234">
        <v>5310</v>
      </c>
      <c r="E234" t="s">
        <v>357</v>
      </c>
      <c r="F234" s="35">
        <v>13051.37</v>
      </c>
      <c r="G234" s="35">
        <v>30287.060148834204</v>
      </c>
      <c r="H234" s="35">
        <v>65885.000200000009</v>
      </c>
      <c r="I234" s="35">
        <v>6601.4749999999995</v>
      </c>
      <c r="J234" s="35" t="s">
        <v>1015</v>
      </c>
      <c r="K234" s="35" t="s">
        <v>1015</v>
      </c>
      <c r="L234" s="36">
        <v>320400</v>
      </c>
      <c r="M234" s="36">
        <v>837</v>
      </c>
      <c r="N234" s="36">
        <v>185</v>
      </c>
      <c r="O234" s="35">
        <v>0.83601103685739309</v>
      </c>
      <c r="P234" s="35">
        <v>13.53</v>
      </c>
      <c r="Q234" s="35">
        <v>51.32290852779559</v>
      </c>
      <c r="R234" s="35">
        <v>9.4056460058473306</v>
      </c>
      <c r="S234" s="35">
        <v>30.488969508636249</v>
      </c>
      <c r="T234" s="35">
        <v>67.069999999999993</v>
      </c>
      <c r="U234" s="35">
        <v>2.0691659401336819</v>
      </c>
      <c r="V234" s="35">
        <v>7.1075892750984719</v>
      </c>
      <c r="W234" s="35">
        <v>34.42</v>
      </c>
      <c r="X234" s="27">
        <v>4</v>
      </c>
      <c r="Y234" s="27">
        <v>5</v>
      </c>
      <c r="Z234" s="27">
        <v>3</v>
      </c>
      <c r="AA234" s="27">
        <v>6</v>
      </c>
      <c r="AB234" s="27">
        <v>5</v>
      </c>
      <c r="AC234" s="27">
        <v>5</v>
      </c>
      <c r="AD234" s="27">
        <v>6</v>
      </c>
      <c r="AE234" s="27">
        <v>3</v>
      </c>
      <c r="AF234" s="44">
        <v>2</v>
      </c>
      <c r="AG234">
        <v>72.805657696324317</v>
      </c>
      <c r="AH234">
        <v>260</v>
      </c>
      <c r="AI234" s="27">
        <v>5</v>
      </c>
      <c r="AJ234">
        <f t="shared" si="85"/>
        <v>0</v>
      </c>
      <c r="AK234">
        <f t="shared" si="86"/>
        <v>0</v>
      </c>
      <c r="AL234">
        <f t="shared" si="87"/>
        <v>1</v>
      </c>
      <c r="AM234">
        <f t="shared" si="88"/>
        <v>0</v>
      </c>
      <c r="AN234">
        <f t="shared" si="89"/>
        <v>0</v>
      </c>
      <c r="AO234">
        <f t="shared" si="90"/>
        <v>0</v>
      </c>
      <c r="AP234">
        <f t="shared" si="91"/>
        <v>0</v>
      </c>
      <c r="AQ234">
        <f t="shared" si="92"/>
        <v>1</v>
      </c>
      <c r="AR234">
        <f t="shared" si="93"/>
        <v>2</v>
      </c>
      <c r="AS234" s="14">
        <v>302</v>
      </c>
      <c r="AT234" s="4" t="s">
        <v>69</v>
      </c>
      <c r="AU234" s="4" t="s">
        <v>793</v>
      </c>
      <c r="AV234" s="4">
        <v>5310</v>
      </c>
      <c r="AW234" s="4" t="s">
        <v>357</v>
      </c>
      <c r="AX234" s="35">
        <v>17235.22</v>
      </c>
      <c r="AY234" s="35">
        <v>33560.77588952527</v>
      </c>
      <c r="AZ234" s="35">
        <v>53062.182774174144</v>
      </c>
      <c r="BA234" s="35">
        <v>4853.799221360895</v>
      </c>
      <c r="BB234" s="35" t="s">
        <v>1015</v>
      </c>
      <c r="BC234" s="35">
        <v>0</v>
      </c>
      <c r="BD234" s="36">
        <v>321953</v>
      </c>
      <c r="BE234" s="36">
        <v>1498</v>
      </c>
      <c r="BF234" s="36">
        <v>185.89476358471282</v>
      </c>
      <c r="BG234" s="35">
        <v>0.8886868042356133</v>
      </c>
      <c r="BH234" s="35">
        <v>13.12</v>
      </c>
      <c r="BI234" s="35">
        <v>39.29585745280999</v>
      </c>
      <c r="BJ234" s="35">
        <v>14.42</v>
      </c>
      <c r="BK234" s="35">
        <v>24.432382271337836</v>
      </c>
      <c r="BL234" s="35">
        <v>67.239999999999995</v>
      </c>
      <c r="BM234" s="35">
        <v>1.1561481975967958</v>
      </c>
      <c r="BN234" s="35">
        <v>7.27</v>
      </c>
      <c r="BO234" s="35">
        <v>34.536685120463865</v>
      </c>
      <c r="BP234" s="27">
        <v>4</v>
      </c>
      <c r="BQ234" s="27">
        <v>5</v>
      </c>
      <c r="BR234" s="27">
        <v>5</v>
      </c>
      <c r="BS234" s="27">
        <v>5</v>
      </c>
      <c r="BT234" s="27">
        <v>6</v>
      </c>
      <c r="BU234" s="27">
        <v>5</v>
      </c>
      <c r="BV234" s="27">
        <v>6</v>
      </c>
      <c r="BW234" s="27">
        <v>3</v>
      </c>
      <c r="BX234" s="44">
        <v>2</v>
      </c>
      <c r="BY234" s="27">
        <v>73.540099701391313</v>
      </c>
      <c r="BZ234" s="27">
        <v>252</v>
      </c>
      <c r="CA234" s="27">
        <v>5</v>
      </c>
      <c r="CB234">
        <f t="shared" si="94"/>
        <v>0</v>
      </c>
      <c r="CC234">
        <f t="shared" si="95"/>
        <v>0</v>
      </c>
      <c r="CD234">
        <f t="shared" si="96"/>
        <v>0</v>
      </c>
      <c r="CE234">
        <f t="shared" si="97"/>
        <v>0</v>
      </c>
      <c r="CF234">
        <f t="shared" si="98"/>
        <v>0</v>
      </c>
      <c r="CG234">
        <f t="shared" si="99"/>
        <v>0</v>
      </c>
      <c r="CH234">
        <f t="shared" si="100"/>
        <v>0</v>
      </c>
      <c r="CI234">
        <f t="shared" si="101"/>
        <v>1</v>
      </c>
      <c r="CJ234">
        <f t="shared" si="102"/>
        <v>2</v>
      </c>
      <c r="CK234" s="52">
        <f t="shared" si="103"/>
        <v>0</v>
      </c>
      <c r="CL234" s="52">
        <f t="shared" si="104"/>
        <v>0</v>
      </c>
      <c r="CM234" s="52">
        <f t="shared" si="105"/>
        <v>0</v>
      </c>
      <c r="CN234" s="52">
        <f t="shared" si="106"/>
        <v>2</v>
      </c>
      <c r="CO234" s="52">
        <f t="shared" si="107"/>
        <v>-1</v>
      </c>
      <c r="CP234" s="52">
        <f t="shared" si="108"/>
        <v>1</v>
      </c>
      <c r="CQ234" s="52">
        <f t="shared" si="109"/>
        <v>0</v>
      </c>
      <c r="CR234" s="52">
        <f t="shared" si="110"/>
        <v>0</v>
      </c>
      <c r="CS234" s="52">
        <f t="shared" si="111"/>
        <v>0</v>
      </c>
      <c r="CT234" s="46">
        <f t="shared" si="112"/>
        <v>0</v>
      </c>
    </row>
    <row r="235" spans="1:98" x14ac:dyDescent="0.3">
      <c r="A235">
        <v>303</v>
      </c>
      <c r="B235" t="s">
        <v>69</v>
      </c>
      <c r="C235" t="s">
        <v>347</v>
      </c>
      <c r="D235">
        <v>5311</v>
      </c>
      <c r="E235" t="s">
        <v>358</v>
      </c>
      <c r="F235" s="35">
        <v>19560.669999999998</v>
      </c>
      <c r="G235" s="35">
        <v>8829.3717942557905</v>
      </c>
      <c r="H235" s="35">
        <v>23711.085444350654</v>
      </c>
      <c r="I235" s="35">
        <v>1207.2480724000002</v>
      </c>
      <c r="J235" s="35" t="s">
        <v>1015</v>
      </c>
      <c r="K235" s="35" t="s">
        <v>1015</v>
      </c>
      <c r="L235" s="36">
        <v>273930</v>
      </c>
      <c r="M235" s="36">
        <v>670</v>
      </c>
      <c r="N235" s="36">
        <v>132</v>
      </c>
      <c r="O235" s="35">
        <v>1.322058828349485</v>
      </c>
      <c r="P235" s="35">
        <v>23.18</v>
      </c>
      <c r="Q235" s="35">
        <v>51.551606465814643</v>
      </c>
      <c r="R235" s="35">
        <v>1.9766092944011455</v>
      </c>
      <c r="S235" s="35">
        <v>13.533456290575224</v>
      </c>
      <c r="T235" s="35">
        <v>65.17</v>
      </c>
      <c r="U235" s="35">
        <v>3.0973541383989147</v>
      </c>
      <c r="V235" s="35">
        <v>7.4566076340618332</v>
      </c>
      <c r="W235" s="35">
        <v>35.76</v>
      </c>
      <c r="X235" s="27">
        <v>2</v>
      </c>
      <c r="Y235" s="27">
        <v>3</v>
      </c>
      <c r="Z235" s="27">
        <v>3</v>
      </c>
      <c r="AA235" s="27">
        <v>6</v>
      </c>
      <c r="AB235" s="27">
        <v>6</v>
      </c>
      <c r="AC235" s="27">
        <v>4</v>
      </c>
      <c r="AD235" s="27">
        <v>6</v>
      </c>
      <c r="AE235" s="27">
        <v>3</v>
      </c>
      <c r="AF235" s="44">
        <v>2</v>
      </c>
      <c r="AG235">
        <v>68.69830537824366</v>
      </c>
      <c r="AH235">
        <v>299</v>
      </c>
      <c r="AI235" s="27">
        <v>5</v>
      </c>
      <c r="AJ235">
        <f t="shared" si="85"/>
        <v>2</v>
      </c>
      <c r="AK235">
        <f t="shared" si="86"/>
        <v>1</v>
      </c>
      <c r="AL235">
        <f t="shared" si="87"/>
        <v>1</v>
      </c>
      <c r="AM235">
        <f t="shared" si="88"/>
        <v>0</v>
      </c>
      <c r="AN235">
        <f t="shared" si="89"/>
        <v>0</v>
      </c>
      <c r="AO235">
        <f t="shared" si="90"/>
        <v>0</v>
      </c>
      <c r="AP235">
        <f t="shared" si="91"/>
        <v>0</v>
      </c>
      <c r="AQ235">
        <f t="shared" si="92"/>
        <v>1</v>
      </c>
      <c r="AR235">
        <f t="shared" si="93"/>
        <v>2</v>
      </c>
      <c r="AS235" s="14">
        <v>303</v>
      </c>
      <c r="AT235" s="4" t="s">
        <v>69</v>
      </c>
      <c r="AU235" s="4" t="s">
        <v>794</v>
      </c>
      <c r="AV235" s="4">
        <v>5311</v>
      </c>
      <c r="AW235" s="4" t="s">
        <v>358</v>
      </c>
      <c r="AX235" s="35">
        <v>20626.93</v>
      </c>
      <c r="AY235" s="35">
        <v>12710.32292118457</v>
      </c>
      <c r="AZ235" s="35">
        <v>34033.998</v>
      </c>
      <c r="BA235" s="35">
        <v>1958.7127909634542</v>
      </c>
      <c r="BB235" s="35" t="s">
        <v>1015</v>
      </c>
      <c r="BC235" s="35">
        <v>0</v>
      </c>
      <c r="BD235" s="36">
        <v>270763</v>
      </c>
      <c r="BE235" s="36">
        <v>667</v>
      </c>
      <c r="BF235" s="36">
        <v>130.9298839458414</v>
      </c>
      <c r="BG235" s="35">
        <v>1.0634793100254469</v>
      </c>
      <c r="BH235" s="35">
        <v>23.76</v>
      </c>
      <c r="BI235" s="35">
        <v>43.478344288301351</v>
      </c>
      <c r="BJ235" s="35">
        <v>5.0999999999999996</v>
      </c>
      <c r="BK235" s="35">
        <v>15.993880546233717</v>
      </c>
      <c r="BL235" s="35">
        <v>65.290000000000006</v>
      </c>
      <c r="BM235" s="35">
        <v>3.1004497751124434</v>
      </c>
      <c r="BN235" s="35">
        <v>8.02</v>
      </c>
      <c r="BO235" s="35">
        <v>35.881227771870648</v>
      </c>
      <c r="BP235" s="27">
        <v>3</v>
      </c>
      <c r="BQ235" s="27">
        <v>3</v>
      </c>
      <c r="BR235" s="27">
        <v>4</v>
      </c>
      <c r="BS235" s="27">
        <v>6</v>
      </c>
      <c r="BT235" s="27">
        <v>6</v>
      </c>
      <c r="BU235" s="27">
        <v>4</v>
      </c>
      <c r="BV235" s="27">
        <v>6</v>
      </c>
      <c r="BW235" s="27">
        <v>4</v>
      </c>
      <c r="BX235" s="44">
        <v>2</v>
      </c>
      <c r="BY235" s="27">
        <v>69.498415121742696</v>
      </c>
      <c r="BZ235" s="27">
        <v>297</v>
      </c>
      <c r="CA235" s="27">
        <v>5</v>
      </c>
      <c r="CB235">
        <f t="shared" si="94"/>
        <v>1</v>
      </c>
      <c r="CC235">
        <f t="shared" si="95"/>
        <v>1</v>
      </c>
      <c r="CD235">
        <f t="shared" si="96"/>
        <v>0</v>
      </c>
      <c r="CE235">
        <f t="shared" si="97"/>
        <v>0</v>
      </c>
      <c r="CF235">
        <f t="shared" si="98"/>
        <v>0</v>
      </c>
      <c r="CG235">
        <f t="shared" si="99"/>
        <v>0</v>
      </c>
      <c r="CH235">
        <f t="shared" si="100"/>
        <v>0</v>
      </c>
      <c r="CI235">
        <f t="shared" si="101"/>
        <v>0</v>
      </c>
      <c r="CJ235">
        <f t="shared" si="102"/>
        <v>2</v>
      </c>
      <c r="CK235" s="52">
        <f t="shared" si="103"/>
        <v>0</v>
      </c>
      <c r="CL235" s="52">
        <f t="shared" si="104"/>
        <v>1</v>
      </c>
      <c r="CM235" s="52">
        <f t="shared" si="105"/>
        <v>0</v>
      </c>
      <c r="CN235" s="52">
        <f t="shared" si="106"/>
        <v>1</v>
      </c>
      <c r="CO235" s="52">
        <f t="shared" si="107"/>
        <v>0</v>
      </c>
      <c r="CP235" s="52">
        <f t="shared" si="108"/>
        <v>0</v>
      </c>
      <c r="CQ235" s="52">
        <f t="shared" si="109"/>
        <v>0</v>
      </c>
      <c r="CR235" s="52">
        <f t="shared" si="110"/>
        <v>0</v>
      </c>
      <c r="CS235" s="52">
        <f t="shared" si="111"/>
        <v>1</v>
      </c>
      <c r="CT235" s="46">
        <f t="shared" si="112"/>
        <v>0</v>
      </c>
    </row>
    <row r="236" spans="1:98" x14ac:dyDescent="0.3">
      <c r="A236">
        <v>304</v>
      </c>
      <c r="B236" t="s">
        <v>69</v>
      </c>
      <c r="C236" t="s">
        <v>347</v>
      </c>
      <c r="D236">
        <v>5312</v>
      </c>
      <c r="E236" t="s">
        <v>359</v>
      </c>
      <c r="F236" s="35">
        <v>55562.61</v>
      </c>
      <c r="G236" s="35">
        <v>28855.417313769682</v>
      </c>
      <c r="H236" s="35">
        <v>14994.497801361387</v>
      </c>
      <c r="I236" s="35">
        <v>531.35643440000001</v>
      </c>
      <c r="J236" s="35" t="s">
        <v>1015</v>
      </c>
      <c r="K236" s="35" t="s">
        <v>1015</v>
      </c>
      <c r="L236" s="36">
        <v>163220</v>
      </c>
      <c r="M236" s="36">
        <v>90</v>
      </c>
      <c r="N236" s="36">
        <v>95</v>
      </c>
      <c r="O236" s="35">
        <v>0.3673836430054167</v>
      </c>
      <c r="P236" s="35">
        <v>12.48</v>
      </c>
      <c r="Q236" s="35">
        <v>44.033428307067702</v>
      </c>
      <c r="R236" s="35">
        <v>6.9542715011911778</v>
      </c>
      <c r="S236" s="35">
        <v>20.166919618191912</v>
      </c>
      <c r="T236" s="35">
        <v>67.959999999999994</v>
      </c>
      <c r="U236" s="35">
        <v>19.090058479532164</v>
      </c>
      <c r="V236" s="35">
        <v>8.9038193535078953</v>
      </c>
      <c r="W236" s="35">
        <v>17.059999999999999</v>
      </c>
      <c r="X236" s="27">
        <v>6</v>
      </c>
      <c r="Y236" s="27">
        <v>5</v>
      </c>
      <c r="Z236" s="27">
        <v>4</v>
      </c>
      <c r="AA236" s="27">
        <v>6</v>
      </c>
      <c r="AB236" s="27">
        <v>6</v>
      </c>
      <c r="AC236" s="27">
        <v>5</v>
      </c>
      <c r="AD236" s="27">
        <v>3</v>
      </c>
      <c r="AE236" s="27">
        <v>5</v>
      </c>
      <c r="AF236" s="44">
        <v>4</v>
      </c>
      <c r="AG236">
        <v>80.242133227528385</v>
      </c>
      <c r="AH236">
        <v>125</v>
      </c>
      <c r="AI236" s="27">
        <v>6</v>
      </c>
      <c r="AJ236">
        <f t="shared" si="85"/>
        <v>0</v>
      </c>
      <c r="AK236">
        <f t="shared" si="86"/>
        <v>0</v>
      </c>
      <c r="AL236">
        <f t="shared" si="87"/>
        <v>0</v>
      </c>
      <c r="AM236">
        <f t="shared" si="88"/>
        <v>0</v>
      </c>
      <c r="AN236">
        <f t="shared" si="89"/>
        <v>0</v>
      </c>
      <c r="AO236">
        <f t="shared" si="90"/>
        <v>0</v>
      </c>
      <c r="AP236">
        <f t="shared" si="91"/>
        <v>1</v>
      </c>
      <c r="AQ236">
        <f t="shared" si="92"/>
        <v>0</v>
      </c>
      <c r="AR236">
        <f t="shared" si="93"/>
        <v>0</v>
      </c>
      <c r="AS236" s="14">
        <v>304</v>
      </c>
      <c r="AT236" s="4" t="s">
        <v>69</v>
      </c>
      <c r="AU236" s="4" t="s">
        <v>795</v>
      </c>
      <c r="AV236" s="4">
        <v>5312</v>
      </c>
      <c r="AW236" s="4" t="s">
        <v>359</v>
      </c>
      <c r="AX236" s="35">
        <v>51770.840000000004</v>
      </c>
      <c r="AY236" s="35">
        <v>19353.802150137279</v>
      </c>
      <c r="AZ236" s="35">
        <v>13387.038000000008</v>
      </c>
      <c r="BA236" s="35">
        <v>760.30757581395324</v>
      </c>
      <c r="BB236" s="35" t="s">
        <v>1015</v>
      </c>
      <c r="BC236" s="35">
        <v>0</v>
      </c>
      <c r="BD236" s="36">
        <v>165254</v>
      </c>
      <c r="BE236" s="36">
        <v>724</v>
      </c>
      <c r="BF236" s="36">
        <v>95.952945001858041</v>
      </c>
      <c r="BG236" s="35">
        <v>0.43109107904211957</v>
      </c>
      <c r="BH236" s="35">
        <v>12.51</v>
      </c>
      <c r="BI236" s="35">
        <v>39.335385939884397</v>
      </c>
      <c r="BJ236" s="35">
        <v>7.02</v>
      </c>
      <c r="BK236" s="35">
        <v>24.435547337526675</v>
      </c>
      <c r="BL236" s="35">
        <v>68.040000000000006</v>
      </c>
      <c r="BM236" s="35">
        <v>2.3787845303867403</v>
      </c>
      <c r="BN236" s="35">
        <v>8.9600000000000009</v>
      </c>
      <c r="BO236" s="35">
        <v>17.117834054477441</v>
      </c>
      <c r="BP236" s="27">
        <v>6</v>
      </c>
      <c r="BQ236" s="27">
        <v>5</v>
      </c>
      <c r="BR236" s="27">
        <v>5</v>
      </c>
      <c r="BS236" s="27">
        <v>6</v>
      </c>
      <c r="BT236" s="27">
        <v>6</v>
      </c>
      <c r="BU236" s="27">
        <v>5</v>
      </c>
      <c r="BV236" s="27">
        <v>6</v>
      </c>
      <c r="BW236" s="27">
        <v>5</v>
      </c>
      <c r="BX236" s="44">
        <v>4</v>
      </c>
      <c r="BY236" s="27">
        <v>79.870140107803536</v>
      </c>
      <c r="BZ236" s="27">
        <v>136</v>
      </c>
      <c r="CA236" s="27">
        <v>6</v>
      </c>
      <c r="CB236">
        <f t="shared" si="94"/>
        <v>0</v>
      </c>
      <c r="CC236">
        <f t="shared" si="95"/>
        <v>0</v>
      </c>
      <c r="CD236">
        <f t="shared" si="96"/>
        <v>0</v>
      </c>
      <c r="CE236">
        <f t="shared" si="97"/>
        <v>0</v>
      </c>
      <c r="CF236">
        <f t="shared" si="98"/>
        <v>0</v>
      </c>
      <c r="CG236">
        <f t="shared" si="99"/>
        <v>0</v>
      </c>
      <c r="CH236">
        <f t="shared" si="100"/>
        <v>0</v>
      </c>
      <c r="CI236">
        <f t="shared" si="101"/>
        <v>0</v>
      </c>
      <c r="CJ236">
        <f t="shared" si="102"/>
        <v>0</v>
      </c>
      <c r="CK236" s="52">
        <f t="shared" si="103"/>
        <v>0</v>
      </c>
      <c r="CL236" s="52">
        <f t="shared" si="104"/>
        <v>0</v>
      </c>
      <c r="CM236" s="52">
        <f t="shared" si="105"/>
        <v>0</v>
      </c>
      <c r="CN236" s="52">
        <f t="shared" si="106"/>
        <v>1</v>
      </c>
      <c r="CO236" s="52">
        <f t="shared" si="107"/>
        <v>0</v>
      </c>
      <c r="CP236" s="52">
        <f t="shared" si="108"/>
        <v>0</v>
      </c>
      <c r="CQ236" s="52">
        <f t="shared" si="109"/>
        <v>0</v>
      </c>
      <c r="CR236" s="52">
        <f t="shared" si="110"/>
        <v>3</v>
      </c>
      <c r="CS236" s="52">
        <f t="shared" si="111"/>
        <v>0</v>
      </c>
      <c r="CT236" s="46">
        <f t="shared" si="112"/>
        <v>0</v>
      </c>
    </row>
    <row r="237" spans="1:98" x14ac:dyDescent="0.3">
      <c r="A237">
        <v>305</v>
      </c>
      <c r="B237" t="s">
        <v>69</v>
      </c>
      <c r="C237" t="s">
        <v>347</v>
      </c>
      <c r="D237">
        <v>5313</v>
      </c>
      <c r="E237" t="s">
        <v>360</v>
      </c>
      <c r="F237" s="35">
        <v>92028.75</v>
      </c>
      <c r="G237" s="35">
        <v>5586.8837935142628</v>
      </c>
      <c r="H237" s="35">
        <v>9694.3957601051861</v>
      </c>
      <c r="I237" s="35">
        <v>1824.8020000000001</v>
      </c>
      <c r="J237" s="35" t="s">
        <v>1015</v>
      </c>
      <c r="K237" s="35" t="s">
        <v>1015</v>
      </c>
      <c r="L237" s="36">
        <v>338420</v>
      </c>
      <c r="M237" s="36">
        <v>1349</v>
      </c>
      <c r="N237" s="36">
        <v>177</v>
      </c>
      <c r="O237" s="35">
        <v>0.61898714432648816</v>
      </c>
      <c r="P237" s="35">
        <v>20.55</v>
      </c>
      <c r="Q237" s="35">
        <v>54.692726409703219</v>
      </c>
      <c r="R237" s="35">
        <v>8.3854869829918677</v>
      </c>
      <c r="S237" s="35">
        <v>23.298311597525785</v>
      </c>
      <c r="T237" s="35">
        <v>66.77</v>
      </c>
      <c r="U237" s="35">
        <v>1.4173294300444355</v>
      </c>
      <c r="V237" s="35">
        <v>7.4494552699954157</v>
      </c>
      <c r="W237" s="35">
        <v>45.46</v>
      </c>
      <c r="X237" s="27">
        <v>5</v>
      </c>
      <c r="Y237" s="27">
        <v>3</v>
      </c>
      <c r="Z237" s="27">
        <v>3</v>
      </c>
      <c r="AA237" s="27">
        <v>6</v>
      </c>
      <c r="AB237" s="27">
        <v>6</v>
      </c>
      <c r="AC237" s="27">
        <v>4</v>
      </c>
      <c r="AD237" s="27">
        <v>6</v>
      </c>
      <c r="AE237" s="27">
        <v>3</v>
      </c>
      <c r="AF237" s="44">
        <v>1</v>
      </c>
      <c r="AG237">
        <v>71.698967982821472</v>
      </c>
      <c r="AH237">
        <v>272</v>
      </c>
      <c r="AI237" s="27">
        <v>5</v>
      </c>
      <c r="AJ237">
        <f t="shared" si="85"/>
        <v>0</v>
      </c>
      <c r="AK237">
        <f t="shared" si="86"/>
        <v>1</v>
      </c>
      <c r="AL237">
        <f t="shared" si="87"/>
        <v>1</v>
      </c>
      <c r="AM237">
        <f t="shared" si="88"/>
        <v>0</v>
      </c>
      <c r="AN237">
        <f t="shared" si="89"/>
        <v>0</v>
      </c>
      <c r="AO237">
        <f t="shared" si="90"/>
        <v>0</v>
      </c>
      <c r="AP237">
        <f t="shared" si="91"/>
        <v>0</v>
      </c>
      <c r="AQ237">
        <f t="shared" si="92"/>
        <v>1</v>
      </c>
      <c r="AR237">
        <f t="shared" si="93"/>
        <v>3</v>
      </c>
      <c r="AS237" s="14">
        <v>305</v>
      </c>
      <c r="AT237" s="4" t="s">
        <v>69</v>
      </c>
      <c r="AU237" s="4" t="s">
        <v>796</v>
      </c>
      <c r="AV237" s="4">
        <v>5313</v>
      </c>
      <c r="AW237" s="4" t="s">
        <v>360</v>
      </c>
      <c r="AX237" s="35">
        <v>92346.22</v>
      </c>
      <c r="AY237" s="35">
        <v>10068.477167273528</v>
      </c>
      <c r="AZ237" s="35">
        <v>3800.5719999999974</v>
      </c>
      <c r="BA237" s="35">
        <v>1425.1733333333332</v>
      </c>
      <c r="BB237" s="35" t="s">
        <v>1015</v>
      </c>
      <c r="BC237" s="35">
        <v>0</v>
      </c>
      <c r="BD237" s="36">
        <v>312855</v>
      </c>
      <c r="BE237" s="36">
        <v>1552</v>
      </c>
      <c r="BF237" s="36">
        <v>163.31788141698249</v>
      </c>
      <c r="BG237" s="35">
        <v>0.56699220513223425</v>
      </c>
      <c r="BH237" s="35">
        <v>20.34</v>
      </c>
      <c r="BI237" s="35">
        <v>46.761227535805894</v>
      </c>
      <c r="BJ237" s="35">
        <v>8.1300000000000008</v>
      </c>
      <c r="BK237" s="35">
        <v>24.383974889488066</v>
      </c>
      <c r="BL237" s="35">
        <v>67.03</v>
      </c>
      <c r="BM237" s="35">
        <v>1.2342912371134021</v>
      </c>
      <c r="BN237" s="35">
        <v>7.69</v>
      </c>
      <c r="BO237" s="35">
        <v>45.6141111439944</v>
      </c>
      <c r="BP237" s="27">
        <v>5</v>
      </c>
      <c r="BQ237" s="27">
        <v>3</v>
      </c>
      <c r="BR237" s="27">
        <v>4</v>
      </c>
      <c r="BS237" s="27">
        <v>6</v>
      </c>
      <c r="BT237" s="27">
        <v>6</v>
      </c>
      <c r="BU237" s="27">
        <v>5</v>
      </c>
      <c r="BV237" s="27">
        <v>6</v>
      </c>
      <c r="BW237" s="27">
        <v>4</v>
      </c>
      <c r="BX237" s="44">
        <v>1</v>
      </c>
      <c r="BY237" s="27">
        <v>71.878915600876894</v>
      </c>
      <c r="BZ237" s="27">
        <v>275</v>
      </c>
      <c r="CA237" s="27">
        <v>5</v>
      </c>
      <c r="CB237">
        <f t="shared" si="94"/>
        <v>0</v>
      </c>
      <c r="CC237">
        <f t="shared" si="95"/>
        <v>1</v>
      </c>
      <c r="CD237">
        <f t="shared" si="96"/>
        <v>0</v>
      </c>
      <c r="CE237">
        <f t="shared" si="97"/>
        <v>0</v>
      </c>
      <c r="CF237">
        <f t="shared" si="98"/>
        <v>0</v>
      </c>
      <c r="CG237">
        <f t="shared" si="99"/>
        <v>0</v>
      </c>
      <c r="CH237">
        <f t="shared" si="100"/>
        <v>0</v>
      </c>
      <c r="CI237">
        <f t="shared" si="101"/>
        <v>0</v>
      </c>
      <c r="CJ237">
        <f t="shared" si="102"/>
        <v>3</v>
      </c>
      <c r="CK237" s="52">
        <f t="shared" si="103"/>
        <v>0</v>
      </c>
      <c r="CL237" s="52">
        <f t="shared" si="104"/>
        <v>0</v>
      </c>
      <c r="CM237" s="52">
        <f t="shared" si="105"/>
        <v>0</v>
      </c>
      <c r="CN237" s="52">
        <f t="shared" si="106"/>
        <v>1</v>
      </c>
      <c r="CO237" s="52">
        <f t="shared" si="107"/>
        <v>0</v>
      </c>
      <c r="CP237" s="52">
        <f t="shared" si="108"/>
        <v>0</v>
      </c>
      <c r="CQ237" s="52">
        <f t="shared" si="109"/>
        <v>1</v>
      </c>
      <c r="CR237" s="52">
        <f t="shared" si="110"/>
        <v>0</v>
      </c>
      <c r="CS237" s="52">
        <f t="shared" si="111"/>
        <v>1</v>
      </c>
      <c r="CT237" s="46">
        <f t="shared" si="112"/>
        <v>0</v>
      </c>
    </row>
    <row r="238" spans="1:98" x14ac:dyDescent="0.3">
      <c r="A238">
        <v>306</v>
      </c>
      <c r="B238" t="s">
        <v>69</v>
      </c>
      <c r="C238" t="s">
        <v>347</v>
      </c>
      <c r="D238">
        <v>5314</v>
      </c>
      <c r="E238" t="s">
        <v>361</v>
      </c>
      <c r="F238" s="35">
        <v>37776.15</v>
      </c>
      <c r="G238" s="35">
        <v>9862.1976515579463</v>
      </c>
      <c r="H238" s="35">
        <v>3098.3919999999998</v>
      </c>
      <c r="I238" s="35">
        <v>1467.2359999999999</v>
      </c>
      <c r="J238" s="35" t="s">
        <v>1015</v>
      </c>
      <c r="K238" s="35" t="s">
        <v>1015</v>
      </c>
      <c r="L238" s="36">
        <v>172100</v>
      </c>
      <c r="M238" s="36">
        <v>426</v>
      </c>
      <c r="N238" s="36">
        <v>134</v>
      </c>
      <c r="O238" s="35">
        <v>0.68686343727289811</v>
      </c>
      <c r="P238" s="35">
        <v>27.95</v>
      </c>
      <c r="Q238" s="35">
        <v>48.430596435440457</v>
      </c>
      <c r="R238" s="35">
        <v>13.685626603334024</v>
      </c>
      <c r="S238" s="35">
        <v>16.748415853452652</v>
      </c>
      <c r="T238" s="35">
        <v>64.34</v>
      </c>
      <c r="U238" s="35">
        <v>3.0148553009599888</v>
      </c>
      <c r="V238" s="35">
        <v>7.6974756541106011</v>
      </c>
      <c r="W238" s="35">
        <v>51.59</v>
      </c>
      <c r="X238" s="27">
        <v>5</v>
      </c>
      <c r="Y238" s="27">
        <v>2</v>
      </c>
      <c r="Z238" s="27">
        <v>4</v>
      </c>
      <c r="AA238" s="27">
        <v>5</v>
      </c>
      <c r="AB238" s="27">
        <v>6</v>
      </c>
      <c r="AC238" s="27">
        <v>4</v>
      </c>
      <c r="AD238" s="27">
        <v>6</v>
      </c>
      <c r="AE238" s="27">
        <v>4</v>
      </c>
      <c r="AF238" s="44">
        <v>1</v>
      </c>
      <c r="AG238">
        <v>68.214202296804856</v>
      </c>
      <c r="AH238">
        <v>304</v>
      </c>
      <c r="AI238" s="27">
        <v>5</v>
      </c>
      <c r="AJ238">
        <f t="shared" si="85"/>
        <v>0</v>
      </c>
      <c r="AK238">
        <f t="shared" si="86"/>
        <v>2</v>
      </c>
      <c r="AL238">
        <f t="shared" si="87"/>
        <v>0</v>
      </c>
      <c r="AM238">
        <f t="shared" si="88"/>
        <v>0</v>
      </c>
      <c r="AN238">
        <f t="shared" si="89"/>
        <v>0</v>
      </c>
      <c r="AO238">
        <f t="shared" si="90"/>
        <v>0</v>
      </c>
      <c r="AP238">
        <f t="shared" si="91"/>
        <v>0</v>
      </c>
      <c r="AQ238">
        <f t="shared" si="92"/>
        <v>0</v>
      </c>
      <c r="AR238">
        <f t="shared" si="93"/>
        <v>3</v>
      </c>
      <c r="AS238" s="14">
        <v>306</v>
      </c>
      <c r="AT238" s="4" t="s">
        <v>69</v>
      </c>
      <c r="AU238" s="4" t="s">
        <v>797</v>
      </c>
      <c r="AV238" s="4">
        <v>5314</v>
      </c>
      <c r="AW238" s="4" t="s">
        <v>361</v>
      </c>
      <c r="AX238" s="35">
        <v>22600.219999999998</v>
      </c>
      <c r="AY238" s="35">
        <v>8752.207626287056</v>
      </c>
      <c r="AZ238" s="35">
        <v>3011.441505426305</v>
      </c>
      <c r="BA238" s="35">
        <v>1404.7197254780356</v>
      </c>
      <c r="BB238" s="35" t="s">
        <v>1015</v>
      </c>
      <c r="BC238" s="35">
        <v>0</v>
      </c>
      <c r="BD238" s="36">
        <v>143764</v>
      </c>
      <c r="BE238" s="36">
        <v>507</v>
      </c>
      <c r="BF238" s="36">
        <v>111.92999120218622</v>
      </c>
      <c r="BG238" s="35">
        <v>0.88095434226712432</v>
      </c>
      <c r="BH238" s="35">
        <v>27.54</v>
      </c>
      <c r="BI238" s="35">
        <v>51.737434719483552</v>
      </c>
      <c r="BJ238" s="35">
        <v>6.74</v>
      </c>
      <c r="BK238" s="35">
        <v>18.515206743194916</v>
      </c>
      <c r="BL238" s="35">
        <v>64.599999999999994</v>
      </c>
      <c r="BM238" s="35">
        <v>2.5333530571992111</v>
      </c>
      <c r="BN238" s="35">
        <v>8.18</v>
      </c>
      <c r="BO238" s="35">
        <v>51.764892079161271</v>
      </c>
      <c r="BP238" s="27">
        <v>4</v>
      </c>
      <c r="BQ238" s="27">
        <v>2</v>
      </c>
      <c r="BR238" s="27">
        <v>3</v>
      </c>
      <c r="BS238" s="27">
        <v>6</v>
      </c>
      <c r="BT238" s="27">
        <v>6</v>
      </c>
      <c r="BU238" s="27">
        <v>4</v>
      </c>
      <c r="BV238" s="27">
        <v>6</v>
      </c>
      <c r="BW238" s="27">
        <v>4</v>
      </c>
      <c r="BX238" s="44">
        <v>1</v>
      </c>
      <c r="BY238" s="27">
        <v>66.414726141565083</v>
      </c>
      <c r="BZ238" s="27">
        <v>320</v>
      </c>
      <c r="CA238" s="27">
        <v>4</v>
      </c>
      <c r="CB238">
        <f t="shared" si="94"/>
        <v>0</v>
      </c>
      <c r="CC238">
        <f t="shared" si="95"/>
        <v>2</v>
      </c>
      <c r="CD238">
        <f t="shared" si="96"/>
        <v>1</v>
      </c>
      <c r="CE238">
        <f t="shared" si="97"/>
        <v>0</v>
      </c>
      <c r="CF238">
        <f t="shared" si="98"/>
        <v>0</v>
      </c>
      <c r="CG238">
        <f t="shared" si="99"/>
        <v>0</v>
      </c>
      <c r="CH238">
        <f t="shared" si="100"/>
        <v>0</v>
      </c>
      <c r="CI238">
        <f t="shared" si="101"/>
        <v>0</v>
      </c>
      <c r="CJ238">
        <f t="shared" si="102"/>
        <v>3</v>
      </c>
      <c r="CK238" s="52">
        <f t="shared" si="103"/>
        <v>-1</v>
      </c>
      <c r="CL238" s="52">
        <f t="shared" si="104"/>
        <v>-1</v>
      </c>
      <c r="CM238" s="52">
        <f t="shared" si="105"/>
        <v>0</v>
      </c>
      <c r="CN238" s="52">
        <f t="shared" si="106"/>
        <v>-1</v>
      </c>
      <c r="CO238" s="52">
        <f t="shared" si="107"/>
        <v>1</v>
      </c>
      <c r="CP238" s="52">
        <f t="shared" si="108"/>
        <v>0</v>
      </c>
      <c r="CQ238" s="52">
        <f t="shared" si="109"/>
        <v>0</v>
      </c>
      <c r="CR238" s="52">
        <f t="shared" si="110"/>
        <v>0</v>
      </c>
      <c r="CS238" s="52">
        <f t="shared" si="111"/>
        <v>0</v>
      </c>
      <c r="CT238" s="46">
        <f t="shared" si="112"/>
        <v>0</v>
      </c>
    </row>
    <row r="239" spans="1:98" x14ac:dyDescent="0.3">
      <c r="A239">
        <v>307</v>
      </c>
      <c r="B239" t="s">
        <v>69</v>
      </c>
      <c r="C239" t="s">
        <v>347</v>
      </c>
      <c r="D239">
        <v>5315</v>
      </c>
      <c r="E239" t="s">
        <v>362</v>
      </c>
      <c r="F239" s="35">
        <v>121439.65999999999</v>
      </c>
      <c r="G239" s="35">
        <v>19488.579108843602</v>
      </c>
      <c r="H239" s="35">
        <v>16105.999999999998</v>
      </c>
      <c r="I239" s="35">
        <v>715</v>
      </c>
      <c r="J239" s="35" t="s">
        <v>1015</v>
      </c>
      <c r="K239" s="35" t="s">
        <v>1015</v>
      </c>
      <c r="L239" s="36">
        <v>274690</v>
      </c>
      <c r="M239" s="36">
        <v>856</v>
      </c>
      <c r="N239" s="36">
        <v>87</v>
      </c>
      <c r="O239" s="35">
        <v>0.35728705669731431</v>
      </c>
      <c r="P239" s="35">
        <v>18.010000000000002</v>
      </c>
      <c r="Q239" s="35">
        <v>47.91839903750941</v>
      </c>
      <c r="R239" s="35">
        <v>21.645456174655653</v>
      </c>
      <c r="S239" s="35">
        <v>34.360886149845278</v>
      </c>
      <c r="T239" s="35">
        <v>67.12</v>
      </c>
      <c r="U239" s="35">
        <v>3.6885003759802339</v>
      </c>
      <c r="V239" s="35">
        <v>7.176346705194069</v>
      </c>
      <c r="W239" s="35">
        <v>56.8</v>
      </c>
      <c r="X239" s="27">
        <v>6</v>
      </c>
      <c r="Y239" s="27">
        <v>4</v>
      </c>
      <c r="Z239" s="27">
        <v>4</v>
      </c>
      <c r="AA239" s="27">
        <v>4</v>
      </c>
      <c r="AB239" s="27">
        <v>5</v>
      </c>
      <c r="AC239" s="27">
        <v>5</v>
      </c>
      <c r="AD239" s="27">
        <v>6</v>
      </c>
      <c r="AE239" s="27">
        <v>3</v>
      </c>
      <c r="AF239" s="44">
        <v>1</v>
      </c>
      <c r="AG239">
        <v>71.054041933159084</v>
      </c>
      <c r="AH239">
        <v>278</v>
      </c>
      <c r="AI239" s="27">
        <v>5</v>
      </c>
      <c r="AJ239">
        <f t="shared" si="85"/>
        <v>0</v>
      </c>
      <c r="AK239">
        <f t="shared" si="86"/>
        <v>0</v>
      </c>
      <c r="AL239">
        <f t="shared" si="87"/>
        <v>0</v>
      </c>
      <c r="AM239">
        <f t="shared" si="88"/>
        <v>0</v>
      </c>
      <c r="AN239">
        <f t="shared" si="89"/>
        <v>0</v>
      </c>
      <c r="AO239">
        <f t="shared" si="90"/>
        <v>0</v>
      </c>
      <c r="AP239">
        <f t="shared" si="91"/>
        <v>0</v>
      </c>
      <c r="AQ239">
        <f t="shared" si="92"/>
        <v>1</v>
      </c>
      <c r="AR239">
        <f t="shared" si="93"/>
        <v>3</v>
      </c>
      <c r="AS239" s="14">
        <v>307</v>
      </c>
      <c r="AT239" s="4" t="s">
        <v>69</v>
      </c>
      <c r="AU239" s="4" t="s">
        <v>798</v>
      </c>
      <c r="AV239" s="4">
        <v>5315</v>
      </c>
      <c r="AW239" s="4" t="s">
        <v>362</v>
      </c>
      <c r="AX239" s="35">
        <v>126011.72</v>
      </c>
      <c r="AY239" s="35">
        <v>26422.402384533561</v>
      </c>
      <c r="AZ239" s="35">
        <v>11303.424000000028</v>
      </c>
      <c r="BA239" s="35">
        <v>5140.2826253229978</v>
      </c>
      <c r="BB239" s="35" t="s">
        <v>1015</v>
      </c>
      <c r="BC239" s="35">
        <v>0</v>
      </c>
      <c r="BD239" s="36">
        <v>256317</v>
      </c>
      <c r="BE239" s="36">
        <v>918</v>
      </c>
      <c r="BF239" s="36">
        <v>81.591420576991027</v>
      </c>
      <c r="BG239" s="35">
        <v>0.3132764229101942</v>
      </c>
      <c r="BH239" s="35">
        <v>17.71</v>
      </c>
      <c r="BI239" s="35">
        <v>39.947480754859477</v>
      </c>
      <c r="BJ239" s="35">
        <v>10.08</v>
      </c>
      <c r="BK239" s="35">
        <v>35.684200128036544</v>
      </c>
      <c r="BL239" s="35">
        <v>67.38</v>
      </c>
      <c r="BM239" s="35">
        <v>3.4220806100217867</v>
      </c>
      <c r="BN239" s="35">
        <v>7.22</v>
      </c>
      <c r="BO239" s="35">
        <v>56.992554179033917</v>
      </c>
      <c r="BP239" s="27">
        <v>6</v>
      </c>
      <c r="BQ239" s="27">
        <v>4</v>
      </c>
      <c r="BR239" s="27">
        <v>5</v>
      </c>
      <c r="BS239" s="27">
        <v>5</v>
      </c>
      <c r="BT239" s="27">
        <v>5</v>
      </c>
      <c r="BU239" s="27">
        <v>5</v>
      </c>
      <c r="BV239" s="27">
        <v>6</v>
      </c>
      <c r="BW239" s="27">
        <v>3</v>
      </c>
      <c r="BX239" s="44">
        <v>1</v>
      </c>
      <c r="BY239" s="27">
        <v>71.916933204389679</v>
      </c>
      <c r="BZ239" s="27">
        <v>274</v>
      </c>
      <c r="CA239" s="27">
        <v>5</v>
      </c>
      <c r="CB239">
        <f t="shared" si="94"/>
        <v>0</v>
      </c>
      <c r="CC239">
        <f t="shared" si="95"/>
        <v>0</v>
      </c>
      <c r="CD239">
        <f t="shared" si="96"/>
        <v>0</v>
      </c>
      <c r="CE239">
        <f t="shared" si="97"/>
        <v>0</v>
      </c>
      <c r="CF239">
        <f t="shared" si="98"/>
        <v>0</v>
      </c>
      <c r="CG239">
        <f t="shared" si="99"/>
        <v>0</v>
      </c>
      <c r="CH239">
        <f t="shared" si="100"/>
        <v>0</v>
      </c>
      <c r="CI239">
        <f t="shared" si="101"/>
        <v>1</v>
      </c>
      <c r="CJ239">
        <f t="shared" si="102"/>
        <v>3</v>
      </c>
      <c r="CK239" s="52">
        <f t="shared" si="103"/>
        <v>0</v>
      </c>
      <c r="CL239" s="52">
        <f t="shared" si="104"/>
        <v>0</v>
      </c>
      <c r="CM239" s="52">
        <f t="shared" si="105"/>
        <v>0</v>
      </c>
      <c r="CN239" s="52">
        <f t="shared" si="106"/>
        <v>1</v>
      </c>
      <c r="CO239" s="52">
        <f t="shared" si="107"/>
        <v>1</v>
      </c>
      <c r="CP239" s="52">
        <f t="shared" si="108"/>
        <v>0</v>
      </c>
      <c r="CQ239" s="52">
        <f t="shared" si="109"/>
        <v>0</v>
      </c>
      <c r="CR239" s="52">
        <f t="shared" si="110"/>
        <v>0</v>
      </c>
      <c r="CS239" s="52">
        <f t="shared" si="111"/>
        <v>0</v>
      </c>
      <c r="CT239" s="46">
        <f t="shared" si="112"/>
        <v>0</v>
      </c>
    </row>
    <row r="240" spans="1:98" x14ac:dyDescent="0.3">
      <c r="A240">
        <v>308</v>
      </c>
      <c r="B240" t="s">
        <v>69</v>
      </c>
      <c r="C240" t="s">
        <v>347</v>
      </c>
      <c r="D240">
        <v>5316</v>
      </c>
      <c r="E240" t="s">
        <v>363</v>
      </c>
      <c r="F240" s="35">
        <v>25882.680000000004</v>
      </c>
      <c r="G240" s="35">
        <v>14194.535426348124</v>
      </c>
      <c r="H240" s="35">
        <v>4398</v>
      </c>
      <c r="I240" s="35">
        <v>776</v>
      </c>
      <c r="J240" s="35" t="s">
        <v>1015</v>
      </c>
      <c r="K240" s="35" t="s">
        <v>1015</v>
      </c>
      <c r="L240" s="36">
        <v>72800</v>
      </c>
      <c r="M240" s="36">
        <v>358</v>
      </c>
      <c r="N240" s="36">
        <v>40</v>
      </c>
      <c r="O240" s="35">
        <v>0.35738458531187217</v>
      </c>
      <c r="P240" s="35">
        <v>34.619999999999997</v>
      </c>
      <c r="Q240" s="35">
        <v>62.48259307905424</v>
      </c>
      <c r="R240" s="35">
        <v>18.800254975335879</v>
      </c>
      <c r="S240" s="35">
        <v>62.874765660605647</v>
      </c>
      <c r="T240" s="35">
        <v>68.319999999999993</v>
      </c>
      <c r="U240" s="35">
        <v>5.0837988826815641</v>
      </c>
      <c r="V240" s="35">
        <v>7.3868126459823618</v>
      </c>
      <c r="W240" s="35">
        <v>41.06</v>
      </c>
      <c r="X240" s="27">
        <v>6</v>
      </c>
      <c r="Y240" s="27">
        <v>2</v>
      </c>
      <c r="Z240" s="27">
        <v>2</v>
      </c>
      <c r="AA240" s="27">
        <v>5</v>
      </c>
      <c r="AB240" s="27">
        <v>2</v>
      </c>
      <c r="AC240" s="27">
        <v>5</v>
      </c>
      <c r="AD240" s="27">
        <v>5</v>
      </c>
      <c r="AE240" s="27">
        <v>3</v>
      </c>
      <c r="AF240" s="44">
        <v>1</v>
      </c>
      <c r="AG240">
        <v>61.618201118787233</v>
      </c>
      <c r="AH240">
        <v>340</v>
      </c>
      <c r="AI240" s="27">
        <v>4</v>
      </c>
      <c r="AJ240">
        <f t="shared" si="85"/>
        <v>0</v>
      </c>
      <c r="AK240">
        <f t="shared" si="86"/>
        <v>2</v>
      </c>
      <c r="AL240">
        <f t="shared" si="87"/>
        <v>2</v>
      </c>
      <c r="AM240">
        <f t="shared" si="88"/>
        <v>0</v>
      </c>
      <c r="AN240">
        <f t="shared" si="89"/>
        <v>2</v>
      </c>
      <c r="AO240">
        <f t="shared" si="90"/>
        <v>0</v>
      </c>
      <c r="AP240">
        <f t="shared" si="91"/>
        <v>0</v>
      </c>
      <c r="AQ240">
        <f t="shared" si="92"/>
        <v>1</v>
      </c>
      <c r="AR240">
        <f t="shared" si="93"/>
        <v>3</v>
      </c>
      <c r="AS240" s="14">
        <v>308</v>
      </c>
      <c r="AT240" s="4" t="s">
        <v>69</v>
      </c>
      <c r="AU240" s="4" t="s">
        <v>799</v>
      </c>
      <c r="AV240" s="4">
        <v>5316</v>
      </c>
      <c r="AW240" s="4" t="s">
        <v>363</v>
      </c>
      <c r="AX240" s="35">
        <v>26238.1</v>
      </c>
      <c r="AY240" s="35">
        <v>19258.123686708928</v>
      </c>
      <c r="AZ240" s="35">
        <v>4362.7919999999995</v>
      </c>
      <c r="BA240" s="35">
        <v>191.75525925925928</v>
      </c>
      <c r="BB240" s="35" t="s">
        <v>1015</v>
      </c>
      <c r="BC240" s="35">
        <v>0</v>
      </c>
      <c r="BD240" s="36">
        <v>85482</v>
      </c>
      <c r="BE240" s="36">
        <v>426</v>
      </c>
      <c r="BF240" s="36">
        <v>47.022905802363191</v>
      </c>
      <c r="BG240" s="35">
        <v>0.39618955130267425</v>
      </c>
      <c r="BH240" s="35">
        <v>34.49</v>
      </c>
      <c r="BI240" s="35">
        <v>48.296014219800789</v>
      </c>
      <c r="BJ240" s="35">
        <v>17.600000000000001</v>
      </c>
      <c r="BK240" s="35">
        <v>61.458999162057459</v>
      </c>
      <c r="BL240" s="35">
        <v>68.38</v>
      </c>
      <c r="BM240" s="35">
        <v>4.2673239436619719</v>
      </c>
      <c r="BN240" s="35">
        <v>7.9</v>
      </c>
      <c r="BO240" s="35">
        <v>41.199194975196001</v>
      </c>
      <c r="BP240" s="27">
        <v>6</v>
      </c>
      <c r="BQ240" s="27">
        <v>2</v>
      </c>
      <c r="BR240" s="27">
        <v>4</v>
      </c>
      <c r="BS240" s="27">
        <v>5</v>
      </c>
      <c r="BT240" s="27">
        <v>2</v>
      </c>
      <c r="BU240" s="27">
        <v>5</v>
      </c>
      <c r="BV240" s="27">
        <v>6</v>
      </c>
      <c r="BW240" s="27">
        <v>4</v>
      </c>
      <c r="BX240" s="44">
        <v>1</v>
      </c>
      <c r="BY240" s="27">
        <v>61.944441046148341</v>
      </c>
      <c r="BZ240" s="27">
        <v>336</v>
      </c>
      <c r="CA240" s="27">
        <v>4</v>
      </c>
      <c r="CB240">
        <f t="shared" si="94"/>
        <v>0</v>
      </c>
      <c r="CC240">
        <f t="shared" si="95"/>
        <v>2</v>
      </c>
      <c r="CD240">
        <f t="shared" si="96"/>
        <v>0</v>
      </c>
      <c r="CE240">
        <f t="shared" si="97"/>
        <v>0</v>
      </c>
      <c r="CF240">
        <f t="shared" si="98"/>
        <v>2</v>
      </c>
      <c r="CG240">
        <f t="shared" si="99"/>
        <v>0</v>
      </c>
      <c r="CH240">
        <f t="shared" si="100"/>
        <v>0</v>
      </c>
      <c r="CI240">
        <f t="shared" si="101"/>
        <v>0</v>
      </c>
      <c r="CJ240">
        <f t="shared" si="102"/>
        <v>3</v>
      </c>
      <c r="CK240" s="52">
        <f t="shared" si="103"/>
        <v>0</v>
      </c>
      <c r="CL240" s="52">
        <f t="shared" si="104"/>
        <v>0</v>
      </c>
      <c r="CM240" s="52">
        <f t="shared" si="105"/>
        <v>0</v>
      </c>
      <c r="CN240" s="52">
        <f t="shared" si="106"/>
        <v>2</v>
      </c>
      <c r="CO240" s="52">
        <f t="shared" si="107"/>
        <v>0</v>
      </c>
      <c r="CP240" s="52">
        <f t="shared" si="108"/>
        <v>0</v>
      </c>
      <c r="CQ240" s="52">
        <f t="shared" si="109"/>
        <v>0</v>
      </c>
      <c r="CR240" s="52">
        <f t="shared" si="110"/>
        <v>1</v>
      </c>
      <c r="CS240" s="52">
        <f t="shared" si="111"/>
        <v>1</v>
      </c>
      <c r="CT240" s="46">
        <f t="shared" si="112"/>
        <v>0</v>
      </c>
    </row>
    <row r="241" spans="1:98" x14ac:dyDescent="0.3">
      <c r="A241">
        <v>309</v>
      </c>
      <c r="B241" t="s">
        <v>69</v>
      </c>
      <c r="C241" t="s">
        <v>347</v>
      </c>
      <c r="D241">
        <v>5317</v>
      </c>
      <c r="E241" t="s">
        <v>364</v>
      </c>
      <c r="F241" s="35">
        <v>35857.71</v>
      </c>
      <c r="G241" s="35">
        <v>72481.28793392035</v>
      </c>
      <c r="H241" s="35">
        <v>38039</v>
      </c>
      <c r="I241" s="35">
        <v>952.00000000000011</v>
      </c>
      <c r="J241" s="35" t="s">
        <v>1015</v>
      </c>
      <c r="K241" s="35" t="s">
        <v>1015</v>
      </c>
      <c r="L241" s="36">
        <v>344720</v>
      </c>
      <c r="M241" s="36">
        <v>290</v>
      </c>
      <c r="N241" s="36">
        <v>239</v>
      </c>
      <c r="O241" s="35">
        <v>0.6167313667312776</v>
      </c>
      <c r="P241" s="35">
        <v>28.06</v>
      </c>
      <c r="Q241" s="35">
        <v>82.712032371151508</v>
      </c>
      <c r="R241" s="35">
        <v>31.015936053585978</v>
      </c>
      <c r="S241" s="35">
        <v>77.513962944980932</v>
      </c>
      <c r="T241" s="35">
        <v>68.430000000000007</v>
      </c>
      <c r="U241" s="35">
        <v>4.9735968835665849</v>
      </c>
      <c r="V241" s="35">
        <v>6.0395782703800247</v>
      </c>
      <c r="W241" s="35">
        <v>46.42</v>
      </c>
      <c r="X241" s="27">
        <v>5</v>
      </c>
      <c r="Y241" s="27">
        <v>2</v>
      </c>
      <c r="Z241" s="27">
        <v>1</v>
      </c>
      <c r="AA241" s="27">
        <v>3</v>
      </c>
      <c r="AB241" s="27">
        <v>1</v>
      </c>
      <c r="AC241" s="27">
        <v>5</v>
      </c>
      <c r="AD241" s="27">
        <v>6</v>
      </c>
      <c r="AE241" s="27">
        <v>2</v>
      </c>
      <c r="AF241" s="44">
        <v>1</v>
      </c>
      <c r="AG241">
        <v>56.490805837280199</v>
      </c>
      <c r="AH241">
        <v>357</v>
      </c>
      <c r="AI241" s="27">
        <v>3</v>
      </c>
      <c r="AJ241">
        <f t="shared" si="85"/>
        <v>0</v>
      </c>
      <c r="AK241">
        <f t="shared" si="86"/>
        <v>2</v>
      </c>
      <c r="AL241">
        <f t="shared" si="87"/>
        <v>3</v>
      </c>
      <c r="AM241">
        <f t="shared" si="88"/>
        <v>1</v>
      </c>
      <c r="AN241">
        <f t="shared" si="89"/>
        <v>3</v>
      </c>
      <c r="AO241">
        <f t="shared" si="90"/>
        <v>0</v>
      </c>
      <c r="AP241">
        <f t="shared" si="91"/>
        <v>0</v>
      </c>
      <c r="AQ241">
        <f t="shared" si="92"/>
        <v>2</v>
      </c>
      <c r="AR241">
        <f t="shared" si="93"/>
        <v>3</v>
      </c>
      <c r="AS241" s="14">
        <v>309</v>
      </c>
      <c r="AT241" s="4" t="s">
        <v>69</v>
      </c>
      <c r="AU241" s="4" t="s">
        <v>800</v>
      </c>
      <c r="AV241" s="4">
        <v>5317</v>
      </c>
      <c r="AW241" s="4" t="s">
        <v>364</v>
      </c>
      <c r="AX241" s="35">
        <v>42688.69</v>
      </c>
      <c r="AY241" s="35">
        <v>104881.75384395978</v>
      </c>
      <c r="AZ241" s="35">
        <v>26825.631297297296</v>
      </c>
      <c r="BA241" s="35">
        <v>377.64223999999996</v>
      </c>
      <c r="BB241" s="35" t="s">
        <v>1015</v>
      </c>
      <c r="BC241" s="35">
        <v>0</v>
      </c>
      <c r="BD241" s="36">
        <v>303650</v>
      </c>
      <c r="BE241" s="36">
        <v>868</v>
      </c>
      <c r="BF241" s="36">
        <v>210.09188276644619</v>
      </c>
      <c r="BG241" s="35">
        <v>0.47989232805899246</v>
      </c>
      <c r="BH241" s="35">
        <v>28</v>
      </c>
      <c r="BI241" s="35">
        <v>74.809055900617182</v>
      </c>
      <c r="BJ241" s="35">
        <v>35.4</v>
      </c>
      <c r="BK241" s="35">
        <v>69.854940604876703</v>
      </c>
      <c r="BL241" s="35">
        <v>68.53</v>
      </c>
      <c r="BM241" s="35">
        <v>1.665115207373272</v>
      </c>
      <c r="BN241" s="35">
        <v>6.59</v>
      </c>
      <c r="BO241" s="35">
        <v>46.577365580823148</v>
      </c>
      <c r="BP241" s="27">
        <v>6</v>
      </c>
      <c r="BQ241" s="27">
        <v>2</v>
      </c>
      <c r="BR241" s="27">
        <v>1</v>
      </c>
      <c r="BS241" s="27">
        <v>3</v>
      </c>
      <c r="BT241" s="27">
        <v>2</v>
      </c>
      <c r="BU241" s="27">
        <v>5</v>
      </c>
      <c r="BV241" s="27">
        <v>6</v>
      </c>
      <c r="BW241" s="27">
        <v>3</v>
      </c>
      <c r="BX241" s="44">
        <v>1</v>
      </c>
      <c r="BY241" s="27">
        <v>57.961045515515792</v>
      </c>
      <c r="BZ241" s="27">
        <v>352</v>
      </c>
      <c r="CA241" s="27">
        <v>3</v>
      </c>
      <c r="CB241">
        <f t="shared" si="94"/>
        <v>0</v>
      </c>
      <c r="CC241">
        <f t="shared" si="95"/>
        <v>2</v>
      </c>
      <c r="CD241">
        <f t="shared" si="96"/>
        <v>3</v>
      </c>
      <c r="CE241">
        <f t="shared" si="97"/>
        <v>1</v>
      </c>
      <c r="CF241">
        <f t="shared" si="98"/>
        <v>2</v>
      </c>
      <c r="CG241">
        <f t="shared" si="99"/>
        <v>0</v>
      </c>
      <c r="CH241">
        <f t="shared" si="100"/>
        <v>0</v>
      </c>
      <c r="CI241">
        <f t="shared" si="101"/>
        <v>1</v>
      </c>
      <c r="CJ241">
        <f t="shared" si="102"/>
        <v>3</v>
      </c>
      <c r="CK241" s="52">
        <f t="shared" si="103"/>
        <v>0</v>
      </c>
      <c r="CL241" s="52">
        <f t="shared" si="104"/>
        <v>1</v>
      </c>
      <c r="CM241" s="52">
        <f t="shared" si="105"/>
        <v>0</v>
      </c>
      <c r="CN241" s="52">
        <f t="shared" si="106"/>
        <v>0</v>
      </c>
      <c r="CO241" s="52">
        <f t="shared" si="107"/>
        <v>0</v>
      </c>
      <c r="CP241" s="52">
        <f t="shared" si="108"/>
        <v>1</v>
      </c>
      <c r="CQ241" s="52">
        <f t="shared" si="109"/>
        <v>0</v>
      </c>
      <c r="CR241" s="52">
        <f t="shared" si="110"/>
        <v>0</v>
      </c>
      <c r="CS241" s="52">
        <f t="shared" si="111"/>
        <v>1</v>
      </c>
      <c r="CT241" s="46">
        <f t="shared" si="112"/>
        <v>0</v>
      </c>
    </row>
    <row r="242" spans="1:98" x14ac:dyDescent="0.3">
      <c r="A242">
        <v>310</v>
      </c>
      <c r="B242" t="s">
        <v>69</v>
      </c>
      <c r="C242" t="s">
        <v>347</v>
      </c>
      <c r="D242">
        <v>5318</v>
      </c>
      <c r="E242" t="s">
        <v>365</v>
      </c>
      <c r="F242" s="35">
        <v>40087.21</v>
      </c>
      <c r="G242" s="35">
        <v>12356.305115936988</v>
      </c>
      <c r="H242" s="35">
        <v>3407.1960000000004</v>
      </c>
      <c r="I242" s="35">
        <v>781.44599999999991</v>
      </c>
      <c r="J242" s="35" t="s">
        <v>1015</v>
      </c>
      <c r="K242" s="35" t="s">
        <v>1015</v>
      </c>
      <c r="L242" s="36">
        <v>145830</v>
      </c>
      <c r="M242" s="36">
        <v>569</v>
      </c>
      <c r="N242" s="36">
        <v>103</v>
      </c>
      <c r="O242" s="35">
        <v>0.53869096496135593</v>
      </c>
      <c r="P242" s="35">
        <v>12.85</v>
      </c>
      <c r="Q242" s="35">
        <v>45.955634357880214</v>
      </c>
      <c r="R242" s="35">
        <v>11.978921766728323</v>
      </c>
      <c r="S242" s="35">
        <v>36.500170092662884</v>
      </c>
      <c r="T242" s="35">
        <v>67.03</v>
      </c>
      <c r="U242" s="35">
        <v>2.4882693193645808</v>
      </c>
      <c r="V242" s="35">
        <v>8.0934051533174713</v>
      </c>
      <c r="W242" s="35">
        <v>34.6</v>
      </c>
      <c r="X242" s="27">
        <v>5</v>
      </c>
      <c r="Y242" s="27">
        <v>5</v>
      </c>
      <c r="Z242" s="27">
        <v>4</v>
      </c>
      <c r="AA242" s="27">
        <v>5</v>
      </c>
      <c r="AB242" s="27">
        <v>5</v>
      </c>
      <c r="AC242" s="27">
        <v>5</v>
      </c>
      <c r="AD242" s="27">
        <v>6</v>
      </c>
      <c r="AE242" s="27">
        <v>4</v>
      </c>
      <c r="AF242" s="44">
        <v>2</v>
      </c>
      <c r="AG242">
        <v>74.643288848044705</v>
      </c>
      <c r="AH242">
        <v>228</v>
      </c>
      <c r="AI242" s="27">
        <v>5</v>
      </c>
      <c r="AJ242">
        <f t="shared" si="85"/>
        <v>0</v>
      </c>
      <c r="AK242">
        <f t="shared" si="86"/>
        <v>0</v>
      </c>
      <c r="AL242">
        <f t="shared" si="87"/>
        <v>0</v>
      </c>
      <c r="AM242">
        <f t="shared" si="88"/>
        <v>0</v>
      </c>
      <c r="AN242">
        <f t="shared" si="89"/>
        <v>0</v>
      </c>
      <c r="AO242">
        <f t="shared" si="90"/>
        <v>0</v>
      </c>
      <c r="AP242">
        <f t="shared" si="91"/>
        <v>0</v>
      </c>
      <c r="AQ242">
        <f t="shared" si="92"/>
        <v>0</v>
      </c>
      <c r="AR242">
        <f t="shared" si="93"/>
        <v>2</v>
      </c>
      <c r="AS242" s="14">
        <v>310</v>
      </c>
      <c r="AT242" s="4" t="s">
        <v>69</v>
      </c>
      <c r="AU242" s="4" t="s">
        <v>801</v>
      </c>
      <c r="AV242" s="4">
        <v>5318</v>
      </c>
      <c r="AW242" s="4" t="s">
        <v>365</v>
      </c>
      <c r="AX242" s="35">
        <v>36789.5</v>
      </c>
      <c r="AY242" s="35">
        <v>13285.521598254463</v>
      </c>
      <c r="AZ242" s="35">
        <v>3766.9823999999994</v>
      </c>
      <c r="BA242" s="35">
        <v>389.01570370370359</v>
      </c>
      <c r="BB242" s="35" t="s">
        <v>1015</v>
      </c>
      <c r="BC242" s="35">
        <v>0</v>
      </c>
      <c r="BD242" s="36">
        <v>159732</v>
      </c>
      <c r="BE242" s="36">
        <v>667</v>
      </c>
      <c r="BF242" s="36">
        <v>112.72865853658536</v>
      </c>
      <c r="BG242" s="35">
        <v>0.62849229653524052</v>
      </c>
      <c r="BH242" s="35">
        <v>12.61</v>
      </c>
      <c r="BI242" s="35">
        <v>34.593408999318882</v>
      </c>
      <c r="BJ242" s="35">
        <v>4.05</v>
      </c>
      <c r="BK242" s="35">
        <v>41.612273627204104</v>
      </c>
      <c r="BL242" s="35">
        <v>67.13</v>
      </c>
      <c r="BM242" s="35">
        <v>2.1243778110944529</v>
      </c>
      <c r="BN242" s="35">
        <v>8.27</v>
      </c>
      <c r="BO242" s="35">
        <v>34.717295327369257</v>
      </c>
      <c r="BP242" s="27">
        <v>5</v>
      </c>
      <c r="BQ242" s="27">
        <v>5</v>
      </c>
      <c r="BR242" s="27">
        <v>5</v>
      </c>
      <c r="BS242" s="27">
        <v>6</v>
      </c>
      <c r="BT242" s="27">
        <v>4</v>
      </c>
      <c r="BU242" s="27">
        <v>5</v>
      </c>
      <c r="BV242" s="27">
        <v>6</v>
      </c>
      <c r="BW242" s="27">
        <v>4</v>
      </c>
      <c r="BX242" s="44">
        <v>2</v>
      </c>
      <c r="BY242" s="27">
        <v>74.389370653810346</v>
      </c>
      <c r="BZ242" s="27">
        <v>236</v>
      </c>
      <c r="CA242" s="27">
        <v>5</v>
      </c>
      <c r="CB242">
        <f t="shared" si="94"/>
        <v>0</v>
      </c>
      <c r="CC242">
        <f t="shared" si="95"/>
        <v>0</v>
      </c>
      <c r="CD242">
        <f t="shared" si="96"/>
        <v>0</v>
      </c>
      <c r="CE242">
        <f t="shared" si="97"/>
        <v>0</v>
      </c>
      <c r="CF242">
        <f t="shared" si="98"/>
        <v>0</v>
      </c>
      <c r="CG242">
        <f t="shared" si="99"/>
        <v>0</v>
      </c>
      <c r="CH242">
        <f t="shared" si="100"/>
        <v>0</v>
      </c>
      <c r="CI242">
        <f t="shared" si="101"/>
        <v>0</v>
      </c>
      <c r="CJ242">
        <f t="shared" si="102"/>
        <v>2</v>
      </c>
      <c r="CK242" s="52">
        <f t="shared" si="103"/>
        <v>0</v>
      </c>
      <c r="CL242" s="52">
        <f t="shared" si="104"/>
        <v>0</v>
      </c>
      <c r="CM242" s="52">
        <f t="shared" si="105"/>
        <v>0</v>
      </c>
      <c r="CN242" s="52">
        <f t="shared" si="106"/>
        <v>1</v>
      </c>
      <c r="CO242" s="52">
        <f t="shared" si="107"/>
        <v>1</v>
      </c>
      <c r="CP242" s="52">
        <f t="shared" si="108"/>
        <v>-1</v>
      </c>
      <c r="CQ242" s="52">
        <f t="shared" si="109"/>
        <v>0</v>
      </c>
      <c r="CR242" s="52">
        <f t="shared" si="110"/>
        <v>0</v>
      </c>
      <c r="CS242" s="52">
        <f t="shared" si="111"/>
        <v>0</v>
      </c>
      <c r="CT242" s="46">
        <f t="shared" si="112"/>
        <v>0</v>
      </c>
    </row>
    <row r="243" spans="1:98" x14ac:dyDescent="0.3">
      <c r="A243">
        <v>311</v>
      </c>
      <c r="B243" t="s">
        <v>69</v>
      </c>
      <c r="C243" t="s">
        <v>347</v>
      </c>
      <c r="D243">
        <v>5319</v>
      </c>
      <c r="E243" t="s">
        <v>366</v>
      </c>
      <c r="F243" s="35">
        <v>88987.819999999992</v>
      </c>
      <c r="G243" s="35">
        <v>12059.779406045898</v>
      </c>
      <c r="H243" s="35">
        <v>15095.61938026483</v>
      </c>
      <c r="I243" s="35">
        <v>2033.6668</v>
      </c>
      <c r="J243" s="35" t="s">
        <v>1015</v>
      </c>
      <c r="K243" s="35" t="s">
        <v>1015</v>
      </c>
      <c r="L243" s="36">
        <v>287210</v>
      </c>
      <c r="M243" s="36">
        <v>872</v>
      </c>
      <c r="N243" s="36">
        <v>115</v>
      </c>
      <c r="O243" s="35">
        <v>0.50459978451072784</v>
      </c>
      <c r="P243" s="35">
        <v>26.49</v>
      </c>
      <c r="Q243" s="35">
        <v>78.258343989353932</v>
      </c>
      <c r="R243" s="35">
        <v>24.534496969476379</v>
      </c>
      <c r="S243" s="35">
        <v>36.73727293741409</v>
      </c>
      <c r="T243" s="35">
        <v>67.98</v>
      </c>
      <c r="U243" s="35">
        <v>2.8640805743917035</v>
      </c>
      <c r="V243" s="35">
        <v>7.1740503800143784</v>
      </c>
      <c r="W243" s="35">
        <v>42.73</v>
      </c>
      <c r="X243" s="27">
        <v>5</v>
      </c>
      <c r="Y243" s="27">
        <v>2</v>
      </c>
      <c r="Z243" s="27">
        <v>1</v>
      </c>
      <c r="AA243" s="27">
        <v>4</v>
      </c>
      <c r="AB243" s="27">
        <v>5</v>
      </c>
      <c r="AC243" s="27">
        <v>5</v>
      </c>
      <c r="AD243" s="27">
        <v>6</v>
      </c>
      <c r="AE243" s="27">
        <v>3</v>
      </c>
      <c r="AF243" s="44">
        <v>1</v>
      </c>
      <c r="AG243">
        <v>65.578306742243626</v>
      </c>
      <c r="AH243">
        <v>329</v>
      </c>
      <c r="AI243" s="27">
        <v>4</v>
      </c>
      <c r="AJ243">
        <f t="shared" si="85"/>
        <v>0</v>
      </c>
      <c r="AK243">
        <f t="shared" si="86"/>
        <v>2</v>
      </c>
      <c r="AL243">
        <f t="shared" si="87"/>
        <v>3</v>
      </c>
      <c r="AM243">
        <f t="shared" si="88"/>
        <v>0</v>
      </c>
      <c r="AN243">
        <f t="shared" si="89"/>
        <v>0</v>
      </c>
      <c r="AO243">
        <f t="shared" si="90"/>
        <v>0</v>
      </c>
      <c r="AP243">
        <f t="shared" si="91"/>
        <v>0</v>
      </c>
      <c r="AQ243">
        <f t="shared" si="92"/>
        <v>1</v>
      </c>
      <c r="AR243">
        <f t="shared" si="93"/>
        <v>3</v>
      </c>
      <c r="AS243" s="14">
        <v>311</v>
      </c>
      <c r="AT243" s="4" t="s">
        <v>69</v>
      </c>
      <c r="AU243" s="4" t="s">
        <v>802</v>
      </c>
      <c r="AV243" s="4">
        <v>5319</v>
      </c>
      <c r="AW243" s="4" t="s">
        <v>366</v>
      </c>
      <c r="AX243" s="35">
        <v>74361.459999999992</v>
      </c>
      <c r="AY243" s="35">
        <v>19076.018715732891</v>
      </c>
      <c r="AZ243" s="35">
        <v>16544.901613831444</v>
      </c>
      <c r="BA243" s="35">
        <v>2598.3053220740744</v>
      </c>
      <c r="BB243" s="35" t="s">
        <v>1015</v>
      </c>
      <c r="BC243" s="35">
        <v>0</v>
      </c>
      <c r="BD243" s="36">
        <v>275603</v>
      </c>
      <c r="BE243" s="36">
        <v>995</v>
      </c>
      <c r="BF243" s="36">
        <v>110.14251230897118</v>
      </c>
      <c r="BG243" s="35">
        <v>0.52953939860225618</v>
      </c>
      <c r="BH243" s="35">
        <v>26.52</v>
      </c>
      <c r="BI243" s="35">
        <v>74.662600626268429</v>
      </c>
      <c r="BJ243" s="35">
        <v>36.14</v>
      </c>
      <c r="BK243" s="35">
        <v>49.103512322584898</v>
      </c>
      <c r="BL243" s="35">
        <v>68.040000000000006</v>
      </c>
      <c r="BM243" s="35">
        <v>2.5148140703517585</v>
      </c>
      <c r="BN243" s="35">
        <v>7.3</v>
      </c>
      <c r="BO243" s="35">
        <v>42.874856339262664</v>
      </c>
      <c r="BP243" s="27">
        <v>5</v>
      </c>
      <c r="BQ243" s="27">
        <v>2</v>
      </c>
      <c r="BR243" s="27">
        <v>1</v>
      </c>
      <c r="BS243" s="27">
        <v>3</v>
      </c>
      <c r="BT243" s="27">
        <v>4</v>
      </c>
      <c r="BU243" s="27">
        <v>5</v>
      </c>
      <c r="BV243" s="27">
        <v>6</v>
      </c>
      <c r="BW243" s="27">
        <v>3</v>
      </c>
      <c r="BX243" s="44">
        <v>1</v>
      </c>
      <c r="BY243" s="27">
        <v>61.741729112136163</v>
      </c>
      <c r="BZ243" s="27">
        <v>338</v>
      </c>
      <c r="CA243" s="27">
        <v>4</v>
      </c>
      <c r="CB243">
        <f t="shared" si="94"/>
        <v>0</v>
      </c>
      <c r="CC243">
        <f t="shared" si="95"/>
        <v>2</v>
      </c>
      <c r="CD243">
        <f t="shared" si="96"/>
        <v>3</v>
      </c>
      <c r="CE243">
        <f t="shared" si="97"/>
        <v>1</v>
      </c>
      <c r="CF243">
        <f t="shared" si="98"/>
        <v>0</v>
      </c>
      <c r="CG243">
        <f t="shared" si="99"/>
        <v>0</v>
      </c>
      <c r="CH243">
        <f t="shared" si="100"/>
        <v>0</v>
      </c>
      <c r="CI243">
        <f t="shared" si="101"/>
        <v>1</v>
      </c>
      <c r="CJ243">
        <f t="shared" si="102"/>
        <v>3</v>
      </c>
      <c r="CK243" s="52">
        <f t="shared" si="103"/>
        <v>0</v>
      </c>
      <c r="CL243" s="52">
        <f t="shared" si="104"/>
        <v>0</v>
      </c>
      <c r="CM243" s="52">
        <f t="shared" si="105"/>
        <v>0</v>
      </c>
      <c r="CN243" s="52">
        <f t="shared" si="106"/>
        <v>0</v>
      </c>
      <c r="CO243" s="52">
        <f t="shared" si="107"/>
        <v>-1</v>
      </c>
      <c r="CP243" s="52">
        <f t="shared" si="108"/>
        <v>-1</v>
      </c>
      <c r="CQ243" s="52">
        <f t="shared" si="109"/>
        <v>0</v>
      </c>
      <c r="CR243" s="52">
        <f t="shared" si="110"/>
        <v>0</v>
      </c>
      <c r="CS243" s="52">
        <f t="shared" si="111"/>
        <v>0</v>
      </c>
      <c r="CT243" s="46">
        <f t="shared" si="112"/>
        <v>0</v>
      </c>
    </row>
    <row r="244" spans="1:98" x14ac:dyDescent="0.3">
      <c r="A244">
        <v>312</v>
      </c>
      <c r="B244" t="s">
        <v>69</v>
      </c>
      <c r="C244" t="s">
        <v>347</v>
      </c>
      <c r="D244">
        <v>5320</v>
      </c>
      <c r="E244" t="s">
        <v>367</v>
      </c>
      <c r="F244" s="35">
        <v>4062.91</v>
      </c>
      <c r="G244" s="35">
        <v>3083.9878055998984</v>
      </c>
      <c r="H244" s="35">
        <v>57.999999999999993</v>
      </c>
      <c r="I244" s="35">
        <v>17</v>
      </c>
      <c r="J244" s="35" t="s">
        <v>1015</v>
      </c>
      <c r="K244" s="35" t="s">
        <v>1015</v>
      </c>
      <c r="L244" s="36">
        <v>97380</v>
      </c>
      <c r="M244" s="36">
        <v>386</v>
      </c>
      <c r="N244" s="36">
        <v>211</v>
      </c>
      <c r="O244" s="35">
        <v>2.9608175103969598</v>
      </c>
      <c r="P244" s="35">
        <v>30.52</v>
      </c>
      <c r="Q244" s="35">
        <v>72.295330492182828</v>
      </c>
      <c r="R244" s="35">
        <v>28.688141793970729</v>
      </c>
      <c r="S244" s="35">
        <v>57.281435475771296</v>
      </c>
      <c r="T244" s="35">
        <v>60.23</v>
      </c>
      <c r="U244" s="35">
        <v>1.1956388281806352</v>
      </c>
      <c r="V244" s="35">
        <v>7.5006368536044601</v>
      </c>
      <c r="W244" s="35">
        <v>46.66</v>
      </c>
      <c r="X244" s="27">
        <v>1</v>
      </c>
      <c r="Y244" s="27">
        <v>2</v>
      </c>
      <c r="Z244" s="27">
        <v>1</v>
      </c>
      <c r="AA244" s="27">
        <v>4</v>
      </c>
      <c r="AB244" s="27">
        <v>3</v>
      </c>
      <c r="AC244" s="27">
        <v>2</v>
      </c>
      <c r="AD244" s="27">
        <v>6</v>
      </c>
      <c r="AE244" s="27">
        <v>4</v>
      </c>
      <c r="AF244" s="44">
        <v>1</v>
      </c>
      <c r="AG244">
        <v>42.741161585096286</v>
      </c>
      <c r="AH244">
        <v>390</v>
      </c>
      <c r="AI244" s="27">
        <v>2</v>
      </c>
      <c r="AJ244">
        <f t="shared" si="85"/>
        <v>3</v>
      </c>
      <c r="AK244">
        <f t="shared" si="86"/>
        <v>2</v>
      </c>
      <c r="AL244">
        <f t="shared" si="87"/>
        <v>3</v>
      </c>
      <c r="AM244">
        <f t="shared" si="88"/>
        <v>0</v>
      </c>
      <c r="AN244">
        <f t="shared" si="89"/>
        <v>1</v>
      </c>
      <c r="AO244">
        <f t="shared" si="90"/>
        <v>2</v>
      </c>
      <c r="AP244">
        <f t="shared" si="91"/>
        <v>0</v>
      </c>
      <c r="AQ244">
        <f t="shared" si="92"/>
        <v>0</v>
      </c>
      <c r="AR244">
        <f t="shared" si="93"/>
        <v>3</v>
      </c>
      <c r="AS244" s="14">
        <v>312</v>
      </c>
      <c r="AT244" s="4" t="s">
        <v>69</v>
      </c>
      <c r="AU244" s="4" t="s">
        <v>803</v>
      </c>
      <c r="AV244" s="4">
        <v>5320</v>
      </c>
      <c r="AW244" s="4" t="s">
        <v>367</v>
      </c>
      <c r="AX244" s="35">
        <v>4493.0800000000008</v>
      </c>
      <c r="AY244" s="35">
        <v>4835.7604647863154</v>
      </c>
      <c r="AZ244" s="35">
        <v>34.809646209386202</v>
      </c>
      <c r="BA244" s="35">
        <v>52.259453023255801</v>
      </c>
      <c r="BB244" s="35" t="s">
        <v>1015</v>
      </c>
      <c r="BC244" s="35">
        <v>0</v>
      </c>
      <c r="BD244" s="36">
        <v>89327</v>
      </c>
      <c r="BE244" s="36">
        <v>399</v>
      </c>
      <c r="BF244" s="36">
        <v>193.99092231850065</v>
      </c>
      <c r="BG244" s="35">
        <v>2.2513062602962211</v>
      </c>
      <c r="BH244" s="35">
        <v>30.18</v>
      </c>
      <c r="BI244" s="35">
        <v>58.233238137488364</v>
      </c>
      <c r="BJ244" s="35">
        <v>5.76</v>
      </c>
      <c r="BK244" s="35">
        <v>45.175457235338598</v>
      </c>
      <c r="BL244" s="35">
        <v>60.64</v>
      </c>
      <c r="BM244" s="35">
        <v>1.15406015037594</v>
      </c>
      <c r="BN244" s="35">
        <v>7.72</v>
      </c>
      <c r="BO244" s="35">
        <v>46.818179190030328</v>
      </c>
      <c r="BP244" s="27">
        <v>1</v>
      </c>
      <c r="BQ244" s="27">
        <v>2</v>
      </c>
      <c r="BR244" s="27">
        <v>3</v>
      </c>
      <c r="BS244" s="27">
        <v>6</v>
      </c>
      <c r="BT244" s="27">
        <v>4</v>
      </c>
      <c r="BU244" s="27">
        <v>2</v>
      </c>
      <c r="BV244" s="27">
        <v>6</v>
      </c>
      <c r="BW244" s="27">
        <v>4</v>
      </c>
      <c r="BX244" s="44">
        <v>1</v>
      </c>
      <c r="BY244" s="27">
        <v>51.031873387695875</v>
      </c>
      <c r="BZ244" s="27">
        <v>373</v>
      </c>
      <c r="CA244" s="27">
        <v>2</v>
      </c>
      <c r="CB244">
        <f t="shared" si="94"/>
        <v>3</v>
      </c>
      <c r="CC244">
        <f t="shared" si="95"/>
        <v>2</v>
      </c>
      <c r="CD244">
        <f t="shared" si="96"/>
        <v>1</v>
      </c>
      <c r="CE244">
        <f t="shared" si="97"/>
        <v>0</v>
      </c>
      <c r="CF244">
        <f t="shared" si="98"/>
        <v>0</v>
      </c>
      <c r="CG244">
        <f t="shared" si="99"/>
        <v>2</v>
      </c>
      <c r="CH244">
        <f t="shared" si="100"/>
        <v>0</v>
      </c>
      <c r="CI244">
        <f t="shared" si="101"/>
        <v>0</v>
      </c>
      <c r="CJ244">
        <f t="shared" si="102"/>
        <v>3</v>
      </c>
      <c r="CK244" s="52">
        <f t="shared" si="103"/>
        <v>0</v>
      </c>
      <c r="CL244" s="52">
        <f t="shared" si="104"/>
        <v>0</v>
      </c>
      <c r="CM244" s="52">
        <f t="shared" si="105"/>
        <v>0</v>
      </c>
      <c r="CN244" s="52">
        <f t="shared" si="106"/>
        <v>2</v>
      </c>
      <c r="CO244" s="52">
        <f t="shared" si="107"/>
        <v>2</v>
      </c>
      <c r="CP244" s="52">
        <f t="shared" si="108"/>
        <v>1</v>
      </c>
      <c r="CQ244" s="52">
        <f t="shared" si="109"/>
        <v>0</v>
      </c>
      <c r="CR244" s="52">
        <f t="shared" si="110"/>
        <v>0</v>
      </c>
      <c r="CS244" s="52">
        <f t="shared" si="111"/>
        <v>0</v>
      </c>
      <c r="CT244" s="46">
        <f t="shared" si="112"/>
        <v>0</v>
      </c>
    </row>
    <row r="245" spans="1:98" x14ac:dyDescent="0.3">
      <c r="A245">
        <v>313</v>
      </c>
      <c r="B245" t="s">
        <v>69</v>
      </c>
      <c r="C245" t="s">
        <v>347</v>
      </c>
      <c r="D245">
        <v>5321</v>
      </c>
      <c r="E245" t="s">
        <v>368</v>
      </c>
      <c r="F245" s="35">
        <v>19727.78</v>
      </c>
      <c r="G245" s="35">
        <v>52758.411010523661</v>
      </c>
      <c r="H245" s="35">
        <v>38214.230000000003</v>
      </c>
      <c r="I245" s="35">
        <v>608</v>
      </c>
      <c r="J245" s="35" t="s">
        <v>1015</v>
      </c>
      <c r="K245" s="35" t="s">
        <v>1015</v>
      </c>
      <c r="L245" s="36">
        <v>191890</v>
      </c>
      <c r="M245" s="36">
        <v>721</v>
      </c>
      <c r="N245" s="36">
        <v>165</v>
      </c>
      <c r="O245" s="35">
        <v>0.47682513562891804</v>
      </c>
      <c r="P245" s="35">
        <v>16.12</v>
      </c>
      <c r="Q245" s="35">
        <v>58.73431182998003</v>
      </c>
      <c r="R245" s="35">
        <v>9.8586706531460457</v>
      </c>
      <c r="S245" s="35">
        <v>45.587745615702119</v>
      </c>
      <c r="T245" s="35">
        <v>64.89</v>
      </c>
      <c r="U245" s="35">
        <v>1.6129954188206614</v>
      </c>
      <c r="V245" s="35">
        <v>7.1719231462770088</v>
      </c>
      <c r="W245" s="35">
        <v>51</v>
      </c>
      <c r="X245" s="27">
        <v>6</v>
      </c>
      <c r="Y245" s="27">
        <v>4</v>
      </c>
      <c r="Z245" s="27">
        <v>3</v>
      </c>
      <c r="AA245" s="27">
        <v>6</v>
      </c>
      <c r="AB245" s="27">
        <v>4</v>
      </c>
      <c r="AC245" s="27">
        <v>4</v>
      </c>
      <c r="AD245" s="27">
        <v>6</v>
      </c>
      <c r="AE245" s="27">
        <v>3</v>
      </c>
      <c r="AF245" s="44">
        <v>1</v>
      </c>
      <c r="AG245">
        <v>68.886226999544292</v>
      </c>
      <c r="AH245">
        <v>298</v>
      </c>
      <c r="AI245" s="27">
        <v>5</v>
      </c>
      <c r="AJ245">
        <f t="shared" si="85"/>
        <v>0</v>
      </c>
      <c r="AK245">
        <f t="shared" si="86"/>
        <v>0</v>
      </c>
      <c r="AL245">
        <f t="shared" si="87"/>
        <v>1</v>
      </c>
      <c r="AM245">
        <f t="shared" si="88"/>
        <v>0</v>
      </c>
      <c r="AN245">
        <f t="shared" si="89"/>
        <v>0</v>
      </c>
      <c r="AO245">
        <f t="shared" si="90"/>
        <v>0</v>
      </c>
      <c r="AP245">
        <f t="shared" si="91"/>
        <v>0</v>
      </c>
      <c r="AQ245">
        <f t="shared" si="92"/>
        <v>1</v>
      </c>
      <c r="AR245">
        <f t="shared" si="93"/>
        <v>3</v>
      </c>
      <c r="AS245" s="14">
        <v>313</v>
      </c>
      <c r="AT245" s="4" t="s">
        <v>69</v>
      </c>
      <c r="AU245" s="4" t="s">
        <v>804</v>
      </c>
      <c r="AV245" s="4">
        <v>5321</v>
      </c>
      <c r="AW245" s="4" t="s">
        <v>368</v>
      </c>
      <c r="AX245" s="35">
        <v>24383.39</v>
      </c>
      <c r="AY245" s="35">
        <v>68308.440590507802</v>
      </c>
      <c r="AZ245" s="35">
        <v>36478.620000000061</v>
      </c>
      <c r="BA245" s="35">
        <v>982.00753832902649</v>
      </c>
      <c r="BB245" s="35" t="s">
        <v>1015</v>
      </c>
      <c r="BC245" s="35">
        <v>0</v>
      </c>
      <c r="BD245" s="36">
        <v>183898</v>
      </c>
      <c r="BE245" s="36">
        <v>716</v>
      </c>
      <c r="BF245" s="36">
        <v>158.44943607241021</v>
      </c>
      <c r="BG245" s="35">
        <v>0.40895452980884922</v>
      </c>
      <c r="BH245" s="35">
        <v>16.04</v>
      </c>
      <c r="BI245" s="35">
        <v>49.282091453370697</v>
      </c>
      <c r="BJ245" s="35">
        <v>9.8699999999999992</v>
      </c>
      <c r="BK245" s="35">
        <v>59.879958474630932</v>
      </c>
      <c r="BL245" s="35">
        <v>64.97</v>
      </c>
      <c r="BM245" s="35">
        <v>1.6209636871508377</v>
      </c>
      <c r="BN245" s="35">
        <v>7.26</v>
      </c>
      <c r="BO245" s="35">
        <v>51.172891956526932</v>
      </c>
      <c r="BP245" s="27">
        <v>6</v>
      </c>
      <c r="BQ245" s="27">
        <v>4</v>
      </c>
      <c r="BR245" s="27">
        <v>4</v>
      </c>
      <c r="BS245" s="27">
        <v>6</v>
      </c>
      <c r="BT245" s="27">
        <v>3</v>
      </c>
      <c r="BU245" s="27">
        <v>4</v>
      </c>
      <c r="BV245" s="27">
        <v>6</v>
      </c>
      <c r="BW245" s="27">
        <v>3</v>
      </c>
      <c r="BX245" s="44">
        <v>1</v>
      </c>
      <c r="BY245" s="27">
        <v>67.074298035093676</v>
      </c>
      <c r="BZ245" s="27">
        <v>316</v>
      </c>
      <c r="CA245" s="27">
        <v>4</v>
      </c>
      <c r="CB245">
        <f t="shared" si="94"/>
        <v>0</v>
      </c>
      <c r="CC245">
        <f t="shared" si="95"/>
        <v>0</v>
      </c>
      <c r="CD245">
        <f t="shared" si="96"/>
        <v>0</v>
      </c>
      <c r="CE245">
        <f t="shared" si="97"/>
        <v>0</v>
      </c>
      <c r="CF245">
        <f t="shared" si="98"/>
        <v>1</v>
      </c>
      <c r="CG245">
        <f t="shared" si="99"/>
        <v>0</v>
      </c>
      <c r="CH245">
        <f t="shared" si="100"/>
        <v>0</v>
      </c>
      <c r="CI245">
        <f t="shared" si="101"/>
        <v>1</v>
      </c>
      <c r="CJ245">
        <f t="shared" si="102"/>
        <v>3</v>
      </c>
      <c r="CK245" s="52">
        <f t="shared" si="103"/>
        <v>-1</v>
      </c>
      <c r="CL245" s="52">
        <f t="shared" si="104"/>
        <v>0</v>
      </c>
      <c r="CM245" s="52">
        <f t="shared" si="105"/>
        <v>0</v>
      </c>
      <c r="CN245" s="52">
        <f t="shared" si="106"/>
        <v>1</v>
      </c>
      <c r="CO245" s="52">
        <f t="shared" si="107"/>
        <v>0</v>
      </c>
      <c r="CP245" s="52">
        <f t="shared" si="108"/>
        <v>-1</v>
      </c>
      <c r="CQ245" s="52">
        <f t="shared" si="109"/>
        <v>0</v>
      </c>
      <c r="CR245" s="52">
        <f t="shared" si="110"/>
        <v>0</v>
      </c>
      <c r="CS245" s="52">
        <f t="shared" si="111"/>
        <v>0</v>
      </c>
      <c r="CT245" s="46">
        <f t="shared" si="112"/>
        <v>0</v>
      </c>
    </row>
    <row r="246" spans="1:98" x14ac:dyDescent="0.3">
      <c r="A246">
        <v>315</v>
      </c>
      <c r="B246" t="s">
        <v>70</v>
      </c>
      <c r="C246" t="s">
        <v>369</v>
      </c>
      <c r="D246">
        <v>6101</v>
      </c>
      <c r="E246" t="s">
        <v>370</v>
      </c>
      <c r="F246" s="35">
        <v>168631.79</v>
      </c>
      <c r="G246" s="35">
        <v>11673.026453676115</v>
      </c>
      <c r="H246" s="35">
        <v>6426.2315063043061</v>
      </c>
      <c r="I246" s="35">
        <v>1687.0994647999996</v>
      </c>
      <c r="J246" s="35" t="s">
        <v>1015</v>
      </c>
      <c r="K246" s="35" t="s">
        <v>1015</v>
      </c>
      <c r="L246" s="36">
        <v>535725</v>
      </c>
      <c r="M246" s="36">
        <v>1154</v>
      </c>
      <c r="N246" s="36">
        <v>84</v>
      </c>
      <c r="O246" s="35">
        <v>0.55236584255517018</v>
      </c>
      <c r="P246" s="35">
        <v>8.19</v>
      </c>
      <c r="Q246" s="35">
        <v>27.98010442178062</v>
      </c>
      <c r="R246" s="35">
        <v>0.37333193012766974</v>
      </c>
      <c r="S246" s="35">
        <v>89.461272036854908</v>
      </c>
      <c r="T246" s="35">
        <v>68.83</v>
      </c>
      <c r="U246" s="35">
        <v>5.5265845506313447</v>
      </c>
      <c r="V246" s="35">
        <v>6.5647455004587689</v>
      </c>
      <c r="W246" s="35">
        <v>39.450000000000003</v>
      </c>
      <c r="X246" s="27">
        <v>5</v>
      </c>
      <c r="Y246" s="27">
        <v>6</v>
      </c>
      <c r="Z246" s="27">
        <v>6</v>
      </c>
      <c r="AA246" s="27">
        <v>6</v>
      </c>
      <c r="AB246" s="27">
        <v>1</v>
      </c>
      <c r="AC246" s="27">
        <v>5</v>
      </c>
      <c r="AD246" s="27">
        <v>5</v>
      </c>
      <c r="AE246" s="27">
        <v>3</v>
      </c>
      <c r="AF246" s="44">
        <v>2</v>
      </c>
      <c r="AG246">
        <v>70.040781740906908</v>
      </c>
      <c r="AH246">
        <v>289</v>
      </c>
      <c r="AI246" s="27">
        <v>5</v>
      </c>
      <c r="AJ246">
        <f t="shared" si="85"/>
        <v>0</v>
      </c>
      <c r="AK246">
        <f t="shared" si="86"/>
        <v>0</v>
      </c>
      <c r="AL246">
        <f t="shared" si="87"/>
        <v>0</v>
      </c>
      <c r="AM246">
        <f t="shared" si="88"/>
        <v>0</v>
      </c>
      <c r="AN246">
        <f t="shared" si="89"/>
        <v>3</v>
      </c>
      <c r="AO246">
        <f t="shared" si="90"/>
        <v>0</v>
      </c>
      <c r="AP246">
        <f t="shared" si="91"/>
        <v>0</v>
      </c>
      <c r="AQ246">
        <f t="shared" si="92"/>
        <v>1</v>
      </c>
      <c r="AR246">
        <f t="shared" si="93"/>
        <v>2</v>
      </c>
      <c r="AS246" s="14">
        <v>315</v>
      </c>
      <c r="AT246" s="4" t="s">
        <v>70</v>
      </c>
      <c r="AU246" s="4" t="s">
        <v>805</v>
      </c>
      <c r="AV246" s="4">
        <v>6101</v>
      </c>
      <c r="AW246" s="4" t="s">
        <v>370</v>
      </c>
      <c r="AX246" s="35">
        <v>150222.44</v>
      </c>
      <c r="AY246" s="35">
        <v>8776.371509237717</v>
      </c>
      <c r="AZ246" s="35">
        <v>7022.3341336409885</v>
      </c>
      <c r="BA246" s="35">
        <v>2701.6830666666651</v>
      </c>
      <c r="BB246" s="35" t="s">
        <v>1015</v>
      </c>
      <c r="BC246" s="35">
        <v>18.760000000000002</v>
      </c>
      <c r="BD246" s="36">
        <v>629905</v>
      </c>
      <c r="BE246" s="36">
        <v>1280</v>
      </c>
      <c r="BF246" s="36">
        <v>93.784430032219063</v>
      </c>
      <c r="BG246" s="35">
        <v>0.71746399971459707</v>
      </c>
      <c r="BH246" s="35">
        <v>7.7</v>
      </c>
      <c r="BI246" s="35">
        <v>29.131853542229933</v>
      </c>
      <c r="BJ246" s="35">
        <v>0.17</v>
      </c>
      <c r="BK246" s="35">
        <v>91.338942255783579</v>
      </c>
      <c r="BL246" s="35">
        <v>68.930000000000007</v>
      </c>
      <c r="BM246" s="35">
        <v>5.2472812500000003</v>
      </c>
      <c r="BN246" s="35">
        <v>6.08</v>
      </c>
      <c r="BO246" s="35">
        <v>38.001796721392722</v>
      </c>
      <c r="BP246" s="27">
        <v>5</v>
      </c>
      <c r="BQ246" s="27">
        <v>6</v>
      </c>
      <c r="BR246" s="27">
        <v>6</v>
      </c>
      <c r="BS246" s="27">
        <v>6</v>
      </c>
      <c r="BT246" s="27">
        <v>1</v>
      </c>
      <c r="BU246" s="27">
        <v>5</v>
      </c>
      <c r="BV246" s="27">
        <v>5</v>
      </c>
      <c r="BW246" s="27">
        <v>2</v>
      </c>
      <c r="BX246" s="44">
        <v>2</v>
      </c>
      <c r="BY246" s="27">
        <v>68.162624193315679</v>
      </c>
      <c r="BZ246" s="27">
        <v>309</v>
      </c>
      <c r="CA246" s="27">
        <v>5</v>
      </c>
      <c r="CB246">
        <f t="shared" si="94"/>
        <v>0</v>
      </c>
      <c r="CC246">
        <f t="shared" si="95"/>
        <v>0</v>
      </c>
      <c r="CD246">
        <f t="shared" si="96"/>
        <v>0</v>
      </c>
      <c r="CE246">
        <f t="shared" si="97"/>
        <v>0</v>
      </c>
      <c r="CF246">
        <f t="shared" si="98"/>
        <v>3</v>
      </c>
      <c r="CG246">
        <f t="shared" si="99"/>
        <v>0</v>
      </c>
      <c r="CH246">
        <f t="shared" si="100"/>
        <v>0</v>
      </c>
      <c r="CI246">
        <f t="shared" si="101"/>
        <v>2</v>
      </c>
      <c r="CJ246">
        <f t="shared" si="102"/>
        <v>2</v>
      </c>
      <c r="CK246" s="52">
        <f t="shared" si="103"/>
        <v>0</v>
      </c>
      <c r="CL246" s="52">
        <f t="shared" si="104"/>
        <v>0</v>
      </c>
      <c r="CM246" s="52">
        <f t="shared" si="105"/>
        <v>0</v>
      </c>
      <c r="CN246" s="52">
        <f t="shared" si="106"/>
        <v>0</v>
      </c>
      <c r="CO246" s="52">
        <f t="shared" si="107"/>
        <v>0</v>
      </c>
      <c r="CP246" s="52">
        <f t="shared" si="108"/>
        <v>0</v>
      </c>
      <c r="CQ246" s="52">
        <f t="shared" si="109"/>
        <v>0</v>
      </c>
      <c r="CR246" s="52">
        <f t="shared" si="110"/>
        <v>0</v>
      </c>
      <c r="CS246" s="52">
        <f t="shared" si="111"/>
        <v>-1</v>
      </c>
      <c r="CT246" s="46">
        <f t="shared" si="112"/>
        <v>0</v>
      </c>
    </row>
    <row r="247" spans="1:98" x14ac:dyDescent="0.3">
      <c r="A247">
        <v>316</v>
      </c>
      <c r="B247" t="s">
        <v>70</v>
      </c>
      <c r="C247" t="s">
        <v>369</v>
      </c>
      <c r="D247">
        <v>6102</v>
      </c>
      <c r="E247" t="s">
        <v>371</v>
      </c>
      <c r="F247" s="35">
        <v>36251.799999999996</v>
      </c>
      <c r="G247" s="35">
        <v>142789.51645631689</v>
      </c>
      <c r="H247" s="35">
        <v>8310.1586148656406</v>
      </c>
      <c r="I247" s="35">
        <v>1089.4214775999999</v>
      </c>
      <c r="J247" s="35" t="s">
        <v>1015</v>
      </c>
      <c r="K247" s="35" t="s">
        <v>1015</v>
      </c>
      <c r="L247" s="36">
        <v>255261</v>
      </c>
      <c r="M247" s="36">
        <v>1030</v>
      </c>
      <c r="N247" s="36">
        <v>47</v>
      </c>
      <c r="O247" s="35">
        <v>0.3525476747611957</v>
      </c>
      <c r="P247" s="35">
        <v>6.96</v>
      </c>
      <c r="Q247" s="35">
        <v>33.972050204342224</v>
      </c>
      <c r="R247" s="35">
        <v>5.7105175307401801</v>
      </c>
      <c r="S247" s="35">
        <v>44.07895763682297</v>
      </c>
      <c r="T247" s="35">
        <v>73.67</v>
      </c>
      <c r="U247" s="35">
        <v>5.2728981615368724</v>
      </c>
      <c r="V247" s="35">
        <v>7.0421115208783664</v>
      </c>
      <c r="W247" s="35">
        <v>25.970210566004067</v>
      </c>
      <c r="X247" s="27">
        <v>6</v>
      </c>
      <c r="Y247" s="27">
        <v>6</v>
      </c>
      <c r="Z247" s="27">
        <v>5</v>
      </c>
      <c r="AA247" s="27">
        <v>6</v>
      </c>
      <c r="AB247" s="27">
        <v>4</v>
      </c>
      <c r="AC247" s="27">
        <v>6</v>
      </c>
      <c r="AD247" s="27">
        <v>5</v>
      </c>
      <c r="AE247" s="27">
        <v>3</v>
      </c>
      <c r="AF247" s="44">
        <v>3</v>
      </c>
      <c r="AG247">
        <v>81.171314897424381</v>
      </c>
      <c r="AH247">
        <v>106</v>
      </c>
      <c r="AI247" s="27">
        <v>6</v>
      </c>
      <c r="AJ247">
        <f t="shared" si="85"/>
        <v>0</v>
      </c>
      <c r="AK247">
        <f t="shared" si="86"/>
        <v>0</v>
      </c>
      <c r="AL247">
        <f t="shared" si="87"/>
        <v>0</v>
      </c>
      <c r="AM247">
        <f t="shared" si="88"/>
        <v>0</v>
      </c>
      <c r="AN247">
        <f t="shared" si="89"/>
        <v>0</v>
      </c>
      <c r="AO247">
        <f t="shared" si="90"/>
        <v>0</v>
      </c>
      <c r="AP247">
        <f t="shared" si="91"/>
        <v>0</v>
      </c>
      <c r="AQ247">
        <f t="shared" si="92"/>
        <v>1</v>
      </c>
      <c r="AR247">
        <f t="shared" si="93"/>
        <v>0</v>
      </c>
      <c r="AS247" s="14">
        <v>316</v>
      </c>
      <c r="AT247" s="4" t="s">
        <v>70</v>
      </c>
      <c r="AU247" s="4" t="s">
        <v>806</v>
      </c>
      <c r="AV247" s="4">
        <v>6102</v>
      </c>
      <c r="AW247" s="4" t="s">
        <v>371</v>
      </c>
      <c r="AX247" s="35">
        <v>31685.200000000001</v>
      </c>
      <c r="AY247" s="35">
        <v>145673.72257623481</v>
      </c>
      <c r="AZ247" s="35">
        <v>7134.9210571684289</v>
      </c>
      <c r="BA247" s="35">
        <v>3444.5922424242394</v>
      </c>
      <c r="BB247" s="35" t="s">
        <v>1015</v>
      </c>
      <c r="BC247" s="35">
        <v>55</v>
      </c>
      <c r="BD247" s="36">
        <v>286366</v>
      </c>
      <c r="BE247" s="36">
        <v>1188</v>
      </c>
      <c r="BF247" s="36">
        <v>56.421461615453126</v>
      </c>
      <c r="BG247" s="35">
        <v>0.44040667779527776</v>
      </c>
      <c r="BH247" s="35">
        <v>6.62</v>
      </c>
      <c r="BI247" s="35">
        <v>24.42377945571987</v>
      </c>
      <c r="BJ247" s="35">
        <v>5.05</v>
      </c>
      <c r="BK247" s="35">
        <v>56.094317327661678</v>
      </c>
      <c r="BL247" s="35">
        <v>73.83</v>
      </c>
      <c r="BM247" s="35">
        <v>4.2722895622895614</v>
      </c>
      <c r="BN247" s="35">
        <v>7.26</v>
      </c>
      <c r="BO247" s="35">
        <v>25.016848231712341</v>
      </c>
      <c r="BP247" s="27">
        <v>6</v>
      </c>
      <c r="BQ247" s="27">
        <v>6</v>
      </c>
      <c r="BR247" s="27">
        <v>6</v>
      </c>
      <c r="BS247" s="27">
        <v>6</v>
      </c>
      <c r="BT247" s="27">
        <v>3</v>
      </c>
      <c r="BU247" s="27">
        <v>6</v>
      </c>
      <c r="BV247" s="27">
        <v>6</v>
      </c>
      <c r="BW247" s="27">
        <v>3</v>
      </c>
      <c r="BX247" s="44">
        <v>3</v>
      </c>
      <c r="BY247" s="27">
        <v>79.552959109087197</v>
      </c>
      <c r="BZ247" s="27">
        <v>146</v>
      </c>
      <c r="CA247" s="27">
        <v>6</v>
      </c>
      <c r="CB247">
        <f t="shared" si="94"/>
        <v>0</v>
      </c>
      <c r="CC247">
        <f t="shared" si="95"/>
        <v>0</v>
      </c>
      <c r="CD247">
        <f t="shared" si="96"/>
        <v>0</v>
      </c>
      <c r="CE247">
        <f t="shared" si="97"/>
        <v>0</v>
      </c>
      <c r="CF247">
        <f t="shared" si="98"/>
        <v>1</v>
      </c>
      <c r="CG247">
        <f t="shared" si="99"/>
        <v>0</v>
      </c>
      <c r="CH247">
        <f t="shared" si="100"/>
        <v>0</v>
      </c>
      <c r="CI247">
        <f t="shared" si="101"/>
        <v>1</v>
      </c>
      <c r="CJ247">
        <f t="shared" si="102"/>
        <v>0</v>
      </c>
      <c r="CK247" s="52">
        <f t="shared" si="103"/>
        <v>0</v>
      </c>
      <c r="CL247" s="52">
        <f t="shared" si="104"/>
        <v>0</v>
      </c>
      <c r="CM247" s="52">
        <f t="shared" si="105"/>
        <v>0</v>
      </c>
      <c r="CN247" s="52">
        <f t="shared" si="106"/>
        <v>1</v>
      </c>
      <c r="CO247" s="52">
        <f t="shared" si="107"/>
        <v>0</v>
      </c>
      <c r="CP247" s="52">
        <f t="shared" si="108"/>
        <v>-1</v>
      </c>
      <c r="CQ247" s="52">
        <f t="shared" si="109"/>
        <v>0</v>
      </c>
      <c r="CR247" s="52">
        <f t="shared" si="110"/>
        <v>1</v>
      </c>
      <c r="CS247" s="52">
        <f t="shared" si="111"/>
        <v>0</v>
      </c>
      <c r="CT247" s="46">
        <f t="shared" si="112"/>
        <v>0</v>
      </c>
    </row>
    <row r="248" spans="1:98" x14ac:dyDescent="0.3">
      <c r="A248">
        <v>317</v>
      </c>
      <c r="B248" t="s">
        <v>70</v>
      </c>
      <c r="C248" t="s">
        <v>369</v>
      </c>
      <c r="D248">
        <v>6103</v>
      </c>
      <c r="E248" t="s">
        <v>372</v>
      </c>
      <c r="F248" s="35">
        <v>102856.60999999999</v>
      </c>
      <c r="G248" s="35">
        <v>29280.081888526831</v>
      </c>
      <c r="H248" s="35">
        <v>77587.553804642404</v>
      </c>
      <c r="I248" s="35">
        <v>318.84649680000001</v>
      </c>
      <c r="J248" s="35" t="s">
        <v>1015</v>
      </c>
      <c r="K248" s="35" t="s">
        <v>1015</v>
      </c>
      <c r="L248" s="36">
        <v>377305</v>
      </c>
      <c r="M248" s="36">
        <v>972</v>
      </c>
      <c r="N248" s="36">
        <v>38</v>
      </c>
      <c r="O248" s="35">
        <v>0.42979898627121521</v>
      </c>
      <c r="P248" s="35">
        <v>11.47</v>
      </c>
      <c r="Q248" s="35">
        <v>40.208917552375162</v>
      </c>
      <c r="R248" s="35">
        <v>16.639289600394008</v>
      </c>
      <c r="S248" s="35">
        <v>68.536289229078619</v>
      </c>
      <c r="T248" s="35">
        <v>72.7</v>
      </c>
      <c r="U248" s="35">
        <v>10.215101797704136</v>
      </c>
      <c r="V248" s="35">
        <v>6.7010780434730286</v>
      </c>
      <c r="W248" s="35">
        <v>34.198795533341297</v>
      </c>
      <c r="X248" s="27">
        <v>6</v>
      </c>
      <c r="Y248" s="27">
        <v>5</v>
      </c>
      <c r="Z248" s="27">
        <v>4</v>
      </c>
      <c r="AA248" s="27">
        <v>5</v>
      </c>
      <c r="AB248" s="27">
        <v>2</v>
      </c>
      <c r="AC248" s="27">
        <v>6</v>
      </c>
      <c r="AD248" s="27">
        <v>4</v>
      </c>
      <c r="AE248" s="27">
        <v>3</v>
      </c>
      <c r="AF248" s="44">
        <v>2</v>
      </c>
      <c r="AG248">
        <v>72.503880484227892</v>
      </c>
      <c r="AH248">
        <v>265</v>
      </c>
      <c r="AI248" s="27">
        <v>5</v>
      </c>
      <c r="AJ248">
        <f t="shared" si="85"/>
        <v>0</v>
      </c>
      <c r="AK248">
        <f t="shared" si="86"/>
        <v>0</v>
      </c>
      <c r="AL248">
        <f t="shared" si="87"/>
        <v>0</v>
      </c>
      <c r="AM248">
        <f t="shared" si="88"/>
        <v>0</v>
      </c>
      <c r="AN248">
        <f t="shared" si="89"/>
        <v>2</v>
      </c>
      <c r="AO248">
        <f t="shared" si="90"/>
        <v>0</v>
      </c>
      <c r="AP248">
        <f t="shared" si="91"/>
        <v>0</v>
      </c>
      <c r="AQ248">
        <f t="shared" si="92"/>
        <v>1</v>
      </c>
      <c r="AR248">
        <f t="shared" si="93"/>
        <v>2</v>
      </c>
      <c r="AS248" s="14">
        <v>317</v>
      </c>
      <c r="AT248" s="4" t="s">
        <v>70</v>
      </c>
      <c r="AU248" s="4" t="s">
        <v>807</v>
      </c>
      <c r="AV248" s="4">
        <v>6103</v>
      </c>
      <c r="AW248" s="4" t="s">
        <v>372</v>
      </c>
      <c r="AX248" s="35">
        <v>99134.79</v>
      </c>
      <c r="AY248" s="35">
        <v>39068.151219405678</v>
      </c>
      <c r="AZ248" s="35">
        <v>84042.834851446867</v>
      </c>
      <c r="BA248" s="35">
        <v>1104.1943561448668</v>
      </c>
      <c r="BB248" s="35" t="s">
        <v>1015</v>
      </c>
      <c r="BC248" s="35">
        <v>9.0399999999999991</v>
      </c>
      <c r="BD248" s="36">
        <v>397610</v>
      </c>
      <c r="BE248" s="36">
        <v>996</v>
      </c>
      <c r="BF248" s="36">
        <v>44.59961189442631</v>
      </c>
      <c r="BG248" s="35">
        <v>0.43885372977790155</v>
      </c>
      <c r="BH248" s="35">
        <v>11.12</v>
      </c>
      <c r="BI248" s="35">
        <v>26.253067506241219</v>
      </c>
      <c r="BJ248" s="35">
        <v>13.14</v>
      </c>
      <c r="BK248" s="35">
        <v>59.01517328636109</v>
      </c>
      <c r="BL248" s="35">
        <v>72.84</v>
      </c>
      <c r="BM248" s="35">
        <v>8.9509036144578307</v>
      </c>
      <c r="BN248" s="35">
        <v>7.3</v>
      </c>
      <c r="BO248" s="35">
        <v>32.943363142573112</v>
      </c>
      <c r="BP248" s="27">
        <v>6</v>
      </c>
      <c r="BQ248" s="27">
        <v>5</v>
      </c>
      <c r="BR248" s="27">
        <v>6</v>
      </c>
      <c r="BS248" s="27">
        <v>5</v>
      </c>
      <c r="BT248" s="27">
        <v>3</v>
      </c>
      <c r="BU248" s="27">
        <v>6</v>
      </c>
      <c r="BV248" s="27">
        <v>5</v>
      </c>
      <c r="BW248" s="27">
        <v>3</v>
      </c>
      <c r="BX248" s="44">
        <v>2</v>
      </c>
      <c r="BY248" s="27">
        <v>75.231396304365461</v>
      </c>
      <c r="BZ248" s="27">
        <v>227</v>
      </c>
      <c r="CA248" s="27">
        <v>5</v>
      </c>
      <c r="CB248">
        <f t="shared" si="94"/>
        <v>0</v>
      </c>
      <c r="CC248">
        <f t="shared" si="95"/>
        <v>0</v>
      </c>
      <c r="CD248">
        <f t="shared" si="96"/>
        <v>0</v>
      </c>
      <c r="CE248">
        <f t="shared" si="97"/>
        <v>0</v>
      </c>
      <c r="CF248">
        <f t="shared" si="98"/>
        <v>1</v>
      </c>
      <c r="CG248">
        <f t="shared" si="99"/>
        <v>0</v>
      </c>
      <c r="CH248">
        <f t="shared" si="100"/>
        <v>0</v>
      </c>
      <c r="CI248">
        <f t="shared" si="101"/>
        <v>1</v>
      </c>
      <c r="CJ248">
        <f t="shared" si="102"/>
        <v>2</v>
      </c>
      <c r="CK248" s="52">
        <f t="shared" si="103"/>
        <v>0</v>
      </c>
      <c r="CL248" s="52">
        <f t="shared" si="104"/>
        <v>0</v>
      </c>
      <c r="CM248" s="52">
        <f t="shared" si="105"/>
        <v>0</v>
      </c>
      <c r="CN248" s="52">
        <f t="shared" si="106"/>
        <v>2</v>
      </c>
      <c r="CO248" s="52">
        <f t="shared" si="107"/>
        <v>0</v>
      </c>
      <c r="CP248" s="52">
        <f t="shared" si="108"/>
        <v>1</v>
      </c>
      <c r="CQ248" s="52">
        <f t="shared" si="109"/>
        <v>0</v>
      </c>
      <c r="CR248" s="52">
        <f t="shared" si="110"/>
        <v>1</v>
      </c>
      <c r="CS248" s="52">
        <f t="shared" si="111"/>
        <v>0</v>
      </c>
      <c r="CT248" s="46">
        <f t="shared" si="112"/>
        <v>0</v>
      </c>
    </row>
    <row r="249" spans="1:98" x14ac:dyDescent="0.3">
      <c r="A249">
        <v>318</v>
      </c>
      <c r="B249" t="s">
        <v>70</v>
      </c>
      <c r="C249" t="s">
        <v>369</v>
      </c>
      <c r="D249">
        <v>6104</v>
      </c>
      <c r="E249" t="s">
        <v>373</v>
      </c>
      <c r="F249" s="35">
        <v>68060.52</v>
      </c>
      <c r="G249" s="35">
        <v>2955.5708481743445</v>
      </c>
      <c r="H249" s="35">
        <v>5221.7869725645432</v>
      </c>
      <c r="I249" s="35">
        <v>1431.9254776</v>
      </c>
      <c r="J249" s="35" t="s">
        <v>1015</v>
      </c>
      <c r="K249" s="35" t="s">
        <v>1015</v>
      </c>
      <c r="L249" s="36">
        <v>264225</v>
      </c>
      <c r="M249" s="36">
        <v>573</v>
      </c>
      <c r="N249" s="36">
        <v>207</v>
      </c>
      <c r="O249" s="35">
        <v>0.66914387042399004</v>
      </c>
      <c r="P249" s="35">
        <v>5.32</v>
      </c>
      <c r="Q249" s="35">
        <v>40.128514975337076</v>
      </c>
      <c r="R249" s="35">
        <v>1.3296546823923252</v>
      </c>
      <c r="S249" s="35">
        <v>73.771025542680817</v>
      </c>
      <c r="T249" s="35">
        <v>70.900000000000006</v>
      </c>
      <c r="U249" s="35">
        <v>2.2276601664263853</v>
      </c>
      <c r="V249" s="35">
        <v>7.2403891603188866</v>
      </c>
      <c r="W249" s="35">
        <v>27.20485667267404</v>
      </c>
      <c r="X249" s="27">
        <v>5</v>
      </c>
      <c r="Y249" s="27">
        <v>6</v>
      </c>
      <c r="Z249" s="27">
        <v>4</v>
      </c>
      <c r="AA249" s="27">
        <v>6</v>
      </c>
      <c r="AB249" s="27">
        <v>1</v>
      </c>
      <c r="AC249" s="27">
        <v>6</v>
      </c>
      <c r="AD249" s="27">
        <v>6</v>
      </c>
      <c r="AE249" s="27">
        <v>3</v>
      </c>
      <c r="AF249" s="44">
        <v>3</v>
      </c>
      <c r="AG249">
        <v>74.077462146443821</v>
      </c>
      <c r="AH249">
        <v>239</v>
      </c>
      <c r="AI249" s="27">
        <v>5</v>
      </c>
      <c r="AJ249">
        <f t="shared" si="85"/>
        <v>0</v>
      </c>
      <c r="AK249">
        <f t="shared" si="86"/>
        <v>0</v>
      </c>
      <c r="AL249">
        <f t="shared" si="87"/>
        <v>0</v>
      </c>
      <c r="AM249">
        <f t="shared" si="88"/>
        <v>0</v>
      </c>
      <c r="AN249">
        <f t="shared" si="89"/>
        <v>3</v>
      </c>
      <c r="AO249">
        <f t="shared" si="90"/>
        <v>0</v>
      </c>
      <c r="AP249">
        <f t="shared" si="91"/>
        <v>0</v>
      </c>
      <c r="AQ249">
        <f t="shared" si="92"/>
        <v>1</v>
      </c>
      <c r="AR249">
        <f t="shared" si="93"/>
        <v>0</v>
      </c>
      <c r="AS249" s="14">
        <v>318</v>
      </c>
      <c r="AT249" s="4" t="s">
        <v>70</v>
      </c>
      <c r="AU249" s="4" t="s">
        <v>808</v>
      </c>
      <c r="AV249" s="4">
        <v>6104</v>
      </c>
      <c r="AW249" s="4" t="s">
        <v>373</v>
      </c>
      <c r="AX249" s="35">
        <v>70116.030000000013</v>
      </c>
      <c r="AY249" s="35">
        <v>5297.9487282874143</v>
      </c>
      <c r="AZ249" s="35">
        <v>6396.8444444444431</v>
      </c>
      <c r="BA249" s="35">
        <v>2600.600598037413</v>
      </c>
      <c r="BB249" s="35" t="s">
        <v>1015</v>
      </c>
      <c r="BC249" s="35">
        <v>9.3859999999999992</v>
      </c>
      <c r="BD249" s="36">
        <v>301560</v>
      </c>
      <c r="BE249" s="36">
        <v>632</v>
      </c>
      <c r="BF249" s="36">
        <v>107.78160607316968</v>
      </c>
      <c r="BG249" s="35">
        <v>0.70767870319998383</v>
      </c>
      <c r="BH249" s="35">
        <v>4.95</v>
      </c>
      <c r="BI249" s="35">
        <v>23.782067150310692</v>
      </c>
      <c r="BJ249" s="35">
        <v>0.69</v>
      </c>
      <c r="BK249" s="35">
        <v>79.20935927786077</v>
      </c>
      <c r="BL249" s="35">
        <v>71.040000000000006</v>
      </c>
      <c r="BM249" s="35">
        <v>4.4270253164556967</v>
      </c>
      <c r="BN249" s="35">
        <v>7.75</v>
      </c>
      <c r="BO249" s="35">
        <v>26.206170674514148</v>
      </c>
      <c r="BP249" s="27">
        <v>5</v>
      </c>
      <c r="BQ249" s="27">
        <v>6</v>
      </c>
      <c r="BR249" s="27">
        <v>6</v>
      </c>
      <c r="BS249" s="27">
        <v>6</v>
      </c>
      <c r="BT249" s="27">
        <v>1</v>
      </c>
      <c r="BU249" s="27">
        <v>6</v>
      </c>
      <c r="BV249" s="27">
        <v>6</v>
      </c>
      <c r="BW249" s="27">
        <v>4</v>
      </c>
      <c r="BX249" s="44">
        <v>3</v>
      </c>
      <c r="BY249" s="27">
        <v>74.357329628960827</v>
      </c>
      <c r="BZ249" s="27">
        <v>238</v>
      </c>
      <c r="CA249" s="27">
        <v>5</v>
      </c>
      <c r="CB249">
        <f t="shared" si="94"/>
        <v>0</v>
      </c>
      <c r="CC249">
        <f t="shared" si="95"/>
        <v>0</v>
      </c>
      <c r="CD249">
        <f t="shared" si="96"/>
        <v>0</v>
      </c>
      <c r="CE249">
        <f t="shared" si="97"/>
        <v>0</v>
      </c>
      <c r="CF249">
        <f t="shared" si="98"/>
        <v>3</v>
      </c>
      <c r="CG249">
        <f t="shared" si="99"/>
        <v>0</v>
      </c>
      <c r="CH249">
        <f t="shared" si="100"/>
        <v>0</v>
      </c>
      <c r="CI249">
        <f t="shared" si="101"/>
        <v>0</v>
      </c>
      <c r="CJ249">
        <f t="shared" si="102"/>
        <v>0</v>
      </c>
      <c r="CK249" s="52">
        <f t="shared" si="103"/>
        <v>0</v>
      </c>
      <c r="CL249" s="52">
        <f t="shared" si="104"/>
        <v>0</v>
      </c>
      <c r="CM249" s="52">
        <f t="shared" si="105"/>
        <v>0</v>
      </c>
      <c r="CN249" s="52">
        <f t="shared" si="106"/>
        <v>2</v>
      </c>
      <c r="CO249" s="52">
        <f t="shared" si="107"/>
        <v>0</v>
      </c>
      <c r="CP249" s="52">
        <f t="shared" si="108"/>
        <v>0</v>
      </c>
      <c r="CQ249" s="52">
        <f t="shared" si="109"/>
        <v>0</v>
      </c>
      <c r="CR249" s="52">
        <f t="shared" si="110"/>
        <v>0</v>
      </c>
      <c r="CS249" s="52">
        <f t="shared" si="111"/>
        <v>1</v>
      </c>
      <c r="CT249" s="46">
        <f t="shared" si="112"/>
        <v>0</v>
      </c>
    </row>
    <row r="250" spans="1:98" x14ac:dyDescent="0.3">
      <c r="A250">
        <v>319</v>
      </c>
      <c r="B250" t="s">
        <v>70</v>
      </c>
      <c r="C250" t="s">
        <v>369</v>
      </c>
      <c r="D250">
        <v>6105</v>
      </c>
      <c r="E250" t="s">
        <v>374</v>
      </c>
      <c r="F250" s="35">
        <v>85131.760000000009</v>
      </c>
      <c r="G250" s="35">
        <v>36359.003329000254</v>
      </c>
      <c r="H250" s="35">
        <v>47769.052435105463</v>
      </c>
      <c r="I250" s="35">
        <v>1457.8164840000002</v>
      </c>
      <c r="J250" s="35" t="s">
        <v>1015</v>
      </c>
      <c r="K250" s="35" t="s">
        <v>1015</v>
      </c>
      <c r="L250" s="36">
        <v>470224</v>
      </c>
      <c r="M250" s="36">
        <v>954</v>
      </c>
      <c r="N250" s="36">
        <v>37</v>
      </c>
      <c r="O250" s="35">
        <v>0.64800294334146324</v>
      </c>
      <c r="P250" s="35">
        <v>4.57</v>
      </c>
      <c r="Q250" s="35">
        <v>23.046012660162166</v>
      </c>
      <c r="R250" s="35">
        <v>9.4274202724903589</v>
      </c>
      <c r="S250" s="35">
        <v>50.672833131131974</v>
      </c>
      <c r="T250" s="35">
        <v>71.349999999999994</v>
      </c>
      <c r="U250" s="35">
        <v>13.321547963057396</v>
      </c>
      <c r="V250" s="35">
        <v>6.6316872014272583</v>
      </c>
      <c r="W250" s="35">
        <v>25.932445322245325</v>
      </c>
      <c r="X250" s="27">
        <v>5</v>
      </c>
      <c r="Y250" s="27">
        <v>6</v>
      </c>
      <c r="Z250" s="27">
        <v>6</v>
      </c>
      <c r="AA250" s="27">
        <v>6</v>
      </c>
      <c r="AB250" s="27">
        <v>3</v>
      </c>
      <c r="AC250" s="27">
        <v>6</v>
      </c>
      <c r="AD250" s="27">
        <v>4</v>
      </c>
      <c r="AE250" s="27">
        <v>3</v>
      </c>
      <c r="AF250" s="44">
        <v>3</v>
      </c>
      <c r="AG250">
        <v>78.198998314769938</v>
      </c>
      <c r="AH250">
        <v>176</v>
      </c>
      <c r="AI250" s="27">
        <v>6</v>
      </c>
      <c r="AJ250">
        <f t="shared" si="85"/>
        <v>0</v>
      </c>
      <c r="AK250">
        <f t="shared" si="86"/>
        <v>0</v>
      </c>
      <c r="AL250">
        <f t="shared" si="87"/>
        <v>0</v>
      </c>
      <c r="AM250">
        <f t="shared" si="88"/>
        <v>0</v>
      </c>
      <c r="AN250">
        <f t="shared" si="89"/>
        <v>1</v>
      </c>
      <c r="AO250">
        <f t="shared" si="90"/>
        <v>0</v>
      </c>
      <c r="AP250">
        <f t="shared" si="91"/>
        <v>0</v>
      </c>
      <c r="AQ250">
        <f t="shared" si="92"/>
        <v>1</v>
      </c>
      <c r="AR250">
        <f t="shared" si="93"/>
        <v>0</v>
      </c>
      <c r="AS250" s="14">
        <v>319</v>
      </c>
      <c r="AT250" s="4" t="s">
        <v>70</v>
      </c>
      <c r="AU250" s="4" t="s">
        <v>809</v>
      </c>
      <c r="AV250" s="4">
        <v>6105</v>
      </c>
      <c r="AW250" s="4" t="s">
        <v>374</v>
      </c>
      <c r="AX250" s="35">
        <v>65968.799999999988</v>
      </c>
      <c r="AY250" s="35">
        <v>17796.470981014914</v>
      </c>
      <c r="AZ250" s="35">
        <v>20848.746643092891</v>
      </c>
      <c r="BA250" s="35">
        <v>929.01441275104548</v>
      </c>
      <c r="BB250" s="35" t="s">
        <v>1015</v>
      </c>
      <c r="BC250" s="35">
        <v>212.40999999999997</v>
      </c>
      <c r="BD250" s="36">
        <v>484836</v>
      </c>
      <c r="BE250" s="36">
        <v>933</v>
      </c>
      <c r="BF250" s="36">
        <v>37.707539392431059</v>
      </c>
      <c r="BG250" s="35">
        <v>1.0098754641209431</v>
      </c>
      <c r="BH250" s="35">
        <v>4.46</v>
      </c>
      <c r="BI250" s="35">
        <v>16.291887903623532</v>
      </c>
      <c r="BJ250" s="35">
        <v>8.0399999999999991</v>
      </c>
      <c r="BK250" s="35">
        <v>54.385493903914366</v>
      </c>
      <c r="BL250" s="35">
        <v>71.42</v>
      </c>
      <c r="BM250" s="35">
        <v>13.78113612004287</v>
      </c>
      <c r="BN250" s="35">
        <v>7.29</v>
      </c>
      <c r="BO250" s="35">
        <v>24.980469344096282</v>
      </c>
      <c r="BP250" s="27">
        <v>3</v>
      </c>
      <c r="BQ250" s="27">
        <v>6</v>
      </c>
      <c r="BR250" s="27">
        <v>6</v>
      </c>
      <c r="BS250" s="27">
        <v>6</v>
      </c>
      <c r="BT250" s="27">
        <v>3</v>
      </c>
      <c r="BU250" s="27">
        <v>6</v>
      </c>
      <c r="BV250" s="27">
        <v>4</v>
      </c>
      <c r="BW250" s="27">
        <v>3</v>
      </c>
      <c r="BX250" s="44">
        <v>3</v>
      </c>
      <c r="BY250" s="27">
        <v>76.021209533613657</v>
      </c>
      <c r="BZ250" s="27">
        <v>215</v>
      </c>
      <c r="CA250" s="27">
        <v>6</v>
      </c>
      <c r="CB250">
        <f t="shared" si="94"/>
        <v>1</v>
      </c>
      <c r="CC250">
        <f t="shared" si="95"/>
        <v>0</v>
      </c>
      <c r="CD250">
        <f t="shared" si="96"/>
        <v>0</v>
      </c>
      <c r="CE250">
        <f t="shared" si="97"/>
        <v>0</v>
      </c>
      <c r="CF250">
        <f t="shared" si="98"/>
        <v>1</v>
      </c>
      <c r="CG250">
        <f t="shared" si="99"/>
        <v>0</v>
      </c>
      <c r="CH250">
        <f t="shared" si="100"/>
        <v>0</v>
      </c>
      <c r="CI250">
        <f t="shared" si="101"/>
        <v>1</v>
      </c>
      <c r="CJ250">
        <f t="shared" si="102"/>
        <v>0</v>
      </c>
      <c r="CK250" s="52">
        <f t="shared" si="103"/>
        <v>0</v>
      </c>
      <c r="CL250" s="52">
        <f t="shared" si="104"/>
        <v>-2</v>
      </c>
      <c r="CM250" s="52">
        <f t="shared" si="105"/>
        <v>0</v>
      </c>
      <c r="CN250" s="52">
        <f t="shared" si="106"/>
        <v>0</v>
      </c>
      <c r="CO250" s="52">
        <f t="shared" si="107"/>
        <v>0</v>
      </c>
      <c r="CP250" s="52">
        <f t="shared" si="108"/>
        <v>0</v>
      </c>
      <c r="CQ250" s="52">
        <f t="shared" si="109"/>
        <v>0</v>
      </c>
      <c r="CR250" s="52">
        <f t="shared" si="110"/>
        <v>0</v>
      </c>
      <c r="CS250" s="52">
        <f t="shared" si="111"/>
        <v>0</v>
      </c>
      <c r="CT250" s="46">
        <f t="shared" si="112"/>
        <v>0</v>
      </c>
    </row>
    <row r="251" spans="1:98" x14ac:dyDescent="0.3">
      <c r="A251">
        <v>320</v>
      </c>
      <c r="B251" t="s">
        <v>70</v>
      </c>
      <c r="C251" t="s">
        <v>369</v>
      </c>
      <c r="D251">
        <v>6106</v>
      </c>
      <c r="E251" t="s">
        <v>375</v>
      </c>
      <c r="F251" s="35">
        <v>108845.74</v>
      </c>
      <c r="G251" s="35">
        <v>9089.3089372723098</v>
      </c>
      <c r="H251" s="35">
        <v>17622.080494322603</v>
      </c>
      <c r="I251" s="35">
        <v>1568.6984711999999</v>
      </c>
      <c r="J251" s="35" t="s">
        <v>1015</v>
      </c>
      <c r="K251" s="35" t="s">
        <v>1015</v>
      </c>
      <c r="L251" s="36">
        <v>512783</v>
      </c>
      <c r="M251" s="36">
        <v>1349</v>
      </c>
      <c r="N251" s="36">
        <v>16</v>
      </c>
      <c r="O251" s="35">
        <v>0.76387051796941818</v>
      </c>
      <c r="P251" s="35">
        <v>10.54</v>
      </c>
      <c r="Q251" s="35">
        <v>24.588678894892102</v>
      </c>
      <c r="R251" s="35">
        <v>8.9120035806407696</v>
      </c>
      <c r="S251" s="35">
        <v>57.303347998393164</v>
      </c>
      <c r="T251" s="35">
        <v>71.010000000000005</v>
      </c>
      <c r="U251" s="35">
        <v>23.757551890289104</v>
      </c>
      <c r="V251" s="35">
        <v>7.2485077099691519</v>
      </c>
      <c r="W251" s="35">
        <v>21.79</v>
      </c>
      <c r="X251" s="27">
        <v>4</v>
      </c>
      <c r="Y251" s="27">
        <v>5</v>
      </c>
      <c r="Z251" s="27">
        <v>6</v>
      </c>
      <c r="AA251" s="27">
        <v>6</v>
      </c>
      <c r="AB251" s="27">
        <v>3</v>
      </c>
      <c r="AC251" s="27">
        <v>6</v>
      </c>
      <c r="AD251" s="27">
        <v>2</v>
      </c>
      <c r="AE251" s="27">
        <v>3</v>
      </c>
      <c r="AF251" s="44">
        <v>3</v>
      </c>
      <c r="AG251">
        <v>74.236120052574478</v>
      </c>
      <c r="AH251">
        <v>234</v>
      </c>
      <c r="AI251" s="27">
        <v>5</v>
      </c>
      <c r="AJ251">
        <f t="shared" si="85"/>
        <v>0</v>
      </c>
      <c r="AK251">
        <f t="shared" si="86"/>
        <v>0</v>
      </c>
      <c r="AL251">
        <f t="shared" si="87"/>
        <v>0</v>
      </c>
      <c r="AM251">
        <f t="shared" si="88"/>
        <v>0</v>
      </c>
      <c r="AN251">
        <f t="shared" si="89"/>
        <v>1</v>
      </c>
      <c r="AO251">
        <f t="shared" si="90"/>
        <v>0</v>
      </c>
      <c r="AP251">
        <f t="shared" si="91"/>
        <v>2</v>
      </c>
      <c r="AQ251">
        <f t="shared" si="92"/>
        <v>1</v>
      </c>
      <c r="AR251">
        <f t="shared" si="93"/>
        <v>0</v>
      </c>
      <c r="AS251" s="14">
        <v>320</v>
      </c>
      <c r="AT251" s="4" t="s">
        <v>70</v>
      </c>
      <c r="AU251" s="4" t="s">
        <v>810</v>
      </c>
      <c r="AV251" s="4">
        <v>6106</v>
      </c>
      <c r="AW251" s="4" t="s">
        <v>375</v>
      </c>
      <c r="AX251" s="35">
        <v>103764.56999999998</v>
      </c>
      <c r="AY251" s="35">
        <v>7616.3660366132226</v>
      </c>
      <c r="AZ251" s="35">
        <v>28679.558451851837</v>
      </c>
      <c r="BA251" s="35">
        <v>2082.6504517450412</v>
      </c>
      <c r="BB251" s="35" t="s">
        <v>1015</v>
      </c>
      <c r="BC251" s="35">
        <v>0</v>
      </c>
      <c r="BD251" s="36">
        <v>570657</v>
      </c>
      <c r="BE251" s="36">
        <v>1677</v>
      </c>
      <c r="BF251" s="36">
        <v>18.266436710526062</v>
      </c>
      <c r="BG251" s="35">
        <v>0.83956169124025548</v>
      </c>
      <c r="BH251" s="35">
        <v>10.29</v>
      </c>
      <c r="BI251" s="35">
        <v>22.087181937987509</v>
      </c>
      <c r="BJ251" s="35">
        <v>6.44</v>
      </c>
      <c r="BK251" s="35">
        <v>57.170537270805212</v>
      </c>
      <c r="BL251" s="35">
        <v>71.099999999999994</v>
      </c>
      <c r="BM251" s="35">
        <v>18.628944543828268</v>
      </c>
      <c r="BN251" s="35">
        <v>7.27</v>
      </c>
      <c r="BO251" s="35">
        <v>20.990092536353544</v>
      </c>
      <c r="BP251" s="27">
        <v>4</v>
      </c>
      <c r="BQ251" s="27">
        <v>5</v>
      </c>
      <c r="BR251" s="27">
        <v>6</v>
      </c>
      <c r="BS251" s="27">
        <v>6</v>
      </c>
      <c r="BT251" s="27">
        <v>3</v>
      </c>
      <c r="BU251" s="27">
        <v>6</v>
      </c>
      <c r="BV251" s="27">
        <v>3</v>
      </c>
      <c r="BW251" s="27">
        <v>3</v>
      </c>
      <c r="BX251" s="44">
        <v>3</v>
      </c>
      <c r="BY251" s="27">
        <v>74.050904989224207</v>
      </c>
      <c r="BZ251" s="27">
        <v>244</v>
      </c>
      <c r="CA251" s="27">
        <v>5</v>
      </c>
      <c r="CB251">
        <f t="shared" si="94"/>
        <v>0</v>
      </c>
      <c r="CC251">
        <f t="shared" si="95"/>
        <v>0</v>
      </c>
      <c r="CD251">
        <f t="shared" si="96"/>
        <v>0</v>
      </c>
      <c r="CE251">
        <f t="shared" si="97"/>
        <v>0</v>
      </c>
      <c r="CF251">
        <f t="shared" si="98"/>
        <v>1</v>
      </c>
      <c r="CG251">
        <f t="shared" si="99"/>
        <v>0</v>
      </c>
      <c r="CH251">
        <f t="shared" si="100"/>
        <v>1</v>
      </c>
      <c r="CI251">
        <f t="shared" si="101"/>
        <v>1</v>
      </c>
      <c r="CJ251">
        <f t="shared" si="102"/>
        <v>0</v>
      </c>
      <c r="CK251" s="52">
        <f t="shared" si="103"/>
        <v>0</v>
      </c>
      <c r="CL251" s="52">
        <f t="shared" si="104"/>
        <v>0</v>
      </c>
      <c r="CM251" s="52">
        <f t="shared" si="105"/>
        <v>0</v>
      </c>
      <c r="CN251" s="52">
        <f t="shared" si="106"/>
        <v>0</v>
      </c>
      <c r="CO251" s="52">
        <f t="shared" si="107"/>
        <v>0</v>
      </c>
      <c r="CP251" s="52">
        <f t="shared" si="108"/>
        <v>0</v>
      </c>
      <c r="CQ251" s="52">
        <f t="shared" si="109"/>
        <v>0</v>
      </c>
      <c r="CR251" s="52">
        <f t="shared" si="110"/>
        <v>1</v>
      </c>
      <c r="CS251" s="52">
        <f t="shared" si="111"/>
        <v>0</v>
      </c>
      <c r="CT251" s="46">
        <f t="shared" si="112"/>
        <v>0</v>
      </c>
    </row>
    <row r="252" spans="1:98" x14ac:dyDescent="0.3">
      <c r="A252">
        <v>321</v>
      </c>
      <c r="B252" t="s">
        <v>70</v>
      </c>
      <c r="C252" t="s">
        <v>369</v>
      </c>
      <c r="D252">
        <v>6107</v>
      </c>
      <c r="E252" t="s">
        <v>376</v>
      </c>
      <c r="F252" s="35">
        <v>35774.06</v>
      </c>
      <c r="G252" s="35">
        <v>10983.000802106428</v>
      </c>
      <c r="H252" s="35">
        <v>20334.234362939762</v>
      </c>
      <c r="I252" s="35">
        <v>1197.3859872</v>
      </c>
      <c r="J252" s="35" t="s">
        <v>1015</v>
      </c>
      <c r="K252" s="35" t="s">
        <v>1015</v>
      </c>
      <c r="L252" s="36">
        <v>418785</v>
      </c>
      <c r="M252" s="36">
        <v>1054</v>
      </c>
      <c r="N252" s="36">
        <v>19</v>
      </c>
      <c r="O252" s="35">
        <v>1.4332385724906591</v>
      </c>
      <c r="P252" s="35">
        <v>9.65</v>
      </c>
      <c r="Q252" s="35">
        <v>23.063368384712803</v>
      </c>
      <c r="R252" s="35">
        <v>3.9925631172353366</v>
      </c>
      <c r="S252" s="35">
        <v>44.695808482724594</v>
      </c>
      <c r="T252" s="35">
        <v>71.62</v>
      </c>
      <c r="U252" s="35">
        <v>20.912064316388694</v>
      </c>
      <c r="V252" s="35">
        <v>7.0821697334670333</v>
      </c>
      <c r="W252" s="35">
        <v>26.07</v>
      </c>
      <c r="X252" s="27">
        <v>2</v>
      </c>
      <c r="Y252" s="27">
        <v>6</v>
      </c>
      <c r="Z252" s="27">
        <v>6</v>
      </c>
      <c r="AA252" s="27">
        <v>6</v>
      </c>
      <c r="AB252" s="27">
        <v>4</v>
      </c>
      <c r="AC252" s="27">
        <v>6</v>
      </c>
      <c r="AD252" s="27">
        <v>2</v>
      </c>
      <c r="AE252" s="27">
        <v>3</v>
      </c>
      <c r="AF252" s="44">
        <v>3</v>
      </c>
      <c r="AG252">
        <v>72.894108210451591</v>
      </c>
      <c r="AH252">
        <v>259</v>
      </c>
      <c r="AI252" s="27">
        <v>5</v>
      </c>
      <c r="AJ252">
        <f t="shared" si="85"/>
        <v>2</v>
      </c>
      <c r="AK252">
        <f t="shared" si="86"/>
        <v>0</v>
      </c>
      <c r="AL252">
        <f t="shared" si="87"/>
        <v>0</v>
      </c>
      <c r="AM252">
        <f t="shared" si="88"/>
        <v>0</v>
      </c>
      <c r="AN252">
        <f t="shared" si="89"/>
        <v>0</v>
      </c>
      <c r="AO252">
        <f t="shared" si="90"/>
        <v>0</v>
      </c>
      <c r="AP252">
        <f t="shared" si="91"/>
        <v>2</v>
      </c>
      <c r="AQ252">
        <f t="shared" si="92"/>
        <v>1</v>
      </c>
      <c r="AR252">
        <f t="shared" si="93"/>
        <v>0</v>
      </c>
      <c r="AS252" s="14">
        <v>321</v>
      </c>
      <c r="AT252" s="4" t="s">
        <v>70</v>
      </c>
      <c r="AU252" s="4" t="s">
        <v>811</v>
      </c>
      <c r="AV252" s="4">
        <v>6107</v>
      </c>
      <c r="AW252" s="4" t="s">
        <v>376</v>
      </c>
      <c r="AX252" s="35">
        <v>22694.820000000003</v>
      </c>
      <c r="AY252" s="35">
        <v>13945.63266509305</v>
      </c>
      <c r="AZ252" s="35">
        <v>26759.864683168325</v>
      </c>
      <c r="BA252" s="35">
        <v>1928.0603892339534</v>
      </c>
      <c r="BB252" s="35" t="s">
        <v>1015</v>
      </c>
      <c r="BC252" s="35">
        <v>75.611999999999995</v>
      </c>
      <c r="BD252" s="36">
        <v>421306</v>
      </c>
      <c r="BE252" s="36">
        <v>1790</v>
      </c>
      <c r="BF252" s="36">
        <v>19.470473514432808</v>
      </c>
      <c r="BG252" s="35">
        <v>1.688210677563478</v>
      </c>
      <c r="BH252" s="35">
        <v>9.27</v>
      </c>
      <c r="BI252" s="35">
        <v>25.55856382590601</v>
      </c>
      <c r="BJ252" s="35">
        <v>5.3</v>
      </c>
      <c r="BK252" s="35">
        <v>44.362908027293088</v>
      </c>
      <c r="BL252" s="35">
        <v>71.709999999999994</v>
      </c>
      <c r="BM252" s="35">
        <v>12.088379888268157</v>
      </c>
      <c r="BN252" s="35">
        <v>7.23</v>
      </c>
      <c r="BO252" s="35">
        <v>25.1129744113234</v>
      </c>
      <c r="BP252" s="27">
        <v>1</v>
      </c>
      <c r="BQ252" s="27">
        <v>6</v>
      </c>
      <c r="BR252" s="27">
        <v>6</v>
      </c>
      <c r="BS252" s="27">
        <v>6</v>
      </c>
      <c r="BT252" s="27">
        <v>4</v>
      </c>
      <c r="BU252" s="27">
        <v>6</v>
      </c>
      <c r="BV252" s="27">
        <v>4</v>
      </c>
      <c r="BW252" s="27">
        <v>3</v>
      </c>
      <c r="BX252" s="44">
        <v>3</v>
      </c>
      <c r="BY252" s="27">
        <v>71.231772037269025</v>
      </c>
      <c r="BZ252" s="27">
        <v>282</v>
      </c>
      <c r="CA252" s="27">
        <v>5</v>
      </c>
      <c r="CB252">
        <f t="shared" si="94"/>
        <v>3</v>
      </c>
      <c r="CC252">
        <f t="shared" si="95"/>
        <v>0</v>
      </c>
      <c r="CD252">
        <f t="shared" si="96"/>
        <v>0</v>
      </c>
      <c r="CE252">
        <f t="shared" si="97"/>
        <v>0</v>
      </c>
      <c r="CF252">
        <f t="shared" si="98"/>
        <v>0</v>
      </c>
      <c r="CG252">
        <f t="shared" si="99"/>
        <v>0</v>
      </c>
      <c r="CH252">
        <f t="shared" si="100"/>
        <v>0</v>
      </c>
      <c r="CI252">
        <f t="shared" si="101"/>
        <v>1</v>
      </c>
      <c r="CJ252">
        <f t="shared" si="102"/>
        <v>0</v>
      </c>
      <c r="CK252" s="52">
        <f t="shared" si="103"/>
        <v>0</v>
      </c>
      <c r="CL252" s="52">
        <f t="shared" si="104"/>
        <v>-1</v>
      </c>
      <c r="CM252" s="52">
        <f t="shared" si="105"/>
        <v>0</v>
      </c>
      <c r="CN252" s="52">
        <f t="shared" si="106"/>
        <v>0</v>
      </c>
      <c r="CO252" s="52">
        <f t="shared" si="107"/>
        <v>0</v>
      </c>
      <c r="CP252" s="52">
        <f t="shared" si="108"/>
        <v>0</v>
      </c>
      <c r="CQ252" s="52">
        <f t="shared" si="109"/>
        <v>0</v>
      </c>
      <c r="CR252" s="52">
        <f t="shared" si="110"/>
        <v>2</v>
      </c>
      <c r="CS252" s="52">
        <f t="shared" si="111"/>
        <v>0</v>
      </c>
      <c r="CT252" s="46">
        <f t="shared" si="112"/>
        <v>0</v>
      </c>
    </row>
    <row r="253" spans="1:98" x14ac:dyDescent="0.3">
      <c r="A253">
        <v>322</v>
      </c>
      <c r="B253" t="s">
        <v>70</v>
      </c>
      <c r="C253" t="s">
        <v>369</v>
      </c>
      <c r="D253">
        <v>6108</v>
      </c>
      <c r="E253" t="s">
        <v>377</v>
      </c>
      <c r="F253" s="35">
        <v>24567.79</v>
      </c>
      <c r="G253" s="35">
        <v>4881.4898848404828</v>
      </c>
      <c r="H253" s="35">
        <v>12519.415946967572</v>
      </c>
      <c r="I253" s="35">
        <v>924.53898079999999</v>
      </c>
      <c r="J253" s="35" t="s">
        <v>1015</v>
      </c>
      <c r="K253" s="35" t="s">
        <v>1015</v>
      </c>
      <c r="L253" s="36">
        <v>263207</v>
      </c>
      <c r="M253" s="36">
        <v>848</v>
      </c>
      <c r="N253" s="36">
        <v>9</v>
      </c>
      <c r="O253" s="35">
        <v>1.4040724764229422</v>
      </c>
      <c r="P253" s="35">
        <v>9.6199999999999992</v>
      </c>
      <c r="Q253" s="35">
        <v>34.892792472763134</v>
      </c>
      <c r="R253" s="35">
        <v>3.9784825976168139</v>
      </c>
      <c r="S253" s="35">
        <v>48.582920788963143</v>
      </c>
      <c r="T253" s="35">
        <v>72.44</v>
      </c>
      <c r="U253" s="35">
        <v>34.487290356394134</v>
      </c>
      <c r="V253" s="35">
        <v>7.4293538665945302</v>
      </c>
      <c r="W253" s="35">
        <v>34.65</v>
      </c>
      <c r="X253" s="27">
        <v>2</v>
      </c>
      <c r="Y253" s="27">
        <v>6</v>
      </c>
      <c r="Z253" s="27">
        <v>5</v>
      </c>
      <c r="AA253" s="27">
        <v>6</v>
      </c>
      <c r="AB253" s="27">
        <v>4</v>
      </c>
      <c r="AC253" s="27">
        <v>6</v>
      </c>
      <c r="AD253" s="27">
        <v>1</v>
      </c>
      <c r="AE253" s="27">
        <v>3</v>
      </c>
      <c r="AF253" s="44">
        <v>2</v>
      </c>
      <c r="AG253">
        <v>70.700027277183779</v>
      </c>
      <c r="AH253">
        <v>281</v>
      </c>
      <c r="AI253" s="27">
        <v>5</v>
      </c>
      <c r="AJ253">
        <f t="shared" si="85"/>
        <v>2</v>
      </c>
      <c r="AK253">
        <f t="shared" si="86"/>
        <v>0</v>
      </c>
      <c r="AL253">
        <f t="shared" si="87"/>
        <v>0</v>
      </c>
      <c r="AM253">
        <f t="shared" si="88"/>
        <v>0</v>
      </c>
      <c r="AN253">
        <f t="shared" si="89"/>
        <v>0</v>
      </c>
      <c r="AO253">
        <f t="shared" si="90"/>
        <v>0</v>
      </c>
      <c r="AP253">
        <f t="shared" si="91"/>
        <v>3</v>
      </c>
      <c r="AQ253">
        <f t="shared" si="92"/>
        <v>1</v>
      </c>
      <c r="AR253">
        <f t="shared" si="93"/>
        <v>2</v>
      </c>
      <c r="AS253" s="14">
        <v>322</v>
      </c>
      <c r="AT253" s="4" t="s">
        <v>70</v>
      </c>
      <c r="AU253" s="4" t="s">
        <v>812</v>
      </c>
      <c r="AV253" s="4">
        <v>6108</v>
      </c>
      <c r="AW253" s="4" t="s">
        <v>377</v>
      </c>
      <c r="AX253" s="35">
        <v>23345.989999999998</v>
      </c>
      <c r="AY253" s="35">
        <v>2804.4561197649277</v>
      </c>
      <c r="AZ253" s="35">
        <v>12368.45613209496</v>
      </c>
      <c r="BA253" s="35">
        <v>1881.7250228115322</v>
      </c>
      <c r="BB253" s="35" t="s">
        <v>1015</v>
      </c>
      <c r="BC253" s="35">
        <v>0</v>
      </c>
      <c r="BD253" s="36">
        <v>252609</v>
      </c>
      <c r="BE253" s="36">
        <v>1272</v>
      </c>
      <c r="BF253" s="36">
        <v>8.46488171034113</v>
      </c>
      <c r="BG253" s="35">
        <v>1.426275631511138</v>
      </c>
      <c r="BH253" s="35">
        <v>8.99</v>
      </c>
      <c r="BI253" s="35">
        <v>27.223476098443371</v>
      </c>
      <c r="BJ253" s="35">
        <v>1.88</v>
      </c>
      <c r="BK253" s="35">
        <v>44.209630619230559</v>
      </c>
      <c r="BL253" s="35">
        <v>72.52</v>
      </c>
      <c r="BM253" s="35">
        <v>23.460691823899371</v>
      </c>
      <c r="BN253" s="35">
        <v>7.64</v>
      </c>
      <c r="BO253" s="35">
        <v>33.378003964417175</v>
      </c>
      <c r="BP253" s="27">
        <v>2</v>
      </c>
      <c r="BQ253" s="27">
        <v>6</v>
      </c>
      <c r="BR253" s="27">
        <v>6</v>
      </c>
      <c r="BS253" s="27">
        <v>6</v>
      </c>
      <c r="BT253" s="27">
        <v>4</v>
      </c>
      <c r="BU253" s="27">
        <v>6</v>
      </c>
      <c r="BV253" s="27">
        <v>2</v>
      </c>
      <c r="BW253" s="27">
        <v>4</v>
      </c>
      <c r="BX253" s="44">
        <v>2</v>
      </c>
      <c r="BY253" s="27">
        <v>72.408762401485347</v>
      </c>
      <c r="BZ253" s="27">
        <v>267</v>
      </c>
      <c r="CA253" s="27">
        <v>5</v>
      </c>
      <c r="CB253">
        <f t="shared" si="94"/>
        <v>2</v>
      </c>
      <c r="CC253">
        <f t="shared" si="95"/>
        <v>0</v>
      </c>
      <c r="CD253">
        <f t="shared" si="96"/>
        <v>0</v>
      </c>
      <c r="CE253">
        <f t="shared" si="97"/>
        <v>0</v>
      </c>
      <c r="CF253">
        <f t="shared" si="98"/>
        <v>0</v>
      </c>
      <c r="CG253">
        <f t="shared" si="99"/>
        <v>0</v>
      </c>
      <c r="CH253">
        <f t="shared" si="100"/>
        <v>2</v>
      </c>
      <c r="CI253">
        <f t="shared" si="101"/>
        <v>0</v>
      </c>
      <c r="CJ253">
        <f t="shared" si="102"/>
        <v>2</v>
      </c>
      <c r="CK253" s="52">
        <f t="shared" si="103"/>
        <v>0</v>
      </c>
      <c r="CL253" s="52">
        <f t="shared" si="104"/>
        <v>0</v>
      </c>
      <c r="CM253" s="52">
        <f t="shared" si="105"/>
        <v>0</v>
      </c>
      <c r="CN253" s="52">
        <f t="shared" si="106"/>
        <v>1</v>
      </c>
      <c r="CO253" s="52">
        <f t="shared" si="107"/>
        <v>0</v>
      </c>
      <c r="CP253" s="52">
        <f t="shared" si="108"/>
        <v>0</v>
      </c>
      <c r="CQ253" s="52">
        <f t="shared" si="109"/>
        <v>0</v>
      </c>
      <c r="CR253" s="52">
        <f t="shared" si="110"/>
        <v>1</v>
      </c>
      <c r="CS253" s="52">
        <f t="shared" si="111"/>
        <v>1</v>
      </c>
      <c r="CT253" s="46">
        <f t="shared" si="112"/>
        <v>0</v>
      </c>
    </row>
    <row r="254" spans="1:98" x14ac:dyDescent="0.3">
      <c r="A254">
        <v>323</v>
      </c>
      <c r="B254" t="s">
        <v>70</v>
      </c>
      <c r="C254" t="s">
        <v>369</v>
      </c>
      <c r="D254">
        <v>6109</v>
      </c>
      <c r="E254" t="s">
        <v>378</v>
      </c>
      <c r="F254" s="35">
        <v>34451.49</v>
      </c>
      <c r="G254" s="35">
        <v>26063.846807188122</v>
      </c>
      <c r="H254" s="35">
        <v>17319.345742068061</v>
      </c>
      <c r="I254" s="35">
        <v>5966.1680000000006</v>
      </c>
      <c r="J254" s="35" t="s">
        <v>1015</v>
      </c>
      <c r="K254" s="35" t="s">
        <v>1015</v>
      </c>
      <c r="L254" s="36">
        <v>201578</v>
      </c>
      <c r="M254" s="36">
        <v>530</v>
      </c>
      <c r="N254" s="36">
        <v>37</v>
      </c>
      <c r="O254" s="35">
        <v>0.58783559090315485</v>
      </c>
      <c r="P254" s="35">
        <v>6.11</v>
      </c>
      <c r="Q254" s="35">
        <v>35.91238379245646</v>
      </c>
      <c r="R254" s="35">
        <v>11.368719623550964</v>
      </c>
      <c r="S254" s="35">
        <v>57.165956339342699</v>
      </c>
      <c r="T254" s="35">
        <v>71.650000000000006</v>
      </c>
      <c r="U254" s="35">
        <v>10.279347271800102</v>
      </c>
      <c r="V254" s="35">
        <v>6.4491550584614119</v>
      </c>
      <c r="W254" s="35">
        <v>23.32863329363332</v>
      </c>
      <c r="X254" s="27">
        <v>5</v>
      </c>
      <c r="Y254" s="27">
        <v>6</v>
      </c>
      <c r="Z254" s="27">
        <v>5</v>
      </c>
      <c r="AA254" s="27">
        <v>5</v>
      </c>
      <c r="AB254" s="27">
        <v>3</v>
      </c>
      <c r="AC254" s="27">
        <v>6</v>
      </c>
      <c r="AD254" s="27">
        <v>4</v>
      </c>
      <c r="AE254" s="27">
        <v>2</v>
      </c>
      <c r="AF254" s="44">
        <v>3</v>
      </c>
      <c r="AG254">
        <v>76.215132334330178</v>
      </c>
      <c r="AH254">
        <v>207</v>
      </c>
      <c r="AI254" s="27">
        <v>6</v>
      </c>
      <c r="AJ254">
        <f t="shared" si="85"/>
        <v>0</v>
      </c>
      <c r="AK254">
        <f t="shared" si="86"/>
        <v>0</v>
      </c>
      <c r="AL254">
        <f t="shared" si="87"/>
        <v>0</v>
      </c>
      <c r="AM254">
        <f t="shared" si="88"/>
        <v>0</v>
      </c>
      <c r="AN254">
        <f t="shared" si="89"/>
        <v>1</v>
      </c>
      <c r="AO254">
        <f t="shared" si="90"/>
        <v>0</v>
      </c>
      <c r="AP254">
        <f t="shared" si="91"/>
        <v>0</v>
      </c>
      <c r="AQ254">
        <f t="shared" si="92"/>
        <v>2</v>
      </c>
      <c r="AR254">
        <f t="shared" si="93"/>
        <v>0</v>
      </c>
      <c r="AS254" s="14">
        <v>323</v>
      </c>
      <c r="AT254" s="4" t="s">
        <v>70</v>
      </c>
      <c r="AU254" s="4" t="s">
        <v>813</v>
      </c>
      <c r="AV254" s="4">
        <v>6109</v>
      </c>
      <c r="AW254" s="4" t="s">
        <v>378</v>
      </c>
      <c r="AX254" s="35">
        <v>30091.24</v>
      </c>
      <c r="AY254" s="35">
        <v>3526.7903016806736</v>
      </c>
      <c r="AZ254" s="35">
        <v>6806.4361271495582</v>
      </c>
      <c r="BA254" s="35">
        <v>268.2562427374022</v>
      </c>
      <c r="BB254" s="35" t="s">
        <v>1015</v>
      </c>
      <c r="BC254" s="35">
        <v>14.426</v>
      </c>
      <c r="BD254" s="36">
        <v>211559</v>
      </c>
      <c r="BE254" s="36">
        <v>615</v>
      </c>
      <c r="BF254" s="36">
        <v>38.859520223356967</v>
      </c>
      <c r="BG254" s="35">
        <v>1.0792260202057931</v>
      </c>
      <c r="BH254" s="35">
        <v>5.87</v>
      </c>
      <c r="BI254" s="35">
        <v>28.696243857937002</v>
      </c>
      <c r="BJ254" s="35">
        <v>11.62</v>
      </c>
      <c r="BK254" s="35">
        <v>61.272072387775133</v>
      </c>
      <c r="BL254" s="35">
        <v>71.84</v>
      </c>
      <c r="BM254" s="35">
        <v>8.852357723577235</v>
      </c>
      <c r="BN254" s="35">
        <v>6.77</v>
      </c>
      <c r="BO254" s="35">
        <v>22.472242844425036</v>
      </c>
      <c r="BP254" s="27">
        <v>3</v>
      </c>
      <c r="BQ254" s="27">
        <v>6</v>
      </c>
      <c r="BR254" s="27">
        <v>6</v>
      </c>
      <c r="BS254" s="27">
        <v>5</v>
      </c>
      <c r="BT254" s="27">
        <v>2</v>
      </c>
      <c r="BU254" s="27">
        <v>6</v>
      </c>
      <c r="BV254" s="27">
        <v>5</v>
      </c>
      <c r="BW254" s="27">
        <v>3</v>
      </c>
      <c r="BX254" s="44">
        <v>3</v>
      </c>
      <c r="BY254" s="27">
        <v>73.078145919852332</v>
      </c>
      <c r="BZ254" s="27">
        <v>257</v>
      </c>
      <c r="CA254" s="27">
        <v>5</v>
      </c>
      <c r="CB254">
        <f t="shared" si="94"/>
        <v>1</v>
      </c>
      <c r="CC254">
        <f t="shared" si="95"/>
        <v>0</v>
      </c>
      <c r="CD254">
        <f t="shared" si="96"/>
        <v>0</v>
      </c>
      <c r="CE254">
        <f t="shared" si="97"/>
        <v>0</v>
      </c>
      <c r="CF254">
        <f t="shared" si="98"/>
        <v>2</v>
      </c>
      <c r="CG254">
        <f t="shared" si="99"/>
        <v>0</v>
      </c>
      <c r="CH254">
        <f t="shared" si="100"/>
        <v>0</v>
      </c>
      <c r="CI254">
        <f t="shared" si="101"/>
        <v>1</v>
      </c>
      <c r="CJ254">
        <f t="shared" si="102"/>
        <v>0</v>
      </c>
      <c r="CK254" s="52">
        <f t="shared" si="103"/>
        <v>-1</v>
      </c>
      <c r="CL254" s="52">
        <f t="shared" si="104"/>
        <v>-2</v>
      </c>
      <c r="CM254" s="52">
        <f t="shared" si="105"/>
        <v>0</v>
      </c>
      <c r="CN254" s="52">
        <f t="shared" si="106"/>
        <v>1</v>
      </c>
      <c r="CO254" s="52">
        <f t="shared" si="107"/>
        <v>0</v>
      </c>
      <c r="CP254" s="52">
        <f t="shared" si="108"/>
        <v>-1</v>
      </c>
      <c r="CQ254" s="52">
        <f t="shared" si="109"/>
        <v>0</v>
      </c>
      <c r="CR254" s="52">
        <f t="shared" si="110"/>
        <v>1</v>
      </c>
      <c r="CS254" s="52">
        <f t="shared" si="111"/>
        <v>1</v>
      </c>
      <c r="CT254" s="46">
        <f t="shared" si="112"/>
        <v>0</v>
      </c>
    </row>
    <row r="255" spans="1:98" x14ac:dyDescent="0.3">
      <c r="A255">
        <v>324</v>
      </c>
      <c r="B255" t="s">
        <v>70</v>
      </c>
      <c r="C255" t="s">
        <v>369</v>
      </c>
      <c r="D255">
        <v>6110</v>
      </c>
      <c r="E255" t="s">
        <v>379</v>
      </c>
      <c r="F255" s="35">
        <v>11691.74</v>
      </c>
      <c r="G255" s="35">
        <v>2137.2512545560767</v>
      </c>
      <c r="H255" s="35">
        <v>5173.2385955319405</v>
      </c>
      <c r="I255" s="35">
        <v>354.94099360000001</v>
      </c>
      <c r="J255" s="35" t="s">
        <v>1015</v>
      </c>
      <c r="K255" s="35" t="s">
        <v>1015</v>
      </c>
      <c r="L255" s="36">
        <v>208417</v>
      </c>
      <c r="M255" s="36">
        <v>510</v>
      </c>
      <c r="N255" s="36">
        <v>20</v>
      </c>
      <c r="O255" s="35">
        <v>2.4212183066542523</v>
      </c>
      <c r="P255" s="35">
        <v>12.38</v>
      </c>
      <c r="Q255" s="35">
        <v>39.594172464992688</v>
      </c>
      <c r="R255" s="35">
        <v>16.093092573256879</v>
      </c>
      <c r="S255" s="35">
        <v>59.375673134733503</v>
      </c>
      <c r="T255" s="35">
        <v>72.88</v>
      </c>
      <c r="U255" s="35">
        <v>20.433039215686275</v>
      </c>
      <c r="V255" s="35">
        <v>6.6338124969874892</v>
      </c>
      <c r="W255" s="35">
        <v>36.9</v>
      </c>
      <c r="X255" s="27">
        <v>1</v>
      </c>
      <c r="Y255" s="27">
        <v>5</v>
      </c>
      <c r="Z255" s="27">
        <v>5</v>
      </c>
      <c r="AA255" s="27">
        <v>5</v>
      </c>
      <c r="AB255" s="27">
        <v>3</v>
      </c>
      <c r="AC255" s="27">
        <v>6</v>
      </c>
      <c r="AD255" s="27">
        <v>2</v>
      </c>
      <c r="AE255" s="27">
        <v>3</v>
      </c>
      <c r="AF255" s="44">
        <v>2</v>
      </c>
      <c r="AG255">
        <v>60.877228983282222</v>
      </c>
      <c r="AH255">
        <v>343</v>
      </c>
      <c r="AI255" s="27">
        <v>4</v>
      </c>
      <c r="AJ255">
        <f t="shared" si="85"/>
        <v>3</v>
      </c>
      <c r="AK255">
        <f t="shared" si="86"/>
        <v>0</v>
      </c>
      <c r="AL255">
        <f t="shared" si="87"/>
        <v>0</v>
      </c>
      <c r="AM255">
        <f t="shared" si="88"/>
        <v>0</v>
      </c>
      <c r="AN255">
        <f t="shared" si="89"/>
        <v>1</v>
      </c>
      <c r="AO255">
        <f t="shared" si="90"/>
        <v>0</v>
      </c>
      <c r="AP255">
        <f t="shared" si="91"/>
        <v>2</v>
      </c>
      <c r="AQ255">
        <f t="shared" si="92"/>
        <v>1</v>
      </c>
      <c r="AR255">
        <f t="shared" si="93"/>
        <v>2</v>
      </c>
      <c r="AS255" s="14">
        <v>324</v>
      </c>
      <c r="AT255" s="4" t="s">
        <v>70</v>
      </c>
      <c r="AU255" s="4" t="s">
        <v>814</v>
      </c>
      <c r="AV255" s="4">
        <v>6110</v>
      </c>
      <c r="AW255" s="4" t="s">
        <v>379</v>
      </c>
      <c r="AX255" s="35">
        <v>9825.1099999999988</v>
      </c>
      <c r="AY255" s="35">
        <v>3408.539386813799</v>
      </c>
      <c r="AZ255" s="35">
        <v>4071.3539181286606</v>
      </c>
      <c r="BA255" s="35">
        <v>1121.3527382633456</v>
      </c>
      <c r="BB255" s="35" t="s">
        <v>1015</v>
      </c>
      <c r="BC255" s="35">
        <v>0</v>
      </c>
      <c r="BD255" s="36">
        <v>228270</v>
      </c>
      <c r="BE255" s="36">
        <v>602</v>
      </c>
      <c r="BF255" s="36">
        <v>21.452334410946548</v>
      </c>
      <c r="BG255" s="35">
        <v>2.8878263269821147</v>
      </c>
      <c r="BH255" s="35">
        <v>12.04</v>
      </c>
      <c r="BI255" s="35">
        <v>33.73403928556688</v>
      </c>
      <c r="BJ255" s="35">
        <v>10.32</v>
      </c>
      <c r="BK255" s="35">
        <v>55.943498919984485</v>
      </c>
      <c r="BL255" s="35">
        <v>72.97</v>
      </c>
      <c r="BM255" s="35">
        <v>17.675747508305648</v>
      </c>
      <c r="BN255" s="35">
        <v>6.77</v>
      </c>
      <c r="BO255" s="35">
        <v>35.545406819249457</v>
      </c>
      <c r="BP255" s="27">
        <v>1</v>
      </c>
      <c r="BQ255" s="27">
        <v>5</v>
      </c>
      <c r="BR255" s="27">
        <v>5</v>
      </c>
      <c r="BS255" s="27">
        <v>5</v>
      </c>
      <c r="BT255" s="27">
        <v>3</v>
      </c>
      <c r="BU255" s="27">
        <v>6</v>
      </c>
      <c r="BV255" s="27">
        <v>3</v>
      </c>
      <c r="BW255" s="27">
        <v>3</v>
      </c>
      <c r="BX255" s="44">
        <v>2</v>
      </c>
      <c r="BY255" s="27">
        <v>59.135503646714994</v>
      </c>
      <c r="BZ255" s="27">
        <v>348</v>
      </c>
      <c r="CA255" s="27">
        <v>3</v>
      </c>
      <c r="CB255">
        <f t="shared" si="94"/>
        <v>3</v>
      </c>
      <c r="CC255">
        <f t="shared" si="95"/>
        <v>0</v>
      </c>
      <c r="CD255">
        <f t="shared" si="96"/>
        <v>0</v>
      </c>
      <c r="CE255">
        <f t="shared" si="97"/>
        <v>0</v>
      </c>
      <c r="CF255">
        <f t="shared" si="98"/>
        <v>1</v>
      </c>
      <c r="CG255">
        <f t="shared" si="99"/>
        <v>0</v>
      </c>
      <c r="CH255">
        <f t="shared" si="100"/>
        <v>1</v>
      </c>
      <c r="CI255">
        <f t="shared" si="101"/>
        <v>1</v>
      </c>
      <c r="CJ255">
        <f t="shared" si="102"/>
        <v>2</v>
      </c>
      <c r="CK255" s="52">
        <f t="shared" si="103"/>
        <v>-1</v>
      </c>
      <c r="CL255" s="52">
        <f t="shared" si="104"/>
        <v>0</v>
      </c>
      <c r="CM255" s="52">
        <f t="shared" si="105"/>
        <v>0</v>
      </c>
      <c r="CN255" s="52">
        <f t="shared" si="106"/>
        <v>0</v>
      </c>
      <c r="CO255" s="52">
        <f t="shared" si="107"/>
        <v>0</v>
      </c>
      <c r="CP255" s="52">
        <f t="shared" si="108"/>
        <v>0</v>
      </c>
      <c r="CQ255" s="52">
        <f t="shared" si="109"/>
        <v>0</v>
      </c>
      <c r="CR255" s="52">
        <f t="shared" si="110"/>
        <v>1</v>
      </c>
      <c r="CS255" s="52">
        <f t="shared" si="111"/>
        <v>0</v>
      </c>
      <c r="CT255" s="46">
        <f t="shared" si="112"/>
        <v>0</v>
      </c>
    </row>
    <row r="256" spans="1:98" x14ac:dyDescent="0.3">
      <c r="A256">
        <v>325</v>
      </c>
      <c r="B256" t="s">
        <v>70</v>
      </c>
      <c r="C256" t="s">
        <v>369</v>
      </c>
      <c r="D256">
        <v>6111</v>
      </c>
      <c r="E256" t="s">
        <v>380</v>
      </c>
      <c r="F256" s="35">
        <v>42374.830000000009</v>
      </c>
      <c r="G256" s="35">
        <v>84.94062016813055</v>
      </c>
      <c r="H256" s="35">
        <v>725.63494152140004</v>
      </c>
      <c r="I256" s="35">
        <v>157.82624968000002</v>
      </c>
      <c r="J256" s="35" t="s">
        <v>1015</v>
      </c>
      <c r="K256" s="35" t="s">
        <v>1015</v>
      </c>
      <c r="L256" s="36">
        <v>112715</v>
      </c>
      <c r="M256" s="36">
        <v>353</v>
      </c>
      <c r="N256" s="36">
        <v>25</v>
      </c>
      <c r="O256" s="35">
        <v>0.48919857931435334</v>
      </c>
      <c r="P256" s="35">
        <v>9.98</v>
      </c>
      <c r="Q256" s="35">
        <v>32.173532131225372</v>
      </c>
      <c r="R256" s="35">
        <v>0.70285192330953339</v>
      </c>
      <c r="S256" s="35">
        <v>59.207783097658478</v>
      </c>
      <c r="T256" s="35">
        <v>68.11</v>
      </c>
      <c r="U256" s="35">
        <v>12.772237960339943</v>
      </c>
      <c r="V256" s="35">
        <v>6.2260495417861987</v>
      </c>
      <c r="W256" s="35">
        <v>27.189510324463214</v>
      </c>
      <c r="X256" s="27">
        <v>6</v>
      </c>
      <c r="Y256" s="27">
        <v>6</v>
      </c>
      <c r="Z256" s="27">
        <v>5</v>
      </c>
      <c r="AA256" s="27">
        <v>6</v>
      </c>
      <c r="AB256" s="27">
        <v>3</v>
      </c>
      <c r="AC256" s="27">
        <v>5</v>
      </c>
      <c r="AD256" s="27">
        <v>4</v>
      </c>
      <c r="AE256" s="27">
        <v>2</v>
      </c>
      <c r="AF256" s="44">
        <v>3</v>
      </c>
      <c r="AG256">
        <v>74.124002375126366</v>
      </c>
      <c r="AH256">
        <v>237</v>
      </c>
      <c r="AI256" s="27">
        <v>5</v>
      </c>
      <c r="AJ256">
        <f t="shared" si="85"/>
        <v>0</v>
      </c>
      <c r="AK256">
        <f t="shared" si="86"/>
        <v>0</v>
      </c>
      <c r="AL256">
        <f t="shared" si="87"/>
        <v>0</v>
      </c>
      <c r="AM256">
        <f t="shared" si="88"/>
        <v>0</v>
      </c>
      <c r="AN256">
        <f t="shared" si="89"/>
        <v>1</v>
      </c>
      <c r="AO256">
        <f t="shared" si="90"/>
        <v>0</v>
      </c>
      <c r="AP256">
        <f t="shared" si="91"/>
        <v>0</v>
      </c>
      <c r="AQ256">
        <f t="shared" si="92"/>
        <v>2</v>
      </c>
      <c r="AR256">
        <f t="shared" si="93"/>
        <v>0</v>
      </c>
      <c r="AS256" s="14">
        <v>325</v>
      </c>
      <c r="AT256" s="4" t="s">
        <v>70</v>
      </c>
      <c r="AU256" s="4" t="s">
        <v>815</v>
      </c>
      <c r="AV256" s="4">
        <v>6111</v>
      </c>
      <c r="AW256" s="4" t="s">
        <v>380</v>
      </c>
      <c r="AX256" s="35">
        <v>49227.479999999996</v>
      </c>
      <c r="AY256" s="35">
        <v>14.600786291184138</v>
      </c>
      <c r="AZ256" s="35">
        <v>1187.3861356435643</v>
      </c>
      <c r="BA256" s="35">
        <v>85.98321878209326</v>
      </c>
      <c r="BB256" s="35" t="s">
        <v>1015</v>
      </c>
      <c r="BC256" s="35">
        <v>25</v>
      </c>
      <c r="BD256" s="36">
        <v>126571</v>
      </c>
      <c r="BE256" s="36">
        <v>417</v>
      </c>
      <c r="BF256" s="36">
        <v>27.706610394329569</v>
      </c>
      <c r="BG256" s="35">
        <v>0.46244722709705532</v>
      </c>
      <c r="BH256" s="35">
        <v>9.56</v>
      </c>
      <c r="BI256" s="35">
        <v>21.426470982212166</v>
      </c>
      <c r="BJ256" s="35">
        <v>0.76</v>
      </c>
      <c r="BK256" s="35">
        <v>75.012219562133183</v>
      </c>
      <c r="BL256" s="35">
        <v>68.28</v>
      </c>
      <c r="BM256" s="35">
        <v>10.95505995203837</v>
      </c>
      <c r="BN256" s="35">
        <v>6.15</v>
      </c>
      <c r="BO256" s="35">
        <v>26.191387688325971</v>
      </c>
      <c r="BP256" s="27">
        <v>6</v>
      </c>
      <c r="BQ256" s="27">
        <v>6</v>
      </c>
      <c r="BR256" s="27">
        <v>6</v>
      </c>
      <c r="BS256" s="27">
        <v>6</v>
      </c>
      <c r="BT256" s="27">
        <v>1</v>
      </c>
      <c r="BU256" s="27">
        <v>5</v>
      </c>
      <c r="BV256" s="27">
        <v>4</v>
      </c>
      <c r="BW256" s="27">
        <v>2</v>
      </c>
      <c r="BX256" s="44">
        <v>3</v>
      </c>
      <c r="BY256" s="27">
        <v>72.563240234428037</v>
      </c>
      <c r="BZ256" s="27">
        <v>265</v>
      </c>
      <c r="CA256" s="27">
        <v>5</v>
      </c>
      <c r="CB256">
        <f t="shared" si="94"/>
        <v>0</v>
      </c>
      <c r="CC256">
        <f t="shared" si="95"/>
        <v>0</v>
      </c>
      <c r="CD256">
        <f t="shared" si="96"/>
        <v>0</v>
      </c>
      <c r="CE256">
        <f t="shared" si="97"/>
        <v>0</v>
      </c>
      <c r="CF256">
        <f t="shared" si="98"/>
        <v>3</v>
      </c>
      <c r="CG256">
        <f t="shared" si="99"/>
        <v>0</v>
      </c>
      <c r="CH256">
        <f t="shared" si="100"/>
        <v>0</v>
      </c>
      <c r="CI256">
        <f t="shared" si="101"/>
        <v>2</v>
      </c>
      <c r="CJ256">
        <f t="shared" si="102"/>
        <v>0</v>
      </c>
      <c r="CK256" s="52">
        <f t="shared" si="103"/>
        <v>0</v>
      </c>
      <c r="CL256" s="52">
        <f t="shared" si="104"/>
        <v>0</v>
      </c>
      <c r="CM256" s="52">
        <f t="shared" si="105"/>
        <v>0</v>
      </c>
      <c r="CN256" s="52">
        <f t="shared" si="106"/>
        <v>1</v>
      </c>
      <c r="CO256" s="52">
        <f t="shared" si="107"/>
        <v>0</v>
      </c>
      <c r="CP256" s="52">
        <f t="shared" si="108"/>
        <v>-2</v>
      </c>
      <c r="CQ256" s="52">
        <f t="shared" si="109"/>
        <v>0</v>
      </c>
      <c r="CR256" s="52">
        <f t="shared" si="110"/>
        <v>0</v>
      </c>
      <c r="CS256" s="52">
        <f t="shared" si="111"/>
        <v>0</v>
      </c>
      <c r="CT256" s="46">
        <f t="shared" si="112"/>
        <v>0</v>
      </c>
    </row>
    <row r="257" spans="1:98" x14ac:dyDescent="0.3">
      <c r="A257">
        <v>326</v>
      </c>
      <c r="B257" t="s">
        <v>70</v>
      </c>
      <c r="C257" t="s">
        <v>369</v>
      </c>
      <c r="D257">
        <v>6112</v>
      </c>
      <c r="E257" t="s">
        <v>381</v>
      </c>
      <c r="F257" s="35">
        <v>116454.98</v>
      </c>
      <c r="G257" s="35">
        <v>10098.118247713035</v>
      </c>
      <c r="H257" s="35">
        <v>3667.7231468854452</v>
      </c>
      <c r="I257" s="35">
        <v>4355.9186317599997</v>
      </c>
      <c r="J257" s="35" t="s">
        <v>1015</v>
      </c>
      <c r="K257" s="35" t="s">
        <v>1015</v>
      </c>
      <c r="L257" s="36">
        <v>579331</v>
      </c>
      <c r="M257" s="36">
        <v>832</v>
      </c>
      <c r="N257" s="36">
        <v>83</v>
      </c>
      <c r="O257" s="35">
        <v>0.8473636610519466</v>
      </c>
      <c r="P257" s="35">
        <v>4.74</v>
      </c>
      <c r="Q257" s="35">
        <v>24.768492921474479</v>
      </c>
      <c r="R257" s="35">
        <v>0.47211102298712909</v>
      </c>
      <c r="S257" s="35">
        <v>88.785393993027284</v>
      </c>
      <c r="T257" s="35">
        <v>70.430000000000007</v>
      </c>
      <c r="U257" s="35">
        <v>8.3892927479147357</v>
      </c>
      <c r="V257" s="35">
        <v>7.3667803916227905</v>
      </c>
      <c r="W257" s="35">
        <v>20.19886548638399</v>
      </c>
      <c r="X257" s="27">
        <v>4</v>
      </c>
      <c r="Y257" s="27">
        <v>6</v>
      </c>
      <c r="Z257" s="27">
        <v>6</v>
      </c>
      <c r="AA257" s="27">
        <v>6</v>
      </c>
      <c r="AB257" s="27">
        <v>1</v>
      </c>
      <c r="AC257" s="27">
        <v>6</v>
      </c>
      <c r="AD257" s="27">
        <v>5</v>
      </c>
      <c r="AE257" s="27">
        <v>3</v>
      </c>
      <c r="AF257" s="44">
        <v>3</v>
      </c>
      <c r="AG257">
        <v>72.360134916789136</v>
      </c>
      <c r="AH257">
        <v>268</v>
      </c>
      <c r="AI257" s="27">
        <v>5</v>
      </c>
      <c r="AJ257">
        <f t="shared" si="85"/>
        <v>0</v>
      </c>
      <c r="AK257">
        <f t="shared" si="86"/>
        <v>0</v>
      </c>
      <c r="AL257">
        <f t="shared" si="87"/>
        <v>0</v>
      </c>
      <c r="AM257">
        <f t="shared" si="88"/>
        <v>0</v>
      </c>
      <c r="AN257">
        <f t="shared" si="89"/>
        <v>3</v>
      </c>
      <c r="AO257">
        <f t="shared" si="90"/>
        <v>0</v>
      </c>
      <c r="AP257">
        <f t="shared" si="91"/>
        <v>0</v>
      </c>
      <c r="AQ257">
        <f t="shared" si="92"/>
        <v>1</v>
      </c>
      <c r="AR257">
        <f t="shared" si="93"/>
        <v>0</v>
      </c>
      <c r="AS257" s="14">
        <v>326</v>
      </c>
      <c r="AT257" s="4" t="s">
        <v>70</v>
      </c>
      <c r="AU257" s="4" t="s">
        <v>816</v>
      </c>
      <c r="AV257" s="4">
        <v>6112</v>
      </c>
      <c r="AW257" s="4" t="s">
        <v>381</v>
      </c>
      <c r="AX257" s="35">
        <v>107589.45</v>
      </c>
      <c r="AY257" s="35">
        <v>4023.0004160700064</v>
      </c>
      <c r="AZ257" s="35">
        <v>10189.735229900847</v>
      </c>
      <c r="BA257" s="35">
        <v>4605.6218666666618</v>
      </c>
      <c r="BB257" s="35" t="s">
        <v>1015</v>
      </c>
      <c r="BC257" s="35">
        <v>15.494</v>
      </c>
      <c r="BD257" s="36">
        <v>609392</v>
      </c>
      <c r="BE257" s="36">
        <v>1244</v>
      </c>
      <c r="BF257" s="36">
        <v>87.578719845017829</v>
      </c>
      <c r="BG257" s="35">
        <v>0.9461232825752911</v>
      </c>
      <c r="BH257" s="35">
        <v>4.42</v>
      </c>
      <c r="BI257" s="35">
        <v>17.734059114076363</v>
      </c>
      <c r="BJ257" s="35">
        <v>1.34</v>
      </c>
      <c r="BK257" s="35">
        <v>86.468741048493158</v>
      </c>
      <c r="BL257" s="35">
        <v>70.59</v>
      </c>
      <c r="BM257" s="35">
        <v>5.5934244372990358</v>
      </c>
      <c r="BN257" s="35">
        <v>7.18</v>
      </c>
      <c r="BO257" s="35">
        <v>19.457368319805315</v>
      </c>
      <c r="BP257" s="27">
        <v>4</v>
      </c>
      <c r="BQ257" s="27">
        <v>6</v>
      </c>
      <c r="BR257" s="27">
        <v>6</v>
      </c>
      <c r="BS257" s="27">
        <v>6</v>
      </c>
      <c r="BT257" s="27">
        <v>1</v>
      </c>
      <c r="BU257" s="27">
        <v>6</v>
      </c>
      <c r="BV257" s="27">
        <v>5</v>
      </c>
      <c r="BW257" s="27">
        <v>3</v>
      </c>
      <c r="BX257" s="44">
        <v>4</v>
      </c>
      <c r="BY257" s="27">
        <v>72.467640768628243</v>
      </c>
      <c r="BZ257" s="27">
        <v>266</v>
      </c>
      <c r="CA257" s="27">
        <v>5</v>
      </c>
      <c r="CB257">
        <f t="shared" si="94"/>
        <v>0</v>
      </c>
      <c r="CC257">
        <f t="shared" si="95"/>
        <v>0</v>
      </c>
      <c r="CD257">
        <f t="shared" si="96"/>
        <v>0</v>
      </c>
      <c r="CE257">
        <f t="shared" si="97"/>
        <v>0</v>
      </c>
      <c r="CF257">
        <f t="shared" si="98"/>
        <v>3</v>
      </c>
      <c r="CG257">
        <f t="shared" si="99"/>
        <v>0</v>
      </c>
      <c r="CH257">
        <f t="shared" si="100"/>
        <v>0</v>
      </c>
      <c r="CI257">
        <f t="shared" si="101"/>
        <v>1</v>
      </c>
      <c r="CJ257">
        <f t="shared" si="102"/>
        <v>0</v>
      </c>
      <c r="CK257" s="52">
        <f t="shared" si="103"/>
        <v>0</v>
      </c>
      <c r="CL257" s="52">
        <f t="shared" si="104"/>
        <v>0</v>
      </c>
      <c r="CM257" s="52">
        <f t="shared" si="105"/>
        <v>0</v>
      </c>
      <c r="CN257" s="52">
        <f t="shared" si="106"/>
        <v>0</v>
      </c>
      <c r="CO257" s="52">
        <f t="shared" si="107"/>
        <v>0</v>
      </c>
      <c r="CP257" s="52">
        <f t="shared" si="108"/>
        <v>0</v>
      </c>
      <c r="CQ257" s="52">
        <f t="shared" si="109"/>
        <v>0</v>
      </c>
      <c r="CR257" s="52">
        <f t="shared" si="110"/>
        <v>0</v>
      </c>
      <c r="CS257" s="52">
        <f t="shared" si="111"/>
        <v>0</v>
      </c>
      <c r="CT257" s="46">
        <f t="shared" si="112"/>
        <v>1</v>
      </c>
    </row>
    <row r="258" spans="1:98" x14ac:dyDescent="0.3">
      <c r="A258">
        <v>329</v>
      </c>
      <c r="B258" t="s">
        <v>71</v>
      </c>
      <c r="C258" t="s">
        <v>382</v>
      </c>
      <c r="D258">
        <v>6201</v>
      </c>
      <c r="E258" t="s">
        <v>383</v>
      </c>
      <c r="F258" s="35">
        <v>640.74999999999989</v>
      </c>
      <c r="G258" s="35">
        <v>4457.5496966577439</v>
      </c>
      <c r="H258" s="35">
        <v>10405.156486523807</v>
      </c>
      <c r="I258" s="35">
        <v>1347.4023154200001</v>
      </c>
      <c r="J258" s="35" t="s">
        <v>1015</v>
      </c>
      <c r="K258" s="35" t="s">
        <v>1015</v>
      </c>
      <c r="L258" s="36">
        <v>312900</v>
      </c>
      <c r="M258" s="36">
        <v>914</v>
      </c>
      <c r="N258" s="36">
        <v>29</v>
      </c>
      <c r="O258" s="35">
        <v>5</v>
      </c>
      <c r="P258" s="35">
        <v>4.1100000000000003</v>
      </c>
      <c r="Q258" s="35">
        <v>12.154685591057628</v>
      </c>
      <c r="R258" s="35">
        <v>0.1695465649654834</v>
      </c>
      <c r="S258" s="35">
        <v>16.423801031336563</v>
      </c>
      <c r="T258" s="35">
        <v>70.510000000000005</v>
      </c>
      <c r="U258" s="35">
        <v>11.804874368067606</v>
      </c>
      <c r="V258" s="35">
        <v>8.2439210728691421</v>
      </c>
      <c r="W258" s="35">
        <v>19.672352428732992</v>
      </c>
      <c r="X258" s="27">
        <v>1</v>
      </c>
      <c r="Y258" s="27">
        <v>6</v>
      </c>
      <c r="Z258" s="27">
        <v>6</v>
      </c>
      <c r="AA258" s="27">
        <v>6</v>
      </c>
      <c r="AB258" s="27">
        <v>6</v>
      </c>
      <c r="AC258" s="27">
        <v>6</v>
      </c>
      <c r="AD258" s="27">
        <v>4</v>
      </c>
      <c r="AE258" s="27">
        <v>4</v>
      </c>
      <c r="AF258" s="44">
        <v>4</v>
      </c>
      <c r="AG258">
        <v>59.757233255019521</v>
      </c>
      <c r="AH258">
        <v>350</v>
      </c>
      <c r="AI258" s="27">
        <v>4</v>
      </c>
      <c r="AJ258">
        <f t="shared" si="85"/>
        <v>3</v>
      </c>
      <c r="AK258">
        <f t="shared" si="86"/>
        <v>0</v>
      </c>
      <c r="AL258">
        <f t="shared" si="87"/>
        <v>0</v>
      </c>
      <c r="AM258">
        <f t="shared" si="88"/>
        <v>0</v>
      </c>
      <c r="AN258">
        <f t="shared" si="89"/>
        <v>0</v>
      </c>
      <c r="AO258">
        <f t="shared" si="90"/>
        <v>0</v>
      </c>
      <c r="AP258">
        <f t="shared" si="91"/>
        <v>0</v>
      </c>
      <c r="AQ258">
        <f t="shared" si="92"/>
        <v>0</v>
      </c>
      <c r="AR258">
        <f t="shared" si="93"/>
        <v>0</v>
      </c>
      <c r="AS258" s="14">
        <v>329</v>
      </c>
      <c r="AT258" s="4" t="s">
        <v>71</v>
      </c>
      <c r="AU258" s="4" t="s">
        <v>817</v>
      </c>
      <c r="AV258" s="4">
        <v>6201</v>
      </c>
      <c r="AW258" s="4" t="s">
        <v>383</v>
      </c>
      <c r="AX258" s="35">
        <v>1554.28</v>
      </c>
      <c r="AY258" s="35">
        <v>4777.6824708787699</v>
      </c>
      <c r="AZ258" s="35">
        <v>9740.5243906167525</v>
      </c>
      <c r="BA258" s="35">
        <v>1350.6016200619208</v>
      </c>
      <c r="BB258" s="35" t="s">
        <v>1015</v>
      </c>
      <c r="BC258" s="35">
        <v>60.393999999999998</v>
      </c>
      <c r="BD258" s="36">
        <v>270388</v>
      </c>
      <c r="BE258" s="36">
        <v>1007</v>
      </c>
      <c r="BF258" s="36">
        <v>25.131331908169905</v>
      </c>
      <c r="BG258" s="35">
        <v>4.8907969742682793</v>
      </c>
      <c r="BH258" s="35">
        <v>3.59</v>
      </c>
      <c r="BI258" s="35">
        <v>14.332396729723996</v>
      </c>
      <c r="BJ258" s="35">
        <v>0.39</v>
      </c>
      <c r="BK258" s="35">
        <v>16.483222297243312</v>
      </c>
      <c r="BL258" s="35">
        <v>70.59</v>
      </c>
      <c r="BM258" s="35">
        <v>10.684210526315789</v>
      </c>
      <c r="BN258" s="35">
        <v>8.39</v>
      </c>
      <c r="BO258" s="35">
        <v>18.626202447127476</v>
      </c>
      <c r="BP258" s="27">
        <v>1</v>
      </c>
      <c r="BQ258" s="27">
        <v>6</v>
      </c>
      <c r="BR258" s="27">
        <v>6</v>
      </c>
      <c r="BS258" s="27">
        <v>6</v>
      </c>
      <c r="BT258" s="27">
        <v>6</v>
      </c>
      <c r="BU258" s="27">
        <v>6</v>
      </c>
      <c r="BV258" s="27">
        <v>4</v>
      </c>
      <c r="BW258" s="27">
        <v>4</v>
      </c>
      <c r="BX258" s="44">
        <v>4</v>
      </c>
      <c r="BY258" s="27">
        <v>60.10413054312076</v>
      </c>
      <c r="BZ258" s="27">
        <v>346</v>
      </c>
      <c r="CA258" s="27">
        <v>4</v>
      </c>
      <c r="CB258">
        <f t="shared" si="94"/>
        <v>3</v>
      </c>
      <c r="CC258">
        <f t="shared" si="95"/>
        <v>0</v>
      </c>
      <c r="CD258">
        <f t="shared" si="96"/>
        <v>0</v>
      </c>
      <c r="CE258">
        <f t="shared" si="97"/>
        <v>0</v>
      </c>
      <c r="CF258">
        <f t="shared" si="98"/>
        <v>0</v>
      </c>
      <c r="CG258">
        <f t="shared" si="99"/>
        <v>0</v>
      </c>
      <c r="CH258">
        <f t="shared" si="100"/>
        <v>0</v>
      </c>
      <c r="CI258">
        <f t="shared" si="101"/>
        <v>0</v>
      </c>
      <c r="CJ258">
        <f t="shared" si="102"/>
        <v>0</v>
      </c>
      <c r="CK258" s="52">
        <f t="shared" si="103"/>
        <v>0</v>
      </c>
      <c r="CL258" s="52">
        <f t="shared" si="104"/>
        <v>0</v>
      </c>
      <c r="CM258" s="52">
        <f t="shared" si="105"/>
        <v>0</v>
      </c>
      <c r="CN258" s="52">
        <f t="shared" si="106"/>
        <v>0</v>
      </c>
      <c r="CO258" s="52">
        <f t="shared" si="107"/>
        <v>0</v>
      </c>
      <c r="CP258" s="52">
        <f t="shared" si="108"/>
        <v>0</v>
      </c>
      <c r="CQ258" s="52">
        <f t="shared" si="109"/>
        <v>0</v>
      </c>
      <c r="CR258" s="52">
        <f t="shared" si="110"/>
        <v>0</v>
      </c>
      <c r="CS258" s="52">
        <f t="shared" si="111"/>
        <v>0</v>
      </c>
      <c r="CT258" s="46">
        <f t="shared" si="112"/>
        <v>0</v>
      </c>
    </row>
    <row r="259" spans="1:98" x14ac:dyDescent="0.3">
      <c r="A259">
        <v>330</v>
      </c>
      <c r="B259" t="s">
        <v>71</v>
      </c>
      <c r="C259" t="s">
        <v>382</v>
      </c>
      <c r="D259">
        <v>6202</v>
      </c>
      <c r="E259" t="s">
        <v>384</v>
      </c>
      <c r="F259" s="35">
        <v>58716.810000000005</v>
      </c>
      <c r="G259" s="35">
        <v>2714.8378244440346</v>
      </c>
      <c r="H259" s="35">
        <v>26746.445032350381</v>
      </c>
      <c r="I259" s="35">
        <v>978.87109920000012</v>
      </c>
      <c r="J259" s="35" t="s">
        <v>1015</v>
      </c>
      <c r="K259" s="35" t="s">
        <v>1015</v>
      </c>
      <c r="L259" s="36">
        <v>466400</v>
      </c>
      <c r="M259" s="36">
        <v>1199</v>
      </c>
      <c r="N259" s="36">
        <v>28</v>
      </c>
      <c r="O259" s="35">
        <v>1.1544229640395187</v>
      </c>
      <c r="P259" s="35">
        <v>5.9</v>
      </c>
      <c r="Q259" s="35">
        <v>15.665095433655308</v>
      </c>
      <c r="R259" s="35">
        <v>3.6674045202393843</v>
      </c>
      <c r="S259" s="35">
        <v>29.44744153870797</v>
      </c>
      <c r="T259" s="35">
        <v>69.8</v>
      </c>
      <c r="U259" s="35">
        <v>13.892529488859765</v>
      </c>
      <c r="V259" s="35">
        <v>8.0092425615419423</v>
      </c>
      <c r="W259" s="35">
        <v>39.869999999999997</v>
      </c>
      <c r="X259" s="27">
        <v>3</v>
      </c>
      <c r="Y259" s="27">
        <v>6</v>
      </c>
      <c r="Z259" s="27">
        <v>6</v>
      </c>
      <c r="AA259" s="27">
        <v>6</v>
      </c>
      <c r="AB259" s="27">
        <v>6</v>
      </c>
      <c r="AC259" s="27">
        <v>5</v>
      </c>
      <c r="AD259" s="27">
        <v>4</v>
      </c>
      <c r="AE259" s="27">
        <v>4</v>
      </c>
      <c r="AF259" s="44">
        <v>2</v>
      </c>
      <c r="AG259">
        <v>77.802531328969053</v>
      </c>
      <c r="AH259">
        <v>185</v>
      </c>
      <c r="AI259" s="27">
        <v>6</v>
      </c>
      <c r="AJ259">
        <f t="shared" si="85"/>
        <v>1</v>
      </c>
      <c r="AK259">
        <f t="shared" si="86"/>
        <v>0</v>
      </c>
      <c r="AL259">
        <f t="shared" si="87"/>
        <v>0</v>
      </c>
      <c r="AM259">
        <f t="shared" si="88"/>
        <v>0</v>
      </c>
      <c r="AN259">
        <f t="shared" si="89"/>
        <v>0</v>
      </c>
      <c r="AO259">
        <f t="shared" si="90"/>
        <v>0</v>
      </c>
      <c r="AP259">
        <f t="shared" si="91"/>
        <v>0</v>
      </c>
      <c r="AQ259">
        <f t="shared" si="92"/>
        <v>0</v>
      </c>
      <c r="AR259">
        <f t="shared" si="93"/>
        <v>2</v>
      </c>
      <c r="AS259" s="14">
        <v>330</v>
      </c>
      <c r="AT259" s="4" t="s">
        <v>71</v>
      </c>
      <c r="AU259" s="4" t="s">
        <v>818</v>
      </c>
      <c r="AV259" s="4">
        <v>6202</v>
      </c>
      <c r="AW259" s="4" t="s">
        <v>384</v>
      </c>
      <c r="AX259" s="35">
        <v>58166.38</v>
      </c>
      <c r="AY259" s="35">
        <v>2682.4542420463763</v>
      </c>
      <c r="AZ259" s="35">
        <v>9690.9645714285798</v>
      </c>
      <c r="BA259" s="35">
        <v>1312.7706749226027</v>
      </c>
      <c r="BB259" s="35" t="s">
        <v>1015</v>
      </c>
      <c r="BC259" s="35">
        <v>0</v>
      </c>
      <c r="BD259" s="36">
        <v>428895</v>
      </c>
      <c r="BE259" s="36">
        <v>1319</v>
      </c>
      <c r="BF259" s="36">
        <v>25.535544177185045</v>
      </c>
      <c r="BG259" s="35">
        <v>1.1969023646557864</v>
      </c>
      <c r="BH259" s="35">
        <v>5.62</v>
      </c>
      <c r="BI259" s="35">
        <v>18.172886260327914</v>
      </c>
      <c r="BJ259" s="35">
        <v>0.53</v>
      </c>
      <c r="BK259" s="35">
        <v>28.180257506312785</v>
      </c>
      <c r="BL259" s="35">
        <v>69.849999999999994</v>
      </c>
      <c r="BM259" s="35">
        <v>12.733889310083395</v>
      </c>
      <c r="BN259" s="35">
        <v>8.06</v>
      </c>
      <c r="BO259" s="35">
        <v>37.749765527904472</v>
      </c>
      <c r="BP259" s="27">
        <v>3</v>
      </c>
      <c r="BQ259" s="27">
        <v>6</v>
      </c>
      <c r="BR259" s="27">
        <v>6</v>
      </c>
      <c r="BS259" s="27">
        <v>6</v>
      </c>
      <c r="BT259" s="27">
        <v>6</v>
      </c>
      <c r="BU259" s="27">
        <v>5</v>
      </c>
      <c r="BV259" s="27">
        <v>4</v>
      </c>
      <c r="BW259" s="27">
        <v>4</v>
      </c>
      <c r="BX259" s="44">
        <v>2</v>
      </c>
      <c r="BY259" s="27">
        <v>77.558371826412341</v>
      </c>
      <c r="BZ259" s="27">
        <v>185</v>
      </c>
      <c r="CA259" s="27">
        <v>6</v>
      </c>
      <c r="CB259">
        <f t="shared" si="94"/>
        <v>1</v>
      </c>
      <c r="CC259">
        <f t="shared" si="95"/>
        <v>0</v>
      </c>
      <c r="CD259">
        <f t="shared" si="96"/>
        <v>0</v>
      </c>
      <c r="CE259">
        <f t="shared" si="97"/>
        <v>0</v>
      </c>
      <c r="CF259">
        <f t="shared" si="98"/>
        <v>0</v>
      </c>
      <c r="CG259">
        <f t="shared" si="99"/>
        <v>0</v>
      </c>
      <c r="CH259">
        <f t="shared" si="100"/>
        <v>0</v>
      </c>
      <c r="CI259">
        <f t="shared" si="101"/>
        <v>0</v>
      </c>
      <c r="CJ259">
        <f t="shared" si="102"/>
        <v>2</v>
      </c>
      <c r="CK259" s="52">
        <f t="shared" si="103"/>
        <v>0</v>
      </c>
      <c r="CL259" s="52">
        <f t="shared" si="104"/>
        <v>0</v>
      </c>
      <c r="CM259" s="52">
        <f t="shared" si="105"/>
        <v>0</v>
      </c>
      <c r="CN259" s="52">
        <f t="shared" si="106"/>
        <v>0</v>
      </c>
      <c r="CO259" s="52">
        <f t="shared" si="107"/>
        <v>0</v>
      </c>
      <c r="CP259" s="52">
        <f t="shared" si="108"/>
        <v>0</v>
      </c>
      <c r="CQ259" s="52">
        <f t="shared" si="109"/>
        <v>0</v>
      </c>
      <c r="CR259" s="52">
        <f t="shared" si="110"/>
        <v>0</v>
      </c>
      <c r="CS259" s="52">
        <f t="shared" si="111"/>
        <v>0</v>
      </c>
      <c r="CT259" s="46">
        <f t="shared" si="112"/>
        <v>0</v>
      </c>
    </row>
    <row r="260" spans="1:98" x14ac:dyDescent="0.3">
      <c r="A260">
        <v>331</v>
      </c>
      <c r="B260" t="s">
        <v>71</v>
      </c>
      <c r="C260" t="s">
        <v>382</v>
      </c>
      <c r="D260">
        <v>6203</v>
      </c>
      <c r="E260" t="s">
        <v>385</v>
      </c>
      <c r="F260" s="35">
        <v>203408.15</v>
      </c>
      <c r="G260" s="35">
        <v>157.24374878788413</v>
      </c>
      <c r="H260" s="35">
        <v>11626.978248830757</v>
      </c>
      <c r="I260" s="35">
        <v>182.68991621999999</v>
      </c>
      <c r="J260" s="35" t="s">
        <v>1015</v>
      </c>
      <c r="K260" s="35" t="s">
        <v>1015</v>
      </c>
      <c r="L260" s="36">
        <v>358800</v>
      </c>
      <c r="M260" s="36">
        <v>1472</v>
      </c>
      <c r="N260" s="36">
        <v>24</v>
      </c>
      <c r="O260" s="35">
        <v>0.31843525312492088</v>
      </c>
      <c r="P260" s="35">
        <v>5.09</v>
      </c>
      <c r="Q260" s="35">
        <v>36.395383511586736</v>
      </c>
      <c r="R260" s="35">
        <v>1.2627822226505274</v>
      </c>
      <c r="S260" s="35">
        <v>50.923090494600572</v>
      </c>
      <c r="T260" s="35">
        <v>68.69</v>
      </c>
      <c r="U260" s="35">
        <v>10.15625</v>
      </c>
      <c r="V260" s="35">
        <v>7.9096601496401453</v>
      </c>
      <c r="W260" s="35">
        <v>42.37</v>
      </c>
      <c r="X260" s="27">
        <v>6</v>
      </c>
      <c r="Y260" s="27">
        <v>6</v>
      </c>
      <c r="Z260" s="27">
        <v>5</v>
      </c>
      <c r="AA260" s="27">
        <v>6</v>
      </c>
      <c r="AB260" s="27">
        <v>3</v>
      </c>
      <c r="AC260" s="27">
        <v>5</v>
      </c>
      <c r="AD260" s="27">
        <v>4</v>
      </c>
      <c r="AE260" s="27">
        <v>4</v>
      </c>
      <c r="AF260" s="44">
        <v>1</v>
      </c>
      <c r="AG260">
        <v>77.83027502750295</v>
      </c>
      <c r="AH260">
        <v>184</v>
      </c>
      <c r="AI260" s="27">
        <v>6</v>
      </c>
      <c r="AJ260">
        <f t="shared" ref="AJ260:AJ323" si="113">IF(X260="","",IF(X260=1,3,IF(X260=2,2,IF(X260=3,1,0))))</f>
        <v>0</v>
      </c>
      <c r="AK260">
        <f t="shared" ref="AK260:AK323" si="114">IF(Y260="","",IF(Y260=1,3,IF(Y260=2,2,IF(Y260=3,1,0))))</f>
        <v>0</v>
      </c>
      <c r="AL260">
        <f t="shared" ref="AL260:AL323" si="115">IF(Z260="","",IF(Z260=1,3,IF(Z260=2,2,IF(Z260=3,1,0))))</f>
        <v>0</v>
      </c>
      <c r="AM260">
        <f t="shared" ref="AM260:AM323" si="116">IF(AA260="","",IF(AA260=1,3,IF(AA260=2,2,IF(AA260=3,1,0))))</f>
        <v>0</v>
      </c>
      <c r="AN260">
        <f t="shared" ref="AN260:AN323" si="117">IF(AB260="","",IF(AB260=1,3,IF(AB260=2,2,IF(AB260=3,1,0))))</f>
        <v>1</v>
      </c>
      <c r="AO260">
        <f t="shared" ref="AO260:AO323" si="118">IF(AC260="","",IF(AC260=1,3,IF(AC260=2,2,IF(AC260=3,1,0))))</f>
        <v>0</v>
      </c>
      <c r="AP260">
        <f t="shared" ref="AP260:AP323" si="119">IF(AD260="","",IF(AD260=1,3,IF(AD260=2,2,IF(AD260=3,1,0))))</f>
        <v>0</v>
      </c>
      <c r="AQ260">
        <f t="shared" ref="AQ260:AQ323" si="120">IF(AE260="","",IF(AE260=1,3,IF(AE260=2,2,IF(AE260=3,1,0))))</f>
        <v>0</v>
      </c>
      <c r="AR260">
        <f t="shared" ref="AR260:AR323" si="121">IF(AF260="","",IF(AF260=1,3,IF(AF260=2,2,0)))</f>
        <v>3</v>
      </c>
      <c r="AS260" s="14">
        <v>331</v>
      </c>
      <c r="AT260" s="4" t="s">
        <v>71</v>
      </c>
      <c r="AU260" s="4" t="s">
        <v>819</v>
      </c>
      <c r="AV260" s="4">
        <v>6203</v>
      </c>
      <c r="AW260" s="4" t="s">
        <v>385</v>
      </c>
      <c r="AX260" s="35">
        <v>223423.31</v>
      </c>
      <c r="AY260" s="35">
        <v>45.243316512378179</v>
      </c>
      <c r="AZ260" s="35">
        <v>16422.532786994649</v>
      </c>
      <c r="BA260" s="35">
        <v>340.66827145510865</v>
      </c>
      <c r="BB260" s="35" t="s">
        <v>1015</v>
      </c>
      <c r="BC260" s="35">
        <v>0</v>
      </c>
      <c r="BD260" s="36">
        <v>410446</v>
      </c>
      <c r="BE260" s="36">
        <v>1509</v>
      </c>
      <c r="BF260" s="36">
        <v>27.36489099273285</v>
      </c>
      <c r="BG260" s="35">
        <v>0.32256114351243792</v>
      </c>
      <c r="BH260" s="35">
        <v>5.04</v>
      </c>
      <c r="BI260" s="35">
        <v>34.110802475394237</v>
      </c>
      <c r="BJ260" s="35">
        <v>2.2400000000000002</v>
      </c>
      <c r="BK260" s="35">
        <v>46.427937594166785</v>
      </c>
      <c r="BL260" s="35">
        <v>68.739999999999995</v>
      </c>
      <c r="BM260" s="35">
        <v>9.9396951623591789</v>
      </c>
      <c r="BN260" s="35">
        <v>8.17</v>
      </c>
      <c r="BO260" s="35">
        <v>40.1168187965215</v>
      </c>
      <c r="BP260" s="27">
        <v>6</v>
      </c>
      <c r="BQ260" s="27">
        <v>6</v>
      </c>
      <c r="BR260" s="27">
        <v>5</v>
      </c>
      <c r="BS260" s="27">
        <v>6</v>
      </c>
      <c r="BT260" s="27">
        <v>4</v>
      </c>
      <c r="BU260" s="27">
        <v>5</v>
      </c>
      <c r="BV260" s="27">
        <v>5</v>
      </c>
      <c r="BW260" s="27">
        <v>4</v>
      </c>
      <c r="BX260" s="44">
        <v>1</v>
      </c>
      <c r="BY260" s="27">
        <v>78.390586077821411</v>
      </c>
      <c r="BZ260" s="27">
        <v>170</v>
      </c>
      <c r="CA260" s="27">
        <v>6</v>
      </c>
      <c r="CB260">
        <f t="shared" ref="CB260:CB323" si="122">IF(BP260="","",IF(BP260=1,3,IF(BP260=2,2,IF(BP260=3,1,0))))</f>
        <v>0</v>
      </c>
      <c r="CC260">
        <f t="shared" ref="CC260:CC323" si="123">IF(BQ260="","",IF(BQ260=1,3,IF(BQ260=2,2,IF(BQ260=3,1,0))))</f>
        <v>0</v>
      </c>
      <c r="CD260">
        <f t="shared" ref="CD260:CD323" si="124">IF(BR260="","",IF(BR260=1,3,IF(BR260=2,2,IF(BR260=3,1,0))))</f>
        <v>0</v>
      </c>
      <c r="CE260">
        <f t="shared" ref="CE260:CE323" si="125">IF(BS260="","",IF(BS260=1,3,IF(BS260=2,2,IF(BS260=3,1,0))))</f>
        <v>0</v>
      </c>
      <c r="CF260">
        <f t="shared" ref="CF260:CF323" si="126">IF(BT260="","",IF(BT260=1,3,IF(BT260=2,2,IF(BT260=3,1,0))))</f>
        <v>0</v>
      </c>
      <c r="CG260">
        <f t="shared" ref="CG260:CG323" si="127">IF(BU260="","",IF(BU260=1,3,IF(BU260=2,2,IF(BU260=3,1,0))))</f>
        <v>0</v>
      </c>
      <c r="CH260">
        <f t="shared" ref="CH260:CH323" si="128">IF(BV260="","",IF(BV260=1,3,IF(BV260=2,2,IF(BV260=3,1,0))))</f>
        <v>0</v>
      </c>
      <c r="CI260">
        <f t="shared" ref="CI260:CI323" si="129">IF(BW260="","",IF(BW260=1,3,IF(BW260=2,2,IF(BW260=3,1,0))))</f>
        <v>0</v>
      </c>
      <c r="CJ260">
        <f t="shared" ref="CJ260:CJ323" si="130">IF(BX260="","",IF(BX260=1,3,IF(BX260=2,2,0)))</f>
        <v>3</v>
      </c>
      <c r="CK260" s="52">
        <f t="shared" si="103"/>
        <v>0</v>
      </c>
      <c r="CL260" s="52">
        <f t="shared" si="104"/>
        <v>0</v>
      </c>
      <c r="CM260" s="52">
        <f t="shared" si="105"/>
        <v>0</v>
      </c>
      <c r="CN260" s="52">
        <f t="shared" si="106"/>
        <v>0</v>
      </c>
      <c r="CO260" s="52">
        <f t="shared" si="107"/>
        <v>0</v>
      </c>
      <c r="CP260" s="52">
        <f t="shared" si="108"/>
        <v>1</v>
      </c>
      <c r="CQ260" s="52">
        <f t="shared" si="109"/>
        <v>0</v>
      </c>
      <c r="CR260" s="52">
        <f t="shared" si="110"/>
        <v>1</v>
      </c>
      <c r="CS260" s="52">
        <f t="shared" si="111"/>
        <v>0</v>
      </c>
      <c r="CT260" s="46">
        <f t="shared" si="112"/>
        <v>0</v>
      </c>
    </row>
    <row r="261" spans="1:98" x14ac:dyDescent="0.3">
      <c r="A261">
        <v>332</v>
      </c>
      <c r="B261" t="s">
        <v>71</v>
      </c>
      <c r="C261" t="s">
        <v>382</v>
      </c>
      <c r="D261">
        <v>6204</v>
      </c>
      <c r="E261" t="s">
        <v>386</v>
      </c>
      <c r="F261" s="35">
        <v>8004.07</v>
      </c>
      <c r="G261" s="35">
        <v>3177.8858732282492</v>
      </c>
      <c r="H261" s="35">
        <v>916.82244808754297</v>
      </c>
      <c r="I261" s="35">
        <v>242.89877480000001</v>
      </c>
      <c r="J261" s="35" t="s">
        <v>1015</v>
      </c>
      <c r="K261" s="35" t="s">
        <v>1015</v>
      </c>
      <c r="L261" s="36">
        <v>136800</v>
      </c>
      <c r="M261" s="36">
        <v>754</v>
      </c>
      <c r="N261" s="36">
        <v>15</v>
      </c>
      <c r="O261" s="35">
        <v>2.3802903766739556</v>
      </c>
      <c r="P261" s="35">
        <v>4.3899999999999997</v>
      </c>
      <c r="Q261" s="35">
        <v>31.937754594110078</v>
      </c>
      <c r="R261" s="35">
        <v>2.9727207326434226</v>
      </c>
      <c r="S261" s="35">
        <v>39.471629968003498</v>
      </c>
      <c r="T261" s="35">
        <v>66.989999999999995</v>
      </c>
      <c r="U261" s="35">
        <v>12.095490716180372</v>
      </c>
      <c r="V261" s="35">
        <v>8.7570097561443987</v>
      </c>
      <c r="W261" s="35">
        <v>33.9</v>
      </c>
      <c r="X261" s="27">
        <v>1</v>
      </c>
      <c r="Y261" s="27">
        <v>6</v>
      </c>
      <c r="Z261" s="27">
        <v>5</v>
      </c>
      <c r="AA261" s="27">
        <v>6</v>
      </c>
      <c r="AB261" s="27">
        <v>5</v>
      </c>
      <c r="AC261" s="27">
        <v>4</v>
      </c>
      <c r="AD261" s="27">
        <v>4</v>
      </c>
      <c r="AE261" s="27">
        <v>5</v>
      </c>
      <c r="AF261" s="44">
        <v>2</v>
      </c>
      <c r="AG261">
        <v>67.780270689951578</v>
      </c>
      <c r="AH261">
        <v>309</v>
      </c>
      <c r="AI261" s="27">
        <v>5</v>
      </c>
      <c r="AJ261">
        <f t="shared" si="113"/>
        <v>3</v>
      </c>
      <c r="AK261">
        <f t="shared" si="114"/>
        <v>0</v>
      </c>
      <c r="AL261">
        <f t="shared" si="115"/>
        <v>0</v>
      </c>
      <c r="AM261">
        <f t="shared" si="116"/>
        <v>0</v>
      </c>
      <c r="AN261">
        <f t="shared" si="117"/>
        <v>0</v>
      </c>
      <c r="AO261">
        <f t="shared" si="118"/>
        <v>0</v>
      </c>
      <c r="AP261">
        <f t="shared" si="119"/>
        <v>0</v>
      </c>
      <c r="AQ261">
        <f t="shared" si="120"/>
        <v>0</v>
      </c>
      <c r="AR261">
        <f t="shared" si="121"/>
        <v>2</v>
      </c>
      <c r="AS261" s="14">
        <v>332</v>
      </c>
      <c r="AT261" s="4" t="s">
        <v>71</v>
      </c>
      <c r="AU261" s="4" t="s">
        <v>820</v>
      </c>
      <c r="AV261" s="4">
        <v>6204</v>
      </c>
      <c r="AW261" s="4" t="s">
        <v>386</v>
      </c>
      <c r="AX261" s="35">
        <v>15171.14</v>
      </c>
      <c r="AY261" s="35">
        <v>5760.5570337859826</v>
      </c>
      <c r="AZ261" s="35">
        <v>1352.5293181359807</v>
      </c>
      <c r="BA261" s="35">
        <v>326.35743653250813</v>
      </c>
      <c r="BB261" s="35" t="s">
        <v>1015</v>
      </c>
      <c r="BC261" s="35">
        <v>0.8</v>
      </c>
      <c r="BD261" s="36">
        <v>131140</v>
      </c>
      <c r="BE261" s="36">
        <v>770</v>
      </c>
      <c r="BF261" s="36">
        <v>14.851642129105322</v>
      </c>
      <c r="BG261" s="35">
        <v>1.2422356673498349</v>
      </c>
      <c r="BH261" s="35">
        <v>4.45</v>
      </c>
      <c r="BI261" s="35">
        <v>29.217376987908693</v>
      </c>
      <c r="BJ261" s="35">
        <v>1.64</v>
      </c>
      <c r="BK261" s="35">
        <v>32.912900313134436</v>
      </c>
      <c r="BL261" s="35">
        <v>67.09</v>
      </c>
      <c r="BM261" s="35">
        <v>11.467532467532468</v>
      </c>
      <c r="BN261" s="35">
        <v>8.83</v>
      </c>
      <c r="BO261" s="35">
        <v>32.097242322446988</v>
      </c>
      <c r="BP261" s="27">
        <v>3</v>
      </c>
      <c r="BQ261" s="27">
        <v>6</v>
      </c>
      <c r="BR261" s="27">
        <v>6</v>
      </c>
      <c r="BS261" s="27">
        <v>6</v>
      </c>
      <c r="BT261" s="27">
        <v>5</v>
      </c>
      <c r="BU261" s="27">
        <v>5</v>
      </c>
      <c r="BV261" s="27">
        <v>4</v>
      </c>
      <c r="BW261" s="27">
        <v>5</v>
      </c>
      <c r="BX261" s="44">
        <v>2</v>
      </c>
      <c r="BY261" s="27">
        <v>75.716344635130909</v>
      </c>
      <c r="BZ261" s="27">
        <v>219</v>
      </c>
      <c r="CA261" s="27">
        <v>6</v>
      </c>
      <c r="CB261">
        <f t="shared" si="122"/>
        <v>1</v>
      </c>
      <c r="CC261">
        <f t="shared" si="123"/>
        <v>0</v>
      </c>
      <c r="CD261">
        <f t="shared" si="124"/>
        <v>0</v>
      </c>
      <c r="CE261">
        <f t="shared" si="125"/>
        <v>0</v>
      </c>
      <c r="CF261">
        <f t="shared" si="126"/>
        <v>0</v>
      </c>
      <c r="CG261">
        <f t="shared" si="127"/>
        <v>0</v>
      </c>
      <c r="CH261">
        <f t="shared" si="128"/>
        <v>0</v>
      </c>
      <c r="CI261">
        <f t="shared" si="129"/>
        <v>0</v>
      </c>
      <c r="CJ261">
        <f t="shared" si="130"/>
        <v>2</v>
      </c>
      <c r="CK261" s="52">
        <f t="shared" ref="CK261:CK324" si="131">CA261-AI261</f>
        <v>1</v>
      </c>
      <c r="CL261" s="52">
        <f t="shared" ref="CL261:CL324" si="132">BP261-X261</f>
        <v>2</v>
      </c>
      <c r="CM261" s="52">
        <f t="shared" ref="CM261:CM324" si="133">BQ261-Y261</f>
        <v>0</v>
      </c>
      <c r="CN261" s="52">
        <f t="shared" ref="CN261:CN324" si="134">BR261-Z261</f>
        <v>1</v>
      </c>
      <c r="CO261" s="52">
        <f t="shared" ref="CO261:CO324" si="135">BS261-AA261</f>
        <v>0</v>
      </c>
      <c r="CP261" s="52">
        <f t="shared" ref="CP261:CP324" si="136">BT261-AB261</f>
        <v>0</v>
      </c>
      <c r="CQ261" s="52">
        <f t="shared" ref="CQ261:CQ324" si="137">BU261-AC261</f>
        <v>1</v>
      </c>
      <c r="CR261" s="52">
        <f t="shared" ref="CR261:CR324" si="138">BV261-AD261</f>
        <v>0</v>
      </c>
      <c r="CS261" s="52">
        <f t="shared" ref="CS261:CS324" si="139">BW261-AE261</f>
        <v>0</v>
      </c>
      <c r="CT261" s="46">
        <f t="shared" ref="CT261:CT324" si="140">BX261-AF261</f>
        <v>0</v>
      </c>
    </row>
    <row r="262" spans="1:98" x14ac:dyDescent="0.3">
      <c r="A262">
        <v>333</v>
      </c>
      <c r="B262" t="s">
        <v>71</v>
      </c>
      <c r="C262" t="s">
        <v>382</v>
      </c>
      <c r="D262">
        <v>6205</v>
      </c>
      <c r="E262" t="s">
        <v>387</v>
      </c>
      <c r="F262" s="35">
        <v>9218.5499999999993</v>
      </c>
      <c r="G262" s="35">
        <v>38906.688071160541</v>
      </c>
      <c r="H262" s="35">
        <v>3703.8992785733244</v>
      </c>
      <c r="I262" s="35">
        <v>388.86199999999997</v>
      </c>
      <c r="J262" s="35" t="s">
        <v>1015</v>
      </c>
      <c r="K262" s="35" t="s">
        <v>1015</v>
      </c>
      <c r="L262" s="36">
        <v>130699.99999999999</v>
      </c>
      <c r="M262" s="36">
        <v>706</v>
      </c>
      <c r="N262" s="36">
        <v>16</v>
      </c>
      <c r="O262" s="35">
        <v>0.65972908772193417</v>
      </c>
      <c r="P262" s="35">
        <v>4.95</v>
      </c>
      <c r="Q262" s="35">
        <v>18.860295398937151</v>
      </c>
      <c r="R262" s="35">
        <v>4.3598500493784975</v>
      </c>
      <c r="S262" s="35">
        <v>26.597109055257558</v>
      </c>
      <c r="T262" s="35">
        <v>71.290000000000006</v>
      </c>
      <c r="U262" s="35">
        <v>11.570467422096316</v>
      </c>
      <c r="V262" s="35">
        <v>8.6501938923720978</v>
      </c>
      <c r="W262" s="35">
        <v>30.81209127772545</v>
      </c>
      <c r="X262" s="27">
        <v>5</v>
      </c>
      <c r="Y262" s="27">
        <v>6</v>
      </c>
      <c r="Z262" s="27">
        <v>6</v>
      </c>
      <c r="AA262" s="27">
        <v>6</v>
      </c>
      <c r="AB262" s="27">
        <v>6</v>
      </c>
      <c r="AC262" s="27">
        <v>6</v>
      </c>
      <c r="AD262" s="27">
        <v>4</v>
      </c>
      <c r="AE262" s="27">
        <v>5</v>
      </c>
      <c r="AF262" s="44">
        <v>2</v>
      </c>
      <c r="AG262">
        <v>83.097804405612749</v>
      </c>
      <c r="AH262">
        <v>69</v>
      </c>
      <c r="AI262" s="27">
        <v>6</v>
      </c>
      <c r="AJ262">
        <f t="shared" si="113"/>
        <v>0</v>
      </c>
      <c r="AK262">
        <f t="shared" si="114"/>
        <v>0</v>
      </c>
      <c r="AL262">
        <f t="shared" si="115"/>
        <v>0</v>
      </c>
      <c r="AM262">
        <f t="shared" si="116"/>
        <v>0</v>
      </c>
      <c r="AN262">
        <f t="shared" si="117"/>
        <v>0</v>
      </c>
      <c r="AO262">
        <f t="shared" si="118"/>
        <v>0</v>
      </c>
      <c r="AP262">
        <f t="shared" si="119"/>
        <v>0</v>
      </c>
      <c r="AQ262">
        <f t="shared" si="120"/>
        <v>0</v>
      </c>
      <c r="AR262">
        <f t="shared" si="121"/>
        <v>2</v>
      </c>
      <c r="AS262" s="14">
        <v>333</v>
      </c>
      <c r="AT262" s="4" t="s">
        <v>71</v>
      </c>
      <c r="AU262" s="4" t="s">
        <v>821</v>
      </c>
      <c r="AV262" s="4">
        <v>6205</v>
      </c>
      <c r="AW262" s="4" t="s">
        <v>387</v>
      </c>
      <c r="AX262" s="35">
        <v>6621.46</v>
      </c>
      <c r="AY262" s="35">
        <v>111481.7990491461</v>
      </c>
      <c r="AZ262" s="35">
        <v>3991.0104000000001</v>
      </c>
      <c r="BA262" s="35">
        <v>264.06282105263159</v>
      </c>
      <c r="BB262" s="35" t="s">
        <v>1015</v>
      </c>
      <c r="BC262" s="35">
        <v>0</v>
      </c>
      <c r="BD262" s="36">
        <v>154812</v>
      </c>
      <c r="BE262" s="36">
        <v>895</v>
      </c>
      <c r="BF262" s="36">
        <v>18.652048192771083</v>
      </c>
      <c r="BG262" s="35">
        <v>0.39717028743696831</v>
      </c>
      <c r="BH262" s="35">
        <v>5.17</v>
      </c>
      <c r="BI262" s="35">
        <v>15.639770733529094</v>
      </c>
      <c r="BJ262" s="35">
        <v>2.57</v>
      </c>
      <c r="BK262" s="35">
        <v>27.542824194284798</v>
      </c>
      <c r="BL262" s="35">
        <v>71.3</v>
      </c>
      <c r="BM262" s="35">
        <v>9.2737430167597772</v>
      </c>
      <c r="BN262" s="35">
        <v>8.9600000000000009</v>
      </c>
      <c r="BO262" s="35">
        <v>29.173544548746584</v>
      </c>
      <c r="BP262" s="27">
        <v>6</v>
      </c>
      <c r="BQ262" s="27">
        <v>6</v>
      </c>
      <c r="BR262" s="27">
        <v>6</v>
      </c>
      <c r="BS262" s="27">
        <v>6</v>
      </c>
      <c r="BT262" s="27">
        <v>6</v>
      </c>
      <c r="BU262" s="27">
        <v>6</v>
      </c>
      <c r="BV262" s="27">
        <v>5</v>
      </c>
      <c r="BW262" s="27">
        <v>5</v>
      </c>
      <c r="BX262" s="44">
        <v>3</v>
      </c>
      <c r="BY262" s="27">
        <v>84.769392737341889</v>
      </c>
      <c r="BZ262" s="27">
        <v>40</v>
      </c>
      <c r="CA262" s="27">
        <v>6</v>
      </c>
      <c r="CB262">
        <f t="shared" si="122"/>
        <v>0</v>
      </c>
      <c r="CC262">
        <f t="shared" si="123"/>
        <v>0</v>
      </c>
      <c r="CD262">
        <f t="shared" si="124"/>
        <v>0</v>
      </c>
      <c r="CE262">
        <f t="shared" si="125"/>
        <v>0</v>
      </c>
      <c r="CF262">
        <f t="shared" si="126"/>
        <v>0</v>
      </c>
      <c r="CG262">
        <f t="shared" si="127"/>
        <v>0</v>
      </c>
      <c r="CH262">
        <f t="shared" si="128"/>
        <v>0</v>
      </c>
      <c r="CI262">
        <f t="shared" si="129"/>
        <v>0</v>
      </c>
      <c r="CJ262">
        <f t="shared" si="130"/>
        <v>0</v>
      </c>
      <c r="CK262" s="52">
        <f t="shared" si="131"/>
        <v>0</v>
      </c>
      <c r="CL262" s="52">
        <f t="shared" si="132"/>
        <v>1</v>
      </c>
      <c r="CM262" s="52">
        <f t="shared" si="133"/>
        <v>0</v>
      </c>
      <c r="CN262" s="52">
        <f t="shared" si="134"/>
        <v>0</v>
      </c>
      <c r="CO262" s="52">
        <f t="shared" si="135"/>
        <v>0</v>
      </c>
      <c r="CP262" s="52">
        <f t="shared" si="136"/>
        <v>0</v>
      </c>
      <c r="CQ262" s="52">
        <f t="shared" si="137"/>
        <v>0</v>
      </c>
      <c r="CR262" s="52">
        <f t="shared" si="138"/>
        <v>1</v>
      </c>
      <c r="CS262" s="52">
        <f t="shared" si="139"/>
        <v>0</v>
      </c>
      <c r="CT262" s="46">
        <f t="shared" si="140"/>
        <v>1</v>
      </c>
    </row>
    <row r="263" spans="1:98" x14ac:dyDescent="0.3">
      <c r="A263">
        <v>334</v>
      </c>
      <c r="B263" t="s">
        <v>71</v>
      </c>
      <c r="C263" t="s">
        <v>382</v>
      </c>
      <c r="D263">
        <v>6206</v>
      </c>
      <c r="E263" t="s">
        <v>388</v>
      </c>
      <c r="F263" s="35">
        <v>3251.86</v>
      </c>
      <c r="G263" s="35">
        <v>210.37948050519981</v>
      </c>
      <c r="H263" s="35">
        <v>2610.1779211629419</v>
      </c>
      <c r="I263" s="35">
        <v>257.85509999999999</v>
      </c>
      <c r="J263" s="35" t="s">
        <v>1015</v>
      </c>
      <c r="K263" s="35" t="s">
        <v>1015</v>
      </c>
      <c r="L263" s="36">
        <v>64300</v>
      </c>
      <c r="M263" s="36">
        <v>341</v>
      </c>
      <c r="N263" s="36">
        <v>17</v>
      </c>
      <c r="O263" s="35">
        <v>2.437558920231309</v>
      </c>
      <c r="P263" s="35">
        <v>3.16</v>
      </c>
      <c r="Q263" s="35">
        <v>15.165473904818024</v>
      </c>
      <c r="R263" s="35">
        <v>2.5198019943920582</v>
      </c>
      <c r="S263" s="35">
        <v>27.941962842609055</v>
      </c>
      <c r="T263" s="35">
        <v>71.489999999999995</v>
      </c>
      <c r="U263" s="35">
        <v>11.091944109021908</v>
      </c>
      <c r="V263" s="35">
        <v>7.7761676315462624</v>
      </c>
      <c r="W263" s="35">
        <v>22.195764125972964</v>
      </c>
      <c r="X263" s="27">
        <v>1</v>
      </c>
      <c r="Y263" s="27">
        <v>6</v>
      </c>
      <c r="Z263" s="27">
        <v>6</v>
      </c>
      <c r="AA263" s="27">
        <v>6</v>
      </c>
      <c r="AB263" s="27">
        <v>6</v>
      </c>
      <c r="AC263" s="27">
        <v>6</v>
      </c>
      <c r="AD263" s="27">
        <v>4</v>
      </c>
      <c r="AE263" s="27">
        <v>4</v>
      </c>
      <c r="AF263" s="44">
        <v>3</v>
      </c>
      <c r="AG263">
        <v>73.523788479420858</v>
      </c>
      <c r="AH263">
        <v>248</v>
      </c>
      <c r="AI263" s="27">
        <v>5</v>
      </c>
      <c r="AJ263">
        <f t="shared" si="113"/>
        <v>3</v>
      </c>
      <c r="AK263">
        <f t="shared" si="114"/>
        <v>0</v>
      </c>
      <c r="AL263">
        <f t="shared" si="115"/>
        <v>0</v>
      </c>
      <c r="AM263">
        <f t="shared" si="116"/>
        <v>0</v>
      </c>
      <c r="AN263">
        <f t="shared" si="117"/>
        <v>0</v>
      </c>
      <c r="AO263">
        <f t="shared" si="118"/>
        <v>0</v>
      </c>
      <c r="AP263">
        <f t="shared" si="119"/>
        <v>0</v>
      </c>
      <c r="AQ263">
        <f t="shared" si="120"/>
        <v>0</v>
      </c>
      <c r="AR263">
        <f t="shared" si="121"/>
        <v>0</v>
      </c>
      <c r="AS263" s="14">
        <v>334</v>
      </c>
      <c r="AT263" s="4" t="s">
        <v>71</v>
      </c>
      <c r="AU263" s="4" t="s">
        <v>822</v>
      </c>
      <c r="AV263" s="4">
        <v>6206</v>
      </c>
      <c r="AW263" s="4" t="s">
        <v>388</v>
      </c>
      <c r="AX263" s="35">
        <v>3033.67</v>
      </c>
      <c r="AY263" s="35">
        <v>482.94654506470818</v>
      </c>
      <c r="AZ263" s="35">
        <v>120.49721212121199</v>
      </c>
      <c r="BA263" s="35">
        <v>6.9496470588235493</v>
      </c>
      <c r="BB263" s="35" t="s">
        <v>1015</v>
      </c>
      <c r="BC263" s="35">
        <v>0</v>
      </c>
      <c r="BD263" s="36">
        <v>63464</v>
      </c>
      <c r="BE263" s="36">
        <v>367</v>
      </c>
      <c r="BF263" s="36">
        <v>16.583224457799844</v>
      </c>
      <c r="BG263" s="35">
        <v>3.4363361878171395</v>
      </c>
      <c r="BH263" s="35">
        <v>3.23</v>
      </c>
      <c r="BI263" s="35">
        <v>13.957498220669237</v>
      </c>
      <c r="BJ263" s="35">
        <v>1.66</v>
      </c>
      <c r="BK263" s="35">
        <v>20.053989444368458</v>
      </c>
      <c r="BL263" s="35">
        <v>71.53</v>
      </c>
      <c r="BM263" s="35">
        <v>10.427792915531334</v>
      </c>
      <c r="BN263" s="35">
        <v>8.27</v>
      </c>
      <c r="BO263" s="35">
        <v>21.015422409534811</v>
      </c>
      <c r="BP263" s="27">
        <v>1</v>
      </c>
      <c r="BQ263" s="27">
        <v>6</v>
      </c>
      <c r="BR263" s="27">
        <v>6</v>
      </c>
      <c r="BS263" s="27">
        <v>6</v>
      </c>
      <c r="BT263" s="27">
        <v>6</v>
      </c>
      <c r="BU263" s="27">
        <v>6</v>
      </c>
      <c r="BV263" s="27">
        <v>4</v>
      </c>
      <c r="BW263" s="27">
        <v>4</v>
      </c>
      <c r="BX263" s="44">
        <v>3</v>
      </c>
      <c r="BY263" s="27">
        <v>68.674521751839748</v>
      </c>
      <c r="BZ263" s="27">
        <v>301</v>
      </c>
      <c r="CA263" s="27">
        <v>5</v>
      </c>
      <c r="CB263">
        <f t="shared" si="122"/>
        <v>3</v>
      </c>
      <c r="CC263">
        <f t="shared" si="123"/>
        <v>0</v>
      </c>
      <c r="CD263">
        <f t="shared" si="124"/>
        <v>0</v>
      </c>
      <c r="CE263">
        <f t="shared" si="125"/>
        <v>0</v>
      </c>
      <c r="CF263">
        <f t="shared" si="126"/>
        <v>0</v>
      </c>
      <c r="CG263">
        <f t="shared" si="127"/>
        <v>0</v>
      </c>
      <c r="CH263">
        <f t="shared" si="128"/>
        <v>0</v>
      </c>
      <c r="CI263">
        <f t="shared" si="129"/>
        <v>0</v>
      </c>
      <c r="CJ263">
        <f t="shared" si="130"/>
        <v>0</v>
      </c>
      <c r="CK263" s="52">
        <f t="shared" si="131"/>
        <v>0</v>
      </c>
      <c r="CL263" s="52">
        <f t="shared" si="132"/>
        <v>0</v>
      </c>
      <c r="CM263" s="52">
        <f t="shared" si="133"/>
        <v>0</v>
      </c>
      <c r="CN263" s="52">
        <f t="shared" si="134"/>
        <v>0</v>
      </c>
      <c r="CO263" s="52">
        <f t="shared" si="135"/>
        <v>0</v>
      </c>
      <c r="CP263" s="52">
        <f t="shared" si="136"/>
        <v>0</v>
      </c>
      <c r="CQ263" s="52">
        <f t="shared" si="137"/>
        <v>0</v>
      </c>
      <c r="CR263" s="52">
        <f t="shared" si="138"/>
        <v>0</v>
      </c>
      <c r="CS263" s="52">
        <f t="shared" si="139"/>
        <v>0</v>
      </c>
      <c r="CT263" s="46">
        <f t="shared" si="140"/>
        <v>0</v>
      </c>
    </row>
    <row r="264" spans="1:98" x14ac:dyDescent="0.3">
      <c r="A264">
        <v>335</v>
      </c>
      <c r="B264" t="s">
        <v>71</v>
      </c>
      <c r="C264" t="s">
        <v>382</v>
      </c>
      <c r="D264">
        <v>6207</v>
      </c>
      <c r="E264" t="s">
        <v>389</v>
      </c>
      <c r="F264" s="35">
        <v>18285.2</v>
      </c>
      <c r="G264" s="35">
        <v>713.47397269196949</v>
      </c>
      <c r="H264" s="35">
        <v>5937.5523024207723</v>
      </c>
      <c r="I264" s="35">
        <v>934.48477479999997</v>
      </c>
      <c r="J264" s="35" t="s">
        <v>1015</v>
      </c>
      <c r="K264" s="35" t="s">
        <v>1015</v>
      </c>
      <c r="L264" s="36">
        <v>82700</v>
      </c>
      <c r="M264" s="36">
        <v>547</v>
      </c>
      <c r="N264" s="36">
        <v>13</v>
      </c>
      <c r="O264" s="35">
        <v>0.68752818630693335</v>
      </c>
      <c r="P264" s="35">
        <v>3.01</v>
      </c>
      <c r="Q264" s="35">
        <v>23.395151759528147</v>
      </c>
      <c r="R264" s="35">
        <v>2.9361215058323999</v>
      </c>
      <c r="S264" s="35">
        <v>24.482610094046446</v>
      </c>
      <c r="T264" s="35">
        <v>69.34</v>
      </c>
      <c r="U264" s="35">
        <v>11.629869216706512</v>
      </c>
      <c r="V264" s="35">
        <v>8.3608500983125413</v>
      </c>
      <c r="W264" s="35">
        <v>25.252234115318473</v>
      </c>
      <c r="X264" s="27">
        <v>5</v>
      </c>
      <c r="Y264" s="27">
        <v>6</v>
      </c>
      <c r="Z264" s="27">
        <v>6</v>
      </c>
      <c r="AA264" s="27">
        <v>6</v>
      </c>
      <c r="AB264" s="27">
        <v>6</v>
      </c>
      <c r="AC264" s="27">
        <v>5</v>
      </c>
      <c r="AD264" s="27">
        <v>4</v>
      </c>
      <c r="AE264" s="27">
        <v>4</v>
      </c>
      <c r="AF264" s="44">
        <v>3</v>
      </c>
      <c r="AG264">
        <v>83.101729034806056</v>
      </c>
      <c r="AH264">
        <v>68</v>
      </c>
      <c r="AI264" s="27">
        <v>6</v>
      </c>
      <c r="AJ264">
        <f t="shared" si="113"/>
        <v>0</v>
      </c>
      <c r="AK264">
        <f t="shared" si="114"/>
        <v>0</v>
      </c>
      <c r="AL264">
        <f t="shared" si="115"/>
        <v>0</v>
      </c>
      <c r="AM264">
        <f t="shared" si="116"/>
        <v>0</v>
      </c>
      <c r="AN264">
        <f t="shared" si="117"/>
        <v>0</v>
      </c>
      <c r="AO264">
        <f t="shared" si="118"/>
        <v>0</v>
      </c>
      <c r="AP264">
        <f t="shared" si="119"/>
        <v>0</v>
      </c>
      <c r="AQ264">
        <f t="shared" si="120"/>
        <v>0</v>
      </c>
      <c r="AR264">
        <f t="shared" si="121"/>
        <v>0</v>
      </c>
      <c r="AS264" s="14">
        <v>335</v>
      </c>
      <c r="AT264" s="4" t="s">
        <v>71</v>
      </c>
      <c r="AU264" s="4" t="s">
        <v>823</v>
      </c>
      <c r="AV264" s="4">
        <v>6207</v>
      </c>
      <c r="AW264" s="4" t="s">
        <v>389</v>
      </c>
      <c r="AX264" s="35">
        <v>8441.4600000000009</v>
      </c>
      <c r="AY264" s="35">
        <v>1210.2999165403139</v>
      </c>
      <c r="AZ264" s="35">
        <v>6503.4250140259728</v>
      </c>
      <c r="BA264" s="35">
        <v>917.68743188854592</v>
      </c>
      <c r="BB264" s="35" t="s">
        <v>1015</v>
      </c>
      <c r="BC264" s="35">
        <v>0</v>
      </c>
      <c r="BD264" s="36">
        <v>97611</v>
      </c>
      <c r="BE264" s="36">
        <v>553</v>
      </c>
      <c r="BF264" s="36">
        <v>15.21842843779233</v>
      </c>
      <c r="BG264" s="35">
        <v>1.372804706055585</v>
      </c>
      <c r="BH264" s="35">
        <v>3.09</v>
      </c>
      <c r="BI264" s="35">
        <v>17.682494794239819</v>
      </c>
      <c r="BJ264" s="35">
        <v>3.12</v>
      </c>
      <c r="BK264" s="35">
        <v>22.049817548704183</v>
      </c>
      <c r="BL264" s="35">
        <v>69.36</v>
      </c>
      <c r="BM264" s="35">
        <v>11.598553345388789</v>
      </c>
      <c r="BN264" s="35">
        <v>8.4700000000000006</v>
      </c>
      <c r="BO264" s="35">
        <v>23.909353321018873</v>
      </c>
      <c r="BP264" s="27">
        <v>2</v>
      </c>
      <c r="BQ264" s="27">
        <v>6</v>
      </c>
      <c r="BR264" s="27">
        <v>6</v>
      </c>
      <c r="BS264" s="27">
        <v>6</v>
      </c>
      <c r="BT264" s="27">
        <v>6</v>
      </c>
      <c r="BU264" s="27">
        <v>5</v>
      </c>
      <c r="BV264" s="27">
        <v>4</v>
      </c>
      <c r="BW264" s="27">
        <v>4</v>
      </c>
      <c r="BX264" s="44">
        <v>3</v>
      </c>
      <c r="BY264" s="27">
        <v>79.431711864698457</v>
      </c>
      <c r="BZ264" s="27">
        <v>148</v>
      </c>
      <c r="CA264" s="27">
        <v>6</v>
      </c>
      <c r="CB264">
        <f t="shared" si="122"/>
        <v>2</v>
      </c>
      <c r="CC264">
        <f t="shared" si="123"/>
        <v>0</v>
      </c>
      <c r="CD264">
        <f t="shared" si="124"/>
        <v>0</v>
      </c>
      <c r="CE264">
        <f t="shared" si="125"/>
        <v>0</v>
      </c>
      <c r="CF264">
        <f t="shared" si="126"/>
        <v>0</v>
      </c>
      <c r="CG264">
        <f t="shared" si="127"/>
        <v>0</v>
      </c>
      <c r="CH264">
        <f t="shared" si="128"/>
        <v>0</v>
      </c>
      <c r="CI264">
        <f t="shared" si="129"/>
        <v>0</v>
      </c>
      <c r="CJ264">
        <f t="shared" si="130"/>
        <v>0</v>
      </c>
      <c r="CK264" s="52">
        <f t="shared" si="131"/>
        <v>0</v>
      </c>
      <c r="CL264" s="52">
        <f t="shared" si="132"/>
        <v>-3</v>
      </c>
      <c r="CM264" s="52">
        <f t="shared" si="133"/>
        <v>0</v>
      </c>
      <c r="CN264" s="52">
        <f t="shared" si="134"/>
        <v>0</v>
      </c>
      <c r="CO264" s="52">
        <f t="shared" si="135"/>
        <v>0</v>
      </c>
      <c r="CP264" s="52">
        <f t="shared" si="136"/>
        <v>0</v>
      </c>
      <c r="CQ264" s="52">
        <f t="shared" si="137"/>
        <v>0</v>
      </c>
      <c r="CR264" s="52">
        <f t="shared" si="138"/>
        <v>0</v>
      </c>
      <c r="CS264" s="52">
        <f t="shared" si="139"/>
        <v>0</v>
      </c>
      <c r="CT264" s="46">
        <f t="shared" si="140"/>
        <v>0</v>
      </c>
    </row>
    <row r="265" spans="1:98" x14ac:dyDescent="0.3">
      <c r="A265">
        <v>336</v>
      </c>
      <c r="B265" t="s">
        <v>71</v>
      </c>
      <c r="C265" t="s">
        <v>382</v>
      </c>
      <c r="D265">
        <v>6208</v>
      </c>
      <c r="E265" t="s">
        <v>390</v>
      </c>
      <c r="F265" s="35">
        <v>10502.910000000002</v>
      </c>
      <c r="G265" s="35">
        <v>332.00230688393663</v>
      </c>
      <c r="H265" s="35">
        <v>553.25383093924904</v>
      </c>
      <c r="I265" s="35">
        <v>464.93554960000006</v>
      </c>
      <c r="J265" s="35" t="s">
        <v>1015</v>
      </c>
      <c r="K265" s="35" t="s">
        <v>1015</v>
      </c>
      <c r="L265" s="36">
        <v>205900</v>
      </c>
      <c r="M265" s="36">
        <v>709</v>
      </c>
      <c r="N265" s="36">
        <v>13</v>
      </c>
      <c r="O265" s="35">
        <v>3.4055226406477335</v>
      </c>
      <c r="P265" s="35">
        <v>7.19</v>
      </c>
      <c r="Q265" s="35">
        <v>18.763157668396548</v>
      </c>
      <c r="R265" s="35">
        <v>0.80977153784267109</v>
      </c>
      <c r="S265" s="35">
        <v>22.723336513767258</v>
      </c>
      <c r="T265" s="35">
        <v>69.25</v>
      </c>
      <c r="U265" s="35">
        <v>22.339155907562112</v>
      </c>
      <c r="V265" s="35">
        <v>7.8589981950111225</v>
      </c>
      <c r="W265" s="35">
        <v>19.466676379171922</v>
      </c>
      <c r="X265" s="27">
        <v>1</v>
      </c>
      <c r="Y265" s="27">
        <v>6</v>
      </c>
      <c r="Z265" s="27">
        <v>6</v>
      </c>
      <c r="AA265" s="27">
        <v>6</v>
      </c>
      <c r="AB265" s="27">
        <v>6</v>
      </c>
      <c r="AC265" s="27">
        <v>5</v>
      </c>
      <c r="AD265" s="27">
        <v>2</v>
      </c>
      <c r="AE265" s="27">
        <v>4</v>
      </c>
      <c r="AF265" s="44">
        <v>4</v>
      </c>
      <c r="AG265">
        <v>65.52312076321833</v>
      </c>
      <c r="AH265">
        <v>331</v>
      </c>
      <c r="AI265" s="27">
        <v>4</v>
      </c>
      <c r="AJ265">
        <f t="shared" si="113"/>
        <v>3</v>
      </c>
      <c r="AK265">
        <f t="shared" si="114"/>
        <v>0</v>
      </c>
      <c r="AL265">
        <f t="shared" si="115"/>
        <v>0</v>
      </c>
      <c r="AM265">
        <f t="shared" si="116"/>
        <v>0</v>
      </c>
      <c r="AN265">
        <f t="shared" si="117"/>
        <v>0</v>
      </c>
      <c r="AO265">
        <f t="shared" si="118"/>
        <v>0</v>
      </c>
      <c r="AP265">
        <f t="shared" si="119"/>
        <v>2</v>
      </c>
      <c r="AQ265">
        <f t="shared" si="120"/>
        <v>0</v>
      </c>
      <c r="AR265">
        <f t="shared" si="121"/>
        <v>0</v>
      </c>
      <c r="AS265" s="14">
        <v>336</v>
      </c>
      <c r="AT265" s="4" t="s">
        <v>71</v>
      </c>
      <c r="AU265" s="4" t="s">
        <v>824</v>
      </c>
      <c r="AV265" s="4">
        <v>6208</v>
      </c>
      <c r="AW265" s="4" t="s">
        <v>390</v>
      </c>
      <c r="AX265" s="35">
        <v>9870.2600000000039</v>
      </c>
      <c r="AY265" s="35">
        <v>1329.7972302335741</v>
      </c>
      <c r="AZ265" s="35">
        <v>667.32890909090884</v>
      </c>
      <c r="BA265" s="35">
        <v>369.74169230769235</v>
      </c>
      <c r="BB265" s="35" t="s">
        <v>1015</v>
      </c>
      <c r="BC265" s="35">
        <v>0</v>
      </c>
      <c r="BD265" s="36">
        <v>162906</v>
      </c>
      <c r="BE265" s="36">
        <v>773</v>
      </c>
      <c r="BF265" s="36">
        <v>9.9308705193855165</v>
      </c>
      <c r="BG265" s="35">
        <v>2.6659250914786536</v>
      </c>
      <c r="BH265" s="35">
        <v>6.85</v>
      </c>
      <c r="BI265" s="35">
        <v>13.805260563390028</v>
      </c>
      <c r="BJ265" s="35">
        <v>1.1200000000000001</v>
      </c>
      <c r="BK265" s="35">
        <v>18.803647977637663</v>
      </c>
      <c r="BL265" s="35">
        <v>69.260000000000005</v>
      </c>
      <c r="BM265" s="35">
        <v>21.221216041397152</v>
      </c>
      <c r="BN265" s="35">
        <v>8.14</v>
      </c>
      <c r="BO265" s="35">
        <v>18.431463980971568</v>
      </c>
      <c r="BP265" s="27">
        <v>1</v>
      </c>
      <c r="BQ265" s="27">
        <v>6</v>
      </c>
      <c r="BR265" s="27">
        <v>6</v>
      </c>
      <c r="BS265" s="27">
        <v>6</v>
      </c>
      <c r="BT265" s="27">
        <v>6</v>
      </c>
      <c r="BU265" s="27">
        <v>5</v>
      </c>
      <c r="BV265" s="27">
        <v>2</v>
      </c>
      <c r="BW265" s="27">
        <v>4</v>
      </c>
      <c r="BX265" s="44">
        <v>4</v>
      </c>
      <c r="BY265" s="27">
        <v>70.869517858581304</v>
      </c>
      <c r="BZ265" s="27">
        <v>286</v>
      </c>
      <c r="CA265" s="27">
        <v>5</v>
      </c>
      <c r="CB265">
        <f t="shared" si="122"/>
        <v>3</v>
      </c>
      <c r="CC265">
        <f t="shared" si="123"/>
        <v>0</v>
      </c>
      <c r="CD265">
        <f t="shared" si="124"/>
        <v>0</v>
      </c>
      <c r="CE265">
        <f t="shared" si="125"/>
        <v>0</v>
      </c>
      <c r="CF265">
        <f t="shared" si="126"/>
        <v>0</v>
      </c>
      <c r="CG265">
        <f t="shared" si="127"/>
        <v>0</v>
      </c>
      <c r="CH265">
        <f t="shared" si="128"/>
        <v>2</v>
      </c>
      <c r="CI265">
        <f t="shared" si="129"/>
        <v>0</v>
      </c>
      <c r="CJ265">
        <f t="shared" si="130"/>
        <v>0</v>
      </c>
      <c r="CK265" s="52">
        <f t="shared" si="131"/>
        <v>1</v>
      </c>
      <c r="CL265" s="52">
        <f t="shared" si="132"/>
        <v>0</v>
      </c>
      <c r="CM265" s="52">
        <f t="shared" si="133"/>
        <v>0</v>
      </c>
      <c r="CN265" s="52">
        <f t="shared" si="134"/>
        <v>0</v>
      </c>
      <c r="CO265" s="52">
        <f t="shared" si="135"/>
        <v>0</v>
      </c>
      <c r="CP265" s="52">
        <f t="shared" si="136"/>
        <v>0</v>
      </c>
      <c r="CQ265" s="52">
        <f t="shared" si="137"/>
        <v>0</v>
      </c>
      <c r="CR265" s="52">
        <f t="shared" si="138"/>
        <v>0</v>
      </c>
      <c r="CS265" s="52">
        <f t="shared" si="139"/>
        <v>0</v>
      </c>
      <c r="CT265" s="46">
        <f t="shared" si="140"/>
        <v>0</v>
      </c>
    </row>
    <row r="266" spans="1:98" x14ac:dyDescent="0.3">
      <c r="A266">
        <v>337</v>
      </c>
      <c r="B266" t="s">
        <v>71</v>
      </c>
      <c r="C266" t="s">
        <v>382</v>
      </c>
      <c r="D266">
        <v>6209</v>
      </c>
      <c r="E266" t="s">
        <v>391</v>
      </c>
      <c r="F266" s="35">
        <v>44597.55</v>
      </c>
      <c r="G266" s="35">
        <v>236.247146478915</v>
      </c>
      <c r="H266" s="35">
        <v>2904.5626684472363</v>
      </c>
      <c r="I266" s="35">
        <v>169.93100000000004</v>
      </c>
      <c r="J266" s="35" t="s">
        <v>1015</v>
      </c>
      <c r="K266" s="35" t="s">
        <v>1015</v>
      </c>
      <c r="L266" s="36">
        <v>170000</v>
      </c>
      <c r="M266" s="36">
        <v>723</v>
      </c>
      <c r="N266" s="36">
        <v>10</v>
      </c>
      <c r="O266" s="35">
        <v>0.68236959372913875</v>
      </c>
      <c r="P266" s="35">
        <v>5.0199999999999996</v>
      </c>
      <c r="Q266" s="35">
        <v>30.263258617462792</v>
      </c>
      <c r="R266" s="35">
        <v>1.749332248098066</v>
      </c>
      <c r="S266" s="35">
        <v>27.180195636701807</v>
      </c>
      <c r="T266" s="35">
        <v>65.7</v>
      </c>
      <c r="U266" s="35">
        <v>23.513139695712308</v>
      </c>
      <c r="V266" s="35">
        <v>8.3190289139951545</v>
      </c>
      <c r="W266" s="35">
        <v>29.638236149645415</v>
      </c>
      <c r="X266" s="27">
        <v>5</v>
      </c>
      <c r="Y266" s="27">
        <v>6</v>
      </c>
      <c r="Z266" s="27">
        <v>5</v>
      </c>
      <c r="AA266" s="27">
        <v>6</v>
      </c>
      <c r="AB266" s="27">
        <v>6</v>
      </c>
      <c r="AC266" s="27">
        <v>4</v>
      </c>
      <c r="AD266" s="27">
        <v>2</v>
      </c>
      <c r="AE266" s="27">
        <v>4</v>
      </c>
      <c r="AF266" s="44">
        <v>3</v>
      </c>
      <c r="AG266">
        <v>78.940512297546078</v>
      </c>
      <c r="AH266">
        <v>160</v>
      </c>
      <c r="AI266" s="27">
        <v>6</v>
      </c>
      <c r="AJ266">
        <f t="shared" si="113"/>
        <v>0</v>
      </c>
      <c r="AK266">
        <f t="shared" si="114"/>
        <v>0</v>
      </c>
      <c r="AL266">
        <f t="shared" si="115"/>
        <v>0</v>
      </c>
      <c r="AM266">
        <f t="shared" si="116"/>
        <v>0</v>
      </c>
      <c r="AN266">
        <f t="shared" si="117"/>
        <v>0</v>
      </c>
      <c r="AO266">
        <f t="shared" si="118"/>
        <v>0</v>
      </c>
      <c r="AP266">
        <f t="shared" si="119"/>
        <v>2</v>
      </c>
      <c r="AQ266">
        <f t="shared" si="120"/>
        <v>0</v>
      </c>
      <c r="AR266">
        <f t="shared" si="121"/>
        <v>0</v>
      </c>
      <c r="AS266" s="14">
        <v>337</v>
      </c>
      <c r="AT266" s="4" t="s">
        <v>71</v>
      </c>
      <c r="AU266" s="4" t="s">
        <v>825</v>
      </c>
      <c r="AV266" s="4">
        <v>6209</v>
      </c>
      <c r="AW266" s="4" t="s">
        <v>391</v>
      </c>
      <c r="AX266" s="35">
        <v>48572.83</v>
      </c>
      <c r="AY266" s="35">
        <v>12.558544074430372</v>
      </c>
      <c r="AZ266" s="35">
        <v>2724.3533999999991</v>
      </c>
      <c r="BA266" s="35">
        <v>186.61829102167204</v>
      </c>
      <c r="BB266" s="35" t="s">
        <v>1015</v>
      </c>
      <c r="BC266" s="35">
        <v>15.196</v>
      </c>
      <c r="BD266" s="36">
        <v>162222</v>
      </c>
      <c r="BE266" s="36">
        <v>733</v>
      </c>
      <c r="BF266" s="36">
        <v>9.2698285714285706</v>
      </c>
      <c r="BG266" s="35">
        <v>0.5905776400695012</v>
      </c>
      <c r="BH266" s="35">
        <v>4.79</v>
      </c>
      <c r="BI266" s="35">
        <v>38.668263843367349</v>
      </c>
      <c r="BJ266" s="35">
        <v>1.1499999999999999</v>
      </c>
      <c r="BK266" s="35">
        <v>32.592675634970334</v>
      </c>
      <c r="BL266" s="35">
        <v>65.78</v>
      </c>
      <c r="BM266" s="35">
        <v>23.874488403819917</v>
      </c>
      <c r="BN266" s="35">
        <v>8.5500000000000007</v>
      </c>
      <c r="BO266" s="35">
        <v>28.062113501624697</v>
      </c>
      <c r="BP266" s="27">
        <v>5</v>
      </c>
      <c r="BQ266" s="27">
        <v>6</v>
      </c>
      <c r="BR266" s="27">
        <v>5</v>
      </c>
      <c r="BS266" s="27">
        <v>6</v>
      </c>
      <c r="BT266" s="27">
        <v>5</v>
      </c>
      <c r="BU266" s="27">
        <v>4</v>
      </c>
      <c r="BV266" s="27">
        <v>2</v>
      </c>
      <c r="BW266" s="27">
        <v>5</v>
      </c>
      <c r="BX266" s="44">
        <v>3</v>
      </c>
      <c r="BY266" s="27">
        <v>77.887959560532224</v>
      </c>
      <c r="BZ266" s="27">
        <v>175</v>
      </c>
      <c r="CA266" s="27">
        <v>6</v>
      </c>
      <c r="CB266">
        <f t="shared" si="122"/>
        <v>0</v>
      </c>
      <c r="CC266">
        <f t="shared" si="123"/>
        <v>0</v>
      </c>
      <c r="CD266">
        <f t="shared" si="124"/>
        <v>0</v>
      </c>
      <c r="CE266">
        <f t="shared" si="125"/>
        <v>0</v>
      </c>
      <c r="CF266">
        <f t="shared" si="126"/>
        <v>0</v>
      </c>
      <c r="CG266">
        <f t="shared" si="127"/>
        <v>0</v>
      </c>
      <c r="CH266">
        <f t="shared" si="128"/>
        <v>2</v>
      </c>
      <c r="CI266">
        <f t="shared" si="129"/>
        <v>0</v>
      </c>
      <c r="CJ266">
        <f t="shared" si="130"/>
        <v>0</v>
      </c>
      <c r="CK266" s="52">
        <f t="shared" si="131"/>
        <v>0</v>
      </c>
      <c r="CL266" s="52">
        <f t="shared" si="132"/>
        <v>0</v>
      </c>
      <c r="CM266" s="52">
        <f t="shared" si="133"/>
        <v>0</v>
      </c>
      <c r="CN266" s="52">
        <f t="shared" si="134"/>
        <v>0</v>
      </c>
      <c r="CO266" s="52">
        <f t="shared" si="135"/>
        <v>0</v>
      </c>
      <c r="CP266" s="52">
        <f t="shared" si="136"/>
        <v>-1</v>
      </c>
      <c r="CQ266" s="52">
        <f t="shared" si="137"/>
        <v>0</v>
      </c>
      <c r="CR266" s="52">
        <f t="shared" si="138"/>
        <v>0</v>
      </c>
      <c r="CS266" s="52">
        <f t="shared" si="139"/>
        <v>1</v>
      </c>
      <c r="CT266" s="46">
        <f t="shared" si="140"/>
        <v>0</v>
      </c>
    </row>
    <row r="267" spans="1:98" x14ac:dyDescent="0.3">
      <c r="A267">
        <v>338</v>
      </c>
      <c r="B267" t="s">
        <v>71</v>
      </c>
      <c r="C267" t="s">
        <v>382</v>
      </c>
      <c r="D267">
        <v>6210</v>
      </c>
      <c r="E267" t="s">
        <v>392</v>
      </c>
      <c r="F267" s="35">
        <v>59061.220000000008</v>
      </c>
      <c r="G267" s="35">
        <v>5194.7295781884559</v>
      </c>
      <c r="H267" s="35">
        <v>9977.8487628372277</v>
      </c>
      <c r="I267" s="35">
        <v>567.8297748</v>
      </c>
      <c r="J267" s="35" t="s">
        <v>1015</v>
      </c>
      <c r="K267" s="35" t="s">
        <v>1015</v>
      </c>
      <c r="L267" s="36">
        <v>127100</v>
      </c>
      <c r="M267" s="36">
        <v>539</v>
      </c>
      <c r="N267" s="36">
        <v>14</v>
      </c>
      <c r="O267" s="35">
        <v>0.34767345035905622</v>
      </c>
      <c r="P267" s="35">
        <v>4.24</v>
      </c>
      <c r="Q267" s="35">
        <v>28.09716456162726</v>
      </c>
      <c r="R267" s="35">
        <v>0.93213475084973241</v>
      </c>
      <c r="S267" s="35">
        <v>46.455654652539486</v>
      </c>
      <c r="T267" s="35">
        <v>67.98</v>
      </c>
      <c r="U267" s="35">
        <v>16.84336072091174</v>
      </c>
      <c r="V267" s="35">
        <v>8.3796697724635827</v>
      </c>
      <c r="W267" s="35">
        <v>28.580891360507497</v>
      </c>
      <c r="X267" s="27">
        <v>6</v>
      </c>
      <c r="Y267" s="27">
        <v>6</v>
      </c>
      <c r="Z267" s="27">
        <v>6</v>
      </c>
      <c r="AA267" s="27">
        <v>6</v>
      </c>
      <c r="AB267" s="27">
        <v>4</v>
      </c>
      <c r="AC267" s="27">
        <v>5</v>
      </c>
      <c r="AD267" s="27">
        <v>3</v>
      </c>
      <c r="AE267" s="27">
        <v>4</v>
      </c>
      <c r="AF267" s="44">
        <v>3</v>
      </c>
      <c r="AG267">
        <v>80.034518346123079</v>
      </c>
      <c r="AH267">
        <v>133</v>
      </c>
      <c r="AI267" s="27">
        <v>6</v>
      </c>
      <c r="AJ267">
        <f t="shared" si="113"/>
        <v>0</v>
      </c>
      <c r="AK267">
        <f t="shared" si="114"/>
        <v>0</v>
      </c>
      <c r="AL267">
        <f t="shared" si="115"/>
        <v>0</v>
      </c>
      <c r="AM267">
        <f t="shared" si="116"/>
        <v>0</v>
      </c>
      <c r="AN267">
        <f t="shared" si="117"/>
        <v>0</v>
      </c>
      <c r="AO267">
        <f t="shared" si="118"/>
        <v>0</v>
      </c>
      <c r="AP267">
        <f t="shared" si="119"/>
        <v>1</v>
      </c>
      <c r="AQ267">
        <f t="shared" si="120"/>
        <v>0</v>
      </c>
      <c r="AR267">
        <f t="shared" si="121"/>
        <v>0</v>
      </c>
      <c r="AS267" s="14">
        <v>338</v>
      </c>
      <c r="AT267" s="4" t="s">
        <v>71</v>
      </c>
      <c r="AU267" s="4" t="s">
        <v>826</v>
      </c>
      <c r="AV267" s="4">
        <v>6210</v>
      </c>
      <c r="AW267" s="4" t="s">
        <v>392</v>
      </c>
      <c r="AX267" s="35">
        <v>60366.46</v>
      </c>
      <c r="AY267" s="35">
        <v>7832.4588777083973</v>
      </c>
      <c r="AZ267" s="35">
        <v>7609.2559224242386</v>
      </c>
      <c r="BA267" s="35">
        <v>729.80244458204379</v>
      </c>
      <c r="BB267" s="35" t="s">
        <v>1015</v>
      </c>
      <c r="BC267" s="35">
        <v>0</v>
      </c>
      <c r="BD267" s="36">
        <v>134499</v>
      </c>
      <c r="BE267" s="36">
        <v>585</v>
      </c>
      <c r="BF267" s="36">
        <v>14.949316438812938</v>
      </c>
      <c r="BG267" s="35">
        <v>0.35526238625354561</v>
      </c>
      <c r="BH267" s="35">
        <v>4.09</v>
      </c>
      <c r="BI267" s="35">
        <v>24.456473328888702</v>
      </c>
      <c r="BJ267" s="35">
        <v>0.17</v>
      </c>
      <c r="BK267" s="35">
        <v>41.128373429974324</v>
      </c>
      <c r="BL267" s="35">
        <v>68.040000000000006</v>
      </c>
      <c r="BM267" s="35">
        <v>15.379487179487178</v>
      </c>
      <c r="BN267" s="35">
        <v>8.52</v>
      </c>
      <c r="BO267" s="35">
        <v>27.060996925951056</v>
      </c>
      <c r="BP267" s="27">
        <v>6</v>
      </c>
      <c r="BQ267" s="27">
        <v>6</v>
      </c>
      <c r="BR267" s="27">
        <v>6</v>
      </c>
      <c r="BS267" s="27">
        <v>6</v>
      </c>
      <c r="BT267" s="27">
        <v>4</v>
      </c>
      <c r="BU267" s="27">
        <v>5</v>
      </c>
      <c r="BV267" s="27">
        <v>3</v>
      </c>
      <c r="BW267" s="27">
        <v>5</v>
      </c>
      <c r="BX267" s="44">
        <v>3</v>
      </c>
      <c r="BY267" s="27">
        <v>81.047604375832236</v>
      </c>
      <c r="BZ267" s="27">
        <v>108</v>
      </c>
      <c r="CA267" s="27">
        <v>6</v>
      </c>
      <c r="CB267">
        <f t="shared" si="122"/>
        <v>0</v>
      </c>
      <c r="CC267">
        <f t="shared" si="123"/>
        <v>0</v>
      </c>
      <c r="CD267">
        <f t="shared" si="124"/>
        <v>0</v>
      </c>
      <c r="CE267">
        <f t="shared" si="125"/>
        <v>0</v>
      </c>
      <c r="CF267">
        <f t="shared" si="126"/>
        <v>0</v>
      </c>
      <c r="CG267">
        <f t="shared" si="127"/>
        <v>0</v>
      </c>
      <c r="CH267">
        <f t="shared" si="128"/>
        <v>1</v>
      </c>
      <c r="CI267">
        <f t="shared" si="129"/>
        <v>0</v>
      </c>
      <c r="CJ267">
        <f t="shared" si="130"/>
        <v>0</v>
      </c>
      <c r="CK267" s="52">
        <f t="shared" si="131"/>
        <v>0</v>
      </c>
      <c r="CL267" s="52">
        <f t="shared" si="132"/>
        <v>0</v>
      </c>
      <c r="CM267" s="52">
        <f t="shared" si="133"/>
        <v>0</v>
      </c>
      <c r="CN267" s="52">
        <f t="shared" si="134"/>
        <v>0</v>
      </c>
      <c r="CO267" s="52">
        <f t="shared" si="135"/>
        <v>0</v>
      </c>
      <c r="CP267" s="52">
        <f t="shared" si="136"/>
        <v>0</v>
      </c>
      <c r="CQ267" s="52">
        <f t="shared" si="137"/>
        <v>0</v>
      </c>
      <c r="CR267" s="52">
        <f t="shared" si="138"/>
        <v>0</v>
      </c>
      <c r="CS267" s="52">
        <f t="shared" si="139"/>
        <v>1</v>
      </c>
      <c r="CT267" s="46">
        <f t="shared" si="140"/>
        <v>0</v>
      </c>
    </row>
    <row r="268" spans="1:98" x14ac:dyDescent="0.3">
      <c r="A268">
        <v>339</v>
      </c>
      <c r="B268" t="s">
        <v>71</v>
      </c>
      <c r="C268" t="s">
        <v>382</v>
      </c>
      <c r="D268">
        <v>6211</v>
      </c>
      <c r="E268" t="s">
        <v>393</v>
      </c>
      <c r="F268" s="35">
        <v>3817.5699999999997</v>
      </c>
      <c r="G268" s="35">
        <v>1178.5588109044006</v>
      </c>
      <c r="H268" s="35">
        <v>1143.9839999999999</v>
      </c>
      <c r="I268" s="35">
        <v>13.999999999999998</v>
      </c>
      <c r="J268" s="35" t="s">
        <v>1015</v>
      </c>
      <c r="K268" s="35" t="s">
        <v>1015</v>
      </c>
      <c r="L268" s="36">
        <v>119900</v>
      </c>
      <c r="M268" s="36">
        <v>612</v>
      </c>
      <c r="N268" s="36">
        <v>11</v>
      </c>
      <c r="O268" s="35">
        <v>4.2887351372617823</v>
      </c>
      <c r="P268" s="35">
        <v>4.91</v>
      </c>
      <c r="Q268" s="35">
        <v>29.217658942739639</v>
      </c>
      <c r="R268" s="35">
        <v>4.7871323367303287</v>
      </c>
      <c r="S268" s="35">
        <v>35.149999497120149</v>
      </c>
      <c r="T268" s="35">
        <v>70.319999999999993</v>
      </c>
      <c r="U268" s="35">
        <v>17.81045751633987</v>
      </c>
      <c r="V268" s="35">
        <v>9.0705180883409007</v>
      </c>
      <c r="W268" s="35">
        <v>32.83</v>
      </c>
      <c r="X268" s="27">
        <v>1</v>
      </c>
      <c r="Y268" s="27">
        <v>6</v>
      </c>
      <c r="Z268" s="27">
        <v>6</v>
      </c>
      <c r="AA268" s="27">
        <v>6</v>
      </c>
      <c r="AB268" s="27">
        <v>5</v>
      </c>
      <c r="AC268" s="27">
        <v>6</v>
      </c>
      <c r="AD268" s="27">
        <v>3</v>
      </c>
      <c r="AE268" s="27">
        <v>6</v>
      </c>
      <c r="AF268" s="44">
        <v>2</v>
      </c>
      <c r="AG268">
        <v>58.180679236124611</v>
      </c>
      <c r="AH268">
        <v>353</v>
      </c>
      <c r="AI268" s="27">
        <v>3</v>
      </c>
      <c r="AJ268">
        <f t="shared" si="113"/>
        <v>3</v>
      </c>
      <c r="AK268">
        <f t="shared" si="114"/>
        <v>0</v>
      </c>
      <c r="AL268">
        <f t="shared" si="115"/>
        <v>0</v>
      </c>
      <c r="AM268">
        <f t="shared" si="116"/>
        <v>0</v>
      </c>
      <c r="AN268">
        <f t="shared" si="117"/>
        <v>0</v>
      </c>
      <c r="AO268">
        <f t="shared" si="118"/>
        <v>0</v>
      </c>
      <c r="AP268">
        <f t="shared" si="119"/>
        <v>1</v>
      </c>
      <c r="AQ268">
        <f t="shared" si="120"/>
        <v>0</v>
      </c>
      <c r="AR268">
        <f t="shared" si="121"/>
        <v>2</v>
      </c>
      <c r="AS268" s="14">
        <v>339</v>
      </c>
      <c r="AT268" s="4" t="s">
        <v>71</v>
      </c>
      <c r="AU268" s="4" t="s">
        <v>827</v>
      </c>
      <c r="AV268" s="4">
        <v>6211</v>
      </c>
      <c r="AW268" s="4" t="s">
        <v>393</v>
      </c>
      <c r="AX268" s="35">
        <v>1963.07</v>
      </c>
      <c r="AY268" s="35">
        <v>857.16401120188391</v>
      </c>
      <c r="AZ268" s="35">
        <v>1025.0170766488407</v>
      </c>
      <c r="BA268" s="35">
        <v>0</v>
      </c>
      <c r="BB268" s="35" t="s">
        <v>1015</v>
      </c>
      <c r="BC268" s="35">
        <v>0</v>
      </c>
      <c r="BD268" s="36">
        <v>135373</v>
      </c>
      <c r="BE268" s="36">
        <v>669</v>
      </c>
      <c r="BF268" s="36">
        <v>12.529896334690855</v>
      </c>
      <c r="BG268" s="35">
        <v>5</v>
      </c>
      <c r="BH268" s="35">
        <v>4.75</v>
      </c>
      <c r="BI268" s="35">
        <v>27.231235234902616</v>
      </c>
      <c r="BJ268" s="35">
        <v>5.96</v>
      </c>
      <c r="BK268" s="35">
        <v>39.327751780117332</v>
      </c>
      <c r="BL268" s="35">
        <v>70.400000000000006</v>
      </c>
      <c r="BM268" s="35">
        <v>16.149476831091182</v>
      </c>
      <c r="BN268" s="35">
        <v>9.56</v>
      </c>
      <c r="BO268" s="35">
        <v>31.0841435234789</v>
      </c>
      <c r="BP268" s="27">
        <v>1</v>
      </c>
      <c r="BQ268" s="27">
        <v>6</v>
      </c>
      <c r="BR268" s="27">
        <v>6</v>
      </c>
      <c r="BS268" s="27">
        <v>6</v>
      </c>
      <c r="BT268" s="27">
        <v>5</v>
      </c>
      <c r="BU268" s="27">
        <v>6</v>
      </c>
      <c r="BV268" s="27">
        <v>3</v>
      </c>
      <c r="BW268" s="27">
        <v>6</v>
      </c>
      <c r="BX268" s="44">
        <v>2</v>
      </c>
      <c r="BY268" s="27">
        <v>53.152736137032655</v>
      </c>
      <c r="BZ268" s="27">
        <v>367</v>
      </c>
      <c r="CA268" s="27">
        <v>3</v>
      </c>
      <c r="CB268">
        <f t="shared" si="122"/>
        <v>3</v>
      </c>
      <c r="CC268">
        <f t="shared" si="123"/>
        <v>0</v>
      </c>
      <c r="CD268">
        <f t="shared" si="124"/>
        <v>0</v>
      </c>
      <c r="CE268">
        <f t="shared" si="125"/>
        <v>0</v>
      </c>
      <c r="CF268">
        <f t="shared" si="126"/>
        <v>0</v>
      </c>
      <c r="CG268">
        <f t="shared" si="127"/>
        <v>0</v>
      </c>
      <c r="CH268">
        <f t="shared" si="128"/>
        <v>1</v>
      </c>
      <c r="CI268">
        <f t="shared" si="129"/>
        <v>0</v>
      </c>
      <c r="CJ268">
        <f t="shared" si="130"/>
        <v>2</v>
      </c>
      <c r="CK268" s="52">
        <f t="shared" si="131"/>
        <v>0</v>
      </c>
      <c r="CL268" s="52">
        <f t="shared" si="132"/>
        <v>0</v>
      </c>
      <c r="CM268" s="52">
        <f t="shared" si="133"/>
        <v>0</v>
      </c>
      <c r="CN268" s="52">
        <f t="shared" si="134"/>
        <v>0</v>
      </c>
      <c r="CO268" s="52">
        <f t="shared" si="135"/>
        <v>0</v>
      </c>
      <c r="CP268" s="52">
        <f t="shared" si="136"/>
        <v>0</v>
      </c>
      <c r="CQ268" s="52">
        <f t="shared" si="137"/>
        <v>0</v>
      </c>
      <c r="CR268" s="52">
        <f t="shared" si="138"/>
        <v>0</v>
      </c>
      <c r="CS268" s="52">
        <f t="shared" si="139"/>
        <v>0</v>
      </c>
      <c r="CT268" s="46">
        <f t="shared" si="140"/>
        <v>0</v>
      </c>
    </row>
    <row r="269" spans="1:98" x14ac:dyDescent="0.3">
      <c r="A269">
        <v>340</v>
      </c>
      <c r="B269" t="s">
        <v>71</v>
      </c>
      <c r="C269" t="s">
        <v>382</v>
      </c>
      <c r="D269">
        <v>6212</v>
      </c>
      <c r="E269" t="s">
        <v>394</v>
      </c>
      <c r="F269" s="35">
        <v>17069.07</v>
      </c>
      <c r="G269" s="35">
        <v>2111.4178547386814</v>
      </c>
      <c r="H269" s="35">
        <v>1169.7355177666884</v>
      </c>
      <c r="I269" s="35">
        <v>209.51838740000002</v>
      </c>
      <c r="J269" s="35" t="s">
        <v>1015</v>
      </c>
      <c r="K269" s="35" t="s">
        <v>1015</v>
      </c>
      <c r="L269" s="36">
        <v>126900</v>
      </c>
      <c r="M269" s="36">
        <v>580</v>
      </c>
      <c r="N269" s="36">
        <v>33</v>
      </c>
      <c r="O269" s="35">
        <v>1.2316200695287727</v>
      </c>
      <c r="P269" s="35">
        <v>6.32</v>
      </c>
      <c r="Q269" s="35">
        <v>22.67401682479964</v>
      </c>
      <c r="R269" s="35">
        <v>0.89842784431849665</v>
      </c>
      <c r="S269" s="35">
        <v>44.049945223193767</v>
      </c>
      <c r="T269" s="35">
        <v>68.14</v>
      </c>
      <c r="U269" s="35">
        <v>6.6300940438871478</v>
      </c>
      <c r="V269" s="35">
        <v>9.2237251836602638</v>
      </c>
      <c r="W269" s="35">
        <v>38.53</v>
      </c>
      <c r="X269" s="27">
        <v>3</v>
      </c>
      <c r="Y269" s="27">
        <v>6</v>
      </c>
      <c r="Z269" s="27">
        <v>6</v>
      </c>
      <c r="AA269" s="27">
        <v>6</v>
      </c>
      <c r="AB269" s="27">
        <v>4</v>
      </c>
      <c r="AC269" s="27">
        <v>5</v>
      </c>
      <c r="AD269" s="27">
        <v>5</v>
      </c>
      <c r="AE269" s="27">
        <v>6</v>
      </c>
      <c r="AF269" s="44">
        <v>2</v>
      </c>
      <c r="AG269">
        <v>74.957684399536078</v>
      </c>
      <c r="AH269">
        <v>222</v>
      </c>
      <c r="AI269" s="27">
        <v>5</v>
      </c>
      <c r="AJ269">
        <f t="shared" si="113"/>
        <v>1</v>
      </c>
      <c r="AK269">
        <f t="shared" si="114"/>
        <v>0</v>
      </c>
      <c r="AL269">
        <f t="shared" si="115"/>
        <v>0</v>
      </c>
      <c r="AM269">
        <f t="shared" si="116"/>
        <v>0</v>
      </c>
      <c r="AN269">
        <f t="shared" si="117"/>
        <v>0</v>
      </c>
      <c r="AO269">
        <f t="shared" si="118"/>
        <v>0</v>
      </c>
      <c r="AP269">
        <f t="shared" si="119"/>
        <v>0</v>
      </c>
      <c r="AQ269">
        <f t="shared" si="120"/>
        <v>0</v>
      </c>
      <c r="AR269">
        <f t="shared" si="121"/>
        <v>2</v>
      </c>
      <c r="AS269" s="14">
        <v>340</v>
      </c>
      <c r="AT269" s="4" t="s">
        <v>71</v>
      </c>
      <c r="AU269" s="4" t="s">
        <v>828</v>
      </c>
      <c r="AV269" s="4">
        <v>6212</v>
      </c>
      <c r="AW269" s="4" t="s">
        <v>394</v>
      </c>
      <c r="AX269" s="35">
        <v>13760.310000000001</v>
      </c>
      <c r="AY269" s="35">
        <v>2379.8272886065256</v>
      </c>
      <c r="AZ269" s="35">
        <v>1695.9476261777447</v>
      </c>
      <c r="BA269" s="35">
        <v>218.84509803921594</v>
      </c>
      <c r="BB269" s="35" t="s">
        <v>1015</v>
      </c>
      <c r="BC269" s="35">
        <v>0</v>
      </c>
      <c r="BD269" s="36">
        <v>113229</v>
      </c>
      <c r="BE269" s="36">
        <v>665</v>
      </c>
      <c r="BF269" s="36">
        <v>29.53286384976526</v>
      </c>
      <c r="BG269" s="35">
        <v>1.2844240111552121</v>
      </c>
      <c r="BH269" s="35">
        <v>6.09</v>
      </c>
      <c r="BI269" s="35">
        <v>17.233995694404832</v>
      </c>
      <c r="BJ269" s="35">
        <v>1.65</v>
      </c>
      <c r="BK269" s="35">
        <v>34.028631775484669</v>
      </c>
      <c r="BL269" s="35">
        <v>68.22</v>
      </c>
      <c r="BM269" s="35">
        <v>5.765413533834586</v>
      </c>
      <c r="BN269" s="35">
        <v>9.02</v>
      </c>
      <c r="BO269" s="35">
        <v>36.481024975925742</v>
      </c>
      <c r="BP269" s="27">
        <v>2</v>
      </c>
      <c r="BQ269" s="27">
        <v>6</v>
      </c>
      <c r="BR269" s="27">
        <v>6</v>
      </c>
      <c r="BS269" s="27">
        <v>6</v>
      </c>
      <c r="BT269" s="27">
        <v>5</v>
      </c>
      <c r="BU269" s="27">
        <v>5</v>
      </c>
      <c r="BV269" s="27">
        <v>5</v>
      </c>
      <c r="BW269" s="27">
        <v>6</v>
      </c>
      <c r="BX269" s="44">
        <v>2</v>
      </c>
      <c r="BY269" s="27">
        <v>76.158951736291868</v>
      </c>
      <c r="BZ269" s="27">
        <v>211</v>
      </c>
      <c r="CA269" s="27">
        <v>6</v>
      </c>
      <c r="CB269">
        <f t="shared" si="122"/>
        <v>2</v>
      </c>
      <c r="CC269">
        <f t="shared" si="123"/>
        <v>0</v>
      </c>
      <c r="CD269">
        <f t="shared" si="124"/>
        <v>0</v>
      </c>
      <c r="CE269">
        <f t="shared" si="125"/>
        <v>0</v>
      </c>
      <c r="CF269">
        <f t="shared" si="126"/>
        <v>0</v>
      </c>
      <c r="CG269">
        <f t="shared" si="127"/>
        <v>0</v>
      </c>
      <c r="CH269">
        <f t="shared" si="128"/>
        <v>0</v>
      </c>
      <c r="CI269">
        <f t="shared" si="129"/>
        <v>0</v>
      </c>
      <c r="CJ269">
        <f t="shared" si="130"/>
        <v>2</v>
      </c>
      <c r="CK269" s="52">
        <f t="shared" si="131"/>
        <v>1</v>
      </c>
      <c r="CL269" s="52">
        <f t="shared" si="132"/>
        <v>-1</v>
      </c>
      <c r="CM269" s="52">
        <f t="shared" si="133"/>
        <v>0</v>
      </c>
      <c r="CN269" s="52">
        <f t="shared" si="134"/>
        <v>0</v>
      </c>
      <c r="CO269" s="52">
        <f t="shared" si="135"/>
        <v>0</v>
      </c>
      <c r="CP269" s="52">
        <f t="shared" si="136"/>
        <v>1</v>
      </c>
      <c r="CQ269" s="52">
        <f t="shared" si="137"/>
        <v>0</v>
      </c>
      <c r="CR269" s="52">
        <f t="shared" si="138"/>
        <v>0</v>
      </c>
      <c r="CS269" s="52">
        <f t="shared" si="139"/>
        <v>0</v>
      </c>
      <c r="CT269" s="46">
        <f t="shared" si="140"/>
        <v>0</v>
      </c>
    </row>
    <row r="270" spans="1:98" x14ac:dyDescent="0.3">
      <c r="A270">
        <v>341</v>
      </c>
      <c r="B270" t="s">
        <v>71</v>
      </c>
      <c r="C270" t="s">
        <v>382</v>
      </c>
      <c r="D270">
        <v>6213</v>
      </c>
      <c r="E270" t="s">
        <v>395</v>
      </c>
      <c r="F270" s="35">
        <v>6897.51</v>
      </c>
      <c r="G270" s="35">
        <v>359.14770959648996</v>
      </c>
      <c r="H270" s="35">
        <v>542.07517424190803</v>
      </c>
      <c r="I270" s="35">
        <v>107.86199999999998</v>
      </c>
      <c r="J270" s="35" t="s">
        <v>1015</v>
      </c>
      <c r="K270" s="35" t="s">
        <v>1015</v>
      </c>
      <c r="L270" s="36">
        <v>120800</v>
      </c>
      <c r="M270" s="36">
        <v>760</v>
      </c>
      <c r="N270" s="36">
        <v>5</v>
      </c>
      <c r="O270" s="35">
        <v>3.0079725977228633</v>
      </c>
      <c r="P270" s="35">
        <v>6</v>
      </c>
      <c r="Q270" s="35">
        <v>34.40721022610056</v>
      </c>
      <c r="R270" s="35">
        <v>8.0958631074919953</v>
      </c>
      <c r="S270" s="35">
        <v>55.73884770358115</v>
      </c>
      <c r="T270" s="35">
        <v>69.47</v>
      </c>
      <c r="U270" s="35">
        <v>31.789473684210527</v>
      </c>
      <c r="V270" s="35">
        <v>7.4428133116274457</v>
      </c>
      <c r="W270" s="35">
        <v>27.45589718591868</v>
      </c>
      <c r="X270" s="27">
        <v>1</v>
      </c>
      <c r="Y270" s="27">
        <v>6</v>
      </c>
      <c r="Z270" s="27">
        <v>5</v>
      </c>
      <c r="AA270" s="27">
        <v>6</v>
      </c>
      <c r="AB270" s="27">
        <v>3</v>
      </c>
      <c r="AC270" s="27">
        <v>5</v>
      </c>
      <c r="AD270" s="27">
        <v>1</v>
      </c>
      <c r="AE270" s="27">
        <v>3</v>
      </c>
      <c r="AF270" s="44">
        <v>3</v>
      </c>
      <c r="AG270">
        <v>60.274538073039587</v>
      </c>
      <c r="AH270">
        <v>347</v>
      </c>
      <c r="AI270" s="27">
        <v>4</v>
      </c>
      <c r="AJ270">
        <f t="shared" si="113"/>
        <v>3</v>
      </c>
      <c r="AK270">
        <f t="shared" si="114"/>
        <v>0</v>
      </c>
      <c r="AL270">
        <f t="shared" si="115"/>
        <v>0</v>
      </c>
      <c r="AM270">
        <f t="shared" si="116"/>
        <v>0</v>
      </c>
      <c r="AN270">
        <f t="shared" si="117"/>
        <v>1</v>
      </c>
      <c r="AO270">
        <f t="shared" si="118"/>
        <v>0</v>
      </c>
      <c r="AP270">
        <f t="shared" si="119"/>
        <v>3</v>
      </c>
      <c r="AQ270">
        <f t="shared" si="120"/>
        <v>1</v>
      </c>
      <c r="AR270">
        <f t="shared" si="121"/>
        <v>0</v>
      </c>
      <c r="AS270" s="14">
        <v>341</v>
      </c>
      <c r="AT270" s="4" t="s">
        <v>71</v>
      </c>
      <c r="AU270" s="4" t="s">
        <v>829</v>
      </c>
      <c r="AV270" s="4">
        <v>6213</v>
      </c>
      <c r="AW270" s="4" t="s">
        <v>395</v>
      </c>
      <c r="AX270" s="35">
        <v>7007.37</v>
      </c>
      <c r="AY270" s="35">
        <v>1690.4917984679696</v>
      </c>
      <c r="AZ270" s="35">
        <v>605.53071062271124</v>
      </c>
      <c r="BA270" s="35">
        <v>129.62360866873075</v>
      </c>
      <c r="BB270" s="35" t="s">
        <v>1015</v>
      </c>
      <c r="BC270" s="35">
        <v>0</v>
      </c>
      <c r="BD270" s="36">
        <v>111527</v>
      </c>
      <c r="BE270" s="36">
        <v>828</v>
      </c>
      <c r="BF270" s="36">
        <v>4.7057805907172998</v>
      </c>
      <c r="BG270" s="35">
        <v>2.4418978397610669</v>
      </c>
      <c r="BH270" s="35">
        <v>5.85</v>
      </c>
      <c r="BI270" s="35">
        <v>16.318358128745572</v>
      </c>
      <c r="BJ270" s="35">
        <v>9.33</v>
      </c>
      <c r="BK270" s="35">
        <v>56.765318185128038</v>
      </c>
      <c r="BL270" s="35">
        <v>69.510000000000005</v>
      </c>
      <c r="BM270" s="35">
        <v>28.623188405797102</v>
      </c>
      <c r="BN270" s="35">
        <v>8.15</v>
      </c>
      <c r="BO270" s="35">
        <v>25.995828470696825</v>
      </c>
      <c r="BP270" s="27">
        <v>1</v>
      </c>
      <c r="BQ270" s="27">
        <v>6</v>
      </c>
      <c r="BR270" s="27">
        <v>6</v>
      </c>
      <c r="BS270" s="27">
        <v>6</v>
      </c>
      <c r="BT270" s="27">
        <v>3</v>
      </c>
      <c r="BU270" s="27">
        <v>5</v>
      </c>
      <c r="BV270" s="27">
        <v>2</v>
      </c>
      <c r="BW270" s="27">
        <v>4</v>
      </c>
      <c r="BX270" s="44">
        <v>3</v>
      </c>
      <c r="BY270" s="27">
        <v>65.024068163431963</v>
      </c>
      <c r="BZ270" s="27">
        <v>330</v>
      </c>
      <c r="CA270" s="27">
        <v>4</v>
      </c>
      <c r="CB270">
        <f t="shared" si="122"/>
        <v>3</v>
      </c>
      <c r="CC270">
        <f t="shared" si="123"/>
        <v>0</v>
      </c>
      <c r="CD270">
        <f t="shared" si="124"/>
        <v>0</v>
      </c>
      <c r="CE270">
        <f t="shared" si="125"/>
        <v>0</v>
      </c>
      <c r="CF270">
        <f t="shared" si="126"/>
        <v>1</v>
      </c>
      <c r="CG270">
        <f t="shared" si="127"/>
        <v>0</v>
      </c>
      <c r="CH270">
        <f t="shared" si="128"/>
        <v>2</v>
      </c>
      <c r="CI270">
        <f t="shared" si="129"/>
        <v>0</v>
      </c>
      <c r="CJ270">
        <f t="shared" si="130"/>
        <v>0</v>
      </c>
      <c r="CK270" s="52">
        <f t="shared" si="131"/>
        <v>0</v>
      </c>
      <c r="CL270" s="52">
        <f t="shared" si="132"/>
        <v>0</v>
      </c>
      <c r="CM270" s="52">
        <f t="shared" si="133"/>
        <v>0</v>
      </c>
      <c r="CN270" s="52">
        <f t="shared" si="134"/>
        <v>1</v>
      </c>
      <c r="CO270" s="52">
        <f t="shared" si="135"/>
        <v>0</v>
      </c>
      <c r="CP270" s="52">
        <f t="shared" si="136"/>
        <v>0</v>
      </c>
      <c r="CQ270" s="52">
        <f t="shared" si="137"/>
        <v>0</v>
      </c>
      <c r="CR270" s="52">
        <f t="shared" si="138"/>
        <v>1</v>
      </c>
      <c r="CS270" s="52">
        <f t="shared" si="139"/>
        <v>1</v>
      </c>
      <c r="CT270" s="46">
        <f t="shared" si="140"/>
        <v>0</v>
      </c>
    </row>
    <row r="271" spans="1:98" x14ac:dyDescent="0.3">
      <c r="A271">
        <v>343</v>
      </c>
      <c r="B271" t="s">
        <v>396</v>
      </c>
      <c r="C271" t="s">
        <v>397</v>
      </c>
      <c r="D271">
        <v>6301</v>
      </c>
      <c r="E271" t="s">
        <v>398</v>
      </c>
      <c r="F271" s="35">
        <v>117728.20999999999</v>
      </c>
      <c r="G271" s="35">
        <v>134574.38815056076</v>
      </c>
      <c r="H271" s="35">
        <v>6570.5621249913511</v>
      </c>
      <c r="I271" s="35">
        <v>1465.732</v>
      </c>
      <c r="J271" s="35" t="s">
        <v>1015</v>
      </c>
      <c r="K271" s="35" t="s">
        <v>1015</v>
      </c>
      <c r="L271" s="36">
        <v>343890</v>
      </c>
      <c r="M271" s="36">
        <v>1159</v>
      </c>
      <c r="N271" s="36">
        <v>94.7</v>
      </c>
      <c r="O271" s="35">
        <v>0.30464275501927512</v>
      </c>
      <c r="P271" s="35">
        <v>4.51</v>
      </c>
      <c r="Q271" s="35">
        <v>17.661487164107584</v>
      </c>
      <c r="R271" s="35">
        <v>0.27277799578497325</v>
      </c>
      <c r="S271" s="35">
        <v>46.181813929209106</v>
      </c>
      <c r="T271" s="35">
        <v>69.31</v>
      </c>
      <c r="U271" s="35">
        <v>3.1331856742102802</v>
      </c>
      <c r="V271" s="35">
        <v>7.6848386626060279</v>
      </c>
      <c r="W271" s="35">
        <v>31.388922899496741</v>
      </c>
      <c r="X271" s="27">
        <v>6</v>
      </c>
      <c r="Y271" s="27">
        <v>6</v>
      </c>
      <c r="Z271" s="27">
        <v>6</v>
      </c>
      <c r="AA271" s="27">
        <v>6</v>
      </c>
      <c r="AB271" s="27">
        <v>4</v>
      </c>
      <c r="AC271" s="27">
        <v>5</v>
      </c>
      <c r="AD271" s="27">
        <v>6</v>
      </c>
      <c r="AE271" s="27">
        <v>4</v>
      </c>
      <c r="AF271" s="44">
        <v>2</v>
      </c>
      <c r="AG271">
        <v>81.849101439381741</v>
      </c>
      <c r="AH271">
        <v>93</v>
      </c>
      <c r="AI271" s="27">
        <v>6</v>
      </c>
      <c r="AJ271">
        <f t="shared" si="113"/>
        <v>0</v>
      </c>
      <c r="AK271">
        <f t="shared" si="114"/>
        <v>0</v>
      </c>
      <c r="AL271">
        <f t="shared" si="115"/>
        <v>0</v>
      </c>
      <c r="AM271">
        <f t="shared" si="116"/>
        <v>0</v>
      </c>
      <c r="AN271">
        <f t="shared" si="117"/>
        <v>0</v>
      </c>
      <c r="AO271">
        <f t="shared" si="118"/>
        <v>0</v>
      </c>
      <c r="AP271">
        <f t="shared" si="119"/>
        <v>0</v>
      </c>
      <c r="AQ271">
        <f t="shared" si="120"/>
        <v>0</v>
      </c>
      <c r="AR271">
        <f t="shared" si="121"/>
        <v>2</v>
      </c>
      <c r="AS271" s="14">
        <v>343</v>
      </c>
      <c r="AT271" s="4" t="s">
        <v>396</v>
      </c>
      <c r="AU271" s="4" t="s">
        <v>830</v>
      </c>
      <c r="AV271" s="4">
        <v>6301</v>
      </c>
      <c r="AW271" s="4" t="s">
        <v>398</v>
      </c>
      <c r="AX271" s="35">
        <v>97018.840000000011</v>
      </c>
      <c r="AY271" s="35">
        <v>154414.92177616162</v>
      </c>
      <c r="AZ271" s="35">
        <v>6895.1882608695678</v>
      </c>
      <c r="BA271" s="35">
        <v>2336.5086431372547</v>
      </c>
      <c r="BB271" s="35" t="s">
        <v>1015</v>
      </c>
      <c r="BC271" s="35">
        <v>0.627</v>
      </c>
      <c r="BD271" s="36">
        <v>348966</v>
      </c>
      <c r="BE271" s="36">
        <v>1234</v>
      </c>
      <c r="BF271" s="36">
        <v>96.098145317857004</v>
      </c>
      <c r="BG271" s="35">
        <v>0.33854551642875991</v>
      </c>
      <c r="BH271" s="35">
        <v>4.26</v>
      </c>
      <c r="BI271" s="35">
        <v>20.834741523756026</v>
      </c>
      <c r="BJ271" s="35">
        <v>0.2</v>
      </c>
      <c r="BK271" s="35">
        <v>43.823807024279503</v>
      </c>
      <c r="BL271" s="35">
        <v>69.45</v>
      </c>
      <c r="BM271" s="35">
        <v>2.9427471636952998</v>
      </c>
      <c r="BN271" s="35">
        <v>7.88</v>
      </c>
      <c r="BO271" s="35">
        <v>30.342570969129643</v>
      </c>
      <c r="BP271" s="27">
        <v>6</v>
      </c>
      <c r="BQ271" s="27">
        <v>6</v>
      </c>
      <c r="BR271" s="27">
        <v>6</v>
      </c>
      <c r="BS271" s="27">
        <v>6</v>
      </c>
      <c r="BT271" s="27">
        <v>4</v>
      </c>
      <c r="BU271" s="27">
        <v>5</v>
      </c>
      <c r="BV271" s="27">
        <v>6</v>
      </c>
      <c r="BW271" s="27">
        <v>4</v>
      </c>
      <c r="BX271" s="44">
        <v>2</v>
      </c>
      <c r="BY271" s="27">
        <v>81.610445227921389</v>
      </c>
      <c r="BZ271" s="27">
        <v>97</v>
      </c>
      <c r="CA271" s="27">
        <v>6</v>
      </c>
      <c r="CB271">
        <f t="shared" si="122"/>
        <v>0</v>
      </c>
      <c r="CC271">
        <f t="shared" si="123"/>
        <v>0</v>
      </c>
      <c r="CD271">
        <f t="shared" si="124"/>
        <v>0</v>
      </c>
      <c r="CE271">
        <f t="shared" si="125"/>
        <v>0</v>
      </c>
      <c r="CF271">
        <f t="shared" si="126"/>
        <v>0</v>
      </c>
      <c r="CG271">
        <f t="shared" si="127"/>
        <v>0</v>
      </c>
      <c r="CH271">
        <f t="shared" si="128"/>
        <v>0</v>
      </c>
      <c r="CI271">
        <f t="shared" si="129"/>
        <v>0</v>
      </c>
      <c r="CJ271">
        <f t="shared" si="130"/>
        <v>2</v>
      </c>
      <c r="CK271" s="52">
        <f t="shared" si="131"/>
        <v>0</v>
      </c>
      <c r="CL271" s="52">
        <f t="shared" si="132"/>
        <v>0</v>
      </c>
      <c r="CM271" s="52">
        <f t="shared" si="133"/>
        <v>0</v>
      </c>
      <c r="CN271" s="52">
        <f t="shared" si="134"/>
        <v>0</v>
      </c>
      <c r="CO271" s="52">
        <f t="shared" si="135"/>
        <v>0</v>
      </c>
      <c r="CP271" s="52">
        <f t="shared" si="136"/>
        <v>0</v>
      </c>
      <c r="CQ271" s="52">
        <f t="shared" si="137"/>
        <v>0</v>
      </c>
      <c r="CR271" s="52">
        <f t="shared" si="138"/>
        <v>0</v>
      </c>
      <c r="CS271" s="52">
        <f t="shared" si="139"/>
        <v>0</v>
      </c>
      <c r="CT271" s="46">
        <f t="shared" si="140"/>
        <v>0</v>
      </c>
    </row>
    <row r="272" spans="1:98" x14ac:dyDescent="0.3">
      <c r="A272">
        <v>344</v>
      </c>
      <c r="B272" t="s">
        <v>396</v>
      </c>
      <c r="C272" t="s">
        <v>397</v>
      </c>
      <c r="D272">
        <v>6302</v>
      </c>
      <c r="E272" t="s">
        <v>399</v>
      </c>
      <c r="F272" s="35">
        <v>20172.259999999998</v>
      </c>
      <c r="G272" s="35">
        <v>100883.0721101064</v>
      </c>
      <c r="H272" s="35">
        <v>423.61647065978923</v>
      </c>
      <c r="I272" s="35">
        <v>209.136841</v>
      </c>
      <c r="J272" s="35" t="s">
        <v>1015</v>
      </c>
      <c r="K272" s="35" t="s">
        <v>1015</v>
      </c>
      <c r="L272" s="36">
        <v>342217</v>
      </c>
      <c r="M272" s="36">
        <v>910</v>
      </c>
      <c r="N272" s="36">
        <v>36.090000000000003</v>
      </c>
      <c r="O272" s="35">
        <v>0.73561587759672553</v>
      </c>
      <c r="P272" s="35">
        <v>4.49</v>
      </c>
      <c r="Q272" s="35">
        <v>32.932429614200316</v>
      </c>
      <c r="R272" s="35">
        <v>0.74805373878779713</v>
      </c>
      <c r="S272" s="35">
        <v>31.538639065348459</v>
      </c>
      <c r="T272" s="35">
        <v>69.099999999999994</v>
      </c>
      <c r="U272" s="35">
        <v>10.420134036094135</v>
      </c>
      <c r="V272" s="35">
        <v>7.4985035412092236</v>
      </c>
      <c r="W272" s="35">
        <v>26.972716200550238</v>
      </c>
      <c r="X272" s="27">
        <v>5</v>
      </c>
      <c r="Y272" s="27">
        <v>6</v>
      </c>
      <c r="Z272" s="27">
        <v>5</v>
      </c>
      <c r="AA272" s="27">
        <v>6</v>
      </c>
      <c r="AB272" s="27">
        <v>5</v>
      </c>
      <c r="AC272" s="27">
        <v>5</v>
      </c>
      <c r="AD272" s="27">
        <v>4</v>
      </c>
      <c r="AE272" s="27">
        <v>3</v>
      </c>
      <c r="AF272" s="44">
        <v>3</v>
      </c>
      <c r="AG272">
        <v>79.961576590610036</v>
      </c>
      <c r="AH272">
        <v>136</v>
      </c>
      <c r="AI272" s="27">
        <v>6</v>
      </c>
      <c r="AJ272">
        <f t="shared" si="113"/>
        <v>0</v>
      </c>
      <c r="AK272">
        <f t="shared" si="114"/>
        <v>0</v>
      </c>
      <c r="AL272">
        <f t="shared" si="115"/>
        <v>0</v>
      </c>
      <c r="AM272">
        <f t="shared" si="116"/>
        <v>0</v>
      </c>
      <c r="AN272">
        <f t="shared" si="117"/>
        <v>0</v>
      </c>
      <c r="AO272">
        <f t="shared" si="118"/>
        <v>0</v>
      </c>
      <c r="AP272">
        <f t="shared" si="119"/>
        <v>0</v>
      </c>
      <c r="AQ272">
        <f t="shared" si="120"/>
        <v>1</v>
      </c>
      <c r="AR272">
        <f t="shared" si="121"/>
        <v>0</v>
      </c>
      <c r="AS272" s="14">
        <v>344</v>
      </c>
      <c r="AT272" s="4" t="s">
        <v>396</v>
      </c>
      <c r="AU272" s="4" t="s">
        <v>831</v>
      </c>
      <c r="AV272" s="4">
        <v>6302</v>
      </c>
      <c r="AW272" s="4" t="s">
        <v>399</v>
      </c>
      <c r="AX272" s="35">
        <v>23162.390000000003</v>
      </c>
      <c r="AY272" s="35">
        <v>65334.7838766809</v>
      </c>
      <c r="AZ272" s="35">
        <v>7135.2502857142845</v>
      </c>
      <c r="BA272" s="35">
        <v>485.33511020408235</v>
      </c>
      <c r="BB272" s="35" t="s">
        <v>1015</v>
      </c>
      <c r="BC272" s="35">
        <v>28.212</v>
      </c>
      <c r="BD272" s="36">
        <v>325622</v>
      </c>
      <c r="BE272" s="36">
        <v>939</v>
      </c>
      <c r="BF272" s="36">
        <v>34.338423639605892</v>
      </c>
      <c r="BG272" s="35">
        <v>0.93304710626961906</v>
      </c>
      <c r="BH272" s="35">
        <v>4.22</v>
      </c>
      <c r="BI272" s="35">
        <v>27.329924331718576</v>
      </c>
      <c r="BJ272" s="35">
        <v>1.18</v>
      </c>
      <c r="BK272" s="35">
        <v>31.409628239068589</v>
      </c>
      <c r="BL272" s="35">
        <v>69.209999999999994</v>
      </c>
      <c r="BM272" s="35">
        <v>10.098753993610226</v>
      </c>
      <c r="BN272" s="35">
        <v>7.26</v>
      </c>
      <c r="BO272" s="35">
        <v>26.073578827979158</v>
      </c>
      <c r="BP272" s="27">
        <v>4</v>
      </c>
      <c r="BQ272" s="27">
        <v>6</v>
      </c>
      <c r="BR272" s="27">
        <v>6</v>
      </c>
      <c r="BS272" s="27">
        <v>6</v>
      </c>
      <c r="BT272" s="27">
        <v>5</v>
      </c>
      <c r="BU272" s="27">
        <v>5</v>
      </c>
      <c r="BV272" s="27">
        <v>4</v>
      </c>
      <c r="BW272" s="27">
        <v>3</v>
      </c>
      <c r="BX272" s="44">
        <v>3</v>
      </c>
      <c r="BY272" s="27">
        <v>78.848419730022016</v>
      </c>
      <c r="BZ272" s="27">
        <v>161</v>
      </c>
      <c r="CA272" s="27">
        <v>6</v>
      </c>
      <c r="CB272">
        <f t="shared" si="122"/>
        <v>0</v>
      </c>
      <c r="CC272">
        <f t="shared" si="123"/>
        <v>0</v>
      </c>
      <c r="CD272">
        <f t="shared" si="124"/>
        <v>0</v>
      </c>
      <c r="CE272">
        <f t="shared" si="125"/>
        <v>0</v>
      </c>
      <c r="CF272">
        <f t="shared" si="126"/>
        <v>0</v>
      </c>
      <c r="CG272">
        <f t="shared" si="127"/>
        <v>0</v>
      </c>
      <c r="CH272">
        <f t="shared" si="128"/>
        <v>0</v>
      </c>
      <c r="CI272">
        <f t="shared" si="129"/>
        <v>1</v>
      </c>
      <c r="CJ272">
        <f t="shared" si="130"/>
        <v>0</v>
      </c>
      <c r="CK272" s="52">
        <f t="shared" si="131"/>
        <v>0</v>
      </c>
      <c r="CL272" s="52">
        <f t="shared" si="132"/>
        <v>-1</v>
      </c>
      <c r="CM272" s="52">
        <f t="shared" si="133"/>
        <v>0</v>
      </c>
      <c r="CN272" s="52">
        <f t="shared" si="134"/>
        <v>1</v>
      </c>
      <c r="CO272" s="52">
        <f t="shared" si="135"/>
        <v>0</v>
      </c>
      <c r="CP272" s="52">
        <f t="shared" si="136"/>
        <v>0</v>
      </c>
      <c r="CQ272" s="52">
        <f t="shared" si="137"/>
        <v>0</v>
      </c>
      <c r="CR272" s="52">
        <f t="shared" si="138"/>
        <v>0</v>
      </c>
      <c r="CS272" s="52">
        <f t="shared" si="139"/>
        <v>0</v>
      </c>
      <c r="CT272" s="46">
        <f t="shared" si="140"/>
        <v>0</v>
      </c>
    </row>
    <row r="273" spans="1:98" x14ac:dyDescent="0.3">
      <c r="A273">
        <v>345</v>
      </c>
      <c r="B273" t="s">
        <v>396</v>
      </c>
      <c r="C273" t="s">
        <v>397</v>
      </c>
      <c r="D273">
        <v>6303</v>
      </c>
      <c r="E273" t="s">
        <v>400</v>
      </c>
      <c r="F273" s="35">
        <v>245195.57</v>
      </c>
      <c r="G273" s="35">
        <v>3841.1653940721972</v>
      </c>
      <c r="H273" s="35">
        <v>2744.1877075534262</v>
      </c>
      <c r="I273" s="35">
        <v>742</v>
      </c>
      <c r="J273" s="35" t="s">
        <v>1015</v>
      </c>
      <c r="K273" s="35" t="s">
        <v>1015</v>
      </c>
      <c r="L273" s="36">
        <v>588066</v>
      </c>
      <c r="M273" s="36">
        <v>1702</v>
      </c>
      <c r="N273" s="36">
        <v>125.98</v>
      </c>
      <c r="O273" s="35">
        <v>0.43873207817807336</v>
      </c>
      <c r="P273" s="35">
        <v>2.72</v>
      </c>
      <c r="Q273" s="35">
        <v>26.184866916267353</v>
      </c>
      <c r="R273" s="35">
        <v>1.1070529407580465</v>
      </c>
      <c r="S273" s="35">
        <v>43.363013922015789</v>
      </c>
      <c r="T273" s="35">
        <v>66.97</v>
      </c>
      <c r="U273" s="35">
        <v>2.7426154040454445</v>
      </c>
      <c r="V273" s="35">
        <v>7.2927533437842937</v>
      </c>
      <c r="W273" s="35">
        <v>31.598282576226705</v>
      </c>
      <c r="X273" s="27">
        <v>6</v>
      </c>
      <c r="Y273" s="27">
        <v>6</v>
      </c>
      <c r="Z273" s="27">
        <v>6</v>
      </c>
      <c r="AA273" s="27">
        <v>6</v>
      </c>
      <c r="AB273" s="27">
        <v>4</v>
      </c>
      <c r="AC273" s="27">
        <v>4</v>
      </c>
      <c r="AD273" s="27">
        <v>6</v>
      </c>
      <c r="AE273" s="27">
        <v>3</v>
      </c>
      <c r="AF273" s="44">
        <v>2</v>
      </c>
      <c r="AG273">
        <v>80.093406428499847</v>
      </c>
      <c r="AH273">
        <v>130</v>
      </c>
      <c r="AI273" s="27">
        <v>6</v>
      </c>
      <c r="AJ273">
        <f t="shared" si="113"/>
        <v>0</v>
      </c>
      <c r="AK273">
        <f t="shared" si="114"/>
        <v>0</v>
      </c>
      <c r="AL273">
        <f t="shared" si="115"/>
        <v>0</v>
      </c>
      <c r="AM273">
        <f t="shared" si="116"/>
        <v>0</v>
      </c>
      <c r="AN273">
        <f t="shared" si="117"/>
        <v>0</v>
      </c>
      <c r="AO273">
        <f t="shared" si="118"/>
        <v>0</v>
      </c>
      <c r="AP273">
        <f t="shared" si="119"/>
        <v>0</v>
      </c>
      <c r="AQ273">
        <f t="shared" si="120"/>
        <v>1</v>
      </c>
      <c r="AR273">
        <f t="shared" si="121"/>
        <v>2</v>
      </c>
      <c r="AS273" s="14">
        <v>345</v>
      </c>
      <c r="AT273" s="4" t="s">
        <v>396</v>
      </c>
      <c r="AU273" s="4" t="s">
        <v>832</v>
      </c>
      <c r="AV273" s="4">
        <v>6303</v>
      </c>
      <c r="AW273" s="4" t="s">
        <v>400</v>
      </c>
      <c r="AX273" s="35">
        <v>190762.02000000002</v>
      </c>
      <c r="AY273" s="35">
        <v>3603.7223675493101</v>
      </c>
      <c r="AZ273" s="35">
        <v>4202.4546086956489</v>
      </c>
      <c r="BA273" s="35">
        <v>1024.4241224489801</v>
      </c>
      <c r="BB273" s="35" t="s">
        <v>1015</v>
      </c>
      <c r="BC273" s="35">
        <v>3.6929999999999996</v>
      </c>
      <c r="BD273" s="36">
        <v>565635</v>
      </c>
      <c r="BE273" s="36">
        <v>1956</v>
      </c>
      <c r="BF273" s="36">
        <v>121.17287917737789</v>
      </c>
      <c r="BG273" s="35">
        <v>0.52793070621847815</v>
      </c>
      <c r="BH273" s="35">
        <v>2.5499999999999998</v>
      </c>
      <c r="BI273" s="35">
        <v>28.100272569890546</v>
      </c>
      <c r="BJ273" s="35">
        <v>0.26</v>
      </c>
      <c r="BK273" s="35">
        <v>33.897786898132566</v>
      </c>
      <c r="BL273" s="35">
        <v>67.209999999999994</v>
      </c>
      <c r="BM273" s="35">
        <v>2.3865030674846626</v>
      </c>
      <c r="BN273" s="35">
        <v>7.31</v>
      </c>
      <c r="BO273" s="35">
        <v>30.544951626458754</v>
      </c>
      <c r="BP273" s="27">
        <v>5</v>
      </c>
      <c r="BQ273" s="27">
        <v>6</v>
      </c>
      <c r="BR273" s="27">
        <v>6</v>
      </c>
      <c r="BS273" s="27">
        <v>6</v>
      </c>
      <c r="BT273" s="27">
        <v>5</v>
      </c>
      <c r="BU273" s="27">
        <v>5</v>
      </c>
      <c r="BV273" s="27">
        <v>6</v>
      </c>
      <c r="BW273" s="27">
        <v>3</v>
      </c>
      <c r="BX273" s="44">
        <v>2</v>
      </c>
      <c r="BY273" s="27">
        <v>80.724317448694535</v>
      </c>
      <c r="BZ273" s="27">
        <v>114</v>
      </c>
      <c r="CA273" s="27">
        <v>6</v>
      </c>
      <c r="CB273">
        <f t="shared" si="122"/>
        <v>0</v>
      </c>
      <c r="CC273">
        <f t="shared" si="123"/>
        <v>0</v>
      </c>
      <c r="CD273">
        <f t="shared" si="124"/>
        <v>0</v>
      </c>
      <c r="CE273">
        <f t="shared" si="125"/>
        <v>0</v>
      </c>
      <c r="CF273">
        <f t="shared" si="126"/>
        <v>0</v>
      </c>
      <c r="CG273">
        <f t="shared" si="127"/>
        <v>0</v>
      </c>
      <c r="CH273">
        <f t="shared" si="128"/>
        <v>0</v>
      </c>
      <c r="CI273">
        <f t="shared" si="129"/>
        <v>1</v>
      </c>
      <c r="CJ273">
        <f t="shared" si="130"/>
        <v>2</v>
      </c>
      <c r="CK273" s="52">
        <f t="shared" si="131"/>
        <v>0</v>
      </c>
      <c r="CL273" s="52">
        <f t="shared" si="132"/>
        <v>-1</v>
      </c>
      <c r="CM273" s="52">
        <f t="shared" si="133"/>
        <v>0</v>
      </c>
      <c r="CN273" s="52">
        <f t="shared" si="134"/>
        <v>0</v>
      </c>
      <c r="CO273" s="52">
        <f t="shared" si="135"/>
        <v>0</v>
      </c>
      <c r="CP273" s="52">
        <f t="shared" si="136"/>
        <v>1</v>
      </c>
      <c r="CQ273" s="52">
        <f t="shared" si="137"/>
        <v>1</v>
      </c>
      <c r="CR273" s="52">
        <f t="shared" si="138"/>
        <v>0</v>
      </c>
      <c r="CS273" s="52">
        <f t="shared" si="139"/>
        <v>0</v>
      </c>
      <c r="CT273" s="46">
        <f t="shared" si="140"/>
        <v>0</v>
      </c>
    </row>
    <row r="274" spans="1:98" x14ac:dyDescent="0.3">
      <c r="A274">
        <v>346</v>
      </c>
      <c r="B274" t="s">
        <v>396</v>
      </c>
      <c r="C274" t="s">
        <v>397</v>
      </c>
      <c r="D274">
        <v>6304</v>
      </c>
      <c r="E274" t="s">
        <v>401</v>
      </c>
      <c r="F274" s="35">
        <v>284558.93000000005</v>
      </c>
      <c r="G274" s="35">
        <v>6328.3399904989856</v>
      </c>
      <c r="H274" s="35">
        <v>14675.9665810226</v>
      </c>
      <c r="I274" s="35">
        <v>28</v>
      </c>
      <c r="J274" s="35" t="s">
        <v>1015</v>
      </c>
      <c r="K274" s="35" t="s">
        <v>1015</v>
      </c>
      <c r="L274" s="36">
        <v>313595</v>
      </c>
      <c r="M274" s="36">
        <v>743</v>
      </c>
      <c r="N274" s="36">
        <v>104.66</v>
      </c>
      <c r="O274" s="35">
        <v>0.19690622157448701</v>
      </c>
      <c r="P274" s="35">
        <v>4.63</v>
      </c>
      <c r="Q274" s="35">
        <v>31.385738824886193</v>
      </c>
      <c r="R274" s="35">
        <v>0.61266707698151168</v>
      </c>
      <c r="S274" s="35">
        <v>42.401103652137536</v>
      </c>
      <c r="T274" s="35">
        <v>65.88</v>
      </c>
      <c r="U274" s="35">
        <v>4.0327340804126628</v>
      </c>
      <c r="V274" s="35">
        <v>7.3840987315105675</v>
      </c>
      <c r="W274" s="35">
        <v>32.232356454455861</v>
      </c>
      <c r="X274" s="27">
        <v>6</v>
      </c>
      <c r="Y274" s="27">
        <v>6</v>
      </c>
      <c r="Z274" s="27">
        <v>5</v>
      </c>
      <c r="AA274" s="27">
        <v>6</v>
      </c>
      <c r="AB274" s="27">
        <v>4</v>
      </c>
      <c r="AC274" s="27">
        <v>4</v>
      </c>
      <c r="AD274" s="27">
        <v>6</v>
      </c>
      <c r="AE274" s="27">
        <v>3</v>
      </c>
      <c r="AF274" s="44">
        <v>2</v>
      </c>
      <c r="AG274">
        <v>80.080438008388029</v>
      </c>
      <c r="AH274">
        <v>131</v>
      </c>
      <c r="AI274" s="27">
        <v>6</v>
      </c>
      <c r="AJ274">
        <f t="shared" si="113"/>
        <v>0</v>
      </c>
      <c r="AK274">
        <f t="shared" si="114"/>
        <v>0</v>
      </c>
      <c r="AL274">
        <f t="shared" si="115"/>
        <v>0</v>
      </c>
      <c r="AM274">
        <f t="shared" si="116"/>
        <v>0</v>
      </c>
      <c r="AN274">
        <f t="shared" si="117"/>
        <v>0</v>
      </c>
      <c r="AO274">
        <f t="shared" si="118"/>
        <v>0</v>
      </c>
      <c r="AP274">
        <f t="shared" si="119"/>
        <v>0</v>
      </c>
      <c r="AQ274">
        <f t="shared" si="120"/>
        <v>1</v>
      </c>
      <c r="AR274">
        <f t="shared" si="121"/>
        <v>2</v>
      </c>
      <c r="AS274" s="14">
        <v>346</v>
      </c>
      <c r="AT274" s="4" t="s">
        <v>396</v>
      </c>
      <c r="AU274" s="4" t="s">
        <v>833</v>
      </c>
      <c r="AV274" s="4">
        <v>6304</v>
      </c>
      <c r="AW274" s="4" t="s">
        <v>401</v>
      </c>
      <c r="AX274" s="35">
        <v>237193.34</v>
      </c>
      <c r="AY274" s="35">
        <v>10388.651252273268</v>
      </c>
      <c r="AZ274" s="35">
        <v>12135.093531428574</v>
      </c>
      <c r="BA274" s="35">
        <v>0</v>
      </c>
      <c r="BB274" s="35" t="s">
        <v>1015</v>
      </c>
      <c r="BC274" s="35">
        <v>15.631999999999998</v>
      </c>
      <c r="BD274" s="36">
        <v>313021</v>
      </c>
      <c r="BE274" s="36">
        <v>742</v>
      </c>
      <c r="BF274" s="36">
        <v>104.46360038178383</v>
      </c>
      <c r="BG274" s="35">
        <v>0.22905928031160153</v>
      </c>
      <c r="BH274" s="35">
        <v>4.51</v>
      </c>
      <c r="BI274" s="35">
        <v>37.754423538647544</v>
      </c>
      <c r="BJ274" s="35">
        <v>0.5</v>
      </c>
      <c r="BK274" s="35">
        <v>41.606906110344688</v>
      </c>
      <c r="BL274" s="35">
        <v>66.09</v>
      </c>
      <c r="BM274" s="35">
        <v>4.0383557951482487</v>
      </c>
      <c r="BN274" s="35">
        <v>7.3</v>
      </c>
      <c r="BO274" s="35">
        <v>31.157888607808562</v>
      </c>
      <c r="BP274" s="27">
        <v>6</v>
      </c>
      <c r="BQ274" s="27">
        <v>6</v>
      </c>
      <c r="BR274" s="27">
        <v>5</v>
      </c>
      <c r="BS274" s="27">
        <v>6</v>
      </c>
      <c r="BT274" s="27">
        <v>4</v>
      </c>
      <c r="BU274" s="27">
        <v>4</v>
      </c>
      <c r="BV274" s="27">
        <v>6</v>
      </c>
      <c r="BW274" s="27">
        <v>3</v>
      </c>
      <c r="BX274" s="44">
        <v>2</v>
      </c>
      <c r="BY274" s="27">
        <v>79.186818192110522</v>
      </c>
      <c r="BZ274" s="27">
        <v>153</v>
      </c>
      <c r="CA274" s="27">
        <v>6</v>
      </c>
      <c r="CB274">
        <f t="shared" si="122"/>
        <v>0</v>
      </c>
      <c r="CC274">
        <f t="shared" si="123"/>
        <v>0</v>
      </c>
      <c r="CD274">
        <f t="shared" si="124"/>
        <v>0</v>
      </c>
      <c r="CE274">
        <f t="shared" si="125"/>
        <v>0</v>
      </c>
      <c r="CF274">
        <f t="shared" si="126"/>
        <v>0</v>
      </c>
      <c r="CG274">
        <f t="shared" si="127"/>
        <v>0</v>
      </c>
      <c r="CH274">
        <f t="shared" si="128"/>
        <v>0</v>
      </c>
      <c r="CI274">
        <f t="shared" si="129"/>
        <v>1</v>
      </c>
      <c r="CJ274">
        <f t="shared" si="130"/>
        <v>2</v>
      </c>
      <c r="CK274" s="52">
        <f t="shared" si="131"/>
        <v>0</v>
      </c>
      <c r="CL274" s="52">
        <f t="shared" si="132"/>
        <v>0</v>
      </c>
      <c r="CM274" s="52">
        <f t="shared" si="133"/>
        <v>0</v>
      </c>
      <c r="CN274" s="52">
        <f t="shared" si="134"/>
        <v>0</v>
      </c>
      <c r="CO274" s="52">
        <f t="shared" si="135"/>
        <v>0</v>
      </c>
      <c r="CP274" s="52">
        <f t="shared" si="136"/>
        <v>0</v>
      </c>
      <c r="CQ274" s="52">
        <f t="shared" si="137"/>
        <v>0</v>
      </c>
      <c r="CR274" s="52">
        <f t="shared" si="138"/>
        <v>0</v>
      </c>
      <c r="CS274" s="52">
        <f t="shared" si="139"/>
        <v>0</v>
      </c>
      <c r="CT274" s="46">
        <f t="shared" si="140"/>
        <v>0</v>
      </c>
    </row>
    <row r="275" spans="1:98" x14ac:dyDescent="0.3">
      <c r="A275">
        <v>347</v>
      </c>
      <c r="B275" t="s">
        <v>396</v>
      </c>
      <c r="C275" t="s">
        <v>397</v>
      </c>
      <c r="D275">
        <v>6305</v>
      </c>
      <c r="E275" t="s">
        <v>402</v>
      </c>
      <c r="F275" s="35">
        <v>161647.51</v>
      </c>
      <c r="G275" s="35">
        <v>11044.805028549124</v>
      </c>
      <c r="H275" s="35">
        <v>490.47808284041315</v>
      </c>
      <c r="I275" s="35">
        <v>42</v>
      </c>
      <c r="J275" s="35" t="s">
        <v>1015</v>
      </c>
      <c r="K275" s="35" t="s">
        <v>1015</v>
      </c>
      <c r="L275" s="36">
        <v>191372</v>
      </c>
      <c r="M275" s="36">
        <v>636</v>
      </c>
      <c r="N275" s="36">
        <v>70.86</v>
      </c>
      <c r="O275" s="35">
        <v>0.21062282253234149</v>
      </c>
      <c r="P275" s="35">
        <v>3.41</v>
      </c>
      <c r="Q275" s="35">
        <v>32.82340312694069</v>
      </c>
      <c r="R275" s="35">
        <v>0</v>
      </c>
      <c r="S275" s="35">
        <v>34.042272908898489</v>
      </c>
      <c r="T275" s="35">
        <v>70.23</v>
      </c>
      <c r="U275" s="35">
        <v>4.246392479102207</v>
      </c>
      <c r="V275" s="35">
        <v>7.7905027695062019</v>
      </c>
      <c r="W275" s="35">
        <v>29.57</v>
      </c>
      <c r="X275" s="27">
        <v>6</v>
      </c>
      <c r="Y275" s="27">
        <v>6</v>
      </c>
      <c r="Z275" s="27">
        <v>5</v>
      </c>
      <c r="AA275" s="27">
        <v>6</v>
      </c>
      <c r="AB275" s="27">
        <v>5</v>
      </c>
      <c r="AC275" s="27">
        <v>6</v>
      </c>
      <c r="AD275" s="27">
        <v>6</v>
      </c>
      <c r="AE275" s="27">
        <v>4</v>
      </c>
      <c r="AF275" s="44">
        <v>3</v>
      </c>
      <c r="AG275">
        <v>83.982494083036201</v>
      </c>
      <c r="AH275">
        <v>49</v>
      </c>
      <c r="AI275" s="27">
        <v>6</v>
      </c>
      <c r="AJ275">
        <f t="shared" si="113"/>
        <v>0</v>
      </c>
      <c r="AK275">
        <f t="shared" si="114"/>
        <v>0</v>
      </c>
      <c r="AL275">
        <f t="shared" si="115"/>
        <v>0</v>
      </c>
      <c r="AM275">
        <f t="shared" si="116"/>
        <v>0</v>
      </c>
      <c r="AN275">
        <f t="shared" si="117"/>
        <v>0</v>
      </c>
      <c r="AO275">
        <f t="shared" si="118"/>
        <v>0</v>
      </c>
      <c r="AP275">
        <f t="shared" si="119"/>
        <v>0</v>
      </c>
      <c r="AQ275">
        <f t="shared" si="120"/>
        <v>0</v>
      </c>
      <c r="AR275">
        <f t="shared" si="121"/>
        <v>0</v>
      </c>
      <c r="AS275" s="14">
        <v>347</v>
      </c>
      <c r="AT275" s="4" t="s">
        <v>396</v>
      </c>
      <c r="AU275" s="4" t="s">
        <v>834</v>
      </c>
      <c r="AV275" s="4">
        <v>6305</v>
      </c>
      <c r="AW275" s="4" t="s">
        <v>402</v>
      </c>
      <c r="AX275" s="35">
        <v>122859.81000000001</v>
      </c>
      <c r="AY275" s="35">
        <v>5369.2142054798687</v>
      </c>
      <c r="AZ275" s="35">
        <v>496.11502222222248</v>
      </c>
      <c r="BA275" s="35">
        <v>42.653866666666801</v>
      </c>
      <c r="BB275" s="35" t="s">
        <v>1015</v>
      </c>
      <c r="BC275" s="35">
        <v>67.716999999999999</v>
      </c>
      <c r="BD275" s="36">
        <v>189475</v>
      </c>
      <c r="BE275" s="36">
        <v>787</v>
      </c>
      <c r="BF275" s="36">
        <v>70.154619708088646</v>
      </c>
      <c r="BG275" s="35">
        <v>0.27383235642159026</v>
      </c>
      <c r="BH275" s="35">
        <v>3.06</v>
      </c>
      <c r="BI275" s="35">
        <v>28.698710258375819</v>
      </c>
      <c r="BJ275" s="35">
        <v>0.16</v>
      </c>
      <c r="BK275" s="35">
        <v>24.658282406664224</v>
      </c>
      <c r="BL275" s="35">
        <v>70.400000000000006</v>
      </c>
      <c r="BM275" s="35">
        <v>3.4317916137229991</v>
      </c>
      <c r="BN275" s="35">
        <v>7.67</v>
      </c>
      <c r="BO275" s="35">
        <v>28.58428199113353</v>
      </c>
      <c r="BP275" s="27">
        <v>6</v>
      </c>
      <c r="BQ275" s="27">
        <v>6</v>
      </c>
      <c r="BR275" s="27">
        <v>6</v>
      </c>
      <c r="BS275" s="27">
        <v>6</v>
      </c>
      <c r="BT275" s="27">
        <v>6</v>
      </c>
      <c r="BU275" s="27">
        <v>6</v>
      </c>
      <c r="BV275" s="27">
        <v>6</v>
      </c>
      <c r="BW275" s="27">
        <v>4</v>
      </c>
      <c r="BX275" s="44">
        <v>3</v>
      </c>
      <c r="BY275" s="27">
        <v>85.176526140586077</v>
      </c>
      <c r="BZ275" s="27">
        <v>32</v>
      </c>
      <c r="CA275" s="27">
        <v>6</v>
      </c>
      <c r="CB275">
        <f t="shared" si="122"/>
        <v>0</v>
      </c>
      <c r="CC275">
        <f t="shared" si="123"/>
        <v>0</v>
      </c>
      <c r="CD275">
        <f t="shared" si="124"/>
        <v>0</v>
      </c>
      <c r="CE275">
        <f t="shared" si="125"/>
        <v>0</v>
      </c>
      <c r="CF275">
        <f t="shared" si="126"/>
        <v>0</v>
      </c>
      <c r="CG275">
        <f t="shared" si="127"/>
        <v>0</v>
      </c>
      <c r="CH275">
        <f t="shared" si="128"/>
        <v>0</v>
      </c>
      <c r="CI275">
        <f t="shared" si="129"/>
        <v>0</v>
      </c>
      <c r="CJ275">
        <f t="shared" si="130"/>
        <v>0</v>
      </c>
      <c r="CK275" s="52">
        <f t="shared" si="131"/>
        <v>0</v>
      </c>
      <c r="CL275" s="52">
        <f t="shared" si="132"/>
        <v>0</v>
      </c>
      <c r="CM275" s="52">
        <f t="shared" si="133"/>
        <v>0</v>
      </c>
      <c r="CN275" s="52">
        <f t="shared" si="134"/>
        <v>1</v>
      </c>
      <c r="CO275" s="52">
        <f t="shared" si="135"/>
        <v>0</v>
      </c>
      <c r="CP275" s="52">
        <f t="shared" si="136"/>
        <v>1</v>
      </c>
      <c r="CQ275" s="52">
        <f t="shared" si="137"/>
        <v>0</v>
      </c>
      <c r="CR275" s="52">
        <f t="shared" si="138"/>
        <v>0</v>
      </c>
      <c r="CS275" s="52">
        <f t="shared" si="139"/>
        <v>0</v>
      </c>
      <c r="CT275" s="46">
        <f t="shared" si="140"/>
        <v>0</v>
      </c>
    </row>
    <row r="276" spans="1:98" x14ac:dyDescent="0.3">
      <c r="A276">
        <v>348</v>
      </c>
      <c r="B276" t="s">
        <v>396</v>
      </c>
      <c r="C276" t="s">
        <v>397</v>
      </c>
      <c r="D276">
        <v>6306</v>
      </c>
      <c r="E276" t="s">
        <v>403</v>
      </c>
      <c r="F276" s="35">
        <v>124999.04000000002</v>
      </c>
      <c r="G276" s="35">
        <v>2490.2362827256839</v>
      </c>
      <c r="H276" s="35">
        <v>3989.3193282034399</v>
      </c>
      <c r="I276" s="35">
        <v>2261.4669770200003</v>
      </c>
      <c r="J276" s="35" t="s">
        <v>1015</v>
      </c>
      <c r="K276" s="35" t="s">
        <v>1015</v>
      </c>
      <c r="L276" s="36">
        <v>237702</v>
      </c>
      <c r="M276" s="36">
        <v>965</v>
      </c>
      <c r="N276" s="36">
        <v>131.69999999999999</v>
      </c>
      <c r="O276" s="35">
        <v>0.34061864469267</v>
      </c>
      <c r="P276" s="35">
        <v>5.33</v>
      </c>
      <c r="Q276" s="35">
        <v>36.247167011216568</v>
      </c>
      <c r="R276" s="35">
        <v>0.34590907138775318</v>
      </c>
      <c r="S276" s="35">
        <v>42.716829421790244</v>
      </c>
      <c r="T276" s="35">
        <v>65.819999999999993</v>
      </c>
      <c r="U276" s="35">
        <v>1.8703364924994395</v>
      </c>
      <c r="V276" s="35">
        <v>7.6654166099433185</v>
      </c>
      <c r="W276" s="35">
        <v>33.112125625983943</v>
      </c>
      <c r="X276" s="27">
        <v>6</v>
      </c>
      <c r="Y276" s="27">
        <v>6</v>
      </c>
      <c r="Z276" s="27">
        <v>5</v>
      </c>
      <c r="AA276" s="27">
        <v>6</v>
      </c>
      <c r="AB276" s="27">
        <v>4</v>
      </c>
      <c r="AC276" s="27">
        <v>4</v>
      </c>
      <c r="AD276" s="27">
        <v>6</v>
      </c>
      <c r="AE276" s="27">
        <v>4</v>
      </c>
      <c r="AF276" s="44">
        <v>2</v>
      </c>
      <c r="AG276">
        <v>78.684453279481403</v>
      </c>
      <c r="AH276">
        <v>162</v>
      </c>
      <c r="AI276" s="27">
        <v>6</v>
      </c>
      <c r="AJ276">
        <f t="shared" si="113"/>
        <v>0</v>
      </c>
      <c r="AK276">
        <f t="shared" si="114"/>
        <v>0</v>
      </c>
      <c r="AL276">
        <f t="shared" si="115"/>
        <v>0</v>
      </c>
      <c r="AM276">
        <f t="shared" si="116"/>
        <v>0</v>
      </c>
      <c r="AN276">
        <f t="shared" si="117"/>
        <v>0</v>
      </c>
      <c r="AO276">
        <f t="shared" si="118"/>
        <v>0</v>
      </c>
      <c r="AP276">
        <f t="shared" si="119"/>
        <v>0</v>
      </c>
      <c r="AQ276">
        <f t="shared" si="120"/>
        <v>0</v>
      </c>
      <c r="AR276">
        <f t="shared" si="121"/>
        <v>2</v>
      </c>
      <c r="AS276" s="14">
        <v>348</v>
      </c>
      <c r="AT276" s="4" t="s">
        <v>396</v>
      </c>
      <c r="AU276" s="4" t="s">
        <v>835</v>
      </c>
      <c r="AV276" s="4">
        <v>6306</v>
      </c>
      <c r="AW276" s="4" t="s">
        <v>403</v>
      </c>
      <c r="AX276" s="35">
        <v>113217.00000000001</v>
      </c>
      <c r="AY276" s="35">
        <v>3593.0095929265431</v>
      </c>
      <c r="AZ276" s="35">
        <v>3886.3290969899635</v>
      </c>
      <c r="BA276" s="35">
        <v>2783.2231515151539</v>
      </c>
      <c r="BB276" s="35" t="s">
        <v>1015</v>
      </c>
      <c r="BC276" s="35">
        <v>60.770999999999994</v>
      </c>
      <c r="BD276" s="36">
        <v>228006</v>
      </c>
      <c r="BE276" s="36">
        <v>1098</v>
      </c>
      <c r="BF276" s="36">
        <v>126.32331268629427</v>
      </c>
      <c r="BG276" s="35">
        <v>0.35027323961647622</v>
      </c>
      <c r="BH276" s="35">
        <v>5.17</v>
      </c>
      <c r="BI276" s="35">
        <v>26.675022429526823</v>
      </c>
      <c r="BJ276" s="35">
        <v>0</v>
      </c>
      <c r="BK276" s="35">
        <v>36.264315457859389</v>
      </c>
      <c r="BL276" s="35">
        <v>65.97</v>
      </c>
      <c r="BM276" s="35">
        <v>1.6438433515482698</v>
      </c>
      <c r="BN276" s="35">
        <v>7.9</v>
      </c>
      <c r="BO276" s="35">
        <v>32.008330612748182</v>
      </c>
      <c r="BP276" s="27">
        <v>6</v>
      </c>
      <c r="BQ276" s="27">
        <v>6</v>
      </c>
      <c r="BR276" s="27">
        <v>6</v>
      </c>
      <c r="BS276" s="27">
        <v>6</v>
      </c>
      <c r="BT276" s="27">
        <v>5</v>
      </c>
      <c r="BU276" s="27">
        <v>4</v>
      </c>
      <c r="BV276" s="27">
        <v>6</v>
      </c>
      <c r="BW276" s="27">
        <v>4</v>
      </c>
      <c r="BX276" s="44">
        <v>2</v>
      </c>
      <c r="BY276" s="27">
        <v>80.259602534733943</v>
      </c>
      <c r="BZ276" s="27">
        <v>126</v>
      </c>
      <c r="CA276" s="27">
        <v>6</v>
      </c>
      <c r="CB276">
        <f t="shared" si="122"/>
        <v>0</v>
      </c>
      <c r="CC276">
        <f t="shared" si="123"/>
        <v>0</v>
      </c>
      <c r="CD276">
        <f t="shared" si="124"/>
        <v>0</v>
      </c>
      <c r="CE276">
        <f t="shared" si="125"/>
        <v>0</v>
      </c>
      <c r="CF276">
        <f t="shared" si="126"/>
        <v>0</v>
      </c>
      <c r="CG276">
        <f t="shared" si="127"/>
        <v>0</v>
      </c>
      <c r="CH276">
        <f t="shared" si="128"/>
        <v>0</v>
      </c>
      <c r="CI276">
        <f t="shared" si="129"/>
        <v>0</v>
      </c>
      <c r="CJ276">
        <f t="shared" si="130"/>
        <v>2</v>
      </c>
      <c r="CK276" s="52">
        <f t="shared" si="131"/>
        <v>0</v>
      </c>
      <c r="CL276" s="52">
        <f t="shared" si="132"/>
        <v>0</v>
      </c>
      <c r="CM276" s="52">
        <f t="shared" si="133"/>
        <v>0</v>
      </c>
      <c r="CN276" s="52">
        <f t="shared" si="134"/>
        <v>1</v>
      </c>
      <c r="CO276" s="52">
        <f t="shared" si="135"/>
        <v>0</v>
      </c>
      <c r="CP276" s="52">
        <f t="shared" si="136"/>
        <v>1</v>
      </c>
      <c r="CQ276" s="52">
        <f t="shared" si="137"/>
        <v>0</v>
      </c>
      <c r="CR276" s="52">
        <f t="shared" si="138"/>
        <v>0</v>
      </c>
      <c r="CS276" s="52">
        <f t="shared" si="139"/>
        <v>0</v>
      </c>
      <c r="CT276" s="46">
        <f t="shared" si="140"/>
        <v>0</v>
      </c>
    </row>
    <row r="277" spans="1:98" x14ac:dyDescent="0.3">
      <c r="A277">
        <v>349</v>
      </c>
      <c r="B277" t="s">
        <v>396</v>
      </c>
      <c r="C277" t="s">
        <v>397</v>
      </c>
      <c r="D277">
        <v>6307</v>
      </c>
      <c r="E277" t="s">
        <v>404</v>
      </c>
      <c r="F277" s="35">
        <v>134652.55000000002</v>
      </c>
      <c r="G277" s="35">
        <v>11644.048386216396</v>
      </c>
      <c r="H277" s="35">
        <v>10658.799286343565</v>
      </c>
      <c r="I277" s="35">
        <v>2360.3587425800001</v>
      </c>
      <c r="J277" s="35" t="s">
        <v>1015</v>
      </c>
      <c r="K277" s="35" t="s">
        <v>1015</v>
      </c>
      <c r="L277" s="36">
        <v>272419</v>
      </c>
      <c r="M277" s="36">
        <v>893</v>
      </c>
      <c r="N277" s="36">
        <v>185.07</v>
      </c>
      <c r="O277" s="35">
        <v>0.33999858579493031</v>
      </c>
      <c r="P277" s="35">
        <v>5.93</v>
      </c>
      <c r="Q277" s="35">
        <v>39.970150959253452</v>
      </c>
      <c r="R277" s="35">
        <v>0.52406599684800437</v>
      </c>
      <c r="S277" s="35">
        <v>37.612476538801737</v>
      </c>
      <c r="T277" s="35">
        <v>65.819999999999993</v>
      </c>
      <c r="U277" s="35">
        <v>1.6483518145823097</v>
      </c>
      <c r="V277" s="35">
        <v>8.3813999013139444</v>
      </c>
      <c r="W277" s="35">
        <v>30.645476579645855</v>
      </c>
      <c r="X277" s="27">
        <v>6</v>
      </c>
      <c r="Y277" s="27">
        <v>6</v>
      </c>
      <c r="Z277" s="27">
        <v>5</v>
      </c>
      <c r="AA277" s="27">
        <v>6</v>
      </c>
      <c r="AB277" s="27">
        <v>5</v>
      </c>
      <c r="AC277" s="27">
        <v>4</v>
      </c>
      <c r="AD277" s="27">
        <v>6</v>
      </c>
      <c r="AE277" s="27">
        <v>4</v>
      </c>
      <c r="AF277" s="44">
        <v>2</v>
      </c>
      <c r="AG277">
        <v>79.504551767745667</v>
      </c>
      <c r="AH277">
        <v>147</v>
      </c>
      <c r="AI277" s="27">
        <v>6</v>
      </c>
      <c r="AJ277">
        <f t="shared" si="113"/>
        <v>0</v>
      </c>
      <c r="AK277">
        <f t="shared" si="114"/>
        <v>0</v>
      </c>
      <c r="AL277">
        <f t="shared" si="115"/>
        <v>0</v>
      </c>
      <c r="AM277">
        <f t="shared" si="116"/>
        <v>0</v>
      </c>
      <c r="AN277">
        <f t="shared" si="117"/>
        <v>0</v>
      </c>
      <c r="AO277">
        <f t="shared" si="118"/>
        <v>0</v>
      </c>
      <c r="AP277">
        <f t="shared" si="119"/>
        <v>0</v>
      </c>
      <c r="AQ277">
        <f t="shared" si="120"/>
        <v>0</v>
      </c>
      <c r="AR277">
        <f t="shared" si="121"/>
        <v>2</v>
      </c>
      <c r="AS277" s="14">
        <v>349</v>
      </c>
      <c r="AT277" s="4" t="s">
        <v>396</v>
      </c>
      <c r="AU277" s="4" t="s">
        <v>836</v>
      </c>
      <c r="AV277" s="4">
        <v>6307</v>
      </c>
      <c r="AW277" s="4" t="s">
        <v>404</v>
      </c>
      <c r="AX277" s="35">
        <v>131585.88</v>
      </c>
      <c r="AY277" s="35">
        <v>13153.596004613775</v>
      </c>
      <c r="AZ277" s="35">
        <v>6345.689459186533</v>
      </c>
      <c r="BA277" s="35">
        <v>2068.2501727891181</v>
      </c>
      <c r="BB277" s="35" t="s">
        <v>1015</v>
      </c>
      <c r="BC277" s="35">
        <v>13.457999999999998</v>
      </c>
      <c r="BD277" s="36">
        <v>258721</v>
      </c>
      <c r="BE277" s="36">
        <v>998</v>
      </c>
      <c r="BF277" s="36">
        <v>175.76154891304347</v>
      </c>
      <c r="BG277" s="35">
        <v>0.32938310198706433</v>
      </c>
      <c r="BH277" s="35">
        <v>5.64</v>
      </c>
      <c r="BI277" s="35">
        <v>37.325507348996517</v>
      </c>
      <c r="BJ277" s="35">
        <v>0.49</v>
      </c>
      <c r="BK277" s="35">
        <v>34.911120722295912</v>
      </c>
      <c r="BL277" s="35">
        <v>66.010000000000005</v>
      </c>
      <c r="BM277" s="35">
        <v>1.4749498997995991</v>
      </c>
      <c r="BN277" s="35">
        <v>8.15</v>
      </c>
      <c r="BO277" s="35">
        <v>29.623907484114824</v>
      </c>
      <c r="BP277" s="27">
        <v>6</v>
      </c>
      <c r="BQ277" s="27">
        <v>6</v>
      </c>
      <c r="BR277" s="27">
        <v>5</v>
      </c>
      <c r="BS277" s="27">
        <v>6</v>
      </c>
      <c r="BT277" s="27">
        <v>5</v>
      </c>
      <c r="BU277" s="27">
        <v>4</v>
      </c>
      <c r="BV277" s="27">
        <v>6</v>
      </c>
      <c r="BW277" s="27">
        <v>4</v>
      </c>
      <c r="BX277" s="44">
        <v>3</v>
      </c>
      <c r="BY277" s="27">
        <v>79.861556732689706</v>
      </c>
      <c r="BZ277" s="27">
        <v>137</v>
      </c>
      <c r="CA277" s="27">
        <v>6</v>
      </c>
      <c r="CB277">
        <f t="shared" si="122"/>
        <v>0</v>
      </c>
      <c r="CC277">
        <f t="shared" si="123"/>
        <v>0</v>
      </c>
      <c r="CD277">
        <f t="shared" si="124"/>
        <v>0</v>
      </c>
      <c r="CE277">
        <f t="shared" si="125"/>
        <v>0</v>
      </c>
      <c r="CF277">
        <f t="shared" si="126"/>
        <v>0</v>
      </c>
      <c r="CG277">
        <f t="shared" si="127"/>
        <v>0</v>
      </c>
      <c r="CH277">
        <f t="shared" si="128"/>
        <v>0</v>
      </c>
      <c r="CI277">
        <f t="shared" si="129"/>
        <v>0</v>
      </c>
      <c r="CJ277">
        <f t="shared" si="130"/>
        <v>0</v>
      </c>
      <c r="CK277" s="52">
        <f t="shared" si="131"/>
        <v>0</v>
      </c>
      <c r="CL277" s="52">
        <f t="shared" si="132"/>
        <v>0</v>
      </c>
      <c r="CM277" s="52">
        <f t="shared" si="133"/>
        <v>0</v>
      </c>
      <c r="CN277" s="52">
        <f t="shared" si="134"/>
        <v>0</v>
      </c>
      <c r="CO277" s="52">
        <f t="shared" si="135"/>
        <v>0</v>
      </c>
      <c r="CP277" s="52">
        <f t="shared" si="136"/>
        <v>0</v>
      </c>
      <c r="CQ277" s="52">
        <f t="shared" si="137"/>
        <v>0</v>
      </c>
      <c r="CR277" s="52">
        <f t="shared" si="138"/>
        <v>0</v>
      </c>
      <c r="CS277" s="52">
        <f t="shared" si="139"/>
        <v>0</v>
      </c>
      <c r="CT277" s="46">
        <f t="shared" si="140"/>
        <v>1</v>
      </c>
    </row>
    <row r="278" spans="1:98" x14ac:dyDescent="0.3">
      <c r="A278">
        <v>350</v>
      </c>
      <c r="B278" t="s">
        <v>396</v>
      </c>
      <c r="C278" t="s">
        <v>397</v>
      </c>
      <c r="D278">
        <v>6308</v>
      </c>
      <c r="E278" t="s">
        <v>405</v>
      </c>
      <c r="F278" s="35">
        <v>96295.760000000024</v>
      </c>
      <c r="G278" s="35">
        <v>536.42384859065214</v>
      </c>
      <c r="H278" s="35">
        <v>701.38152370125317</v>
      </c>
      <c r="I278" s="35">
        <v>1597.7696814799997</v>
      </c>
      <c r="J278" s="35" t="s">
        <v>1015</v>
      </c>
      <c r="K278" s="35" t="s">
        <v>1015</v>
      </c>
      <c r="L278" s="36">
        <v>237573</v>
      </c>
      <c r="M278" s="36">
        <v>849</v>
      </c>
      <c r="N278" s="36">
        <v>266.13</v>
      </c>
      <c r="O278" s="35">
        <v>0.45203083638402702</v>
      </c>
      <c r="P278" s="35">
        <v>6.5</v>
      </c>
      <c r="Q278" s="35">
        <v>17.950862176553922</v>
      </c>
      <c r="R278" s="35">
        <v>0</v>
      </c>
      <c r="S278" s="35">
        <v>26.064630592425011</v>
      </c>
      <c r="T278" s="35">
        <v>63.58</v>
      </c>
      <c r="U278" s="35">
        <v>1.0514667836158078</v>
      </c>
      <c r="V278" s="35">
        <v>7.6323262663454088</v>
      </c>
      <c r="W278" s="35">
        <v>36.61</v>
      </c>
      <c r="X278" s="27">
        <v>6</v>
      </c>
      <c r="Y278" s="27">
        <v>6</v>
      </c>
      <c r="Z278" s="27">
        <v>6</v>
      </c>
      <c r="AA278" s="27">
        <v>6</v>
      </c>
      <c r="AB278" s="27">
        <v>6</v>
      </c>
      <c r="AC278" s="27">
        <v>3</v>
      </c>
      <c r="AD278" s="27">
        <v>6</v>
      </c>
      <c r="AE278" s="27">
        <v>4</v>
      </c>
      <c r="AF278" s="44">
        <v>2</v>
      </c>
      <c r="AG278">
        <v>80.399168075645832</v>
      </c>
      <c r="AH278">
        <v>119</v>
      </c>
      <c r="AI278" s="27">
        <v>6</v>
      </c>
      <c r="AJ278">
        <f t="shared" si="113"/>
        <v>0</v>
      </c>
      <c r="AK278">
        <f t="shared" si="114"/>
        <v>0</v>
      </c>
      <c r="AL278">
        <f t="shared" si="115"/>
        <v>0</v>
      </c>
      <c r="AM278">
        <f t="shared" si="116"/>
        <v>0</v>
      </c>
      <c r="AN278">
        <f t="shared" si="117"/>
        <v>0</v>
      </c>
      <c r="AO278">
        <f t="shared" si="118"/>
        <v>1</v>
      </c>
      <c r="AP278">
        <f t="shared" si="119"/>
        <v>0</v>
      </c>
      <c r="AQ278">
        <f t="shared" si="120"/>
        <v>0</v>
      </c>
      <c r="AR278">
        <f t="shared" si="121"/>
        <v>2</v>
      </c>
      <c r="AS278" s="14">
        <v>350</v>
      </c>
      <c r="AT278" s="4" t="s">
        <v>396</v>
      </c>
      <c r="AU278" s="4" t="s">
        <v>837</v>
      </c>
      <c r="AV278" s="4">
        <v>6308</v>
      </c>
      <c r="AW278" s="4" t="s">
        <v>405</v>
      </c>
      <c r="AX278" s="35">
        <v>94175.17</v>
      </c>
      <c r="AY278" s="35">
        <v>1763.5285487764404</v>
      </c>
      <c r="AZ278" s="35">
        <v>373.81648172042998</v>
      </c>
      <c r="BA278" s="35">
        <v>1339.9996444444466</v>
      </c>
      <c r="BB278" s="35" t="s">
        <v>1015</v>
      </c>
      <c r="BC278" s="35">
        <v>6.3000000000000007</v>
      </c>
      <c r="BD278" s="36">
        <v>226727</v>
      </c>
      <c r="BE278" s="36">
        <v>812</v>
      </c>
      <c r="BF278" s="36">
        <v>253.97894029349163</v>
      </c>
      <c r="BG278" s="35">
        <v>0.43070356776672752</v>
      </c>
      <c r="BH278" s="35">
        <v>6.14</v>
      </c>
      <c r="BI278" s="35">
        <v>11.568792479922557</v>
      </c>
      <c r="BJ278" s="35">
        <v>0.44</v>
      </c>
      <c r="BK278" s="35">
        <v>25.411654396743518</v>
      </c>
      <c r="BL278" s="35">
        <v>63.83</v>
      </c>
      <c r="BM278" s="35">
        <v>1.099384236453202</v>
      </c>
      <c r="BN278" s="35">
        <v>7.93</v>
      </c>
      <c r="BO278" s="35">
        <v>35.389603100960379</v>
      </c>
      <c r="BP278" s="27">
        <v>6</v>
      </c>
      <c r="BQ278" s="27">
        <v>6</v>
      </c>
      <c r="BR278" s="27">
        <v>6</v>
      </c>
      <c r="BS278" s="27">
        <v>6</v>
      </c>
      <c r="BT278" s="27">
        <v>6</v>
      </c>
      <c r="BU278" s="27">
        <v>3</v>
      </c>
      <c r="BV278" s="27">
        <v>6</v>
      </c>
      <c r="BW278" s="27">
        <v>4</v>
      </c>
      <c r="BX278" s="44">
        <v>2</v>
      </c>
      <c r="BY278" s="27">
        <v>81.04524287385108</v>
      </c>
      <c r="BZ278" s="27">
        <v>109</v>
      </c>
      <c r="CA278" s="27">
        <v>6</v>
      </c>
      <c r="CB278">
        <f t="shared" si="122"/>
        <v>0</v>
      </c>
      <c r="CC278">
        <f t="shared" si="123"/>
        <v>0</v>
      </c>
      <c r="CD278">
        <f t="shared" si="124"/>
        <v>0</v>
      </c>
      <c r="CE278">
        <f t="shared" si="125"/>
        <v>0</v>
      </c>
      <c r="CF278">
        <f t="shared" si="126"/>
        <v>0</v>
      </c>
      <c r="CG278">
        <f t="shared" si="127"/>
        <v>1</v>
      </c>
      <c r="CH278">
        <f t="shared" si="128"/>
        <v>0</v>
      </c>
      <c r="CI278">
        <f t="shared" si="129"/>
        <v>0</v>
      </c>
      <c r="CJ278">
        <f t="shared" si="130"/>
        <v>2</v>
      </c>
      <c r="CK278" s="52">
        <f t="shared" si="131"/>
        <v>0</v>
      </c>
      <c r="CL278" s="52">
        <f t="shared" si="132"/>
        <v>0</v>
      </c>
      <c r="CM278" s="52">
        <f t="shared" si="133"/>
        <v>0</v>
      </c>
      <c r="CN278" s="52">
        <f t="shared" si="134"/>
        <v>0</v>
      </c>
      <c r="CO278" s="52">
        <f t="shared" si="135"/>
        <v>0</v>
      </c>
      <c r="CP278" s="52">
        <f t="shared" si="136"/>
        <v>0</v>
      </c>
      <c r="CQ278" s="52">
        <f t="shared" si="137"/>
        <v>0</v>
      </c>
      <c r="CR278" s="52">
        <f t="shared" si="138"/>
        <v>0</v>
      </c>
      <c r="CS278" s="52">
        <f t="shared" si="139"/>
        <v>0</v>
      </c>
      <c r="CT278" s="46">
        <f t="shared" si="140"/>
        <v>0</v>
      </c>
    </row>
    <row r="279" spans="1:98" x14ac:dyDescent="0.3">
      <c r="A279">
        <v>351</v>
      </c>
      <c r="B279" t="s">
        <v>396</v>
      </c>
      <c r="C279" t="s">
        <v>397</v>
      </c>
      <c r="D279">
        <v>6309</v>
      </c>
      <c r="E279" t="s">
        <v>406</v>
      </c>
      <c r="F279" s="35">
        <v>56610.729999999996</v>
      </c>
      <c r="G279" s="35">
        <v>12635.778286927054</v>
      </c>
      <c r="H279" s="35">
        <v>692.13599999999997</v>
      </c>
      <c r="I279" s="35">
        <v>0</v>
      </c>
      <c r="J279" s="35" t="s">
        <v>1015</v>
      </c>
      <c r="K279" s="35" t="s">
        <v>1015</v>
      </c>
      <c r="L279" s="36">
        <v>254322</v>
      </c>
      <c r="M279" s="36">
        <v>907</v>
      </c>
      <c r="N279" s="36">
        <v>67.510000000000005</v>
      </c>
      <c r="O279" s="35">
        <v>0.72558657110177283</v>
      </c>
      <c r="P279" s="35">
        <v>6.01</v>
      </c>
      <c r="Q279" s="35">
        <v>32.17446470067128</v>
      </c>
      <c r="R279" s="35">
        <v>5.6667056213880622E-2</v>
      </c>
      <c r="S279" s="35">
        <v>26.701014775291906</v>
      </c>
      <c r="T279" s="35">
        <v>70.33</v>
      </c>
      <c r="U279" s="35">
        <v>4.1534456816965495</v>
      </c>
      <c r="V279" s="35">
        <v>8.7539241995826025</v>
      </c>
      <c r="W279" s="35">
        <v>44.51</v>
      </c>
      <c r="X279" s="27">
        <v>5</v>
      </c>
      <c r="Y279" s="27">
        <v>6</v>
      </c>
      <c r="Z279" s="27">
        <v>5</v>
      </c>
      <c r="AA279" s="27">
        <v>6</v>
      </c>
      <c r="AB279" s="27">
        <v>6</v>
      </c>
      <c r="AC279" s="27">
        <v>6</v>
      </c>
      <c r="AD279" s="27">
        <v>6</v>
      </c>
      <c r="AE279" s="27">
        <v>5</v>
      </c>
      <c r="AF279" s="44">
        <v>1</v>
      </c>
      <c r="AG279">
        <v>80.442122912556243</v>
      </c>
      <c r="AH279">
        <v>116</v>
      </c>
      <c r="AI279" s="27">
        <v>6</v>
      </c>
      <c r="AJ279">
        <f t="shared" si="113"/>
        <v>0</v>
      </c>
      <c r="AK279">
        <f t="shared" si="114"/>
        <v>0</v>
      </c>
      <c r="AL279">
        <f t="shared" si="115"/>
        <v>0</v>
      </c>
      <c r="AM279">
        <f t="shared" si="116"/>
        <v>0</v>
      </c>
      <c r="AN279">
        <f t="shared" si="117"/>
        <v>0</v>
      </c>
      <c r="AO279">
        <f t="shared" si="118"/>
        <v>0</v>
      </c>
      <c r="AP279">
        <f t="shared" si="119"/>
        <v>0</v>
      </c>
      <c r="AQ279">
        <f t="shared" si="120"/>
        <v>0</v>
      </c>
      <c r="AR279">
        <f t="shared" si="121"/>
        <v>3</v>
      </c>
      <c r="AS279" s="14">
        <v>351</v>
      </c>
      <c r="AT279" s="4" t="s">
        <v>396</v>
      </c>
      <c r="AU279" s="4" t="s">
        <v>838</v>
      </c>
      <c r="AV279" s="4">
        <v>6309</v>
      </c>
      <c r="AW279" s="4" t="s">
        <v>406</v>
      </c>
      <c r="AX279" s="35">
        <v>59067.28</v>
      </c>
      <c r="AY279" s="35">
        <v>17967.047305668933</v>
      </c>
      <c r="AZ279" s="35">
        <v>247.31519999999998</v>
      </c>
      <c r="BA279" s="35">
        <v>0</v>
      </c>
      <c r="BB279" s="35" t="s">
        <v>1015</v>
      </c>
      <c r="BC279" s="35">
        <v>8.5</v>
      </c>
      <c r="BD279" s="36">
        <v>253305</v>
      </c>
      <c r="BE279" s="36">
        <v>898</v>
      </c>
      <c r="BF279" s="36">
        <v>67.243699843640911</v>
      </c>
      <c r="BG279" s="35">
        <v>0.6674297345057163</v>
      </c>
      <c r="BH279" s="35">
        <v>5.72</v>
      </c>
      <c r="BI279" s="35">
        <v>25.132882443900929</v>
      </c>
      <c r="BJ279" s="35">
        <v>0</v>
      </c>
      <c r="BK279" s="35">
        <v>24.220959817522203</v>
      </c>
      <c r="BL279" s="35">
        <v>70.44</v>
      </c>
      <c r="BM279" s="35">
        <v>4.1948440979955457</v>
      </c>
      <c r="BN279" s="35">
        <v>9.5299999999999994</v>
      </c>
      <c r="BO279" s="35">
        <v>43.026256050908124</v>
      </c>
      <c r="BP279" s="27">
        <v>5</v>
      </c>
      <c r="BQ279" s="27">
        <v>6</v>
      </c>
      <c r="BR279" s="27">
        <v>6</v>
      </c>
      <c r="BS279" s="27">
        <v>6</v>
      </c>
      <c r="BT279" s="27">
        <v>6</v>
      </c>
      <c r="BU279" s="27">
        <v>6</v>
      </c>
      <c r="BV279" s="27">
        <v>6</v>
      </c>
      <c r="BW279" s="27">
        <v>6</v>
      </c>
      <c r="BX279" s="44">
        <v>1</v>
      </c>
      <c r="BY279" s="27">
        <v>81.822450445359479</v>
      </c>
      <c r="BZ279" s="27">
        <v>91</v>
      </c>
      <c r="CA279" s="27">
        <v>6</v>
      </c>
      <c r="CB279">
        <f t="shared" si="122"/>
        <v>0</v>
      </c>
      <c r="CC279">
        <f t="shared" si="123"/>
        <v>0</v>
      </c>
      <c r="CD279">
        <f t="shared" si="124"/>
        <v>0</v>
      </c>
      <c r="CE279">
        <f t="shared" si="125"/>
        <v>0</v>
      </c>
      <c r="CF279">
        <f t="shared" si="126"/>
        <v>0</v>
      </c>
      <c r="CG279">
        <f t="shared" si="127"/>
        <v>0</v>
      </c>
      <c r="CH279">
        <f t="shared" si="128"/>
        <v>0</v>
      </c>
      <c r="CI279">
        <f t="shared" si="129"/>
        <v>0</v>
      </c>
      <c r="CJ279">
        <f t="shared" si="130"/>
        <v>3</v>
      </c>
      <c r="CK279" s="52">
        <f t="shared" si="131"/>
        <v>0</v>
      </c>
      <c r="CL279" s="52">
        <f t="shared" si="132"/>
        <v>0</v>
      </c>
      <c r="CM279" s="52">
        <f t="shared" si="133"/>
        <v>0</v>
      </c>
      <c r="CN279" s="52">
        <f t="shared" si="134"/>
        <v>1</v>
      </c>
      <c r="CO279" s="52">
        <f t="shared" si="135"/>
        <v>0</v>
      </c>
      <c r="CP279" s="52">
        <f t="shared" si="136"/>
        <v>0</v>
      </c>
      <c r="CQ279" s="52">
        <f t="shared" si="137"/>
        <v>0</v>
      </c>
      <c r="CR279" s="52">
        <f t="shared" si="138"/>
        <v>0</v>
      </c>
      <c r="CS279" s="52">
        <f t="shared" si="139"/>
        <v>1</v>
      </c>
      <c r="CT279" s="46">
        <f t="shared" si="140"/>
        <v>0</v>
      </c>
    </row>
    <row r="280" spans="1:98" x14ac:dyDescent="0.3">
      <c r="A280">
        <v>352</v>
      </c>
      <c r="B280" t="s">
        <v>396</v>
      </c>
      <c r="C280" t="s">
        <v>397</v>
      </c>
      <c r="D280">
        <v>6310</v>
      </c>
      <c r="E280" t="s">
        <v>407</v>
      </c>
      <c r="F280" s="35">
        <v>55192.69</v>
      </c>
      <c r="G280" s="35">
        <v>82187.421745706481</v>
      </c>
      <c r="H280" s="35">
        <v>2319.2298993483437</v>
      </c>
      <c r="I280" s="35">
        <v>541.819841</v>
      </c>
      <c r="J280" s="35" t="s">
        <v>1015</v>
      </c>
      <c r="K280" s="35" t="s">
        <v>1015</v>
      </c>
      <c r="L280" s="36">
        <v>360187</v>
      </c>
      <c r="M280" s="36">
        <v>1340</v>
      </c>
      <c r="N280" s="36">
        <v>71.94</v>
      </c>
      <c r="O280" s="35">
        <v>0.60653173022550833</v>
      </c>
      <c r="P280" s="35">
        <v>4.8499999999999996</v>
      </c>
      <c r="Q280" s="35">
        <v>13.721563779779709</v>
      </c>
      <c r="R280" s="35">
        <v>0</v>
      </c>
      <c r="S280" s="35">
        <v>10.852092777091938</v>
      </c>
      <c r="T280" s="35">
        <v>70.08</v>
      </c>
      <c r="U280" s="35">
        <v>3.7363951717641979</v>
      </c>
      <c r="V280" s="35">
        <v>7.7866770201632711</v>
      </c>
      <c r="W280" s="35">
        <v>24.68</v>
      </c>
      <c r="X280" s="27">
        <v>5</v>
      </c>
      <c r="Y280" s="27">
        <v>6</v>
      </c>
      <c r="Z280" s="27">
        <v>6</v>
      </c>
      <c r="AA280" s="27">
        <v>6</v>
      </c>
      <c r="AB280" s="27">
        <v>6</v>
      </c>
      <c r="AC280" s="27">
        <v>6</v>
      </c>
      <c r="AD280" s="27">
        <v>6</v>
      </c>
      <c r="AE280" s="27">
        <v>4</v>
      </c>
      <c r="AF280" s="44">
        <v>3</v>
      </c>
      <c r="AG280">
        <v>86.503008996477462</v>
      </c>
      <c r="AH280">
        <v>17</v>
      </c>
      <c r="AI280" s="27">
        <v>6</v>
      </c>
      <c r="AJ280">
        <f t="shared" si="113"/>
        <v>0</v>
      </c>
      <c r="AK280">
        <f t="shared" si="114"/>
        <v>0</v>
      </c>
      <c r="AL280">
        <f t="shared" si="115"/>
        <v>0</v>
      </c>
      <c r="AM280">
        <f t="shared" si="116"/>
        <v>0</v>
      </c>
      <c r="AN280">
        <f t="shared" si="117"/>
        <v>0</v>
      </c>
      <c r="AO280">
        <f t="shared" si="118"/>
        <v>0</v>
      </c>
      <c r="AP280">
        <f t="shared" si="119"/>
        <v>0</v>
      </c>
      <c r="AQ280">
        <f t="shared" si="120"/>
        <v>0</v>
      </c>
      <c r="AR280">
        <f t="shared" si="121"/>
        <v>0</v>
      </c>
      <c r="AS280" s="14">
        <v>352</v>
      </c>
      <c r="AT280" s="4" t="s">
        <v>396</v>
      </c>
      <c r="AU280" s="4" t="s">
        <v>839</v>
      </c>
      <c r="AV280" s="4">
        <v>6310</v>
      </c>
      <c r="AW280" s="4" t="s">
        <v>407</v>
      </c>
      <c r="AX280" s="35">
        <v>52553.08</v>
      </c>
      <c r="AY280" s="35">
        <v>53174.336347883698</v>
      </c>
      <c r="AZ280" s="35">
        <v>2246.9826850998447</v>
      </c>
      <c r="BA280" s="35">
        <v>816.59056145124828</v>
      </c>
      <c r="BB280" s="35" t="s">
        <v>1015</v>
      </c>
      <c r="BC280" s="35">
        <v>58</v>
      </c>
      <c r="BD280" s="36">
        <v>322646</v>
      </c>
      <c r="BE280" s="36">
        <v>1454</v>
      </c>
      <c r="BF280" s="36">
        <v>64.439500215699752</v>
      </c>
      <c r="BG280" s="35">
        <v>0.70128938457476475</v>
      </c>
      <c r="BH280" s="35">
        <v>4.5999999999999996</v>
      </c>
      <c r="BI280" s="35">
        <v>15.769851293620308</v>
      </c>
      <c r="BJ280" s="35">
        <v>0.54</v>
      </c>
      <c r="BK280" s="35">
        <v>12.078075935728581</v>
      </c>
      <c r="BL280" s="35">
        <v>70.34</v>
      </c>
      <c r="BM280" s="35">
        <v>3.4435763411279225</v>
      </c>
      <c r="BN280" s="35">
        <v>8.19</v>
      </c>
      <c r="BO280" s="35">
        <v>23.85729048160891</v>
      </c>
      <c r="BP280" s="27">
        <v>5</v>
      </c>
      <c r="BQ280" s="27">
        <v>6</v>
      </c>
      <c r="BR280" s="27">
        <v>6</v>
      </c>
      <c r="BS280" s="27">
        <v>6</v>
      </c>
      <c r="BT280" s="27">
        <v>6</v>
      </c>
      <c r="BU280" s="27">
        <v>6</v>
      </c>
      <c r="BV280" s="27">
        <v>6</v>
      </c>
      <c r="BW280" s="27">
        <v>4</v>
      </c>
      <c r="BX280" s="44">
        <v>3</v>
      </c>
      <c r="BY280" s="27">
        <v>85.568799343840141</v>
      </c>
      <c r="BZ280" s="27">
        <v>24</v>
      </c>
      <c r="CA280" s="27">
        <v>6</v>
      </c>
      <c r="CB280">
        <f t="shared" si="122"/>
        <v>0</v>
      </c>
      <c r="CC280">
        <f t="shared" si="123"/>
        <v>0</v>
      </c>
      <c r="CD280">
        <f t="shared" si="124"/>
        <v>0</v>
      </c>
      <c r="CE280">
        <f t="shared" si="125"/>
        <v>0</v>
      </c>
      <c r="CF280">
        <f t="shared" si="126"/>
        <v>0</v>
      </c>
      <c r="CG280">
        <f t="shared" si="127"/>
        <v>0</v>
      </c>
      <c r="CH280">
        <f t="shared" si="128"/>
        <v>0</v>
      </c>
      <c r="CI280">
        <f t="shared" si="129"/>
        <v>0</v>
      </c>
      <c r="CJ280">
        <f t="shared" si="130"/>
        <v>0</v>
      </c>
      <c r="CK280" s="52">
        <f t="shared" si="131"/>
        <v>0</v>
      </c>
      <c r="CL280" s="52">
        <f t="shared" si="132"/>
        <v>0</v>
      </c>
      <c r="CM280" s="52">
        <f t="shared" si="133"/>
        <v>0</v>
      </c>
      <c r="CN280" s="52">
        <f t="shared" si="134"/>
        <v>0</v>
      </c>
      <c r="CO280" s="52">
        <f t="shared" si="135"/>
        <v>0</v>
      </c>
      <c r="CP280" s="52">
        <f t="shared" si="136"/>
        <v>0</v>
      </c>
      <c r="CQ280" s="52">
        <f t="shared" si="137"/>
        <v>0</v>
      </c>
      <c r="CR280" s="52">
        <f t="shared" si="138"/>
        <v>0</v>
      </c>
      <c r="CS280" s="52">
        <f t="shared" si="139"/>
        <v>0</v>
      </c>
      <c r="CT280" s="46">
        <f t="shared" si="140"/>
        <v>0</v>
      </c>
    </row>
    <row r="281" spans="1:98" x14ac:dyDescent="0.3">
      <c r="A281">
        <v>353</v>
      </c>
      <c r="B281" t="s">
        <v>396</v>
      </c>
      <c r="C281" t="s">
        <v>397</v>
      </c>
      <c r="D281">
        <v>6311</v>
      </c>
      <c r="E281" t="s">
        <v>408</v>
      </c>
      <c r="F281" s="35">
        <v>19923.66</v>
      </c>
      <c r="G281" s="35">
        <v>80384.166887395622</v>
      </c>
      <c r="H281" s="35">
        <v>5533.4713993682835</v>
      </c>
      <c r="I281" s="35">
        <v>2202.4035505999996</v>
      </c>
      <c r="J281" s="35" t="s">
        <v>1015</v>
      </c>
      <c r="K281" s="35" t="s">
        <v>1015</v>
      </c>
      <c r="L281" s="36">
        <v>131428</v>
      </c>
      <c r="M281" s="36">
        <v>709</v>
      </c>
      <c r="N281" s="36">
        <v>69.97</v>
      </c>
      <c r="O281" s="35">
        <v>0.31908191778049999</v>
      </c>
      <c r="P281" s="35">
        <v>5.55</v>
      </c>
      <c r="Q281" s="35">
        <v>32.572846432498409</v>
      </c>
      <c r="R281" s="35">
        <v>2.5495178144972717</v>
      </c>
      <c r="S281" s="35">
        <v>24.902327054494435</v>
      </c>
      <c r="T281" s="35">
        <v>67.59</v>
      </c>
      <c r="U281" s="35">
        <v>2.6492917677997401</v>
      </c>
      <c r="V281" s="35">
        <v>7.3280455407171319</v>
      </c>
      <c r="W281" s="35">
        <v>34.211837082614657</v>
      </c>
      <c r="X281" s="27">
        <v>6</v>
      </c>
      <c r="Y281" s="27">
        <v>6</v>
      </c>
      <c r="Z281" s="27">
        <v>5</v>
      </c>
      <c r="AA281" s="27">
        <v>6</v>
      </c>
      <c r="AB281" s="27">
        <v>6</v>
      </c>
      <c r="AC281" s="27">
        <v>5</v>
      </c>
      <c r="AD281" s="27">
        <v>6</v>
      </c>
      <c r="AE281" s="27">
        <v>3</v>
      </c>
      <c r="AF281" s="44">
        <v>2</v>
      </c>
      <c r="AG281">
        <v>82.063220635025175</v>
      </c>
      <c r="AH281">
        <v>90</v>
      </c>
      <c r="AI281" s="27">
        <v>6</v>
      </c>
      <c r="AJ281">
        <f t="shared" si="113"/>
        <v>0</v>
      </c>
      <c r="AK281">
        <f t="shared" si="114"/>
        <v>0</v>
      </c>
      <c r="AL281">
        <f t="shared" si="115"/>
        <v>0</v>
      </c>
      <c r="AM281">
        <f t="shared" si="116"/>
        <v>0</v>
      </c>
      <c r="AN281">
        <f t="shared" si="117"/>
        <v>0</v>
      </c>
      <c r="AO281">
        <f t="shared" si="118"/>
        <v>0</v>
      </c>
      <c r="AP281">
        <f t="shared" si="119"/>
        <v>0</v>
      </c>
      <c r="AQ281">
        <f t="shared" si="120"/>
        <v>1</v>
      </c>
      <c r="AR281">
        <f t="shared" si="121"/>
        <v>2</v>
      </c>
      <c r="AS281" s="14">
        <v>353</v>
      </c>
      <c r="AT281" s="4" t="s">
        <v>396</v>
      </c>
      <c r="AU281" s="4" t="s">
        <v>840</v>
      </c>
      <c r="AV281" s="4">
        <v>6311</v>
      </c>
      <c r="AW281" s="4" t="s">
        <v>408</v>
      </c>
      <c r="AX281" s="35">
        <v>16123.590000000002</v>
      </c>
      <c r="AY281" s="35">
        <v>16028.221528433189</v>
      </c>
      <c r="AZ281" s="35">
        <v>4543.0471809256633</v>
      </c>
      <c r="BA281" s="35">
        <v>952.82575510204208</v>
      </c>
      <c r="BB281" s="35" t="s">
        <v>1015</v>
      </c>
      <c r="BC281" s="35">
        <v>20.718</v>
      </c>
      <c r="BD281" s="36">
        <v>130355</v>
      </c>
      <c r="BE281" s="36">
        <v>574</v>
      </c>
      <c r="BF281" s="36">
        <v>69.400521748389508</v>
      </c>
      <c r="BG281" s="35">
        <v>0.85048558676691355</v>
      </c>
      <c r="BH281" s="35">
        <v>5.32</v>
      </c>
      <c r="BI281" s="35">
        <v>26.453849151901387</v>
      </c>
      <c r="BJ281" s="35">
        <v>0.91</v>
      </c>
      <c r="BK281" s="35">
        <v>26.445563775905779</v>
      </c>
      <c r="BL281" s="35">
        <v>67.72</v>
      </c>
      <c r="BM281" s="35">
        <v>3.2722996515679439</v>
      </c>
      <c r="BN281" s="35">
        <v>7.76</v>
      </c>
      <c r="BO281" s="35">
        <v>33.071383111402653</v>
      </c>
      <c r="BP281" s="27">
        <v>4</v>
      </c>
      <c r="BQ281" s="27">
        <v>6</v>
      </c>
      <c r="BR281" s="27">
        <v>6</v>
      </c>
      <c r="BS281" s="27">
        <v>6</v>
      </c>
      <c r="BT281" s="27">
        <v>6</v>
      </c>
      <c r="BU281" s="27">
        <v>5</v>
      </c>
      <c r="BV281" s="27">
        <v>6</v>
      </c>
      <c r="BW281" s="27">
        <v>4</v>
      </c>
      <c r="BX281" s="44">
        <v>2</v>
      </c>
      <c r="BY281" s="27">
        <v>79.114392460795727</v>
      </c>
      <c r="BZ281" s="27">
        <v>155</v>
      </c>
      <c r="CA281" s="27">
        <v>6</v>
      </c>
      <c r="CB281">
        <f t="shared" si="122"/>
        <v>0</v>
      </c>
      <c r="CC281">
        <f t="shared" si="123"/>
        <v>0</v>
      </c>
      <c r="CD281">
        <f t="shared" si="124"/>
        <v>0</v>
      </c>
      <c r="CE281">
        <f t="shared" si="125"/>
        <v>0</v>
      </c>
      <c r="CF281">
        <f t="shared" si="126"/>
        <v>0</v>
      </c>
      <c r="CG281">
        <f t="shared" si="127"/>
        <v>0</v>
      </c>
      <c r="CH281">
        <f t="shared" si="128"/>
        <v>0</v>
      </c>
      <c r="CI281">
        <f t="shared" si="129"/>
        <v>0</v>
      </c>
      <c r="CJ281">
        <f t="shared" si="130"/>
        <v>2</v>
      </c>
      <c r="CK281" s="52">
        <f t="shared" si="131"/>
        <v>0</v>
      </c>
      <c r="CL281" s="52">
        <f t="shared" si="132"/>
        <v>-2</v>
      </c>
      <c r="CM281" s="52">
        <f t="shared" si="133"/>
        <v>0</v>
      </c>
      <c r="CN281" s="52">
        <f t="shared" si="134"/>
        <v>1</v>
      </c>
      <c r="CO281" s="52">
        <f t="shared" si="135"/>
        <v>0</v>
      </c>
      <c r="CP281" s="52">
        <f t="shared" si="136"/>
        <v>0</v>
      </c>
      <c r="CQ281" s="52">
        <f t="shared" si="137"/>
        <v>0</v>
      </c>
      <c r="CR281" s="52">
        <f t="shared" si="138"/>
        <v>0</v>
      </c>
      <c r="CS281" s="52">
        <f t="shared" si="139"/>
        <v>1</v>
      </c>
      <c r="CT281" s="46">
        <f t="shared" si="140"/>
        <v>0</v>
      </c>
    </row>
    <row r="282" spans="1:98" x14ac:dyDescent="0.3">
      <c r="A282">
        <v>356</v>
      </c>
      <c r="B282" t="s">
        <v>72</v>
      </c>
      <c r="C282" t="s">
        <v>409</v>
      </c>
      <c r="D282">
        <v>6401</v>
      </c>
      <c r="E282" t="s">
        <v>410</v>
      </c>
      <c r="F282" s="35">
        <v>48251.880000000005</v>
      </c>
      <c r="G282" s="35">
        <v>5626.2591887526414</v>
      </c>
      <c r="H282" s="35">
        <v>1986.3111739688629</v>
      </c>
      <c r="I282" s="35">
        <v>297.42499999999995</v>
      </c>
      <c r="J282" s="35" t="s">
        <v>1015</v>
      </c>
      <c r="K282" s="35" t="s">
        <v>1015</v>
      </c>
      <c r="L282" s="36">
        <v>285900</v>
      </c>
      <c r="M282" s="36">
        <v>1059</v>
      </c>
      <c r="N282" s="36">
        <v>26.31</v>
      </c>
      <c r="O282" s="35">
        <v>1.0015205169441848</v>
      </c>
      <c r="P282" s="35">
        <v>8.9499999999999993</v>
      </c>
      <c r="Q282" s="35">
        <v>16.469211095781059</v>
      </c>
      <c r="R282" s="35">
        <v>1.4949757842312521</v>
      </c>
      <c r="S282" s="35">
        <v>16.100824384571474</v>
      </c>
      <c r="T282" s="35">
        <v>72.52</v>
      </c>
      <c r="U282" s="35">
        <v>10.261180972561839</v>
      </c>
      <c r="V282" s="35">
        <v>8.6169765202061175</v>
      </c>
      <c r="W282" s="35">
        <v>30.005582615426448</v>
      </c>
      <c r="X282" s="27">
        <v>3</v>
      </c>
      <c r="Y282" s="27">
        <v>6</v>
      </c>
      <c r="Z282" s="27">
        <v>6</v>
      </c>
      <c r="AA282" s="27">
        <v>6</v>
      </c>
      <c r="AB282" s="27">
        <v>6</v>
      </c>
      <c r="AC282" s="27">
        <v>6</v>
      </c>
      <c r="AD282" s="27">
        <v>4</v>
      </c>
      <c r="AE282" s="27">
        <v>5</v>
      </c>
      <c r="AF282" s="44">
        <v>2</v>
      </c>
      <c r="AG282">
        <v>82.260423698489632</v>
      </c>
      <c r="AH282">
        <v>87</v>
      </c>
      <c r="AI282" s="27">
        <v>6</v>
      </c>
      <c r="AJ282">
        <f t="shared" si="113"/>
        <v>1</v>
      </c>
      <c r="AK282">
        <f t="shared" si="114"/>
        <v>0</v>
      </c>
      <c r="AL282">
        <f t="shared" si="115"/>
        <v>0</v>
      </c>
      <c r="AM282">
        <f t="shared" si="116"/>
        <v>0</v>
      </c>
      <c r="AN282">
        <f t="shared" si="117"/>
        <v>0</v>
      </c>
      <c r="AO282">
        <f t="shared" si="118"/>
        <v>0</v>
      </c>
      <c r="AP282">
        <f t="shared" si="119"/>
        <v>0</v>
      </c>
      <c r="AQ282">
        <f t="shared" si="120"/>
        <v>0</v>
      </c>
      <c r="AR282">
        <f t="shared" si="121"/>
        <v>2</v>
      </c>
      <c r="AS282" s="14">
        <v>356</v>
      </c>
      <c r="AT282" s="4" t="s">
        <v>72</v>
      </c>
      <c r="AU282" s="4" t="s">
        <v>841</v>
      </c>
      <c r="AV282" s="4">
        <v>6401</v>
      </c>
      <c r="AW282" s="4" t="s">
        <v>410</v>
      </c>
      <c r="AX282" s="35">
        <v>52365.75</v>
      </c>
      <c r="AY282" s="35">
        <v>982.02081667686343</v>
      </c>
      <c r="AZ282" s="35">
        <v>1068.7036127853878</v>
      </c>
      <c r="BA282" s="35">
        <v>14.462580645161299</v>
      </c>
      <c r="BB282" s="35" t="s">
        <v>1015</v>
      </c>
      <c r="BC282" s="35">
        <v>57.33</v>
      </c>
      <c r="BD282" s="36">
        <v>275452</v>
      </c>
      <c r="BE282" s="36">
        <v>1101</v>
      </c>
      <c r="BF282" s="36">
        <v>24.822293673222219</v>
      </c>
      <c r="BG282" s="35">
        <v>0.93813575967869833</v>
      </c>
      <c r="BH282" s="35">
        <v>9.23</v>
      </c>
      <c r="BI282" s="35">
        <v>19.571855403289028</v>
      </c>
      <c r="BJ282" s="35">
        <v>1.1000000000000001</v>
      </c>
      <c r="BK282" s="35">
        <v>24.193981824309738</v>
      </c>
      <c r="BL282" s="35">
        <v>72.62</v>
      </c>
      <c r="BM282" s="35">
        <v>10.078982742960944</v>
      </c>
      <c r="BN282" s="35">
        <v>8.36</v>
      </c>
      <c r="BO282" s="35">
        <v>29.113740590756148</v>
      </c>
      <c r="BP282" s="27">
        <v>4</v>
      </c>
      <c r="BQ282" s="27">
        <v>6</v>
      </c>
      <c r="BR282" s="27">
        <v>6</v>
      </c>
      <c r="BS282" s="27">
        <v>6</v>
      </c>
      <c r="BT282" s="27">
        <v>6</v>
      </c>
      <c r="BU282" s="27">
        <v>6</v>
      </c>
      <c r="BV282" s="27">
        <v>4</v>
      </c>
      <c r="BW282" s="27">
        <v>4</v>
      </c>
      <c r="BX282" s="44">
        <v>3</v>
      </c>
      <c r="BY282" s="27">
        <v>80.490974463139253</v>
      </c>
      <c r="BZ282" s="27">
        <v>123</v>
      </c>
      <c r="CA282" s="27">
        <v>6</v>
      </c>
      <c r="CB282">
        <f t="shared" si="122"/>
        <v>0</v>
      </c>
      <c r="CC282">
        <f t="shared" si="123"/>
        <v>0</v>
      </c>
      <c r="CD282">
        <f t="shared" si="124"/>
        <v>0</v>
      </c>
      <c r="CE282">
        <f t="shared" si="125"/>
        <v>0</v>
      </c>
      <c r="CF282">
        <f t="shared" si="126"/>
        <v>0</v>
      </c>
      <c r="CG282">
        <f t="shared" si="127"/>
        <v>0</v>
      </c>
      <c r="CH282">
        <f t="shared" si="128"/>
        <v>0</v>
      </c>
      <c r="CI282">
        <f t="shared" si="129"/>
        <v>0</v>
      </c>
      <c r="CJ282">
        <f t="shared" si="130"/>
        <v>0</v>
      </c>
      <c r="CK282" s="52">
        <f t="shared" si="131"/>
        <v>0</v>
      </c>
      <c r="CL282" s="52">
        <f t="shared" si="132"/>
        <v>1</v>
      </c>
      <c r="CM282" s="52">
        <f t="shared" si="133"/>
        <v>0</v>
      </c>
      <c r="CN282" s="52">
        <f t="shared" si="134"/>
        <v>0</v>
      </c>
      <c r="CO282" s="52">
        <f t="shared" si="135"/>
        <v>0</v>
      </c>
      <c r="CP282" s="52">
        <f t="shared" si="136"/>
        <v>0</v>
      </c>
      <c r="CQ282" s="52">
        <f t="shared" si="137"/>
        <v>0</v>
      </c>
      <c r="CR282" s="52">
        <f t="shared" si="138"/>
        <v>0</v>
      </c>
      <c r="CS282" s="52">
        <f t="shared" si="139"/>
        <v>-1</v>
      </c>
      <c r="CT282" s="46">
        <f t="shared" si="140"/>
        <v>1</v>
      </c>
    </row>
    <row r="283" spans="1:98" x14ac:dyDescent="0.3">
      <c r="A283">
        <v>357</v>
      </c>
      <c r="B283" t="s">
        <v>72</v>
      </c>
      <c r="C283" t="s">
        <v>409</v>
      </c>
      <c r="D283">
        <v>6402</v>
      </c>
      <c r="E283" t="s">
        <v>411</v>
      </c>
      <c r="F283" s="35">
        <v>962.87999999999988</v>
      </c>
      <c r="G283" s="35">
        <v>934.42149091578119</v>
      </c>
      <c r="H283" s="35">
        <v>5325.1596218482518</v>
      </c>
      <c r="I283" s="35">
        <v>587.73017649999997</v>
      </c>
      <c r="J283" s="35" t="s">
        <v>1015</v>
      </c>
      <c r="K283" s="35" t="s">
        <v>1015</v>
      </c>
      <c r="L283" s="36">
        <v>148000</v>
      </c>
      <c r="M283" s="36">
        <v>755</v>
      </c>
      <c r="N283" s="36">
        <v>10.83</v>
      </c>
      <c r="O283" s="35">
        <v>5</v>
      </c>
      <c r="P283" s="35">
        <v>9.09</v>
      </c>
      <c r="Q283" s="35">
        <v>23.410819797220686</v>
      </c>
      <c r="R283" s="35">
        <v>3.7563461306808468</v>
      </c>
      <c r="S283" s="35">
        <v>24.673069710336971</v>
      </c>
      <c r="T283" s="35">
        <v>72.790000000000006</v>
      </c>
      <c r="U283" s="35">
        <v>18.100322259115895</v>
      </c>
      <c r="V283" s="35">
        <v>8.3121889716346935</v>
      </c>
      <c r="W283" s="35">
        <v>35.659999999999997</v>
      </c>
      <c r="X283" s="27">
        <v>1</v>
      </c>
      <c r="Y283" s="27">
        <v>6</v>
      </c>
      <c r="Z283" s="27">
        <v>6</v>
      </c>
      <c r="AA283" s="27">
        <v>6</v>
      </c>
      <c r="AB283" s="27">
        <v>6</v>
      </c>
      <c r="AC283" s="27">
        <v>6</v>
      </c>
      <c r="AD283" s="27">
        <v>3</v>
      </c>
      <c r="AE283" s="27">
        <v>4</v>
      </c>
      <c r="AF283" s="44">
        <v>2</v>
      </c>
      <c r="AG283">
        <v>54.97953939664314</v>
      </c>
      <c r="AH283">
        <v>363</v>
      </c>
      <c r="AI283" s="27">
        <v>3</v>
      </c>
      <c r="AJ283">
        <f t="shared" si="113"/>
        <v>3</v>
      </c>
      <c r="AK283">
        <f t="shared" si="114"/>
        <v>0</v>
      </c>
      <c r="AL283">
        <f t="shared" si="115"/>
        <v>0</v>
      </c>
      <c r="AM283">
        <f t="shared" si="116"/>
        <v>0</v>
      </c>
      <c r="AN283">
        <f t="shared" si="117"/>
        <v>0</v>
      </c>
      <c r="AO283">
        <f t="shared" si="118"/>
        <v>0</v>
      </c>
      <c r="AP283">
        <f t="shared" si="119"/>
        <v>1</v>
      </c>
      <c r="AQ283">
        <f t="shared" si="120"/>
        <v>0</v>
      </c>
      <c r="AR283">
        <f t="shared" si="121"/>
        <v>2</v>
      </c>
      <c r="AS283" s="14">
        <v>357</v>
      </c>
      <c r="AT283" s="4" t="s">
        <v>72</v>
      </c>
      <c r="AU283" s="4" t="s">
        <v>842</v>
      </c>
      <c r="AV283" s="4">
        <v>6402</v>
      </c>
      <c r="AW283" s="4" t="s">
        <v>411</v>
      </c>
      <c r="AX283" s="35">
        <v>1199.2200000000003</v>
      </c>
      <c r="AY283" s="35">
        <v>2853.9292633308864</v>
      </c>
      <c r="AZ283" s="35">
        <v>6381.8118349163888</v>
      </c>
      <c r="BA283" s="35">
        <v>1064.553353846155</v>
      </c>
      <c r="BB283" s="35" t="s">
        <v>1015</v>
      </c>
      <c r="BC283" s="35">
        <v>0</v>
      </c>
      <c r="BD283" s="36">
        <v>172288</v>
      </c>
      <c r="BE283" s="36">
        <v>950</v>
      </c>
      <c r="BF283" s="36">
        <v>12.566667055679391</v>
      </c>
      <c r="BG283" s="35">
        <v>4.7191032894393636</v>
      </c>
      <c r="BH283" s="35">
        <v>9.2899999999999991</v>
      </c>
      <c r="BI283" s="35">
        <v>15.244804170760059</v>
      </c>
      <c r="BJ283" s="35">
        <v>0.75</v>
      </c>
      <c r="BK283" s="35">
        <v>20.80024727163228</v>
      </c>
      <c r="BL283" s="35">
        <v>72.86</v>
      </c>
      <c r="BM283" s="35">
        <v>14.431494736842106</v>
      </c>
      <c r="BN283" s="35">
        <v>8.5299999999999994</v>
      </c>
      <c r="BO283" s="35">
        <v>34.600094348196642</v>
      </c>
      <c r="BP283" s="27">
        <v>1</v>
      </c>
      <c r="BQ283" s="27">
        <v>6</v>
      </c>
      <c r="BR283" s="27">
        <v>6</v>
      </c>
      <c r="BS283" s="27">
        <v>6</v>
      </c>
      <c r="BT283" s="27">
        <v>6</v>
      </c>
      <c r="BU283" s="27">
        <v>6</v>
      </c>
      <c r="BV283" s="27">
        <v>4</v>
      </c>
      <c r="BW283" s="27">
        <v>5</v>
      </c>
      <c r="BX283" s="44">
        <v>2</v>
      </c>
      <c r="BY283" s="27">
        <v>57.757374395332349</v>
      </c>
      <c r="BZ283" s="27">
        <v>353</v>
      </c>
      <c r="CA283" s="27">
        <v>3</v>
      </c>
      <c r="CB283">
        <f t="shared" si="122"/>
        <v>3</v>
      </c>
      <c r="CC283">
        <f t="shared" si="123"/>
        <v>0</v>
      </c>
      <c r="CD283">
        <f t="shared" si="124"/>
        <v>0</v>
      </c>
      <c r="CE283">
        <f t="shared" si="125"/>
        <v>0</v>
      </c>
      <c r="CF283">
        <f t="shared" si="126"/>
        <v>0</v>
      </c>
      <c r="CG283">
        <f t="shared" si="127"/>
        <v>0</v>
      </c>
      <c r="CH283">
        <f t="shared" si="128"/>
        <v>0</v>
      </c>
      <c r="CI283">
        <f t="shared" si="129"/>
        <v>0</v>
      </c>
      <c r="CJ283">
        <f t="shared" si="130"/>
        <v>2</v>
      </c>
      <c r="CK283" s="52">
        <f t="shared" si="131"/>
        <v>0</v>
      </c>
      <c r="CL283" s="52">
        <f t="shared" si="132"/>
        <v>0</v>
      </c>
      <c r="CM283" s="52">
        <f t="shared" si="133"/>
        <v>0</v>
      </c>
      <c r="CN283" s="52">
        <f t="shared" si="134"/>
        <v>0</v>
      </c>
      <c r="CO283" s="52">
        <f t="shared" si="135"/>
        <v>0</v>
      </c>
      <c r="CP283" s="52">
        <f t="shared" si="136"/>
        <v>0</v>
      </c>
      <c r="CQ283" s="52">
        <f t="shared" si="137"/>
        <v>0</v>
      </c>
      <c r="CR283" s="52">
        <f t="shared" si="138"/>
        <v>1</v>
      </c>
      <c r="CS283" s="52">
        <f t="shared" si="139"/>
        <v>1</v>
      </c>
      <c r="CT283" s="46">
        <f t="shared" si="140"/>
        <v>0</v>
      </c>
    </row>
    <row r="284" spans="1:98" x14ac:dyDescent="0.3">
      <c r="A284">
        <v>358</v>
      </c>
      <c r="B284" t="s">
        <v>72</v>
      </c>
      <c r="C284" t="s">
        <v>409</v>
      </c>
      <c r="D284">
        <v>6403</v>
      </c>
      <c r="E284" t="s">
        <v>412</v>
      </c>
      <c r="F284" s="35">
        <v>121202.53000000001</v>
      </c>
      <c r="G284" s="35">
        <v>24620.715874330886</v>
      </c>
      <c r="H284" s="35">
        <v>22951.936017270269</v>
      </c>
      <c r="I284" s="35">
        <v>4259.5434100000002</v>
      </c>
      <c r="J284" s="35" t="s">
        <v>1015</v>
      </c>
      <c r="K284" s="35" t="s">
        <v>1015</v>
      </c>
      <c r="L284" s="36">
        <v>786100</v>
      </c>
      <c r="M284" s="36">
        <v>1925</v>
      </c>
      <c r="N284" s="36">
        <v>30.91</v>
      </c>
      <c r="O284" s="35">
        <v>0.96444934734396193</v>
      </c>
      <c r="P284" s="35">
        <v>7.2</v>
      </c>
      <c r="Q284" s="35">
        <v>8.9540253273653132</v>
      </c>
      <c r="R284" s="35">
        <v>0.57571287861443987</v>
      </c>
      <c r="S284" s="35">
        <v>9.5463101553451963</v>
      </c>
      <c r="T284" s="35">
        <v>72.209999999999994</v>
      </c>
      <c r="U284" s="35">
        <v>13.211376135996</v>
      </c>
      <c r="V284" s="35">
        <v>9.172641609338628</v>
      </c>
      <c r="W284" s="35">
        <v>36.51</v>
      </c>
      <c r="X284" s="27">
        <v>4</v>
      </c>
      <c r="Y284" s="27">
        <v>6</v>
      </c>
      <c r="Z284" s="27">
        <v>6</v>
      </c>
      <c r="AA284" s="27">
        <v>6</v>
      </c>
      <c r="AB284" s="27">
        <v>6</v>
      </c>
      <c r="AC284" s="27">
        <v>6</v>
      </c>
      <c r="AD284" s="27">
        <v>4</v>
      </c>
      <c r="AE284" s="27">
        <v>6</v>
      </c>
      <c r="AF284" s="44">
        <v>2</v>
      </c>
      <c r="AG284">
        <v>84.281890760719207</v>
      </c>
      <c r="AH284">
        <v>42</v>
      </c>
      <c r="AI284" s="27">
        <v>6</v>
      </c>
      <c r="AJ284">
        <f t="shared" si="113"/>
        <v>0</v>
      </c>
      <c r="AK284">
        <f t="shared" si="114"/>
        <v>0</v>
      </c>
      <c r="AL284">
        <f t="shared" si="115"/>
        <v>0</v>
      </c>
      <c r="AM284">
        <f t="shared" si="116"/>
        <v>0</v>
      </c>
      <c r="AN284">
        <f t="shared" si="117"/>
        <v>0</v>
      </c>
      <c r="AO284">
        <f t="shared" si="118"/>
        <v>0</v>
      </c>
      <c r="AP284">
        <f t="shared" si="119"/>
        <v>0</v>
      </c>
      <c r="AQ284">
        <f t="shared" si="120"/>
        <v>0</v>
      </c>
      <c r="AR284">
        <f t="shared" si="121"/>
        <v>2</v>
      </c>
      <c r="AS284" s="14">
        <v>358</v>
      </c>
      <c r="AT284" s="4" t="s">
        <v>72</v>
      </c>
      <c r="AU284" s="4" t="s">
        <v>843</v>
      </c>
      <c r="AV284" s="4">
        <v>6403</v>
      </c>
      <c r="AW284" s="4" t="s">
        <v>412</v>
      </c>
      <c r="AX284" s="35">
        <v>110940.43999999999</v>
      </c>
      <c r="AY284" s="35">
        <v>11179.702124520138</v>
      </c>
      <c r="AZ284" s="35">
        <v>24013.072447552444</v>
      </c>
      <c r="BA284" s="35">
        <v>5165.9510754578805</v>
      </c>
      <c r="BB284" s="35" t="s">
        <v>1015</v>
      </c>
      <c r="BC284" s="35">
        <v>0</v>
      </c>
      <c r="BD284" s="36">
        <v>729382</v>
      </c>
      <c r="BE284" s="36">
        <v>2056</v>
      </c>
      <c r="BF284" s="36">
        <v>28.066021037337116</v>
      </c>
      <c r="BG284" s="35">
        <v>1.0056845034905211</v>
      </c>
      <c r="BH284" s="35">
        <v>7.31</v>
      </c>
      <c r="BI284" s="35">
        <v>6.1680377879591717</v>
      </c>
      <c r="BJ284" s="35">
        <v>0.12</v>
      </c>
      <c r="BK284" s="35">
        <v>3.7081587913549869</v>
      </c>
      <c r="BL284" s="35">
        <v>72.34</v>
      </c>
      <c r="BM284" s="35">
        <v>12.64011673151751</v>
      </c>
      <c r="BN284" s="35">
        <v>9.19</v>
      </c>
      <c r="BO284" s="35">
        <v>35.42483019216656</v>
      </c>
      <c r="BP284" s="27">
        <v>3</v>
      </c>
      <c r="BQ284" s="27">
        <v>6</v>
      </c>
      <c r="BR284" s="27">
        <v>6</v>
      </c>
      <c r="BS284" s="27">
        <v>6</v>
      </c>
      <c r="BT284" s="27">
        <v>6</v>
      </c>
      <c r="BU284" s="27">
        <v>6</v>
      </c>
      <c r="BV284" s="27">
        <v>4</v>
      </c>
      <c r="BW284" s="27">
        <v>6</v>
      </c>
      <c r="BX284" s="44">
        <v>2</v>
      </c>
      <c r="BY284" s="27">
        <v>84.725911650940844</v>
      </c>
      <c r="BZ284" s="27">
        <v>41</v>
      </c>
      <c r="CA284" s="27">
        <v>6</v>
      </c>
      <c r="CB284">
        <f t="shared" si="122"/>
        <v>1</v>
      </c>
      <c r="CC284">
        <f t="shared" si="123"/>
        <v>0</v>
      </c>
      <c r="CD284">
        <f t="shared" si="124"/>
        <v>0</v>
      </c>
      <c r="CE284">
        <f t="shared" si="125"/>
        <v>0</v>
      </c>
      <c r="CF284">
        <f t="shared" si="126"/>
        <v>0</v>
      </c>
      <c r="CG284">
        <f t="shared" si="127"/>
        <v>0</v>
      </c>
      <c r="CH284">
        <f t="shared" si="128"/>
        <v>0</v>
      </c>
      <c r="CI284">
        <f t="shared" si="129"/>
        <v>0</v>
      </c>
      <c r="CJ284">
        <f t="shared" si="130"/>
        <v>2</v>
      </c>
      <c r="CK284" s="52">
        <f t="shared" si="131"/>
        <v>0</v>
      </c>
      <c r="CL284" s="52">
        <f t="shared" si="132"/>
        <v>-1</v>
      </c>
      <c r="CM284" s="52">
        <f t="shared" si="133"/>
        <v>0</v>
      </c>
      <c r="CN284" s="52">
        <f t="shared" si="134"/>
        <v>0</v>
      </c>
      <c r="CO284" s="52">
        <f t="shared" si="135"/>
        <v>0</v>
      </c>
      <c r="CP284" s="52">
        <f t="shared" si="136"/>
        <v>0</v>
      </c>
      <c r="CQ284" s="52">
        <f t="shared" si="137"/>
        <v>0</v>
      </c>
      <c r="CR284" s="52">
        <f t="shared" si="138"/>
        <v>0</v>
      </c>
      <c r="CS284" s="52">
        <f t="shared" si="139"/>
        <v>0</v>
      </c>
      <c r="CT284" s="46">
        <f t="shared" si="140"/>
        <v>0</v>
      </c>
    </row>
    <row r="285" spans="1:98" x14ac:dyDescent="0.3">
      <c r="A285">
        <v>359</v>
      </c>
      <c r="B285" t="s">
        <v>72</v>
      </c>
      <c r="C285" t="s">
        <v>409</v>
      </c>
      <c r="D285">
        <v>6404</v>
      </c>
      <c r="E285" t="s">
        <v>413</v>
      </c>
      <c r="F285" s="35">
        <v>15926.08</v>
      </c>
      <c r="G285" s="35">
        <v>7628.3956012714698</v>
      </c>
      <c r="H285" s="35">
        <v>10626.889179186159</v>
      </c>
      <c r="I285" s="35">
        <v>1327.61256</v>
      </c>
      <c r="J285" s="35" t="s">
        <v>1015</v>
      </c>
      <c r="K285" s="35" t="s">
        <v>1015</v>
      </c>
      <c r="L285" s="36">
        <v>376100</v>
      </c>
      <c r="M285" s="36">
        <v>1193</v>
      </c>
      <c r="N285" s="36">
        <v>12.6</v>
      </c>
      <c r="O285" s="35">
        <v>2.5682971669961274</v>
      </c>
      <c r="P285" s="35">
        <v>9.48</v>
      </c>
      <c r="Q285" s="35">
        <v>13.322746504627858</v>
      </c>
      <c r="R285" s="35">
        <v>0.32170597515797844</v>
      </c>
      <c r="S285" s="35">
        <v>7.9132580463678703</v>
      </c>
      <c r="T285" s="35">
        <v>73.03</v>
      </c>
      <c r="U285" s="35">
        <v>25.02029031785947</v>
      </c>
      <c r="V285" s="35">
        <v>9.0943388348209044</v>
      </c>
      <c r="W285" s="35">
        <v>39.35</v>
      </c>
      <c r="X285" s="27">
        <v>1</v>
      </c>
      <c r="Y285" s="27">
        <v>6</v>
      </c>
      <c r="Z285" s="27">
        <v>6</v>
      </c>
      <c r="AA285" s="27">
        <v>6</v>
      </c>
      <c r="AB285" s="27">
        <v>6</v>
      </c>
      <c r="AC285" s="27">
        <v>6</v>
      </c>
      <c r="AD285" s="27">
        <v>2</v>
      </c>
      <c r="AE285" s="27">
        <v>6</v>
      </c>
      <c r="AF285" s="44">
        <v>2</v>
      </c>
      <c r="AG285">
        <v>73.132498322225871</v>
      </c>
      <c r="AH285">
        <v>255</v>
      </c>
      <c r="AI285" s="27">
        <v>5</v>
      </c>
      <c r="AJ285">
        <f t="shared" si="113"/>
        <v>3</v>
      </c>
      <c r="AK285">
        <f t="shared" si="114"/>
        <v>0</v>
      </c>
      <c r="AL285">
        <f t="shared" si="115"/>
        <v>0</v>
      </c>
      <c r="AM285">
        <f t="shared" si="116"/>
        <v>0</v>
      </c>
      <c r="AN285">
        <f t="shared" si="117"/>
        <v>0</v>
      </c>
      <c r="AO285">
        <f t="shared" si="118"/>
        <v>0</v>
      </c>
      <c r="AP285">
        <f t="shared" si="119"/>
        <v>2</v>
      </c>
      <c r="AQ285">
        <f t="shared" si="120"/>
        <v>0</v>
      </c>
      <c r="AR285">
        <f t="shared" si="121"/>
        <v>2</v>
      </c>
      <c r="AS285" s="14">
        <v>359</v>
      </c>
      <c r="AT285" s="4" t="s">
        <v>72</v>
      </c>
      <c r="AU285" s="4" t="s">
        <v>844</v>
      </c>
      <c r="AV285" s="4">
        <v>6404</v>
      </c>
      <c r="AW285" s="4" t="s">
        <v>413</v>
      </c>
      <c r="AX285" s="35">
        <v>17078.559999999998</v>
      </c>
      <c r="AY285" s="35">
        <v>6019.3877103400591</v>
      </c>
      <c r="AZ285" s="35">
        <v>3661.0023342465747</v>
      </c>
      <c r="BA285" s="35">
        <v>530.56069214226682</v>
      </c>
      <c r="BB285" s="35" t="s">
        <v>1015</v>
      </c>
      <c r="BC285" s="35">
        <v>70</v>
      </c>
      <c r="BD285" s="36">
        <v>434459</v>
      </c>
      <c r="BE285" s="36">
        <v>1634</v>
      </c>
      <c r="BF285" s="36">
        <v>13.99146778067939</v>
      </c>
      <c r="BG285" s="35">
        <v>3.4866271952919625</v>
      </c>
      <c r="BH285" s="35">
        <v>9.5500000000000007</v>
      </c>
      <c r="BI285" s="35">
        <v>13.559324708458135</v>
      </c>
      <c r="BJ285" s="35">
        <v>2.25</v>
      </c>
      <c r="BK285" s="35">
        <v>13.156400440491662</v>
      </c>
      <c r="BL285" s="35">
        <v>73.16</v>
      </c>
      <c r="BM285" s="35">
        <v>19.003494492044062</v>
      </c>
      <c r="BN285" s="35">
        <v>9.15</v>
      </c>
      <c r="BO285" s="35">
        <v>38.180418188489568</v>
      </c>
      <c r="BP285" s="27">
        <v>1</v>
      </c>
      <c r="BQ285" s="27">
        <v>6</v>
      </c>
      <c r="BR285" s="27">
        <v>6</v>
      </c>
      <c r="BS285" s="27">
        <v>6</v>
      </c>
      <c r="BT285" s="27">
        <v>6</v>
      </c>
      <c r="BU285" s="27">
        <v>6</v>
      </c>
      <c r="BV285" s="27">
        <v>3</v>
      </c>
      <c r="BW285" s="27">
        <v>6</v>
      </c>
      <c r="BX285" s="44">
        <v>2</v>
      </c>
      <c r="BY285" s="27">
        <v>66.277820928892126</v>
      </c>
      <c r="BZ285" s="27">
        <v>323</v>
      </c>
      <c r="CA285" s="27">
        <v>4</v>
      </c>
      <c r="CB285">
        <f t="shared" si="122"/>
        <v>3</v>
      </c>
      <c r="CC285">
        <f t="shared" si="123"/>
        <v>0</v>
      </c>
      <c r="CD285">
        <f t="shared" si="124"/>
        <v>0</v>
      </c>
      <c r="CE285">
        <f t="shared" si="125"/>
        <v>0</v>
      </c>
      <c r="CF285">
        <f t="shared" si="126"/>
        <v>0</v>
      </c>
      <c r="CG285">
        <f t="shared" si="127"/>
        <v>0</v>
      </c>
      <c r="CH285">
        <f t="shared" si="128"/>
        <v>1</v>
      </c>
      <c r="CI285">
        <f t="shared" si="129"/>
        <v>0</v>
      </c>
      <c r="CJ285">
        <f t="shared" si="130"/>
        <v>2</v>
      </c>
      <c r="CK285" s="52">
        <f t="shared" si="131"/>
        <v>-1</v>
      </c>
      <c r="CL285" s="52">
        <f t="shared" si="132"/>
        <v>0</v>
      </c>
      <c r="CM285" s="52">
        <f t="shared" si="133"/>
        <v>0</v>
      </c>
      <c r="CN285" s="52">
        <f t="shared" si="134"/>
        <v>0</v>
      </c>
      <c r="CO285" s="52">
        <f t="shared" si="135"/>
        <v>0</v>
      </c>
      <c r="CP285" s="52">
        <f t="shared" si="136"/>
        <v>0</v>
      </c>
      <c r="CQ285" s="52">
        <f t="shared" si="137"/>
        <v>0</v>
      </c>
      <c r="CR285" s="52">
        <f t="shared" si="138"/>
        <v>1</v>
      </c>
      <c r="CS285" s="52">
        <f t="shared" si="139"/>
        <v>0</v>
      </c>
      <c r="CT285" s="46">
        <f t="shared" si="140"/>
        <v>0</v>
      </c>
    </row>
    <row r="286" spans="1:98" x14ac:dyDescent="0.3">
      <c r="A286">
        <v>360</v>
      </c>
      <c r="B286" t="s">
        <v>72</v>
      </c>
      <c r="C286" t="s">
        <v>409</v>
      </c>
      <c r="D286">
        <v>6405</v>
      </c>
      <c r="E286" t="s">
        <v>414</v>
      </c>
      <c r="F286" s="35">
        <v>16739.309999999998</v>
      </c>
      <c r="G286" s="35">
        <v>41524.138636100448</v>
      </c>
      <c r="H286" s="35">
        <v>3167.1656652755528</v>
      </c>
      <c r="I286" s="35">
        <v>1371.3375600000002</v>
      </c>
      <c r="J286" s="35" t="s">
        <v>1015</v>
      </c>
      <c r="K286" s="35" t="s">
        <v>1015</v>
      </c>
      <c r="L286" s="36">
        <v>232300</v>
      </c>
      <c r="M286" s="36">
        <v>1072</v>
      </c>
      <c r="N286" s="36">
        <v>10.96</v>
      </c>
      <c r="O286" s="35">
        <v>0.93316916452648324</v>
      </c>
      <c r="P286" s="35">
        <v>5.04</v>
      </c>
      <c r="Q286" s="35">
        <v>11.140852089533276</v>
      </c>
      <c r="R286" s="35">
        <v>0.20674957104385772</v>
      </c>
      <c r="S286" s="35">
        <v>6.5537903389211181</v>
      </c>
      <c r="T286" s="35">
        <v>71.94</v>
      </c>
      <c r="U286" s="35">
        <v>19.771693539601262</v>
      </c>
      <c r="V286" s="35">
        <v>9.3222919920799932</v>
      </c>
      <c r="W286" s="35">
        <v>34.489593470695198</v>
      </c>
      <c r="X286" s="27">
        <v>4</v>
      </c>
      <c r="Y286" s="27">
        <v>6</v>
      </c>
      <c r="Z286" s="27">
        <v>6</v>
      </c>
      <c r="AA286" s="27">
        <v>6</v>
      </c>
      <c r="AB286" s="27">
        <v>6</v>
      </c>
      <c r="AC286" s="27">
        <v>6</v>
      </c>
      <c r="AD286" s="27">
        <v>3</v>
      </c>
      <c r="AE286" s="27">
        <v>6</v>
      </c>
      <c r="AF286" s="44">
        <v>2</v>
      </c>
      <c r="AG286">
        <v>85.337893864075113</v>
      </c>
      <c r="AH286">
        <v>28</v>
      </c>
      <c r="AI286" s="27">
        <v>6</v>
      </c>
      <c r="AJ286">
        <f t="shared" si="113"/>
        <v>0</v>
      </c>
      <c r="AK286">
        <f t="shared" si="114"/>
        <v>0</v>
      </c>
      <c r="AL286">
        <f t="shared" si="115"/>
        <v>0</v>
      </c>
      <c r="AM286">
        <f t="shared" si="116"/>
        <v>0</v>
      </c>
      <c r="AN286">
        <f t="shared" si="117"/>
        <v>0</v>
      </c>
      <c r="AO286">
        <f t="shared" si="118"/>
        <v>0</v>
      </c>
      <c r="AP286">
        <f t="shared" si="119"/>
        <v>1</v>
      </c>
      <c r="AQ286">
        <f t="shared" si="120"/>
        <v>0</v>
      </c>
      <c r="AR286">
        <f t="shared" si="121"/>
        <v>2</v>
      </c>
      <c r="AS286" s="14">
        <v>360</v>
      </c>
      <c r="AT286" s="4" t="s">
        <v>72</v>
      </c>
      <c r="AU286" s="4" t="s">
        <v>845</v>
      </c>
      <c r="AV286" s="4">
        <v>6405</v>
      </c>
      <c r="AW286" s="4" t="s">
        <v>414</v>
      </c>
      <c r="AX286" s="35">
        <v>23352.73</v>
      </c>
      <c r="AY286" s="35">
        <v>62060.720345173679</v>
      </c>
      <c r="AZ286" s="35">
        <v>3032.3766399999977</v>
      </c>
      <c r="BA286" s="35">
        <v>901.38950395840811</v>
      </c>
      <c r="BB286" s="35" t="s">
        <v>1015</v>
      </c>
      <c r="BC286" s="35">
        <v>50.305</v>
      </c>
      <c r="BD286" s="36">
        <v>248035</v>
      </c>
      <c r="BE286" s="36">
        <v>1176</v>
      </c>
      <c r="BF286" s="36">
        <v>11.411678480841438</v>
      </c>
      <c r="BG286" s="35">
        <v>0.75239541129072263</v>
      </c>
      <c r="BH286" s="35">
        <v>5.19</v>
      </c>
      <c r="BI286" s="35">
        <v>5.7439914725880818</v>
      </c>
      <c r="BJ286" s="35">
        <v>0.46</v>
      </c>
      <c r="BK286" s="35">
        <v>5.0890421293362023</v>
      </c>
      <c r="BL286" s="35">
        <v>72.06</v>
      </c>
      <c r="BM286" s="35">
        <v>18.482304421768706</v>
      </c>
      <c r="BN286" s="35">
        <v>9.49</v>
      </c>
      <c r="BO286" s="35">
        <v>33.464475269685948</v>
      </c>
      <c r="BP286" s="27">
        <v>4</v>
      </c>
      <c r="BQ286" s="27">
        <v>6</v>
      </c>
      <c r="BR286" s="27">
        <v>6</v>
      </c>
      <c r="BS286" s="27">
        <v>6</v>
      </c>
      <c r="BT286" s="27">
        <v>6</v>
      </c>
      <c r="BU286" s="27">
        <v>6</v>
      </c>
      <c r="BV286" s="27">
        <v>3</v>
      </c>
      <c r="BW286" s="27">
        <v>6</v>
      </c>
      <c r="BX286" s="44">
        <v>2</v>
      </c>
      <c r="BY286" s="27">
        <v>86.775854206512932</v>
      </c>
      <c r="BZ286" s="27">
        <v>12</v>
      </c>
      <c r="CA286" s="27">
        <v>6</v>
      </c>
      <c r="CB286">
        <f t="shared" si="122"/>
        <v>0</v>
      </c>
      <c r="CC286">
        <f t="shared" si="123"/>
        <v>0</v>
      </c>
      <c r="CD286">
        <f t="shared" si="124"/>
        <v>0</v>
      </c>
      <c r="CE286">
        <f t="shared" si="125"/>
        <v>0</v>
      </c>
      <c r="CF286">
        <f t="shared" si="126"/>
        <v>0</v>
      </c>
      <c r="CG286">
        <f t="shared" si="127"/>
        <v>0</v>
      </c>
      <c r="CH286">
        <f t="shared" si="128"/>
        <v>1</v>
      </c>
      <c r="CI286">
        <f t="shared" si="129"/>
        <v>0</v>
      </c>
      <c r="CJ286">
        <f t="shared" si="130"/>
        <v>2</v>
      </c>
      <c r="CK286" s="52">
        <f t="shared" si="131"/>
        <v>0</v>
      </c>
      <c r="CL286" s="52">
        <f t="shared" si="132"/>
        <v>0</v>
      </c>
      <c r="CM286" s="52">
        <f t="shared" si="133"/>
        <v>0</v>
      </c>
      <c r="CN286" s="52">
        <f t="shared" si="134"/>
        <v>0</v>
      </c>
      <c r="CO286" s="52">
        <f t="shared" si="135"/>
        <v>0</v>
      </c>
      <c r="CP286" s="52">
        <f t="shared" si="136"/>
        <v>0</v>
      </c>
      <c r="CQ286" s="52">
        <f t="shared" si="137"/>
        <v>0</v>
      </c>
      <c r="CR286" s="52">
        <f t="shared" si="138"/>
        <v>0</v>
      </c>
      <c r="CS286" s="52">
        <f t="shared" si="139"/>
        <v>0</v>
      </c>
      <c r="CT286" s="46">
        <f t="shared" si="140"/>
        <v>0</v>
      </c>
    </row>
    <row r="287" spans="1:98" x14ac:dyDescent="0.3">
      <c r="A287">
        <v>361</v>
      </c>
      <c r="B287" t="s">
        <v>72</v>
      </c>
      <c r="C287" t="s">
        <v>409</v>
      </c>
      <c r="D287">
        <v>6409</v>
      </c>
      <c r="E287" t="s">
        <v>415</v>
      </c>
      <c r="F287" s="35">
        <v>41622.32</v>
      </c>
      <c r="G287" s="35">
        <v>2333.4176581174647</v>
      </c>
      <c r="H287" s="35">
        <v>2066.1794338320201</v>
      </c>
      <c r="I287" s="35">
        <v>3294.6170099999999</v>
      </c>
      <c r="J287" s="35" t="s">
        <v>1015</v>
      </c>
      <c r="K287" s="35" t="s">
        <v>1015</v>
      </c>
      <c r="L287" s="36">
        <v>160900</v>
      </c>
      <c r="M287" s="36">
        <v>529</v>
      </c>
      <c r="N287" s="36">
        <v>55.56</v>
      </c>
      <c r="O287" s="35">
        <v>0.65171206663798864</v>
      </c>
      <c r="P287" s="35">
        <v>7.18</v>
      </c>
      <c r="Q287" s="35">
        <v>14.696303547194214</v>
      </c>
      <c r="R287" s="35">
        <v>0</v>
      </c>
      <c r="S287" s="35">
        <v>8.2708829569463287</v>
      </c>
      <c r="T287" s="35">
        <v>71.3</v>
      </c>
      <c r="U287" s="35">
        <v>5.4744202694408264</v>
      </c>
      <c r="V287" s="35">
        <v>8.2094206791923696</v>
      </c>
      <c r="W287" s="35">
        <v>26.98</v>
      </c>
      <c r="X287" s="27">
        <v>5</v>
      </c>
      <c r="Y287" s="27">
        <v>6</v>
      </c>
      <c r="Z287" s="27">
        <v>6</v>
      </c>
      <c r="AA287" s="27">
        <v>6</v>
      </c>
      <c r="AB287" s="27">
        <v>6</v>
      </c>
      <c r="AC287" s="27">
        <v>6</v>
      </c>
      <c r="AD287" s="27">
        <v>5</v>
      </c>
      <c r="AE287" s="27">
        <v>4</v>
      </c>
      <c r="AF287" s="44">
        <v>3</v>
      </c>
      <c r="AG287">
        <v>86.197292347498191</v>
      </c>
      <c r="AH287">
        <v>19</v>
      </c>
      <c r="AI287" s="27">
        <v>6</v>
      </c>
      <c r="AJ287">
        <f t="shared" si="113"/>
        <v>0</v>
      </c>
      <c r="AK287">
        <f t="shared" si="114"/>
        <v>0</v>
      </c>
      <c r="AL287">
        <f t="shared" si="115"/>
        <v>0</v>
      </c>
      <c r="AM287">
        <f t="shared" si="116"/>
        <v>0</v>
      </c>
      <c r="AN287">
        <f t="shared" si="117"/>
        <v>0</v>
      </c>
      <c r="AO287">
        <f t="shared" si="118"/>
        <v>0</v>
      </c>
      <c r="AP287">
        <f t="shared" si="119"/>
        <v>0</v>
      </c>
      <c r="AQ287">
        <f t="shared" si="120"/>
        <v>0</v>
      </c>
      <c r="AR287">
        <f t="shared" si="121"/>
        <v>0</v>
      </c>
      <c r="AS287" s="14">
        <v>361</v>
      </c>
      <c r="AT287" s="4" t="s">
        <v>72</v>
      </c>
      <c r="AU287" s="4" t="s">
        <v>846</v>
      </c>
      <c r="AV287" s="4">
        <v>6409</v>
      </c>
      <c r="AW287" s="4" t="s">
        <v>415</v>
      </c>
      <c r="AX287" s="35">
        <v>47018.03</v>
      </c>
      <c r="AY287" s="35">
        <v>2393.5936894356337</v>
      </c>
      <c r="AZ287" s="35">
        <v>2226.4436664840168</v>
      </c>
      <c r="BA287" s="35">
        <v>3472.4814999999999</v>
      </c>
      <c r="BB287" s="35" t="s">
        <v>1015</v>
      </c>
      <c r="BC287" s="35">
        <v>38</v>
      </c>
      <c r="BD287" s="36">
        <v>178681</v>
      </c>
      <c r="BE287" s="36">
        <v>659</v>
      </c>
      <c r="BF287" s="36">
        <v>61.114056359513363</v>
      </c>
      <c r="BG287" s="35">
        <v>0.63488194024068001</v>
      </c>
      <c r="BH287" s="35">
        <v>7.36</v>
      </c>
      <c r="BI287" s="35">
        <v>12.777793215686273</v>
      </c>
      <c r="BJ287" s="35">
        <v>0</v>
      </c>
      <c r="BK287" s="35">
        <v>7.400211165333487</v>
      </c>
      <c r="BL287" s="35">
        <v>71.41</v>
      </c>
      <c r="BM287" s="35">
        <v>4.4366160849772376</v>
      </c>
      <c r="BN287" s="35">
        <v>8.35</v>
      </c>
      <c r="BO287" s="35">
        <v>26.178085965068579</v>
      </c>
      <c r="BP287" s="27">
        <v>5</v>
      </c>
      <c r="BQ287" s="27">
        <v>6</v>
      </c>
      <c r="BR287" s="27">
        <v>6</v>
      </c>
      <c r="BS287" s="27">
        <v>6</v>
      </c>
      <c r="BT287" s="27">
        <v>6</v>
      </c>
      <c r="BU287" s="27">
        <v>6</v>
      </c>
      <c r="BV287" s="27">
        <v>6</v>
      </c>
      <c r="BW287" s="27">
        <v>4</v>
      </c>
      <c r="BX287" s="44">
        <v>3</v>
      </c>
      <c r="BY287" s="27">
        <v>86.245515267399654</v>
      </c>
      <c r="BZ287" s="27">
        <v>16</v>
      </c>
      <c r="CA287" s="27">
        <v>6</v>
      </c>
      <c r="CB287">
        <f t="shared" si="122"/>
        <v>0</v>
      </c>
      <c r="CC287">
        <f t="shared" si="123"/>
        <v>0</v>
      </c>
      <c r="CD287">
        <f t="shared" si="124"/>
        <v>0</v>
      </c>
      <c r="CE287">
        <f t="shared" si="125"/>
        <v>0</v>
      </c>
      <c r="CF287">
        <f t="shared" si="126"/>
        <v>0</v>
      </c>
      <c r="CG287">
        <f t="shared" si="127"/>
        <v>0</v>
      </c>
      <c r="CH287">
        <f t="shared" si="128"/>
        <v>0</v>
      </c>
      <c r="CI287">
        <f t="shared" si="129"/>
        <v>0</v>
      </c>
      <c r="CJ287">
        <f t="shared" si="130"/>
        <v>0</v>
      </c>
      <c r="CK287" s="52">
        <f t="shared" si="131"/>
        <v>0</v>
      </c>
      <c r="CL287" s="52">
        <f t="shared" si="132"/>
        <v>0</v>
      </c>
      <c r="CM287" s="52">
        <f t="shared" si="133"/>
        <v>0</v>
      </c>
      <c r="CN287" s="52">
        <f t="shared" si="134"/>
        <v>0</v>
      </c>
      <c r="CO287" s="52">
        <f t="shared" si="135"/>
        <v>0</v>
      </c>
      <c r="CP287" s="52">
        <f t="shared" si="136"/>
        <v>0</v>
      </c>
      <c r="CQ287" s="52">
        <f t="shared" si="137"/>
        <v>0</v>
      </c>
      <c r="CR287" s="52">
        <f t="shared" si="138"/>
        <v>1</v>
      </c>
      <c r="CS287" s="52">
        <f t="shared" si="139"/>
        <v>0</v>
      </c>
      <c r="CT287" s="46">
        <f t="shared" si="140"/>
        <v>0</v>
      </c>
    </row>
    <row r="288" spans="1:98" x14ac:dyDescent="0.3">
      <c r="A288">
        <v>362</v>
      </c>
      <c r="B288" t="s">
        <v>72</v>
      </c>
      <c r="C288" t="s">
        <v>409</v>
      </c>
      <c r="D288">
        <v>6411</v>
      </c>
      <c r="E288" t="s">
        <v>416</v>
      </c>
      <c r="F288" s="35">
        <v>1521.0600000000002</v>
      </c>
      <c r="G288" s="35">
        <v>14.78935101947426</v>
      </c>
      <c r="H288" s="35">
        <v>189.46377725881831</v>
      </c>
      <c r="I288" s="35">
        <v>89.652347500000005</v>
      </c>
      <c r="J288" s="35" t="s">
        <v>1015</v>
      </c>
      <c r="K288" s="35" t="s">
        <v>1015</v>
      </c>
      <c r="L288" s="36">
        <v>26400</v>
      </c>
      <c r="M288" s="36">
        <v>270</v>
      </c>
      <c r="N288" s="36">
        <v>1.36</v>
      </c>
      <c r="O288" s="35">
        <v>2.9289426062279356</v>
      </c>
      <c r="P288" s="35">
        <v>11.25</v>
      </c>
      <c r="Q288" s="35">
        <v>31.435401524884089</v>
      </c>
      <c r="R288" s="35">
        <v>3.3118856336541689</v>
      </c>
      <c r="S288" s="35">
        <v>23.821936008027031</v>
      </c>
      <c r="T288" s="35">
        <v>71.900000000000006</v>
      </c>
      <c r="U288" s="35">
        <v>71.895424836601293</v>
      </c>
      <c r="V288" s="35">
        <v>8.2603699794742997</v>
      </c>
      <c r="W288" s="35">
        <v>35.76874980008418</v>
      </c>
      <c r="X288" s="27">
        <v>1</v>
      </c>
      <c r="Y288" s="27">
        <v>5</v>
      </c>
      <c r="Z288" s="27">
        <v>5</v>
      </c>
      <c r="AA288" s="27">
        <v>6</v>
      </c>
      <c r="AB288" s="27">
        <v>6</v>
      </c>
      <c r="AC288" s="27">
        <v>6</v>
      </c>
      <c r="AD288" s="27">
        <v>1</v>
      </c>
      <c r="AE288" s="27">
        <v>4</v>
      </c>
      <c r="AF288" s="44">
        <v>2</v>
      </c>
      <c r="AG288">
        <v>63.172193796580338</v>
      </c>
      <c r="AH288">
        <v>337</v>
      </c>
      <c r="AI288" s="27">
        <v>4</v>
      </c>
      <c r="AJ288">
        <f t="shared" si="113"/>
        <v>3</v>
      </c>
      <c r="AK288">
        <f t="shared" si="114"/>
        <v>0</v>
      </c>
      <c r="AL288">
        <f t="shared" si="115"/>
        <v>0</v>
      </c>
      <c r="AM288">
        <f t="shared" si="116"/>
        <v>0</v>
      </c>
      <c r="AN288">
        <f t="shared" si="117"/>
        <v>0</v>
      </c>
      <c r="AO288">
        <f t="shared" si="118"/>
        <v>0</v>
      </c>
      <c r="AP288">
        <f t="shared" si="119"/>
        <v>3</v>
      </c>
      <c r="AQ288">
        <f t="shared" si="120"/>
        <v>0</v>
      </c>
      <c r="AR288">
        <f t="shared" si="121"/>
        <v>2</v>
      </c>
      <c r="AS288" s="14">
        <v>362</v>
      </c>
      <c r="AT288" s="4" t="s">
        <v>72</v>
      </c>
      <c r="AU288" s="4" t="s">
        <v>847</v>
      </c>
      <c r="AV288" s="4">
        <v>6411</v>
      </c>
      <c r="AW288" s="4" t="s">
        <v>416</v>
      </c>
      <c r="AX288" s="35">
        <v>1081.75</v>
      </c>
      <c r="AY288" s="35">
        <v>2.9613032750455934</v>
      </c>
      <c r="AZ288" s="35">
        <v>117.37228722765822</v>
      </c>
      <c r="BA288" s="35">
        <v>34.859106983339288</v>
      </c>
      <c r="BB288" s="35" t="s">
        <v>1015</v>
      </c>
      <c r="BC288" s="35">
        <v>0</v>
      </c>
      <c r="BD288" s="36">
        <v>32513</v>
      </c>
      <c r="BE288" s="36">
        <v>352</v>
      </c>
      <c r="BF288" s="36">
        <v>1.6716702460383117</v>
      </c>
      <c r="BG288" s="35">
        <v>5</v>
      </c>
      <c r="BH288" s="35">
        <v>11.44</v>
      </c>
      <c r="BI288" s="35">
        <v>18.134890389881772</v>
      </c>
      <c r="BJ288" s="35">
        <v>4.22</v>
      </c>
      <c r="BK288" s="35">
        <v>18.171338050863351</v>
      </c>
      <c r="BL288" s="35">
        <v>72.099999999999994</v>
      </c>
      <c r="BM288" s="35">
        <v>55.254005681818178</v>
      </c>
      <c r="BN288" s="35">
        <v>8.6199999999999992</v>
      </c>
      <c r="BO288" s="35">
        <v>34.705611828377805</v>
      </c>
      <c r="BP288" s="27">
        <v>1</v>
      </c>
      <c r="BQ288" s="27">
        <v>5</v>
      </c>
      <c r="BR288" s="27">
        <v>6</v>
      </c>
      <c r="BS288" s="27">
        <v>6</v>
      </c>
      <c r="BT288" s="27">
        <v>6</v>
      </c>
      <c r="BU288" s="27">
        <v>6</v>
      </c>
      <c r="BV288" s="27">
        <v>1</v>
      </c>
      <c r="BW288" s="27">
        <v>5</v>
      </c>
      <c r="BX288" s="44">
        <v>2</v>
      </c>
      <c r="BY288" s="27">
        <v>52.747840416143063</v>
      </c>
      <c r="BZ288" s="27">
        <v>368</v>
      </c>
      <c r="CA288" s="27">
        <v>3</v>
      </c>
      <c r="CB288">
        <f t="shared" si="122"/>
        <v>3</v>
      </c>
      <c r="CC288">
        <f t="shared" si="123"/>
        <v>0</v>
      </c>
      <c r="CD288">
        <f t="shared" si="124"/>
        <v>0</v>
      </c>
      <c r="CE288">
        <f t="shared" si="125"/>
        <v>0</v>
      </c>
      <c r="CF288">
        <f t="shared" si="126"/>
        <v>0</v>
      </c>
      <c r="CG288">
        <f t="shared" si="127"/>
        <v>0</v>
      </c>
      <c r="CH288">
        <f t="shared" si="128"/>
        <v>3</v>
      </c>
      <c r="CI288">
        <f t="shared" si="129"/>
        <v>0</v>
      </c>
      <c r="CJ288">
        <f t="shared" si="130"/>
        <v>2</v>
      </c>
      <c r="CK288" s="52">
        <f t="shared" si="131"/>
        <v>-1</v>
      </c>
      <c r="CL288" s="52">
        <f t="shared" si="132"/>
        <v>0</v>
      </c>
      <c r="CM288" s="52">
        <f t="shared" si="133"/>
        <v>0</v>
      </c>
      <c r="CN288" s="52">
        <f t="shared" si="134"/>
        <v>1</v>
      </c>
      <c r="CO288" s="52">
        <f t="shared" si="135"/>
        <v>0</v>
      </c>
      <c r="CP288" s="52">
        <f t="shared" si="136"/>
        <v>0</v>
      </c>
      <c r="CQ288" s="52">
        <f t="shared" si="137"/>
        <v>0</v>
      </c>
      <c r="CR288" s="52">
        <f t="shared" si="138"/>
        <v>0</v>
      </c>
      <c r="CS288" s="52">
        <f t="shared" si="139"/>
        <v>1</v>
      </c>
      <c r="CT288" s="46">
        <f t="shared" si="140"/>
        <v>0</v>
      </c>
    </row>
    <row r="289" spans="1:98" x14ac:dyDescent="0.3">
      <c r="A289">
        <v>366</v>
      </c>
      <c r="B289" t="s">
        <v>73</v>
      </c>
      <c r="C289" t="s">
        <v>417</v>
      </c>
      <c r="D289">
        <v>6501</v>
      </c>
      <c r="E289" t="s">
        <v>418</v>
      </c>
      <c r="F289" s="35">
        <v>6564.07</v>
      </c>
      <c r="G289" s="35">
        <v>257.79198339937898</v>
      </c>
      <c r="H289" s="35">
        <v>1863.5440397139268</v>
      </c>
      <c r="I289" s="35">
        <v>0</v>
      </c>
      <c r="J289" s="35" t="s">
        <v>1015</v>
      </c>
      <c r="K289" s="35" t="s">
        <v>1015</v>
      </c>
      <c r="L289" s="36">
        <v>90400</v>
      </c>
      <c r="M289" s="36">
        <v>736</v>
      </c>
      <c r="N289" s="36">
        <v>2</v>
      </c>
      <c r="O289" s="35">
        <v>2.1792355059312274</v>
      </c>
      <c r="P289" s="35">
        <v>6.96</v>
      </c>
      <c r="Q289" s="35">
        <v>13.240361441471086</v>
      </c>
      <c r="R289" s="35">
        <v>0.14873530972504029</v>
      </c>
      <c r="S289" s="35">
        <v>29.169557742056313</v>
      </c>
      <c r="T289" s="35">
        <v>71.42</v>
      </c>
      <c r="U289" s="35">
        <v>61.413043478260867</v>
      </c>
      <c r="V289" s="35">
        <v>8.0478857616996891</v>
      </c>
      <c r="W289" s="35">
        <v>31.01</v>
      </c>
      <c r="X289" s="27">
        <v>1</v>
      </c>
      <c r="Y289" s="27">
        <v>6</v>
      </c>
      <c r="Z289" s="27">
        <v>6</v>
      </c>
      <c r="AA289" s="27">
        <v>6</v>
      </c>
      <c r="AB289" s="27">
        <v>6</v>
      </c>
      <c r="AC289" s="27">
        <v>6</v>
      </c>
      <c r="AD289" s="27">
        <v>1</v>
      </c>
      <c r="AE289" s="27">
        <v>4</v>
      </c>
      <c r="AF289" s="44">
        <v>2</v>
      </c>
      <c r="AG289">
        <v>70.777925499916051</v>
      </c>
      <c r="AH289">
        <v>280</v>
      </c>
      <c r="AI289" s="27">
        <v>5</v>
      </c>
      <c r="AJ289">
        <f t="shared" si="113"/>
        <v>3</v>
      </c>
      <c r="AK289">
        <f t="shared" si="114"/>
        <v>0</v>
      </c>
      <c r="AL289">
        <f t="shared" si="115"/>
        <v>0</v>
      </c>
      <c r="AM289">
        <f t="shared" si="116"/>
        <v>0</v>
      </c>
      <c r="AN289">
        <f t="shared" si="117"/>
        <v>0</v>
      </c>
      <c r="AO289">
        <f t="shared" si="118"/>
        <v>0</v>
      </c>
      <c r="AP289">
        <f t="shared" si="119"/>
        <v>3</v>
      </c>
      <c r="AQ289">
        <f t="shared" si="120"/>
        <v>0</v>
      </c>
      <c r="AR289">
        <f t="shared" si="121"/>
        <v>2</v>
      </c>
      <c r="AS289" s="14">
        <v>366</v>
      </c>
      <c r="AT289" s="4" t="s">
        <v>73</v>
      </c>
      <c r="AU289" s="4" t="s">
        <v>848</v>
      </c>
      <c r="AV289" s="4">
        <v>6501</v>
      </c>
      <c r="AW289" s="4" t="s">
        <v>418</v>
      </c>
      <c r="AX289" s="35">
        <v>6565.84</v>
      </c>
      <c r="AY289" s="35">
        <v>94.17976857330703</v>
      </c>
      <c r="AZ289" s="35">
        <v>1144.5248000000006</v>
      </c>
      <c r="BA289" s="35">
        <v>0</v>
      </c>
      <c r="BB289" s="35" t="s">
        <v>1015</v>
      </c>
      <c r="BC289" s="35">
        <v>0</v>
      </c>
      <c r="BD289" s="36">
        <v>82510</v>
      </c>
      <c r="BE289" s="36">
        <v>787</v>
      </c>
      <c r="BF289" s="36">
        <v>1.9359137696002178</v>
      </c>
      <c r="BG289" s="35">
        <v>2.0867459877777423</v>
      </c>
      <c r="BH289" s="35">
        <v>6.63</v>
      </c>
      <c r="BI289" s="35">
        <v>13.308385815905446</v>
      </c>
      <c r="BJ289" s="35">
        <v>0.17</v>
      </c>
      <c r="BK289" s="35">
        <v>18.500999410439185</v>
      </c>
      <c r="BL289" s="35">
        <v>71.45</v>
      </c>
      <c r="BM289" s="35">
        <v>54.155908513341807</v>
      </c>
      <c r="BN289" s="35">
        <v>9.2899999999999991</v>
      </c>
      <c r="BO289" s="35">
        <v>30.345797511634139</v>
      </c>
      <c r="BP289" s="27">
        <v>1</v>
      </c>
      <c r="BQ289" s="27">
        <v>6</v>
      </c>
      <c r="BR289" s="27">
        <v>6</v>
      </c>
      <c r="BS289" s="27">
        <v>6</v>
      </c>
      <c r="BT289" s="27">
        <v>6</v>
      </c>
      <c r="BU289" s="27">
        <v>6</v>
      </c>
      <c r="BV289" s="27">
        <v>1</v>
      </c>
      <c r="BW289" s="27">
        <v>6</v>
      </c>
      <c r="BX289" s="44">
        <v>2</v>
      </c>
      <c r="BY289" s="27">
        <v>73.551650614056726</v>
      </c>
      <c r="BZ289" s="27">
        <v>251</v>
      </c>
      <c r="CA289" s="27">
        <v>5</v>
      </c>
      <c r="CB289">
        <f t="shared" si="122"/>
        <v>3</v>
      </c>
      <c r="CC289">
        <f t="shared" si="123"/>
        <v>0</v>
      </c>
      <c r="CD289">
        <f t="shared" si="124"/>
        <v>0</v>
      </c>
      <c r="CE289">
        <f t="shared" si="125"/>
        <v>0</v>
      </c>
      <c r="CF289">
        <f t="shared" si="126"/>
        <v>0</v>
      </c>
      <c r="CG289">
        <f t="shared" si="127"/>
        <v>0</v>
      </c>
      <c r="CH289">
        <f t="shared" si="128"/>
        <v>3</v>
      </c>
      <c r="CI289">
        <f t="shared" si="129"/>
        <v>0</v>
      </c>
      <c r="CJ289">
        <f t="shared" si="130"/>
        <v>2</v>
      </c>
      <c r="CK289" s="52">
        <f t="shared" si="131"/>
        <v>0</v>
      </c>
      <c r="CL289" s="52">
        <f t="shared" si="132"/>
        <v>0</v>
      </c>
      <c r="CM289" s="52">
        <f t="shared" si="133"/>
        <v>0</v>
      </c>
      <c r="CN289" s="52">
        <f t="shared" si="134"/>
        <v>0</v>
      </c>
      <c r="CO289" s="52">
        <f t="shared" si="135"/>
        <v>0</v>
      </c>
      <c r="CP289" s="52">
        <f t="shared" si="136"/>
        <v>0</v>
      </c>
      <c r="CQ289" s="52">
        <f t="shared" si="137"/>
        <v>0</v>
      </c>
      <c r="CR289" s="52">
        <f t="shared" si="138"/>
        <v>0</v>
      </c>
      <c r="CS289" s="52">
        <f t="shared" si="139"/>
        <v>2</v>
      </c>
      <c r="CT289" s="46">
        <f t="shared" si="140"/>
        <v>0</v>
      </c>
    </row>
    <row r="290" spans="1:98" x14ac:dyDescent="0.3">
      <c r="A290">
        <v>367</v>
      </c>
      <c r="B290" t="s">
        <v>73</v>
      </c>
      <c r="C290" t="s">
        <v>417</v>
      </c>
      <c r="D290">
        <v>6502</v>
      </c>
      <c r="E290" t="s">
        <v>419</v>
      </c>
      <c r="F290" s="35">
        <v>12610.089999999998</v>
      </c>
      <c r="G290" s="35">
        <v>2176.5177699252176</v>
      </c>
      <c r="H290" s="35">
        <v>3886.9072471193899</v>
      </c>
      <c r="I290" s="35">
        <v>1033.8607172</v>
      </c>
      <c r="J290" s="35" t="s">
        <v>1015</v>
      </c>
      <c r="K290" s="35" t="s">
        <v>1015</v>
      </c>
      <c r="L290" s="36">
        <v>142100</v>
      </c>
      <c r="M290" s="36">
        <v>818</v>
      </c>
      <c r="N290" s="36">
        <v>10</v>
      </c>
      <c r="O290" s="35">
        <v>1.589858837577024</v>
      </c>
      <c r="P290" s="35">
        <v>8.7799999999999994</v>
      </c>
      <c r="Q290" s="35">
        <v>12.854294926017779</v>
      </c>
      <c r="R290" s="35">
        <v>0.26862521795037997</v>
      </c>
      <c r="S290" s="35">
        <v>25.849673007832784</v>
      </c>
      <c r="T290" s="35">
        <v>72.599999999999994</v>
      </c>
      <c r="U290" s="35">
        <v>17.371638141809292</v>
      </c>
      <c r="V290" s="35">
        <v>9.0548709419467741</v>
      </c>
      <c r="W290" s="35">
        <v>29.23</v>
      </c>
      <c r="X290" s="27">
        <v>1</v>
      </c>
      <c r="Y290" s="27">
        <v>6</v>
      </c>
      <c r="Z290" s="27">
        <v>6</v>
      </c>
      <c r="AA290" s="27">
        <v>6</v>
      </c>
      <c r="AB290" s="27">
        <v>6</v>
      </c>
      <c r="AC290" s="27">
        <v>6</v>
      </c>
      <c r="AD290" s="27">
        <v>3</v>
      </c>
      <c r="AE290" s="27">
        <v>6</v>
      </c>
      <c r="AF290" s="44">
        <v>3</v>
      </c>
      <c r="AG290">
        <v>77.625441185647176</v>
      </c>
      <c r="AH290">
        <v>188</v>
      </c>
      <c r="AI290" s="27">
        <v>6</v>
      </c>
      <c r="AJ290">
        <f t="shared" si="113"/>
        <v>3</v>
      </c>
      <c r="AK290">
        <f t="shared" si="114"/>
        <v>0</v>
      </c>
      <c r="AL290">
        <f t="shared" si="115"/>
        <v>0</v>
      </c>
      <c r="AM290">
        <f t="shared" si="116"/>
        <v>0</v>
      </c>
      <c r="AN290">
        <f t="shared" si="117"/>
        <v>0</v>
      </c>
      <c r="AO290">
        <f t="shared" si="118"/>
        <v>0</v>
      </c>
      <c r="AP290">
        <f t="shared" si="119"/>
        <v>1</v>
      </c>
      <c r="AQ290">
        <f t="shared" si="120"/>
        <v>0</v>
      </c>
      <c r="AR290">
        <f t="shared" si="121"/>
        <v>0</v>
      </c>
      <c r="AS290" s="14">
        <v>367</v>
      </c>
      <c r="AT290" s="4" t="s">
        <v>73</v>
      </c>
      <c r="AU290" s="4" t="s">
        <v>849</v>
      </c>
      <c r="AV290" s="4">
        <v>6502</v>
      </c>
      <c r="AW290" s="4" t="s">
        <v>419</v>
      </c>
      <c r="AX290" s="35">
        <v>15394.849999999997</v>
      </c>
      <c r="AY290" s="35">
        <v>1556.5555919757012</v>
      </c>
      <c r="AZ290" s="35">
        <v>2490.8172877828042</v>
      </c>
      <c r="BA290" s="35">
        <v>667.87391908412292</v>
      </c>
      <c r="BB290" s="35" t="s">
        <v>1015</v>
      </c>
      <c r="BC290" s="35">
        <v>0</v>
      </c>
      <c r="BD290" s="36">
        <v>151844</v>
      </c>
      <c r="BE290" s="36">
        <v>884</v>
      </c>
      <c r="BF290" s="36">
        <v>10.903852727183946</v>
      </c>
      <c r="BG290" s="35">
        <v>1.5475515978534327</v>
      </c>
      <c r="BH290" s="35">
        <v>9.06</v>
      </c>
      <c r="BI290" s="35">
        <v>14.403241188423554</v>
      </c>
      <c r="BJ290" s="35">
        <v>0.68</v>
      </c>
      <c r="BK290" s="35">
        <v>24.136839143028666</v>
      </c>
      <c r="BL290" s="35">
        <v>72.66</v>
      </c>
      <c r="BM290" s="35">
        <v>15.753076923076922</v>
      </c>
      <c r="BN290" s="35">
        <v>8.58</v>
      </c>
      <c r="BO290" s="35">
        <v>28.603923291359749</v>
      </c>
      <c r="BP290" s="27">
        <v>1</v>
      </c>
      <c r="BQ290" s="27">
        <v>6</v>
      </c>
      <c r="BR290" s="27">
        <v>6</v>
      </c>
      <c r="BS290" s="27">
        <v>6</v>
      </c>
      <c r="BT290" s="27">
        <v>6</v>
      </c>
      <c r="BU290" s="27">
        <v>6</v>
      </c>
      <c r="BV290" s="27">
        <v>3</v>
      </c>
      <c r="BW290" s="27">
        <v>5</v>
      </c>
      <c r="BX290" s="44">
        <v>3</v>
      </c>
      <c r="BY290" s="27">
        <v>77.188775774204146</v>
      </c>
      <c r="BZ290" s="27">
        <v>195</v>
      </c>
      <c r="CA290" s="27">
        <v>6</v>
      </c>
      <c r="CB290">
        <f t="shared" si="122"/>
        <v>3</v>
      </c>
      <c r="CC290">
        <f t="shared" si="123"/>
        <v>0</v>
      </c>
      <c r="CD290">
        <f t="shared" si="124"/>
        <v>0</v>
      </c>
      <c r="CE290">
        <f t="shared" si="125"/>
        <v>0</v>
      </c>
      <c r="CF290">
        <f t="shared" si="126"/>
        <v>0</v>
      </c>
      <c r="CG290">
        <f t="shared" si="127"/>
        <v>0</v>
      </c>
      <c r="CH290">
        <f t="shared" si="128"/>
        <v>1</v>
      </c>
      <c r="CI290">
        <f t="shared" si="129"/>
        <v>0</v>
      </c>
      <c r="CJ290">
        <f t="shared" si="130"/>
        <v>0</v>
      </c>
      <c r="CK290" s="52">
        <f t="shared" si="131"/>
        <v>0</v>
      </c>
      <c r="CL290" s="52">
        <f t="shared" si="132"/>
        <v>0</v>
      </c>
      <c r="CM290" s="52">
        <f t="shared" si="133"/>
        <v>0</v>
      </c>
      <c r="CN290" s="52">
        <f t="shared" si="134"/>
        <v>0</v>
      </c>
      <c r="CO290" s="52">
        <f t="shared" si="135"/>
        <v>0</v>
      </c>
      <c r="CP290" s="52">
        <f t="shared" si="136"/>
        <v>0</v>
      </c>
      <c r="CQ290" s="52">
        <f t="shared" si="137"/>
        <v>0</v>
      </c>
      <c r="CR290" s="52">
        <f t="shared" si="138"/>
        <v>0</v>
      </c>
      <c r="CS290" s="52">
        <f t="shared" si="139"/>
        <v>-1</v>
      </c>
      <c r="CT290" s="46">
        <f t="shared" si="140"/>
        <v>0</v>
      </c>
    </row>
    <row r="291" spans="1:98" x14ac:dyDescent="0.3">
      <c r="A291">
        <v>368</v>
      </c>
      <c r="B291" t="s">
        <v>73</v>
      </c>
      <c r="C291" t="s">
        <v>417</v>
      </c>
      <c r="D291">
        <v>6503</v>
      </c>
      <c r="E291" t="s">
        <v>420</v>
      </c>
      <c r="F291" s="35">
        <v>285.3</v>
      </c>
      <c r="G291" s="35">
        <v>34.50646603092391</v>
      </c>
      <c r="H291" s="35">
        <v>533.34902965792094</v>
      </c>
      <c r="I291" s="35">
        <v>0</v>
      </c>
      <c r="J291" s="35" t="s">
        <v>1015</v>
      </c>
      <c r="K291" s="35" t="s">
        <v>1015</v>
      </c>
      <c r="L291" s="36">
        <v>28900</v>
      </c>
      <c r="M291" s="36">
        <v>220</v>
      </c>
      <c r="N291" s="36">
        <v>6</v>
      </c>
      <c r="O291" s="35">
        <v>5</v>
      </c>
      <c r="P291" s="35">
        <v>4.72</v>
      </c>
      <c r="Q291" s="35">
        <v>13.943110015870596</v>
      </c>
      <c r="R291" s="35">
        <v>0.34487527445804372</v>
      </c>
      <c r="S291" s="35">
        <v>43.383080981640241</v>
      </c>
      <c r="T291" s="35">
        <v>71.38</v>
      </c>
      <c r="U291" s="35">
        <v>21.893939393939394</v>
      </c>
      <c r="V291" s="35">
        <v>8.4784998792398181</v>
      </c>
      <c r="W291" s="35">
        <v>38.879755468304857</v>
      </c>
      <c r="X291" s="27">
        <v>1</v>
      </c>
      <c r="Y291" s="27">
        <v>6</v>
      </c>
      <c r="Z291" s="27">
        <v>6</v>
      </c>
      <c r="AA291" s="27">
        <v>6</v>
      </c>
      <c r="AB291" s="27">
        <v>4</v>
      </c>
      <c r="AC291" s="27">
        <v>6</v>
      </c>
      <c r="AD291" s="27">
        <v>2</v>
      </c>
      <c r="AE291" s="27">
        <v>4</v>
      </c>
      <c r="AF291" s="44">
        <v>2</v>
      </c>
      <c r="AG291">
        <v>53.759083267752949</v>
      </c>
      <c r="AH291">
        <v>367</v>
      </c>
      <c r="AI291" s="27">
        <v>3</v>
      </c>
      <c r="AJ291">
        <f t="shared" si="113"/>
        <v>3</v>
      </c>
      <c r="AK291">
        <f t="shared" si="114"/>
        <v>0</v>
      </c>
      <c r="AL291">
        <f t="shared" si="115"/>
        <v>0</v>
      </c>
      <c r="AM291">
        <f t="shared" si="116"/>
        <v>0</v>
      </c>
      <c r="AN291">
        <f t="shared" si="117"/>
        <v>0</v>
      </c>
      <c r="AO291">
        <f t="shared" si="118"/>
        <v>0</v>
      </c>
      <c r="AP291">
        <f t="shared" si="119"/>
        <v>2</v>
      </c>
      <c r="AQ291">
        <f t="shared" si="120"/>
        <v>0</v>
      </c>
      <c r="AR291">
        <f t="shared" si="121"/>
        <v>2</v>
      </c>
      <c r="AS291" s="14">
        <v>368</v>
      </c>
      <c r="AT291" s="4" t="s">
        <v>73</v>
      </c>
      <c r="AU291" s="4" t="s">
        <v>850</v>
      </c>
      <c r="AV291" s="4">
        <v>6503</v>
      </c>
      <c r="AW291" s="4" t="s">
        <v>420</v>
      </c>
      <c r="AX291" s="35">
        <v>733.01</v>
      </c>
      <c r="AY291" s="35">
        <v>57.849867746860753</v>
      </c>
      <c r="AZ291" s="35">
        <v>478.91031688311648</v>
      </c>
      <c r="BA291" s="35">
        <v>5.3261176470588198</v>
      </c>
      <c r="BB291" s="35" t="s">
        <v>1015</v>
      </c>
      <c r="BC291" s="35">
        <v>0</v>
      </c>
      <c r="BD291" s="36">
        <v>25584</v>
      </c>
      <c r="BE291" s="36">
        <v>253</v>
      </c>
      <c r="BF291" s="36">
        <v>5.2984521329252079</v>
      </c>
      <c r="BG291" s="35">
        <v>4.5878921366267562</v>
      </c>
      <c r="BH291" s="35">
        <v>4.8099999999999996</v>
      </c>
      <c r="BI291" s="35">
        <v>14.423598317270061</v>
      </c>
      <c r="BJ291" s="35">
        <v>0.04</v>
      </c>
      <c r="BK291" s="35">
        <v>40.266215172581781</v>
      </c>
      <c r="BL291" s="35">
        <v>71.42</v>
      </c>
      <c r="BM291" s="35">
        <v>19.085296442687749</v>
      </c>
      <c r="BN291" s="35">
        <v>8.06</v>
      </c>
      <c r="BO291" s="35">
        <v>38.046990865624934</v>
      </c>
      <c r="BP291" s="27">
        <v>1</v>
      </c>
      <c r="BQ291" s="27">
        <v>6</v>
      </c>
      <c r="BR291" s="27">
        <v>6</v>
      </c>
      <c r="BS291" s="27">
        <v>6</v>
      </c>
      <c r="BT291" s="27">
        <v>4</v>
      </c>
      <c r="BU291" s="27">
        <v>6</v>
      </c>
      <c r="BV291" s="27">
        <v>3</v>
      </c>
      <c r="BW291" s="27">
        <v>4</v>
      </c>
      <c r="BX291" s="44">
        <v>2</v>
      </c>
      <c r="BY291" s="27">
        <v>56.004410888101326</v>
      </c>
      <c r="BZ291" s="27">
        <v>358</v>
      </c>
      <c r="CA291" s="27">
        <v>3</v>
      </c>
      <c r="CB291">
        <f t="shared" si="122"/>
        <v>3</v>
      </c>
      <c r="CC291">
        <f t="shared" si="123"/>
        <v>0</v>
      </c>
      <c r="CD291">
        <f t="shared" si="124"/>
        <v>0</v>
      </c>
      <c r="CE291">
        <f t="shared" si="125"/>
        <v>0</v>
      </c>
      <c r="CF291">
        <f t="shared" si="126"/>
        <v>0</v>
      </c>
      <c r="CG291">
        <f t="shared" si="127"/>
        <v>0</v>
      </c>
      <c r="CH291">
        <f t="shared" si="128"/>
        <v>1</v>
      </c>
      <c r="CI291">
        <f t="shared" si="129"/>
        <v>0</v>
      </c>
      <c r="CJ291">
        <f t="shared" si="130"/>
        <v>2</v>
      </c>
      <c r="CK291" s="52">
        <f t="shared" si="131"/>
        <v>0</v>
      </c>
      <c r="CL291" s="52">
        <f t="shared" si="132"/>
        <v>0</v>
      </c>
      <c r="CM291" s="52">
        <f t="shared" si="133"/>
        <v>0</v>
      </c>
      <c r="CN291" s="52">
        <f t="shared" si="134"/>
        <v>0</v>
      </c>
      <c r="CO291" s="52">
        <f t="shared" si="135"/>
        <v>0</v>
      </c>
      <c r="CP291" s="52">
        <f t="shared" si="136"/>
        <v>0</v>
      </c>
      <c r="CQ291" s="52">
        <f t="shared" si="137"/>
        <v>0</v>
      </c>
      <c r="CR291" s="52">
        <f t="shared" si="138"/>
        <v>1</v>
      </c>
      <c r="CS291" s="52">
        <f t="shared" si="139"/>
        <v>0</v>
      </c>
      <c r="CT291" s="46">
        <f t="shared" si="140"/>
        <v>0</v>
      </c>
    </row>
    <row r="292" spans="1:98" x14ac:dyDescent="0.3">
      <c r="A292">
        <v>369</v>
      </c>
      <c r="B292" t="s">
        <v>73</v>
      </c>
      <c r="C292" t="s">
        <v>417</v>
      </c>
      <c r="D292">
        <v>6504</v>
      </c>
      <c r="E292" t="s">
        <v>421</v>
      </c>
      <c r="F292" s="35">
        <v>13835.77</v>
      </c>
      <c r="G292" s="35">
        <v>1104.9814369164212</v>
      </c>
      <c r="H292" s="35">
        <v>22480.446775479806</v>
      </c>
      <c r="I292" s="35">
        <v>1114.7300029999999</v>
      </c>
      <c r="J292" s="35" t="s">
        <v>1015</v>
      </c>
      <c r="K292" s="35" t="s">
        <v>1015</v>
      </c>
      <c r="L292" s="36">
        <v>209900</v>
      </c>
      <c r="M292" s="36">
        <v>897</v>
      </c>
      <c r="N292" s="36">
        <v>15</v>
      </c>
      <c r="O292" s="35">
        <v>1.4426890029156056</v>
      </c>
      <c r="P292" s="35">
        <v>6.11</v>
      </c>
      <c r="Q292" s="35">
        <v>27.629576669519206</v>
      </c>
      <c r="R292" s="35">
        <v>0.71666884735826764</v>
      </c>
      <c r="S292" s="35">
        <v>24.967310981288151</v>
      </c>
      <c r="T292" s="35">
        <v>71.3</v>
      </c>
      <c r="U292" s="35">
        <v>15.600148643626905</v>
      </c>
      <c r="V292" s="35">
        <v>8.0127254991464749</v>
      </c>
      <c r="W292" s="35">
        <v>27.71</v>
      </c>
      <c r="X292" s="27">
        <v>2</v>
      </c>
      <c r="Y292" s="27">
        <v>6</v>
      </c>
      <c r="Z292" s="27">
        <v>6</v>
      </c>
      <c r="AA292" s="27">
        <v>6</v>
      </c>
      <c r="AB292" s="27">
        <v>6</v>
      </c>
      <c r="AC292" s="27">
        <v>6</v>
      </c>
      <c r="AD292" s="27">
        <v>3</v>
      </c>
      <c r="AE292" s="27">
        <v>4</v>
      </c>
      <c r="AF292" s="44">
        <v>3</v>
      </c>
      <c r="AG292">
        <v>77.44959971670761</v>
      </c>
      <c r="AH292">
        <v>195</v>
      </c>
      <c r="AI292" s="27">
        <v>6</v>
      </c>
      <c r="AJ292">
        <f t="shared" si="113"/>
        <v>2</v>
      </c>
      <c r="AK292">
        <f t="shared" si="114"/>
        <v>0</v>
      </c>
      <c r="AL292">
        <f t="shared" si="115"/>
        <v>0</v>
      </c>
      <c r="AM292">
        <f t="shared" si="116"/>
        <v>0</v>
      </c>
      <c r="AN292">
        <f t="shared" si="117"/>
        <v>0</v>
      </c>
      <c r="AO292">
        <f t="shared" si="118"/>
        <v>0</v>
      </c>
      <c r="AP292">
        <f t="shared" si="119"/>
        <v>1</v>
      </c>
      <c r="AQ292">
        <f t="shared" si="120"/>
        <v>0</v>
      </c>
      <c r="AR292">
        <f t="shared" si="121"/>
        <v>0</v>
      </c>
      <c r="AS292" s="14">
        <v>369</v>
      </c>
      <c r="AT292" s="4" t="s">
        <v>73</v>
      </c>
      <c r="AU292" s="4" t="s">
        <v>851</v>
      </c>
      <c r="AV292" s="4">
        <v>6504</v>
      </c>
      <c r="AW292" s="4" t="s">
        <v>421</v>
      </c>
      <c r="AX292" s="35">
        <v>10865.63</v>
      </c>
      <c r="AY292" s="35">
        <v>83.021752033514275</v>
      </c>
      <c r="AZ292" s="35">
        <v>20931.743973244134</v>
      </c>
      <c r="BA292" s="35">
        <v>485.86994292138536</v>
      </c>
      <c r="BB292" s="35" t="s">
        <v>1015</v>
      </c>
      <c r="BC292" s="35">
        <v>8.8550000000000004</v>
      </c>
      <c r="BD292" s="36">
        <v>199090</v>
      </c>
      <c r="BE292" s="36">
        <v>982</v>
      </c>
      <c r="BF292" s="36">
        <v>14.38314104277592</v>
      </c>
      <c r="BG292" s="35">
        <v>1.6454428518356856</v>
      </c>
      <c r="BH292" s="35">
        <v>6.36</v>
      </c>
      <c r="BI292" s="35">
        <v>17.538244402551484</v>
      </c>
      <c r="BJ292" s="35">
        <v>0.85</v>
      </c>
      <c r="BK292" s="35">
        <v>27.394756088783542</v>
      </c>
      <c r="BL292" s="35">
        <v>71.34</v>
      </c>
      <c r="BM292" s="35">
        <v>14.095621181262729</v>
      </c>
      <c r="BN292" s="35">
        <v>8.16</v>
      </c>
      <c r="BO292" s="35">
        <v>27.116480136968136</v>
      </c>
      <c r="BP292" s="27">
        <v>1</v>
      </c>
      <c r="BQ292" s="27">
        <v>6</v>
      </c>
      <c r="BR292" s="27">
        <v>6</v>
      </c>
      <c r="BS292" s="27">
        <v>6</v>
      </c>
      <c r="BT292" s="27">
        <v>6</v>
      </c>
      <c r="BU292" s="27">
        <v>6</v>
      </c>
      <c r="BV292" s="27">
        <v>4</v>
      </c>
      <c r="BW292" s="27">
        <v>4</v>
      </c>
      <c r="BX292" s="44">
        <v>3</v>
      </c>
      <c r="BY292" s="27">
        <v>76.249273568552766</v>
      </c>
      <c r="BZ292" s="27">
        <v>206</v>
      </c>
      <c r="CA292" s="27">
        <v>6</v>
      </c>
      <c r="CB292">
        <f t="shared" si="122"/>
        <v>3</v>
      </c>
      <c r="CC292">
        <f t="shared" si="123"/>
        <v>0</v>
      </c>
      <c r="CD292">
        <f t="shared" si="124"/>
        <v>0</v>
      </c>
      <c r="CE292">
        <f t="shared" si="125"/>
        <v>0</v>
      </c>
      <c r="CF292">
        <f t="shared" si="126"/>
        <v>0</v>
      </c>
      <c r="CG292">
        <f t="shared" si="127"/>
        <v>0</v>
      </c>
      <c r="CH292">
        <f t="shared" si="128"/>
        <v>0</v>
      </c>
      <c r="CI292">
        <f t="shared" si="129"/>
        <v>0</v>
      </c>
      <c r="CJ292">
        <f t="shared" si="130"/>
        <v>0</v>
      </c>
      <c r="CK292" s="52">
        <f t="shared" si="131"/>
        <v>0</v>
      </c>
      <c r="CL292" s="52">
        <f t="shared" si="132"/>
        <v>-1</v>
      </c>
      <c r="CM292" s="52">
        <f t="shared" si="133"/>
        <v>0</v>
      </c>
      <c r="CN292" s="52">
        <f t="shared" si="134"/>
        <v>0</v>
      </c>
      <c r="CO292" s="52">
        <f t="shared" si="135"/>
        <v>0</v>
      </c>
      <c r="CP292" s="52">
        <f t="shared" si="136"/>
        <v>0</v>
      </c>
      <c r="CQ292" s="52">
        <f t="shared" si="137"/>
        <v>0</v>
      </c>
      <c r="CR292" s="52">
        <f t="shared" si="138"/>
        <v>1</v>
      </c>
      <c r="CS292" s="52">
        <f t="shared" si="139"/>
        <v>0</v>
      </c>
      <c r="CT292" s="46">
        <f t="shared" si="140"/>
        <v>0</v>
      </c>
    </row>
    <row r="293" spans="1:98" x14ac:dyDescent="0.3">
      <c r="A293">
        <v>371</v>
      </c>
      <c r="B293" t="s">
        <v>74</v>
      </c>
      <c r="C293" t="s">
        <v>422</v>
      </c>
      <c r="D293">
        <v>7101</v>
      </c>
      <c r="E293" t="s">
        <v>423</v>
      </c>
      <c r="F293" s="35">
        <v>140911.63</v>
      </c>
      <c r="G293" s="35">
        <v>324547.16582031531</v>
      </c>
      <c r="H293" s="35">
        <v>12326.194559825122</v>
      </c>
      <c r="I293" s="35">
        <v>4092</v>
      </c>
      <c r="J293" s="35" t="s">
        <v>1015</v>
      </c>
      <c r="K293" s="35" t="s">
        <v>1015</v>
      </c>
      <c r="L293" s="36">
        <v>247811</v>
      </c>
      <c r="M293" s="36">
        <v>510</v>
      </c>
      <c r="N293" s="36">
        <v>86</v>
      </c>
      <c r="O293" s="35">
        <v>0.12735912792869397</v>
      </c>
      <c r="P293" s="35">
        <v>7.47</v>
      </c>
      <c r="Q293" s="35">
        <v>22.178050604348599</v>
      </c>
      <c r="R293" s="35">
        <v>0</v>
      </c>
      <c r="S293" s="35">
        <v>29.461045281552519</v>
      </c>
      <c r="T293" s="35">
        <v>69.22</v>
      </c>
      <c r="U293" s="35">
        <v>5.6500455996352024</v>
      </c>
      <c r="V293" s="35">
        <v>8.1978193848426333</v>
      </c>
      <c r="W293" s="35">
        <v>16.71</v>
      </c>
      <c r="X293" s="27">
        <v>6</v>
      </c>
      <c r="Y293" s="27">
        <v>6</v>
      </c>
      <c r="Z293" s="27">
        <v>6</v>
      </c>
      <c r="AA293" s="27">
        <v>6</v>
      </c>
      <c r="AB293" s="27">
        <v>6</v>
      </c>
      <c r="AC293" s="27">
        <v>5</v>
      </c>
      <c r="AD293" s="27">
        <v>5</v>
      </c>
      <c r="AE293" s="27">
        <v>4</v>
      </c>
      <c r="AF293" s="44">
        <v>4</v>
      </c>
      <c r="AG293">
        <v>85.321082099682386</v>
      </c>
      <c r="AH293">
        <v>29</v>
      </c>
      <c r="AI293" s="27">
        <v>6</v>
      </c>
      <c r="AJ293">
        <f t="shared" si="113"/>
        <v>0</v>
      </c>
      <c r="AK293">
        <f t="shared" si="114"/>
        <v>0</v>
      </c>
      <c r="AL293">
        <f t="shared" si="115"/>
        <v>0</v>
      </c>
      <c r="AM293">
        <f t="shared" si="116"/>
        <v>0</v>
      </c>
      <c r="AN293">
        <f t="shared" si="117"/>
        <v>0</v>
      </c>
      <c r="AO293">
        <f t="shared" si="118"/>
        <v>0</v>
      </c>
      <c r="AP293">
        <f t="shared" si="119"/>
        <v>0</v>
      </c>
      <c r="AQ293">
        <f t="shared" si="120"/>
        <v>0</v>
      </c>
      <c r="AR293">
        <f t="shared" si="121"/>
        <v>0</v>
      </c>
      <c r="AS293" s="14">
        <v>371</v>
      </c>
      <c r="AT293" s="4" t="s">
        <v>74</v>
      </c>
      <c r="AU293" s="4" t="s">
        <v>852</v>
      </c>
      <c r="AV293" s="4">
        <v>7101</v>
      </c>
      <c r="AW293" s="4" t="s">
        <v>423</v>
      </c>
      <c r="AX293" s="35">
        <v>126416.11000000002</v>
      </c>
      <c r="AY293" s="35">
        <v>349015.72162321158</v>
      </c>
      <c r="AZ293" s="35">
        <v>4787.0745136896994</v>
      </c>
      <c r="BA293" s="35">
        <v>4593.386787878786</v>
      </c>
      <c r="BB293" s="35" t="s">
        <v>1015</v>
      </c>
      <c r="BC293" s="35">
        <v>6</v>
      </c>
      <c r="BD293" s="36">
        <v>248751</v>
      </c>
      <c r="BE293" s="36">
        <v>697</v>
      </c>
      <c r="BF293" s="36">
        <v>86.623021607786455</v>
      </c>
      <c r="BG293" s="35">
        <v>0.13911252971863791</v>
      </c>
      <c r="BH293" s="35">
        <v>7.27</v>
      </c>
      <c r="BI293" s="35">
        <v>20.053267717567607</v>
      </c>
      <c r="BJ293" s="35">
        <v>0.36</v>
      </c>
      <c r="BK293" s="35">
        <v>33.192923137878836</v>
      </c>
      <c r="BL293" s="35">
        <v>69.36</v>
      </c>
      <c r="BM293" s="35">
        <v>4.1200143472022956</v>
      </c>
      <c r="BN293" s="35">
        <v>8.33</v>
      </c>
      <c r="BO293" s="35">
        <v>14.698394594208541</v>
      </c>
      <c r="BP293" s="27">
        <v>6</v>
      </c>
      <c r="BQ293" s="27">
        <v>6</v>
      </c>
      <c r="BR293" s="27">
        <v>6</v>
      </c>
      <c r="BS293" s="27">
        <v>6</v>
      </c>
      <c r="BT293" s="27">
        <v>5</v>
      </c>
      <c r="BU293" s="27">
        <v>5</v>
      </c>
      <c r="BV293" s="27">
        <v>6</v>
      </c>
      <c r="BW293" s="27">
        <v>4</v>
      </c>
      <c r="BX293" s="44">
        <v>4</v>
      </c>
      <c r="BY293" s="27">
        <v>84.844189145186547</v>
      </c>
      <c r="BZ293" s="27">
        <v>38</v>
      </c>
      <c r="CA293" s="27">
        <v>6</v>
      </c>
      <c r="CB293">
        <f t="shared" si="122"/>
        <v>0</v>
      </c>
      <c r="CC293">
        <f t="shared" si="123"/>
        <v>0</v>
      </c>
      <c r="CD293">
        <f t="shared" si="124"/>
        <v>0</v>
      </c>
      <c r="CE293">
        <f t="shared" si="125"/>
        <v>0</v>
      </c>
      <c r="CF293">
        <f t="shared" si="126"/>
        <v>0</v>
      </c>
      <c r="CG293">
        <f t="shared" si="127"/>
        <v>0</v>
      </c>
      <c r="CH293">
        <f t="shared" si="128"/>
        <v>0</v>
      </c>
      <c r="CI293">
        <f t="shared" si="129"/>
        <v>0</v>
      </c>
      <c r="CJ293">
        <f t="shared" si="130"/>
        <v>0</v>
      </c>
      <c r="CK293" s="52">
        <f t="shared" si="131"/>
        <v>0</v>
      </c>
      <c r="CL293" s="52">
        <f t="shared" si="132"/>
        <v>0</v>
      </c>
      <c r="CM293" s="52">
        <f t="shared" si="133"/>
        <v>0</v>
      </c>
      <c r="CN293" s="52">
        <f t="shared" si="134"/>
        <v>0</v>
      </c>
      <c r="CO293" s="52">
        <f t="shared" si="135"/>
        <v>0</v>
      </c>
      <c r="CP293" s="52">
        <f t="shared" si="136"/>
        <v>-1</v>
      </c>
      <c r="CQ293" s="52">
        <f t="shared" si="137"/>
        <v>0</v>
      </c>
      <c r="CR293" s="52">
        <f t="shared" si="138"/>
        <v>1</v>
      </c>
      <c r="CS293" s="52">
        <f t="shared" si="139"/>
        <v>0</v>
      </c>
      <c r="CT293" s="46">
        <f t="shared" si="140"/>
        <v>0</v>
      </c>
    </row>
    <row r="294" spans="1:98" x14ac:dyDescent="0.3">
      <c r="A294">
        <v>372</v>
      </c>
      <c r="B294" t="s">
        <v>74</v>
      </c>
      <c r="C294" t="s">
        <v>422</v>
      </c>
      <c r="D294">
        <v>7102</v>
      </c>
      <c r="E294" t="s">
        <v>424</v>
      </c>
      <c r="F294" s="35">
        <v>38018.950000000004</v>
      </c>
      <c r="G294" s="35">
        <v>116595.19567033761</v>
      </c>
      <c r="H294" s="35">
        <v>3204.3663540363523</v>
      </c>
      <c r="I294" s="35">
        <v>1824.3973940000001</v>
      </c>
      <c r="J294" s="35" t="s">
        <v>1015</v>
      </c>
      <c r="K294" s="35" t="s">
        <v>1015</v>
      </c>
      <c r="L294" s="36">
        <v>341176</v>
      </c>
      <c r="M294" s="36">
        <v>824</v>
      </c>
      <c r="N294" s="36">
        <v>306</v>
      </c>
      <c r="O294" s="35">
        <v>0.54255943736642975</v>
      </c>
      <c r="P294" s="35">
        <v>7.18</v>
      </c>
      <c r="Q294" s="35">
        <v>26.211015652875599</v>
      </c>
      <c r="R294" s="35">
        <v>0</v>
      </c>
      <c r="S294" s="35">
        <v>17.92253894173135</v>
      </c>
      <c r="T294" s="35">
        <v>70.98</v>
      </c>
      <c r="U294" s="35">
        <v>1.3530998159781713</v>
      </c>
      <c r="V294" s="35">
        <v>9.6064893100809385</v>
      </c>
      <c r="W294" s="35">
        <v>9.2609396973180562</v>
      </c>
      <c r="X294" s="27">
        <v>5</v>
      </c>
      <c r="Y294" s="27">
        <v>6</v>
      </c>
      <c r="Z294" s="27">
        <v>6</v>
      </c>
      <c r="AA294" s="27">
        <v>6</v>
      </c>
      <c r="AB294" s="27">
        <v>6</v>
      </c>
      <c r="AC294" s="27">
        <v>6</v>
      </c>
      <c r="AD294" s="27">
        <v>6</v>
      </c>
      <c r="AE294" s="27">
        <v>6</v>
      </c>
      <c r="AF294" s="44">
        <v>4</v>
      </c>
      <c r="AG294">
        <v>86.640480746032253</v>
      </c>
      <c r="AH294">
        <v>14</v>
      </c>
      <c r="AI294" s="27">
        <v>6</v>
      </c>
      <c r="AJ294">
        <f t="shared" si="113"/>
        <v>0</v>
      </c>
      <c r="AK294">
        <f t="shared" si="114"/>
        <v>0</v>
      </c>
      <c r="AL294">
        <f t="shared" si="115"/>
        <v>0</v>
      </c>
      <c r="AM294">
        <f t="shared" si="116"/>
        <v>0</v>
      </c>
      <c r="AN294">
        <f t="shared" si="117"/>
        <v>0</v>
      </c>
      <c r="AO294">
        <f t="shared" si="118"/>
        <v>0</v>
      </c>
      <c r="AP294">
        <f t="shared" si="119"/>
        <v>0</v>
      </c>
      <c r="AQ294">
        <f t="shared" si="120"/>
        <v>0</v>
      </c>
      <c r="AR294">
        <f t="shared" si="121"/>
        <v>0</v>
      </c>
      <c r="AS294" s="14">
        <v>372</v>
      </c>
      <c r="AT294" s="4" t="s">
        <v>74</v>
      </c>
      <c r="AU294" s="4" t="s">
        <v>853</v>
      </c>
      <c r="AV294" s="4">
        <v>7102</v>
      </c>
      <c r="AW294" s="4" t="s">
        <v>424</v>
      </c>
      <c r="AX294" s="35">
        <v>36319.71</v>
      </c>
      <c r="AY294" s="35">
        <v>138901.65659162583</v>
      </c>
      <c r="AZ294" s="35">
        <v>3075.1181434159062</v>
      </c>
      <c r="BA294" s="35">
        <v>6386.9782857142854</v>
      </c>
      <c r="BB294" s="35" t="s">
        <v>1015</v>
      </c>
      <c r="BC294" s="35">
        <v>0</v>
      </c>
      <c r="BD294" s="36">
        <v>347290</v>
      </c>
      <c r="BE294" s="36">
        <v>1159</v>
      </c>
      <c r="BF294" s="36">
        <v>311.50717123969616</v>
      </c>
      <c r="BG294" s="35">
        <v>0.53343811359350857</v>
      </c>
      <c r="BH294" s="35">
        <v>7.3</v>
      </c>
      <c r="BI294" s="35">
        <v>20.078444180605882</v>
      </c>
      <c r="BJ294" s="35">
        <v>0</v>
      </c>
      <c r="BK294" s="35">
        <v>28.537339701230685</v>
      </c>
      <c r="BL294" s="35">
        <v>71.08</v>
      </c>
      <c r="BM294" s="35">
        <v>0.96192407247627243</v>
      </c>
      <c r="BN294" s="35">
        <v>9.91</v>
      </c>
      <c r="BO294" s="35">
        <v>8.1460769589677433</v>
      </c>
      <c r="BP294" s="27">
        <v>5</v>
      </c>
      <c r="BQ294" s="27">
        <v>6</v>
      </c>
      <c r="BR294" s="27">
        <v>6</v>
      </c>
      <c r="BS294" s="27">
        <v>6</v>
      </c>
      <c r="BT294" s="27">
        <v>6</v>
      </c>
      <c r="BU294" s="27">
        <v>6</v>
      </c>
      <c r="BV294" s="27">
        <v>6</v>
      </c>
      <c r="BW294" s="27">
        <v>6</v>
      </c>
      <c r="BX294" s="44">
        <v>4</v>
      </c>
      <c r="BY294" s="27">
        <v>85.461608668792721</v>
      </c>
      <c r="BZ294" s="27">
        <v>26</v>
      </c>
      <c r="CA294" s="27">
        <v>6</v>
      </c>
      <c r="CB294">
        <f t="shared" si="122"/>
        <v>0</v>
      </c>
      <c r="CC294">
        <f t="shared" si="123"/>
        <v>0</v>
      </c>
      <c r="CD294">
        <f t="shared" si="124"/>
        <v>0</v>
      </c>
      <c r="CE294">
        <f t="shared" si="125"/>
        <v>0</v>
      </c>
      <c r="CF294">
        <f t="shared" si="126"/>
        <v>0</v>
      </c>
      <c r="CG294">
        <f t="shared" si="127"/>
        <v>0</v>
      </c>
      <c r="CH294">
        <f t="shared" si="128"/>
        <v>0</v>
      </c>
      <c r="CI294">
        <f t="shared" si="129"/>
        <v>0</v>
      </c>
      <c r="CJ294">
        <f t="shared" si="130"/>
        <v>0</v>
      </c>
      <c r="CK294" s="52">
        <f t="shared" si="131"/>
        <v>0</v>
      </c>
      <c r="CL294" s="52">
        <f t="shared" si="132"/>
        <v>0</v>
      </c>
      <c r="CM294" s="52">
        <f t="shared" si="133"/>
        <v>0</v>
      </c>
      <c r="CN294" s="52">
        <f t="shared" si="134"/>
        <v>0</v>
      </c>
      <c r="CO294" s="52">
        <f t="shared" si="135"/>
        <v>0</v>
      </c>
      <c r="CP294" s="52">
        <f t="shared" si="136"/>
        <v>0</v>
      </c>
      <c r="CQ294" s="52">
        <f t="shared" si="137"/>
        <v>0</v>
      </c>
      <c r="CR294" s="52">
        <f t="shared" si="138"/>
        <v>0</v>
      </c>
      <c r="CS294" s="52">
        <f t="shared" si="139"/>
        <v>0</v>
      </c>
      <c r="CT294" s="46">
        <f t="shared" si="140"/>
        <v>0</v>
      </c>
    </row>
    <row r="295" spans="1:98" x14ac:dyDescent="0.3">
      <c r="A295">
        <v>373</v>
      </c>
      <c r="B295" t="s">
        <v>74</v>
      </c>
      <c r="C295" t="s">
        <v>422</v>
      </c>
      <c r="D295">
        <v>7103</v>
      </c>
      <c r="E295" t="s">
        <v>425</v>
      </c>
      <c r="F295" s="35">
        <v>16.7</v>
      </c>
      <c r="G295" s="35">
        <v>441.80842852906528</v>
      </c>
      <c r="H295" s="35">
        <v>4315.5246887798621</v>
      </c>
      <c r="I295" s="35">
        <v>1617.1420122000002</v>
      </c>
      <c r="J295" s="35" t="s">
        <v>1015</v>
      </c>
      <c r="K295" s="35" t="s">
        <v>1015</v>
      </c>
      <c r="L295" s="36">
        <v>131163</v>
      </c>
      <c r="M295" s="36">
        <v>733</v>
      </c>
      <c r="N295" s="36">
        <v>284</v>
      </c>
      <c r="O295" s="35">
        <v>5</v>
      </c>
      <c r="P295" s="35">
        <v>11.15</v>
      </c>
      <c r="Q295" s="35">
        <v>41.225136198690777</v>
      </c>
      <c r="R295" s="35">
        <v>2.8665636239096091</v>
      </c>
      <c r="S295" s="35">
        <v>24.465092675975008</v>
      </c>
      <c r="T295" s="35">
        <v>69.959999999999994</v>
      </c>
      <c r="U295" s="35">
        <v>0.63007032646081129</v>
      </c>
      <c r="V295" s="35">
        <v>8.5525208719435337</v>
      </c>
      <c r="W295" s="35">
        <v>10.579687197085201</v>
      </c>
      <c r="X295" s="27">
        <v>1</v>
      </c>
      <c r="Y295" s="27">
        <v>5</v>
      </c>
      <c r="Z295" s="27">
        <v>4</v>
      </c>
      <c r="AA295" s="27">
        <v>6</v>
      </c>
      <c r="AB295" s="27">
        <v>6</v>
      </c>
      <c r="AC295" s="27">
        <v>5</v>
      </c>
      <c r="AD295" s="27">
        <v>6</v>
      </c>
      <c r="AE295" s="27">
        <v>5</v>
      </c>
      <c r="AF295" s="44">
        <v>4</v>
      </c>
      <c r="AG295">
        <v>54.605397921083039</v>
      </c>
      <c r="AH295">
        <v>365</v>
      </c>
      <c r="AI295" s="27">
        <v>3</v>
      </c>
      <c r="AJ295">
        <f t="shared" si="113"/>
        <v>3</v>
      </c>
      <c r="AK295">
        <f t="shared" si="114"/>
        <v>0</v>
      </c>
      <c r="AL295">
        <f t="shared" si="115"/>
        <v>0</v>
      </c>
      <c r="AM295">
        <f t="shared" si="116"/>
        <v>0</v>
      </c>
      <c r="AN295">
        <f t="shared" si="117"/>
        <v>0</v>
      </c>
      <c r="AO295">
        <f t="shared" si="118"/>
        <v>0</v>
      </c>
      <c r="AP295">
        <f t="shared" si="119"/>
        <v>0</v>
      </c>
      <c r="AQ295">
        <f t="shared" si="120"/>
        <v>0</v>
      </c>
      <c r="AR295">
        <f t="shared" si="121"/>
        <v>0</v>
      </c>
      <c r="AS295" s="14">
        <v>373</v>
      </c>
      <c r="AT295" s="4" t="s">
        <v>74</v>
      </c>
      <c r="AU295" s="4" t="s">
        <v>854</v>
      </c>
      <c r="AV295" s="4">
        <v>7103</v>
      </c>
      <c r="AW295" s="4" t="s">
        <v>425</v>
      </c>
      <c r="AX295" s="35">
        <v>4.76</v>
      </c>
      <c r="AY295" s="35">
        <v>156.61163205523599</v>
      </c>
      <c r="AZ295" s="35">
        <v>3517.9259324467621</v>
      </c>
      <c r="BA295" s="35">
        <v>1078.1967878787857</v>
      </c>
      <c r="BB295" s="35" t="s">
        <v>1015</v>
      </c>
      <c r="BC295" s="35">
        <v>0</v>
      </c>
      <c r="BD295" s="36">
        <v>139262</v>
      </c>
      <c r="BE295" s="36">
        <v>810</v>
      </c>
      <c r="BF295" s="36">
        <v>302.0147036498883</v>
      </c>
      <c r="BG295" s="35">
        <v>5</v>
      </c>
      <c r="BH295" s="35">
        <v>11.14</v>
      </c>
      <c r="BI295" s="35">
        <v>32.782036428267986</v>
      </c>
      <c r="BJ295" s="35">
        <v>3.07</v>
      </c>
      <c r="BK295" s="35">
        <v>28.213105680908345</v>
      </c>
      <c r="BL295" s="35">
        <v>70.099999999999994</v>
      </c>
      <c r="BM295" s="35">
        <v>0.56927160493827167</v>
      </c>
      <c r="BN295" s="35">
        <v>8.74</v>
      </c>
      <c r="BO295" s="35">
        <v>9.3060692463228261</v>
      </c>
      <c r="BP295" s="27">
        <v>1</v>
      </c>
      <c r="BQ295" s="27">
        <v>5</v>
      </c>
      <c r="BR295" s="27">
        <v>5</v>
      </c>
      <c r="BS295" s="27">
        <v>6</v>
      </c>
      <c r="BT295" s="27">
        <v>6</v>
      </c>
      <c r="BU295" s="27">
        <v>6</v>
      </c>
      <c r="BV295" s="27">
        <v>6</v>
      </c>
      <c r="BW295" s="27">
        <v>5</v>
      </c>
      <c r="BX295" s="44">
        <v>4</v>
      </c>
      <c r="BY295" s="27">
        <v>54.333482952776592</v>
      </c>
      <c r="BZ295" s="27">
        <v>363</v>
      </c>
      <c r="CA295" s="27">
        <v>3</v>
      </c>
      <c r="CB295">
        <f t="shared" si="122"/>
        <v>3</v>
      </c>
      <c r="CC295">
        <f t="shared" si="123"/>
        <v>0</v>
      </c>
      <c r="CD295">
        <f t="shared" si="124"/>
        <v>0</v>
      </c>
      <c r="CE295">
        <f t="shared" si="125"/>
        <v>0</v>
      </c>
      <c r="CF295">
        <f t="shared" si="126"/>
        <v>0</v>
      </c>
      <c r="CG295">
        <f t="shared" si="127"/>
        <v>0</v>
      </c>
      <c r="CH295">
        <f t="shared" si="128"/>
        <v>0</v>
      </c>
      <c r="CI295">
        <f t="shared" si="129"/>
        <v>0</v>
      </c>
      <c r="CJ295">
        <f t="shared" si="130"/>
        <v>0</v>
      </c>
      <c r="CK295" s="52">
        <f t="shared" si="131"/>
        <v>0</v>
      </c>
      <c r="CL295" s="52">
        <f t="shared" si="132"/>
        <v>0</v>
      </c>
      <c r="CM295" s="52">
        <f t="shared" si="133"/>
        <v>0</v>
      </c>
      <c r="CN295" s="52">
        <f t="shared" si="134"/>
        <v>1</v>
      </c>
      <c r="CO295" s="52">
        <f t="shared" si="135"/>
        <v>0</v>
      </c>
      <c r="CP295" s="52">
        <f t="shared" si="136"/>
        <v>0</v>
      </c>
      <c r="CQ295" s="52">
        <f t="shared" si="137"/>
        <v>1</v>
      </c>
      <c r="CR295" s="52">
        <f t="shared" si="138"/>
        <v>0</v>
      </c>
      <c r="CS295" s="52">
        <f t="shared" si="139"/>
        <v>0</v>
      </c>
      <c r="CT295" s="46">
        <f t="shared" si="140"/>
        <v>0</v>
      </c>
    </row>
    <row r="296" spans="1:98" x14ac:dyDescent="0.3">
      <c r="A296">
        <v>374</v>
      </c>
      <c r="B296" t="s">
        <v>74</v>
      </c>
      <c r="C296" t="s">
        <v>422</v>
      </c>
      <c r="D296">
        <v>7104</v>
      </c>
      <c r="E296" t="s">
        <v>426</v>
      </c>
      <c r="F296" s="35">
        <v>263.44</v>
      </c>
      <c r="G296" s="35">
        <v>13060.123311047268</v>
      </c>
      <c r="H296" s="35">
        <v>16565.056007673928</v>
      </c>
      <c r="I296" s="35">
        <v>7673.4024127999992</v>
      </c>
      <c r="J296" s="35" t="s">
        <v>1015</v>
      </c>
      <c r="K296" s="35" t="s">
        <v>1015</v>
      </c>
      <c r="L296" s="36">
        <v>92475</v>
      </c>
      <c r="M296" s="36">
        <v>416</v>
      </c>
      <c r="N296" s="36">
        <v>75</v>
      </c>
      <c r="O296" s="35">
        <v>0.79617025909345562</v>
      </c>
      <c r="P296" s="35">
        <v>9.86</v>
      </c>
      <c r="Q296" s="35">
        <v>31.142984985408422</v>
      </c>
      <c r="R296" s="35">
        <v>0</v>
      </c>
      <c r="S296" s="35">
        <v>30.693092733707712</v>
      </c>
      <c r="T296" s="35">
        <v>70.040000000000006</v>
      </c>
      <c r="U296" s="35">
        <v>2.9639423076923075</v>
      </c>
      <c r="V296" s="35">
        <v>9.6234788867308403</v>
      </c>
      <c r="W296" s="35">
        <v>10.856962265728097</v>
      </c>
      <c r="X296" s="27">
        <v>4</v>
      </c>
      <c r="Y296" s="27">
        <v>6</v>
      </c>
      <c r="Z296" s="27">
        <v>5</v>
      </c>
      <c r="AA296" s="27">
        <v>6</v>
      </c>
      <c r="AB296" s="27">
        <v>5</v>
      </c>
      <c r="AC296" s="27">
        <v>6</v>
      </c>
      <c r="AD296" s="27">
        <v>6</v>
      </c>
      <c r="AE296" s="27">
        <v>6</v>
      </c>
      <c r="AF296" s="44">
        <v>4</v>
      </c>
      <c r="AG296">
        <v>81.174988463790996</v>
      </c>
      <c r="AH296">
        <v>105</v>
      </c>
      <c r="AI296" s="27">
        <v>6</v>
      </c>
      <c r="AJ296">
        <f t="shared" si="113"/>
        <v>0</v>
      </c>
      <c r="AK296">
        <f t="shared" si="114"/>
        <v>0</v>
      </c>
      <c r="AL296">
        <f t="shared" si="115"/>
        <v>0</v>
      </c>
      <c r="AM296">
        <f t="shared" si="116"/>
        <v>0</v>
      </c>
      <c r="AN296">
        <f t="shared" si="117"/>
        <v>0</v>
      </c>
      <c r="AO296">
        <f t="shared" si="118"/>
        <v>0</v>
      </c>
      <c r="AP296">
        <f t="shared" si="119"/>
        <v>0</v>
      </c>
      <c r="AQ296">
        <f t="shared" si="120"/>
        <v>0</v>
      </c>
      <c r="AR296">
        <f t="shared" si="121"/>
        <v>0</v>
      </c>
      <c r="AS296" s="14">
        <v>374</v>
      </c>
      <c r="AT296" s="4" t="s">
        <v>74</v>
      </c>
      <c r="AU296" s="4" t="s">
        <v>855</v>
      </c>
      <c r="AV296" s="4">
        <v>7104</v>
      </c>
      <c r="AW296" s="4" t="s">
        <v>426</v>
      </c>
      <c r="AX296" s="35">
        <v>198.71</v>
      </c>
      <c r="AY296" s="35">
        <v>5061.7089901156296</v>
      </c>
      <c r="AZ296" s="35">
        <v>20700.991999999973</v>
      </c>
      <c r="BA296" s="35">
        <v>20762.668952380984</v>
      </c>
      <c r="BB296" s="35" t="s">
        <v>1015</v>
      </c>
      <c r="BC296" s="35">
        <v>0</v>
      </c>
      <c r="BD296" s="36">
        <v>94521</v>
      </c>
      <c r="BE296" s="36">
        <v>592</v>
      </c>
      <c r="BF296" s="36">
        <v>76.2020316027088</v>
      </c>
      <c r="BG296" s="35">
        <v>0.70639092351839738</v>
      </c>
      <c r="BH296" s="35">
        <v>9.49</v>
      </c>
      <c r="BI296" s="35">
        <v>17.441259366702187</v>
      </c>
      <c r="BJ296" s="35">
        <v>0.56000000000000005</v>
      </c>
      <c r="BK296" s="35">
        <v>35.178756072259347</v>
      </c>
      <c r="BL296" s="35">
        <v>70.16</v>
      </c>
      <c r="BM296" s="35">
        <v>2.0952702702702704</v>
      </c>
      <c r="BN296" s="35">
        <v>9.9700000000000006</v>
      </c>
      <c r="BO296" s="35">
        <v>9.549965019515497</v>
      </c>
      <c r="BP296" s="27">
        <v>5</v>
      </c>
      <c r="BQ296" s="27">
        <v>6</v>
      </c>
      <c r="BR296" s="27">
        <v>6</v>
      </c>
      <c r="BS296" s="27">
        <v>6</v>
      </c>
      <c r="BT296" s="27">
        <v>5</v>
      </c>
      <c r="BU296" s="27">
        <v>6</v>
      </c>
      <c r="BV296" s="27">
        <v>6</v>
      </c>
      <c r="BW296" s="27">
        <v>6</v>
      </c>
      <c r="BX296" s="44">
        <v>4</v>
      </c>
      <c r="BY296" s="27">
        <v>82.177308488714388</v>
      </c>
      <c r="BZ296" s="27">
        <v>84</v>
      </c>
      <c r="CA296" s="27">
        <v>6</v>
      </c>
      <c r="CB296">
        <f t="shared" si="122"/>
        <v>0</v>
      </c>
      <c r="CC296">
        <f t="shared" si="123"/>
        <v>0</v>
      </c>
      <c r="CD296">
        <f t="shared" si="124"/>
        <v>0</v>
      </c>
      <c r="CE296">
        <f t="shared" si="125"/>
        <v>0</v>
      </c>
      <c r="CF296">
        <f t="shared" si="126"/>
        <v>0</v>
      </c>
      <c r="CG296">
        <f t="shared" si="127"/>
        <v>0</v>
      </c>
      <c r="CH296">
        <f t="shared" si="128"/>
        <v>0</v>
      </c>
      <c r="CI296">
        <f t="shared" si="129"/>
        <v>0</v>
      </c>
      <c r="CJ296">
        <f t="shared" si="130"/>
        <v>0</v>
      </c>
      <c r="CK296" s="52">
        <f t="shared" si="131"/>
        <v>0</v>
      </c>
      <c r="CL296" s="52">
        <f t="shared" si="132"/>
        <v>1</v>
      </c>
      <c r="CM296" s="52">
        <f t="shared" si="133"/>
        <v>0</v>
      </c>
      <c r="CN296" s="52">
        <f t="shared" si="134"/>
        <v>1</v>
      </c>
      <c r="CO296" s="52">
        <f t="shared" si="135"/>
        <v>0</v>
      </c>
      <c r="CP296" s="52">
        <f t="shared" si="136"/>
        <v>0</v>
      </c>
      <c r="CQ296" s="52">
        <f t="shared" si="137"/>
        <v>0</v>
      </c>
      <c r="CR296" s="52">
        <f t="shared" si="138"/>
        <v>0</v>
      </c>
      <c r="CS296" s="52">
        <f t="shared" si="139"/>
        <v>0</v>
      </c>
      <c r="CT296" s="46">
        <f t="shared" si="140"/>
        <v>0</v>
      </c>
    </row>
    <row r="297" spans="1:98" x14ac:dyDescent="0.3">
      <c r="A297">
        <v>375</v>
      </c>
      <c r="B297" t="s">
        <v>74</v>
      </c>
      <c r="C297" t="s">
        <v>422</v>
      </c>
      <c r="D297">
        <v>7105</v>
      </c>
      <c r="E297" t="s">
        <v>427</v>
      </c>
      <c r="F297" s="35">
        <v>18017.599999999999</v>
      </c>
      <c r="G297" s="35">
        <v>99356.015646417756</v>
      </c>
      <c r="H297" s="35">
        <v>367.00000000000006</v>
      </c>
      <c r="I297" s="35">
        <v>70.865999999999985</v>
      </c>
      <c r="J297" s="35" t="s">
        <v>1015</v>
      </c>
      <c r="K297" s="35" t="s">
        <v>1015</v>
      </c>
      <c r="L297" s="36">
        <v>210695</v>
      </c>
      <c r="M297" s="36">
        <v>697</v>
      </c>
      <c r="N297" s="36">
        <v>149</v>
      </c>
      <c r="O297" s="35">
        <v>0.47060023964294451</v>
      </c>
      <c r="P297" s="35">
        <v>9.26</v>
      </c>
      <c r="Q297" s="35">
        <v>37.474154806551823</v>
      </c>
      <c r="R297" s="35">
        <v>0.13585230033408832</v>
      </c>
      <c r="S297" s="35">
        <v>19.360450618106015</v>
      </c>
      <c r="T297" s="35">
        <v>69.8</v>
      </c>
      <c r="U297" s="35">
        <v>2.0287810655445679</v>
      </c>
      <c r="V297" s="35">
        <v>9.1605791323914438</v>
      </c>
      <c r="W297" s="35">
        <v>12.01703130199528</v>
      </c>
      <c r="X297" s="27">
        <v>6</v>
      </c>
      <c r="Y297" s="27">
        <v>6</v>
      </c>
      <c r="Z297" s="27">
        <v>5</v>
      </c>
      <c r="AA297" s="27">
        <v>6</v>
      </c>
      <c r="AB297" s="27">
        <v>6</v>
      </c>
      <c r="AC297" s="27">
        <v>5</v>
      </c>
      <c r="AD297" s="27">
        <v>6</v>
      </c>
      <c r="AE297" s="27">
        <v>6</v>
      </c>
      <c r="AF297" s="44">
        <v>4</v>
      </c>
      <c r="AG297">
        <v>84.165584924393357</v>
      </c>
      <c r="AH297">
        <v>44</v>
      </c>
      <c r="AI297" s="27">
        <v>6</v>
      </c>
      <c r="AJ297">
        <f t="shared" si="113"/>
        <v>0</v>
      </c>
      <c r="AK297">
        <f t="shared" si="114"/>
        <v>0</v>
      </c>
      <c r="AL297">
        <f t="shared" si="115"/>
        <v>0</v>
      </c>
      <c r="AM297">
        <f t="shared" si="116"/>
        <v>0</v>
      </c>
      <c r="AN297">
        <f t="shared" si="117"/>
        <v>0</v>
      </c>
      <c r="AO297">
        <f t="shared" si="118"/>
        <v>0</v>
      </c>
      <c r="AP297">
        <f t="shared" si="119"/>
        <v>0</v>
      </c>
      <c r="AQ297">
        <f t="shared" si="120"/>
        <v>0</v>
      </c>
      <c r="AR297">
        <f t="shared" si="121"/>
        <v>0</v>
      </c>
      <c r="AS297" s="14">
        <v>375</v>
      </c>
      <c r="AT297" s="4" t="s">
        <v>74</v>
      </c>
      <c r="AU297" s="4" t="s">
        <v>856</v>
      </c>
      <c r="AV297" s="4">
        <v>7105</v>
      </c>
      <c r="AW297" s="4" t="s">
        <v>427</v>
      </c>
      <c r="AX297" s="35">
        <v>14000.69</v>
      </c>
      <c r="AY297" s="35">
        <v>211557.82425867472</v>
      </c>
      <c r="AZ297" s="35">
        <v>1858.3395734028686</v>
      </c>
      <c r="BA297" s="35">
        <v>654.44944069263988</v>
      </c>
      <c r="BB297" s="35" t="s">
        <v>1015</v>
      </c>
      <c r="BC297" s="35">
        <v>0</v>
      </c>
      <c r="BD297" s="36">
        <v>236463</v>
      </c>
      <c r="BE297" s="36">
        <v>691</v>
      </c>
      <c r="BF297" s="36">
        <v>167.70782357071425</v>
      </c>
      <c r="BG297" s="35">
        <v>0.32317983709360709</v>
      </c>
      <c r="BH297" s="35">
        <v>9.14</v>
      </c>
      <c r="BI297" s="35">
        <v>44.946989437539969</v>
      </c>
      <c r="BJ297" s="35">
        <v>0</v>
      </c>
      <c r="BK297" s="35">
        <v>26.466431313809622</v>
      </c>
      <c r="BL297" s="35">
        <v>69.92</v>
      </c>
      <c r="BM297" s="35">
        <v>2.0404775687409553</v>
      </c>
      <c r="BN297" s="35">
        <v>9.7100000000000009</v>
      </c>
      <c r="BO297" s="35">
        <v>10.570381084840349</v>
      </c>
      <c r="BP297" s="27">
        <v>6</v>
      </c>
      <c r="BQ297" s="27">
        <v>6</v>
      </c>
      <c r="BR297" s="27">
        <v>4</v>
      </c>
      <c r="BS297" s="27">
        <v>6</v>
      </c>
      <c r="BT297" s="27">
        <v>6</v>
      </c>
      <c r="BU297" s="27">
        <v>5</v>
      </c>
      <c r="BV297" s="27">
        <v>6</v>
      </c>
      <c r="BW297" s="27">
        <v>6</v>
      </c>
      <c r="BX297" s="44">
        <v>4</v>
      </c>
      <c r="BY297" s="27">
        <v>83.445807242835031</v>
      </c>
      <c r="BZ297" s="27">
        <v>58</v>
      </c>
      <c r="CA297" s="27">
        <v>6</v>
      </c>
      <c r="CB297">
        <f t="shared" si="122"/>
        <v>0</v>
      </c>
      <c r="CC297">
        <f t="shared" si="123"/>
        <v>0</v>
      </c>
      <c r="CD297">
        <f t="shared" si="124"/>
        <v>0</v>
      </c>
      <c r="CE297">
        <f t="shared" si="125"/>
        <v>0</v>
      </c>
      <c r="CF297">
        <f t="shared" si="126"/>
        <v>0</v>
      </c>
      <c r="CG297">
        <f t="shared" si="127"/>
        <v>0</v>
      </c>
      <c r="CH297">
        <f t="shared" si="128"/>
        <v>0</v>
      </c>
      <c r="CI297">
        <f t="shared" si="129"/>
        <v>0</v>
      </c>
      <c r="CJ297">
        <f t="shared" si="130"/>
        <v>0</v>
      </c>
      <c r="CK297" s="52">
        <f t="shared" si="131"/>
        <v>0</v>
      </c>
      <c r="CL297" s="52">
        <f t="shared" si="132"/>
        <v>0</v>
      </c>
      <c r="CM297" s="52">
        <f t="shared" si="133"/>
        <v>0</v>
      </c>
      <c r="CN297" s="52">
        <f t="shared" si="134"/>
        <v>-1</v>
      </c>
      <c r="CO297" s="52">
        <f t="shared" si="135"/>
        <v>0</v>
      </c>
      <c r="CP297" s="52">
        <f t="shared" si="136"/>
        <v>0</v>
      </c>
      <c r="CQ297" s="52">
        <f t="shared" si="137"/>
        <v>0</v>
      </c>
      <c r="CR297" s="52">
        <f t="shared" si="138"/>
        <v>0</v>
      </c>
      <c r="CS297" s="52">
        <f t="shared" si="139"/>
        <v>0</v>
      </c>
      <c r="CT297" s="46">
        <f t="shared" si="140"/>
        <v>0</v>
      </c>
    </row>
    <row r="298" spans="1:98" x14ac:dyDescent="0.3">
      <c r="A298">
        <v>376</v>
      </c>
      <c r="B298" t="s">
        <v>74</v>
      </c>
      <c r="C298" t="s">
        <v>422</v>
      </c>
      <c r="D298">
        <v>7106</v>
      </c>
      <c r="E298" t="s">
        <v>428</v>
      </c>
      <c r="F298" s="35">
        <v>10529.910000000002</v>
      </c>
      <c r="G298" s="35">
        <v>81240.236509148541</v>
      </c>
      <c r="H298" s="35">
        <v>7481.0219743948746</v>
      </c>
      <c r="I298" s="35">
        <v>1237.9760000000001</v>
      </c>
      <c r="J298" s="35" t="s">
        <v>1015</v>
      </c>
      <c r="K298" s="35" t="s">
        <v>1015</v>
      </c>
      <c r="L298" s="36">
        <v>203624</v>
      </c>
      <c r="M298" s="36">
        <v>671</v>
      </c>
      <c r="N298" s="36">
        <v>222</v>
      </c>
      <c r="O298" s="35">
        <v>0.5543616186706396</v>
      </c>
      <c r="P298" s="35">
        <v>6.93</v>
      </c>
      <c r="Q298" s="35">
        <v>32.80307955690035</v>
      </c>
      <c r="R298" s="35">
        <v>0.78241203086372813</v>
      </c>
      <c r="S298" s="35">
        <v>16.881737902500632</v>
      </c>
      <c r="T298" s="35">
        <v>71.31</v>
      </c>
      <c r="U298" s="35">
        <v>1.3669526456411702</v>
      </c>
      <c r="V298" s="35">
        <v>10.095965891222408</v>
      </c>
      <c r="W298" s="35">
        <v>16.16</v>
      </c>
      <c r="X298" s="27">
        <v>5</v>
      </c>
      <c r="Y298" s="27">
        <v>6</v>
      </c>
      <c r="Z298" s="27">
        <v>5</v>
      </c>
      <c r="AA298" s="27">
        <v>6</v>
      </c>
      <c r="AB298" s="27">
        <v>6</v>
      </c>
      <c r="AC298" s="27">
        <v>6</v>
      </c>
      <c r="AD298" s="27">
        <v>6</v>
      </c>
      <c r="AE298" s="27">
        <v>6</v>
      </c>
      <c r="AF298" s="44">
        <v>4</v>
      </c>
      <c r="AG298">
        <v>86.062172796069945</v>
      </c>
      <c r="AH298">
        <v>21</v>
      </c>
      <c r="AI298" s="27">
        <v>6</v>
      </c>
      <c r="AJ298">
        <f t="shared" si="113"/>
        <v>0</v>
      </c>
      <c r="AK298">
        <f t="shared" si="114"/>
        <v>0</v>
      </c>
      <c r="AL298">
        <f t="shared" si="115"/>
        <v>0</v>
      </c>
      <c r="AM298">
        <f t="shared" si="116"/>
        <v>0</v>
      </c>
      <c r="AN298">
        <f t="shared" si="117"/>
        <v>0</v>
      </c>
      <c r="AO298">
        <f t="shared" si="118"/>
        <v>0</v>
      </c>
      <c r="AP298">
        <f t="shared" si="119"/>
        <v>0</v>
      </c>
      <c r="AQ298">
        <f t="shared" si="120"/>
        <v>0</v>
      </c>
      <c r="AR298">
        <f t="shared" si="121"/>
        <v>0</v>
      </c>
      <c r="AS298" s="14">
        <v>376</v>
      </c>
      <c r="AT298" s="4" t="s">
        <v>74</v>
      </c>
      <c r="AU298" s="4" t="s">
        <v>857</v>
      </c>
      <c r="AV298" s="4">
        <v>7106</v>
      </c>
      <c r="AW298" s="4" t="s">
        <v>428</v>
      </c>
      <c r="AX298" s="35">
        <v>8347.1200000000008</v>
      </c>
      <c r="AY298" s="35">
        <v>147795.41489538684</v>
      </c>
      <c r="AZ298" s="35">
        <v>8494.6060659340692</v>
      </c>
      <c r="BA298" s="35">
        <v>1723.8094545454537</v>
      </c>
      <c r="BB298" s="35" t="s">
        <v>1015</v>
      </c>
      <c r="BC298" s="35">
        <v>0</v>
      </c>
      <c r="BD298" s="36">
        <v>224993</v>
      </c>
      <c r="BE298" s="36">
        <v>917</v>
      </c>
      <c r="BF298" s="36">
        <v>244.95966205402345</v>
      </c>
      <c r="BG298" s="35">
        <v>0.42662190195234417</v>
      </c>
      <c r="BH298" s="35">
        <v>7</v>
      </c>
      <c r="BI298" s="35">
        <v>26.684436252343314</v>
      </c>
      <c r="BJ298" s="35">
        <v>7.0000000000000007E-2</v>
      </c>
      <c r="BK298" s="35">
        <v>10.728923665932994</v>
      </c>
      <c r="BL298" s="35">
        <v>71.38</v>
      </c>
      <c r="BM298" s="35">
        <v>1.0016248636859324</v>
      </c>
      <c r="BN298" s="35">
        <v>10.28</v>
      </c>
      <c r="BO298" s="35">
        <v>14.214605424441054</v>
      </c>
      <c r="BP298" s="27">
        <v>6</v>
      </c>
      <c r="BQ298" s="27">
        <v>6</v>
      </c>
      <c r="BR298" s="27">
        <v>6</v>
      </c>
      <c r="BS298" s="27">
        <v>6</v>
      </c>
      <c r="BT298" s="27">
        <v>6</v>
      </c>
      <c r="BU298" s="27">
        <v>6</v>
      </c>
      <c r="BV298" s="27">
        <v>6</v>
      </c>
      <c r="BW298" s="27">
        <v>6</v>
      </c>
      <c r="BX298" s="44">
        <v>4</v>
      </c>
      <c r="BY298" s="27">
        <v>88.184956799463365</v>
      </c>
      <c r="BZ298" s="27">
        <v>7</v>
      </c>
      <c r="CA298" s="27">
        <v>6</v>
      </c>
      <c r="CB298">
        <f t="shared" si="122"/>
        <v>0</v>
      </c>
      <c r="CC298">
        <f t="shared" si="123"/>
        <v>0</v>
      </c>
      <c r="CD298">
        <f t="shared" si="124"/>
        <v>0</v>
      </c>
      <c r="CE298">
        <f t="shared" si="125"/>
        <v>0</v>
      </c>
      <c r="CF298">
        <f t="shared" si="126"/>
        <v>0</v>
      </c>
      <c r="CG298">
        <f t="shared" si="127"/>
        <v>0</v>
      </c>
      <c r="CH298">
        <f t="shared" si="128"/>
        <v>0</v>
      </c>
      <c r="CI298">
        <f t="shared" si="129"/>
        <v>0</v>
      </c>
      <c r="CJ298">
        <f t="shared" si="130"/>
        <v>0</v>
      </c>
      <c r="CK298" s="52">
        <f t="shared" si="131"/>
        <v>0</v>
      </c>
      <c r="CL298" s="52">
        <f t="shared" si="132"/>
        <v>1</v>
      </c>
      <c r="CM298" s="52">
        <f t="shared" si="133"/>
        <v>0</v>
      </c>
      <c r="CN298" s="52">
        <f t="shared" si="134"/>
        <v>1</v>
      </c>
      <c r="CO298" s="52">
        <f t="shared" si="135"/>
        <v>0</v>
      </c>
      <c r="CP298" s="52">
        <f t="shared" si="136"/>
        <v>0</v>
      </c>
      <c r="CQ298" s="52">
        <f t="shared" si="137"/>
        <v>0</v>
      </c>
      <c r="CR298" s="52">
        <f t="shared" si="138"/>
        <v>0</v>
      </c>
      <c r="CS298" s="52">
        <f t="shared" si="139"/>
        <v>0</v>
      </c>
      <c r="CT298" s="46">
        <f t="shared" si="140"/>
        <v>0</v>
      </c>
    </row>
    <row r="299" spans="1:98" x14ac:dyDescent="0.3">
      <c r="A299">
        <v>377</v>
      </c>
      <c r="B299" t="s">
        <v>74</v>
      </c>
      <c r="C299" t="s">
        <v>422</v>
      </c>
      <c r="D299">
        <v>7107</v>
      </c>
      <c r="E299" t="s">
        <v>429</v>
      </c>
      <c r="F299" s="35">
        <v>25262.360000000008</v>
      </c>
      <c r="G299" s="35">
        <v>49738.499188231901</v>
      </c>
      <c r="H299" s="35">
        <v>1995.9323478705282</v>
      </c>
      <c r="I299" s="35">
        <v>234.91107879999998</v>
      </c>
      <c r="J299" s="35" t="s">
        <v>1015</v>
      </c>
      <c r="K299" s="35" t="s">
        <v>1015</v>
      </c>
      <c r="L299" s="36">
        <v>80313</v>
      </c>
      <c r="M299" s="36">
        <v>448</v>
      </c>
      <c r="N299" s="36">
        <v>48</v>
      </c>
      <c r="O299" s="35">
        <v>0.25327294246857723</v>
      </c>
      <c r="P299" s="35">
        <v>8.4499999999999993</v>
      </c>
      <c r="Q299" s="35">
        <v>46.761960781879417</v>
      </c>
      <c r="R299" s="35">
        <v>0.79014850160066852</v>
      </c>
      <c r="S299" s="35">
        <v>35.624601499201397</v>
      </c>
      <c r="T299" s="35">
        <v>67.540000000000006</v>
      </c>
      <c r="U299" s="35">
        <v>3.734793526785714</v>
      </c>
      <c r="V299" s="35">
        <v>8.8612311120620078</v>
      </c>
      <c r="W299" s="35">
        <v>13.68</v>
      </c>
      <c r="X299" s="27">
        <v>6</v>
      </c>
      <c r="Y299" s="27">
        <v>6</v>
      </c>
      <c r="Z299" s="27">
        <v>4</v>
      </c>
      <c r="AA299" s="27">
        <v>6</v>
      </c>
      <c r="AB299" s="27">
        <v>5</v>
      </c>
      <c r="AC299" s="27">
        <v>5</v>
      </c>
      <c r="AD299" s="27">
        <v>6</v>
      </c>
      <c r="AE299" s="27">
        <v>5</v>
      </c>
      <c r="AF299" s="44">
        <v>4</v>
      </c>
      <c r="AG299">
        <v>81.110711043498881</v>
      </c>
      <c r="AH299">
        <v>108</v>
      </c>
      <c r="AI299" s="27">
        <v>6</v>
      </c>
      <c r="AJ299">
        <f t="shared" si="113"/>
        <v>0</v>
      </c>
      <c r="AK299">
        <f t="shared" si="114"/>
        <v>0</v>
      </c>
      <c r="AL299">
        <f t="shared" si="115"/>
        <v>0</v>
      </c>
      <c r="AM299">
        <f t="shared" si="116"/>
        <v>0</v>
      </c>
      <c r="AN299">
        <f t="shared" si="117"/>
        <v>0</v>
      </c>
      <c r="AO299">
        <f t="shared" si="118"/>
        <v>0</v>
      </c>
      <c r="AP299">
        <f t="shared" si="119"/>
        <v>0</v>
      </c>
      <c r="AQ299">
        <f t="shared" si="120"/>
        <v>0</v>
      </c>
      <c r="AR299">
        <f t="shared" si="121"/>
        <v>0</v>
      </c>
      <c r="AS299" s="14">
        <v>377</v>
      </c>
      <c r="AT299" s="4" t="s">
        <v>74</v>
      </c>
      <c r="AU299" s="4" t="s">
        <v>858</v>
      </c>
      <c r="AV299" s="4">
        <v>7107</v>
      </c>
      <c r="AW299" s="4" t="s">
        <v>429</v>
      </c>
      <c r="AX299" s="35">
        <v>27816.150000000005</v>
      </c>
      <c r="AY299" s="35">
        <v>49543.411541369009</v>
      </c>
      <c r="AZ299" s="35">
        <v>343.33994680573664</v>
      </c>
      <c r="BA299" s="35">
        <v>92.809866666666522</v>
      </c>
      <c r="BB299" s="35" t="s">
        <v>1015</v>
      </c>
      <c r="BC299" s="35">
        <v>18.829999999999998</v>
      </c>
      <c r="BD299" s="36">
        <v>83112</v>
      </c>
      <c r="BE299" s="36">
        <v>537</v>
      </c>
      <c r="BF299" s="36">
        <v>49.471428571428568</v>
      </c>
      <c r="BG299" s="35">
        <v>0.27199317633884373</v>
      </c>
      <c r="BH299" s="35">
        <v>8.41</v>
      </c>
      <c r="BI299" s="35">
        <v>25.394949691882431</v>
      </c>
      <c r="BJ299" s="35">
        <v>0</v>
      </c>
      <c r="BK299" s="35">
        <v>34.156520910436015</v>
      </c>
      <c r="BL299" s="35">
        <v>67.66</v>
      </c>
      <c r="BM299" s="35">
        <v>3.1284916201117321</v>
      </c>
      <c r="BN299" s="35">
        <v>9.08</v>
      </c>
      <c r="BO299" s="35">
        <v>12.033156077125842</v>
      </c>
      <c r="BP299" s="27">
        <v>6</v>
      </c>
      <c r="BQ299" s="27">
        <v>6</v>
      </c>
      <c r="BR299" s="27">
        <v>6</v>
      </c>
      <c r="BS299" s="27">
        <v>6</v>
      </c>
      <c r="BT299" s="27">
        <v>5</v>
      </c>
      <c r="BU299" s="27">
        <v>5</v>
      </c>
      <c r="BV299" s="27">
        <v>6</v>
      </c>
      <c r="BW299" s="27">
        <v>6</v>
      </c>
      <c r="BX299" s="44">
        <v>4</v>
      </c>
      <c r="BY299" s="27">
        <v>82.953226858568726</v>
      </c>
      <c r="BZ299" s="27">
        <v>72</v>
      </c>
      <c r="CA299" s="27">
        <v>6</v>
      </c>
      <c r="CB299">
        <f t="shared" si="122"/>
        <v>0</v>
      </c>
      <c r="CC299">
        <f t="shared" si="123"/>
        <v>0</v>
      </c>
      <c r="CD299">
        <f t="shared" si="124"/>
        <v>0</v>
      </c>
      <c r="CE299">
        <f t="shared" si="125"/>
        <v>0</v>
      </c>
      <c r="CF299">
        <f t="shared" si="126"/>
        <v>0</v>
      </c>
      <c r="CG299">
        <f t="shared" si="127"/>
        <v>0</v>
      </c>
      <c r="CH299">
        <f t="shared" si="128"/>
        <v>0</v>
      </c>
      <c r="CI299">
        <f t="shared" si="129"/>
        <v>0</v>
      </c>
      <c r="CJ299">
        <f t="shared" si="130"/>
        <v>0</v>
      </c>
      <c r="CK299" s="52">
        <f t="shared" si="131"/>
        <v>0</v>
      </c>
      <c r="CL299" s="52">
        <f t="shared" si="132"/>
        <v>0</v>
      </c>
      <c r="CM299" s="52">
        <f t="shared" si="133"/>
        <v>0</v>
      </c>
      <c r="CN299" s="52">
        <f t="shared" si="134"/>
        <v>2</v>
      </c>
      <c r="CO299" s="52">
        <f t="shared" si="135"/>
        <v>0</v>
      </c>
      <c r="CP299" s="52">
        <f t="shared" si="136"/>
        <v>0</v>
      </c>
      <c r="CQ299" s="52">
        <f t="shared" si="137"/>
        <v>0</v>
      </c>
      <c r="CR299" s="52">
        <f t="shared" si="138"/>
        <v>0</v>
      </c>
      <c r="CS299" s="52">
        <f t="shared" si="139"/>
        <v>1</v>
      </c>
      <c r="CT299" s="46">
        <f t="shared" si="140"/>
        <v>0</v>
      </c>
    </row>
    <row r="300" spans="1:98" x14ac:dyDescent="0.3">
      <c r="A300">
        <v>378</v>
      </c>
      <c r="B300" t="s">
        <v>74</v>
      </c>
      <c r="C300" t="s">
        <v>422</v>
      </c>
      <c r="D300">
        <v>7108</v>
      </c>
      <c r="E300" t="s">
        <v>430</v>
      </c>
      <c r="F300" s="35">
        <v>0</v>
      </c>
      <c r="G300" s="35">
        <v>17.455676279590215</v>
      </c>
      <c r="H300" s="35">
        <v>1042.3677244066025</v>
      </c>
      <c r="I300" s="35">
        <v>9.6219999999999999</v>
      </c>
      <c r="J300" s="35" t="s">
        <v>1015</v>
      </c>
      <c r="K300" s="35" t="s">
        <v>1015</v>
      </c>
      <c r="L300" s="36">
        <v>66403</v>
      </c>
      <c r="M300" s="36">
        <v>435</v>
      </c>
      <c r="N300" s="36">
        <v>241</v>
      </c>
      <c r="O300" s="35">
        <v>5</v>
      </c>
      <c r="P300" s="35">
        <v>9.56</v>
      </c>
      <c r="Q300" s="35">
        <v>22.359778985036929</v>
      </c>
      <c r="R300" s="35">
        <v>1.1777353890208899</v>
      </c>
      <c r="S300" s="35">
        <v>37.248451370262494</v>
      </c>
      <c r="T300" s="35">
        <v>70.540000000000006</v>
      </c>
      <c r="U300" s="35">
        <v>0.63340487432632231</v>
      </c>
      <c r="V300" s="35">
        <v>9.1289002943180826</v>
      </c>
      <c r="W300" s="35">
        <v>8.9524449557093728</v>
      </c>
      <c r="X300" s="27">
        <v>1</v>
      </c>
      <c r="Y300" s="27">
        <v>6</v>
      </c>
      <c r="Z300" s="27">
        <v>6</v>
      </c>
      <c r="AA300" s="27">
        <v>6</v>
      </c>
      <c r="AB300" s="27">
        <v>5</v>
      </c>
      <c r="AC300" s="27">
        <v>6</v>
      </c>
      <c r="AD300" s="27">
        <v>6</v>
      </c>
      <c r="AE300" s="27">
        <v>6</v>
      </c>
      <c r="AF300" s="44">
        <v>4</v>
      </c>
      <c r="AG300">
        <v>55.605367815433716</v>
      </c>
      <c r="AH300">
        <v>361</v>
      </c>
      <c r="AI300" s="27">
        <v>3</v>
      </c>
      <c r="AJ300">
        <f t="shared" si="113"/>
        <v>3</v>
      </c>
      <c r="AK300">
        <f t="shared" si="114"/>
        <v>0</v>
      </c>
      <c r="AL300">
        <f t="shared" si="115"/>
        <v>0</v>
      </c>
      <c r="AM300">
        <f t="shared" si="116"/>
        <v>0</v>
      </c>
      <c r="AN300">
        <f t="shared" si="117"/>
        <v>0</v>
      </c>
      <c r="AO300">
        <f t="shared" si="118"/>
        <v>0</v>
      </c>
      <c r="AP300">
        <f t="shared" si="119"/>
        <v>0</v>
      </c>
      <c r="AQ300">
        <f t="shared" si="120"/>
        <v>0</v>
      </c>
      <c r="AR300">
        <f t="shared" si="121"/>
        <v>0</v>
      </c>
      <c r="AS300" s="14">
        <v>378</v>
      </c>
      <c r="AT300" s="4" t="s">
        <v>74</v>
      </c>
      <c r="AU300" s="4" t="s">
        <v>859</v>
      </c>
      <c r="AV300" s="4">
        <v>7108</v>
      </c>
      <c r="AW300" s="4" t="s">
        <v>430</v>
      </c>
      <c r="AX300" s="35">
        <v>0</v>
      </c>
      <c r="AY300" s="35">
        <v>7.0477106433690064</v>
      </c>
      <c r="AZ300" s="35">
        <v>1256.3466023356546</v>
      </c>
      <c r="BA300" s="35">
        <v>0</v>
      </c>
      <c r="BB300" s="35" t="s">
        <v>1015</v>
      </c>
      <c r="BC300" s="35">
        <v>0</v>
      </c>
      <c r="BD300" s="36">
        <v>71817</v>
      </c>
      <c r="BE300" s="36">
        <v>435</v>
      </c>
      <c r="BF300" s="36">
        <v>260.33857753933154</v>
      </c>
      <c r="BG300" s="35">
        <v>5</v>
      </c>
      <c r="BH300" s="35">
        <v>8.94</v>
      </c>
      <c r="BI300" s="35">
        <v>17.284180210265742</v>
      </c>
      <c r="BJ300" s="35">
        <v>0.18</v>
      </c>
      <c r="BK300" s="35">
        <v>55.360954705407984</v>
      </c>
      <c r="BL300" s="35">
        <v>70.73</v>
      </c>
      <c r="BM300" s="35">
        <v>0.63416091954022991</v>
      </c>
      <c r="BN300" s="35">
        <v>9.3699999999999992</v>
      </c>
      <c r="BO300" s="35">
        <v>7.8747198409304708</v>
      </c>
      <c r="BP300" s="27">
        <v>1</v>
      </c>
      <c r="BQ300" s="27">
        <v>6</v>
      </c>
      <c r="BR300" s="27">
        <v>6</v>
      </c>
      <c r="BS300" s="27">
        <v>6</v>
      </c>
      <c r="BT300" s="27">
        <v>3</v>
      </c>
      <c r="BU300" s="27">
        <v>6</v>
      </c>
      <c r="BV300" s="27">
        <v>6</v>
      </c>
      <c r="BW300" s="27">
        <v>6</v>
      </c>
      <c r="BX300" s="44">
        <v>4</v>
      </c>
      <c r="BY300" s="27">
        <v>53.279897858563167</v>
      </c>
      <c r="BZ300" s="27">
        <v>366</v>
      </c>
      <c r="CA300" s="27">
        <v>3</v>
      </c>
      <c r="CB300">
        <f t="shared" si="122"/>
        <v>3</v>
      </c>
      <c r="CC300">
        <f t="shared" si="123"/>
        <v>0</v>
      </c>
      <c r="CD300">
        <f t="shared" si="124"/>
        <v>0</v>
      </c>
      <c r="CE300">
        <f t="shared" si="125"/>
        <v>0</v>
      </c>
      <c r="CF300">
        <f t="shared" si="126"/>
        <v>1</v>
      </c>
      <c r="CG300">
        <f t="shared" si="127"/>
        <v>0</v>
      </c>
      <c r="CH300">
        <f t="shared" si="128"/>
        <v>0</v>
      </c>
      <c r="CI300">
        <f t="shared" si="129"/>
        <v>0</v>
      </c>
      <c r="CJ300">
        <f t="shared" si="130"/>
        <v>0</v>
      </c>
      <c r="CK300" s="52">
        <f t="shared" si="131"/>
        <v>0</v>
      </c>
      <c r="CL300" s="52">
        <f t="shared" si="132"/>
        <v>0</v>
      </c>
      <c r="CM300" s="52">
        <f t="shared" si="133"/>
        <v>0</v>
      </c>
      <c r="CN300" s="52">
        <f t="shared" si="134"/>
        <v>0</v>
      </c>
      <c r="CO300" s="52">
        <f t="shared" si="135"/>
        <v>0</v>
      </c>
      <c r="CP300" s="52">
        <f t="shared" si="136"/>
        <v>-2</v>
      </c>
      <c r="CQ300" s="52">
        <f t="shared" si="137"/>
        <v>0</v>
      </c>
      <c r="CR300" s="52">
        <f t="shared" si="138"/>
        <v>0</v>
      </c>
      <c r="CS300" s="52">
        <f t="shared" si="139"/>
        <v>0</v>
      </c>
      <c r="CT300" s="46">
        <f t="shared" si="140"/>
        <v>0</v>
      </c>
    </row>
    <row r="301" spans="1:98" x14ac:dyDescent="0.3">
      <c r="A301">
        <v>379</v>
      </c>
      <c r="B301" t="s">
        <v>74</v>
      </c>
      <c r="C301" t="s">
        <v>422</v>
      </c>
      <c r="D301">
        <v>7109</v>
      </c>
      <c r="E301" t="s">
        <v>431</v>
      </c>
      <c r="F301" s="35">
        <v>8565.06</v>
      </c>
      <c r="G301" s="35">
        <v>68821.456682204953</v>
      </c>
      <c r="H301" s="35">
        <v>2230.7871100508187</v>
      </c>
      <c r="I301" s="35">
        <v>570.28907879999997</v>
      </c>
      <c r="J301" s="35" t="s">
        <v>1015</v>
      </c>
      <c r="K301" s="35" t="s">
        <v>1015</v>
      </c>
      <c r="L301" s="36">
        <v>106899</v>
      </c>
      <c r="M301" s="36">
        <v>244</v>
      </c>
      <c r="N301" s="36">
        <v>150</v>
      </c>
      <c r="O301" s="35">
        <v>0.36090904504309834</v>
      </c>
      <c r="P301" s="35">
        <v>12.78</v>
      </c>
      <c r="Q301" s="35">
        <v>32.491932866544282</v>
      </c>
      <c r="R301" s="35">
        <v>0.33423234276031205</v>
      </c>
      <c r="S301" s="35">
        <v>27.971477391812005</v>
      </c>
      <c r="T301" s="35">
        <v>70.069999999999993</v>
      </c>
      <c r="U301" s="35">
        <v>2.9207377049180328</v>
      </c>
      <c r="V301" s="35">
        <v>9.1511187022863911</v>
      </c>
      <c r="W301" s="35">
        <v>12.866092974261571</v>
      </c>
      <c r="X301" s="27">
        <v>6</v>
      </c>
      <c r="Y301" s="27">
        <v>5</v>
      </c>
      <c r="Z301" s="27">
        <v>5</v>
      </c>
      <c r="AA301" s="27">
        <v>6</v>
      </c>
      <c r="AB301" s="27">
        <v>6</v>
      </c>
      <c r="AC301" s="27">
        <v>6</v>
      </c>
      <c r="AD301" s="27">
        <v>6</v>
      </c>
      <c r="AE301" s="27">
        <v>6</v>
      </c>
      <c r="AF301" s="44">
        <v>4</v>
      </c>
      <c r="AG301">
        <v>82.662504114979228</v>
      </c>
      <c r="AH301">
        <v>79</v>
      </c>
      <c r="AI301" s="27">
        <v>6</v>
      </c>
      <c r="AJ301">
        <f t="shared" si="113"/>
        <v>0</v>
      </c>
      <c r="AK301">
        <f t="shared" si="114"/>
        <v>0</v>
      </c>
      <c r="AL301">
        <f t="shared" si="115"/>
        <v>0</v>
      </c>
      <c r="AM301">
        <f t="shared" si="116"/>
        <v>0</v>
      </c>
      <c r="AN301">
        <f t="shared" si="117"/>
        <v>0</v>
      </c>
      <c r="AO301">
        <f t="shared" si="118"/>
        <v>0</v>
      </c>
      <c r="AP301">
        <f t="shared" si="119"/>
        <v>0</v>
      </c>
      <c r="AQ301">
        <f t="shared" si="120"/>
        <v>0</v>
      </c>
      <c r="AR301">
        <f t="shared" si="121"/>
        <v>0</v>
      </c>
      <c r="AS301" s="14">
        <v>379</v>
      </c>
      <c r="AT301" s="4" t="s">
        <v>74</v>
      </c>
      <c r="AU301" s="4" t="s">
        <v>860</v>
      </c>
      <c r="AV301" s="4">
        <v>7109</v>
      </c>
      <c r="AW301" s="4" t="s">
        <v>431</v>
      </c>
      <c r="AX301" s="35">
        <v>7224.33</v>
      </c>
      <c r="AY301" s="35">
        <v>115329.71719606957</v>
      </c>
      <c r="AZ301" s="35">
        <v>1126.0413148370274</v>
      </c>
      <c r="BA301" s="35">
        <v>416.75017316017363</v>
      </c>
      <c r="BB301" s="35" t="s">
        <v>1015</v>
      </c>
      <c r="BC301" s="35">
        <v>0</v>
      </c>
      <c r="BD301" s="36">
        <v>116323</v>
      </c>
      <c r="BE301" s="36">
        <v>394</v>
      </c>
      <c r="BF301" s="36">
        <v>163.64390923286862</v>
      </c>
      <c r="BG301" s="35">
        <v>0.29291381604360783</v>
      </c>
      <c r="BH301" s="35">
        <v>12.3</v>
      </c>
      <c r="BI301" s="35">
        <v>33.207046106468745</v>
      </c>
      <c r="BJ301" s="35">
        <v>0</v>
      </c>
      <c r="BK301" s="35">
        <v>16.787875659924612</v>
      </c>
      <c r="BL301" s="35">
        <v>70.150000000000006</v>
      </c>
      <c r="BM301" s="35">
        <v>1.8041370558375633</v>
      </c>
      <c r="BN301" s="35">
        <v>9.17</v>
      </c>
      <c r="BO301" s="35">
        <v>11.317229887580536</v>
      </c>
      <c r="BP301" s="27">
        <v>6</v>
      </c>
      <c r="BQ301" s="27">
        <v>5</v>
      </c>
      <c r="BR301" s="27">
        <v>5</v>
      </c>
      <c r="BS301" s="27">
        <v>6</v>
      </c>
      <c r="BT301" s="27">
        <v>6</v>
      </c>
      <c r="BU301" s="27">
        <v>6</v>
      </c>
      <c r="BV301" s="27">
        <v>6</v>
      </c>
      <c r="BW301" s="27">
        <v>6</v>
      </c>
      <c r="BX301" s="44">
        <v>4</v>
      </c>
      <c r="BY301" s="27">
        <v>84.644572406703944</v>
      </c>
      <c r="BZ301" s="27">
        <v>43</v>
      </c>
      <c r="CA301" s="27">
        <v>6</v>
      </c>
      <c r="CB301">
        <f t="shared" si="122"/>
        <v>0</v>
      </c>
      <c r="CC301">
        <f t="shared" si="123"/>
        <v>0</v>
      </c>
      <c r="CD301">
        <f t="shared" si="124"/>
        <v>0</v>
      </c>
      <c r="CE301">
        <f t="shared" si="125"/>
        <v>0</v>
      </c>
      <c r="CF301">
        <f t="shared" si="126"/>
        <v>0</v>
      </c>
      <c r="CG301">
        <f t="shared" si="127"/>
        <v>0</v>
      </c>
      <c r="CH301">
        <f t="shared" si="128"/>
        <v>0</v>
      </c>
      <c r="CI301">
        <f t="shared" si="129"/>
        <v>0</v>
      </c>
      <c r="CJ301">
        <f t="shared" si="130"/>
        <v>0</v>
      </c>
      <c r="CK301" s="52">
        <f t="shared" si="131"/>
        <v>0</v>
      </c>
      <c r="CL301" s="52">
        <f t="shared" si="132"/>
        <v>0</v>
      </c>
      <c r="CM301" s="52">
        <f t="shared" si="133"/>
        <v>0</v>
      </c>
      <c r="CN301" s="52">
        <f t="shared" si="134"/>
        <v>0</v>
      </c>
      <c r="CO301" s="52">
        <f t="shared" si="135"/>
        <v>0</v>
      </c>
      <c r="CP301" s="52">
        <f t="shared" si="136"/>
        <v>0</v>
      </c>
      <c r="CQ301" s="52">
        <f t="shared" si="137"/>
        <v>0</v>
      </c>
      <c r="CR301" s="52">
        <f t="shared" si="138"/>
        <v>0</v>
      </c>
      <c r="CS301" s="52">
        <f t="shared" si="139"/>
        <v>0</v>
      </c>
      <c r="CT301" s="46">
        <f t="shared" si="140"/>
        <v>0</v>
      </c>
    </row>
    <row r="302" spans="1:98" x14ac:dyDescent="0.3">
      <c r="A302">
        <v>380</v>
      </c>
      <c r="B302" t="s">
        <v>74</v>
      </c>
      <c r="C302" t="s">
        <v>422</v>
      </c>
      <c r="D302">
        <v>7110</v>
      </c>
      <c r="E302" t="s">
        <v>432</v>
      </c>
      <c r="F302" s="35">
        <v>5728.13</v>
      </c>
      <c r="G302" s="35">
        <v>42008.538240797432</v>
      </c>
      <c r="H302" s="35">
        <v>23</v>
      </c>
      <c r="I302" s="35">
        <v>0</v>
      </c>
      <c r="J302" s="35" t="s">
        <v>1015</v>
      </c>
      <c r="K302" s="35" t="s">
        <v>1015</v>
      </c>
      <c r="L302" s="36">
        <v>66071</v>
      </c>
      <c r="M302" s="36">
        <v>366</v>
      </c>
      <c r="N302" s="36">
        <v>41</v>
      </c>
      <c r="O302" s="35">
        <v>0.3697600262592261</v>
      </c>
      <c r="P302" s="35">
        <v>13.27</v>
      </c>
      <c r="Q302" s="35">
        <v>27.121310977721748</v>
      </c>
      <c r="R302" s="35">
        <v>0.99076086171000655</v>
      </c>
      <c r="S302" s="35">
        <v>31.197068603546786</v>
      </c>
      <c r="T302" s="35">
        <v>64.45</v>
      </c>
      <c r="U302" s="35">
        <v>4.4029721444755427</v>
      </c>
      <c r="V302" s="35">
        <v>8.3905727827243943</v>
      </c>
      <c r="W302" s="35">
        <v>6.34</v>
      </c>
      <c r="X302" s="27">
        <v>6</v>
      </c>
      <c r="Y302" s="27">
        <v>5</v>
      </c>
      <c r="Z302" s="27">
        <v>6</v>
      </c>
      <c r="AA302" s="27">
        <v>6</v>
      </c>
      <c r="AB302" s="27">
        <v>5</v>
      </c>
      <c r="AC302" s="27">
        <v>4</v>
      </c>
      <c r="AD302" s="27">
        <v>6</v>
      </c>
      <c r="AE302" s="27">
        <v>4</v>
      </c>
      <c r="AF302" s="44">
        <v>4</v>
      </c>
      <c r="AG302">
        <v>79.882914423928014</v>
      </c>
      <c r="AH302">
        <v>139</v>
      </c>
      <c r="AI302" s="27">
        <v>6</v>
      </c>
      <c r="AJ302">
        <f t="shared" si="113"/>
        <v>0</v>
      </c>
      <c r="AK302">
        <f t="shared" si="114"/>
        <v>0</v>
      </c>
      <c r="AL302">
        <f t="shared" si="115"/>
        <v>0</v>
      </c>
      <c r="AM302">
        <f t="shared" si="116"/>
        <v>0</v>
      </c>
      <c r="AN302">
        <f t="shared" si="117"/>
        <v>0</v>
      </c>
      <c r="AO302">
        <f t="shared" si="118"/>
        <v>0</v>
      </c>
      <c r="AP302">
        <f t="shared" si="119"/>
        <v>0</v>
      </c>
      <c r="AQ302">
        <f t="shared" si="120"/>
        <v>0</v>
      </c>
      <c r="AR302">
        <f t="shared" si="121"/>
        <v>0</v>
      </c>
      <c r="AS302" s="14">
        <v>380</v>
      </c>
      <c r="AT302" s="4" t="s">
        <v>74</v>
      </c>
      <c r="AU302" s="4" t="s">
        <v>861</v>
      </c>
      <c r="AV302" s="4">
        <v>7110</v>
      </c>
      <c r="AW302" s="4" t="s">
        <v>432</v>
      </c>
      <c r="AX302" s="35">
        <v>4046.5099999999998</v>
      </c>
      <c r="AY302" s="35">
        <v>14441.727835507099</v>
      </c>
      <c r="AZ302" s="35">
        <v>0</v>
      </c>
      <c r="BA302" s="35">
        <v>0</v>
      </c>
      <c r="BB302" s="35" t="s">
        <v>1015</v>
      </c>
      <c r="BC302" s="35">
        <v>0</v>
      </c>
      <c r="BD302" s="36">
        <v>69791</v>
      </c>
      <c r="BE302" s="36">
        <v>464</v>
      </c>
      <c r="BF302" s="36">
        <v>43.191241815503822</v>
      </c>
      <c r="BG302" s="35">
        <v>1.0510854503562481</v>
      </c>
      <c r="BH302" s="35">
        <v>12.77</v>
      </c>
      <c r="BI302" s="35">
        <v>28.517557612992178</v>
      </c>
      <c r="BJ302" s="35">
        <v>0.63</v>
      </c>
      <c r="BK302" s="35">
        <v>23.504927598565043</v>
      </c>
      <c r="BL302" s="35">
        <v>64.489999999999995</v>
      </c>
      <c r="BM302" s="35">
        <v>3.4824568965517235</v>
      </c>
      <c r="BN302" s="35">
        <v>8.5299999999999994</v>
      </c>
      <c r="BO302" s="35">
        <v>5.5767697024106608</v>
      </c>
      <c r="BP302" s="27">
        <v>3</v>
      </c>
      <c r="BQ302" s="27">
        <v>5</v>
      </c>
      <c r="BR302" s="27">
        <v>6</v>
      </c>
      <c r="BS302" s="27">
        <v>6</v>
      </c>
      <c r="BT302" s="27">
        <v>6</v>
      </c>
      <c r="BU302" s="27">
        <v>4</v>
      </c>
      <c r="BV302" s="27">
        <v>6</v>
      </c>
      <c r="BW302" s="27">
        <v>5</v>
      </c>
      <c r="BX302" s="44">
        <v>4</v>
      </c>
      <c r="BY302" s="27">
        <v>76.6965068325282</v>
      </c>
      <c r="BZ302" s="27">
        <v>200</v>
      </c>
      <c r="CA302" s="27">
        <v>6</v>
      </c>
      <c r="CB302">
        <f t="shared" si="122"/>
        <v>1</v>
      </c>
      <c r="CC302">
        <f t="shared" si="123"/>
        <v>0</v>
      </c>
      <c r="CD302">
        <f t="shared" si="124"/>
        <v>0</v>
      </c>
      <c r="CE302">
        <f t="shared" si="125"/>
        <v>0</v>
      </c>
      <c r="CF302">
        <f t="shared" si="126"/>
        <v>0</v>
      </c>
      <c r="CG302">
        <f t="shared" si="127"/>
        <v>0</v>
      </c>
      <c r="CH302">
        <f t="shared" si="128"/>
        <v>0</v>
      </c>
      <c r="CI302">
        <f t="shared" si="129"/>
        <v>0</v>
      </c>
      <c r="CJ302">
        <f t="shared" si="130"/>
        <v>0</v>
      </c>
      <c r="CK302" s="52">
        <f t="shared" si="131"/>
        <v>0</v>
      </c>
      <c r="CL302" s="52">
        <f t="shared" si="132"/>
        <v>-3</v>
      </c>
      <c r="CM302" s="52">
        <f t="shared" si="133"/>
        <v>0</v>
      </c>
      <c r="CN302" s="52">
        <f t="shared" si="134"/>
        <v>0</v>
      </c>
      <c r="CO302" s="52">
        <f t="shared" si="135"/>
        <v>0</v>
      </c>
      <c r="CP302" s="52">
        <f t="shared" si="136"/>
        <v>1</v>
      </c>
      <c r="CQ302" s="52">
        <f t="shared" si="137"/>
        <v>0</v>
      </c>
      <c r="CR302" s="52">
        <f t="shared" si="138"/>
        <v>0</v>
      </c>
      <c r="CS302" s="52">
        <f t="shared" si="139"/>
        <v>1</v>
      </c>
      <c r="CT302" s="46">
        <f t="shared" si="140"/>
        <v>0</v>
      </c>
    </row>
    <row r="303" spans="1:98" x14ac:dyDescent="0.3">
      <c r="A303">
        <v>381</v>
      </c>
      <c r="B303" t="s">
        <v>74</v>
      </c>
      <c r="C303" t="s">
        <v>422</v>
      </c>
      <c r="D303">
        <v>7111</v>
      </c>
      <c r="E303" t="s">
        <v>433</v>
      </c>
      <c r="F303" s="35">
        <v>4716.08</v>
      </c>
      <c r="G303" s="35">
        <v>70841.564870984716</v>
      </c>
      <c r="H303" s="35">
        <v>1640.1232364792081</v>
      </c>
      <c r="I303" s="35">
        <v>1272.0528668000002</v>
      </c>
      <c r="J303" s="35" t="s">
        <v>1015</v>
      </c>
      <c r="K303" s="35" t="s">
        <v>1015</v>
      </c>
      <c r="L303" s="36">
        <v>72408</v>
      </c>
      <c r="M303" s="36">
        <v>235</v>
      </c>
      <c r="N303" s="36">
        <v>80</v>
      </c>
      <c r="O303" s="35">
        <v>0.25594042851498106</v>
      </c>
      <c r="P303" s="35">
        <v>6.1</v>
      </c>
      <c r="Q303" s="35">
        <v>20.227979821722222</v>
      </c>
      <c r="R303" s="35">
        <v>0.27523799742070743</v>
      </c>
      <c r="S303" s="35">
        <v>32.652848993388872</v>
      </c>
      <c r="T303" s="35">
        <v>67.81</v>
      </c>
      <c r="U303" s="35">
        <v>3.8514893617021277</v>
      </c>
      <c r="V303" s="35">
        <v>7.7995420961717512</v>
      </c>
      <c r="W303" s="35">
        <v>12.091567003598152</v>
      </c>
      <c r="X303" s="27">
        <v>6</v>
      </c>
      <c r="Y303" s="27">
        <v>6</v>
      </c>
      <c r="Z303" s="27">
        <v>6</v>
      </c>
      <c r="AA303" s="27">
        <v>6</v>
      </c>
      <c r="AB303" s="27">
        <v>5</v>
      </c>
      <c r="AC303" s="27">
        <v>5</v>
      </c>
      <c r="AD303" s="27">
        <v>6</v>
      </c>
      <c r="AE303" s="27">
        <v>4</v>
      </c>
      <c r="AF303" s="44">
        <v>4</v>
      </c>
      <c r="AG303">
        <v>84.308733471961261</v>
      </c>
      <c r="AH303">
        <v>40</v>
      </c>
      <c r="AI303" s="27">
        <v>6</v>
      </c>
      <c r="AJ303">
        <f t="shared" si="113"/>
        <v>0</v>
      </c>
      <c r="AK303">
        <f t="shared" si="114"/>
        <v>0</v>
      </c>
      <c r="AL303">
        <f t="shared" si="115"/>
        <v>0</v>
      </c>
      <c r="AM303">
        <f t="shared" si="116"/>
        <v>0</v>
      </c>
      <c r="AN303">
        <f t="shared" si="117"/>
        <v>0</v>
      </c>
      <c r="AO303">
        <f t="shared" si="118"/>
        <v>0</v>
      </c>
      <c r="AP303">
        <f t="shared" si="119"/>
        <v>0</v>
      </c>
      <c r="AQ303">
        <f t="shared" si="120"/>
        <v>0</v>
      </c>
      <c r="AR303">
        <f t="shared" si="121"/>
        <v>0</v>
      </c>
      <c r="AS303" s="14">
        <v>381</v>
      </c>
      <c r="AT303" s="4" t="s">
        <v>74</v>
      </c>
      <c r="AU303" s="4" t="s">
        <v>862</v>
      </c>
      <c r="AV303" s="4">
        <v>7111</v>
      </c>
      <c r="AW303" s="4" t="s">
        <v>433</v>
      </c>
      <c r="AX303" s="35">
        <v>4568.3799999999992</v>
      </c>
      <c r="AY303" s="35">
        <v>51400.951713566297</v>
      </c>
      <c r="AZ303" s="35">
        <v>1792.0906124293797</v>
      </c>
      <c r="BA303" s="35">
        <v>1799.585558441559</v>
      </c>
      <c r="BB303" s="35" t="s">
        <v>1015</v>
      </c>
      <c r="BC303" s="35">
        <v>68.419999999999959</v>
      </c>
      <c r="BD303" s="36">
        <v>88241</v>
      </c>
      <c r="BE303" s="36">
        <v>354</v>
      </c>
      <c r="BF303" s="36">
        <v>96.948955151728228</v>
      </c>
      <c r="BG303" s="35">
        <v>0.45671044156541901</v>
      </c>
      <c r="BH303" s="35">
        <v>5.88</v>
      </c>
      <c r="BI303" s="35">
        <v>25.002194419791017</v>
      </c>
      <c r="BJ303" s="35">
        <v>0.3</v>
      </c>
      <c r="BK303" s="35">
        <v>39.654402095431784</v>
      </c>
      <c r="BL303" s="35">
        <v>67.89</v>
      </c>
      <c r="BM303" s="35">
        <v>2.5711299435028252</v>
      </c>
      <c r="BN303" s="35">
        <v>8.42</v>
      </c>
      <c r="BO303" s="35">
        <v>10.63594393065215</v>
      </c>
      <c r="BP303" s="27">
        <v>6</v>
      </c>
      <c r="BQ303" s="27">
        <v>6</v>
      </c>
      <c r="BR303" s="27">
        <v>6</v>
      </c>
      <c r="BS303" s="27">
        <v>6</v>
      </c>
      <c r="BT303" s="27">
        <v>5</v>
      </c>
      <c r="BU303" s="27">
        <v>5</v>
      </c>
      <c r="BV303" s="27">
        <v>6</v>
      </c>
      <c r="BW303" s="27">
        <v>4</v>
      </c>
      <c r="BX303" s="44">
        <v>4</v>
      </c>
      <c r="BY303" s="27">
        <v>81.862798613696469</v>
      </c>
      <c r="BZ303" s="27">
        <v>90</v>
      </c>
      <c r="CA303" s="27">
        <v>6</v>
      </c>
      <c r="CB303">
        <f t="shared" si="122"/>
        <v>0</v>
      </c>
      <c r="CC303">
        <f t="shared" si="123"/>
        <v>0</v>
      </c>
      <c r="CD303">
        <f t="shared" si="124"/>
        <v>0</v>
      </c>
      <c r="CE303">
        <f t="shared" si="125"/>
        <v>0</v>
      </c>
      <c r="CF303">
        <f t="shared" si="126"/>
        <v>0</v>
      </c>
      <c r="CG303">
        <f t="shared" si="127"/>
        <v>0</v>
      </c>
      <c r="CH303">
        <f t="shared" si="128"/>
        <v>0</v>
      </c>
      <c r="CI303">
        <f t="shared" si="129"/>
        <v>0</v>
      </c>
      <c r="CJ303">
        <f t="shared" si="130"/>
        <v>0</v>
      </c>
      <c r="CK303" s="52">
        <f t="shared" si="131"/>
        <v>0</v>
      </c>
      <c r="CL303" s="52">
        <f t="shared" si="132"/>
        <v>0</v>
      </c>
      <c r="CM303" s="52">
        <f t="shared" si="133"/>
        <v>0</v>
      </c>
      <c r="CN303" s="52">
        <f t="shared" si="134"/>
        <v>0</v>
      </c>
      <c r="CO303" s="52">
        <f t="shared" si="135"/>
        <v>0</v>
      </c>
      <c r="CP303" s="52">
        <f t="shared" si="136"/>
        <v>0</v>
      </c>
      <c r="CQ303" s="52">
        <f t="shared" si="137"/>
        <v>0</v>
      </c>
      <c r="CR303" s="52">
        <f t="shared" si="138"/>
        <v>0</v>
      </c>
      <c r="CS303" s="52">
        <f t="shared" si="139"/>
        <v>0</v>
      </c>
      <c r="CT303" s="46">
        <f t="shared" si="140"/>
        <v>0</v>
      </c>
    </row>
    <row r="304" spans="1:98" x14ac:dyDescent="0.3">
      <c r="A304">
        <v>386</v>
      </c>
      <c r="B304" t="s">
        <v>75</v>
      </c>
      <c r="C304" t="s">
        <v>434</v>
      </c>
      <c r="D304">
        <v>7201</v>
      </c>
      <c r="E304" t="s">
        <v>435</v>
      </c>
      <c r="F304" s="35">
        <v>3061.6399999999994</v>
      </c>
      <c r="G304" s="35">
        <v>4867.3622291917172</v>
      </c>
      <c r="H304" s="35">
        <v>3794.6973115141054</v>
      </c>
      <c r="I304" s="35">
        <v>1155.4704634</v>
      </c>
      <c r="J304" s="35" t="s">
        <v>1015</v>
      </c>
      <c r="K304" s="35" t="s">
        <v>1015</v>
      </c>
      <c r="L304" s="36">
        <v>118400</v>
      </c>
      <c r="M304" s="36">
        <v>629</v>
      </c>
      <c r="N304" s="36">
        <v>48</v>
      </c>
      <c r="O304" s="35">
        <v>2.4851862636381008</v>
      </c>
      <c r="P304" s="35">
        <v>14.84</v>
      </c>
      <c r="Q304" s="35">
        <v>43.819334496426393</v>
      </c>
      <c r="R304" s="35">
        <v>13.570945877103586</v>
      </c>
      <c r="S304" s="35">
        <v>19.348040840231668</v>
      </c>
      <c r="T304" s="35">
        <v>65.709999999999994</v>
      </c>
      <c r="U304" s="35">
        <v>3.9215686274509807</v>
      </c>
      <c r="V304" s="35">
        <v>8.491486517901258</v>
      </c>
      <c r="W304" s="35">
        <v>38.666502867221766</v>
      </c>
      <c r="X304" s="27">
        <v>1</v>
      </c>
      <c r="Y304" s="27">
        <v>5</v>
      </c>
      <c r="Z304" s="27">
        <v>4</v>
      </c>
      <c r="AA304" s="27">
        <v>5</v>
      </c>
      <c r="AB304" s="27">
        <v>6</v>
      </c>
      <c r="AC304" s="27">
        <v>4</v>
      </c>
      <c r="AD304" s="27">
        <v>6</v>
      </c>
      <c r="AE304" s="27">
        <v>4</v>
      </c>
      <c r="AF304" s="44">
        <v>2</v>
      </c>
      <c r="AG304">
        <v>63.978968880738904</v>
      </c>
      <c r="AH304">
        <v>333</v>
      </c>
      <c r="AI304" s="27">
        <v>4</v>
      </c>
      <c r="AJ304">
        <f t="shared" si="113"/>
        <v>3</v>
      </c>
      <c r="AK304">
        <f t="shared" si="114"/>
        <v>0</v>
      </c>
      <c r="AL304">
        <f t="shared" si="115"/>
        <v>0</v>
      </c>
      <c r="AM304">
        <f t="shared" si="116"/>
        <v>0</v>
      </c>
      <c r="AN304">
        <f t="shared" si="117"/>
        <v>0</v>
      </c>
      <c r="AO304">
        <f t="shared" si="118"/>
        <v>0</v>
      </c>
      <c r="AP304">
        <f t="shared" si="119"/>
        <v>0</v>
      </c>
      <c r="AQ304">
        <f t="shared" si="120"/>
        <v>0</v>
      </c>
      <c r="AR304">
        <f t="shared" si="121"/>
        <v>2</v>
      </c>
      <c r="AS304" s="14">
        <v>386</v>
      </c>
      <c r="AT304" s="4" t="s">
        <v>75</v>
      </c>
      <c r="AU304" s="4" t="s">
        <v>863</v>
      </c>
      <c r="AV304" s="4">
        <v>7201</v>
      </c>
      <c r="AW304" s="4" t="s">
        <v>435</v>
      </c>
      <c r="AX304" s="35">
        <v>2868.8</v>
      </c>
      <c r="AY304" s="35">
        <v>2055.7026071567057</v>
      </c>
      <c r="AZ304" s="35">
        <v>4108.4816463768102</v>
      </c>
      <c r="BA304" s="35">
        <v>828.59765581395322</v>
      </c>
      <c r="BB304" s="35" t="s">
        <v>1015</v>
      </c>
      <c r="BC304" s="35">
        <v>15</v>
      </c>
      <c r="BD304" s="36">
        <v>120142</v>
      </c>
      <c r="BE304" s="36">
        <v>736</v>
      </c>
      <c r="BF304" s="36">
        <v>48.27325728566894</v>
      </c>
      <c r="BG304" s="35">
        <v>3.3186706206413112</v>
      </c>
      <c r="BH304" s="35">
        <v>14.04</v>
      </c>
      <c r="BI304" s="35">
        <v>30.377070753564269</v>
      </c>
      <c r="BJ304" s="35">
        <v>6.74</v>
      </c>
      <c r="BK304" s="35">
        <v>10.263596693511092</v>
      </c>
      <c r="BL304" s="35">
        <v>66.31</v>
      </c>
      <c r="BM304" s="35">
        <v>3.3815081521739128</v>
      </c>
      <c r="BN304" s="35">
        <v>8.85</v>
      </c>
      <c r="BO304" s="35">
        <v>37.05264426894702</v>
      </c>
      <c r="BP304" s="27">
        <v>1</v>
      </c>
      <c r="BQ304" s="27">
        <v>5</v>
      </c>
      <c r="BR304" s="27">
        <v>5</v>
      </c>
      <c r="BS304" s="27">
        <v>6</v>
      </c>
      <c r="BT304" s="27">
        <v>6</v>
      </c>
      <c r="BU304" s="27">
        <v>4</v>
      </c>
      <c r="BV304" s="27">
        <v>6</v>
      </c>
      <c r="BW304" s="27">
        <v>5</v>
      </c>
      <c r="BX304" s="44">
        <v>2</v>
      </c>
      <c r="BY304" s="27">
        <v>61.949537588856302</v>
      </c>
      <c r="BZ304" s="27">
        <v>335</v>
      </c>
      <c r="CA304" s="27">
        <v>4</v>
      </c>
      <c r="CB304">
        <f t="shared" si="122"/>
        <v>3</v>
      </c>
      <c r="CC304">
        <f t="shared" si="123"/>
        <v>0</v>
      </c>
      <c r="CD304">
        <f t="shared" si="124"/>
        <v>0</v>
      </c>
      <c r="CE304">
        <f t="shared" si="125"/>
        <v>0</v>
      </c>
      <c r="CF304">
        <f t="shared" si="126"/>
        <v>0</v>
      </c>
      <c r="CG304">
        <f t="shared" si="127"/>
        <v>0</v>
      </c>
      <c r="CH304">
        <f t="shared" si="128"/>
        <v>0</v>
      </c>
      <c r="CI304">
        <f t="shared" si="129"/>
        <v>0</v>
      </c>
      <c r="CJ304">
        <f t="shared" si="130"/>
        <v>2</v>
      </c>
      <c r="CK304" s="52">
        <f t="shared" si="131"/>
        <v>0</v>
      </c>
      <c r="CL304" s="52">
        <f t="shared" si="132"/>
        <v>0</v>
      </c>
      <c r="CM304" s="52">
        <f t="shared" si="133"/>
        <v>0</v>
      </c>
      <c r="CN304" s="52">
        <f t="shared" si="134"/>
        <v>1</v>
      </c>
      <c r="CO304" s="52">
        <f t="shared" si="135"/>
        <v>1</v>
      </c>
      <c r="CP304" s="52">
        <f t="shared" si="136"/>
        <v>0</v>
      </c>
      <c r="CQ304" s="52">
        <f t="shared" si="137"/>
        <v>0</v>
      </c>
      <c r="CR304" s="52">
        <f t="shared" si="138"/>
        <v>0</v>
      </c>
      <c r="CS304" s="52">
        <f t="shared" si="139"/>
        <v>1</v>
      </c>
      <c r="CT304" s="46">
        <f t="shared" si="140"/>
        <v>0</v>
      </c>
    </row>
    <row r="305" spans="1:98" x14ac:dyDescent="0.3">
      <c r="A305">
        <v>387</v>
      </c>
      <c r="B305" t="s">
        <v>75</v>
      </c>
      <c r="C305" t="s">
        <v>434</v>
      </c>
      <c r="D305">
        <v>7202</v>
      </c>
      <c r="E305" t="s">
        <v>436</v>
      </c>
      <c r="F305" s="35">
        <v>163726.26999999999</v>
      </c>
      <c r="G305" s="35">
        <v>82509.898996324831</v>
      </c>
      <c r="H305" s="35">
        <v>9966.062152566381</v>
      </c>
      <c r="I305" s="35">
        <v>1968.5135771999999</v>
      </c>
      <c r="J305" s="35" t="s">
        <v>1015</v>
      </c>
      <c r="K305" s="35" t="s">
        <v>1015</v>
      </c>
      <c r="L305" s="36">
        <v>376810</v>
      </c>
      <c r="M305" s="36">
        <v>1810</v>
      </c>
      <c r="N305" s="36">
        <v>39</v>
      </c>
      <c r="O305" s="35">
        <v>0.31303319492032183</v>
      </c>
      <c r="P305" s="35">
        <v>7.8</v>
      </c>
      <c r="Q305" s="35">
        <v>16.247588504071761</v>
      </c>
      <c r="R305" s="35">
        <v>1.7479152413949957</v>
      </c>
      <c r="S305" s="35">
        <v>19.967409305870135</v>
      </c>
      <c r="T305" s="35">
        <v>70.61</v>
      </c>
      <c r="U305" s="35">
        <v>5.3380082164612555</v>
      </c>
      <c r="V305" s="35">
        <v>8.0581069416294628</v>
      </c>
      <c r="W305" s="35">
        <v>29.96</v>
      </c>
      <c r="X305" s="27">
        <v>6</v>
      </c>
      <c r="Y305" s="27">
        <v>6</v>
      </c>
      <c r="Z305" s="27">
        <v>6</v>
      </c>
      <c r="AA305" s="27">
        <v>6</v>
      </c>
      <c r="AB305" s="27">
        <v>6</v>
      </c>
      <c r="AC305" s="27">
        <v>6</v>
      </c>
      <c r="AD305" s="27">
        <v>5</v>
      </c>
      <c r="AE305" s="27">
        <v>4</v>
      </c>
      <c r="AF305" s="44">
        <v>3</v>
      </c>
      <c r="AG305">
        <v>85.37862772197073</v>
      </c>
      <c r="AH305">
        <v>25</v>
      </c>
      <c r="AI305" s="27">
        <v>6</v>
      </c>
      <c r="AJ305">
        <f t="shared" si="113"/>
        <v>0</v>
      </c>
      <c r="AK305">
        <f t="shared" si="114"/>
        <v>0</v>
      </c>
      <c r="AL305">
        <f t="shared" si="115"/>
        <v>0</v>
      </c>
      <c r="AM305">
        <f t="shared" si="116"/>
        <v>0</v>
      </c>
      <c r="AN305">
        <f t="shared" si="117"/>
        <v>0</v>
      </c>
      <c r="AO305">
        <f t="shared" si="118"/>
        <v>0</v>
      </c>
      <c r="AP305">
        <f t="shared" si="119"/>
        <v>0</v>
      </c>
      <c r="AQ305">
        <f t="shared" si="120"/>
        <v>0</v>
      </c>
      <c r="AR305">
        <f t="shared" si="121"/>
        <v>0</v>
      </c>
      <c r="AS305" s="14">
        <v>387</v>
      </c>
      <c r="AT305" s="4" t="s">
        <v>75</v>
      </c>
      <c r="AU305" s="4" t="s">
        <v>864</v>
      </c>
      <c r="AV305" s="4">
        <v>7202</v>
      </c>
      <c r="AW305" s="4" t="s">
        <v>436</v>
      </c>
      <c r="AX305" s="35">
        <v>154720.94000000003</v>
      </c>
      <c r="AY305" s="35">
        <v>66229.370560149517</v>
      </c>
      <c r="AZ305" s="35">
        <v>14674.018</v>
      </c>
      <c r="BA305" s="35">
        <v>6758.6068093023232</v>
      </c>
      <c r="BB305" s="35" t="s">
        <v>1015</v>
      </c>
      <c r="BC305" s="35">
        <v>191.5</v>
      </c>
      <c r="BD305" s="36">
        <v>362275</v>
      </c>
      <c r="BE305" s="36">
        <v>1793</v>
      </c>
      <c r="BF305" s="36">
        <v>37.453348082748349</v>
      </c>
      <c r="BG305" s="35">
        <v>0.32540119914274285</v>
      </c>
      <c r="BH305" s="35">
        <v>7.39</v>
      </c>
      <c r="BI305" s="35">
        <v>17.551553747110379</v>
      </c>
      <c r="BJ305" s="35">
        <v>0.45</v>
      </c>
      <c r="BK305" s="35">
        <v>22.825937161298825</v>
      </c>
      <c r="BL305" s="35">
        <v>70.88</v>
      </c>
      <c r="BM305" s="35">
        <v>5.3947016174010045</v>
      </c>
      <c r="BN305" s="35">
        <v>8.9499999999999993</v>
      </c>
      <c r="BO305" s="35">
        <v>28.709532540598609</v>
      </c>
      <c r="BP305" s="27">
        <v>6</v>
      </c>
      <c r="BQ305" s="27">
        <v>6</v>
      </c>
      <c r="BR305" s="27">
        <v>6</v>
      </c>
      <c r="BS305" s="27">
        <v>6</v>
      </c>
      <c r="BT305" s="27">
        <v>6</v>
      </c>
      <c r="BU305" s="27">
        <v>6</v>
      </c>
      <c r="BV305" s="27">
        <v>5</v>
      </c>
      <c r="BW305" s="27">
        <v>5</v>
      </c>
      <c r="BX305" s="44">
        <v>3</v>
      </c>
      <c r="BY305" s="27">
        <v>85.154793655480859</v>
      </c>
      <c r="BZ305" s="27">
        <v>33</v>
      </c>
      <c r="CA305" s="27">
        <v>6</v>
      </c>
      <c r="CB305">
        <f t="shared" si="122"/>
        <v>0</v>
      </c>
      <c r="CC305">
        <f t="shared" si="123"/>
        <v>0</v>
      </c>
      <c r="CD305">
        <f t="shared" si="124"/>
        <v>0</v>
      </c>
      <c r="CE305">
        <f t="shared" si="125"/>
        <v>0</v>
      </c>
      <c r="CF305">
        <f t="shared" si="126"/>
        <v>0</v>
      </c>
      <c r="CG305">
        <f t="shared" si="127"/>
        <v>0</v>
      </c>
      <c r="CH305">
        <f t="shared" si="128"/>
        <v>0</v>
      </c>
      <c r="CI305">
        <f t="shared" si="129"/>
        <v>0</v>
      </c>
      <c r="CJ305">
        <f t="shared" si="130"/>
        <v>0</v>
      </c>
      <c r="CK305" s="52">
        <f t="shared" si="131"/>
        <v>0</v>
      </c>
      <c r="CL305" s="52">
        <f t="shared" si="132"/>
        <v>0</v>
      </c>
      <c r="CM305" s="52">
        <f t="shared" si="133"/>
        <v>0</v>
      </c>
      <c r="CN305" s="52">
        <f t="shared" si="134"/>
        <v>0</v>
      </c>
      <c r="CO305" s="52">
        <f t="shared" si="135"/>
        <v>0</v>
      </c>
      <c r="CP305" s="52">
        <f t="shared" si="136"/>
        <v>0</v>
      </c>
      <c r="CQ305" s="52">
        <f t="shared" si="137"/>
        <v>0</v>
      </c>
      <c r="CR305" s="52">
        <f t="shared" si="138"/>
        <v>0</v>
      </c>
      <c r="CS305" s="52">
        <f t="shared" si="139"/>
        <v>1</v>
      </c>
      <c r="CT305" s="46">
        <f t="shared" si="140"/>
        <v>0</v>
      </c>
    </row>
    <row r="306" spans="1:98" x14ac:dyDescent="0.3">
      <c r="A306">
        <v>388</v>
      </c>
      <c r="B306" t="s">
        <v>75</v>
      </c>
      <c r="C306" t="s">
        <v>434</v>
      </c>
      <c r="D306">
        <v>7203</v>
      </c>
      <c r="E306" t="s">
        <v>437</v>
      </c>
      <c r="F306" s="35">
        <v>44671.909999999996</v>
      </c>
      <c r="G306" s="35">
        <v>3088.9471758073305</v>
      </c>
      <c r="H306" s="35">
        <v>3549.4979785096843</v>
      </c>
      <c r="I306" s="35">
        <v>753.21378859999993</v>
      </c>
      <c r="J306" s="35" t="s">
        <v>1015</v>
      </c>
      <c r="K306" s="35" t="s">
        <v>1015</v>
      </c>
      <c r="L306" s="36">
        <v>121300</v>
      </c>
      <c r="M306" s="36">
        <v>589</v>
      </c>
      <c r="N306" s="36">
        <v>40</v>
      </c>
      <c r="O306" s="35">
        <v>0.46113664210766087</v>
      </c>
      <c r="P306" s="35">
        <v>13.75</v>
      </c>
      <c r="Q306" s="35">
        <v>15.340451694043862</v>
      </c>
      <c r="R306" s="35">
        <v>2.716464174611946</v>
      </c>
      <c r="S306" s="35">
        <v>19.85167500049694</v>
      </c>
      <c r="T306" s="35">
        <v>68.819999999999993</v>
      </c>
      <c r="U306" s="35">
        <v>5.1485568760611207</v>
      </c>
      <c r="V306" s="35">
        <v>9.24165849766813</v>
      </c>
      <c r="W306" s="35">
        <v>26.79</v>
      </c>
      <c r="X306" s="27">
        <v>6</v>
      </c>
      <c r="Y306" s="27">
        <v>5</v>
      </c>
      <c r="Z306" s="27">
        <v>6</v>
      </c>
      <c r="AA306" s="27">
        <v>6</v>
      </c>
      <c r="AB306" s="27">
        <v>6</v>
      </c>
      <c r="AC306" s="27">
        <v>5</v>
      </c>
      <c r="AD306" s="27">
        <v>5</v>
      </c>
      <c r="AE306" s="27">
        <v>6</v>
      </c>
      <c r="AF306" s="44">
        <v>3</v>
      </c>
      <c r="AG306">
        <v>82.439083418561495</v>
      </c>
      <c r="AH306">
        <v>82</v>
      </c>
      <c r="AI306" s="27">
        <v>6</v>
      </c>
      <c r="AJ306">
        <f t="shared" si="113"/>
        <v>0</v>
      </c>
      <c r="AK306">
        <f t="shared" si="114"/>
        <v>0</v>
      </c>
      <c r="AL306">
        <f t="shared" si="115"/>
        <v>0</v>
      </c>
      <c r="AM306">
        <f t="shared" si="116"/>
        <v>0</v>
      </c>
      <c r="AN306">
        <f t="shared" si="117"/>
        <v>0</v>
      </c>
      <c r="AO306">
        <f t="shared" si="118"/>
        <v>0</v>
      </c>
      <c r="AP306">
        <f t="shared" si="119"/>
        <v>0</v>
      </c>
      <c r="AQ306">
        <f t="shared" si="120"/>
        <v>0</v>
      </c>
      <c r="AR306">
        <f t="shared" si="121"/>
        <v>0</v>
      </c>
      <c r="AS306" s="14">
        <v>388</v>
      </c>
      <c r="AT306" s="4" t="s">
        <v>75</v>
      </c>
      <c r="AU306" s="4" t="s">
        <v>865</v>
      </c>
      <c r="AV306" s="4">
        <v>7203</v>
      </c>
      <c r="AW306" s="4" t="s">
        <v>437</v>
      </c>
      <c r="AX306" s="35">
        <v>42255.200000000004</v>
      </c>
      <c r="AY306" s="35">
        <v>7127.5277498324731</v>
      </c>
      <c r="AZ306" s="35">
        <v>5068.7811111111123</v>
      </c>
      <c r="BA306" s="35">
        <v>1261.4005333333328</v>
      </c>
      <c r="BB306" s="35" t="s">
        <v>1015</v>
      </c>
      <c r="BC306" s="35">
        <v>0</v>
      </c>
      <c r="BD306" s="36">
        <v>161727</v>
      </c>
      <c r="BE306" s="36">
        <v>1067</v>
      </c>
      <c r="BF306" s="36">
        <v>53.251521218028081</v>
      </c>
      <c r="BG306" s="35">
        <v>0.59588061828758498</v>
      </c>
      <c r="BH306" s="35">
        <v>13.43</v>
      </c>
      <c r="BI306" s="35">
        <v>13.827608446544396</v>
      </c>
      <c r="BJ306" s="35">
        <v>1.3</v>
      </c>
      <c r="BK306" s="35">
        <v>18.115976801280606</v>
      </c>
      <c r="BL306" s="35">
        <v>69.180000000000007</v>
      </c>
      <c r="BM306" s="35">
        <v>2.8463355201499532</v>
      </c>
      <c r="BN306" s="35">
        <v>9.3000000000000007</v>
      </c>
      <c r="BO306" s="35">
        <v>25.671841680995886</v>
      </c>
      <c r="BP306" s="27">
        <v>5</v>
      </c>
      <c r="BQ306" s="27">
        <v>5</v>
      </c>
      <c r="BR306" s="27">
        <v>6</v>
      </c>
      <c r="BS306" s="27">
        <v>6</v>
      </c>
      <c r="BT306" s="27">
        <v>6</v>
      </c>
      <c r="BU306" s="27">
        <v>5</v>
      </c>
      <c r="BV306" s="27">
        <v>6</v>
      </c>
      <c r="BW306" s="27">
        <v>6</v>
      </c>
      <c r="BX306" s="44">
        <v>3</v>
      </c>
      <c r="BY306" s="27">
        <v>81.979199872868975</v>
      </c>
      <c r="BZ306" s="27">
        <v>88</v>
      </c>
      <c r="CA306" s="27">
        <v>6</v>
      </c>
      <c r="CB306">
        <f t="shared" si="122"/>
        <v>0</v>
      </c>
      <c r="CC306">
        <f t="shared" si="123"/>
        <v>0</v>
      </c>
      <c r="CD306">
        <f t="shared" si="124"/>
        <v>0</v>
      </c>
      <c r="CE306">
        <f t="shared" si="125"/>
        <v>0</v>
      </c>
      <c r="CF306">
        <f t="shared" si="126"/>
        <v>0</v>
      </c>
      <c r="CG306">
        <f t="shared" si="127"/>
        <v>0</v>
      </c>
      <c r="CH306">
        <f t="shared" si="128"/>
        <v>0</v>
      </c>
      <c r="CI306">
        <f t="shared" si="129"/>
        <v>0</v>
      </c>
      <c r="CJ306">
        <f t="shared" si="130"/>
        <v>0</v>
      </c>
      <c r="CK306" s="52">
        <f t="shared" si="131"/>
        <v>0</v>
      </c>
      <c r="CL306" s="52">
        <f t="shared" si="132"/>
        <v>-1</v>
      </c>
      <c r="CM306" s="52">
        <f t="shared" si="133"/>
        <v>0</v>
      </c>
      <c r="CN306" s="52">
        <f t="shared" si="134"/>
        <v>0</v>
      </c>
      <c r="CO306" s="52">
        <f t="shared" si="135"/>
        <v>0</v>
      </c>
      <c r="CP306" s="52">
        <f t="shared" si="136"/>
        <v>0</v>
      </c>
      <c r="CQ306" s="52">
        <f t="shared" si="137"/>
        <v>0</v>
      </c>
      <c r="CR306" s="52">
        <f t="shared" si="138"/>
        <v>1</v>
      </c>
      <c r="CS306" s="52">
        <f t="shared" si="139"/>
        <v>0</v>
      </c>
      <c r="CT306" s="46">
        <f t="shared" si="140"/>
        <v>0</v>
      </c>
    </row>
    <row r="307" spans="1:98" x14ac:dyDescent="0.3">
      <c r="A307">
        <v>389</v>
      </c>
      <c r="B307" t="s">
        <v>75</v>
      </c>
      <c r="C307" t="s">
        <v>434</v>
      </c>
      <c r="D307">
        <v>7204</v>
      </c>
      <c r="E307" t="s">
        <v>438</v>
      </c>
      <c r="F307" s="35">
        <v>118785.13</v>
      </c>
      <c r="G307" s="35">
        <v>27722.673869849572</v>
      </c>
      <c r="H307" s="35">
        <v>6294.5376829191764</v>
      </c>
      <c r="I307" s="35">
        <v>7141.8989527600015</v>
      </c>
      <c r="J307" s="35" t="s">
        <v>1015</v>
      </c>
      <c r="K307" s="35" t="s">
        <v>1015</v>
      </c>
      <c r="L307" s="36">
        <v>256390</v>
      </c>
      <c r="M307" s="36">
        <v>1275</v>
      </c>
      <c r="N307" s="36">
        <v>36</v>
      </c>
      <c r="O307" s="35">
        <v>0.33145375572386132</v>
      </c>
      <c r="P307" s="35">
        <v>15.65</v>
      </c>
      <c r="Q307" s="35">
        <v>16.063968077209129</v>
      </c>
      <c r="R307" s="35">
        <v>0.49120749888894139</v>
      </c>
      <c r="S307" s="35">
        <v>16.807174438787193</v>
      </c>
      <c r="T307" s="35">
        <v>70.849999999999994</v>
      </c>
      <c r="U307" s="35">
        <v>5.5858387799564273</v>
      </c>
      <c r="V307" s="35">
        <v>9.3872716641075549</v>
      </c>
      <c r="W307" s="35">
        <v>25.032217334931183</v>
      </c>
      <c r="X307" s="27">
        <v>6</v>
      </c>
      <c r="Y307" s="27">
        <v>4</v>
      </c>
      <c r="Z307" s="27">
        <v>6</v>
      </c>
      <c r="AA307" s="27">
        <v>6</v>
      </c>
      <c r="AB307" s="27">
        <v>6</v>
      </c>
      <c r="AC307" s="27">
        <v>6</v>
      </c>
      <c r="AD307" s="27">
        <v>5</v>
      </c>
      <c r="AE307" s="27">
        <v>6</v>
      </c>
      <c r="AF307" s="44">
        <v>3</v>
      </c>
      <c r="AG307">
        <v>84.219194863275874</v>
      </c>
      <c r="AH307">
        <v>43</v>
      </c>
      <c r="AI307" s="27">
        <v>6</v>
      </c>
      <c r="AJ307">
        <f t="shared" si="113"/>
        <v>0</v>
      </c>
      <c r="AK307">
        <f t="shared" si="114"/>
        <v>0</v>
      </c>
      <c r="AL307">
        <f t="shared" si="115"/>
        <v>0</v>
      </c>
      <c r="AM307">
        <f t="shared" si="116"/>
        <v>0</v>
      </c>
      <c r="AN307">
        <f t="shared" si="117"/>
        <v>0</v>
      </c>
      <c r="AO307">
        <f t="shared" si="118"/>
        <v>0</v>
      </c>
      <c r="AP307">
        <f t="shared" si="119"/>
        <v>0</v>
      </c>
      <c r="AQ307">
        <f t="shared" si="120"/>
        <v>0</v>
      </c>
      <c r="AR307">
        <f t="shared" si="121"/>
        <v>0</v>
      </c>
      <c r="AS307" s="14">
        <v>389</v>
      </c>
      <c r="AT307" s="4" t="s">
        <v>75</v>
      </c>
      <c r="AU307" s="4" t="s">
        <v>866</v>
      </c>
      <c r="AV307" s="4">
        <v>7204</v>
      </c>
      <c r="AW307" s="4" t="s">
        <v>438</v>
      </c>
      <c r="AX307" s="35">
        <v>96610.650000000009</v>
      </c>
      <c r="AY307" s="35">
        <v>63397.767668952161</v>
      </c>
      <c r="AZ307" s="35">
        <v>7384.3381154929612</v>
      </c>
      <c r="BA307" s="35">
        <v>7282.4701333333378</v>
      </c>
      <c r="BB307" s="35" t="s">
        <v>1015</v>
      </c>
      <c r="BC307" s="35">
        <v>0</v>
      </c>
      <c r="BD307" s="36">
        <v>244875</v>
      </c>
      <c r="BE307" s="36">
        <v>1398</v>
      </c>
      <c r="BF307" s="36">
        <v>34.430032690076978</v>
      </c>
      <c r="BG307" s="35">
        <v>0.32006508520255794</v>
      </c>
      <c r="BH307" s="35">
        <v>15.45</v>
      </c>
      <c r="BI307" s="35">
        <v>15.876470914300105</v>
      </c>
      <c r="BJ307" s="35">
        <v>0</v>
      </c>
      <c r="BK307" s="35">
        <v>19.144615899169821</v>
      </c>
      <c r="BL307" s="35">
        <v>71.180000000000007</v>
      </c>
      <c r="BM307" s="35">
        <v>5.0874463519313311</v>
      </c>
      <c r="BN307" s="35">
        <v>9.58</v>
      </c>
      <c r="BO307" s="35">
        <v>23.98742517158022</v>
      </c>
      <c r="BP307" s="27">
        <v>6</v>
      </c>
      <c r="BQ307" s="27">
        <v>4</v>
      </c>
      <c r="BR307" s="27">
        <v>6</v>
      </c>
      <c r="BS307" s="27">
        <v>6</v>
      </c>
      <c r="BT307" s="27">
        <v>6</v>
      </c>
      <c r="BU307" s="27">
        <v>6</v>
      </c>
      <c r="BV307" s="27">
        <v>5</v>
      </c>
      <c r="BW307" s="27">
        <v>6</v>
      </c>
      <c r="BX307" s="44">
        <v>3</v>
      </c>
      <c r="BY307" s="27">
        <v>83.761323546152113</v>
      </c>
      <c r="BZ307" s="27">
        <v>53</v>
      </c>
      <c r="CA307" s="27">
        <v>6</v>
      </c>
      <c r="CB307">
        <f t="shared" si="122"/>
        <v>0</v>
      </c>
      <c r="CC307">
        <f t="shared" si="123"/>
        <v>0</v>
      </c>
      <c r="CD307">
        <f t="shared" si="124"/>
        <v>0</v>
      </c>
      <c r="CE307">
        <f t="shared" si="125"/>
        <v>0</v>
      </c>
      <c r="CF307">
        <f t="shared" si="126"/>
        <v>0</v>
      </c>
      <c r="CG307">
        <f t="shared" si="127"/>
        <v>0</v>
      </c>
      <c r="CH307">
        <f t="shared" si="128"/>
        <v>0</v>
      </c>
      <c r="CI307">
        <f t="shared" si="129"/>
        <v>0</v>
      </c>
      <c r="CJ307">
        <f t="shared" si="130"/>
        <v>0</v>
      </c>
      <c r="CK307" s="52">
        <f t="shared" si="131"/>
        <v>0</v>
      </c>
      <c r="CL307" s="52">
        <f t="shared" si="132"/>
        <v>0</v>
      </c>
      <c r="CM307" s="52">
        <f t="shared" si="133"/>
        <v>0</v>
      </c>
      <c r="CN307" s="52">
        <f t="shared" si="134"/>
        <v>0</v>
      </c>
      <c r="CO307" s="52">
        <f t="shared" si="135"/>
        <v>0</v>
      </c>
      <c r="CP307" s="52">
        <f t="shared" si="136"/>
        <v>0</v>
      </c>
      <c r="CQ307" s="52">
        <f t="shared" si="137"/>
        <v>0</v>
      </c>
      <c r="CR307" s="52">
        <f t="shared" si="138"/>
        <v>0</v>
      </c>
      <c r="CS307" s="52">
        <f t="shared" si="139"/>
        <v>0</v>
      </c>
      <c r="CT307" s="46">
        <f t="shared" si="140"/>
        <v>0</v>
      </c>
    </row>
    <row r="308" spans="1:98" x14ac:dyDescent="0.3">
      <c r="A308">
        <v>390</v>
      </c>
      <c r="B308" t="s">
        <v>75</v>
      </c>
      <c r="C308" t="s">
        <v>434</v>
      </c>
      <c r="D308">
        <v>7205</v>
      </c>
      <c r="E308" t="s">
        <v>439</v>
      </c>
      <c r="F308" s="35">
        <v>59488.83</v>
      </c>
      <c r="G308" s="35">
        <v>22137.550044626212</v>
      </c>
      <c r="H308" s="35">
        <v>2797.0075754290178</v>
      </c>
      <c r="I308" s="35">
        <v>1091.5476504000003</v>
      </c>
      <c r="J308" s="35" t="s">
        <v>1015</v>
      </c>
      <c r="K308" s="35" t="s">
        <v>1015</v>
      </c>
      <c r="L308" s="36">
        <v>304110</v>
      </c>
      <c r="M308" s="36">
        <v>905</v>
      </c>
      <c r="N308" s="36">
        <v>71</v>
      </c>
      <c r="O308" s="35">
        <v>0.74450860063915014</v>
      </c>
      <c r="P308" s="35">
        <v>18.399999999999999</v>
      </c>
      <c r="Q308" s="35">
        <v>41.680256964519458</v>
      </c>
      <c r="R308" s="35">
        <v>4.9909348892986793</v>
      </c>
      <c r="S308" s="35">
        <v>51.015719691812976</v>
      </c>
      <c r="T308" s="35">
        <v>66.849999999999994</v>
      </c>
      <c r="U308" s="35">
        <v>4.7328612559333907</v>
      </c>
      <c r="V308" s="35">
        <v>7.9276199489798431</v>
      </c>
      <c r="W308" s="35">
        <v>34.40593215817028</v>
      </c>
      <c r="X308" s="27">
        <v>5</v>
      </c>
      <c r="Y308" s="27">
        <v>4</v>
      </c>
      <c r="Z308" s="27">
        <v>4</v>
      </c>
      <c r="AA308" s="27">
        <v>6</v>
      </c>
      <c r="AB308" s="27">
        <v>3</v>
      </c>
      <c r="AC308" s="27">
        <v>4</v>
      </c>
      <c r="AD308" s="27">
        <v>6</v>
      </c>
      <c r="AE308" s="27">
        <v>4</v>
      </c>
      <c r="AF308" s="44">
        <v>2</v>
      </c>
      <c r="AG308">
        <v>69.828918534994813</v>
      </c>
      <c r="AH308">
        <v>291</v>
      </c>
      <c r="AI308" s="27">
        <v>5</v>
      </c>
      <c r="AJ308">
        <f t="shared" si="113"/>
        <v>0</v>
      </c>
      <c r="AK308">
        <f t="shared" si="114"/>
        <v>0</v>
      </c>
      <c r="AL308">
        <f t="shared" si="115"/>
        <v>0</v>
      </c>
      <c r="AM308">
        <f t="shared" si="116"/>
        <v>0</v>
      </c>
      <c r="AN308">
        <f t="shared" si="117"/>
        <v>1</v>
      </c>
      <c r="AO308">
        <f t="shared" si="118"/>
        <v>0</v>
      </c>
      <c r="AP308">
        <f t="shared" si="119"/>
        <v>0</v>
      </c>
      <c r="AQ308">
        <f t="shared" si="120"/>
        <v>0</v>
      </c>
      <c r="AR308">
        <f t="shared" si="121"/>
        <v>2</v>
      </c>
      <c r="AS308" s="14">
        <v>390</v>
      </c>
      <c r="AT308" s="4" t="s">
        <v>75</v>
      </c>
      <c r="AU308" s="4" t="s">
        <v>867</v>
      </c>
      <c r="AV308" s="4">
        <v>7205</v>
      </c>
      <c r="AW308" s="4" t="s">
        <v>439</v>
      </c>
      <c r="AX308" s="35">
        <v>62687.689999999995</v>
      </c>
      <c r="AY308" s="35">
        <v>34300.818336502736</v>
      </c>
      <c r="AZ308" s="35">
        <v>1992.2773333333325</v>
      </c>
      <c r="BA308" s="35">
        <v>673.91408000000104</v>
      </c>
      <c r="BB308" s="35" t="s">
        <v>1015</v>
      </c>
      <c r="BC308" s="35">
        <v>0</v>
      </c>
      <c r="BD308" s="36">
        <v>300436</v>
      </c>
      <c r="BE308" s="36">
        <v>941</v>
      </c>
      <c r="BF308" s="36">
        <v>70.276111792060036</v>
      </c>
      <c r="BG308" s="35">
        <v>0.65860462537155839</v>
      </c>
      <c r="BH308" s="35">
        <v>17.39</v>
      </c>
      <c r="BI308" s="35">
        <v>26.503449165198802</v>
      </c>
      <c r="BJ308" s="35">
        <v>1.78</v>
      </c>
      <c r="BK308" s="35">
        <v>40.057480275985959</v>
      </c>
      <c r="BL308" s="35">
        <v>67.33</v>
      </c>
      <c r="BM308" s="35">
        <v>4.5431243358129647</v>
      </c>
      <c r="BN308" s="35">
        <v>8.15</v>
      </c>
      <c r="BO308" s="35">
        <v>32.969900830594717</v>
      </c>
      <c r="BP308" s="27">
        <v>5</v>
      </c>
      <c r="BQ308" s="27">
        <v>4</v>
      </c>
      <c r="BR308" s="27">
        <v>6</v>
      </c>
      <c r="BS308" s="27">
        <v>6</v>
      </c>
      <c r="BT308" s="27">
        <v>4</v>
      </c>
      <c r="BU308" s="27">
        <v>5</v>
      </c>
      <c r="BV308" s="27">
        <v>6</v>
      </c>
      <c r="BW308" s="27">
        <v>4</v>
      </c>
      <c r="BX308" s="44">
        <v>2</v>
      </c>
      <c r="BY308" s="27">
        <v>73.553772557623958</v>
      </c>
      <c r="BZ308" s="27">
        <v>250</v>
      </c>
      <c r="CA308" s="27">
        <v>5</v>
      </c>
      <c r="CB308">
        <f t="shared" si="122"/>
        <v>0</v>
      </c>
      <c r="CC308">
        <f t="shared" si="123"/>
        <v>0</v>
      </c>
      <c r="CD308">
        <f t="shared" si="124"/>
        <v>0</v>
      </c>
      <c r="CE308">
        <f t="shared" si="125"/>
        <v>0</v>
      </c>
      <c r="CF308">
        <f t="shared" si="126"/>
        <v>0</v>
      </c>
      <c r="CG308">
        <f t="shared" si="127"/>
        <v>0</v>
      </c>
      <c r="CH308">
        <f t="shared" si="128"/>
        <v>0</v>
      </c>
      <c r="CI308">
        <f t="shared" si="129"/>
        <v>0</v>
      </c>
      <c r="CJ308">
        <f t="shared" si="130"/>
        <v>2</v>
      </c>
      <c r="CK308" s="52">
        <f t="shared" si="131"/>
        <v>0</v>
      </c>
      <c r="CL308" s="52">
        <f t="shared" si="132"/>
        <v>0</v>
      </c>
      <c r="CM308" s="52">
        <f t="shared" si="133"/>
        <v>0</v>
      </c>
      <c r="CN308" s="52">
        <f t="shared" si="134"/>
        <v>2</v>
      </c>
      <c r="CO308" s="52">
        <f t="shared" si="135"/>
        <v>0</v>
      </c>
      <c r="CP308" s="52">
        <f t="shared" si="136"/>
        <v>1</v>
      </c>
      <c r="CQ308" s="52">
        <f t="shared" si="137"/>
        <v>1</v>
      </c>
      <c r="CR308" s="52">
        <f t="shared" si="138"/>
        <v>0</v>
      </c>
      <c r="CS308" s="52">
        <f t="shared" si="139"/>
        <v>0</v>
      </c>
      <c r="CT308" s="46">
        <f t="shared" si="140"/>
        <v>0</v>
      </c>
    </row>
    <row r="309" spans="1:98" x14ac:dyDescent="0.3">
      <c r="A309">
        <v>391</v>
      </c>
      <c r="B309" t="s">
        <v>75</v>
      </c>
      <c r="C309" t="s">
        <v>434</v>
      </c>
      <c r="D309">
        <v>7206</v>
      </c>
      <c r="E309" t="s">
        <v>440</v>
      </c>
      <c r="F309" s="35">
        <v>77913.210000000006</v>
      </c>
      <c r="G309" s="35">
        <v>8881.5508188878794</v>
      </c>
      <c r="H309" s="35">
        <v>368.82750320863227</v>
      </c>
      <c r="I309" s="35">
        <v>563.83852680000007</v>
      </c>
      <c r="J309" s="35" t="s">
        <v>1015</v>
      </c>
      <c r="K309" s="35" t="s">
        <v>1015</v>
      </c>
      <c r="L309" s="36">
        <v>235800</v>
      </c>
      <c r="M309" s="36">
        <v>1278</v>
      </c>
      <c r="N309" s="36">
        <v>58</v>
      </c>
      <c r="O309" s="35">
        <v>0.52126251336264462</v>
      </c>
      <c r="P309" s="35">
        <v>13.09</v>
      </c>
      <c r="Q309" s="35">
        <v>25.802553220901771</v>
      </c>
      <c r="R309" s="35">
        <v>3.7809141461493954</v>
      </c>
      <c r="S309" s="35">
        <v>24.54338814514503</v>
      </c>
      <c r="T309" s="35">
        <v>65.3</v>
      </c>
      <c r="U309" s="35">
        <v>3.1811559009227781</v>
      </c>
      <c r="V309" s="35">
        <v>8.7710687302939458</v>
      </c>
      <c r="W309" s="35">
        <v>30.24586659537016</v>
      </c>
      <c r="X309" s="27">
        <v>5</v>
      </c>
      <c r="Y309" s="27">
        <v>5</v>
      </c>
      <c r="Z309" s="27">
        <v>6</v>
      </c>
      <c r="AA309" s="27">
        <v>6</v>
      </c>
      <c r="AB309" s="27">
        <v>6</v>
      </c>
      <c r="AC309" s="27">
        <v>4</v>
      </c>
      <c r="AD309" s="27">
        <v>6</v>
      </c>
      <c r="AE309" s="27">
        <v>5</v>
      </c>
      <c r="AF309" s="44">
        <v>2</v>
      </c>
      <c r="AG309">
        <v>78.663828248247498</v>
      </c>
      <c r="AH309">
        <v>164</v>
      </c>
      <c r="AI309" s="27">
        <v>6</v>
      </c>
      <c r="AJ309">
        <f t="shared" si="113"/>
        <v>0</v>
      </c>
      <c r="AK309">
        <f t="shared" si="114"/>
        <v>0</v>
      </c>
      <c r="AL309">
        <f t="shared" si="115"/>
        <v>0</v>
      </c>
      <c r="AM309">
        <f t="shared" si="116"/>
        <v>0</v>
      </c>
      <c r="AN309">
        <f t="shared" si="117"/>
        <v>0</v>
      </c>
      <c r="AO309">
        <f t="shared" si="118"/>
        <v>0</v>
      </c>
      <c r="AP309">
        <f t="shared" si="119"/>
        <v>0</v>
      </c>
      <c r="AQ309">
        <f t="shared" si="120"/>
        <v>0</v>
      </c>
      <c r="AR309">
        <f t="shared" si="121"/>
        <v>2</v>
      </c>
      <c r="AS309" s="14">
        <v>391</v>
      </c>
      <c r="AT309" s="4" t="s">
        <v>75</v>
      </c>
      <c r="AU309" s="4" t="s">
        <v>868</v>
      </c>
      <c r="AV309" s="4">
        <v>7206</v>
      </c>
      <c r="AW309" s="4" t="s">
        <v>440</v>
      </c>
      <c r="AX309" s="35">
        <v>71813.920000000013</v>
      </c>
      <c r="AY309" s="35">
        <v>14432.024416857332</v>
      </c>
      <c r="AZ309" s="35">
        <v>2441.6774234741806</v>
      </c>
      <c r="BA309" s="35">
        <v>1127.2771999999995</v>
      </c>
      <c r="BB309" s="35" t="s">
        <v>1015</v>
      </c>
      <c r="BC309" s="35">
        <v>12.27</v>
      </c>
      <c r="BD309" s="36">
        <v>225154</v>
      </c>
      <c r="BE309" s="36">
        <v>1302</v>
      </c>
      <c r="BF309" s="36">
        <v>55.187915005012535</v>
      </c>
      <c r="BG309" s="35">
        <v>0.50256266603486</v>
      </c>
      <c r="BH309" s="35">
        <v>12.85</v>
      </c>
      <c r="BI309" s="35">
        <v>27.756907279852427</v>
      </c>
      <c r="BJ309" s="35">
        <v>1.9</v>
      </c>
      <c r="BK309" s="35">
        <v>21.990083172436002</v>
      </c>
      <c r="BL309" s="35">
        <v>65.900000000000006</v>
      </c>
      <c r="BM309" s="35">
        <v>3.1334639016897086</v>
      </c>
      <c r="BN309" s="35">
        <v>8.77</v>
      </c>
      <c r="BO309" s="35">
        <v>28.983467664832578</v>
      </c>
      <c r="BP309" s="27">
        <v>5</v>
      </c>
      <c r="BQ309" s="27">
        <v>5</v>
      </c>
      <c r="BR309" s="27">
        <v>6</v>
      </c>
      <c r="BS309" s="27">
        <v>6</v>
      </c>
      <c r="BT309" s="27">
        <v>6</v>
      </c>
      <c r="BU309" s="27">
        <v>4</v>
      </c>
      <c r="BV309" s="27">
        <v>6</v>
      </c>
      <c r="BW309" s="27">
        <v>5</v>
      </c>
      <c r="BX309" s="44">
        <v>3</v>
      </c>
      <c r="BY309" s="27">
        <v>78.949028701933088</v>
      </c>
      <c r="BZ309" s="27">
        <v>159</v>
      </c>
      <c r="CA309" s="27">
        <v>6</v>
      </c>
      <c r="CB309">
        <f t="shared" si="122"/>
        <v>0</v>
      </c>
      <c r="CC309">
        <f t="shared" si="123"/>
        <v>0</v>
      </c>
      <c r="CD309">
        <f t="shared" si="124"/>
        <v>0</v>
      </c>
      <c r="CE309">
        <f t="shared" si="125"/>
        <v>0</v>
      </c>
      <c r="CF309">
        <f t="shared" si="126"/>
        <v>0</v>
      </c>
      <c r="CG309">
        <f t="shared" si="127"/>
        <v>0</v>
      </c>
      <c r="CH309">
        <f t="shared" si="128"/>
        <v>0</v>
      </c>
      <c r="CI309">
        <f t="shared" si="129"/>
        <v>0</v>
      </c>
      <c r="CJ309">
        <f t="shared" si="130"/>
        <v>0</v>
      </c>
      <c r="CK309" s="52">
        <f t="shared" si="131"/>
        <v>0</v>
      </c>
      <c r="CL309" s="52">
        <f t="shared" si="132"/>
        <v>0</v>
      </c>
      <c r="CM309" s="52">
        <f t="shared" si="133"/>
        <v>0</v>
      </c>
      <c r="CN309" s="52">
        <f t="shared" si="134"/>
        <v>0</v>
      </c>
      <c r="CO309" s="52">
        <f t="shared" si="135"/>
        <v>0</v>
      </c>
      <c r="CP309" s="52">
        <f t="shared" si="136"/>
        <v>0</v>
      </c>
      <c r="CQ309" s="52">
        <f t="shared" si="137"/>
        <v>0</v>
      </c>
      <c r="CR309" s="52">
        <f t="shared" si="138"/>
        <v>0</v>
      </c>
      <c r="CS309" s="52">
        <f t="shared" si="139"/>
        <v>0</v>
      </c>
      <c r="CT309" s="46">
        <f t="shared" si="140"/>
        <v>1</v>
      </c>
    </row>
    <row r="310" spans="1:98" x14ac:dyDescent="0.3">
      <c r="A310">
        <v>392</v>
      </c>
      <c r="B310" t="s">
        <v>75</v>
      </c>
      <c r="C310" t="s">
        <v>434</v>
      </c>
      <c r="D310">
        <v>7207</v>
      </c>
      <c r="E310" t="s">
        <v>441</v>
      </c>
      <c r="F310" s="35">
        <v>18436.84</v>
      </c>
      <c r="G310" s="35">
        <v>45501.985548301083</v>
      </c>
      <c r="H310" s="35">
        <v>224</v>
      </c>
      <c r="I310" s="35">
        <v>13</v>
      </c>
      <c r="J310" s="35" t="s">
        <v>1015</v>
      </c>
      <c r="K310" s="35" t="s">
        <v>1015</v>
      </c>
      <c r="L310" s="36">
        <v>162180</v>
      </c>
      <c r="M310" s="36">
        <v>668</v>
      </c>
      <c r="N310" s="36">
        <v>40</v>
      </c>
      <c r="O310" s="35">
        <v>0.62412815092092311</v>
      </c>
      <c r="P310" s="35">
        <v>15.19</v>
      </c>
      <c r="Q310" s="35">
        <v>39.719742249125922</v>
      </c>
      <c r="R310" s="35">
        <v>4.4793404983594654</v>
      </c>
      <c r="S310" s="35">
        <v>21.733789834266876</v>
      </c>
      <c r="T310" s="35">
        <v>68.17</v>
      </c>
      <c r="U310" s="35">
        <v>6.0696107784431135</v>
      </c>
      <c r="V310" s="35">
        <v>8.9785282364027896</v>
      </c>
      <c r="W310" s="35">
        <v>32.683105263657211</v>
      </c>
      <c r="X310" s="27">
        <v>5</v>
      </c>
      <c r="Y310" s="27">
        <v>4</v>
      </c>
      <c r="Z310" s="27">
        <v>5</v>
      </c>
      <c r="AA310" s="27">
        <v>6</v>
      </c>
      <c r="AB310" s="27">
        <v>6</v>
      </c>
      <c r="AC310" s="27">
        <v>5</v>
      </c>
      <c r="AD310" s="27">
        <v>5</v>
      </c>
      <c r="AE310" s="27">
        <v>5</v>
      </c>
      <c r="AF310" s="44">
        <v>2</v>
      </c>
      <c r="AG310">
        <v>77.559372747943542</v>
      </c>
      <c r="AH310">
        <v>192</v>
      </c>
      <c r="AI310" s="27">
        <v>6</v>
      </c>
      <c r="AJ310">
        <f t="shared" si="113"/>
        <v>0</v>
      </c>
      <c r="AK310">
        <f t="shared" si="114"/>
        <v>0</v>
      </c>
      <c r="AL310">
        <f t="shared" si="115"/>
        <v>0</v>
      </c>
      <c r="AM310">
        <f t="shared" si="116"/>
        <v>0</v>
      </c>
      <c r="AN310">
        <f t="shared" si="117"/>
        <v>0</v>
      </c>
      <c r="AO310">
        <f t="shared" si="118"/>
        <v>0</v>
      </c>
      <c r="AP310">
        <f t="shared" si="119"/>
        <v>0</v>
      </c>
      <c r="AQ310">
        <f t="shared" si="120"/>
        <v>0</v>
      </c>
      <c r="AR310">
        <f t="shared" si="121"/>
        <v>2</v>
      </c>
      <c r="AS310" s="14">
        <v>392</v>
      </c>
      <c r="AT310" s="4" t="s">
        <v>75</v>
      </c>
      <c r="AU310" s="4" t="s">
        <v>869</v>
      </c>
      <c r="AV310" s="4">
        <v>7207</v>
      </c>
      <c r="AW310" s="4" t="s">
        <v>441</v>
      </c>
      <c r="AX310" s="35">
        <v>21315.54</v>
      </c>
      <c r="AY310" s="35">
        <v>84978.662570727058</v>
      </c>
      <c r="AZ310" s="35">
        <v>221.39697887323959</v>
      </c>
      <c r="BA310" s="35">
        <v>53.868799999999993</v>
      </c>
      <c r="BB310" s="35" t="s">
        <v>1015</v>
      </c>
      <c r="BC310" s="35">
        <v>65</v>
      </c>
      <c r="BD310" s="36">
        <v>145254</v>
      </c>
      <c r="BE310" s="36">
        <v>717</v>
      </c>
      <c r="BF310" s="36">
        <v>35.922217248619411</v>
      </c>
      <c r="BG310" s="35">
        <v>0.38385393375974319</v>
      </c>
      <c r="BH310" s="35">
        <v>13.93</v>
      </c>
      <c r="BI310" s="35">
        <v>27.9269731664969</v>
      </c>
      <c r="BJ310" s="35">
        <v>2.7</v>
      </c>
      <c r="BK310" s="35">
        <v>19.191241399704111</v>
      </c>
      <c r="BL310" s="35">
        <v>68.760000000000005</v>
      </c>
      <c r="BM310" s="35">
        <v>5.6395676429567647</v>
      </c>
      <c r="BN310" s="35">
        <v>9.06</v>
      </c>
      <c r="BO310" s="35">
        <v>31.318981111307622</v>
      </c>
      <c r="BP310" s="27">
        <v>6</v>
      </c>
      <c r="BQ310" s="27">
        <v>5</v>
      </c>
      <c r="BR310" s="27">
        <v>6</v>
      </c>
      <c r="BS310" s="27">
        <v>6</v>
      </c>
      <c r="BT310" s="27">
        <v>6</v>
      </c>
      <c r="BU310" s="27">
        <v>5</v>
      </c>
      <c r="BV310" s="27">
        <v>5</v>
      </c>
      <c r="BW310" s="27">
        <v>6</v>
      </c>
      <c r="BX310" s="44">
        <v>2</v>
      </c>
      <c r="BY310" s="27">
        <v>80.708863200646704</v>
      </c>
      <c r="BZ310" s="27">
        <v>115</v>
      </c>
      <c r="CA310" s="27">
        <v>6</v>
      </c>
      <c r="CB310">
        <f t="shared" si="122"/>
        <v>0</v>
      </c>
      <c r="CC310">
        <f t="shared" si="123"/>
        <v>0</v>
      </c>
      <c r="CD310">
        <f t="shared" si="124"/>
        <v>0</v>
      </c>
      <c r="CE310">
        <f t="shared" si="125"/>
        <v>0</v>
      </c>
      <c r="CF310">
        <f t="shared" si="126"/>
        <v>0</v>
      </c>
      <c r="CG310">
        <f t="shared" si="127"/>
        <v>0</v>
      </c>
      <c r="CH310">
        <f t="shared" si="128"/>
        <v>0</v>
      </c>
      <c r="CI310">
        <f t="shared" si="129"/>
        <v>0</v>
      </c>
      <c r="CJ310">
        <f t="shared" si="130"/>
        <v>2</v>
      </c>
      <c r="CK310" s="52">
        <f t="shared" si="131"/>
        <v>0</v>
      </c>
      <c r="CL310" s="52">
        <f t="shared" si="132"/>
        <v>1</v>
      </c>
      <c r="CM310" s="52">
        <f t="shared" si="133"/>
        <v>1</v>
      </c>
      <c r="CN310" s="52">
        <f t="shared" si="134"/>
        <v>1</v>
      </c>
      <c r="CO310" s="52">
        <f t="shared" si="135"/>
        <v>0</v>
      </c>
      <c r="CP310" s="52">
        <f t="shared" si="136"/>
        <v>0</v>
      </c>
      <c r="CQ310" s="52">
        <f t="shared" si="137"/>
        <v>0</v>
      </c>
      <c r="CR310" s="52">
        <f t="shared" si="138"/>
        <v>0</v>
      </c>
      <c r="CS310" s="52">
        <f t="shared" si="139"/>
        <v>1</v>
      </c>
      <c r="CT310" s="46">
        <f t="shared" si="140"/>
        <v>0</v>
      </c>
    </row>
    <row r="311" spans="1:98" x14ac:dyDescent="0.3">
      <c r="A311">
        <v>393</v>
      </c>
      <c r="B311" t="s">
        <v>75</v>
      </c>
      <c r="C311" t="s">
        <v>434</v>
      </c>
      <c r="D311">
        <v>7208</v>
      </c>
      <c r="E311" t="s">
        <v>442</v>
      </c>
      <c r="F311" s="35">
        <v>253922.36</v>
      </c>
      <c r="G311" s="35">
        <v>36359.104903447602</v>
      </c>
      <c r="H311" s="35">
        <v>5097.0642952253284</v>
      </c>
      <c r="I311" s="35">
        <v>2567.2157153999997</v>
      </c>
      <c r="J311" s="35" t="s">
        <v>1015</v>
      </c>
      <c r="K311" s="35" t="s">
        <v>1015</v>
      </c>
      <c r="L311" s="36">
        <v>490920</v>
      </c>
      <c r="M311" s="36">
        <v>1685</v>
      </c>
      <c r="N311" s="36">
        <v>96</v>
      </c>
      <c r="O311" s="35">
        <v>0.32435532951431045</v>
      </c>
      <c r="P311" s="35">
        <v>16.64</v>
      </c>
      <c r="Q311" s="35">
        <v>33.644028052695624</v>
      </c>
      <c r="R311" s="35">
        <v>5.8507825741898687</v>
      </c>
      <c r="S311" s="35">
        <v>34.236133291176692</v>
      </c>
      <c r="T311" s="35">
        <v>63.94</v>
      </c>
      <c r="U311" s="35">
        <v>3.0348664688427296</v>
      </c>
      <c r="V311" s="35">
        <v>7.6898596313701315</v>
      </c>
      <c r="W311" s="35">
        <v>31.54</v>
      </c>
      <c r="X311" s="27">
        <v>6</v>
      </c>
      <c r="Y311" s="27">
        <v>4</v>
      </c>
      <c r="Z311" s="27">
        <v>5</v>
      </c>
      <c r="AA311" s="27">
        <v>6</v>
      </c>
      <c r="AB311" s="27">
        <v>5</v>
      </c>
      <c r="AC311" s="27">
        <v>3</v>
      </c>
      <c r="AD311" s="27">
        <v>6</v>
      </c>
      <c r="AE311" s="27">
        <v>4</v>
      </c>
      <c r="AF311" s="44">
        <v>2</v>
      </c>
      <c r="AG311">
        <v>75.050585452567617</v>
      </c>
      <c r="AH311">
        <v>219</v>
      </c>
      <c r="AI311" s="27">
        <v>5</v>
      </c>
      <c r="AJ311">
        <f t="shared" si="113"/>
        <v>0</v>
      </c>
      <c r="AK311">
        <f t="shared" si="114"/>
        <v>0</v>
      </c>
      <c r="AL311">
        <f t="shared" si="115"/>
        <v>0</v>
      </c>
      <c r="AM311">
        <f t="shared" si="116"/>
        <v>0</v>
      </c>
      <c r="AN311">
        <f t="shared" si="117"/>
        <v>0</v>
      </c>
      <c r="AO311">
        <f t="shared" si="118"/>
        <v>1</v>
      </c>
      <c r="AP311">
        <f t="shared" si="119"/>
        <v>0</v>
      </c>
      <c r="AQ311">
        <f t="shared" si="120"/>
        <v>0</v>
      </c>
      <c r="AR311">
        <f t="shared" si="121"/>
        <v>2</v>
      </c>
      <c r="AS311" s="14">
        <v>393</v>
      </c>
      <c r="AT311" s="4" t="s">
        <v>75</v>
      </c>
      <c r="AU311" s="4" t="s">
        <v>870</v>
      </c>
      <c r="AV311" s="4">
        <v>7208</v>
      </c>
      <c r="AW311" s="4" t="s">
        <v>442</v>
      </c>
      <c r="AX311" s="35">
        <v>218316.55000000002</v>
      </c>
      <c r="AY311" s="35">
        <v>57621.692371375655</v>
      </c>
      <c r="AZ311" s="35">
        <v>4245.946618181817</v>
      </c>
      <c r="BA311" s="35">
        <v>4561.110524031008</v>
      </c>
      <c r="BB311" s="35" t="s">
        <v>1015</v>
      </c>
      <c r="BC311" s="35">
        <v>55.67</v>
      </c>
      <c r="BD311" s="36">
        <v>440015</v>
      </c>
      <c r="BE311" s="36">
        <v>1589</v>
      </c>
      <c r="BF311" s="36">
        <v>86.448483372004617</v>
      </c>
      <c r="BG311" s="35">
        <v>0.31466914264067081</v>
      </c>
      <c r="BH311" s="35">
        <v>15.85</v>
      </c>
      <c r="BI311" s="35">
        <v>29.013581552884858</v>
      </c>
      <c r="BJ311" s="35">
        <v>6.54</v>
      </c>
      <c r="BK311" s="35">
        <v>35.665452185644007</v>
      </c>
      <c r="BL311" s="35">
        <v>64.3</v>
      </c>
      <c r="BM311" s="35">
        <v>3.2032158590308373</v>
      </c>
      <c r="BN311" s="35">
        <v>7.74</v>
      </c>
      <c r="BO311" s="35">
        <v>30.223586659895865</v>
      </c>
      <c r="BP311" s="27">
        <v>6</v>
      </c>
      <c r="BQ311" s="27">
        <v>4</v>
      </c>
      <c r="BR311" s="27">
        <v>6</v>
      </c>
      <c r="BS311" s="27">
        <v>6</v>
      </c>
      <c r="BT311" s="27">
        <v>5</v>
      </c>
      <c r="BU311" s="27">
        <v>4</v>
      </c>
      <c r="BV311" s="27">
        <v>6</v>
      </c>
      <c r="BW311" s="27">
        <v>4</v>
      </c>
      <c r="BX311" s="44">
        <v>2</v>
      </c>
      <c r="BY311" s="27">
        <v>75.030033814718522</v>
      </c>
      <c r="BZ311" s="27">
        <v>228</v>
      </c>
      <c r="CA311" s="27">
        <v>5</v>
      </c>
      <c r="CB311">
        <f t="shared" si="122"/>
        <v>0</v>
      </c>
      <c r="CC311">
        <f t="shared" si="123"/>
        <v>0</v>
      </c>
      <c r="CD311">
        <f t="shared" si="124"/>
        <v>0</v>
      </c>
      <c r="CE311">
        <f t="shared" si="125"/>
        <v>0</v>
      </c>
      <c r="CF311">
        <f t="shared" si="126"/>
        <v>0</v>
      </c>
      <c r="CG311">
        <f t="shared" si="127"/>
        <v>0</v>
      </c>
      <c r="CH311">
        <f t="shared" si="128"/>
        <v>0</v>
      </c>
      <c r="CI311">
        <f t="shared" si="129"/>
        <v>0</v>
      </c>
      <c r="CJ311">
        <f t="shared" si="130"/>
        <v>2</v>
      </c>
      <c r="CK311" s="52">
        <f t="shared" si="131"/>
        <v>0</v>
      </c>
      <c r="CL311" s="52">
        <f t="shared" si="132"/>
        <v>0</v>
      </c>
      <c r="CM311" s="52">
        <f t="shared" si="133"/>
        <v>0</v>
      </c>
      <c r="CN311" s="52">
        <f t="shared" si="134"/>
        <v>1</v>
      </c>
      <c r="CO311" s="52">
        <f t="shared" si="135"/>
        <v>0</v>
      </c>
      <c r="CP311" s="52">
        <f t="shared" si="136"/>
        <v>0</v>
      </c>
      <c r="CQ311" s="52">
        <f t="shared" si="137"/>
        <v>1</v>
      </c>
      <c r="CR311" s="52">
        <f t="shared" si="138"/>
        <v>0</v>
      </c>
      <c r="CS311" s="52">
        <f t="shared" si="139"/>
        <v>0</v>
      </c>
      <c r="CT311" s="46">
        <f t="shared" si="140"/>
        <v>0</v>
      </c>
    </row>
    <row r="312" spans="1:98" x14ac:dyDescent="0.3">
      <c r="A312">
        <v>394</v>
      </c>
      <c r="B312" t="s">
        <v>75</v>
      </c>
      <c r="C312" t="s">
        <v>434</v>
      </c>
      <c r="D312">
        <v>7209</v>
      </c>
      <c r="E312" t="s">
        <v>443</v>
      </c>
      <c r="F312" s="35">
        <v>7237.19</v>
      </c>
      <c r="G312" s="35">
        <v>63424.096247925496</v>
      </c>
      <c r="H312" s="35">
        <v>96.205760257000804</v>
      </c>
      <c r="I312" s="35">
        <v>97.525300799999997</v>
      </c>
      <c r="J312" s="35" t="s">
        <v>1015</v>
      </c>
      <c r="K312" s="35" t="s">
        <v>1015</v>
      </c>
      <c r="L312" s="36">
        <v>153990</v>
      </c>
      <c r="M312" s="36">
        <v>940</v>
      </c>
      <c r="N312" s="36">
        <v>27</v>
      </c>
      <c r="O312" s="35">
        <v>0.58629739851253804</v>
      </c>
      <c r="P312" s="35">
        <v>17.16</v>
      </c>
      <c r="Q312" s="35">
        <v>41.87688350163107</v>
      </c>
      <c r="R312" s="35">
        <v>5.7430105286563862</v>
      </c>
      <c r="S312" s="35">
        <v>10.887209618882174</v>
      </c>
      <c r="T312" s="35">
        <v>65.14</v>
      </c>
      <c r="U312" s="35">
        <v>6.0673758865248226</v>
      </c>
      <c r="V312" s="35">
        <v>8.5999918831324145</v>
      </c>
      <c r="W312" s="35">
        <v>24.98145607712388</v>
      </c>
      <c r="X312" s="27">
        <v>5</v>
      </c>
      <c r="Y312" s="27">
        <v>4</v>
      </c>
      <c r="Z312" s="27">
        <v>4</v>
      </c>
      <c r="AA312" s="27">
        <v>6</v>
      </c>
      <c r="AB312" s="27">
        <v>6</v>
      </c>
      <c r="AC312" s="27">
        <v>4</v>
      </c>
      <c r="AD312" s="27">
        <v>5</v>
      </c>
      <c r="AE312" s="27">
        <v>5</v>
      </c>
      <c r="AF312" s="44">
        <v>3</v>
      </c>
      <c r="AG312">
        <v>77.522217179279721</v>
      </c>
      <c r="AH312">
        <v>194</v>
      </c>
      <c r="AI312" s="27">
        <v>6</v>
      </c>
      <c r="AJ312">
        <f t="shared" si="113"/>
        <v>0</v>
      </c>
      <c r="AK312">
        <f t="shared" si="114"/>
        <v>0</v>
      </c>
      <c r="AL312">
        <f t="shared" si="115"/>
        <v>0</v>
      </c>
      <c r="AM312">
        <f t="shared" si="116"/>
        <v>0</v>
      </c>
      <c r="AN312">
        <f t="shared" si="117"/>
        <v>0</v>
      </c>
      <c r="AO312">
        <f t="shared" si="118"/>
        <v>0</v>
      </c>
      <c r="AP312">
        <f t="shared" si="119"/>
        <v>0</v>
      </c>
      <c r="AQ312">
        <f t="shared" si="120"/>
        <v>0</v>
      </c>
      <c r="AR312">
        <f t="shared" si="121"/>
        <v>0</v>
      </c>
      <c r="AS312" s="14">
        <v>394</v>
      </c>
      <c r="AT312" s="4" t="s">
        <v>75</v>
      </c>
      <c r="AU312" s="4" t="s">
        <v>871</v>
      </c>
      <c r="AV312" s="4">
        <v>7209</v>
      </c>
      <c r="AW312" s="4" t="s">
        <v>443</v>
      </c>
      <c r="AX312" s="35">
        <v>6186.1100000000006</v>
      </c>
      <c r="AY312" s="35">
        <v>84309.731647666296</v>
      </c>
      <c r="AZ312" s="35">
        <v>972.08399999999995</v>
      </c>
      <c r="BA312" s="35">
        <v>136.9776</v>
      </c>
      <c r="BB312" s="35" t="s">
        <v>1015</v>
      </c>
      <c r="BC312" s="35">
        <v>47.59</v>
      </c>
      <c r="BD312" s="36">
        <v>163829</v>
      </c>
      <c r="BE312" s="36">
        <v>972</v>
      </c>
      <c r="BF312" s="36">
        <v>28.63567639373203</v>
      </c>
      <c r="BG312" s="35">
        <v>0.55411337855662279</v>
      </c>
      <c r="BH312" s="35">
        <v>16.39</v>
      </c>
      <c r="BI312" s="35">
        <v>38.850804775306116</v>
      </c>
      <c r="BJ312" s="35">
        <v>5.1100000000000003</v>
      </c>
      <c r="BK312" s="35">
        <v>9.9815326644912865</v>
      </c>
      <c r="BL312" s="35">
        <v>65.67</v>
      </c>
      <c r="BM312" s="35">
        <v>5.8859567901234566</v>
      </c>
      <c r="BN312" s="35">
        <v>8.33</v>
      </c>
      <c r="BO312" s="35">
        <v>23.938782582033475</v>
      </c>
      <c r="BP312" s="27">
        <v>5</v>
      </c>
      <c r="BQ312" s="27">
        <v>4</v>
      </c>
      <c r="BR312" s="27">
        <v>5</v>
      </c>
      <c r="BS312" s="27">
        <v>6</v>
      </c>
      <c r="BT312" s="27">
        <v>6</v>
      </c>
      <c r="BU312" s="27">
        <v>4</v>
      </c>
      <c r="BV312" s="27">
        <v>5</v>
      </c>
      <c r="BW312" s="27">
        <v>4</v>
      </c>
      <c r="BX312" s="44">
        <v>3</v>
      </c>
      <c r="BY312" s="27">
        <v>77.908341771430315</v>
      </c>
      <c r="BZ312" s="27">
        <v>174</v>
      </c>
      <c r="CA312" s="27">
        <v>6</v>
      </c>
      <c r="CB312">
        <f t="shared" si="122"/>
        <v>0</v>
      </c>
      <c r="CC312">
        <f t="shared" si="123"/>
        <v>0</v>
      </c>
      <c r="CD312">
        <f t="shared" si="124"/>
        <v>0</v>
      </c>
      <c r="CE312">
        <f t="shared" si="125"/>
        <v>0</v>
      </c>
      <c r="CF312">
        <f t="shared" si="126"/>
        <v>0</v>
      </c>
      <c r="CG312">
        <f t="shared" si="127"/>
        <v>0</v>
      </c>
      <c r="CH312">
        <f t="shared" si="128"/>
        <v>0</v>
      </c>
      <c r="CI312">
        <f t="shared" si="129"/>
        <v>0</v>
      </c>
      <c r="CJ312">
        <f t="shared" si="130"/>
        <v>0</v>
      </c>
      <c r="CK312" s="52">
        <f t="shared" si="131"/>
        <v>0</v>
      </c>
      <c r="CL312" s="52">
        <f t="shared" si="132"/>
        <v>0</v>
      </c>
      <c r="CM312" s="52">
        <f t="shared" si="133"/>
        <v>0</v>
      </c>
      <c r="CN312" s="52">
        <f t="shared" si="134"/>
        <v>1</v>
      </c>
      <c r="CO312" s="52">
        <f t="shared" si="135"/>
        <v>0</v>
      </c>
      <c r="CP312" s="52">
        <f t="shared" si="136"/>
        <v>0</v>
      </c>
      <c r="CQ312" s="52">
        <f t="shared" si="137"/>
        <v>0</v>
      </c>
      <c r="CR312" s="52">
        <f t="shared" si="138"/>
        <v>0</v>
      </c>
      <c r="CS312" s="52">
        <f t="shared" si="139"/>
        <v>-1</v>
      </c>
      <c r="CT312" s="46">
        <f t="shared" si="140"/>
        <v>0</v>
      </c>
    </row>
    <row r="313" spans="1:98" x14ac:dyDescent="0.3">
      <c r="A313">
        <v>395</v>
      </c>
      <c r="B313" t="s">
        <v>75</v>
      </c>
      <c r="C313" t="s">
        <v>434</v>
      </c>
      <c r="D313">
        <v>7210</v>
      </c>
      <c r="E313" t="s">
        <v>444</v>
      </c>
      <c r="F313" s="35">
        <v>64949.47</v>
      </c>
      <c r="G313" s="35">
        <v>38586.435971652267</v>
      </c>
      <c r="H313" s="35">
        <v>2485.9753792066981</v>
      </c>
      <c r="I313" s="35">
        <v>529.92897560000006</v>
      </c>
      <c r="J313" s="35" t="s">
        <v>1015</v>
      </c>
      <c r="K313" s="35" t="s">
        <v>1015</v>
      </c>
      <c r="L313" s="36">
        <v>239420</v>
      </c>
      <c r="M313" s="36">
        <v>684</v>
      </c>
      <c r="N313" s="36">
        <v>46</v>
      </c>
      <c r="O313" s="35">
        <v>0.48540879584488927</v>
      </c>
      <c r="P313" s="35">
        <v>12.91</v>
      </c>
      <c r="Q313" s="35">
        <v>39.329242683614424</v>
      </c>
      <c r="R313" s="35">
        <v>1.2195132256245602</v>
      </c>
      <c r="S313" s="35">
        <v>46.687100950432381</v>
      </c>
      <c r="T313" s="35">
        <v>69.569999999999993</v>
      </c>
      <c r="U313" s="35">
        <v>7.6093312992626485</v>
      </c>
      <c r="V313" s="35">
        <v>8.8018967160966017</v>
      </c>
      <c r="W313" s="35">
        <v>50.53</v>
      </c>
      <c r="X313" s="27">
        <v>6</v>
      </c>
      <c r="Y313" s="27">
        <v>5</v>
      </c>
      <c r="Z313" s="27">
        <v>5</v>
      </c>
      <c r="AA313" s="27">
        <v>6</v>
      </c>
      <c r="AB313" s="27">
        <v>4</v>
      </c>
      <c r="AC313" s="27">
        <v>5</v>
      </c>
      <c r="AD313" s="27">
        <v>5</v>
      </c>
      <c r="AE313" s="27">
        <v>5</v>
      </c>
      <c r="AF313" s="44">
        <v>1</v>
      </c>
      <c r="AG313">
        <v>74.74911264675255</v>
      </c>
      <c r="AH313">
        <v>225</v>
      </c>
      <c r="AI313" s="27">
        <v>5</v>
      </c>
      <c r="AJ313">
        <f t="shared" si="113"/>
        <v>0</v>
      </c>
      <c r="AK313">
        <f t="shared" si="114"/>
        <v>0</v>
      </c>
      <c r="AL313">
        <f t="shared" si="115"/>
        <v>0</v>
      </c>
      <c r="AM313">
        <f t="shared" si="116"/>
        <v>0</v>
      </c>
      <c r="AN313">
        <f t="shared" si="117"/>
        <v>0</v>
      </c>
      <c r="AO313">
        <f t="shared" si="118"/>
        <v>0</v>
      </c>
      <c r="AP313">
        <f t="shared" si="119"/>
        <v>0</v>
      </c>
      <c r="AQ313">
        <f t="shared" si="120"/>
        <v>0</v>
      </c>
      <c r="AR313">
        <f t="shared" si="121"/>
        <v>3</v>
      </c>
      <c r="AS313" s="14">
        <v>395</v>
      </c>
      <c r="AT313" s="4" t="s">
        <v>75</v>
      </c>
      <c r="AU313" s="4" t="s">
        <v>872</v>
      </c>
      <c r="AV313" s="4">
        <v>7210</v>
      </c>
      <c r="AW313" s="4" t="s">
        <v>444</v>
      </c>
      <c r="AX313" s="35">
        <v>82683.39</v>
      </c>
      <c r="AY313" s="35">
        <v>73617.53667131222</v>
      </c>
      <c r="AZ313" s="35">
        <v>2222.3093090909083</v>
      </c>
      <c r="BA313" s="35">
        <v>621.09061333333386</v>
      </c>
      <c r="BB313" s="35" t="s">
        <v>1015</v>
      </c>
      <c r="BC313" s="35">
        <v>20.263099999999998</v>
      </c>
      <c r="BD313" s="36">
        <v>257585</v>
      </c>
      <c r="BE313" s="36">
        <v>768</v>
      </c>
      <c r="BF313" s="36">
        <v>49.573519732410574</v>
      </c>
      <c r="BG313" s="35">
        <v>0.37502729806433294</v>
      </c>
      <c r="BH313" s="35">
        <v>12.45</v>
      </c>
      <c r="BI313" s="35">
        <v>29.033219272259757</v>
      </c>
      <c r="BJ313" s="35">
        <v>3.64</v>
      </c>
      <c r="BK313" s="35">
        <v>48.134461360264837</v>
      </c>
      <c r="BL313" s="35">
        <v>69.989999999999995</v>
      </c>
      <c r="BM313" s="35">
        <v>6.7656510416666675</v>
      </c>
      <c r="BN313" s="35">
        <v>8.6199999999999992</v>
      </c>
      <c r="BO313" s="35">
        <v>48.420983954487575</v>
      </c>
      <c r="BP313" s="27">
        <v>6</v>
      </c>
      <c r="BQ313" s="27">
        <v>5</v>
      </c>
      <c r="BR313" s="27">
        <v>6</v>
      </c>
      <c r="BS313" s="27">
        <v>6</v>
      </c>
      <c r="BT313" s="27">
        <v>4</v>
      </c>
      <c r="BU313" s="27">
        <v>5</v>
      </c>
      <c r="BV313" s="27">
        <v>5</v>
      </c>
      <c r="BW313" s="27">
        <v>5</v>
      </c>
      <c r="BX313" s="44">
        <v>1</v>
      </c>
      <c r="BY313" s="27">
        <v>75.538488223490845</v>
      </c>
      <c r="BZ313" s="27">
        <v>221</v>
      </c>
      <c r="CA313" s="27">
        <v>5</v>
      </c>
      <c r="CB313">
        <f t="shared" si="122"/>
        <v>0</v>
      </c>
      <c r="CC313">
        <f t="shared" si="123"/>
        <v>0</v>
      </c>
      <c r="CD313">
        <f t="shared" si="124"/>
        <v>0</v>
      </c>
      <c r="CE313">
        <f t="shared" si="125"/>
        <v>0</v>
      </c>
      <c r="CF313">
        <f t="shared" si="126"/>
        <v>0</v>
      </c>
      <c r="CG313">
        <f t="shared" si="127"/>
        <v>0</v>
      </c>
      <c r="CH313">
        <f t="shared" si="128"/>
        <v>0</v>
      </c>
      <c r="CI313">
        <f t="shared" si="129"/>
        <v>0</v>
      </c>
      <c r="CJ313">
        <f t="shared" si="130"/>
        <v>3</v>
      </c>
      <c r="CK313" s="52">
        <f t="shared" si="131"/>
        <v>0</v>
      </c>
      <c r="CL313" s="52">
        <f t="shared" si="132"/>
        <v>0</v>
      </c>
      <c r="CM313" s="52">
        <f t="shared" si="133"/>
        <v>0</v>
      </c>
      <c r="CN313" s="52">
        <f t="shared" si="134"/>
        <v>1</v>
      </c>
      <c r="CO313" s="52">
        <f t="shared" si="135"/>
        <v>0</v>
      </c>
      <c r="CP313" s="52">
        <f t="shared" si="136"/>
        <v>0</v>
      </c>
      <c r="CQ313" s="52">
        <f t="shared" si="137"/>
        <v>0</v>
      </c>
      <c r="CR313" s="52">
        <f t="shared" si="138"/>
        <v>0</v>
      </c>
      <c r="CS313" s="52">
        <f t="shared" si="139"/>
        <v>0</v>
      </c>
      <c r="CT313" s="46">
        <f t="shared" si="140"/>
        <v>0</v>
      </c>
    </row>
    <row r="314" spans="1:98" x14ac:dyDescent="0.3">
      <c r="A314">
        <v>396</v>
      </c>
      <c r="B314" t="s">
        <v>75</v>
      </c>
      <c r="C314" t="s">
        <v>434</v>
      </c>
      <c r="D314">
        <v>7211</v>
      </c>
      <c r="E314" t="s">
        <v>445</v>
      </c>
      <c r="F314" s="35">
        <v>0</v>
      </c>
      <c r="G314" s="35">
        <v>1076.3469085706172</v>
      </c>
      <c r="H314" s="35">
        <v>3244.6845993445972</v>
      </c>
      <c r="I314" s="35">
        <v>752.02995119999991</v>
      </c>
      <c r="J314" s="35" t="s">
        <v>1015</v>
      </c>
      <c r="K314" s="35" t="s">
        <v>1015</v>
      </c>
      <c r="L314" s="36">
        <v>75000</v>
      </c>
      <c r="M314" s="36">
        <v>603</v>
      </c>
      <c r="N314" s="36">
        <v>103</v>
      </c>
      <c r="O314" s="35">
        <v>4.9486256923708698</v>
      </c>
      <c r="P314" s="35">
        <v>15.34</v>
      </c>
      <c r="Q314" s="35">
        <v>36.253780650026656</v>
      </c>
      <c r="R314" s="35">
        <v>8.7060493252148508</v>
      </c>
      <c r="S314" s="35">
        <v>26.916336459418574</v>
      </c>
      <c r="T314" s="35">
        <v>64.790000000000006</v>
      </c>
      <c r="U314" s="35">
        <v>1.2075544607061779</v>
      </c>
      <c r="V314" s="35">
        <v>8.6054063626365469</v>
      </c>
      <c r="W314" s="35">
        <v>32.619662429991493</v>
      </c>
      <c r="X314" s="27">
        <v>1</v>
      </c>
      <c r="Y314" s="27">
        <v>4</v>
      </c>
      <c r="Z314" s="27">
        <v>5</v>
      </c>
      <c r="AA314" s="27">
        <v>6</v>
      </c>
      <c r="AB314" s="27">
        <v>6</v>
      </c>
      <c r="AC314" s="27">
        <v>4</v>
      </c>
      <c r="AD314" s="27">
        <v>6</v>
      </c>
      <c r="AE314" s="27">
        <v>5</v>
      </c>
      <c r="AF314" s="44">
        <v>2</v>
      </c>
      <c r="AG314">
        <v>48.942752814149877</v>
      </c>
      <c r="AH314">
        <v>378</v>
      </c>
      <c r="AI314" s="27">
        <v>2</v>
      </c>
      <c r="AJ314">
        <f t="shared" si="113"/>
        <v>3</v>
      </c>
      <c r="AK314">
        <f t="shared" si="114"/>
        <v>0</v>
      </c>
      <c r="AL314">
        <f t="shared" si="115"/>
        <v>0</v>
      </c>
      <c r="AM314">
        <f t="shared" si="116"/>
        <v>0</v>
      </c>
      <c r="AN314">
        <f t="shared" si="117"/>
        <v>0</v>
      </c>
      <c r="AO314">
        <f t="shared" si="118"/>
        <v>0</v>
      </c>
      <c r="AP314">
        <f t="shared" si="119"/>
        <v>0</v>
      </c>
      <c r="AQ314">
        <f t="shared" si="120"/>
        <v>0</v>
      </c>
      <c r="AR314">
        <f t="shared" si="121"/>
        <v>2</v>
      </c>
      <c r="AS314" s="14">
        <v>396</v>
      </c>
      <c r="AT314" s="4" t="s">
        <v>75</v>
      </c>
      <c r="AU314" s="4" t="s">
        <v>873</v>
      </c>
      <c r="AV314" s="4">
        <v>7211</v>
      </c>
      <c r="AW314" s="4" t="s">
        <v>445</v>
      </c>
      <c r="AX314" s="35">
        <v>0</v>
      </c>
      <c r="AY314" s="35">
        <v>327.64281189397809</v>
      </c>
      <c r="AZ314" s="35">
        <v>1853.3868571428582</v>
      </c>
      <c r="BA314" s="35">
        <v>432.38986666666699</v>
      </c>
      <c r="BB314" s="35" t="s">
        <v>1015</v>
      </c>
      <c r="BC314" s="35">
        <v>0</v>
      </c>
      <c r="BD314" s="36">
        <v>70435</v>
      </c>
      <c r="BE314" s="36">
        <v>615</v>
      </c>
      <c r="BF314" s="36">
        <v>97.062025438560227</v>
      </c>
      <c r="BG314" s="35">
        <v>5</v>
      </c>
      <c r="BH314" s="35">
        <v>14.6</v>
      </c>
      <c r="BI314" s="35">
        <v>34.510418623799076</v>
      </c>
      <c r="BJ314" s="35">
        <v>13.28</v>
      </c>
      <c r="BK314" s="35">
        <v>18.398652605794297</v>
      </c>
      <c r="BL314" s="35">
        <v>65.38</v>
      </c>
      <c r="BM314" s="35">
        <v>1.1799512195121951</v>
      </c>
      <c r="BN314" s="35">
        <v>8.64</v>
      </c>
      <c r="BO314" s="35">
        <v>31.25818624823707</v>
      </c>
      <c r="BP314" s="27">
        <v>1</v>
      </c>
      <c r="BQ314" s="27">
        <v>5</v>
      </c>
      <c r="BR314" s="27">
        <v>5</v>
      </c>
      <c r="BS314" s="27">
        <v>5</v>
      </c>
      <c r="BT314" s="27">
        <v>6</v>
      </c>
      <c r="BU314" s="27">
        <v>4</v>
      </c>
      <c r="BV314" s="27">
        <v>6</v>
      </c>
      <c r="BW314" s="27">
        <v>5</v>
      </c>
      <c r="BX314" s="44">
        <v>2</v>
      </c>
      <c r="BY314" s="27">
        <v>49.408950134239305</v>
      </c>
      <c r="BZ314" s="27">
        <v>377</v>
      </c>
      <c r="CA314" s="27">
        <v>2</v>
      </c>
      <c r="CB314">
        <f t="shared" si="122"/>
        <v>3</v>
      </c>
      <c r="CC314">
        <f t="shared" si="123"/>
        <v>0</v>
      </c>
      <c r="CD314">
        <f t="shared" si="124"/>
        <v>0</v>
      </c>
      <c r="CE314">
        <f t="shared" si="125"/>
        <v>0</v>
      </c>
      <c r="CF314">
        <f t="shared" si="126"/>
        <v>0</v>
      </c>
      <c r="CG314">
        <f t="shared" si="127"/>
        <v>0</v>
      </c>
      <c r="CH314">
        <f t="shared" si="128"/>
        <v>0</v>
      </c>
      <c r="CI314">
        <f t="shared" si="129"/>
        <v>0</v>
      </c>
      <c r="CJ314">
        <f t="shared" si="130"/>
        <v>2</v>
      </c>
      <c r="CK314" s="52">
        <f t="shared" si="131"/>
        <v>0</v>
      </c>
      <c r="CL314" s="52">
        <f t="shared" si="132"/>
        <v>0</v>
      </c>
      <c r="CM314" s="52">
        <f t="shared" si="133"/>
        <v>1</v>
      </c>
      <c r="CN314" s="52">
        <f t="shared" si="134"/>
        <v>0</v>
      </c>
      <c r="CO314" s="52">
        <f t="shared" si="135"/>
        <v>-1</v>
      </c>
      <c r="CP314" s="52">
        <f t="shared" si="136"/>
        <v>0</v>
      </c>
      <c r="CQ314" s="52">
        <f t="shared" si="137"/>
        <v>0</v>
      </c>
      <c r="CR314" s="52">
        <f t="shared" si="138"/>
        <v>0</v>
      </c>
      <c r="CS314" s="52">
        <f t="shared" si="139"/>
        <v>0</v>
      </c>
      <c r="CT314" s="46">
        <f t="shared" si="140"/>
        <v>0</v>
      </c>
    </row>
    <row r="315" spans="1:98" x14ac:dyDescent="0.3">
      <c r="A315">
        <v>397</v>
      </c>
      <c r="B315" t="s">
        <v>75</v>
      </c>
      <c r="C315" t="s">
        <v>434</v>
      </c>
      <c r="D315">
        <v>7212</v>
      </c>
      <c r="E315" t="s">
        <v>446</v>
      </c>
      <c r="F315" s="35">
        <v>32253.9</v>
      </c>
      <c r="G315" s="35">
        <v>9280.2080204520153</v>
      </c>
      <c r="H315" s="35">
        <v>1321.7905917164658</v>
      </c>
      <c r="I315" s="35">
        <v>293.71965040000003</v>
      </c>
      <c r="J315" s="35" t="s">
        <v>1015</v>
      </c>
      <c r="K315" s="35" t="s">
        <v>1015</v>
      </c>
      <c r="L315" s="36">
        <v>128320</v>
      </c>
      <c r="M315" s="36">
        <v>613</v>
      </c>
      <c r="N315" s="36">
        <v>13</v>
      </c>
      <c r="O315" s="35">
        <v>0.60961334555336411</v>
      </c>
      <c r="P315" s="35">
        <v>15.08</v>
      </c>
      <c r="Q315" s="35">
        <v>29.025622846820603</v>
      </c>
      <c r="R315" s="35">
        <v>5.5006460086651261</v>
      </c>
      <c r="S315" s="35">
        <v>24.432015442147907</v>
      </c>
      <c r="T315" s="35">
        <v>69.19</v>
      </c>
      <c r="U315" s="35">
        <v>16.102396787551761</v>
      </c>
      <c r="V315" s="35">
        <v>8.6709264273699667</v>
      </c>
      <c r="W315" s="35">
        <v>27.193676231404986</v>
      </c>
      <c r="X315" s="27">
        <v>5</v>
      </c>
      <c r="Y315" s="27">
        <v>4</v>
      </c>
      <c r="Z315" s="27">
        <v>6</v>
      </c>
      <c r="AA315" s="27">
        <v>6</v>
      </c>
      <c r="AB315" s="27">
        <v>6</v>
      </c>
      <c r="AC315" s="27">
        <v>5</v>
      </c>
      <c r="AD315" s="27">
        <v>3</v>
      </c>
      <c r="AE315" s="27">
        <v>5</v>
      </c>
      <c r="AF315" s="44">
        <v>3</v>
      </c>
      <c r="AG315">
        <v>78.311532493468576</v>
      </c>
      <c r="AH315">
        <v>172</v>
      </c>
      <c r="AI315" s="27">
        <v>6</v>
      </c>
      <c r="AJ315">
        <f t="shared" si="113"/>
        <v>0</v>
      </c>
      <c r="AK315">
        <f t="shared" si="114"/>
        <v>0</v>
      </c>
      <c r="AL315">
        <f t="shared" si="115"/>
        <v>0</v>
      </c>
      <c r="AM315">
        <f t="shared" si="116"/>
        <v>0</v>
      </c>
      <c r="AN315">
        <f t="shared" si="117"/>
        <v>0</v>
      </c>
      <c r="AO315">
        <f t="shared" si="118"/>
        <v>0</v>
      </c>
      <c r="AP315">
        <f t="shared" si="119"/>
        <v>1</v>
      </c>
      <c r="AQ315">
        <f t="shared" si="120"/>
        <v>0</v>
      </c>
      <c r="AR315">
        <f t="shared" si="121"/>
        <v>0</v>
      </c>
      <c r="AS315" s="14">
        <v>397</v>
      </c>
      <c r="AT315" s="4" t="s">
        <v>75</v>
      </c>
      <c r="AU315" s="4" t="s">
        <v>874</v>
      </c>
      <c r="AV315" s="4">
        <v>7212</v>
      </c>
      <c r="AW315" s="4" t="s">
        <v>446</v>
      </c>
      <c r="AX315" s="35">
        <v>32422.53</v>
      </c>
      <c r="AY315" s="35">
        <v>20652.758898531389</v>
      </c>
      <c r="AZ315" s="35">
        <v>2187.2534999999998</v>
      </c>
      <c r="BA315" s="35">
        <v>636.42640000000006</v>
      </c>
      <c r="BB315" s="35" t="s">
        <v>1015</v>
      </c>
      <c r="BC315" s="35">
        <v>0</v>
      </c>
      <c r="BD315" s="36">
        <v>120789</v>
      </c>
      <c r="BE315" s="36">
        <v>745</v>
      </c>
      <c r="BF315" s="36">
        <v>12.073732442514602</v>
      </c>
      <c r="BG315" s="35">
        <v>0.48517432621008061</v>
      </c>
      <c r="BH315" s="35">
        <v>14.1</v>
      </c>
      <c r="BI315" s="35">
        <v>25.493439766241394</v>
      </c>
      <c r="BJ315" s="35">
        <v>5.23</v>
      </c>
      <c r="BK315" s="35">
        <v>23.113622144556491</v>
      </c>
      <c r="BL315" s="35">
        <v>69.61</v>
      </c>
      <c r="BM315" s="35">
        <v>13.428563758389263</v>
      </c>
      <c r="BN315" s="35">
        <v>8.61</v>
      </c>
      <c r="BO315" s="35">
        <v>26.058669314553551</v>
      </c>
      <c r="BP315" s="27">
        <v>6</v>
      </c>
      <c r="BQ315" s="27">
        <v>5</v>
      </c>
      <c r="BR315" s="27">
        <v>6</v>
      </c>
      <c r="BS315" s="27">
        <v>6</v>
      </c>
      <c r="BT315" s="27">
        <v>6</v>
      </c>
      <c r="BU315" s="27">
        <v>5</v>
      </c>
      <c r="BV315" s="27">
        <v>4</v>
      </c>
      <c r="BW315" s="27">
        <v>5</v>
      </c>
      <c r="BX315" s="44">
        <v>3</v>
      </c>
      <c r="BY315" s="27">
        <v>79.62478701143425</v>
      </c>
      <c r="BZ315" s="27">
        <v>143</v>
      </c>
      <c r="CA315" s="27">
        <v>6</v>
      </c>
      <c r="CB315">
        <f t="shared" si="122"/>
        <v>0</v>
      </c>
      <c r="CC315">
        <f t="shared" si="123"/>
        <v>0</v>
      </c>
      <c r="CD315">
        <f t="shared" si="124"/>
        <v>0</v>
      </c>
      <c r="CE315">
        <f t="shared" si="125"/>
        <v>0</v>
      </c>
      <c r="CF315">
        <f t="shared" si="126"/>
        <v>0</v>
      </c>
      <c r="CG315">
        <f t="shared" si="127"/>
        <v>0</v>
      </c>
      <c r="CH315">
        <f t="shared" si="128"/>
        <v>0</v>
      </c>
      <c r="CI315">
        <f t="shared" si="129"/>
        <v>0</v>
      </c>
      <c r="CJ315">
        <f t="shared" si="130"/>
        <v>0</v>
      </c>
      <c r="CK315" s="52">
        <f t="shared" si="131"/>
        <v>0</v>
      </c>
      <c r="CL315" s="52">
        <f t="shared" si="132"/>
        <v>1</v>
      </c>
      <c r="CM315" s="52">
        <f t="shared" si="133"/>
        <v>1</v>
      </c>
      <c r="CN315" s="52">
        <f t="shared" si="134"/>
        <v>0</v>
      </c>
      <c r="CO315" s="52">
        <f t="shared" si="135"/>
        <v>0</v>
      </c>
      <c r="CP315" s="52">
        <f t="shared" si="136"/>
        <v>0</v>
      </c>
      <c r="CQ315" s="52">
        <f t="shared" si="137"/>
        <v>0</v>
      </c>
      <c r="CR315" s="52">
        <f t="shared" si="138"/>
        <v>1</v>
      </c>
      <c r="CS315" s="52">
        <f t="shared" si="139"/>
        <v>0</v>
      </c>
      <c r="CT315" s="46">
        <f t="shared" si="140"/>
        <v>0</v>
      </c>
    </row>
    <row r="316" spans="1:98" x14ac:dyDescent="0.3">
      <c r="A316">
        <v>399</v>
      </c>
      <c r="B316" t="s">
        <v>447</v>
      </c>
      <c r="C316" t="s">
        <v>448</v>
      </c>
      <c r="D316">
        <v>7301</v>
      </c>
      <c r="E316" t="s">
        <v>449</v>
      </c>
      <c r="F316" s="35">
        <v>269.82</v>
      </c>
      <c r="G316" s="35">
        <v>4234.0269229536061</v>
      </c>
      <c r="H316" s="35">
        <v>6096.779794239379</v>
      </c>
      <c r="I316" s="35">
        <v>949.78849340000011</v>
      </c>
      <c r="J316" s="35" t="s">
        <v>1015</v>
      </c>
      <c r="K316" s="35" t="s">
        <v>1015</v>
      </c>
      <c r="L316" s="36">
        <v>135600</v>
      </c>
      <c r="M316" s="36">
        <v>721</v>
      </c>
      <c r="N316" s="36">
        <v>150</v>
      </c>
      <c r="O316" s="35">
        <v>3.7238682274059567</v>
      </c>
      <c r="P316" s="35">
        <v>12.83</v>
      </c>
      <c r="Q316" s="35">
        <v>24.145040452696254</v>
      </c>
      <c r="R316" s="35">
        <v>1.1655255557827069</v>
      </c>
      <c r="S316" s="35">
        <v>9.5411930203365536</v>
      </c>
      <c r="T316" s="35">
        <v>68.34</v>
      </c>
      <c r="U316" s="35">
        <v>1.2538141470180304</v>
      </c>
      <c r="V316" s="35">
        <v>8.4041499144253731</v>
      </c>
      <c r="W316" s="35">
        <v>32.71</v>
      </c>
      <c r="X316" s="27">
        <v>1</v>
      </c>
      <c r="Y316" s="27">
        <v>5</v>
      </c>
      <c r="Z316" s="27">
        <v>6</v>
      </c>
      <c r="AA316" s="27">
        <v>6</v>
      </c>
      <c r="AB316" s="27">
        <v>6</v>
      </c>
      <c r="AC316" s="27">
        <v>5</v>
      </c>
      <c r="AD316" s="27">
        <v>6</v>
      </c>
      <c r="AE316" s="27">
        <v>4</v>
      </c>
      <c r="AF316" s="44">
        <v>2</v>
      </c>
      <c r="AG316">
        <v>62.974268521931478</v>
      </c>
      <c r="AH316">
        <v>338</v>
      </c>
      <c r="AI316" s="27">
        <v>4</v>
      </c>
      <c r="AJ316">
        <f t="shared" si="113"/>
        <v>3</v>
      </c>
      <c r="AK316">
        <f t="shared" si="114"/>
        <v>0</v>
      </c>
      <c r="AL316">
        <f t="shared" si="115"/>
        <v>0</v>
      </c>
      <c r="AM316">
        <f t="shared" si="116"/>
        <v>0</v>
      </c>
      <c r="AN316">
        <f t="shared" si="117"/>
        <v>0</v>
      </c>
      <c r="AO316">
        <f t="shared" si="118"/>
        <v>0</v>
      </c>
      <c r="AP316">
        <f t="shared" si="119"/>
        <v>0</v>
      </c>
      <c r="AQ316">
        <f t="shared" si="120"/>
        <v>0</v>
      </c>
      <c r="AR316">
        <f t="shared" si="121"/>
        <v>2</v>
      </c>
      <c r="AS316" s="14">
        <v>399</v>
      </c>
      <c r="AT316" s="4" t="s">
        <v>447</v>
      </c>
      <c r="AU316" s="4" t="s">
        <v>875</v>
      </c>
      <c r="AV316" s="4">
        <v>7301</v>
      </c>
      <c r="AW316" s="4" t="s">
        <v>449</v>
      </c>
      <c r="AX316" s="35">
        <v>7477.6799999999994</v>
      </c>
      <c r="AY316" s="35">
        <v>4862.0439154489268</v>
      </c>
      <c r="AZ316" s="35">
        <v>2648.625870801035</v>
      </c>
      <c r="BA316" s="35">
        <v>527.23528924876314</v>
      </c>
      <c r="BB316" s="35" t="s">
        <v>1015</v>
      </c>
      <c r="BC316" s="35">
        <v>2.7</v>
      </c>
      <c r="BD316" s="36">
        <v>137071</v>
      </c>
      <c r="BE316" s="36">
        <v>1120</v>
      </c>
      <c r="BF316" s="36">
        <v>101.00808383012904</v>
      </c>
      <c r="BG316" s="35">
        <v>2.1110180177118534</v>
      </c>
      <c r="BH316" s="35">
        <v>12.48</v>
      </c>
      <c r="BI316" s="35">
        <v>34.881862474613712</v>
      </c>
      <c r="BJ316" s="35">
        <v>0.9</v>
      </c>
      <c r="BK316" s="35">
        <v>14.034123886630223</v>
      </c>
      <c r="BL316" s="35">
        <v>68.459999999999994</v>
      </c>
      <c r="BM316" s="35">
        <v>1.2116339285714284</v>
      </c>
      <c r="BN316" s="35">
        <v>8.49</v>
      </c>
      <c r="BO316" s="35">
        <v>29.623200106298697</v>
      </c>
      <c r="BP316" s="27">
        <v>1</v>
      </c>
      <c r="BQ316" s="27">
        <v>5</v>
      </c>
      <c r="BR316" s="27">
        <v>5</v>
      </c>
      <c r="BS316" s="27">
        <v>6</v>
      </c>
      <c r="BT316" s="27">
        <v>6</v>
      </c>
      <c r="BU316" s="27">
        <v>5</v>
      </c>
      <c r="BV316" s="27">
        <v>6</v>
      </c>
      <c r="BW316" s="27">
        <v>4</v>
      </c>
      <c r="BX316" s="44">
        <v>3</v>
      </c>
      <c r="BY316" s="27">
        <v>71.009288560880918</v>
      </c>
      <c r="BZ316" s="27">
        <v>284</v>
      </c>
      <c r="CA316" s="27">
        <v>5</v>
      </c>
      <c r="CB316">
        <f t="shared" si="122"/>
        <v>3</v>
      </c>
      <c r="CC316">
        <f t="shared" si="123"/>
        <v>0</v>
      </c>
      <c r="CD316">
        <f t="shared" si="124"/>
        <v>0</v>
      </c>
      <c r="CE316">
        <f t="shared" si="125"/>
        <v>0</v>
      </c>
      <c r="CF316">
        <f t="shared" si="126"/>
        <v>0</v>
      </c>
      <c r="CG316">
        <f t="shared" si="127"/>
        <v>0</v>
      </c>
      <c r="CH316">
        <f t="shared" si="128"/>
        <v>0</v>
      </c>
      <c r="CI316">
        <f t="shared" si="129"/>
        <v>0</v>
      </c>
      <c r="CJ316">
        <f t="shared" si="130"/>
        <v>0</v>
      </c>
      <c r="CK316" s="52">
        <f t="shared" si="131"/>
        <v>1</v>
      </c>
      <c r="CL316" s="52">
        <f t="shared" si="132"/>
        <v>0</v>
      </c>
      <c r="CM316" s="52">
        <f t="shared" si="133"/>
        <v>0</v>
      </c>
      <c r="CN316" s="52">
        <f t="shared" si="134"/>
        <v>-1</v>
      </c>
      <c r="CO316" s="52">
        <f t="shared" si="135"/>
        <v>0</v>
      </c>
      <c r="CP316" s="52">
        <f t="shared" si="136"/>
        <v>0</v>
      </c>
      <c r="CQ316" s="52">
        <f t="shared" si="137"/>
        <v>0</v>
      </c>
      <c r="CR316" s="52">
        <f t="shared" si="138"/>
        <v>0</v>
      </c>
      <c r="CS316" s="52">
        <f t="shared" si="139"/>
        <v>0</v>
      </c>
      <c r="CT316" s="46">
        <f t="shared" si="140"/>
        <v>1</v>
      </c>
    </row>
    <row r="317" spans="1:98" x14ac:dyDescent="0.3">
      <c r="A317">
        <v>400</v>
      </c>
      <c r="B317" t="s">
        <v>447</v>
      </c>
      <c r="C317" t="s">
        <v>448</v>
      </c>
      <c r="D317">
        <v>7302</v>
      </c>
      <c r="E317" t="s">
        <v>450</v>
      </c>
      <c r="F317" s="35">
        <v>203200.06</v>
      </c>
      <c r="G317" s="35">
        <v>118436.55467609309</v>
      </c>
      <c r="H317" s="35">
        <v>618</v>
      </c>
      <c r="I317" s="35">
        <v>315.61398679999996</v>
      </c>
      <c r="J317" s="35" t="s">
        <v>1015</v>
      </c>
      <c r="K317" s="35" t="s">
        <v>1015</v>
      </c>
      <c r="L317" s="36">
        <v>420600</v>
      </c>
      <c r="M317" s="36">
        <v>1172</v>
      </c>
      <c r="N317" s="36">
        <v>364</v>
      </c>
      <c r="O317" s="35">
        <v>0.2783791325430246</v>
      </c>
      <c r="P317" s="35">
        <v>7.26</v>
      </c>
      <c r="Q317" s="35">
        <v>21.71976147538977</v>
      </c>
      <c r="R317" s="35">
        <v>0</v>
      </c>
      <c r="S317" s="35">
        <v>25.742757968561136</v>
      </c>
      <c r="T317" s="35">
        <v>67.69</v>
      </c>
      <c r="U317" s="35">
        <v>0.98591681356186478</v>
      </c>
      <c r="V317" s="35">
        <v>8.0663518095907989</v>
      </c>
      <c r="W317" s="35">
        <v>28.716459096597355</v>
      </c>
      <c r="X317" s="27">
        <v>6</v>
      </c>
      <c r="Y317" s="27">
        <v>6</v>
      </c>
      <c r="Z317" s="27">
        <v>6</v>
      </c>
      <c r="AA317" s="27">
        <v>6</v>
      </c>
      <c r="AB317" s="27">
        <v>6</v>
      </c>
      <c r="AC317" s="27">
        <v>5</v>
      </c>
      <c r="AD317" s="27">
        <v>6</v>
      </c>
      <c r="AE317" s="27">
        <v>4</v>
      </c>
      <c r="AF317" s="44">
        <v>3</v>
      </c>
      <c r="AG317">
        <v>83.608409708079819</v>
      </c>
      <c r="AH317">
        <v>58</v>
      </c>
      <c r="AI317" s="27">
        <v>6</v>
      </c>
      <c r="AJ317">
        <f t="shared" si="113"/>
        <v>0</v>
      </c>
      <c r="AK317">
        <f t="shared" si="114"/>
        <v>0</v>
      </c>
      <c r="AL317">
        <f t="shared" si="115"/>
        <v>0</v>
      </c>
      <c r="AM317">
        <f t="shared" si="116"/>
        <v>0</v>
      </c>
      <c r="AN317">
        <f t="shared" si="117"/>
        <v>0</v>
      </c>
      <c r="AO317">
        <f t="shared" si="118"/>
        <v>0</v>
      </c>
      <c r="AP317">
        <f t="shared" si="119"/>
        <v>0</v>
      </c>
      <c r="AQ317">
        <f t="shared" si="120"/>
        <v>0</v>
      </c>
      <c r="AR317">
        <f t="shared" si="121"/>
        <v>0</v>
      </c>
      <c r="AS317" s="14">
        <v>400</v>
      </c>
      <c r="AT317" s="4" t="s">
        <v>447</v>
      </c>
      <c r="AU317" s="4" t="s">
        <v>876</v>
      </c>
      <c r="AV317" s="4">
        <v>7302</v>
      </c>
      <c r="AW317" s="4" t="s">
        <v>450</v>
      </c>
      <c r="AX317" s="35">
        <v>186319.87999999998</v>
      </c>
      <c r="AY317" s="35">
        <v>157255.8715725998</v>
      </c>
      <c r="AZ317" s="35">
        <v>6572.0385162907269</v>
      </c>
      <c r="BA317" s="35">
        <v>1097.2673808367076</v>
      </c>
      <c r="BB317" s="35" t="s">
        <v>1015</v>
      </c>
      <c r="BC317" s="35">
        <v>60.51061</v>
      </c>
      <c r="BD317" s="36">
        <v>437607</v>
      </c>
      <c r="BE317" s="36">
        <v>1282</v>
      </c>
      <c r="BF317" s="36">
        <v>340.6482800495084</v>
      </c>
      <c r="BG317" s="35">
        <v>0.28694490997479655</v>
      </c>
      <c r="BH317" s="35">
        <v>7.1</v>
      </c>
      <c r="BI317" s="35">
        <v>42.969305024184791</v>
      </c>
      <c r="BJ317" s="35">
        <v>0.81</v>
      </c>
      <c r="BK317" s="35">
        <v>23.783229500205845</v>
      </c>
      <c r="BL317" s="35">
        <v>67.92</v>
      </c>
      <c r="BM317" s="35">
        <v>1.0020514820592823</v>
      </c>
      <c r="BN317" s="35">
        <v>8.42</v>
      </c>
      <c r="BO317" s="35">
        <v>26.006524431759246</v>
      </c>
      <c r="BP317" s="27">
        <v>6</v>
      </c>
      <c r="BQ317" s="27">
        <v>6</v>
      </c>
      <c r="BR317" s="27">
        <v>4</v>
      </c>
      <c r="BS317" s="27">
        <v>6</v>
      </c>
      <c r="BT317" s="27">
        <v>6</v>
      </c>
      <c r="BU317" s="27">
        <v>5</v>
      </c>
      <c r="BV317" s="27">
        <v>6</v>
      </c>
      <c r="BW317" s="27">
        <v>4</v>
      </c>
      <c r="BX317" s="44">
        <v>3</v>
      </c>
      <c r="BY317" s="27">
        <v>82.100040895755399</v>
      </c>
      <c r="BZ317" s="27">
        <v>87</v>
      </c>
      <c r="CA317" s="27">
        <v>6</v>
      </c>
      <c r="CB317">
        <f t="shared" si="122"/>
        <v>0</v>
      </c>
      <c r="CC317">
        <f t="shared" si="123"/>
        <v>0</v>
      </c>
      <c r="CD317">
        <f t="shared" si="124"/>
        <v>0</v>
      </c>
      <c r="CE317">
        <f t="shared" si="125"/>
        <v>0</v>
      </c>
      <c r="CF317">
        <f t="shared" si="126"/>
        <v>0</v>
      </c>
      <c r="CG317">
        <f t="shared" si="127"/>
        <v>0</v>
      </c>
      <c r="CH317">
        <f t="shared" si="128"/>
        <v>0</v>
      </c>
      <c r="CI317">
        <f t="shared" si="129"/>
        <v>0</v>
      </c>
      <c r="CJ317">
        <f t="shared" si="130"/>
        <v>0</v>
      </c>
      <c r="CK317" s="52">
        <f t="shared" si="131"/>
        <v>0</v>
      </c>
      <c r="CL317" s="52">
        <f t="shared" si="132"/>
        <v>0</v>
      </c>
      <c r="CM317" s="52">
        <f t="shared" si="133"/>
        <v>0</v>
      </c>
      <c r="CN317" s="52">
        <f t="shared" si="134"/>
        <v>-2</v>
      </c>
      <c r="CO317" s="52">
        <f t="shared" si="135"/>
        <v>0</v>
      </c>
      <c r="CP317" s="52">
        <f t="shared" si="136"/>
        <v>0</v>
      </c>
      <c r="CQ317" s="52">
        <f t="shared" si="137"/>
        <v>0</v>
      </c>
      <c r="CR317" s="52">
        <f t="shared" si="138"/>
        <v>0</v>
      </c>
      <c r="CS317" s="52">
        <f t="shared" si="139"/>
        <v>0</v>
      </c>
      <c r="CT317" s="46">
        <f t="shared" si="140"/>
        <v>0</v>
      </c>
    </row>
    <row r="318" spans="1:98" x14ac:dyDescent="0.3">
      <c r="A318">
        <v>401</v>
      </c>
      <c r="B318" t="s">
        <v>447</v>
      </c>
      <c r="C318" t="s">
        <v>448</v>
      </c>
      <c r="D318">
        <v>7303</v>
      </c>
      <c r="E318" t="s">
        <v>451</v>
      </c>
      <c r="F318" s="35">
        <v>53088.49</v>
      </c>
      <c r="G318" s="35">
        <v>113510.06494354975</v>
      </c>
      <c r="H318" s="35">
        <v>968</v>
      </c>
      <c r="I318" s="35">
        <v>501.56799999999998</v>
      </c>
      <c r="J318" s="35" t="s">
        <v>1015</v>
      </c>
      <c r="K318" s="35" t="s">
        <v>1015</v>
      </c>
      <c r="L318" s="36">
        <v>187600</v>
      </c>
      <c r="M318" s="36">
        <v>953</v>
      </c>
      <c r="N318" s="36">
        <v>474</v>
      </c>
      <c r="O318" s="35">
        <v>0.27234991300201339</v>
      </c>
      <c r="P318" s="35">
        <v>9.0299999999999994</v>
      </c>
      <c r="Q318" s="35">
        <v>24.884609248678849</v>
      </c>
      <c r="R318" s="35">
        <v>0.77469728348809952</v>
      </c>
      <c r="S318" s="35">
        <v>4.9435641681006164</v>
      </c>
      <c r="T318" s="35">
        <v>70.42</v>
      </c>
      <c r="U318" s="35">
        <v>0.41529967546411289</v>
      </c>
      <c r="V318" s="35">
        <v>6.7558625862547714</v>
      </c>
      <c r="W318" s="35">
        <v>16.668127999373333</v>
      </c>
      <c r="X318" s="27">
        <v>6</v>
      </c>
      <c r="Y318" s="27">
        <v>6</v>
      </c>
      <c r="Z318" s="27">
        <v>6</v>
      </c>
      <c r="AA318" s="27">
        <v>6</v>
      </c>
      <c r="AB318" s="27">
        <v>6</v>
      </c>
      <c r="AC318" s="27">
        <v>6</v>
      </c>
      <c r="AD318" s="27">
        <v>6</v>
      </c>
      <c r="AE318" s="27">
        <v>3</v>
      </c>
      <c r="AF318" s="44">
        <v>4</v>
      </c>
      <c r="AG318">
        <v>87.377055848662621</v>
      </c>
      <c r="AH318">
        <v>7</v>
      </c>
      <c r="AI318" s="27">
        <v>6</v>
      </c>
      <c r="AJ318">
        <f t="shared" si="113"/>
        <v>0</v>
      </c>
      <c r="AK318">
        <f t="shared" si="114"/>
        <v>0</v>
      </c>
      <c r="AL318">
        <f t="shared" si="115"/>
        <v>0</v>
      </c>
      <c r="AM318">
        <f t="shared" si="116"/>
        <v>0</v>
      </c>
      <c r="AN318">
        <f t="shared" si="117"/>
        <v>0</v>
      </c>
      <c r="AO318">
        <f t="shared" si="118"/>
        <v>0</v>
      </c>
      <c r="AP318">
        <f t="shared" si="119"/>
        <v>0</v>
      </c>
      <c r="AQ318">
        <f t="shared" si="120"/>
        <v>1</v>
      </c>
      <c r="AR318">
        <f t="shared" si="121"/>
        <v>0</v>
      </c>
      <c r="AS318" s="14">
        <v>401</v>
      </c>
      <c r="AT318" s="4" t="s">
        <v>447</v>
      </c>
      <c r="AU318" s="4" t="s">
        <v>877</v>
      </c>
      <c r="AV318" s="4">
        <v>7303</v>
      </c>
      <c r="AW318" s="4" t="s">
        <v>451</v>
      </c>
      <c r="AX318" s="35">
        <v>52651.950000000004</v>
      </c>
      <c r="AY318" s="35">
        <v>139633.80733125092</v>
      </c>
      <c r="AZ318" s="35">
        <v>454.68063759398524</v>
      </c>
      <c r="BA318" s="35">
        <v>607.06436923076967</v>
      </c>
      <c r="BB318" s="35" t="s">
        <v>1015</v>
      </c>
      <c r="BC318" s="35">
        <v>27.5</v>
      </c>
      <c r="BD318" s="36">
        <v>196716</v>
      </c>
      <c r="BE318" s="36">
        <v>1007</v>
      </c>
      <c r="BF318" s="36">
        <v>496.97092186039464</v>
      </c>
      <c r="BG318" s="35">
        <v>0.27345137040534384</v>
      </c>
      <c r="BH318" s="35">
        <v>8.9499999999999993</v>
      </c>
      <c r="BI318" s="35">
        <v>41.904562325729053</v>
      </c>
      <c r="BJ318" s="35">
        <v>0.14000000000000001</v>
      </c>
      <c r="BK318" s="35">
        <v>9.98393925779963</v>
      </c>
      <c r="BL318" s="35">
        <v>70.540000000000006</v>
      </c>
      <c r="BM318" s="35">
        <v>0.39307845084409138</v>
      </c>
      <c r="BN318" s="35">
        <v>7.52</v>
      </c>
      <c r="BO318" s="35">
        <v>15.095178573000195</v>
      </c>
      <c r="BP318" s="27">
        <v>6</v>
      </c>
      <c r="BQ318" s="27">
        <v>6</v>
      </c>
      <c r="BR318" s="27">
        <v>4</v>
      </c>
      <c r="BS318" s="27">
        <v>6</v>
      </c>
      <c r="BT318" s="27">
        <v>6</v>
      </c>
      <c r="BU318" s="27">
        <v>6</v>
      </c>
      <c r="BV318" s="27">
        <v>6</v>
      </c>
      <c r="BW318" s="27">
        <v>4</v>
      </c>
      <c r="BX318" s="44">
        <v>4</v>
      </c>
      <c r="BY318" s="27">
        <v>85.410779335952157</v>
      </c>
      <c r="BZ318" s="27">
        <v>27</v>
      </c>
      <c r="CA318" s="27">
        <v>6</v>
      </c>
      <c r="CB318">
        <f t="shared" si="122"/>
        <v>0</v>
      </c>
      <c r="CC318">
        <f t="shared" si="123"/>
        <v>0</v>
      </c>
      <c r="CD318">
        <f t="shared" si="124"/>
        <v>0</v>
      </c>
      <c r="CE318">
        <f t="shared" si="125"/>
        <v>0</v>
      </c>
      <c r="CF318">
        <f t="shared" si="126"/>
        <v>0</v>
      </c>
      <c r="CG318">
        <f t="shared" si="127"/>
        <v>0</v>
      </c>
      <c r="CH318">
        <f t="shared" si="128"/>
        <v>0</v>
      </c>
      <c r="CI318">
        <f t="shared" si="129"/>
        <v>0</v>
      </c>
      <c r="CJ318">
        <f t="shared" si="130"/>
        <v>0</v>
      </c>
      <c r="CK318" s="52">
        <f t="shared" si="131"/>
        <v>0</v>
      </c>
      <c r="CL318" s="52">
        <f t="shared" si="132"/>
        <v>0</v>
      </c>
      <c r="CM318" s="52">
        <f t="shared" si="133"/>
        <v>0</v>
      </c>
      <c r="CN318" s="52">
        <f t="shared" si="134"/>
        <v>-2</v>
      </c>
      <c r="CO318" s="52">
        <f t="shared" si="135"/>
        <v>0</v>
      </c>
      <c r="CP318" s="52">
        <f t="shared" si="136"/>
        <v>0</v>
      </c>
      <c r="CQ318" s="52">
        <f t="shared" si="137"/>
        <v>0</v>
      </c>
      <c r="CR318" s="52">
        <f t="shared" si="138"/>
        <v>0</v>
      </c>
      <c r="CS318" s="52">
        <f t="shared" si="139"/>
        <v>1</v>
      </c>
      <c r="CT318" s="46">
        <f t="shared" si="140"/>
        <v>0</v>
      </c>
    </row>
    <row r="319" spans="1:98" x14ac:dyDescent="0.3">
      <c r="A319">
        <v>402</v>
      </c>
      <c r="B319" t="s">
        <v>447</v>
      </c>
      <c r="C319" t="s">
        <v>448</v>
      </c>
      <c r="D319">
        <v>7304</v>
      </c>
      <c r="E319" t="s">
        <v>452</v>
      </c>
      <c r="F319" s="35">
        <v>150859.45000000004</v>
      </c>
      <c r="G319" s="35">
        <v>237423.43184388432</v>
      </c>
      <c r="H319" s="35">
        <v>36900.781999999999</v>
      </c>
      <c r="I319" s="35">
        <v>3911</v>
      </c>
      <c r="J319" s="35" t="s">
        <v>1015</v>
      </c>
      <c r="K319" s="35" t="s">
        <v>1015</v>
      </c>
      <c r="L319" s="36">
        <v>363800</v>
      </c>
      <c r="M319" s="36">
        <v>744</v>
      </c>
      <c r="N319" s="36">
        <v>403</v>
      </c>
      <c r="O319" s="35">
        <v>0.20644733778322907</v>
      </c>
      <c r="P319" s="35">
        <v>14.88</v>
      </c>
      <c r="Q319" s="35">
        <v>23.771048503356223</v>
      </c>
      <c r="R319" s="35">
        <v>0</v>
      </c>
      <c r="S319" s="35">
        <v>10.332564940937052</v>
      </c>
      <c r="T319" s="35">
        <v>66.239999999999995</v>
      </c>
      <c r="U319" s="35">
        <v>1.2133461405053496</v>
      </c>
      <c r="V319" s="35">
        <v>7.4993199751933481</v>
      </c>
      <c r="W319" s="35">
        <v>41.11</v>
      </c>
      <c r="X319" s="27">
        <v>6</v>
      </c>
      <c r="Y319" s="27">
        <v>5</v>
      </c>
      <c r="Z319" s="27">
        <v>6</v>
      </c>
      <c r="AA319" s="27">
        <v>6</v>
      </c>
      <c r="AB319" s="27">
        <v>6</v>
      </c>
      <c r="AC319" s="27">
        <v>4</v>
      </c>
      <c r="AD319" s="27">
        <v>6</v>
      </c>
      <c r="AE319" s="27">
        <v>3</v>
      </c>
      <c r="AF319" s="44">
        <v>1</v>
      </c>
      <c r="AG319">
        <v>81.549591132623036</v>
      </c>
      <c r="AH319">
        <v>96</v>
      </c>
      <c r="AI319" s="27">
        <v>6</v>
      </c>
      <c r="AJ319">
        <f t="shared" si="113"/>
        <v>0</v>
      </c>
      <c r="AK319">
        <f t="shared" si="114"/>
        <v>0</v>
      </c>
      <c r="AL319">
        <f t="shared" si="115"/>
        <v>0</v>
      </c>
      <c r="AM319">
        <f t="shared" si="116"/>
        <v>0</v>
      </c>
      <c r="AN319">
        <f t="shared" si="117"/>
        <v>0</v>
      </c>
      <c r="AO319">
        <f t="shared" si="118"/>
        <v>0</v>
      </c>
      <c r="AP319">
        <f t="shared" si="119"/>
        <v>0</v>
      </c>
      <c r="AQ319">
        <f t="shared" si="120"/>
        <v>1</v>
      </c>
      <c r="AR319">
        <f t="shared" si="121"/>
        <v>3</v>
      </c>
      <c r="AS319" s="14">
        <v>402</v>
      </c>
      <c r="AT319" s="4" t="s">
        <v>447</v>
      </c>
      <c r="AU319" s="4" t="s">
        <v>878</v>
      </c>
      <c r="AV319" s="4">
        <v>7304</v>
      </c>
      <c r="AW319" s="4" t="s">
        <v>452</v>
      </c>
      <c r="AX319" s="35">
        <v>116723.65</v>
      </c>
      <c r="AY319" s="35">
        <v>345047.32867978478</v>
      </c>
      <c r="AZ319" s="35">
        <v>15662.517293233104</v>
      </c>
      <c r="BA319" s="35">
        <v>215.26523076923098</v>
      </c>
      <c r="BB319" s="35" t="s">
        <v>1015</v>
      </c>
      <c r="BC319" s="35">
        <v>5.0700000000000021</v>
      </c>
      <c r="BD319" s="36">
        <v>401610</v>
      </c>
      <c r="BE319" s="36">
        <v>1386</v>
      </c>
      <c r="BF319" s="36">
        <v>568.43401460680525</v>
      </c>
      <c r="BG319" s="35">
        <v>0.23059379481069484</v>
      </c>
      <c r="BH319" s="35">
        <v>14.58</v>
      </c>
      <c r="BI319" s="35">
        <v>43.198696766059825</v>
      </c>
      <c r="BJ319" s="35">
        <v>0.38</v>
      </c>
      <c r="BK319" s="35">
        <v>16.243193572645691</v>
      </c>
      <c r="BL319" s="35">
        <v>66.39</v>
      </c>
      <c r="BM319" s="35">
        <v>0.50975468975468974</v>
      </c>
      <c r="BN319" s="35">
        <v>7.24</v>
      </c>
      <c r="BO319" s="35">
        <v>37.230503099050424</v>
      </c>
      <c r="BP319" s="27">
        <v>6</v>
      </c>
      <c r="BQ319" s="27">
        <v>5</v>
      </c>
      <c r="BR319" s="27">
        <v>4</v>
      </c>
      <c r="BS319" s="27">
        <v>6</v>
      </c>
      <c r="BT319" s="27">
        <v>6</v>
      </c>
      <c r="BU319" s="27">
        <v>4</v>
      </c>
      <c r="BV319" s="27">
        <v>6</v>
      </c>
      <c r="BW319" s="27">
        <v>3</v>
      </c>
      <c r="BX319" s="44">
        <v>2</v>
      </c>
      <c r="BY319" s="27">
        <v>78.551653058178971</v>
      </c>
      <c r="BZ319" s="27">
        <v>169</v>
      </c>
      <c r="CA319" s="27">
        <v>6</v>
      </c>
      <c r="CB319">
        <f t="shared" si="122"/>
        <v>0</v>
      </c>
      <c r="CC319">
        <f t="shared" si="123"/>
        <v>0</v>
      </c>
      <c r="CD319">
        <f t="shared" si="124"/>
        <v>0</v>
      </c>
      <c r="CE319">
        <f t="shared" si="125"/>
        <v>0</v>
      </c>
      <c r="CF319">
        <f t="shared" si="126"/>
        <v>0</v>
      </c>
      <c r="CG319">
        <f t="shared" si="127"/>
        <v>0</v>
      </c>
      <c r="CH319">
        <f t="shared" si="128"/>
        <v>0</v>
      </c>
      <c r="CI319">
        <f t="shared" si="129"/>
        <v>1</v>
      </c>
      <c r="CJ319">
        <f t="shared" si="130"/>
        <v>2</v>
      </c>
      <c r="CK319" s="52">
        <f t="shared" si="131"/>
        <v>0</v>
      </c>
      <c r="CL319" s="52">
        <f t="shared" si="132"/>
        <v>0</v>
      </c>
      <c r="CM319" s="52">
        <f t="shared" si="133"/>
        <v>0</v>
      </c>
      <c r="CN319" s="52">
        <f t="shared" si="134"/>
        <v>-2</v>
      </c>
      <c r="CO319" s="52">
        <f t="shared" si="135"/>
        <v>0</v>
      </c>
      <c r="CP319" s="52">
        <f t="shared" si="136"/>
        <v>0</v>
      </c>
      <c r="CQ319" s="52">
        <f t="shared" si="137"/>
        <v>0</v>
      </c>
      <c r="CR319" s="52">
        <f t="shared" si="138"/>
        <v>0</v>
      </c>
      <c r="CS319" s="52">
        <f t="shared" si="139"/>
        <v>0</v>
      </c>
      <c r="CT319" s="46">
        <f t="shared" si="140"/>
        <v>1</v>
      </c>
    </row>
    <row r="320" spans="1:98" x14ac:dyDescent="0.3">
      <c r="A320">
        <v>403</v>
      </c>
      <c r="B320" t="s">
        <v>447</v>
      </c>
      <c r="C320" t="s">
        <v>448</v>
      </c>
      <c r="D320">
        <v>7305</v>
      </c>
      <c r="E320" t="s">
        <v>453</v>
      </c>
      <c r="F320" s="35">
        <v>113189.96999999999</v>
      </c>
      <c r="G320" s="35">
        <v>55470.6546199105</v>
      </c>
      <c r="H320" s="35">
        <v>2468.1449952087846</v>
      </c>
      <c r="I320" s="35">
        <v>1086.3215</v>
      </c>
      <c r="J320" s="35" t="s">
        <v>1015</v>
      </c>
      <c r="K320" s="35" t="s">
        <v>1015</v>
      </c>
      <c r="L320" s="36">
        <v>298700</v>
      </c>
      <c r="M320" s="36">
        <v>735</v>
      </c>
      <c r="N320" s="36">
        <v>527</v>
      </c>
      <c r="O320" s="35">
        <v>0.3672841869346718</v>
      </c>
      <c r="P320" s="35">
        <v>8.6999999999999993</v>
      </c>
      <c r="Q320" s="35">
        <v>18.82129805696059</v>
      </c>
      <c r="R320" s="35">
        <v>0.19407472099267983</v>
      </c>
      <c r="S320" s="35">
        <v>23.944386484794112</v>
      </c>
      <c r="T320" s="35">
        <v>67.010000000000005</v>
      </c>
      <c r="U320" s="35">
        <v>0.77114716854483734</v>
      </c>
      <c r="V320" s="35">
        <v>7.7659084446281055</v>
      </c>
      <c r="W320" s="35">
        <v>25.54</v>
      </c>
      <c r="X320" s="27">
        <v>6</v>
      </c>
      <c r="Y320" s="27">
        <v>6</v>
      </c>
      <c r="Z320" s="27">
        <v>6</v>
      </c>
      <c r="AA320" s="27">
        <v>6</v>
      </c>
      <c r="AB320" s="27">
        <v>6</v>
      </c>
      <c r="AC320" s="27">
        <v>5</v>
      </c>
      <c r="AD320" s="27">
        <v>6</v>
      </c>
      <c r="AE320" s="27">
        <v>4</v>
      </c>
      <c r="AF320" s="44">
        <v>3</v>
      </c>
      <c r="AG320">
        <v>82.854702363285838</v>
      </c>
      <c r="AH320">
        <v>75</v>
      </c>
      <c r="AI320" s="27">
        <v>6</v>
      </c>
      <c r="AJ320">
        <f t="shared" si="113"/>
        <v>0</v>
      </c>
      <c r="AK320">
        <f t="shared" si="114"/>
        <v>0</v>
      </c>
      <c r="AL320">
        <f t="shared" si="115"/>
        <v>0</v>
      </c>
      <c r="AM320">
        <f t="shared" si="116"/>
        <v>0</v>
      </c>
      <c r="AN320">
        <f t="shared" si="117"/>
        <v>0</v>
      </c>
      <c r="AO320">
        <f t="shared" si="118"/>
        <v>0</v>
      </c>
      <c r="AP320">
        <f t="shared" si="119"/>
        <v>0</v>
      </c>
      <c r="AQ320">
        <f t="shared" si="120"/>
        <v>0</v>
      </c>
      <c r="AR320">
        <f t="shared" si="121"/>
        <v>0</v>
      </c>
      <c r="AS320" s="14">
        <v>403</v>
      </c>
      <c r="AT320" s="4" t="s">
        <v>447</v>
      </c>
      <c r="AU320" s="4" t="s">
        <v>879</v>
      </c>
      <c r="AV320" s="4">
        <v>7305</v>
      </c>
      <c r="AW320" s="4" t="s">
        <v>453</v>
      </c>
      <c r="AX320" s="35">
        <v>106837.30999999997</v>
      </c>
      <c r="AY320" s="35">
        <v>58107.345292097008</v>
      </c>
      <c r="AZ320" s="35">
        <v>2285.5223826839842</v>
      </c>
      <c r="BA320" s="35">
        <v>1889.2660330827084</v>
      </c>
      <c r="BB320" s="35" t="s">
        <v>1015</v>
      </c>
      <c r="BC320" s="35">
        <v>0</v>
      </c>
      <c r="BD320" s="36">
        <v>300853</v>
      </c>
      <c r="BE320" s="36">
        <v>823</v>
      </c>
      <c r="BF320" s="36">
        <v>530.97015583911332</v>
      </c>
      <c r="BG320" s="35">
        <v>0.38806060510690488</v>
      </c>
      <c r="BH320" s="35">
        <v>8.44</v>
      </c>
      <c r="BI320" s="35">
        <v>24.699008519410881</v>
      </c>
      <c r="BJ320" s="35">
        <v>0.14000000000000001</v>
      </c>
      <c r="BK320" s="35">
        <v>16.486688727436078</v>
      </c>
      <c r="BL320" s="35">
        <v>67.180000000000007</v>
      </c>
      <c r="BM320" s="35">
        <v>0.68846901579586872</v>
      </c>
      <c r="BN320" s="35">
        <v>8.01</v>
      </c>
      <c r="BO320" s="35">
        <v>23.129823623199901</v>
      </c>
      <c r="BP320" s="27">
        <v>6</v>
      </c>
      <c r="BQ320" s="27">
        <v>6</v>
      </c>
      <c r="BR320" s="27">
        <v>6</v>
      </c>
      <c r="BS320" s="27">
        <v>6</v>
      </c>
      <c r="BT320" s="27">
        <v>6</v>
      </c>
      <c r="BU320" s="27">
        <v>5</v>
      </c>
      <c r="BV320" s="27">
        <v>6</v>
      </c>
      <c r="BW320" s="27">
        <v>4</v>
      </c>
      <c r="BX320" s="44">
        <v>3</v>
      </c>
      <c r="BY320" s="27">
        <v>83.363532902414448</v>
      </c>
      <c r="BZ320" s="27">
        <v>60</v>
      </c>
      <c r="CA320" s="27">
        <v>6</v>
      </c>
      <c r="CB320">
        <f t="shared" si="122"/>
        <v>0</v>
      </c>
      <c r="CC320">
        <f t="shared" si="123"/>
        <v>0</v>
      </c>
      <c r="CD320">
        <f t="shared" si="124"/>
        <v>0</v>
      </c>
      <c r="CE320">
        <f t="shared" si="125"/>
        <v>0</v>
      </c>
      <c r="CF320">
        <f t="shared" si="126"/>
        <v>0</v>
      </c>
      <c r="CG320">
        <f t="shared" si="127"/>
        <v>0</v>
      </c>
      <c r="CH320">
        <f t="shared" si="128"/>
        <v>0</v>
      </c>
      <c r="CI320">
        <f t="shared" si="129"/>
        <v>0</v>
      </c>
      <c r="CJ320">
        <f t="shared" si="130"/>
        <v>0</v>
      </c>
      <c r="CK320" s="52">
        <f t="shared" si="131"/>
        <v>0</v>
      </c>
      <c r="CL320" s="52">
        <f t="shared" si="132"/>
        <v>0</v>
      </c>
      <c r="CM320" s="52">
        <f t="shared" si="133"/>
        <v>0</v>
      </c>
      <c r="CN320" s="52">
        <f t="shared" si="134"/>
        <v>0</v>
      </c>
      <c r="CO320" s="52">
        <f t="shared" si="135"/>
        <v>0</v>
      </c>
      <c r="CP320" s="52">
        <f t="shared" si="136"/>
        <v>0</v>
      </c>
      <c r="CQ320" s="52">
        <f t="shared" si="137"/>
        <v>0</v>
      </c>
      <c r="CR320" s="52">
        <f t="shared" si="138"/>
        <v>0</v>
      </c>
      <c r="CS320" s="52">
        <f t="shared" si="139"/>
        <v>0</v>
      </c>
      <c r="CT320" s="46">
        <f t="shared" si="140"/>
        <v>0</v>
      </c>
    </row>
    <row r="321" spans="1:98" x14ac:dyDescent="0.3">
      <c r="A321">
        <v>404</v>
      </c>
      <c r="B321" t="s">
        <v>447</v>
      </c>
      <c r="C321" t="s">
        <v>448</v>
      </c>
      <c r="D321">
        <v>7306</v>
      </c>
      <c r="E321" t="s">
        <v>454</v>
      </c>
      <c r="F321" s="35">
        <v>250984.77000000002</v>
      </c>
      <c r="G321" s="35">
        <v>155044.0232042381</v>
      </c>
      <c r="H321" s="35">
        <v>149385.64019061186</v>
      </c>
      <c r="I321" s="35">
        <v>5534.4400790600002</v>
      </c>
      <c r="J321" s="35" t="s">
        <v>1015</v>
      </c>
      <c r="K321" s="35" t="s">
        <v>1015</v>
      </c>
      <c r="L321" s="36">
        <v>772700</v>
      </c>
      <c r="M321" s="36">
        <v>898</v>
      </c>
      <c r="N321" s="36">
        <v>410</v>
      </c>
      <c r="O321" s="35">
        <v>0.33082829485518311</v>
      </c>
      <c r="P321" s="35">
        <v>7.53</v>
      </c>
      <c r="Q321" s="35">
        <v>17.179545448204376</v>
      </c>
      <c r="R321" s="35">
        <v>0.37988130883475379</v>
      </c>
      <c r="S321" s="35">
        <v>19.606734961084985</v>
      </c>
      <c r="T321" s="35">
        <v>70.37</v>
      </c>
      <c r="U321" s="35">
        <v>2.098701721983812</v>
      </c>
      <c r="V321" s="35">
        <v>8.259730240046105</v>
      </c>
      <c r="W321" s="35">
        <v>36.94</v>
      </c>
      <c r="X321" s="27">
        <v>6</v>
      </c>
      <c r="Y321" s="27">
        <v>6</v>
      </c>
      <c r="Z321" s="27">
        <v>6</v>
      </c>
      <c r="AA321" s="27">
        <v>6</v>
      </c>
      <c r="AB321" s="27">
        <v>6</v>
      </c>
      <c r="AC321" s="27">
        <v>6</v>
      </c>
      <c r="AD321" s="27">
        <v>6</v>
      </c>
      <c r="AE321" s="27">
        <v>4</v>
      </c>
      <c r="AF321" s="44">
        <v>2</v>
      </c>
      <c r="AG321">
        <v>85.05410694559707</v>
      </c>
      <c r="AH321">
        <v>31</v>
      </c>
      <c r="AI321" s="27">
        <v>6</v>
      </c>
      <c r="AJ321">
        <f t="shared" si="113"/>
        <v>0</v>
      </c>
      <c r="AK321">
        <f t="shared" si="114"/>
        <v>0</v>
      </c>
      <c r="AL321">
        <f t="shared" si="115"/>
        <v>0</v>
      </c>
      <c r="AM321">
        <f t="shared" si="116"/>
        <v>0</v>
      </c>
      <c r="AN321">
        <f t="shared" si="117"/>
        <v>0</v>
      </c>
      <c r="AO321">
        <f t="shared" si="118"/>
        <v>0</v>
      </c>
      <c r="AP321">
        <f t="shared" si="119"/>
        <v>0</v>
      </c>
      <c r="AQ321">
        <f t="shared" si="120"/>
        <v>0</v>
      </c>
      <c r="AR321">
        <f t="shared" si="121"/>
        <v>2</v>
      </c>
      <c r="AS321" s="14">
        <v>404</v>
      </c>
      <c r="AT321" s="4" t="s">
        <v>447</v>
      </c>
      <c r="AU321" s="4" t="s">
        <v>880</v>
      </c>
      <c r="AV321" s="4">
        <v>7306</v>
      </c>
      <c r="AW321" s="4" t="s">
        <v>454</v>
      </c>
      <c r="AX321" s="35">
        <v>249681.09000000003</v>
      </c>
      <c r="AY321" s="35">
        <v>267469.43635690201</v>
      </c>
      <c r="AZ321" s="35">
        <v>135058.12059999999</v>
      </c>
      <c r="BA321" s="35">
        <v>11354.940037318936</v>
      </c>
      <c r="BB321" s="35" t="s">
        <v>1015</v>
      </c>
      <c r="BC321" s="35">
        <v>7.51</v>
      </c>
      <c r="BD321" s="36">
        <v>765836</v>
      </c>
      <c r="BE321" s="36">
        <v>1471</v>
      </c>
      <c r="BF321" s="36">
        <v>406.64146294841026</v>
      </c>
      <c r="BG321" s="35">
        <v>0.29401047502138045</v>
      </c>
      <c r="BH321" s="35">
        <v>7.38</v>
      </c>
      <c r="BI321" s="35">
        <v>29.518365790080047</v>
      </c>
      <c r="BJ321" s="35">
        <v>0.38</v>
      </c>
      <c r="BK321" s="35">
        <v>28.375329407955117</v>
      </c>
      <c r="BL321" s="35">
        <v>70.430000000000007</v>
      </c>
      <c r="BM321" s="35">
        <v>1.2802991162474506</v>
      </c>
      <c r="BN321" s="35">
        <v>8.5299999999999994</v>
      </c>
      <c r="BO321" s="35">
        <v>33.454020541934383</v>
      </c>
      <c r="BP321" s="27">
        <v>6</v>
      </c>
      <c r="BQ321" s="27">
        <v>6</v>
      </c>
      <c r="BR321" s="27">
        <v>6</v>
      </c>
      <c r="BS321" s="27">
        <v>6</v>
      </c>
      <c r="BT321" s="27">
        <v>6</v>
      </c>
      <c r="BU321" s="27">
        <v>6</v>
      </c>
      <c r="BV321" s="27">
        <v>6</v>
      </c>
      <c r="BW321" s="27">
        <v>5</v>
      </c>
      <c r="BX321" s="44">
        <v>2</v>
      </c>
      <c r="BY321" s="27">
        <v>82.911857218327881</v>
      </c>
      <c r="BZ321" s="27">
        <v>73</v>
      </c>
      <c r="CA321" s="27">
        <v>6</v>
      </c>
      <c r="CB321">
        <f t="shared" si="122"/>
        <v>0</v>
      </c>
      <c r="CC321">
        <f t="shared" si="123"/>
        <v>0</v>
      </c>
      <c r="CD321">
        <f t="shared" si="124"/>
        <v>0</v>
      </c>
      <c r="CE321">
        <f t="shared" si="125"/>
        <v>0</v>
      </c>
      <c r="CF321">
        <f t="shared" si="126"/>
        <v>0</v>
      </c>
      <c r="CG321">
        <f t="shared" si="127"/>
        <v>0</v>
      </c>
      <c r="CH321">
        <f t="shared" si="128"/>
        <v>0</v>
      </c>
      <c r="CI321">
        <f t="shared" si="129"/>
        <v>0</v>
      </c>
      <c r="CJ321">
        <f t="shared" si="130"/>
        <v>2</v>
      </c>
      <c r="CK321" s="52">
        <f t="shared" si="131"/>
        <v>0</v>
      </c>
      <c r="CL321" s="52">
        <f t="shared" si="132"/>
        <v>0</v>
      </c>
      <c r="CM321" s="52">
        <f t="shared" si="133"/>
        <v>0</v>
      </c>
      <c r="CN321" s="52">
        <f t="shared" si="134"/>
        <v>0</v>
      </c>
      <c r="CO321" s="52">
        <f t="shared" si="135"/>
        <v>0</v>
      </c>
      <c r="CP321" s="52">
        <f t="shared" si="136"/>
        <v>0</v>
      </c>
      <c r="CQ321" s="52">
        <f t="shared" si="137"/>
        <v>0</v>
      </c>
      <c r="CR321" s="52">
        <f t="shared" si="138"/>
        <v>0</v>
      </c>
      <c r="CS321" s="52">
        <f t="shared" si="139"/>
        <v>1</v>
      </c>
      <c r="CT321" s="46">
        <f t="shared" si="140"/>
        <v>0</v>
      </c>
    </row>
    <row r="322" spans="1:98" x14ac:dyDescent="0.3">
      <c r="A322">
        <v>405</v>
      </c>
      <c r="B322" t="s">
        <v>447</v>
      </c>
      <c r="C322" t="s">
        <v>448</v>
      </c>
      <c r="D322">
        <v>7307</v>
      </c>
      <c r="E322" t="s">
        <v>455</v>
      </c>
      <c r="F322" s="35">
        <v>117351.71</v>
      </c>
      <c r="G322" s="35">
        <v>18356.044242947017</v>
      </c>
      <c r="H322" s="35">
        <v>270.92403742825439</v>
      </c>
      <c r="I322" s="35">
        <v>1107.0444802</v>
      </c>
      <c r="J322" s="35" t="s">
        <v>1015</v>
      </c>
      <c r="K322" s="35" t="s">
        <v>1015</v>
      </c>
      <c r="L322" s="36">
        <v>244100</v>
      </c>
      <c r="M322" s="36">
        <v>689</v>
      </c>
      <c r="N322" s="36">
        <v>298</v>
      </c>
      <c r="O322" s="35">
        <v>0.3493252951225283</v>
      </c>
      <c r="P322" s="35">
        <v>9.14</v>
      </c>
      <c r="Q322" s="35">
        <v>9.9310303713069761</v>
      </c>
      <c r="R322" s="35">
        <v>2.5871606264248688</v>
      </c>
      <c r="S322" s="35">
        <v>19.332534267043421</v>
      </c>
      <c r="T322" s="35">
        <v>67.17</v>
      </c>
      <c r="U322" s="35">
        <v>1.1888643204332707</v>
      </c>
      <c r="V322" s="35">
        <v>8.0527804190516843</v>
      </c>
      <c r="W322" s="35">
        <v>34.28</v>
      </c>
      <c r="X322" s="27">
        <v>6</v>
      </c>
      <c r="Y322" s="27">
        <v>6</v>
      </c>
      <c r="Z322" s="27">
        <v>6</v>
      </c>
      <c r="AA322" s="27">
        <v>6</v>
      </c>
      <c r="AB322" s="27">
        <v>6</v>
      </c>
      <c r="AC322" s="27">
        <v>5</v>
      </c>
      <c r="AD322" s="27">
        <v>6</v>
      </c>
      <c r="AE322" s="27">
        <v>4</v>
      </c>
      <c r="AF322" s="44">
        <v>2</v>
      </c>
      <c r="AG322">
        <v>83.557821067664818</v>
      </c>
      <c r="AH322">
        <v>60</v>
      </c>
      <c r="AI322" s="27">
        <v>6</v>
      </c>
      <c r="AJ322">
        <f t="shared" si="113"/>
        <v>0</v>
      </c>
      <c r="AK322">
        <f t="shared" si="114"/>
        <v>0</v>
      </c>
      <c r="AL322">
        <f t="shared" si="115"/>
        <v>0</v>
      </c>
      <c r="AM322">
        <f t="shared" si="116"/>
        <v>0</v>
      </c>
      <c r="AN322">
        <f t="shared" si="117"/>
        <v>0</v>
      </c>
      <c r="AO322">
        <f t="shared" si="118"/>
        <v>0</v>
      </c>
      <c r="AP322">
        <f t="shared" si="119"/>
        <v>0</v>
      </c>
      <c r="AQ322">
        <f t="shared" si="120"/>
        <v>0</v>
      </c>
      <c r="AR322">
        <f t="shared" si="121"/>
        <v>2</v>
      </c>
      <c r="AS322" s="14">
        <v>405</v>
      </c>
      <c r="AT322" s="4" t="s">
        <v>447</v>
      </c>
      <c r="AU322" s="4" t="s">
        <v>881</v>
      </c>
      <c r="AV322" s="4">
        <v>7307</v>
      </c>
      <c r="AW322" s="4" t="s">
        <v>455</v>
      </c>
      <c r="AX322" s="35">
        <v>94516.76</v>
      </c>
      <c r="AY322" s="35">
        <v>32287.204477045529</v>
      </c>
      <c r="AZ322" s="35">
        <v>477.21600000000001</v>
      </c>
      <c r="BA322" s="35">
        <v>536.920280701754</v>
      </c>
      <c r="BB322" s="35" t="s">
        <v>1015</v>
      </c>
      <c r="BC322" s="35">
        <v>24</v>
      </c>
      <c r="BD322" s="36">
        <v>259478</v>
      </c>
      <c r="BE322" s="36">
        <v>1062</v>
      </c>
      <c r="BF322" s="36">
        <v>324.76970061079402</v>
      </c>
      <c r="BG322" s="35">
        <v>0.41854172032946108</v>
      </c>
      <c r="BH322" s="35">
        <v>9</v>
      </c>
      <c r="BI322" s="35">
        <v>23.491642213232755</v>
      </c>
      <c r="BJ322" s="35">
        <v>1.68</v>
      </c>
      <c r="BK322" s="35">
        <v>18.66598364125548</v>
      </c>
      <c r="BL322" s="35">
        <v>67.3</v>
      </c>
      <c r="BM322" s="35">
        <v>0.75231638418079105</v>
      </c>
      <c r="BN322" s="35">
        <v>8.3000000000000007</v>
      </c>
      <c r="BO322" s="35">
        <v>31.045041260896344</v>
      </c>
      <c r="BP322" s="27">
        <v>6</v>
      </c>
      <c r="BQ322" s="27">
        <v>6</v>
      </c>
      <c r="BR322" s="27">
        <v>6</v>
      </c>
      <c r="BS322" s="27">
        <v>6</v>
      </c>
      <c r="BT322" s="27">
        <v>6</v>
      </c>
      <c r="BU322" s="27">
        <v>5</v>
      </c>
      <c r="BV322" s="27">
        <v>6</v>
      </c>
      <c r="BW322" s="27">
        <v>4</v>
      </c>
      <c r="BX322" s="44">
        <v>2</v>
      </c>
      <c r="BY322" s="27">
        <v>82.115198465966728</v>
      </c>
      <c r="BZ322" s="27">
        <v>86</v>
      </c>
      <c r="CA322" s="27">
        <v>6</v>
      </c>
      <c r="CB322">
        <f t="shared" si="122"/>
        <v>0</v>
      </c>
      <c r="CC322">
        <f t="shared" si="123"/>
        <v>0</v>
      </c>
      <c r="CD322">
        <f t="shared" si="124"/>
        <v>0</v>
      </c>
      <c r="CE322">
        <f t="shared" si="125"/>
        <v>0</v>
      </c>
      <c r="CF322">
        <f t="shared" si="126"/>
        <v>0</v>
      </c>
      <c r="CG322">
        <f t="shared" si="127"/>
        <v>0</v>
      </c>
      <c r="CH322">
        <f t="shared" si="128"/>
        <v>0</v>
      </c>
      <c r="CI322">
        <f t="shared" si="129"/>
        <v>0</v>
      </c>
      <c r="CJ322">
        <f t="shared" si="130"/>
        <v>2</v>
      </c>
      <c r="CK322" s="52">
        <f t="shared" si="131"/>
        <v>0</v>
      </c>
      <c r="CL322" s="52">
        <f t="shared" si="132"/>
        <v>0</v>
      </c>
      <c r="CM322" s="52">
        <f t="shared" si="133"/>
        <v>0</v>
      </c>
      <c r="CN322" s="52">
        <f t="shared" si="134"/>
        <v>0</v>
      </c>
      <c r="CO322" s="52">
        <f t="shared" si="135"/>
        <v>0</v>
      </c>
      <c r="CP322" s="52">
        <f t="shared" si="136"/>
        <v>0</v>
      </c>
      <c r="CQ322" s="52">
        <f t="shared" si="137"/>
        <v>0</v>
      </c>
      <c r="CR322" s="52">
        <f t="shared" si="138"/>
        <v>0</v>
      </c>
      <c r="CS322" s="52">
        <f t="shared" si="139"/>
        <v>0</v>
      </c>
      <c r="CT322" s="46">
        <f t="shared" si="140"/>
        <v>0</v>
      </c>
    </row>
    <row r="323" spans="1:98" x14ac:dyDescent="0.3">
      <c r="A323">
        <v>406</v>
      </c>
      <c r="B323" t="s">
        <v>447</v>
      </c>
      <c r="C323" t="s">
        <v>448</v>
      </c>
      <c r="D323">
        <v>7308</v>
      </c>
      <c r="E323" t="s">
        <v>456</v>
      </c>
      <c r="F323" s="35">
        <v>205038.16000000003</v>
      </c>
      <c r="G323" s="35">
        <v>41137.574623366505</v>
      </c>
      <c r="H323" s="35">
        <v>23928.089714403261</v>
      </c>
      <c r="I323" s="35">
        <v>1259.7909036399999</v>
      </c>
      <c r="J323" s="35" t="s">
        <v>1015</v>
      </c>
      <c r="K323" s="35" t="s">
        <v>1015</v>
      </c>
      <c r="L323" s="36">
        <v>353100</v>
      </c>
      <c r="M323" s="36">
        <v>1722</v>
      </c>
      <c r="N323" s="36">
        <v>218</v>
      </c>
      <c r="O323" s="35">
        <v>0.2679304737740188</v>
      </c>
      <c r="P323" s="35">
        <v>9.89</v>
      </c>
      <c r="Q323" s="35">
        <v>16.372494257824989</v>
      </c>
      <c r="R323" s="35">
        <v>2.6590405141134434</v>
      </c>
      <c r="S323" s="35">
        <v>28.819435206186139</v>
      </c>
      <c r="T323" s="35">
        <v>68.98</v>
      </c>
      <c r="U323" s="35">
        <v>0.94060671930441453</v>
      </c>
      <c r="V323" s="35">
        <v>7.958650935874485</v>
      </c>
      <c r="W323" s="35">
        <v>27.638516279513354</v>
      </c>
      <c r="X323" s="27">
        <v>6</v>
      </c>
      <c r="Y323" s="27">
        <v>6</v>
      </c>
      <c r="Z323" s="27">
        <v>6</v>
      </c>
      <c r="AA323" s="27">
        <v>6</v>
      </c>
      <c r="AB323" s="27">
        <v>6</v>
      </c>
      <c r="AC323" s="27">
        <v>5</v>
      </c>
      <c r="AD323" s="27">
        <v>6</v>
      </c>
      <c r="AE323" s="27">
        <v>4</v>
      </c>
      <c r="AF323" s="44">
        <v>3</v>
      </c>
      <c r="AG323">
        <v>83.105964628305969</v>
      </c>
      <c r="AH323">
        <v>67</v>
      </c>
      <c r="AI323" s="27">
        <v>6</v>
      </c>
      <c r="AJ323">
        <f t="shared" si="113"/>
        <v>0</v>
      </c>
      <c r="AK323">
        <f t="shared" si="114"/>
        <v>0</v>
      </c>
      <c r="AL323">
        <f t="shared" si="115"/>
        <v>0</v>
      </c>
      <c r="AM323">
        <f t="shared" si="116"/>
        <v>0</v>
      </c>
      <c r="AN323">
        <f t="shared" si="117"/>
        <v>0</v>
      </c>
      <c r="AO323">
        <f t="shared" si="118"/>
        <v>0</v>
      </c>
      <c r="AP323">
        <f t="shared" si="119"/>
        <v>0</v>
      </c>
      <c r="AQ323">
        <f t="shared" si="120"/>
        <v>0</v>
      </c>
      <c r="AR323">
        <f t="shared" si="121"/>
        <v>0</v>
      </c>
      <c r="AS323" s="14">
        <v>406</v>
      </c>
      <c r="AT323" s="4" t="s">
        <v>447</v>
      </c>
      <c r="AU323" s="4" t="s">
        <v>882</v>
      </c>
      <c r="AV323" s="4">
        <v>7308</v>
      </c>
      <c r="AW323" s="4" t="s">
        <v>456</v>
      </c>
      <c r="AX323" s="35">
        <v>195176.31</v>
      </c>
      <c r="AY323" s="35">
        <v>59157.894351131145</v>
      </c>
      <c r="AZ323" s="35">
        <v>17685.249777777779</v>
      </c>
      <c r="BA323" s="35">
        <v>2746.6145986504748</v>
      </c>
      <c r="BB323" s="35" t="s">
        <v>1015</v>
      </c>
      <c r="BC323" s="35">
        <v>0</v>
      </c>
      <c r="BD323" s="36">
        <v>391774</v>
      </c>
      <c r="BE323" s="36">
        <v>904</v>
      </c>
      <c r="BF323" s="36">
        <v>241.96724146449924</v>
      </c>
      <c r="BG323" s="35">
        <v>0.29929311160017402</v>
      </c>
      <c r="BH323" s="35">
        <v>9.74</v>
      </c>
      <c r="BI323" s="35">
        <v>29.411034574479633</v>
      </c>
      <c r="BJ323" s="35">
        <v>1.1399999999999999</v>
      </c>
      <c r="BK323" s="35">
        <v>19.98258072743311</v>
      </c>
      <c r="BL323" s="35">
        <v>69.02</v>
      </c>
      <c r="BM323" s="35">
        <v>1.7910619469026547</v>
      </c>
      <c r="BN323" s="35">
        <v>8.2100000000000009</v>
      </c>
      <c r="BO323" s="35">
        <v>25.030305667661825</v>
      </c>
      <c r="BP323" s="27">
        <v>6</v>
      </c>
      <c r="BQ323" s="27">
        <v>6</v>
      </c>
      <c r="BR323" s="27">
        <v>6</v>
      </c>
      <c r="BS323" s="27">
        <v>6</v>
      </c>
      <c r="BT323" s="27">
        <v>6</v>
      </c>
      <c r="BU323" s="27">
        <v>5</v>
      </c>
      <c r="BV323" s="27">
        <v>6</v>
      </c>
      <c r="BW323" s="27">
        <v>4</v>
      </c>
      <c r="BX323" s="44">
        <v>3</v>
      </c>
      <c r="BY323" s="27">
        <v>83.116956561002638</v>
      </c>
      <c r="BZ323" s="27">
        <v>65</v>
      </c>
      <c r="CA323" s="27">
        <v>6</v>
      </c>
      <c r="CB323">
        <f t="shared" si="122"/>
        <v>0</v>
      </c>
      <c r="CC323">
        <f t="shared" si="123"/>
        <v>0</v>
      </c>
      <c r="CD323">
        <f t="shared" si="124"/>
        <v>0</v>
      </c>
      <c r="CE323">
        <f t="shared" si="125"/>
        <v>0</v>
      </c>
      <c r="CF323">
        <f t="shared" si="126"/>
        <v>0</v>
      </c>
      <c r="CG323">
        <f t="shared" si="127"/>
        <v>0</v>
      </c>
      <c r="CH323">
        <f t="shared" si="128"/>
        <v>0</v>
      </c>
      <c r="CI323">
        <f t="shared" si="129"/>
        <v>0</v>
      </c>
      <c r="CJ323">
        <f t="shared" si="130"/>
        <v>0</v>
      </c>
      <c r="CK323" s="52">
        <f t="shared" si="131"/>
        <v>0</v>
      </c>
      <c r="CL323" s="52">
        <f t="shared" si="132"/>
        <v>0</v>
      </c>
      <c r="CM323" s="52">
        <f t="shared" si="133"/>
        <v>0</v>
      </c>
      <c r="CN323" s="52">
        <f t="shared" si="134"/>
        <v>0</v>
      </c>
      <c r="CO323" s="52">
        <f t="shared" si="135"/>
        <v>0</v>
      </c>
      <c r="CP323" s="52">
        <f t="shared" si="136"/>
        <v>0</v>
      </c>
      <c r="CQ323" s="52">
        <f t="shared" si="137"/>
        <v>0</v>
      </c>
      <c r="CR323" s="52">
        <f t="shared" si="138"/>
        <v>0</v>
      </c>
      <c r="CS323" s="52">
        <f t="shared" si="139"/>
        <v>0</v>
      </c>
      <c r="CT323" s="46">
        <f t="shared" si="140"/>
        <v>0</v>
      </c>
    </row>
    <row r="324" spans="1:98" x14ac:dyDescent="0.3">
      <c r="A324">
        <v>407</v>
      </c>
      <c r="B324" t="s">
        <v>447</v>
      </c>
      <c r="C324" t="s">
        <v>448</v>
      </c>
      <c r="D324">
        <v>7309</v>
      </c>
      <c r="E324" t="s">
        <v>457</v>
      </c>
      <c r="F324" s="35">
        <v>120903.74</v>
      </c>
      <c r="G324" s="35">
        <v>4599.7468000025601</v>
      </c>
      <c r="H324" s="35">
        <v>1874.5907574776822</v>
      </c>
      <c r="I324" s="35">
        <v>676.48160000000007</v>
      </c>
      <c r="J324" s="35" t="s">
        <v>1015</v>
      </c>
      <c r="K324" s="35" t="s">
        <v>1015</v>
      </c>
      <c r="L324" s="36">
        <v>335500</v>
      </c>
      <c r="M324" s="36">
        <v>713</v>
      </c>
      <c r="N324" s="36">
        <v>302</v>
      </c>
      <c r="O324" s="35">
        <v>0.49865589836662921</v>
      </c>
      <c r="P324" s="35">
        <v>14.06</v>
      </c>
      <c r="Q324" s="35">
        <v>24.721249728236074</v>
      </c>
      <c r="R324" s="35">
        <v>2.618112595883288</v>
      </c>
      <c r="S324" s="35">
        <v>20.181083853954963</v>
      </c>
      <c r="T324" s="35">
        <v>66.489999999999995</v>
      </c>
      <c r="U324" s="35">
        <v>1.5581025979212915</v>
      </c>
      <c r="V324" s="35">
        <v>7.9898866687791363</v>
      </c>
      <c r="W324" s="35">
        <v>34.51</v>
      </c>
      <c r="X324" s="27">
        <v>6</v>
      </c>
      <c r="Y324" s="27">
        <v>5</v>
      </c>
      <c r="Z324" s="27">
        <v>6</v>
      </c>
      <c r="AA324" s="27">
        <v>6</v>
      </c>
      <c r="AB324" s="27">
        <v>6</v>
      </c>
      <c r="AC324" s="27">
        <v>4</v>
      </c>
      <c r="AD324" s="27">
        <v>6</v>
      </c>
      <c r="AE324" s="27">
        <v>4</v>
      </c>
      <c r="AF324" s="44">
        <v>2</v>
      </c>
      <c r="AG324">
        <v>79.164190010204692</v>
      </c>
      <c r="AH324">
        <v>157</v>
      </c>
      <c r="AI324" s="27">
        <v>6</v>
      </c>
      <c r="AJ324">
        <f t="shared" ref="AJ324:AJ387" si="141">IF(X324="","",IF(X324=1,3,IF(X324=2,2,IF(X324=3,1,0))))</f>
        <v>0</v>
      </c>
      <c r="AK324">
        <f t="shared" ref="AK324:AK387" si="142">IF(Y324="","",IF(Y324=1,3,IF(Y324=2,2,IF(Y324=3,1,0))))</f>
        <v>0</v>
      </c>
      <c r="AL324">
        <f t="shared" ref="AL324:AL387" si="143">IF(Z324="","",IF(Z324=1,3,IF(Z324=2,2,IF(Z324=3,1,0))))</f>
        <v>0</v>
      </c>
      <c r="AM324">
        <f t="shared" ref="AM324:AM387" si="144">IF(AA324="","",IF(AA324=1,3,IF(AA324=2,2,IF(AA324=3,1,0))))</f>
        <v>0</v>
      </c>
      <c r="AN324">
        <f t="shared" ref="AN324:AN387" si="145">IF(AB324="","",IF(AB324=1,3,IF(AB324=2,2,IF(AB324=3,1,0))))</f>
        <v>0</v>
      </c>
      <c r="AO324">
        <f t="shared" ref="AO324:AO387" si="146">IF(AC324="","",IF(AC324=1,3,IF(AC324=2,2,IF(AC324=3,1,0))))</f>
        <v>0</v>
      </c>
      <c r="AP324">
        <f t="shared" ref="AP324:AP387" si="147">IF(AD324="","",IF(AD324=1,3,IF(AD324=2,2,IF(AD324=3,1,0))))</f>
        <v>0</v>
      </c>
      <c r="AQ324">
        <f t="shared" ref="AQ324:AQ387" si="148">IF(AE324="","",IF(AE324=1,3,IF(AE324=2,2,IF(AE324=3,1,0))))</f>
        <v>0</v>
      </c>
      <c r="AR324">
        <f t="shared" ref="AR324:AR387" si="149">IF(AF324="","",IF(AF324=1,3,IF(AF324=2,2,0)))</f>
        <v>2</v>
      </c>
      <c r="AS324" s="14">
        <v>407</v>
      </c>
      <c r="AT324" s="4" t="s">
        <v>447</v>
      </c>
      <c r="AU324" s="4" t="s">
        <v>883</v>
      </c>
      <c r="AV324" s="4">
        <v>7309</v>
      </c>
      <c r="AW324" s="4" t="s">
        <v>457</v>
      </c>
      <c r="AX324" s="35">
        <v>129809.55</v>
      </c>
      <c r="AY324" s="35">
        <v>9100.4186408082114</v>
      </c>
      <c r="AZ324" s="35">
        <v>1614.1215598997503</v>
      </c>
      <c r="BA324" s="35">
        <v>1222.6607578947353</v>
      </c>
      <c r="BB324" s="35" t="s">
        <v>1015</v>
      </c>
      <c r="BC324" s="35">
        <v>10</v>
      </c>
      <c r="BD324" s="36">
        <v>345775</v>
      </c>
      <c r="BE324" s="36">
        <v>2125</v>
      </c>
      <c r="BF324" s="36">
        <v>305.43336159988695</v>
      </c>
      <c r="BG324" s="35">
        <v>0.46262493954958439</v>
      </c>
      <c r="BH324" s="35">
        <v>13.96</v>
      </c>
      <c r="BI324" s="35">
        <v>30.785511738718952</v>
      </c>
      <c r="BJ324" s="35">
        <v>0.84</v>
      </c>
      <c r="BK324" s="35">
        <v>27.604808913429025</v>
      </c>
      <c r="BL324" s="35">
        <v>66.66</v>
      </c>
      <c r="BM324" s="35">
        <v>0.53274352941176473</v>
      </c>
      <c r="BN324" s="35">
        <v>7.93</v>
      </c>
      <c r="BO324" s="35">
        <v>31.253336461888352</v>
      </c>
      <c r="BP324" s="27">
        <v>6</v>
      </c>
      <c r="BQ324" s="27">
        <v>5</v>
      </c>
      <c r="BR324" s="27">
        <v>5</v>
      </c>
      <c r="BS324" s="27">
        <v>6</v>
      </c>
      <c r="BT324" s="27">
        <v>6</v>
      </c>
      <c r="BU324" s="27">
        <v>4</v>
      </c>
      <c r="BV324" s="27">
        <v>6</v>
      </c>
      <c r="BW324" s="27">
        <v>4</v>
      </c>
      <c r="BX324" s="44">
        <v>2</v>
      </c>
      <c r="BY324" s="27">
        <v>77.606926769121003</v>
      </c>
      <c r="BZ324" s="27">
        <v>182</v>
      </c>
      <c r="CA324" s="27">
        <v>6</v>
      </c>
      <c r="CB324">
        <f t="shared" ref="CB324:CB387" si="150">IF(BP324="","",IF(BP324=1,3,IF(BP324=2,2,IF(BP324=3,1,0))))</f>
        <v>0</v>
      </c>
      <c r="CC324">
        <f t="shared" ref="CC324:CC387" si="151">IF(BQ324="","",IF(BQ324=1,3,IF(BQ324=2,2,IF(BQ324=3,1,0))))</f>
        <v>0</v>
      </c>
      <c r="CD324">
        <f t="shared" ref="CD324:CD387" si="152">IF(BR324="","",IF(BR324=1,3,IF(BR324=2,2,IF(BR324=3,1,0))))</f>
        <v>0</v>
      </c>
      <c r="CE324">
        <f t="shared" ref="CE324:CE387" si="153">IF(BS324="","",IF(BS324=1,3,IF(BS324=2,2,IF(BS324=3,1,0))))</f>
        <v>0</v>
      </c>
      <c r="CF324">
        <f t="shared" ref="CF324:CF387" si="154">IF(BT324="","",IF(BT324=1,3,IF(BT324=2,2,IF(BT324=3,1,0))))</f>
        <v>0</v>
      </c>
      <c r="CG324">
        <f t="shared" ref="CG324:CG387" si="155">IF(BU324="","",IF(BU324=1,3,IF(BU324=2,2,IF(BU324=3,1,0))))</f>
        <v>0</v>
      </c>
      <c r="CH324">
        <f t="shared" ref="CH324:CH387" si="156">IF(BV324="","",IF(BV324=1,3,IF(BV324=2,2,IF(BV324=3,1,0))))</f>
        <v>0</v>
      </c>
      <c r="CI324">
        <f t="shared" ref="CI324:CI387" si="157">IF(BW324="","",IF(BW324=1,3,IF(BW324=2,2,IF(BW324=3,1,0))))</f>
        <v>0</v>
      </c>
      <c r="CJ324">
        <f t="shared" ref="CJ324:CJ387" si="158">IF(BX324="","",IF(BX324=1,3,IF(BX324=2,2,0)))</f>
        <v>2</v>
      </c>
      <c r="CK324" s="52">
        <f t="shared" si="131"/>
        <v>0</v>
      </c>
      <c r="CL324" s="52">
        <f t="shared" si="132"/>
        <v>0</v>
      </c>
      <c r="CM324" s="52">
        <f t="shared" si="133"/>
        <v>0</v>
      </c>
      <c r="CN324" s="52">
        <f t="shared" si="134"/>
        <v>-1</v>
      </c>
      <c r="CO324" s="52">
        <f t="shared" si="135"/>
        <v>0</v>
      </c>
      <c r="CP324" s="52">
        <f t="shared" si="136"/>
        <v>0</v>
      </c>
      <c r="CQ324" s="52">
        <f t="shared" si="137"/>
        <v>0</v>
      </c>
      <c r="CR324" s="52">
        <f t="shared" si="138"/>
        <v>0</v>
      </c>
      <c r="CS324" s="52">
        <f t="shared" si="139"/>
        <v>0</v>
      </c>
      <c r="CT324" s="46">
        <f t="shared" si="140"/>
        <v>0</v>
      </c>
    </row>
    <row r="325" spans="1:98" x14ac:dyDescent="0.3">
      <c r="A325">
        <v>408</v>
      </c>
      <c r="B325" t="s">
        <v>447</v>
      </c>
      <c r="C325" t="s">
        <v>448</v>
      </c>
      <c r="D325">
        <v>7310</v>
      </c>
      <c r="E325" t="s">
        <v>458</v>
      </c>
      <c r="F325" s="35">
        <v>129810.28</v>
      </c>
      <c r="G325" s="35">
        <v>4429.2963534098844</v>
      </c>
      <c r="H325" s="35">
        <v>7897.329999999999</v>
      </c>
      <c r="I325" s="35">
        <v>3702.5843196599999</v>
      </c>
      <c r="J325" s="35" t="s">
        <v>1015</v>
      </c>
      <c r="K325" s="35" t="s">
        <v>1015</v>
      </c>
      <c r="L325" s="36">
        <v>174300</v>
      </c>
      <c r="M325" s="36">
        <v>828</v>
      </c>
      <c r="N325" s="36">
        <v>148</v>
      </c>
      <c r="O325" s="35">
        <v>0.23373704239120666</v>
      </c>
      <c r="P325" s="35">
        <v>8.57</v>
      </c>
      <c r="Q325" s="35">
        <v>9.9873093862705247</v>
      </c>
      <c r="R325" s="35">
        <v>1.7780595994965265</v>
      </c>
      <c r="S325" s="35">
        <v>15.071987174703569</v>
      </c>
      <c r="T325" s="35">
        <v>68.91</v>
      </c>
      <c r="U325" s="35">
        <v>1.4223462593027811</v>
      </c>
      <c r="V325" s="35">
        <v>8.251035081527073</v>
      </c>
      <c r="W325" s="35">
        <v>27.02330160837786</v>
      </c>
      <c r="X325" s="27">
        <v>6</v>
      </c>
      <c r="Y325" s="27">
        <v>6</v>
      </c>
      <c r="Z325" s="27">
        <v>6</v>
      </c>
      <c r="AA325" s="27">
        <v>6</v>
      </c>
      <c r="AB325" s="27">
        <v>6</v>
      </c>
      <c r="AC325" s="27">
        <v>5</v>
      </c>
      <c r="AD325" s="27">
        <v>6</v>
      </c>
      <c r="AE325" s="27">
        <v>4</v>
      </c>
      <c r="AF325" s="44">
        <v>3</v>
      </c>
      <c r="AG325">
        <v>86.613381516287475</v>
      </c>
      <c r="AH325">
        <v>15</v>
      </c>
      <c r="AI325" s="27">
        <v>6</v>
      </c>
      <c r="AJ325">
        <f t="shared" si="141"/>
        <v>0</v>
      </c>
      <c r="AK325">
        <f t="shared" si="142"/>
        <v>0</v>
      </c>
      <c r="AL325">
        <f t="shared" si="143"/>
        <v>0</v>
      </c>
      <c r="AM325">
        <f t="shared" si="144"/>
        <v>0</v>
      </c>
      <c r="AN325">
        <f t="shared" si="145"/>
        <v>0</v>
      </c>
      <c r="AO325">
        <f t="shared" si="146"/>
        <v>0</v>
      </c>
      <c r="AP325">
        <f t="shared" si="147"/>
        <v>0</v>
      </c>
      <c r="AQ325">
        <f t="shared" si="148"/>
        <v>0</v>
      </c>
      <c r="AR325">
        <f t="shared" si="149"/>
        <v>0</v>
      </c>
      <c r="AS325" s="14">
        <v>408</v>
      </c>
      <c r="AT325" s="4" t="s">
        <v>447</v>
      </c>
      <c r="AU325" s="4" t="s">
        <v>884</v>
      </c>
      <c r="AV325" s="4">
        <v>7310</v>
      </c>
      <c r="AW325" s="4" t="s">
        <v>458</v>
      </c>
      <c r="AX325" s="35">
        <v>135272.49999999997</v>
      </c>
      <c r="AY325" s="35">
        <v>7522.0065865980396</v>
      </c>
      <c r="AZ325" s="35">
        <v>7958.1703458646643</v>
      </c>
      <c r="BA325" s="35">
        <v>5318.0416040100208</v>
      </c>
      <c r="BB325" s="35" t="s">
        <v>1015</v>
      </c>
      <c r="BC325" s="35">
        <v>0</v>
      </c>
      <c r="BD325" s="36">
        <v>184452</v>
      </c>
      <c r="BE325" s="36">
        <v>1148</v>
      </c>
      <c r="BF325" s="36">
        <v>157.01917920167531</v>
      </c>
      <c r="BG325" s="35">
        <v>0.22998711725593174</v>
      </c>
      <c r="BH325" s="35">
        <v>8.26</v>
      </c>
      <c r="BI325" s="35">
        <v>30.227573268760853</v>
      </c>
      <c r="BJ325" s="35">
        <v>2.11</v>
      </c>
      <c r="BK325" s="35">
        <v>13.551387964522551</v>
      </c>
      <c r="BL325" s="35">
        <v>69.02</v>
      </c>
      <c r="BM325" s="35">
        <v>1.0232665505226479</v>
      </c>
      <c r="BN325" s="35">
        <v>8.7799999999999994</v>
      </c>
      <c r="BO325" s="35">
        <v>24.473147999933989</v>
      </c>
      <c r="BP325" s="27">
        <v>6</v>
      </c>
      <c r="BQ325" s="27">
        <v>6</v>
      </c>
      <c r="BR325" s="27">
        <v>5</v>
      </c>
      <c r="BS325" s="27">
        <v>6</v>
      </c>
      <c r="BT325" s="27">
        <v>6</v>
      </c>
      <c r="BU325" s="27">
        <v>5</v>
      </c>
      <c r="BV325" s="27">
        <v>6</v>
      </c>
      <c r="BW325" s="27">
        <v>5</v>
      </c>
      <c r="BX325" s="44">
        <v>3</v>
      </c>
      <c r="BY325" s="27">
        <v>85.30512284321415</v>
      </c>
      <c r="BZ325" s="27">
        <v>29</v>
      </c>
      <c r="CA325" s="27">
        <v>6</v>
      </c>
      <c r="CB325">
        <f t="shared" si="150"/>
        <v>0</v>
      </c>
      <c r="CC325">
        <f t="shared" si="151"/>
        <v>0</v>
      </c>
      <c r="CD325">
        <f t="shared" si="152"/>
        <v>0</v>
      </c>
      <c r="CE325">
        <f t="shared" si="153"/>
        <v>0</v>
      </c>
      <c r="CF325">
        <f t="shared" si="154"/>
        <v>0</v>
      </c>
      <c r="CG325">
        <f t="shared" si="155"/>
        <v>0</v>
      </c>
      <c r="CH325">
        <f t="shared" si="156"/>
        <v>0</v>
      </c>
      <c r="CI325">
        <f t="shared" si="157"/>
        <v>0</v>
      </c>
      <c r="CJ325">
        <f t="shared" si="158"/>
        <v>0</v>
      </c>
      <c r="CK325" s="52">
        <f t="shared" ref="CK325:CK388" si="159">CA325-AI325</f>
        <v>0</v>
      </c>
      <c r="CL325" s="52">
        <f t="shared" ref="CL325:CL388" si="160">BP325-X325</f>
        <v>0</v>
      </c>
      <c r="CM325" s="52">
        <f t="shared" ref="CM325:CM388" si="161">BQ325-Y325</f>
        <v>0</v>
      </c>
      <c r="CN325" s="52">
        <f t="shared" ref="CN325:CN388" si="162">BR325-Z325</f>
        <v>-1</v>
      </c>
      <c r="CO325" s="52">
        <f t="shared" ref="CO325:CO388" si="163">BS325-AA325</f>
        <v>0</v>
      </c>
      <c r="CP325" s="52">
        <f t="shared" ref="CP325:CP388" si="164">BT325-AB325</f>
        <v>0</v>
      </c>
      <c r="CQ325" s="52">
        <f t="shared" ref="CQ325:CQ388" si="165">BU325-AC325</f>
        <v>0</v>
      </c>
      <c r="CR325" s="52">
        <f t="shared" ref="CR325:CR388" si="166">BV325-AD325</f>
        <v>0</v>
      </c>
      <c r="CS325" s="52">
        <f t="shared" ref="CS325:CS388" si="167">BW325-AE325</f>
        <v>1</v>
      </c>
      <c r="CT325" s="46">
        <f t="shared" ref="CT325:CT388" si="168">BX325-AF325</f>
        <v>0</v>
      </c>
    </row>
    <row r="326" spans="1:98" x14ac:dyDescent="0.3">
      <c r="A326">
        <v>409</v>
      </c>
      <c r="B326" t="s">
        <v>447</v>
      </c>
      <c r="C326" t="s">
        <v>448</v>
      </c>
      <c r="D326">
        <v>7311</v>
      </c>
      <c r="E326" t="s">
        <v>459</v>
      </c>
      <c r="F326" s="35">
        <v>772874.27</v>
      </c>
      <c r="G326" s="35">
        <v>298707.87556239765</v>
      </c>
      <c r="H326" s="35">
        <v>5905.0600399186678</v>
      </c>
      <c r="I326" s="35">
        <v>11397.666049519998</v>
      </c>
      <c r="J326" s="35" t="s">
        <v>1015</v>
      </c>
      <c r="K326" s="35" t="s">
        <v>1015</v>
      </c>
      <c r="L326" s="36">
        <v>758600</v>
      </c>
      <c r="M326" s="36">
        <v>2863</v>
      </c>
      <c r="N326" s="36">
        <v>166</v>
      </c>
      <c r="O326" s="35">
        <v>0.14446172091101692</v>
      </c>
      <c r="P326" s="35">
        <v>10.06</v>
      </c>
      <c r="Q326" s="35">
        <v>14.978389570151034</v>
      </c>
      <c r="R326" s="35">
        <v>1.3002793354977493</v>
      </c>
      <c r="S326" s="35">
        <v>25.474470194608553</v>
      </c>
      <c r="T326" s="35">
        <v>66.88</v>
      </c>
      <c r="U326" s="35">
        <v>1.5961856507412815</v>
      </c>
      <c r="V326" s="35">
        <v>7.3049494815318052</v>
      </c>
      <c r="W326" s="35">
        <v>33.020000000000003</v>
      </c>
      <c r="X326" s="27">
        <v>6</v>
      </c>
      <c r="Y326" s="27">
        <v>5</v>
      </c>
      <c r="Z326" s="27">
        <v>6</v>
      </c>
      <c r="AA326" s="27">
        <v>6</v>
      </c>
      <c r="AB326" s="27">
        <v>6</v>
      </c>
      <c r="AC326" s="27">
        <v>4</v>
      </c>
      <c r="AD326" s="27">
        <v>6</v>
      </c>
      <c r="AE326" s="27">
        <v>3</v>
      </c>
      <c r="AF326" s="44">
        <v>2</v>
      </c>
      <c r="AG326">
        <v>82.788471539421991</v>
      </c>
      <c r="AH326">
        <v>78</v>
      </c>
      <c r="AI326" s="27">
        <v>6</v>
      </c>
      <c r="AJ326">
        <f t="shared" si="141"/>
        <v>0</v>
      </c>
      <c r="AK326">
        <f t="shared" si="142"/>
        <v>0</v>
      </c>
      <c r="AL326">
        <f t="shared" si="143"/>
        <v>0</v>
      </c>
      <c r="AM326">
        <f t="shared" si="144"/>
        <v>0</v>
      </c>
      <c r="AN326">
        <f t="shared" si="145"/>
        <v>0</v>
      </c>
      <c r="AO326">
        <f t="shared" si="146"/>
        <v>0</v>
      </c>
      <c r="AP326">
        <f t="shared" si="147"/>
        <v>0</v>
      </c>
      <c r="AQ326">
        <f t="shared" si="148"/>
        <v>1</v>
      </c>
      <c r="AR326">
        <f t="shared" si="149"/>
        <v>2</v>
      </c>
      <c r="AS326" s="14">
        <v>409</v>
      </c>
      <c r="AT326" s="4" t="s">
        <v>447</v>
      </c>
      <c r="AU326" s="4" t="s">
        <v>885</v>
      </c>
      <c r="AV326" s="4">
        <v>7311</v>
      </c>
      <c r="AW326" s="4" t="s">
        <v>459</v>
      </c>
      <c r="AX326" s="35">
        <v>771447.21000000008</v>
      </c>
      <c r="AY326" s="35">
        <v>247224.69211232173</v>
      </c>
      <c r="AZ326" s="35">
        <v>9105.6196006015052</v>
      </c>
      <c r="BA326" s="35">
        <v>15359.727296370067</v>
      </c>
      <c r="BB326" s="35" t="s">
        <v>1015</v>
      </c>
      <c r="BC326" s="35">
        <v>2.9550000000000001</v>
      </c>
      <c r="BD326" s="36">
        <v>801775</v>
      </c>
      <c r="BE326" s="36">
        <v>1769</v>
      </c>
      <c r="BF326" s="36">
        <v>175.86641807413906</v>
      </c>
      <c r="BG326" s="35">
        <v>0.15864098837969895</v>
      </c>
      <c r="BH326" s="35">
        <v>10.68</v>
      </c>
      <c r="BI326" s="35">
        <v>21.24338516784594</v>
      </c>
      <c r="BJ326" s="35">
        <v>0.31</v>
      </c>
      <c r="BK326" s="35">
        <v>28.105177269538085</v>
      </c>
      <c r="BL326" s="35">
        <v>67.069999999999993</v>
      </c>
      <c r="BM326" s="35">
        <v>2.5771622385528548</v>
      </c>
      <c r="BN326" s="35">
        <v>7.56</v>
      </c>
      <c r="BO326" s="35">
        <v>29.903945811983586</v>
      </c>
      <c r="BP326" s="27">
        <v>6</v>
      </c>
      <c r="BQ326" s="27">
        <v>5</v>
      </c>
      <c r="BR326" s="27">
        <v>6</v>
      </c>
      <c r="BS326" s="27">
        <v>6</v>
      </c>
      <c r="BT326" s="27">
        <v>6</v>
      </c>
      <c r="BU326" s="27">
        <v>5</v>
      </c>
      <c r="BV326" s="27">
        <v>6</v>
      </c>
      <c r="BW326" s="27">
        <v>4</v>
      </c>
      <c r="BX326" s="44">
        <v>3</v>
      </c>
      <c r="BY326" s="27">
        <v>81.462596501365994</v>
      </c>
      <c r="BZ326" s="27">
        <v>100</v>
      </c>
      <c r="CA326" s="27">
        <v>6</v>
      </c>
      <c r="CB326">
        <f t="shared" si="150"/>
        <v>0</v>
      </c>
      <c r="CC326">
        <f t="shared" si="151"/>
        <v>0</v>
      </c>
      <c r="CD326">
        <f t="shared" si="152"/>
        <v>0</v>
      </c>
      <c r="CE326">
        <f t="shared" si="153"/>
        <v>0</v>
      </c>
      <c r="CF326">
        <f t="shared" si="154"/>
        <v>0</v>
      </c>
      <c r="CG326">
        <f t="shared" si="155"/>
        <v>0</v>
      </c>
      <c r="CH326">
        <f t="shared" si="156"/>
        <v>0</v>
      </c>
      <c r="CI326">
        <f t="shared" si="157"/>
        <v>0</v>
      </c>
      <c r="CJ326">
        <f t="shared" si="158"/>
        <v>0</v>
      </c>
      <c r="CK326" s="52">
        <f t="shared" si="159"/>
        <v>0</v>
      </c>
      <c r="CL326" s="52">
        <f t="shared" si="160"/>
        <v>0</v>
      </c>
      <c r="CM326" s="52">
        <f t="shared" si="161"/>
        <v>0</v>
      </c>
      <c r="CN326" s="52">
        <f t="shared" si="162"/>
        <v>0</v>
      </c>
      <c r="CO326" s="52">
        <f t="shared" si="163"/>
        <v>0</v>
      </c>
      <c r="CP326" s="52">
        <f t="shared" si="164"/>
        <v>0</v>
      </c>
      <c r="CQ326" s="52">
        <f t="shared" si="165"/>
        <v>1</v>
      </c>
      <c r="CR326" s="52">
        <f t="shared" si="166"/>
        <v>0</v>
      </c>
      <c r="CS326" s="52">
        <f t="shared" si="167"/>
        <v>1</v>
      </c>
      <c r="CT326" s="46">
        <f t="shared" si="168"/>
        <v>1</v>
      </c>
    </row>
    <row r="327" spans="1:98" x14ac:dyDescent="0.3">
      <c r="A327">
        <v>410</v>
      </c>
      <c r="B327" t="s">
        <v>447</v>
      </c>
      <c r="C327" t="s">
        <v>448</v>
      </c>
      <c r="D327">
        <v>7312</v>
      </c>
      <c r="E327" t="s">
        <v>460</v>
      </c>
      <c r="F327" s="35">
        <v>267271.03000000003</v>
      </c>
      <c r="G327" s="35">
        <v>115437.24929113078</v>
      </c>
      <c r="H327" s="35">
        <v>839.02200000000005</v>
      </c>
      <c r="I327" s="35">
        <v>33</v>
      </c>
      <c r="J327" s="35" t="s">
        <v>1015</v>
      </c>
      <c r="K327" s="35" t="s">
        <v>1015</v>
      </c>
      <c r="L327" s="36">
        <v>227000</v>
      </c>
      <c r="M327" s="36">
        <v>663</v>
      </c>
      <c r="N327" s="36">
        <v>167</v>
      </c>
      <c r="O327" s="35">
        <v>0.12308208457680123</v>
      </c>
      <c r="P327" s="35">
        <v>7.25</v>
      </c>
      <c r="Q327" s="35">
        <v>18.240855490192928</v>
      </c>
      <c r="R327" s="35">
        <v>1.4987740099964701</v>
      </c>
      <c r="S327" s="35">
        <v>21.758768196918517</v>
      </c>
      <c r="T327" s="35">
        <v>69.430000000000007</v>
      </c>
      <c r="U327" s="35">
        <v>2.0501982460418531</v>
      </c>
      <c r="V327" s="35">
        <v>8.1805654778076669</v>
      </c>
      <c r="W327" s="35">
        <v>28.171530272389557</v>
      </c>
      <c r="X327" s="27">
        <v>6</v>
      </c>
      <c r="Y327" s="27">
        <v>6</v>
      </c>
      <c r="Z327" s="27">
        <v>6</v>
      </c>
      <c r="AA327" s="27">
        <v>6</v>
      </c>
      <c r="AB327" s="27">
        <v>6</v>
      </c>
      <c r="AC327" s="27">
        <v>5</v>
      </c>
      <c r="AD327" s="27">
        <v>6</v>
      </c>
      <c r="AE327" s="27">
        <v>4</v>
      </c>
      <c r="AF327" s="44">
        <v>3</v>
      </c>
      <c r="AG327">
        <v>86.156965846108449</v>
      </c>
      <c r="AH327">
        <v>20</v>
      </c>
      <c r="AI327" s="27">
        <v>6</v>
      </c>
      <c r="AJ327">
        <f t="shared" si="141"/>
        <v>0</v>
      </c>
      <c r="AK327">
        <f t="shared" si="142"/>
        <v>0</v>
      </c>
      <c r="AL327">
        <f t="shared" si="143"/>
        <v>0</v>
      </c>
      <c r="AM327">
        <f t="shared" si="144"/>
        <v>0</v>
      </c>
      <c r="AN327">
        <f t="shared" si="145"/>
        <v>0</v>
      </c>
      <c r="AO327">
        <f t="shared" si="146"/>
        <v>0</v>
      </c>
      <c r="AP327">
        <f t="shared" si="147"/>
        <v>0</v>
      </c>
      <c r="AQ327">
        <f t="shared" si="148"/>
        <v>0</v>
      </c>
      <c r="AR327">
        <f t="shared" si="149"/>
        <v>0</v>
      </c>
      <c r="AS327" s="14">
        <v>410</v>
      </c>
      <c r="AT327" s="4" t="s">
        <v>447</v>
      </c>
      <c r="AU327" s="4" t="s">
        <v>886</v>
      </c>
      <c r="AV327" s="4">
        <v>7312</v>
      </c>
      <c r="AW327" s="4" t="s">
        <v>460</v>
      </c>
      <c r="AX327" s="35">
        <v>275381.94</v>
      </c>
      <c r="AY327" s="35">
        <v>210730.00458732242</v>
      </c>
      <c r="AZ327" s="35">
        <v>866.08285593984942</v>
      </c>
      <c r="BA327" s="35">
        <v>32.636294017094002</v>
      </c>
      <c r="BB327" s="35" t="s">
        <v>1015</v>
      </c>
      <c r="BC327" s="35">
        <v>3.9359999999999991</v>
      </c>
      <c r="BD327" s="36">
        <v>235167</v>
      </c>
      <c r="BE327" s="36">
        <v>731</v>
      </c>
      <c r="BF327" s="36">
        <v>151.03853564547205</v>
      </c>
      <c r="BG327" s="35">
        <v>0.1090187264710822</v>
      </c>
      <c r="BH327" s="35">
        <v>7.59</v>
      </c>
      <c r="BI327" s="35">
        <v>25.555023050427756</v>
      </c>
      <c r="BJ327" s="35">
        <v>0.63</v>
      </c>
      <c r="BK327" s="35">
        <v>47.368044519005863</v>
      </c>
      <c r="BL327" s="35">
        <v>69.650000000000006</v>
      </c>
      <c r="BM327" s="35">
        <v>2.1299589603283176</v>
      </c>
      <c r="BN327" s="35">
        <v>8.18</v>
      </c>
      <c r="BO327" s="35">
        <v>25.513019827564882</v>
      </c>
      <c r="BP327" s="27">
        <v>6</v>
      </c>
      <c r="BQ327" s="27">
        <v>6</v>
      </c>
      <c r="BR327" s="27">
        <v>6</v>
      </c>
      <c r="BS327" s="27">
        <v>6</v>
      </c>
      <c r="BT327" s="27">
        <v>4</v>
      </c>
      <c r="BU327" s="27">
        <v>5</v>
      </c>
      <c r="BV327" s="27">
        <v>6</v>
      </c>
      <c r="BW327" s="27">
        <v>4</v>
      </c>
      <c r="BX327" s="44">
        <v>3</v>
      </c>
      <c r="BY327" s="27">
        <v>81.495448502119316</v>
      </c>
      <c r="BZ327" s="27">
        <v>99</v>
      </c>
      <c r="CA327" s="27">
        <v>6</v>
      </c>
      <c r="CB327">
        <f t="shared" si="150"/>
        <v>0</v>
      </c>
      <c r="CC327">
        <f t="shared" si="151"/>
        <v>0</v>
      </c>
      <c r="CD327">
        <f t="shared" si="152"/>
        <v>0</v>
      </c>
      <c r="CE327">
        <f t="shared" si="153"/>
        <v>0</v>
      </c>
      <c r="CF327">
        <f t="shared" si="154"/>
        <v>0</v>
      </c>
      <c r="CG327">
        <f t="shared" si="155"/>
        <v>0</v>
      </c>
      <c r="CH327">
        <f t="shared" si="156"/>
        <v>0</v>
      </c>
      <c r="CI327">
        <f t="shared" si="157"/>
        <v>0</v>
      </c>
      <c r="CJ327">
        <f t="shared" si="158"/>
        <v>0</v>
      </c>
      <c r="CK327" s="52">
        <f t="shared" si="159"/>
        <v>0</v>
      </c>
      <c r="CL327" s="52">
        <f t="shared" si="160"/>
        <v>0</v>
      </c>
      <c r="CM327" s="52">
        <f t="shared" si="161"/>
        <v>0</v>
      </c>
      <c r="CN327" s="52">
        <f t="shared" si="162"/>
        <v>0</v>
      </c>
      <c r="CO327" s="52">
        <f t="shared" si="163"/>
        <v>0</v>
      </c>
      <c r="CP327" s="52">
        <f t="shared" si="164"/>
        <v>-2</v>
      </c>
      <c r="CQ327" s="52">
        <f t="shared" si="165"/>
        <v>0</v>
      </c>
      <c r="CR327" s="52">
        <f t="shared" si="166"/>
        <v>0</v>
      </c>
      <c r="CS327" s="52">
        <f t="shared" si="167"/>
        <v>0</v>
      </c>
      <c r="CT327" s="46">
        <f t="shared" si="168"/>
        <v>0</v>
      </c>
    </row>
    <row r="328" spans="1:98" x14ac:dyDescent="0.3">
      <c r="A328">
        <v>411</v>
      </c>
      <c r="B328" t="s">
        <v>447</v>
      </c>
      <c r="C328" t="s">
        <v>448</v>
      </c>
      <c r="D328">
        <v>7313</v>
      </c>
      <c r="E328" t="s">
        <v>461</v>
      </c>
      <c r="F328" s="35">
        <v>619691.68000000005</v>
      </c>
      <c r="G328" s="35">
        <v>75918.047349733053</v>
      </c>
      <c r="H328" s="35">
        <v>2563.6764430361018</v>
      </c>
      <c r="I328" s="35">
        <v>906.07249340000021</v>
      </c>
      <c r="J328" s="35" t="s">
        <v>1015</v>
      </c>
      <c r="K328" s="35" t="s">
        <v>1015</v>
      </c>
      <c r="L328" s="36">
        <v>397800</v>
      </c>
      <c r="M328" s="36">
        <v>776</v>
      </c>
      <c r="N328" s="36">
        <v>159</v>
      </c>
      <c r="O328" s="35">
        <v>0.11033376395046909</v>
      </c>
      <c r="P328" s="35">
        <v>6.91</v>
      </c>
      <c r="Q328" s="35">
        <v>22.565926534061671</v>
      </c>
      <c r="R328" s="35">
        <v>1.5471213127464272</v>
      </c>
      <c r="S328" s="35">
        <v>27.497392197038415</v>
      </c>
      <c r="T328" s="35">
        <v>67.17</v>
      </c>
      <c r="U328" s="35">
        <v>3.2240809181093173</v>
      </c>
      <c r="V328" s="35">
        <v>6.7296544478035525</v>
      </c>
      <c r="W328" s="35">
        <v>25.516843296732613</v>
      </c>
      <c r="X328" s="27">
        <v>6</v>
      </c>
      <c r="Y328" s="27">
        <v>6</v>
      </c>
      <c r="Z328" s="27">
        <v>6</v>
      </c>
      <c r="AA328" s="27">
        <v>6</v>
      </c>
      <c r="AB328" s="27">
        <v>6</v>
      </c>
      <c r="AC328" s="27">
        <v>5</v>
      </c>
      <c r="AD328" s="27">
        <v>6</v>
      </c>
      <c r="AE328" s="27">
        <v>3</v>
      </c>
      <c r="AF328" s="44">
        <v>3</v>
      </c>
      <c r="AG328">
        <v>83.520679171076182</v>
      </c>
      <c r="AH328">
        <v>61</v>
      </c>
      <c r="AI328" s="27">
        <v>6</v>
      </c>
      <c r="AJ328">
        <f t="shared" si="141"/>
        <v>0</v>
      </c>
      <c r="AK328">
        <f t="shared" si="142"/>
        <v>0</v>
      </c>
      <c r="AL328">
        <f t="shared" si="143"/>
        <v>0</v>
      </c>
      <c r="AM328">
        <f t="shared" si="144"/>
        <v>0</v>
      </c>
      <c r="AN328">
        <f t="shared" si="145"/>
        <v>0</v>
      </c>
      <c r="AO328">
        <f t="shared" si="146"/>
        <v>0</v>
      </c>
      <c r="AP328">
        <f t="shared" si="147"/>
        <v>0</v>
      </c>
      <c r="AQ328">
        <f t="shared" si="148"/>
        <v>1</v>
      </c>
      <c r="AR328">
        <f t="shared" si="149"/>
        <v>0</v>
      </c>
      <c r="AS328" s="14">
        <v>411</v>
      </c>
      <c r="AT328" s="4" t="s">
        <v>447</v>
      </c>
      <c r="AU328" s="4" t="s">
        <v>887</v>
      </c>
      <c r="AV328" s="4">
        <v>7313</v>
      </c>
      <c r="AW328" s="4" t="s">
        <v>461</v>
      </c>
      <c r="AX328" s="35">
        <v>569842.93999999994</v>
      </c>
      <c r="AY328" s="35">
        <v>120327.28924502323</v>
      </c>
      <c r="AZ328" s="35">
        <v>2238.2917333333335</v>
      </c>
      <c r="BA328" s="35">
        <v>1315.614410796222</v>
      </c>
      <c r="BB328" s="35" t="s">
        <v>1015</v>
      </c>
      <c r="BC328" s="35">
        <v>20.106000000000002</v>
      </c>
      <c r="BD328" s="36">
        <v>379079</v>
      </c>
      <c r="BE328" s="36">
        <v>1569</v>
      </c>
      <c r="BF328" s="36">
        <v>151.38574954274259</v>
      </c>
      <c r="BG328" s="35">
        <v>0.10825329825126967</v>
      </c>
      <c r="BH328" s="35">
        <v>6.95</v>
      </c>
      <c r="BI328" s="35">
        <v>28.896066092705823</v>
      </c>
      <c r="BJ328" s="35">
        <v>0.41</v>
      </c>
      <c r="BK328" s="35">
        <v>29.864397295239957</v>
      </c>
      <c r="BL328" s="35">
        <v>67.349999999999994</v>
      </c>
      <c r="BM328" s="35">
        <v>1.5959592096876991</v>
      </c>
      <c r="BN328" s="35">
        <v>7.12</v>
      </c>
      <c r="BO328" s="35">
        <v>23.108852187715584</v>
      </c>
      <c r="BP328" s="27">
        <v>6</v>
      </c>
      <c r="BQ328" s="27">
        <v>6</v>
      </c>
      <c r="BR328" s="27">
        <v>6</v>
      </c>
      <c r="BS328" s="27">
        <v>6</v>
      </c>
      <c r="BT328" s="27">
        <v>6</v>
      </c>
      <c r="BU328" s="27">
        <v>5</v>
      </c>
      <c r="BV328" s="27">
        <v>6</v>
      </c>
      <c r="BW328" s="27">
        <v>3</v>
      </c>
      <c r="BX328" s="44">
        <v>3</v>
      </c>
      <c r="BY328" s="27">
        <v>82.811970399328274</v>
      </c>
      <c r="BZ328" s="27">
        <v>76</v>
      </c>
      <c r="CA328" s="27">
        <v>6</v>
      </c>
      <c r="CB328">
        <f t="shared" si="150"/>
        <v>0</v>
      </c>
      <c r="CC328">
        <f t="shared" si="151"/>
        <v>0</v>
      </c>
      <c r="CD328">
        <f t="shared" si="152"/>
        <v>0</v>
      </c>
      <c r="CE328">
        <f t="shared" si="153"/>
        <v>0</v>
      </c>
      <c r="CF328">
        <f t="shared" si="154"/>
        <v>0</v>
      </c>
      <c r="CG328">
        <f t="shared" si="155"/>
        <v>0</v>
      </c>
      <c r="CH328">
        <f t="shared" si="156"/>
        <v>0</v>
      </c>
      <c r="CI328">
        <f t="shared" si="157"/>
        <v>1</v>
      </c>
      <c r="CJ328">
        <f t="shared" si="158"/>
        <v>0</v>
      </c>
      <c r="CK328" s="52">
        <f t="shared" si="159"/>
        <v>0</v>
      </c>
      <c r="CL328" s="52">
        <f t="shared" si="160"/>
        <v>0</v>
      </c>
      <c r="CM328" s="52">
        <f t="shared" si="161"/>
        <v>0</v>
      </c>
      <c r="CN328" s="52">
        <f t="shared" si="162"/>
        <v>0</v>
      </c>
      <c r="CO328" s="52">
        <f t="shared" si="163"/>
        <v>0</v>
      </c>
      <c r="CP328" s="52">
        <f t="shared" si="164"/>
        <v>0</v>
      </c>
      <c r="CQ328" s="52">
        <f t="shared" si="165"/>
        <v>0</v>
      </c>
      <c r="CR328" s="52">
        <f t="shared" si="166"/>
        <v>0</v>
      </c>
      <c r="CS328" s="52">
        <f t="shared" si="167"/>
        <v>0</v>
      </c>
      <c r="CT328" s="46">
        <f t="shared" si="168"/>
        <v>0</v>
      </c>
    </row>
    <row r="329" spans="1:98" x14ac:dyDescent="0.3">
      <c r="A329">
        <v>412</v>
      </c>
      <c r="B329" t="s">
        <v>447</v>
      </c>
      <c r="C329" t="s">
        <v>448</v>
      </c>
      <c r="D329">
        <v>7314</v>
      </c>
      <c r="E329" t="s">
        <v>462</v>
      </c>
      <c r="F329" s="35">
        <v>515011.95</v>
      </c>
      <c r="G329" s="35">
        <v>68135.032925322259</v>
      </c>
      <c r="H329" s="35">
        <v>740.46963439032947</v>
      </c>
      <c r="I329" s="35">
        <v>0</v>
      </c>
      <c r="J329" s="35" t="s">
        <v>1015</v>
      </c>
      <c r="K329" s="35" t="s">
        <v>1015</v>
      </c>
      <c r="L329" s="36">
        <v>302000</v>
      </c>
      <c r="M329" s="36">
        <v>850</v>
      </c>
      <c r="N329" s="36">
        <v>160</v>
      </c>
      <c r="O329" s="35">
        <v>0.10039711727542616</v>
      </c>
      <c r="P329" s="35">
        <v>4.79</v>
      </c>
      <c r="Q329" s="35">
        <v>22.007628444862444</v>
      </c>
      <c r="R329" s="35">
        <v>0.24079700929767472</v>
      </c>
      <c r="S329" s="35">
        <v>22.462989140773463</v>
      </c>
      <c r="T329" s="35">
        <v>69.59</v>
      </c>
      <c r="U329" s="35">
        <v>2.2205882352941178</v>
      </c>
      <c r="V329" s="35">
        <v>8.1888498277049724</v>
      </c>
      <c r="W329" s="35">
        <v>25.124157799048973</v>
      </c>
      <c r="X329" s="27">
        <v>6</v>
      </c>
      <c r="Y329" s="27">
        <v>6</v>
      </c>
      <c r="Z329" s="27">
        <v>6</v>
      </c>
      <c r="AA329" s="27">
        <v>6</v>
      </c>
      <c r="AB329" s="27">
        <v>6</v>
      </c>
      <c r="AC329" s="27">
        <v>5</v>
      </c>
      <c r="AD329" s="27">
        <v>6</v>
      </c>
      <c r="AE329" s="27">
        <v>4</v>
      </c>
      <c r="AF329" s="44">
        <v>3</v>
      </c>
      <c r="AG329">
        <v>87.165291873915606</v>
      </c>
      <c r="AH329">
        <v>9</v>
      </c>
      <c r="AI329" s="27">
        <v>6</v>
      </c>
      <c r="AJ329">
        <f t="shared" si="141"/>
        <v>0</v>
      </c>
      <c r="AK329">
        <f t="shared" si="142"/>
        <v>0</v>
      </c>
      <c r="AL329">
        <f t="shared" si="143"/>
        <v>0</v>
      </c>
      <c r="AM329">
        <f t="shared" si="144"/>
        <v>0</v>
      </c>
      <c r="AN329">
        <f t="shared" si="145"/>
        <v>0</v>
      </c>
      <c r="AO329">
        <f t="shared" si="146"/>
        <v>0</v>
      </c>
      <c r="AP329">
        <f t="shared" si="147"/>
        <v>0</v>
      </c>
      <c r="AQ329">
        <f t="shared" si="148"/>
        <v>0</v>
      </c>
      <c r="AR329">
        <f t="shared" si="149"/>
        <v>0</v>
      </c>
      <c r="AS329" s="14">
        <v>412</v>
      </c>
      <c r="AT329" s="4" t="s">
        <v>447</v>
      </c>
      <c r="AU329" s="4" t="s">
        <v>888</v>
      </c>
      <c r="AV329" s="4">
        <v>7314</v>
      </c>
      <c r="AW329" s="4" t="s">
        <v>462</v>
      </c>
      <c r="AX329" s="35">
        <v>443799.13999999996</v>
      </c>
      <c r="AY329" s="35">
        <v>84734.545572421805</v>
      </c>
      <c r="AZ329" s="35">
        <v>1404.5558616541364</v>
      </c>
      <c r="BA329" s="35">
        <v>0</v>
      </c>
      <c r="BB329" s="35" t="s">
        <v>1015</v>
      </c>
      <c r="BC329" s="35">
        <v>5.3800000000000008</v>
      </c>
      <c r="BD329" s="36">
        <v>319990</v>
      </c>
      <c r="BE329" s="36">
        <v>1495</v>
      </c>
      <c r="BF329" s="36">
        <v>169.91551748857017</v>
      </c>
      <c r="BG329" s="35">
        <v>0.11869949648756978</v>
      </c>
      <c r="BH329" s="35">
        <v>5.05</v>
      </c>
      <c r="BI329" s="35">
        <v>22.710707518586631</v>
      </c>
      <c r="BJ329" s="35">
        <v>0.1</v>
      </c>
      <c r="BK329" s="35">
        <v>35.386167282745795</v>
      </c>
      <c r="BL329" s="35">
        <v>69.83</v>
      </c>
      <c r="BM329" s="35">
        <v>1.259685618729097</v>
      </c>
      <c r="BN329" s="35">
        <v>8.0399999999999991</v>
      </c>
      <c r="BO329" s="35">
        <v>22.753223906556183</v>
      </c>
      <c r="BP329" s="27">
        <v>6</v>
      </c>
      <c r="BQ329" s="27">
        <v>6</v>
      </c>
      <c r="BR329" s="27">
        <v>6</v>
      </c>
      <c r="BS329" s="27">
        <v>6</v>
      </c>
      <c r="BT329" s="27">
        <v>5</v>
      </c>
      <c r="BU329" s="27">
        <v>5</v>
      </c>
      <c r="BV329" s="27">
        <v>6</v>
      </c>
      <c r="BW329" s="27">
        <v>4</v>
      </c>
      <c r="BX329" s="44">
        <v>3</v>
      </c>
      <c r="BY329" s="27">
        <v>84.786195222930829</v>
      </c>
      <c r="BZ329" s="27">
        <v>39</v>
      </c>
      <c r="CA329" s="27">
        <v>6</v>
      </c>
      <c r="CB329">
        <f t="shared" si="150"/>
        <v>0</v>
      </c>
      <c r="CC329">
        <f t="shared" si="151"/>
        <v>0</v>
      </c>
      <c r="CD329">
        <f t="shared" si="152"/>
        <v>0</v>
      </c>
      <c r="CE329">
        <f t="shared" si="153"/>
        <v>0</v>
      </c>
      <c r="CF329">
        <f t="shared" si="154"/>
        <v>0</v>
      </c>
      <c r="CG329">
        <f t="shared" si="155"/>
        <v>0</v>
      </c>
      <c r="CH329">
        <f t="shared" si="156"/>
        <v>0</v>
      </c>
      <c r="CI329">
        <f t="shared" si="157"/>
        <v>0</v>
      </c>
      <c r="CJ329">
        <f t="shared" si="158"/>
        <v>0</v>
      </c>
      <c r="CK329" s="52">
        <f t="shared" si="159"/>
        <v>0</v>
      </c>
      <c r="CL329" s="52">
        <f t="shared" si="160"/>
        <v>0</v>
      </c>
      <c r="CM329" s="52">
        <f t="shared" si="161"/>
        <v>0</v>
      </c>
      <c r="CN329" s="52">
        <f t="shared" si="162"/>
        <v>0</v>
      </c>
      <c r="CO329" s="52">
        <f t="shared" si="163"/>
        <v>0</v>
      </c>
      <c r="CP329" s="52">
        <f t="shared" si="164"/>
        <v>-1</v>
      </c>
      <c r="CQ329" s="52">
        <f t="shared" si="165"/>
        <v>0</v>
      </c>
      <c r="CR329" s="52">
        <f t="shared" si="166"/>
        <v>0</v>
      </c>
      <c r="CS329" s="52">
        <f t="shared" si="167"/>
        <v>0</v>
      </c>
      <c r="CT329" s="46">
        <f t="shared" si="168"/>
        <v>0</v>
      </c>
    </row>
    <row r="330" spans="1:98" x14ac:dyDescent="0.3">
      <c r="A330">
        <v>413</v>
      </c>
      <c r="B330" t="s">
        <v>447</v>
      </c>
      <c r="C330" t="s">
        <v>448</v>
      </c>
      <c r="D330">
        <v>7315</v>
      </c>
      <c r="E330" t="s">
        <v>463</v>
      </c>
      <c r="F330" s="35">
        <v>589515.24</v>
      </c>
      <c r="G330" s="35">
        <v>67866.605859451316</v>
      </c>
      <c r="H330" s="35">
        <v>4120.922506901451</v>
      </c>
      <c r="I330" s="35">
        <v>326.25493399999999</v>
      </c>
      <c r="J330" s="35" t="s">
        <v>1015</v>
      </c>
      <c r="K330" s="35" t="s">
        <v>1015</v>
      </c>
      <c r="L330" s="36">
        <v>377100</v>
      </c>
      <c r="M330" s="36">
        <v>1017</v>
      </c>
      <c r="N330" s="36">
        <v>192</v>
      </c>
      <c r="O330" s="35">
        <v>0.11033316583707015</v>
      </c>
      <c r="P330" s="35">
        <v>8.4600000000000009</v>
      </c>
      <c r="Q330" s="35">
        <v>30.619231554262889</v>
      </c>
      <c r="R330" s="35">
        <v>0.26729738416801252</v>
      </c>
      <c r="S330" s="35">
        <v>34.005929010391938</v>
      </c>
      <c r="T330" s="35">
        <v>69.39</v>
      </c>
      <c r="U330" s="35">
        <v>1.9312315634218289</v>
      </c>
      <c r="V330" s="35">
        <v>8.107618434921072</v>
      </c>
      <c r="W330" s="35">
        <v>27.6</v>
      </c>
      <c r="X330" s="27">
        <v>6</v>
      </c>
      <c r="Y330" s="27">
        <v>6</v>
      </c>
      <c r="Z330" s="27">
        <v>5</v>
      </c>
      <c r="AA330" s="27">
        <v>6</v>
      </c>
      <c r="AB330" s="27">
        <v>5</v>
      </c>
      <c r="AC330" s="27">
        <v>5</v>
      </c>
      <c r="AD330" s="27">
        <v>6</v>
      </c>
      <c r="AE330" s="27">
        <v>4</v>
      </c>
      <c r="AF330" s="44">
        <v>3</v>
      </c>
      <c r="AG330">
        <v>83.011348666463334</v>
      </c>
      <c r="AH330">
        <v>72</v>
      </c>
      <c r="AI330" s="27">
        <v>6</v>
      </c>
      <c r="AJ330">
        <f t="shared" si="141"/>
        <v>0</v>
      </c>
      <c r="AK330">
        <f t="shared" si="142"/>
        <v>0</v>
      </c>
      <c r="AL330">
        <f t="shared" si="143"/>
        <v>0</v>
      </c>
      <c r="AM330">
        <f t="shared" si="144"/>
        <v>0</v>
      </c>
      <c r="AN330">
        <f t="shared" si="145"/>
        <v>0</v>
      </c>
      <c r="AO330">
        <f t="shared" si="146"/>
        <v>0</v>
      </c>
      <c r="AP330">
        <f t="shared" si="147"/>
        <v>0</v>
      </c>
      <c r="AQ330">
        <f t="shared" si="148"/>
        <v>0</v>
      </c>
      <c r="AR330">
        <f t="shared" si="149"/>
        <v>0</v>
      </c>
      <c r="AS330" s="14">
        <v>413</v>
      </c>
      <c r="AT330" s="4" t="s">
        <v>447</v>
      </c>
      <c r="AU330" s="4" t="s">
        <v>889</v>
      </c>
      <c r="AV330" s="4">
        <v>7315</v>
      </c>
      <c r="AW330" s="4" t="s">
        <v>463</v>
      </c>
      <c r="AX330" s="35">
        <v>516868.64000000007</v>
      </c>
      <c r="AY330" s="35">
        <v>96841.233090873982</v>
      </c>
      <c r="AZ330" s="35">
        <v>3332.5097142857157</v>
      </c>
      <c r="BA330" s="35">
        <v>772.33799874044166</v>
      </c>
      <c r="BB330" s="35" t="s">
        <v>1015</v>
      </c>
      <c r="BC330" s="35">
        <v>7</v>
      </c>
      <c r="BD330" s="36">
        <v>403994</v>
      </c>
      <c r="BE330" s="36">
        <v>1198</v>
      </c>
      <c r="BF330" s="36">
        <v>205.94391513353418</v>
      </c>
      <c r="BG330" s="35">
        <v>0.12861895584501445</v>
      </c>
      <c r="BH330" s="35">
        <v>8.86</v>
      </c>
      <c r="BI330" s="35">
        <v>30.425600341865529</v>
      </c>
      <c r="BJ330" s="35">
        <v>0.11</v>
      </c>
      <c r="BK330" s="35">
        <v>27.440413469373667</v>
      </c>
      <c r="BL330" s="35">
        <v>69.61</v>
      </c>
      <c r="BM330" s="35">
        <v>1.6374540901502506</v>
      </c>
      <c r="BN330" s="35">
        <v>7.9</v>
      </c>
      <c r="BO330" s="35">
        <v>24.995424119041395</v>
      </c>
      <c r="BP330" s="27">
        <v>6</v>
      </c>
      <c r="BQ330" s="27">
        <v>6</v>
      </c>
      <c r="BR330" s="27">
        <v>5</v>
      </c>
      <c r="BS330" s="27">
        <v>6</v>
      </c>
      <c r="BT330" s="27">
        <v>6</v>
      </c>
      <c r="BU330" s="27">
        <v>5</v>
      </c>
      <c r="BV330" s="27">
        <v>6</v>
      </c>
      <c r="BW330" s="27">
        <v>4</v>
      </c>
      <c r="BX330" s="44">
        <v>3</v>
      </c>
      <c r="BY330" s="27">
        <v>83.479827526467488</v>
      </c>
      <c r="BZ330" s="27">
        <v>57</v>
      </c>
      <c r="CA330" s="27">
        <v>6</v>
      </c>
      <c r="CB330">
        <f t="shared" si="150"/>
        <v>0</v>
      </c>
      <c r="CC330">
        <f t="shared" si="151"/>
        <v>0</v>
      </c>
      <c r="CD330">
        <f t="shared" si="152"/>
        <v>0</v>
      </c>
      <c r="CE330">
        <f t="shared" si="153"/>
        <v>0</v>
      </c>
      <c r="CF330">
        <f t="shared" si="154"/>
        <v>0</v>
      </c>
      <c r="CG330">
        <f t="shared" si="155"/>
        <v>0</v>
      </c>
      <c r="CH330">
        <f t="shared" si="156"/>
        <v>0</v>
      </c>
      <c r="CI330">
        <f t="shared" si="157"/>
        <v>0</v>
      </c>
      <c r="CJ330">
        <f t="shared" si="158"/>
        <v>0</v>
      </c>
      <c r="CK330" s="52">
        <f t="shared" si="159"/>
        <v>0</v>
      </c>
      <c r="CL330" s="52">
        <f t="shared" si="160"/>
        <v>0</v>
      </c>
      <c r="CM330" s="52">
        <f t="shared" si="161"/>
        <v>0</v>
      </c>
      <c r="CN330" s="52">
        <f t="shared" si="162"/>
        <v>0</v>
      </c>
      <c r="CO330" s="52">
        <f t="shared" si="163"/>
        <v>0</v>
      </c>
      <c r="CP330" s="52">
        <f t="shared" si="164"/>
        <v>1</v>
      </c>
      <c r="CQ330" s="52">
        <f t="shared" si="165"/>
        <v>0</v>
      </c>
      <c r="CR330" s="52">
        <f t="shared" si="166"/>
        <v>0</v>
      </c>
      <c r="CS330" s="52">
        <f t="shared" si="167"/>
        <v>0</v>
      </c>
      <c r="CT330" s="46">
        <f t="shared" si="168"/>
        <v>0</v>
      </c>
    </row>
    <row r="331" spans="1:98" x14ac:dyDescent="0.3">
      <c r="A331">
        <v>414</v>
      </c>
      <c r="B331" t="s">
        <v>447</v>
      </c>
      <c r="C331" t="s">
        <v>448</v>
      </c>
      <c r="D331">
        <v>7316</v>
      </c>
      <c r="E331" t="s">
        <v>464</v>
      </c>
      <c r="F331" s="35">
        <v>41793.290000000008</v>
      </c>
      <c r="G331" s="35">
        <v>93674.360636542013</v>
      </c>
      <c r="H331" s="35">
        <v>4537.2570116704383</v>
      </c>
      <c r="I331" s="35">
        <v>38091.415933999997</v>
      </c>
      <c r="J331" s="35" t="s">
        <v>1015</v>
      </c>
      <c r="K331" s="35" t="s">
        <v>1015</v>
      </c>
      <c r="L331" s="36">
        <v>206400</v>
      </c>
      <c r="M331" s="36">
        <v>512</v>
      </c>
      <c r="N331" s="36">
        <v>116</v>
      </c>
      <c r="O331" s="35">
        <v>0.30633721096181982</v>
      </c>
      <c r="P331" s="35">
        <v>12.33</v>
      </c>
      <c r="Q331" s="35">
        <v>28.541914697642067</v>
      </c>
      <c r="R331" s="35">
        <v>0.8893278477620703</v>
      </c>
      <c r="S331" s="35">
        <v>34.841574887414332</v>
      </c>
      <c r="T331" s="35">
        <v>70.83</v>
      </c>
      <c r="U331" s="35">
        <v>3.4752155172413794</v>
      </c>
      <c r="V331" s="35">
        <v>8.7738497943382967</v>
      </c>
      <c r="W331" s="35">
        <v>43.71</v>
      </c>
      <c r="X331" s="27">
        <v>6</v>
      </c>
      <c r="Y331" s="27">
        <v>5</v>
      </c>
      <c r="Z331" s="27">
        <v>6</v>
      </c>
      <c r="AA331" s="27">
        <v>6</v>
      </c>
      <c r="AB331" s="27">
        <v>5</v>
      </c>
      <c r="AC331" s="27">
        <v>6</v>
      </c>
      <c r="AD331" s="27">
        <v>6</v>
      </c>
      <c r="AE331" s="27">
        <v>5</v>
      </c>
      <c r="AF331" s="44">
        <v>1</v>
      </c>
      <c r="AG331">
        <v>80.056163931355115</v>
      </c>
      <c r="AH331">
        <v>132</v>
      </c>
      <c r="AI331" s="27">
        <v>6</v>
      </c>
      <c r="AJ331">
        <f t="shared" si="141"/>
        <v>0</v>
      </c>
      <c r="AK331">
        <f t="shared" si="142"/>
        <v>0</v>
      </c>
      <c r="AL331">
        <f t="shared" si="143"/>
        <v>0</v>
      </c>
      <c r="AM331">
        <f t="shared" si="144"/>
        <v>0</v>
      </c>
      <c r="AN331">
        <f t="shared" si="145"/>
        <v>0</v>
      </c>
      <c r="AO331">
        <f t="shared" si="146"/>
        <v>0</v>
      </c>
      <c r="AP331">
        <f t="shared" si="147"/>
        <v>0</v>
      </c>
      <c r="AQ331">
        <f t="shared" si="148"/>
        <v>0</v>
      </c>
      <c r="AR331">
        <f t="shared" si="149"/>
        <v>3</v>
      </c>
      <c r="AS331" s="14">
        <v>414</v>
      </c>
      <c r="AT331" s="4" t="s">
        <v>447</v>
      </c>
      <c r="AU331" s="4" t="s">
        <v>890</v>
      </c>
      <c r="AV331" s="4">
        <v>7316</v>
      </c>
      <c r="AW331" s="4" t="s">
        <v>464</v>
      </c>
      <c r="AX331" s="35">
        <v>46270.799999999996</v>
      </c>
      <c r="AY331" s="35">
        <v>92114.026407294252</v>
      </c>
      <c r="AZ331" s="35">
        <v>8235.9718536340843</v>
      </c>
      <c r="BA331" s="35">
        <v>9249.6327999999994</v>
      </c>
      <c r="BB331" s="35" t="s">
        <v>1015</v>
      </c>
      <c r="BC331" s="35">
        <v>0</v>
      </c>
      <c r="BD331" s="36">
        <v>225172</v>
      </c>
      <c r="BE331" s="36">
        <v>1138</v>
      </c>
      <c r="BF331" s="36">
        <v>126.15172583798804</v>
      </c>
      <c r="BG331" s="35">
        <v>0.38487177996112565</v>
      </c>
      <c r="BH331" s="35">
        <v>12.17</v>
      </c>
      <c r="BI331" s="35">
        <v>46.357832169147379</v>
      </c>
      <c r="BJ331" s="35">
        <v>0.67</v>
      </c>
      <c r="BK331" s="35">
        <v>28.912939100534274</v>
      </c>
      <c r="BL331" s="35">
        <v>70.91</v>
      </c>
      <c r="BM331" s="35">
        <v>1.5684797891036908</v>
      </c>
      <c r="BN331" s="35">
        <v>9.19</v>
      </c>
      <c r="BO331" s="35">
        <v>39.58514450156882</v>
      </c>
      <c r="BP331" s="27">
        <v>6</v>
      </c>
      <c r="BQ331" s="27">
        <v>5</v>
      </c>
      <c r="BR331" s="27">
        <v>4</v>
      </c>
      <c r="BS331" s="27">
        <v>6</v>
      </c>
      <c r="BT331" s="27">
        <v>6</v>
      </c>
      <c r="BU331" s="27">
        <v>6</v>
      </c>
      <c r="BV331" s="27">
        <v>6</v>
      </c>
      <c r="BW331" s="27">
        <v>6</v>
      </c>
      <c r="BX331" s="44">
        <v>2</v>
      </c>
      <c r="BY331" s="27">
        <v>79.070263723535987</v>
      </c>
      <c r="BZ331" s="27">
        <v>156</v>
      </c>
      <c r="CA331" s="27">
        <v>6</v>
      </c>
      <c r="CB331">
        <f t="shared" si="150"/>
        <v>0</v>
      </c>
      <c r="CC331">
        <f t="shared" si="151"/>
        <v>0</v>
      </c>
      <c r="CD331">
        <f t="shared" si="152"/>
        <v>0</v>
      </c>
      <c r="CE331">
        <f t="shared" si="153"/>
        <v>0</v>
      </c>
      <c r="CF331">
        <f t="shared" si="154"/>
        <v>0</v>
      </c>
      <c r="CG331">
        <f t="shared" si="155"/>
        <v>0</v>
      </c>
      <c r="CH331">
        <f t="shared" si="156"/>
        <v>0</v>
      </c>
      <c r="CI331">
        <f t="shared" si="157"/>
        <v>0</v>
      </c>
      <c r="CJ331">
        <f t="shared" si="158"/>
        <v>2</v>
      </c>
      <c r="CK331" s="52">
        <f t="shared" si="159"/>
        <v>0</v>
      </c>
      <c r="CL331" s="52">
        <f t="shared" si="160"/>
        <v>0</v>
      </c>
      <c r="CM331" s="52">
        <f t="shared" si="161"/>
        <v>0</v>
      </c>
      <c r="CN331" s="52">
        <f t="shared" si="162"/>
        <v>-2</v>
      </c>
      <c r="CO331" s="52">
        <f t="shared" si="163"/>
        <v>0</v>
      </c>
      <c r="CP331" s="52">
        <f t="shared" si="164"/>
        <v>1</v>
      </c>
      <c r="CQ331" s="52">
        <f t="shared" si="165"/>
        <v>0</v>
      </c>
      <c r="CR331" s="52">
        <f t="shared" si="166"/>
        <v>0</v>
      </c>
      <c r="CS331" s="52">
        <f t="shared" si="167"/>
        <v>1</v>
      </c>
      <c r="CT331" s="46">
        <f t="shared" si="168"/>
        <v>1</v>
      </c>
    </row>
    <row r="332" spans="1:98" x14ac:dyDescent="0.3">
      <c r="A332">
        <v>415</v>
      </c>
      <c r="B332" t="s">
        <v>447</v>
      </c>
      <c r="C332" t="s">
        <v>448</v>
      </c>
      <c r="D332">
        <v>7317</v>
      </c>
      <c r="E332" t="s">
        <v>465</v>
      </c>
      <c r="F332" s="35">
        <v>309844.12999999995</v>
      </c>
      <c r="G332" s="35">
        <v>64453.752119972683</v>
      </c>
      <c r="H332" s="35">
        <v>2787.5247865904294</v>
      </c>
      <c r="I332" s="35">
        <v>2057.3343044600001</v>
      </c>
      <c r="J332" s="35" t="s">
        <v>1015</v>
      </c>
      <c r="K332" s="35" t="s">
        <v>1015</v>
      </c>
      <c r="L332" s="36">
        <v>362000</v>
      </c>
      <c r="M332" s="36">
        <v>805</v>
      </c>
      <c r="N332" s="36">
        <v>121</v>
      </c>
      <c r="O332" s="35">
        <v>0.19005177727310013</v>
      </c>
      <c r="P332" s="35">
        <v>12.78</v>
      </c>
      <c r="Q332" s="35">
        <v>21.847833447630375</v>
      </c>
      <c r="R332" s="35">
        <v>1.2631186527768072</v>
      </c>
      <c r="S332" s="35">
        <v>29.918123685442819</v>
      </c>
      <c r="T332" s="35">
        <v>70.19</v>
      </c>
      <c r="U332" s="35">
        <v>3.7164416611056925</v>
      </c>
      <c r="V332" s="35">
        <v>8.8881893135552783</v>
      </c>
      <c r="W332" s="35">
        <v>24.026403398262588</v>
      </c>
      <c r="X332" s="27">
        <v>6</v>
      </c>
      <c r="Y332" s="27">
        <v>5</v>
      </c>
      <c r="Z332" s="27">
        <v>6</v>
      </c>
      <c r="AA332" s="27">
        <v>6</v>
      </c>
      <c r="AB332" s="27">
        <v>6</v>
      </c>
      <c r="AC332" s="27">
        <v>6</v>
      </c>
      <c r="AD332" s="27">
        <v>6</v>
      </c>
      <c r="AE332" s="27">
        <v>5</v>
      </c>
      <c r="AF332" s="44">
        <v>3</v>
      </c>
      <c r="AG332">
        <v>83.201119130828587</v>
      </c>
      <c r="AH332">
        <v>65</v>
      </c>
      <c r="AI332" s="27">
        <v>6</v>
      </c>
      <c r="AJ332">
        <f t="shared" si="141"/>
        <v>0</v>
      </c>
      <c r="AK332">
        <f t="shared" si="142"/>
        <v>0</v>
      </c>
      <c r="AL332">
        <f t="shared" si="143"/>
        <v>0</v>
      </c>
      <c r="AM332">
        <f t="shared" si="144"/>
        <v>0</v>
      </c>
      <c r="AN332">
        <f t="shared" si="145"/>
        <v>0</v>
      </c>
      <c r="AO332">
        <f t="shared" si="146"/>
        <v>0</v>
      </c>
      <c r="AP332">
        <f t="shared" si="147"/>
        <v>0</v>
      </c>
      <c r="AQ332">
        <f t="shared" si="148"/>
        <v>0</v>
      </c>
      <c r="AR332">
        <f t="shared" si="149"/>
        <v>0</v>
      </c>
      <c r="AS332" s="14">
        <v>415</v>
      </c>
      <c r="AT332" s="4" t="s">
        <v>447</v>
      </c>
      <c r="AU332" s="4" t="s">
        <v>891</v>
      </c>
      <c r="AV332" s="4">
        <v>7317</v>
      </c>
      <c r="AW332" s="4" t="s">
        <v>465</v>
      </c>
      <c r="AX332" s="35">
        <v>251809.8</v>
      </c>
      <c r="AY332" s="35">
        <v>36588.972975110752</v>
      </c>
      <c r="AZ332" s="35">
        <v>1552.2702039097746</v>
      </c>
      <c r="BA332" s="35">
        <v>1367.040219451193</v>
      </c>
      <c r="BB332" s="35" t="s">
        <v>1015</v>
      </c>
      <c r="BC332" s="35">
        <v>11.590999999999999</v>
      </c>
      <c r="BD332" s="36">
        <v>365608</v>
      </c>
      <c r="BE332" s="36">
        <v>1362</v>
      </c>
      <c r="BF332" s="36">
        <v>109.33351674805695</v>
      </c>
      <c r="BG332" s="35">
        <v>0.24366293337661218</v>
      </c>
      <c r="BH332" s="35">
        <v>12.65</v>
      </c>
      <c r="BI332" s="35">
        <v>29.024551256920304</v>
      </c>
      <c r="BJ332" s="35">
        <v>2.42</v>
      </c>
      <c r="BK332" s="35">
        <v>34.520289619966171</v>
      </c>
      <c r="BL332" s="35">
        <v>70.34</v>
      </c>
      <c r="BM332" s="35">
        <v>2.4551908957415569</v>
      </c>
      <c r="BN332" s="35">
        <v>8.93</v>
      </c>
      <c r="BO332" s="35">
        <v>21.759063151983725</v>
      </c>
      <c r="BP332" s="27">
        <v>6</v>
      </c>
      <c r="BQ332" s="27">
        <v>5</v>
      </c>
      <c r="BR332" s="27">
        <v>6</v>
      </c>
      <c r="BS332" s="27">
        <v>6</v>
      </c>
      <c r="BT332" s="27">
        <v>5</v>
      </c>
      <c r="BU332" s="27">
        <v>6</v>
      </c>
      <c r="BV332" s="27">
        <v>6</v>
      </c>
      <c r="BW332" s="27">
        <v>5</v>
      </c>
      <c r="BX332" s="44">
        <v>3</v>
      </c>
      <c r="BY332" s="27">
        <v>81.278106634717176</v>
      </c>
      <c r="BZ332" s="27">
        <v>102</v>
      </c>
      <c r="CA332" s="27">
        <v>6</v>
      </c>
      <c r="CB332">
        <f t="shared" si="150"/>
        <v>0</v>
      </c>
      <c r="CC332">
        <f t="shared" si="151"/>
        <v>0</v>
      </c>
      <c r="CD332">
        <f t="shared" si="152"/>
        <v>0</v>
      </c>
      <c r="CE332">
        <f t="shared" si="153"/>
        <v>0</v>
      </c>
      <c r="CF332">
        <f t="shared" si="154"/>
        <v>0</v>
      </c>
      <c r="CG332">
        <f t="shared" si="155"/>
        <v>0</v>
      </c>
      <c r="CH332">
        <f t="shared" si="156"/>
        <v>0</v>
      </c>
      <c r="CI332">
        <f t="shared" si="157"/>
        <v>0</v>
      </c>
      <c r="CJ332">
        <f t="shared" si="158"/>
        <v>0</v>
      </c>
      <c r="CK332" s="52">
        <f t="shared" si="159"/>
        <v>0</v>
      </c>
      <c r="CL332" s="52">
        <f t="shared" si="160"/>
        <v>0</v>
      </c>
      <c r="CM332" s="52">
        <f t="shared" si="161"/>
        <v>0</v>
      </c>
      <c r="CN332" s="52">
        <f t="shared" si="162"/>
        <v>0</v>
      </c>
      <c r="CO332" s="52">
        <f t="shared" si="163"/>
        <v>0</v>
      </c>
      <c r="CP332" s="52">
        <f t="shared" si="164"/>
        <v>-1</v>
      </c>
      <c r="CQ332" s="52">
        <f t="shared" si="165"/>
        <v>0</v>
      </c>
      <c r="CR332" s="52">
        <f t="shared" si="166"/>
        <v>0</v>
      </c>
      <c r="CS332" s="52">
        <f t="shared" si="167"/>
        <v>0</v>
      </c>
      <c r="CT332" s="46">
        <f t="shared" si="168"/>
        <v>0</v>
      </c>
    </row>
    <row r="333" spans="1:98" x14ac:dyDescent="0.3">
      <c r="A333">
        <v>416</v>
      </c>
      <c r="B333" t="s">
        <v>447</v>
      </c>
      <c r="C333" t="s">
        <v>448</v>
      </c>
      <c r="D333">
        <v>7318</v>
      </c>
      <c r="E333" t="s">
        <v>466</v>
      </c>
      <c r="F333" s="35">
        <v>59068.84</v>
      </c>
      <c r="G333" s="35">
        <v>6808.3200273606253</v>
      </c>
      <c r="H333" s="35">
        <v>1206.7143377567304</v>
      </c>
      <c r="I333" s="35">
        <v>517.73246700000004</v>
      </c>
      <c r="J333" s="35" t="s">
        <v>1015</v>
      </c>
      <c r="K333" s="35" t="s">
        <v>1015</v>
      </c>
      <c r="L333" s="36">
        <v>234000</v>
      </c>
      <c r="M333" s="36">
        <v>861</v>
      </c>
      <c r="N333" s="36">
        <v>114</v>
      </c>
      <c r="O333" s="35">
        <v>0.67607445111076958</v>
      </c>
      <c r="P333" s="35">
        <v>12.35</v>
      </c>
      <c r="Q333" s="35">
        <v>32.205324973764199</v>
      </c>
      <c r="R333" s="35">
        <v>2.825509708007365</v>
      </c>
      <c r="S333" s="35">
        <v>51.241433899516721</v>
      </c>
      <c r="T333" s="35">
        <v>73.150000000000006</v>
      </c>
      <c r="U333" s="35">
        <v>2.3840088024940402</v>
      </c>
      <c r="V333" s="35">
        <v>8.6770578084041219</v>
      </c>
      <c r="W333" s="35">
        <v>31.42</v>
      </c>
      <c r="X333" s="27">
        <v>5</v>
      </c>
      <c r="Y333" s="27">
        <v>5</v>
      </c>
      <c r="Z333" s="27">
        <v>5</v>
      </c>
      <c r="AA333" s="27">
        <v>6</v>
      </c>
      <c r="AB333" s="27">
        <v>3</v>
      </c>
      <c r="AC333" s="27">
        <v>6</v>
      </c>
      <c r="AD333" s="27">
        <v>6</v>
      </c>
      <c r="AE333" s="27">
        <v>5</v>
      </c>
      <c r="AF333" s="44">
        <v>2</v>
      </c>
      <c r="AG333">
        <v>76.877173088819688</v>
      </c>
      <c r="AH333">
        <v>203</v>
      </c>
      <c r="AI333" s="27">
        <v>6</v>
      </c>
      <c r="AJ333">
        <f t="shared" si="141"/>
        <v>0</v>
      </c>
      <c r="AK333">
        <f t="shared" si="142"/>
        <v>0</v>
      </c>
      <c r="AL333">
        <f t="shared" si="143"/>
        <v>0</v>
      </c>
      <c r="AM333">
        <f t="shared" si="144"/>
        <v>0</v>
      </c>
      <c r="AN333">
        <f t="shared" si="145"/>
        <v>1</v>
      </c>
      <c r="AO333">
        <f t="shared" si="146"/>
        <v>0</v>
      </c>
      <c r="AP333">
        <f t="shared" si="147"/>
        <v>0</v>
      </c>
      <c r="AQ333">
        <f t="shared" si="148"/>
        <v>0</v>
      </c>
      <c r="AR333">
        <f t="shared" si="149"/>
        <v>2</v>
      </c>
      <c r="AS333" s="14">
        <v>416</v>
      </c>
      <c r="AT333" s="4" t="s">
        <v>447</v>
      </c>
      <c r="AU333" s="4" t="s">
        <v>892</v>
      </c>
      <c r="AV333" s="4">
        <v>7318</v>
      </c>
      <c r="AW333" s="4" t="s">
        <v>466</v>
      </c>
      <c r="AX333" s="35">
        <v>53622.45</v>
      </c>
      <c r="AY333" s="35">
        <v>10399.511931571338</v>
      </c>
      <c r="AZ333" s="35">
        <v>1980.3400000000001</v>
      </c>
      <c r="BA333" s="35">
        <v>998.64324750337425</v>
      </c>
      <c r="BB333" s="35" t="s">
        <v>1015</v>
      </c>
      <c r="BC333" s="35">
        <v>0</v>
      </c>
      <c r="BD333" s="36">
        <v>280794</v>
      </c>
      <c r="BE333" s="36">
        <v>1016</v>
      </c>
      <c r="BF333" s="36">
        <v>141.08691501442053</v>
      </c>
      <c r="BG333" s="35">
        <v>0.84026026557150724</v>
      </c>
      <c r="BH333" s="35">
        <v>12.1</v>
      </c>
      <c r="BI333" s="35">
        <v>44.410406299083554</v>
      </c>
      <c r="BJ333" s="35">
        <v>1.64</v>
      </c>
      <c r="BK333" s="35">
        <v>59.857611339221471</v>
      </c>
      <c r="BL333" s="35">
        <v>73.3</v>
      </c>
      <c r="BM333" s="35">
        <v>1.9588779527559053</v>
      </c>
      <c r="BN333" s="35">
        <v>8.7100000000000009</v>
      </c>
      <c r="BO333" s="35">
        <v>28.454935718126112</v>
      </c>
      <c r="BP333" s="27">
        <v>4</v>
      </c>
      <c r="BQ333" s="27">
        <v>5</v>
      </c>
      <c r="BR333" s="27">
        <v>4</v>
      </c>
      <c r="BS333" s="27">
        <v>6</v>
      </c>
      <c r="BT333" s="27">
        <v>3</v>
      </c>
      <c r="BU333" s="27">
        <v>6</v>
      </c>
      <c r="BV333" s="27">
        <v>6</v>
      </c>
      <c r="BW333" s="27">
        <v>5</v>
      </c>
      <c r="BX333" s="44">
        <v>3</v>
      </c>
      <c r="BY333" s="27">
        <v>73.449124751772771</v>
      </c>
      <c r="BZ333" s="27">
        <v>254</v>
      </c>
      <c r="CA333" s="27">
        <v>5</v>
      </c>
      <c r="CB333">
        <f t="shared" si="150"/>
        <v>0</v>
      </c>
      <c r="CC333">
        <f t="shared" si="151"/>
        <v>0</v>
      </c>
      <c r="CD333">
        <f t="shared" si="152"/>
        <v>0</v>
      </c>
      <c r="CE333">
        <f t="shared" si="153"/>
        <v>0</v>
      </c>
      <c r="CF333">
        <f t="shared" si="154"/>
        <v>1</v>
      </c>
      <c r="CG333">
        <f t="shared" si="155"/>
        <v>0</v>
      </c>
      <c r="CH333">
        <f t="shared" si="156"/>
        <v>0</v>
      </c>
      <c r="CI333">
        <f t="shared" si="157"/>
        <v>0</v>
      </c>
      <c r="CJ333">
        <f t="shared" si="158"/>
        <v>0</v>
      </c>
      <c r="CK333" s="52">
        <f t="shared" si="159"/>
        <v>-1</v>
      </c>
      <c r="CL333" s="52">
        <f t="shared" si="160"/>
        <v>-1</v>
      </c>
      <c r="CM333" s="52">
        <f t="shared" si="161"/>
        <v>0</v>
      </c>
      <c r="CN333" s="52">
        <f t="shared" si="162"/>
        <v>-1</v>
      </c>
      <c r="CO333" s="52">
        <f t="shared" si="163"/>
        <v>0</v>
      </c>
      <c r="CP333" s="52">
        <f t="shared" si="164"/>
        <v>0</v>
      </c>
      <c r="CQ333" s="52">
        <f t="shared" si="165"/>
        <v>0</v>
      </c>
      <c r="CR333" s="52">
        <f t="shared" si="166"/>
        <v>0</v>
      </c>
      <c r="CS333" s="52">
        <f t="shared" si="167"/>
        <v>0</v>
      </c>
      <c r="CT333" s="46">
        <f t="shared" si="168"/>
        <v>1</v>
      </c>
    </row>
    <row r="334" spans="1:98" x14ac:dyDescent="0.3">
      <c r="A334">
        <v>417</v>
      </c>
      <c r="B334" t="s">
        <v>447</v>
      </c>
      <c r="C334" t="s">
        <v>448</v>
      </c>
      <c r="D334">
        <v>7322</v>
      </c>
      <c r="E334" t="s">
        <v>467</v>
      </c>
      <c r="F334" s="35">
        <v>182731.65000000002</v>
      </c>
      <c r="G334" s="35">
        <v>162817.91580462252</v>
      </c>
      <c r="H334" s="35">
        <v>3388.9663742014291</v>
      </c>
      <c r="I334" s="35">
        <v>719.34318943999995</v>
      </c>
      <c r="J334" s="35" t="s">
        <v>1015</v>
      </c>
      <c r="K334" s="35" t="s">
        <v>1015</v>
      </c>
      <c r="L334" s="36">
        <v>312900</v>
      </c>
      <c r="M334" s="36">
        <v>1007</v>
      </c>
      <c r="N334" s="36">
        <v>42</v>
      </c>
      <c r="O334" s="35">
        <v>0.1997829873115321</v>
      </c>
      <c r="P334" s="35">
        <v>13.6</v>
      </c>
      <c r="Q334" s="35">
        <v>20.176165213567657</v>
      </c>
      <c r="R334" s="35">
        <v>0.33893227843736651</v>
      </c>
      <c r="S334" s="35">
        <v>36.288318441160932</v>
      </c>
      <c r="T334" s="35">
        <v>68.31</v>
      </c>
      <c r="U334" s="35">
        <v>7.3982125124131084</v>
      </c>
      <c r="V334" s="35">
        <v>8.2623282767765378</v>
      </c>
      <c r="W334" s="35">
        <v>27.487561076794282</v>
      </c>
      <c r="X334" s="27">
        <v>6</v>
      </c>
      <c r="Y334" s="27">
        <v>5</v>
      </c>
      <c r="Z334" s="27">
        <v>6</v>
      </c>
      <c r="AA334" s="27">
        <v>6</v>
      </c>
      <c r="AB334" s="27">
        <v>5</v>
      </c>
      <c r="AC334" s="27">
        <v>5</v>
      </c>
      <c r="AD334" s="27">
        <v>5</v>
      </c>
      <c r="AE334" s="27">
        <v>4</v>
      </c>
      <c r="AF334" s="44">
        <v>3</v>
      </c>
      <c r="AG334">
        <v>80.469197988329043</v>
      </c>
      <c r="AH334">
        <v>115</v>
      </c>
      <c r="AI334" s="27">
        <v>6</v>
      </c>
      <c r="AJ334">
        <f t="shared" si="141"/>
        <v>0</v>
      </c>
      <c r="AK334">
        <f t="shared" si="142"/>
        <v>0</v>
      </c>
      <c r="AL334">
        <f t="shared" si="143"/>
        <v>0</v>
      </c>
      <c r="AM334">
        <f t="shared" si="144"/>
        <v>0</v>
      </c>
      <c r="AN334">
        <f t="shared" si="145"/>
        <v>0</v>
      </c>
      <c r="AO334">
        <f t="shared" si="146"/>
        <v>0</v>
      </c>
      <c r="AP334">
        <f t="shared" si="147"/>
        <v>0</v>
      </c>
      <c r="AQ334">
        <f t="shared" si="148"/>
        <v>0</v>
      </c>
      <c r="AR334">
        <f t="shared" si="149"/>
        <v>0</v>
      </c>
      <c r="AS334" s="14">
        <v>417</v>
      </c>
      <c r="AT334" s="4" t="s">
        <v>447</v>
      </c>
      <c r="AU334" s="4" t="s">
        <v>893</v>
      </c>
      <c r="AV334" s="4">
        <v>7322</v>
      </c>
      <c r="AW334" s="4" t="s">
        <v>467</v>
      </c>
      <c r="AX334" s="35">
        <v>160422.71000000002</v>
      </c>
      <c r="AY334" s="35">
        <v>89271.271030401505</v>
      </c>
      <c r="AZ334" s="35">
        <v>3524.5563380451131</v>
      </c>
      <c r="BA334" s="35">
        <v>1314.9421723076925</v>
      </c>
      <c r="BB334" s="35" t="s">
        <v>1015</v>
      </c>
      <c r="BC334" s="35">
        <v>25.2</v>
      </c>
      <c r="BD334" s="36">
        <v>322919</v>
      </c>
      <c r="BE334" s="36">
        <v>983</v>
      </c>
      <c r="BF334" s="36">
        <v>43.041060541840274</v>
      </c>
      <c r="BG334" s="35">
        <v>0.27681828912064194</v>
      </c>
      <c r="BH334" s="35">
        <v>13.41</v>
      </c>
      <c r="BI334" s="35">
        <v>40.036625924960752</v>
      </c>
      <c r="BJ334" s="35">
        <v>0.56000000000000005</v>
      </c>
      <c r="BK334" s="35">
        <v>40.191430857875353</v>
      </c>
      <c r="BL334" s="35">
        <v>68.510000000000005</v>
      </c>
      <c r="BM334" s="35">
        <v>7.6323296032553403</v>
      </c>
      <c r="BN334" s="35">
        <v>7.75</v>
      </c>
      <c r="BO334" s="35">
        <v>24.893595909874175</v>
      </c>
      <c r="BP334" s="27">
        <v>6</v>
      </c>
      <c r="BQ334" s="27">
        <v>5</v>
      </c>
      <c r="BR334" s="27">
        <v>4</v>
      </c>
      <c r="BS334" s="27">
        <v>6</v>
      </c>
      <c r="BT334" s="27">
        <v>4</v>
      </c>
      <c r="BU334" s="27">
        <v>5</v>
      </c>
      <c r="BV334" s="27">
        <v>5</v>
      </c>
      <c r="BW334" s="27">
        <v>4</v>
      </c>
      <c r="BX334" s="44">
        <v>3</v>
      </c>
      <c r="BY334" s="27">
        <v>77.232377085606657</v>
      </c>
      <c r="BZ334" s="27">
        <v>192</v>
      </c>
      <c r="CA334" s="27">
        <v>6</v>
      </c>
      <c r="CB334">
        <f t="shared" si="150"/>
        <v>0</v>
      </c>
      <c r="CC334">
        <f t="shared" si="151"/>
        <v>0</v>
      </c>
      <c r="CD334">
        <f t="shared" si="152"/>
        <v>0</v>
      </c>
      <c r="CE334">
        <f t="shared" si="153"/>
        <v>0</v>
      </c>
      <c r="CF334">
        <f t="shared" si="154"/>
        <v>0</v>
      </c>
      <c r="CG334">
        <f t="shared" si="155"/>
        <v>0</v>
      </c>
      <c r="CH334">
        <f t="shared" si="156"/>
        <v>0</v>
      </c>
      <c r="CI334">
        <f t="shared" si="157"/>
        <v>0</v>
      </c>
      <c r="CJ334">
        <f t="shared" si="158"/>
        <v>0</v>
      </c>
      <c r="CK334" s="52">
        <f t="shared" si="159"/>
        <v>0</v>
      </c>
      <c r="CL334" s="52">
        <f t="shared" si="160"/>
        <v>0</v>
      </c>
      <c r="CM334" s="52">
        <f t="shared" si="161"/>
        <v>0</v>
      </c>
      <c r="CN334" s="52">
        <f t="shared" si="162"/>
        <v>-2</v>
      </c>
      <c r="CO334" s="52">
        <f t="shared" si="163"/>
        <v>0</v>
      </c>
      <c r="CP334" s="52">
        <f t="shared" si="164"/>
        <v>-1</v>
      </c>
      <c r="CQ334" s="52">
        <f t="shared" si="165"/>
        <v>0</v>
      </c>
      <c r="CR334" s="52">
        <f t="shared" si="166"/>
        <v>0</v>
      </c>
      <c r="CS334" s="52">
        <f t="shared" si="167"/>
        <v>0</v>
      </c>
      <c r="CT334" s="46">
        <f t="shared" si="168"/>
        <v>0</v>
      </c>
    </row>
    <row r="335" spans="1:98" x14ac:dyDescent="0.3">
      <c r="A335">
        <v>418</v>
      </c>
      <c r="B335" t="s">
        <v>447</v>
      </c>
      <c r="C335" t="s">
        <v>448</v>
      </c>
      <c r="D335">
        <v>7325</v>
      </c>
      <c r="E335" t="s">
        <v>468</v>
      </c>
      <c r="F335" s="35">
        <v>218545.12999999998</v>
      </c>
      <c r="G335" s="35">
        <v>14554.188539483463</v>
      </c>
      <c r="H335" s="35">
        <v>1279.3915589205762</v>
      </c>
      <c r="I335" s="35">
        <v>915.43797360000008</v>
      </c>
      <c r="J335" s="35" t="s">
        <v>1015</v>
      </c>
      <c r="K335" s="35" t="s">
        <v>1015</v>
      </c>
      <c r="L335" s="36">
        <v>299700</v>
      </c>
      <c r="M335" s="36">
        <v>781</v>
      </c>
      <c r="N335" s="36">
        <v>43</v>
      </c>
      <c r="O335" s="35">
        <v>0.24341180064795701</v>
      </c>
      <c r="P335" s="35">
        <v>6.98</v>
      </c>
      <c r="Q335" s="35">
        <v>10.300604897518973</v>
      </c>
      <c r="R335" s="35">
        <v>0.19459434945623474</v>
      </c>
      <c r="S335" s="35">
        <v>25.330531747616835</v>
      </c>
      <c r="T335" s="35">
        <v>70.38</v>
      </c>
      <c r="U335" s="35">
        <v>8.9241580561593654</v>
      </c>
      <c r="V335" s="35">
        <v>8.6429072947266121</v>
      </c>
      <c r="W335" s="35">
        <v>20.063591840905332</v>
      </c>
      <c r="X335" s="27">
        <v>6</v>
      </c>
      <c r="Y335" s="27">
        <v>6</v>
      </c>
      <c r="Z335" s="27">
        <v>6</v>
      </c>
      <c r="AA335" s="27">
        <v>6</v>
      </c>
      <c r="AB335" s="27">
        <v>6</v>
      </c>
      <c r="AC335" s="27">
        <v>6</v>
      </c>
      <c r="AD335" s="27">
        <v>5</v>
      </c>
      <c r="AE335" s="27">
        <v>5</v>
      </c>
      <c r="AF335" s="44">
        <v>3</v>
      </c>
      <c r="AG335">
        <v>86.699113035571926</v>
      </c>
      <c r="AH335">
        <v>12</v>
      </c>
      <c r="AI335" s="27">
        <v>6</v>
      </c>
      <c r="AJ335">
        <f t="shared" si="141"/>
        <v>0</v>
      </c>
      <c r="AK335">
        <f t="shared" si="142"/>
        <v>0</v>
      </c>
      <c r="AL335">
        <f t="shared" si="143"/>
        <v>0</v>
      </c>
      <c r="AM335">
        <f t="shared" si="144"/>
        <v>0</v>
      </c>
      <c r="AN335">
        <f t="shared" si="145"/>
        <v>0</v>
      </c>
      <c r="AO335">
        <f t="shared" si="146"/>
        <v>0</v>
      </c>
      <c r="AP335">
        <f t="shared" si="147"/>
        <v>0</v>
      </c>
      <c r="AQ335">
        <f t="shared" si="148"/>
        <v>0</v>
      </c>
      <c r="AR335">
        <f t="shared" si="149"/>
        <v>0</v>
      </c>
      <c r="AS335" s="14">
        <v>418</v>
      </c>
      <c r="AT335" s="4" t="s">
        <v>447</v>
      </c>
      <c r="AU335" s="4" t="s">
        <v>894</v>
      </c>
      <c r="AV335" s="4">
        <v>7325</v>
      </c>
      <c r="AW335" s="4" t="s">
        <v>468</v>
      </c>
      <c r="AX335" s="35">
        <v>244490.69</v>
      </c>
      <c r="AY335" s="35">
        <v>19447.983715364913</v>
      </c>
      <c r="AZ335" s="35">
        <v>1361.5203047619043</v>
      </c>
      <c r="BA335" s="35">
        <v>865.98795105713032</v>
      </c>
      <c r="BB335" s="35" t="s">
        <v>1015</v>
      </c>
      <c r="BC335" s="35">
        <v>7.0039999999999996</v>
      </c>
      <c r="BD335" s="36">
        <v>296741</v>
      </c>
      <c r="BE335" s="36">
        <v>1437</v>
      </c>
      <c r="BF335" s="36">
        <v>42.728024098328554</v>
      </c>
      <c r="BG335" s="35">
        <v>0.21107181448688778</v>
      </c>
      <c r="BH335" s="35">
        <v>6.85</v>
      </c>
      <c r="BI335" s="35">
        <v>16.869346787887647</v>
      </c>
      <c r="BJ335" s="35">
        <v>1.08</v>
      </c>
      <c r="BK335" s="35">
        <v>28.790192392043636</v>
      </c>
      <c r="BL335" s="35">
        <v>70.53</v>
      </c>
      <c r="BM335" s="35">
        <v>4.8329018789144049</v>
      </c>
      <c r="BN335" s="35">
        <v>9.2200000000000006</v>
      </c>
      <c r="BO335" s="35">
        <v>18.170216935317654</v>
      </c>
      <c r="BP335" s="27">
        <v>6</v>
      </c>
      <c r="BQ335" s="27">
        <v>6</v>
      </c>
      <c r="BR335" s="27">
        <v>6</v>
      </c>
      <c r="BS335" s="27">
        <v>6</v>
      </c>
      <c r="BT335" s="27">
        <v>6</v>
      </c>
      <c r="BU335" s="27">
        <v>6</v>
      </c>
      <c r="BV335" s="27">
        <v>6</v>
      </c>
      <c r="BW335" s="27">
        <v>6</v>
      </c>
      <c r="BX335" s="44">
        <v>4</v>
      </c>
      <c r="BY335" s="27">
        <v>86.073777164134995</v>
      </c>
      <c r="BZ335" s="27">
        <v>17</v>
      </c>
      <c r="CA335" s="27">
        <v>6</v>
      </c>
      <c r="CB335">
        <f t="shared" si="150"/>
        <v>0</v>
      </c>
      <c r="CC335">
        <f t="shared" si="151"/>
        <v>0</v>
      </c>
      <c r="CD335">
        <f t="shared" si="152"/>
        <v>0</v>
      </c>
      <c r="CE335">
        <f t="shared" si="153"/>
        <v>0</v>
      </c>
      <c r="CF335">
        <f t="shared" si="154"/>
        <v>0</v>
      </c>
      <c r="CG335">
        <f t="shared" si="155"/>
        <v>0</v>
      </c>
      <c r="CH335">
        <f t="shared" si="156"/>
        <v>0</v>
      </c>
      <c r="CI335">
        <f t="shared" si="157"/>
        <v>0</v>
      </c>
      <c r="CJ335">
        <f t="shared" si="158"/>
        <v>0</v>
      </c>
      <c r="CK335" s="52">
        <f t="shared" si="159"/>
        <v>0</v>
      </c>
      <c r="CL335" s="52">
        <f t="shared" si="160"/>
        <v>0</v>
      </c>
      <c r="CM335" s="52">
        <f t="shared" si="161"/>
        <v>0</v>
      </c>
      <c r="CN335" s="52">
        <f t="shared" si="162"/>
        <v>0</v>
      </c>
      <c r="CO335" s="52">
        <f t="shared" si="163"/>
        <v>0</v>
      </c>
      <c r="CP335" s="52">
        <f t="shared" si="164"/>
        <v>0</v>
      </c>
      <c r="CQ335" s="52">
        <f t="shared" si="165"/>
        <v>0</v>
      </c>
      <c r="CR335" s="52">
        <f t="shared" si="166"/>
        <v>1</v>
      </c>
      <c r="CS335" s="52">
        <f t="shared" si="167"/>
        <v>1</v>
      </c>
      <c r="CT335" s="46">
        <f t="shared" si="168"/>
        <v>1</v>
      </c>
    </row>
    <row r="336" spans="1:98" x14ac:dyDescent="0.3">
      <c r="A336">
        <v>419</v>
      </c>
      <c r="B336" t="s">
        <v>447</v>
      </c>
      <c r="C336" t="s">
        <v>448</v>
      </c>
      <c r="D336">
        <v>7326</v>
      </c>
      <c r="E336" t="s">
        <v>469</v>
      </c>
      <c r="F336" s="35">
        <v>95885.25999999998</v>
      </c>
      <c r="G336" s="35">
        <v>649.15415328993129</v>
      </c>
      <c r="H336" s="35">
        <v>1727.3392827424605</v>
      </c>
      <c r="I336" s="35">
        <v>1166.7604802000001</v>
      </c>
      <c r="J336" s="35" t="s">
        <v>1015</v>
      </c>
      <c r="K336" s="35" t="s">
        <v>1015</v>
      </c>
      <c r="L336" s="36">
        <v>231200</v>
      </c>
      <c r="M336" s="36">
        <v>1024</v>
      </c>
      <c r="N336" s="36">
        <v>201</v>
      </c>
      <c r="O336" s="35">
        <v>0.43997701854963744</v>
      </c>
      <c r="P336" s="35">
        <v>12.41</v>
      </c>
      <c r="Q336" s="35">
        <v>31.361355220858478</v>
      </c>
      <c r="R336" s="35">
        <v>1.0046223160035512</v>
      </c>
      <c r="S336" s="35">
        <v>43.045351233240147</v>
      </c>
      <c r="T336" s="35">
        <v>73.349999999999994</v>
      </c>
      <c r="U336" s="35">
        <v>1.123289800995025</v>
      </c>
      <c r="V336" s="35">
        <v>8.5333060199983315</v>
      </c>
      <c r="W336" s="35">
        <v>34.35</v>
      </c>
      <c r="X336" s="27">
        <v>6</v>
      </c>
      <c r="Y336" s="27">
        <v>5</v>
      </c>
      <c r="Z336" s="27">
        <v>5</v>
      </c>
      <c r="AA336" s="27">
        <v>6</v>
      </c>
      <c r="AB336" s="27">
        <v>4</v>
      </c>
      <c r="AC336" s="27">
        <v>6</v>
      </c>
      <c r="AD336" s="27">
        <v>6</v>
      </c>
      <c r="AE336" s="27">
        <v>5</v>
      </c>
      <c r="AF336" s="44">
        <v>2</v>
      </c>
      <c r="AG336">
        <v>79.590176314508227</v>
      </c>
      <c r="AH336">
        <v>144</v>
      </c>
      <c r="AI336" s="27">
        <v>6</v>
      </c>
      <c r="AJ336">
        <f t="shared" si="141"/>
        <v>0</v>
      </c>
      <c r="AK336">
        <f t="shared" si="142"/>
        <v>0</v>
      </c>
      <c r="AL336">
        <f t="shared" si="143"/>
        <v>0</v>
      </c>
      <c r="AM336">
        <f t="shared" si="144"/>
        <v>0</v>
      </c>
      <c r="AN336">
        <f t="shared" si="145"/>
        <v>0</v>
      </c>
      <c r="AO336">
        <f t="shared" si="146"/>
        <v>0</v>
      </c>
      <c r="AP336">
        <f t="shared" si="147"/>
        <v>0</v>
      </c>
      <c r="AQ336">
        <f t="shared" si="148"/>
        <v>0</v>
      </c>
      <c r="AR336">
        <f t="shared" si="149"/>
        <v>2</v>
      </c>
      <c r="AS336" s="14">
        <v>419</v>
      </c>
      <c r="AT336" s="4" t="s">
        <v>447</v>
      </c>
      <c r="AU336" s="4" t="s">
        <v>895</v>
      </c>
      <c r="AV336" s="4">
        <v>7326</v>
      </c>
      <c r="AW336" s="4" t="s">
        <v>469</v>
      </c>
      <c r="AX336" s="35">
        <v>66749.760000000009</v>
      </c>
      <c r="AY336" s="35">
        <v>1442.0124173557824</v>
      </c>
      <c r="AZ336" s="35">
        <v>3359.8520380952359</v>
      </c>
      <c r="BA336" s="35">
        <v>1273.150591767881</v>
      </c>
      <c r="BB336" s="35" t="s">
        <v>1015</v>
      </c>
      <c r="BC336" s="35">
        <v>0</v>
      </c>
      <c r="BD336" s="36">
        <v>261086</v>
      </c>
      <c r="BE336" s="36">
        <v>1171</v>
      </c>
      <c r="BF336" s="36">
        <v>214.78836740570114</v>
      </c>
      <c r="BG336" s="35">
        <v>0.68097896306441008</v>
      </c>
      <c r="BH336" s="35">
        <v>12.01</v>
      </c>
      <c r="BI336" s="35">
        <v>40.65667351593229</v>
      </c>
      <c r="BJ336" s="35">
        <v>0.32</v>
      </c>
      <c r="BK336" s="35">
        <v>38.628968950772204</v>
      </c>
      <c r="BL336" s="35">
        <v>73.39</v>
      </c>
      <c r="BM336" s="35">
        <v>1.0380444064901793</v>
      </c>
      <c r="BN336" s="35">
        <v>8.52</v>
      </c>
      <c r="BO336" s="35">
        <v>31.108435452502608</v>
      </c>
      <c r="BP336" s="27">
        <v>5</v>
      </c>
      <c r="BQ336" s="27">
        <v>5</v>
      </c>
      <c r="BR336" s="27">
        <v>4</v>
      </c>
      <c r="BS336" s="27">
        <v>6</v>
      </c>
      <c r="BT336" s="27">
        <v>5</v>
      </c>
      <c r="BU336" s="27">
        <v>6</v>
      </c>
      <c r="BV336" s="27">
        <v>6</v>
      </c>
      <c r="BW336" s="27">
        <v>5</v>
      </c>
      <c r="BX336" s="44">
        <v>2</v>
      </c>
      <c r="BY336" s="27">
        <v>77.864979020048466</v>
      </c>
      <c r="BZ336" s="27">
        <v>176</v>
      </c>
      <c r="CA336" s="27">
        <v>6</v>
      </c>
      <c r="CB336">
        <f t="shared" si="150"/>
        <v>0</v>
      </c>
      <c r="CC336">
        <f t="shared" si="151"/>
        <v>0</v>
      </c>
      <c r="CD336">
        <f t="shared" si="152"/>
        <v>0</v>
      </c>
      <c r="CE336">
        <f t="shared" si="153"/>
        <v>0</v>
      </c>
      <c r="CF336">
        <f t="shared" si="154"/>
        <v>0</v>
      </c>
      <c r="CG336">
        <f t="shared" si="155"/>
        <v>0</v>
      </c>
      <c r="CH336">
        <f t="shared" si="156"/>
        <v>0</v>
      </c>
      <c r="CI336">
        <f t="shared" si="157"/>
        <v>0</v>
      </c>
      <c r="CJ336">
        <f t="shared" si="158"/>
        <v>2</v>
      </c>
      <c r="CK336" s="52">
        <f t="shared" si="159"/>
        <v>0</v>
      </c>
      <c r="CL336" s="52">
        <f t="shared" si="160"/>
        <v>-1</v>
      </c>
      <c r="CM336" s="52">
        <f t="shared" si="161"/>
        <v>0</v>
      </c>
      <c r="CN336" s="52">
        <f t="shared" si="162"/>
        <v>-1</v>
      </c>
      <c r="CO336" s="52">
        <f t="shared" si="163"/>
        <v>0</v>
      </c>
      <c r="CP336" s="52">
        <f t="shared" si="164"/>
        <v>1</v>
      </c>
      <c r="CQ336" s="52">
        <f t="shared" si="165"/>
        <v>0</v>
      </c>
      <c r="CR336" s="52">
        <f t="shared" si="166"/>
        <v>0</v>
      </c>
      <c r="CS336" s="52">
        <f t="shared" si="167"/>
        <v>0</v>
      </c>
      <c r="CT336" s="46">
        <f t="shared" si="168"/>
        <v>0</v>
      </c>
    </row>
    <row r="337" spans="1:98" x14ac:dyDescent="0.3">
      <c r="A337">
        <v>423</v>
      </c>
      <c r="B337" t="s">
        <v>470</v>
      </c>
      <c r="C337" t="s">
        <v>471</v>
      </c>
      <c r="D337">
        <v>7401</v>
      </c>
      <c r="E337" t="s">
        <v>472</v>
      </c>
      <c r="F337" s="35">
        <v>7598.08</v>
      </c>
      <c r="G337" s="35">
        <v>3015.2488850731102</v>
      </c>
      <c r="H337" s="35">
        <v>8620.9486534037515</v>
      </c>
      <c r="I337" s="35">
        <v>1011.7964504000001</v>
      </c>
      <c r="J337" s="35" t="s">
        <v>1015</v>
      </c>
      <c r="K337" s="35" t="s">
        <v>1015</v>
      </c>
      <c r="L337" s="36">
        <v>102641</v>
      </c>
      <c r="M337" s="36">
        <v>437</v>
      </c>
      <c r="N337" s="36">
        <v>84.62</v>
      </c>
      <c r="O337" s="35">
        <v>1.301509965834637</v>
      </c>
      <c r="P337" s="35">
        <v>13.65</v>
      </c>
      <c r="Q337" s="35">
        <v>19.339103552890212</v>
      </c>
      <c r="R337" s="35">
        <v>1.0105185860231212</v>
      </c>
      <c r="S337" s="35">
        <v>31.141836650507972</v>
      </c>
      <c r="T337" s="35">
        <v>67.92</v>
      </c>
      <c r="U337" s="35">
        <v>2.7756609572908251</v>
      </c>
      <c r="V337" s="35">
        <v>7.6439908885669308</v>
      </c>
      <c r="W337" s="35">
        <v>38.299999999999997</v>
      </c>
      <c r="X337" s="27">
        <v>2</v>
      </c>
      <c r="Y337" s="27">
        <v>5</v>
      </c>
      <c r="Z337" s="27">
        <v>6</v>
      </c>
      <c r="AA337" s="27">
        <v>6</v>
      </c>
      <c r="AB337" s="27">
        <v>5</v>
      </c>
      <c r="AC337" s="27">
        <v>5</v>
      </c>
      <c r="AD337" s="27">
        <v>6</v>
      </c>
      <c r="AE337" s="27">
        <v>4</v>
      </c>
      <c r="AF337" s="44">
        <v>2</v>
      </c>
      <c r="AG337">
        <v>73.431212092195921</v>
      </c>
      <c r="AH337">
        <v>251</v>
      </c>
      <c r="AI337" s="27">
        <v>5</v>
      </c>
      <c r="AJ337">
        <f t="shared" si="141"/>
        <v>2</v>
      </c>
      <c r="AK337">
        <f t="shared" si="142"/>
        <v>0</v>
      </c>
      <c r="AL337">
        <f t="shared" si="143"/>
        <v>0</v>
      </c>
      <c r="AM337">
        <f t="shared" si="144"/>
        <v>0</v>
      </c>
      <c r="AN337">
        <f t="shared" si="145"/>
        <v>0</v>
      </c>
      <c r="AO337">
        <f t="shared" si="146"/>
        <v>0</v>
      </c>
      <c r="AP337">
        <f t="shared" si="147"/>
        <v>0</v>
      </c>
      <c r="AQ337">
        <f t="shared" si="148"/>
        <v>0</v>
      </c>
      <c r="AR337">
        <f t="shared" si="149"/>
        <v>2</v>
      </c>
      <c r="AS337" s="14">
        <v>423</v>
      </c>
      <c r="AT337" s="4" t="s">
        <v>470</v>
      </c>
      <c r="AU337" s="4" t="s">
        <v>896</v>
      </c>
      <c r="AV337" s="4">
        <v>7401</v>
      </c>
      <c r="AW337" s="4" t="s">
        <v>472</v>
      </c>
      <c r="AX337" s="35">
        <v>6418.7900000000009</v>
      </c>
      <c r="AY337" s="35">
        <v>4231.9554015458361</v>
      </c>
      <c r="AZ337" s="35">
        <v>8933.497295238094</v>
      </c>
      <c r="BA337" s="35">
        <v>1747.1947428571443</v>
      </c>
      <c r="BB337" s="35" t="s">
        <v>1015</v>
      </c>
      <c r="BC337" s="35">
        <v>0</v>
      </c>
      <c r="BD337" s="36">
        <v>115207</v>
      </c>
      <c r="BE337" s="36">
        <v>443</v>
      </c>
      <c r="BF337" s="36">
        <v>94.977699733715852</v>
      </c>
      <c r="BG337" s="35">
        <v>1.4670541808766524</v>
      </c>
      <c r="BH337" s="35">
        <v>13.21</v>
      </c>
      <c r="BI337" s="35">
        <v>42.721795496009577</v>
      </c>
      <c r="BJ337" s="35">
        <v>0.85</v>
      </c>
      <c r="BK337" s="35">
        <v>14.963174462772459</v>
      </c>
      <c r="BL337" s="35">
        <v>68.25</v>
      </c>
      <c r="BM337" s="35">
        <v>2.7381264108352146</v>
      </c>
      <c r="BN337" s="35">
        <v>8.34</v>
      </c>
      <c r="BO337" s="35">
        <v>39.000869462299569</v>
      </c>
      <c r="BP337" s="27">
        <v>2</v>
      </c>
      <c r="BQ337" s="27">
        <v>5</v>
      </c>
      <c r="BR337" s="27">
        <v>4</v>
      </c>
      <c r="BS337" s="27">
        <v>6</v>
      </c>
      <c r="BT337" s="27">
        <v>6</v>
      </c>
      <c r="BU337" s="27">
        <v>5</v>
      </c>
      <c r="BV337" s="27">
        <v>6</v>
      </c>
      <c r="BW337" s="27">
        <v>4</v>
      </c>
      <c r="BX337" s="44">
        <v>2</v>
      </c>
      <c r="BY337" s="27">
        <v>72.83329453763389</v>
      </c>
      <c r="BZ337" s="27">
        <v>260</v>
      </c>
      <c r="CA337" s="27">
        <v>5</v>
      </c>
      <c r="CB337">
        <f t="shared" si="150"/>
        <v>2</v>
      </c>
      <c r="CC337">
        <f t="shared" si="151"/>
        <v>0</v>
      </c>
      <c r="CD337">
        <f t="shared" si="152"/>
        <v>0</v>
      </c>
      <c r="CE337">
        <f t="shared" si="153"/>
        <v>0</v>
      </c>
      <c r="CF337">
        <f t="shared" si="154"/>
        <v>0</v>
      </c>
      <c r="CG337">
        <f t="shared" si="155"/>
        <v>0</v>
      </c>
      <c r="CH337">
        <f t="shared" si="156"/>
        <v>0</v>
      </c>
      <c r="CI337">
        <f t="shared" si="157"/>
        <v>0</v>
      </c>
      <c r="CJ337">
        <f t="shared" si="158"/>
        <v>2</v>
      </c>
      <c r="CK337" s="52">
        <f t="shared" si="159"/>
        <v>0</v>
      </c>
      <c r="CL337" s="52">
        <f t="shared" si="160"/>
        <v>0</v>
      </c>
      <c r="CM337" s="52">
        <f t="shared" si="161"/>
        <v>0</v>
      </c>
      <c r="CN337" s="52">
        <f t="shared" si="162"/>
        <v>-2</v>
      </c>
      <c r="CO337" s="52">
        <f t="shared" si="163"/>
        <v>0</v>
      </c>
      <c r="CP337" s="52">
        <f t="shared" si="164"/>
        <v>1</v>
      </c>
      <c r="CQ337" s="52">
        <f t="shared" si="165"/>
        <v>0</v>
      </c>
      <c r="CR337" s="52">
        <f t="shared" si="166"/>
        <v>0</v>
      </c>
      <c r="CS337" s="52">
        <f t="shared" si="167"/>
        <v>0</v>
      </c>
      <c r="CT337" s="46">
        <f t="shared" si="168"/>
        <v>0</v>
      </c>
    </row>
    <row r="338" spans="1:98" x14ac:dyDescent="0.3">
      <c r="A338">
        <v>424</v>
      </c>
      <c r="B338" t="s">
        <v>470</v>
      </c>
      <c r="C338" t="s">
        <v>471</v>
      </c>
      <c r="D338">
        <v>7402</v>
      </c>
      <c r="E338" t="s">
        <v>473</v>
      </c>
      <c r="F338" s="35">
        <v>2898.3399999999997</v>
      </c>
      <c r="G338" s="35">
        <v>30860.206873319887</v>
      </c>
      <c r="H338" s="35">
        <v>18801.868608604986</v>
      </c>
      <c r="I338" s="35">
        <v>4352.2054084000001</v>
      </c>
      <c r="J338" s="35" t="s">
        <v>1015</v>
      </c>
      <c r="K338" s="35" t="s">
        <v>1015</v>
      </c>
      <c r="L338" s="36">
        <v>224099</v>
      </c>
      <c r="M338" s="36">
        <v>895</v>
      </c>
      <c r="N338" s="36">
        <v>116.59</v>
      </c>
      <c r="O338" s="35">
        <v>1.1792310587213406</v>
      </c>
      <c r="P338" s="35">
        <v>12.85</v>
      </c>
      <c r="Q338" s="35">
        <v>15.671152002248018</v>
      </c>
      <c r="R338" s="35">
        <v>2.3726869656894913</v>
      </c>
      <c r="S338" s="35">
        <v>27.368079229779447</v>
      </c>
      <c r="T338" s="35">
        <v>70.180000000000007</v>
      </c>
      <c r="U338" s="35">
        <v>2.1476108082518071</v>
      </c>
      <c r="V338" s="35">
        <v>8.1950156434123187</v>
      </c>
      <c r="W338" s="35">
        <v>27.36</v>
      </c>
      <c r="X338" s="27">
        <v>3</v>
      </c>
      <c r="Y338" s="27">
        <v>5</v>
      </c>
      <c r="Z338" s="27">
        <v>6</v>
      </c>
      <c r="AA338" s="27">
        <v>6</v>
      </c>
      <c r="AB338" s="27">
        <v>6</v>
      </c>
      <c r="AC338" s="27">
        <v>6</v>
      </c>
      <c r="AD338" s="27">
        <v>6</v>
      </c>
      <c r="AE338" s="27">
        <v>4</v>
      </c>
      <c r="AF338" s="44">
        <v>3</v>
      </c>
      <c r="AG338">
        <v>77.425720163196416</v>
      </c>
      <c r="AH338">
        <v>196</v>
      </c>
      <c r="AI338" s="27">
        <v>6</v>
      </c>
      <c r="AJ338">
        <f t="shared" si="141"/>
        <v>1</v>
      </c>
      <c r="AK338">
        <f t="shared" si="142"/>
        <v>0</v>
      </c>
      <c r="AL338">
        <f t="shared" si="143"/>
        <v>0</v>
      </c>
      <c r="AM338">
        <f t="shared" si="144"/>
        <v>0</v>
      </c>
      <c r="AN338">
        <f t="shared" si="145"/>
        <v>0</v>
      </c>
      <c r="AO338">
        <f t="shared" si="146"/>
        <v>0</v>
      </c>
      <c r="AP338">
        <f t="shared" si="147"/>
        <v>0</v>
      </c>
      <c r="AQ338">
        <f t="shared" si="148"/>
        <v>0</v>
      </c>
      <c r="AR338">
        <f t="shared" si="149"/>
        <v>0</v>
      </c>
      <c r="AS338" s="14">
        <v>424</v>
      </c>
      <c r="AT338" s="4" t="s">
        <v>470</v>
      </c>
      <c r="AU338" s="4" t="s">
        <v>897</v>
      </c>
      <c r="AV338" s="4">
        <v>7402</v>
      </c>
      <c r="AW338" s="4" t="s">
        <v>473</v>
      </c>
      <c r="AX338" s="35">
        <v>2427.71</v>
      </c>
      <c r="AY338" s="35">
        <v>47981.44731561307</v>
      </c>
      <c r="AZ338" s="35">
        <v>14656.363313131305</v>
      </c>
      <c r="BA338" s="35">
        <v>2850.1120000000001</v>
      </c>
      <c r="BB338" s="35" t="s">
        <v>1015</v>
      </c>
      <c r="BC338" s="35">
        <v>0</v>
      </c>
      <c r="BD338" s="36">
        <v>215527</v>
      </c>
      <c r="BE338" s="36">
        <v>1669</v>
      </c>
      <c r="BF338" s="36">
        <v>112.12750239314104</v>
      </c>
      <c r="BG338" s="35">
        <v>1.0261026688102839</v>
      </c>
      <c r="BH338" s="35">
        <v>12.83</v>
      </c>
      <c r="BI338" s="35">
        <v>35.496329178973909</v>
      </c>
      <c r="BJ338" s="35">
        <v>2.82</v>
      </c>
      <c r="BK338" s="35">
        <v>24.819961400287511</v>
      </c>
      <c r="BL338" s="35">
        <v>70.39</v>
      </c>
      <c r="BM338" s="35">
        <v>1.1516836428999402</v>
      </c>
      <c r="BN338" s="35">
        <v>8.3800000000000008</v>
      </c>
      <c r="BO338" s="35">
        <v>27.860673328681887</v>
      </c>
      <c r="BP338" s="27">
        <v>3</v>
      </c>
      <c r="BQ338" s="27">
        <v>5</v>
      </c>
      <c r="BR338" s="27">
        <v>5</v>
      </c>
      <c r="BS338" s="27">
        <v>6</v>
      </c>
      <c r="BT338" s="27">
        <v>6</v>
      </c>
      <c r="BU338" s="27">
        <v>6</v>
      </c>
      <c r="BV338" s="27">
        <v>6</v>
      </c>
      <c r="BW338" s="27">
        <v>4</v>
      </c>
      <c r="BX338" s="44">
        <v>3</v>
      </c>
      <c r="BY338" s="27">
        <v>76.615281545672616</v>
      </c>
      <c r="BZ338" s="27">
        <v>202</v>
      </c>
      <c r="CA338" s="27">
        <v>6</v>
      </c>
      <c r="CB338">
        <f t="shared" si="150"/>
        <v>1</v>
      </c>
      <c r="CC338">
        <f t="shared" si="151"/>
        <v>0</v>
      </c>
      <c r="CD338">
        <f t="shared" si="152"/>
        <v>0</v>
      </c>
      <c r="CE338">
        <f t="shared" si="153"/>
        <v>0</v>
      </c>
      <c r="CF338">
        <f t="shared" si="154"/>
        <v>0</v>
      </c>
      <c r="CG338">
        <f t="shared" si="155"/>
        <v>0</v>
      </c>
      <c r="CH338">
        <f t="shared" si="156"/>
        <v>0</v>
      </c>
      <c r="CI338">
        <f t="shared" si="157"/>
        <v>0</v>
      </c>
      <c r="CJ338">
        <f t="shared" si="158"/>
        <v>0</v>
      </c>
      <c r="CK338" s="52">
        <f t="shared" si="159"/>
        <v>0</v>
      </c>
      <c r="CL338" s="52">
        <f t="shared" si="160"/>
        <v>0</v>
      </c>
      <c r="CM338" s="52">
        <f t="shared" si="161"/>
        <v>0</v>
      </c>
      <c r="CN338" s="52">
        <f t="shared" si="162"/>
        <v>-1</v>
      </c>
      <c r="CO338" s="52">
        <f t="shared" si="163"/>
        <v>0</v>
      </c>
      <c r="CP338" s="52">
        <f t="shared" si="164"/>
        <v>0</v>
      </c>
      <c r="CQ338" s="52">
        <f t="shared" si="165"/>
        <v>0</v>
      </c>
      <c r="CR338" s="52">
        <f t="shared" si="166"/>
        <v>0</v>
      </c>
      <c r="CS338" s="52">
        <f t="shared" si="167"/>
        <v>0</v>
      </c>
      <c r="CT338" s="46">
        <f t="shared" si="168"/>
        <v>0</v>
      </c>
    </row>
    <row r="339" spans="1:98" x14ac:dyDescent="0.3">
      <c r="A339">
        <v>425</v>
      </c>
      <c r="B339" t="s">
        <v>470</v>
      </c>
      <c r="C339" t="s">
        <v>471</v>
      </c>
      <c r="D339">
        <v>7403</v>
      </c>
      <c r="E339" t="s">
        <v>474</v>
      </c>
      <c r="F339" s="35">
        <v>177444.57</v>
      </c>
      <c r="G339" s="35">
        <v>7397.1717913758894</v>
      </c>
      <c r="H339" s="35">
        <v>5150.5592411604403</v>
      </c>
      <c r="I339" s="35">
        <v>1995.9833088399998</v>
      </c>
      <c r="J339" s="35" t="s">
        <v>1015</v>
      </c>
      <c r="K339" s="35" t="s">
        <v>1015</v>
      </c>
      <c r="L339" s="36">
        <v>254695</v>
      </c>
      <c r="M339" s="36">
        <v>1129</v>
      </c>
      <c r="N339" s="36">
        <v>57.42</v>
      </c>
      <c r="O339" s="35">
        <v>0.25485277542890405</v>
      </c>
      <c r="P339" s="35">
        <v>12.34</v>
      </c>
      <c r="Q339" s="35">
        <v>11.383297378786224</v>
      </c>
      <c r="R339" s="35">
        <v>0.86186809327998903</v>
      </c>
      <c r="S339" s="35">
        <v>26.984425002500789</v>
      </c>
      <c r="T339" s="35">
        <v>70.02</v>
      </c>
      <c r="U339" s="35">
        <v>3.9288304689483637</v>
      </c>
      <c r="V339" s="35">
        <v>8.9516687457116628</v>
      </c>
      <c r="W339" s="35">
        <v>37.46461160367614</v>
      </c>
      <c r="X339" s="27">
        <v>6</v>
      </c>
      <c r="Y339" s="27">
        <v>5</v>
      </c>
      <c r="Z339" s="27">
        <v>6</v>
      </c>
      <c r="AA339" s="27">
        <v>6</v>
      </c>
      <c r="AB339" s="27">
        <v>6</v>
      </c>
      <c r="AC339" s="27">
        <v>6</v>
      </c>
      <c r="AD339" s="27">
        <v>6</v>
      </c>
      <c r="AE339" s="27">
        <v>5</v>
      </c>
      <c r="AF339" s="44">
        <v>2</v>
      </c>
      <c r="AG339">
        <v>83.180939406662333</v>
      </c>
      <c r="AH339">
        <v>66</v>
      </c>
      <c r="AI339" s="27">
        <v>6</v>
      </c>
      <c r="AJ339">
        <f t="shared" si="141"/>
        <v>0</v>
      </c>
      <c r="AK339">
        <f t="shared" si="142"/>
        <v>0</v>
      </c>
      <c r="AL339">
        <f t="shared" si="143"/>
        <v>0</v>
      </c>
      <c r="AM339">
        <f t="shared" si="144"/>
        <v>0</v>
      </c>
      <c r="AN339">
        <f t="shared" si="145"/>
        <v>0</v>
      </c>
      <c r="AO339">
        <f t="shared" si="146"/>
        <v>0</v>
      </c>
      <c r="AP339">
        <f t="shared" si="147"/>
        <v>0</v>
      </c>
      <c r="AQ339">
        <f t="shared" si="148"/>
        <v>0</v>
      </c>
      <c r="AR339">
        <f t="shared" si="149"/>
        <v>2</v>
      </c>
      <c r="AS339" s="14">
        <v>425</v>
      </c>
      <c r="AT339" s="4" t="s">
        <v>470</v>
      </c>
      <c r="AU339" s="4" t="s">
        <v>898</v>
      </c>
      <c r="AV339" s="4">
        <v>7403</v>
      </c>
      <c r="AW339" s="4" t="s">
        <v>474</v>
      </c>
      <c r="AX339" s="35">
        <v>198279.88</v>
      </c>
      <c r="AY339" s="35">
        <v>11674.024225571189</v>
      </c>
      <c r="AZ339" s="35">
        <v>5772.5699350785344</v>
      </c>
      <c r="BA339" s="35">
        <v>1472.1930076297672</v>
      </c>
      <c r="BB339" s="35" t="s">
        <v>1015</v>
      </c>
      <c r="BC339" s="35">
        <v>0</v>
      </c>
      <c r="BD339" s="36">
        <v>257011</v>
      </c>
      <c r="BE339" s="36">
        <v>1284</v>
      </c>
      <c r="BF339" s="36">
        <v>57.946961634891146</v>
      </c>
      <c r="BG339" s="35">
        <v>0.22484964297960955</v>
      </c>
      <c r="BH339" s="35">
        <v>12.2</v>
      </c>
      <c r="BI339" s="35">
        <v>23.275020364286185</v>
      </c>
      <c r="BJ339" s="35">
        <v>0.56000000000000005</v>
      </c>
      <c r="BK339" s="35">
        <v>12.384167641542996</v>
      </c>
      <c r="BL339" s="35">
        <v>70.27</v>
      </c>
      <c r="BM339" s="35">
        <v>3.4542679127725857</v>
      </c>
      <c r="BN339" s="35">
        <v>9.01</v>
      </c>
      <c r="BO339" s="35">
        <v>38.150193906285295</v>
      </c>
      <c r="BP339" s="27">
        <v>6</v>
      </c>
      <c r="BQ339" s="27">
        <v>5</v>
      </c>
      <c r="BR339" s="27">
        <v>6</v>
      </c>
      <c r="BS339" s="27">
        <v>6</v>
      </c>
      <c r="BT339" s="27">
        <v>6</v>
      </c>
      <c r="BU339" s="27">
        <v>6</v>
      </c>
      <c r="BV339" s="27">
        <v>6</v>
      </c>
      <c r="BW339" s="27">
        <v>6</v>
      </c>
      <c r="BX339" s="44">
        <v>2</v>
      </c>
      <c r="BY339" s="27">
        <v>84.10196108153508</v>
      </c>
      <c r="BZ339" s="27">
        <v>49</v>
      </c>
      <c r="CA339" s="27">
        <v>6</v>
      </c>
      <c r="CB339">
        <f t="shared" si="150"/>
        <v>0</v>
      </c>
      <c r="CC339">
        <f t="shared" si="151"/>
        <v>0</v>
      </c>
      <c r="CD339">
        <f t="shared" si="152"/>
        <v>0</v>
      </c>
      <c r="CE339">
        <f t="shared" si="153"/>
        <v>0</v>
      </c>
      <c r="CF339">
        <f t="shared" si="154"/>
        <v>0</v>
      </c>
      <c r="CG339">
        <f t="shared" si="155"/>
        <v>0</v>
      </c>
      <c r="CH339">
        <f t="shared" si="156"/>
        <v>0</v>
      </c>
      <c r="CI339">
        <f t="shared" si="157"/>
        <v>0</v>
      </c>
      <c r="CJ339">
        <f t="shared" si="158"/>
        <v>2</v>
      </c>
      <c r="CK339" s="52">
        <f t="shared" si="159"/>
        <v>0</v>
      </c>
      <c r="CL339" s="52">
        <f t="shared" si="160"/>
        <v>0</v>
      </c>
      <c r="CM339" s="52">
        <f t="shared" si="161"/>
        <v>0</v>
      </c>
      <c r="CN339" s="52">
        <f t="shared" si="162"/>
        <v>0</v>
      </c>
      <c r="CO339" s="52">
        <f t="shared" si="163"/>
        <v>0</v>
      </c>
      <c r="CP339" s="52">
        <f t="shared" si="164"/>
        <v>0</v>
      </c>
      <c r="CQ339" s="52">
        <f t="shared" si="165"/>
        <v>0</v>
      </c>
      <c r="CR339" s="52">
        <f t="shared" si="166"/>
        <v>0</v>
      </c>
      <c r="CS339" s="52">
        <f t="shared" si="167"/>
        <v>1</v>
      </c>
      <c r="CT339" s="46">
        <f t="shared" si="168"/>
        <v>0</v>
      </c>
    </row>
    <row r="340" spans="1:98" x14ac:dyDescent="0.3">
      <c r="A340">
        <v>426</v>
      </c>
      <c r="B340" t="s">
        <v>470</v>
      </c>
      <c r="C340" t="s">
        <v>471</v>
      </c>
      <c r="D340">
        <v>7404</v>
      </c>
      <c r="E340" t="s">
        <v>475</v>
      </c>
      <c r="F340" s="35">
        <v>54657.11</v>
      </c>
      <c r="G340" s="35">
        <v>8645.7131703205378</v>
      </c>
      <c r="H340" s="35">
        <v>9024.6390282918383</v>
      </c>
      <c r="I340" s="35">
        <v>1130.7299293999999</v>
      </c>
      <c r="J340" s="35" t="s">
        <v>1015</v>
      </c>
      <c r="K340" s="35" t="s">
        <v>1015</v>
      </c>
      <c r="L340" s="36">
        <v>261664</v>
      </c>
      <c r="M340" s="36">
        <v>684</v>
      </c>
      <c r="N340" s="36">
        <v>79.69</v>
      </c>
      <c r="O340" s="35">
        <v>0.74142652873077308</v>
      </c>
      <c r="P340" s="35">
        <v>11.92</v>
      </c>
      <c r="Q340" s="35">
        <v>15.045867181615593</v>
      </c>
      <c r="R340" s="35">
        <v>1.1335418437050571</v>
      </c>
      <c r="S340" s="35">
        <v>21.486768293827062</v>
      </c>
      <c r="T340" s="35">
        <v>70.72</v>
      </c>
      <c r="U340" s="35">
        <v>4.8004731785963006</v>
      </c>
      <c r="V340" s="35">
        <v>9.1106210982252787</v>
      </c>
      <c r="W340" s="35">
        <v>36.01</v>
      </c>
      <c r="X340" s="27">
        <v>5</v>
      </c>
      <c r="Y340" s="27">
        <v>5</v>
      </c>
      <c r="Z340" s="27">
        <v>6</v>
      </c>
      <c r="AA340" s="27">
        <v>6</v>
      </c>
      <c r="AB340" s="27">
        <v>6</v>
      </c>
      <c r="AC340" s="27">
        <v>6</v>
      </c>
      <c r="AD340" s="27">
        <v>6</v>
      </c>
      <c r="AE340" s="27">
        <v>6</v>
      </c>
      <c r="AF340" s="44">
        <v>2</v>
      </c>
      <c r="AG340">
        <v>81.352115208598207</v>
      </c>
      <c r="AH340">
        <v>100</v>
      </c>
      <c r="AI340" s="27">
        <v>6</v>
      </c>
      <c r="AJ340">
        <f t="shared" si="141"/>
        <v>0</v>
      </c>
      <c r="AK340">
        <f t="shared" si="142"/>
        <v>0</v>
      </c>
      <c r="AL340">
        <f t="shared" si="143"/>
        <v>0</v>
      </c>
      <c r="AM340">
        <f t="shared" si="144"/>
        <v>0</v>
      </c>
      <c r="AN340">
        <f t="shared" si="145"/>
        <v>0</v>
      </c>
      <c r="AO340">
        <f t="shared" si="146"/>
        <v>0</v>
      </c>
      <c r="AP340">
        <f t="shared" si="147"/>
        <v>0</v>
      </c>
      <c r="AQ340">
        <f t="shared" si="148"/>
        <v>0</v>
      </c>
      <c r="AR340">
        <f t="shared" si="149"/>
        <v>2</v>
      </c>
      <c r="AS340" s="14">
        <v>426</v>
      </c>
      <c r="AT340" s="4" t="s">
        <v>470</v>
      </c>
      <c r="AU340" s="4" t="s">
        <v>899</v>
      </c>
      <c r="AV340" s="4">
        <v>7404</v>
      </c>
      <c r="AW340" s="4" t="s">
        <v>475</v>
      </c>
      <c r="AX340" s="35">
        <v>53266.509999999995</v>
      </c>
      <c r="AY340" s="35">
        <v>8770.7108849772485</v>
      </c>
      <c r="AZ340" s="35">
        <v>8453.3208404761936</v>
      </c>
      <c r="BA340" s="35">
        <v>1229.2034297435885</v>
      </c>
      <c r="BB340" s="35" t="s">
        <v>1015</v>
      </c>
      <c r="BC340" s="35">
        <v>0</v>
      </c>
      <c r="BD340" s="36">
        <v>237587</v>
      </c>
      <c r="BE340" s="36">
        <v>1074</v>
      </c>
      <c r="BF340" s="36">
        <v>72.355866597230474</v>
      </c>
      <c r="BG340" s="35">
        <v>0.68595529023974788</v>
      </c>
      <c r="BH340" s="35">
        <v>11.63</v>
      </c>
      <c r="BI340" s="35">
        <v>29.244069415325402</v>
      </c>
      <c r="BJ340" s="35">
        <v>1.02</v>
      </c>
      <c r="BK340" s="35">
        <v>16.262185076116864</v>
      </c>
      <c r="BL340" s="35">
        <v>71.06</v>
      </c>
      <c r="BM340" s="35">
        <v>3.0573463687150837</v>
      </c>
      <c r="BN340" s="35">
        <v>9.4499999999999993</v>
      </c>
      <c r="BO340" s="35">
        <v>36.668963690271738</v>
      </c>
      <c r="BP340" s="27">
        <v>5</v>
      </c>
      <c r="BQ340" s="27">
        <v>5</v>
      </c>
      <c r="BR340" s="27">
        <v>6</v>
      </c>
      <c r="BS340" s="27">
        <v>6</v>
      </c>
      <c r="BT340" s="27">
        <v>6</v>
      </c>
      <c r="BU340" s="27">
        <v>6</v>
      </c>
      <c r="BV340" s="27">
        <v>6</v>
      </c>
      <c r="BW340" s="27">
        <v>6</v>
      </c>
      <c r="BX340" s="44">
        <v>2</v>
      </c>
      <c r="BY340" s="27">
        <v>81.106458006246598</v>
      </c>
      <c r="BZ340" s="27">
        <v>107</v>
      </c>
      <c r="CA340" s="27">
        <v>6</v>
      </c>
      <c r="CB340">
        <f t="shared" si="150"/>
        <v>0</v>
      </c>
      <c r="CC340">
        <f t="shared" si="151"/>
        <v>0</v>
      </c>
      <c r="CD340">
        <f t="shared" si="152"/>
        <v>0</v>
      </c>
      <c r="CE340">
        <f t="shared" si="153"/>
        <v>0</v>
      </c>
      <c r="CF340">
        <f t="shared" si="154"/>
        <v>0</v>
      </c>
      <c r="CG340">
        <f t="shared" si="155"/>
        <v>0</v>
      </c>
      <c r="CH340">
        <f t="shared" si="156"/>
        <v>0</v>
      </c>
      <c r="CI340">
        <f t="shared" si="157"/>
        <v>0</v>
      </c>
      <c r="CJ340">
        <f t="shared" si="158"/>
        <v>2</v>
      </c>
      <c r="CK340" s="52">
        <f t="shared" si="159"/>
        <v>0</v>
      </c>
      <c r="CL340" s="52">
        <f t="shared" si="160"/>
        <v>0</v>
      </c>
      <c r="CM340" s="52">
        <f t="shared" si="161"/>
        <v>0</v>
      </c>
      <c r="CN340" s="52">
        <f t="shared" si="162"/>
        <v>0</v>
      </c>
      <c r="CO340" s="52">
        <f t="shared" si="163"/>
        <v>0</v>
      </c>
      <c r="CP340" s="52">
        <f t="shared" si="164"/>
        <v>0</v>
      </c>
      <c r="CQ340" s="52">
        <f t="shared" si="165"/>
        <v>0</v>
      </c>
      <c r="CR340" s="52">
        <f t="shared" si="166"/>
        <v>0</v>
      </c>
      <c r="CS340" s="52">
        <f t="shared" si="167"/>
        <v>0</v>
      </c>
      <c r="CT340" s="46">
        <f t="shared" si="168"/>
        <v>0</v>
      </c>
    </row>
    <row r="341" spans="1:98" x14ac:dyDescent="0.3">
      <c r="A341">
        <v>427</v>
      </c>
      <c r="B341" t="s">
        <v>470</v>
      </c>
      <c r="C341" t="s">
        <v>471</v>
      </c>
      <c r="D341">
        <v>7405</v>
      </c>
      <c r="E341" t="s">
        <v>476</v>
      </c>
      <c r="F341" s="35">
        <v>82800.69</v>
      </c>
      <c r="G341" s="35">
        <v>37007.789794619588</v>
      </c>
      <c r="H341" s="35">
        <v>30263.240592027534</v>
      </c>
      <c r="I341" s="35">
        <v>3761.3210559200006</v>
      </c>
      <c r="J341" s="35" t="s">
        <v>1015</v>
      </c>
      <c r="K341" s="35" t="s">
        <v>1015</v>
      </c>
      <c r="L341" s="36">
        <v>314785</v>
      </c>
      <c r="M341" s="36">
        <v>691</v>
      </c>
      <c r="N341" s="36">
        <v>54.47</v>
      </c>
      <c r="O341" s="35">
        <v>0.46850446342610297</v>
      </c>
      <c r="P341" s="35">
        <v>10.81</v>
      </c>
      <c r="Q341" s="35">
        <v>12.452364479154753</v>
      </c>
      <c r="R341" s="35">
        <v>0.58312200618987386</v>
      </c>
      <c r="S341" s="35">
        <v>27.347842910199869</v>
      </c>
      <c r="T341" s="35">
        <v>70.52</v>
      </c>
      <c r="U341" s="35">
        <v>8.3633179298898455</v>
      </c>
      <c r="V341" s="35">
        <v>7.7196795407149814</v>
      </c>
      <c r="W341" s="35">
        <v>35.672653002919184</v>
      </c>
      <c r="X341" s="27">
        <v>6</v>
      </c>
      <c r="Y341" s="27">
        <v>5</v>
      </c>
      <c r="Z341" s="27">
        <v>6</v>
      </c>
      <c r="AA341" s="27">
        <v>6</v>
      </c>
      <c r="AB341" s="27">
        <v>6</v>
      </c>
      <c r="AC341" s="27">
        <v>6</v>
      </c>
      <c r="AD341" s="27">
        <v>5</v>
      </c>
      <c r="AE341" s="27">
        <v>4</v>
      </c>
      <c r="AF341" s="44">
        <v>2</v>
      </c>
      <c r="AG341">
        <v>81.816589700990079</v>
      </c>
      <c r="AH341">
        <v>94</v>
      </c>
      <c r="AI341" s="27">
        <v>6</v>
      </c>
      <c r="AJ341">
        <f t="shared" si="141"/>
        <v>0</v>
      </c>
      <c r="AK341">
        <f t="shared" si="142"/>
        <v>0</v>
      </c>
      <c r="AL341">
        <f t="shared" si="143"/>
        <v>0</v>
      </c>
      <c r="AM341">
        <f t="shared" si="144"/>
        <v>0</v>
      </c>
      <c r="AN341">
        <f t="shared" si="145"/>
        <v>0</v>
      </c>
      <c r="AO341">
        <f t="shared" si="146"/>
        <v>0</v>
      </c>
      <c r="AP341">
        <f t="shared" si="147"/>
        <v>0</v>
      </c>
      <c r="AQ341">
        <f t="shared" si="148"/>
        <v>0</v>
      </c>
      <c r="AR341">
        <f t="shared" si="149"/>
        <v>2</v>
      </c>
      <c r="AS341" s="14">
        <v>427</v>
      </c>
      <c r="AT341" s="4" t="s">
        <v>470</v>
      </c>
      <c r="AU341" s="4" t="s">
        <v>900</v>
      </c>
      <c r="AV341" s="4">
        <v>7405</v>
      </c>
      <c r="AW341" s="4" t="s">
        <v>476</v>
      </c>
      <c r="AX341" s="35">
        <v>75277.150000000009</v>
      </c>
      <c r="AY341" s="35">
        <v>36602.393713430516</v>
      </c>
      <c r="AZ341" s="35">
        <v>28565.963265573762</v>
      </c>
      <c r="BA341" s="35">
        <v>1392.6862666666666</v>
      </c>
      <c r="BB341" s="35" t="s">
        <v>1015</v>
      </c>
      <c r="BC341" s="35">
        <v>0</v>
      </c>
      <c r="BD341" s="36">
        <v>308524</v>
      </c>
      <c r="BE341" s="36">
        <v>1104</v>
      </c>
      <c r="BF341" s="36">
        <v>53.382749629291261</v>
      </c>
      <c r="BG341" s="35">
        <v>0.50570880567669296</v>
      </c>
      <c r="BH341" s="35">
        <v>10.74</v>
      </c>
      <c r="BI341" s="35">
        <v>29.135896197333803</v>
      </c>
      <c r="BJ341" s="35">
        <v>1.08</v>
      </c>
      <c r="BK341" s="35">
        <v>19.117968189806998</v>
      </c>
      <c r="BL341" s="35">
        <v>70.8</v>
      </c>
      <c r="BM341" s="35">
        <v>5.2350271739130445</v>
      </c>
      <c r="BN341" s="35">
        <v>7.94</v>
      </c>
      <c r="BO341" s="35">
        <v>36.325443424040728</v>
      </c>
      <c r="BP341" s="27">
        <v>5</v>
      </c>
      <c r="BQ341" s="27">
        <v>5</v>
      </c>
      <c r="BR341" s="27">
        <v>6</v>
      </c>
      <c r="BS341" s="27">
        <v>6</v>
      </c>
      <c r="BT341" s="27">
        <v>6</v>
      </c>
      <c r="BU341" s="27">
        <v>6</v>
      </c>
      <c r="BV341" s="27">
        <v>5</v>
      </c>
      <c r="BW341" s="27">
        <v>4</v>
      </c>
      <c r="BX341" s="44">
        <v>2</v>
      </c>
      <c r="BY341" s="27">
        <v>81.144816822173908</v>
      </c>
      <c r="BZ341" s="27">
        <v>106</v>
      </c>
      <c r="CA341" s="27">
        <v>6</v>
      </c>
      <c r="CB341">
        <f t="shared" si="150"/>
        <v>0</v>
      </c>
      <c r="CC341">
        <f t="shared" si="151"/>
        <v>0</v>
      </c>
      <c r="CD341">
        <f t="shared" si="152"/>
        <v>0</v>
      </c>
      <c r="CE341">
        <f t="shared" si="153"/>
        <v>0</v>
      </c>
      <c r="CF341">
        <f t="shared" si="154"/>
        <v>0</v>
      </c>
      <c r="CG341">
        <f t="shared" si="155"/>
        <v>0</v>
      </c>
      <c r="CH341">
        <f t="shared" si="156"/>
        <v>0</v>
      </c>
      <c r="CI341">
        <f t="shared" si="157"/>
        <v>0</v>
      </c>
      <c r="CJ341">
        <f t="shared" si="158"/>
        <v>2</v>
      </c>
      <c r="CK341" s="52">
        <f t="shared" si="159"/>
        <v>0</v>
      </c>
      <c r="CL341" s="52">
        <f t="shared" si="160"/>
        <v>-1</v>
      </c>
      <c r="CM341" s="52">
        <f t="shared" si="161"/>
        <v>0</v>
      </c>
      <c r="CN341" s="52">
        <f t="shared" si="162"/>
        <v>0</v>
      </c>
      <c r="CO341" s="52">
        <f t="shared" si="163"/>
        <v>0</v>
      </c>
      <c r="CP341" s="52">
        <f t="shared" si="164"/>
        <v>0</v>
      </c>
      <c r="CQ341" s="52">
        <f t="shared" si="165"/>
        <v>0</v>
      </c>
      <c r="CR341" s="52">
        <f t="shared" si="166"/>
        <v>0</v>
      </c>
      <c r="CS341" s="52">
        <f t="shared" si="167"/>
        <v>0</v>
      </c>
      <c r="CT341" s="46">
        <f t="shared" si="168"/>
        <v>0</v>
      </c>
    </row>
    <row r="342" spans="1:98" x14ac:dyDescent="0.3">
      <c r="A342">
        <v>428</v>
      </c>
      <c r="B342" t="s">
        <v>470</v>
      </c>
      <c r="C342" t="s">
        <v>471</v>
      </c>
      <c r="D342">
        <v>7406</v>
      </c>
      <c r="E342" t="s">
        <v>477</v>
      </c>
      <c r="F342" s="35">
        <v>70459.829999999987</v>
      </c>
      <c r="G342" s="35">
        <v>2997.6237216157615</v>
      </c>
      <c r="H342" s="35">
        <v>1775.0459686436907</v>
      </c>
      <c r="I342" s="35">
        <v>674.37281680000001</v>
      </c>
      <c r="J342" s="35" t="s">
        <v>1015</v>
      </c>
      <c r="K342" s="35" t="s">
        <v>1015</v>
      </c>
      <c r="L342" s="36">
        <v>184570</v>
      </c>
      <c r="M342" s="36">
        <v>885</v>
      </c>
      <c r="N342" s="36">
        <v>61.5</v>
      </c>
      <c r="O342" s="35">
        <v>0.46615019618359349</v>
      </c>
      <c r="P342" s="35">
        <v>10.56</v>
      </c>
      <c r="Q342" s="35">
        <v>18.996205267092481</v>
      </c>
      <c r="R342" s="35">
        <v>2.683741375360317</v>
      </c>
      <c r="S342" s="35">
        <v>8.7464990288852515</v>
      </c>
      <c r="T342" s="35">
        <v>68.540000000000006</v>
      </c>
      <c r="U342" s="35">
        <v>3.3911166230306371</v>
      </c>
      <c r="V342" s="35">
        <v>8.1321762007763443</v>
      </c>
      <c r="W342" s="35">
        <v>43.125577344638359</v>
      </c>
      <c r="X342" s="27">
        <v>6</v>
      </c>
      <c r="Y342" s="27">
        <v>5</v>
      </c>
      <c r="Z342" s="27">
        <v>6</v>
      </c>
      <c r="AA342" s="27">
        <v>6</v>
      </c>
      <c r="AB342" s="27">
        <v>6</v>
      </c>
      <c r="AC342" s="27">
        <v>5</v>
      </c>
      <c r="AD342" s="27">
        <v>6</v>
      </c>
      <c r="AE342" s="27">
        <v>4</v>
      </c>
      <c r="AF342" s="44">
        <v>1</v>
      </c>
      <c r="AG342">
        <v>83.028936537219863</v>
      </c>
      <c r="AH342">
        <v>71</v>
      </c>
      <c r="AI342" s="27">
        <v>6</v>
      </c>
      <c r="AJ342">
        <f t="shared" si="141"/>
        <v>0</v>
      </c>
      <c r="AK342">
        <f t="shared" si="142"/>
        <v>0</v>
      </c>
      <c r="AL342">
        <f t="shared" si="143"/>
        <v>0</v>
      </c>
      <c r="AM342">
        <f t="shared" si="144"/>
        <v>0</v>
      </c>
      <c r="AN342">
        <f t="shared" si="145"/>
        <v>0</v>
      </c>
      <c r="AO342">
        <f t="shared" si="146"/>
        <v>0</v>
      </c>
      <c r="AP342">
        <f t="shared" si="147"/>
        <v>0</v>
      </c>
      <c r="AQ342">
        <f t="shared" si="148"/>
        <v>0</v>
      </c>
      <c r="AR342">
        <f t="shared" si="149"/>
        <v>3</v>
      </c>
      <c r="AS342" s="14">
        <v>428</v>
      </c>
      <c r="AT342" s="4" t="s">
        <v>470</v>
      </c>
      <c r="AU342" s="4" t="s">
        <v>901</v>
      </c>
      <c r="AV342" s="4">
        <v>7406</v>
      </c>
      <c r="AW342" s="4" t="s">
        <v>477</v>
      </c>
      <c r="AX342" s="35">
        <v>76301.2</v>
      </c>
      <c r="AY342" s="35">
        <v>3872.744124975764</v>
      </c>
      <c r="AZ342" s="35">
        <v>725.73038545454529</v>
      </c>
      <c r="BA342" s="35">
        <v>311.49333333333288</v>
      </c>
      <c r="BB342" s="35" t="s">
        <v>1015</v>
      </c>
      <c r="BC342" s="35">
        <v>0</v>
      </c>
      <c r="BD342" s="36">
        <v>150706</v>
      </c>
      <c r="BE342" s="36">
        <v>562</v>
      </c>
      <c r="BF342" s="36">
        <v>50.218593802065975</v>
      </c>
      <c r="BG342" s="35">
        <v>0.34806917854868463</v>
      </c>
      <c r="BH342" s="35">
        <v>10.01</v>
      </c>
      <c r="BI342" s="35">
        <v>25.586853270489378</v>
      </c>
      <c r="BJ342" s="35">
        <v>0.66</v>
      </c>
      <c r="BK342" s="35">
        <v>7.9381764346084402</v>
      </c>
      <c r="BL342" s="35">
        <v>68.91</v>
      </c>
      <c r="BM342" s="35">
        <v>5.339857651245552</v>
      </c>
      <c r="BN342" s="35">
        <v>8.35</v>
      </c>
      <c r="BO342" s="35">
        <v>43.914752284713956</v>
      </c>
      <c r="BP342" s="27">
        <v>6</v>
      </c>
      <c r="BQ342" s="27">
        <v>5</v>
      </c>
      <c r="BR342" s="27">
        <v>6</v>
      </c>
      <c r="BS342" s="27">
        <v>6</v>
      </c>
      <c r="BT342" s="27">
        <v>6</v>
      </c>
      <c r="BU342" s="27">
        <v>5</v>
      </c>
      <c r="BV342" s="27">
        <v>5</v>
      </c>
      <c r="BW342" s="27">
        <v>4</v>
      </c>
      <c r="BX342" s="44">
        <v>1</v>
      </c>
      <c r="BY342" s="27">
        <v>83.114650648979136</v>
      </c>
      <c r="BZ342" s="27">
        <v>66</v>
      </c>
      <c r="CA342" s="27">
        <v>6</v>
      </c>
      <c r="CB342">
        <f t="shared" si="150"/>
        <v>0</v>
      </c>
      <c r="CC342">
        <f t="shared" si="151"/>
        <v>0</v>
      </c>
      <c r="CD342">
        <f t="shared" si="152"/>
        <v>0</v>
      </c>
      <c r="CE342">
        <f t="shared" si="153"/>
        <v>0</v>
      </c>
      <c r="CF342">
        <f t="shared" si="154"/>
        <v>0</v>
      </c>
      <c r="CG342">
        <f t="shared" si="155"/>
        <v>0</v>
      </c>
      <c r="CH342">
        <f t="shared" si="156"/>
        <v>0</v>
      </c>
      <c r="CI342">
        <f t="shared" si="157"/>
        <v>0</v>
      </c>
      <c r="CJ342">
        <f t="shared" si="158"/>
        <v>3</v>
      </c>
      <c r="CK342" s="52">
        <f t="shared" si="159"/>
        <v>0</v>
      </c>
      <c r="CL342" s="52">
        <f t="shared" si="160"/>
        <v>0</v>
      </c>
      <c r="CM342" s="52">
        <f t="shared" si="161"/>
        <v>0</v>
      </c>
      <c r="CN342" s="52">
        <f t="shared" si="162"/>
        <v>0</v>
      </c>
      <c r="CO342" s="52">
        <f t="shared" si="163"/>
        <v>0</v>
      </c>
      <c r="CP342" s="52">
        <f t="shared" si="164"/>
        <v>0</v>
      </c>
      <c r="CQ342" s="52">
        <f t="shared" si="165"/>
        <v>0</v>
      </c>
      <c r="CR342" s="52">
        <f t="shared" si="166"/>
        <v>-1</v>
      </c>
      <c r="CS342" s="52">
        <f t="shared" si="167"/>
        <v>0</v>
      </c>
      <c r="CT342" s="46">
        <f t="shared" si="168"/>
        <v>0</v>
      </c>
    </row>
    <row r="343" spans="1:98" x14ac:dyDescent="0.3">
      <c r="A343">
        <v>429</v>
      </c>
      <c r="B343" t="s">
        <v>470</v>
      </c>
      <c r="C343" t="s">
        <v>471</v>
      </c>
      <c r="D343">
        <v>7407</v>
      </c>
      <c r="E343" t="s">
        <v>478</v>
      </c>
      <c r="F343" s="35">
        <v>0</v>
      </c>
      <c r="G343" s="35">
        <v>585.91672241842321</v>
      </c>
      <c r="H343" s="35">
        <v>23071.133526492587</v>
      </c>
      <c r="I343" s="35">
        <v>495.57140839999994</v>
      </c>
      <c r="J343" s="35" t="s">
        <v>1015</v>
      </c>
      <c r="K343" s="35" t="s">
        <v>1015</v>
      </c>
      <c r="L343" s="36">
        <v>95892</v>
      </c>
      <c r="M343" s="36">
        <v>751</v>
      </c>
      <c r="N343" s="36">
        <v>171.38</v>
      </c>
      <c r="O343" s="35">
        <v>1.3836034644286812</v>
      </c>
      <c r="P343" s="35">
        <v>14.75</v>
      </c>
      <c r="Q343" s="35">
        <v>14.345872824388023</v>
      </c>
      <c r="R343" s="35">
        <v>0.77678187181674729</v>
      </c>
      <c r="S343" s="35">
        <v>34.072303017330015</v>
      </c>
      <c r="T343" s="35">
        <v>70.13</v>
      </c>
      <c r="U343" s="35">
        <v>0.74504465124417296</v>
      </c>
      <c r="V343" s="35">
        <v>7.983480288292486</v>
      </c>
      <c r="W343" s="35">
        <v>23.86</v>
      </c>
      <c r="X343" s="27">
        <v>2</v>
      </c>
      <c r="Y343" s="27">
        <v>5</v>
      </c>
      <c r="Z343" s="27">
        <v>6</v>
      </c>
      <c r="AA343" s="27">
        <v>6</v>
      </c>
      <c r="AB343" s="27">
        <v>5</v>
      </c>
      <c r="AC343" s="27">
        <v>6</v>
      </c>
      <c r="AD343" s="27">
        <v>6</v>
      </c>
      <c r="AE343" s="27">
        <v>4</v>
      </c>
      <c r="AF343" s="44">
        <v>3</v>
      </c>
      <c r="AG343">
        <v>74.934559904695561</v>
      </c>
      <c r="AH343">
        <v>223</v>
      </c>
      <c r="AI343" s="27">
        <v>5</v>
      </c>
      <c r="AJ343">
        <f t="shared" si="141"/>
        <v>2</v>
      </c>
      <c r="AK343">
        <f t="shared" si="142"/>
        <v>0</v>
      </c>
      <c r="AL343">
        <f t="shared" si="143"/>
        <v>0</v>
      </c>
      <c r="AM343">
        <f t="shared" si="144"/>
        <v>0</v>
      </c>
      <c r="AN343">
        <f t="shared" si="145"/>
        <v>0</v>
      </c>
      <c r="AO343">
        <f t="shared" si="146"/>
        <v>0</v>
      </c>
      <c r="AP343">
        <f t="shared" si="147"/>
        <v>0</v>
      </c>
      <c r="AQ343">
        <f t="shared" si="148"/>
        <v>0</v>
      </c>
      <c r="AR343">
        <f t="shared" si="149"/>
        <v>0</v>
      </c>
      <c r="AS343" s="14">
        <v>429</v>
      </c>
      <c r="AT343" s="4" t="s">
        <v>470</v>
      </c>
      <c r="AU343" s="4" t="s">
        <v>902</v>
      </c>
      <c r="AV343" s="4">
        <v>7407</v>
      </c>
      <c r="AW343" s="4" t="s">
        <v>478</v>
      </c>
      <c r="AX343" s="35">
        <v>0</v>
      </c>
      <c r="AY343" s="35">
        <v>298.76177339135506</v>
      </c>
      <c r="AZ343" s="35">
        <v>15100.597562452429</v>
      </c>
      <c r="BA343" s="35">
        <v>225.06720000000001</v>
      </c>
      <c r="BB343" s="35" t="s">
        <v>1015</v>
      </c>
      <c r="BC343" s="35">
        <v>0</v>
      </c>
      <c r="BD343" s="36">
        <v>111402</v>
      </c>
      <c r="BE343" s="36">
        <v>502</v>
      </c>
      <c r="BF343" s="36">
        <v>199.0956857418594</v>
      </c>
      <c r="BG343" s="35">
        <v>2.4950358246769193</v>
      </c>
      <c r="BH343" s="35">
        <v>14.31</v>
      </c>
      <c r="BI343" s="35">
        <v>27.753502788661784</v>
      </c>
      <c r="BJ343" s="35">
        <v>0.46</v>
      </c>
      <c r="BK343" s="35">
        <v>31.07891307711304</v>
      </c>
      <c r="BL343" s="35">
        <v>70.41</v>
      </c>
      <c r="BM343" s="35">
        <v>1.114621513944223</v>
      </c>
      <c r="BN343" s="35">
        <v>8.36</v>
      </c>
      <c r="BO343" s="35">
        <v>24.296625205495243</v>
      </c>
      <c r="BP343" s="27">
        <v>1</v>
      </c>
      <c r="BQ343" s="27">
        <v>5</v>
      </c>
      <c r="BR343" s="27">
        <v>6</v>
      </c>
      <c r="BS343" s="27">
        <v>6</v>
      </c>
      <c r="BT343" s="27">
        <v>5</v>
      </c>
      <c r="BU343" s="27">
        <v>6</v>
      </c>
      <c r="BV343" s="27">
        <v>6</v>
      </c>
      <c r="BW343" s="27">
        <v>4</v>
      </c>
      <c r="BX343" s="44">
        <v>3</v>
      </c>
      <c r="BY343" s="27">
        <v>67.271650673256829</v>
      </c>
      <c r="BZ343" s="27">
        <v>315</v>
      </c>
      <c r="CA343" s="27">
        <v>4</v>
      </c>
      <c r="CB343">
        <f t="shared" si="150"/>
        <v>3</v>
      </c>
      <c r="CC343">
        <f t="shared" si="151"/>
        <v>0</v>
      </c>
      <c r="CD343">
        <f t="shared" si="152"/>
        <v>0</v>
      </c>
      <c r="CE343">
        <f t="shared" si="153"/>
        <v>0</v>
      </c>
      <c r="CF343">
        <f t="shared" si="154"/>
        <v>0</v>
      </c>
      <c r="CG343">
        <f t="shared" si="155"/>
        <v>0</v>
      </c>
      <c r="CH343">
        <f t="shared" si="156"/>
        <v>0</v>
      </c>
      <c r="CI343">
        <f t="shared" si="157"/>
        <v>0</v>
      </c>
      <c r="CJ343">
        <f t="shared" si="158"/>
        <v>0</v>
      </c>
      <c r="CK343" s="52">
        <f t="shared" si="159"/>
        <v>-1</v>
      </c>
      <c r="CL343" s="52">
        <f t="shared" si="160"/>
        <v>-1</v>
      </c>
      <c r="CM343" s="52">
        <f t="shared" si="161"/>
        <v>0</v>
      </c>
      <c r="CN343" s="52">
        <f t="shared" si="162"/>
        <v>0</v>
      </c>
      <c r="CO343" s="52">
        <f t="shared" si="163"/>
        <v>0</v>
      </c>
      <c r="CP343" s="52">
        <f t="shared" si="164"/>
        <v>0</v>
      </c>
      <c r="CQ343" s="52">
        <f t="shared" si="165"/>
        <v>0</v>
      </c>
      <c r="CR343" s="52">
        <f t="shared" si="166"/>
        <v>0</v>
      </c>
      <c r="CS343" s="52">
        <f t="shared" si="167"/>
        <v>0</v>
      </c>
      <c r="CT343" s="46">
        <f t="shared" si="168"/>
        <v>0</v>
      </c>
    </row>
    <row r="344" spans="1:98" x14ac:dyDescent="0.3">
      <c r="A344">
        <v>430</v>
      </c>
      <c r="B344" t="s">
        <v>470</v>
      </c>
      <c r="C344" t="s">
        <v>471</v>
      </c>
      <c r="D344">
        <v>7408</v>
      </c>
      <c r="E344" t="s">
        <v>479</v>
      </c>
      <c r="F344" s="35">
        <v>6765.2800000000007</v>
      </c>
      <c r="G344" s="35">
        <v>53252.860586589966</v>
      </c>
      <c r="H344" s="35">
        <v>763.29600000000005</v>
      </c>
      <c r="I344" s="35">
        <v>277.27599999999995</v>
      </c>
      <c r="J344" s="35" t="s">
        <v>1015</v>
      </c>
      <c r="K344" s="35" t="s">
        <v>1015</v>
      </c>
      <c r="L344" s="36">
        <v>150831</v>
      </c>
      <c r="M344" s="36">
        <v>565</v>
      </c>
      <c r="N344" s="36">
        <v>44.47</v>
      </c>
      <c r="O344" s="35">
        <v>0.66526830139780357</v>
      </c>
      <c r="P344" s="35">
        <v>13.19</v>
      </c>
      <c r="Q344" s="35">
        <v>24.503991527896371</v>
      </c>
      <c r="R344" s="35">
        <v>3.1137280105816951</v>
      </c>
      <c r="S344" s="35">
        <v>19.601075858874761</v>
      </c>
      <c r="T344" s="35">
        <v>70.150000000000006</v>
      </c>
      <c r="U344" s="35">
        <v>6.00309246961758</v>
      </c>
      <c r="V344" s="35">
        <v>8.6676370730932746</v>
      </c>
      <c r="W344" s="35">
        <v>38.993650426705884</v>
      </c>
      <c r="X344" s="27">
        <v>5</v>
      </c>
      <c r="Y344" s="27">
        <v>5</v>
      </c>
      <c r="Z344" s="27">
        <v>6</v>
      </c>
      <c r="AA344" s="27">
        <v>6</v>
      </c>
      <c r="AB344" s="27">
        <v>6</v>
      </c>
      <c r="AC344" s="27">
        <v>6</v>
      </c>
      <c r="AD344" s="27">
        <v>5</v>
      </c>
      <c r="AE344" s="27">
        <v>5</v>
      </c>
      <c r="AF344" s="44">
        <v>2</v>
      </c>
      <c r="AG344">
        <v>79.933174701921473</v>
      </c>
      <c r="AH344">
        <v>137</v>
      </c>
      <c r="AI344" s="27">
        <v>6</v>
      </c>
      <c r="AJ344">
        <f t="shared" si="141"/>
        <v>0</v>
      </c>
      <c r="AK344">
        <f t="shared" si="142"/>
        <v>0</v>
      </c>
      <c r="AL344">
        <f t="shared" si="143"/>
        <v>0</v>
      </c>
      <c r="AM344">
        <f t="shared" si="144"/>
        <v>0</v>
      </c>
      <c r="AN344">
        <f t="shared" si="145"/>
        <v>0</v>
      </c>
      <c r="AO344">
        <f t="shared" si="146"/>
        <v>0</v>
      </c>
      <c r="AP344">
        <f t="shared" si="147"/>
        <v>0</v>
      </c>
      <c r="AQ344">
        <f t="shared" si="148"/>
        <v>0</v>
      </c>
      <c r="AR344">
        <f t="shared" si="149"/>
        <v>2</v>
      </c>
      <c r="AS344" s="14">
        <v>430</v>
      </c>
      <c r="AT344" s="4" t="s">
        <v>470</v>
      </c>
      <c r="AU344" s="4" t="s">
        <v>903</v>
      </c>
      <c r="AV344" s="4">
        <v>7408</v>
      </c>
      <c r="AW344" s="4" t="s">
        <v>479</v>
      </c>
      <c r="AX344" s="35">
        <v>6542.5500000000011</v>
      </c>
      <c r="AY344" s="35">
        <v>32699.160597541981</v>
      </c>
      <c r="AZ344" s="35">
        <v>623.61142857142954</v>
      </c>
      <c r="BA344" s="35">
        <v>488.86830769230733</v>
      </c>
      <c r="BB344" s="35" t="s">
        <v>1015</v>
      </c>
      <c r="BC344" s="35">
        <v>0</v>
      </c>
      <c r="BD344" s="36">
        <v>137659</v>
      </c>
      <c r="BE344" s="36">
        <v>711</v>
      </c>
      <c r="BF344" s="36">
        <v>40.587380258102939</v>
      </c>
      <c r="BG344" s="35">
        <v>0.98940397614597031</v>
      </c>
      <c r="BH344" s="35">
        <v>12.96</v>
      </c>
      <c r="BI344" s="35">
        <v>34.421391438968662</v>
      </c>
      <c r="BJ344" s="35">
        <v>1.05</v>
      </c>
      <c r="BK344" s="35">
        <v>13.721854356229157</v>
      </c>
      <c r="BL344" s="35">
        <v>70.36</v>
      </c>
      <c r="BM344" s="35">
        <v>4.7702812939521806</v>
      </c>
      <c r="BN344" s="35">
        <v>8.92</v>
      </c>
      <c r="BO344" s="35">
        <v>39.707213319856351</v>
      </c>
      <c r="BP344" s="27">
        <v>4</v>
      </c>
      <c r="BQ344" s="27">
        <v>5</v>
      </c>
      <c r="BR344" s="27">
        <v>5</v>
      </c>
      <c r="BS344" s="27">
        <v>6</v>
      </c>
      <c r="BT344" s="27">
        <v>6</v>
      </c>
      <c r="BU344" s="27">
        <v>6</v>
      </c>
      <c r="BV344" s="27">
        <v>6</v>
      </c>
      <c r="BW344" s="27">
        <v>5</v>
      </c>
      <c r="BX344" s="44">
        <v>2</v>
      </c>
      <c r="BY344" s="27">
        <v>77.776223645811712</v>
      </c>
      <c r="BZ344" s="27">
        <v>178</v>
      </c>
      <c r="CA344" s="27">
        <v>6</v>
      </c>
      <c r="CB344">
        <f t="shared" si="150"/>
        <v>0</v>
      </c>
      <c r="CC344">
        <f t="shared" si="151"/>
        <v>0</v>
      </c>
      <c r="CD344">
        <f t="shared" si="152"/>
        <v>0</v>
      </c>
      <c r="CE344">
        <f t="shared" si="153"/>
        <v>0</v>
      </c>
      <c r="CF344">
        <f t="shared" si="154"/>
        <v>0</v>
      </c>
      <c r="CG344">
        <f t="shared" si="155"/>
        <v>0</v>
      </c>
      <c r="CH344">
        <f t="shared" si="156"/>
        <v>0</v>
      </c>
      <c r="CI344">
        <f t="shared" si="157"/>
        <v>0</v>
      </c>
      <c r="CJ344">
        <f t="shared" si="158"/>
        <v>2</v>
      </c>
      <c r="CK344" s="52">
        <f t="shared" si="159"/>
        <v>0</v>
      </c>
      <c r="CL344" s="52">
        <f t="shared" si="160"/>
        <v>-1</v>
      </c>
      <c r="CM344" s="52">
        <f t="shared" si="161"/>
        <v>0</v>
      </c>
      <c r="CN344" s="52">
        <f t="shared" si="162"/>
        <v>-1</v>
      </c>
      <c r="CO344" s="52">
        <f t="shared" si="163"/>
        <v>0</v>
      </c>
      <c r="CP344" s="52">
        <f t="shared" si="164"/>
        <v>0</v>
      </c>
      <c r="CQ344" s="52">
        <f t="shared" si="165"/>
        <v>0</v>
      </c>
      <c r="CR344" s="52">
        <f t="shared" si="166"/>
        <v>1</v>
      </c>
      <c r="CS344" s="52">
        <f t="shared" si="167"/>
        <v>0</v>
      </c>
      <c r="CT344" s="46">
        <f t="shared" si="168"/>
        <v>0</v>
      </c>
    </row>
    <row r="345" spans="1:98" x14ac:dyDescent="0.3">
      <c r="A345">
        <v>431</v>
      </c>
      <c r="B345" t="s">
        <v>470</v>
      </c>
      <c r="C345" t="s">
        <v>471</v>
      </c>
      <c r="D345">
        <v>7409</v>
      </c>
      <c r="E345" t="s">
        <v>480</v>
      </c>
      <c r="F345" s="35">
        <v>2238.5700000000002</v>
      </c>
      <c r="G345" s="35">
        <v>1389.581168135529</v>
      </c>
      <c r="H345" s="35">
        <v>3824.0512517305742</v>
      </c>
      <c r="I345" s="35">
        <v>1161.8495344000003</v>
      </c>
      <c r="J345" s="35" t="s">
        <v>1015</v>
      </c>
      <c r="K345" s="35" t="s">
        <v>1015</v>
      </c>
      <c r="L345" s="36">
        <v>64072</v>
      </c>
      <c r="M345" s="36">
        <v>521</v>
      </c>
      <c r="N345" s="36">
        <v>34.36</v>
      </c>
      <c r="O345" s="35">
        <v>2.0613379717391762</v>
      </c>
      <c r="P345" s="35">
        <v>14.38</v>
      </c>
      <c r="Q345" s="35">
        <v>15.528783561127169</v>
      </c>
      <c r="R345" s="35">
        <v>2.4574152768545399</v>
      </c>
      <c r="S345" s="35">
        <v>25.106772352990046</v>
      </c>
      <c r="T345" s="35">
        <v>70.75</v>
      </c>
      <c r="U345" s="35">
        <v>3.5791294166541907</v>
      </c>
      <c r="V345" s="35">
        <v>8.57743539245938</v>
      </c>
      <c r="W345" s="35">
        <v>47.262331552230137</v>
      </c>
      <c r="X345" s="27">
        <v>1</v>
      </c>
      <c r="Y345" s="27">
        <v>5</v>
      </c>
      <c r="Z345" s="27">
        <v>6</v>
      </c>
      <c r="AA345" s="27">
        <v>6</v>
      </c>
      <c r="AB345" s="27">
        <v>6</v>
      </c>
      <c r="AC345" s="27">
        <v>6</v>
      </c>
      <c r="AD345" s="27">
        <v>6</v>
      </c>
      <c r="AE345" s="27">
        <v>5</v>
      </c>
      <c r="AF345" s="44">
        <v>1</v>
      </c>
      <c r="AG345">
        <v>70.660247999469277</v>
      </c>
      <c r="AH345">
        <v>283</v>
      </c>
      <c r="AI345" s="27">
        <v>5</v>
      </c>
      <c r="AJ345">
        <f t="shared" si="141"/>
        <v>3</v>
      </c>
      <c r="AK345">
        <f t="shared" si="142"/>
        <v>0</v>
      </c>
      <c r="AL345">
        <f t="shared" si="143"/>
        <v>0</v>
      </c>
      <c r="AM345">
        <f t="shared" si="144"/>
        <v>0</v>
      </c>
      <c r="AN345">
        <f t="shared" si="145"/>
        <v>0</v>
      </c>
      <c r="AO345">
        <f t="shared" si="146"/>
        <v>0</v>
      </c>
      <c r="AP345">
        <f t="shared" si="147"/>
        <v>0</v>
      </c>
      <c r="AQ345">
        <f t="shared" si="148"/>
        <v>0</v>
      </c>
      <c r="AR345">
        <f t="shared" si="149"/>
        <v>3</v>
      </c>
      <c r="AS345" s="14">
        <v>431</v>
      </c>
      <c r="AT345" s="4" t="s">
        <v>470</v>
      </c>
      <c r="AU345" s="4" t="s">
        <v>904</v>
      </c>
      <c r="AV345" s="4">
        <v>7409</v>
      </c>
      <c r="AW345" s="4" t="s">
        <v>480</v>
      </c>
      <c r="AX345" s="35">
        <v>3015.8100000000004</v>
      </c>
      <c r="AY345" s="35">
        <v>1448.7708910802833</v>
      </c>
      <c r="AZ345" s="35">
        <v>10318.935853479852</v>
      </c>
      <c r="BA345" s="35">
        <v>1917.2903333333347</v>
      </c>
      <c r="BB345" s="35" t="s">
        <v>1015</v>
      </c>
      <c r="BC345" s="35">
        <v>0</v>
      </c>
      <c r="BD345" s="36">
        <v>66653</v>
      </c>
      <c r="BE345" s="36">
        <v>517</v>
      </c>
      <c r="BF345" s="36">
        <v>35.740598742030443</v>
      </c>
      <c r="BG345" s="35">
        <v>1.1947600214248491</v>
      </c>
      <c r="BH345" s="35">
        <v>14.1</v>
      </c>
      <c r="BI345" s="35">
        <v>32.392181314338472</v>
      </c>
      <c r="BJ345" s="35">
        <v>2.17</v>
      </c>
      <c r="BK345" s="35">
        <v>16.145326850272046</v>
      </c>
      <c r="BL345" s="35">
        <v>70.930000000000007</v>
      </c>
      <c r="BM345" s="35">
        <v>3.6071760154738883</v>
      </c>
      <c r="BN345" s="35">
        <v>8.8699999999999992</v>
      </c>
      <c r="BO345" s="35">
        <v>48.127206876043076</v>
      </c>
      <c r="BP345" s="27">
        <v>3</v>
      </c>
      <c r="BQ345" s="27">
        <v>5</v>
      </c>
      <c r="BR345" s="27">
        <v>5</v>
      </c>
      <c r="BS345" s="27">
        <v>6</v>
      </c>
      <c r="BT345" s="27">
        <v>6</v>
      </c>
      <c r="BU345" s="27">
        <v>6</v>
      </c>
      <c r="BV345" s="27">
        <v>6</v>
      </c>
      <c r="BW345" s="27">
        <v>5</v>
      </c>
      <c r="BX345" s="44">
        <v>1</v>
      </c>
      <c r="BY345" s="27">
        <v>75.350941874779167</v>
      </c>
      <c r="BZ345" s="27">
        <v>224</v>
      </c>
      <c r="CA345" s="27">
        <v>5</v>
      </c>
      <c r="CB345">
        <f t="shared" si="150"/>
        <v>1</v>
      </c>
      <c r="CC345">
        <f t="shared" si="151"/>
        <v>0</v>
      </c>
      <c r="CD345">
        <f t="shared" si="152"/>
        <v>0</v>
      </c>
      <c r="CE345">
        <f t="shared" si="153"/>
        <v>0</v>
      </c>
      <c r="CF345">
        <f t="shared" si="154"/>
        <v>0</v>
      </c>
      <c r="CG345">
        <f t="shared" si="155"/>
        <v>0</v>
      </c>
      <c r="CH345">
        <f t="shared" si="156"/>
        <v>0</v>
      </c>
      <c r="CI345">
        <f t="shared" si="157"/>
        <v>0</v>
      </c>
      <c r="CJ345">
        <f t="shared" si="158"/>
        <v>3</v>
      </c>
      <c r="CK345" s="52">
        <f t="shared" si="159"/>
        <v>0</v>
      </c>
      <c r="CL345" s="52">
        <f t="shared" si="160"/>
        <v>2</v>
      </c>
      <c r="CM345" s="52">
        <f t="shared" si="161"/>
        <v>0</v>
      </c>
      <c r="CN345" s="52">
        <f t="shared" si="162"/>
        <v>-1</v>
      </c>
      <c r="CO345" s="52">
        <f t="shared" si="163"/>
        <v>0</v>
      </c>
      <c r="CP345" s="52">
        <f t="shared" si="164"/>
        <v>0</v>
      </c>
      <c r="CQ345" s="52">
        <f t="shared" si="165"/>
        <v>0</v>
      </c>
      <c r="CR345" s="52">
        <f t="shared" si="166"/>
        <v>0</v>
      </c>
      <c r="CS345" s="52">
        <f t="shared" si="167"/>
        <v>0</v>
      </c>
      <c r="CT345" s="46">
        <f t="shared" si="168"/>
        <v>0</v>
      </c>
    </row>
    <row r="346" spans="1:98" x14ac:dyDescent="0.3">
      <c r="A346">
        <v>432</v>
      </c>
      <c r="B346" t="s">
        <v>470</v>
      </c>
      <c r="C346" t="s">
        <v>471</v>
      </c>
      <c r="D346">
        <v>7410</v>
      </c>
      <c r="E346" t="s">
        <v>481</v>
      </c>
      <c r="F346" s="35">
        <v>7339.05</v>
      </c>
      <c r="G346" s="35">
        <v>7231.2361859062839</v>
      </c>
      <c r="H346" s="35">
        <v>1034.5647935176594</v>
      </c>
      <c r="I346" s="35">
        <v>866.76133779999986</v>
      </c>
      <c r="J346" s="35" t="s">
        <v>1015</v>
      </c>
      <c r="K346" s="35" t="s">
        <v>1015</v>
      </c>
      <c r="L346" s="36">
        <v>63814</v>
      </c>
      <c r="M346" s="36">
        <v>388</v>
      </c>
      <c r="N346" s="36">
        <v>12.51</v>
      </c>
      <c r="O346" s="35">
        <v>0.90839484588561181</v>
      </c>
      <c r="P346" s="35">
        <v>13.66</v>
      </c>
      <c r="Q346" s="35">
        <v>27.005097009197815</v>
      </c>
      <c r="R346" s="35">
        <v>0.66661884245875169</v>
      </c>
      <c r="S346" s="35">
        <v>39.981520913398292</v>
      </c>
      <c r="T346" s="35">
        <v>69.23</v>
      </c>
      <c r="U346" s="35">
        <v>13.147008166662546</v>
      </c>
      <c r="V346" s="35">
        <v>9.2491402390997735</v>
      </c>
      <c r="W346" s="35">
        <v>47.994583710122328</v>
      </c>
      <c r="X346" s="27">
        <v>4</v>
      </c>
      <c r="Y346" s="27">
        <v>5</v>
      </c>
      <c r="Z346" s="27">
        <v>6</v>
      </c>
      <c r="AA346" s="27">
        <v>6</v>
      </c>
      <c r="AB346" s="27">
        <v>5</v>
      </c>
      <c r="AC346" s="27">
        <v>5</v>
      </c>
      <c r="AD346" s="27">
        <v>4</v>
      </c>
      <c r="AE346" s="27">
        <v>6</v>
      </c>
      <c r="AF346" s="44">
        <v>1</v>
      </c>
      <c r="AG346">
        <v>73.990830911232834</v>
      </c>
      <c r="AH346">
        <v>241</v>
      </c>
      <c r="AI346" s="27">
        <v>5</v>
      </c>
      <c r="AJ346">
        <f t="shared" si="141"/>
        <v>0</v>
      </c>
      <c r="AK346">
        <f t="shared" si="142"/>
        <v>0</v>
      </c>
      <c r="AL346">
        <f t="shared" si="143"/>
        <v>0</v>
      </c>
      <c r="AM346">
        <f t="shared" si="144"/>
        <v>0</v>
      </c>
      <c r="AN346">
        <f t="shared" si="145"/>
        <v>0</v>
      </c>
      <c r="AO346">
        <f t="shared" si="146"/>
        <v>0</v>
      </c>
      <c r="AP346">
        <f t="shared" si="147"/>
        <v>0</v>
      </c>
      <c r="AQ346">
        <f t="shared" si="148"/>
        <v>0</v>
      </c>
      <c r="AR346">
        <f t="shared" si="149"/>
        <v>3</v>
      </c>
      <c r="AS346" s="14">
        <v>432</v>
      </c>
      <c r="AT346" s="4" t="s">
        <v>470</v>
      </c>
      <c r="AU346" s="4" t="s">
        <v>905</v>
      </c>
      <c r="AV346" s="4">
        <v>7410</v>
      </c>
      <c r="AW346" s="4" t="s">
        <v>481</v>
      </c>
      <c r="AX346" s="35">
        <v>6652.2000000000007</v>
      </c>
      <c r="AY346" s="35">
        <v>3522.8530003094097</v>
      </c>
      <c r="AZ346" s="35">
        <v>621.38895238095347</v>
      </c>
      <c r="BA346" s="35">
        <v>497.31585741088116</v>
      </c>
      <c r="BB346" s="35" t="s">
        <v>1015</v>
      </c>
      <c r="BC346" s="35">
        <v>0</v>
      </c>
      <c r="BD346" s="36">
        <v>67871</v>
      </c>
      <c r="BE346" s="36">
        <v>382</v>
      </c>
      <c r="BF346" s="36">
        <v>13.303448221790127</v>
      </c>
      <c r="BG346" s="35">
        <v>1.3463460474767226</v>
      </c>
      <c r="BH346" s="35">
        <v>13.53</v>
      </c>
      <c r="BI346" s="35">
        <v>34.884346162550138</v>
      </c>
      <c r="BJ346" s="35">
        <v>0</v>
      </c>
      <c r="BK346" s="35">
        <v>16.368185421639655</v>
      </c>
      <c r="BL346" s="35">
        <v>69.510000000000005</v>
      </c>
      <c r="BM346" s="35">
        <v>13.35539267015707</v>
      </c>
      <c r="BN346" s="35">
        <v>9.7899999999999991</v>
      </c>
      <c r="BO346" s="35">
        <v>48.872858855767369</v>
      </c>
      <c r="BP346" s="27">
        <v>2</v>
      </c>
      <c r="BQ346" s="27">
        <v>5</v>
      </c>
      <c r="BR346" s="27">
        <v>5</v>
      </c>
      <c r="BS346" s="27">
        <v>6</v>
      </c>
      <c r="BT346" s="27">
        <v>6</v>
      </c>
      <c r="BU346" s="27">
        <v>5</v>
      </c>
      <c r="BV346" s="27">
        <v>4</v>
      </c>
      <c r="BW346" s="27">
        <v>6</v>
      </c>
      <c r="BX346" s="44">
        <v>1</v>
      </c>
      <c r="BY346" s="27">
        <v>73.873110910523167</v>
      </c>
      <c r="BZ346" s="27">
        <v>246</v>
      </c>
      <c r="CA346" s="27">
        <v>5</v>
      </c>
      <c r="CB346">
        <f t="shared" si="150"/>
        <v>2</v>
      </c>
      <c r="CC346">
        <f t="shared" si="151"/>
        <v>0</v>
      </c>
      <c r="CD346">
        <f t="shared" si="152"/>
        <v>0</v>
      </c>
      <c r="CE346">
        <f t="shared" si="153"/>
        <v>0</v>
      </c>
      <c r="CF346">
        <f t="shared" si="154"/>
        <v>0</v>
      </c>
      <c r="CG346">
        <f t="shared" si="155"/>
        <v>0</v>
      </c>
      <c r="CH346">
        <f t="shared" si="156"/>
        <v>0</v>
      </c>
      <c r="CI346">
        <f t="shared" si="157"/>
        <v>0</v>
      </c>
      <c r="CJ346">
        <f t="shared" si="158"/>
        <v>3</v>
      </c>
      <c r="CK346" s="52">
        <f t="shared" si="159"/>
        <v>0</v>
      </c>
      <c r="CL346" s="52">
        <f t="shared" si="160"/>
        <v>-2</v>
      </c>
      <c r="CM346" s="52">
        <f t="shared" si="161"/>
        <v>0</v>
      </c>
      <c r="CN346" s="52">
        <f t="shared" si="162"/>
        <v>-1</v>
      </c>
      <c r="CO346" s="52">
        <f t="shared" si="163"/>
        <v>0</v>
      </c>
      <c r="CP346" s="52">
        <f t="shared" si="164"/>
        <v>1</v>
      </c>
      <c r="CQ346" s="52">
        <f t="shared" si="165"/>
        <v>0</v>
      </c>
      <c r="CR346" s="52">
        <f t="shared" si="166"/>
        <v>0</v>
      </c>
      <c r="CS346" s="52">
        <f t="shared" si="167"/>
        <v>0</v>
      </c>
      <c r="CT346" s="46">
        <f t="shared" si="168"/>
        <v>0</v>
      </c>
    </row>
    <row r="347" spans="1:98" x14ac:dyDescent="0.3">
      <c r="A347">
        <v>433</v>
      </c>
      <c r="B347" t="s">
        <v>470</v>
      </c>
      <c r="C347" t="s">
        <v>471</v>
      </c>
      <c r="D347">
        <v>7411</v>
      </c>
      <c r="E347" t="s">
        <v>482</v>
      </c>
      <c r="F347" s="35">
        <v>87867.03</v>
      </c>
      <c r="G347" s="35">
        <v>36347.414235903088</v>
      </c>
      <c r="H347" s="35">
        <v>4363.0598275009361</v>
      </c>
      <c r="I347" s="35">
        <v>1201.8012671999998</v>
      </c>
      <c r="J347" s="35" t="s">
        <v>1015</v>
      </c>
      <c r="K347" s="35" t="s">
        <v>1015</v>
      </c>
      <c r="L347" s="36">
        <v>133324</v>
      </c>
      <c r="M347" s="36">
        <v>477</v>
      </c>
      <c r="N347" s="36">
        <v>36.68</v>
      </c>
      <c r="O347" s="35">
        <v>0.21654663000665256</v>
      </c>
      <c r="P347" s="35">
        <v>13.71</v>
      </c>
      <c r="Q347" s="35">
        <v>15.24148788974207</v>
      </c>
      <c r="R347" s="35">
        <v>1.5922571115017023</v>
      </c>
      <c r="S347" s="35">
        <v>16.20474390401068</v>
      </c>
      <c r="T347" s="35">
        <v>72.33</v>
      </c>
      <c r="U347" s="35">
        <v>7.6200992663616889</v>
      </c>
      <c r="V347" s="35">
        <v>8.6820325181646965</v>
      </c>
      <c r="W347" s="35">
        <v>37.36</v>
      </c>
      <c r="X347" s="27">
        <v>6</v>
      </c>
      <c r="Y347" s="27">
        <v>5</v>
      </c>
      <c r="Z347" s="27">
        <v>6</v>
      </c>
      <c r="AA347" s="27">
        <v>6</v>
      </c>
      <c r="AB347" s="27">
        <v>6</v>
      </c>
      <c r="AC347" s="27">
        <v>6</v>
      </c>
      <c r="AD347" s="27">
        <v>5</v>
      </c>
      <c r="AE347" s="27">
        <v>5</v>
      </c>
      <c r="AF347" s="44">
        <v>2</v>
      </c>
      <c r="AG347">
        <v>84.899737996632069</v>
      </c>
      <c r="AH347">
        <v>34</v>
      </c>
      <c r="AI347" s="27">
        <v>6</v>
      </c>
      <c r="AJ347">
        <f t="shared" si="141"/>
        <v>0</v>
      </c>
      <c r="AK347">
        <f t="shared" si="142"/>
        <v>0</v>
      </c>
      <c r="AL347">
        <f t="shared" si="143"/>
        <v>0</v>
      </c>
      <c r="AM347">
        <f t="shared" si="144"/>
        <v>0</v>
      </c>
      <c r="AN347">
        <f t="shared" si="145"/>
        <v>0</v>
      </c>
      <c r="AO347">
        <f t="shared" si="146"/>
        <v>0</v>
      </c>
      <c r="AP347">
        <f t="shared" si="147"/>
        <v>0</v>
      </c>
      <c r="AQ347">
        <f t="shared" si="148"/>
        <v>0</v>
      </c>
      <c r="AR347">
        <f t="shared" si="149"/>
        <v>2</v>
      </c>
      <c r="AS347" s="14">
        <v>433</v>
      </c>
      <c r="AT347" s="4" t="s">
        <v>470</v>
      </c>
      <c r="AU347" s="4" t="s">
        <v>906</v>
      </c>
      <c r="AV347" s="4">
        <v>7411</v>
      </c>
      <c r="AW347" s="4" t="s">
        <v>482</v>
      </c>
      <c r="AX347" s="35">
        <v>88910.05</v>
      </c>
      <c r="AY347" s="35">
        <v>20648.584202202768</v>
      </c>
      <c r="AZ347" s="35">
        <v>3347.1446250896074</v>
      </c>
      <c r="BA347" s="35">
        <v>1081.9318048780485</v>
      </c>
      <c r="BB347" s="35" t="s">
        <v>1015</v>
      </c>
      <c r="BC347" s="35">
        <v>0</v>
      </c>
      <c r="BD347" s="36">
        <v>120699</v>
      </c>
      <c r="BE347" s="36">
        <v>571</v>
      </c>
      <c r="BF347" s="36">
        <v>33.207051948695096</v>
      </c>
      <c r="BG347" s="35">
        <v>0.21435126447152772</v>
      </c>
      <c r="BH347" s="35">
        <v>13.47</v>
      </c>
      <c r="BI347" s="35">
        <v>30.964027757718</v>
      </c>
      <c r="BJ347" s="35">
        <v>0.78</v>
      </c>
      <c r="BK347" s="35">
        <v>27.365667702300179</v>
      </c>
      <c r="BL347" s="35">
        <v>72.67</v>
      </c>
      <c r="BM347" s="35">
        <v>6.3655691768826612</v>
      </c>
      <c r="BN347" s="35">
        <v>8.98</v>
      </c>
      <c r="BO347" s="35">
        <v>38.043667966358015</v>
      </c>
      <c r="BP347" s="27">
        <v>6</v>
      </c>
      <c r="BQ347" s="27">
        <v>5</v>
      </c>
      <c r="BR347" s="27">
        <v>5</v>
      </c>
      <c r="BS347" s="27">
        <v>6</v>
      </c>
      <c r="BT347" s="27">
        <v>6</v>
      </c>
      <c r="BU347" s="27">
        <v>6</v>
      </c>
      <c r="BV347" s="27">
        <v>5</v>
      </c>
      <c r="BW347" s="27">
        <v>5</v>
      </c>
      <c r="BX347" s="44">
        <v>2</v>
      </c>
      <c r="BY347" s="27">
        <v>81.68089416371599</v>
      </c>
      <c r="BZ347" s="27">
        <v>95</v>
      </c>
      <c r="CA347" s="27">
        <v>6</v>
      </c>
      <c r="CB347">
        <f t="shared" si="150"/>
        <v>0</v>
      </c>
      <c r="CC347">
        <f t="shared" si="151"/>
        <v>0</v>
      </c>
      <c r="CD347">
        <f t="shared" si="152"/>
        <v>0</v>
      </c>
      <c r="CE347">
        <f t="shared" si="153"/>
        <v>0</v>
      </c>
      <c r="CF347">
        <f t="shared" si="154"/>
        <v>0</v>
      </c>
      <c r="CG347">
        <f t="shared" si="155"/>
        <v>0</v>
      </c>
      <c r="CH347">
        <f t="shared" si="156"/>
        <v>0</v>
      </c>
      <c r="CI347">
        <f t="shared" si="157"/>
        <v>0</v>
      </c>
      <c r="CJ347">
        <f t="shared" si="158"/>
        <v>2</v>
      </c>
      <c r="CK347" s="52">
        <f t="shared" si="159"/>
        <v>0</v>
      </c>
      <c r="CL347" s="52">
        <f t="shared" si="160"/>
        <v>0</v>
      </c>
      <c r="CM347" s="52">
        <f t="shared" si="161"/>
        <v>0</v>
      </c>
      <c r="CN347" s="52">
        <f t="shared" si="162"/>
        <v>-1</v>
      </c>
      <c r="CO347" s="52">
        <f t="shared" si="163"/>
        <v>0</v>
      </c>
      <c r="CP347" s="52">
        <f t="shared" si="164"/>
        <v>0</v>
      </c>
      <c r="CQ347" s="52">
        <f t="shared" si="165"/>
        <v>0</v>
      </c>
      <c r="CR347" s="52">
        <f t="shared" si="166"/>
        <v>0</v>
      </c>
      <c r="CS347" s="52">
        <f t="shared" si="167"/>
        <v>0</v>
      </c>
      <c r="CT347" s="46">
        <f t="shared" si="168"/>
        <v>0</v>
      </c>
    </row>
    <row r="348" spans="1:98" x14ac:dyDescent="0.3">
      <c r="A348">
        <v>434</v>
      </c>
      <c r="B348" t="s">
        <v>470</v>
      </c>
      <c r="C348" t="s">
        <v>471</v>
      </c>
      <c r="D348">
        <v>7412</v>
      </c>
      <c r="E348" t="s">
        <v>483</v>
      </c>
      <c r="F348" s="35">
        <v>835.7299999999999</v>
      </c>
      <c r="G348" s="35">
        <v>96.971390331602166</v>
      </c>
      <c r="H348" s="35">
        <v>3343.0586804710724</v>
      </c>
      <c r="I348" s="35">
        <v>247.32681680000002</v>
      </c>
      <c r="J348" s="35" t="s">
        <v>1015</v>
      </c>
      <c r="K348" s="35" t="s">
        <v>1015</v>
      </c>
      <c r="L348" s="36">
        <v>34219</v>
      </c>
      <c r="M348" s="36">
        <v>231</v>
      </c>
      <c r="N348" s="36">
        <v>39.44</v>
      </c>
      <c r="O348" s="35">
        <v>2.2713967796703693</v>
      </c>
      <c r="P348" s="35">
        <v>17.18</v>
      </c>
      <c r="Q348" s="35">
        <v>10.828443623119423</v>
      </c>
      <c r="R348" s="35">
        <v>0.91378762101123345</v>
      </c>
      <c r="S348" s="35">
        <v>27.098336182463914</v>
      </c>
      <c r="T348" s="35">
        <v>68.25</v>
      </c>
      <c r="U348" s="35">
        <v>3.7559381119218846</v>
      </c>
      <c r="V348" s="35">
        <v>8.9004449617968646</v>
      </c>
      <c r="W348" s="35">
        <v>49.514770065394856</v>
      </c>
      <c r="X348" s="27">
        <v>1</v>
      </c>
      <c r="Y348" s="27">
        <v>4</v>
      </c>
      <c r="Z348" s="27">
        <v>6</v>
      </c>
      <c r="AA348" s="27">
        <v>6</v>
      </c>
      <c r="AB348" s="27">
        <v>6</v>
      </c>
      <c r="AC348" s="27">
        <v>5</v>
      </c>
      <c r="AD348" s="27">
        <v>6</v>
      </c>
      <c r="AE348" s="27">
        <v>5</v>
      </c>
      <c r="AF348" s="44">
        <v>1</v>
      </c>
      <c r="AG348">
        <v>67.448676402511609</v>
      </c>
      <c r="AH348">
        <v>313</v>
      </c>
      <c r="AI348" s="27">
        <v>4</v>
      </c>
      <c r="AJ348">
        <f t="shared" si="141"/>
        <v>3</v>
      </c>
      <c r="AK348">
        <f t="shared" si="142"/>
        <v>0</v>
      </c>
      <c r="AL348">
        <f t="shared" si="143"/>
        <v>0</v>
      </c>
      <c r="AM348">
        <f t="shared" si="144"/>
        <v>0</v>
      </c>
      <c r="AN348">
        <f t="shared" si="145"/>
        <v>0</v>
      </c>
      <c r="AO348">
        <f t="shared" si="146"/>
        <v>0</v>
      </c>
      <c r="AP348">
        <f t="shared" si="147"/>
        <v>0</v>
      </c>
      <c r="AQ348">
        <f t="shared" si="148"/>
        <v>0</v>
      </c>
      <c r="AR348">
        <f t="shared" si="149"/>
        <v>3</v>
      </c>
      <c r="AS348" s="14">
        <v>434</v>
      </c>
      <c r="AT348" s="4" t="s">
        <v>470</v>
      </c>
      <c r="AU348" s="4" t="s">
        <v>907</v>
      </c>
      <c r="AV348" s="4">
        <v>7412</v>
      </c>
      <c r="AW348" s="4" t="s">
        <v>483</v>
      </c>
      <c r="AX348" s="35">
        <v>603.46</v>
      </c>
      <c r="AY348" s="35">
        <v>237.53994159689751</v>
      </c>
      <c r="AZ348" s="35">
        <v>6560.6042841529998</v>
      </c>
      <c r="BA348" s="35">
        <v>296.2132092557847</v>
      </c>
      <c r="BB348" s="35" t="s">
        <v>1015</v>
      </c>
      <c r="BC348" s="35">
        <v>0</v>
      </c>
      <c r="BD348" s="36">
        <v>37050</v>
      </c>
      <c r="BE348" s="36">
        <v>216</v>
      </c>
      <c r="BF348" s="36">
        <v>42.704995504737312</v>
      </c>
      <c r="BG348" s="35">
        <v>1.5705032411341009</v>
      </c>
      <c r="BH348" s="35">
        <v>17.010000000000002</v>
      </c>
      <c r="BI348" s="35">
        <v>40.835818730206903</v>
      </c>
      <c r="BJ348" s="35">
        <v>1.24</v>
      </c>
      <c r="BK348" s="35">
        <v>12.812839312420403</v>
      </c>
      <c r="BL348" s="35">
        <v>68.430000000000007</v>
      </c>
      <c r="BM348" s="35">
        <v>4.0165740740740743</v>
      </c>
      <c r="BN348" s="35">
        <v>9.59</v>
      </c>
      <c r="BO348" s="35">
        <v>50.420863806168228</v>
      </c>
      <c r="BP348" s="27">
        <v>1</v>
      </c>
      <c r="BQ348" s="27">
        <v>4</v>
      </c>
      <c r="BR348" s="27">
        <v>4</v>
      </c>
      <c r="BS348" s="27">
        <v>6</v>
      </c>
      <c r="BT348" s="27">
        <v>6</v>
      </c>
      <c r="BU348" s="27">
        <v>5</v>
      </c>
      <c r="BV348" s="27">
        <v>6</v>
      </c>
      <c r="BW348" s="27">
        <v>6</v>
      </c>
      <c r="BX348" s="44">
        <v>1</v>
      </c>
      <c r="BY348" s="27">
        <v>70.883671251711817</v>
      </c>
      <c r="BZ348" s="27">
        <v>285</v>
      </c>
      <c r="CA348" s="27">
        <v>5</v>
      </c>
      <c r="CB348">
        <f t="shared" si="150"/>
        <v>3</v>
      </c>
      <c r="CC348">
        <f t="shared" si="151"/>
        <v>0</v>
      </c>
      <c r="CD348">
        <f t="shared" si="152"/>
        <v>0</v>
      </c>
      <c r="CE348">
        <f t="shared" si="153"/>
        <v>0</v>
      </c>
      <c r="CF348">
        <f t="shared" si="154"/>
        <v>0</v>
      </c>
      <c r="CG348">
        <f t="shared" si="155"/>
        <v>0</v>
      </c>
      <c r="CH348">
        <f t="shared" si="156"/>
        <v>0</v>
      </c>
      <c r="CI348">
        <f t="shared" si="157"/>
        <v>0</v>
      </c>
      <c r="CJ348">
        <f t="shared" si="158"/>
        <v>3</v>
      </c>
      <c r="CK348" s="52">
        <f t="shared" si="159"/>
        <v>1</v>
      </c>
      <c r="CL348" s="52">
        <f t="shared" si="160"/>
        <v>0</v>
      </c>
      <c r="CM348" s="52">
        <f t="shared" si="161"/>
        <v>0</v>
      </c>
      <c r="CN348" s="52">
        <f t="shared" si="162"/>
        <v>-2</v>
      </c>
      <c r="CO348" s="52">
        <f t="shared" si="163"/>
        <v>0</v>
      </c>
      <c r="CP348" s="52">
        <f t="shared" si="164"/>
        <v>0</v>
      </c>
      <c r="CQ348" s="52">
        <f t="shared" si="165"/>
        <v>0</v>
      </c>
      <c r="CR348" s="52">
        <f t="shared" si="166"/>
        <v>0</v>
      </c>
      <c r="CS348" s="52">
        <f t="shared" si="167"/>
        <v>1</v>
      </c>
      <c r="CT348" s="46">
        <f t="shared" si="168"/>
        <v>0</v>
      </c>
    </row>
    <row r="349" spans="1:98" x14ac:dyDescent="0.3">
      <c r="A349">
        <v>435</v>
      </c>
      <c r="B349" t="s">
        <v>470</v>
      </c>
      <c r="C349" t="s">
        <v>471</v>
      </c>
      <c r="D349">
        <v>7413</v>
      </c>
      <c r="E349" t="s">
        <v>484</v>
      </c>
      <c r="F349" s="35">
        <v>5622.0700000000006</v>
      </c>
      <c r="G349" s="35">
        <v>15717.930663436309</v>
      </c>
      <c r="H349" s="35">
        <v>7402.8094507775495</v>
      </c>
      <c r="I349" s="35">
        <v>639.4236335999999</v>
      </c>
      <c r="J349" s="35" t="s">
        <v>1015</v>
      </c>
      <c r="K349" s="35" t="s">
        <v>1015</v>
      </c>
      <c r="L349" s="36">
        <v>81624</v>
      </c>
      <c r="M349" s="36">
        <v>531</v>
      </c>
      <c r="N349" s="36">
        <v>79.8</v>
      </c>
      <c r="O349" s="35">
        <v>0.75271837202601477</v>
      </c>
      <c r="P349" s="35">
        <v>13.84</v>
      </c>
      <c r="Q349" s="35">
        <v>14.122768767348864</v>
      </c>
      <c r="R349" s="35">
        <v>2.6198279963740836</v>
      </c>
      <c r="S349" s="35">
        <v>27.10759542719229</v>
      </c>
      <c r="T349" s="35">
        <v>70.16</v>
      </c>
      <c r="U349" s="35">
        <v>1.926284638149045</v>
      </c>
      <c r="V349" s="35">
        <v>7.1590204204014229</v>
      </c>
      <c r="W349" s="35">
        <v>39.857416630307895</v>
      </c>
      <c r="X349" s="27">
        <v>4</v>
      </c>
      <c r="Y349" s="27">
        <v>5</v>
      </c>
      <c r="Z349" s="27">
        <v>6</v>
      </c>
      <c r="AA349" s="27">
        <v>6</v>
      </c>
      <c r="AB349" s="27">
        <v>6</v>
      </c>
      <c r="AC349" s="27">
        <v>6</v>
      </c>
      <c r="AD349" s="27">
        <v>6</v>
      </c>
      <c r="AE349" s="27">
        <v>3</v>
      </c>
      <c r="AF349" s="44">
        <v>2</v>
      </c>
      <c r="AG349">
        <v>78.284248881043283</v>
      </c>
      <c r="AH349">
        <v>173</v>
      </c>
      <c r="AI349" s="27">
        <v>6</v>
      </c>
      <c r="AJ349">
        <f t="shared" si="141"/>
        <v>0</v>
      </c>
      <c r="AK349">
        <f t="shared" si="142"/>
        <v>0</v>
      </c>
      <c r="AL349">
        <f t="shared" si="143"/>
        <v>0</v>
      </c>
      <c r="AM349">
        <f t="shared" si="144"/>
        <v>0</v>
      </c>
      <c r="AN349">
        <f t="shared" si="145"/>
        <v>0</v>
      </c>
      <c r="AO349">
        <f t="shared" si="146"/>
        <v>0</v>
      </c>
      <c r="AP349">
        <f t="shared" si="147"/>
        <v>0</v>
      </c>
      <c r="AQ349">
        <f t="shared" si="148"/>
        <v>1</v>
      </c>
      <c r="AR349">
        <f t="shared" si="149"/>
        <v>2</v>
      </c>
      <c r="AS349" s="14">
        <v>435</v>
      </c>
      <c r="AT349" s="4" t="s">
        <v>470</v>
      </c>
      <c r="AU349" s="4" t="s">
        <v>908</v>
      </c>
      <c r="AV349" s="4">
        <v>7413</v>
      </c>
      <c r="AW349" s="4" t="s">
        <v>484</v>
      </c>
      <c r="AX349" s="35">
        <v>5391.6900000000005</v>
      </c>
      <c r="AY349" s="35">
        <v>26627.500590713789</v>
      </c>
      <c r="AZ349" s="35">
        <v>5612.5724993317544</v>
      </c>
      <c r="BA349" s="35">
        <v>1299.8291282051277</v>
      </c>
      <c r="BB349" s="35" t="s">
        <v>1015</v>
      </c>
      <c r="BC349" s="35">
        <v>0</v>
      </c>
      <c r="BD349" s="36">
        <v>84590</v>
      </c>
      <c r="BE349" s="36">
        <v>570</v>
      </c>
      <c r="BF349" s="36">
        <v>82.697064200451663</v>
      </c>
      <c r="BG349" s="35">
        <v>0.64698290180626994</v>
      </c>
      <c r="BH349" s="35">
        <v>13.3</v>
      </c>
      <c r="BI349" s="35">
        <v>52.786935785811508</v>
      </c>
      <c r="BJ349" s="35">
        <v>1.33</v>
      </c>
      <c r="BK349" s="35">
        <v>24.596973480627064</v>
      </c>
      <c r="BL349" s="35">
        <v>70.34</v>
      </c>
      <c r="BM349" s="35">
        <v>1.794543859649123</v>
      </c>
      <c r="BN349" s="35">
        <v>7.52</v>
      </c>
      <c r="BO349" s="35">
        <v>40.586785981804866</v>
      </c>
      <c r="BP349" s="27">
        <v>5</v>
      </c>
      <c r="BQ349" s="27">
        <v>5</v>
      </c>
      <c r="BR349" s="27">
        <v>3</v>
      </c>
      <c r="BS349" s="27">
        <v>6</v>
      </c>
      <c r="BT349" s="27">
        <v>6</v>
      </c>
      <c r="BU349" s="27">
        <v>6</v>
      </c>
      <c r="BV349" s="27">
        <v>6</v>
      </c>
      <c r="BW349" s="27">
        <v>4</v>
      </c>
      <c r="BX349" s="44">
        <v>1</v>
      </c>
      <c r="BY349" s="27">
        <v>75.905904949452122</v>
      </c>
      <c r="BZ349" s="27">
        <v>217</v>
      </c>
      <c r="CA349" s="27">
        <v>6</v>
      </c>
      <c r="CB349">
        <f t="shared" si="150"/>
        <v>0</v>
      </c>
      <c r="CC349">
        <f t="shared" si="151"/>
        <v>0</v>
      </c>
      <c r="CD349">
        <f t="shared" si="152"/>
        <v>1</v>
      </c>
      <c r="CE349">
        <f t="shared" si="153"/>
        <v>0</v>
      </c>
      <c r="CF349">
        <f t="shared" si="154"/>
        <v>0</v>
      </c>
      <c r="CG349">
        <f t="shared" si="155"/>
        <v>0</v>
      </c>
      <c r="CH349">
        <f t="shared" si="156"/>
        <v>0</v>
      </c>
      <c r="CI349">
        <f t="shared" si="157"/>
        <v>0</v>
      </c>
      <c r="CJ349">
        <f t="shared" si="158"/>
        <v>3</v>
      </c>
      <c r="CK349" s="52">
        <f t="shared" si="159"/>
        <v>0</v>
      </c>
      <c r="CL349" s="52">
        <f t="shared" si="160"/>
        <v>1</v>
      </c>
      <c r="CM349" s="52">
        <f t="shared" si="161"/>
        <v>0</v>
      </c>
      <c r="CN349" s="52">
        <f t="shared" si="162"/>
        <v>-3</v>
      </c>
      <c r="CO349" s="52">
        <f t="shared" si="163"/>
        <v>0</v>
      </c>
      <c r="CP349" s="52">
        <f t="shared" si="164"/>
        <v>0</v>
      </c>
      <c r="CQ349" s="52">
        <f t="shared" si="165"/>
        <v>0</v>
      </c>
      <c r="CR349" s="52">
        <f t="shared" si="166"/>
        <v>0</v>
      </c>
      <c r="CS349" s="52">
        <f t="shared" si="167"/>
        <v>1</v>
      </c>
      <c r="CT349" s="46">
        <f t="shared" si="168"/>
        <v>-1</v>
      </c>
    </row>
    <row r="350" spans="1:98" x14ac:dyDescent="0.3">
      <c r="A350">
        <v>436</v>
      </c>
      <c r="B350" t="s">
        <v>470</v>
      </c>
      <c r="C350" t="s">
        <v>471</v>
      </c>
      <c r="D350">
        <v>7414</v>
      </c>
      <c r="E350" t="s">
        <v>485</v>
      </c>
      <c r="F350" s="35">
        <v>0</v>
      </c>
      <c r="G350" s="35">
        <v>5423.3490020130375</v>
      </c>
      <c r="H350" s="35">
        <v>9602.7311680690636</v>
      </c>
      <c r="I350" s="35">
        <v>771.46</v>
      </c>
      <c r="J350" s="35" t="s">
        <v>1015</v>
      </c>
      <c r="K350" s="35" t="s">
        <v>1015</v>
      </c>
      <c r="L350" s="36">
        <v>93091</v>
      </c>
      <c r="M350" s="36">
        <v>716</v>
      </c>
      <c r="N350" s="36">
        <v>97.14</v>
      </c>
      <c r="O350" s="35">
        <v>1.913131659361176</v>
      </c>
      <c r="P350" s="35">
        <v>15.77</v>
      </c>
      <c r="Q350" s="35">
        <v>9.399647069878144</v>
      </c>
      <c r="R350" s="35">
        <v>0.20624065277493883</v>
      </c>
      <c r="S350" s="35">
        <v>13.253940514310035</v>
      </c>
      <c r="T350" s="35">
        <v>67.5</v>
      </c>
      <c r="U350" s="35">
        <v>1.3384328096406386</v>
      </c>
      <c r="V350" s="35">
        <v>7.5473576082990856</v>
      </c>
      <c r="W350" s="35">
        <v>24.437045343378788</v>
      </c>
      <c r="X350" s="27">
        <v>1</v>
      </c>
      <c r="Y350" s="27">
        <v>4</v>
      </c>
      <c r="Z350" s="27">
        <v>6</v>
      </c>
      <c r="AA350" s="27">
        <v>6</v>
      </c>
      <c r="AB350" s="27">
        <v>6</v>
      </c>
      <c r="AC350" s="27">
        <v>5</v>
      </c>
      <c r="AD350" s="27">
        <v>6</v>
      </c>
      <c r="AE350" s="27">
        <v>4</v>
      </c>
      <c r="AF350" s="44">
        <v>3</v>
      </c>
      <c r="AG350">
        <v>73.490682318522502</v>
      </c>
      <c r="AH350">
        <v>250</v>
      </c>
      <c r="AI350" s="27">
        <v>5</v>
      </c>
      <c r="AJ350">
        <f t="shared" si="141"/>
        <v>3</v>
      </c>
      <c r="AK350">
        <f t="shared" si="142"/>
        <v>0</v>
      </c>
      <c r="AL350">
        <f t="shared" si="143"/>
        <v>0</v>
      </c>
      <c r="AM350">
        <f t="shared" si="144"/>
        <v>0</v>
      </c>
      <c r="AN350">
        <f t="shared" si="145"/>
        <v>0</v>
      </c>
      <c r="AO350">
        <f t="shared" si="146"/>
        <v>0</v>
      </c>
      <c r="AP350">
        <f t="shared" si="147"/>
        <v>0</v>
      </c>
      <c r="AQ350">
        <f t="shared" si="148"/>
        <v>0</v>
      </c>
      <c r="AR350">
        <f t="shared" si="149"/>
        <v>0</v>
      </c>
      <c r="AS350" s="14">
        <v>436</v>
      </c>
      <c r="AT350" s="4" t="s">
        <v>470</v>
      </c>
      <c r="AU350" s="4" t="s">
        <v>909</v>
      </c>
      <c r="AV350" s="4">
        <v>7414</v>
      </c>
      <c r="AW350" s="4" t="s">
        <v>485</v>
      </c>
      <c r="AX350" s="35">
        <v>0</v>
      </c>
      <c r="AY350" s="35">
        <v>6882.5620435860301</v>
      </c>
      <c r="AZ350" s="35">
        <v>21144.109551912581</v>
      </c>
      <c r="BA350" s="35">
        <v>1006.9363352095036</v>
      </c>
      <c r="BB350" s="35" t="s">
        <v>1015</v>
      </c>
      <c r="BC350" s="35">
        <v>0</v>
      </c>
      <c r="BD350" s="36">
        <v>114773</v>
      </c>
      <c r="BE350" s="36">
        <v>637</v>
      </c>
      <c r="BF350" s="36">
        <v>119.76604647765338</v>
      </c>
      <c r="BG350" s="35">
        <v>1.362295047210891</v>
      </c>
      <c r="BH350" s="35">
        <v>15.32</v>
      </c>
      <c r="BI350" s="35">
        <v>44.785404654615057</v>
      </c>
      <c r="BJ350" s="35">
        <v>0.33</v>
      </c>
      <c r="BK350" s="35">
        <v>7.3876481109766567</v>
      </c>
      <c r="BL350" s="35">
        <v>67.66</v>
      </c>
      <c r="BM350" s="35">
        <v>1.5044113029827315</v>
      </c>
      <c r="BN350" s="35">
        <v>6.59</v>
      </c>
      <c r="BO350" s="35">
        <v>24.884230169227461</v>
      </c>
      <c r="BP350" s="27">
        <v>2</v>
      </c>
      <c r="BQ350" s="27">
        <v>4</v>
      </c>
      <c r="BR350" s="27">
        <v>4</v>
      </c>
      <c r="BS350" s="27">
        <v>6</v>
      </c>
      <c r="BT350" s="27">
        <v>6</v>
      </c>
      <c r="BU350" s="27">
        <v>5</v>
      </c>
      <c r="BV350" s="27">
        <v>6</v>
      </c>
      <c r="BW350" s="27">
        <v>3</v>
      </c>
      <c r="BX350" s="44">
        <v>3</v>
      </c>
      <c r="BY350" s="27">
        <v>73.827080209711923</v>
      </c>
      <c r="BZ350" s="27">
        <v>247</v>
      </c>
      <c r="CA350" s="27">
        <v>5</v>
      </c>
      <c r="CB350">
        <f t="shared" si="150"/>
        <v>2</v>
      </c>
      <c r="CC350">
        <f t="shared" si="151"/>
        <v>0</v>
      </c>
      <c r="CD350">
        <f t="shared" si="152"/>
        <v>0</v>
      </c>
      <c r="CE350">
        <f t="shared" si="153"/>
        <v>0</v>
      </c>
      <c r="CF350">
        <f t="shared" si="154"/>
        <v>0</v>
      </c>
      <c r="CG350">
        <f t="shared" si="155"/>
        <v>0</v>
      </c>
      <c r="CH350">
        <f t="shared" si="156"/>
        <v>0</v>
      </c>
      <c r="CI350">
        <f t="shared" si="157"/>
        <v>1</v>
      </c>
      <c r="CJ350">
        <f t="shared" si="158"/>
        <v>0</v>
      </c>
      <c r="CK350" s="52">
        <f t="shared" si="159"/>
        <v>0</v>
      </c>
      <c r="CL350" s="52">
        <f t="shared" si="160"/>
        <v>1</v>
      </c>
      <c r="CM350" s="52">
        <f t="shared" si="161"/>
        <v>0</v>
      </c>
      <c r="CN350" s="52">
        <f t="shared" si="162"/>
        <v>-2</v>
      </c>
      <c r="CO350" s="52">
        <f t="shared" si="163"/>
        <v>0</v>
      </c>
      <c r="CP350" s="52">
        <f t="shared" si="164"/>
        <v>0</v>
      </c>
      <c r="CQ350" s="52">
        <f t="shared" si="165"/>
        <v>0</v>
      </c>
      <c r="CR350" s="52">
        <f t="shared" si="166"/>
        <v>0</v>
      </c>
      <c r="CS350" s="52">
        <f t="shared" si="167"/>
        <v>-1</v>
      </c>
      <c r="CT350" s="46">
        <f t="shared" si="168"/>
        <v>0</v>
      </c>
    </row>
    <row r="351" spans="1:98" x14ac:dyDescent="0.3">
      <c r="A351">
        <v>437</v>
      </c>
      <c r="B351" t="s">
        <v>470</v>
      </c>
      <c r="C351" t="s">
        <v>471</v>
      </c>
      <c r="D351">
        <v>7415</v>
      </c>
      <c r="E351" t="s">
        <v>486</v>
      </c>
      <c r="F351" s="35">
        <v>9.0300000000000011</v>
      </c>
      <c r="G351" s="35">
        <v>2973.2249346303333</v>
      </c>
      <c r="H351" s="35">
        <v>19146.946729482897</v>
      </c>
      <c r="I351" s="35">
        <v>906.94422520000001</v>
      </c>
      <c r="J351" s="35" t="s">
        <v>1015</v>
      </c>
      <c r="K351" s="35" t="s">
        <v>1015</v>
      </c>
      <c r="L351" s="36">
        <v>80784</v>
      </c>
      <c r="M351" s="36">
        <v>351</v>
      </c>
      <c r="N351" s="36">
        <v>158.41999999999999</v>
      </c>
      <c r="O351" s="35">
        <v>1.1931392091179032</v>
      </c>
      <c r="P351" s="35">
        <v>14.66</v>
      </c>
      <c r="Q351" s="35">
        <v>12.175809536170096</v>
      </c>
      <c r="R351" s="35">
        <v>4.5700618896208445</v>
      </c>
      <c r="S351" s="35">
        <v>52.471117326950797</v>
      </c>
      <c r="T351" s="35">
        <v>67.5</v>
      </c>
      <c r="U351" s="35">
        <v>1.452808017635691</v>
      </c>
      <c r="V351" s="35">
        <v>7.8798640071340271</v>
      </c>
      <c r="W351" s="35">
        <v>46.08</v>
      </c>
      <c r="X351" s="27">
        <v>3</v>
      </c>
      <c r="Y351" s="27">
        <v>5</v>
      </c>
      <c r="Z351" s="27">
        <v>6</v>
      </c>
      <c r="AA351" s="27">
        <v>6</v>
      </c>
      <c r="AB351" s="27">
        <v>3</v>
      </c>
      <c r="AC351" s="27">
        <v>5</v>
      </c>
      <c r="AD351" s="27">
        <v>6</v>
      </c>
      <c r="AE351" s="27">
        <v>4</v>
      </c>
      <c r="AF351" s="44">
        <v>1</v>
      </c>
      <c r="AG351">
        <v>70.18660311316961</v>
      </c>
      <c r="AH351">
        <v>286</v>
      </c>
      <c r="AI351" s="27">
        <v>5</v>
      </c>
      <c r="AJ351">
        <f t="shared" si="141"/>
        <v>1</v>
      </c>
      <c r="AK351">
        <f t="shared" si="142"/>
        <v>0</v>
      </c>
      <c r="AL351">
        <f t="shared" si="143"/>
        <v>0</v>
      </c>
      <c r="AM351">
        <f t="shared" si="144"/>
        <v>0</v>
      </c>
      <c r="AN351">
        <f t="shared" si="145"/>
        <v>1</v>
      </c>
      <c r="AO351">
        <f t="shared" si="146"/>
        <v>0</v>
      </c>
      <c r="AP351">
        <f t="shared" si="147"/>
        <v>0</v>
      </c>
      <c r="AQ351">
        <f t="shared" si="148"/>
        <v>0</v>
      </c>
      <c r="AR351">
        <f t="shared" si="149"/>
        <v>3</v>
      </c>
      <c r="AS351" s="14">
        <v>437</v>
      </c>
      <c r="AT351" s="4" t="s">
        <v>470</v>
      </c>
      <c r="AU351" s="4" t="s">
        <v>910</v>
      </c>
      <c r="AV351" s="4">
        <v>7415</v>
      </c>
      <c r="AW351" s="4" t="s">
        <v>486</v>
      </c>
      <c r="AX351" s="35">
        <v>2.33</v>
      </c>
      <c r="AY351" s="35">
        <v>4668.8170147802184</v>
      </c>
      <c r="AZ351" s="35">
        <v>20309.045333333346</v>
      </c>
      <c r="BA351" s="35">
        <v>1863.329673045652</v>
      </c>
      <c r="BB351" s="35" t="s">
        <v>1015</v>
      </c>
      <c r="BC351" s="35">
        <v>0</v>
      </c>
      <c r="BD351" s="36">
        <v>95261</v>
      </c>
      <c r="BE351" s="36">
        <v>540</v>
      </c>
      <c r="BF351" s="36">
        <v>186.81557891433951</v>
      </c>
      <c r="BG351" s="35">
        <v>1.2292091502477205</v>
      </c>
      <c r="BH351" s="35">
        <v>14.11</v>
      </c>
      <c r="BI351" s="35">
        <v>42.676408059808622</v>
      </c>
      <c r="BJ351" s="35">
        <v>1.5</v>
      </c>
      <c r="BK351" s="35">
        <v>31.803615249241314</v>
      </c>
      <c r="BL351" s="35">
        <v>67.66</v>
      </c>
      <c r="BM351" s="35">
        <v>0.9442962962962963</v>
      </c>
      <c r="BN351" s="35">
        <v>8.07</v>
      </c>
      <c r="BO351" s="35">
        <v>46.923239290411594</v>
      </c>
      <c r="BP351" s="27">
        <v>3</v>
      </c>
      <c r="BQ351" s="27">
        <v>5</v>
      </c>
      <c r="BR351" s="27">
        <v>4</v>
      </c>
      <c r="BS351" s="27">
        <v>6</v>
      </c>
      <c r="BT351" s="27">
        <v>5</v>
      </c>
      <c r="BU351" s="27">
        <v>5</v>
      </c>
      <c r="BV351" s="27">
        <v>6</v>
      </c>
      <c r="BW351" s="27">
        <v>4</v>
      </c>
      <c r="BX351" s="44">
        <v>1</v>
      </c>
      <c r="BY351" s="27">
        <v>70.337684504830747</v>
      </c>
      <c r="BZ351" s="27">
        <v>290</v>
      </c>
      <c r="CA351" s="27">
        <v>5</v>
      </c>
      <c r="CB351">
        <f t="shared" si="150"/>
        <v>1</v>
      </c>
      <c r="CC351">
        <f t="shared" si="151"/>
        <v>0</v>
      </c>
      <c r="CD351">
        <f t="shared" si="152"/>
        <v>0</v>
      </c>
      <c r="CE351">
        <f t="shared" si="153"/>
        <v>0</v>
      </c>
      <c r="CF351">
        <f t="shared" si="154"/>
        <v>0</v>
      </c>
      <c r="CG351">
        <f t="shared" si="155"/>
        <v>0</v>
      </c>
      <c r="CH351">
        <f t="shared" si="156"/>
        <v>0</v>
      </c>
      <c r="CI351">
        <f t="shared" si="157"/>
        <v>0</v>
      </c>
      <c r="CJ351">
        <f t="shared" si="158"/>
        <v>3</v>
      </c>
      <c r="CK351" s="52">
        <f t="shared" si="159"/>
        <v>0</v>
      </c>
      <c r="CL351" s="52">
        <f t="shared" si="160"/>
        <v>0</v>
      </c>
      <c r="CM351" s="52">
        <f t="shared" si="161"/>
        <v>0</v>
      </c>
      <c r="CN351" s="52">
        <f t="shared" si="162"/>
        <v>-2</v>
      </c>
      <c r="CO351" s="52">
        <f t="shared" si="163"/>
        <v>0</v>
      </c>
      <c r="CP351" s="52">
        <f t="shared" si="164"/>
        <v>2</v>
      </c>
      <c r="CQ351" s="52">
        <f t="shared" si="165"/>
        <v>0</v>
      </c>
      <c r="CR351" s="52">
        <f t="shared" si="166"/>
        <v>0</v>
      </c>
      <c r="CS351" s="52">
        <f t="shared" si="167"/>
        <v>0</v>
      </c>
      <c r="CT351" s="46">
        <f t="shared" si="168"/>
        <v>0</v>
      </c>
    </row>
    <row r="352" spans="1:98" x14ac:dyDescent="0.3">
      <c r="A352">
        <v>440</v>
      </c>
      <c r="B352" t="s">
        <v>487</v>
      </c>
      <c r="C352" t="s">
        <v>488</v>
      </c>
      <c r="D352">
        <v>7501</v>
      </c>
      <c r="E352" t="s">
        <v>489</v>
      </c>
      <c r="F352" s="35">
        <v>36250.620000000003</v>
      </c>
      <c r="G352" s="35">
        <v>683813.31911621627</v>
      </c>
      <c r="H352" s="35">
        <v>174.77300000000002</v>
      </c>
      <c r="I352" s="35">
        <v>0</v>
      </c>
      <c r="J352" s="35" t="s">
        <v>1015</v>
      </c>
      <c r="K352" s="35" t="s">
        <v>1015</v>
      </c>
      <c r="L352" s="36">
        <v>167024</v>
      </c>
      <c r="M352" s="36">
        <v>585</v>
      </c>
      <c r="N352" s="36">
        <v>110</v>
      </c>
      <c r="O352" s="35">
        <v>6.4191260505110523E-2</v>
      </c>
      <c r="P352" s="35">
        <v>18.87</v>
      </c>
      <c r="Q352" s="35">
        <v>22.295096947415907</v>
      </c>
      <c r="R352" s="35">
        <v>2.8793309404465393</v>
      </c>
      <c r="S352" s="35">
        <v>24.344943229514669</v>
      </c>
      <c r="T352" s="35">
        <v>68.83</v>
      </c>
      <c r="U352" s="35">
        <v>2.5955555555555558</v>
      </c>
      <c r="V352" s="35">
        <v>7.1680676416093769</v>
      </c>
      <c r="W352" s="35">
        <v>37.15</v>
      </c>
      <c r="X352" s="27">
        <v>6</v>
      </c>
      <c r="Y352" s="27">
        <v>4</v>
      </c>
      <c r="Z352" s="27">
        <v>6</v>
      </c>
      <c r="AA352" s="27">
        <v>6</v>
      </c>
      <c r="AB352" s="27">
        <v>6</v>
      </c>
      <c r="AC352" s="27">
        <v>5</v>
      </c>
      <c r="AD352" s="27">
        <v>6</v>
      </c>
      <c r="AE352" s="27">
        <v>3</v>
      </c>
      <c r="AF352" s="44">
        <v>2</v>
      </c>
      <c r="AG352">
        <v>79.986409510410098</v>
      </c>
      <c r="AH352">
        <v>135</v>
      </c>
      <c r="AI352" s="27">
        <v>6</v>
      </c>
      <c r="AJ352">
        <f t="shared" si="141"/>
        <v>0</v>
      </c>
      <c r="AK352">
        <f t="shared" si="142"/>
        <v>0</v>
      </c>
      <c r="AL352">
        <f t="shared" si="143"/>
        <v>0</v>
      </c>
      <c r="AM352">
        <f t="shared" si="144"/>
        <v>0</v>
      </c>
      <c r="AN352">
        <f t="shared" si="145"/>
        <v>0</v>
      </c>
      <c r="AO352">
        <f t="shared" si="146"/>
        <v>0</v>
      </c>
      <c r="AP352">
        <f t="shared" si="147"/>
        <v>0</v>
      </c>
      <c r="AQ352">
        <f t="shared" si="148"/>
        <v>1</v>
      </c>
      <c r="AR352">
        <f t="shared" si="149"/>
        <v>2</v>
      </c>
      <c r="AS352" s="14">
        <v>440</v>
      </c>
      <c r="AT352" s="4" t="s">
        <v>487</v>
      </c>
      <c r="AU352" s="4" t="s">
        <v>911</v>
      </c>
      <c r="AV352" s="4">
        <v>7501</v>
      </c>
      <c r="AW352" s="4" t="s">
        <v>489</v>
      </c>
      <c r="AX352" s="35">
        <v>36704.119999999995</v>
      </c>
      <c r="AY352" s="35">
        <v>448872.35933156149</v>
      </c>
      <c r="AZ352" s="35">
        <v>80.833368764253919</v>
      </c>
      <c r="BA352" s="35">
        <v>0</v>
      </c>
      <c r="BB352" s="35" t="s">
        <v>1015</v>
      </c>
      <c r="BC352" s="35">
        <v>3</v>
      </c>
      <c r="BD352" s="36">
        <v>145868</v>
      </c>
      <c r="BE352" s="36">
        <v>616</v>
      </c>
      <c r="BF352" s="36">
        <v>95.847241569637546</v>
      </c>
      <c r="BG352" s="35">
        <v>9.2561590410941919E-2</v>
      </c>
      <c r="BH352" s="35">
        <v>18.57</v>
      </c>
      <c r="BI352" s="35">
        <v>26.870950881027987</v>
      </c>
      <c r="BJ352" s="35">
        <v>2.25</v>
      </c>
      <c r="BK352" s="35">
        <v>17.502404590650187</v>
      </c>
      <c r="BL352" s="35">
        <v>69.069999999999993</v>
      </c>
      <c r="BM352" s="35">
        <v>2.4705844155844159</v>
      </c>
      <c r="BN352" s="35">
        <v>7.71</v>
      </c>
      <c r="BO352" s="35">
        <v>37.275526390546212</v>
      </c>
      <c r="BP352" s="27">
        <v>6</v>
      </c>
      <c r="BQ352" s="27">
        <v>4</v>
      </c>
      <c r="BR352" s="27">
        <v>6</v>
      </c>
      <c r="BS352" s="27">
        <v>6</v>
      </c>
      <c r="BT352" s="27">
        <v>6</v>
      </c>
      <c r="BU352" s="27">
        <v>5</v>
      </c>
      <c r="BV352" s="27">
        <v>6</v>
      </c>
      <c r="BW352" s="27">
        <v>4</v>
      </c>
      <c r="BX352" s="44">
        <v>2</v>
      </c>
      <c r="BY352" s="27">
        <v>80.21059695390008</v>
      </c>
      <c r="BZ352" s="27">
        <v>128</v>
      </c>
      <c r="CA352" s="27">
        <v>6</v>
      </c>
      <c r="CB352">
        <f t="shared" si="150"/>
        <v>0</v>
      </c>
      <c r="CC352">
        <f t="shared" si="151"/>
        <v>0</v>
      </c>
      <c r="CD352">
        <f t="shared" si="152"/>
        <v>0</v>
      </c>
      <c r="CE352">
        <f t="shared" si="153"/>
        <v>0</v>
      </c>
      <c r="CF352">
        <f t="shared" si="154"/>
        <v>0</v>
      </c>
      <c r="CG352">
        <f t="shared" si="155"/>
        <v>0</v>
      </c>
      <c r="CH352">
        <f t="shared" si="156"/>
        <v>0</v>
      </c>
      <c r="CI352">
        <f t="shared" si="157"/>
        <v>0</v>
      </c>
      <c r="CJ352">
        <f t="shared" si="158"/>
        <v>2</v>
      </c>
      <c r="CK352" s="52">
        <f t="shared" si="159"/>
        <v>0</v>
      </c>
      <c r="CL352" s="52">
        <f t="shared" si="160"/>
        <v>0</v>
      </c>
      <c r="CM352" s="52">
        <f t="shared" si="161"/>
        <v>0</v>
      </c>
      <c r="CN352" s="52">
        <f t="shared" si="162"/>
        <v>0</v>
      </c>
      <c r="CO352" s="52">
        <f t="shared" si="163"/>
        <v>0</v>
      </c>
      <c r="CP352" s="52">
        <f t="shared" si="164"/>
        <v>0</v>
      </c>
      <c r="CQ352" s="52">
        <f t="shared" si="165"/>
        <v>0</v>
      </c>
      <c r="CR352" s="52">
        <f t="shared" si="166"/>
        <v>0</v>
      </c>
      <c r="CS352" s="52">
        <f t="shared" si="167"/>
        <v>1</v>
      </c>
      <c r="CT352" s="46">
        <f t="shared" si="168"/>
        <v>0</v>
      </c>
    </row>
    <row r="353" spans="1:98" x14ac:dyDescent="0.3">
      <c r="A353">
        <v>441</v>
      </c>
      <c r="B353" t="s">
        <v>487</v>
      </c>
      <c r="C353" t="s">
        <v>488</v>
      </c>
      <c r="D353">
        <v>7502</v>
      </c>
      <c r="E353" t="s">
        <v>487</v>
      </c>
      <c r="F353" s="35">
        <v>103587.37999999999</v>
      </c>
      <c r="G353" s="35">
        <v>255262.72475869488</v>
      </c>
      <c r="H353" s="35">
        <v>0</v>
      </c>
      <c r="I353" s="35">
        <v>0</v>
      </c>
      <c r="J353" s="35" t="s">
        <v>1015</v>
      </c>
      <c r="K353" s="35" t="s">
        <v>1015</v>
      </c>
      <c r="L353" s="36">
        <v>378527</v>
      </c>
      <c r="M353" s="36">
        <v>1110</v>
      </c>
      <c r="N353" s="36">
        <v>216</v>
      </c>
      <c r="O353" s="35">
        <v>0.26019184897048758</v>
      </c>
      <c r="P353" s="35">
        <v>18.059999999999999</v>
      </c>
      <c r="Q353" s="35">
        <v>10.830335748328185</v>
      </c>
      <c r="R353" s="35">
        <v>0.69794151659576642</v>
      </c>
      <c r="S353" s="35">
        <v>22.671278668846057</v>
      </c>
      <c r="T353" s="35">
        <v>67.45</v>
      </c>
      <c r="U353" s="35">
        <v>1.5787746079412746</v>
      </c>
      <c r="V353" s="35">
        <v>7.9097731745560385</v>
      </c>
      <c r="W353" s="35">
        <v>37.25</v>
      </c>
      <c r="X353" s="27">
        <v>6</v>
      </c>
      <c r="Y353" s="27">
        <v>4</v>
      </c>
      <c r="Z353" s="27">
        <v>6</v>
      </c>
      <c r="AA353" s="27">
        <v>6</v>
      </c>
      <c r="AB353" s="27">
        <v>6</v>
      </c>
      <c r="AC353" s="27">
        <v>5</v>
      </c>
      <c r="AD353" s="27">
        <v>6</v>
      </c>
      <c r="AE353" s="27">
        <v>4</v>
      </c>
      <c r="AF353" s="44">
        <v>2</v>
      </c>
      <c r="AG353">
        <v>80.263673029402014</v>
      </c>
      <c r="AH353">
        <v>124</v>
      </c>
      <c r="AI353" s="27">
        <v>6</v>
      </c>
      <c r="AJ353">
        <f t="shared" si="141"/>
        <v>0</v>
      </c>
      <c r="AK353">
        <f t="shared" si="142"/>
        <v>0</v>
      </c>
      <c r="AL353">
        <f t="shared" si="143"/>
        <v>0</v>
      </c>
      <c r="AM353">
        <f t="shared" si="144"/>
        <v>0</v>
      </c>
      <c r="AN353">
        <f t="shared" si="145"/>
        <v>0</v>
      </c>
      <c r="AO353">
        <f t="shared" si="146"/>
        <v>0</v>
      </c>
      <c r="AP353">
        <f t="shared" si="147"/>
        <v>0</v>
      </c>
      <c r="AQ353">
        <f t="shared" si="148"/>
        <v>0</v>
      </c>
      <c r="AR353">
        <f t="shared" si="149"/>
        <v>2</v>
      </c>
      <c r="AS353" s="14">
        <v>441</v>
      </c>
      <c r="AT353" s="4" t="s">
        <v>487</v>
      </c>
      <c r="AU353" s="4" t="s">
        <v>912</v>
      </c>
      <c r="AV353" s="4">
        <v>7502</v>
      </c>
      <c r="AW353" s="4" t="s">
        <v>487</v>
      </c>
      <c r="AX353" s="35">
        <v>96105.44</v>
      </c>
      <c r="AY353" s="35">
        <v>122583.80843438771</v>
      </c>
      <c r="AZ353" s="35">
        <v>0</v>
      </c>
      <c r="BA353" s="35">
        <v>0</v>
      </c>
      <c r="BB353" s="35" t="s">
        <v>1015</v>
      </c>
      <c r="BC353" s="35">
        <v>0</v>
      </c>
      <c r="BD353" s="36">
        <v>393107</v>
      </c>
      <c r="BE353" s="36">
        <v>1356</v>
      </c>
      <c r="BF353" s="36">
        <v>224.52608191543439</v>
      </c>
      <c r="BG353" s="35">
        <v>0.43578073097455006</v>
      </c>
      <c r="BH353" s="35">
        <v>17.559999999999999</v>
      </c>
      <c r="BI353" s="35">
        <v>7.239273754410509</v>
      </c>
      <c r="BJ353" s="35">
        <v>1.05</v>
      </c>
      <c r="BK353" s="35">
        <v>20.998793538576269</v>
      </c>
      <c r="BL353" s="35">
        <v>67.58</v>
      </c>
      <c r="BM353" s="35">
        <v>1.2911725663716813</v>
      </c>
      <c r="BN353" s="35">
        <v>8.08</v>
      </c>
      <c r="BO353" s="35">
        <v>37.375864281234087</v>
      </c>
      <c r="BP353" s="27">
        <v>6</v>
      </c>
      <c r="BQ353" s="27">
        <v>4</v>
      </c>
      <c r="BR353" s="27">
        <v>6</v>
      </c>
      <c r="BS353" s="27">
        <v>6</v>
      </c>
      <c r="BT353" s="27">
        <v>6</v>
      </c>
      <c r="BU353" s="27">
        <v>5</v>
      </c>
      <c r="BV353" s="27">
        <v>6</v>
      </c>
      <c r="BW353" s="27">
        <v>4</v>
      </c>
      <c r="BX353" s="44">
        <v>2</v>
      </c>
      <c r="BY353" s="27">
        <v>79.247753358469453</v>
      </c>
      <c r="BZ353" s="27">
        <v>152</v>
      </c>
      <c r="CA353" s="27">
        <v>6</v>
      </c>
      <c r="CB353">
        <f t="shared" si="150"/>
        <v>0</v>
      </c>
      <c r="CC353">
        <f t="shared" si="151"/>
        <v>0</v>
      </c>
      <c r="CD353">
        <f t="shared" si="152"/>
        <v>0</v>
      </c>
      <c r="CE353">
        <f t="shared" si="153"/>
        <v>0</v>
      </c>
      <c r="CF353">
        <f t="shared" si="154"/>
        <v>0</v>
      </c>
      <c r="CG353">
        <f t="shared" si="155"/>
        <v>0</v>
      </c>
      <c r="CH353">
        <f t="shared" si="156"/>
        <v>0</v>
      </c>
      <c r="CI353">
        <f t="shared" si="157"/>
        <v>0</v>
      </c>
      <c r="CJ353">
        <f t="shared" si="158"/>
        <v>2</v>
      </c>
      <c r="CK353" s="52">
        <f t="shared" si="159"/>
        <v>0</v>
      </c>
      <c r="CL353" s="52">
        <f t="shared" si="160"/>
        <v>0</v>
      </c>
      <c r="CM353" s="52">
        <f t="shared" si="161"/>
        <v>0</v>
      </c>
      <c r="CN353" s="52">
        <f t="shared" si="162"/>
        <v>0</v>
      </c>
      <c r="CO353" s="52">
        <f t="shared" si="163"/>
        <v>0</v>
      </c>
      <c r="CP353" s="52">
        <f t="shared" si="164"/>
        <v>0</v>
      </c>
      <c r="CQ353" s="52">
        <f t="shared" si="165"/>
        <v>0</v>
      </c>
      <c r="CR353" s="52">
        <f t="shared" si="166"/>
        <v>0</v>
      </c>
      <c r="CS353" s="52">
        <f t="shared" si="167"/>
        <v>0</v>
      </c>
      <c r="CT353" s="46">
        <f t="shared" si="168"/>
        <v>0</v>
      </c>
    </row>
    <row r="354" spans="1:98" x14ac:dyDescent="0.3">
      <c r="A354">
        <v>442</v>
      </c>
      <c r="B354" t="s">
        <v>487</v>
      </c>
      <c r="C354" t="s">
        <v>488</v>
      </c>
      <c r="D354">
        <v>7503</v>
      </c>
      <c r="E354" t="s">
        <v>490</v>
      </c>
      <c r="F354" s="35">
        <v>33561.049999999996</v>
      </c>
      <c r="G354" s="35">
        <v>355068.12924826145</v>
      </c>
      <c r="H354" s="35">
        <v>261</v>
      </c>
      <c r="I354" s="35">
        <v>134</v>
      </c>
      <c r="J354" s="35" t="s">
        <v>1015</v>
      </c>
      <c r="K354" s="35" t="s">
        <v>1015</v>
      </c>
      <c r="L354" s="36">
        <v>161373</v>
      </c>
      <c r="M354" s="36">
        <v>603</v>
      </c>
      <c r="N354" s="36">
        <v>38</v>
      </c>
      <c r="O354" s="35">
        <v>0.11276255456723551</v>
      </c>
      <c r="P354" s="35">
        <v>18.16</v>
      </c>
      <c r="Q354" s="35">
        <v>16.325443915591755</v>
      </c>
      <c r="R354" s="35">
        <v>0.64475547603161021</v>
      </c>
      <c r="S354" s="35">
        <v>8.4329611616726297</v>
      </c>
      <c r="T354" s="35">
        <v>63.83</v>
      </c>
      <c r="U354" s="35">
        <v>7.04255040586541</v>
      </c>
      <c r="V354" s="35">
        <v>8.0547103057359699</v>
      </c>
      <c r="W354" s="35">
        <v>33.28</v>
      </c>
      <c r="X354" s="27">
        <v>6</v>
      </c>
      <c r="Y354" s="27">
        <v>4</v>
      </c>
      <c r="Z354" s="27">
        <v>6</v>
      </c>
      <c r="AA354" s="27">
        <v>6</v>
      </c>
      <c r="AB354" s="27">
        <v>6</v>
      </c>
      <c r="AC354" s="27">
        <v>3</v>
      </c>
      <c r="AD354" s="27">
        <v>5</v>
      </c>
      <c r="AE354" s="27">
        <v>4</v>
      </c>
      <c r="AF354" s="44">
        <v>2</v>
      </c>
      <c r="AG354">
        <v>81.340569104222425</v>
      </c>
      <c r="AH354">
        <v>101</v>
      </c>
      <c r="AI354" s="27">
        <v>6</v>
      </c>
      <c r="AJ354">
        <f t="shared" si="141"/>
        <v>0</v>
      </c>
      <c r="AK354">
        <f t="shared" si="142"/>
        <v>0</v>
      </c>
      <c r="AL354">
        <f t="shared" si="143"/>
        <v>0</v>
      </c>
      <c r="AM354">
        <f t="shared" si="144"/>
        <v>0</v>
      </c>
      <c r="AN354">
        <f t="shared" si="145"/>
        <v>0</v>
      </c>
      <c r="AO354">
        <f t="shared" si="146"/>
        <v>1</v>
      </c>
      <c r="AP354">
        <f t="shared" si="147"/>
        <v>0</v>
      </c>
      <c r="AQ354">
        <f t="shared" si="148"/>
        <v>0</v>
      </c>
      <c r="AR354">
        <f t="shared" si="149"/>
        <v>2</v>
      </c>
      <c r="AS354" s="14">
        <v>442</v>
      </c>
      <c r="AT354" s="4" t="s">
        <v>487</v>
      </c>
      <c r="AU354" s="4" t="s">
        <v>913</v>
      </c>
      <c r="AV354" s="4">
        <v>7503</v>
      </c>
      <c r="AW354" s="4" t="s">
        <v>490</v>
      </c>
      <c r="AX354" s="35">
        <v>27202.77</v>
      </c>
      <c r="AY354" s="35">
        <v>404459.89542666625</v>
      </c>
      <c r="AZ354" s="35">
        <v>72.591965834200806</v>
      </c>
      <c r="BA354" s="35">
        <v>119.7894402100696</v>
      </c>
      <c r="BB354" s="35" t="s">
        <v>1015</v>
      </c>
      <c r="BC354" s="35">
        <v>27.75</v>
      </c>
      <c r="BD354" s="36">
        <v>146432</v>
      </c>
      <c r="BE354" s="36">
        <v>670</v>
      </c>
      <c r="BF354" s="36">
        <v>34.50077868958676</v>
      </c>
      <c r="BG354" s="35">
        <v>0.1054702610950476</v>
      </c>
      <c r="BH354" s="35">
        <v>17.62</v>
      </c>
      <c r="BI354" s="35">
        <v>21.881173919644969</v>
      </c>
      <c r="BJ354" s="35">
        <v>0.76</v>
      </c>
      <c r="BK354" s="35">
        <v>7.0629561524297335</v>
      </c>
      <c r="BL354" s="35">
        <v>64.069999999999993</v>
      </c>
      <c r="BM354" s="35">
        <v>6.3347910447761206</v>
      </c>
      <c r="BN354" s="35">
        <v>7.71</v>
      </c>
      <c r="BO354" s="35">
        <v>33.392450020925381</v>
      </c>
      <c r="BP354" s="27">
        <v>6</v>
      </c>
      <c r="BQ354" s="27">
        <v>4</v>
      </c>
      <c r="BR354" s="27">
        <v>6</v>
      </c>
      <c r="BS354" s="27">
        <v>6</v>
      </c>
      <c r="BT354" s="27">
        <v>6</v>
      </c>
      <c r="BU354" s="27">
        <v>4</v>
      </c>
      <c r="BV354" s="27">
        <v>5</v>
      </c>
      <c r="BW354" s="27">
        <v>4</v>
      </c>
      <c r="BX354" s="44">
        <v>2</v>
      </c>
      <c r="BY354" s="27">
        <v>80.522898846483073</v>
      </c>
      <c r="BZ354" s="27">
        <v>121</v>
      </c>
      <c r="CA354" s="27">
        <v>6</v>
      </c>
      <c r="CB354">
        <f t="shared" si="150"/>
        <v>0</v>
      </c>
      <c r="CC354">
        <f t="shared" si="151"/>
        <v>0</v>
      </c>
      <c r="CD354">
        <f t="shared" si="152"/>
        <v>0</v>
      </c>
      <c r="CE354">
        <f t="shared" si="153"/>
        <v>0</v>
      </c>
      <c r="CF354">
        <f t="shared" si="154"/>
        <v>0</v>
      </c>
      <c r="CG354">
        <f t="shared" si="155"/>
        <v>0</v>
      </c>
      <c r="CH354">
        <f t="shared" si="156"/>
        <v>0</v>
      </c>
      <c r="CI354">
        <f t="shared" si="157"/>
        <v>0</v>
      </c>
      <c r="CJ354">
        <f t="shared" si="158"/>
        <v>2</v>
      </c>
      <c r="CK354" s="52">
        <f t="shared" si="159"/>
        <v>0</v>
      </c>
      <c r="CL354" s="52">
        <f t="shared" si="160"/>
        <v>0</v>
      </c>
      <c r="CM354" s="52">
        <f t="shared" si="161"/>
        <v>0</v>
      </c>
      <c r="CN354" s="52">
        <f t="shared" si="162"/>
        <v>0</v>
      </c>
      <c r="CO354" s="52">
        <f t="shared" si="163"/>
        <v>0</v>
      </c>
      <c r="CP354" s="52">
        <f t="shared" si="164"/>
        <v>0</v>
      </c>
      <c r="CQ354" s="52">
        <f t="shared" si="165"/>
        <v>1</v>
      </c>
      <c r="CR354" s="52">
        <f t="shared" si="166"/>
        <v>0</v>
      </c>
      <c r="CS354" s="52">
        <f t="shared" si="167"/>
        <v>0</v>
      </c>
      <c r="CT354" s="46">
        <f t="shared" si="168"/>
        <v>0</v>
      </c>
    </row>
    <row r="355" spans="1:98" x14ac:dyDescent="0.3">
      <c r="A355">
        <v>443</v>
      </c>
      <c r="B355" t="s">
        <v>487</v>
      </c>
      <c r="C355" t="s">
        <v>488</v>
      </c>
      <c r="D355">
        <v>7504</v>
      </c>
      <c r="E355" t="s">
        <v>491</v>
      </c>
      <c r="F355" s="35">
        <v>16995.859999999993</v>
      </c>
      <c r="G355" s="35">
        <v>39316.903882190505</v>
      </c>
      <c r="H355" s="35">
        <v>845.36399999999992</v>
      </c>
      <c r="I355" s="35">
        <v>38</v>
      </c>
      <c r="J355" s="35" t="s">
        <v>1015</v>
      </c>
      <c r="K355" s="35" t="s">
        <v>1015</v>
      </c>
      <c r="L355" s="36">
        <v>161236</v>
      </c>
      <c r="M355" s="36">
        <v>783</v>
      </c>
      <c r="N355" s="36">
        <v>81</v>
      </c>
      <c r="O355" s="35">
        <v>0.69442776910957305</v>
      </c>
      <c r="P355" s="35">
        <v>16.12</v>
      </c>
      <c r="Q355" s="35">
        <v>10.290905268505561</v>
      </c>
      <c r="R355" s="35">
        <v>0.37591733492564211</v>
      </c>
      <c r="S355" s="35">
        <v>24.019198745069833</v>
      </c>
      <c r="T355" s="35">
        <v>68.38</v>
      </c>
      <c r="U355" s="35">
        <v>2.5422323131986819</v>
      </c>
      <c r="V355" s="35">
        <v>9.1168150761072528</v>
      </c>
      <c r="W355" s="35">
        <v>25.34</v>
      </c>
      <c r="X355" s="27">
        <v>5</v>
      </c>
      <c r="Y355" s="27">
        <v>4</v>
      </c>
      <c r="Z355" s="27">
        <v>6</v>
      </c>
      <c r="AA355" s="27">
        <v>6</v>
      </c>
      <c r="AB355" s="27">
        <v>6</v>
      </c>
      <c r="AC355" s="27">
        <v>5</v>
      </c>
      <c r="AD355" s="27">
        <v>6</v>
      </c>
      <c r="AE355" s="27">
        <v>6</v>
      </c>
      <c r="AF355" s="44">
        <v>3</v>
      </c>
      <c r="AG355">
        <v>80.12146349628577</v>
      </c>
      <c r="AH355">
        <v>129</v>
      </c>
      <c r="AI355" s="27">
        <v>6</v>
      </c>
      <c r="AJ355">
        <f t="shared" si="141"/>
        <v>0</v>
      </c>
      <c r="AK355">
        <f t="shared" si="142"/>
        <v>0</v>
      </c>
      <c r="AL355">
        <f t="shared" si="143"/>
        <v>0</v>
      </c>
      <c r="AM355">
        <f t="shared" si="144"/>
        <v>0</v>
      </c>
      <c r="AN355">
        <f t="shared" si="145"/>
        <v>0</v>
      </c>
      <c r="AO355">
        <f t="shared" si="146"/>
        <v>0</v>
      </c>
      <c r="AP355">
        <f t="shared" si="147"/>
        <v>0</v>
      </c>
      <c r="AQ355">
        <f t="shared" si="148"/>
        <v>0</v>
      </c>
      <c r="AR355">
        <f t="shared" si="149"/>
        <v>0</v>
      </c>
      <c r="AS355" s="14">
        <v>443</v>
      </c>
      <c r="AT355" s="4" t="s">
        <v>487</v>
      </c>
      <c r="AU355" s="4" t="s">
        <v>914</v>
      </c>
      <c r="AV355" s="4">
        <v>7504</v>
      </c>
      <c r="AW355" s="4" t="s">
        <v>491</v>
      </c>
      <c r="AX355" s="35">
        <v>25008.199999999997</v>
      </c>
      <c r="AY355" s="35">
        <v>58606.280032581708</v>
      </c>
      <c r="AZ355" s="35">
        <v>464.96607149440234</v>
      </c>
      <c r="BA355" s="35">
        <v>38.387856514221802</v>
      </c>
      <c r="BB355" s="35" t="s">
        <v>1015</v>
      </c>
      <c r="BC355" s="35">
        <v>0</v>
      </c>
      <c r="BD355" s="36">
        <v>162778</v>
      </c>
      <c r="BE355" s="36">
        <v>832</v>
      </c>
      <c r="BF355" s="36">
        <v>82.032545318019871</v>
      </c>
      <c r="BG355" s="35">
        <v>0.51195875284893777</v>
      </c>
      <c r="BH355" s="35">
        <v>15.81</v>
      </c>
      <c r="BI355" s="35">
        <v>9.7263299677894519</v>
      </c>
      <c r="BJ355" s="35">
        <v>0.41</v>
      </c>
      <c r="BK355" s="35">
        <v>18.366150334005432</v>
      </c>
      <c r="BL355" s="35">
        <v>68.459999999999994</v>
      </c>
      <c r="BM355" s="35">
        <v>2.3849879807692305</v>
      </c>
      <c r="BN355" s="35">
        <v>9.16</v>
      </c>
      <c r="BO355" s="35">
        <v>25.425621500307969</v>
      </c>
      <c r="BP355" s="27">
        <v>5</v>
      </c>
      <c r="BQ355" s="27">
        <v>4</v>
      </c>
      <c r="BR355" s="27">
        <v>6</v>
      </c>
      <c r="BS355" s="27">
        <v>6</v>
      </c>
      <c r="BT355" s="27">
        <v>6</v>
      </c>
      <c r="BU355" s="27">
        <v>5</v>
      </c>
      <c r="BV355" s="27">
        <v>6</v>
      </c>
      <c r="BW355" s="27">
        <v>6</v>
      </c>
      <c r="BX355" s="44">
        <v>3</v>
      </c>
      <c r="BY355" s="27">
        <v>81.619449930155099</v>
      </c>
      <c r="BZ355" s="27">
        <v>96</v>
      </c>
      <c r="CA355" s="27">
        <v>6</v>
      </c>
      <c r="CB355">
        <f t="shared" si="150"/>
        <v>0</v>
      </c>
      <c r="CC355">
        <f t="shared" si="151"/>
        <v>0</v>
      </c>
      <c r="CD355">
        <f t="shared" si="152"/>
        <v>0</v>
      </c>
      <c r="CE355">
        <f t="shared" si="153"/>
        <v>0</v>
      </c>
      <c r="CF355">
        <f t="shared" si="154"/>
        <v>0</v>
      </c>
      <c r="CG355">
        <f t="shared" si="155"/>
        <v>0</v>
      </c>
      <c r="CH355">
        <f t="shared" si="156"/>
        <v>0</v>
      </c>
      <c r="CI355">
        <f t="shared" si="157"/>
        <v>0</v>
      </c>
      <c r="CJ355">
        <f t="shared" si="158"/>
        <v>0</v>
      </c>
      <c r="CK355" s="52">
        <f t="shared" si="159"/>
        <v>0</v>
      </c>
      <c r="CL355" s="52">
        <f t="shared" si="160"/>
        <v>0</v>
      </c>
      <c r="CM355" s="52">
        <f t="shared" si="161"/>
        <v>0</v>
      </c>
      <c r="CN355" s="52">
        <f t="shared" si="162"/>
        <v>0</v>
      </c>
      <c r="CO355" s="52">
        <f t="shared" si="163"/>
        <v>0</v>
      </c>
      <c r="CP355" s="52">
        <f t="shared" si="164"/>
        <v>0</v>
      </c>
      <c r="CQ355" s="52">
        <f t="shared" si="165"/>
        <v>0</v>
      </c>
      <c r="CR355" s="52">
        <f t="shared" si="166"/>
        <v>0</v>
      </c>
      <c r="CS355" s="52">
        <f t="shared" si="167"/>
        <v>0</v>
      </c>
      <c r="CT355" s="46">
        <f t="shared" si="168"/>
        <v>0</v>
      </c>
    </row>
    <row r="356" spans="1:98" x14ac:dyDescent="0.3">
      <c r="A356">
        <v>444</v>
      </c>
      <c r="B356" t="s">
        <v>487</v>
      </c>
      <c r="C356" t="s">
        <v>488</v>
      </c>
      <c r="D356">
        <v>7505</v>
      </c>
      <c r="E356" t="s">
        <v>492</v>
      </c>
      <c r="F356" s="35">
        <v>30698.750000000004</v>
      </c>
      <c r="G356" s="35">
        <v>154552.28378221439</v>
      </c>
      <c r="H356" s="35">
        <v>829.13700000000006</v>
      </c>
      <c r="I356" s="35">
        <v>182.06899999999999</v>
      </c>
      <c r="J356" s="35" t="s">
        <v>1015</v>
      </c>
      <c r="K356" s="35" t="s">
        <v>1015</v>
      </c>
      <c r="L356" s="36">
        <v>115072</v>
      </c>
      <c r="M356" s="36">
        <v>584</v>
      </c>
      <c r="N356" s="36">
        <v>69</v>
      </c>
      <c r="O356" s="35">
        <v>0.1616799377901999</v>
      </c>
      <c r="P356" s="35">
        <v>16.95</v>
      </c>
      <c r="Q356" s="35">
        <v>20.300346852173259</v>
      </c>
      <c r="R356" s="35">
        <v>4.8310336190955541</v>
      </c>
      <c r="S356" s="35">
        <v>22.654075222241651</v>
      </c>
      <c r="T356" s="35">
        <v>65.790000000000006</v>
      </c>
      <c r="U356" s="35">
        <v>2.8556680563827674</v>
      </c>
      <c r="V356" s="35">
        <v>7.6472753531842983</v>
      </c>
      <c r="W356" s="35">
        <v>34.890637793482163</v>
      </c>
      <c r="X356" s="27">
        <v>6</v>
      </c>
      <c r="Y356" s="27">
        <v>4</v>
      </c>
      <c r="Z356" s="27">
        <v>6</v>
      </c>
      <c r="AA356" s="27">
        <v>6</v>
      </c>
      <c r="AB356" s="27">
        <v>6</v>
      </c>
      <c r="AC356" s="27">
        <v>4</v>
      </c>
      <c r="AD356" s="27">
        <v>6</v>
      </c>
      <c r="AE356" s="27">
        <v>4</v>
      </c>
      <c r="AF356" s="44">
        <v>2</v>
      </c>
      <c r="AG356">
        <v>79.41121739327086</v>
      </c>
      <c r="AH356">
        <v>151</v>
      </c>
      <c r="AI356" s="27">
        <v>6</v>
      </c>
      <c r="AJ356">
        <f t="shared" si="141"/>
        <v>0</v>
      </c>
      <c r="AK356">
        <f t="shared" si="142"/>
        <v>0</v>
      </c>
      <c r="AL356">
        <f t="shared" si="143"/>
        <v>0</v>
      </c>
      <c r="AM356">
        <f t="shared" si="144"/>
        <v>0</v>
      </c>
      <c r="AN356">
        <f t="shared" si="145"/>
        <v>0</v>
      </c>
      <c r="AO356">
        <f t="shared" si="146"/>
        <v>0</v>
      </c>
      <c r="AP356">
        <f t="shared" si="147"/>
        <v>0</v>
      </c>
      <c r="AQ356">
        <f t="shared" si="148"/>
        <v>0</v>
      </c>
      <c r="AR356">
        <f t="shared" si="149"/>
        <v>2</v>
      </c>
      <c r="AS356" s="14">
        <v>444</v>
      </c>
      <c r="AT356" s="4" t="s">
        <v>487</v>
      </c>
      <c r="AU356" s="4" t="s">
        <v>915</v>
      </c>
      <c r="AV356" s="4">
        <v>7505</v>
      </c>
      <c r="AW356" s="4" t="s">
        <v>492</v>
      </c>
      <c r="AX356" s="35">
        <v>31138.679999999997</v>
      </c>
      <c r="AY356" s="35">
        <v>188657.3521341419</v>
      </c>
      <c r="AZ356" s="35">
        <v>452.03460086531101</v>
      </c>
      <c r="BA356" s="35">
        <v>241.51429172861779</v>
      </c>
      <c r="BB356" s="35" t="s">
        <v>1015</v>
      </c>
      <c r="BC356" s="35">
        <v>0</v>
      </c>
      <c r="BD356" s="36">
        <v>124957</v>
      </c>
      <c r="BE356" s="36">
        <v>598</v>
      </c>
      <c r="BF356" s="36">
        <v>74.550010440593027</v>
      </c>
      <c r="BG356" s="35">
        <v>0.1665407559770733</v>
      </c>
      <c r="BH356" s="35">
        <v>16.88</v>
      </c>
      <c r="BI356" s="35">
        <v>18.406755598294883</v>
      </c>
      <c r="BJ356" s="35">
        <v>1.94</v>
      </c>
      <c r="BK356" s="35">
        <v>19.090072453169995</v>
      </c>
      <c r="BL356" s="35">
        <v>65.87</v>
      </c>
      <c r="BM356" s="35">
        <v>2.8029264214046821</v>
      </c>
      <c r="BN356" s="35">
        <v>7.97</v>
      </c>
      <c r="BO356" s="35">
        <v>35.008530009527149</v>
      </c>
      <c r="BP356" s="27">
        <v>6</v>
      </c>
      <c r="BQ356" s="27">
        <v>4</v>
      </c>
      <c r="BR356" s="27">
        <v>6</v>
      </c>
      <c r="BS356" s="27">
        <v>6</v>
      </c>
      <c r="BT356" s="27">
        <v>6</v>
      </c>
      <c r="BU356" s="27">
        <v>4</v>
      </c>
      <c r="BV356" s="27">
        <v>6</v>
      </c>
      <c r="BW356" s="27">
        <v>4</v>
      </c>
      <c r="BX356" s="44">
        <v>2</v>
      </c>
      <c r="BY356" s="27">
        <v>79.757692116605526</v>
      </c>
      <c r="BZ356" s="27">
        <v>141</v>
      </c>
      <c r="CA356" s="27">
        <v>6</v>
      </c>
      <c r="CB356">
        <f t="shared" si="150"/>
        <v>0</v>
      </c>
      <c r="CC356">
        <f t="shared" si="151"/>
        <v>0</v>
      </c>
      <c r="CD356">
        <f t="shared" si="152"/>
        <v>0</v>
      </c>
      <c r="CE356">
        <f t="shared" si="153"/>
        <v>0</v>
      </c>
      <c r="CF356">
        <f t="shared" si="154"/>
        <v>0</v>
      </c>
      <c r="CG356">
        <f t="shared" si="155"/>
        <v>0</v>
      </c>
      <c r="CH356">
        <f t="shared" si="156"/>
        <v>0</v>
      </c>
      <c r="CI356">
        <f t="shared" si="157"/>
        <v>0</v>
      </c>
      <c r="CJ356">
        <f t="shared" si="158"/>
        <v>2</v>
      </c>
      <c r="CK356" s="52">
        <f t="shared" si="159"/>
        <v>0</v>
      </c>
      <c r="CL356" s="52">
        <f t="shared" si="160"/>
        <v>0</v>
      </c>
      <c r="CM356" s="52">
        <f t="shared" si="161"/>
        <v>0</v>
      </c>
      <c r="CN356" s="52">
        <f t="shared" si="162"/>
        <v>0</v>
      </c>
      <c r="CO356" s="52">
        <f t="shared" si="163"/>
        <v>0</v>
      </c>
      <c r="CP356" s="52">
        <f t="shared" si="164"/>
        <v>0</v>
      </c>
      <c r="CQ356" s="52">
        <f t="shared" si="165"/>
        <v>0</v>
      </c>
      <c r="CR356" s="52">
        <f t="shared" si="166"/>
        <v>0</v>
      </c>
      <c r="CS356" s="52">
        <f t="shared" si="167"/>
        <v>0</v>
      </c>
      <c r="CT356" s="46">
        <f t="shared" si="168"/>
        <v>0</v>
      </c>
    </row>
    <row r="357" spans="1:98" x14ac:dyDescent="0.3">
      <c r="A357">
        <v>446</v>
      </c>
      <c r="B357" t="s">
        <v>493</v>
      </c>
      <c r="C357" t="s">
        <v>494</v>
      </c>
      <c r="D357">
        <v>7601</v>
      </c>
      <c r="E357" t="s">
        <v>495</v>
      </c>
      <c r="F357" s="35">
        <v>4205.26</v>
      </c>
      <c r="G357" s="35">
        <v>48059.697164890254</v>
      </c>
      <c r="H357" s="35">
        <v>6048.513107287723</v>
      </c>
      <c r="I357" s="35">
        <v>1000.6359709999999</v>
      </c>
      <c r="J357" s="35" t="s">
        <v>1015</v>
      </c>
      <c r="K357" s="35" t="s">
        <v>1015</v>
      </c>
      <c r="L357" s="36">
        <v>173880</v>
      </c>
      <c r="M357" s="36">
        <v>408</v>
      </c>
      <c r="N357" s="36">
        <v>183</v>
      </c>
      <c r="O357" s="35">
        <v>0.82094016342926879</v>
      </c>
      <c r="P357" s="35">
        <v>13.72</v>
      </c>
      <c r="Q357" s="35">
        <v>46.971158936361022</v>
      </c>
      <c r="R357" s="35">
        <v>0</v>
      </c>
      <c r="S357" s="35">
        <v>16.795221078048872</v>
      </c>
      <c r="T357" s="35">
        <v>61.3</v>
      </c>
      <c r="U357" s="35">
        <v>2.3288331726133076</v>
      </c>
      <c r="V357" s="35">
        <v>9.117480949672176</v>
      </c>
      <c r="W357" s="35">
        <v>43.7</v>
      </c>
      <c r="X357" s="27">
        <v>4</v>
      </c>
      <c r="Y357" s="27">
        <v>5</v>
      </c>
      <c r="Z357" s="27">
        <v>4</v>
      </c>
      <c r="AA357" s="27">
        <v>6</v>
      </c>
      <c r="AB357" s="27">
        <v>6</v>
      </c>
      <c r="AC357" s="27">
        <v>3</v>
      </c>
      <c r="AD357" s="27">
        <v>6</v>
      </c>
      <c r="AE357" s="27">
        <v>6</v>
      </c>
      <c r="AF357" s="44">
        <v>1</v>
      </c>
      <c r="AG357">
        <v>73.706256779939849</v>
      </c>
      <c r="AH357">
        <v>246</v>
      </c>
      <c r="AI357" s="27">
        <v>5</v>
      </c>
      <c r="AJ357">
        <f t="shared" si="141"/>
        <v>0</v>
      </c>
      <c r="AK357">
        <f t="shared" si="142"/>
        <v>0</v>
      </c>
      <c r="AL357">
        <f t="shared" si="143"/>
        <v>0</v>
      </c>
      <c r="AM357">
        <f t="shared" si="144"/>
        <v>0</v>
      </c>
      <c r="AN357">
        <f t="shared" si="145"/>
        <v>0</v>
      </c>
      <c r="AO357">
        <f t="shared" si="146"/>
        <v>1</v>
      </c>
      <c r="AP357">
        <f t="shared" si="147"/>
        <v>0</v>
      </c>
      <c r="AQ357">
        <f t="shared" si="148"/>
        <v>0</v>
      </c>
      <c r="AR357">
        <f t="shared" si="149"/>
        <v>3</v>
      </c>
      <c r="AS357" s="14">
        <v>446</v>
      </c>
      <c r="AT357" s="4" t="s">
        <v>493</v>
      </c>
      <c r="AU357" s="4" t="s">
        <v>916</v>
      </c>
      <c r="AV357" s="4">
        <v>7601</v>
      </c>
      <c r="AW357" s="4" t="s">
        <v>495</v>
      </c>
      <c r="AX357" s="35">
        <v>3858.27</v>
      </c>
      <c r="AY357" s="35">
        <v>20470.130009857319</v>
      </c>
      <c r="AZ357" s="35">
        <v>7111.1575662531031</v>
      </c>
      <c r="BA357" s="35">
        <v>2286.3760000000029</v>
      </c>
      <c r="BB357" s="35" t="s">
        <v>1015</v>
      </c>
      <c r="BC357" s="35">
        <v>0</v>
      </c>
      <c r="BD357" s="36">
        <v>174407</v>
      </c>
      <c r="BE357" s="36">
        <v>982</v>
      </c>
      <c r="BF357" s="36">
        <v>184.00468433490883</v>
      </c>
      <c r="BG357" s="35">
        <v>1.5779631436013126</v>
      </c>
      <c r="BH357" s="35">
        <v>13.73</v>
      </c>
      <c r="BI357" s="35">
        <v>28.649422482758418</v>
      </c>
      <c r="BJ357" s="35">
        <v>0.65</v>
      </c>
      <c r="BK357" s="35">
        <v>24.853503401722762</v>
      </c>
      <c r="BL357" s="35">
        <v>61.56</v>
      </c>
      <c r="BM357" s="35">
        <v>0.96521384928716913</v>
      </c>
      <c r="BN357" s="35">
        <v>8.84</v>
      </c>
      <c r="BO357" s="35">
        <v>43.086413506419326</v>
      </c>
      <c r="BP357" s="27">
        <v>1</v>
      </c>
      <c r="BQ357" s="27">
        <v>5</v>
      </c>
      <c r="BR357" s="27">
        <v>6</v>
      </c>
      <c r="BS357" s="27">
        <v>6</v>
      </c>
      <c r="BT357" s="27">
        <v>6</v>
      </c>
      <c r="BU357" s="27">
        <v>3</v>
      </c>
      <c r="BV357" s="27">
        <v>6</v>
      </c>
      <c r="BW357" s="27">
        <v>5</v>
      </c>
      <c r="BX357" s="44">
        <v>1</v>
      </c>
      <c r="BY357" s="27">
        <v>68.62760307398824</v>
      </c>
      <c r="BZ357" s="27">
        <v>304</v>
      </c>
      <c r="CA357" s="27">
        <v>5</v>
      </c>
      <c r="CB357">
        <f t="shared" si="150"/>
        <v>3</v>
      </c>
      <c r="CC357">
        <f t="shared" si="151"/>
        <v>0</v>
      </c>
      <c r="CD357">
        <f t="shared" si="152"/>
        <v>0</v>
      </c>
      <c r="CE357">
        <f t="shared" si="153"/>
        <v>0</v>
      </c>
      <c r="CF357">
        <f t="shared" si="154"/>
        <v>0</v>
      </c>
      <c r="CG357">
        <f t="shared" si="155"/>
        <v>1</v>
      </c>
      <c r="CH357">
        <f t="shared" si="156"/>
        <v>0</v>
      </c>
      <c r="CI357">
        <f t="shared" si="157"/>
        <v>0</v>
      </c>
      <c r="CJ357">
        <f t="shared" si="158"/>
        <v>3</v>
      </c>
      <c r="CK357" s="52">
        <f t="shared" si="159"/>
        <v>0</v>
      </c>
      <c r="CL357" s="52">
        <f t="shared" si="160"/>
        <v>-3</v>
      </c>
      <c r="CM357" s="52">
        <f t="shared" si="161"/>
        <v>0</v>
      </c>
      <c r="CN357" s="52">
        <f t="shared" si="162"/>
        <v>2</v>
      </c>
      <c r="CO357" s="52">
        <f t="shared" si="163"/>
        <v>0</v>
      </c>
      <c r="CP357" s="52">
        <f t="shared" si="164"/>
        <v>0</v>
      </c>
      <c r="CQ357" s="52">
        <f t="shared" si="165"/>
        <v>0</v>
      </c>
      <c r="CR357" s="52">
        <f t="shared" si="166"/>
        <v>0</v>
      </c>
      <c r="CS357" s="52">
        <f t="shared" si="167"/>
        <v>-1</v>
      </c>
      <c r="CT357" s="46">
        <f t="shared" si="168"/>
        <v>0</v>
      </c>
    </row>
    <row r="358" spans="1:98" x14ac:dyDescent="0.3">
      <c r="A358">
        <v>447</v>
      </c>
      <c r="B358" t="s">
        <v>493</v>
      </c>
      <c r="C358" t="s">
        <v>494</v>
      </c>
      <c r="D358">
        <v>7602</v>
      </c>
      <c r="E358" t="s">
        <v>496</v>
      </c>
      <c r="F358" s="35">
        <v>167720.30000000005</v>
      </c>
      <c r="G358" s="35">
        <v>93373.314678458351</v>
      </c>
      <c r="H358" s="35">
        <v>9503.1138848309747</v>
      </c>
      <c r="I358" s="35">
        <v>2778.494314</v>
      </c>
      <c r="J358" s="35" t="s">
        <v>1015</v>
      </c>
      <c r="K358" s="35" t="s">
        <v>1015</v>
      </c>
      <c r="L358" s="36">
        <v>442580</v>
      </c>
      <c r="M358" s="36">
        <v>834</v>
      </c>
      <c r="N358" s="36">
        <v>249</v>
      </c>
      <c r="O358" s="35">
        <v>0.35003950589185417</v>
      </c>
      <c r="P358" s="35">
        <v>15.6</v>
      </c>
      <c r="Q358" s="35">
        <v>43.689130845666199</v>
      </c>
      <c r="R358" s="35">
        <v>1.9731655221073545</v>
      </c>
      <c r="S358" s="35">
        <v>34.517262927399749</v>
      </c>
      <c r="T358" s="35">
        <v>62.18</v>
      </c>
      <c r="U358" s="35">
        <v>2.1312106940953264</v>
      </c>
      <c r="V358" s="35">
        <v>7.5853346383175122</v>
      </c>
      <c r="W358" s="35">
        <v>39.450000000000003</v>
      </c>
      <c r="X358" s="27">
        <v>6</v>
      </c>
      <c r="Y358" s="27">
        <v>4</v>
      </c>
      <c r="Z358" s="27">
        <v>4</v>
      </c>
      <c r="AA358" s="27">
        <v>6</v>
      </c>
      <c r="AB358" s="27">
        <v>5</v>
      </c>
      <c r="AC358" s="27">
        <v>3</v>
      </c>
      <c r="AD358" s="27">
        <v>6</v>
      </c>
      <c r="AE358" s="27">
        <v>4</v>
      </c>
      <c r="AF358" s="44">
        <v>2</v>
      </c>
      <c r="AG358">
        <v>73.272047489031635</v>
      </c>
      <c r="AH358">
        <v>254</v>
      </c>
      <c r="AI358" s="27">
        <v>5</v>
      </c>
      <c r="AJ358">
        <f t="shared" si="141"/>
        <v>0</v>
      </c>
      <c r="AK358">
        <f t="shared" si="142"/>
        <v>0</v>
      </c>
      <c r="AL358">
        <f t="shared" si="143"/>
        <v>0</v>
      </c>
      <c r="AM358">
        <f t="shared" si="144"/>
        <v>0</v>
      </c>
      <c r="AN358">
        <f t="shared" si="145"/>
        <v>0</v>
      </c>
      <c r="AO358">
        <f t="shared" si="146"/>
        <v>1</v>
      </c>
      <c r="AP358">
        <f t="shared" si="147"/>
        <v>0</v>
      </c>
      <c r="AQ358">
        <f t="shared" si="148"/>
        <v>0</v>
      </c>
      <c r="AR358">
        <f t="shared" si="149"/>
        <v>2</v>
      </c>
      <c r="AS358" s="14">
        <v>447</v>
      </c>
      <c r="AT358" s="4" t="s">
        <v>493</v>
      </c>
      <c r="AU358" s="4" t="s">
        <v>917</v>
      </c>
      <c r="AV358" s="4">
        <v>7602</v>
      </c>
      <c r="AW358" s="4" t="s">
        <v>496</v>
      </c>
      <c r="AX358" s="35">
        <v>195643.51999999999</v>
      </c>
      <c r="AY358" s="35">
        <v>48275.761824790825</v>
      </c>
      <c r="AZ358" s="35">
        <v>16051.430539682537</v>
      </c>
      <c r="BA358" s="35">
        <v>1735.2146666666686</v>
      </c>
      <c r="BB358" s="35" t="s">
        <v>1015</v>
      </c>
      <c r="BC358" s="35">
        <v>0</v>
      </c>
      <c r="BD358" s="36">
        <v>478534</v>
      </c>
      <c r="BE358" s="36">
        <v>2012</v>
      </c>
      <c r="BF358" s="36">
        <v>269.49793033537014</v>
      </c>
      <c r="BG358" s="35">
        <v>0.37657871010131705</v>
      </c>
      <c r="BH358" s="35">
        <v>15.26</v>
      </c>
      <c r="BI358" s="35">
        <v>36.10285901654467</v>
      </c>
      <c r="BJ358" s="35">
        <v>1.1399999999999999</v>
      </c>
      <c r="BK358" s="35">
        <v>33.389711026758718</v>
      </c>
      <c r="BL358" s="35">
        <v>62.38</v>
      </c>
      <c r="BM358" s="35">
        <v>0.8825298210735586</v>
      </c>
      <c r="BN358" s="35">
        <v>7.65</v>
      </c>
      <c r="BO358" s="35">
        <v>38.896087250074196</v>
      </c>
      <c r="BP358" s="27">
        <v>6</v>
      </c>
      <c r="BQ358" s="27">
        <v>4</v>
      </c>
      <c r="BR358" s="27">
        <v>5</v>
      </c>
      <c r="BS358" s="27">
        <v>6</v>
      </c>
      <c r="BT358" s="27">
        <v>5</v>
      </c>
      <c r="BU358" s="27">
        <v>3</v>
      </c>
      <c r="BV358" s="27">
        <v>6</v>
      </c>
      <c r="BW358" s="27">
        <v>4</v>
      </c>
      <c r="BX358" s="44">
        <v>2</v>
      </c>
      <c r="BY358" s="27">
        <v>73.567069656988608</v>
      </c>
      <c r="BZ358" s="27">
        <v>249</v>
      </c>
      <c r="CA358" s="27">
        <v>5</v>
      </c>
      <c r="CB358">
        <f t="shared" si="150"/>
        <v>0</v>
      </c>
      <c r="CC358">
        <f t="shared" si="151"/>
        <v>0</v>
      </c>
      <c r="CD358">
        <f t="shared" si="152"/>
        <v>0</v>
      </c>
      <c r="CE358">
        <f t="shared" si="153"/>
        <v>0</v>
      </c>
      <c r="CF358">
        <f t="shared" si="154"/>
        <v>0</v>
      </c>
      <c r="CG358">
        <f t="shared" si="155"/>
        <v>1</v>
      </c>
      <c r="CH358">
        <f t="shared" si="156"/>
        <v>0</v>
      </c>
      <c r="CI358">
        <f t="shared" si="157"/>
        <v>0</v>
      </c>
      <c r="CJ358">
        <f t="shared" si="158"/>
        <v>2</v>
      </c>
      <c r="CK358" s="52">
        <f t="shared" si="159"/>
        <v>0</v>
      </c>
      <c r="CL358" s="52">
        <f t="shared" si="160"/>
        <v>0</v>
      </c>
      <c r="CM358" s="52">
        <f t="shared" si="161"/>
        <v>0</v>
      </c>
      <c r="CN358" s="52">
        <f t="shared" si="162"/>
        <v>1</v>
      </c>
      <c r="CO358" s="52">
        <f t="shared" si="163"/>
        <v>0</v>
      </c>
      <c r="CP358" s="52">
        <f t="shared" si="164"/>
        <v>0</v>
      </c>
      <c r="CQ358" s="52">
        <f t="shared" si="165"/>
        <v>0</v>
      </c>
      <c r="CR358" s="52">
        <f t="shared" si="166"/>
        <v>0</v>
      </c>
      <c r="CS358" s="52">
        <f t="shared" si="167"/>
        <v>0</v>
      </c>
      <c r="CT358" s="46">
        <f t="shared" si="168"/>
        <v>0</v>
      </c>
    </row>
    <row r="359" spans="1:98" x14ac:dyDescent="0.3">
      <c r="A359">
        <v>448</v>
      </c>
      <c r="B359" t="s">
        <v>493</v>
      </c>
      <c r="C359" t="s">
        <v>494</v>
      </c>
      <c r="D359">
        <v>7603</v>
      </c>
      <c r="E359" t="s">
        <v>497</v>
      </c>
      <c r="F359" s="35">
        <v>56171.43</v>
      </c>
      <c r="G359" s="35">
        <v>45913.262731796654</v>
      </c>
      <c r="H359" s="35">
        <v>160.07344999999998</v>
      </c>
      <c r="I359" s="35">
        <v>34.364999999999995</v>
      </c>
      <c r="J359" s="35" t="s">
        <v>1015</v>
      </c>
      <c r="K359" s="35" t="s">
        <v>1015</v>
      </c>
      <c r="L359" s="36">
        <v>161970</v>
      </c>
      <c r="M359" s="36">
        <v>405</v>
      </c>
      <c r="N359" s="36">
        <v>54</v>
      </c>
      <c r="O359" s="35">
        <v>0.34918771282499617</v>
      </c>
      <c r="P359" s="35">
        <v>13.42</v>
      </c>
      <c r="Q359" s="35">
        <v>57.073566979176448</v>
      </c>
      <c r="R359" s="35">
        <v>1.0752844670780553</v>
      </c>
      <c r="S359" s="35">
        <v>79.082239424646275</v>
      </c>
      <c r="T359" s="35">
        <v>70.75</v>
      </c>
      <c r="U359" s="35">
        <v>7.4060356652949242</v>
      </c>
      <c r="V359" s="35">
        <v>8.3286675449654126</v>
      </c>
      <c r="W359" s="35">
        <v>45.02</v>
      </c>
      <c r="X359" s="27">
        <v>6</v>
      </c>
      <c r="Y359" s="27">
        <v>5</v>
      </c>
      <c r="Z359" s="27">
        <v>3</v>
      </c>
      <c r="AA359" s="27">
        <v>6</v>
      </c>
      <c r="AB359" s="27">
        <v>1</v>
      </c>
      <c r="AC359" s="27">
        <v>6</v>
      </c>
      <c r="AD359" s="27">
        <v>5</v>
      </c>
      <c r="AE359" s="27">
        <v>4</v>
      </c>
      <c r="AF359" s="44">
        <v>1</v>
      </c>
      <c r="AG359">
        <v>69.75349706566351</v>
      </c>
      <c r="AH359">
        <v>293</v>
      </c>
      <c r="AI359" s="27">
        <v>5</v>
      </c>
      <c r="AJ359">
        <f t="shared" si="141"/>
        <v>0</v>
      </c>
      <c r="AK359">
        <f t="shared" si="142"/>
        <v>0</v>
      </c>
      <c r="AL359">
        <f t="shared" si="143"/>
        <v>1</v>
      </c>
      <c r="AM359">
        <f t="shared" si="144"/>
        <v>0</v>
      </c>
      <c r="AN359">
        <f t="shared" si="145"/>
        <v>3</v>
      </c>
      <c r="AO359">
        <f t="shared" si="146"/>
        <v>0</v>
      </c>
      <c r="AP359">
        <f t="shared" si="147"/>
        <v>0</v>
      </c>
      <c r="AQ359">
        <f t="shared" si="148"/>
        <v>0</v>
      </c>
      <c r="AR359">
        <f t="shared" si="149"/>
        <v>3</v>
      </c>
      <c r="AS359" s="14">
        <v>448</v>
      </c>
      <c r="AT359" s="4" t="s">
        <v>493</v>
      </c>
      <c r="AU359" s="4" t="s">
        <v>918</v>
      </c>
      <c r="AV359" s="4">
        <v>7603</v>
      </c>
      <c r="AW359" s="4" t="s">
        <v>497</v>
      </c>
      <c r="AX359" s="35">
        <v>55802.36</v>
      </c>
      <c r="AY359" s="35">
        <v>2284.7557770315125</v>
      </c>
      <c r="AZ359" s="35">
        <v>511.59466666666754</v>
      </c>
      <c r="BA359" s="35">
        <v>14.133333333333301</v>
      </c>
      <c r="BB359" s="35" t="s">
        <v>1015</v>
      </c>
      <c r="BC359" s="35">
        <v>0</v>
      </c>
      <c r="BD359" s="36">
        <v>163383</v>
      </c>
      <c r="BE359" s="36">
        <v>1011</v>
      </c>
      <c r="BF359" s="36">
        <v>54.354465248113698</v>
      </c>
      <c r="BG359" s="35">
        <v>0.51978952385642518</v>
      </c>
      <c r="BH359" s="35">
        <v>13.38</v>
      </c>
      <c r="BI359" s="35">
        <v>40.475682129896846</v>
      </c>
      <c r="BJ359" s="35">
        <v>2.1800000000000002</v>
      </c>
      <c r="BK359" s="35">
        <v>78.63038050937439</v>
      </c>
      <c r="BL359" s="35">
        <v>70.87</v>
      </c>
      <c r="BM359" s="35">
        <v>2.9731750741839762</v>
      </c>
      <c r="BN359" s="35">
        <v>8.42</v>
      </c>
      <c r="BO359" s="35">
        <v>44.387879543684171</v>
      </c>
      <c r="BP359" s="27">
        <v>5</v>
      </c>
      <c r="BQ359" s="27">
        <v>5</v>
      </c>
      <c r="BR359" s="27">
        <v>4</v>
      </c>
      <c r="BS359" s="27">
        <v>6</v>
      </c>
      <c r="BT359" s="27">
        <v>1</v>
      </c>
      <c r="BU359" s="27">
        <v>6</v>
      </c>
      <c r="BV359" s="27">
        <v>6</v>
      </c>
      <c r="BW359" s="27">
        <v>4</v>
      </c>
      <c r="BX359" s="44">
        <v>1</v>
      </c>
      <c r="BY359" s="27">
        <v>69.683892791610333</v>
      </c>
      <c r="BZ359" s="27">
        <v>296</v>
      </c>
      <c r="CA359" s="27">
        <v>5</v>
      </c>
      <c r="CB359">
        <f t="shared" si="150"/>
        <v>0</v>
      </c>
      <c r="CC359">
        <f t="shared" si="151"/>
        <v>0</v>
      </c>
      <c r="CD359">
        <f t="shared" si="152"/>
        <v>0</v>
      </c>
      <c r="CE359">
        <f t="shared" si="153"/>
        <v>0</v>
      </c>
      <c r="CF359">
        <f t="shared" si="154"/>
        <v>3</v>
      </c>
      <c r="CG359">
        <f t="shared" si="155"/>
        <v>0</v>
      </c>
      <c r="CH359">
        <f t="shared" si="156"/>
        <v>0</v>
      </c>
      <c r="CI359">
        <f t="shared" si="157"/>
        <v>0</v>
      </c>
      <c r="CJ359">
        <f t="shared" si="158"/>
        <v>3</v>
      </c>
      <c r="CK359" s="52">
        <f t="shared" si="159"/>
        <v>0</v>
      </c>
      <c r="CL359" s="52">
        <f t="shared" si="160"/>
        <v>-1</v>
      </c>
      <c r="CM359" s="52">
        <f t="shared" si="161"/>
        <v>0</v>
      </c>
      <c r="CN359" s="52">
        <f t="shared" si="162"/>
        <v>1</v>
      </c>
      <c r="CO359" s="52">
        <f t="shared" si="163"/>
        <v>0</v>
      </c>
      <c r="CP359" s="52">
        <f t="shared" si="164"/>
        <v>0</v>
      </c>
      <c r="CQ359" s="52">
        <f t="shared" si="165"/>
        <v>0</v>
      </c>
      <c r="CR359" s="52">
        <f t="shared" si="166"/>
        <v>1</v>
      </c>
      <c r="CS359" s="52">
        <f t="shared" si="167"/>
        <v>0</v>
      </c>
      <c r="CT359" s="46">
        <f t="shared" si="168"/>
        <v>0</v>
      </c>
    </row>
    <row r="360" spans="1:98" x14ac:dyDescent="0.3">
      <c r="A360">
        <v>449</v>
      </c>
      <c r="B360" t="s">
        <v>493</v>
      </c>
      <c r="C360" t="s">
        <v>494</v>
      </c>
      <c r="D360">
        <v>7604</v>
      </c>
      <c r="E360" t="s">
        <v>498</v>
      </c>
      <c r="F360" s="35">
        <v>49697.919999999998</v>
      </c>
      <c r="G360" s="35">
        <v>146564.03318826834</v>
      </c>
      <c r="H360" s="35">
        <v>0</v>
      </c>
      <c r="I360" s="35">
        <v>0</v>
      </c>
      <c r="J360" s="35" t="s">
        <v>1015</v>
      </c>
      <c r="K360" s="35" t="s">
        <v>1015</v>
      </c>
      <c r="L360" s="36">
        <v>293330</v>
      </c>
      <c r="M360" s="36">
        <v>1096</v>
      </c>
      <c r="N360" s="36">
        <v>59</v>
      </c>
      <c r="O360" s="35">
        <v>0.37472876919459069</v>
      </c>
      <c r="P360" s="35">
        <v>7.06</v>
      </c>
      <c r="Q360" s="35">
        <v>37.563615864664122</v>
      </c>
      <c r="R360" s="35">
        <v>3.3869357854616138</v>
      </c>
      <c r="S360" s="35">
        <v>34.603749984909804</v>
      </c>
      <c r="T360" s="35">
        <v>67.23</v>
      </c>
      <c r="U360" s="35">
        <v>4.5362179883706544</v>
      </c>
      <c r="V360" s="35">
        <v>7.9817806424807767</v>
      </c>
      <c r="W360" s="35">
        <v>43.68</v>
      </c>
      <c r="X360" s="27">
        <v>6</v>
      </c>
      <c r="Y360" s="27">
        <v>6</v>
      </c>
      <c r="Z360" s="27">
        <v>5</v>
      </c>
      <c r="AA360" s="27">
        <v>6</v>
      </c>
      <c r="AB360" s="27">
        <v>5</v>
      </c>
      <c r="AC360" s="27">
        <v>5</v>
      </c>
      <c r="AD360" s="27">
        <v>6</v>
      </c>
      <c r="AE360" s="27">
        <v>4</v>
      </c>
      <c r="AF360" s="44">
        <v>1</v>
      </c>
      <c r="AG360">
        <v>78.563416774180837</v>
      </c>
      <c r="AH360">
        <v>167</v>
      </c>
      <c r="AI360" s="27">
        <v>6</v>
      </c>
      <c r="AJ360">
        <f t="shared" si="141"/>
        <v>0</v>
      </c>
      <c r="AK360">
        <f t="shared" si="142"/>
        <v>0</v>
      </c>
      <c r="AL360">
        <f t="shared" si="143"/>
        <v>0</v>
      </c>
      <c r="AM360">
        <f t="shared" si="144"/>
        <v>0</v>
      </c>
      <c r="AN360">
        <f t="shared" si="145"/>
        <v>0</v>
      </c>
      <c r="AO360">
        <f t="shared" si="146"/>
        <v>0</v>
      </c>
      <c r="AP360">
        <f t="shared" si="147"/>
        <v>0</v>
      </c>
      <c r="AQ360">
        <f t="shared" si="148"/>
        <v>0</v>
      </c>
      <c r="AR360">
        <f t="shared" si="149"/>
        <v>3</v>
      </c>
      <c r="AS360" s="14">
        <v>449</v>
      </c>
      <c r="AT360" s="4" t="s">
        <v>493</v>
      </c>
      <c r="AU360" s="4" t="s">
        <v>919</v>
      </c>
      <c r="AV360" s="4">
        <v>7604</v>
      </c>
      <c r="AW360" s="4" t="s">
        <v>498</v>
      </c>
      <c r="AX360" s="35">
        <v>67241.290000000008</v>
      </c>
      <c r="AY360" s="35">
        <v>129958.87676542891</v>
      </c>
      <c r="AZ360" s="35">
        <v>0</v>
      </c>
      <c r="BA360" s="35">
        <v>0</v>
      </c>
      <c r="BB360" s="35" t="s">
        <v>1015</v>
      </c>
      <c r="BC360" s="35">
        <v>1.56</v>
      </c>
      <c r="BD360" s="36">
        <v>278764</v>
      </c>
      <c r="BE360" s="36">
        <v>1646</v>
      </c>
      <c r="BF360" s="36">
        <v>55.756256887927059</v>
      </c>
      <c r="BG360" s="35">
        <v>0.36369364578122948</v>
      </c>
      <c r="BH360" s="35">
        <v>6.92</v>
      </c>
      <c r="BI360" s="35">
        <v>24.776889945007277</v>
      </c>
      <c r="BJ360" s="35">
        <v>0.79</v>
      </c>
      <c r="BK360" s="35">
        <v>27.317024832166378</v>
      </c>
      <c r="BL360" s="35">
        <v>67.52</v>
      </c>
      <c r="BM360" s="35">
        <v>3.0374787363304976</v>
      </c>
      <c r="BN360" s="35">
        <v>8.41</v>
      </c>
      <c r="BO360" s="35">
        <v>43.066694324036526</v>
      </c>
      <c r="BP360" s="27">
        <v>6</v>
      </c>
      <c r="BQ360" s="27">
        <v>6</v>
      </c>
      <c r="BR360" s="27">
        <v>6</v>
      </c>
      <c r="BS360" s="27">
        <v>6</v>
      </c>
      <c r="BT360" s="27">
        <v>6</v>
      </c>
      <c r="BU360" s="27">
        <v>5</v>
      </c>
      <c r="BV360" s="27">
        <v>6</v>
      </c>
      <c r="BW360" s="27">
        <v>4</v>
      </c>
      <c r="BX360" s="44">
        <v>1</v>
      </c>
      <c r="BY360" s="27">
        <v>80.892560543394538</v>
      </c>
      <c r="BZ360" s="27">
        <v>110</v>
      </c>
      <c r="CA360" s="27">
        <v>6</v>
      </c>
      <c r="CB360">
        <f t="shared" si="150"/>
        <v>0</v>
      </c>
      <c r="CC360">
        <f t="shared" si="151"/>
        <v>0</v>
      </c>
      <c r="CD360">
        <f t="shared" si="152"/>
        <v>0</v>
      </c>
      <c r="CE360">
        <f t="shared" si="153"/>
        <v>0</v>
      </c>
      <c r="CF360">
        <f t="shared" si="154"/>
        <v>0</v>
      </c>
      <c r="CG360">
        <f t="shared" si="155"/>
        <v>0</v>
      </c>
      <c r="CH360">
        <f t="shared" si="156"/>
        <v>0</v>
      </c>
      <c r="CI360">
        <f t="shared" si="157"/>
        <v>0</v>
      </c>
      <c r="CJ360">
        <f t="shared" si="158"/>
        <v>3</v>
      </c>
      <c r="CK360" s="52">
        <f t="shared" si="159"/>
        <v>0</v>
      </c>
      <c r="CL360" s="52">
        <f t="shared" si="160"/>
        <v>0</v>
      </c>
      <c r="CM360" s="52">
        <f t="shared" si="161"/>
        <v>0</v>
      </c>
      <c r="CN360" s="52">
        <f t="shared" si="162"/>
        <v>1</v>
      </c>
      <c r="CO360" s="52">
        <f t="shared" si="163"/>
        <v>0</v>
      </c>
      <c r="CP360" s="52">
        <f t="shared" si="164"/>
        <v>1</v>
      </c>
      <c r="CQ360" s="52">
        <f t="shared" si="165"/>
        <v>0</v>
      </c>
      <c r="CR360" s="52">
        <f t="shared" si="166"/>
        <v>0</v>
      </c>
      <c r="CS360" s="52">
        <f t="shared" si="167"/>
        <v>0</v>
      </c>
      <c r="CT360" s="46">
        <f t="shared" si="168"/>
        <v>0</v>
      </c>
    </row>
    <row r="361" spans="1:98" x14ac:dyDescent="0.3">
      <c r="A361">
        <v>450</v>
      </c>
      <c r="B361" t="s">
        <v>493</v>
      </c>
      <c r="C361" t="s">
        <v>494</v>
      </c>
      <c r="D361">
        <v>7605</v>
      </c>
      <c r="E361" t="s">
        <v>499</v>
      </c>
      <c r="F361" s="35">
        <v>2188.29</v>
      </c>
      <c r="G361" s="35">
        <v>58194.628015727758</v>
      </c>
      <c r="H361" s="35">
        <v>270.57820311570714</v>
      </c>
      <c r="I361" s="35">
        <v>45.027314000000004</v>
      </c>
      <c r="J361" s="35" t="s">
        <v>1015</v>
      </c>
      <c r="K361" s="35" t="s">
        <v>1015</v>
      </c>
      <c r="L361" s="36">
        <v>174470</v>
      </c>
      <c r="M361" s="36">
        <v>397</v>
      </c>
      <c r="N361" s="36">
        <v>57</v>
      </c>
      <c r="O361" s="35">
        <v>0.80225103477309589</v>
      </c>
      <c r="P361" s="35">
        <v>4.28</v>
      </c>
      <c r="Q361" s="35">
        <v>23.964615531211226</v>
      </c>
      <c r="R361" s="35">
        <v>2.2949378803287033</v>
      </c>
      <c r="S361" s="35">
        <v>26.027038881538633</v>
      </c>
      <c r="T361" s="35">
        <v>65.91</v>
      </c>
      <c r="U361" s="35">
        <v>7.7100181183437178</v>
      </c>
      <c r="V361" s="35">
        <v>8.6048924862280884</v>
      </c>
      <c r="W361" s="35">
        <v>32.989975106537585</v>
      </c>
      <c r="X361" s="27">
        <v>4</v>
      </c>
      <c r="Y361" s="27">
        <v>6</v>
      </c>
      <c r="Z361" s="27">
        <v>6</v>
      </c>
      <c r="AA361" s="27">
        <v>6</v>
      </c>
      <c r="AB361" s="27">
        <v>6</v>
      </c>
      <c r="AC361" s="27">
        <v>4</v>
      </c>
      <c r="AD361" s="27">
        <v>5</v>
      </c>
      <c r="AE361" s="27">
        <v>5</v>
      </c>
      <c r="AF361" s="44">
        <v>2</v>
      </c>
      <c r="AG361">
        <v>79.894303000465584</v>
      </c>
      <c r="AH361">
        <v>138</v>
      </c>
      <c r="AI361" s="27">
        <v>6</v>
      </c>
      <c r="AJ361">
        <f t="shared" si="141"/>
        <v>0</v>
      </c>
      <c r="AK361">
        <f t="shared" si="142"/>
        <v>0</v>
      </c>
      <c r="AL361">
        <f t="shared" si="143"/>
        <v>0</v>
      </c>
      <c r="AM361">
        <f t="shared" si="144"/>
        <v>0</v>
      </c>
      <c r="AN361">
        <f t="shared" si="145"/>
        <v>0</v>
      </c>
      <c r="AO361">
        <f t="shared" si="146"/>
        <v>0</v>
      </c>
      <c r="AP361">
        <f t="shared" si="147"/>
        <v>0</v>
      </c>
      <c r="AQ361">
        <f t="shared" si="148"/>
        <v>0</v>
      </c>
      <c r="AR361">
        <f t="shared" si="149"/>
        <v>2</v>
      </c>
      <c r="AS361" s="14">
        <v>450</v>
      </c>
      <c r="AT361" s="4" t="s">
        <v>493</v>
      </c>
      <c r="AU361" s="4" t="s">
        <v>920</v>
      </c>
      <c r="AV361" s="4">
        <v>7605</v>
      </c>
      <c r="AW361" s="4" t="s">
        <v>499</v>
      </c>
      <c r="AX361" s="35">
        <v>2789.88</v>
      </c>
      <c r="AY361" s="35">
        <v>52955.273019075074</v>
      </c>
      <c r="AZ361" s="35">
        <v>1852.349066666668</v>
      </c>
      <c r="BA361" s="35">
        <v>499.63840000000005</v>
      </c>
      <c r="BB361" s="35" t="s">
        <v>1015</v>
      </c>
      <c r="BC361" s="35">
        <v>0</v>
      </c>
      <c r="BD361" s="36">
        <v>188861</v>
      </c>
      <c r="BE361" s="36">
        <v>506</v>
      </c>
      <c r="BF361" s="36">
        <v>62.048788501026692</v>
      </c>
      <c r="BG361" s="35">
        <v>1.0256943283299318</v>
      </c>
      <c r="BH361" s="35">
        <v>4.4800000000000004</v>
      </c>
      <c r="BI361" s="35">
        <v>20.526184865838975</v>
      </c>
      <c r="BJ361" s="35">
        <v>2.67</v>
      </c>
      <c r="BK361" s="35">
        <v>29.095198767736314</v>
      </c>
      <c r="BL361" s="35">
        <v>66.2</v>
      </c>
      <c r="BM361" s="35">
        <v>6.0153162055335967</v>
      </c>
      <c r="BN361" s="35">
        <v>8.3699999999999992</v>
      </c>
      <c r="BO361" s="35">
        <v>32.526766796493327</v>
      </c>
      <c r="BP361" s="27">
        <v>3</v>
      </c>
      <c r="BQ361" s="27">
        <v>6</v>
      </c>
      <c r="BR361" s="27">
        <v>6</v>
      </c>
      <c r="BS361" s="27">
        <v>6</v>
      </c>
      <c r="BT361" s="27">
        <v>6</v>
      </c>
      <c r="BU361" s="27">
        <v>4</v>
      </c>
      <c r="BV361" s="27">
        <v>5</v>
      </c>
      <c r="BW361" s="27">
        <v>4</v>
      </c>
      <c r="BX361" s="44">
        <v>2</v>
      </c>
      <c r="BY361" s="27">
        <v>77.834618789508625</v>
      </c>
      <c r="BZ361" s="27">
        <v>177</v>
      </c>
      <c r="CA361" s="27">
        <v>6</v>
      </c>
      <c r="CB361">
        <f t="shared" si="150"/>
        <v>1</v>
      </c>
      <c r="CC361">
        <f t="shared" si="151"/>
        <v>0</v>
      </c>
      <c r="CD361">
        <f t="shared" si="152"/>
        <v>0</v>
      </c>
      <c r="CE361">
        <f t="shared" si="153"/>
        <v>0</v>
      </c>
      <c r="CF361">
        <f t="shared" si="154"/>
        <v>0</v>
      </c>
      <c r="CG361">
        <f t="shared" si="155"/>
        <v>0</v>
      </c>
      <c r="CH361">
        <f t="shared" si="156"/>
        <v>0</v>
      </c>
      <c r="CI361">
        <f t="shared" si="157"/>
        <v>0</v>
      </c>
      <c r="CJ361">
        <f t="shared" si="158"/>
        <v>2</v>
      </c>
      <c r="CK361" s="52">
        <f t="shared" si="159"/>
        <v>0</v>
      </c>
      <c r="CL361" s="52">
        <f t="shared" si="160"/>
        <v>-1</v>
      </c>
      <c r="CM361" s="52">
        <f t="shared" si="161"/>
        <v>0</v>
      </c>
      <c r="CN361" s="52">
        <f t="shared" si="162"/>
        <v>0</v>
      </c>
      <c r="CO361" s="52">
        <f t="shared" si="163"/>
        <v>0</v>
      </c>
      <c r="CP361" s="52">
        <f t="shared" si="164"/>
        <v>0</v>
      </c>
      <c r="CQ361" s="52">
        <f t="shared" si="165"/>
        <v>0</v>
      </c>
      <c r="CR361" s="52">
        <f t="shared" si="166"/>
        <v>0</v>
      </c>
      <c r="CS361" s="52">
        <f t="shared" si="167"/>
        <v>-1</v>
      </c>
      <c r="CT361" s="46">
        <f t="shared" si="168"/>
        <v>0</v>
      </c>
    </row>
    <row r="362" spans="1:98" x14ac:dyDescent="0.3">
      <c r="A362">
        <v>451</v>
      </c>
      <c r="B362" t="s">
        <v>493</v>
      </c>
      <c r="C362" t="s">
        <v>494</v>
      </c>
      <c r="D362">
        <v>7606</v>
      </c>
      <c r="E362" t="s">
        <v>500</v>
      </c>
      <c r="F362" s="35">
        <v>20159.02</v>
      </c>
      <c r="G362" s="35">
        <v>151843.1578528086</v>
      </c>
      <c r="H362" s="35">
        <v>1625.785059384626</v>
      </c>
      <c r="I362" s="35">
        <v>473.45097099999998</v>
      </c>
      <c r="J362" s="35" t="s">
        <v>1015</v>
      </c>
      <c r="K362" s="35" t="s">
        <v>1015</v>
      </c>
      <c r="L362" s="36">
        <v>134030</v>
      </c>
      <c r="M362" s="36">
        <v>267</v>
      </c>
      <c r="N362" s="36">
        <v>44</v>
      </c>
      <c r="O362" s="35">
        <v>0.20662185887371837</v>
      </c>
      <c r="P362" s="35">
        <v>6.87</v>
      </c>
      <c r="Q362" s="35">
        <v>17.156018585880627</v>
      </c>
      <c r="R362" s="35">
        <v>1.9239780236005439</v>
      </c>
      <c r="S362" s="35">
        <v>30.256876789096964</v>
      </c>
      <c r="T362" s="35">
        <v>68.06</v>
      </c>
      <c r="U362" s="35">
        <v>11.408750425604358</v>
      </c>
      <c r="V362" s="35">
        <v>7.7733182602902557</v>
      </c>
      <c r="W362" s="35">
        <v>32.14</v>
      </c>
      <c r="X362" s="27">
        <v>6</v>
      </c>
      <c r="Y362" s="27">
        <v>6</v>
      </c>
      <c r="Z362" s="27">
        <v>6</v>
      </c>
      <c r="AA362" s="27">
        <v>6</v>
      </c>
      <c r="AB362" s="27">
        <v>5</v>
      </c>
      <c r="AC362" s="27">
        <v>5</v>
      </c>
      <c r="AD362" s="27">
        <v>4</v>
      </c>
      <c r="AE362" s="27">
        <v>4</v>
      </c>
      <c r="AF362" s="44">
        <v>2</v>
      </c>
      <c r="AG362">
        <v>82.946532652833866</v>
      </c>
      <c r="AH362">
        <v>74</v>
      </c>
      <c r="AI362" s="27">
        <v>6</v>
      </c>
      <c r="AJ362">
        <f t="shared" si="141"/>
        <v>0</v>
      </c>
      <c r="AK362">
        <f t="shared" si="142"/>
        <v>0</v>
      </c>
      <c r="AL362">
        <f t="shared" si="143"/>
        <v>0</v>
      </c>
      <c r="AM362">
        <f t="shared" si="144"/>
        <v>0</v>
      </c>
      <c r="AN362">
        <f t="shared" si="145"/>
        <v>0</v>
      </c>
      <c r="AO362">
        <f t="shared" si="146"/>
        <v>0</v>
      </c>
      <c r="AP362">
        <f t="shared" si="147"/>
        <v>0</v>
      </c>
      <c r="AQ362">
        <f t="shared" si="148"/>
        <v>0</v>
      </c>
      <c r="AR362">
        <f t="shared" si="149"/>
        <v>2</v>
      </c>
      <c r="AS362" s="14">
        <v>451</v>
      </c>
      <c r="AT362" s="4" t="s">
        <v>493</v>
      </c>
      <c r="AU362" s="4" t="s">
        <v>921</v>
      </c>
      <c r="AV362" s="4">
        <v>7606</v>
      </c>
      <c r="AW362" s="4" t="s">
        <v>500</v>
      </c>
      <c r="AX362" s="35">
        <v>19715.050000000003</v>
      </c>
      <c r="AY362" s="35">
        <v>132185.21464466222</v>
      </c>
      <c r="AZ362" s="35">
        <v>806.48761904761943</v>
      </c>
      <c r="BA362" s="35">
        <v>433.40666666666704</v>
      </c>
      <c r="BB362" s="35" t="s">
        <v>1015</v>
      </c>
      <c r="BC362" s="35">
        <v>0</v>
      </c>
      <c r="BD362" s="36">
        <v>135280</v>
      </c>
      <c r="BE362" s="36">
        <v>739</v>
      </c>
      <c r="BF362" s="36">
        <v>44.8783659603831</v>
      </c>
      <c r="BG362" s="35">
        <v>0.26200429544213427</v>
      </c>
      <c r="BH362" s="35">
        <v>6.79</v>
      </c>
      <c r="BI362" s="35">
        <v>15.684227033547216</v>
      </c>
      <c r="BJ362" s="35">
        <v>1.01</v>
      </c>
      <c r="BK362" s="35">
        <v>34.530593829549602</v>
      </c>
      <c r="BL362" s="35">
        <v>68.33</v>
      </c>
      <c r="BM362" s="35">
        <v>4.0789851150202976</v>
      </c>
      <c r="BN362" s="35">
        <v>8.1199999999999992</v>
      </c>
      <c r="BO362" s="35">
        <v>31.688726089160575</v>
      </c>
      <c r="BP362" s="27">
        <v>6</v>
      </c>
      <c r="BQ362" s="27">
        <v>6</v>
      </c>
      <c r="BR362" s="27">
        <v>6</v>
      </c>
      <c r="BS362" s="27">
        <v>6</v>
      </c>
      <c r="BT362" s="27">
        <v>5</v>
      </c>
      <c r="BU362" s="27">
        <v>5</v>
      </c>
      <c r="BV362" s="27">
        <v>6</v>
      </c>
      <c r="BW362" s="27">
        <v>4</v>
      </c>
      <c r="BX362" s="44">
        <v>2</v>
      </c>
      <c r="BY362" s="27">
        <v>82.337612720662634</v>
      </c>
      <c r="BZ362" s="27">
        <v>81</v>
      </c>
      <c r="CA362" s="27">
        <v>6</v>
      </c>
      <c r="CB362">
        <f t="shared" si="150"/>
        <v>0</v>
      </c>
      <c r="CC362">
        <f t="shared" si="151"/>
        <v>0</v>
      </c>
      <c r="CD362">
        <f t="shared" si="152"/>
        <v>0</v>
      </c>
      <c r="CE362">
        <f t="shared" si="153"/>
        <v>0</v>
      </c>
      <c r="CF362">
        <f t="shared" si="154"/>
        <v>0</v>
      </c>
      <c r="CG362">
        <f t="shared" si="155"/>
        <v>0</v>
      </c>
      <c r="CH362">
        <f t="shared" si="156"/>
        <v>0</v>
      </c>
      <c r="CI362">
        <f t="shared" si="157"/>
        <v>0</v>
      </c>
      <c r="CJ362">
        <f t="shared" si="158"/>
        <v>2</v>
      </c>
      <c r="CK362" s="52">
        <f t="shared" si="159"/>
        <v>0</v>
      </c>
      <c r="CL362" s="52">
        <f t="shared" si="160"/>
        <v>0</v>
      </c>
      <c r="CM362" s="52">
        <f t="shared" si="161"/>
        <v>0</v>
      </c>
      <c r="CN362" s="52">
        <f t="shared" si="162"/>
        <v>0</v>
      </c>
      <c r="CO362" s="52">
        <f t="shared" si="163"/>
        <v>0</v>
      </c>
      <c r="CP362" s="52">
        <f t="shared" si="164"/>
        <v>0</v>
      </c>
      <c r="CQ362" s="52">
        <f t="shared" si="165"/>
        <v>0</v>
      </c>
      <c r="CR362" s="52">
        <f t="shared" si="166"/>
        <v>2</v>
      </c>
      <c r="CS362" s="52">
        <f t="shared" si="167"/>
        <v>0</v>
      </c>
      <c r="CT362" s="46">
        <f t="shared" si="168"/>
        <v>0</v>
      </c>
    </row>
    <row r="363" spans="1:98" x14ac:dyDescent="0.3">
      <c r="A363">
        <v>452</v>
      </c>
      <c r="B363" t="s">
        <v>76</v>
      </c>
      <c r="C363" t="s">
        <v>501</v>
      </c>
      <c r="D363">
        <v>8101</v>
      </c>
      <c r="E363" t="s">
        <v>502</v>
      </c>
      <c r="F363" s="35">
        <v>167.98000000000002</v>
      </c>
      <c r="G363" s="35">
        <v>2523.1737560625788</v>
      </c>
      <c r="H363" s="35">
        <v>3526.912918043538</v>
      </c>
      <c r="I363" s="35">
        <v>486.47763040000007</v>
      </c>
      <c r="J363" s="35" t="s">
        <v>1015</v>
      </c>
      <c r="K363" s="35" t="s">
        <v>1015</v>
      </c>
      <c r="L363" s="36">
        <v>113012</v>
      </c>
      <c r="M363" s="36">
        <v>310</v>
      </c>
      <c r="N363" s="36">
        <v>25</v>
      </c>
      <c r="O363" s="35">
        <v>5</v>
      </c>
      <c r="P363" s="35">
        <v>27.25</v>
      </c>
      <c r="Q363" s="35">
        <v>41.507595032273571</v>
      </c>
      <c r="R363" s="35">
        <v>7.154390717981097</v>
      </c>
      <c r="S363" s="35">
        <v>27.781843213458682</v>
      </c>
      <c r="T363" s="35">
        <v>63.34</v>
      </c>
      <c r="U363" s="35">
        <v>14.582193548387098</v>
      </c>
      <c r="V363" s="35">
        <v>9.7627597240506425</v>
      </c>
      <c r="W363" s="35">
        <v>28.651351672571316</v>
      </c>
      <c r="X363" s="27">
        <v>1</v>
      </c>
      <c r="Y363" s="27">
        <v>2</v>
      </c>
      <c r="Z363" s="27">
        <v>4</v>
      </c>
      <c r="AA363" s="27">
        <v>6</v>
      </c>
      <c r="AB363" s="27">
        <v>6</v>
      </c>
      <c r="AC363" s="27">
        <v>3</v>
      </c>
      <c r="AD363" s="27">
        <v>4</v>
      </c>
      <c r="AE363" s="27">
        <v>6</v>
      </c>
      <c r="AF363" s="44">
        <v>3</v>
      </c>
      <c r="AG363">
        <v>43.516384912899021</v>
      </c>
      <c r="AH363">
        <v>387</v>
      </c>
      <c r="AI363" s="27">
        <v>2</v>
      </c>
      <c r="AJ363">
        <f t="shared" si="141"/>
        <v>3</v>
      </c>
      <c r="AK363">
        <f t="shared" si="142"/>
        <v>2</v>
      </c>
      <c r="AL363">
        <f t="shared" si="143"/>
        <v>0</v>
      </c>
      <c r="AM363">
        <f t="shared" si="144"/>
        <v>0</v>
      </c>
      <c r="AN363">
        <f t="shared" si="145"/>
        <v>0</v>
      </c>
      <c r="AO363">
        <f t="shared" si="146"/>
        <v>1</v>
      </c>
      <c r="AP363">
        <f t="shared" si="147"/>
        <v>0</v>
      </c>
      <c r="AQ363">
        <f t="shared" si="148"/>
        <v>0</v>
      </c>
      <c r="AR363">
        <f t="shared" si="149"/>
        <v>0</v>
      </c>
      <c r="AS363" s="14">
        <v>452</v>
      </c>
      <c r="AT363" s="4" t="s">
        <v>76</v>
      </c>
      <c r="AU363" s="4" t="s">
        <v>922</v>
      </c>
      <c r="AV363" s="4">
        <v>8101</v>
      </c>
      <c r="AW363" s="4" t="s">
        <v>502</v>
      </c>
      <c r="AX363" s="35">
        <v>174.64</v>
      </c>
      <c r="AY363" s="35">
        <v>0</v>
      </c>
      <c r="AZ363" s="35">
        <v>739.92000000000144</v>
      </c>
      <c r="BA363" s="35">
        <v>0</v>
      </c>
      <c r="BB363" s="35" t="s">
        <v>1015</v>
      </c>
      <c r="BC363" s="35">
        <v>0</v>
      </c>
      <c r="BD363" s="36">
        <v>123572</v>
      </c>
      <c r="BE363" s="36">
        <v>382</v>
      </c>
      <c r="BF363" s="36">
        <v>27.670804045868703</v>
      </c>
      <c r="BG363" s="35">
        <v>5</v>
      </c>
      <c r="BH363" s="35">
        <v>27.11</v>
      </c>
      <c r="BI363" s="35">
        <v>21.584891523162664</v>
      </c>
      <c r="BJ363" s="35">
        <v>6.29</v>
      </c>
      <c r="BK363" s="35">
        <v>22.532150734515081</v>
      </c>
      <c r="BL363" s="35">
        <v>63.42</v>
      </c>
      <c r="BM363" s="35">
        <v>11.690549738219897</v>
      </c>
      <c r="BN363" s="35">
        <v>9.7899999999999991</v>
      </c>
      <c r="BO363" s="35">
        <v>25.972805165420294</v>
      </c>
      <c r="BP363" s="27">
        <v>1</v>
      </c>
      <c r="BQ363" s="27">
        <v>2</v>
      </c>
      <c r="BR363" s="27">
        <v>6</v>
      </c>
      <c r="BS363" s="27">
        <v>6</v>
      </c>
      <c r="BT363" s="27">
        <v>6</v>
      </c>
      <c r="BU363" s="27">
        <v>3</v>
      </c>
      <c r="BV363" s="27">
        <v>4</v>
      </c>
      <c r="BW363" s="27">
        <v>6</v>
      </c>
      <c r="BX363" s="44">
        <v>3</v>
      </c>
      <c r="BY363" s="27">
        <v>45.36445086838814</v>
      </c>
      <c r="BZ363" s="27">
        <v>384</v>
      </c>
      <c r="CA363" s="27">
        <v>2</v>
      </c>
      <c r="CB363">
        <f t="shared" si="150"/>
        <v>3</v>
      </c>
      <c r="CC363">
        <f t="shared" si="151"/>
        <v>2</v>
      </c>
      <c r="CD363">
        <f t="shared" si="152"/>
        <v>0</v>
      </c>
      <c r="CE363">
        <f t="shared" si="153"/>
        <v>0</v>
      </c>
      <c r="CF363">
        <f t="shared" si="154"/>
        <v>0</v>
      </c>
      <c r="CG363">
        <f t="shared" si="155"/>
        <v>1</v>
      </c>
      <c r="CH363">
        <f t="shared" si="156"/>
        <v>0</v>
      </c>
      <c r="CI363">
        <f t="shared" si="157"/>
        <v>0</v>
      </c>
      <c r="CJ363">
        <f t="shared" si="158"/>
        <v>0</v>
      </c>
      <c r="CK363" s="52">
        <f t="shared" si="159"/>
        <v>0</v>
      </c>
      <c r="CL363" s="52">
        <f t="shared" si="160"/>
        <v>0</v>
      </c>
      <c r="CM363" s="52">
        <f t="shared" si="161"/>
        <v>0</v>
      </c>
      <c r="CN363" s="52">
        <f t="shared" si="162"/>
        <v>2</v>
      </c>
      <c r="CO363" s="52">
        <f t="shared" si="163"/>
        <v>0</v>
      </c>
      <c r="CP363" s="52">
        <f t="shared" si="164"/>
        <v>0</v>
      </c>
      <c r="CQ363" s="52">
        <f t="shared" si="165"/>
        <v>0</v>
      </c>
      <c r="CR363" s="52">
        <f t="shared" si="166"/>
        <v>0</v>
      </c>
      <c r="CS363" s="52">
        <f t="shared" si="167"/>
        <v>0</v>
      </c>
      <c r="CT363" s="46">
        <f t="shared" si="168"/>
        <v>0</v>
      </c>
    </row>
    <row r="364" spans="1:98" x14ac:dyDescent="0.3">
      <c r="A364">
        <v>453</v>
      </c>
      <c r="B364" t="s">
        <v>76</v>
      </c>
      <c r="C364" t="s">
        <v>501</v>
      </c>
      <c r="D364">
        <v>8102</v>
      </c>
      <c r="E364" t="s">
        <v>503</v>
      </c>
      <c r="F364" s="35">
        <v>0.33</v>
      </c>
      <c r="G364" s="35">
        <v>310.32889184976227</v>
      </c>
      <c r="H364" s="35">
        <v>4969.2438675201984</v>
      </c>
      <c r="I364" s="35">
        <v>185.60000000000002</v>
      </c>
      <c r="J364" s="35" t="s">
        <v>1015</v>
      </c>
      <c r="K364" s="35" t="s">
        <v>1015</v>
      </c>
      <c r="L364" s="36">
        <v>99790</v>
      </c>
      <c r="M364" s="36">
        <v>641</v>
      </c>
      <c r="N364" s="36">
        <v>97</v>
      </c>
      <c r="O364" s="35">
        <v>5</v>
      </c>
      <c r="P364" s="35">
        <v>22.75</v>
      </c>
      <c r="Q364" s="35">
        <v>13.214312198808209</v>
      </c>
      <c r="R364" s="35">
        <v>4.8836658582227805</v>
      </c>
      <c r="S364" s="35">
        <v>24.270561689027193</v>
      </c>
      <c r="T364" s="35">
        <v>64.95</v>
      </c>
      <c r="U364" s="35">
        <v>1.6049343004648022</v>
      </c>
      <c r="V364" s="35">
        <v>9.3530060672919468</v>
      </c>
      <c r="W364" s="35">
        <v>35.21</v>
      </c>
      <c r="X364" s="27">
        <v>1</v>
      </c>
      <c r="Y364" s="27">
        <v>3</v>
      </c>
      <c r="Z364" s="27">
        <v>6</v>
      </c>
      <c r="AA364" s="27">
        <v>6</v>
      </c>
      <c r="AB364" s="27">
        <v>6</v>
      </c>
      <c r="AC364" s="27">
        <v>4</v>
      </c>
      <c r="AD364" s="27">
        <v>6</v>
      </c>
      <c r="AE364" s="27">
        <v>6</v>
      </c>
      <c r="AF364" s="44">
        <v>2</v>
      </c>
      <c r="AG364">
        <v>48.803663290611638</v>
      </c>
      <c r="AH364">
        <v>379</v>
      </c>
      <c r="AI364" s="27">
        <v>2</v>
      </c>
      <c r="AJ364">
        <f t="shared" si="141"/>
        <v>3</v>
      </c>
      <c r="AK364">
        <f t="shared" si="142"/>
        <v>1</v>
      </c>
      <c r="AL364">
        <f t="shared" si="143"/>
        <v>0</v>
      </c>
      <c r="AM364">
        <f t="shared" si="144"/>
        <v>0</v>
      </c>
      <c r="AN364">
        <f t="shared" si="145"/>
        <v>0</v>
      </c>
      <c r="AO364">
        <f t="shared" si="146"/>
        <v>0</v>
      </c>
      <c r="AP364">
        <f t="shared" si="147"/>
        <v>0</v>
      </c>
      <c r="AQ364">
        <f t="shared" si="148"/>
        <v>0</v>
      </c>
      <c r="AR364">
        <f t="shared" si="149"/>
        <v>2</v>
      </c>
      <c r="AS364" s="14">
        <v>453</v>
      </c>
      <c r="AT364" s="4" t="s">
        <v>76</v>
      </c>
      <c r="AU364" s="4" t="s">
        <v>923</v>
      </c>
      <c r="AV364" s="4">
        <v>8102</v>
      </c>
      <c r="AW364" s="4" t="s">
        <v>503</v>
      </c>
      <c r="AX364" s="35">
        <v>8.33</v>
      </c>
      <c r="AY364" s="35">
        <v>0</v>
      </c>
      <c r="AZ364" s="35">
        <v>477.02133333333467</v>
      </c>
      <c r="BA364" s="35">
        <v>27.24</v>
      </c>
      <c r="BB364" s="35" t="s">
        <v>1015</v>
      </c>
      <c r="BC364" s="35">
        <v>0</v>
      </c>
      <c r="BD364" s="36">
        <v>121511</v>
      </c>
      <c r="BE364" s="36">
        <v>747</v>
      </c>
      <c r="BF364" s="36">
        <v>117.76489857628827</v>
      </c>
      <c r="BG364" s="35">
        <v>5</v>
      </c>
      <c r="BH364" s="35">
        <v>22.57</v>
      </c>
      <c r="BI364" s="35">
        <v>6.971623875272889</v>
      </c>
      <c r="BJ364" s="35">
        <v>7.7</v>
      </c>
      <c r="BK364" s="35">
        <v>21.97345424073978</v>
      </c>
      <c r="BL364" s="35">
        <v>65.069999999999993</v>
      </c>
      <c r="BM364" s="35">
        <v>1.3812717536813921</v>
      </c>
      <c r="BN364" s="35">
        <v>9.89</v>
      </c>
      <c r="BO364" s="35">
        <v>31.918301109330404</v>
      </c>
      <c r="BP364" s="27">
        <v>1</v>
      </c>
      <c r="BQ364" s="27">
        <v>3</v>
      </c>
      <c r="BR364" s="27">
        <v>6</v>
      </c>
      <c r="BS364" s="27">
        <v>6</v>
      </c>
      <c r="BT364" s="27">
        <v>6</v>
      </c>
      <c r="BU364" s="27">
        <v>4</v>
      </c>
      <c r="BV364" s="27">
        <v>6</v>
      </c>
      <c r="BW364" s="27">
        <v>6</v>
      </c>
      <c r="BX364" s="44">
        <v>2</v>
      </c>
      <c r="BY364" s="27">
        <v>49.02861957833376</v>
      </c>
      <c r="BZ364" s="27">
        <v>380</v>
      </c>
      <c r="CA364" s="27">
        <v>2</v>
      </c>
      <c r="CB364">
        <f t="shared" si="150"/>
        <v>3</v>
      </c>
      <c r="CC364">
        <f t="shared" si="151"/>
        <v>1</v>
      </c>
      <c r="CD364">
        <f t="shared" si="152"/>
        <v>0</v>
      </c>
      <c r="CE364">
        <f t="shared" si="153"/>
        <v>0</v>
      </c>
      <c r="CF364">
        <f t="shared" si="154"/>
        <v>0</v>
      </c>
      <c r="CG364">
        <f t="shared" si="155"/>
        <v>0</v>
      </c>
      <c r="CH364">
        <f t="shared" si="156"/>
        <v>0</v>
      </c>
      <c r="CI364">
        <f t="shared" si="157"/>
        <v>0</v>
      </c>
      <c r="CJ364">
        <f t="shared" si="158"/>
        <v>2</v>
      </c>
      <c r="CK364" s="52">
        <f t="shared" si="159"/>
        <v>0</v>
      </c>
      <c r="CL364" s="52">
        <f t="shared" si="160"/>
        <v>0</v>
      </c>
      <c r="CM364" s="52">
        <f t="shared" si="161"/>
        <v>0</v>
      </c>
      <c r="CN364" s="52">
        <f t="shared" si="162"/>
        <v>0</v>
      </c>
      <c r="CO364" s="52">
        <f t="shared" si="163"/>
        <v>0</v>
      </c>
      <c r="CP364" s="52">
        <f t="shared" si="164"/>
        <v>0</v>
      </c>
      <c r="CQ364" s="52">
        <f t="shared" si="165"/>
        <v>0</v>
      </c>
      <c r="CR364" s="52">
        <f t="shared" si="166"/>
        <v>0</v>
      </c>
      <c r="CS364" s="52">
        <f t="shared" si="167"/>
        <v>0</v>
      </c>
      <c r="CT364" s="46">
        <f t="shared" si="168"/>
        <v>0</v>
      </c>
    </row>
    <row r="365" spans="1:98" x14ac:dyDescent="0.3">
      <c r="A365">
        <v>454</v>
      </c>
      <c r="B365" t="s">
        <v>76</v>
      </c>
      <c r="C365" t="s">
        <v>501</v>
      </c>
      <c r="D365">
        <v>8103</v>
      </c>
      <c r="E365" t="s">
        <v>504</v>
      </c>
      <c r="F365" s="35">
        <v>36388.86</v>
      </c>
      <c r="G365" s="35">
        <v>3418.2844210514704</v>
      </c>
      <c r="H365" s="35">
        <v>23696.201972335297</v>
      </c>
      <c r="I365" s="35">
        <v>16484.357393800005</v>
      </c>
      <c r="J365" s="35" t="s">
        <v>1015</v>
      </c>
      <c r="K365" s="35" t="s">
        <v>1015</v>
      </c>
      <c r="L365" s="36">
        <v>373378</v>
      </c>
      <c r="M365" s="36">
        <v>1195</v>
      </c>
      <c r="N365" s="36">
        <v>47</v>
      </c>
      <c r="O365" s="35">
        <v>1.1622027552161909</v>
      </c>
      <c r="P365" s="35">
        <v>20.04</v>
      </c>
      <c r="Q365" s="35">
        <v>34.910377714921246</v>
      </c>
      <c r="R365" s="35">
        <v>1.569409692082361</v>
      </c>
      <c r="S365" s="35">
        <v>27.675205106134054</v>
      </c>
      <c r="T365" s="35">
        <v>66.34</v>
      </c>
      <c r="U365" s="35">
        <v>6.6478767915961905</v>
      </c>
      <c r="V365" s="35">
        <v>9.8969721609023633</v>
      </c>
      <c r="W365" s="35">
        <v>31.43</v>
      </c>
      <c r="X365" s="27">
        <v>3</v>
      </c>
      <c r="Y365" s="27">
        <v>3</v>
      </c>
      <c r="Z365" s="27">
        <v>5</v>
      </c>
      <c r="AA365" s="27">
        <v>6</v>
      </c>
      <c r="AB365" s="27">
        <v>6</v>
      </c>
      <c r="AC365" s="27">
        <v>4</v>
      </c>
      <c r="AD365" s="27">
        <v>5</v>
      </c>
      <c r="AE365" s="27">
        <v>6</v>
      </c>
      <c r="AF365" s="44">
        <v>2</v>
      </c>
      <c r="AG365">
        <v>71.999274948674298</v>
      </c>
      <c r="AH365">
        <v>270</v>
      </c>
      <c r="AI365" s="27">
        <v>5</v>
      </c>
      <c r="AJ365">
        <f t="shared" si="141"/>
        <v>1</v>
      </c>
      <c r="AK365">
        <f t="shared" si="142"/>
        <v>1</v>
      </c>
      <c r="AL365">
        <f t="shared" si="143"/>
        <v>0</v>
      </c>
      <c r="AM365">
        <f t="shared" si="144"/>
        <v>0</v>
      </c>
      <c r="AN365">
        <f t="shared" si="145"/>
        <v>0</v>
      </c>
      <c r="AO365">
        <f t="shared" si="146"/>
        <v>0</v>
      </c>
      <c r="AP365">
        <f t="shared" si="147"/>
        <v>0</v>
      </c>
      <c r="AQ365">
        <f t="shared" si="148"/>
        <v>0</v>
      </c>
      <c r="AR365">
        <f t="shared" si="149"/>
        <v>2</v>
      </c>
      <c r="AS365" s="14">
        <v>454</v>
      </c>
      <c r="AT365" s="4" t="s">
        <v>76</v>
      </c>
      <c r="AU365" s="4" t="s">
        <v>924</v>
      </c>
      <c r="AV365" s="4">
        <v>8103</v>
      </c>
      <c r="AW365" s="4" t="s">
        <v>504</v>
      </c>
      <c r="AX365" s="35">
        <v>50374.78</v>
      </c>
      <c r="AY365" s="35">
        <v>923.83593795867432</v>
      </c>
      <c r="AZ365" s="35">
        <v>19475.274666666668</v>
      </c>
      <c r="BA365" s="35">
        <v>11998.596381025633</v>
      </c>
      <c r="BB365" s="35" t="s">
        <v>1015</v>
      </c>
      <c r="BC365" s="35">
        <v>5</v>
      </c>
      <c r="BD365" s="36">
        <v>423094</v>
      </c>
      <c r="BE365" s="36">
        <v>1533</v>
      </c>
      <c r="BF365" s="36">
        <v>53.193878153991605</v>
      </c>
      <c r="BG365" s="35">
        <v>1.1492687453097048</v>
      </c>
      <c r="BH365" s="35">
        <v>19.829999999999998</v>
      </c>
      <c r="BI365" s="35">
        <v>21.73061631540336</v>
      </c>
      <c r="BJ365" s="35">
        <v>1.28</v>
      </c>
      <c r="BK365" s="35">
        <v>35.152281776549586</v>
      </c>
      <c r="BL365" s="35">
        <v>66.42</v>
      </c>
      <c r="BM365" s="35">
        <v>5.1883953033268106</v>
      </c>
      <c r="BN365" s="35">
        <v>10.06</v>
      </c>
      <c r="BO365" s="35">
        <v>28.491684290436083</v>
      </c>
      <c r="BP365" s="27">
        <v>3</v>
      </c>
      <c r="BQ365" s="27">
        <v>4</v>
      </c>
      <c r="BR365" s="27">
        <v>6</v>
      </c>
      <c r="BS365" s="27">
        <v>6</v>
      </c>
      <c r="BT365" s="27">
        <v>5</v>
      </c>
      <c r="BU365" s="27">
        <v>4</v>
      </c>
      <c r="BV365" s="27">
        <v>5</v>
      </c>
      <c r="BW365" s="27">
        <v>6</v>
      </c>
      <c r="BX365" s="44">
        <v>3</v>
      </c>
      <c r="BY365" s="27">
        <v>71.73992419733861</v>
      </c>
      <c r="BZ365" s="27">
        <v>277</v>
      </c>
      <c r="CA365" s="27">
        <v>5</v>
      </c>
      <c r="CB365">
        <f t="shared" si="150"/>
        <v>1</v>
      </c>
      <c r="CC365">
        <f t="shared" si="151"/>
        <v>0</v>
      </c>
      <c r="CD365">
        <f t="shared" si="152"/>
        <v>0</v>
      </c>
      <c r="CE365">
        <f t="shared" si="153"/>
        <v>0</v>
      </c>
      <c r="CF365">
        <f t="shared" si="154"/>
        <v>0</v>
      </c>
      <c r="CG365">
        <f t="shared" si="155"/>
        <v>0</v>
      </c>
      <c r="CH365">
        <f t="shared" si="156"/>
        <v>0</v>
      </c>
      <c r="CI365">
        <f t="shared" si="157"/>
        <v>0</v>
      </c>
      <c r="CJ365">
        <f t="shared" si="158"/>
        <v>0</v>
      </c>
      <c r="CK365" s="52">
        <f t="shared" si="159"/>
        <v>0</v>
      </c>
      <c r="CL365" s="52">
        <f t="shared" si="160"/>
        <v>0</v>
      </c>
      <c r="CM365" s="52">
        <f t="shared" si="161"/>
        <v>1</v>
      </c>
      <c r="CN365" s="52">
        <f t="shared" si="162"/>
        <v>1</v>
      </c>
      <c r="CO365" s="52">
        <f t="shared" si="163"/>
        <v>0</v>
      </c>
      <c r="CP365" s="52">
        <f t="shared" si="164"/>
        <v>-1</v>
      </c>
      <c r="CQ365" s="52">
        <f t="shared" si="165"/>
        <v>0</v>
      </c>
      <c r="CR365" s="52">
        <f t="shared" si="166"/>
        <v>0</v>
      </c>
      <c r="CS365" s="52">
        <f t="shared" si="167"/>
        <v>0</v>
      </c>
      <c r="CT365" s="46">
        <f t="shared" si="168"/>
        <v>1</v>
      </c>
    </row>
    <row r="366" spans="1:98" x14ac:dyDescent="0.3">
      <c r="A366">
        <v>455</v>
      </c>
      <c r="B366" t="s">
        <v>76</v>
      </c>
      <c r="C366" t="s">
        <v>501</v>
      </c>
      <c r="D366">
        <v>8104</v>
      </c>
      <c r="E366" t="s">
        <v>505</v>
      </c>
      <c r="F366" s="35">
        <v>47609.830000000009</v>
      </c>
      <c r="G366" s="35">
        <v>828.37175779412496</v>
      </c>
      <c r="H366" s="35">
        <v>5116.2351100746137</v>
      </c>
      <c r="I366" s="35">
        <v>580.92503799999997</v>
      </c>
      <c r="J366" s="35" t="s">
        <v>1015</v>
      </c>
      <c r="K366" s="35" t="s">
        <v>1015</v>
      </c>
      <c r="L366" s="36">
        <v>143688</v>
      </c>
      <c r="M366" s="36">
        <v>702</v>
      </c>
      <c r="N366" s="36">
        <v>29</v>
      </c>
      <c r="O366" s="35">
        <v>0.5227703667807071</v>
      </c>
      <c r="P366" s="35">
        <v>16.739999999999998</v>
      </c>
      <c r="Q366" s="35">
        <v>32.606053185155403</v>
      </c>
      <c r="R366" s="35">
        <v>3.8534401172182862</v>
      </c>
      <c r="S366" s="35">
        <v>27.176160020402136</v>
      </c>
      <c r="T366" s="35">
        <v>66.319999999999993</v>
      </c>
      <c r="U366" s="35">
        <v>7.058060713233127</v>
      </c>
      <c r="V366" s="35">
        <v>8.8002875735685731</v>
      </c>
      <c r="W366" s="35">
        <v>26.907347482933798</v>
      </c>
      <c r="X366" s="27">
        <v>5</v>
      </c>
      <c r="Y366" s="27">
        <v>4</v>
      </c>
      <c r="Z366" s="27">
        <v>5</v>
      </c>
      <c r="AA366" s="27">
        <v>6</v>
      </c>
      <c r="AB366" s="27">
        <v>6</v>
      </c>
      <c r="AC366" s="27">
        <v>4</v>
      </c>
      <c r="AD366" s="27">
        <v>5</v>
      </c>
      <c r="AE366" s="27">
        <v>5</v>
      </c>
      <c r="AF366" s="44">
        <v>3</v>
      </c>
      <c r="AG366">
        <v>76.92222360013821</v>
      </c>
      <c r="AH366">
        <v>202</v>
      </c>
      <c r="AI366" s="27">
        <v>6</v>
      </c>
      <c r="AJ366">
        <f t="shared" si="141"/>
        <v>0</v>
      </c>
      <c r="AK366">
        <f t="shared" si="142"/>
        <v>0</v>
      </c>
      <c r="AL366">
        <f t="shared" si="143"/>
        <v>0</v>
      </c>
      <c r="AM366">
        <f t="shared" si="144"/>
        <v>0</v>
      </c>
      <c r="AN366">
        <f t="shared" si="145"/>
        <v>0</v>
      </c>
      <c r="AO366">
        <f t="shared" si="146"/>
        <v>0</v>
      </c>
      <c r="AP366">
        <f t="shared" si="147"/>
        <v>0</v>
      </c>
      <c r="AQ366">
        <f t="shared" si="148"/>
        <v>0</v>
      </c>
      <c r="AR366">
        <f t="shared" si="149"/>
        <v>0</v>
      </c>
      <c r="AS366" s="14">
        <v>455</v>
      </c>
      <c r="AT366" s="4" t="s">
        <v>76</v>
      </c>
      <c r="AU366" s="4" t="s">
        <v>925</v>
      </c>
      <c r="AV366" s="4">
        <v>8104</v>
      </c>
      <c r="AW366" s="4" t="s">
        <v>505</v>
      </c>
      <c r="AX366" s="35">
        <v>45914.310000000005</v>
      </c>
      <c r="AY366" s="35">
        <v>1744.3110110689281</v>
      </c>
      <c r="AZ366" s="35">
        <v>7525.5533333333315</v>
      </c>
      <c r="BA366" s="35">
        <v>2110.9813333333332</v>
      </c>
      <c r="BB366" s="35" t="s">
        <v>1015</v>
      </c>
      <c r="BC366" s="35">
        <v>100</v>
      </c>
      <c r="BD366" s="36">
        <v>135238</v>
      </c>
      <c r="BE366" s="36">
        <v>877</v>
      </c>
      <c r="BF366" s="36">
        <v>27.418740065526976</v>
      </c>
      <c r="BG366" s="35">
        <v>0.47404820266312236</v>
      </c>
      <c r="BH366" s="35">
        <v>16.64</v>
      </c>
      <c r="BI366" s="35">
        <v>11.653679638710551</v>
      </c>
      <c r="BJ366" s="35">
        <v>6.62</v>
      </c>
      <c r="BK366" s="35">
        <v>34.136516847973475</v>
      </c>
      <c r="BL366" s="35">
        <v>66.41</v>
      </c>
      <c r="BM366" s="35">
        <v>5.6240820980615736</v>
      </c>
      <c r="BN366" s="35">
        <v>8.7200000000000006</v>
      </c>
      <c r="BO366" s="35">
        <v>24.39184376636366</v>
      </c>
      <c r="BP366" s="27">
        <v>6</v>
      </c>
      <c r="BQ366" s="27">
        <v>4</v>
      </c>
      <c r="BR366" s="27">
        <v>6</v>
      </c>
      <c r="BS366" s="27">
        <v>6</v>
      </c>
      <c r="BT366" s="27">
        <v>5</v>
      </c>
      <c r="BU366" s="27">
        <v>4</v>
      </c>
      <c r="BV366" s="27">
        <v>5</v>
      </c>
      <c r="BW366" s="27">
        <v>5</v>
      </c>
      <c r="BX366" s="44">
        <v>3</v>
      </c>
      <c r="BY366" s="27">
        <v>77.233172170244558</v>
      </c>
      <c r="BZ366" s="27">
        <v>191</v>
      </c>
      <c r="CA366" s="27">
        <v>6</v>
      </c>
      <c r="CB366">
        <f t="shared" si="150"/>
        <v>0</v>
      </c>
      <c r="CC366">
        <f t="shared" si="151"/>
        <v>0</v>
      </c>
      <c r="CD366">
        <f t="shared" si="152"/>
        <v>0</v>
      </c>
      <c r="CE366">
        <f t="shared" si="153"/>
        <v>0</v>
      </c>
      <c r="CF366">
        <f t="shared" si="154"/>
        <v>0</v>
      </c>
      <c r="CG366">
        <f t="shared" si="155"/>
        <v>0</v>
      </c>
      <c r="CH366">
        <f t="shared" si="156"/>
        <v>0</v>
      </c>
      <c r="CI366">
        <f t="shared" si="157"/>
        <v>0</v>
      </c>
      <c r="CJ366">
        <f t="shared" si="158"/>
        <v>0</v>
      </c>
      <c r="CK366" s="52">
        <f t="shared" si="159"/>
        <v>0</v>
      </c>
      <c r="CL366" s="52">
        <f t="shared" si="160"/>
        <v>1</v>
      </c>
      <c r="CM366" s="52">
        <f t="shared" si="161"/>
        <v>0</v>
      </c>
      <c r="CN366" s="52">
        <f t="shared" si="162"/>
        <v>1</v>
      </c>
      <c r="CO366" s="52">
        <f t="shared" si="163"/>
        <v>0</v>
      </c>
      <c r="CP366" s="52">
        <f t="shared" si="164"/>
        <v>-1</v>
      </c>
      <c r="CQ366" s="52">
        <f t="shared" si="165"/>
        <v>0</v>
      </c>
      <c r="CR366" s="52">
        <f t="shared" si="166"/>
        <v>0</v>
      </c>
      <c r="CS366" s="52">
        <f t="shared" si="167"/>
        <v>0</v>
      </c>
      <c r="CT366" s="46">
        <f t="shared" si="168"/>
        <v>0</v>
      </c>
    </row>
    <row r="367" spans="1:98" x14ac:dyDescent="0.3">
      <c r="A367">
        <v>456</v>
      </c>
      <c r="B367" t="s">
        <v>76</v>
      </c>
      <c r="C367" t="s">
        <v>501</v>
      </c>
      <c r="D367">
        <v>8105</v>
      </c>
      <c r="E367" t="s">
        <v>506</v>
      </c>
      <c r="F367" s="35">
        <v>0</v>
      </c>
      <c r="G367" s="35">
        <v>0</v>
      </c>
      <c r="H367" s="35">
        <v>0</v>
      </c>
      <c r="I367" s="35">
        <v>0</v>
      </c>
      <c r="J367" s="35" t="s">
        <v>1015</v>
      </c>
      <c r="K367" s="35" t="s">
        <v>1015</v>
      </c>
      <c r="L367" s="36">
        <v>96114</v>
      </c>
      <c r="M367" s="36">
        <v>508</v>
      </c>
      <c r="N367" s="36">
        <v>12</v>
      </c>
      <c r="O367" s="35">
        <v>5</v>
      </c>
      <c r="P367" s="35">
        <v>26.73</v>
      </c>
      <c r="Q367" s="35">
        <v>20.520053953585329</v>
      </c>
      <c r="R367" s="35">
        <v>25.01514857766557</v>
      </c>
      <c r="S367" s="35">
        <v>33.172078770412433</v>
      </c>
      <c r="T367" s="35">
        <v>62.73</v>
      </c>
      <c r="U367" s="35">
        <v>15.766732283464568</v>
      </c>
      <c r="V367" s="35">
        <v>8.8553910010764785</v>
      </c>
      <c r="W367" s="35">
        <v>42.12</v>
      </c>
      <c r="X367" s="27">
        <v>1</v>
      </c>
      <c r="Y367" s="27">
        <v>2</v>
      </c>
      <c r="Z367" s="27">
        <v>6</v>
      </c>
      <c r="AA367" s="27">
        <v>4</v>
      </c>
      <c r="AB367" s="27">
        <v>5</v>
      </c>
      <c r="AC367" s="27">
        <v>3</v>
      </c>
      <c r="AD367" s="27">
        <v>3</v>
      </c>
      <c r="AE367" s="27">
        <v>5</v>
      </c>
      <c r="AF367" s="44">
        <v>1</v>
      </c>
      <c r="AG367">
        <v>41.365307912817059</v>
      </c>
      <c r="AH367">
        <v>391</v>
      </c>
      <c r="AI367" s="27">
        <v>1</v>
      </c>
      <c r="AJ367">
        <f t="shared" si="141"/>
        <v>3</v>
      </c>
      <c r="AK367">
        <f t="shared" si="142"/>
        <v>2</v>
      </c>
      <c r="AL367">
        <f t="shared" si="143"/>
        <v>0</v>
      </c>
      <c r="AM367">
        <f t="shared" si="144"/>
        <v>0</v>
      </c>
      <c r="AN367">
        <f t="shared" si="145"/>
        <v>0</v>
      </c>
      <c r="AO367">
        <f t="shared" si="146"/>
        <v>1</v>
      </c>
      <c r="AP367">
        <f t="shared" si="147"/>
        <v>1</v>
      </c>
      <c r="AQ367">
        <f t="shared" si="148"/>
        <v>0</v>
      </c>
      <c r="AR367">
        <f t="shared" si="149"/>
        <v>3</v>
      </c>
      <c r="AS367" s="14">
        <v>456</v>
      </c>
      <c r="AT367" s="4" t="s">
        <v>76</v>
      </c>
      <c r="AU367" s="4" t="s">
        <v>926</v>
      </c>
      <c r="AV367" s="4">
        <v>8105</v>
      </c>
      <c r="AW367" s="4" t="s">
        <v>506</v>
      </c>
      <c r="AX367" s="35">
        <v>0</v>
      </c>
      <c r="AY367" s="35">
        <v>13.962019285303525</v>
      </c>
      <c r="AZ367" s="35">
        <v>1173.3973333333352</v>
      </c>
      <c r="BA367" s="35">
        <v>503.69066666666595</v>
      </c>
      <c r="BB367" s="35" t="s">
        <v>1015</v>
      </c>
      <c r="BC367" s="35">
        <v>0</v>
      </c>
      <c r="BD367" s="36">
        <v>102237</v>
      </c>
      <c r="BE367" s="36">
        <v>569</v>
      </c>
      <c r="BF367" s="36">
        <v>12.540693438267411</v>
      </c>
      <c r="BG367" s="35">
        <v>5</v>
      </c>
      <c r="BH367" s="35">
        <v>26.26</v>
      </c>
      <c r="BI367" s="35">
        <v>15.780915196202841</v>
      </c>
      <c r="BJ367" s="35">
        <v>23.14</v>
      </c>
      <c r="BK367" s="35">
        <v>36.410543335252839</v>
      </c>
      <c r="BL367" s="35">
        <v>62.87</v>
      </c>
      <c r="BM367" s="35">
        <v>14.32762741652021</v>
      </c>
      <c r="BN367" s="35">
        <v>9</v>
      </c>
      <c r="BO367" s="35">
        <v>38.182301696250967</v>
      </c>
      <c r="BP367" s="27">
        <v>1</v>
      </c>
      <c r="BQ367" s="27">
        <v>2</v>
      </c>
      <c r="BR367" s="27">
        <v>6</v>
      </c>
      <c r="BS367" s="27">
        <v>4</v>
      </c>
      <c r="BT367" s="27">
        <v>5</v>
      </c>
      <c r="BU367" s="27">
        <v>3</v>
      </c>
      <c r="BV367" s="27">
        <v>4</v>
      </c>
      <c r="BW367" s="27">
        <v>5</v>
      </c>
      <c r="BX367" s="44">
        <v>2</v>
      </c>
      <c r="BY367" s="27">
        <v>40.760307587477982</v>
      </c>
      <c r="BZ367" s="27">
        <v>390</v>
      </c>
      <c r="CA367" s="27">
        <v>1</v>
      </c>
      <c r="CB367">
        <f t="shared" si="150"/>
        <v>3</v>
      </c>
      <c r="CC367">
        <f t="shared" si="151"/>
        <v>2</v>
      </c>
      <c r="CD367">
        <f t="shared" si="152"/>
        <v>0</v>
      </c>
      <c r="CE367">
        <f t="shared" si="153"/>
        <v>0</v>
      </c>
      <c r="CF367">
        <f t="shared" si="154"/>
        <v>0</v>
      </c>
      <c r="CG367">
        <f t="shared" si="155"/>
        <v>1</v>
      </c>
      <c r="CH367">
        <f t="shared" si="156"/>
        <v>0</v>
      </c>
      <c r="CI367">
        <f t="shared" si="157"/>
        <v>0</v>
      </c>
      <c r="CJ367">
        <f t="shared" si="158"/>
        <v>2</v>
      </c>
      <c r="CK367" s="52">
        <f t="shared" si="159"/>
        <v>0</v>
      </c>
      <c r="CL367" s="52">
        <f t="shared" si="160"/>
        <v>0</v>
      </c>
      <c r="CM367" s="52">
        <f t="shared" si="161"/>
        <v>0</v>
      </c>
      <c r="CN367" s="52">
        <f t="shared" si="162"/>
        <v>0</v>
      </c>
      <c r="CO367" s="52">
        <f t="shared" si="163"/>
        <v>0</v>
      </c>
      <c r="CP367" s="52">
        <f t="shared" si="164"/>
        <v>0</v>
      </c>
      <c r="CQ367" s="52">
        <f t="shared" si="165"/>
        <v>0</v>
      </c>
      <c r="CR367" s="52">
        <f t="shared" si="166"/>
        <v>1</v>
      </c>
      <c r="CS367" s="52">
        <f t="shared" si="167"/>
        <v>0</v>
      </c>
      <c r="CT367" s="46">
        <f t="shared" si="168"/>
        <v>1</v>
      </c>
    </row>
    <row r="368" spans="1:98" x14ac:dyDescent="0.3">
      <c r="A368">
        <v>457</v>
      </c>
      <c r="B368" t="s">
        <v>76</v>
      </c>
      <c r="C368" t="s">
        <v>501</v>
      </c>
      <c r="D368">
        <v>8106</v>
      </c>
      <c r="E368" t="s">
        <v>507</v>
      </c>
      <c r="F368" s="35">
        <v>4613.33</v>
      </c>
      <c r="G368" s="35">
        <v>655.96029013417467</v>
      </c>
      <c r="H368" s="35">
        <v>13428.581736036287</v>
      </c>
      <c r="I368" s="35">
        <v>803.94083419999993</v>
      </c>
      <c r="J368" s="35" t="s">
        <v>1015</v>
      </c>
      <c r="K368" s="35" t="s">
        <v>1015</v>
      </c>
      <c r="L368" s="36">
        <v>171586</v>
      </c>
      <c r="M368" s="36">
        <v>615</v>
      </c>
      <c r="N368" s="36">
        <v>34</v>
      </c>
      <c r="O368" s="35">
        <v>2.5356478856002016</v>
      </c>
      <c r="P368" s="35">
        <v>25.16</v>
      </c>
      <c r="Q368" s="35">
        <v>26.801564514156063</v>
      </c>
      <c r="R368" s="35">
        <v>2.6021643363994396</v>
      </c>
      <c r="S368" s="35">
        <v>51.382271299566021</v>
      </c>
      <c r="T368" s="35">
        <v>61.48</v>
      </c>
      <c r="U368" s="35">
        <v>8.2059301769488275</v>
      </c>
      <c r="V368" s="35">
        <v>9.1516226802410667</v>
      </c>
      <c r="W368" s="35">
        <v>33.429177184759695</v>
      </c>
      <c r="X368" s="27">
        <v>1</v>
      </c>
      <c r="Y368" s="27">
        <v>2</v>
      </c>
      <c r="Z368" s="27">
        <v>6</v>
      </c>
      <c r="AA368" s="27">
        <v>6</v>
      </c>
      <c r="AB368" s="27">
        <v>3</v>
      </c>
      <c r="AC368" s="27">
        <v>3</v>
      </c>
      <c r="AD368" s="27">
        <v>5</v>
      </c>
      <c r="AE368" s="27">
        <v>6</v>
      </c>
      <c r="AF368" s="44">
        <v>2</v>
      </c>
      <c r="AG368">
        <v>56.017793860958292</v>
      </c>
      <c r="AH368">
        <v>359</v>
      </c>
      <c r="AI368" s="27">
        <v>3</v>
      </c>
      <c r="AJ368">
        <f t="shared" si="141"/>
        <v>3</v>
      </c>
      <c r="AK368">
        <f t="shared" si="142"/>
        <v>2</v>
      </c>
      <c r="AL368">
        <f t="shared" si="143"/>
        <v>0</v>
      </c>
      <c r="AM368">
        <f t="shared" si="144"/>
        <v>0</v>
      </c>
      <c r="AN368">
        <f t="shared" si="145"/>
        <v>1</v>
      </c>
      <c r="AO368">
        <f t="shared" si="146"/>
        <v>1</v>
      </c>
      <c r="AP368">
        <f t="shared" si="147"/>
        <v>0</v>
      </c>
      <c r="AQ368">
        <f t="shared" si="148"/>
        <v>0</v>
      </c>
      <c r="AR368">
        <f t="shared" si="149"/>
        <v>2</v>
      </c>
      <c r="AS368" s="14">
        <v>457</v>
      </c>
      <c r="AT368" s="4" t="s">
        <v>76</v>
      </c>
      <c r="AU368" s="4" t="s">
        <v>927</v>
      </c>
      <c r="AV368" s="4">
        <v>8106</v>
      </c>
      <c r="AW368" s="4" t="s">
        <v>507</v>
      </c>
      <c r="AX368" s="35">
        <v>3075.6600000000008</v>
      </c>
      <c r="AY368" s="35">
        <v>961.33961445933505</v>
      </c>
      <c r="AZ368" s="35">
        <v>21437.615384615376</v>
      </c>
      <c r="BA368" s="35">
        <v>2862.5473347950965</v>
      </c>
      <c r="BB368" s="35" t="s">
        <v>1015</v>
      </c>
      <c r="BC368" s="35">
        <v>0</v>
      </c>
      <c r="BD368" s="36">
        <v>212393</v>
      </c>
      <c r="BE368" s="36">
        <v>1002</v>
      </c>
      <c r="BF368" s="36">
        <v>42.196893538735402</v>
      </c>
      <c r="BG368" s="35">
        <v>2.3862284577238748</v>
      </c>
      <c r="BH368" s="35">
        <v>25.11</v>
      </c>
      <c r="BI368" s="35">
        <v>26.666021056641931</v>
      </c>
      <c r="BJ368" s="35">
        <v>5.61</v>
      </c>
      <c r="BK368" s="35">
        <v>45.099300256215024</v>
      </c>
      <c r="BL368" s="35">
        <v>61.69</v>
      </c>
      <c r="BM368" s="35">
        <v>5.0233333333333334</v>
      </c>
      <c r="BN368" s="35">
        <v>9.09</v>
      </c>
      <c r="BO368" s="35">
        <v>30.303963170131155</v>
      </c>
      <c r="BP368" s="27">
        <v>1</v>
      </c>
      <c r="BQ368" s="27">
        <v>2</v>
      </c>
      <c r="BR368" s="27">
        <v>6</v>
      </c>
      <c r="BS368" s="27">
        <v>6</v>
      </c>
      <c r="BT368" s="27">
        <v>4</v>
      </c>
      <c r="BU368" s="27">
        <v>3</v>
      </c>
      <c r="BV368" s="27">
        <v>5</v>
      </c>
      <c r="BW368" s="27">
        <v>6</v>
      </c>
      <c r="BX368" s="44">
        <v>2</v>
      </c>
      <c r="BY368" s="27">
        <v>57.136607802313861</v>
      </c>
      <c r="BZ368" s="27">
        <v>356</v>
      </c>
      <c r="CA368" s="27">
        <v>3</v>
      </c>
      <c r="CB368">
        <f t="shared" si="150"/>
        <v>3</v>
      </c>
      <c r="CC368">
        <f t="shared" si="151"/>
        <v>2</v>
      </c>
      <c r="CD368">
        <f t="shared" si="152"/>
        <v>0</v>
      </c>
      <c r="CE368">
        <f t="shared" si="153"/>
        <v>0</v>
      </c>
      <c r="CF368">
        <f t="shared" si="154"/>
        <v>0</v>
      </c>
      <c r="CG368">
        <f t="shared" si="155"/>
        <v>1</v>
      </c>
      <c r="CH368">
        <f t="shared" si="156"/>
        <v>0</v>
      </c>
      <c r="CI368">
        <f t="shared" si="157"/>
        <v>0</v>
      </c>
      <c r="CJ368">
        <f t="shared" si="158"/>
        <v>2</v>
      </c>
      <c r="CK368" s="52">
        <f t="shared" si="159"/>
        <v>0</v>
      </c>
      <c r="CL368" s="52">
        <f t="shared" si="160"/>
        <v>0</v>
      </c>
      <c r="CM368" s="52">
        <f t="shared" si="161"/>
        <v>0</v>
      </c>
      <c r="CN368" s="52">
        <f t="shared" si="162"/>
        <v>0</v>
      </c>
      <c r="CO368" s="52">
        <f t="shared" si="163"/>
        <v>0</v>
      </c>
      <c r="CP368" s="52">
        <f t="shared" si="164"/>
        <v>1</v>
      </c>
      <c r="CQ368" s="52">
        <f t="shared" si="165"/>
        <v>0</v>
      </c>
      <c r="CR368" s="52">
        <f t="shared" si="166"/>
        <v>0</v>
      </c>
      <c r="CS368" s="52">
        <f t="shared" si="167"/>
        <v>0</v>
      </c>
      <c r="CT368" s="46">
        <f t="shared" si="168"/>
        <v>0</v>
      </c>
    </row>
    <row r="369" spans="1:98" x14ac:dyDescent="0.3">
      <c r="A369">
        <v>458</v>
      </c>
      <c r="B369" t="s">
        <v>76</v>
      </c>
      <c r="C369" t="s">
        <v>501</v>
      </c>
      <c r="D369">
        <v>8107</v>
      </c>
      <c r="E369" t="s">
        <v>508</v>
      </c>
      <c r="F369" s="35">
        <v>9473.989999999998</v>
      </c>
      <c r="G369" s="35">
        <v>8879.7341078298159</v>
      </c>
      <c r="H369" s="35">
        <v>3270.1806708737695</v>
      </c>
      <c r="I369" s="35">
        <v>2098.705019</v>
      </c>
      <c r="J369" s="35" t="s">
        <v>1015</v>
      </c>
      <c r="K369" s="35" t="s">
        <v>1015</v>
      </c>
      <c r="L369" s="36">
        <v>114677</v>
      </c>
      <c r="M369" s="36">
        <v>660</v>
      </c>
      <c r="N369" s="36">
        <v>18</v>
      </c>
      <c r="O369" s="35">
        <v>1.1780026595041353</v>
      </c>
      <c r="P369" s="35">
        <v>23.13</v>
      </c>
      <c r="Q369" s="35">
        <v>37.949027391575626</v>
      </c>
      <c r="R369" s="35">
        <v>14.108764590468361</v>
      </c>
      <c r="S369" s="35">
        <v>33.216680877566191</v>
      </c>
      <c r="T369" s="35">
        <v>59.16</v>
      </c>
      <c r="U369" s="35">
        <v>9.6529461279461284</v>
      </c>
      <c r="V369" s="35">
        <v>8.4942558070873986</v>
      </c>
      <c r="W369" s="35">
        <v>40.54</v>
      </c>
      <c r="X369" s="53">
        <v>3</v>
      </c>
      <c r="Y369" s="27">
        <v>3</v>
      </c>
      <c r="Z369" s="27">
        <v>5</v>
      </c>
      <c r="AA369" s="27">
        <v>5</v>
      </c>
      <c r="AB369" s="27">
        <v>5</v>
      </c>
      <c r="AC369" s="27">
        <v>2</v>
      </c>
      <c r="AD369" s="27">
        <v>5</v>
      </c>
      <c r="AE369" s="27">
        <v>4</v>
      </c>
      <c r="AF369" s="44">
        <v>1</v>
      </c>
      <c r="AG369">
        <v>63.936198649180533</v>
      </c>
      <c r="AH369">
        <v>334</v>
      </c>
      <c r="AI369" s="27">
        <v>4</v>
      </c>
      <c r="AJ369">
        <f t="shared" si="141"/>
        <v>1</v>
      </c>
      <c r="AK369">
        <f t="shared" si="142"/>
        <v>1</v>
      </c>
      <c r="AL369">
        <f t="shared" si="143"/>
        <v>0</v>
      </c>
      <c r="AM369">
        <f t="shared" si="144"/>
        <v>0</v>
      </c>
      <c r="AN369">
        <f t="shared" si="145"/>
        <v>0</v>
      </c>
      <c r="AO369">
        <f t="shared" si="146"/>
        <v>2</v>
      </c>
      <c r="AP369">
        <f t="shared" si="147"/>
        <v>0</v>
      </c>
      <c r="AQ369">
        <f t="shared" si="148"/>
        <v>0</v>
      </c>
      <c r="AR369">
        <f t="shared" si="149"/>
        <v>3</v>
      </c>
      <c r="AS369" s="14">
        <v>458</v>
      </c>
      <c r="AT369" s="4" t="s">
        <v>76</v>
      </c>
      <c r="AU369" s="4" t="s">
        <v>928</v>
      </c>
      <c r="AV369" s="4">
        <v>8107</v>
      </c>
      <c r="AW369" s="4" t="s">
        <v>508</v>
      </c>
      <c r="AX369" s="35">
        <v>10899.36</v>
      </c>
      <c r="AY369" s="35">
        <v>0</v>
      </c>
      <c r="AZ369" s="35">
        <v>101.0275862068965</v>
      </c>
      <c r="BA369" s="35">
        <v>44.887272727272602</v>
      </c>
      <c r="BB369" s="35" t="s">
        <v>1015</v>
      </c>
      <c r="BC369" s="35">
        <v>0</v>
      </c>
      <c r="BD369" s="36">
        <v>137972</v>
      </c>
      <c r="BE369" s="36">
        <v>970</v>
      </c>
      <c r="BF369" s="36">
        <v>21.457943227556346</v>
      </c>
      <c r="BG369" s="35">
        <v>2.2938421432459335</v>
      </c>
      <c r="BH369" s="35">
        <v>23.04</v>
      </c>
      <c r="BI369" s="35">
        <v>26.315019909280217</v>
      </c>
      <c r="BJ369" s="35">
        <v>14.33</v>
      </c>
      <c r="BK369" s="35">
        <v>33.669940701457492</v>
      </c>
      <c r="BL369" s="35">
        <v>59.41</v>
      </c>
      <c r="BM369" s="35">
        <v>6.628742268041238</v>
      </c>
      <c r="BN369" s="35">
        <v>8.7899999999999991</v>
      </c>
      <c r="BO369" s="35">
        <v>36.750012126448581</v>
      </c>
      <c r="BP369" s="27">
        <v>1</v>
      </c>
      <c r="BQ369" s="27">
        <v>3</v>
      </c>
      <c r="BR369" s="27">
        <v>6</v>
      </c>
      <c r="BS369" s="27">
        <v>5</v>
      </c>
      <c r="BT369" s="27">
        <v>5</v>
      </c>
      <c r="BU369" s="27">
        <v>2</v>
      </c>
      <c r="BV369" s="27">
        <v>5</v>
      </c>
      <c r="BW369" s="27">
        <v>5</v>
      </c>
      <c r="BX369" s="44">
        <v>2</v>
      </c>
      <c r="BY369" s="27">
        <v>57.687355987643691</v>
      </c>
      <c r="BZ369" s="27">
        <v>354</v>
      </c>
      <c r="CA369" s="27">
        <v>3</v>
      </c>
      <c r="CB369">
        <f t="shared" si="150"/>
        <v>3</v>
      </c>
      <c r="CC369">
        <f t="shared" si="151"/>
        <v>1</v>
      </c>
      <c r="CD369">
        <f t="shared" si="152"/>
        <v>0</v>
      </c>
      <c r="CE369">
        <f t="shared" si="153"/>
        <v>0</v>
      </c>
      <c r="CF369">
        <f t="shared" si="154"/>
        <v>0</v>
      </c>
      <c r="CG369">
        <f t="shared" si="155"/>
        <v>2</v>
      </c>
      <c r="CH369">
        <f t="shared" si="156"/>
        <v>0</v>
      </c>
      <c r="CI369">
        <f t="shared" si="157"/>
        <v>0</v>
      </c>
      <c r="CJ369">
        <f t="shared" si="158"/>
        <v>2</v>
      </c>
      <c r="CK369" s="52">
        <f t="shared" si="159"/>
        <v>-1</v>
      </c>
      <c r="CL369" s="52">
        <f t="shared" si="160"/>
        <v>-2</v>
      </c>
      <c r="CM369" s="52">
        <f t="shared" si="161"/>
        <v>0</v>
      </c>
      <c r="CN369" s="52">
        <f t="shared" si="162"/>
        <v>1</v>
      </c>
      <c r="CO369" s="52">
        <f t="shared" si="163"/>
        <v>0</v>
      </c>
      <c r="CP369" s="52">
        <f t="shared" si="164"/>
        <v>0</v>
      </c>
      <c r="CQ369" s="52">
        <f t="shared" si="165"/>
        <v>0</v>
      </c>
      <c r="CR369" s="52">
        <f t="shared" si="166"/>
        <v>0</v>
      </c>
      <c r="CS369" s="52">
        <f t="shared" si="167"/>
        <v>1</v>
      </c>
      <c r="CT369" s="46">
        <f t="shared" si="168"/>
        <v>1</v>
      </c>
    </row>
    <row r="370" spans="1:98" x14ac:dyDescent="0.3">
      <c r="A370">
        <v>459</v>
      </c>
      <c r="B370" t="s">
        <v>76</v>
      </c>
      <c r="C370" t="s">
        <v>501</v>
      </c>
      <c r="D370">
        <v>8108</v>
      </c>
      <c r="E370" t="s">
        <v>509</v>
      </c>
      <c r="F370" s="35">
        <v>0.43</v>
      </c>
      <c r="G370" s="35">
        <v>18968.158567254271</v>
      </c>
      <c r="H370" s="35">
        <v>5224.9421302631808</v>
      </c>
      <c r="I370" s="35">
        <v>238.47899999999998</v>
      </c>
      <c r="J370" s="35" t="s">
        <v>1015</v>
      </c>
      <c r="K370" s="35" t="s">
        <v>1015</v>
      </c>
      <c r="L370" s="36">
        <v>73103</v>
      </c>
      <c r="M370" s="36">
        <v>397</v>
      </c>
      <c r="N370" s="36">
        <v>16</v>
      </c>
      <c r="O370" s="35">
        <v>0.88775936203301142</v>
      </c>
      <c r="P370" s="35">
        <v>29.43</v>
      </c>
      <c r="Q370" s="35">
        <v>21.510155676673175</v>
      </c>
      <c r="R370" s="35">
        <v>12.703388491707727</v>
      </c>
      <c r="S370" s="35">
        <v>36.402869563397623</v>
      </c>
      <c r="T370" s="35">
        <v>62.16</v>
      </c>
      <c r="U370" s="35">
        <v>11.508658690176322</v>
      </c>
      <c r="V370" s="35">
        <v>8.4567232306715958</v>
      </c>
      <c r="W370" s="35">
        <v>29.16</v>
      </c>
      <c r="X370" s="27">
        <v>4</v>
      </c>
      <c r="Y370" s="27">
        <v>2</v>
      </c>
      <c r="Z370" s="27">
        <v>6</v>
      </c>
      <c r="AA370" s="27">
        <v>5</v>
      </c>
      <c r="AB370" s="27">
        <v>5</v>
      </c>
      <c r="AC370" s="27">
        <v>3</v>
      </c>
      <c r="AD370" s="27">
        <v>4</v>
      </c>
      <c r="AE370" s="27">
        <v>4</v>
      </c>
      <c r="AF370" s="44">
        <v>3</v>
      </c>
      <c r="AG370">
        <v>66.554841530657129</v>
      </c>
      <c r="AH370">
        <v>320</v>
      </c>
      <c r="AI370" s="27">
        <v>4</v>
      </c>
      <c r="AJ370">
        <f t="shared" si="141"/>
        <v>0</v>
      </c>
      <c r="AK370">
        <f t="shared" si="142"/>
        <v>2</v>
      </c>
      <c r="AL370">
        <f t="shared" si="143"/>
        <v>0</v>
      </c>
      <c r="AM370">
        <f t="shared" si="144"/>
        <v>0</v>
      </c>
      <c r="AN370">
        <f t="shared" si="145"/>
        <v>0</v>
      </c>
      <c r="AO370">
        <f t="shared" si="146"/>
        <v>1</v>
      </c>
      <c r="AP370">
        <f t="shared" si="147"/>
        <v>0</v>
      </c>
      <c r="AQ370">
        <f t="shared" si="148"/>
        <v>0</v>
      </c>
      <c r="AR370">
        <f t="shared" si="149"/>
        <v>0</v>
      </c>
      <c r="AS370" s="14">
        <v>459</v>
      </c>
      <c r="AT370" s="4" t="s">
        <v>76</v>
      </c>
      <c r="AU370" s="4" t="s">
        <v>929</v>
      </c>
      <c r="AV370" s="4">
        <v>8108</v>
      </c>
      <c r="AW370" s="4" t="s">
        <v>509</v>
      </c>
      <c r="AX370" s="35">
        <v>0.22</v>
      </c>
      <c r="AY370" s="35">
        <v>14941.527320745925</v>
      </c>
      <c r="AZ370" s="35">
        <v>8356.5042101806284</v>
      </c>
      <c r="BA370" s="35">
        <v>985.39587230769223</v>
      </c>
      <c r="BB370" s="35" t="s">
        <v>1015</v>
      </c>
      <c r="BC370" s="35">
        <v>0</v>
      </c>
      <c r="BD370" s="36">
        <v>81928</v>
      </c>
      <c r="BE370" s="36">
        <v>553</v>
      </c>
      <c r="BF370" s="36">
        <v>17.884070498967485</v>
      </c>
      <c r="BG370" s="35">
        <v>1.1321376685000915</v>
      </c>
      <c r="BH370" s="35">
        <v>29.15</v>
      </c>
      <c r="BI370" s="35">
        <v>8.4854648654363292</v>
      </c>
      <c r="BJ370" s="35">
        <v>7.49</v>
      </c>
      <c r="BK370" s="35">
        <v>29.004928164866136</v>
      </c>
      <c r="BL370" s="35">
        <v>62.38</v>
      </c>
      <c r="BM370" s="35">
        <v>8.2840144665461128</v>
      </c>
      <c r="BN370" s="35">
        <v>9.09</v>
      </c>
      <c r="BO370" s="35">
        <v>26.433901174327595</v>
      </c>
      <c r="BP370" s="27">
        <v>3</v>
      </c>
      <c r="BQ370" s="27">
        <v>2</v>
      </c>
      <c r="BR370" s="27">
        <v>6</v>
      </c>
      <c r="BS370" s="27">
        <v>6</v>
      </c>
      <c r="BT370" s="27">
        <v>6</v>
      </c>
      <c r="BU370" s="27">
        <v>3</v>
      </c>
      <c r="BV370" s="27">
        <v>5</v>
      </c>
      <c r="BW370" s="27">
        <v>6</v>
      </c>
      <c r="BX370" s="44">
        <v>3</v>
      </c>
      <c r="BY370" s="27">
        <v>67.532112520817776</v>
      </c>
      <c r="BZ370" s="27">
        <v>311</v>
      </c>
      <c r="CA370" s="27">
        <v>4</v>
      </c>
      <c r="CB370">
        <f t="shared" si="150"/>
        <v>1</v>
      </c>
      <c r="CC370">
        <f t="shared" si="151"/>
        <v>2</v>
      </c>
      <c r="CD370">
        <f t="shared" si="152"/>
        <v>0</v>
      </c>
      <c r="CE370">
        <f t="shared" si="153"/>
        <v>0</v>
      </c>
      <c r="CF370">
        <f t="shared" si="154"/>
        <v>0</v>
      </c>
      <c r="CG370">
        <f t="shared" si="155"/>
        <v>1</v>
      </c>
      <c r="CH370">
        <f t="shared" si="156"/>
        <v>0</v>
      </c>
      <c r="CI370">
        <f t="shared" si="157"/>
        <v>0</v>
      </c>
      <c r="CJ370">
        <f t="shared" si="158"/>
        <v>0</v>
      </c>
      <c r="CK370" s="52">
        <f t="shared" si="159"/>
        <v>0</v>
      </c>
      <c r="CL370" s="52">
        <f t="shared" si="160"/>
        <v>-1</v>
      </c>
      <c r="CM370" s="52">
        <f t="shared" si="161"/>
        <v>0</v>
      </c>
      <c r="CN370" s="52">
        <f t="shared" si="162"/>
        <v>0</v>
      </c>
      <c r="CO370" s="52">
        <f t="shared" si="163"/>
        <v>1</v>
      </c>
      <c r="CP370" s="52">
        <f t="shared" si="164"/>
        <v>1</v>
      </c>
      <c r="CQ370" s="52">
        <f t="shared" si="165"/>
        <v>0</v>
      </c>
      <c r="CR370" s="52">
        <f t="shared" si="166"/>
        <v>1</v>
      </c>
      <c r="CS370" s="52">
        <f t="shared" si="167"/>
        <v>2</v>
      </c>
      <c r="CT370" s="46">
        <f t="shared" si="168"/>
        <v>0</v>
      </c>
    </row>
    <row r="371" spans="1:98" x14ac:dyDescent="0.3">
      <c r="A371">
        <v>460</v>
      </c>
      <c r="B371" t="s">
        <v>76</v>
      </c>
      <c r="C371" t="s">
        <v>501</v>
      </c>
      <c r="D371">
        <v>8109</v>
      </c>
      <c r="E371" t="s">
        <v>510</v>
      </c>
      <c r="F371" s="35">
        <v>0</v>
      </c>
      <c r="G371" s="35">
        <v>436.41285220387886</v>
      </c>
      <c r="H371" s="35">
        <v>6700.4608704926131</v>
      </c>
      <c r="I371" s="35">
        <v>163.93020380000002</v>
      </c>
      <c r="J371" s="35" t="s">
        <v>1015</v>
      </c>
      <c r="K371" s="35" t="s">
        <v>1015</v>
      </c>
      <c r="L371" s="36">
        <v>63328</v>
      </c>
      <c r="M371" s="36">
        <v>486</v>
      </c>
      <c r="N371" s="36">
        <v>17</v>
      </c>
      <c r="O371" s="35">
        <v>2.9982906762788253</v>
      </c>
      <c r="P371" s="35">
        <v>16.13</v>
      </c>
      <c r="Q371" s="35">
        <v>39.368463712296986</v>
      </c>
      <c r="R371" s="35">
        <v>11.89988980220982</v>
      </c>
      <c r="S371" s="35">
        <v>38.211680804392273</v>
      </c>
      <c r="T371" s="35">
        <v>66.13</v>
      </c>
      <c r="U371" s="35">
        <v>7.6649721617041884</v>
      </c>
      <c r="V371" s="35">
        <v>8.2968451453033829</v>
      </c>
      <c r="W371" s="35">
        <v>26.66523682384026</v>
      </c>
      <c r="X371" s="27">
        <v>1</v>
      </c>
      <c r="Y371" s="27">
        <v>4</v>
      </c>
      <c r="Z371" s="27">
        <v>5</v>
      </c>
      <c r="AA371" s="27">
        <v>5</v>
      </c>
      <c r="AB371" s="27">
        <v>5</v>
      </c>
      <c r="AC371" s="27">
        <v>4</v>
      </c>
      <c r="AD371" s="27">
        <v>5</v>
      </c>
      <c r="AE371" s="27">
        <v>4</v>
      </c>
      <c r="AF371" s="44">
        <v>3</v>
      </c>
      <c r="AG371">
        <v>58.884574364978036</v>
      </c>
      <c r="AH371">
        <v>351</v>
      </c>
      <c r="AI371" s="27">
        <v>3</v>
      </c>
      <c r="AJ371">
        <f t="shared" si="141"/>
        <v>3</v>
      </c>
      <c r="AK371">
        <f t="shared" si="142"/>
        <v>0</v>
      </c>
      <c r="AL371">
        <f t="shared" si="143"/>
        <v>0</v>
      </c>
      <c r="AM371">
        <f t="shared" si="144"/>
        <v>0</v>
      </c>
      <c r="AN371">
        <f t="shared" si="145"/>
        <v>0</v>
      </c>
      <c r="AO371">
        <f t="shared" si="146"/>
        <v>0</v>
      </c>
      <c r="AP371">
        <f t="shared" si="147"/>
        <v>0</v>
      </c>
      <c r="AQ371">
        <f t="shared" si="148"/>
        <v>0</v>
      </c>
      <c r="AR371">
        <f t="shared" si="149"/>
        <v>0</v>
      </c>
      <c r="AS371" s="14">
        <v>460</v>
      </c>
      <c r="AT371" s="4" t="s">
        <v>76</v>
      </c>
      <c r="AU371" s="4" t="s">
        <v>930</v>
      </c>
      <c r="AV371" s="4">
        <v>8109</v>
      </c>
      <c r="AW371" s="4" t="s">
        <v>510</v>
      </c>
      <c r="AX371" s="35">
        <v>0</v>
      </c>
      <c r="AY371" s="35">
        <v>722.39862795084298</v>
      </c>
      <c r="AZ371" s="35">
        <v>5362.0562424242471</v>
      </c>
      <c r="BA371" s="35">
        <v>535.59619047619026</v>
      </c>
      <c r="BB371" s="35" t="s">
        <v>1015</v>
      </c>
      <c r="BC371" s="35">
        <v>9.4499999999999993</v>
      </c>
      <c r="BD371" s="36">
        <v>75410</v>
      </c>
      <c r="BE371" s="36">
        <v>523</v>
      </c>
      <c r="BF371" s="36">
        <v>19.946780371161946</v>
      </c>
      <c r="BG371" s="35">
        <v>3.9473846491026658</v>
      </c>
      <c r="BH371" s="35">
        <v>15.75</v>
      </c>
      <c r="BI371" s="35">
        <v>26.153658813305476</v>
      </c>
      <c r="BJ371" s="35">
        <v>8.99</v>
      </c>
      <c r="BK371" s="35">
        <v>26.966689376240236</v>
      </c>
      <c r="BL371" s="35">
        <v>66.27</v>
      </c>
      <c r="BM371" s="35">
        <v>7.2286042065009548</v>
      </c>
      <c r="BN371" s="35">
        <v>8.26</v>
      </c>
      <c r="BO371" s="35">
        <v>24.172367455124636</v>
      </c>
      <c r="BP371" s="27">
        <v>1</v>
      </c>
      <c r="BQ371" s="27">
        <v>4</v>
      </c>
      <c r="BR371" s="27">
        <v>6</v>
      </c>
      <c r="BS371" s="27">
        <v>6</v>
      </c>
      <c r="BT371" s="27">
        <v>6</v>
      </c>
      <c r="BU371" s="27">
        <v>4</v>
      </c>
      <c r="BV371" s="27">
        <v>5</v>
      </c>
      <c r="BW371" s="27">
        <v>4</v>
      </c>
      <c r="BX371" s="44">
        <v>3</v>
      </c>
      <c r="BY371" s="27">
        <v>55.674533487732553</v>
      </c>
      <c r="BZ371" s="27">
        <v>359</v>
      </c>
      <c r="CA371" s="27">
        <v>3</v>
      </c>
      <c r="CB371">
        <f t="shared" si="150"/>
        <v>3</v>
      </c>
      <c r="CC371">
        <f t="shared" si="151"/>
        <v>0</v>
      </c>
      <c r="CD371">
        <f t="shared" si="152"/>
        <v>0</v>
      </c>
      <c r="CE371">
        <f t="shared" si="153"/>
        <v>0</v>
      </c>
      <c r="CF371">
        <f t="shared" si="154"/>
        <v>0</v>
      </c>
      <c r="CG371">
        <f t="shared" si="155"/>
        <v>0</v>
      </c>
      <c r="CH371">
        <f t="shared" si="156"/>
        <v>0</v>
      </c>
      <c r="CI371">
        <f t="shared" si="157"/>
        <v>0</v>
      </c>
      <c r="CJ371">
        <f t="shared" si="158"/>
        <v>0</v>
      </c>
      <c r="CK371" s="52">
        <f t="shared" si="159"/>
        <v>0</v>
      </c>
      <c r="CL371" s="52">
        <f t="shared" si="160"/>
        <v>0</v>
      </c>
      <c r="CM371" s="52">
        <f t="shared" si="161"/>
        <v>0</v>
      </c>
      <c r="CN371" s="52">
        <f t="shared" si="162"/>
        <v>1</v>
      </c>
      <c r="CO371" s="52">
        <f t="shared" si="163"/>
        <v>1</v>
      </c>
      <c r="CP371" s="52">
        <f t="shared" si="164"/>
        <v>1</v>
      </c>
      <c r="CQ371" s="52">
        <f t="shared" si="165"/>
        <v>0</v>
      </c>
      <c r="CR371" s="52">
        <f t="shared" si="166"/>
        <v>0</v>
      </c>
      <c r="CS371" s="52">
        <f t="shared" si="167"/>
        <v>0</v>
      </c>
      <c r="CT371" s="46">
        <f t="shared" si="168"/>
        <v>0</v>
      </c>
    </row>
    <row r="372" spans="1:98" x14ac:dyDescent="0.3">
      <c r="A372">
        <v>463</v>
      </c>
      <c r="B372" t="s">
        <v>77</v>
      </c>
      <c r="C372" t="s">
        <v>511</v>
      </c>
      <c r="D372">
        <v>8201</v>
      </c>
      <c r="E372" t="s">
        <v>512</v>
      </c>
      <c r="F372" s="35">
        <v>1339.75</v>
      </c>
      <c r="G372" s="35">
        <v>2088.5015952253693</v>
      </c>
      <c r="H372" s="35">
        <v>1759.6735100000001</v>
      </c>
      <c r="I372" s="35">
        <v>2156</v>
      </c>
      <c r="J372" s="35" t="s">
        <v>1015</v>
      </c>
      <c r="K372" s="35" t="s">
        <v>1015</v>
      </c>
      <c r="L372" s="36">
        <v>118000</v>
      </c>
      <c r="M372" s="36">
        <v>493</v>
      </c>
      <c r="N372" s="36">
        <v>69</v>
      </c>
      <c r="O372" s="35">
        <v>4.6083529839874604</v>
      </c>
      <c r="P372" s="35">
        <v>8.59</v>
      </c>
      <c r="Q372" s="35">
        <v>16.563744515514006</v>
      </c>
      <c r="R372" s="35">
        <v>1.0301858858605513</v>
      </c>
      <c r="S372" s="35">
        <v>42.659814248955506</v>
      </c>
      <c r="T372" s="35">
        <v>66.13</v>
      </c>
      <c r="U372" s="35">
        <v>3.4688538083899227</v>
      </c>
      <c r="V372" s="35">
        <v>8.8034892326925025</v>
      </c>
      <c r="W372" s="35">
        <v>28.786235478449779</v>
      </c>
      <c r="X372" s="27">
        <v>1</v>
      </c>
      <c r="Y372" s="27">
        <v>6</v>
      </c>
      <c r="Z372" s="27">
        <v>6</v>
      </c>
      <c r="AA372" s="27">
        <v>6</v>
      </c>
      <c r="AB372" s="27">
        <v>4</v>
      </c>
      <c r="AC372" s="27">
        <v>4</v>
      </c>
      <c r="AD372" s="27">
        <v>6</v>
      </c>
      <c r="AE372" s="27">
        <v>5</v>
      </c>
      <c r="AF372" s="44">
        <v>3</v>
      </c>
      <c r="AG372">
        <v>54.146210467262165</v>
      </c>
      <c r="AH372">
        <v>366</v>
      </c>
      <c r="AI372" s="27">
        <v>3</v>
      </c>
      <c r="AJ372">
        <f t="shared" si="141"/>
        <v>3</v>
      </c>
      <c r="AK372">
        <f t="shared" si="142"/>
        <v>0</v>
      </c>
      <c r="AL372">
        <f t="shared" si="143"/>
        <v>0</v>
      </c>
      <c r="AM372">
        <f t="shared" si="144"/>
        <v>0</v>
      </c>
      <c r="AN372">
        <f t="shared" si="145"/>
        <v>0</v>
      </c>
      <c r="AO372">
        <f t="shared" si="146"/>
        <v>0</v>
      </c>
      <c r="AP372">
        <f t="shared" si="147"/>
        <v>0</v>
      </c>
      <c r="AQ372">
        <f t="shared" si="148"/>
        <v>0</v>
      </c>
      <c r="AR372">
        <f t="shared" si="149"/>
        <v>0</v>
      </c>
      <c r="AS372" s="14">
        <v>463</v>
      </c>
      <c r="AT372" s="4" t="s">
        <v>77</v>
      </c>
      <c r="AU372" s="4" t="s">
        <v>931</v>
      </c>
      <c r="AV372" s="4">
        <v>8201</v>
      </c>
      <c r="AW372" s="4" t="s">
        <v>512</v>
      </c>
      <c r="AX372" s="35">
        <v>1649.52</v>
      </c>
      <c r="AY372" s="35">
        <v>3139.2305395272983</v>
      </c>
      <c r="AZ372" s="35">
        <v>814.22720000000004</v>
      </c>
      <c r="BA372" s="35">
        <v>604.25194202898604</v>
      </c>
      <c r="BB372" s="35" t="s">
        <v>1015</v>
      </c>
      <c r="BC372" s="35">
        <v>0</v>
      </c>
      <c r="BD372" s="36">
        <v>132349</v>
      </c>
      <c r="BE372" s="36">
        <v>632</v>
      </c>
      <c r="BF372" s="36">
        <v>77.660485858467311</v>
      </c>
      <c r="BG372" s="35">
        <v>5</v>
      </c>
      <c r="BH372" s="35">
        <v>8.82</v>
      </c>
      <c r="BI372" s="35">
        <v>13.930160244582904</v>
      </c>
      <c r="BJ372" s="35">
        <v>0.38</v>
      </c>
      <c r="BK372" s="35">
        <v>39.406485780323138</v>
      </c>
      <c r="BL372" s="35">
        <v>66.25</v>
      </c>
      <c r="BM372" s="35">
        <v>2.6965189873417721</v>
      </c>
      <c r="BN372" s="35">
        <v>8.9600000000000009</v>
      </c>
      <c r="BO372" s="35">
        <v>26.806731866010015</v>
      </c>
      <c r="BP372" s="27">
        <v>1</v>
      </c>
      <c r="BQ372" s="27">
        <v>6</v>
      </c>
      <c r="BR372" s="27">
        <v>6</v>
      </c>
      <c r="BS372" s="27">
        <v>6</v>
      </c>
      <c r="BT372" s="27">
        <v>5</v>
      </c>
      <c r="BU372" s="27">
        <v>4</v>
      </c>
      <c r="BV372" s="27">
        <v>6</v>
      </c>
      <c r="BW372" s="27">
        <v>5</v>
      </c>
      <c r="BX372" s="44">
        <v>3</v>
      </c>
      <c r="BY372" s="27">
        <v>52.056155674869864</v>
      </c>
      <c r="BZ372" s="27">
        <v>369</v>
      </c>
      <c r="CA372" s="27">
        <v>3</v>
      </c>
      <c r="CB372">
        <f t="shared" si="150"/>
        <v>3</v>
      </c>
      <c r="CC372">
        <f t="shared" si="151"/>
        <v>0</v>
      </c>
      <c r="CD372">
        <f t="shared" si="152"/>
        <v>0</v>
      </c>
      <c r="CE372">
        <f t="shared" si="153"/>
        <v>0</v>
      </c>
      <c r="CF372">
        <f t="shared" si="154"/>
        <v>0</v>
      </c>
      <c r="CG372">
        <f t="shared" si="155"/>
        <v>0</v>
      </c>
      <c r="CH372">
        <f t="shared" si="156"/>
        <v>0</v>
      </c>
      <c r="CI372">
        <f t="shared" si="157"/>
        <v>0</v>
      </c>
      <c r="CJ372">
        <f t="shared" si="158"/>
        <v>0</v>
      </c>
      <c r="CK372" s="52">
        <f t="shared" si="159"/>
        <v>0</v>
      </c>
      <c r="CL372" s="52">
        <f t="shared" si="160"/>
        <v>0</v>
      </c>
      <c r="CM372" s="52">
        <f t="shared" si="161"/>
        <v>0</v>
      </c>
      <c r="CN372" s="52">
        <f t="shared" si="162"/>
        <v>0</v>
      </c>
      <c r="CO372" s="52">
        <f t="shared" si="163"/>
        <v>0</v>
      </c>
      <c r="CP372" s="52">
        <f t="shared" si="164"/>
        <v>1</v>
      </c>
      <c r="CQ372" s="52">
        <f t="shared" si="165"/>
        <v>0</v>
      </c>
      <c r="CR372" s="52">
        <f t="shared" si="166"/>
        <v>0</v>
      </c>
      <c r="CS372" s="52">
        <f t="shared" si="167"/>
        <v>0</v>
      </c>
      <c r="CT372" s="46">
        <f t="shared" si="168"/>
        <v>0</v>
      </c>
    </row>
    <row r="373" spans="1:98" x14ac:dyDescent="0.3">
      <c r="A373">
        <v>464</v>
      </c>
      <c r="B373" t="s">
        <v>77</v>
      </c>
      <c r="C373" t="s">
        <v>511</v>
      </c>
      <c r="D373">
        <v>8202</v>
      </c>
      <c r="E373" t="s">
        <v>513</v>
      </c>
      <c r="F373" s="35">
        <v>907.2800000000002</v>
      </c>
      <c r="G373" s="35">
        <v>1017.3639947408446</v>
      </c>
      <c r="H373" s="35">
        <v>3457.4897913006666</v>
      </c>
      <c r="I373" s="35">
        <v>1163.297908</v>
      </c>
      <c r="J373" s="35" t="s">
        <v>1015</v>
      </c>
      <c r="K373" s="35" t="s">
        <v>1015</v>
      </c>
      <c r="L373" s="36">
        <v>56000</v>
      </c>
      <c r="M373" s="36">
        <v>296</v>
      </c>
      <c r="N373" s="36">
        <v>21</v>
      </c>
      <c r="O373" s="35">
        <v>2.5949949960801546</v>
      </c>
      <c r="P373" s="35">
        <v>14.12</v>
      </c>
      <c r="Q373" s="35">
        <v>24.809991621588882</v>
      </c>
      <c r="R373" s="35">
        <v>3.7904597672679969</v>
      </c>
      <c r="S373" s="35">
        <v>25.230788095192626</v>
      </c>
      <c r="T373" s="35">
        <v>63.65</v>
      </c>
      <c r="U373" s="35">
        <v>9.0090090090090094</v>
      </c>
      <c r="V373" s="35">
        <v>8.9412526944789672</v>
      </c>
      <c r="W373" s="35">
        <v>27.87</v>
      </c>
      <c r="X373" s="27">
        <v>1</v>
      </c>
      <c r="Y373" s="27">
        <v>5</v>
      </c>
      <c r="Z373" s="27">
        <v>6</v>
      </c>
      <c r="AA373" s="27">
        <v>6</v>
      </c>
      <c r="AB373" s="27">
        <v>6</v>
      </c>
      <c r="AC373" s="27">
        <v>3</v>
      </c>
      <c r="AD373" s="27">
        <v>5</v>
      </c>
      <c r="AE373" s="27">
        <v>5</v>
      </c>
      <c r="AF373" s="44">
        <v>3</v>
      </c>
      <c r="AG373">
        <v>64.91715854538441</v>
      </c>
      <c r="AH373">
        <v>332</v>
      </c>
      <c r="AI373" s="27">
        <v>4</v>
      </c>
      <c r="AJ373">
        <f t="shared" si="141"/>
        <v>3</v>
      </c>
      <c r="AK373">
        <f t="shared" si="142"/>
        <v>0</v>
      </c>
      <c r="AL373">
        <f t="shared" si="143"/>
        <v>0</v>
      </c>
      <c r="AM373">
        <f t="shared" si="144"/>
        <v>0</v>
      </c>
      <c r="AN373">
        <f t="shared" si="145"/>
        <v>0</v>
      </c>
      <c r="AO373">
        <f t="shared" si="146"/>
        <v>1</v>
      </c>
      <c r="AP373">
        <f t="shared" si="147"/>
        <v>0</v>
      </c>
      <c r="AQ373">
        <f t="shared" si="148"/>
        <v>0</v>
      </c>
      <c r="AR373">
        <f t="shared" si="149"/>
        <v>0</v>
      </c>
      <c r="AS373" s="14">
        <v>464</v>
      </c>
      <c r="AT373" s="4" t="s">
        <v>77</v>
      </c>
      <c r="AU373" s="4" t="s">
        <v>932</v>
      </c>
      <c r="AV373" s="4">
        <v>8202</v>
      </c>
      <c r="AW373" s="4" t="s">
        <v>513</v>
      </c>
      <c r="AX373" s="35">
        <v>692.6</v>
      </c>
      <c r="AY373" s="35">
        <v>0</v>
      </c>
      <c r="AZ373" s="35">
        <v>0</v>
      </c>
      <c r="BA373" s="35">
        <v>0</v>
      </c>
      <c r="BB373" s="35" t="s">
        <v>1015</v>
      </c>
      <c r="BC373" s="35">
        <v>0</v>
      </c>
      <c r="BD373" s="36">
        <v>56802</v>
      </c>
      <c r="BE373" s="36">
        <v>311</v>
      </c>
      <c r="BF373" s="36">
        <v>21.404347039672011</v>
      </c>
      <c r="BG373" s="35">
        <v>5</v>
      </c>
      <c r="BH373" s="35">
        <v>13.56</v>
      </c>
      <c r="BI373" s="35">
        <v>12.278948803322718</v>
      </c>
      <c r="BJ373" s="35">
        <v>1.62</v>
      </c>
      <c r="BK373" s="35">
        <v>37.440264289249079</v>
      </c>
      <c r="BL373" s="35">
        <v>63.91</v>
      </c>
      <c r="BM373" s="35">
        <v>8.5329903536977501</v>
      </c>
      <c r="BN373" s="35">
        <v>9.08</v>
      </c>
      <c r="BO373" s="35">
        <v>25.953501897287083</v>
      </c>
      <c r="BP373" s="27">
        <v>1</v>
      </c>
      <c r="BQ373" s="27">
        <v>5</v>
      </c>
      <c r="BR373" s="27">
        <v>6</v>
      </c>
      <c r="BS373" s="27">
        <v>6</v>
      </c>
      <c r="BT373" s="27">
        <v>5</v>
      </c>
      <c r="BU373" s="27">
        <v>3</v>
      </c>
      <c r="BV373" s="27">
        <v>5</v>
      </c>
      <c r="BW373" s="27">
        <v>6</v>
      </c>
      <c r="BX373" s="44">
        <v>3</v>
      </c>
      <c r="BY373" s="27">
        <v>49.39206048137504</v>
      </c>
      <c r="BZ373" s="27">
        <v>378</v>
      </c>
      <c r="CA373" s="27">
        <v>2</v>
      </c>
      <c r="CB373">
        <f t="shared" si="150"/>
        <v>3</v>
      </c>
      <c r="CC373">
        <f t="shared" si="151"/>
        <v>0</v>
      </c>
      <c r="CD373">
        <f t="shared" si="152"/>
        <v>0</v>
      </c>
      <c r="CE373">
        <f t="shared" si="153"/>
        <v>0</v>
      </c>
      <c r="CF373">
        <f t="shared" si="154"/>
        <v>0</v>
      </c>
      <c r="CG373">
        <f t="shared" si="155"/>
        <v>1</v>
      </c>
      <c r="CH373">
        <f t="shared" si="156"/>
        <v>0</v>
      </c>
      <c r="CI373">
        <f t="shared" si="157"/>
        <v>0</v>
      </c>
      <c r="CJ373">
        <f t="shared" si="158"/>
        <v>0</v>
      </c>
      <c r="CK373" s="52">
        <f t="shared" si="159"/>
        <v>-2</v>
      </c>
      <c r="CL373" s="52">
        <f t="shared" si="160"/>
        <v>0</v>
      </c>
      <c r="CM373" s="52">
        <f t="shared" si="161"/>
        <v>0</v>
      </c>
      <c r="CN373" s="52">
        <f t="shared" si="162"/>
        <v>0</v>
      </c>
      <c r="CO373" s="52">
        <f t="shared" si="163"/>
        <v>0</v>
      </c>
      <c r="CP373" s="52">
        <f t="shared" si="164"/>
        <v>-1</v>
      </c>
      <c r="CQ373" s="52">
        <f t="shared" si="165"/>
        <v>0</v>
      </c>
      <c r="CR373" s="52">
        <f t="shared" si="166"/>
        <v>0</v>
      </c>
      <c r="CS373" s="52">
        <f t="shared" si="167"/>
        <v>1</v>
      </c>
      <c r="CT373" s="46">
        <f t="shared" si="168"/>
        <v>0</v>
      </c>
    </row>
    <row r="374" spans="1:98" x14ac:dyDescent="0.3">
      <c r="A374">
        <v>465</v>
      </c>
      <c r="B374" t="s">
        <v>77</v>
      </c>
      <c r="C374" t="s">
        <v>511</v>
      </c>
      <c r="D374">
        <v>8203</v>
      </c>
      <c r="E374" t="s">
        <v>514</v>
      </c>
      <c r="F374" s="35">
        <v>139.94000000000003</v>
      </c>
      <c r="G374" s="35">
        <v>1676.7018908376235</v>
      </c>
      <c r="H374" s="35">
        <v>0</v>
      </c>
      <c r="I374" s="35">
        <v>0</v>
      </c>
      <c r="J374" s="35" t="s">
        <v>1015</v>
      </c>
      <c r="K374" s="35" t="s">
        <v>1015</v>
      </c>
      <c r="L374" s="36">
        <v>103000</v>
      </c>
      <c r="M374" s="36">
        <v>282</v>
      </c>
      <c r="N374" s="36">
        <v>31</v>
      </c>
      <c r="O374" s="35">
        <v>5</v>
      </c>
      <c r="P374" s="35">
        <v>8.98</v>
      </c>
      <c r="Q374" s="35">
        <v>31.91393219784732</v>
      </c>
      <c r="R374" s="35">
        <v>7.1306479784890682</v>
      </c>
      <c r="S374" s="35">
        <v>36.650619478247052</v>
      </c>
      <c r="T374" s="35">
        <v>63.18</v>
      </c>
      <c r="U374" s="35">
        <v>11.782200869366276</v>
      </c>
      <c r="V374" s="35">
        <v>8.8844361423848746</v>
      </c>
      <c r="W374" s="35">
        <v>27.3</v>
      </c>
      <c r="X374" s="27">
        <v>1</v>
      </c>
      <c r="Y374" s="27">
        <v>6</v>
      </c>
      <c r="Z374" s="27">
        <v>5</v>
      </c>
      <c r="AA374" s="27">
        <v>6</v>
      </c>
      <c r="AB374" s="27">
        <v>5</v>
      </c>
      <c r="AC374" s="27">
        <v>3</v>
      </c>
      <c r="AD374" s="27">
        <v>4</v>
      </c>
      <c r="AE374" s="27">
        <v>5</v>
      </c>
      <c r="AF374" s="44">
        <v>3</v>
      </c>
      <c r="AG374">
        <v>49.230961869476509</v>
      </c>
      <c r="AH374">
        <v>377</v>
      </c>
      <c r="AI374" s="27">
        <v>2</v>
      </c>
      <c r="AJ374">
        <f t="shared" si="141"/>
        <v>3</v>
      </c>
      <c r="AK374">
        <f t="shared" si="142"/>
        <v>0</v>
      </c>
      <c r="AL374">
        <f t="shared" si="143"/>
        <v>0</v>
      </c>
      <c r="AM374">
        <f t="shared" si="144"/>
        <v>0</v>
      </c>
      <c r="AN374">
        <f t="shared" si="145"/>
        <v>0</v>
      </c>
      <c r="AO374">
        <f t="shared" si="146"/>
        <v>1</v>
      </c>
      <c r="AP374">
        <f t="shared" si="147"/>
        <v>0</v>
      </c>
      <c r="AQ374">
        <f t="shared" si="148"/>
        <v>0</v>
      </c>
      <c r="AR374">
        <f t="shared" si="149"/>
        <v>0</v>
      </c>
      <c r="AS374" s="14">
        <v>465</v>
      </c>
      <c r="AT374" s="4" t="s">
        <v>77</v>
      </c>
      <c r="AU374" s="4" t="s">
        <v>933</v>
      </c>
      <c r="AV374" s="4">
        <v>8203</v>
      </c>
      <c r="AW374" s="4" t="s">
        <v>514</v>
      </c>
      <c r="AX374" s="35">
        <v>72.84</v>
      </c>
      <c r="AY374" s="35">
        <v>445.86096058316673</v>
      </c>
      <c r="AZ374" s="35">
        <v>0</v>
      </c>
      <c r="BA374" s="35">
        <v>0</v>
      </c>
      <c r="BB374" s="35" t="s">
        <v>1015</v>
      </c>
      <c r="BC374" s="35">
        <v>0</v>
      </c>
      <c r="BD374" s="36">
        <v>104082</v>
      </c>
      <c r="BE374" s="36">
        <v>338</v>
      </c>
      <c r="BF374" s="36">
        <v>31.498765252760023</v>
      </c>
      <c r="BG374" s="35">
        <v>5</v>
      </c>
      <c r="BH374" s="35">
        <v>8.35</v>
      </c>
      <c r="BI374" s="35">
        <v>18.170135112412066</v>
      </c>
      <c r="BJ374" s="35">
        <v>2.57</v>
      </c>
      <c r="BK374" s="35">
        <v>28.727832521595825</v>
      </c>
      <c r="BL374" s="35">
        <v>63.3</v>
      </c>
      <c r="BM374" s="35">
        <v>9.7760946745562141</v>
      </c>
      <c r="BN374" s="35">
        <v>9.11</v>
      </c>
      <c r="BO374" s="35">
        <v>25.422698306276907</v>
      </c>
      <c r="BP374" s="27">
        <v>1</v>
      </c>
      <c r="BQ374" s="27">
        <v>6</v>
      </c>
      <c r="BR374" s="27">
        <v>6</v>
      </c>
      <c r="BS374" s="27">
        <v>6</v>
      </c>
      <c r="BT374" s="27">
        <v>6</v>
      </c>
      <c r="BU374" s="27">
        <v>3</v>
      </c>
      <c r="BV374" s="27">
        <v>5</v>
      </c>
      <c r="BW374" s="27">
        <v>6</v>
      </c>
      <c r="BX374" s="44">
        <v>3</v>
      </c>
      <c r="BY374" s="27">
        <v>51.845229083271398</v>
      </c>
      <c r="BZ374" s="27">
        <v>371</v>
      </c>
      <c r="CA374" s="27">
        <v>3</v>
      </c>
      <c r="CB374">
        <f t="shared" si="150"/>
        <v>3</v>
      </c>
      <c r="CC374">
        <f t="shared" si="151"/>
        <v>0</v>
      </c>
      <c r="CD374">
        <f t="shared" si="152"/>
        <v>0</v>
      </c>
      <c r="CE374">
        <f t="shared" si="153"/>
        <v>0</v>
      </c>
      <c r="CF374">
        <f t="shared" si="154"/>
        <v>0</v>
      </c>
      <c r="CG374">
        <f t="shared" si="155"/>
        <v>1</v>
      </c>
      <c r="CH374">
        <f t="shared" si="156"/>
        <v>0</v>
      </c>
      <c r="CI374">
        <f t="shared" si="157"/>
        <v>0</v>
      </c>
      <c r="CJ374">
        <f t="shared" si="158"/>
        <v>0</v>
      </c>
      <c r="CK374" s="52">
        <f t="shared" si="159"/>
        <v>1</v>
      </c>
      <c r="CL374" s="52">
        <f t="shared" si="160"/>
        <v>0</v>
      </c>
      <c r="CM374" s="52">
        <f t="shared" si="161"/>
        <v>0</v>
      </c>
      <c r="CN374" s="52">
        <f t="shared" si="162"/>
        <v>1</v>
      </c>
      <c r="CO374" s="52">
        <f t="shared" si="163"/>
        <v>0</v>
      </c>
      <c r="CP374" s="52">
        <f t="shared" si="164"/>
        <v>1</v>
      </c>
      <c r="CQ374" s="52">
        <f t="shared" si="165"/>
        <v>0</v>
      </c>
      <c r="CR374" s="52">
        <f t="shared" si="166"/>
        <v>1</v>
      </c>
      <c r="CS374" s="52">
        <f t="shared" si="167"/>
        <v>1</v>
      </c>
      <c r="CT374" s="46">
        <f t="shared" si="168"/>
        <v>0</v>
      </c>
    </row>
    <row r="375" spans="1:98" x14ac:dyDescent="0.3">
      <c r="A375">
        <v>466</v>
      </c>
      <c r="B375" t="s">
        <v>77</v>
      </c>
      <c r="C375" t="s">
        <v>511</v>
      </c>
      <c r="D375">
        <v>8204</v>
      </c>
      <c r="E375" t="s">
        <v>515</v>
      </c>
      <c r="F375" s="35">
        <v>2918.99</v>
      </c>
      <c r="G375" s="35">
        <v>2544.3260597005083</v>
      </c>
      <c r="H375" s="35">
        <v>7044.7202099999986</v>
      </c>
      <c r="I375" s="35">
        <v>192.13390800000002</v>
      </c>
      <c r="J375" s="35" t="s">
        <v>1015</v>
      </c>
      <c r="K375" s="35" t="s">
        <v>1015</v>
      </c>
      <c r="L375" s="36">
        <v>235000</v>
      </c>
      <c r="M375" s="36">
        <v>901</v>
      </c>
      <c r="N375" s="36">
        <v>29</v>
      </c>
      <c r="O375" s="35">
        <v>5</v>
      </c>
      <c r="P375" s="35">
        <v>5.03</v>
      </c>
      <c r="Q375" s="35">
        <v>21.33664463268347</v>
      </c>
      <c r="R375" s="35">
        <v>11.264769609340627</v>
      </c>
      <c r="S375" s="35">
        <v>41.168064772326147</v>
      </c>
      <c r="T375" s="35">
        <v>65.75</v>
      </c>
      <c r="U375" s="35">
        <v>8.9938382639978567</v>
      </c>
      <c r="V375" s="35">
        <v>7.9019738796095194</v>
      </c>
      <c r="W375" s="35">
        <v>37.79</v>
      </c>
      <c r="X375" s="27">
        <v>1</v>
      </c>
      <c r="Y375" s="27">
        <v>6</v>
      </c>
      <c r="Z375" s="27">
        <v>6</v>
      </c>
      <c r="AA375" s="27">
        <v>5</v>
      </c>
      <c r="AB375" s="27">
        <v>4</v>
      </c>
      <c r="AC375" s="27">
        <v>4</v>
      </c>
      <c r="AD375" s="27">
        <v>5</v>
      </c>
      <c r="AE375" s="27">
        <v>4</v>
      </c>
      <c r="AF375" s="44">
        <v>2</v>
      </c>
      <c r="AG375">
        <v>50.456615638514279</v>
      </c>
      <c r="AH375">
        <v>374</v>
      </c>
      <c r="AI375" s="27">
        <v>2</v>
      </c>
      <c r="AJ375">
        <f t="shared" si="141"/>
        <v>3</v>
      </c>
      <c r="AK375">
        <f t="shared" si="142"/>
        <v>0</v>
      </c>
      <c r="AL375">
        <f t="shared" si="143"/>
        <v>0</v>
      </c>
      <c r="AM375">
        <f t="shared" si="144"/>
        <v>0</v>
      </c>
      <c r="AN375">
        <f t="shared" si="145"/>
        <v>0</v>
      </c>
      <c r="AO375">
        <f t="shared" si="146"/>
        <v>0</v>
      </c>
      <c r="AP375">
        <f t="shared" si="147"/>
        <v>0</v>
      </c>
      <c r="AQ375">
        <f t="shared" si="148"/>
        <v>0</v>
      </c>
      <c r="AR375">
        <f t="shared" si="149"/>
        <v>2</v>
      </c>
      <c r="AS375" s="14">
        <v>466</v>
      </c>
      <c r="AT375" s="4" t="s">
        <v>77</v>
      </c>
      <c r="AU375" s="4" t="s">
        <v>934</v>
      </c>
      <c r="AV375" s="4">
        <v>8204</v>
      </c>
      <c r="AW375" s="4" t="s">
        <v>515</v>
      </c>
      <c r="AX375" s="35">
        <v>1544.1699999999998</v>
      </c>
      <c r="AY375" s="35">
        <v>0</v>
      </c>
      <c r="AZ375" s="35">
        <v>0</v>
      </c>
      <c r="BA375" s="35">
        <v>0</v>
      </c>
      <c r="BB375" s="35" t="s">
        <v>1015</v>
      </c>
      <c r="BC375" s="35">
        <v>0</v>
      </c>
      <c r="BD375" s="36">
        <v>248395</v>
      </c>
      <c r="BE375" s="36">
        <v>1070</v>
      </c>
      <c r="BF375" s="36">
        <v>30.482028249211552</v>
      </c>
      <c r="BG375" s="35">
        <v>5</v>
      </c>
      <c r="BH375" s="35">
        <v>5.21</v>
      </c>
      <c r="BI375" s="35">
        <v>18.326896173749372</v>
      </c>
      <c r="BJ375" s="35">
        <v>8.73</v>
      </c>
      <c r="BK375" s="35">
        <v>37.642943056718785</v>
      </c>
      <c r="BL375" s="35">
        <v>65.86</v>
      </c>
      <c r="BM375" s="35">
        <v>7.6157943925233642</v>
      </c>
      <c r="BN375" s="35">
        <v>7.83</v>
      </c>
      <c r="BO375" s="35">
        <v>35.19134684960455</v>
      </c>
      <c r="BP375" s="27">
        <v>1</v>
      </c>
      <c r="BQ375" s="27">
        <v>6</v>
      </c>
      <c r="BR375" s="27">
        <v>6</v>
      </c>
      <c r="BS375" s="27">
        <v>6</v>
      </c>
      <c r="BT375" s="27">
        <v>5</v>
      </c>
      <c r="BU375" s="27">
        <v>4</v>
      </c>
      <c r="BV375" s="27">
        <v>5</v>
      </c>
      <c r="BW375" s="27">
        <v>4</v>
      </c>
      <c r="BX375" s="44">
        <v>2</v>
      </c>
      <c r="BY375" s="27">
        <v>50.882763532582636</v>
      </c>
      <c r="BZ375" s="27">
        <v>374</v>
      </c>
      <c r="CA375" s="27">
        <v>2</v>
      </c>
      <c r="CB375">
        <f t="shared" si="150"/>
        <v>3</v>
      </c>
      <c r="CC375">
        <f t="shared" si="151"/>
        <v>0</v>
      </c>
      <c r="CD375">
        <f t="shared" si="152"/>
        <v>0</v>
      </c>
      <c r="CE375">
        <f t="shared" si="153"/>
        <v>0</v>
      </c>
      <c r="CF375">
        <f t="shared" si="154"/>
        <v>0</v>
      </c>
      <c r="CG375">
        <f t="shared" si="155"/>
        <v>0</v>
      </c>
      <c r="CH375">
        <f t="shared" si="156"/>
        <v>0</v>
      </c>
      <c r="CI375">
        <f t="shared" si="157"/>
        <v>0</v>
      </c>
      <c r="CJ375">
        <f t="shared" si="158"/>
        <v>2</v>
      </c>
      <c r="CK375" s="52">
        <f t="shared" si="159"/>
        <v>0</v>
      </c>
      <c r="CL375" s="52">
        <f t="shared" si="160"/>
        <v>0</v>
      </c>
      <c r="CM375" s="52">
        <f t="shared" si="161"/>
        <v>0</v>
      </c>
      <c r="CN375" s="52">
        <f t="shared" si="162"/>
        <v>0</v>
      </c>
      <c r="CO375" s="52">
        <f t="shared" si="163"/>
        <v>1</v>
      </c>
      <c r="CP375" s="52">
        <f t="shared" si="164"/>
        <v>1</v>
      </c>
      <c r="CQ375" s="52">
        <f t="shared" si="165"/>
        <v>0</v>
      </c>
      <c r="CR375" s="52">
        <f t="shared" si="166"/>
        <v>0</v>
      </c>
      <c r="CS375" s="52">
        <f t="shared" si="167"/>
        <v>0</v>
      </c>
      <c r="CT375" s="46">
        <f t="shared" si="168"/>
        <v>0</v>
      </c>
    </row>
    <row r="376" spans="1:98" x14ac:dyDescent="0.3">
      <c r="A376">
        <v>467</v>
      </c>
      <c r="B376" t="s">
        <v>77</v>
      </c>
      <c r="C376" t="s">
        <v>511</v>
      </c>
      <c r="D376">
        <v>8205</v>
      </c>
      <c r="E376" t="s">
        <v>516</v>
      </c>
      <c r="F376" s="35">
        <v>8931.9200000000019</v>
      </c>
      <c r="G376" s="35">
        <v>35571.798446351058</v>
      </c>
      <c r="H376" s="35">
        <v>0</v>
      </c>
      <c r="I376" s="35">
        <v>0</v>
      </c>
      <c r="J376" s="35" t="s">
        <v>1015</v>
      </c>
      <c r="K376" s="35" t="s">
        <v>1015</v>
      </c>
      <c r="L376" s="36">
        <v>194000</v>
      </c>
      <c r="M376" s="36">
        <v>625</v>
      </c>
      <c r="N376" s="36">
        <v>50</v>
      </c>
      <c r="O376" s="35">
        <v>1.1202663706404068</v>
      </c>
      <c r="P376" s="35">
        <v>4.55</v>
      </c>
      <c r="Q376" s="35">
        <v>21.134438789544774</v>
      </c>
      <c r="R376" s="35">
        <v>2.310347469907736</v>
      </c>
      <c r="S376" s="35">
        <v>40.637335314051946</v>
      </c>
      <c r="T376" s="35">
        <v>69.47</v>
      </c>
      <c r="U376" s="35">
        <v>6.2079999999999993</v>
      </c>
      <c r="V376" s="35">
        <v>8.4244160623285929</v>
      </c>
      <c r="W376" s="35">
        <v>20.482974870384066</v>
      </c>
      <c r="X376" s="27">
        <v>3</v>
      </c>
      <c r="Y376" s="27">
        <v>6</v>
      </c>
      <c r="Z376" s="27">
        <v>6</v>
      </c>
      <c r="AA376" s="27">
        <v>6</v>
      </c>
      <c r="AB376" s="27">
        <v>4</v>
      </c>
      <c r="AC376" s="27">
        <v>5</v>
      </c>
      <c r="AD376" s="27">
        <v>5</v>
      </c>
      <c r="AE376" s="27">
        <v>4</v>
      </c>
      <c r="AF376" s="44">
        <v>3</v>
      </c>
      <c r="AG376">
        <v>78.443059675823264</v>
      </c>
      <c r="AH376">
        <v>169</v>
      </c>
      <c r="AI376" s="27">
        <v>6</v>
      </c>
      <c r="AJ376">
        <f t="shared" si="141"/>
        <v>1</v>
      </c>
      <c r="AK376">
        <f t="shared" si="142"/>
        <v>0</v>
      </c>
      <c r="AL376">
        <f t="shared" si="143"/>
        <v>0</v>
      </c>
      <c r="AM376">
        <f t="shared" si="144"/>
        <v>0</v>
      </c>
      <c r="AN376">
        <f t="shared" si="145"/>
        <v>0</v>
      </c>
      <c r="AO376">
        <f t="shared" si="146"/>
        <v>0</v>
      </c>
      <c r="AP376">
        <f t="shared" si="147"/>
        <v>0</v>
      </c>
      <c r="AQ376">
        <f t="shared" si="148"/>
        <v>0</v>
      </c>
      <c r="AR376">
        <f t="shared" si="149"/>
        <v>0</v>
      </c>
      <c r="AS376" s="14">
        <v>467</v>
      </c>
      <c r="AT376" s="4" t="s">
        <v>77</v>
      </c>
      <c r="AU376" s="4" t="s">
        <v>935</v>
      </c>
      <c r="AV376" s="4">
        <v>8205</v>
      </c>
      <c r="AW376" s="4" t="s">
        <v>516</v>
      </c>
      <c r="AX376" s="35">
        <v>8739.8099999999977</v>
      </c>
      <c r="AY376" s="35">
        <v>0</v>
      </c>
      <c r="AZ376" s="35">
        <v>0</v>
      </c>
      <c r="BA376" s="35">
        <v>0</v>
      </c>
      <c r="BB376" s="35" t="s">
        <v>1015</v>
      </c>
      <c r="BC376" s="35">
        <v>0</v>
      </c>
      <c r="BD376" s="36">
        <v>197638</v>
      </c>
      <c r="BE376" s="36">
        <v>634</v>
      </c>
      <c r="BF376" s="36">
        <v>50.716723549488052</v>
      </c>
      <c r="BG376" s="35">
        <v>4.1261209958240945</v>
      </c>
      <c r="BH376" s="35">
        <v>4.45</v>
      </c>
      <c r="BI376" s="35">
        <v>9.7954505305397443</v>
      </c>
      <c r="BJ376" s="35">
        <v>2.04</v>
      </c>
      <c r="BK376" s="35">
        <v>39.623054156541606</v>
      </c>
      <c r="BL376" s="35">
        <v>69.56</v>
      </c>
      <c r="BM376" s="35">
        <v>6.1465299684542591</v>
      </c>
      <c r="BN376" s="35">
        <v>8.57</v>
      </c>
      <c r="BO376" s="35">
        <v>19.074450203107158</v>
      </c>
      <c r="BP376" s="27">
        <v>1</v>
      </c>
      <c r="BQ376" s="27">
        <v>6</v>
      </c>
      <c r="BR376" s="27">
        <v>6</v>
      </c>
      <c r="BS376" s="27">
        <v>6</v>
      </c>
      <c r="BT376" s="27">
        <v>5</v>
      </c>
      <c r="BU376" s="27">
        <v>5</v>
      </c>
      <c r="BV376" s="27">
        <v>5</v>
      </c>
      <c r="BW376" s="27">
        <v>5</v>
      </c>
      <c r="BX376" s="44">
        <v>4</v>
      </c>
      <c r="BY376" s="27">
        <v>60.985762654793348</v>
      </c>
      <c r="BZ376" s="27">
        <v>342</v>
      </c>
      <c r="CA376" s="27">
        <v>4</v>
      </c>
      <c r="CB376">
        <f t="shared" si="150"/>
        <v>3</v>
      </c>
      <c r="CC376">
        <f t="shared" si="151"/>
        <v>0</v>
      </c>
      <c r="CD376">
        <f t="shared" si="152"/>
        <v>0</v>
      </c>
      <c r="CE376">
        <f t="shared" si="153"/>
        <v>0</v>
      </c>
      <c r="CF376">
        <f t="shared" si="154"/>
        <v>0</v>
      </c>
      <c r="CG376">
        <f t="shared" si="155"/>
        <v>0</v>
      </c>
      <c r="CH376">
        <f t="shared" si="156"/>
        <v>0</v>
      </c>
      <c r="CI376">
        <f t="shared" si="157"/>
        <v>0</v>
      </c>
      <c r="CJ376">
        <f t="shared" si="158"/>
        <v>0</v>
      </c>
      <c r="CK376" s="52">
        <f t="shared" si="159"/>
        <v>-2</v>
      </c>
      <c r="CL376" s="52">
        <f t="shared" si="160"/>
        <v>-2</v>
      </c>
      <c r="CM376" s="52">
        <f t="shared" si="161"/>
        <v>0</v>
      </c>
      <c r="CN376" s="52">
        <f t="shared" si="162"/>
        <v>0</v>
      </c>
      <c r="CO376" s="52">
        <f t="shared" si="163"/>
        <v>0</v>
      </c>
      <c r="CP376" s="52">
        <f t="shared" si="164"/>
        <v>1</v>
      </c>
      <c r="CQ376" s="52">
        <f t="shared" si="165"/>
        <v>0</v>
      </c>
      <c r="CR376" s="52">
        <f t="shared" si="166"/>
        <v>0</v>
      </c>
      <c r="CS376" s="52">
        <f t="shared" si="167"/>
        <v>1</v>
      </c>
      <c r="CT376" s="46">
        <f t="shared" si="168"/>
        <v>1</v>
      </c>
    </row>
    <row r="377" spans="1:98" x14ac:dyDescent="0.3">
      <c r="A377">
        <v>468</v>
      </c>
      <c r="B377" t="s">
        <v>77</v>
      </c>
      <c r="C377" t="s">
        <v>511</v>
      </c>
      <c r="D377">
        <v>8206</v>
      </c>
      <c r="E377" t="s">
        <v>517</v>
      </c>
      <c r="F377" s="35">
        <v>20849.260000000002</v>
      </c>
      <c r="G377" s="35">
        <v>14056.420014977944</v>
      </c>
      <c r="H377" s="35">
        <v>11502.411417527399</v>
      </c>
      <c r="I377" s="35">
        <v>1245.5806895999999</v>
      </c>
      <c r="J377" s="35" t="s">
        <v>1015</v>
      </c>
      <c r="K377" s="35" t="s">
        <v>1015</v>
      </c>
      <c r="L377" s="36">
        <v>95000</v>
      </c>
      <c r="M377" s="36">
        <v>355</v>
      </c>
      <c r="N377" s="36">
        <v>14</v>
      </c>
      <c r="O377" s="35">
        <v>0.48034223422550376</v>
      </c>
      <c r="P377" s="35">
        <v>15.39</v>
      </c>
      <c r="Q377" s="35">
        <v>24.630334072849916</v>
      </c>
      <c r="R377" s="35">
        <v>4.3130089350692691</v>
      </c>
      <c r="S377" s="35">
        <v>52.020649795590948</v>
      </c>
      <c r="T377" s="35">
        <v>68.64</v>
      </c>
      <c r="U377" s="35">
        <v>19.114688128772634</v>
      </c>
      <c r="V377" s="35">
        <v>8.2346277903702418</v>
      </c>
      <c r="W377" s="35">
        <v>30.38</v>
      </c>
      <c r="X377" s="27">
        <v>6</v>
      </c>
      <c r="Y377" s="27">
        <v>4</v>
      </c>
      <c r="Z377" s="27">
        <v>6</v>
      </c>
      <c r="AA377" s="27">
        <v>6</v>
      </c>
      <c r="AB377" s="27">
        <v>3</v>
      </c>
      <c r="AC377" s="27">
        <v>5</v>
      </c>
      <c r="AD377" s="27">
        <v>3</v>
      </c>
      <c r="AE377" s="27">
        <v>4</v>
      </c>
      <c r="AF377" s="44">
        <v>2</v>
      </c>
      <c r="AG377">
        <v>74.376207222675049</v>
      </c>
      <c r="AH377">
        <v>232</v>
      </c>
      <c r="AI377" s="27">
        <v>5</v>
      </c>
      <c r="AJ377">
        <f t="shared" si="141"/>
        <v>0</v>
      </c>
      <c r="AK377">
        <f t="shared" si="142"/>
        <v>0</v>
      </c>
      <c r="AL377">
        <f t="shared" si="143"/>
        <v>0</v>
      </c>
      <c r="AM377">
        <f t="shared" si="144"/>
        <v>0</v>
      </c>
      <c r="AN377">
        <f t="shared" si="145"/>
        <v>1</v>
      </c>
      <c r="AO377">
        <f t="shared" si="146"/>
        <v>0</v>
      </c>
      <c r="AP377">
        <f t="shared" si="147"/>
        <v>1</v>
      </c>
      <c r="AQ377">
        <f t="shared" si="148"/>
        <v>0</v>
      </c>
      <c r="AR377">
        <f t="shared" si="149"/>
        <v>2</v>
      </c>
      <c r="AS377" s="14">
        <v>468</v>
      </c>
      <c r="AT377" s="4" t="s">
        <v>77</v>
      </c>
      <c r="AU377" s="4" t="s">
        <v>936</v>
      </c>
      <c r="AV377" s="4">
        <v>8206</v>
      </c>
      <c r="AW377" s="4" t="s">
        <v>517</v>
      </c>
      <c r="AX377" s="35">
        <v>25811.279999999995</v>
      </c>
      <c r="AY377" s="35">
        <v>0</v>
      </c>
      <c r="AZ377" s="35">
        <v>0</v>
      </c>
      <c r="BA377" s="35">
        <v>0</v>
      </c>
      <c r="BB377" s="35" t="s">
        <v>1015</v>
      </c>
      <c r="BC377" s="35">
        <v>0</v>
      </c>
      <c r="BD377" s="36">
        <v>91707</v>
      </c>
      <c r="BE377" s="36">
        <v>609</v>
      </c>
      <c r="BF377" s="36">
        <v>13.955537429790136</v>
      </c>
      <c r="BG377" s="35">
        <v>0.64828570420945852</v>
      </c>
      <c r="BH377" s="35">
        <v>15.45</v>
      </c>
      <c r="BI377" s="35">
        <v>18.137946827835687</v>
      </c>
      <c r="BJ377" s="35">
        <v>1.3</v>
      </c>
      <c r="BK377" s="35">
        <v>56.748850723514863</v>
      </c>
      <c r="BL377" s="35">
        <v>68.88</v>
      </c>
      <c r="BM377" s="35">
        <v>10.790426929392446</v>
      </c>
      <c r="BN377" s="35">
        <v>8.2799999999999994</v>
      </c>
      <c r="BO377" s="35">
        <v>28.290900166472248</v>
      </c>
      <c r="BP377" s="27">
        <v>5</v>
      </c>
      <c r="BQ377" s="27">
        <v>4</v>
      </c>
      <c r="BR377" s="27">
        <v>6</v>
      </c>
      <c r="BS377" s="27">
        <v>6</v>
      </c>
      <c r="BT377" s="27">
        <v>3</v>
      </c>
      <c r="BU377" s="27">
        <v>5</v>
      </c>
      <c r="BV377" s="27">
        <v>4</v>
      </c>
      <c r="BW377" s="27">
        <v>4</v>
      </c>
      <c r="BX377" s="44">
        <v>3</v>
      </c>
      <c r="BY377" s="27">
        <v>73.389399538802081</v>
      </c>
      <c r="BZ377" s="27">
        <v>256</v>
      </c>
      <c r="CA377" s="27">
        <v>5</v>
      </c>
      <c r="CB377">
        <f t="shared" si="150"/>
        <v>0</v>
      </c>
      <c r="CC377">
        <f t="shared" si="151"/>
        <v>0</v>
      </c>
      <c r="CD377">
        <f t="shared" si="152"/>
        <v>0</v>
      </c>
      <c r="CE377">
        <f t="shared" si="153"/>
        <v>0</v>
      </c>
      <c r="CF377">
        <f t="shared" si="154"/>
        <v>1</v>
      </c>
      <c r="CG377">
        <f t="shared" si="155"/>
        <v>0</v>
      </c>
      <c r="CH377">
        <f t="shared" si="156"/>
        <v>0</v>
      </c>
      <c r="CI377">
        <f t="shared" si="157"/>
        <v>0</v>
      </c>
      <c r="CJ377">
        <f t="shared" si="158"/>
        <v>0</v>
      </c>
      <c r="CK377" s="52">
        <f t="shared" si="159"/>
        <v>0</v>
      </c>
      <c r="CL377" s="52">
        <f t="shared" si="160"/>
        <v>-1</v>
      </c>
      <c r="CM377" s="52">
        <f t="shared" si="161"/>
        <v>0</v>
      </c>
      <c r="CN377" s="52">
        <f t="shared" si="162"/>
        <v>0</v>
      </c>
      <c r="CO377" s="52">
        <f t="shared" si="163"/>
        <v>0</v>
      </c>
      <c r="CP377" s="52">
        <f t="shared" si="164"/>
        <v>0</v>
      </c>
      <c r="CQ377" s="52">
        <f t="shared" si="165"/>
        <v>0</v>
      </c>
      <c r="CR377" s="52">
        <f t="shared" si="166"/>
        <v>1</v>
      </c>
      <c r="CS377" s="52">
        <f t="shared" si="167"/>
        <v>0</v>
      </c>
      <c r="CT377" s="46">
        <f t="shared" si="168"/>
        <v>1</v>
      </c>
    </row>
    <row r="378" spans="1:98" x14ac:dyDescent="0.3">
      <c r="A378">
        <v>469</v>
      </c>
      <c r="B378" t="s">
        <v>77</v>
      </c>
      <c r="C378" t="s">
        <v>511</v>
      </c>
      <c r="D378">
        <v>8207</v>
      </c>
      <c r="E378" t="s">
        <v>518</v>
      </c>
      <c r="F378" s="35">
        <v>2720.16</v>
      </c>
      <c r="G378" s="35">
        <v>19921.595759369389</v>
      </c>
      <c r="H378" s="35">
        <v>0</v>
      </c>
      <c r="I378" s="35">
        <v>0</v>
      </c>
      <c r="J378" s="35" t="s">
        <v>1015</v>
      </c>
      <c r="K378" s="35" t="s">
        <v>1015</v>
      </c>
      <c r="L378" s="36">
        <v>67000</v>
      </c>
      <c r="M378" s="36">
        <v>269</v>
      </c>
      <c r="N378" s="36">
        <v>27</v>
      </c>
      <c r="O378" s="35">
        <v>0.7907776386760984</v>
      </c>
      <c r="P378" s="35">
        <v>7.27</v>
      </c>
      <c r="Q378" s="35">
        <v>30.373044308050009</v>
      </c>
      <c r="R378" s="35">
        <v>1.7602754328202974</v>
      </c>
      <c r="S378" s="35">
        <v>42.00239152066316</v>
      </c>
      <c r="T378" s="35">
        <v>66.989999999999995</v>
      </c>
      <c r="U378" s="35">
        <v>9.2248382211207485</v>
      </c>
      <c r="V378" s="35">
        <v>7.547993242183149</v>
      </c>
      <c r="W378" s="35">
        <v>30.077057335280003</v>
      </c>
      <c r="X378" s="27">
        <v>4</v>
      </c>
      <c r="Y378" s="27">
        <v>6</v>
      </c>
      <c r="Z378" s="27">
        <v>5</v>
      </c>
      <c r="AA378" s="27">
        <v>6</v>
      </c>
      <c r="AB378" s="27">
        <v>4</v>
      </c>
      <c r="AC378" s="27">
        <v>4</v>
      </c>
      <c r="AD378" s="27">
        <v>5</v>
      </c>
      <c r="AE378" s="27">
        <v>4</v>
      </c>
      <c r="AF378" s="44">
        <v>2</v>
      </c>
      <c r="AG378">
        <v>76.071899735700924</v>
      </c>
      <c r="AH378">
        <v>212</v>
      </c>
      <c r="AI378" s="27">
        <v>6</v>
      </c>
      <c r="AJ378">
        <f t="shared" si="141"/>
        <v>0</v>
      </c>
      <c r="AK378">
        <f t="shared" si="142"/>
        <v>0</v>
      </c>
      <c r="AL378">
        <f t="shared" si="143"/>
        <v>0</v>
      </c>
      <c r="AM378">
        <f t="shared" si="144"/>
        <v>0</v>
      </c>
      <c r="AN378">
        <f t="shared" si="145"/>
        <v>0</v>
      </c>
      <c r="AO378">
        <f t="shared" si="146"/>
        <v>0</v>
      </c>
      <c r="AP378">
        <f t="shared" si="147"/>
        <v>0</v>
      </c>
      <c r="AQ378">
        <f t="shared" si="148"/>
        <v>0</v>
      </c>
      <c r="AR378">
        <f t="shared" si="149"/>
        <v>2</v>
      </c>
      <c r="AS378" s="14">
        <v>469</v>
      </c>
      <c r="AT378" s="4" t="s">
        <v>77</v>
      </c>
      <c r="AU378" s="4" t="s">
        <v>937</v>
      </c>
      <c r="AV378" s="4">
        <v>8207</v>
      </c>
      <c r="AW378" s="4" t="s">
        <v>518</v>
      </c>
      <c r="AX378" s="35">
        <v>4765.76</v>
      </c>
      <c r="AY378" s="35">
        <v>0</v>
      </c>
      <c r="AZ378" s="35">
        <v>0</v>
      </c>
      <c r="BA378" s="35">
        <v>0</v>
      </c>
      <c r="BB378" s="35" t="s">
        <v>1015</v>
      </c>
      <c r="BC378" s="35">
        <v>0</v>
      </c>
      <c r="BD378" s="36">
        <v>74436</v>
      </c>
      <c r="BE378" s="36">
        <v>454</v>
      </c>
      <c r="BF378" s="36">
        <v>30.063004846526656</v>
      </c>
      <c r="BG378" s="35">
        <v>2.8498654717676928</v>
      </c>
      <c r="BH378" s="35">
        <v>6.46</v>
      </c>
      <c r="BI378" s="35">
        <v>15.276381645621811</v>
      </c>
      <c r="BJ378" s="35">
        <v>0.53</v>
      </c>
      <c r="BK378" s="35">
        <v>37.991051135906844</v>
      </c>
      <c r="BL378" s="35">
        <v>67.180000000000007</v>
      </c>
      <c r="BM378" s="35">
        <v>5.4537444933920707</v>
      </c>
      <c r="BN378" s="35">
        <v>7.63</v>
      </c>
      <c r="BO378" s="35">
        <v>28.008789544887044</v>
      </c>
      <c r="BP378" s="27">
        <v>1</v>
      </c>
      <c r="BQ378" s="27">
        <v>6</v>
      </c>
      <c r="BR378" s="27">
        <v>6</v>
      </c>
      <c r="BS378" s="27">
        <v>6</v>
      </c>
      <c r="BT378" s="27">
        <v>5</v>
      </c>
      <c r="BU378" s="27">
        <v>5</v>
      </c>
      <c r="BV378" s="27">
        <v>5</v>
      </c>
      <c r="BW378" s="27">
        <v>4</v>
      </c>
      <c r="BX378" s="44">
        <v>3</v>
      </c>
      <c r="BY378" s="27">
        <v>65.675391761897828</v>
      </c>
      <c r="BZ378" s="27">
        <v>327</v>
      </c>
      <c r="CA378" s="27">
        <v>4</v>
      </c>
      <c r="CB378">
        <f t="shared" si="150"/>
        <v>3</v>
      </c>
      <c r="CC378">
        <f t="shared" si="151"/>
        <v>0</v>
      </c>
      <c r="CD378">
        <f t="shared" si="152"/>
        <v>0</v>
      </c>
      <c r="CE378">
        <f t="shared" si="153"/>
        <v>0</v>
      </c>
      <c r="CF378">
        <f t="shared" si="154"/>
        <v>0</v>
      </c>
      <c r="CG378">
        <f t="shared" si="155"/>
        <v>0</v>
      </c>
      <c r="CH378">
        <f t="shared" si="156"/>
        <v>0</v>
      </c>
      <c r="CI378">
        <f t="shared" si="157"/>
        <v>0</v>
      </c>
      <c r="CJ378">
        <f t="shared" si="158"/>
        <v>0</v>
      </c>
      <c r="CK378" s="52">
        <f t="shared" si="159"/>
        <v>-2</v>
      </c>
      <c r="CL378" s="52">
        <f t="shared" si="160"/>
        <v>-3</v>
      </c>
      <c r="CM378" s="52">
        <f t="shared" si="161"/>
        <v>0</v>
      </c>
      <c r="CN378" s="52">
        <f t="shared" si="162"/>
        <v>1</v>
      </c>
      <c r="CO378" s="52">
        <f t="shared" si="163"/>
        <v>0</v>
      </c>
      <c r="CP378" s="52">
        <f t="shared" si="164"/>
        <v>1</v>
      </c>
      <c r="CQ378" s="52">
        <f t="shared" si="165"/>
        <v>1</v>
      </c>
      <c r="CR378" s="52">
        <f t="shared" si="166"/>
        <v>0</v>
      </c>
      <c r="CS378" s="52">
        <f t="shared" si="167"/>
        <v>0</v>
      </c>
      <c r="CT378" s="46">
        <f t="shared" si="168"/>
        <v>1</v>
      </c>
    </row>
    <row r="379" spans="1:98" x14ac:dyDescent="0.3">
      <c r="A379">
        <v>470</v>
      </c>
      <c r="B379" t="s">
        <v>77</v>
      </c>
      <c r="C379" t="s">
        <v>511</v>
      </c>
      <c r="D379">
        <v>8208</v>
      </c>
      <c r="E379" t="s">
        <v>519</v>
      </c>
      <c r="F379" s="35">
        <v>0</v>
      </c>
      <c r="G379" s="35">
        <v>0</v>
      </c>
      <c r="H379" s="35">
        <v>0</v>
      </c>
      <c r="I379" s="35">
        <v>0</v>
      </c>
      <c r="J379" s="35" t="s">
        <v>1015</v>
      </c>
      <c r="K379" s="35" t="s">
        <v>1015</v>
      </c>
      <c r="L379" s="36">
        <v>53000</v>
      </c>
      <c r="M379" s="36">
        <v>159</v>
      </c>
      <c r="N379" s="36">
        <v>36</v>
      </c>
      <c r="O379" s="35">
        <v>5</v>
      </c>
      <c r="P379" s="35">
        <v>7.53</v>
      </c>
      <c r="Q379" s="35">
        <v>30.270053716585362</v>
      </c>
      <c r="R379" s="35">
        <v>19.668916178935863</v>
      </c>
      <c r="S379" s="35">
        <v>58.308996986303271</v>
      </c>
      <c r="T379" s="35">
        <v>61.95</v>
      </c>
      <c r="U379" s="35">
        <v>9.2592592592592595</v>
      </c>
      <c r="V379" s="35">
        <v>7.8621965780807805</v>
      </c>
      <c r="W379" s="35">
        <v>30.192785338242086</v>
      </c>
      <c r="X379" s="27">
        <v>1</v>
      </c>
      <c r="Y379" s="27">
        <v>6</v>
      </c>
      <c r="Z379" s="27">
        <v>5</v>
      </c>
      <c r="AA379" s="27">
        <v>5</v>
      </c>
      <c r="AB379" s="27">
        <v>3</v>
      </c>
      <c r="AC379" s="27">
        <v>3</v>
      </c>
      <c r="AD379" s="27">
        <v>5</v>
      </c>
      <c r="AE379" s="27">
        <v>4</v>
      </c>
      <c r="AF379" s="44">
        <v>2</v>
      </c>
      <c r="AG379">
        <v>44.449747694850807</v>
      </c>
      <c r="AH379">
        <v>386</v>
      </c>
      <c r="AI379" s="27">
        <v>2</v>
      </c>
      <c r="AJ379">
        <f t="shared" si="141"/>
        <v>3</v>
      </c>
      <c r="AK379">
        <f t="shared" si="142"/>
        <v>0</v>
      </c>
      <c r="AL379">
        <f t="shared" si="143"/>
        <v>0</v>
      </c>
      <c r="AM379">
        <f t="shared" si="144"/>
        <v>0</v>
      </c>
      <c r="AN379">
        <f t="shared" si="145"/>
        <v>1</v>
      </c>
      <c r="AO379">
        <f t="shared" si="146"/>
        <v>1</v>
      </c>
      <c r="AP379">
        <f t="shared" si="147"/>
        <v>0</v>
      </c>
      <c r="AQ379">
        <f t="shared" si="148"/>
        <v>0</v>
      </c>
      <c r="AR379">
        <f t="shared" si="149"/>
        <v>2</v>
      </c>
      <c r="AS379" s="14">
        <v>470</v>
      </c>
      <c r="AT379" s="4" t="s">
        <v>77</v>
      </c>
      <c r="AU379" s="4" t="s">
        <v>938</v>
      </c>
      <c r="AV379" s="4">
        <v>8208</v>
      </c>
      <c r="AW379" s="4" t="s">
        <v>519</v>
      </c>
      <c r="AX379" s="35">
        <v>0</v>
      </c>
      <c r="AY379" s="35">
        <v>0</v>
      </c>
      <c r="AZ379" s="35">
        <v>0</v>
      </c>
      <c r="BA379" s="35">
        <v>0</v>
      </c>
      <c r="BB379" s="35" t="s">
        <v>1015</v>
      </c>
      <c r="BC379" s="35">
        <v>0</v>
      </c>
      <c r="BD379" s="36">
        <v>58047</v>
      </c>
      <c r="BE379" s="36">
        <v>385</v>
      </c>
      <c r="BF379" s="36">
        <v>39.489635560877048</v>
      </c>
      <c r="BG379" s="35">
        <v>5</v>
      </c>
      <c r="BH379" s="35">
        <v>7.3</v>
      </c>
      <c r="BI379" s="35">
        <v>20.462534704872727</v>
      </c>
      <c r="BJ379" s="35">
        <v>14.25</v>
      </c>
      <c r="BK379" s="35">
        <v>53.218536138027567</v>
      </c>
      <c r="BL379" s="35">
        <v>62.1</v>
      </c>
      <c r="BM379" s="35">
        <v>3.8180000000000001</v>
      </c>
      <c r="BN379" s="35">
        <v>8.17</v>
      </c>
      <c r="BO379" s="35">
        <v>28.116559438839168</v>
      </c>
      <c r="BP379" s="27">
        <v>1</v>
      </c>
      <c r="BQ379" s="27">
        <v>6</v>
      </c>
      <c r="BR379" s="27">
        <v>6</v>
      </c>
      <c r="BS379" s="27">
        <v>5</v>
      </c>
      <c r="BT379" s="27">
        <v>3</v>
      </c>
      <c r="BU379" s="27">
        <v>3</v>
      </c>
      <c r="BV379" s="27">
        <v>6</v>
      </c>
      <c r="BW379" s="27">
        <v>4</v>
      </c>
      <c r="BX379" s="44">
        <v>3</v>
      </c>
      <c r="BY379" s="27">
        <v>46.371081697640896</v>
      </c>
      <c r="BZ379" s="27">
        <v>381</v>
      </c>
      <c r="CA379" s="27">
        <v>2</v>
      </c>
      <c r="CB379">
        <f t="shared" si="150"/>
        <v>3</v>
      </c>
      <c r="CC379">
        <f t="shared" si="151"/>
        <v>0</v>
      </c>
      <c r="CD379">
        <f t="shared" si="152"/>
        <v>0</v>
      </c>
      <c r="CE379">
        <f t="shared" si="153"/>
        <v>0</v>
      </c>
      <c r="CF379">
        <f t="shared" si="154"/>
        <v>1</v>
      </c>
      <c r="CG379">
        <f t="shared" si="155"/>
        <v>1</v>
      </c>
      <c r="CH379">
        <f t="shared" si="156"/>
        <v>0</v>
      </c>
      <c r="CI379">
        <f t="shared" si="157"/>
        <v>0</v>
      </c>
      <c r="CJ379">
        <f t="shared" si="158"/>
        <v>0</v>
      </c>
      <c r="CK379" s="52">
        <f t="shared" si="159"/>
        <v>0</v>
      </c>
      <c r="CL379" s="52">
        <f t="shared" si="160"/>
        <v>0</v>
      </c>
      <c r="CM379" s="52">
        <f t="shared" si="161"/>
        <v>0</v>
      </c>
      <c r="CN379" s="52">
        <f t="shared" si="162"/>
        <v>1</v>
      </c>
      <c r="CO379" s="52">
        <f t="shared" si="163"/>
        <v>0</v>
      </c>
      <c r="CP379" s="52">
        <f t="shared" si="164"/>
        <v>0</v>
      </c>
      <c r="CQ379" s="52">
        <f t="shared" si="165"/>
        <v>0</v>
      </c>
      <c r="CR379" s="52">
        <f t="shared" si="166"/>
        <v>1</v>
      </c>
      <c r="CS379" s="52">
        <f t="shared" si="167"/>
        <v>0</v>
      </c>
      <c r="CT379" s="46">
        <f t="shared" si="168"/>
        <v>1</v>
      </c>
    </row>
    <row r="380" spans="1:98" x14ac:dyDescent="0.3">
      <c r="A380">
        <v>473</v>
      </c>
      <c r="B380" t="s">
        <v>78</v>
      </c>
      <c r="C380" t="s">
        <v>520</v>
      </c>
      <c r="D380">
        <v>9101</v>
      </c>
      <c r="E380" t="s">
        <v>521</v>
      </c>
      <c r="F380" s="35">
        <v>49.91</v>
      </c>
      <c r="G380" s="35">
        <v>24.960183196055414</v>
      </c>
      <c r="H380" s="35">
        <v>662.75286833395296</v>
      </c>
      <c r="I380" s="35">
        <v>318.66942890000001</v>
      </c>
      <c r="J380" s="35" t="s">
        <v>1015</v>
      </c>
      <c r="K380" s="35" t="s">
        <v>1015</v>
      </c>
      <c r="L380" s="36">
        <v>78686</v>
      </c>
      <c r="M380" s="36">
        <v>441</v>
      </c>
      <c r="N380" s="36">
        <v>5.49</v>
      </c>
      <c r="O380" s="35">
        <v>5</v>
      </c>
      <c r="P380" s="35">
        <v>23.25</v>
      </c>
      <c r="Q380" s="35">
        <v>26.576603692550119</v>
      </c>
      <c r="R380" s="35">
        <v>9.0459461030436845</v>
      </c>
      <c r="S380" s="35">
        <v>38.859071622031195</v>
      </c>
      <c r="T380" s="35">
        <v>68.41</v>
      </c>
      <c r="U380" s="35">
        <v>32.500237496334293</v>
      </c>
      <c r="V380" s="35">
        <v>10.015488907760277</v>
      </c>
      <c r="W380" s="35">
        <v>32.909999999999997</v>
      </c>
      <c r="X380" s="27">
        <v>1</v>
      </c>
      <c r="Y380" s="27">
        <v>3</v>
      </c>
      <c r="Z380" s="27">
        <v>6</v>
      </c>
      <c r="AA380" s="27">
        <v>6</v>
      </c>
      <c r="AB380" s="27">
        <v>5</v>
      </c>
      <c r="AC380" s="27">
        <v>5</v>
      </c>
      <c r="AD380" s="27">
        <v>1</v>
      </c>
      <c r="AE380" s="27">
        <v>6</v>
      </c>
      <c r="AF380" s="44">
        <v>2</v>
      </c>
      <c r="AG380">
        <v>45.508158952803711</v>
      </c>
      <c r="AH380">
        <v>384</v>
      </c>
      <c r="AI380" s="27">
        <v>2</v>
      </c>
      <c r="AJ380">
        <f t="shared" si="141"/>
        <v>3</v>
      </c>
      <c r="AK380">
        <f t="shared" si="142"/>
        <v>1</v>
      </c>
      <c r="AL380">
        <f t="shared" si="143"/>
        <v>0</v>
      </c>
      <c r="AM380">
        <f t="shared" si="144"/>
        <v>0</v>
      </c>
      <c r="AN380">
        <f t="shared" si="145"/>
        <v>0</v>
      </c>
      <c r="AO380">
        <f t="shared" si="146"/>
        <v>0</v>
      </c>
      <c r="AP380">
        <f t="shared" si="147"/>
        <v>3</v>
      </c>
      <c r="AQ380">
        <f t="shared" si="148"/>
        <v>0</v>
      </c>
      <c r="AR380">
        <f t="shared" si="149"/>
        <v>2</v>
      </c>
      <c r="AS380" s="14">
        <v>473</v>
      </c>
      <c r="AT380" s="4" t="s">
        <v>78</v>
      </c>
      <c r="AU380" s="4" t="s">
        <v>939</v>
      </c>
      <c r="AV380" s="4">
        <v>9101</v>
      </c>
      <c r="AW380" s="4" t="s">
        <v>521</v>
      </c>
      <c r="AX380" s="35">
        <v>88.1</v>
      </c>
      <c r="AY380" s="35">
        <v>21.290291777693184</v>
      </c>
      <c r="AZ380" s="35">
        <v>591.91768200307945</v>
      </c>
      <c r="BA380" s="35">
        <v>579.49283864042786</v>
      </c>
      <c r="BB380" s="35" t="s">
        <v>1015</v>
      </c>
      <c r="BC380" s="35">
        <v>0</v>
      </c>
      <c r="BD380" s="36">
        <v>85197</v>
      </c>
      <c r="BE380" s="36">
        <v>664</v>
      </c>
      <c r="BF380" s="36">
        <v>5.9495111731843577</v>
      </c>
      <c r="BG380" s="35">
        <v>5</v>
      </c>
      <c r="BH380" s="35">
        <v>22.27</v>
      </c>
      <c r="BI380" s="35">
        <v>32.721383061888439</v>
      </c>
      <c r="BJ380" s="35">
        <v>3.53</v>
      </c>
      <c r="BK380" s="35">
        <v>43.54821001235463</v>
      </c>
      <c r="BL380" s="35">
        <v>68.47</v>
      </c>
      <c r="BM380" s="35">
        <v>21.566265060240962</v>
      </c>
      <c r="BN380" s="35">
        <v>10.45</v>
      </c>
      <c r="BO380" s="35">
        <v>30.206397258258733</v>
      </c>
      <c r="BP380" s="27">
        <v>1</v>
      </c>
      <c r="BQ380" s="27">
        <v>3</v>
      </c>
      <c r="BR380" s="27">
        <v>5</v>
      </c>
      <c r="BS380" s="27">
        <v>6</v>
      </c>
      <c r="BT380" s="27">
        <v>4</v>
      </c>
      <c r="BU380" s="27">
        <v>5</v>
      </c>
      <c r="BV380" s="27">
        <v>2</v>
      </c>
      <c r="BW380" s="27">
        <v>6</v>
      </c>
      <c r="BX380" s="44">
        <v>2</v>
      </c>
      <c r="BY380" s="27">
        <v>45.056316084716229</v>
      </c>
      <c r="BZ380" s="27">
        <v>385</v>
      </c>
      <c r="CA380" s="27">
        <v>2</v>
      </c>
      <c r="CB380">
        <f t="shared" si="150"/>
        <v>3</v>
      </c>
      <c r="CC380">
        <f t="shared" si="151"/>
        <v>1</v>
      </c>
      <c r="CD380">
        <f t="shared" si="152"/>
        <v>0</v>
      </c>
      <c r="CE380">
        <f t="shared" si="153"/>
        <v>0</v>
      </c>
      <c r="CF380">
        <f t="shared" si="154"/>
        <v>0</v>
      </c>
      <c r="CG380">
        <f t="shared" si="155"/>
        <v>0</v>
      </c>
      <c r="CH380">
        <f t="shared" si="156"/>
        <v>2</v>
      </c>
      <c r="CI380">
        <f t="shared" si="157"/>
        <v>0</v>
      </c>
      <c r="CJ380">
        <f t="shared" si="158"/>
        <v>2</v>
      </c>
      <c r="CK380" s="52">
        <f t="shared" si="159"/>
        <v>0</v>
      </c>
      <c r="CL380" s="52">
        <f t="shared" si="160"/>
        <v>0</v>
      </c>
      <c r="CM380" s="52">
        <f t="shared" si="161"/>
        <v>0</v>
      </c>
      <c r="CN380" s="52">
        <f t="shared" si="162"/>
        <v>-1</v>
      </c>
      <c r="CO380" s="52">
        <f t="shared" si="163"/>
        <v>0</v>
      </c>
      <c r="CP380" s="52">
        <f t="shared" si="164"/>
        <v>-1</v>
      </c>
      <c r="CQ380" s="52">
        <f t="shared" si="165"/>
        <v>0</v>
      </c>
      <c r="CR380" s="52">
        <f t="shared" si="166"/>
        <v>1</v>
      </c>
      <c r="CS380" s="52">
        <f t="shared" si="167"/>
        <v>0</v>
      </c>
      <c r="CT380" s="46">
        <f t="shared" si="168"/>
        <v>0</v>
      </c>
    </row>
    <row r="381" spans="1:98" x14ac:dyDescent="0.3">
      <c r="A381">
        <v>474</v>
      </c>
      <c r="B381" t="s">
        <v>78</v>
      </c>
      <c r="C381" t="s">
        <v>520</v>
      </c>
      <c r="D381">
        <v>9102</v>
      </c>
      <c r="E381" t="s">
        <v>522</v>
      </c>
      <c r="F381" s="35">
        <v>0</v>
      </c>
      <c r="G381" s="35">
        <v>88.798220067123395</v>
      </c>
      <c r="H381" s="35">
        <v>326</v>
      </c>
      <c r="I381" s="35">
        <v>68</v>
      </c>
      <c r="J381" s="35" t="s">
        <v>1015</v>
      </c>
      <c r="K381" s="35" t="s">
        <v>1015</v>
      </c>
      <c r="L381" s="36">
        <v>60216</v>
      </c>
      <c r="M381" s="36">
        <v>608</v>
      </c>
      <c r="N381" s="36">
        <v>3.71</v>
      </c>
      <c r="O381" s="35">
        <v>5</v>
      </c>
      <c r="P381" s="35">
        <v>16.11</v>
      </c>
      <c r="Q381" s="35">
        <v>27.410798926176113</v>
      </c>
      <c r="R381" s="35">
        <v>4.9180725419996385</v>
      </c>
      <c r="S381" s="35">
        <v>46.190908630166973</v>
      </c>
      <c r="T381" s="35">
        <v>64.64</v>
      </c>
      <c r="U381" s="35">
        <v>26.695275925663214</v>
      </c>
      <c r="V381" s="35">
        <v>9.145221481967921</v>
      </c>
      <c r="W381" s="35">
        <v>24.1</v>
      </c>
      <c r="X381" s="27">
        <v>1</v>
      </c>
      <c r="Y381" s="27">
        <v>4</v>
      </c>
      <c r="Z381" s="27">
        <v>6</v>
      </c>
      <c r="AA381" s="27">
        <v>6</v>
      </c>
      <c r="AB381" s="27">
        <v>4</v>
      </c>
      <c r="AC381" s="27">
        <v>4</v>
      </c>
      <c r="AD381" s="27">
        <v>2</v>
      </c>
      <c r="AE381" s="27">
        <v>6</v>
      </c>
      <c r="AF381" s="44">
        <v>3</v>
      </c>
      <c r="AG381">
        <v>46.064222168645458</v>
      </c>
      <c r="AH381">
        <v>383</v>
      </c>
      <c r="AI381" s="27">
        <v>2</v>
      </c>
      <c r="AJ381">
        <f t="shared" si="141"/>
        <v>3</v>
      </c>
      <c r="AK381">
        <f t="shared" si="142"/>
        <v>0</v>
      </c>
      <c r="AL381">
        <f t="shared" si="143"/>
        <v>0</v>
      </c>
      <c r="AM381">
        <f t="shared" si="144"/>
        <v>0</v>
      </c>
      <c r="AN381">
        <f t="shared" si="145"/>
        <v>0</v>
      </c>
      <c r="AO381">
        <f t="shared" si="146"/>
        <v>0</v>
      </c>
      <c r="AP381">
        <f t="shared" si="147"/>
        <v>2</v>
      </c>
      <c r="AQ381">
        <f t="shared" si="148"/>
        <v>0</v>
      </c>
      <c r="AR381">
        <f t="shared" si="149"/>
        <v>0</v>
      </c>
      <c r="AS381" s="14">
        <v>474</v>
      </c>
      <c r="AT381" s="4" t="s">
        <v>78</v>
      </c>
      <c r="AU381" s="4" t="s">
        <v>940</v>
      </c>
      <c r="AV381" s="4">
        <v>9102</v>
      </c>
      <c r="AW381" s="4" t="s">
        <v>522</v>
      </c>
      <c r="AX381" s="35">
        <v>0</v>
      </c>
      <c r="AY381" s="35">
        <v>41.94086600685192</v>
      </c>
      <c r="AZ381" s="35">
        <v>403.6367231180613</v>
      </c>
      <c r="BA381" s="35">
        <v>257.89094692903927</v>
      </c>
      <c r="BB381" s="35" t="s">
        <v>1015</v>
      </c>
      <c r="BC381" s="35">
        <v>0</v>
      </c>
      <c r="BD381" s="36">
        <v>62256</v>
      </c>
      <c r="BE381" s="36">
        <v>600</v>
      </c>
      <c r="BF381" s="36">
        <v>3.8330632489914938</v>
      </c>
      <c r="BG381" s="35">
        <v>5</v>
      </c>
      <c r="BH381" s="35">
        <v>15.5</v>
      </c>
      <c r="BI381" s="35">
        <v>29.096685112735756</v>
      </c>
      <c r="BJ381" s="35">
        <v>11.68</v>
      </c>
      <c r="BK381" s="35">
        <v>41.900523147941932</v>
      </c>
      <c r="BL381" s="35">
        <v>64.81</v>
      </c>
      <c r="BM381" s="35">
        <v>27.069733333333332</v>
      </c>
      <c r="BN381" s="35">
        <v>9.4499999999999993</v>
      </c>
      <c r="BO381" s="35">
        <v>22.120151137163038</v>
      </c>
      <c r="BP381" s="27">
        <v>1</v>
      </c>
      <c r="BQ381" s="27">
        <v>4</v>
      </c>
      <c r="BR381" s="27">
        <v>6</v>
      </c>
      <c r="BS381" s="27">
        <v>5</v>
      </c>
      <c r="BT381" s="27">
        <v>4</v>
      </c>
      <c r="BU381" s="27">
        <v>4</v>
      </c>
      <c r="BV381" s="27">
        <v>2</v>
      </c>
      <c r="BW381" s="27">
        <v>6</v>
      </c>
      <c r="BX381" s="44">
        <v>3</v>
      </c>
      <c r="BY381" s="27">
        <v>45.73293543459215</v>
      </c>
      <c r="BZ381" s="27">
        <v>383</v>
      </c>
      <c r="CA381" s="27">
        <v>2</v>
      </c>
      <c r="CB381">
        <f t="shared" si="150"/>
        <v>3</v>
      </c>
      <c r="CC381">
        <f t="shared" si="151"/>
        <v>0</v>
      </c>
      <c r="CD381">
        <f t="shared" si="152"/>
        <v>0</v>
      </c>
      <c r="CE381">
        <f t="shared" si="153"/>
        <v>0</v>
      </c>
      <c r="CF381">
        <f t="shared" si="154"/>
        <v>0</v>
      </c>
      <c r="CG381">
        <f t="shared" si="155"/>
        <v>0</v>
      </c>
      <c r="CH381">
        <f t="shared" si="156"/>
        <v>2</v>
      </c>
      <c r="CI381">
        <f t="shared" si="157"/>
        <v>0</v>
      </c>
      <c r="CJ381">
        <f t="shared" si="158"/>
        <v>0</v>
      </c>
      <c r="CK381" s="52">
        <f t="shared" si="159"/>
        <v>0</v>
      </c>
      <c r="CL381" s="52">
        <f t="shared" si="160"/>
        <v>0</v>
      </c>
      <c r="CM381" s="52">
        <f t="shared" si="161"/>
        <v>0</v>
      </c>
      <c r="CN381" s="52">
        <f t="shared" si="162"/>
        <v>0</v>
      </c>
      <c r="CO381" s="52">
        <f t="shared" si="163"/>
        <v>-1</v>
      </c>
      <c r="CP381" s="52">
        <f t="shared" si="164"/>
        <v>0</v>
      </c>
      <c r="CQ381" s="52">
        <f t="shared" si="165"/>
        <v>0</v>
      </c>
      <c r="CR381" s="52">
        <f t="shared" si="166"/>
        <v>0</v>
      </c>
      <c r="CS381" s="52">
        <f t="shared" si="167"/>
        <v>0</v>
      </c>
      <c r="CT381" s="46">
        <f t="shared" si="168"/>
        <v>0</v>
      </c>
    </row>
    <row r="382" spans="1:98" x14ac:dyDescent="0.3">
      <c r="A382">
        <v>475</v>
      </c>
      <c r="B382" t="s">
        <v>78</v>
      </c>
      <c r="C382" t="s">
        <v>520</v>
      </c>
      <c r="D382">
        <v>9103</v>
      </c>
      <c r="E382" t="s">
        <v>523</v>
      </c>
      <c r="F382" s="35">
        <v>260.06000000000006</v>
      </c>
      <c r="G382" s="35">
        <v>41.839321051571233</v>
      </c>
      <c r="H382" s="35">
        <v>140</v>
      </c>
      <c r="I382" s="35">
        <v>36.000000000000007</v>
      </c>
      <c r="J382" s="35" t="s">
        <v>1015</v>
      </c>
      <c r="K382" s="35" t="s">
        <v>1015</v>
      </c>
      <c r="L382" s="36">
        <v>32521</v>
      </c>
      <c r="M382" s="36">
        <v>169</v>
      </c>
      <c r="N382" s="36">
        <v>8.23</v>
      </c>
      <c r="O382" s="35">
        <v>5</v>
      </c>
      <c r="P382" s="35">
        <v>32.42</v>
      </c>
      <c r="Q382" s="35">
        <v>44.40878835718717</v>
      </c>
      <c r="R382" s="35">
        <v>12.095104513853467</v>
      </c>
      <c r="S382" s="35">
        <v>66.411706940844297</v>
      </c>
      <c r="T382" s="35">
        <v>59.93</v>
      </c>
      <c r="U382" s="35">
        <v>23.381768245774229</v>
      </c>
      <c r="V382" s="35">
        <v>9.0668712603608075</v>
      </c>
      <c r="W382" s="35">
        <v>26.03</v>
      </c>
      <c r="X382" s="27">
        <v>1</v>
      </c>
      <c r="Y382" s="27">
        <v>2</v>
      </c>
      <c r="Z382" s="27">
        <v>4</v>
      </c>
      <c r="AA382" s="27">
        <v>5</v>
      </c>
      <c r="AB382" s="27">
        <v>2</v>
      </c>
      <c r="AC382" s="27">
        <v>2</v>
      </c>
      <c r="AD382" s="27">
        <v>2</v>
      </c>
      <c r="AE382" s="27">
        <v>6</v>
      </c>
      <c r="AF382" s="44">
        <v>3</v>
      </c>
      <c r="AG382">
        <v>33.066807782783968</v>
      </c>
      <c r="AH382">
        <v>396</v>
      </c>
      <c r="AI382" s="27">
        <v>1</v>
      </c>
      <c r="AJ382">
        <f t="shared" si="141"/>
        <v>3</v>
      </c>
      <c r="AK382">
        <f t="shared" si="142"/>
        <v>2</v>
      </c>
      <c r="AL382">
        <f t="shared" si="143"/>
        <v>0</v>
      </c>
      <c r="AM382">
        <f t="shared" si="144"/>
        <v>0</v>
      </c>
      <c r="AN382">
        <f t="shared" si="145"/>
        <v>2</v>
      </c>
      <c r="AO382">
        <f t="shared" si="146"/>
        <v>2</v>
      </c>
      <c r="AP382">
        <f t="shared" si="147"/>
        <v>2</v>
      </c>
      <c r="AQ382">
        <f t="shared" si="148"/>
        <v>0</v>
      </c>
      <c r="AR382">
        <f t="shared" si="149"/>
        <v>0</v>
      </c>
      <c r="AS382" s="14">
        <v>475</v>
      </c>
      <c r="AT382" s="4" t="s">
        <v>78</v>
      </c>
      <c r="AU382" s="4" t="s">
        <v>941</v>
      </c>
      <c r="AV382" s="4">
        <v>9103</v>
      </c>
      <c r="AW382" s="4" t="s">
        <v>523</v>
      </c>
      <c r="AX382" s="35">
        <v>150.22</v>
      </c>
      <c r="AY382" s="35">
        <v>24.301484583174719</v>
      </c>
      <c r="AZ382" s="35">
        <v>40.5268837209304</v>
      </c>
      <c r="BA382" s="35">
        <v>46.176000000000002</v>
      </c>
      <c r="BB382" s="35" t="s">
        <v>1015</v>
      </c>
      <c r="BC382" s="35">
        <v>30</v>
      </c>
      <c r="BD382" s="36">
        <v>41644</v>
      </c>
      <c r="BE382" s="36">
        <v>220</v>
      </c>
      <c r="BF382" s="36">
        <v>10.54137039840224</v>
      </c>
      <c r="BG382" s="35">
        <v>5</v>
      </c>
      <c r="BH382" s="35">
        <v>30.91</v>
      </c>
      <c r="BI382" s="35">
        <v>43.302920520835734</v>
      </c>
      <c r="BJ382" s="35">
        <v>4.42</v>
      </c>
      <c r="BK382" s="35">
        <v>73.650007252619488</v>
      </c>
      <c r="BL382" s="35">
        <v>60.1</v>
      </c>
      <c r="BM382" s="35">
        <v>17.956954545454543</v>
      </c>
      <c r="BN382" s="35">
        <v>10.06</v>
      </c>
      <c r="BO382" s="35">
        <v>23.891598925325887</v>
      </c>
      <c r="BP382" s="27">
        <v>1</v>
      </c>
      <c r="BQ382" s="27">
        <v>2</v>
      </c>
      <c r="BR382" s="27">
        <v>4</v>
      </c>
      <c r="BS382" s="27">
        <v>6</v>
      </c>
      <c r="BT382" s="27">
        <v>1</v>
      </c>
      <c r="BU382" s="27">
        <v>2</v>
      </c>
      <c r="BV382" s="27">
        <v>3</v>
      </c>
      <c r="BW382" s="27">
        <v>6</v>
      </c>
      <c r="BX382" s="44">
        <v>3</v>
      </c>
      <c r="BY382" s="27">
        <v>33.062067953790589</v>
      </c>
      <c r="BZ382" s="27">
        <v>396</v>
      </c>
      <c r="CA382" s="27">
        <v>1</v>
      </c>
      <c r="CB382">
        <f t="shared" si="150"/>
        <v>3</v>
      </c>
      <c r="CC382">
        <f t="shared" si="151"/>
        <v>2</v>
      </c>
      <c r="CD382">
        <f t="shared" si="152"/>
        <v>0</v>
      </c>
      <c r="CE382">
        <f t="shared" si="153"/>
        <v>0</v>
      </c>
      <c r="CF382">
        <f t="shared" si="154"/>
        <v>3</v>
      </c>
      <c r="CG382">
        <f t="shared" si="155"/>
        <v>2</v>
      </c>
      <c r="CH382">
        <f t="shared" si="156"/>
        <v>1</v>
      </c>
      <c r="CI382">
        <f t="shared" si="157"/>
        <v>0</v>
      </c>
      <c r="CJ382">
        <f t="shared" si="158"/>
        <v>0</v>
      </c>
      <c r="CK382" s="52">
        <f t="shared" si="159"/>
        <v>0</v>
      </c>
      <c r="CL382" s="52">
        <f t="shared" si="160"/>
        <v>0</v>
      </c>
      <c r="CM382" s="52">
        <f t="shared" si="161"/>
        <v>0</v>
      </c>
      <c r="CN382" s="52">
        <f t="shared" si="162"/>
        <v>0</v>
      </c>
      <c r="CO382" s="52">
        <f t="shared" si="163"/>
        <v>1</v>
      </c>
      <c r="CP382" s="52">
        <f t="shared" si="164"/>
        <v>-1</v>
      </c>
      <c r="CQ382" s="52">
        <f t="shared" si="165"/>
        <v>0</v>
      </c>
      <c r="CR382" s="52">
        <f t="shared" si="166"/>
        <v>1</v>
      </c>
      <c r="CS382" s="52">
        <f t="shared" si="167"/>
        <v>0</v>
      </c>
      <c r="CT382" s="46">
        <f t="shared" si="168"/>
        <v>0</v>
      </c>
    </row>
    <row r="383" spans="1:98" x14ac:dyDescent="0.3">
      <c r="A383">
        <v>476</v>
      </c>
      <c r="B383" t="s">
        <v>78</v>
      </c>
      <c r="C383" t="s">
        <v>520</v>
      </c>
      <c r="D383">
        <v>9104</v>
      </c>
      <c r="E383" t="s">
        <v>524</v>
      </c>
      <c r="F383" s="35">
        <v>857.07</v>
      </c>
      <c r="G383" s="35">
        <v>418.80804593276974</v>
      </c>
      <c r="H383" s="35">
        <v>2266.511970704963</v>
      </c>
      <c r="I383" s="35">
        <v>2253.8966578</v>
      </c>
      <c r="J383" s="35" t="s">
        <v>1015</v>
      </c>
      <c r="K383" s="35" t="s">
        <v>1015</v>
      </c>
      <c r="L383" s="36">
        <v>64406</v>
      </c>
      <c r="M383" s="36">
        <v>357</v>
      </c>
      <c r="N383" s="36">
        <v>3.09</v>
      </c>
      <c r="O383" s="35">
        <v>3.4154345591700057</v>
      </c>
      <c r="P383" s="35">
        <v>30.57</v>
      </c>
      <c r="Q383" s="35">
        <v>33.519479410444362</v>
      </c>
      <c r="R383" s="35">
        <v>2.6965633565956293</v>
      </c>
      <c r="S383" s="35">
        <v>33.180757927066892</v>
      </c>
      <c r="T383" s="35">
        <v>60.6</v>
      </c>
      <c r="U383" s="35">
        <v>58.384777859363815</v>
      </c>
      <c r="V383" s="35">
        <v>9.616128871036123</v>
      </c>
      <c r="W383" s="35">
        <v>37.020000000000003</v>
      </c>
      <c r="X383" s="27">
        <v>1</v>
      </c>
      <c r="Y383" s="27">
        <v>2</v>
      </c>
      <c r="Z383" s="27">
        <v>5</v>
      </c>
      <c r="AA383" s="27">
        <v>6</v>
      </c>
      <c r="AB383" s="27">
        <v>5</v>
      </c>
      <c r="AC383" s="27">
        <v>2</v>
      </c>
      <c r="AD383" s="27">
        <v>1</v>
      </c>
      <c r="AE383" s="27">
        <v>6</v>
      </c>
      <c r="AF383" s="44">
        <v>2</v>
      </c>
      <c r="AG383">
        <v>47.986308247718249</v>
      </c>
      <c r="AH383">
        <v>381</v>
      </c>
      <c r="AI383" s="27">
        <v>2</v>
      </c>
      <c r="AJ383">
        <f t="shared" si="141"/>
        <v>3</v>
      </c>
      <c r="AK383">
        <f t="shared" si="142"/>
        <v>2</v>
      </c>
      <c r="AL383">
        <f t="shared" si="143"/>
        <v>0</v>
      </c>
      <c r="AM383">
        <f t="shared" si="144"/>
        <v>0</v>
      </c>
      <c r="AN383">
        <f t="shared" si="145"/>
        <v>0</v>
      </c>
      <c r="AO383">
        <f t="shared" si="146"/>
        <v>2</v>
      </c>
      <c r="AP383">
        <f t="shared" si="147"/>
        <v>3</v>
      </c>
      <c r="AQ383">
        <f t="shared" si="148"/>
        <v>0</v>
      </c>
      <c r="AR383">
        <f t="shared" si="149"/>
        <v>2</v>
      </c>
      <c r="AS383" s="14">
        <v>476</v>
      </c>
      <c r="AT383" s="4" t="s">
        <v>78</v>
      </c>
      <c r="AU383" s="4" t="s">
        <v>942</v>
      </c>
      <c r="AV383" s="4">
        <v>9104</v>
      </c>
      <c r="AW383" s="4" t="s">
        <v>524</v>
      </c>
      <c r="AX383" s="35">
        <v>965.17</v>
      </c>
      <c r="AY383" s="35">
        <v>135.62020181859319</v>
      </c>
      <c r="AZ383" s="35">
        <v>1826.3213767441875</v>
      </c>
      <c r="BA383" s="35">
        <v>773.0773333333334</v>
      </c>
      <c r="BB383" s="35" t="s">
        <v>1015</v>
      </c>
      <c r="BC383" s="35">
        <v>0</v>
      </c>
      <c r="BD383" s="36">
        <v>87083</v>
      </c>
      <c r="BE383" s="36">
        <v>452</v>
      </c>
      <c r="BF383" s="36">
        <v>4.1784804156072477</v>
      </c>
      <c r="BG383" s="35">
        <v>5</v>
      </c>
      <c r="BH383" s="35">
        <v>29.39</v>
      </c>
      <c r="BI383" s="35">
        <v>25.862067077893837</v>
      </c>
      <c r="BJ383" s="35">
        <v>3.23</v>
      </c>
      <c r="BK383" s="35">
        <v>37.122868318338703</v>
      </c>
      <c r="BL383" s="35">
        <v>60.83</v>
      </c>
      <c r="BM383" s="35">
        <v>46.108030973451335</v>
      </c>
      <c r="BN383" s="35">
        <v>9.69</v>
      </c>
      <c r="BO383" s="35">
        <v>33.978754983310196</v>
      </c>
      <c r="BP383" s="27">
        <v>1</v>
      </c>
      <c r="BQ383" s="27">
        <v>2</v>
      </c>
      <c r="BR383" s="27">
        <v>6</v>
      </c>
      <c r="BS383" s="27">
        <v>6</v>
      </c>
      <c r="BT383" s="27">
        <v>5</v>
      </c>
      <c r="BU383" s="27">
        <v>2</v>
      </c>
      <c r="BV383" s="27">
        <v>1</v>
      </c>
      <c r="BW383" s="27">
        <v>6</v>
      </c>
      <c r="BX383" s="44">
        <v>2</v>
      </c>
      <c r="BY383" s="27">
        <v>38.576446659334266</v>
      </c>
      <c r="BZ383" s="27">
        <v>392</v>
      </c>
      <c r="CA383" s="27">
        <v>1</v>
      </c>
      <c r="CB383">
        <f t="shared" si="150"/>
        <v>3</v>
      </c>
      <c r="CC383">
        <f t="shared" si="151"/>
        <v>2</v>
      </c>
      <c r="CD383">
        <f t="shared" si="152"/>
        <v>0</v>
      </c>
      <c r="CE383">
        <f t="shared" si="153"/>
        <v>0</v>
      </c>
      <c r="CF383">
        <f t="shared" si="154"/>
        <v>0</v>
      </c>
      <c r="CG383">
        <f t="shared" si="155"/>
        <v>2</v>
      </c>
      <c r="CH383">
        <f t="shared" si="156"/>
        <v>3</v>
      </c>
      <c r="CI383">
        <f t="shared" si="157"/>
        <v>0</v>
      </c>
      <c r="CJ383">
        <f t="shared" si="158"/>
        <v>2</v>
      </c>
      <c r="CK383" s="52">
        <f t="shared" si="159"/>
        <v>-1</v>
      </c>
      <c r="CL383" s="52">
        <f t="shared" si="160"/>
        <v>0</v>
      </c>
      <c r="CM383" s="52">
        <f t="shared" si="161"/>
        <v>0</v>
      </c>
      <c r="CN383" s="52">
        <f t="shared" si="162"/>
        <v>1</v>
      </c>
      <c r="CO383" s="52">
        <f t="shared" si="163"/>
        <v>0</v>
      </c>
      <c r="CP383" s="52">
        <f t="shared" si="164"/>
        <v>0</v>
      </c>
      <c r="CQ383" s="52">
        <f t="shared" si="165"/>
        <v>0</v>
      </c>
      <c r="CR383" s="52">
        <f t="shared" si="166"/>
        <v>0</v>
      </c>
      <c r="CS383" s="52">
        <f t="shared" si="167"/>
        <v>0</v>
      </c>
      <c r="CT383" s="46">
        <f t="shared" si="168"/>
        <v>0</v>
      </c>
    </row>
    <row r="384" spans="1:98" x14ac:dyDescent="0.3">
      <c r="A384">
        <v>477</v>
      </c>
      <c r="B384" t="s">
        <v>78</v>
      </c>
      <c r="C384" t="s">
        <v>520</v>
      </c>
      <c r="D384">
        <v>9105</v>
      </c>
      <c r="E384" t="s">
        <v>525</v>
      </c>
      <c r="F384" s="35">
        <v>17022.45</v>
      </c>
      <c r="G384" s="35">
        <v>936.5444701530447</v>
      </c>
      <c r="H384" s="35">
        <v>1439.9069866637578</v>
      </c>
      <c r="I384" s="35">
        <v>954.18617569999992</v>
      </c>
      <c r="J384" s="35" t="s">
        <v>1015</v>
      </c>
      <c r="K384" s="35" t="s">
        <v>1015</v>
      </c>
      <c r="L384" s="36">
        <v>177346</v>
      </c>
      <c r="M384" s="36">
        <v>851</v>
      </c>
      <c r="N384" s="36">
        <v>55.66</v>
      </c>
      <c r="O384" s="35">
        <v>1.7471557858878366</v>
      </c>
      <c r="P384" s="35">
        <v>21.06</v>
      </c>
      <c r="Q384" s="35">
        <v>7.576409117590658</v>
      </c>
      <c r="R384" s="35">
        <v>0.25703551412071557</v>
      </c>
      <c r="S384" s="35">
        <v>11.280020397449812</v>
      </c>
      <c r="T384" s="35">
        <v>68.56</v>
      </c>
      <c r="U384" s="35">
        <v>3.7441103088121475</v>
      </c>
      <c r="V384" s="35">
        <v>9.7588251036350098</v>
      </c>
      <c r="W384" s="35">
        <v>13.47</v>
      </c>
      <c r="X384" s="27">
        <v>1</v>
      </c>
      <c r="Y384" s="27">
        <v>3</v>
      </c>
      <c r="Z384" s="27">
        <v>6</v>
      </c>
      <c r="AA384" s="27">
        <v>6</v>
      </c>
      <c r="AB384" s="27">
        <v>6</v>
      </c>
      <c r="AC384" s="27">
        <v>5</v>
      </c>
      <c r="AD384" s="27">
        <v>6</v>
      </c>
      <c r="AE384" s="27">
        <v>6</v>
      </c>
      <c r="AF384" s="44">
        <v>4</v>
      </c>
      <c r="AG384">
        <v>75.417053243425812</v>
      </c>
      <c r="AH384">
        <v>218</v>
      </c>
      <c r="AI384" s="27">
        <v>5</v>
      </c>
      <c r="AJ384">
        <f t="shared" si="141"/>
        <v>3</v>
      </c>
      <c r="AK384">
        <f t="shared" si="142"/>
        <v>1</v>
      </c>
      <c r="AL384">
        <f t="shared" si="143"/>
        <v>0</v>
      </c>
      <c r="AM384">
        <f t="shared" si="144"/>
        <v>0</v>
      </c>
      <c r="AN384">
        <f t="shared" si="145"/>
        <v>0</v>
      </c>
      <c r="AO384">
        <f t="shared" si="146"/>
        <v>0</v>
      </c>
      <c r="AP384">
        <f t="shared" si="147"/>
        <v>0</v>
      </c>
      <c r="AQ384">
        <f t="shared" si="148"/>
        <v>0</v>
      </c>
      <c r="AR384">
        <f t="shared" si="149"/>
        <v>0</v>
      </c>
      <c r="AS384" s="14">
        <v>477</v>
      </c>
      <c r="AT384" s="4" t="s">
        <v>78</v>
      </c>
      <c r="AU384" s="4" t="s">
        <v>943</v>
      </c>
      <c r="AV384" s="4">
        <v>9105</v>
      </c>
      <c r="AW384" s="4" t="s">
        <v>525</v>
      </c>
      <c r="AX384" s="35">
        <v>14793.64</v>
      </c>
      <c r="AY384" s="35">
        <v>2056.6549337235333</v>
      </c>
      <c r="AZ384" s="35">
        <v>1554.6345600000002</v>
      </c>
      <c r="BA384" s="35">
        <v>1230.5658666666664</v>
      </c>
      <c r="BB384" s="35" t="s">
        <v>1015</v>
      </c>
      <c r="BC384" s="35">
        <v>0</v>
      </c>
      <c r="BD384" s="36">
        <v>192663</v>
      </c>
      <c r="BE384" s="36">
        <v>1016</v>
      </c>
      <c r="BF384" s="36">
        <v>60.466437350138719</v>
      </c>
      <c r="BG384" s="35">
        <v>2.0225330842832339</v>
      </c>
      <c r="BH384" s="35">
        <v>20.14</v>
      </c>
      <c r="BI384" s="35">
        <v>6.0534446220803257</v>
      </c>
      <c r="BJ384" s="35">
        <v>0</v>
      </c>
      <c r="BK384" s="35">
        <v>21.276160072494577</v>
      </c>
      <c r="BL384" s="35">
        <v>68.680000000000007</v>
      </c>
      <c r="BM384" s="35">
        <v>3.1361023622047246</v>
      </c>
      <c r="BN384" s="35">
        <v>9.6999999999999993</v>
      </c>
      <c r="BO384" s="35">
        <v>12.363420573343824</v>
      </c>
      <c r="BP384" s="27">
        <v>1</v>
      </c>
      <c r="BQ384" s="27">
        <v>3</v>
      </c>
      <c r="BR384" s="27">
        <v>6</v>
      </c>
      <c r="BS384" s="27">
        <v>6</v>
      </c>
      <c r="BT384" s="27">
        <v>6</v>
      </c>
      <c r="BU384" s="27">
        <v>5</v>
      </c>
      <c r="BV384" s="27">
        <v>6</v>
      </c>
      <c r="BW384" s="27">
        <v>6</v>
      </c>
      <c r="BX384" s="44">
        <v>4</v>
      </c>
      <c r="BY384" s="27">
        <v>72.111382938538014</v>
      </c>
      <c r="BZ384" s="27">
        <v>273</v>
      </c>
      <c r="CA384" s="27">
        <v>5</v>
      </c>
      <c r="CB384">
        <f t="shared" si="150"/>
        <v>3</v>
      </c>
      <c r="CC384">
        <f t="shared" si="151"/>
        <v>1</v>
      </c>
      <c r="CD384">
        <f t="shared" si="152"/>
        <v>0</v>
      </c>
      <c r="CE384">
        <f t="shared" si="153"/>
        <v>0</v>
      </c>
      <c r="CF384">
        <f t="shared" si="154"/>
        <v>0</v>
      </c>
      <c r="CG384">
        <f t="shared" si="155"/>
        <v>0</v>
      </c>
      <c r="CH384">
        <f t="shared" si="156"/>
        <v>0</v>
      </c>
      <c r="CI384">
        <f t="shared" si="157"/>
        <v>0</v>
      </c>
      <c r="CJ384">
        <f t="shared" si="158"/>
        <v>0</v>
      </c>
      <c r="CK384" s="52">
        <f t="shared" si="159"/>
        <v>0</v>
      </c>
      <c r="CL384" s="52">
        <f t="shared" si="160"/>
        <v>0</v>
      </c>
      <c r="CM384" s="52">
        <f t="shared" si="161"/>
        <v>0</v>
      </c>
      <c r="CN384" s="52">
        <f t="shared" si="162"/>
        <v>0</v>
      </c>
      <c r="CO384" s="52">
        <f t="shared" si="163"/>
        <v>0</v>
      </c>
      <c r="CP384" s="52">
        <f t="shared" si="164"/>
        <v>0</v>
      </c>
      <c r="CQ384" s="52">
        <f t="shared" si="165"/>
        <v>0</v>
      </c>
      <c r="CR384" s="52">
        <f t="shared" si="166"/>
        <v>0</v>
      </c>
      <c r="CS384" s="52">
        <f t="shared" si="167"/>
        <v>0</v>
      </c>
      <c r="CT384" s="46">
        <f t="shared" si="168"/>
        <v>0</v>
      </c>
    </row>
    <row r="385" spans="1:98" x14ac:dyDescent="0.3">
      <c r="A385">
        <v>478</v>
      </c>
      <c r="B385" t="s">
        <v>78</v>
      </c>
      <c r="C385" t="s">
        <v>520</v>
      </c>
      <c r="D385">
        <v>9106</v>
      </c>
      <c r="E385" t="s">
        <v>526</v>
      </c>
      <c r="F385" s="35">
        <v>372.65</v>
      </c>
      <c r="G385" s="35">
        <v>28.503826477946486</v>
      </c>
      <c r="H385" s="35">
        <v>858.28525413093018</v>
      </c>
      <c r="I385" s="35">
        <v>155</v>
      </c>
      <c r="J385" s="35" t="s">
        <v>1015</v>
      </c>
      <c r="K385" s="35" t="s">
        <v>1015</v>
      </c>
      <c r="L385" s="36">
        <v>46922</v>
      </c>
      <c r="M385" s="36">
        <v>365</v>
      </c>
      <c r="N385" s="36">
        <v>7.12</v>
      </c>
      <c r="O385" s="35">
        <v>5</v>
      </c>
      <c r="P385" s="35">
        <v>18.41</v>
      </c>
      <c r="Q385" s="35">
        <v>41.597766248395381</v>
      </c>
      <c r="R385" s="35">
        <v>8.3263156994446188</v>
      </c>
      <c r="S385" s="35">
        <v>46.355749716599071</v>
      </c>
      <c r="T385" s="35">
        <v>66.150000000000006</v>
      </c>
      <c r="U385" s="35">
        <v>18.055256272125593</v>
      </c>
      <c r="V385" s="35">
        <v>8.4020877332369039</v>
      </c>
      <c r="W385" s="35">
        <v>40.26</v>
      </c>
      <c r="X385" s="27">
        <v>1</v>
      </c>
      <c r="Y385" s="27">
        <v>4</v>
      </c>
      <c r="Z385" s="27">
        <v>4</v>
      </c>
      <c r="AA385" s="27">
        <v>6</v>
      </c>
      <c r="AB385" s="27">
        <v>4</v>
      </c>
      <c r="AC385" s="27">
        <v>4</v>
      </c>
      <c r="AD385" s="27">
        <v>3</v>
      </c>
      <c r="AE385" s="27">
        <v>4</v>
      </c>
      <c r="AF385" s="44">
        <v>1</v>
      </c>
      <c r="AG385">
        <v>43.217736080881743</v>
      </c>
      <c r="AH385">
        <v>389</v>
      </c>
      <c r="AI385" s="27">
        <v>2</v>
      </c>
      <c r="AJ385">
        <f t="shared" si="141"/>
        <v>3</v>
      </c>
      <c r="AK385">
        <f t="shared" si="142"/>
        <v>0</v>
      </c>
      <c r="AL385">
        <f t="shared" si="143"/>
        <v>0</v>
      </c>
      <c r="AM385">
        <f t="shared" si="144"/>
        <v>0</v>
      </c>
      <c r="AN385">
        <f t="shared" si="145"/>
        <v>0</v>
      </c>
      <c r="AO385">
        <f t="shared" si="146"/>
        <v>0</v>
      </c>
      <c r="AP385">
        <f t="shared" si="147"/>
        <v>1</v>
      </c>
      <c r="AQ385">
        <f t="shared" si="148"/>
        <v>0</v>
      </c>
      <c r="AR385">
        <f t="shared" si="149"/>
        <v>3</v>
      </c>
      <c r="AS385" s="14">
        <v>478</v>
      </c>
      <c r="AT385" s="4" t="s">
        <v>78</v>
      </c>
      <c r="AU385" s="4" t="s">
        <v>944</v>
      </c>
      <c r="AV385" s="4">
        <v>9106</v>
      </c>
      <c r="AW385" s="4" t="s">
        <v>526</v>
      </c>
      <c r="AX385" s="35">
        <v>0</v>
      </c>
      <c r="AY385" s="35">
        <v>0</v>
      </c>
      <c r="AZ385" s="35">
        <v>0</v>
      </c>
      <c r="BA385" s="35">
        <v>0</v>
      </c>
      <c r="BB385" s="35" t="s">
        <v>1015</v>
      </c>
      <c r="BC385" s="35">
        <v>0</v>
      </c>
      <c r="BD385" s="36">
        <v>52469</v>
      </c>
      <c r="BE385" s="36">
        <v>407</v>
      </c>
      <c r="BF385" s="36">
        <v>7.9567081317074866</v>
      </c>
      <c r="BG385" s="35">
        <v>5</v>
      </c>
      <c r="BH385" s="35">
        <v>18.28</v>
      </c>
      <c r="BI385" s="35">
        <v>43.888203160784833</v>
      </c>
      <c r="BJ385" s="35">
        <v>9.86</v>
      </c>
      <c r="BK385" s="35">
        <v>64.226252272136406</v>
      </c>
      <c r="BL385" s="35">
        <v>66.25</v>
      </c>
      <c r="BM385" s="35">
        <v>16.202235872235875</v>
      </c>
      <c r="BN385" s="35">
        <v>8.68</v>
      </c>
      <c r="BO385" s="35">
        <v>36.952584430796009</v>
      </c>
      <c r="BP385" s="27">
        <v>1</v>
      </c>
      <c r="BQ385" s="27">
        <v>4</v>
      </c>
      <c r="BR385" s="27">
        <v>4</v>
      </c>
      <c r="BS385" s="27">
        <v>6</v>
      </c>
      <c r="BT385" s="27">
        <v>2</v>
      </c>
      <c r="BU385" s="27">
        <v>4</v>
      </c>
      <c r="BV385" s="27">
        <v>3</v>
      </c>
      <c r="BW385" s="27">
        <v>5</v>
      </c>
      <c r="BX385" s="44">
        <v>2</v>
      </c>
      <c r="BY385" s="27">
        <v>39.744573023680964</v>
      </c>
      <c r="BZ385" s="27">
        <v>391</v>
      </c>
      <c r="CA385" s="27">
        <v>1</v>
      </c>
      <c r="CB385">
        <f t="shared" si="150"/>
        <v>3</v>
      </c>
      <c r="CC385">
        <f t="shared" si="151"/>
        <v>0</v>
      </c>
      <c r="CD385">
        <f t="shared" si="152"/>
        <v>0</v>
      </c>
      <c r="CE385">
        <f t="shared" si="153"/>
        <v>0</v>
      </c>
      <c r="CF385">
        <f t="shared" si="154"/>
        <v>2</v>
      </c>
      <c r="CG385">
        <f t="shared" si="155"/>
        <v>0</v>
      </c>
      <c r="CH385">
        <f t="shared" si="156"/>
        <v>1</v>
      </c>
      <c r="CI385">
        <f t="shared" si="157"/>
        <v>0</v>
      </c>
      <c r="CJ385">
        <f t="shared" si="158"/>
        <v>2</v>
      </c>
      <c r="CK385" s="52">
        <f t="shared" si="159"/>
        <v>-1</v>
      </c>
      <c r="CL385" s="52">
        <f t="shared" si="160"/>
        <v>0</v>
      </c>
      <c r="CM385" s="52">
        <f t="shared" si="161"/>
        <v>0</v>
      </c>
      <c r="CN385" s="52">
        <f t="shared" si="162"/>
        <v>0</v>
      </c>
      <c r="CO385" s="52">
        <f t="shared" si="163"/>
        <v>0</v>
      </c>
      <c r="CP385" s="52">
        <f t="shared" si="164"/>
        <v>-2</v>
      </c>
      <c r="CQ385" s="52">
        <f t="shared" si="165"/>
        <v>0</v>
      </c>
      <c r="CR385" s="52">
        <f t="shared" si="166"/>
        <v>0</v>
      </c>
      <c r="CS385" s="52">
        <f t="shared" si="167"/>
        <v>1</v>
      </c>
      <c r="CT385" s="46">
        <f t="shared" si="168"/>
        <v>1</v>
      </c>
    </row>
    <row r="386" spans="1:98" x14ac:dyDescent="0.3">
      <c r="A386">
        <v>479</v>
      </c>
      <c r="B386" t="s">
        <v>78</v>
      </c>
      <c r="C386" t="s">
        <v>520</v>
      </c>
      <c r="D386">
        <v>9107</v>
      </c>
      <c r="E386" t="s">
        <v>527</v>
      </c>
      <c r="F386" s="35">
        <v>4947.0199999999986</v>
      </c>
      <c r="G386" s="35">
        <v>973.41091397662649</v>
      </c>
      <c r="H386" s="35">
        <v>4710.8862806273364</v>
      </c>
      <c r="I386" s="35">
        <v>5606.5196832000001</v>
      </c>
      <c r="J386" s="35" t="s">
        <v>1015</v>
      </c>
      <c r="K386" s="35" t="s">
        <v>1015</v>
      </c>
      <c r="L386" s="36">
        <v>88927</v>
      </c>
      <c r="M386" s="36">
        <v>631</v>
      </c>
      <c r="N386" s="36">
        <v>13.59</v>
      </c>
      <c r="O386" s="35">
        <v>1.5036633176866256</v>
      </c>
      <c r="P386" s="35">
        <v>28.61</v>
      </c>
      <c r="Q386" s="35">
        <v>13.892748755499959</v>
      </c>
      <c r="R386" s="35">
        <v>2.1627099919816528</v>
      </c>
      <c r="S386" s="35">
        <v>42.568091977059126</v>
      </c>
      <c r="T386" s="35">
        <v>66.02</v>
      </c>
      <c r="U386" s="35">
        <v>10.370144916381838</v>
      </c>
      <c r="V386" s="35">
        <v>9.0451596709152629</v>
      </c>
      <c r="W386" s="35">
        <v>26.93</v>
      </c>
      <c r="X386" s="27">
        <v>1</v>
      </c>
      <c r="Y386" s="27">
        <v>2</v>
      </c>
      <c r="Z386" s="27">
        <v>6</v>
      </c>
      <c r="AA386" s="27">
        <v>6</v>
      </c>
      <c r="AB386" s="27">
        <v>4</v>
      </c>
      <c r="AC386" s="27">
        <v>4</v>
      </c>
      <c r="AD386" s="27">
        <v>4</v>
      </c>
      <c r="AE386" s="27">
        <v>6</v>
      </c>
      <c r="AF386" s="44">
        <v>3</v>
      </c>
      <c r="AG386">
        <v>65.869450030651251</v>
      </c>
      <c r="AH386">
        <v>325</v>
      </c>
      <c r="AI386" s="27">
        <v>4</v>
      </c>
      <c r="AJ386">
        <f t="shared" si="141"/>
        <v>3</v>
      </c>
      <c r="AK386">
        <f t="shared" si="142"/>
        <v>2</v>
      </c>
      <c r="AL386">
        <f t="shared" si="143"/>
        <v>0</v>
      </c>
      <c r="AM386">
        <f t="shared" si="144"/>
        <v>0</v>
      </c>
      <c r="AN386">
        <f t="shared" si="145"/>
        <v>0</v>
      </c>
      <c r="AO386">
        <f t="shared" si="146"/>
        <v>0</v>
      </c>
      <c r="AP386">
        <f t="shared" si="147"/>
        <v>0</v>
      </c>
      <c r="AQ386">
        <f t="shared" si="148"/>
        <v>0</v>
      </c>
      <c r="AR386">
        <f t="shared" si="149"/>
        <v>0</v>
      </c>
      <c r="AS386" s="14">
        <v>479</v>
      </c>
      <c r="AT386" s="4" t="s">
        <v>78</v>
      </c>
      <c r="AU386" s="4" t="s">
        <v>945</v>
      </c>
      <c r="AV386" s="4">
        <v>9107</v>
      </c>
      <c r="AW386" s="4" t="s">
        <v>527</v>
      </c>
      <c r="AX386" s="35">
        <v>2689.7500000000005</v>
      </c>
      <c r="AY386" s="35">
        <v>771.5597737283307</v>
      </c>
      <c r="AZ386" s="35">
        <v>3053.396086378737</v>
      </c>
      <c r="BA386" s="35">
        <v>4789.6271717171785</v>
      </c>
      <c r="BB386" s="35" t="s">
        <v>1015</v>
      </c>
      <c r="BC386" s="35">
        <v>0</v>
      </c>
      <c r="BD386" s="36">
        <v>118679</v>
      </c>
      <c r="BE386" s="36">
        <v>690</v>
      </c>
      <c r="BF386" s="36">
        <v>18.134906627670482</v>
      </c>
      <c r="BG386" s="35">
        <v>3.0252599815800272</v>
      </c>
      <c r="BH386" s="35">
        <v>27.48</v>
      </c>
      <c r="BI386" s="35">
        <v>17.090499330801169</v>
      </c>
      <c r="BJ386" s="35">
        <v>1.55</v>
      </c>
      <c r="BK386" s="35">
        <v>36.284529293896277</v>
      </c>
      <c r="BL386" s="35">
        <v>66.099999999999994</v>
      </c>
      <c r="BM386" s="35">
        <v>9.4843913043478256</v>
      </c>
      <c r="BN386" s="35">
        <v>9.15</v>
      </c>
      <c r="BO386" s="35">
        <v>24.717662660738615</v>
      </c>
      <c r="BP386" s="27">
        <v>1</v>
      </c>
      <c r="BQ386" s="27">
        <v>2</v>
      </c>
      <c r="BR386" s="27">
        <v>6</v>
      </c>
      <c r="BS386" s="27">
        <v>6</v>
      </c>
      <c r="BT386" s="27">
        <v>5</v>
      </c>
      <c r="BU386" s="27">
        <v>4</v>
      </c>
      <c r="BV386" s="27">
        <v>5</v>
      </c>
      <c r="BW386" s="27">
        <v>6</v>
      </c>
      <c r="BX386" s="44">
        <v>3</v>
      </c>
      <c r="BY386" s="27">
        <v>57.071121257310963</v>
      </c>
      <c r="BZ386" s="27">
        <v>357</v>
      </c>
      <c r="CA386" s="27">
        <v>3</v>
      </c>
      <c r="CB386">
        <f t="shared" si="150"/>
        <v>3</v>
      </c>
      <c r="CC386">
        <f t="shared" si="151"/>
        <v>2</v>
      </c>
      <c r="CD386">
        <f t="shared" si="152"/>
        <v>0</v>
      </c>
      <c r="CE386">
        <f t="shared" si="153"/>
        <v>0</v>
      </c>
      <c r="CF386">
        <f t="shared" si="154"/>
        <v>0</v>
      </c>
      <c r="CG386">
        <f t="shared" si="155"/>
        <v>0</v>
      </c>
      <c r="CH386">
        <f t="shared" si="156"/>
        <v>0</v>
      </c>
      <c r="CI386">
        <f t="shared" si="157"/>
        <v>0</v>
      </c>
      <c r="CJ386">
        <f t="shared" si="158"/>
        <v>0</v>
      </c>
      <c r="CK386" s="52">
        <f t="shared" si="159"/>
        <v>-1</v>
      </c>
      <c r="CL386" s="52">
        <f t="shared" si="160"/>
        <v>0</v>
      </c>
      <c r="CM386" s="52">
        <f t="shared" si="161"/>
        <v>0</v>
      </c>
      <c r="CN386" s="52">
        <f t="shared" si="162"/>
        <v>0</v>
      </c>
      <c r="CO386" s="52">
        <f t="shared" si="163"/>
        <v>0</v>
      </c>
      <c r="CP386" s="52">
        <f t="shared" si="164"/>
        <v>1</v>
      </c>
      <c r="CQ386" s="52">
        <f t="shared" si="165"/>
        <v>0</v>
      </c>
      <c r="CR386" s="52">
        <f t="shared" si="166"/>
        <v>1</v>
      </c>
      <c r="CS386" s="52">
        <f t="shared" si="167"/>
        <v>0</v>
      </c>
      <c r="CT386" s="46">
        <f t="shared" si="168"/>
        <v>0</v>
      </c>
    </row>
    <row r="387" spans="1:98" x14ac:dyDescent="0.3">
      <c r="A387">
        <v>480</v>
      </c>
      <c r="B387" t="s">
        <v>78</v>
      </c>
      <c r="C387" t="s">
        <v>520</v>
      </c>
      <c r="D387">
        <v>9108</v>
      </c>
      <c r="E387" t="s">
        <v>528</v>
      </c>
      <c r="F387" s="35">
        <v>1769.9600000000003</v>
      </c>
      <c r="G387" s="35">
        <v>0</v>
      </c>
      <c r="H387" s="35">
        <v>653.47299999999996</v>
      </c>
      <c r="I387" s="35">
        <v>491.97955260000015</v>
      </c>
      <c r="J387" s="35" t="s">
        <v>1015</v>
      </c>
      <c r="K387" s="35" t="s">
        <v>1015</v>
      </c>
      <c r="L387" s="36">
        <v>48493</v>
      </c>
      <c r="M387" s="36">
        <v>323</v>
      </c>
      <c r="N387" s="36">
        <v>6.04</v>
      </c>
      <c r="O387" s="35">
        <v>3.8036158140111498</v>
      </c>
      <c r="P387" s="35">
        <v>17.16</v>
      </c>
      <c r="Q387" s="35">
        <v>27.293047333037116</v>
      </c>
      <c r="R387" s="35">
        <v>11.302794808032198</v>
      </c>
      <c r="S387" s="35">
        <v>36.052807105394493</v>
      </c>
      <c r="T387" s="35">
        <v>64.7</v>
      </c>
      <c r="U387" s="35">
        <v>24.856477969368296</v>
      </c>
      <c r="V387" s="35">
        <v>9.0933290349201226</v>
      </c>
      <c r="W387" s="35">
        <v>32.25</v>
      </c>
      <c r="X387" s="27">
        <v>1</v>
      </c>
      <c r="Y387" s="27">
        <v>4</v>
      </c>
      <c r="Z387" s="27">
        <v>6</v>
      </c>
      <c r="AA387" s="27">
        <v>5</v>
      </c>
      <c r="AB387" s="27">
        <v>5</v>
      </c>
      <c r="AC387" s="27">
        <v>4</v>
      </c>
      <c r="AD387" s="27">
        <v>2</v>
      </c>
      <c r="AE387" s="27">
        <v>6</v>
      </c>
      <c r="AF387" s="44">
        <v>2</v>
      </c>
      <c r="AG387">
        <v>53.459479891258297</v>
      </c>
      <c r="AH387">
        <v>368</v>
      </c>
      <c r="AI387" s="27">
        <v>3</v>
      </c>
      <c r="AJ387">
        <f t="shared" si="141"/>
        <v>3</v>
      </c>
      <c r="AK387">
        <f t="shared" si="142"/>
        <v>0</v>
      </c>
      <c r="AL387">
        <f t="shared" si="143"/>
        <v>0</v>
      </c>
      <c r="AM387">
        <f t="shared" si="144"/>
        <v>0</v>
      </c>
      <c r="AN387">
        <f t="shared" si="145"/>
        <v>0</v>
      </c>
      <c r="AO387">
        <f t="shared" si="146"/>
        <v>0</v>
      </c>
      <c r="AP387">
        <f t="shared" si="147"/>
        <v>2</v>
      </c>
      <c r="AQ387">
        <f t="shared" si="148"/>
        <v>0</v>
      </c>
      <c r="AR387">
        <f t="shared" si="149"/>
        <v>2</v>
      </c>
      <c r="AS387" s="14">
        <v>480</v>
      </c>
      <c r="AT387" s="4" t="s">
        <v>78</v>
      </c>
      <c r="AU387" s="4" t="s">
        <v>946</v>
      </c>
      <c r="AV387" s="4">
        <v>9108</v>
      </c>
      <c r="AW387" s="4" t="s">
        <v>528</v>
      </c>
      <c r="AX387" s="35">
        <v>586.17000000000007</v>
      </c>
      <c r="AY387" s="35">
        <v>0</v>
      </c>
      <c r="AZ387" s="35">
        <v>690.16379742322351</v>
      </c>
      <c r="BA387" s="35">
        <v>696.51971615980779</v>
      </c>
      <c r="BB387" s="35" t="s">
        <v>1015</v>
      </c>
      <c r="BC387" s="35">
        <v>0</v>
      </c>
      <c r="BD387" s="36">
        <v>64141</v>
      </c>
      <c r="BE387" s="36">
        <v>327</v>
      </c>
      <c r="BF387" s="36">
        <v>7.9832570782780135</v>
      </c>
      <c r="BG387" s="35">
        <v>5</v>
      </c>
      <c r="BH387" s="35">
        <v>17.010000000000002</v>
      </c>
      <c r="BI387" s="35">
        <v>39.31420322681884</v>
      </c>
      <c r="BJ387" s="35">
        <v>8.9</v>
      </c>
      <c r="BK387" s="35">
        <v>44.265639379141874</v>
      </c>
      <c r="BL387" s="35">
        <v>64.739999999999995</v>
      </c>
      <c r="BM387" s="35">
        <v>24.570152905198778</v>
      </c>
      <c r="BN387" s="35">
        <v>8.64</v>
      </c>
      <c r="BO387" s="35">
        <v>29.600617185622738</v>
      </c>
      <c r="BP387" s="27">
        <v>1</v>
      </c>
      <c r="BQ387" s="27">
        <v>4</v>
      </c>
      <c r="BR387" s="27">
        <v>5</v>
      </c>
      <c r="BS387" s="27">
        <v>6</v>
      </c>
      <c r="BT387" s="27">
        <v>4</v>
      </c>
      <c r="BU387" s="27">
        <v>4</v>
      </c>
      <c r="BV387" s="27">
        <v>2</v>
      </c>
      <c r="BW387" s="27">
        <v>5</v>
      </c>
      <c r="BX387" s="44">
        <v>3</v>
      </c>
      <c r="BY387" s="27">
        <v>43.237972166125381</v>
      </c>
      <c r="BZ387" s="27">
        <v>388</v>
      </c>
      <c r="CA387" s="27">
        <v>2</v>
      </c>
      <c r="CB387">
        <f t="shared" si="150"/>
        <v>3</v>
      </c>
      <c r="CC387">
        <f t="shared" si="151"/>
        <v>0</v>
      </c>
      <c r="CD387">
        <f t="shared" si="152"/>
        <v>0</v>
      </c>
      <c r="CE387">
        <f t="shared" si="153"/>
        <v>0</v>
      </c>
      <c r="CF387">
        <f t="shared" si="154"/>
        <v>0</v>
      </c>
      <c r="CG387">
        <f t="shared" si="155"/>
        <v>0</v>
      </c>
      <c r="CH387">
        <f t="shared" si="156"/>
        <v>2</v>
      </c>
      <c r="CI387">
        <f t="shared" si="157"/>
        <v>0</v>
      </c>
      <c r="CJ387">
        <f t="shared" si="158"/>
        <v>0</v>
      </c>
      <c r="CK387" s="52">
        <f t="shared" si="159"/>
        <v>-1</v>
      </c>
      <c r="CL387" s="52">
        <f t="shared" si="160"/>
        <v>0</v>
      </c>
      <c r="CM387" s="52">
        <f t="shared" si="161"/>
        <v>0</v>
      </c>
      <c r="CN387" s="52">
        <f t="shared" si="162"/>
        <v>-1</v>
      </c>
      <c r="CO387" s="52">
        <f t="shared" si="163"/>
        <v>1</v>
      </c>
      <c r="CP387" s="52">
        <f t="shared" si="164"/>
        <v>-1</v>
      </c>
      <c r="CQ387" s="52">
        <f t="shared" si="165"/>
        <v>0</v>
      </c>
      <c r="CR387" s="52">
        <f t="shared" si="166"/>
        <v>0</v>
      </c>
      <c r="CS387" s="52">
        <f t="shared" si="167"/>
        <v>-1</v>
      </c>
      <c r="CT387" s="46">
        <f t="shared" si="168"/>
        <v>1</v>
      </c>
    </row>
    <row r="388" spans="1:98" x14ac:dyDescent="0.3">
      <c r="A388">
        <v>481</v>
      </c>
      <c r="B388" t="s">
        <v>78</v>
      </c>
      <c r="C388" t="s">
        <v>520</v>
      </c>
      <c r="D388">
        <v>9109</v>
      </c>
      <c r="E388" t="s">
        <v>529</v>
      </c>
      <c r="F388" s="35">
        <v>0</v>
      </c>
      <c r="G388" s="35">
        <v>1237.9516170457987</v>
      </c>
      <c r="H388" s="35">
        <v>592.99999999999989</v>
      </c>
      <c r="I388" s="35">
        <v>165.13021040000001</v>
      </c>
      <c r="J388" s="35" t="s">
        <v>1015</v>
      </c>
      <c r="K388" s="35" t="s">
        <v>1015</v>
      </c>
      <c r="L388" s="36">
        <v>13879</v>
      </c>
      <c r="M388" s="36">
        <v>81</v>
      </c>
      <c r="N388" s="36">
        <v>1.2</v>
      </c>
      <c r="O388" s="35">
        <v>2.1312422553921606</v>
      </c>
      <c r="P388" s="35">
        <v>33.659999999999997</v>
      </c>
      <c r="Q388" s="35">
        <v>55.012399940712882</v>
      </c>
      <c r="R388" s="35">
        <v>24.90695215388881</v>
      </c>
      <c r="S388" s="35">
        <v>80.420427216742283</v>
      </c>
      <c r="T388" s="35">
        <v>59.96</v>
      </c>
      <c r="U388" s="35">
        <v>100</v>
      </c>
      <c r="V388" s="35">
        <v>7.3891840632658035</v>
      </c>
      <c r="W388" s="35">
        <v>48.21</v>
      </c>
      <c r="X388" s="27">
        <v>1</v>
      </c>
      <c r="Y388" s="27">
        <v>2</v>
      </c>
      <c r="Z388" s="27">
        <v>3</v>
      </c>
      <c r="AA388" s="27">
        <v>4</v>
      </c>
      <c r="AB388" s="27">
        <v>1</v>
      </c>
      <c r="AC388" s="27">
        <v>2</v>
      </c>
      <c r="AD388" s="27">
        <v>1</v>
      </c>
      <c r="AE388" s="27">
        <v>3</v>
      </c>
      <c r="AF388" s="44">
        <v>1</v>
      </c>
      <c r="AG388">
        <v>39.617945150296926</v>
      </c>
      <c r="AH388">
        <v>392</v>
      </c>
      <c r="AI388" s="27">
        <v>1</v>
      </c>
      <c r="AJ388">
        <f t="shared" ref="AJ388:AJ419" si="169">IF(X388="","",IF(X388=1,3,IF(X388=2,2,IF(X388=3,1,0))))</f>
        <v>3</v>
      </c>
      <c r="AK388">
        <f t="shared" ref="AK388:AK419" si="170">IF(Y388="","",IF(Y388=1,3,IF(Y388=2,2,IF(Y388=3,1,0))))</f>
        <v>2</v>
      </c>
      <c r="AL388">
        <f t="shared" ref="AL388:AL419" si="171">IF(Z388="","",IF(Z388=1,3,IF(Z388=2,2,IF(Z388=3,1,0))))</f>
        <v>1</v>
      </c>
      <c r="AM388">
        <f t="shared" ref="AM388:AM419" si="172">IF(AA388="","",IF(AA388=1,3,IF(AA388=2,2,IF(AA388=3,1,0))))</f>
        <v>0</v>
      </c>
      <c r="AN388">
        <f t="shared" ref="AN388:AN419" si="173">IF(AB388="","",IF(AB388=1,3,IF(AB388=2,2,IF(AB388=3,1,0))))</f>
        <v>3</v>
      </c>
      <c r="AO388">
        <f t="shared" ref="AO388:AO419" si="174">IF(AC388="","",IF(AC388=1,3,IF(AC388=2,2,IF(AC388=3,1,0))))</f>
        <v>2</v>
      </c>
      <c r="AP388">
        <f t="shared" ref="AP388:AP419" si="175">IF(AD388="","",IF(AD388=1,3,IF(AD388=2,2,IF(AD388=3,1,0))))</f>
        <v>3</v>
      </c>
      <c r="AQ388">
        <f t="shared" ref="AQ388:AQ419" si="176">IF(AE388="","",IF(AE388=1,3,IF(AE388=2,2,IF(AE388=3,1,0))))</f>
        <v>1</v>
      </c>
      <c r="AR388">
        <f t="shared" ref="AR388:AR419" si="177">IF(AF388="","",IF(AF388=1,3,IF(AF388=2,2,0)))</f>
        <v>3</v>
      </c>
      <c r="AS388" s="14">
        <v>481</v>
      </c>
      <c r="AT388" s="4" t="s">
        <v>78</v>
      </c>
      <c r="AU388" s="4" t="s">
        <v>947</v>
      </c>
      <c r="AV388" s="4">
        <v>9109</v>
      </c>
      <c r="AW388" s="4" t="s">
        <v>529</v>
      </c>
      <c r="AX388" s="35">
        <v>0</v>
      </c>
      <c r="AY388" s="35">
        <v>607.53711457936799</v>
      </c>
      <c r="AZ388" s="35">
        <v>221.04299003322342</v>
      </c>
      <c r="BA388" s="35">
        <v>77.233688729874743</v>
      </c>
      <c r="BB388" s="35" t="s">
        <v>1015</v>
      </c>
      <c r="BC388" s="35">
        <v>0</v>
      </c>
      <c r="BD388" s="36">
        <v>28379</v>
      </c>
      <c r="BE388" s="36">
        <v>91</v>
      </c>
      <c r="BF388" s="36">
        <v>2.4614933585909839</v>
      </c>
      <c r="BG388" s="35">
        <v>5</v>
      </c>
      <c r="BH388" s="35">
        <v>32.799999999999997</v>
      </c>
      <c r="BI388" s="35">
        <v>51.622758029333873</v>
      </c>
      <c r="BJ388" s="35">
        <v>26.56</v>
      </c>
      <c r="BK388" s="35">
        <v>73.91022775635922</v>
      </c>
      <c r="BL388" s="35">
        <v>60.13</v>
      </c>
      <c r="BM388" s="35">
        <v>100</v>
      </c>
      <c r="BN388" s="35">
        <v>7.34</v>
      </c>
      <c r="BO388" s="35">
        <v>44.249480760275105</v>
      </c>
      <c r="BP388" s="27">
        <v>1</v>
      </c>
      <c r="BQ388" s="27">
        <v>2</v>
      </c>
      <c r="BR388" s="27">
        <v>3</v>
      </c>
      <c r="BS388" s="27">
        <v>4</v>
      </c>
      <c r="BT388" s="27">
        <v>1</v>
      </c>
      <c r="BU388" s="27">
        <v>2</v>
      </c>
      <c r="BV388" s="27">
        <v>1</v>
      </c>
      <c r="BW388" s="27">
        <v>3</v>
      </c>
      <c r="BX388" s="44">
        <v>1</v>
      </c>
      <c r="BY388" s="27">
        <v>22.474826819541008</v>
      </c>
      <c r="BZ388" s="27">
        <v>407</v>
      </c>
      <c r="CA388" s="27">
        <v>1</v>
      </c>
      <c r="CB388">
        <f t="shared" ref="CB388:CB419" si="178">IF(BP388="","",IF(BP388=1,3,IF(BP388=2,2,IF(BP388=3,1,0))))</f>
        <v>3</v>
      </c>
      <c r="CC388">
        <f t="shared" ref="CC388:CC419" si="179">IF(BQ388="","",IF(BQ388=1,3,IF(BQ388=2,2,IF(BQ388=3,1,0))))</f>
        <v>2</v>
      </c>
      <c r="CD388">
        <f t="shared" ref="CD388:CD419" si="180">IF(BR388="","",IF(BR388=1,3,IF(BR388=2,2,IF(BR388=3,1,0))))</f>
        <v>1</v>
      </c>
      <c r="CE388">
        <f t="shared" ref="CE388:CE419" si="181">IF(BS388="","",IF(BS388=1,3,IF(BS388=2,2,IF(BS388=3,1,0))))</f>
        <v>0</v>
      </c>
      <c r="CF388">
        <f t="shared" ref="CF388:CF419" si="182">IF(BT388="","",IF(BT388=1,3,IF(BT388=2,2,IF(BT388=3,1,0))))</f>
        <v>3</v>
      </c>
      <c r="CG388">
        <f t="shared" ref="CG388:CG419" si="183">IF(BU388="","",IF(BU388=1,3,IF(BU388=2,2,IF(BU388=3,1,0))))</f>
        <v>2</v>
      </c>
      <c r="CH388">
        <f t="shared" ref="CH388:CH419" si="184">IF(BV388="","",IF(BV388=1,3,IF(BV388=2,2,IF(BV388=3,1,0))))</f>
        <v>3</v>
      </c>
      <c r="CI388">
        <f t="shared" ref="CI388:CI419" si="185">IF(BW388="","",IF(BW388=1,3,IF(BW388=2,2,IF(BW388=3,1,0))))</f>
        <v>1</v>
      </c>
      <c r="CJ388">
        <f t="shared" ref="CJ388:CJ419" si="186">IF(BX388="","",IF(BX388=1,3,IF(BX388=2,2,0)))</f>
        <v>3</v>
      </c>
      <c r="CK388" s="52">
        <f t="shared" si="159"/>
        <v>0</v>
      </c>
      <c r="CL388" s="52">
        <f t="shared" si="160"/>
        <v>0</v>
      </c>
      <c r="CM388" s="52">
        <f t="shared" si="161"/>
        <v>0</v>
      </c>
      <c r="CN388" s="52">
        <f t="shared" si="162"/>
        <v>0</v>
      </c>
      <c r="CO388" s="52">
        <f t="shared" si="163"/>
        <v>0</v>
      </c>
      <c r="CP388" s="52">
        <f t="shared" si="164"/>
        <v>0</v>
      </c>
      <c r="CQ388" s="52">
        <f t="shared" si="165"/>
        <v>0</v>
      </c>
      <c r="CR388" s="52">
        <f t="shared" si="166"/>
        <v>0</v>
      </c>
      <c r="CS388" s="52">
        <f t="shared" si="167"/>
        <v>0</v>
      </c>
      <c r="CT388" s="46">
        <f t="shared" si="168"/>
        <v>0</v>
      </c>
    </row>
    <row r="389" spans="1:98" x14ac:dyDescent="0.3">
      <c r="A389">
        <v>482</v>
      </c>
      <c r="B389" t="s">
        <v>78</v>
      </c>
      <c r="C389" t="s">
        <v>520</v>
      </c>
      <c r="D389">
        <v>9110</v>
      </c>
      <c r="E389" t="s">
        <v>530</v>
      </c>
      <c r="F389" s="35">
        <v>0</v>
      </c>
      <c r="G389" s="35">
        <v>9.5828508206016494</v>
      </c>
      <c r="H389" s="35">
        <v>313.96611239514533</v>
      </c>
      <c r="I389" s="35">
        <v>274.50700000000001</v>
      </c>
      <c r="J389" s="35" t="s">
        <v>1015</v>
      </c>
      <c r="K389" s="35" t="s">
        <v>1015</v>
      </c>
      <c r="L389" s="36">
        <v>40899</v>
      </c>
      <c r="M389" s="36">
        <v>112</v>
      </c>
      <c r="N389" s="36">
        <v>7.49</v>
      </c>
      <c r="O389" s="35">
        <v>5</v>
      </c>
      <c r="P389" s="35">
        <v>32.200000000000003</v>
      </c>
      <c r="Q389" s="35">
        <v>28.547302482714539</v>
      </c>
      <c r="R389" s="35">
        <v>19.416624785366999</v>
      </c>
      <c r="S389" s="35">
        <v>83.786184872590866</v>
      </c>
      <c r="T389" s="35">
        <v>65.17</v>
      </c>
      <c r="U389" s="35">
        <v>48.754291436200646</v>
      </c>
      <c r="V389" s="35">
        <v>9.6507022418715298</v>
      </c>
      <c r="W389" s="35">
        <v>44.83</v>
      </c>
      <c r="X389" s="27">
        <v>1</v>
      </c>
      <c r="Y389" s="27">
        <v>2</v>
      </c>
      <c r="Z389" s="27">
        <v>6</v>
      </c>
      <c r="AA389" s="27">
        <v>5</v>
      </c>
      <c r="AB389" s="27">
        <v>1</v>
      </c>
      <c r="AC389" s="27">
        <v>4</v>
      </c>
      <c r="AD389" s="27">
        <v>1</v>
      </c>
      <c r="AE389" s="27">
        <v>6</v>
      </c>
      <c r="AF389" s="44">
        <v>1</v>
      </c>
      <c r="AG389">
        <v>31.122119700083658</v>
      </c>
      <c r="AH389">
        <v>398</v>
      </c>
      <c r="AI389" s="27">
        <v>1</v>
      </c>
      <c r="AJ389">
        <f t="shared" si="169"/>
        <v>3</v>
      </c>
      <c r="AK389">
        <f t="shared" si="170"/>
        <v>2</v>
      </c>
      <c r="AL389">
        <f t="shared" si="171"/>
        <v>0</v>
      </c>
      <c r="AM389">
        <f t="shared" si="172"/>
        <v>0</v>
      </c>
      <c r="AN389">
        <f t="shared" si="173"/>
        <v>3</v>
      </c>
      <c r="AO389">
        <f t="shared" si="174"/>
        <v>0</v>
      </c>
      <c r="AP389">
        <f t="shared" si="175"/>
        <v>3</v>
      </c>
      <c r="AQ389">
        <f t="shared" si="176"/>
        <v>0</v>
      </c>
      <c r="AR389">
        <f t="shared" si="177"/>
        <v>3</v>
      </c>
      <c r="AS389" s="14">
        <v>482</v>
      </c>
      <c r="AT389" s="4" t="s">
        <v>78</v>
      </c>
      <c r="AU389" s="4" t="s">
        <v>948</v>
      </c>
      <c r="AV389" s="4">
        <v>9110</v>
      </c>
      <c r="AW389" s="4" t="s">
        <v>530</v>
      </c>
      <c r="AX389" s="35">
        <v>0</v>
      </c>
      <c r="AY389" s="35">
        <v>0</v>
      </c>
      <c r="AZ389" s="35">
        <v>207.74836363636382</v>
      </c>
      <c r="BA389" s="35">
        <v>268.88533333333339</v>
      </c>
      <c r="BB389" s="35" t="s">
        <v>1015</v>
      </c>
      <c r="BC389" s="35">
        <v>0</v>
      </c>
      <c r="BD389" s="36">
        <v>42991</v>
      </c>
      <c r="BE389" s="36">
        <v>134</v>
      </c>
      <c r="BF389" s="36">
        <v>7.8713731464070653</v>
      </c>
      <c r="BG389" s="35">
        <v>5</v>
      </c>
      <c r="BH389" s="35">
        <v>30.78</v>
      </c>
      <c r="BI389" s="35">
        <v>27.71372361055316</v>
      </c>
      <c r="BJ389" s="35">
        <v>11.15</v>
      </c>
      <c r="BK389" s="35">
        <v>64.009535033029934</v>
      </c>
      <c r="BL389" s="35">
        <v>65.19</v>
      </c>
      <c r="BM389" s="35">
        <v>40.758880597014922</v>
      </c>
      <c r="BN389" s="35">
        <v>9.42</v>
      </c>
      <c r="BO389" s="35">
        <v>41.14715250950286</v>
      </c>
      <c r="BP389" s="27">
        <v>1</v>
      </c>
      <c r="BQ389" s="27">
        <v>2</v>
      </c>
      <c r="BR389" s="27">
        <v>6</v>
      </c>
      <c r="BS389" s="27">
        <v>5</v>
      </c>
      <c r="BT389" s="27">
        <v>2</v>
      </c>
      <c r="BU389" s="27">
        <v>4</v>
      </c>
      <c r="BV389" s="27">
        <v>1</v>
      </c>
      <c r="BW389" s="27">
        <v>6</v>
      </c>
      <c r="BX389" s="44">
        <v>1</v>
      </c>
      <c r="BY389" s="27">
        <v>34.587419438040669</v>
      </c>
      <c r="BZ389" s="27">
        <v>395</v>
      </c>
      <c r="CA389" s="27">
        <v>1</v>
      </c>
      <c r="CB389">
        <f t="shared" si="178"/>
        <v>3</v>
      </c>
      <c r="CC389">
        <f t="shared" si="179"/>
        <v>2</v>
      </c>
      <c r="CD389">
        <f t="shared" si="180"/>
        <v>0</v>
      </c>
      <c r="CE389">
        <f t="shared" si="181"/>
        <v>0</v>
      </c>
      <c r="CF389">
        <f t="shared" si="182"/>
        <v>2</v>
      </c>
      <c r="CG389">
        <f t="shared" si="183"/>
        <v>0</v>
      </c>
      <c r="CH389">
        <f t="shared" si="184"/>
        <v>3</v>
      </c>
      <c r="CI389">
        <f t="shared" si="185"/>
        <v>0</v>
      </c>
      <c r="CJ389">
        <f t="shared" si="186"/>
        <v>3</v>
      </c>
      <c r="CK389" s="52">
        <f t="shared" ref="CK389:CK419" si="187">CA389-AI389</f>
        <v>0</v>
      </c>
      <c r="CL389" s="52">
        <f t="shared" ref="CL389:CL419" si="188">BP389-X389</f>
        <v>0</v>
      </c>
      <c r="CM389" s="52">
        <f t="shared" ref="CM389:CM419" si="189">BQ389-Y389</f>
        <v>0</v>
      </c>
      <c r="CN389" s="52">
        <f t="shared" ref="CN389:CN419" si="190">BR389-Z389</f>
        <v>0</v>
      </c>
      <c r="CO389" s="52">
        <f t="shared" ref="CO389:CO419" si="191">BS389-AA389</f>
        <v>0</v>
      </c>
      <c r="CP389" s="52">
        <f t="shared" ref="CP389:CP419" si="192">BT389-AB389</f>
        <v>1</v>
      </c>
      <c r="CQ389" s="52">
        <f t="shared" ref="CQ389:CQ419" si="193">BU389-AC389</f>
        <v>0</v>
      </c>
      <c r="CR389" s="52">
        <f t="shared" ref="CR389:CR419" si="194">BV389-AD389</f>
        <v>0</v>
      </c>
      <c r="CS389" s="52">
        <f t="shared" ref="CS389:CS419" si="195">BW389-AE389</f>
        <v>0</v>
      </c>
      <c r="CT389" s="46">
        <f t="shared" ref="CT389:CT419" si="196">BX389-AF389</f>
        <v>0</v>
      </c>
    </row>
    <row r="390" spans="1:98" x14ac:dyDescent="0.3">
      <c r="A390">
        <v>483</v>
      </c>
      <c r="B390" t="s">
        <v>78</v>
      </c>
      <c r="C390" t="s">
        <v>520</v>
      </c>
      <c r="D390">
        <v>9111</v>
      </c>
      <c r="E390" t="s">
        <v>531</v>
      </c>
      <c r="F390" s="35">
        <v>4664.4400000000005</v>
      </c>
      <c r="G390" s="35">
        <v>347.46598566955805</v>
      </c>
      <c r="H390" s="35">
        <v>2110.4659292912406</v>
      </c>
      <c r="I390" s="35">
        <v>1188.0429734000002</v>
      </c>
      <c r="J390" s="35" t="s">
        <v>1015</v>
      </c>
      <c r="K390" s="35" t="s">
        <v>1015</v>
      </c>
      <c r="L390" s="36">
        <v>24220</v>
      </c>
      <c r="M390" s="36">
        <v>5</v>
      </c>
      <c r="N390" s="36">
        <v>8.61</v>
      </c>
      <c r="O390" s="35">
        <v>0.67983800039605957</v>
      </c>
      <c r="P390" s="35">
        <v>29.94</v>
      </c>
      <c r="Q390" s="35">
        <v>12.620902866586778</v>
      </c>
      <c r="R390" s="35">
        <v>2.9534310547096125</v>
      </c>
      <c r="S390" s="35">
        <v>42.631108318350002</v>
      </c>
      <c r="T390" s="35">
        <v>67.48</v>
      </c>
      <c r="U390" s="35">
        <v>100</v>
      </c>
      <c r="V390" s="35">
        <v>7.7177410481776203</v>
      </c>
      <c r="W390" s="35">
        <v>28.6</v>
      </c>
      <c r="X390" s="27">
        <v>5</v>
      </c>
      <c r="Y390" s="27">
        <v>2</v>
      </c>
      <c r="Z390" s="27">
        <v>6</v>
      </c>
      <c r="AA390" s="27">
        <v>6</v>
      </c>
      <c r="AB390" s="27">
        <v>4</v>
      </c>
      <c r="AC390" s="27">
        <v>5</v>
      </c>
      <c r="AD390" s="27">
        <v>1</v>
      </c>
      <c r="AE390" s="27">
        <v>4</v>
      </c>
      <c r="AF390" s="44">
        <v>3</v>
      </c>
      <c r="AG390">
        <v>65.7838408959758</v>
      </c>
      <c r="AH390">
        <v>326</v>
      </c>
      <c r="AI390" s="27">
        <v>4</v>
      </c>
      <c r="AJ390">
        <f t="shared" si="169"/>
        <v>0</v>
      </c>
      <c r="AK390">
        <f t="shared" si="170"/>
        <v>2</v>
      </c>
      <c r="AL390">
        <f t="shared" si="171"/>
        <v>0</v>
      </c>
      <c r="AM390">
        <f t="shared" si="172"/>
        <v>0</v>
      </c>
      <c r="AN390">
        <f t="shared" si="173"/>
        <v>0</v>
      </c>
      <c r="AO390">
        <f t="shared" si="174"/>
        <v>0</v>
      </c>
      <c r="AP390">
        <f t="shared" si="175"/>
        <v>3</v>
      </c>
      <c r="AQ390">
        <f t="shared" si="176"/>
        <v>0</v>
      </c>
      <c r="AR390">
        <f t="shared" si="177"/>
        <v>0</v>
      </c>
      <c r="AS390" s="14">
        <v>483</v>
      </c>
      <c r="AT390" s="4" t="s">
        <v>78</v>
      </c>
      <c r="AU390" s="4" t="s">
        <v>949</v>
      </c>
      <c r="AV390" s="4">
        <v>9111</v>
      </c>
      <c r="AW390" s="4" t="s">
        <v>531</v>
      </c>
      <c r="AX390" s="35">
        <v>5105.2800000000007</v>
      </c>
      <c r="AY390" s="35">
        <v>259.21583555386371</v>
      </c>
      <c r="AZ390" s="35">
        <v>152.9620317460317</v>
      </c>
      <c r="BA390" s="35">
        <v>118.66105263157888</v>
      </c>
      <c r="BB390" s="35" t="s">
        <v>1015</v>
      </c>
      <c r="BC390" s="35">
        <v>0</v>
      </c>
      <c r="BD390" s="36">
        <v>35949</v>
      </c>
      <c r="BE390" s="36">
        <v>100</v>
      </c>
      <c r="BF390" s="36">
        <v>12.782139352306181</v>
      </c>
      <c r="BG390" s="35">
        <v>1.2168579893082065</v>
      </c>
      <c r="BH390" s="35">
        <v>28.88</v>
      </c>
      <c r="BI390" s="35">
        <v>29.600527051113534</v>
      </c>
      <c r="BJ390" s="35">
        <v>2.5</v>
      </c>
      <c r="BK390" s="35">
        <v>38.827610412220189</v>
      </c>
      <c r="BL390" s="35">
        <v>67.58</v>
      </c>
      <c r="BM390" s="35">
        <v>28.124400000000001</v>
      </c>
      <c r="BN390" s="35">
        <v>8.39</v>
      </c>
      <c r="BO390" s="35">
        <v>26.250469814226676</v>
      </c>
      <c r="BP390" s="27">
        <v>3</v>
      </c>
      <c r="BQ390" s="27">
        <v>2</v>
      </c>
      <c r="BR390" s="27">
        <v>6</v>
      </c>
      <c r="BS390" s="27">
        <v>6</v>
      </c>
      <c r="BT390" s="27">
        <v>5</v>
      </c>
      <c r="BU390" s="27">
        <v>5</v>
      </c>
      <c r="BV390" s="27">
        <v>2</v>
      </c>
      <c r="BW390" s="27">
        <v>4</v>
      </c>
      <c r="BX390" s="44">
        <v>3</v>
      </c>
      <c r="BY390" s="27">
        <v>65.311454226908268</v>
      </c>
      <c r="BZ390" s="27">
        <v>328</v>
      </c>
      <c r="CA390" s="27">
        <v>4</v>
      </c>
      <c r="CB390">
        <f t="shared" si="178"/>
        <v>1</v>
      </c>
      <c r="CC390">
        <f t="shared" si="179"/>
        <v>2</v>
      </c>
      <c r="CD390">
        <f t="shared" si="180"/>
        <v>0</v>
      </c>
      <c r="CE390">
        <f t="shared" si="181"/>
        <v>0</v>
      </c>
      <c r="CF390">
        <f t="shared" si="182"/>
        <v>0</v>
      </c>
      <c r="CG390">
        <f t="shared" si="183"/>
        <v>0</v>
      </c>
      <c r="CH390">
        <f t="shared" si="184"/>
        <v>2</v>
      </c>
      <c r="CI390">
        <f t="shared" si="185"/>
        <v>0</v>
      </c>
      <c r="CJ390">
        <f t="shared" si="186"/>
        <v>0</v>
      </c>
      <c r="CK390" s="52">
        <f t="shared" si="187"/>
        <v>0</v>
      </c>
      <c r="CL390" s="52">
        <f t="shared" si="188"/>
        <v>-2</v>
      </c>
      <c r="CM390" s="52">
        <f t="shared" si="189"/>
        <v>0</v>
      </c>
      <c r="CN390" s="52">
        <f t="shared" si="190"/>
        <v>0</v>
      </c>
      <c r="CO390" s="52">
        <f t="shared" si="191"/>
        <v>0</v>
      </c>
      <c r="CP390" s="52">
        <f t="shared" si="192"/>
        <v>1</v>
      </c>
      <c r="CQ390" s="52">
        <f t="shared" si="193"/>
        <v>0</v>
      </c>
      <c r="CR390" s="52">
        <f t="shared" si="194"/>
        <v>1</v>
      </c>
      <c r="CS390" s="52">
        <f t="shared" si="195"/>
        <v>0</v>
      </c>
      <c r="CT390" s="46">
        <f t="shared" si="196"/>
        <v>0</v>
      </c>
    </row>
    <row r="391" spans="1:98" x14ac:dyDescent="0.3">
      <c r="A391">
        <v>484</v>
      </c>
      <c r="B391" t="s">
        <v>78</v>
      </c>
      <c r="C391" t="s">
        <v>520</v>
      </c>
      <c r="D391">
        <v>9112</v>
      </c>
      <c r="E391" t="s">
        <v>532</v>
      </c>
      <c r="F391" s="35">
        <v>0</v>
      </c>
      <c r="G391" s="35">
        <v>0</v>
      </c>
      <c r="H391" s="35">
        <v>0</v>
      </c>
      <c r="I391" s="35">
        <v>0</v>
      </c>
      <c r="J391" s="35" t="s">
        <v>1015</v>
      </c>
      <c r="K391" s="35" t="s">
        <v>1015</v>
      </c>
      <c r="L391" s="36">
        <v>28808</v>
      </c>
      <c r="M391" s="36">
        <v>20</v>
      </c>
      <c r="N391" s="36">
        <v>10.39</v>
      </c>
      <c r="O391" s="35">
        <v>5</v>
      </c>
      <c r="P391" s="35">
        <v>34.83</v>
      </c>
      <c r="Q391" s="35">
        <v>26.525881064651227</v>
      </c>
      <c r="R391" s="35">
        <v>43.241667706552782</v>
      </c>
      <c r="S391" s="35">
        <v>63.367011691189958</v>
      </c>
      <c r="T391" s="35">
        <v>67.180000000000007</v>
      </c>
      <c r="U391" s="35">
        <v>100</v>
      </c>
      <c r="V391" s="35">
        <v>5.8481003044262643</v>
      </c>
      <c r="W391" s="35">
        <v>31.33</v>
      </c>
      <c r="X391" s="27">
        <v>1</v>
      </c>
      <c r="Y391" s="27">
        <v>2</v>
      </c>
      <c r="Z391" s="27">
        <v>6</v>
      </c>
      <c r="AA391" s="27">
        <v>2</v>
      </c>
      <c r="AB391" s="27">
        <v>2</v>
      </c>
      <c r="AC391" s="27">
        <v>5</v>
      </c>
      <c r="AD391" s="27">
        <v>1</v>
      </c>
      <c r="AE391" s="27">
        <v>1</v>
      </c>
      <c r="AF391" s="44">
        <v>2</v>
      </c>
      <c r="AG391">
        <v>29.054003232556866</v>
      </c>
      <c r="AH391">
        <v>402</v>
      </c>
      <c r="AI391" s="27">
        <v>1</v>
      </c>
      <c r="AJ391">
        <f t="shared" si="169"/>
        <v>3</v>
      </c>
      <c r="AK391">
        <f t="shared" si="170"/>
        <v>2</v>
      </c>
      <c r="AL391">
        <f t="shared" si="171"/>
        <v>0</v>
      </c>
      <c r="AM391">
        <f t="shared" si="172"/>
        <v>2</v>
      </c>
      <c r="AN391">
        <f t="shared" si="173"/>
        <v>2</v>
      </c>
      <c r="AO391">
        <f t="shared" si="174"/>
        <v>0</v>
      </c>
      <c r="AP391">
        <f t="shared" si="175"/>
        <v>3</v>
      </c>
      <c r="AQ391">
        <f t="shared" si="176"/>
        <v>3</v>
      </c>
      <c r="AR391">
        <f t="shared" si="177"/>
        <v>2</v>
      </c>
      <c r="AS391" s="14">
        <v>484</v>
      </c>
      <c r="AT391" s="4" t="s">
        <v>78</v>
      </c>
      <c r="AU391" s="4" t="s">
        <v>950</v>
      </c>
      <c r="AV391" s="4">
        <v>9112</v>
      </c>
      <c r="AW391" s="4" t="s">
        <v>532</v>
      </c>
      <c r="AX391" s="35">
        <v>0</v>
      </c>
      <c r="AY391" s="35">
        <v>0</v>
      </c>
      <c r="AZ391" s="35">
        <v>0</v>
      </c>
      <c r="BA391" s="35">
        <v>0</v>
      </c>
      <c r="BB391" s="35" t="s">
        <v>1015</v>
      </c>
      <c r="BC391" s="35">
        <v>0</v>
      </c>
      <c r="BD391" s="36">
        <v>38207</v>
      </c>
      <c r="BE391" s="36">
        <v>53</v>
      </c>
      <c r="BF391" s="36">
        <v>13.77454267523272</v>
      </c>
      <c r="BG391" s="35">
        <v>5</v>
      </c>
      <c r="BH391" s="35">
        <v>33.81</v>
      </c>
      <c r="BI391" s="35">
        <v>35.281723859952528</v>
      </c>
      <c r="BJ391" s="35">
        <v>44.69</v>
      </c>
      <c r="BK391" s="35">
        <v>61.361154094404974</v>
      </c>
      <c r="BL391" s="35">
        <v>67.239999999999995</v>
      </c>
      <c r="BM391" s="35">
        <v>52.334716981132068</v>
      </c>
      <c r="BN391" s="35">
        <v>5.49</v>
      </c>
      <c r="BO391" s="35">
        <v>28.756196478311949</v>
      </c>
      <c r="BP391" s="27">
        <v>1</v>
      </c>
      <c r="BQ391" s="27">
        <v>2</v>
      </c>
      <c r="BR391" s="27">
        <v>5</v>
      </c>
      <c r="BS391" s="27">
        <v>2</v>
      </c>
      <c r="BT391" s="27">
        <v>2</v>
      </c>
      <c r="BU391" s="27">
        <v>5</v>
      </c>
      <c r="BV391" s="27">
        <v>1</v>
      </c>
      <c r="BW391" s="27">
        <v>1</v>
      </c>
      <c r="BX391" s="44">
        <v>3</v>
      </c>
      <c r="BY391" s="27">
        <v>29.730839801457265</v>
      </c>
      <c r="BZ391" s="27">
        <v>399</v>
      </c>
      <c r="CA391" s="27">
        <v>1</v>
      </c>
      <c r="CB391">
        <f t="shared" si="178"/>
        <v>3</v>
      </c>
      <c r="CC391">
        <f t="shared" si="179"/>
        <v>2</v>
      </c>
      <c r="CD391">
        <f t="shared" si="180"/>
        <v>0</v>
      </c>
      <c r="CE391">
        <f t="shared" si="181"/>
        <v>2</v>
      </c>
      <c r="CF391">
        <f t="shared" si="182"/>
        <v>2</v>
      </c>
      <c r="CG391">
        <f t="shared" si="183"/>
        <v>0</v>
      </c>
      <c r="CH391">
        <f t="shared" si="184"/>
        <v>3</v>
      </c>
      <c r="CI391">
        <f t="shared" si="185"/>
        <v>3</v>
      </c>
      <c r="CJ391">
        <f t="shared" si="186"/>
        <v>0</v>
      </c>
      <c r="CK391" s="52">
        <f t="shared" si="187"/>
        <v>0</v>
      </c>
      <c r="CL391" s="52">
        <f t="shared" si="188"/>
        <v>0</v>
      </c>
      <c r="CM391" s="52">
        <f t="shared" si="189"/>
        <v>0</v>
      </c>
      <c r="CN391" s="52">
        <f t="shared" si="190"/>
        <v>-1</v>
      </c>
      <c r="CO391" s="52">
        <f t="shared" si="191"/>
        <v>0</v>
      </c>
      <c r="CP391" s="52">
        <f t="shared" si="192"/>
        <v>0</v>
      </c>
      <c r="CQ391" s="52">
        <f t="shared" si="193"/>
        <v>0</v>
      </c>
      <c r="CR391" s="52">
        <f t="shared" si="194"/>
        <v>0</v>
      </c>
      <c r="CS391" s="52">
        <f t="shared" si="195"/>
        <v>0</v>
      </c>
      <c r="CT391" s="46">
        <f t="shared" si="196"/>
        <v>1</v>
      </c>
    </row>
    <row r="392" spans="1:98" x14ac:dyDescent="0.3">
      <c r="A392">
        <v>486</v>
      </c>
      <c r="B392" t="s">
        <v>79</v>
      </c>
      <c r="C392" t="s">
        <v>533</v>
      </c>
      <c r="D392">
        <v>9401</v>
      </c>
      <c r="E392" t="s">
        <v>534</v>
      </c>
      <c r="F392" s="35">
        <v>215266.15999999995</v>
      </c>
      <c r="G392" s="35">
        <v>974.01429080717776</v>
      </c>
      <c r="H392" s="35">
        <v>3609.961893309362</v>
      </c>
      <c r="I392" s="35">
        <v>2753.736484</v>
      </c>
      <c r="J392" s="35" t="s">
        <v>1015</v>
      </c>
      <c r="K392" s="35" t="s">
        <v>1015</v>
      </c>
      <c r="L392" s="36">
        <v>227411</v>
      </c>
      <c r="M392" s="36">
        <v>301</v>
      </c>
      <c r="N392" s="36">
        <v>4.8</v>
      </c>
      <c r="O392" s="35">
        <v>0.1931078185061412</v>
      </c>
      <c r="P392" s="35">
        <v>10.35</v>
      </c>
      <c r="Q392" s="35">
        <v>24.201495219046222</v>
      </c>
      <c r="R392" s="35">
        <v>5.0131100774338977</v>
      </c>
      <c r="S392" s="35">
        <v>28.124854606920348</v>
      </c>
      <c r="T392" s="35">
        <v>66.930000000000007</v>
      </c>
      <c r="U392" s="35">
        <v>100</v>
      </c>
      <c r="V392" s="35">
        <v>8.5087728447912543</v>
      </c>
      <c r="W392" s="35">
        <v>21.19</v>
      </c>
      <c r="X392" s="27">
        <v>6</v>
      </c>
      <c r="Y392" s="27">
        <v>5</v>
      </c>
      <c r="Z392" s="27">
        <v>6</v>
      </c>
      <c r="AA392" s="27">
        <v>6</v>
      </c>
      <c r="AB392" s="27">
        <v>6</v>
      </c>
      <c r="AC392" s="27">
        <v>4</v>
      </c>
      <c r="AD392" s="27">
        <v>1</v>
      </c>
      <c r="AE392" s="27">
        <v>5</v>
      </c>
      <c r="AF392" s="44">
        <v>3</v>
      </c>
      <c r="AG392">
        <v>77.602080459769724</v>
      </c>
      <c r="AH392">
        <v>189</v>
      </c>
      <c r="AI392" s="27">
        <v>6</v>
      </c>
      <c r="AJ392">
        <f t="shared" si="169"/>
        <v>0</v>
      </c>
      <c r="AK392">
        <f t="shared" si="170"/>
        <v>0</v>
      </c>
      <c r="AL392">
        <f t="shared" si="171"/>
        <v>0</v>
      </c>
      <c r="AM392">
        <f t="shared" si="172"/>
        <v>0</v>
      </c>
      <c r="AN392">
        <f t="shared" si="173"/>
        <v>0</v>
      </c>
      <c r="AO392">
        <f t="shared" si="174"/>
        <v>0</v>
      </c>
      <c r="AP392">
        <f t="shared" si="175"/>
        <v>3</v>
      </c>
      <c r="AQ392">
        <f t="shared" si="176"/>
        <v>0</v>
      </c>
      <c r="AR392">
        <f t="shared" si="177"/>
        <v>0</v>
      </c>
      <c r="AS392" s="14">
        <v>486</v>
      </c>
      <c r="AT392" s="4" t="s">
        <v>79</v>
      </c>
      <c r="AU392" s="4" t="s">
        <v>951</v>
      </c>
      <c r="AV392" s="4">
        <v>9401</v>
      </c>
      <c r="AW392" s="4" t="s">
        <v>534</v>
      </c>
      <c r="AX392" s="35">
        <v>150867.68</v>
      </c>
      <c r="AY392" s="35">
        <v>1083.5606328534213</v>
      </c>
      <c r="AZ392" s="35">
        <v>4125.7267200000006</v>
      </c>
      <c r="BA392" s="35">
        <v>7154.8828591168422</v>
      </c>
      <c r="BB392" s="35" t="s">
        <v>1015</v>
      </c>
      <c r="BC392" s="35">
        <v>0</v>
      </c>
      <c r="BD392" s="36">
        <v>230932</v>
      </c>
      <c r="BE392" s="36">
        <v>507</v>
      </c>
      <c r="BF392" s="36">
        <v>4.9737091147335351</v>
      </c>
      <c r="BG392" s="35">
        <v>0.26791229895869278</v>
      </c>
      <c r="BH392" s="35">
        <v>10.029999999999999</v>
      </c>
      <c r="BI392" s="35">
        <v>16.635856836688671</v>
      </c>
      <c r="BJ392" s="35">
        <v>5.73</v>
      </c>
      <c r="BK392" s="35">
        <v>29.611615550855287</v>
      </c>
      <c r="BL392" s="35">
        <v>67</v>
      </c>
      <c r="BM392" s="35">
        <v>91.578974358974364</v>
      </c>
      <c r="BN392" s="35">
        <v>8.75</v>
      </c>
      <c r="BO392" s="35">
        <v>19.506681483726361</v>
      </c>
      <c r="BP392" s="27">
        <v>6</v>
      </c>
      <c r="BQ392" s="27">
        <v>5</v>
      </c>
      <c r="BR392" s="27">
        <v>6</v>
      </c>
      <c r="BS392" s="27">
        <v>6</v>
      </c>
      <c r="BT392" s="27">
        <v>6</v>
      </c>
      <c r="BU392" s="27">
        <v>4</v>
      </c>
      <c r="BV392" s="27">
        <v>1</v>
      </c>
      <c r="BW392" s="27">
        <v>5</v>
      </c>
      <c r="BX392" s="44">
        <v>4</v>
      </c>
      <c r="BY392" s="27">
        <v>77.746445682609945</v>
      </c>
      <c r="BZ392" s="27">
        <v>179</v>
      </c>
      <c r="CA392" s="27">
        <v>6</v>
      </c>
      <c r="CB392">
        <f t="shared" si="178"/>
        <v>0</v>
      </c>
      <c r="CC392">
        <f t="shared" si="179"/>
        <v>0</v>
      </c>
      <c r="CD392">
        <f t="shared" si="180"/>
        <v>0</v>
      </c>
      <c r="CE392">
        <f t="shared" si="181"/>
        <v>0</v>
      </c>
      <c r="CF392">
        <f t="shared" si="182"/>
        <v>0</v>
      </c>
      <c r="CG392">
        <f t="shared" si="183"/>
        <v>0</v>
      </c>
      <c r="CH392">
        <f t="shared" si="184"/>
        <v>3</v>
      </c>
      <c r="CI392">
        <f t="shared" si="185"/>
        <v>0</v>
      </c>
      <c r="CJ392">
        <f t="shared" si="186"/>
        <v>0</v>
      </c>
      <c r="CK392" s="52">
        <f t="shared" si="187"/>
        <v>0</v>
      </c>
      <c r="CL392" s="52">
        <f t="shared" si="188"/>
        <v>0</v>
      </c>
      <c r="CM392" s="52">
        <f t="shared" si="189"/>
        <v>0</v>
      </c>
      <c r="CN392" s="52">
        <f t="shared" si="190"/>
        <v>0</v>
      </c>
      <c r="CO392" s="52">
        <f t="shared" si="191"/>
        <v>0</v>
      </c>
      <c r="CP392" s="52">
        <f t="shared" si="192"/>
        <v>0</v>
      </c>
      <c r="CQ392" s="52">
        <f t="shared" si="193"/>
        <v>0</v>
      </c>
      <c r="CR392" s="52">
        <f t="shared" si="194"/>
        <v>0</v>
      </c>
      <c r="CS392" s="52">
        <f t="shared" si="195"/>
        <v>0</v>
      </c>
      <c r="CT392" s="46">
        <f t="shared" si="196"/>
        <v>1</v>
      </c>
    </row>
    <row r="393" spans="1:98" x14ac:dyDescent="0.3">
      <c r="A393">
        <v>487</v>
      </c>
      <c r="B393" t="s">
        <v>79</v>
      </c>
      <c r="C393" t="s">
        <v>533</v>
      </c>
      <c r="D393">
        <v>9402</v>
      </c>
      <c r="E393" t="s">
        <v>535</v>
      </c>
      <c r="F393" s="35">
        <v>53.47</v>
      </c>
      <c r="G393" s="35">
        <v>69.465274875228204</v>
      </c>
      <c r="H393" s="35">
        <v>38.227710000000002</v>
      </c>
      <c r="I393" s="35">
        <v>1654.1178500000001</v>
      </c>
      <c r="J393" s="35" t="s">
        <v>1015</v>
      </c>
      <c r="K393" s="35" t="s">
        <v>1015</v>
      </c>
      <c r="L393" s="36">
        <v>217887</v>
      </c>
      <c r="M393" s="36">
        <v>421</v>
      </c>
      <c r="N393" s="36">
        <v>93.47</v>
      </c>
      <c r="O393" s="35">
        <v>5</v>
      </c>
      <c r="P393" s="35">
        <v>38.33</v>
      </c>
      <c r="Q393" s="35">
        <v>10.957140774780996</v>
      </c>
      <c r="R393" s="35">
        <v>26.33870802872352</v>
      </c>
      <c r="S393" s="35">
        <v>71.406725091992044</v>
      </c>
      <c r="T393" s="35">
        <v>59.39</v>
      </c>
      <c r="U393" s="35">
        <v>5.5370313286593156</v>
      </c>
      <c r="V393" s="35">
        <v>5.2438188654819902</v>
      </c>
      <c r="W393" s="35">
        <v>34.53</v>
      </c>
      <c r="X393" s="27">
        <v>1</v>
      </c>
      <c r="Y393" s="27">
        <v>1</v>
      </c>
      <c r="Z393" s="27">
        <v>6</v>
      </c>
      <c r="AA393" s="27">
        <v>4</v>
      </c>
      <c r="AB393" s="27">
        <v>1</v>
      </c>
      <c r="AC393" s="27">
        <v>2</v>
      </c>
      <c r="AD393" s="27">
        <v>5</v>
      </c>
      <c r="AE393" s="27">
        <v>1</v>
      </c>
      <c r="AF393" s="44">
        <v>2</v>
      </c>
      <c r="AG393">
        <v>29.853166754017906</v>
      </c>
      <c r="AH393">
        <v>400</v>
      </c>
      <c r="AI393" s="27">
        <v>1</v>
      </c>
      <c r="AJ393">
        <f t="shared" si="169"/>
        <v>3</v>
      </c>
      <c r="AK393">
        <f t="shared" si="170"/>
        <v>3</v>
      </c>
      <c r="AL393">
        <f t="shared" si="171"/>
        <v>0</v>
      </c>
      <c r="AM393">
        <f t="shared" si="172"/>
        <v>0</v>
      </c>
      <c r="AN393">
        <f t="shared" si="173"/>
        <v>3</v>
      </c>
      <c r="AO393">
        <f t="shared" si="174"/>
        <v>2</v>
      </c>
      <c r="AP393">
        <f t="shared" si="175"/>
        <v>0</v>
      </c>
      <c r="AQ393">
        <f t="shared" si="176"/>
        <v>3</v>
      </c>
      <c r="AR393">
        <f t="shared" si="177"/>
        <v>2</v>
      </c>
      <c r="AS393" s="14">
        <v>487</v>
      </c>
      <c r="AT393" s="4" t="s">
        <v>79</v>
      </c>
      <c r="AU393" s="4" t="s">
        <v>952</v>
      </c>
      <c r="AV393" s="4">
        <v>9402</v>
      </c>
      <c r="AW393" s="4" t="s">
        <v>535</v>
      </c>
      <c r="AX393" s="35">
        <v>34.11</v>
      </c>
      <c r="AY393" s="35">
        <v>19.515962067027864</v>
      </c>
      <c r="AZ393" s="35">
        <v>0</v>
      </c>
      <c r="BA393" s="35">
        <v>0</v>
      </c>
      <c r="BB393" s="35" t="s">
        <v>1015</v>
      </c>
      <c r="BC393" s="35">
        <v>0</v>
      </c>
      <c r="BD393" s="36">
        <v>269553</v>
      </c>
      <c r="BE393" s="36">
        <v>468</v>
      </c>
      <c r="BF393" s="36">
        <v>102.30996671309879</v>
      </c>
      <c r="BG393" s="35">
        <v>5</v>
      </c>
      <c r="BH393" s="35">
        <v>37.22</v>
      </c>
      <c r="BI393" s="35">
        <v>26.01612768396706</v>
      </c>
      <c r="BJ393" s="35">
        <v>48.86</v>
      </c>
      <c r="BK393" s="35">
        <v>79.639236683634522</v>
      </c>
      <c r="BL393" s="35">
        <v>59.64</v>
      </c>
      <c r="BM393" s="35">
        <v>5.6296367521367525</v>
      </c>
      <c r="BN393" s="35">
        <v>5.17</v>
      </c>
      <c r="BO393" s="35">
        <v>31.786961379569195</v>
      </c>
      <c r="BP393" s="27">
        <v>1</v>
      </c>
      <c r="BQ393" s="27">
        <v>1</v>
      </c>
      <c r="BR393" s="27">
        <v>6</v>
      </c>
      <c r="BS393" s="27">
        <v>2</v>
      </c>
      <c r="BT393" s="27">
        <v>1</v>
      </c>
      <c r="BU393" s="27">
        <v>2</v>
      </c>
      <c r="BV393" s="27">
        <v>5</v>
      </c>
      <c r="BW393" s="27">
        <v>1</v>
      </c>
      <c r="BX393" s="44">
        <v>2</v>
      </c>
      <c r="BY393" s="27">
        <v>24.578920738165067</v>
      </c>
      <c r="BZ393" s="27">
        <v>405</v>
      </c>
      <c r="CA393" s="27">
        <v>1</v>
      </c>
      <c r="CB393">
        <f t="shared" si="178"/>
        <v>3</v>
      </c>
      <c r="CC393">
        <f t="shared" si="179"/>
        <v>3</v>
      </c>
      <c r="CD393">
        <f t="shared" si="180"/>
        <v>0</v>
      </c>
      <c r="CE393">
        <f t="shared" si="181"/>
        <v>2</v>
      </c>
      <c r="CF393">
        <f t="shared" si="182"/>
        <v>3</v>
      </c>
      <c r="CG393">
        <f t="shared" si="183"/>
        <v>2</v>
      </c>
      <c r="CH393">
        <f t="shared" si="184"/>
        <v>0</v>
      </c>
      <c r="CI393">
        <f t="shared" si="185"/>
        <v>3</v>
      </c>
      <c r="CJ393">
        <f t="shared" si="186"/>
        <v>2</v>
      </c>
      <c r="CK393" s="52">
        <f t="shared" si="187"/>
        <v>0</v>
      </c>
      <c r="CL393" s="52">
        <f t="shared" si="188"/>
        <v>0</v>
      </c>
      <c r="CM393" s="52">
        <f t="shared" si="189"/>
        <v>0</v>
      </c>
      <c r="CN393" s="52">
        <f t="shared" si="190"/>
        <v>0</v>
      </c>
      <c r="CO393" s="52">
        <f t="shared" si="191"/>
        <v>-2</v>
      </c>
      <c r="CP393" s="52">
        <f t="shared" si="192"/>
        <v>0</v>
      </c>
      <c r="CQ393" s="52">
        <f t="shared" si="193"/>
        <v>0</v>
      </c>
      <c r="CR393" s="52">
        <f t="shared" si="194"/>
        <v>0</v>
      </c>
      <c r="CS393" s="52">
        <f t="shared" si="195"/>
        <v>0</v>
      </c>
      <c r="CT393" s="46">
        <f t="shared" si="196"/>
        <v>0</v>
      </c>
    </row>
    <row r="394" spans="1:98" x14ac:dyDescent="0.3">
      <c r="A394">
        <v>488</v>
      </c>
      <c r="B394" t="s">
        <v>79</v>
      </c>
      <c r="C394" t="s">
        <v>533</v>
      </c>
      <c r="D394">
        <v>9403</v>
      </c>
      <c r="E394" t="s">
        <v>536</v>
      </c>
      <c r="F394" s="35">
        <v>4385.42</v>
      </c>
      <c r="G394" s="35">
        <v>1740.928869591439</v>
      </c>
      <c r="H394" s="35">
        <v>738.46540359775349</v>
      </c>
      <c r="I394" s="35">
        <v>1128.7675880000002</v>
      </c>
      <c r="J394" s="35" t="s">
        <v>1015</v>
      </c>
      <c r="K394" s="35" t="s">
        <v>1015</v>
      </c>
      <c r="L394" s="36">
        <v>131802</v>
      </c>
      <c r="M394" s="36">
        <v>647</v>
      </c>
      <c r="N394" s="36">
        <v>9.16</v>
      </c>
      <c r="O394" s="35">
        <v>3.7711930335496247</v>
      </c>
      <c r="P394" s="35">
        <v>13.13</v>
      </c>
      <c r="Q394" s="35">
        <v>20.328342197648897</v>
      </c>
      <c r="R394" s="35">
        <v>0.1450493063171453</v>
      </c>
      <c r="S394" s="35">
        <v>35.221206238162139</v>
      </c>
      <c r="T394" s="35">
        <v>66.930000000000007</v>
      </c>
      <c r="U394" s="35">
        <v>22.23935800436006</v>
      </c>
      <c r="V394" s="35">
        <v>10.00915142197857</v>
      </c>
      <c r="W394" s="35">
        <v>34.159999999999997</v>
      </c>
      <c r="X394" s="27">
        <v>1</v>
      </c>
      <c r="Y394" s="27">
        <v>5</v>
      </c>
      <c r="Z394" s="27">
        <v>6</v>
      </c>
      <c r="AA394" s="27">
        <v>6</v>
      </c>
      <c r="AB394" s="27">
        <v>5</v>
      </c>
      <c r="AC394" s="27">
        <v>4</v>
      </c>
      <c r="AD394" s="27">
        <v>2</v>
      </c>
      <c r="AE394" s="27">
        <v>6</v>
      </c>
      <c r="AF394" s="44">
        <v>2</v>
      </c>
      <c r="AG394">
        <v>58.107537518776965</v>
      </c>
      <c r="AH394">
        <v>354</v>
      </c>
      <c r="AI394" s="27">
        <v>3</v>
      </c>
      <c r="AJ394">
        <f t="shared" si="169"/>
        <v>3</v>
      </c>
      <c r="AK394">
        <f t="shared" si="170"/>
        <v>0</v>
      </c>
      <c r="AL394">
        <f t="shared" si="171"/>
        <v>0</v>
      </c>
      <c r="AM394">
        <f t="shared" si="172"/>
        <v>0</v>
      </c>
      <c r="AN394">
        <f t="shared" si="173"/>
        <v>0</v>
      </c>
      <c r="AO394">
        <f t="shared" si="174"/>
        <v>0</v>
      </c>
      <c r="AP394">
        <f t="shared" si="175"/>
        <v>2</v>
      </c>
      <c r="AQ394">
        <f t="shared" si="176"/>
        <v>0</v>
      </c>
      <c r="AR394">
        <f t="shared" si="177"/>
        <v>2</v>
      </c>
      <c r="AS394" s="14">
        <v>488</v>
      </c>
      <c r="AT394" s="4" t="s">
        <v>79</v>
      </c>
      <c r="AU394" s="4" t="s">
        <v>953</v>
      </c>
      <c r="AV394" s="4">
        <v>9403</v>
      </c>
      <c r="AW394" s="4" t="s">
        <v>536</v>
      </c>
      <c r="AX394" s="35">
        <v>4475.59</v>
      </c>
      <c r="AY394" s="35">
        <v>2725.5905745295477</v>
      </c>
      <c r="AZ394" s="35">
        <v>812.46879999999999</v>
      </c>
      <c r="BA394" s="35">
        <v>635.21345868945798</v>
      </c>
      <c r="BB394" s="35" t="s">
        <v>1015</v>
      </c>
      <c r="BC394" s="35">
        <v>2</v>
      </c>
      <c r="BD394" s="36">
        <v>166171</v>
      </c>
      <c r="BE394" s="36">
        <v>662</v>
      </c>
      <c r="BF394" s="36">
        <v>11.911190947061931</v>
      </c>
      <c r="BG394" s="35">
        <v>4.4922416725429537</v>
      </c>
      <c r="BH394" s="35">
        <v>12.44</v>
      </c>
      <c r="BI394" s="35">
        <v>11.17119655309895</v>
      </c>
      <c r="BJ394" s="35">
        <v>1.9</v>
      </c>
      <c r="BK394" s="35">
        <v>29.314200060595944</v>
      </c>
      <c r="BL394" s="35">
        <v>67.05</v>
      </c>
      <c r="BM394" s="35">
        <v>21.073761329305135</v>
      </c>
      <c r="BN394" s="35">
        <v>9.84</v>
      </c>
      <c r="BO394" s="35">
        <v>31.446353916191242</v>
      </c>
      <c r="BP394" s="27">
        <v>1</v>
      </c>
      <c r="BQ394" s="27">
        <v>5</v>
      </c>
      <c r="BR394" s="27">
        <v>6</v>
      </c>
      <c r="BS394" s="27">
        <v>6</v>
      </c>
      <c r="BT394" s="27">
        <v>6</v>
      </c>
      <c r="BU394" s="27">
        <v>5</v>
      </c>
      <c r="BV394" s="27">
        <v>2</v>
      </c>
      <c r="BW394" s="27">
        <v>6</v>
      </c>
      <c r="BX394" s="44">
        <v>2</v>
      </c>
      <c r="BY394" s="27">
        <v>54.91090418475153</v>
      </c>
      <c r="BZ394" s="27">
        <v>362</v>
      </c>
      <c r="CA394" s="27">
        <v>3</v>
      </c>
      <c r="CB394">
        <f t="shared" si="178"/>
        <v>3</v>
      </c>
      <c r="CC394">
        <f t="shared" si="179"/>
        <v>0</v>
      </c>
      <c r="CD394">
        <f t="shared" si="180"/>
        <v>0</v>
      </c>
      <c r="CE394">
        <f t="shared" si="181"/>
        <v>0</v>
      </c>
      <c r="CF394">
        <f t="shared" si="182"/>
        <v>0</v>
      </c>
      <c r="CG394">
        <f t="shared" si="183"/>
        <v>0</v>
      </c>
      <c r="CH394">
        <f t="shared" si="184"/>
        <v>2</v>
      </c>
      <c r="CI394">
        <f t="shared" si="185"/>
        <v>0</v>
      </c>
      <c r="CJ394">
        <f t="shared" si="186"/>
        <v>2</v>
      </c>
      <c r="CK394" s="52">
        <f t="shared" si="187"/>
        <v>0</v>
      </c>
      <c r="CL394" s="52">
        <f t="shared" si="188"/>
        <v>0</v>
      </c>
      <c r="CM394" s="52">
        <f t="shared" si="189"/>
        <v>0</v>
      </c>
      <c r="CN394" s="52">
        <f t="shared" si="190"/>
        <v>0</v>
      </c>
      <c r="CO394" s="52">
        <f t="shared" si="191"/>
        <v>0</v>
      </c>
      <c r="CP394" s="52">
        <f t="shared" si="192"/>
        <v>1</v>
      </c>
      <c r="CQ394" s="52">
        <f t="shared" si="193"/>
        <v>1</v>
      </c>
      <c r="CR394" s="52">
        <f t="shared" si="194"/>
        <v>0</v>
      </c>
      <c r="CS394" s="52">
        <f t="shared" si="195"/>
        <v>0</v>
      </c>
      <c r="CT394" s="46">
        <f t="shared" si="196"/>
        <v>0</v>
      </c>
    </row>
    <row r="395" spans="1:98" x14ac:dyDescent="0.3">
      <c r="A395">
        <v>489</v>
      </c>
      <c r="B395" t="s">
        <v>79</v>
      </c>
      <c r="C395" t="s">
        <v>533</v>
      </c>
      <c r="D395">
        <v>9404</v>
      </c>
      <c r="E395" t="s">
        <v>537</v>
      </c>
      <c r="F395" s="35">
        <v>9133.48</v>
      </c>
      <c r="G395" s="35">
        <v>4725.6801630894342</v>
      </c>
      <c r="H395" s="35">
        <v>2162.3110611785005</v>
      </c>
      <c r="I395" s="35">
        <v>2974.2993120000001</v>
      </c>
      <c r="J395" s="35" t="s">
        <v>1015</v>
      </c>
      <c r="K395" s="35" t="s">
        <v>1015</v>
      </c>
      <c r="L395" s="36">
        <v>150308</v>
      </c>
      <c r="M395" s="36">
        <v>630</v>
      </c>
      <c r="N395" s="36">
        <v>33.04</v>
      </c>
      <c r="O395" s="35">
        <v>1.8744441459410928</v>
      </c>
      <c r="P395" s="35">
        <v>24.81</v>
      </c>
      <c r="Q395" s="35">
        <v>23.265288245933188</v>
      </c>
      <c r="R395" s="35">
        <v>4.6686972278031771</v>
      </c>
      <c r="S395" s="35">
        <v>27.100921823325418</v>
      </c>
      <c r="T395" s="35">
        <v>67.97</v>
      </c>
      <c r="U395" s="35">
        <v>7.2210692186479113</v>
      </c>
      <c r="V395" s="35">
        <v>9.8923754371685408</v>
      </c>
      <c r="W395" s="35">
        <v>29.08</v>
      </c>
      <c r="X395" s="27">
        <v>1</v>
      </c>
      <c r="Y395" s="27">
        <v>3</v>
      </c>
      <c r="Z395" s="27">
        <v>6</v>
      </c>
      <c r="AA395" s="27">
        <v>6</v>
      </c>
      <c r="AB395" s="27">
        <v>6</v>
      </c>
      <c r="AC395" s="27">
        <v>5</v>
      </c>
      <c r="AD395" s="27">
        <v>5</v>
      </c>
      <c r="AE395" s="27">
        <v>6</v>
      </c>
      <c r="AF395" s="44">
        <v>3</v>
      </c>
      <c r="AG395">
        <v>67.652573279531182</v>
      </c>
      <c r="AH395">
        <v>311</v>
      </c>
      <c r="AI395" s="27">
        <v>4</v>
      </c>
      <c r="AJ395">
        <f t="shared" si="169"/>
        <v>3</v>
      </c>
      <c r="AK395">
        <f t="shared" si="170"/>
        <v>1</v>
      </c>
      <c r="AL395">
        <f t="shared" si="171"/>
        <v>0</v>
      </c>
      <c r="AM395">
        <f t="shared" si="172"/>
        <v>0</v>
      </c>
      <c r="AN395">
        <f t="shared" si="173"/>
        <v>0</v>
      </c>
      <c r="AO395">
        <f t="shared" si="174"/>
        <v>0</v>
      </c>
      <c r="AP395">
        <f t="shared" si="175"/>
        <v>0</v>
      </c>
      <c r="AQ395">
        <f t="shared" si="176"/>
        <v>0</v>
      </c>
      <c r="AR395">
        <f t="shared" si="177"/>
        <v>0</v>
      </c>
      <c r="AS395" s="14">
        <v>489</v>
      </c>
      <c r="AT395" s="4" t="s">
        <v>79</v>
      </c>
      <c r="AU395" s="4" t="s">
        <v>954</v>
      </c>
      <c r="AV395" s="4">
        <v>9404</v>
      </c>
      <c r="AW395" s="4" t="s">
        <v>537</v>
      </c>
      <c r="AX395" s="35">
        <v>7089.4</v>
      </c>
      <c r="AY395" s="35">
        <v>5169.7744715326044</v>
      </c>
      <c r="AZ395" s="35">
        <v>2243.5792000000001</v>
      </c>
      <c r="BA395" s="35">
        <v>3991.9679928775045</v>
      </c>
      <c r="BB395" s="35" t="s">
        <v>1015</v>
      </c>
      <c r="BC395" s="35">
        <v>0</v>
      </c>
      <c r="BD395" s="36">
        <v>169136</v>
      </c>
      <c r="BE395" s="36">
        <v>729</v>
      </c>
      <c r="BF395" s="36">
        <v>15.93000202496833</v>
      </c>
      <c r="BG395" s="35">
        <v>2.340501120909348</v>
      </c>
      <c r="BH395" s="35">
        <v>24.15</v>
      </c>
      <c r="BI395" s="35">
        <v>21.403026240624467</v>
      </c>
      <c r="BJ395" s="35">
        <v>7.79</v>
      </c>
      <c r="BK395" s="35">
        <v>19.066493394683537</v>
      </c>
      <c r="BL395" s="35">
        <v>68.06</v>
      </c>
      <c r="BM395" s="35">
        <v>14.564403292181071</v>
      </c>
      <c r="BN395" s="35">
        <v>9.77</v>
      </c>
      <c r="BO395" s="35">
        <v>26.769905500083176</v>
      </c>
      <c r="BP395" s="27">
        <v>1</v>
      </c>
      <c r="BQ395" s="27">
        <v>3</v>
      </c>
      <c r="BR395" s="27">
        <v>6</v>
      </c>
      <c r="BS395" s="27">
        <v>6</v>
      </c>
      <c r="BT395" s="27">
        <v>6</v>
      </c>
      <c r="BU395" s="27">
        <v>5</v>
      </c>
      <c r="BV395" s="27">
        <v>4</v>
      </c>
      <c r="BW395" s="27">
        <v>6</v>
      </c>
      <c r="BX395" s="44">
        <v>3</v>
      </c>
      <c r="BY395" s="27">
        <v>65.002530422378328</v>
      </c>
      <c r="BZ395" s="27">
        <v>331</v>
      </c>
      <c r="CA395" s="27">
        <v>4</v>
      </c>
      <c r="CB395">
        <f t="shared" si="178"/>
        <v>3</v>
      </c>
      <c r="CC395">
        <f t="shared" si="179"/>
        <v>1</v>
      </c>
      <c r="CD395">
        <f t="shared" si="180"/>
        <v>0</v>
      </c>
      <c r="CE395">
        <f t="shared" si="181"/>
        <v>0</v>
      </c>
      <c r="CF395">
        <f t="shared" si="182"/>
        <v>0</v>
      </c>
      <c r="CG395">
        <f t="shared" si="183"/>
        <v>0</v>
      </c>
      <c r="CH395">
        <f t="shared" si="184"/>
        <v>0</v>
      </c>
      <c r="CI395">
        <f t="shared" si="185"/>
        <v>0</v>
      </c>
      <c r="CJ395">
        <f t="shared" si="186"/>
        <v>0</v>
      </c>
      <c r="CK395" s="52">
        <f t="shared" si="187"/>
        <v>0</v>
      </c>
      <c r="CL395" s="52">
        <f t="shared" si="188"/>
        <v>0</v>
      </c>
      <c r="CM395" s="52">
        <f t="shared" si="189"/>
        <v>0</v>
      </c>
      <c r="CN395" s="52">
        <f t="shared" si="190"/>
        <v>0</v>
      </c>
      <c r="CO395" s="52">
        <f t="shared" si="191"/>
        <v>0</v>
      </c>
      <c r="CP395" s="52">
        <f t="shared" si="192"/>
        <v>0</v>
      </c>
      <c r="CQ395" s="52">
        <f t="shared" si="193"/>
        <v>0</v>
      </c>
      <c r="CR395" s="52">
        <f t="shared" si="194"/>
        <v>-1</v>
      </c>
      <c r="CS395" s="52">
        <f t="shared" si="195"/>
        <v>0</v>
      </c>
      <c r="CT395" s="46">
        <f t="shared" si="196"/>
        <v>0</v>
      </c>
    </row>
    <row r="396" spans="1:98" x14ac:dyDescent="0.3">
      <c r="A396">
        <v>490</v>
      </c>
      <c r="B396" t="s">
        <v>79</v>
      </c>
      <c r="C396" t="s">
        <v>533</v>
      </c>
      <c r="D396">
        <v>9408</v>
      </c>
      <c r="E396" t="s">
        <v>538</v>
      </c>
      <c r="F396" s="35">
        <v>0</v>
      </c>
      <c r="G396" s="35">
        <v>54.997451944671013</v>
      </c>
      <c r="H396" s="35">
        <v>1017.6120240730618</v>
      </c>
      <c r="I396" s="35">
        <v>1208.8939499999999</v>
      </c>
      <c r="J396" s="35" t="s">
        <v>1015</v>
      </c>
      <c r="K396" s="35" t="s">
        <v>1015</v>
      </c>
      <c r="L396" s="36">
        <v>101204</v>
      </c>
      <c r="M396" s="36">
        <v>299</v>
      </c>
      <c r="N396" s="36">
        <v>20.5</v>
      </c>
      <c r="O396" s="35">
        <v>5</v>
      </c>
      <c r="P396" s="35">
        <v>27.13</v>
      </c>
      <c r="Q396" s="35">
        <v>26.395355967643383</v>
      </c>
      <c r="R396" s="35">
        <v>23.512561911745216</v>
      </c>
      <c r="S396" s="35">
        <v>31.527250765941659</v>
      </c>
      <c r="T396" s="35">
        <v>69.06</v>
      </c>
      <c r="U396" s="35">
        <v>16.510971531119992</v>
      </c>
      <c r="V396" s="35">
        <v>9.1413566513485112</v>
      </c>
      <c r="W396" s="35">
        <v>50.36</v>
      </c>
      <c r="X396" s="27">
        <v>1</v>
      </c>
      <c r="Y396" s="27">
        <v>2</v>
      </c>
      <c r="Z396" s="27">
        <v>6</v>
      </c>
      <c r="AA396" s="27">
        <v>4</v>
      </c>
      <c r="AB396" s="27">
        <v>5</v>
      </c>
      <c r="AC396" s="27">
        <v>5</v>
      </c>
      <c r="AD396" s="27">
        <v>3</v>
      </c>
      <c r="AE396" s="27">
        <v>6</v>
      </c>
      <c r="AF396" s="44">
        <v>1</v>
      </c>
      <c r="AG396">
        <v>43.379686296038244</v>
      </c>
      <c r="AH396">
        <v>388</v>
      </c>
      <c r="AI396" s="27">
        <v>2</v>
      </c>
      <c r="AJ396">
        <f t="shared" si="169"/>
        <v>3</v>
      </c>
      <c r="AK396">
        <f t="shared" si="170"/>
        <v>2</v>
      </c>
      <c r="AL396">
        <f t="shared" si="171"/>
        <v>0</v>
      </c>
      <c r="AM396">
        <f t="shared" si="172"/>
        <v>0</v>
      </c>
      <c r="AN396">
        <f t="shared" si="173"/>
        <v>0</v>
      </c>
      <c r="AO396">
        <f t="shared" si="174"/>
        <v>0</v>
      </c>
      <c r="AP396">
        <f t="shared" si="175"/>
        <v>1</v>
      </c>
      <c r="AQ396">
        <f t="shared" si="176"/>
        <v>0</v>
      </c>
      <c r="AR396">
        <f t="shared" si="177"/>
        <v>3</v>
      </c>
      <c r="AS396" s="14">
        <v>490</v>
      </c>
      <c r="AT396" s="4" t="s">
        <v>79</v>
      </c>
      <c r="AU396" s="4" t="s">
        <v>955</v>
      </c>
      <c r="AV396" s="4">
        <v>9408</v>
      </c>
      <c r="AW396" s="4" t="s">
        <v>538</v>
      </c>
      <c r="AX396" s="35">
        <v>0</v>
      </c>
      <c r="AY396" s="35">
        <v>26.907695473154483</v>
      </c>
      <c r="AZ396" s="35">
        <v>0</v>
      </c>
      <c r="BA396" s="35">
        <v>0</v>
      </c>
      <c r="BB396" s="35" t="s">
        <v>1015</v>
      </c>
      <c r="BC396" s="35">
        <v>0</v>
      </c>
      <c r="BD396" s="36">
        <v>112676</v>
      </c>
      <c r="BE396" s="36">
        <v>486</v>
      </c>
      <c r="BF396" s="36">
        <v>46.274461487915566</v>
      </c>
      <c r="BG396" s="35">
        <v>5</v>
      </c>
      <c r="BH396" s="35">
        <v>26.3</v>
      </c>
      <c r="BI396" s="35">
        <v>17.085607521036277</v>
      </c>
      <c r="BJ396" s="35">
        <v>24.54</v>
      </c>
      <c r="BK396" s="35">
        <v>31.221488532687214</v>
      </c>
      <c r="BL396" s="35">
        <v>69.12</v>
      </c>
      <c r="BM396" s="35">
        <v>5.0101851851851844</v>
      </c>
      <c r="BN396" s="35">
        <v>9.1300000000000008</v>
      </c>
      <c r="BO396" s="35">
        <v>46.359437447874441</v>
      </c>
      <c r="BP396" s="27">
        <v>1</v>
      </c>
      <c r="BQ396" s="27">
        <v>2</v>
      </c>
      <c r="BR396" s="27">
        <v>6</v>
      </c>
      <c r="BS396" s="27">
        <v>4</v>
      </c>
      <c r="BT396" s="27">
        <v>5</v>
      </c>
      <c r="BU396" s="27">
        <v>5</v>
      </c>
      <c r="BV396" s="27">
        <v>5</v>
      </c>
      <c r="BW396" s="27">
        <v>6</v>
      </c>
      <c r="BX396" s="44">
        <v>1</v>
      </c>
      <c r="BY396" s="27">
        <v>43.924827114939475</v>
      </c>
      <c r="BZ396" s="27">
        <v>387</v>
      </c>
      <c r="CA396" s="27">
        <v>2</v>
      </c>
      <c r="CB396">
        <f t="shared" si="178"/>
        <v>3</v>
      </c>
      <c r="CC396">
        <f t="shared" si="179"/>
        <v>2</v>
      </c>
      <c r="CD396">
        <f t="shared" si="180"/>
        <v>0</v>
      </c>
      <c r="CE396">
        <f t="shared" si="181"/>
        <v>0</v>
      </c>
      <c r="CF396">
        <f t="shared" si="182"/>
        <v>0</v>
      </c>
      <c r="CG396">
        <f t="shared" si="183"/>
        <v>0</v>
      </c>
      <c r="CH396">
        <f t="shared" si="184"/>
        <v>0</v>
      </c>
      <c r="CI396">
        <f t="shared" si="185"/>
        <v>0</v>
      </c>
      <c r="CJ396">
        <f t="shared" si="186"/>
        <v>3</v>
      </c>
      <c r="CK396" s="52">
        <f t="shared" si="187"/>
        <v>0</v>
      </c>
      <c r="CL396" s="52">
        <f t="shared" si="188"/>
        <v>0</v>
      </c>
      <c r="CM396" s="52">
        <f t="shared" si="189"/>
        <v>0</v>
      </c>
      <c r="CN396" s="52">
        <f t="shared" si="190"/>
        <v>0</v>
      </c>
      <c r="CO396" s="52">
        <f t="shared" si="191"/>
        <v>0</v>
      </c>
      <c r="CP396" s="52">
        <f t="shared" si="192"/>
        <v>0</v>
      </c>
      <c r="CQ396" s="52">
        <f t="shared" si="193"/>
        <v>0</v>
      </c>
      <c r="CR396" s="52">
        <f t="shared" si="194"/>
        <v>2</v>
      </c>
      <c r="CS396" s="52">
        <f t="shared" si="195"/>
        <v>0</v>
      </c>
      <c r="CT396" s="46">
        <f t="shared" si="196"/>
        <v>0</v>
      </c>
    </row>
    <row r="397" spans="1:98" x14ac:dyDescent="0.3">
      <c r="A397">
        <v>491</v>
      </c>
      <c r="B397" t="s">
        <v>79</v>
      </c>
      <c r="C397" t="s">
        <v>533</v>
      </c>
      <c r="D397">
        <v>9409</v>
      </c>
      <c r="E397" t="s">
        <v>539</v>
      </c>
      <c r="F397" s="35">
        <v>0</v>
      </c>
      <c r="G397" s="35">
        <v>8.0484770616524113</v>
      </c>
      <c r="H397" s="35">
        <v>484.18071000000003</v>
      </c>
      <c r="I397" s="35">
        <v>434.45991399999997</v>
      </c>
      <c r="J397" s="35" t="s">
        <v>1015</v>
      </c>
      <c r="K397" s="35" t="s">
        <v>1015</v>
      </c>
      <c r="L397" s="36">
        <v>152401</v>
      </c>
      <c r="M397" s="36">
        <v>674</v>
      </c>
      <c r="N397" s="36">
        <v>11.71</v>
      </c>
      <c r="O397" s="35">
        <v>5</v>
      </c>
      <c r="P397" s="35">
        <v>25.5</v>
      </c>
      <c r="Q397" s="35">
        <v>15.743971515308003</v>
      </c>
      <c r="R397" s="35">
        <v>1.0329565812314379</v>
      </c>
      <c r="S397" s="35">
        <v>28.460271717459339</v>
      </c>
      <c r="T397" s="35">
        <v>68.2</v>
      </c>
      <c r="U397" s="35">
        <v>19.309499856826825</v>
      </c>
      <c r="V397" s="35">
        <v>10.574768763967883</v>
      </c>
      <c r="W397" s="35">
        <v>34.630000000000003</v>
      </c>
      <c r="X397" s="27">
        <v>1</v>
      </c>
      <c r="Y397" s="27">
        <v>2</v>
      </c>
      <c r="Z397" s="27">
        <v>6</v>
      </c>
      <c r="AA397" s="27">
        <v>6</v>
      </c>
      <c r="AB397" s="27">
        <v>6</v>
      </c>
      <c r="AC397" s="27">
        <v>5</v>
      </c>
      <c r="AD397" s="27">
        <v>3</v>
      </c>
      <c r="AE397" s="27">
        <v>6</v>
      </c>
      <c r="AF397" s="44">
        <v>2</v>
      </c>
      <c r="AG397">
        <v>48.510714265856798</v>
      </c>
      <c r="AH397">
        <v>380</v>
      </c>
      <c r="AI397" s="27">
        <v>2</v>
      </c>
      <c r="AJ397">
        <f t="shared" si="169"/>
        <v>3</v>
      </c>
      <c r="AK397">
        <f t="shared" si="170"/>
        <v>2</v>
      </c>
      <c r="AL397">
        <f t="shared" si="171"/>
        <v>0</v>
      </c>
      <c r="AM397">
        <f t="shared" si="172"/>
        <v>0</v>
      </c>
      <c r="AN397">
        <f t="shared" si="173"/>
        <v>0</v>
      </c>
      <c r="AO397">
        <f t="shared" si="174"/>
        <v>0</v>
      </c>
      <c r="AP397">
        <f t="shared" si="175"/>
        <v>1</v>
      </c>
      <c r="AQ397">
        <f t="shared" si="176"/>
        <v>0</v>
      </c>
      <c r="AR397">
        <f t="shared" si="177"/>
        <v>2</v>
      </c>
      <c r="AS397" s="14">
        <v>491</v>
      </c>
      <c r="AT397" s="4" t="s">
        <v>79</v>
      </c>
      <c r="AU397" s="4" t="s">
        <v>956</v>
      </c>
      <c r="AV397" s="4">
        <v>9409</v>
      </c>
      <c r="AW397" s="4" t="s">
        <v>539</v>
      </c>
      <c r="AX397" s="35">
        <v>0</v>
      </c>
      <c r="AY397" s="35">
        <v>566.01265126776775</v>
      </c>
      <c r="AZ397" s="35">
        <v>4572.7960000000003</v>
      </c>
      <c r="BA397" s="35">
        <v>3730.8052343304926</v>
      </c>
      <c r="BB397" s="35" t="s">
        <v>1015</v>
      </c>
      <c r="BC397" s="35">
        <v>0</v>
      </c>
      <c r="BD397" s="36">
        <v>134650</v>
      </c>
      <c r="BE397" s="36">
        <v>678</v>
      </c>
      <c r="BF397" s="36">
        <v>60.106777133980309</v>
      </c>
      <c r="BG397" s="35">
        <v>5</v>
      </c>
      <c r="BH397" s="35">
        <v>24.57</v>
      </c>
      <c r="BI397" s="35">
        <v>11.319212914419422</v>
      </c>
      <c r="BJ397" s="35">
        <v>0.69</v>
      </c>
      <c r="BK397" s="35">
        <v>27.82667198940171</v>
      </c>
      <c r="BL397" s="35">
        <v>68.25</v>
      </c>
      <c r="BM397" s="35">
        <v>3.3041002949852509</v>
      </c>
      <c r="BN397" s="35">
        <v>10.1</v>
      </c>
      <c r="BO397" s="35">
        <v>31.879017450752425</v>
      </c>
      <c r="BP397" s="27">
        <v>1</v>
      </c>
      <c r="BQ397" s="27">
        <v>3</v>
      </c>
      <c r="BR397" s="27">
        <v>6</v>
      </c>
      <c r="BS397" s="27">
        <v>6</v>
      </c>
      <c r="BT397" s="27">
        <v>6</v>
      </c>
      <c r="BU397" s="27">
        <v>5</v>
      </c>
      <c r="BV397" s="27">
        <v>6</v>
      </c>
      <c r="BW397" s="27">
        <v>6</v>
      </c>
      <c r="BX397" s="44">
        <v>2</v>
      </c>
      <c r="BY397" s="27">
        <v>49.067578296904387</v>
      </c>
      <c r="BZ397" s="27">
        <v>379</v>
      </c>
      <c r="CA397" s="27">
        <v>2</v>
      </c>
      <c r="CB397">
        <f t="shared" si="178"/>
        <v>3</v>
      </c>
      <c r="CC397">
        <f t="shared" si="179"/>
        <v>1</v>
      </c>
      <c r="CD397">
        <f t="shared" si="180"/>
        <v>0</v>
      </c>
      <c r="CE397">
        <f t="shared" si="181"/>
        <v>0</v>
      </c>
      <c r="CF397">
        <f t="shared" si="182"/>
        <v>0</v>
      </c>
      <c r="CG397">
        <f t="shared" si="183"/>
        <v>0</v>
      </c>
      <c r="CH397">
        <f t="shared" si="184"/>
        <v>0</v>
      </c>
      <c r="CI397">
        <f t="shared" si="185"/>
        <v>0</v>
      </c>
      <c r="CJ397">
        <f t="shared" si="186"/>
        <v>2</v>
      </c>
      <c r="CK397" s="52">
        <f t="shared" si="187"/>
        <v>0</v>
      </c>
      <c r="CL397" s="52">
        <f t="shared" si="188"/>
        <v>0</v>
      </c>
      <c r="CM397" s="52">
        <f t="shared" si="189"/>
        <v>1</v>
      </c>
      <c r="CN397" s="52">
        <f t="shared" si="190"/>
        <v>0</v>
      </c>
      <c r="CO397" s="52">
        <f t="shared" si="191"/>
        <v>0</v>
      </c>
      <c r="CP397" s="52">
        <f t="shared" si="192"/>
        <v>0</v>
      </c>
      <c r="CQ397" s="52">
        <f t="shared" si="193"/>
        <v>0</v>
      </c>
      <c r="CR397" s="52">
        <f t="shared" si="194"/>
        <v>3</v>
      </c>
      <c r="CS397" s="52">
        <f t="shared" si="195"/>
        <v>0</v>
      </c>
      <c r="CT397" s="46">
        <f t="shared" si="196"/>
        <v>0</v>
      </c>
    </row>
    <row r="398" spans="1:98" x14ac:dyDescent="0.3">
      <c r="A398">
        <v>492</v>
      </c>
      <c r="B398" t="s">
        <v>79</v>
      </c>
      <c r="C398" t="s">
        <v>533</v>
      </c>
      <c r="D398">
        <v>9410</v>
      </c>
      <c r="E398" t="s">
        <v>540</v>
      </c>
      <c r="F398" s="35">
        <v>0</v>
      </c>
      <c r="G398" s="35">
        <v>0</v>
      </c>
      <c r="H398" s="35">
        <v>0</v>
      </c>
      <c r="I398" s="35">
        <v>0</v>
      </c>
      <c r="J398" s="35" t="s">
        <v>1015</v>
      </c>
      <c r="K398" s="35" t="s">
        <v>1015</v>
      </c>
      <c r="L398" s="36">
        <v>177410</v>
      </c>
      <c r="M398" s="36">
        <v>215</v>
      </c>
      <c r="N398" s="36">
        <v>8.58</v>
      </c>
      <c r="O398" s="35">
        <v>5</v>
      </c>
      <c r="P398" s="35">
        <v>37.159999999999997</v>
      </c>
      <c r="Q398" s="35">
        <v>10.039428878972291</v>
      </c>
      <c r="R398" s="35">
        <v>61.454842574772009</v>
      </c>
      <c r="S398" s="35">
        <v>89.264695401678978</v>
      </c>
      <c r="T398" s="35">
        <v>66.27</v>
      </c>
      <c r="U398" s="35">
        <v>96.172819428633375</v>
      </c>
      <c r="V398" s="35">
        <v>4.2772563641619721</v>
      </c>
      <c r="W398" s="35">
        <v>34.44</v>
      </c>
      <c r="X398" s="27">
        <v>1</v>
      </c>
      <c r="Y398" s="27">
        <v>1</v>
      </c>
      <c r="Z398" s="27">
        <v>6</v>
      </c>
      <c r="AA398" s="27">
        <v>1</v>
      </c>
      <c r="AB398" s="27">
        <v>1</v>
      </c>
      <c r="AC398" s="27">
        <v>4</v>
      </c>
      <c r="AD398" s="27">
        <v>1</v>
      </c>
      <c r="AE398" s="27">
        <v>1</v>
      </c>
      <c r="AF398" s="44">
        <v>2</v>
      </c>
      <c r="AG398">
        <v>22.968574311187226</v>
      </c>
      <c r="AH398">
        <v>405</v>
      </c>
      <c r="AI398" s="27">
        <v>1</v>
      </c>
      <c r="AJ398">
        <f t="shared" si="169"/>
        <v>3</v>
      </c>
      <c r="AK398">
        <f t="shared" si="170"/>
        <v>3</v>
      </c>
      <c r="AL398">
        <f t="shared" si="171"/>
        <v>0</v>
      </c>
      <c r="AM398">
        <f t="shared" si="172"/>
        <v>3</v>
      </c>
      <c r="AN398">
        <f t="shared" si="173"/>
        <v>3</v>
      </c>
      <c r="AO398">
        <f t="shared" si="174"/>
        <v>0</v>
      </c>
      <c r="AP398">
        <f t="shared" si="175"/>
        <v>3</v>
      </c>
      <c r="AQ398">
        <f t="shared" si="176"/>
        <v>3</v>
      </c>
      <c r="AR398">
        <f t="shared" si="177"/>
        <v>2</v>
      </c>
      <c r="AS398" s="14">
        <v>492</v>
      </c>
      <c r="AT398" s="4" t="s">
        <v>79</v>
      </c>
      <c r="AU398" s="4" t="s">
        <v>957</v>
      </c>
      <c r="AV398" s="4">
        <v>9410</v>
      </c>
      <c r="AW398" s="4" t="s">
        <v>540</v>
      </c>
      <c r="AX398" s="35">
        <v>0</v>
      </c>
      <c r="AY398" s="35">
        <v>0</v>
      </c>
      <c r="AZ398" s="35">
        <v>0</v>
      </c>
      <c r="BA398" s="35">
        <v>0</v>
      </c>
      <c r="BB398" s="35" t="s">
        <v>1015</v>
      </c>
      <c r="BC398" s="35">
        <v>0</v>
      </c>
      <c r="BD398" s="36">
        <v>220410</v>
      </c>
      <c r="BE398" s="36">
        <v>211</v>
      </c>
      <c r="BF398" s="36">
        <v>44.942468501938102</v>
      </c>
      <c r="BG398" s="35">
        <v>5</v>
      </c>
      <c r="BH398" s="35">
        <v>36.71</v>
      </c>
      <c r="BI398" s="35">
        <v>0.32081135332188671</v>
      </c>
      <c r="BJ398" s="35">
        <v>32.090000000000003</v>
      </c>
      <c r="BK398" s="35">
        <v>93.448548680201455</v>
      </c>
      <c r="BL398" s="35">
        <v>66.44</v>
      </c>
      <c r="BM398" s="35">
        <v>23.242985781990523</v>
      </c>
      <c r="BN398" s="35">
        <v>3.91</v>
      </c>
      <c r="BO398" s="35">
        <v>31.704110915504284</v>
      </c>
      <c r="BP398" s="27">
        <v>1</v>
      </c>
      <c r="BQ398" s="27">
        <v>1</v>
      </c>
      <c r="BR398" s="27">
        <v>6</v>
      </c>
      <c r="BS398" s="27">
        <v>3</v>
      </c>
      <c r="BT398" s="27">
        <v>1</v>
      </c>
      <c r="BU398" s="27">
        <v>4</v>
      </c>
      <c r="BV398" s="27">
        <v>2</v>
      </c>
      <c r="BW398" s="27">
        <v>1</v>
      </c>
      <c r="BX398" s="44">
        <v>2</v>
      </c>
      <c r="BY398" s="27">
        <v>27.741159609393179</v>
      </c>
      <c r="BZ398" s="27">
        <v>401</v>
      </c>
      <c r="CA398" s="27">
        <v>1</v>
      </c>
      <c r="CB398">
        <f t="shared" si="178"/>
        <v>3</v>
      </c>
      <c r="CC398">
        <f t="shared" si="179"/>
        <v>3</v>
      </c>
      <c r="CD398">
        <f t="shared" si="180"/>
        <v>0</v>
      </c>
      <c r="CE398">
        <f t="shared" si="181"/>
        <v>1</v>
      </c>
      <c r="CF398">
        <f t="shared" si="182"/>
        <v>3</v>
      </c>
      <c r="CG398">
        <f t="shared" si="183"/>
        <v>0</v>
      </c>
      <c r="CH398">
        <f t="shared" si="184"/>
        <v>2</v>
      </c>
      <c r="CI398">
        <f t="shared" si="185"/>
        <v>3</v>
      </c>
      <c r="CJ398">
        <f t="shared" si="186"/>
        <v>2</v>
      </c>
      <c r="CK398" s="52">
        <f t="shared" si="187"/>
        <v>0</v>
      </c>
      <c r="CL398" s="52">
        <f t="shared" si="188"/>
        <v>0</v>
      </c>
      <c r="CM398" s="52">
        <f t="shared" si="189"/>
        <v>0</v>
      </c>
      <c r="CN398" s="52">
        <f t="shared" si="190"/>
        <v>0</v>
      </c>
      <c r="CO398" s="52">
        <f t="shared" si="191"/>
        <v>2</v>
      </c>
      <c r="CP398" s="52">
        <f t="shared" si="192"/>
        <v>0</v>
      </c>
      <c r="CQ398" s="52">
        <f t="shared" si="193"/>
        <v>0</v>
      </c>
      <c r="CR398" s="52">
        <f t="shared" si="194"/>
        <v>1</v>
      </c>
      <c r="CS398" s="52">
        <f t="shared" si="195"/>
        <v>0</v>
      </c>
      <c r="CT398" s="46">
        <f t="shared" si="196"/>
        <v>0</v>
      </c>
    </row>
    <row r="399" spans="1:98" x14ac:dyDescent="0.3">
      <c r="A399">
        <v>493</v>
      </c>
      <c r="B399" t="s">
        <v>79</v>
      </c>
      <c r="C399" t="s">
        <v>533</v>
      </c>
      <c r="D399">
        <v>9411</v>
      </c>
      <c r="E399" t="s">
        <v>541</v>
      </c>
      <c r="F399" s="35">
        <v>0</v>
      </c>
      <c r="G399" s="35">
        <v>0</v>
      </c>
      <c r="H399" s="35">
        <v>0</v>
      </c>
      <c r="I399" s="35">
        <v>0</v>
      </c>
      <c r="J399" s="35" t="s">
        <v>1015</v>
      </c>
      <c r="K399" s="35" t="s">
        <v>1015</v>
      </c>
      <c r="L399" s="36">
        <v>129300</v>
      </c>
      <c r="M399" s="36">
        <v>166</v>
      </c>
      <c r="N399" s="36">
        <v>52.85</v>
      </c>
      <c r="O399" s="35">
        <v>5</v>
      </c>
      <c r="P399" s="35">
        <v>35.71</v>
      </c>
      <c r="Q399" s="35">
        <v>19.111046999611961</v>
      </c>
      <c r="R399" s="35">
        <v>12.806745864784242</v>
      </c>
      <c r="S399" s="35">
        <v>85.588325839563964</v>
      </c>
      <c r="T399" s="35">
        <v>64.98</v>
      </c>
      <c r="U399" s="35">
        <v>14.738233919595125</v>
      </c>
      <c r="V399" s="35">
        <v>3.2168736925328916</v>
      </c>
      <c r="W399" s="35">
        <v>34.14</v>
      </c>
      <c r="X399" s="27">
        <v>1</v>
      </c>
      <c r="Y399" s="27">
        <v>1</v>
      </c>
      <c r="Z399" s="27">
        <v>6</v>
      </c>
      <c r="AA399" s="27">
        <v>5</v>
      </c>
      <c r="AB399" s="27">
        <v>1</v>
      </c>
      <c r="AC399" s="27">
        <v>4</v>
      </c>
      <c r="AD399" s="27">
        <v>4</v>
      </c>
      <c r="AE399" s="27">
        <v>1</v>
      </c>
      <c r="AF399" s="44">
        <v>2</v>
      </c>
      <c r="AG399">
        <v>30.026821073346355</v>
      </c>
      <c r="AH399">
        <v>399</v>
      </c>
      <c r="AI399" s="27">
        <v>1</v>
      </c>
      <c r="AJ399">
        <f t="shared" si="169"/>
        <v>3</v>
      </c>
      <c r="AK399">
        <f t="shared" si="170"/>
        <v>3</v>
      </c>
      <c r="AL399">
        <f t="shared" si="171"/>
        <v>0</v>
      </c>
      <c r="AM399">
        <f t="shared" si="172"/>
        <v>0</v>
      </c>
      <c r="AN399">
        <f t="shared" si="173"/>
        <v>3</v>
      </c>
      <c r="AO399">
        <f t="shared" si="174"/>
        <v>0</v>
      </c>
      <c r="AP399">
        <f t="shared" si="175"/>
        <v>0</v>
      </c>
      <c r="AQ399">
        <f t="shared" si="176"/>
        <v>3</v>
      </c>
      <c r="AR399">
        <f t="shared" si="177"/>
        <v>2</v>
      </c>
      <c r="AS399" s="14">
        <v>493</v>
      </c>
      <c r="AT399" s="4" t="s">
        <v>79</v>
      </c>
      <c r="AU399" s="4" t="s">
        <v>958</v>
      </c>
      <c r="AV399" s="4">
        <v>9411</v>
      </c>
      <c r="AW399" s="4" t="s">
        <v>541</v>
      </c>
      <c r="AX399" s="35">
        <v>0</v>
      </c>
      <c r="AY399" s="35">
        <v>0</v>
      </c>
      <c r="AZ399" s="35">
        <v>0</v>
      </c>
      <c r="BA399" s="35">
        <v>0</v>
      </c>
      <c r="BB399" s="35" t="s">
        <v>1015</v>
      </c>
      <c r="BC399" s="35">
        <v>0</v>
      </c>
      <c r="BD399" s="36">
        <v>224527</v>
      </c>
      <c r="BE399" s="36">
        <v>173</v>
      </c>
      <c r="BF399" s="36">
        <v>44.777694016664469</v>
      </c>
      <c r="BG399" s="35">
        <v>5</v>
      </c>
      <c r="BH399" s="35">
        <v>34.74</v>
      </c>
      <c r="BI399" s="35">
        <v>52.611143073318225</v>
      </c>
      <c r="BJ399" s="35">
        <v>38.72</v>
      </c>
      <c r="BK399" s="35">
        <v>65.119862092836499</v>
      </c>
      <c r="BL399" s="35">
        <v>65.150000000000006</v>
      </c>
      <c r="BM399" s="35">
        <v>28.984161849710986</v>
      </c>
      <c r="BN399" s="35">
        <v>2.06</v>
      </c>
      <c r="BO399" s="35">
        <v>31.427942701954599</v>
      </c>
      <c r="BP399" s="27">
        <v>1</v>
      </c>
      <c r="BQ399" s="27">
        <v>2</v>
      </c>
      <c r="BR399" s="27">
        <v>3</v>
      </c>
      <c r="BS399" s="27">
        <v>3</v>
      </c>
      <c r="BT399" s="27">
        <v>2</v>
      </c>
      <c r="BU399" s="27">
        <v>4</v>
      </c>
      <c r="BV399" s="27">
        <v>2</v>
      </c>
      <c r="BW399" s="27">
        <v>1</v>
      </c>
      <c r="BX399" s="44">
        <v>2</v>
      </c>
      <c r="BY399" s="27">
        <v>26.149370317029394</v>
      </c>
      <c r="BZ399" s="27">
        <v>402</v>
      </c>
      <c r="CA399" s="27">
        <v>1</v>
      </c>
      <c r="CB399">
        <f t="shared" si="178"/>
        <v>3</v>
      </c>
      <c r="CC399">
        <f t="shared" si="179"/>
        <v>2</v>
      </c>
      <c r="CD399">
        <f t="shared" si="180"/>
        <v>1</v>
      </c>
      <c r="CE399">
        <f t="shared" si="181"/>
        <v>1</v>
      </c>
      <c r="CF399">
        <f t="shared" si="182"/>
        <v>2</v>
      </c>
      <c r="CG399">
        <f t="shared" si="183"/>
        <v>0</v>
      </c>
      <c r="CH399">
        <f t="shared" si="184"/>
        <v>2</v>
      </c>
      <c r="CI399">
        <f t="shared" si="185"/>
        <v>3</v>
      </c>
      <c r="CJ399">
        <f t="shared" si="186"/>
        <v>2</v>
      </c>
      <c r="CK399" s="52">
        <f t="shared" si="187"/>
        <v>0</v>
      </c>
      <c r="CL399" s="52">
        <f t="shared" si="188"/>
        <v>0</v>
      </c>
      <c r="CM399" s="52">
        <f t="shared" si="189"/>
        <v>1</v>
      </c>
      <c r="CN399" s="52">
        <f t="shared" si="190"/>
        <v>-3</v>
      </c>
      <c r="CO399" s="52">
        <f t="shared" si="191"/>
        <v>-2</v>
      </c>
      <c r="CP399" s="52">
        <f t="shared" si="192"/>
        <v>1</v>
      </c>
      <c r="CQ399" s="52">
        <f t="shared" si="193"/>
        <v>0</v>
      </c>
      <c r="CR399" s="52">
        <f t="shared" si="194"/>
        <v>-2</v>
      </c>
      <c r="CS399" s="52">
        <f t="shared" si="195"/>
        <v>0</v>
      </c>
      <c r="CT399" s="46">
        <f t="shared" si="196"/>
        <v>0</v>
      </c>
    </row>
    <row r="400" spans="1:98" x14ac:dyDescent="0.3">
      <c r="A400">
        <v>494</v>
      </c>
      <c r="B400" t="s">
        <v>79</v>
      </c>
      <c r="C400" t="s">
        <v>533</v>
      </c>
      <c r="D400">
        <v>9412</v>
      </c>
      <c r="E400" t="s">
        <v>542</v>
      </c>
      <c r="F400" s="35">
        <v>131.41</v>
      </c>
      <c r="G400" s="35">
        <v>1017.1083813566414</v>
      </c>
      <c r="H400" s="35">
        <v>2423.4955682654959</v>
      </c>
      <c r="I400" s="35">
        <v>3618.6589679999997</v>
      </c>
      <c r="J400" s="35" t="s">
        <v>1015</v>
      </c>
      <c r="K400" s="35" t="s">
        <v>1015</v>
      </c>
      <c r="L400" s="36">
        <v>219689</v>
      </c>
      <c r="M400" s="36">
        <v>1420</v>
      </c>
      <c r="N400" s="36">
        <v>95.5</v>
      </c>
      <c r="O400" s="35">
        <v>5</v>
      </c>
      <c r="P400" s="35">
        <v>14.54</v>
      </c>
      <c r="Q400" s="35">
        <v>9.9573688368684081</v>
      </c>
      <c r="R400" s="35">
        <v>11.655306976459949</v>
      </c>
      <c r="S400" s="35">
        <v>14.01851231353913</v>
      </c>
      <c r="T400" s="35">
        <v>72.27</v>
      </c>
      <c r="U400" s="35">
        <v>1.6200058992699653</v>
      </c>
      <c r="V400" s="35">
        <v>9.8290625086851442</v>
      </c>
      <c r="W400" s="35">
        <v>23.99</v>
      </c>
      <c r="X400" s="27">
        <v>1</v>
      </c>
      <c r="Y400" s="27">
        <v>5</v>
      </c>
      <c r="Z400" s="27">
        <v>6</v>
      </c>
      <c r="AA400" s="27">
        <v>5</v>
      </c>
      <c r="AB400" s="27">
        <v>6</v>
      </c>
      <c r="AC400" s="27">
        <v>6</v>
      </c>
      <c r="AD400" s="27">
        <v>6</v>
      </c>
      <c r="AE400" s="27">
        <v>6</v>
      </c>
      <c r="AF400" s="44">
        <v>3</v>
      </c>
      <c r="AG400">
        <v>57.449416901706833</v>
      </c>
      <c r="AH400">
        <v>355</v>
      </c>
      <c r="AI400" s="27">
        <v>3</v>
      </c>
      <c r="AJ400">
        <f t="shared" si="169"/>
        <v>3</v>
      </c>
      <c r="AK400">
        <f t="shared" si="170"/>
        <v>0</v>
      </c>
      <c r="AL400">
        <f t="shared" si="171"/>
        <v>0</v>
      </c>
      <c r="AM400">
        <f t="shared" si="172"/>
        <v>0</v>
      </c>
      <c r="AN400">
        <f t="shared" si="173"/>
        <v>0</v>
      </c>
      <c r="AO400">
        <f t="shared" si="174"/>
        <v>0</v>
      </c>
      <c r="AP400">
        <f t="shared" si="175"/>
        <v>0</v>
      </c>
      <c r="AQ400">
        <f t="shared" si="176"/>
        <v>0</v>
      </c>
      <c r="AR400">
        <f t="shared" si="177"/>
        <v>0</v>
      </c>
      <c r="AS400" s="14">
        <v>494</v>
      </c>
      <c r="AT400" s="4" t="s">
        <v>79</v>
      </c>
      <c r="AU400" s="4" t="s">
        <v>959</v>
      </c>
      <c r="AV400" s="4">
        <v>9412</v>
      </c>
      <c r="AW400" s="4" t="s">
        <v>542</v>
      </c>
      <c r="AX400" s="35">
        <v>40.39</v>
      </c>
      <c r="AY400" s="35">
        <v>3431.4708367057938</v>
      </c>
      <c r="AZ400" s="35">
        <v>2952.0672</v>
      </c>
      <c r="BA400" s="35">
        <v>4642.6935370370484</v>
      </c>
      <c r="BB400" s="35" t="s">
        <v>1015</v>
      </c>
      <c r="BC400" s="35">
        <v>8.5</v>
      </c>
      <c r="BD400" s="36">
        <v>311969</v>
      </c>
      <c r="BE400" s="36">
        <v>1569</v>
      </c>
      <c r="BF400" s="36">
        <v>16.458384111438551</v>
      </c>
      <c r="BG400" s="35">
        <v>5</v>
      </c>
      <c r="BH400" s="35">
        <v>14.26</v>
      </c>
      <c r="BI400" s="35">
        <v>15.609181696082587</v>
      </c>
      <c r="BJ400" s="35">
        <v>10.47</v>
      </c>
      <c r="BK400" s="35">
        <v>18.606659742035898</v>
      </c>
      <c r="BL400" s="35">
        <v>72.319999999999993</v>
      </c>
      <c r="BM400" s="35">
        <v>12.080956022944552</v>
      </c>
      <c r="BN400" s="35">
        <v>10.050000000000001</v>
      </c>
      <c r="BO400" s="35">
        <v>22.084251476856789</v>
      </c>
      <c r="BP400" s="27">
        <v>1</v>
      </c>
      <c r="BQ400" s="27">
        <v>5</v>
      </c>
      <c r="BR400" s="27">
        <v>6</v>
      </c>
      <c r="BS400" s="27">
        <v>5</v>
      </c>
      <c r="BT400" s="27">
        <v>6</v>
      </c>
      <c r="BU400" s="27">
        <v>6</v>
      </c>
      <c r="BV400" s="27">
        <v>4</v>
      </c>
      <c r="BW400" s="27">
        <v>6</v>
      </c>
      <c r="BX400" s="44">
        <v>3</v>
      </c>
      <c r="BY400" s="27">
        <v>55.367458878777171</v>
      </c>
      <c r="BZ400" s="27">
        <v>360</v>
      </c>
      <c r="CA400" s="27">
        <v>3</v>
      </c>
      <c r="CB400">
        <f t="shared" si="178"/>
        <v>3</v>
      </c>
      <c r="CC400">
        <f t="shared" si="179"/>
        <v>0</v>
      </c>
      <c r="CD400">
        <f t="shared" si="180"/>
        <v>0</v>
      </c>
      <c r="CE400">
        <f t="shared" si="181"/>
        <v>0</v>
      </c>
      <c r="CF400">
        <f t="shared" si="182"/>
        <v>0</v>
      </c>
      <c r="CG400">
        <f t="shared" si="183"/>
        <v>0</v>
      </c>
      <c r="CH400">
        <f t="shared" si="184"/>
        <v>0</v>
      </c>
      <c r="CI400">
        <f t="shared" si="185"/>
        <v>0</v>
      </c>
      <c r="CJ400">
        <f t="shared" si="186"/>
        <v>0</v>
      </c>
      <c r="CK400" s="52">
        <f t="shared" si="187"/>
        <v>0</v>
      </c>
      <c r="CL400" s="52">
        <f t="shared" si="188"/>
        <v>0</v>
      </c>
      <c r="CM400" s="52">
        <f t="shared" si="189"/>
        <v>0</v>
      </c>
      <c r="CN400" s="52">
        <f t="shared" si="190"/>
        <v>0</v>
      </c>
      <c r="CO400" s="52">
        <f t="shared" si="191"/>
        <v>0</v>
      </c>
      <c r="CP400" s="52">
        <f t="shared" si="192"/>
        <v>0</v>
      </c>
      <c r="CQ400" s="52">
        <f t="shared" si="193"/>
        <v>0</v>
      </c>
      <c r="CR400" s="52">
        <f t="shared" si="194"/>
        <v>-2</v>
      </c>
      <c r="CS400" s="52">
        <f t="shared" si="195"/>
        <v>0</v>
      </c>
      <c r="CT400" s="46">
        <f t="shared" si="196"/>
        <v>0</v>
      </c>
    </row>
    <row r="401" spans="1:98" x14ac:dyDescent="0.3">
      <c r="A401">
        <v>495</v>
      </c>
      <c r="B401" t="s">
        <v>79</v>
      </c>
      <c r="C401" t="s">
        <v>533</v>
      </c>
      <c r="D401">
        <v>9413</v>
      </c>
      <c r="E401" t="s">
        <v>543</v>
      </c>
      <c r="F401" s="35">
        <v>0</v>
      </c>
      <c r="G401" s="35">
        <v>19.68765330357914</v>
      </c>
      <c r="H401" s="35">
        <v>134.81310150085423</v>
      </c>
      <c r="I401" s="35">
        <v>194.12991399999999</v>
      </c>
      <c r="J401" s="35" t="s">
        <v>1015</v>
      </c>
      <c r="K401" s="35" t="s">
        <v>1015</v>
      </c>
      <c r="L401" s="36">
        <v>69211</v>
      </c>
      <c r="M401" s="36">
        <v>220</v>
      </c>
      <c r="N401" s="36">
        <v>2.81</v>
      </c>
      <c r="O401" s="35">
        <v>5</v>
      </c>
      <c r="P401" s="35">
        <v>19.66</v>
      </c>
      <c r="Q401" s="35">
        <v>28.816690780912666</v>
      </c>
      <c r="R401" s="35">
        <v>13.481272718932054</v>
      </c>
      <c r="S401" s="35">
        <v>35.797315425688275</v>
      </c>
      <c r="T401" s="35">
        <v>59.64</v>
      </c>
      <c r="U401" s="35">
        <v>100</v>
      </c>
      <c r="V401" s="35">
        <v>8.6550599800335704</v>
      </c>
      <c r="W401" s="35">
        <v>34.97</v>
      </c>
      <c r="X401" s="27">
        <v>1</v>
      </c>
      <c r="Y401" s="27">
        <v>4</v>
      </c>
      <c r="Z401" s="27">
        <v>6</v>
      </c>
      <c r="AA401" s="27">
        <v>5</v>
      </c>
      <c r="AB401" s="27">
        <v>5</v>
      </c>
      <c r="AC401" s="27">
        <v>2</v>
      </c>
      <c r="AD401" s="27">
        <v>1</v>
      </c>
      <c r="AE401" s="27">
        <v>5</v>
      </c>
      <c r="AF401" s="44">
        <v>2</v>
      </c>
      <c r="AG401">
        <v>38.579679779925634</v>
      </c>
      <c r="AH401">
        <v>393</v>
      </c>
      <c r="AI401" s="27">
        <v>1</v>
      </c>
      <c r="AJ401">
        <f t="shared" si="169"/>
        <v>3</v>
      </c>
      <c r="AK401">
        <f t="shared" si="170"/>
        <v>0</v>
      </c>
      <c r="AL401">
        <f t="shared" si="171"/>
        <v>0</v>
      </c>
      <c r="AM401">
        <f t="shared" si="172"/>
        <v>0</v>
      </c>
      <c r="AN401">
        <f t="shared" si="173"/>
        <v>0</v>
      </c>
      <c r="AO401">
        <f t="shared" si="174"/>
        <v>2</v>
      </c>
      <c r="AP401">
        <f t="shared" si="175"/>
        <v>3</v>
      </c>
      <c r="AQ401">
        <f t="shared" si="176"/>
        <v>0</v>
      </c>
      <c r="AR401">
        <f t="shared" si="177"/>
        <v>2</v>
      </c>
      <c r="AS401" s="14">
        <v>495</v>
      </c>
      <c r="AT401" s="4" t="s">
        <v>79</v>
      </c>
      <c r="AU401" s="4" t="s">
        <v>960</v>
      </c>
      <c r="AV401" s="4">
        <v>9413</v>
      </c>
      <c r="AW401" s="4" t="s">
        <v>543</v>
      </c>
      <c r="AX401" s="35">
        <v>1.03</v>
      </c>
      <c r="AY401" s="35">
        <v>68.480212871748876</v>
      </c>
      <c r="AZ401" s="35">
        <v>0</v>
      </c>
      <c r="BA401" s="35">
        <v>0</v>
      </c>
      <c r="BB401" s="35" t="s">
        <v>1015</v>
      </c>
      <c r="BC401" s="35">
        <v>7</v>
      </c>
      <c r="BD401" s="36">
        <v>64285</v>
      </c>
      <c r="BE401" s="36">
        <v>606</v>
      </c>
      <c r="BF401" s="36">
        <v>2.7054222916528134</v>
      </c>
      <c r="BG401" s="35">
        <v>5</v>
      </c>
      <c r="BH401" s="35">
        <v>19.41</v>
      </c>
      <c r="BI401" s="35">
        <v>20.790590427757198</v>
      </c>
      <c r="BJ401" s="35">
        <v>10</v>
      </c>
      <c r="BK401" s="35">
        <v>39.538462340129996</v>
      </c>
      <c r="BL401" s="35">
        <v>59.97</v>
      </c>
      <c r="BM401" s="35">
        <v>39.210462046204626</v>
      </c>
      <c r="BN401" s="35">
        <v>8.24</v>
      </c>
      <c r="BO401" s="35">
        <v>32.192008092775403</v>
      </c>
      <c r="BP401" s="27">
        <v>1</v>
      </c>
      <c r="BQ401" s="27">
        <v>4</v>
      </c>
      <c r="BR401" s="27">
        <v>6</v>
      </c>
      <c r="BS401" s="27">
        <v>5</v>
      </c>
      <c r="BT401" s="27">
        <v>5</v>
      </c>
      <c r="BU401" s="27">
        <v>2</v>
      </c>
      <c r="BV401" s="27">
        <v>1</v>
      </c>
      <c r="BW401" s="27">
        <v>4</v>
      </c>
      <c r="BX401" s="44">
        <v>2</v>
      </c>
      <c r="BY401" s="27">
        <v>41.180578972406273</v>
      </c>
      <c r="BZ401" s="27">
        <v>389</v>
      </c>
      <c r="CA401" s="27">
        <v>1</v>
      </c>
      <c r="CB401">
        <f t="shared" si="178"/>
        <v>3</v>
      </c>
      <c r="CC401">
        <f t="shared" si="179"/>
        <v>0</v>
      </c>
      <c r="CD401">
        <f t="shared" si="180"/>
        <v>0</v>
      </c>
      <c r="CE401">
        <f t="shared" si="181"/>
        <v>0</v>
      </c>
      <c r="CF401">
        <f t="shared" si="182"/>
        <v>0</v>
      </c>
      <c r="CG401">
        <f t="shared" si="183"/>
        <v>2</v>
      </c>
      <c r="CH401">
        <f t="shared" si="184"/>
        <v>3</v>
      </c>
      <c r="CI401">
        <f t="shared" si="185"/>
        <v>0</v>
      </c>
      <c r="CJ401">
        <f t="shared" si="186"/>
        <v>2</v>
      </c>
      <c r="CK401" s="52">
        <f t="shared" si="187"/>
        <v>0</v>
      </c>
      <c r="CL401" s="52">
        <f t="shared" si="188"/>
        <v>0</v>
      </c>
      <c r="CM401" s="52">
        <f t="shared" si="189"/>
        <v>0</v>
      </c>
      <c r="CN401" s="52">
        <f t="shared" si="190"/>
        <v>0</v>
      </c>
      <c r="CO401" s="52">
        <f t="shared" si="191"/>
        <v>0</v>
      </c>
      <c r="CP401" s="52">
        <f t="shared" si="192"/>
        <v>0</v>
      </c>
      <c r="CQ401" s="52">
        <f t="shared" si="193"/>
        <v>0</v>
      </c>
      <c r="CR401" s="52">
        <f t="shared" si="194"/>
        <v>0</v>
      </c>
      <c r="CS401" s="52">
        <f t="shared" si="195"/>
        <v>-1</v>
      </c>
      <c r="CT401" s="46">
        <f t="shared" si="196"/>
        <v>0</v>
      </c>
    </row>
    <row r="402" spans="1:98" x14ac:dyDescent="0.3">
      <c r="A402">
        <v>496</v>
      </c>
      <c r="B402" t="s">
        <v>79</v>
      </c>
      <c r="C402" t="s">
        <v>533</v>
      </c>
      <c r="D402">
        <v>9414</v>
      </c>
      <c r="E402" t="s">
        <v>544</v>
      </c>
      <c r="F402" s="35">
        <v>19.46</v>
      </c>
      <c r="G402" s="35">
        <v>24.145431184957232</v>
      </c>
      <c r="H402" s="35">
        <v>0</v>
      </c>
      <c r="I402" s="35">
        <v>0</v>
      </c>
      <c r="J402" s="35" t="s">
        <v>1015</v>
      </c>
      <c r="K402" s="35" t="s">
        <v>1015</v>
      </c>
      <c r="L402" s="36">
        <v>103292</v>
      </c>
      <c r="M402" s="36">
        <v>287</v>
      </c>
      <c r="N402" s="36">
        <v>4.46</v>
      </c>
      <c r="O402" s="35">
        <v>5</v>
      </c>
      <c r="P402" s="35">
        <v>25.5</v>
      </c>
      <c r="Q402" s="35">
        <v>51.752864889271486</v>
      </c>
      <c r="R402" s="35">
        <v>56.623617566020258</v>
      </c>
      <c r="S402" s="35">
        <v>71.157483628285732</v>
      </c>
      <c r="T402" s="35">
        <v>64.91</v>
      </c>
      <c r="U402" s="35">
        <v>80.695614131029203</v>
      </c>
      <c r="V402" s="35">
        <v>5.4433865485717838</v>
      </c>
      <c r="W402" s="35">
        <v>21.99</v>
      </c>
      <c r="X402" s="27">
        <v>1</v>
      </c>
      <c r="Y402" s="27">
        <v>2</v>
      </c>
      <c r="Z402" s="27">
        <v>3</v>
      </c>
      <c r="AA402" s="27">
        <v>1</v>
      </c>
      <c r="AB402" s="27">
        <v>1</v>
      </c>
      <c r="AC402" s="27">
        <v>4</v>
      </c>
      <c r="AD402" s="27">
        <v>1</v>
      </c>
      <c r="AE402" s="27">
        <v>1</v>
      </c>
      <c r="AF402" s="44">
        <v>3</v>
      </c>
      <c r="AG402">
        <v>28.588827143652225</v>
      </c>
      <c r="AH402">
        <v>403</v>
      </c>
      <c r="AI402" s="27">
        <v>1</v>
      </c>
      <c r="AJ402">
        <f t="shared" si="169"/>
        <v>3</v>
      </c>
      <c r="AK402">
        <f t="shared" si="170"/>
        <v>2</v>
      </c>
      <c r="AL402">
        <f t="shared" si="171"/>
        <v>1</v>
      </c>
      <c r="AM402">
        <f t="shared" si="172"/>
        <v>3</v>
      </c>
      <c r="AN402">
        <f t="shared" si="173"/>
        <v>3</v>
      </c>
      <c r="AO402">
        <f t="shared" si="174"/>
        <v>0</v>
      </c>
      <c r="AP402">
        <f t="shared" si="175"/>
        <v>3</v>
      </c>
      <c r="AQ402">
        <f t="shared" si="176"/>
        <v>3</v>
      </c>
      <c r="AR402">
        <f t="shared" si="177"/>
        <v>0</v>
      </c>
      <c r="AS402" s="14">
        <v>496</v>
      </c>
      <c r="AT402" s="4" t="s">
        <v>79</v>
      </c>
      <c r="AU402" s="4" t="s">
        <v>961</v>
      </c>
      <c r="AV402" s="4">
        <v>9414</v>
      </c>
      <c r="AW402" s="4" t="s">
        <v>544</v>
      </c>
      <c r="AX402" s="35">
        <v>12.78</v>
      </c>
      <c r="AY402" s="35">
        <v>0</v>
      </c>
      <c r="AZ402" s="35">
        <v>0</v>
      </c>
      <c r="BA402" s="35">
        <v>0</v>
      </c>
      <c r="BB402" s="35" t="s">
        <v>1015</v>
      </c>
      <c r="BC402" s="35">
        <v>0</v>
      </c>
      <c r="BD402" s="36">
        <v>108295</v>
      </c>
      <c r="BE402" s="36">
        <v>434</v>
      </c>
      <c r="BF402" s="36">
        <v>4.8098233296528861</v>
      </c>
      <c r="BG402" s="35">
        <v>5</v>
      </c>
      <c r="BH402" s="35">
        <v>25.04</v>
      </c>
      <c r="BI402" s="35">
        <v>43.451840941816677</v>
      </c>
      <c r="BJ402" s="35">
        <v>25.11</v>
      </c>
      <c r="BK402" s="35">
        <v>76.989741959097799</v>
      </c>
      <c r="BL402" s="35">
        <v>65.11</v>
      </c>
      <c r="BM402" s="35">
        <v>51.878755760368662</v>
      </c>
      <c r="BN402" s="35">
        <v>5.53</v>
      </c>
      <c r="BO402" s="35">
        <v>20.243130053192196</v>
      </c>
      <c r="BP402" s="27">
        <v>1</v>
      </c>
      <c r="BQ402" s="27">
        <v>2</v>
      </c>
      <c r="BR402" s="27">
        <v>4</v>
      </c>
      <c r="BS402" s="27">
        <v>4</v>
      </c>
      <c r="BT402" s="27">
        <v>1</v>
      </c>
      <c r="BU402" s="27">
        <v>4</v>
      </c>
      <c r="BV402" s="27">
        <v>1</v>
      </c>
      <c r="BW402" s="27">
        <v>1</v>
      </c>
      <c r="BX402" s="44">
        <v>3</v>
      </c>
      <c r="BY402" s="27">
        <v>31.511071434237977</v>
      </c>
      <c r="BZ402" s="27">
        <v>398</v>
      </c>
      <c r="CA402" s="27">
        <v>1</v>
      </c>
      <c r="CB402">
        <f t="shared" si="178"/>
        <v>3</v>
      </c>
      <c r="CC402">
        <f t="shared" si="179"/>
        <v>2</v>
      </c>
      <c r="CD402">
        <f t="shared" si="180"/>
        <v>0</v>
      </c>
      <c r="CE402">
        <f t="shared" si="181"/>
        <v>0</v>
      </c>
      <c r="CF402">
        <f t="shared" si="182"/>
        <v>3</v>
      </c>
      <c r="CG402">
        <f t="shared" si="183"/>
        <v>0</v>
      </c>
      <c r="CH402">
        <f t="shared" si="184"/>
        <v>3</v>
      </c>
      <c r="CI402">
        <f t="shared" si="185"/>
        <v>3</v>
      </c>
      <c r="CJ402">
        <f t="shared" si="186"/>
        <v>0</v>
      </c>
      <c r="CK402" s="52">
        <f t="shared" si="187"/>
        <v>0</v>
      </c>
      <c r="CL402" s="52">
        <f t="shared" si="188"/>
        <v>0</v>
      </c>
      <c r="CM402" s="52">
        <f t="shared" si="189"/>
        <v>0</v>
      </c>
      <c r="CN402" s="52">
        <f t="shared" si="190"/>
        <v>1</v>
      </c>
      <c r="CO402" s="52">
        <f t="shared" si="191"/>
        <v>3</v>
      </c>
      <c r="CP402" s="52">
        <f t="shared" si="192"/>
        <v>0</v>
      </c>
      <c r="CQ402" s="52">
        <f t="shared" si="193"/>
        <v>0</v>
      </c>
      <c r="CR402" s="52">
        <f t="shared" si="194"/>
        <v>0</v>
      </c>
      <c r="CS402" s="52">
        <f t="shared" si="195"/>
        <v>0</v>
      </c>
      <c r="CT402" s="46">
        <f t="shared" si="196"/>
        <v>0</v>
      </c>
    </row>
    <row r="403" spans="1:98" x14ac:dyDescent="0.3">
      <c r="A403">
        <v>497</v>
      </c>
      <c r="B403" t="s">
        <v>79</v>
      </c>
      <c r="C403" t="s">
        <v>533</v>
      </c>
      <c r="D403">
        <v>9415</v>
      </c>
      <c r="E403" t="s">
        <v>545</v>
      </c>
      <c r="F403" s="35">
        <v>0</v>
      </c>
      <c r="G403" s="35">
        <v>48.290862369914464</v>
      </c>
      <c r="H403" s="35">
        <v>0</v>
      </c>
      <c r="I403" s="35">
        <v>0</v>
      </c>
      <c r="J403" s="35" t="s">
        <v>1015</v>
      </c>
      <c r="K403" s="35" t="s">
        <v>1015</v>
      </c>
      <c r="L403" s="36">
        <v>97490</v>
      </c>
      <c r="M403" s="36">
        <v>165</v>
      </c>
      <c r="N403" s="36">
        <v>3.95</v>
      </c>
      <c r="O403" s="35">
        <v>5</v>
      </c>
      <c r="P403" s="35">
        <v>26.6</v>
      </c>
      <c r="Q403" s="35">
        <v>55.478111785698331</v>
      </c>
      <c r="R403" s="35">
        <v>35.11333402064048</v>
      </c>
      <c r="S403" s="35">
        <v>91.493918690838896</v>
      </c>
      <c r="T403" s="35">
        <v>57.53</v>
      </c>
      <c r="U403" s="35">
        <v>100</v>
      </c>
      <c r="V403" s="35">
        <v>4.7970760296132315</v>
      </c>
      <c r="W403" s="35">
        <v>46.7</v>
      </c>
      <c r="X403" s="27">
        <v>1</v>
      </c>
      <c r="Y403" s="27">
        <v>2</v>
      </c>
      <c r="Z403" s="27">
        <v>3</v>
      </c>
      <c r="AA403" s="27">
        <v>3</v>
      </c>
      <c r="AB403" s="27">
        <v>1</v>
      </c>
      <c r="AC403" s="27">
        <v>1</v>
      </c>
      <c r="AD403" s="27">
        <v>1</v>
      </c>
      <c r="AE403" s="27">
        <v>1</v>
      </c>
      <c r="AF403" s="44">
        <v>1</v>
      </c>
      <c r="AG403">
        <v>19.902530884902816</v>
      </c>
      <c r="AH403">
        <v>411</v>
      </c>
      <c r="AI403" s="27">
        <v>1</v>
      </c>
      <c r="AJ403">
        <f t="shared" si="169"/>
        <v>3</v>
      </c>
      <c r="AK403">
        <f t="shared" si="170"/>
        <v>2</v>
      </c>
      <c r="AL403">
        <f t="shared" si="171"/>
        <v>1</v>
      </c>
      <c r="AM403">
        <f t="shared" si="172"/>
        <v>1</v>
      </c>
      <c r="AN403">
        <f t="shared" si="173"/>
        <v>3</v>
      </c>
      <c r="AO403">
        <f t="shared" si="174"/>
        <v>3</v>
      </c>
      <c r="AP403">
        <f t="shared" si="175"/>
        <v>3</v>
      </c>
      <c r="AQ403">
        <f t="shared" si="176"/>
        <v>3</v>
      </c>
      <c r="AR403">
        <f t="shared" si="177"/>
        <v>3</v>
      </c>
      <c r="AS403" s="14">
        <v>497</v>
      </c>
      <c r="AT403" s="4" t="s">
        <v>79</v>
      </c>
      <c r="AU403" s="4" t="s">
        <v>962</v>
      </c>
      <c r="AV403" s="4">
        <v>9415</v>
      </c>
      <c r="AW403" s="4" t="s">
        <v>545</v>
      </c>
      <c r="AX403" s="35">
        <v>0</v>
      </c>
      <c r="AY403" s="35">
        <v>0</v>
      </c>
      <c r="AZ403" s="35">
        <v>0</v>
      </c>
      <c r="BA403" s="35">
        <v>0</v>
      </c>
      <c r="BB403" s="35" t="s">
        <v>1015</v>
      </c>
      <c r="BC403" s="35">
        <v>0</v>
      </c>
      <c r="BD403" s="36">
        <v>110105</v>
      </c>
      <c r="BE403" s="36">
        <v>352</v>
      </c>
      <c r="BF403" s="36">
        <v>4.2485960204695088</v>
      </c>
      <c r="BG403" s="35">
        <v>5</v>
      </c>
      <c r="BH403" s="35">
        <v>25.49</v>
      </c>
      <c r="BI403" s="35">
        <v>39.464673134726674</v>
      </c>
      <c r="BJ403" s="35">
        <v>40.380000000000003</v>
      </c>
      <c r="BK403" s="35">
        <v>93.451412564857023</v>
      </c>
      <c r="BL403" s="35">
        <v>58.05</v>
      </c>
      <c r="BM403" s="35">
        <v>73.623920454545441</v>
      </c>
      <c r="BN403" s="35">
        <v>4.5999999999999996</v>
      </c>
      <c r="BO403" s="35">
        <v>42.990185242568245</v>
      </c>
      <c r="BP403" s="27">
        <v>1</v>
      </c>
      <c r="BQ403" s="27">
        <v>2</v>
      </c>
      <c r="BR403" s="27">
        <v>5</v>
      </c>
      <c r="BS403" s="27">
        <v>2</v>
      </c>
      <c r="BT403" s="27">
        <v>1</v>
      </c>
      <c r="BU403" s="27">
        <v>2</v>
      </c>
      <c r="BV403" s="27">
        <v>1</v>
      </c>
      <c r="BW403" s="27">
        <v>1</v>
      </c>
      <c r="BX403" s="44">
        <v>1</v>
      </c>
      <c r="BY403" s="27">
        <v>21.163188230138132</v>
      </c>
      <c r="BZ403" s="27">
        <v>410</v>
      </c>
      <c r="CA403" s="27">
        <v>1</v>
      </c>
      <c r="CB403">
        <f t="shared" si="178"/>
        <v>3</v>
      </c>
      <c r="CC403">
        <f t="shared" si="179"/>
        <v>2</v>
      </c>
      <c r="CD403">
        <f t="shared" si="180"/>
        <v>0</v>
      </c>
      <c r="CE403">
        <f t="shared" si="181"/>
        <v>2</v>
      </c>
      <c r="CF403">
        <f t="shared" si="182"/>
        <v>3</v>
      </c>
      <c r="CG403">
        <f t="shared" si="183"/>
        <v>2</v>
      </c>
      <c r="CH403">
        <f t="shared" si="184"/>
        <v>3</v>
      </c>
      <c r="CI403">
        <f t="shared" si="185"/>
        <v>3</v>
      </c>
      <c r="CJ403">
        <f t="shared" si="186"/>
        <v>3</v>
      </c>
      <c r="CK403" s="52">
        <f t="shared" si="187"/>
        <v>0</v>
      </c>
      <c r="CL403" s="52">
        <f t="shared" si="188"/>
        <v>0</v>
      </c>
      <c r="CM403" s="52">
        <f t="shared" si="189"/>
        <v>0</v>
      </c>
      <c r="CN403" s="52">
        <f t="shared" si="190"/>
        <v>2</v>
      </c>
      <c r="CO403" s="52">
        <f t="shared" si="191"/>
        <v>-1</v>
      </c>
      <c r="CP403" s="52">
        <f t="shared" si="192"/>
        <v>0</v>
      </c>
      <c r="CQ403" s="52">
        <f t="shared" si="193"/>
        <v>1</v>
      </c>
      <c r="CR403" s="52">
        <f t="shared" si="194"/>
        <v>0</v>
      </c>
      <c r="CS403" s="52">
        <f t="shared" si="195"/>
        <v>0</v>
      </c>
      <c r="CT403" s="46">
        <f t="shared" si="196"/>
        <v>0</v>
      </c>
    </row>
    <row r="404" spans="1:98" x14ac:dyDescent="0.3">
      <c r="A404">
        <v>498</v>
      </c>
      <c r="B404" t="s">
        <v>79</v>
      </c>
      <c r="C404" t="s">
        <v>533</v>
      </c>
      <c r="D404">
        <v>9416</v>
      </c>
      <c r="E404" t="s">
        <v>546</v>
      </c>
      <c r="F404" s="35">
        <v>0</v>
      </c>
      <c r="G404" s="35">
        <v>354.46279620327812</v>
      </c>
      <c r="H404" s="35">
        <v>440.72765999999996</v>
      </c>
      <c r="I404" s="35">
        <v>0</v>
      </c>
      <c r="J404" s="35" t="s">
        <v>1015</v>
      </c>
      <c r="K404" s="35" t="s">
        <v>1015</v>
      </c>
      <c r="L404" s="36">
        <v>190887</v>
      </c>
      <c r="M404" s="36">
        <v>183</v>
      </c>
      <c r="N404" s="36">
        <v>12.68</v>
      </c>
      <c r="O404" s="35">
        <v>5</v>
      </c>
      <c r="P404" s="35">
        <v>38.82</v>
      </c>
      <c r="Q404" s="35">
        <v>54.103192979755015</v>
      </c>
      <c r="R404" s="35">
        <v>84.2979599279479</v>
      </c>
      <c r="S404" s="35">
        <v>67.447156443849238</v>
      </c>
      <c r="T404" s="35">
        <v>65.8</v>
      </c>
      <c r="U404" s="35">
        <v>82.263277654237996</v>
      </c>
      <c r="V404" s="35">
        <v>3.1804455704922869</v>
      </c>
      <c r="W404" s="35">
        <v>21.86</v>
      </c>
      <c r="X404" s="27">
        <v>1</v>
      </c>
      <c r="Y404" s="27">
        <v>1</v>
      </c>
      <c r="Z404" s="27">
        <v>3</v>
      </c>
      <c r="AA404" s="27">
        <v>1</v>
      </c>
      <c r="AB404" s="27">
        <v>2</v>
      </c>
      <c r="AC404" s="27">
        <v>4</v>
      </c>
      <c r="AD404" s="27">
        <v>1</v>
      </c>
      <c r="AE404" s="27">
        <v>1</v>
      </c>
      <c r="AF404" s="44">
        <v>3</v>
      </c>
      <c r="AG404">
        <v>21.212184869998779</v>
      </c>
      <c r="AH404">
        <v>409</v>
      </c>
      <c r="AI404" s="27">
        <v>1</v>
      </c>
      <c r="AJ404">
        <f t="shared" si="169"/>
        <v>3</v>
      </c>
      <c r="AK404">
        <f t="shared" si="170"/>
        <v>3</v>
      </c>
      <c r="AL404">
        <f t="shared" si="171"/>
        <v>1</v>
      </c>
      <c r="AM404">
        <f t="shared" si="172"/>
        <v>3</v>
      </c>
      <c r="AN404">
        <f t="shared" si="173"/>
        <v>2</v>
      </c>
      <c r="AO404">
        <f t="shared" si="174"/>
        <v>0</v>
      </c>
      <c r="AP404">
        <f t="shared" si="175"/>
        <v>3</v>
      </c>
      <c r="AQ404">
        <f t="shared" si="176"/>
        <v>3</v>
      </c>
      <c r="AR404">
        <f t="shared" si="177"/>
        <v>0</v>
      </c>
      <c r="AS404" s="14">
        <v>498</v>
      </c>
      <c r="AT404" s="4" t="s">
        <v>79</v>
      </c>
      <c r="AU404" s="4" t="s">
        <v>963</v>
      </c>
      <c r="AV404" s="4">
        <v>9416</v>
      </c>
      <c r="AW404" s="4" t="s">
        <v>546</v>
      </c>
      <c r="AX404" s="35">
        <v>0</v>
      </c>
      <c r="AY404" s="35">
        <v>52.560354077253216</v>
      </c>
      <c r="AZ404" s="35">
        <v>0</v>
      </c>
      <c r="BA404" s="35">
        <v>0</v>
      </c>
      <c r="BB404" s="35" t="s">
        <v>1015</v>
      </c>
      <c r="BC404" s="35">
        <v>0</v>
      </c>
      <c r="BD404" s="36">
        <v>350880</v>
      </c>
      <c r="BE404" s="36">
        <v>181</v>
      </c>
      <c r="BF404" s="36">
        <v>23.043005993230526</v>
      </c>
      <c r="BG404" s="35">
        <v>5</v>
      </c>
      <c r="BH404" s="35">
        <v>37.340000000000003</v>
      </c>
      <c r="BI404" s="35">
        <v>51.362092837157327</v>
      </c>
      <c r="BJ404" s="35">
        <v>70.27</v>
      </c>
      <c r="BK404" s="35">
        <v>88.781963312070388</v>
      </c>
      <c r="BL404" s="35">
        <v>65.930000000000007</v>
      </c>
      <c r="BM404" s="35">
        <v>84.128066298342546</v>
      </c>
      <c r="BN404" s="35">
        <v>3.79</v>
      </c>
      <c r="BO404" s="35">
        <v>20.123457160653999</v>
      </c>
      <c r="BP404" s="27">
        <v>1</v>
      </c>
      <c r="BQ404" s="27">
        <v>1</v>
      </c>
      <c r="BR404" s="27">
        <v>3</v>
      </c>
      <c r="BS404" s="27">
        <v>1</v>
      </c>
      <c r="BT404" s="27">
        <v>1</v>
      </c>
      <c r="BU404" s="27">
        <v>4</v>
      </c>
      <c r="BV404" s="27">
        <v>1</v>
      </c>
      <c r="BW404" s="27">
        <v>1</v>
      </c>
      <c r="BX404" s="44">
        <v>3</v>
      </c>
      <c r="BY404" s="27">
        <v>18.407539530378472</v>
      </c>
      <c r="BZ404" s="27">
        <v>413</v>
      </c>
      <c r="CA404" s="27">
        <v>1</v>
      </c>
      <c r="CB404">
        <f t="shared" si="178"/>
        <v>3</v>
      </c>
      <c r="CC404">
        <f t="shared" si="179"/>
        <v>3</v>
      </c>
      <c r="CD404">
        <f t="shared" si="180"/>
        <v>1</v>
      </c>
      <c r="CE404">
        <f t="shared" si="181"/>
        <v>3</v>
      </c>
      <c r="CF404">
        <f t="shared" si="182"/>
        <v>3</v>
      </c>
      <c r="CG404">
        <f t="shared" si="183"/>
        <v>0</v>
      </c>
      <c r="CH404">
        <f t="shared" si="184"/>
        <v>3</v>
      </c>
      <c r="CI404">
        <f t="shared" si="185"/>
        <v>3</v>
      </c>
      <c r="CJ404">
        <f t="shared" si="186"/>
        <v>0</v>
      </c>
      <c r="CK404" s="52">
        <f t="shared" si="187"/>
        <v>0</v>
      </c>
      <c r="CL404" s="52">
        <f t="shared" si="188"/>
        <v>0</v>
      </c>
      <c r="CM404" s="52">
        <f t="shared" si="189"/>
        <v>0</v>
      </c>
      <c r="CN404" s="52">
        <f t="shared" si="190"/>
        <v>0</v>
      </c>
      <c r="CO404" s="52">
        <f t="shared" si="191"/>
        <v>0</v>
      </c>
      <c r="CP404" s="52">
        <f t="shared" si="192"/>
        <v>-1</v>
      </c>
      <c r="CQ404" s="52">
        <f t="shared" si="193"/>
        <v>0</v>
      </c>
      <c r="CR404" s="52">
        <f t="shared" si="194"/>
        <v>0</v>
      </c>
      <c r="CS404" s="52">
        <f t="shared" si="195"/>
        <v>0</v>
      </c>
      <c r="CT404" s="46">
        <f t="shared" si="196"/>
        <v>0</v>
      </c>
    </row>
    <row r="405" spans="1:98" x14ac:dyDescent="0.3">
      <c r="A405">
        <v>499</v>
      </c>
      <c r="B405" t="s">
        <v>79</v>
      </c>
      <c r="C405" t="s">
        <v>533</v>
      </c>
      <c r="D405">
        <v>9417</v>
      </c>
      <c r="E405" t="s">
        <v>547</v>
      </c>
      <c r="F405" s="35">
        <v>0</v>
      </c>
      <c r="G405" s="35">
        <v>0</v>
      </c>
      <c r="H405" s="35">
        <v>0</v>
      </c>
      <c r="I405" s="35">
        <v>0</v>
      </c>
      <c r="J405" s="35" t="s">
        <v>1015</v>
      </c>
      <c r="K405" s="35" t="s">
        <v>1015</v>
      </c>
      <c r="L405" s="36">
        <v>75788</v>
      </c>
      <c r="M405" s="36">
        <v>236</v>
      </c>
      <c r="N405" s="36">
        <v>5.17</v>
      </c>
      <c r="O405" s="35">
        <v>5</v>
      </c>
      <c r="P405" s="35">
        <v>30.51</v>
      </c>
      <c r="Q405" s="35">
        <v>85.301665188424096</v>
      </c>
      <c r="R405" s="35">
        <v>18.089287296384732</v>
      </c>
      <c r="S405" s="35">
        <v>79.631414377297247</v>
      </c>
      <c r="T405" s="35">
        <v>64.34</v>
      </c>
      <c r="U405" s="35">
        <v>62.115201783431139</v>
      </c>
      <c r="V405" s="35">
        <v>3.8509801290068832</v>
      </c>
      <c r="W405" s="35">
        <v>35.869999999999997</v>
      </c>
      <c r="X405" s="27">
        <v>1</v>
      </c>
      <c r="Y405" s="27">
        <v>2</v>
      </c>
      <c r="Z405" s="27">
        <v>1</v>
      </c>
      <c r="AA405" s="27">
        <v>5</v>
      </c>
      <c r="AB405" s="27">
        <v>1</v>
      </c>
      <c r="AC405" s="27">
        <v>4</v>
      </c>
      <c r="AD405" s="27">
        <v>1</v>
      </c>
      <c r="AE405" s="27">
        <v>1</v>
      </c>
      <c r="AF405" s="44">
        <v>2</v>
      </c>
      <c r="AG405">
        <v>24.462187204016175</v>
      </c>
      <c r="AH405">
        <v>404</v>
      </c>
      <c r="AI405" s="27">
        <v>1</v>
      </c>
      <c r="AJ405">
        <f t="shared" si="169"/>
        <v>3</v>
      </c>
      <c r="AK405">
        <f t="shared" si="170"/>
        <v>2</v>
      </c>
      <c r="AL405">
        <f t="shared" si="171"/>
        <v>3</v>
      </c>
      <c r="AM405">
        <f t="shared" si="172"/>
        <v>0</v>
      </c>
      <c r="AN405">
        <f t="shared" si="173"/>
        <v>3</v>
      </c>
      <c r="AO405">
        <f t="shared" si="174"/>
        <v>0</v>
      </c>
      <c r="AP405">
        <f t="shared" si="175"/>
        <v>3</v>
      </c>
      <c r="AQ405">
        <f t="shared" si="176"/>
        <v>3</v>
      </c>
      <c r="AR405">
        <f t="shared" si="177"/>
        <v>2</v>
      </c>
      <c r="AS405" s="14">
        <v>499</v>
      </c>
      <c r="AT405" s="4" t="s">
        <v>79</v>
      </c>
      <c r="AU405" s="4" t="s">
        <v>964</v>
      </c>
      <c r="AV405" s="4">
        <v>9417</v>
      </c>
      <c r="AW405" s="4" t="s">
        <v>547</v>
      </c>
      <c r="AX405" s="35">
        <v>0</v>
      </c>
      <c r="AY405" s="35">
        <v>0</v>
      </c>
      <c r="AZ405" s="35">
        <v>0</v>
      </c>
      <c r="BA405" s="35">
        <v>0</v>
      </c>
      <c r="BB405" s="35" t="s">
        <v>1015</v>
      </c>
      <c r="BC405" s="35">
        <v>0</v>
      </c>
      <c r="BD405" s="36">
        <v>77872</v>
      </c>
      <c r="BE405" s="36">
        <v>236</v>
      </c>
      <c r="BF405" s="36">
        <v>5.2206956011053887</v>
      </c>
      <c r="BG405" s="35">
        <v>5</v>
      </c>
      <c r="BH405" s="35">
        <v>30.15</v>
      </c>
      <c r="BI405" s="35">
        <v>65.223684606456629</v>
      </c>
      <c r="BJ405" s="35">
        <v>52.39</v>
      </c>
      <c r="BK405" s="35">
        <v>58.076784995855874</v>
      </c>
      <c r="BL405" s="35">
        <v>64.44</v>
      </c>
      <c r="BM405" s="35">
        <v>63.203474576271191</v>
      </c>
      <c r="BN405" s="35">
        <v>4.1399999999999997</v>
      </c>
      <c r="BO405" s="35">
        <v>33.020512733424468</v>
      </c>
      <c r="BP405" s="27">
        <v>1</v>
      </c>
      <c r="BQ405" s="27">
        <v>2</v>
      </c>
      <c r="BR405" s="27">
        <v>2</v>
      </c>
      <c r="BS405" s="27">
        <v>1</v>
      </c>
      <c r="BT405" s="27">
        <v>3</v>
      </c>
      <c r="BU405" s="27">
        <v>4</v>
      </c>
      <c r="BV405" s="27">
        <v>1</v>
      </c>
      <c r="BW405" s="27">
        <v>1</v>
      </c>
      <c r="BX405" s="44">
        <v>2</v>
      </c>
      <c r="BY405" s="27">
        <v>25.640149271973485</v>
      </c>
      <c r="BZ405" s="27">
        <v>403</v>
      </c>
      <c r="CA405" s="27">
        <v>1</v>
      </c>
      <c r="CB405">
        <f t="shared" si="178"/>
        <v>3</v>
      </c>
      <c r="CC405">
        <f t="shared" si="179"/>
        <v>2</v>
      </c>
      <c r="CD405">
        <f t="shared" si="180"/>
        <v>2</v>
      </c>
      <c r="CE405">
        <f t="shared" si="181"/>
        <v>3</v>
      </c>
      <c r="CF405">
        <f t="shared" si="182"/>
        <v>1</v>
      </c>
      <c r="CG405">
        <f t="shared" si="183"/>
        <v>0</v>
      </c>
      <c r="CH405">
        <f t="shared" si="184"/>
        <v>3</v>
      </c>
      <c r="CI405">
        <f t="shared" si="185"/>
        <v>3</v>
      </c>
      <c r="CJ405">
        <f t="shared" si="186"/>
        <v>2</v>
      </c>
      <c r="CK405" s="52">
        <f t="shared" si="187"/>
        <v>0</v>
      </c>
      <c r="CL405" s="52">
        <f t="shared" si="188"/>
        <v>0</v>
      </c>
      <c r="CM405" s="52">
        <f t="shared" si="189"/>
        <v>0</v>
      </c>
      <c r="CN405" s="52">
        <f t="shared" si="190"/>
        <v>1</v>
      </c>
      <c r="CO405" s="52">
        <f t="shared" si="191"/>
        <v>-4</v>
      </c>
      <c r="CP405" s="52">
        <f t="shared" si="192"/>
        <v>2</v>
      </c>
      <c r="CQ405" s="52">
        <f t="shared" si="193"/>
        <v>0</v>
      </c>
      <c r="CR405" s="52">
        <f t="shared" si="194"/>
        <v>0</v>
      </c>
      <c r="CS405" s="52">
        <f t="shared" si="195"/>
        <v>0</v>
      </c>
      <c r="CT405" s="46">
        <f t="shared" si="196"/>
        <v>0</v>
      </c>
    </row>
    <row r="406" spans="1:98" x14ac:dyDescent="0.3">
      <c r="A406">
        <v>500</v>
      </c>
      <c r="B406" t="s">
        <v>79</v>
      </c>
      <c r="C406" t="s">
        <v>533</v>
      </c>
      <c r="D406">
        <v>9418</v>
      </c>
      <c r="E406" t="s">
        <v>548</v>
      </c>
      <c r="F406" s="35">
        <v>0</v>
      </c>
      <c r="G406" s="35">
        <v>0</v>
      </c>
      <c r="H406" s="35">
        <v>0</v>
      </c>
      <c r="I406" s="35">
        <v>148.35301799999999</v>
      </c>
      <c r="J406" s="35" t="s">
        <v>1015</v>
      </c>
      <c r="K406" s="35" t="s">
        <v>1015</v>
      </c>
      <c r="L406" s="36">
        <v>139111</v>
      </c>
      <c r="M406" s="36">
        <v>212</v>
      </c>
      <c r="N406" s="36">
        <v>22.62</v>
      </c>
      <c r="O406" s="35">
        <v>5</v>
      </c>
      <c r="P406" s="35">
        <v>32.9</v>
      </c>
      <c r="Q406" s="35">
        <v>86.543803000876323</v>
      </c>
      <c r="R406" s="35">
        <v>14.76420461779708</v>
      </c>
      <c r="S406" s="35">
        <v>96.23821367262785</v>
      </c>
      <c r="T406" s="35">
        <v>65.58</v>
      </c>
      <c r="U406" s="35">
        <v>29.009016899387753</v>
      </c>
      <c r="V406" s="35">
        <v>1.9930378547766145</v>
      </c>
      <c r="W406" s="35">
        <v>49.56</v>
      </c>
      <c r="X406" s="27">
        <v>1</v>
      </c>
      <c r="Y406" s="27">
        <v>2</v>
      </c>
      <c r="Z406" s="27">
        <v>1</v>
      </c>
      <c r="AA406" s="27">
        <v>5</v>
      </c>
      <c r="AB406" s="27">
        <v>1</v>
      </c>
      <c r="AC406" s="27">
        <v>4</v>
      </c>
      <c r="AD406" s="27">
        <v>2</v>
      </c>
      <c r="AE406" s="27">
        <v>1</v>
      </c>
      <c r="AF406" s="44">
        <v>1</v>
      </c>
      <c r="AG406">
        <v>21.398614098913939</v>
      </c>
      <c r="AH406">
        <v>407</v>
      </c>
      <c r="AI406" s="27">
        <v>1</v>
      </c>
      <c r="AJ406">
        <f t="shared" si="169"/>
        <v>3</v>
      </c>
      <c r="AK406">
        <f t="shared" si="170"/>
        <v>2</v>
      </c>
      <c r="AL406">
        <f t="shared" si="171"/>
        <v>3</v>
      </c>
      <c r="AM406">
        <f t="shared" si="172"/>
        <v>0</v>
      </c>
      <c r="AN406">
        <f t="shared" si="173"/>
        <v>3</v>
      </c>
      <c r="AO406">
        <f t="shared" si="174"/>
        <v>0</v>
      </c>
      <c r="AP406">
        <f t="shared" si="175"/>
        <v>2</v>
      </c>
      <c r="AQ406">
        <f t="shared" si="176"/>
        <v>3</v>
      </c>
      <c r="AR406">
        <f t="shared" si="177"/>
        <v>3</v>
      </c>
      <c r="AS406" s="14">
        <v>500</v>
      </c>
      <c r="AT406" s="4" t="s">
        <v>79</v>
      </c>
      <c r="AU406" s="4" t="s">
        <v>965</v>
      </c>
      <c r="AV406" s="4">
        <v>9418</v>
      </c>
      <c r="AW406" s="4" t="s">
        <v>548</v>
      </c>
      <c r="AX406" s="35">
        <v>0</v>
      </c>
      <c r="AY406" s="35">
        <v>0</v>
      </c>
      <c r="AZ406" s="35">
        <v>0</v>
      </c>
      <c r="BA406" s="35">
        <v>0</v>
      </c>
      <c r="BB406" s="35" t="s">
        <v>1015</v>
      </c>
      <c r="BC406" s="35">
        <v>80</v>
      </c>
      <c r="BD406" s="36">
        <v>236986</v>
      </c>
      <c r="BE406" s="36">
        <v>212</v>
      </c>
      <c r="BF406" s="36">
        <v>64.665289605736717</v>
      </c>
      <c r="BG406" s="35">
        <v>5</v>
      </c>
      <c r="BH406" s="35">
        <v>32.04</v>
      </c>
      <c r="BI406" s="35">
        <v>61.478654025076438</v>
      </c>
      <c r="BJ406" s="35">
        <v>14.64</v>
      </c>
      <c r="BK406" s="35">
        <v>92.256275958002831</v>
      </c>
      <c r="BL406" s="35">
        <v>65.709999999999994</v>
      </c>
      <c r="BM406" s="35">
        <v>17.286839622641512</v>
      </c>
      <c r="BN406" s="35">
        <v>2.0699999999999998</v>
      </c>
      <c r="BO406" s="35">
        <v>45.622988878408613</v>
      </c>
      <c r="BP406" s="27">
        <v>1</v>
      </c>
      <c r="BQ406" s="27">
        <v>2</v>
      </c>
      <c r="BR406" s="27">
        <v>2</v>
      </c>
      <c r="BS406" s="27">
        <v>5</v>
      </c>
      <c r="BT406" s="27">
        <v>1</v>
      </c>
      <c r="BU406" s="27">
        <v>4</v>
      </c>
      <c r="BV406" s="27">
        <v>3</v>
      </c>
      <c r="BW406" s="27">
        <v>1</v>
      </c>
      <c r="BX406" s="44">
        <v>1</v>
      </c>
      <c r="BY406" s="27">
        <v>24.004873702094116</v>
      </c>
      <c r="BZ406" s="27">
        <v>406</v>
      </c>
      <c r="CA406" s="27">
        <v>1</v>
      </c>
      <c r="CB406">
        <f t="shared" si="178"/>
        <v>3</v>
      </c>
      <c r="CC406">
        <f t="shared" si="179"/>
        <v>2</v>
      </c>
      <c r="CD406">
        <f t="shared" si="180"/>
        <v>2</v>
      </c>
      <c r="CE406">
        <f t="shared" si="181"/>
        <v>0</v>
      </c>
      <c r="CF406">
        <f t="shared" si="182"/>
        <v>3</v>
      </c>
      <c r="CG406">
        <f t="shared" si="183"/>
        <v>0</v>
      </c>
      <c r="CH406">
        <f t="shared" si="184"/>
        <v>1</v>
      </c>
      <c r="CI406">
        <f t="shared" si="185"/>
        <v>3</v>
      </c>
      <c r="CJ406">
        <f t="shared" si="186"/>
        <v>3</v>
      </c>
      <c r="CK406" s="52">
        <f t="shared" si="187"/>
        <v>0</v>
      </c>
      <c r="CL406" s="52">
        <f t="shared" si="188"/>
        <v>0</v>
      </c>
      <c r="CM406" s="52">
        <f t="shared" si="189"/>
        <v>0</v>
      </c>
      <c r="CN406" s="52">
        <f t="shared" si="190"/>
        <v>1</v>
      </c>
      <c r="CO406" s="52">
        <f t="shared" si="191"/>
        <v>0</v>
      </c>
      <c r="CP406" s="52">
        <f t="shared" si="192"/>
        <v>0</v>
      </c>
      <c r="CQ406" s="52">
        <f t="shared" si="193"/>
        <v>0</v>
      </c>
      <c r="CR406" s="52">
        <f t="shared" si="194"/>
        <v>1</v>
      </c>
      <c r="CS406" s="52">
        <f t="shared" si="195"/>
        <v>0</v>
      </c>
      <c r="CT406" s="46">
        <f t="shared" si="196"/>
        <v>0</v>
      </c>
    </row>
    <row r="407" spans="1:98" x14ac:dyDescent="0.3">
      <c r="A407">
        <v>501</v>
      </c>
      <c r="B407" t="s">
        <v>79</v>
      </c>
      <c r="C407" t="s">
        <v>533</v>
      </c>
      <c r="D407">
        <v>9419</v>
      </c>
      <c r="E407" t="s">
        <v>549</v>
      </c>
      <c r="F407" s="35">
        <v>159.42000000000002</v>
      </c>
      <c r="G407" s="35">
        <v>54.417382922627027</v>
      </c>
      <c r="H407" s="35">
        <v>12.610185097594192</v>
      </c>
      <c r="I407" s="35">
        <v>23.1689656</v>
      </c>
      <c r="J407" s="35" t="s">
        <v>1015</v>
      </c>
      <c r="K407" s="35" t="s">
        <v>1015</v>
      </c>
      <c r="L407" s="36">
        <v>40515</v>
      </c>
      <c r="M407" s="36">
        <v>319</v>
      </c>
      <c r="N407" s="36">
        <v>2.9</v>
      </c>
      <c r="O407" s="35">
        <v>5</v>
      </c>
      <c r="P407" s="35">
        <v>14.41</v>
      </c>
      <c r="Q407" s="35">
        <v>46.416328284081828</v>
      </c>
      <c r="R407" s="35">
        <v>9.0827056776370085</v>
      </c>
      <c r="S407" s="35">
        <v>40.73021201344573</v>
      </c>
      <c r="T407" s="35">
        <v>66.260000000000005</v>
      </c>
      <c r="U407" s="35">
        <v>43.795265376716031</v>
      </c>
      <c r="V407" s="35">
        <v>8.0967515430316901</v>
      </c>
      <c r="W407" s="35">
        <v>27.36</v>
      </c>
      <c r="X407" s="27">
        <v>1</v>
      </c>
      <c r="Y407" s="27">
        <v>5</v>
      </c>
      <c r="Z407" s="27">
        <v>4</v>
      </c>
      <c r="AA407" s="27">
        <v>6</v>
      </c>
      <c r="AB407" s="27">
        <v>4</v>
      </c>
      <c r="AC407" s="27">
        <v>4</v>
      </c>
      <c r="AD407" s="27">
        <v>1</v>
      </c>
      <c r="AE407" s="27">
        <v>4</v>
      </c>
      <c r="AF407" s="44">
        <v>3</v>
      </c>
      <c r="AG407">
        <v>44.68000902867098</v>
      </c>
      <c r="AH407">
        <v>385</v>
      </c>
      <c r="AI407" s="27">
        <v>2</v>
      </c>
      <c r="AJ407">
        <f t="shared" si="169"/>
        <v>3</v>
      </c>
      <c r="AK407">
        <f t="shared" si="170"/>
        <v>0</v>
      </c>
      <c r="AL407">
        <f t="shared" si="171"/>
        <v>0</v>
      </c>
      <c r="AM407">
        <f t="shared" si="172"/>
        <v>0</v>
      </c>
      <c r="AN407">
        <f t="shared" si="173"/>
        <v>0</v>
      </c>
      <c r="AO407">
        <f t="shared" si="174"/>
        <v>0</v>
      </c>
      <c r="AP407">
        <f t="shared" si="175"/>
        <v>3</v>
      </c>
      <c r="AQ407">
        <f t="shared" si="176"/>
        <v>0</v>
      </c>
      <c r="AR407">
        <f t="shared" si="177"/>
        <v>0</v>
      </c>
      <c r="AS407" s="14">
        <v>501</v>
      </c>
      <c r="AT407" s="4" t="s">
        <v>79</v>
      </c>
      <c r="AU407" s="4" t="s">
        <v>966</v>
      </c>
      <c r="AV407" s="4">
        <v>9419</v>
      </c>
      <c r="AW407" s="4" t="s">
        <v>549</v>
      </c>
      <c r="AX407" s="35">
        <v>127.56</v>
      </c>
      <c r="AY407" s="35">
        <v>127.30775301333682</v>
      </c>
      <c r="AZ407" s="35">
        <v>0</v>
      </c>
      <c r="BA407" s="35">
        <v>0</v>
      </c>
      <c r="BB407" s="35" t="s">
        <v>1015</v>
      </c>
      <c r="BC407" s="35">
        <v>0</v>
      </c>
      <c r="BD407" s="36">
        <v>41515</v>
      </c>
      <c r="BE407" s="36">
        <v>395</v>
      </c>
      <c r="BF407" s="36">
        <v>3.2194823857128343</v>
      </c>
      <c r="BG407" s="35">
        <v>5</v>
      </c>
      <c r="BH407" s="35">
        <v>13.87</v>
      </c>
      <c r="BI407" s="35">
        <v>55.062875626727823</v>
      </c>
      <c r="BJ407" s="35">
        <v>4.28</v>
      </c>
      <c r="BK407" s="35">
        <v>42.037547541397288</v>
      </c>
      <c r="BL407" s="35">
        <v>66.36</v>
      </c>
      <c r="BM407" s="35">
        <v>32.645392405063291</v>
      </c>
      <c r="BN407" s="35">
        <v>8.9499999999999993</v>
      </c>
      <c r="BO407" s="35">
        <v>25.186541075731629</v>
      </c>
      <c r="BP407" s="27">
        <v>1</v>
      </c>
      <c r="BQ407" s="27">
        <v>5</v>
      </c>
      <c r="BR407" s="27">
        <v>3</v>
      </c>
      <c r="BS407" s="27">
        <v>6</v>
      </c>
      <c r="BT407" s="27">
        <v>4</v>
      </c>
      <c r="BU407" s="27">
        <v>4</v>
      </c>
      <c r="BV407" s="27">
        <v>1</v>
      </c>
      <c r="BW407" s="27">
        <v>5</v>
      </c>
      <c r="BX407" s="44">
        <v>3</v>
      </c>
      <c r="BY407" s="27">
        <v>44.730474584657657</v>
      </c>
      <c r="BZ407" s="27">
        <v>386</v>
      </c>
      <c r="CA407" s="27">
        <v>2</v>
      </c>
      <c r="CB407">
        <f t="shared" si="178"/>
        <v>3</v>
      </c>
      <c r="CC407">
        <f t="shared" si="179"/>
        <v>0</v>
      </c>
      <c r="CD407">
        <f t="shared" si="180"/>
        <v>1</v>
      </c>
      <c r="CE407">
        <f t="shared" si="181"/>
        <v>0</v>
      </c>
      <c r="CF407">
        <f t="shared" si="182"/>
        <v>0</v>
      </c>
      <c r="CG407">
        <f t="shared" si="183"/>
        <v>0</v>
      </c>
      <c r="CH407">
        <f t="shared" si="184"/>
        <v>3</v>
      </c>
      <c r="CI407">
        <f t="shared" si="185"/>
        <v>0</v>
      </c>
      <c r="CJ407">
        <f t="shared" si="186"/>
        <v>0</v>
      </c>
      <c r="CK407" s="52">
        <f t="shared" si="187"/>
        <v>0</v>
      </c>
      <c r="CL407" s="52">
        <f t="shared" si="188"/>
        <v>0</v>
      </c>
      <c r="CM407" s="52">
        <f t="shared" si="189"/>
        <v>0</v>
      </c>
      <c r="CN407" s="52">
        <f t="shared" si="190"/>
        <v>-1</v>
      </c>
      <c r="CO407" s="52">
        <f t="shared" si="191"/>
        <v>0</v>
      </c>
      <c r="CP407" s="52">
        <f t="shared" si="192"/>
        <v>0</v>
      </c>
      <c r="CQ407" s="52">
        <f t="shared" si="193"/>
        <v>0</v>
      </c>
      <c r="CR407" s="52">
        <f t="shared" si="194"/>
        <v>0</v>
      </c>
      <c r="CS407" s="52">
        <f t="shared" si="195"/>
        <v>1</v>
      </c>
      <c r="CT407" s="46">
        <f t="shared" si="196"/>
        <v>0</v>
      </c>
    </row>
    <row r="408" spans="1:98" x14ac:dyDescent="0.3">
      <c r="A408">
        <v>502</v>
      </c>
      <c r="B408" t="s">
        <v>79</v>
      </c>
      <c r="C408" t="s">
        <v>533</v>
      </c>
      <c r="D408">
        <v>9420</v>
      </c>
      <c r="E408" t="s">
        <v>550</v>
      </c>
      <c r="F408" s="35">
        <v>299.3</v>
      </c>
      <c r="G408" s="35">
        <v>3603.166286523292</v>
      </c>
      <c r="H408" s="35">
        <v>634.15507584123418</v>
      </c>
      <c r="I408" s="35">
        <v>748.21314699999994</v>
      </c>
      <c r="J408" s="35" t="s">
        <v>1015</v>
      </c>
      <c r="K408" s="35" t="s">
        <v>1015</v>
      </c>
      <c r="L408" s="36">
        <v>57100</v>
      </c>
      <c r="M408" s="36">
        <v>239</v>
      </c>
      <c r="N408" s="36">
        <v>6.33</v>
      </c>
      <c r="O408" s="35">
        <v>3.1383406013452579</v>
      </c>
      <c r="P408" s="35">
        <v>16.829999999999998</v>
      </c>
      <c r="Q408" s="35">
        <v>20.721765740128433</v>
      </c>
      <c r="R408" s="35">
        <v>5.3684293096612947</v>
      </c>
      <c r="S408" s="35">
        <v>26.513443359230049</v>
      </c>
      <c r="T408" s="35">
        <v>66.599999999999994</v>
      </c>
      <c r="U408" s="35">
        <v>37.742833158169574</v>
      </c>
      <c r="V408" s="35">
        <v>8.2230630308347301</v>
      </c>
      <c r="W408" s="35">
        <v>27.06</v>
      </c>
      <c r="X408" s="27">
        <v>1</v>
      </c>
      <c r="Y408" s="27">
        <v>4</v>
      </c>
      <c r="Z408" s="27">
        <v>6</v>
      </c>
      <c r="AA408" s="27">
        <v>6</v>
      </c>
      <c r="AB408" s="27">
        <v>6</v>
      </c>
      <c r="AC408" s="27">
        <v>4</v>
      </c>
      <c r="AD408" s="27">
        <v>1</v>
      </c>
      <c r="AE408" s="27">
        <v>4</v>
      </c>
      <c r="AF408" s="44">
        <v>3</v>
      </c>
      <c r="AG408">
        <v>60.236136587148508</v>
      </c>
      <c r="AH408">
        <v>348</v>
      </c>
      <c r="AI408" s="27">
        <v>4</v>
      </c>
      <c r="AJ408">
        <f t="shared" si="169"/>
        <v>3</v>
      </c>
      <c r="AK408">
        <f t="shared" si="170"/>
        <v>0</v>
      </c>
      <c r="AL408">
        <f t="shared" si="171"/>
        <v>0</v>
      </c>
      <c r="AM408">
        <f t="shared" si="172"/>
        <v>0</v>
      </c>
      <c r="AN408">
        <f t="shared" si="173"/>
        <v>0</v>
      </c>
      <c r="AO408">
        <f t="shared" si="174"/>
        <v>0</v>
      </c>
      <c r="AP408">
        <f t="shared" si="175"/>
        <v>3</v>
      </c>
      <c r="AQ408">
        <f t="shared" si="176"/>
        <v>0</v>
      </c>
      <c r="AR408">
        <f t="shared" si="177"/>
        <v>0</v>
      </c>
      <c r="AS408" s="14">
        <v>502</v>
      </c>
      <c r="AT408" s="4" t="s">
        <v>79</v>
      </c>
      <c r="AU408" s="4" t="s">
        <v>967</v>
      </c>
      <c r="AV408" s="4">
        <v>9420</v>
      </c>
      <c r="AW408" s="4" t="s">
        <v>550</v>
      </c>
      <c r="AX408" s="35">
        <v>253.82</v>
      </c>
      <c r="AY408" s="35">
        <v>5756.827850158852</v>
      </c>
      <c r="AZ408" s="35">
        <v>990.29215999999997</v>
      </c>
      <c r="BA408" s="35">
        <v>652.01249230769156</v>
      </c>
      <c r="BB408" s="35" t="s">
        <v>1015</v>
      </c>
      <c r="BC408" s="35">
        <v>0</v>
      </c>
      <c r="BD408" s="36">
        <v>61623</v>
      </c>
      <c r="BE408" s="36">
        <v>382</v>
      </c>
      <c r="BF408" s="36">
        <v>7.3350410299505544</v>
      </c>
      <c r="BG408" s="35">
        <v>2.6032926631836815</v>
      </c>
      <c r="BH408" s="35">
        <v>16.32</v>
      </c>
      <c r="BI408" s="35">
        <v>23.703905374921007</v>
      </c>
      <c r="BJ408" s="35">
        <v>13.12</v>
      </c>
      <c r="BK408" s="35">
        <v>34.868211629652272</v>
      </c>
      <c r="BL408" s="35">
        <v>66.69</v>
      </c>
      <c r="BM408" s="35">
        <v>21.992617801047121</v>
      </c>
      <c r="BN408" s="35">
        <v>7.63</v>
      </c>
      <c r="BO408" s="35">
        <v>24.910372862181937</v>
      </c>
      <c r="BP408" s="27">
        <v>1</v>
      </c>
      <c r="BQ408" s="27">
        <v>4</v>
      </c>
      <c r="BR408" s="27">
        <v>6</v>
      </c>
      <c r="BS408" s="27">
        <v>5</v>
      </c>
      <c r="BT408" s="27">
        <v>5</v>
      </c>
      <c r="BU408" s="27">
        <v>4</v>
      </c>
      <c r="BV408" s="27">
        <v>2</v>
      </c>
      <c r="BW408" s="27">
        <v>4</v>
      </c>
      <c r="BX408" s="44">
        <v>3</v>
      </c>
      <c r="BY408" s="27">
        <v>61.382029154541257</v>
      </c>
      <c r="BZ408" s="27">
        <v>339</v>
      </c>
      <c r="CA408" s="27">
        <v>4</v>
      </c>
      <c r="CB408">
        <f t="shared" si="178"/>
        <v>3</v>
      </c>
      <c r="CC408">
        <f t="shared" si="179"/>
        <v>0</v>
      </c>
      <c r="CD408">
        <f t="shared" si="180"/>
        <v>0</v>
      </c>
      <c r="CE408">
        <f t="shared" si="181"/>
        <v>0</v>
      </c>
      <c r="CF408">
        <f t="shared" si="182"/>
        <v>0</v>
      </c>
      <c r="CG408">
        <f t="shared" si="183"/>
        <v>0</v>
      </c>
      <c r="CH408">
        <f t="shared" si="184"/>
        <v>2</v>
      </c>
      <c r="CI408">
        <f t="shared" si="185"/>
        <v>0</v>
      </c>
      <c r="CJ408">
        <f t="shared" si="186"/>
        <v>0</v>
      </c>
      <c r="CK408" s="52">
        <f t="shared" si="187"/>
        <v>0</v>
      </c>
      <c r="CL408" s="52">
        <f t="shared" si="188"/>
        <v>0</v>
      </c>
      <c r="CM408" s="52">
        <f t="shared" si="189"/>
        <v>0</v>
      </c>
      <c r="CN408" s="52">
        <f t="shared" si="190"/>
        <v>0</v>
      </c>
      <c r="CO408" s="52">
        <f t="shared" si="191"/>
        <v>-1</v>
      </c>
      <c r="CP408" s="52">
        <f t="shared" si="192"/>
        <v>-1</v>
      </c>
      <c r="CQ408" s="52">
        <f t="shared" si="193"/>
        <v>0</v>
      </c>
      <c r="CR408" s="52">
        <f t="shared" si="194"/>
        <v>1</v>
      </c>
      <c r="CS408" s="52">
        <f t="shared" si="195"/>
        <v>0</v>
      </c>
      <c r="CT408" s="46">
        <f t="shared" si="196"/>
        <v>0</v>
      </c>
    </row>
    <row r="409" spans="1:98" x14ac:dyDescent="0.3">
      <c r="A409">
        <v>503</v>
      </c>
      <c r="B409" t="s">
        <v>79</v>
      </c>
      <c r="C409" t="s">
        <v>533</v>
      </c>
      <c r="D409">
        <v>9426</v>
      </c>
      <c r="E409" t="s">
        <v>551</v>
      </c>
      <c r="F409" s="35">
        <v>44.519999999999996</v>
      </c>
      <c r="G409" s="35">
        <v>161.32585903770163</v>
      </c>
      <c r="H409" s="35">
        <v>985.25140437026994</v>
      </c>
      <c r="I409" s="35">
        <v>940.0431900000001</v>
      </c>
      <c r="J409" s="35" t="s">
        <v>1015</v>
      </c>
      <c r="K409" s="35" t="s">
        <v>1015</v>
      </c>
      <c r="L409" s="36">
        <v>31514</v>
      </c>
      <c r="M409" s="36">
        <v>127</v>
      </c>
      <c r="N409" s="36">
        <v>5.86</v>
      </c>
      <c r="O409" s="35">
        <v>5</v>
      </c>
      <c r="P409" s="35">
        <v>30.95</v>
      </c>
      <c r="Q409" s="35">
        <v>37.789202143253981</v>
      </c>
      <c r="R409" s="35">
        <v>11.69681132302752</v>
      </c>
      <c r="S409" s="35">
        <v>53.495425816286101</v>
      </c>
      <c r="T409" s="35">
        <v>66.239999999999995</v>
      </c>
      <c r="U409" s="35">
        <v>42.345005509123645</v>
      </c>
      <c r="V409" s="35">
        <v>9.0530487884376143</v>
      </c>
      <c r="W409" s="35">
        <v>32.11</v>
      </c>
      <c r="X409" s="27">
        <v>1</v>
      </c>
      <c r="Y409" s="27">
        <v>2</v>
      </c>
      <c r="Z409" s="27">
        <v>5</v>
      </c>
      <c r="AA409" s="27">
        <v>5</v>
      </c>
      <c r="AB409" s="27">
        <v>3</v>
      </c>
      <c r="AC409" s="27">
        <v>4</v>
      </c>
      <c r="AD409" s="27">
        <v>1</v>
      </c>
      <c r="AE409" s="27">
        <v>6</v>
      </c>
      <c r="AF409" s="44">
        <v>2</v>
      </c>
      <c r="AG409">
        <v>37.504903373833635</v>
      </c>
      <c r="AH409">
        <v>395</v>
      </c>
      <c r="AI409" s="27">
        <v>1</v>
      </c>
      <c r="AJ409">
        <f t="shared" si="169"/>
        <v>3</v>
      </c>
      <c r="AK409">
        <f t="shared" si="170"/>
        <v>2</v>
      </c>
      <c r="AL409">
        <f t="shared" si="171"/>
        <v>0</v>
      </c>
      <c r="AM409">
        <f t="shared" si="172"/>
        <v>0</v>
      </c>
      <c r="AN409">
        <f t="shared" si="173"/>
        <v>1</v>
      </c>
      <c r="AO409">
        <f t="shared" si="174"/>
        <v>0</v>
      </c>
      <c r="AP409">
        <f t="shared" si="175"/>
        <v>3</v>
      </c>
      <c r="AQ409">
        <f t="shared" si="176"/>
        <v>0</v>
      </c>
      <c r="AR409">
        <f t="shared" si="177"/>
        <v>2</v>
      </c>
      <c r="AS409" s="14">
        <v>503</v>
      </c>
      <c r="AT409" s="4" t="s">
        <v>79</v>
      </c>
      <c r="AU409" s="4" t="s">
        <v>968</v>
      </c>
      <c r="AV409" s="4">
        <v>9426</v>
      </c>
      <c r="AW409" s="4" t="s">
        <v>551</v>
      </c>
      <c r="AX409" s="35">
        <v>51.370000000000005</v>
      </c>
      <c r="AY409" s="35">
        <v>0</v>
      </c>
      <c r="AZ409" s="35">
        <v>1933.0239999999999</v>
      </c>
      <c r="BA409" s="35">
        <v>1865.4611452991503</v>
      </c>
      <c r="BB409" s="35" t="s">
        <v>1015</v>
      </c>
      <c r="BC409" s="35">
        <v>0</v>
      </c>
      <c r="BD409" s="36">
        <v>33943</v>
      </c>
      <c r="BE409" s="36">
        <v>138</v>
      </c>
      <c r="BF409" s="36">
        <v>4.6841060827277472</v>
      </c>
      <c r="BG409" s="35">
        <v>3.079551763983956</v>
      </c>
      <c r="BH409" s="35">
        <v>29.54</v>
      </c>
      <c r="BI409" s="35">
        <v>37.548439176848014</v>
      </c>
      <c r="BJ409" s="35">
        <v>4.38</v>
      </c>
      <c r="BK409" s="35">
        <v>45.88130830305581</v>
      </c>
      <c r="BL409" s="35">
        <v>66.33</v>
      </c>
      <c r="BM409" s="35">
        <v>52.510289855072465</v>
      </c>
      <c r="BN409" s="35">
        <v>8.99</v>
      </c>
      <c r="BO409" s="35">
        <v>29.559204456935035</v>
      </c>
      <c r="BP409" s="27">
        <v>1</v>
      </c>
      <c r="BQ409" s="27">
        <v>2</v>
      </c>
      <c r="BR409" s="27">
        <v>5</v>
      </c>
      <c r="BS409" s="27">
        <v>6</v>
      </c>
      <c r="BT409" s="27">
        <v>4</v>
      </c>
      <c r="BU409" s="27">
        <v>4</v>
      </c>
      <c r="BV409" s="27">
        <v>1</v>
      </c>
      <c r="BW409" s="27">
        <v>5</v>
      </c>
      <c r="BX409" s="44">
        <v>3</v>
      </c>
      <c r="BY409" s="27">
        <v>50.032744659949991</v>
      </c>
      <c r="BZ409" s="27">
        <v>375</v>
      </c>
      <c r="CA409" s="27">
        <v>2</v>
      </c>
      <c r="CB409">
        <f t="shared" si="178"/>
        <v>3</v>
      </c>
      <c r="CC409">
        <f t="shared" si="179"/>
        <v>2</v>
      </c>
      <c r="CD409">
        <f t="shared" si="180"/>
        <v>0</v>
      </c>
      <c r="CE409">
        <f t="shared" si="181"/>
        <v>0</v>
      </c>
      <c r="CF409">
        <f t="shared" si="182"/>
        <v>0</v>
      </c>
      <c r="CG409">
        <f t="shared" si="183"/>
        <v>0</v>
      </c>
      <c r="CH409">
        <f t="shared" si="184"/>
        <v>3</v>
      </c>
      <c r="CI409">
        <f t="shared" si="185"/>
        <v>0</v>
      </c>
      <c r="CJ409">
        <f t="shared" si="186"/>
        <v>0</v>
      </c>
      <c r="CK409" s="52">
        <f t="shared" si="187"/>
        <v>1</v>
      </c>
      <c r="CL409" s="52">
        <f t="shared" si="188"/>
        <v>0</v>
      </c>
      <c r="CM409" s="52">
        <f t="shared" si="189"/>
        <v>0</v>
      </c>
      <c r="CN409" s="52">
        <f t="shared" si="190"/>
        <v>0</v>
      </c>
      <c r="CO409" s="52">
        <f t="shared" si="191"/>
        <v>1</v>
      </c>
      <c r="CP409" s="52">
        <f t="shared" si="192"/>
        <v>1</v>
      </c>
      <c r="CQ409" s="52">
        <f t="shared" si="193"/>
        <v>0</v>
      </c>
      <c r="CR409" s="52">
        <f t="shared" si="194"/>
        <v>0</v>
      </c>
      <c r="CS409" s="52">
        <f t="shared" si="195"/>
        <v>-1</v>
      </c>
      <c r="CT409" s="46">
        <f t="shared" si="196"/>
        <v>1</v>
      </c>
    </row>
    <row r="410" spans="1:98" x14ac:dyDescent="0.3">
      <c r="A410">
        <v>504</v>
      </c>
      <c r="B410" t="s">
        <v>79</v>
      </c>
      <c r="C410" t="s">
        <v>533</v>
      </c>
      <c r="D410">
        <v>9427</v>
      </c>
      <c r="E410" t="s">
        <v>552</v>
      </c>
      <c r="F410" s="35">
        <v>0</v>
      </c>
      <c r="G410" s="35">
        <v>26.013667576744208</v>
      </c>
      <c r="H410" s="35">
        <v>52.188000000000002</v>
      </c>
      <c r="I410" s="35">
        <v>69.849999999999994</v>
      </c>
      <c r="J410" s="35" t="s">
        <v>1015</v>
      </c>
      <c r="K410" s="35" t="s">
        <v>1015</v>
      </c>
      <c r="L410" s="36">
        <v>20710</v>
      </c>
      <c r="M410" s="36">
        <v>183</v>
      </c>
      <c r="N410" s="36">
        <v>32.65</v>
      </c>
      <c r="O410" s="35">
        <v>5</v>
      </c>
      <c r="P410" s="35">
        <v>38.79</v>
      </c>
      <c r="Q410" s="35">
        <v>49.166136544573042</v>
      </c>
      <c r="R410" s="35">
        <v>4.0328962340382928</v>
      </c>
      <c r="S410" s="35">
        <v>71.983193610248662</v>
      </c>
      <c r="T410" s="35">
        <v>65.81</v>
      </c>
      <c r="U410" s="35">
        <v>3.4661377919480501</v>
      </c>
      <c r="V410" s="35">
        <v>9.0440672191923657</v>
      </c>
      <c r="W410" s="35">
        <v>53.53</v>
      </c>
      <c r="X410" s="27">
        <v>1</v>
      </c>
      <c r="Y410" s="27">
        <v>1</v>
      </c>
      <c r="Z410" s="27">
        <v>4</v>
      </c>
      <c r="AA410" s="27">
        <v>6</v>
      </c>
      <c r="AB410" s="27">
        <v>1</v>
      </c>
      <c r="AC410" s="27">
        <v>4</v>
      </c>
      <c r="AD410" s="27">
        <v>6</v>
      </c>
      <c r="AE410" s="27">
        <v>6</v>
      </c>
      <c r="AF410" s="44">
        <v>1</v>
      </c>
      <c r="AG410">
        <v>31.585237754832221</v>
      </c>
      <c r="AH410">
        <v>397</v>
      </c>
      <c r="AI410" s="27">
        <v>1</v>
      </c>
      <c r="AJ410">
        <f t="shared" si="169"/>
        <v>3</v>
      </c>
      <c r="AK410">
        <f t="shared" si="170"/>
        <v>3</v>
      </c>
      <c r="AL410">
        <f t="shared" si="171"/>
        <v>0</v>
      </c>
      <c r="AM410">
        <f t="shared" si="172"/>
        <v>0</v>
      </c>
      <c r="AN410">
        <f t="shared" si="173"/>
        <v>3</v>
      </c>
      <c r="AO410">
        <f t="shared" si="174"/>
        <v>0</v>
      </c>
      <c r="AP410">
        <f t="shared" si="175"/>
        <v>0</v>
      </c>
      <c r="AQ410">
        <f t="shared" si="176"/>
        <v>0</v>
      </c>
      <c r="AR410">
        <f t="shared" si="177"/>
        <v>3</v>
      </c>
      <c r="AS410" s="14">
        <v>504</v>
      </c>
      <c r="AT410" s="4" t="s">
        <v>79</v>
      </c>
      <c r="AU410" s="4" t="s">
        <v>969</v>
      </c>
      <c r="AV410" s="4">
        <v>9427</v>
      </c>
      <c r="AW410" s="4" t="s">
        <v>552</v>
      </c>
      <c r="AX410" s="35">
        <v>0</v>
      </c>
      <c r="AY410" s="35">
        <v>61.718675974710223</v>
      </c>
      <c r="AZ410" s="35">
        <v>0</v>
      </c>
      <c r="BA410" s="35">
        <v>0</v>
      </c>
      <c r="BB410" s="35" t="s">
        <v>1015</v>
      </c>
      <c r="BC410" s="35">
        <v>0</v>
      </c>
      <c r="BD410" s="36">
        <v>22547</v>
      </c>
      <c r="BE410" s="36">
        <v>253</v>
      </c>
      <c r="BF410" s="36">
        <v>32.597915190770166</v>
      </c>
      <c r="BG410" s="35">
        <v>5</v>
      </c>
      <c r="BH410" s="35">
        <v>36.909999999999997</v>
      </c>
      <c r="BI410" s="35">
        <v>53.991069022831539</v>
      </c>
      <c r="BJ410" s="35">
        <v>8.4</v>
      </c>
      <c r="BK410" s="35">
        <v>86.900825679545022</v>
      </c>
      <c r="BL410" s="35">
        <v>65.94</v>
      </c>
      <c r="BM410" s="35">
        <v>2.7338735177865612</v>
      </c>
      <c r="BN410" s="35">
        <v>8.84</v>
      </c>
      <c r="BO410" s="35">
        <v>49.27761490438283</v>
      </c>
      <c r="BP410" s="27">
        <v>1</v>
      </c>
      <c r="BQ410" s="27">
        <v>1</v>
      </c>
      <c r="BR410" s="27">
        <v>3</v>
      </c>
      <c r="BS410" s="27">
        <v>6</v>
      </c>
      <c r="BT410" s="27">
        <v>1</v>
      </c>
      <c r="BU410" s="27">
        <v>4</v>
      </c>
      <c r="BV410" s="27">
        <v>6</v>
      </c>
      <c r="BW410" s="27">
        <v>5</v>
      </c>
      <c r="BX410" s="44">
        <v>1</v>
      </c>
      <c r="BY410" s="27">
        <v>28.114999204956973</v>
      </c>
      <c r="BZ410" s="27">
        <v>400</v>
      </c>
      <c r="CA410" s="27">
        <v>1</v>
      </c>
      <c r="CB410">
        <f t="shared" si="178"/>
        <v>3</v>
      </c>
      <c r="CC410">
        <f t="shared" si="179"/>
        <v>3</v>
      </c>
      <c r="CD410">
        <f t="shared" si="180"/>
        <v>1</v>
      </c>
      <c r="CE410">
        <f t="shared" si="181"/>
        <v>0</v>
      </c>
      <c r="CF410">
        <f t="shared" si="182"/>
        <v>3</v>
      </c>
      <c r="CG410">
        <f t="shared" si="183"/>
        <v>0</v>
      </c>
      <c r="CH410">
        <f t="shared" si="184"/>
        <v>0</v>
      </c>
      <c r="CI410">
        <f t="shared" si="185"/>
        <v>0</v>
      </c>
      <c r="CJ410">
        <f t="shared" si="186"/>
        <v>3</v>
      </c>
      <c r="CK410" s="52">
        <f t="shared" si="187"/>
        <v>0</v>
      </c>
      <c r="CL410" s="52">
        <f t="shared" si="188"/>
        <v>0</v>
      </c>
      <c r="CM410" s="52">
        <f t="shared" si="189"/>
        <v>0</v>
      </c>
      <c r="CN410" s="52">
        <f t="shared" si="190"/>
        <v>-1</v>
      </c>
      <c r="CO410" s="52">
        <f t="shared" si="191"/>
        <v>0</v>
      </c>
      <c r="CP410" s="52">
        <f t="shared" si="192"/>
        <v>0</v>
      </c>
      <c r="CQ410" s="52">
        <f t="shared" si="193"/>
        <v>0</v>
      </c>
      <c r="CR410" s="52">
        <f t="shared" si="194"/>
        <v>0</v>
      </c>
      <c r="CS410" s="52">
        <f t="shared" si="195"/>
        <v>-1</v>
      </c>
      <c r="CT410" s="46">
        <f t="shared" si="196"/>
        <v>0</v>
      </c>
    </row>
    <row r="411" spans="1:98" x14ac:dyDescent="0.3">
      <c r="A411">
        <v>505</v>
      </c>
      <c r="B411" t="s">
        <v>79</v>
      </c>
      <c r="C411" t="s">
        <v>533</v>
      </c>
      <c r="D411">
        <v>9428</v>
      </c>
      <c r="E411" t="s">
        <v>553</v>
      </c>
      <c r="F411" s="35">
        <v>0</v>
      </c>
      <c r="G411" s="35">
        <v>0</v>
      </c>
      <c r="H411" s="35">
        <v>0</v>
      </c>
      <c r="I411" s="35">
        <v>0</v>
      </c>
      <c r="J411" s="35" t="s">
        <v>1015</v>
      </c>
      <c r="K411" s="35" t="s">
        <v>1015</v>
      </c>
      <c r="L411" s="36">
        <v>24086</v>
      </c>
      <c r="M411" s="36">
        <v>212</v>
      </c>
      <c r="N411" s="36">
        <v>0.86</v>
      </c>
      <c r="O411" s="35">
        <v>5</v>
      </c>
      <c r="P411" s="35">
        <v>29.13</v>
      </c>
      <c r="Q411" s="35">
        <v>79.775135643435675</v>
      </c>
      <c r="R411" s="35">
        <v>25.98665369156355</v>
      </c>
      <c r="S411" s="35">
        <v>95.279144968175515</v>
      </c>
      <c r="T411" s="35">
        <v>57.55</v>
      </c>
      <c r="U411" s="35">
        <v>100</v>
      </c>
      <c r="V411" s="35">
        <v>6.1481901612599428</v>
      </c>
      <c r="W411" s="35">
        <v>21.9</v>
      </c>
      <c r="X411" s="27">
        <v>1</v>
      </c>
      <c r="Y411" s="27">
        <v>2</v>
      </c>
      <c r="Z411" s="27">
        <v>1</v>
      </c>
      <c r="AA411" s="27">
        <v>4</v>
      </c>
      <c r="AB411" s="27">
        <v>1</v>
      </c>
      <c r="AC411" s="27">
        <v>1</v>
      </c>
      <c r="AD411" s="27">
        <v>1</v>
      </c>
      <c r="AE411" s="27">
        <v>2</v>
      </c>
      <c r="AF411" s="44">
        <v>3</v>
      </c>
      <c r="AG411">
        <v>19.802133431439529</v>
      </c>
      <c r="AH411">
        <v>412</v>
      </c>
      <c r="AI411" s="27">
        <v>1</v>
      </c>
      <c r="AJ411">
        <f t="shared" si="169"/>
        <v>3</v>
      </c>
      <c r="AK411">
        <f t="shared" si="170"/>
        <v>2</v>
      </c>
      <c r="AL411">
        <f t="shared" si="171"/>
        <v>3</v>
      </c>
      <c r="AM411">
        <f t="shared" si="172"/>
        <v>0</v>
      </c>
      <c r="AN411">
        <f t="shared" si="173"/>
        <v>3</v>
      </c>
      <c r="AO411">
        <f t="shared" si="174"/>
        <v>3</v>
      </c>
      <c r="AP411">
        <f t="shared" si="175"/>
        <v>3</v>
      </c>
      <c r="AQ411">
        <f t="shared" si="176"/>
        <v>2</v>
      </c>
      <c r="AR411">
        <f t="shared" si="177"/>
        <v>0</v>
      </c>
      <c r="AS411" s="14">
        <v>505</v>
      </c>
      <c r="AT411" s="4" t="s">
        <v>79</v>
      </c>
      <c r="AU411" s="4" t="s">
        <v>970</v>
      </c>
      <c r="AV411" s="4">
        <v>9428</v>
      </c>
      <c r="AW411" s="4" t="s">
        <v>553</v>
      </c>
      <c r="AX411" s="35">
        <v>0</v>
      </c>
      <c r="AY411" s="35">
        <v>0</v>
      </c>
      <c r="AZ411" s="35">
        <v>0</v>
      </c>
      <c r="BA411" s="35">
        <v>0</v>
      </c>
      <c r="BB411" s="35" t="s">
        <v>1015</v>
      </c>
      <c r="BC411" s="35">
        <v>0</v>
      </c>
      <c r="BD411" s="36">
        <v>36483</v>
      </c>
      <c r="BE411" s="36">
        <v>210</v>
      </c>
      <c r="BF411" s="36">
        <v>1.2555100417057976</v>
      </c>
      <c r="BG411" s="35">
        <v>5</v>
      </c>
      <c r="BH411" s="35">
        <v>28.38</v>
      </c>
      <c r="BI411" s="35">
        <v>80.701897240000392</v>
      </c>
      <c r="BJ411" s="35">
        <v>13.04</v>
      </c>
      <c r="BK411" s="35">
        <v>79.58798185532558</v>
      </c>
      <c r="BL411" s="35">
        <v>57.77</v>
      </c>
      <c r="BM411" s="35">
        <v>100</v>
      </c>
      <c r="BN411" s="35">
        <v>5.12</v>
      </c>
      <c r="BO411" s="35">
        <v>20.160279589127288</v>
      </c>
      <c r="BP411" s="27">
        <v>1</v>
      </c>
      <c r="BQ411" s="27">
        <v>2</v>
      </c>
      <c r="BR411" s="27">
        <v>1</v>
      </c>
      <c r="BS411" s="27">
        <v>5</v>
      </c>
      <c r="BT411" s="27">
        <v>1</v>
      </c>
      <c r="BU411" s="27">
        <v>1</v>
      </c>
      <c r="BV411" s="27">
        <v>1</v>
      </c>
      <c r="BW411" s="27">
        <v>1</v>
      </c>
      <c r="BX411" s="44">
        <v>3</v>
      </c>
      <c r="BY411" s="27">
        <v>21.954503756066785</v>
      </c>
      <c r="BZ411" s="27">
        <v>409</v>
      </c>
      <c r="CA411" s="27">
        <v>1</v>
      </c>
      <c r="CB411">
        <f t="shared" si="178"/>
        <v>3</v>
      </c>
      <c r="CC411">
        <f t="shared" si="179"/>
        <v>2</v>
      </c>
      <c r="CD411">
        <f t="shared" si="180"/>
        <v>3</v>
      </c>
      <c r="CE411">
        <f t="shared" si="181"/>
        <v>0</v>
      </c>
      <c r="CF411">
        <f t="shared" si="182"/>
        <v>3</v>
      </c>
      <c r="CG411">
        <f t="shared" si="183"/>
        <v>3</v>
      </c>
      <c r="CH411">
        <f t="shared" si="184"/>
        <v>3</v>
      </c>
      <c r="CI411">
        <f t="shared" si="185"/>
        <v>3</v>
      </c>
      <c r="CJ411">
        <f t="shared" si="186"/>
        <v>0</v>
      </c>
      <c r="CK411" s="52">
        <f t="shared" si="187"/>
        <v>0</v>
      </c>
      <c r="CL411" s="52">
        <f t="shared" si="188"/>
        <v>0</v>
      </c>
      <c r="CM411" s="52">
        <f t="shared" si="189"/>
        <v>0</v>
      </c>
      <c r="CN411" s="52">
        <f t="shared" si="190"/>
        <v>0</v>
      </c>
      <c r="CO411" s="52">
        <f t="shared" si="191"/>
        <v>1</v>
      </c>
      <c r="CP411" s="52">
        <f t="shared" si="192"/>
        <v>0</v>
      </c>
      <c r="CQ411" s="52">
        <f t="shared" si="193"/>
        <v>0</v>
      </c>
      <c r="CR411" s="52">
        <f t="shared" si="194"/>
        <v>0</v>
      </c>
      <c r="CS411" s="52">
        <f t="shared" si="195"/>
        <v>-1</v>
      </c>
      <c r="CT411" s="46">
        <f t="shared" si="196"/>
        <v>0</v>
      </c>
    </row>
    <row r="412" spans="1:98" x14ac:dyDescent="0.3">
      <c r="A412">
        <v>506</v>
      </c>
      <c r="B412" t="s">
        <v>79</v>
      </c>
      <c r="C412" t="s">
        <v>533</v>
      </c>
      <c r="D412">
        <v>9429</v>
      </c>
      <c r="E412" t="s">
        <v>554</v>
      </c>
      <c r="F412" s="35">
        <v>0</v>
      </c>
      <c r="G412" s="35">
        <v>0</v>
      </c>
      <c r="H412" s="35">
        <v>0</v>
      </c>
      <c r="I412" s="35">
        <v>0</v>
      </c>
      <c r="J412" s="35" t="s">
        <v>1015</v>
      </c>
      <c r="K412" s="35" t="s">
        <v>1015</v>
      </c>
      <c r="L412" s="36">
        <v>98595</v>
      </c>
      <c r="M412" s="36">
        <v>47</v>
      </c>
      <c r="N412" s="36">
        <v>16.93</v>
      </c>
      <c r="O412" s="35">
        <v>5</v>
      </c>
      <c r="P412" s="35">
        <v>38.24</v>
      </c>
      <c r="Q412" s="35">
        <v>41.961758864937352</v>
      </c>
      <c r="R412" s="35">
        <v>50.128067625328093</v>
      </c>
      <c r="S412" s="35">
        <v>99.71319599668422</v>
      </c>
      <c r="T412" s="35">
        <v>55.12</v>
      </c>
      <c r="U412" s="35">
        <v>100</v>
      </c>
      <c r="V412" s="35">
        <v>2.30531160274092</v>
      </c>
      <c r="W412" s="35">
        <v>3.18</v>
      </c>
      <c r="X412" s="27">
        <v>1</v>
      </c>
      <c r="Y412" s="27">
        <v>1</v>
      </c>
      <c r="Z412" s="27">
        <v>4</v>
      </c>
      <c r="AA412" s="27">
        <v>1</v>
      </c>
      <c r="AB412" s="27">
        <v>1</v>
      </c>
      <c r="AC412" s="27">
        <v>1</v>
      </c>
      <c r="AD412" s="27">
        <v>1</v>
      </c>
      <c r="AE412" s="27">
        <v>1</v>
      </c>
      <c r="AF412" s="44">
        <v>4</v>
      </c>
      <c r="AG412">
        <v>15.544654184932895</v>
      </c>
      <c r="AH412">
        <v>414</v>
      </c>
      <c r="AI412" s="27">
        <v>1</v>
      </c>
      <c r="AJ412">
        <f t="shared" si="169"/>
        <v>3</v>
      </c>
      <c r="AK412">
        <f t="shared" si="170"/>
        <v>3</v>
      </c>
      <c r="AL412">
        <f t="shared" si="171"/>
        <v>0</v>
      </c>
      <c r="AM412">
        <f t="shared" si="172"/>
        <v>3</v>
      </c>
      <c r="AN412">
        <f t="shared" si="173"/>
        <v>3</v>
      </c>
      <c r="AO412">
        <f t="shared" si="174"/>
        <v>3</v>
      </c>
      <c r="AP412">
        <f t="shared" si="175"/>
        <v>3</v>
      </c>
      <c r="AQ412">
        <f t="shared" si="176"/>
        <v>3</v>
      </c>
      <c r="AR412">
        <f t="shared" si="177"/>
        <v>0</v>
      </c>
      <c r="AS412" s="14">
        <v>506</v>
      </c>
      <c r="AT412" s="4" t="s">
        <v>79</v>
      </c>
      <c r="AU412" s="4" t="s">
        <v>971</v>
      </c>
      <c r="AV412" s="4">
        <v>9429</v>
      </c>
      <c r="AW412" s="4" t="s">
        <v>554</v>
      </c>
      <c r="AX412" s="35">
        <v>0</v>
      </c>
      <c r="AY412" s="35">
        <v>0</v>
      </c>
      <c r="AZ412" s="35">
        <v>0</v>
      </c>
      <c r="BA412" s="35">
        <v>0</v>
      </c>
      <c r="BB412" s="35" t="s">
        <v>1015</v>
      </c>
      <c r="BC412" s="35">
        <v>0</v>
      </c>
      <c r="BD412" s="36">
        <v>106533</v>
      </c>
      <c r="BE412" s="36">
        <v>47</v>
      </c>
      <c r="BF412" s="36">
        <v>20.474397633777482</v>
      </c>
      <c r="BG412" s="35">
        <v>5</v>
      </c>
      <c r="BH412" s="35">
        <v>36.72</v>
      </c>
      <c r="BI412" s="35">
        <v>32.466085466409822</v>
      </c>
      <c r="BJ412" s="35">
        <v>57.09</v>
      </c>
      <c r="BK412" s="35">
        <v>99.71116535563209</v>
      </c>
      <c r="BL412" s="35">
        <v>55.27</v>
      </c>
      <c r="BM412" s="35">
        <v>100</v>
      </c>
      <c r="BN412" s="35">
        <v>2.42</v>
      </c>
      <c r="BO412" s="35">
        <v>2.9273830636267029</v>
      </c>
      <c r="BP412" s="27">
        <v>1</v>
      </c>
      <c r="BQ412" s="27">
        <v>1</v>
      </c>
      <c r="BR412" s="27">
        <v>5</v>
      </c>
      <c r="BS412" s="27">
        <v>1</v>
      </c>
      <c r="BT412" s="27">
        <v>1</v>
      </c>
      <c r="BU412" s="27">
        <v>1</v>
      </c>
      <c r="BV412" s="27">
        <v>1</v>
      </c>
      <c r="BW412" s="27">
        <v>1</v>
      </c>
      <c r="BX412" s="44">
        <v>4</v>
      </c>
      <c r="BY412" s="27">
        <v>14.891802792124423</v>
      </c>
      <c r="BZ412" s="27">
        <v>416</v>
      </c>
      <c r="CA412" s="27">
        <v>1</v>
      </c>
      <c r="CB412">
        <f t="shared" si="178"/>
        <v>3</v>
      </c>
      <c r="CC412">
        <f t="shared" si="179"/>
        <v>3</v>
      </c>
      <c r="CD412">
        <f t="shared" si="180"/>
        <v>0</v>
      </c>
      <c r="CE412">
        <f t="shared" si="181"/>
        <v>3</v>
      </c>
      <c r="CF412">
        <f t="shared" si="182"/>
        <v>3</v>
      </c>
      <c r="CG412">
        <f t="shared" si="183"/>
        <v>3</v>
      </c>
      <c r="CH412">
        <f t="shared" si="184"/>
        <v>3</v>
      </c>
      <c r="CI412">
        <f t="shared" si="185"/>
        <v>3</v>
      </c>
      <c r="CJ412">
        <f t="shared" si="186"/>
        <v>0</v>
      </c>
      <c r="CK412" s="52">
        <f t="shared" si="187"/>
        <v>0</v>
      </c>
      <c r="CL412" s="52">
        <f t="shared" si="188"/>
        <v>0</v>
      </c>
      <c r="CM412" s="52">
        <f t="shared" si="189"/>
        <v>0</v>
      </c>
      <c r="CN412" s="52">
        <f t="shared" si="190"/>
        <v>1</v>
      </c>
      <c r="CO412" s="52">
        <f t="shared" si="191"/>
        <v>0</v>
      </c>
      <c r="CP412" s="52">
        <f t="shared" si="192"/>
        <v>0</v>
      </c>
      <c r="CQ412" s="52">
        <f t="shared" si="193"/>
        <v>0</v>
      </c>
      <c r="CR412" s="52">
        <f t="shared" si="194"/>
        <v>0</v>
      </c>
      <c r="CS412" s="52">
        <f t="shared" si="195"/>
        <v>0</v>
      </c>
      <c r="CT412" s="46">
        <f t="shared" si="196"/>
        <v>0</v>
      </c>
    </row>
    <row r="413" spans="1:98" x14ac:dyDescent="0.3">
      <c r="A413">
        <v>507</v>
      </c>
      <c r="B413" t="s">
        <v>79</v>
      </c>
      <c r="C413" t="s">
        <v>533</v>
      </c>
      <c r="D413">
        <v>9430</v>
      </c>
      <c r="E413" t="s">
        <v>555</v>
      </c>
      <c r="F413" s="35">
        <v>0</v>
      </c>
      <c r="G413" s="35">
        <v>0</v>
      </c>
      <c r="H413" s="35">
        <v>0</v>
      </c>
      <c r="I413" s="35">
        <v>0</v>
      </c>
      <c r="J413" s="35" t="s">
        <v>1015</v>
      </c>
      <c r="K413" s="35" t="s">
        <v>1015</v>
      </c>
      <c r="L413" s="36">
        <v>178995</v>
      </c>
      <c r="M413" s="36">
        <v>199</v>
      </c>
      <c r="N413" s="36">
        <v>52.04</v>
      </c>
      <c r="O413" s="35">
        <v>5</v>
      </c>
      <c r="P413" s="35">
        <v>39.520000000000003</v>
      </c>
      <c r="Q413" s="35">
        <v>69.66553800587414</v>
      </c>
      <c r="R413" s="35">
        <v>26.745081157910136</v>
      </c>
      <c r="S413" s="35">
        <v>99.479565154992414</v>
      </c>
      <c r="T413" s="35">
        <v>66</v>
      </c>
      <c r="U413" s="35">
        <v>17.284249842602712</v>
      </c>
      <c r="V413" s="35">
        <v>1.7080765843177776</v>
      </c>
      <c r="W413" s="35">
        <v>8.8000000000000007</v>
      </c>
      <c r="X413" s="27">
        <v>1</v>
      </c>
      <c r="Y413" s="27">
        <v>1</v>
      </c>
      <c r="Z413" s="27">
        <v>2</v>
      </c>
      <c r="AA413" s="27">
        <v>4</v>
      </c>
      <c r="AB413" s="27">
        <v>1</v>
      </c>
      <c r="AC413" s="27">
        <v>4</v>
      </c>
      <c r="AD413" s="27">
        <v>3</v>
      </c>
      <c r="AE413" s="27">
        <v>1</v>
      </c>
      <c r="AF413" s="44">
        <v>4</v>
      </c>
      <c r="AG413">
        <v>22.873763016459662</v>
      </c>
      <c r="AH413">
        <v>406</v>
      </c>
      <c r="AI413" s="27">
        <v>1</v>
      </c>
      <c r="AJ413">
        <f t="shared" si="169"/>
        <v>3</v>
      </c>
      <c r="AK413">
        <f t="shared" si="170"/>
        <v>3</v>
      </c>
      <c r="AL413">
        <f t="shared" si="171"/>
        <v>2</v>
      </c>
      <c r="AM413">
        <f t="shared" si="172"/>
        <v>0</v>
      </c>
      <c r="AN413">
        <f t="shared" si="173"/>
        <v>3</v>
      </c>
      <c r="AO413">
        <f t="shared" si="174"/>
        <v>0</v>
      </c>
      <c r="AP413">
        <f t="shared" si="175"/>
        <v>1</v>
      </c>
      <c r="AQ413">
        <f t="shared" si="176"/>
        <v>3</v>
      </c>
      <c r="AR413">
        <f t="shared" si="177"/>
        <v>0</v>
      </c>
      <c r="AS413" s="14">
        <v>507</v>
      </c>
      <c r="AT413" s="4" t="s">
        <v>79</v>
      </c>
      <c r="AU413" s="4" t="s">
        <v>972</v>
      </c>
      <c r="AV413" s="4">
        <v>9430</v>
      </c>
      <c r="AW413" s="4" t="s">
        <v>555</v>
      </c>
      <c r="AX413" s="35">
        <v>0</v>
      </c>
      <c r="AY413" s="35">
        <v>0</v>
      </c>
      <c r="AZ413" s="35">
        <v>0</v>
      </c>
      <c r="BA413" s="35">
        <v>0</v>
      </c>
      <c r="BB413" s="35" t="s">
        <v>1015</v>
      </c>
      <c r="BC413" s="35">
        <v>0</v>
      </c>
      <c r="BD413" s="36">
        <v>196399</v>
      </c>
      <c r="BE413" s="36">
        <v>196</v>
      </c>
      <c r="BF413" s="36">
        <v>69.03304042179262</v>
      </c>
      <c r="BG413" s="35">
        <v>5</v>
      </c>
      <c r="BH413" s="35">
        <v>38.130000000000003</v>
      </c>
      <c r="BI413" s="35">
        <v>59.518464664158088</v>
      </c>
      <c r="BJ413" s="35">
        <v>6.6</v>
      </c>
      <c r="BK413" s="35">
        <v>93.630754947515968</v>
      </c>
      <c r="BL413" s="35">
        <v>66.06</v>
      </c>
      <c r="BM413" s="35">
        <v>14.51530612244898</v>
      </c>
      <c r="BN413" s="35">
        <v>1.36</v>
      </c>
      <c r="BO413" s="35">
        <v>8.1009342641242092</v>
      </c>
      <c r="BP413" s="27">
        <v>1</v>
      </c>
      <c r="BQ413" s="27">
        <v>1</v>
      </c>
      <c r="BR413" s="27">
        <v>3</v>
      </c>
      <c r="BS413" s="27">
        <v>6</v>
      </c>
      <c r="BT413" s="27">
        <v>1</v>
      </c>
      <c r="BU413" s="27">
        <v>4</v>
      </c>
      <c r="BV413" s="27">
        <v>4</v>
      </c>
      <c r="BW413" s="27">
        <v>1</v>
      </c>
      <c r="BX413" s="44">
        <v>4</v>
      </c>
      <c r="BY413" s="27">
        <v>25.526739344963516</v>
      </c>
      <c r="BZ413" s="27">
        <v>404</v>
      </c>
      <c r="CA413" s="27">
        <v>1</v>
      </c>
      <c r="CB413">
        <f t="shared" si="178"/>
        <v>3</v>
      </c>
      <c r="CC413">
        <f t="shared" si="179"/>
        <v>3</v>
      </c>
      <c r="CD413">
        <f t="shared" si="180"/>
        <v>1</v>
      </c>
      <c r="CE413">
        <f t="shared" si="181"/>
        <v>0</v>
      </c>
      <c r="CF413">
        <f t="shared" si="182"/>
        <v>3</v>
      </c>
      <c r="CG413">
        <f t="shared" si="183"/>
        <v>0</v>
      </c>
      <c r="CH413">
        <f t="shared" si="184"/>
        <v>0</v>
      </c>
      <c r="CI413">
        <f t="shared" si="185"/>
        <v>3</v>
      </c>
      <c r="CJ413">
        <f t="shared" si="186"/>
        <v>0</v>
      </c>
      <c r="CK413" s="52">
        <f t="shared" si="187"/>
        <v>0</v>
      </c>
      <c r="CL413" s="52">
        <f t="shared" si="188"/>
        <v>0</v>
      </c>
      <c r="CM413" s="52">
        <f t="shared" si="189"/>
        <v>0</v>
      </c>
      <c r="CN413" s="52">
        <f t="shared" si="190"/>
        <v>1</v>
      </c>
      <c r="CO413" s="52">
        <f t="shared" si="191"/>
        <v>2</v>
      </c>
      <c r="CP413" s="52">
        <f t="shared" si="192"/>
        <v>0</v>
      </c>
      <c r="CQ413" s="52">
        <f t="shared" si="193"/>
        <v>0</v>
      </c>
      <c r="CR413" s="52">
        <f t="shared" si="194"/>
        <v>1</v>
      </c>
      <c r="CS413" s="52">
        <f t="shared" si="195"/>
        <v>0</v>
      </c>
      <c r="CT413" s="46">
        <f t="shared" si="196"/>
        <v>0</v>
      </c>
    </row>
    <row r="414" spans="1:98" x14ac:dyDescent="0.3">
      <c r="A414">
        <v>508</v>
      </c>
      <c r="B414" t="s">
        <v>79</v>
      </c>
      <c r="C414" t="s">
        <v>533</v>
      </c>
      <c r="D414">
        <v>9431</v>
      </c>
      <c r="E414" t="s">
        <v>556</v>
      </c>
      <c r="F414" s="35">
        <v>0</v>
      </c>
      <c r="G414" s="35">
        <v>0</v>
      </c>
      <c r="H414" s="35">
        <v>0</v>
      </c>
      <c r="I414" s="35">
        <v>0</v>
      </c>
      <c r="J414" s="35" t="s">
        <v>1015</v>
      </c>
      <c r="K414" s="35" t="s">
        <v>1015</v>
      </c>
      <c r="L414" s="36">
        <v>48201</v>
      </c>
      <c r="M414" s="36">
        <v>41</v>
      </c>
      <c r="N414" s="36">
        <v>14.24</v>
      </c>
      <c r="O414" s="35">
        <v>5</v>
      </c>
      <c r="P414" s="35">
        <v>36.93</v>
      </c>
      <c r="Q414" s="35">
        <v>82.706851527041422</v>
      </c>
      <c r="R414" s="35">
        <v>19.440162730068</v>
      </c>
      <c r="S414" s="35">
        <v>100</v>
      </c>
      <c r="T414" s="35">
        <v>63.44</v>
      </c>
      <c r="U414" s="35">
        <v>82.558577692518497</v>
      </c>
      <c r="V414" s="35">
        <v>3.0651448656604741</v>
      </c>
      <c r="W414" s="35">
        <v>14.26</v>
      </c>
      <c r="X414" s="27">
        <v>1</v>
      </c>
      <c r="Y414" s="27">
        <v>1</v>
      </c>
      <c r="Z414" s="27">
        <v>1</v>
      </c>
      <c r="AA414" s="27">
        <v>5</v>
      </c>
      <c r="AB414" s="27">
        <v>1</v>
      </c>
      <c r="AC414" s="27">
        <v>3</v>
      </c>
      <c r="AD414" s="27">
        <v>1</v>
      </c>
      <c r="AE414" s="27">
        <v>1</v>
      </c>
      <c r="AF414" s="44">
        <v>4</v>
      </c>
      <c r="AG414">
        <v>19.069788192127021</v>
      </c>
      <c r="AH414">
        <v>413</v>
      </c>
      <c r="AI414" s="27">
        <v>1</v>
      </c>
      <c r="AJ414">
        <f t="shared" si="169"/>
        <v>3</v>
      </c>
      <c r="AK414">
        <f t="shared" si="170"/>
        <v>3</v>
      </c>
      <c r="AL414">
        <f t="shared" si="171"/>
        <v>3</v>
      </c>
      <c r="AM414">
        <f t="shared" si="172"/>
        <v>0</v>
      </c>
      <c r="AN414">
        <f t="shared" si="173"/>
        <v>3</v>
      </c>
      <c r="AO414">
        <f t="shared" si="174"/>
        <v>1</v>
      </c>
      <c r="AP414">
        <f t="shared" si="175"/>
        <v>3</v>
      </c>
      <c r="AQ414">
        <f t="shared" si="176"/>
        <v>3</v>
      </c>
      <c r="AR414">
        <f t="shared" si="177"/>
        <v>0</v>
      </c>
      <c r="AS414" s="14">
        <v>508</v>
      </c>
      <c r="AT414" s="4" t="s">
        <v>79</v>
      </c>
      <c r="AU414" s="4" t="s">
        <v>973</v>
      </c>
      <c r="AV414" s="4">
        <v>9431</v>
      </c>
      <c r="AW414" s="4" t="s">
        <v>556</v>
      </c>
      <c r="AX414" s="35">
        <v>0</v>
      </c>
      <c r="AY414" s="35">
        <v>0</v>
      </c>
      <c r="AZ414" s="35">
        <v>0</v>
      </c>
      <c r="BA414" s="35">
        <v>0</v>
      </c>
      <c r="BB414" s="35" t="s">
        <v>1015</v>
      </c>
      <c r="BC414" s="35">
        <v>0</v>
      </c>
      <c r="BD414" s="36">
        <v>50685</v>
      </c>
      <c r="BE414" s="36">
        <v>82</v>
      </c>
      <c r="BF414" s="36">
        <v>12.212899867955626</v>
      </c>
      <c r="BG414" s="35">
        <v>5</v>
      </c>
      <c r="BH414" s="35">
        <v>36.409999999999997</v>
      </c>
      <c r="BI414" s="35">
        <v>75.657973471621858</v>
      </c>
      <c r="BJ414" s="35">
        <v>1.59</v>
      </c>
      <c r="BK414" s="35">
        <v>97.602533108264609</v>
      </c>
      <c r="BL414" s="35">
        <v>63.59</v>
      </c>
      <c r="BM414" s="35">
        <v>50.61121951219512</v>
      </c>
      <c r="BN414" s="35">
        <v>3.26</v>
      </c>
      <c r="BO414" s="35">
        <v>13.127195750728546</v>
      </c>
      <c r="BP414" s="27">
        <v>1</v>
      </c>
      <c r="BQ414" s="27">
        <v>1</v>
      </c>
      <c r="BR414" s="27">
        <v>1</v>
      </c>
      <c r="BS414" s="27">
        <v>6</v>
      </c>
      <c r="BT414" s="27">
        <v>1</v>
      </c>
      <c r="BU414" s="27">
        <v>3</v>
      </c>
      <c r="BV414" s="27">
        <v>1</v>
      </c>
      <c r="BW414" s="27">
        <v>1</v>
      </c>
      <c r="BX414" s="44">
        <v>4</v>
      </c>
      <c r="BY414" s="27">
        <v>22.311247487534615</v>
      </c>
      <c r="BZ414" s="27">
        <v>408</v>
      </c>
      <c r="CA414" s="27">
        <v>1</v>
      </c>
      <c r="CB414">
        <f t="shared" si="178"/>
        <v>3</v>
      </c>
      <c r="CC414">
        <f t="shared" si="179"/>
        <v>3</v>
      </c>
      <c r="CD414">
        <f t="shared" si="180"/>
        <v>3</v>
      </c>
      <c r="CE414">
        <f t="shared" si="181"/>
        <v>0</v>
      </c>
      <c r="CF414">
        <f t="shared" si="182"/>
        <v>3</v>
      </c>
      <c r="CG414">
        <f t="shared" si="183"/>
        <v>1</v>
      </c>
      <c r="CH414">
        <f t="shared" si="184"/>
        <v>3</v>
      </c>
      <c r="CI414">
        <f t="shared" si="185"/>
        <v>3</v>
      </c>
      <c r="CJ414">
        <f t="shared" si="186"/>
        <v>0</v>
      </c>
      <c r="CK414" s="52">
        <f t="shared" si="187"/>
        <v>0</v>
      </c>
      <c r="CL414" s="52">
        <f t="shared" si="188"/>
        <v>0</v>
      </c>
      <c r="CM414" s="52">
        <f t="shared" si="189"/>
        <v>0</v>
      </c>
      <c r="CN414" s="52">
        <f t="shared" si="190"/>
        <v>0</v>
      </c>
      <c r="CO414" s="52">
        <f t="shared" si="191"/>
        <v>1</v>
      </c>
      <c r="CP414" s="52">
        <f t="shared" si="192"/>
        <v>0</v>
      </c>
      <c r="CQ414" s="52">
        <f t="shared" si="193"/>
        <v>0</v>
      </c>
      <c r="CR414" s="52">
        <f t="shared" si="194"/>
        <v>0</v>
      </c>
      <c r="CS414" s="52">
        <f t="shared" si="195"/>
        <v>0</v>
      </c>
      <c r="CT414" s="46">
        <f t="shared" si="196"/>
        <v>0</v>
      </c>
    </row>
    <row r="415" spans="1:98" x14ac:dyDescent="0.3">
      <c r="A415">
        <v>509</v>
      </c>
      <c r="B415" t="s">
        <v>79</v>
      </c>
      <c r="C415" t="s">
        <v>533</v>
      </c>
      <c r="D415">
        <v>9432</v>
      </c>
      <c r="E415" t="s">
        <v>557</v>
      </c>
      <c r="F415" s="35">
        <v>0</v>
      </c>
      <c r="G415" s="35">
        <v>0</v>
      </c>
      <c r="H415" s="35">
        <v>0</v>
      </c>
      <c r="I415" s="35">
        <v>0</v>
      </c>
      <c r="J415" s="35" t="s">
        <v>1015</v>
      </c>
      <c r="K415" s="35" t="s">
        <v>1015</v>
      </c>
      <c r="L415" s="36">
        <v>62605</v>
      </c>
      <c r="M415" s="36">
        <v>119</v>
      </c>
      <c r="N415" s="36">
        <v>17.11</v>
      </c>
      <c r="O415" s="35">
        <v>5</v>
      </c>
      <c r="P415" s="35">
        <v>34.520000000000003</v>
      </c>
      <c r="Q415" s="35">
        <v>52.991096414680854</v>
      </c>
      <c r="R415" s="35">
        <v>14.090189137402378</v>
      </c>
      <c r="S415" s="35">
        <v>81.541320672289729</v>
      </c>
      <c r="T415" s="35">
        <v>65.34</v>
      </c>
      <c r="U415" s="35">
        <v>30.747658502325539</v>
      </c>
      <c r="V415" s="35">
        <v>3.6119876858669437</v>
      </c>
      <c r="W415" s="35">
        <v>8.65</v>
      </c>
      <c r="X415" s="27">
        <v>1</v>
      </c>
      <c r="Y415" s="27">
        <v>2</v>
      </c>
      <c r="Z415" s="27">
        <v>3</v>
      </c>
      <c r="AA415" s="27">
        <v>5</v>
      </c>
      <c r="AB415" s="27">
        <v>1</v>
      </c>
      <c r="AC415" s="27">
        <v>4</v>
      </c>
      <c r="AD415" s="27">
        <v>1</v>
      </c>
      <c r="AE415" s="27">
        <v>1</v>
      </c>
      <c r="AF415" s="44">
        <v>4</v>
      </c>
      <c r="AG415">
        <v>29.767255767825574</v>
      </c>
      <c r="AH415">
        <v>401</v>
      </c>
      <c r="AI415" s="27">
        <v>1</v>
      </c>
      <c r="AJ415">
        <f t="shared" si="169"/>
        <v>3</v>
      </c>
      <c r="AK415">
        <f t="shared" si="170"/>
        <v>2</v>
      </c>
      <c r="AL415">
        <f t="shared" si="171"/>
        <v>1</v>
      </c>
      <c r="AM415">
        <f t="shared" si="172"/>
        <v>0</v>
      </c>
      <c r="AN415">
        <f t="shared" si="173"/>
        <v>3</v>
      </c>
      <c r="AO415">
        <f t="shared" si="174"/>
        <v>0</v>
      </c>
      <c r="AP415">
        <f t="shared" si="175"/>
        <v>3</v>
      </c>
      <c r="AQ415">
        <f t="shared" si="176"/>
        <v>3</v>
      </c>
      <c r="AR415">
        <f t="shared" si="177"/>
        <v>0</v>
      </c>
      <c r="AS415" s="14">
        <v>509</v>
      </c>
      <c r="AT415" s="4" t="s">
        <v>79</v>
      </c>
      <c r="AU415" s="4" t="s">
        <v>974</v>
      </c>
      <c r="AV415" s="4">
        <v>9432</v>
      </c>
      <c r="AW415" s="4" t="s">
        <v>557</v>
      </c>
      <c r="AX415" s="35">
        <v>0</v>
      </c>
      <c r="AY415" s="35">
        <v>0</v>
      </c>
      <c r="AZ415" s="35">
        <v>0</v>
      </c>
      <c r="BA415" s="35">
        <v>0</v>
      </c>
      <c r="BB415" s="35" t="s">
        <v>1015</v>
      </c>
      <c r="BC415" s="35">
        <v>0</v>
      </c>
      <c r="BD415" s="36">
        <v>101973</v>
      </c>
      <c r="BE415" s="36">
        <v>118</v>
      </c>
      <c r="BF415" s="36">
        <v>28.016099785702508</v>
      </c>
      <c r="BG415" s="35">
        <v>5</v>
      </c>
      <c r="BH415" s="35">
        <v>32.82</v>
      </c>
      <c r="BI415" s="35">
        <v>28.606554367986369</v>
      </c>
      <c r="BJ415" s="35">
        <v>35.159999999999997</v>
      </c>
      <c r="BK415" s="35">
        <v>71.534692555444096</v>
      </c>
      <c r="BL415" s="35">
        <v>65.42</v>
      </c>
      <c r="BM415" s="35">
        <v>30.84576271186441</v>
      </c>
      <c r="BN415" s="35">
        <v>4.99</v>
      </c>
      <c r="BO415" s="35">
        <v>7.9628501573493642</v>
      </c>
      <c r="BP415" s="27">
        <v>1</v>
      </c>
      <c r="BQ415" s="27">
        <v>2</v>
      </c>
      <c r="BR415" s="27">
        <v>6</v>
      </c>
      <c r="BS415" s="27">
        <v>3</v>
      </c>
      <c r="BT415" s="27">
        <v>1</v>
      </c>
      <c r="BU415" s="27">
        <v>4</v>
      </c>
      <c r="BV415" s="27">
        <v>1</v>
      </c>
      <c r="BW415" s="27">
        <v>1</v>
      </c>
      <c r="BX415" s="44">
        <v>4</v>
      </c>
      <c r="BY415" s="27">
        <v>31.729657696250285</v>
      </c>
      <c r="BZ415" s="27">
        <v>397</v>
      </c>
      <c r="CA415" s="27">
        <v>1</v>
      </c>
      <c r="CB415">
        <f t="shared" si="178"/>
        <v>3</v>
      </c>
      <c r="CC415">
        <f t="shared" si="179"/>
        <v>2</v>
      </c>
      <c r="CD415">
        <f t="shared" si="180"/>
        <v>0</v>
      </c>
      <c r="CE415">
        <f t="shared" si="181"/>
        <v>1</v>
      </c>
      <c r="CF415">
        <f t="shared" si="182"/>
        <v>3</v>
      </c>
      <c r="CG415">
        <f t="shared" si="183"/>
        <v>0</v>
      </c>
      <c r="CH415">
        <f t="shared" si="184"/>
        <v>3</v>
      </c>
      <c r="CI415">
        <f t="shared" si="185"/>
        <v>3</v>
      </c>
      <c r="CJ415">
        <f t="shared" si="186"/>
        <v>0</v>
      </c>
      <c r="CK415" s="52">
        <f t="shared" si="187"/>
        <v>0</v>
      </c>
      <c r="CL415" s="52">
        <f t="shared" si="188"/>
        <v>0</v>
      </c>
      <c r="CM415" s="52">
        <f t="shared" si="189"/>
        <v>0</v>
      </c>
      <c r="CN415" s="52">
        <f t="shared" si="190"/>
        <v>3</v>
      </c>
      <c r="CO415" s="52">
        <f t="shared" si="191"/>
        <v>-2</v>
      </c>
      <c r="CP415" s="52">
        <f t="shared" si="192"/>
        <v>0</v>
      </c>
      <c r="CQ415" s="52">
        <f t="shared" si="193"/>
        <v>0</v>
      </c>
      <c r="CR415" s="52">
        <f t="shared" si="194"/>
        <v>0</v>
      </c>
      <c r="CS415" s="52">
        <f t="shared" si="195"/>
        <v>0</v>
      </c>
      <c r="CT415" s="46">
        <f t="shared" si="196"/>
        <v>0</v>
      </c>
    </row>
    <row r="416" spans="1:98" x14ac:dyDescent="0.3">
      <c r="A416">
        <v>510</v>
      </c>
      <c r="B416" t="s">
        <v>79</v>
      </c>
      <c r="C416" t="s">
        <v>533</v>
      </c>
      <c r="D416">
        <v>9433</v>
      </c>
      <c r="E416" t="s">
        <v>558</v>
      </c>
      <c r="F416" s="35">
        <v>0</v>
      </c>
      <c r="G416" s="35">
        <v>0</v>
      </c>
      <c r="H416" s="35">
        <v>0</v>
      </c>
      <c r="I416" s="35">
        <v>0</v>
      </c>
      <c r="J416" s="35" t="s">
        <v>1015</v>
      </c>
      <c r="K416" s="35" t="s">
        <v>1015</v>
      </c>
      <c r="L416" s="36">
        <v>113204</v>
      </c>
      <c r="M416" s="36">
        <v>125</v>
      </c>
      <c r="N416" s="36">
        <v>20.149999999999999</v>
      </c>
      <c r="O416" s="35">
        <v>5</v>
      </c>
      <c r="P416" s="35">
        <v>38.24</v>
      </c>
      <c r="Q416" s="35">
        <v>93.564937372705401</v>
      </c>
      <c r="R416" s="35">
        <v>97.206700867876748</v>
      </c>
      <c r="S416" s="35">
        <v>100</v>
      </c>
      <c r="T416" s="35">
        <v>65.61</v>
      </c>
      <c r="U416" s="35">
        <v>44.944516129032259</v>
      </c>
      <c r="V416" s="35">
        <v>0.99756673527570372</v>
      </c>
      <c r="W416" s="35">
        <v>25.062804650673971</v>
      </c>
      <c r="X416" s="27">
        <v>1</v>
      </c>
      <c r="Y416" s="27">
        <v>1</v>
      </c>
      <c r="Z416" s="27">
        <v>1</v>
      </c>
      <c r="AA416" s="27">
        <v>1</v>
      </c>
      <c r="AB416" s="27">
        <v>1</v>
      </c>
      <c r="AC416" s="27">
        <v>4</v>
      </c>
      <c r="AD416" s="27">
        <v>1</v>
      </c>
      <c r="AE416" s="27">
        <v>1</v>
      </c>
      <c r="AF416" s="44">
        <v>3</v>
      </c>
      <c r="AG416">
        <v>12.627013979702497</v>
      </c>
      <c r="AH416">
        <v>416</v>
      </c>
      <c r="AI416" s="27">
        <v>1</v>
      </c>
      <c r="AJ416">
        <f t="shared" si="169"/>
        <v>3</v>
      </c>
      <c r="AK416">
        <f t="shared" si="170"/>
        <v>3</v>
      </c>
      <c r="AL416">
        <f t="shared" si="171"/>
        <v>3</v>
      </c>
      <c r="AM416">
        <f t="shared" si="172"/>
        <v>3</v>
      </c>
      <c r="AN416">
        <f t="shared" si="173"/>
        <v>3</v>
      </c>
      <c r="AO416">
        <f t="shared" si="174"/>
        <v>0</v>
      </c>
      <c r="AP416">
        <f t="shared" si="175"/>
        <v>3</v>
      </c>
      <c r="AQ416">
        <f t="shared" si="176"/>
        <v>3</v>
      </c>
      <c r="AR416">
        <f t="shared" si="177"/>
        <v>0</v>
      </c>
      <c r="AS416" s="14">
        <v>510</v>
      </c>
      <c r="AT416" s="4" t="s">
        <v>79</v>
      </c>
      <c r="AU416" s="4" t="s">
        <v>975</v>
      </c>
      <c r="AV416" s="4">
        <v>9433</v>
      </c>
      <c r="AW416" s="4" t="s">
        <v>558</v>
      </c>
      <c r="AX416" s="35">
        <v>0</v>
      </c>
      <c r="AY416" s="35">
        <v>0</v>
      </c>
      <c r="AZ416" s="35">
        <v>0</v>
      </c>
      <c r="BA416" s="35">
        <v>0</v>
      </c>
      <c r="BB416" s="35" t="s">
        <v>1015</v>
      </c>
      <c r="BC416" s="35">
        <v>0</v>
      </c>
      <c r="BD416" s="36">
        <v>114741</v>
      </c>
      <c r="BE416" s="36">
        <v>131</v>
      </c>
      <c r="BF416" s="36">
        <v>22.882937861219801</v>
      </c>
      <c r="BG416" s="35">
        <v>5</v>
      </c>
      <c r="BH416" s="35">
        <v>36.96</v>
      </c>
      <c r="BI416" s="35">
        <v>91.879320108097559</v>
      </c>
      <c r="BJ416" s="35">
        <v>54.87</v>
      </c>
      <c r="BK416" s="35">
        <v>98.12295220963604</v>
      </c>
      <c r="BL416" s="35">
        <v>65.739999999999995</v>
      </c>
      <c r="BM416" s="35">
        <v>38.276793893129771</v>
      </c>
      <c r="BN416" s="35">
        <v>1.98</v>
      </c>
      <c r="BO416" s="35">
        <v>23.071833289738219</v>
      </c>
      <c r="BP416" s="27">
        <v>1</v>
      </c>
      <c r="BQ416" s="27">
        <v>1</v>
      </c>
      <c r="BR416" s="27">
        <v>1</v>
      </c>
      <c r="BS416" s="27">
        <v>1</v>
      </c>
      <c r="BT416" s="27">
        <v>1</v>
      </c>
      <c r="BU416" s="27">
        <v>4</v>
      </c>
      <c r="BV416" s="27">
        <v>1</v>
      </c>
      <c r="BW416" s="27">
        <v>1</v>
      </c>
      <c r="BX416" s="44">
        <v>3</v>
      </c>
      <c r="BY416" s="27">
        <v>16.165709643678639</v>
      </c>
      <c r="BZ416" s="27">
        <v>415</v>
      </c>
      <c r="CA416" s="27">
        <v>1</v>
      </c>
      <c r="CB416">
        <f t="shared" si="178"/>
        <v>3</v>
      </c>
      <c r="CC416">
        <f t="shared" si="179"/>
        <v>3</v>
      </c>
      <c r="CD416">
        <f t="shared" si="180"/>
        <v>3</v>
      </c>
      <c r="CE416">
        <f t="shared" si="181"/>
        <v>3</v>
      </c>
      <c r="CF416">
        <f t="shared" si="182"/>
        <v>3</v>
      </c>
      <c r="CG416">
        <f t="shared" si="183"/>
        <v>0</v>
      </c>
      <c r="CH416">
        <f t="shared" si="184"/>
        <v>3</v>
      </c>
      <c r="CI416">
        <f t="shared" si="185"/>
        <v>3</v>
      </c>
      <c r="CJ416">
        <f t="shared" si="186"/>
        <v>0</v>
      </c>
      <c r="CK416" s="52">
        <f t="shared" si="187"/>
        <v>0</v>
      </c>
      <c r="CL416" s="52">
        <f t="shared" si="188"/>
        <v>0</v>
      </c>
      <c r="CM416" s="52">
        <f t="shared" si="189"/>
        <v>0</v>
      </c>
      <c r="CN416" s="52">
        <f t="shared" si="190"/>
        <v>0</v>
      </c>
      <c r="CO416" s="52">
        <f t="shared" si="191"/>
        <v>0</v>
      </c>
      <c r="CP416" s="52">
        <f t="shared" si="192"/>
        <v>0</v>
      </c>
      <c r="CQ416" s="52">
        <f t="shared" si="193"/>
        <v>0</v>
      </c>
      <c r="CR416" s="52">
        <f t="shared" si="194"/>
        <v>0</v>
      </c>
      <c r="CS416" s="52">
        <f t="shared" si="195"/>
        <v>0</v>
      </c>
      <c r="CT416" s="46">
        <f t="shared" si="196"/>
        <v>0</v>
      </c>
    </row>
    <row r="417" spans="1:98" x14ac:dyDescent="0.3">
      <c r="A417">
        <v>511</v>
      </c>
      <c r="B417" t="s">
        <v>79</v>
      </c>
      <c r="C417" t="s">
        <v>533</v>
      </c>
      <c r="D417">
        <v>9434</v>
      </c>
      <c r="E417" t="s">
        <v>559</v>
      </c>
      <c r="F417" s="35">
        <v>0</v>
      </c>
      <c r="G417" s="35">
        <v>0</v>
      </c>
      <c r="H417" s="35">
        <v>0</v>
      </c>
      <c r="I417" s="35">
        <v>0</v>
      </c>
      <c r="J417" s="35" t="s">
        <v>1015</v>
      </c>
      <c r="K417" s="35" t="s">
        <v>1015</v>
      </c>
      <c r="L417" s="36">
        <v>97902</v>
      </c>
      <c r="M417" s="36">
        <v>1</v>
      </c>
      <c r="N417" s="36">
        <v>21.65</v>
      </c>
      <c r="O417" s="35">
        <v>5</v>
      </c>
      <c r="P417" s="35">
        <v>31.12</v>
      </c>
      <c r="Q417" s="35">
        <v>42.992047717235735</v>
      </c>
      <c r="R417" s="35">
        <v>95.994441954384968</v>
      </c>
      <c r="S417" s="35">
        <v>96.907793666686416</v>
      </c>
      <c r="T417" s="35">
        <v>65.599999999999994</v>
      </c>
      <c r="U417" s="35">
        <v>100</v>
      </c>
      <c r="V417" s="35">
        <v>2.5577423382445512</v>
      </c>
      <c r="W417" s="35">
        <v>65.989999999999995</v>
      </c>
      <c r="X417" s="27">
        <v>1</v>
      </c>
      <c r="Y417" s="27">
        <v>2</v>
      </c>
      <c r="Z417" s="27">
        <v>4</v>
      </c>
      <c r="AA417" s="27">
        <v>1</v>
      </c>
      <c r="AB417" s="27">
        <v>1</v>
      </c>
      <c r="AC417" s="27">
        <v>4</v>
      </c>
      <c r="AD417" s="27">
        <v>1</v>
      </c>
      <c r="AE417" s="27">
        <v>1</v>
      </c>
      <c r="AF417" s="44">
        <v>1</v>
      </c>
      <c r="AG417">
        <v>14.700200639313763</v>
      </c>
      <c r="AH417">
        <v>415</v>
      </c>
      <c r="AI417" s="27">
        <v>1</v>
      </c>
      <c r="AJ417">
        <f t="shared" si="169"/>
        <v>3</v>
      </c>
      <c r="AK417">
        <f t="shared" si="170"/>
        <v>2</v>
      </c>
      <c r="AL417">
        <f t="shared" si="171"/>
        <v>0</v>
      </c>
      <c r="AM417">
        <f t="shared" si="172"/>
        <v>3</v>
      </c>
      <c r="AN417">
        <f t="shared" si="173"/>
        <v>3</v>
      </c>
      <c r="AO417">
        <f t="shared" si="174"/>
        <v>0</v>
      </c>
      <c r="AP417">
        <f t="shared" si="175"/>
        <v>3</v>
      </c>
      <c r="AQ417">
        <f t="shared" si="176"/>
        <v>3</v>
      </c>
      <c r="AR417">
        <f t="shared" si="177"/>
        <v>3</v>
      </c>
      <c r="AS417" s="14">
        <v>511</v>
      </c>
      <c r="AT417" s="4" t="s">
        <v>79</v>
      </c>
      <c r="AU417" s="4" t="s">
        <v>976</v>
      </c>
      <c r="AV417" s="4">
        <v>9434</v>
      </c>
      <c r="AW417" s="4" t="s">
        <v>559</v>
      </c>
      <c r="AX417" s="35">
        <v>0</v>
      </c>
      <c r="AY417" s="35">
        <v>0</v>
      </c>
      <c r="AZ417" s="35">
        <v>0</v>
      </c>
      <c r="BA417" s="35">
        <v>0</v>
      </c>
      <c r="BB417" s="35" t="s">
        <v>1015</v>
      </c>
      <c r="BC417" s="35">
        <v>0</v>
      </c>
      <c r="BD417" s="36">
        <v>116206</v>
      </c>
      <c r="BE417" s="36">
        <v>92</v>
      </c>
      <c r="BF417" s="36">
        <v>18.935186995685218</v>
      </c>
      <c r="BG417" s="35">
        <v>5</v>
      </c>
      <c r="BH417" s="35">
        <v>28.62</v>
      </c>
      <c r="BI417" s="35">
        <v>26.256787028884322</v>
      </c>
      <c r="BJ417" s="35">
        <v>87.02</v>
      </c>
      <c r="BK417" s="35">
        <v>98.697048545448823</v>
      </c>
      <c r="BL417" s="35">
        <v>65.73</v>
      </c>
      <c r="BM417" s="35">
        <v>66.70695652173913</v>
      </c>
      <c r="BN417" s="35">
        <v>2.78</v>
      </c>
      <c r="BO417" s="35">
        <v>60.747801373813232</v>
      </c>
      <c r="BP417" s="27">
        <v>1</v>
      </c>
      <c r="BQ417" s="27">
        <v>2</v>
      </c>
      <c r="BR417" s="27">
        <v>6</v>
      </c>
      <c r="BS417" s="27">
        <v>1</v>
      </c>
      <c r="BT417" s="27">
        <v>1</v>
      </c>
      <c r="BU417" s="27">
        <v>4</v>
      </c>
      <c r="BV417" s="27">
        <v>1</v>
      </c>
      <c r="BW417" s="27">
        <v>1</v>
      </c>
      <c r="BX417" s="44">
        <v>1</v>
      </c>
      <c r="BY417" s="27">
        <v>17.556098543428746</v>
      </c>
      <c r="BZ417" s="27">
        <v>414</v>
      </c>
      <c r="CA417" s="27">
        <v>1</v>
      </c>
      <c r="CB417">
        <f t="shared" si="178"/>
        <v>3</v>
      </c>
      <c r="CC417">
        <f t="shared" si="179"/>
        <v>2</v>
      </c>
      <c r="CD417">
        <f t="shared" si="180"/>
        <v>0</v>
      </c>
      <c r="CE417">
        <f t="shared" si="181"/>
        <v>3</v>
      </c>
      <c r="CF417">
        <f t="shared" si="182"/>
        <v>3</v>
      </c>
      <c r="CG417">
        <f t="shared" si="183"/>
        <v>0</v>
      </c>
      <c r="CH417">
        <f t="shared" si="184"/>
        <v>3</v>
      </c>
      <c r="CI417">
        <f t="shared" si="185"/>
        <v>3</v>
      </c>
      <c r="CJ417">
        <f t="shared" si="186"/>
        <v>3</v>
      </c>
      <c r="CK417" s="52">
        <f t="shared" si="187"/>
        <v>0</v>
      </c>
      <c r="CL417" s="52">
        <f t="shared" si="188"/>
        <v>0</v>
      </c>
      <c r="CM417" s="52">
        <f t="shared" si="189"/>
        <v>0</v>
      </c>
      <c r="CN417" s="52">
        <f t="shared" si="190"/>
        <v>2</v>
      </c>
      <c r="CO417" s="52">
        <f t="shared" si="191"/>
        <v>0</v>
      </c>
      <c r="CP417" s="52">
        <f t="shared" si="192"/>
        <v>0</v>
      </c>
      <c r="CQ417" s="52">
        <f t="shared" si="193"/>
        <v>0</v>
      </c>
      <c r="CR417" s="52">
        <f t="shared" si="194"/>
        <v>0</v>
      </c>
      <c r="CS417" s="52">
        <f t="shared" si="195"/>
        <v>0</v>
      </c>
      <c r="CT417" s="46">
        <f t="shared" si="196"/>
        <v>0</v>
      </c>
    </row>
    <row r="418" spans="1:98" x14ac:dyDescent="0.3">
      <c r="A418">
        <v>512</v>
      </c>
      <c r="B418" t="s">
        <v>79</v>
      </c>
      <c r="C418" t="s">
        <v>533</v>
      </c>
      <c r="D418">
        <v>9435</v>
      </c>
      <c r="E418" t="s">
        <v>560</v>
      </c>
      <c r="F418" s="35">
        <v>0</v>
      </c>
      <c r="G418" s="35">
        <v>249.50278891122477</v>
      </c>
      <c r="H418" s="35">
        <v>0</v>
      </c>
      <c r="I418" s="35">
        <v>0</v>
      </c>
      <c r="J418" s="35" t="s">
        <v>1015</v>
      </c>
      <c r="K418" s="35" t="s">
        <v>1015</v>
      </c>
      <c r="L418" s="36">
        <v>49293</v>
      </c>
      <c r="M418" s="36">
        <v>99</v>
      </c>
      <c r="N418" s="36">
        <v>5.28</v>
      </c>
      <c r="O418" s="35">
        <v>5</v>
      </c>
      <c r="P418" s="35">
        <v>42.92</v>
      </c>
      <c r="Q418" s="35">
        <v>36.249145410856016</v>
      </c>
      <c r="R418" s="35">
        <v>10.747856458939715</v>
      </c>
      <c r="S418" s="35">
        <v>95.466917533721656</v>
      </c>
      <c r="T418" s="35">
        <v>65.510000000000005</v>
      </c>
      <c r="U418" s="35">
        <v>94.300964187327821</v>
      </c>
      <c r="V418" s="35">
        <v>1.8752375212827033</v>
      </c>
      <c r="W418" s="35">
        <v>28.01</v>
      </c>
      <c r="X418" s="27">
        <v>1</v>
      </c>
      <c r="Y418" s="27">
        <v>1</v>
      </c>
      <c r="Z418" s="27">
        <v>5</v>
      </c>
      <c r="AA418" s="27">
        <v>5</v>
      </c>
      <c r="AB418" s="27">
        <v>1</v>
      </c>
      <c r="AC418" s="27">
        <v>4</v>
      </c>
      <c r="AD418" s="27">
        <v>1</v>
      </c>
      <c r="AE418" s="27">
        <v>1</v>
      </c>
      <c r="AF418" s="44">
        <v>3</v>
      </c>
      <c r="AG418">
        <v>20.741085493681609</v>
      </c>
      <c r="AH418">
        <v>410</v>
      </c>
      <c r="AI418" s="27">
        <v>1</v>
      </c>
      <c r="AJ418">
        <f t="shared" si="169"/>
        <v>3</v>
      </c>
      <c r="AK418">
        <f t="shared" si="170"/>
        <v>3</v>
      </c>
      <c r="AL418">
        <f t="shared" si="171"/>
        <v>0</v>
      </c>
      <c r="AM418">
        <f t="shared" si="172"/>
        <v>0</v>
      </c>
      <c r="AN418">
        <f t="shared" si="173"/>
        <v>3</v>
      </c>
      <c r="AO418">
        <f t="shared" si="174"/>
        <v>0</v>
      </c>
      <c r="AP418">
        <f t="shared" si="175"/>
        <v>3</v>
      </c>
      <c r="AQ418">
        <f t="shared" si="176"/>
        <v>3</v>
      </c>
      <c r="AR418">
        <f t="shared" si="177"/>
        <v>0</v>
      </c>
      <c r="AS418" s="14">
        <v>512</v>
      </c>
      <c r="AT418" s="4" t="s">
        <v>79</v>
      </c>
      <c r="AU418" s="4" t="s">
        <v>977</v>
      </c>
      <c r="AV418" s="4">
        <v>9435</v>
      </c>
      <c r="AW418" s="4" t="s">
        <v>560</v>
      </c>
      <c r="AX418" s="35">
        <v>0</v>
      </c>
      <c r="AY418" s="35">
        <v>0</v>
      </c>
      <c r="AZ418" s="35">
        <v>0</v>
      </c>
      <c r="BA418" s="35">
        <v>0</v>
      </c>
      <c r="BB418" s="35" t="s">
        <v>1015</v>
      </c>
      <c r="BC418" s="35">
        <v>0</v>
      </c>
      <c r="BD418" s="36">
        <v>135043</v>
      </c>
      <c r="BE418" s="36">
        <v>113</v>
      </c>
      <c r="BF418" s="36">
        <v>13.669426674224633</v>
      </c>
      <c r="BG418" s="35">
        <v>5</v>
      </c>
      <c r="BH418" s="35">
        <v>40.71</v>
      </c>
      <c r="BI418" s="35">
        <v>38.933082097055866</v>
      </c>
      <c r="BJ418" s="35">
        <v>16.34</v>
      </c>
      <c r="BK418" s="35">
        <v>99.231448794292078</v>
      </c>
      <c r="BL418" s="35">
        <v>65.599999999999994</v>
      </c>
      <c r="BM418" s="35">
        <v>87.426548672566369</v>
      </c>
      <c r="BN418" s="35">
        <v>1.78</v>
      </c>
      <c r="BO418" s="35">
        <v>25.784905538422624</v>
      </c>
      <c r="BP418" s="27">
        <v>1</v>
      </c>
      <c r="BQ418" s="27">
        <v>1</v>
      </c>
      <c r="BR418" s="27">
        <v>5</v>
      </c>
      <c r="BS418" s="27">
        <v>5</v>
      </c>
      <c r="BT418" s="27">
        <v>1</v>
      </c>
      <c r="BU418" s="27">
        <v>4</v>
      </c>
      <c r="BV418" s="27">
        <v>1</v>
      </c>
      <c r="BW418" s="27">
        <v>1</v>
      </c>
      <c r="BX418" s="44">
        <v>3</v>
      </c>
      <c r="BY418" s="27">
        <v>19.381313114642126</v>
      </c>
      <c r="BZ418" s="27">
        <v>411</v>
      </c>
      <c r="CA418" s="27">
        <v>1</v>
      </c>
      <c r="CB418">
        <f t="shared" si="178"/>
        <v>3</v>
      </c>
      <c r="CC418">
        <f t="shared" si="179"/>
        <v>3</v>
      </c>
      <c r="CD418">
        <f t="shared" si="180"/>
        <v>0</v>
      </c>
      <c r="CE418">
        <f t="shared" si="181"/>
        <v>0</v>
      </c>
      <c r="CF418">
        <f t="shared" si="182"/>
        <v>3</v>
      </c>
      <c r="CG418">
        <f t="shared" si="183"/>
        <v>0</v>
      </c>
      <c r="CH418">
        <f t="shared" si="184"/>
        <v>3</v>
      </c>
      <c r="CI418">
        <f t="shared" si="185"/>
        <v>3</v>
      </c>
      <c r="CJ418">
        <f t="shared" si="186"/>
        <v>0</v>
      </c>
      <c r="CK418" s="52">
        <f t="shared" si="187"/>
        <v>0</v>
      </c>
      <c r="CL418" s="52">
        <f t="shared" si="188"/>
        <v>0</v>
      </c>
      <c r="CM418" s="52">
        <f t="shared" si="189"/>
        <v>0</v>
      </c>
      <c r="CN418" s="52">
        <f t="shared" si="190"/>
        <v>0</v>
      </c>
      <c r="CO418" s="52">
        <f t="shared" si="191"/>
        <v>0</v>
      </c>
      <c r="CP418" s="52">
        <f t="shared" si="192"/>
        <v>0</v>
      </c>
      <c r="CQ418" s="52">
        <f t="shared" si="193"/>
        <v>0</v>
      </c>
      <c r="CR418" s="52">
        <f t="shared" si="194"/>
        <v>0</v>
      </c>
      <c r="CS418" s="52">
        <f t="shared" si="195"/>
        <v>0</v>
      </c>
      <c r="CT418" s="46">
        <f t="shared" si="196"/>
        <v>0</v>
      </c>
    </row>
    <row r="419" spans="1:98" x14ac:dyDescent="0.3">
      <c r="A419">
        <v>513</v>
      </c>
      <c r="B419" t="s">
        <v>79</v>
      </c>
      <c r="C419" t="s">
        <v>533</v>
      </c>
      <c r="D419">
        <v>9436</v>
      </c>
      <c r="E419" t="s">
        <v>561</v>
      </c>
      <c r="F419" s="35">
        <v>0</v>
      </c>
      <c r="G419" s="35">
        <v>0</v>
      </c>
      <c r="H419" s="35">
        <v>0</v>
      </c>
      <c r="I419" s="35">
        <v>0</v>
      </c>
      <c r="J419" s="35" t="s">
        <v>1015</v>
      </c>
      <c r="K419" s="35" t="s">
        <v>1015</v>
      </c>
      <c r="L419" s="36">
        <v>73199</v>
      </c>
      <c r="M419" s="36">
        <v>28</v>
      </c>
      <c r="N419" s="36">
        <v>31.47</v>
      </c>
      <c r="O419" s="35">
        <v>5</v>
      </c>
      <c r="P419" s="35">
        <v>43.65</v>
      </c>
      <c r="Q419" s="35">
        <v>9.7307645348108451</v>
      </c>
      <c r="R419" s="35">
        <v>27.073376375396649</v>
      </c>
      <c r="S419" s="35">
        <v>100</v>
      </c>
      <c r="T419" s="35">
        <v>65.11</v>
      </c>
      <c r="U419" s="35">
        <v>83.071178900540204</v>
      </c>
      <c r="V419" s="35">
        <v>1.4862619747794477</v>
      </c>
      <c r="W419" s="35">
        <v>22.203780255012948</v>
      </c>
      <c r="X419" s="27">
        <v>1</v>
      </c>
      <c r="Y419" s="27">
        <v>1</v>
      </c>
      <c r="Z419" s="27">
        <v>6</v>
      </c>
      <c r="AA419" s="27">
        <v>4</v>
      </c>
      <c r="AB419" s="27">
        <v>1</v>
      </c>
      <c r="AC419" s="27">
        <v>4</v>
      </c>
      <c r="AD419" s="27">
        <v>1</v>
      </c>
      <c r="AE419" s="27">
        <v>1</v>
      </c>
      <c r="AF419" s="44">
        <v>3</v>
      </c>
      <c r="AG419">
        <v>21.363473430883914</v>
      </c>
      <c r="AH419">
        <v>408</v>
      </c>
      <c r="AI419" s="27">
        <v>1</v>
      </c>
      <c r="AJ419">
        <f t="shared" si="169"/>
        <v>3</v>
      </c>
      <c r="AK419">
        <f t="shared" si="170"/>
        <v>3</v>
      </c>
      <c r="AL419">
        <f t="shared" si="171"/>
        <v>0</v>
      </c>
      <c r="AM419">
        <f t="shared" si="172"/>
        <v>0</v>
      </c>
      <c r="AN419">
        <f t="shared" si="173"/>
        <v>3</v>
      </c>
      <c r="AO419">
        <f t="shared" si="174"/>
        <v>0</v>
      </c>
      <c r="AP419">
        <f t="shared" si="175"/>
        <v>3</v>
      </c>
      <c r="AQ419">
        <f t="shared" si="176"/>
        <v>3</v>
      </c>
      <c r="AR419">
        <f t="shared" si="177"/>
        <v>0</v>
      </c>
      <c r="AS419" s="14">
        <v>513</v>
      </c>
      <c r="AT419" s="4" t="s">
        <v>79</v>
      </c>
      <c r="AU419" s="4" t="s">
        <v>978</v>
      </c>
      <c r="AV419" s="4">
        <v>9436</v>
      </c>
      <c r="AW419" s="4" t="s">
        <v>561</v>
      </c>
      <c r="AX419" s="35">
        <v>0</v>
      </c>
      <c r="AY419" s="35">
        <v>0</v>
      </c>
      <c r="AZ419" s="35">
        <v>0</v>
      </c>
      <c r="BA419" s="35">
        <v>0</v>
      </c>
      <c r="BB419" s="35" t="s">
        <v>1015</v>
      </c>
      <c r="BC419" s="35">
        <v>0</v>
      </c>
      <c r="BD419" s="36">
        <v>99091</v>
      </c>
      <c r="BE419" s="36">
        <v>28</v>
      </c>
      <c r="BF419" s="36">
        <v>32.275096084945609</v>
      </c>
      <c r="BG419" s="35">
        <v>5</v>
      </c>
      <c r="BH419" s="35">
        <v>41.76</v>
      </c>
      <c r="BI419" s="35">
        <v>6.3910318322728639</v>
      </c>
      <c r="BJ419" s="35">
        <v>53.55</v>
      </c>
      <c r="BK419" s="35">
        <v>99.23936583793089</v>
      </c>
      <c r="BL419" s="35">
        <v>65.239999999999995</v>
      </c>
      <c r="BM419" s="35">
        <v>100</v>
      </c>
      <c r="BN419" s="35">
        <v>2.83</v>
      </c>
      <c r="BO419" s="35">
        <v>20.439927756922607</v>
      </c>
      <c r="BP419" s="27">
        <v>1</v>
      </c>
      <c r="BQ419" s="27">
        <v>1</v>
      </c>
      <c r="BR419" s="27">
        <v>6</v>
      </c>
      <c r="BS419" s="27">
        <v>1</v>
      </c>
      <c r="BT419" s="27">
        <v>1</v>
      </c>
      <c r="BU419" s="27">
        <v>4</v>
      </c>
      <c r="BV419" s="27">
        <v>1</v>
      </c>
      <c r="BW419" s="27">
        <v>1</v>
      </c>
      <c r="BX419" s="44">
        <v>3</v>
      </c>
      <c r="BY419" s="27">
        <v>18.652722400481238</v>
      </c>
      <c r="BZ419" s="27">
        <v>412</v>
      </c>
      <c r="CA419" s="27">
        <v>1</v>
      </c>
      <c r="CB419">
        <f t="shared" si="178"/>
        <v>3</v>
      </c>
      <c r="CC419">
        <f t="shared" si="179"/>
        <v>3</v>
      </c>
      <c r="CD419">
        <f t="shared" si="180"/>
        <v>0</v>
      </c>
      <c r="CE419">
        <f t="shared" si="181"/>
        <v>3</v>
      </c>
      <c r="CF419">
        <f t="shared" si="182"/>
        <v>3</v>
      </c>
      <c r="CG419">
        <f t="shared" si="183"/>
        <v>0</v>
      </c>
      <c r="CH419">
        <f t="shared" si="184"/>
        <v>3</v>
      </c>
      <c r="CI419">
        <f t="shared" si="185"/>
        <v>3</v>
      </c>
      <c r="CJ419">
        <f t="shared" si="186"/>
        <v>0</v>
      </c>
      <c r="CK419" s="52">
        <f t="shared" si="187"/>
        <v>0</v>
      </c>
      <c r="CL419" s="52">
        <f t="shared" si="188"/>
        <v>0</v>
      </c>
      <c r="CM419" s="52">
        <f t="shared" si="189"/>
        <v>0</v>
      </c>
      <c r="CN419" s="52">
        <f t="shared" si="190"/>
        <v>0</v>
      </c>
      <c r="CO419" s="52">
        <f t="shared" si="191"/>
        <v>-3</v>
      </c>
      <c r="CP419" s="52">
        <f t="shared" si="192"/>
        <v>0</v>
      </c>
      <c r="CQ419" s="52">
        <f t="shared" si="193"/>
        <v>0</v>
      </c>
      <c r="CR419" s="52">
        <f t="shared" si="194"/>
        <v>0</v>
      </c>
      <c r="CS419" s="52">
        <f t="shared" si="195"/>
        <v>0</v>
      </c>
      <c r="CT419" s="46">
        <f t="shared" si="196"/>
        <v>0</v>
      </c>
    </row>
    <row r="421" spans="1:98" x14ac:dyDescent="0.3">
      <c r="F421" s="42">
        <f>SUM(F81,F150,F165,F182,F209,F212,F213,F250,F254,F264,F284,F302,F346,F357,F361,F370,F378,F390)</f>
        <v>1127452.9899999995</v>
      </c>
      <c r="G421" s="42">
        <f t="shared" ref="G421:BP421" si="197">SUM(G81,G150,G165,G182,G209,G212,G213,G250,G254,G264,G284,G302,G346,G357,G361,G370,G378,G390)</f>
        <v>597447.69513744605</v>
      </c>
      <c r="H421" s="42">
        <f t="shared" si="197"/>
        <v>349859.45646050869</v>
      </c>
      <c r="I421" s="42">
        <f t="shared" si="197"/>
        <v>63331.717577279996</v>
      </c>
      <c r="J421" s="42">
        <f t="shared" si="197"/>
        <v>0</v>
      </c>
      <c r="K421" s="42">
        <f t="shared" si="197"/>
        <v>0</v>
      </c>
      <c r="L421" s="42">
        <f t="shared" si="197"/>
        <v>8230551</v>
      </c>
      <c r="M421" s="42">
        <f t="shared" si="197"/>
        <v>17516</v>
      </c>
      <c r="N421" s="42">
        <f t="shared" si="197"/>
        <v>5660.61</v>
      </c>
      <c r="O421" s="42">
        <f t="shared" si="197"/>
        <v>14.572918549245435</v>
      </c>
      <c r="P421" s="42">
        <f t="shared" si="197"/>
        <v>192.10000000000002</v>
      </c>
      <c r="Q421" s="42">
        <f t="shared" si="197"/>
        <v>437.22127466746713</v>
      </c>
      <c r="R421" s="42">
        <f t="shared" si="197"/>
        <v>45.91964612929111</v>
      </c>
      <c r="S421" s="42">
        <f t="shared" si="197"/>
        <v>537.74056494503589</v>
      </c>
      <c r="T421" s="42">
        <f t="shared" si="197"/>
        <v>1246.1500000000001</v>
      </c>
      <c r="U421" s="42">
        <f t="shared" si="197"/>
        <v>206.84125946787327</v>
      </c>
      <c r="V421" s="42">
        <f t="shared" si="197"/>
        <v>144.39765665834997</v>
      </c>
      <c r="W421" s="42">
        <f t="shared" si="197"/>
        <v>485.69933746844907</v>
      </c>
      <c r="X421" s="42">
        <f t="shared" si="197"/>
        <v>78</v>
      </c>
      <c r="Y421" s="42">
        <f t="shared" si="197"/>
        <v>94</v>
      </c>
      <c r="Z421" s="42">
        <f t="shared" si="197"/>
        <v>102</v>
      </c>
      <c r="AA421" s="42">
        <f t="shared" si="197"/>
        <v>106</v>
      </c>
      <c r="AB421" s="42">
        <f t="shared" si="197"/>
        <v>92</v>
      </c>
      <c r="AC421" s="42">
        <f t="shared" si="197"/>
        <v>91</v>
      </c>
      <c r="AD421" s="42">
        <f t="shared" si="197"/>
        <v>88</v>
      </c>
      <c r="AE421" s="42">
        <f t="shared" si="197"/>
        <v>76</v>
      </c>
      <c r="AF421" s="42">
        <f t="shared" si="197"/>
        <v>49</v>
      </c>
      <c r="AG421" s="42">
        <f t="shared" si="197"/>
        <v>1411.1529616835874</v>
      </c>
      <c r="AH421" s="42">
        <f t="shared" si="197"/>
        <v>2797</v>
      </c>
      <c r="AI421" s="42">
        <f t="shared" si="197"/>
        <v>101</v>
      </c>
      <c r="AJ421" s="42">
        <f t="shared" si="197"/>
        <v>0</v>
      </c>
      <c r="AK421" s="42">
        <f t="shared" si="197"/>
        <v>4</v>
      </c>
      <c r="AL421" s="42">
        <f t="shared" si="197"/>
        <v>0</v>
      </c>
      <c r="AM421" s="42">
        <f t="shared" si="197"/>
        <v>0</v>
      </c>
      <c r="AN421" s="42">
        <f t="shared" si="197"/>
        <v>3</v>
      </c>
      <c r="AO421" s="42">
        <f t="shared" si="197"/>
        <v>2</v>
      </c>
      <c r="AP421" s="42">
        <f t="shared" si="197"/>
        <v>3</v>
      </c>
      <c r="AQ421" s="42">
        <f t="shared" si="197"/>
        <v>4</v>
      </c>
      <c r="AR421" s="42">
        <f t="shared" si="197"/>
        <v>14</v>
      </c>
      <c r="AS421" s="42">
        <f t="shared" si="197"/>
        <v>6024</v>
      </c>
      <c r="AT421" s="42">
        <f t="shared" si="197"/>
        <v>0</v>
      </c>
      <c r="AU421" s="42">
        <f t="shared" si="197"/>
        <v>0</v>
      </c>
      <c r="AV421" s="42">
        <f t="shared" si="197"/>
        <v>107028</v>
      </c>
      <c r="AW421" s="42">
        <f t="shared" si="197"/>
        <v>0</v>
      </c>
      <c r="AX421" s="42">
        <f t="shared" si="197"/>
        <v>995937.04999999993</v>
      </c>
      <c r="AY421" s="42">
        <f t="shared" si="197"/>
        <v>546381.60005256673</v>
      </c>
      <c r="AZ421" s="42">
        <f t="shared" si="197"/>
        <v>232361.12695669502</v>
      </c>
      <c r="BA421" s="42">
        <f t="shared" si="197"/>
        <v>57807.221739670691</v>
      </c>
      <c r="BB421" s="42">
        <f t="shared" si="197"/>
        <v>0</v>
      </c>
      <c r="BC421" s="42">
        <f t="shared" si="197"/>
        <v>243.53599999999994</v>
      </c>
      <c r="BD421" s="42">
        <f t="shared" si="197"/>
        <v>8430516</v>
      </c>
      <c r="BE421" s="42">
        <f t="shared" si="197"/>
        <v>21617</v>
      </c>
      <c r="BF421" s="42">
        <f t="shared" si="197"/>
        <v>5871.6765406510794</v>
      </c>
      <c r="BG421" s="42">
        <f t="shared" si="197"/>
        <v>22.217118693502865</v>
      </c>
      <c r="BH421" s="42">
        <f t="shared" si="197"/>
        <v>190.52</v>
      </c>
      <c r="BI421" s="42">
        <f t="shared" si="197"/>
        <v>395.36454520266363</v>
      </c>
      <c r="BJ421" s="42">
        <f t="shared" si="197"/>
        <v>37.799999999999997</v>
      </c>
      <c r="BK421" s="42">
        <f t="shared" si="197"/>
        <v>500.49307409789429</v>
      </c>
      <c r="BL421" s="42">
        <f t="shared" si="197"/>
        <v>1249.0300000000002</v>
      </c>
      <c r="BM421" s="42">
        <f t="shared" si="197"/>
        <v>119.77615846923305</v>
      </c>
      <c r="BN421" s="42">
        <f t="shared" si="197"/>
        <v>148.11000000000001</v>
      </c>
      <c r="BO421" s="42">
        <f t="shared" si="197"/>
        <v>455.84820622897422</v>
      </c>
      <c r="BP421" s="42">
        <f t="shared" si="197"/>
        <v>48</v>
      </c>
      <c r="CB421">
        <f>SUM(CB4:CB419)</f>
        <v>414</v>
      </c>
    </row>
  </sheetData>
  <mergeCells count="2">
    <mergeCell ref="A1:AI1"/>
    <mergeCell ref="AS1:CJ1"/>
  </mergeCells>
  <phoneticPr fontId="10" type="noConversion"/>
  <conditionalFormatting sqref="X4:AE419">
    <cfRule type="cellIs" dxfId="130" priority="11" operator="equal">
      <formula>6</formula>
    </cfRule>
    <cfRule type="cellIs" dxfId="129" priority="12" operator="equal">
      <formula>5</formula>
    </cfRule>
    <cfRule type="cellIs" dxfId="128" priority="13" operator="equal">
      <formula>4</formula>
    </cfRule>
    <cfRule type="cellIs" dxfId="127" priority="14" operator="equal">
      <formula>3</formula>
    </cfRule>
    <cfRule type="cellIs" dxfId="126" priority="15" operator="equal">
      <formula>2</formula>
    </cfRule>
    <cfRule type="cellIs" dxfId="125" priority="16" operator="equal">
      <formula>1</formula>
    </cfRule>
  </conditionalFormatting>
  <conditionalFormatting sqref="Y9:AE9">
    <cfRule type="cellIs" dxfId="124" priority="17" operator="equal">
      <formula>6</formula>
    </cfRule>
    <cfRule type="cellIs" dxfId="123" priority="18" operator="equal">
      <formula>5</formula>
    </cfRule>
    <cfRule type="cellIs" dxfId="122" priority="19" operator="equal">
      <formula>4</formula>
    </cfRule>
    <cfRule type="cellIs" dxfId="121" priority="20" operator="equal">
      <formula>3</formula>
    </cfRule>
    <cfRule type="cellIs" dxfId="120" priority="21" operator="equal">
      <formula>2</formula>
    </cfRule>
    <cfRule type="cellIs" dxfId="119" priority="22" operator="equal">
      <formula>1</formula>
    </cfRule>
  </conditionalFormatting>
  <conditionalFormatting sqref="AF4:AF419">
    <cfRule type="cellIs" dxfId="118" priority="1" operator="equal">
      <formula>4</formula>
    </cfRule>
    <cfRule type="cellIs" dxfId="117" priority="2" operator="equal">
      <formula>3</formula>
    </cfRule>
    <cfRule type="cellIs" dxfId="116" priority="3" operator="equal">
      <formula>2</formula>
    </cfRule>
    <cfRule type="cellIs" dxfId="115" priority="4" operator="equal">
      <formula>1</formula>
    </cfRule>
  </conditionalFormatting>
  <conditionalFormatting sqref="AI4:AI419">
    <cfRule type="cellIs" dxfId="114" priority="5" operator="equal">
      <formula>6</formula>
    </cfRule>
    <cfRule type="cellIs" dxfId="113" priority="6" operator="equal">
      <formula>5</formula>
    </cfRule>
    <cfRule type="cellIs" dxfId="112" priority="7" operator="equal">
      <formula>4</formula>
    </cfRule>
    <cfRule type="cellIs" dxfId="111" priority="8" operator="equal">
      <formula>3</formula>
    </cfRule>
    <cfRule type="cellIs" dxfId="110" priority="9" operator="equal">
      <formula>2</formula>
    </cfRule>
    <cfRule type="cellIs" dxfId="109" priority="10" operator="equal">
      <formula>1</formula>
    </cfRule>
  </conditionalFormatting>
  <conditionalFormatting sqref="BP4:BW419 BY4:CA419">
    <cfRule type="cellIs" dxfId="108" priority="49" operator="equal">
      <formula>6</formula>
    </cfRule>
    <cfRule type="cellIs" dxfId="107" priority="50" operator="equal">
      <formula>5</formula>
    </cfRule>
    <cfRule type="cellIs" dxfId="106" priority="51" operator="equal">
      <formula>4</formula>
    </cfRule>
    <cfRule type="cellIs" dxfId="105" priority="52" operator="equal">
      <formula>3</formula>
    </cfRule>
    <cfRule type="cellIs" dxfId="104" priority="53" operator="equal">
      <formula>2</formula>
    </cfRule>
    <cfRule type="cellIs" dxfId="103" priority="54" operator="equal">
      <formula>1</formula>
    </cfRule>
  </conditionalFormatting>
  <conditionalFormatting sqref="BX4:BX419">
    <cfRule type="cellIs" dxfId="102" priority="41" operator="equal">
      <formula>4</formula>
    </cfRule>
    <cfRule type="cellIs" dxfId="101" priority="42" operator="equal">
      <formula>3</formula>
    </cfRule>
    <cfRule type="cellIs" dxfId="100" priority="43" operator="equal">
      <formula>2</formula>
    </cfRule>
    <cfRule type="cellIs" dxfId="99" priority="44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topLeftCell="A64" zoomScale="90" zoomScaleNormal="90" workbookViewId="0">
      <selection activeCell="U30" sqref="U30"/>
    </sheetView>
  </sheetViews>
  <sheetFormatPr defaultRowHeight="14.4" x14ac:dyDescent="0.3"/>
  <cols>
    <col min="1" max="1" width="28.109375" bestFit="1" customWidth="1"/>
    <col min="2" max="2" width="17.109375" bestFit="1" customWidth="1"/>
    <col min="3" max="3" width="42.77734375" bestFit="1" customWidth="1"/>
    <col min="4" max="4" width="30.21875" bestFit="1" customWidth="1"/>
    <col min="5" max="5" width="28.5546875" bestFit="1" customWidth="1"/>
    <col min="6" max="6" width="23.109375" bestFit="1" customWidth="1"/>
    <col min="7" max="7" width="32.109375" bestFit="1" customWidth="1"/>
    <col min="8" max="8" width="34.33203125" bestFit="1" customWidth="1"/>
    <col min="9" max="9" width="28.6640625" bestFit="1" customWidth="1"/>
    <col min="10" max="11" width="13.6640625" bestFit="1" customWidth="1"/>
    <col min="12" max="12" width="15" bestFit="1" customWidth="1"/>
    <col min="13" max="13" width="13.6640625" bestFit="1" customWidth="1"/>
    <col min="14" max="16" width="11.44140625" bestFit="1" customWidth="1"/>
    <col min="17" max="17" width="12.5546875" bestFit="1" customWidth="1"/>
    <col min="18" max="18" width="12" customWidth="1"/>
  </cols>
  <sheetData>
    <row r="1" spans="1:3" ht="23.4" x14ac:dyDescent="0.45">
      <c r="A1" s="73" t="s">
        <v>1002</v>
      </c>
    </row>
    <row r="3" spans="1:3" x14ac:dyDescent="0.3">
      <c r="A3" s="47" t="s">
        <v>999</v>
      </c>
      <c r="B3" t="s">
        <v>1001</v>
      </c>
      <c r="C3" t="s">
        <v>1101</v>
      </c>
    </row>
    <row r="4" spans="1:3" x14ac:dyDescent="0.3">
      <c r="A4" s="55">
        <v>-2</v>
      </c>
      <c r="B4">
        <v>3</v>
      </c>
      <c r="C4" t="s">
        <v>1102</v>
      </c>
    </row>
    <row r="5" spans="1:3" x14ac:dyDescent="0.3">
      <c r="A5" s="55">
        <v>-1</v>
      </c>
      <c r="B5">
        <v>28</v>
      </c>
      <c r="C5" t="s">
        <v>1103</v>
      </c>
    </row>
    <row r="6" spans="1:3" x14ac:dyDescent="0.3">
      <c r="A6" s="55">
        <v>0</v>
      </c>
      <c r="B6">
        <v>357</v>
      </c>
      <c r="C6" t="s">
        <v>1104</v>
      </c>
    </row>
    <row r="7" spans="1:3" x14ac:dyDescent="0.3">
      <c r="A7" s="55">
        <v>1</v>
      </c>
      <c r="B7">
        <v>27</v>
      </c>
      <c r="C7" t="s">
        <v>1105</v>
      </c>
    </row>
    <row r="8" spans="1:3" x14ac:dyDescent="0.3">
      <c r="A8" s="55">
        <v>2</v>
      </c>
      <c r="B8">
        <v>1</v>
      </c>
      <c r="C8" t="s">
        <v>1106</v>
      </c>
    </row>
    <row r="9" spans="1:3" x14ac:dyDescent="0.3">
      <c r="A9" s="55" t="s">
        <v>1000</v>
      </c>
      <c r="B9">
        <v>416</v>
      </c>
    </row>
    <row r="12" spans="1:3" x14ac:dyDescent="0.3">
      <c r="A12" s="47" t="s">
        <v>989</v>
      </c>
      <c r="B12" t="s">
        <v>90</v>
      </c>
      <c r="C12" t="s">
        <v>1107</v>
      </c>
    </row>
    <row r="14" spans="1:3" x14ac:dyDescent="0.3">
      <c r="A14" t="s">
        <v>1001</v>
      </c>
    </row>
    <row r="15" spans="1:3" x14ac:dyDescent="0.3">
      <c r="A15">
        <v>31</v>
      </c>
    </row>
    <row r="22" spans="1:9" ht="23.4" x14ac:dyDescent="0.45">
      <c r="A22" s="73" t="s">
        <v>1108</v>
      </c>
    </row>
    <row r="24" spans="1:9" x14ac:dyDescent="0.3">
      <c r="A24" s="47" t="s">
        <v>989</v>
      </c>
      <c r="B24" t="s">
        <v>90</v>
      </c>
    </row>
    <row r="26" spans="1:9" ht="44.55" customHeight="1" x14ac:dyDescent="0.3"/>
    <row r="30" spans="1:9" x14ac:dyDescent="0.3">
      <c r="A30" s="47" t="s">
        <v>989</v>
      </c>
      <c r="B30" t="s">
        <v>90</v>
      </c>
    </row>
    <row r="32" spans="1:9" ht="44.55" customHeight="1" x14ac:dyDescent="0.3">
      <c r="A32" s="50" t="s">
        <v>990</v>
      </c>
      <c r="B32" s="50" t="s">
        <v>991</v>
      </c>
      <c r="C32" s="50" t="s">
        <v>992</v>
      </c>
      <c r="D32" s="50" t="s">
        <v>993</v>
      </c>
      <c r="E32" s="50" t="s">
        <v>994</v>
      </c>
      <c r="F32" s="50" t="s">
        <v>995</v>
      </c>
      <c r="G32" s="50" t="s">
        <v>996</v>
      </c>
      <c r="H32" s="50" t="s">
        <v>997</v>
      </c>
      <c r="I32" s="50" t="s">
        <v>998</v>
      </c>
    </row>
    <row r="33" spans="1:9" x14ac:dyDescent="0.3">
      <c r="A33">
        <v>55</v>
      </c>
      <c r="B33">
        <v>12</v>
      </c>
      <c r="C33">
        <v>10</v>
      </c>
      <c r="D33">
        <v>1</v>
      </c>
      <c r="E33">
        <v>16</v>
      </c>
      <c r="F33">
        <v>7</v>
      </c>
      <c r="G33">
        <v>11</v>
      </c>
      <c r="H33">
        <v>8</v>
      </c>
      <c r="I33">
        <v>40</v>
      </c>
    </row>
    <row r="37" spans="1:9" ht="23.4" x14ac:dyDescent="0.45">
      <c r="A37" s="73" t="s">
        <v>1109</v>
      </c>
    </row>
    <row r="40" spans="1:9" x14ac:dyDescent="0.3">
      <c r="A40" s="47" t="s">
        <v>989</v>
      </c>
      <c r="B40" t="s">
        <v>90</v>
      </c>
    </row>
    <row r="42" spans="1:9" ht="31.8" customHeight="1" x14ac:dyDescent="0.3">
      <c r="A42" s="22" t="s">
        <v>990</v>
      </c>
      <c r="B42" s="22" t="s">
        <v>991</v>
      </c>
      <c r="C42" s="22" t="s">
        <v>992</v>
      </c>
      <c r="D42" s="22" t="s">
        <v>993</v>
      </c>
      <c r="E42" s="22" t="s">
        <v>994</v>
      </c>
      <c r="F42" s="22" t="s">
        <v>995</v>
      </c>
      <c r="G42" s="22" t="s">
        <v>996</v>
      </c>
      <c r="H42" s="22" t="s">
        <v>997</v>
      </c>
      <c r="I42" s="22" t="s">
        <v>998</v>
      </c>
    </row>
    <row r="43" spans="1:9" x14ac:dyDescent="0.3">
      <c r="A43">
        <v>55</v>
      </c>
      <c r="B43">
        <v>12</v>
      </c>
      <c r="C43">
        <v>10</v>
      </c>
      <c r="D43">
        <v>1</v>
      </c>
      <c r="E43">
        <v>16</v>
      </c>
      <c r="F43">
        <v>7</v>
      </c>
      <c r="G43">
        <v>11</v>
      </c>
      <c r="H43">
        <v>8</v>
      </c>
      <c r="I43">
        <v>40</v>
      </c>
    </row>
    <row r="48" spans="1:9" x14ac:dyDescent="0.3">
      <c r="A48" s="47" t="s">
        <v>989</v>
      </c>
      <c r="B48" t="s">
        <v>90</v>
      </c>
    </row>
    <row r="50" spans="1:2" ht="34.5" customHeight="1" x14ac:dyDescent="0.3"/>
    <row r="55" spans="1:2" ht="23.4" x14ac:dyDescent="0.45">
      <c r="A55" s="73" t="s">
        <v>1110</v>
      </c>
    </row>
    <row r="59" spans="1:2" x14ac:dyDescent="0.3">
      <c r="A59" s="47" t="s">
        <v>989</v>
      </c>
      <c r="B59" t="s">
        <v>90</v>
      </c>
    </row>
    <row r="67" spans="1:10" x14ac:dyDescent="0.3">
      <c r="A67" s="47" t="s">
        <v>989</v>
      </c>
      <c r="B67" t="s">
        <v>90</v>
      </c>
    </row>
    <row r="69" spans="1:10" x14ac:dyDescent="0.3">
      <c r="A69" t="s">
        <v>990</v>
      </c>
      <c r="B69" t="s">
        <v>991</v>
      </c>
      <c r="C69" t="s">
        <v>992</v>
      </c>
      <c r="D69" t="s">
        <v>993</v>
      </c>
      <c r="E69" t="s">
        <v>994</v>
      </c>
      <c r="F69" t="s">
        <v>995</v>
      </c>
      <c r="G69" t="s">
        <v>996</v>
      </c>
      <c r="H69" t="s">
        <v>997</v>
      </c>
      <c r="I69" t="s">
        <v>998</v>
      </c>
    </row>
    <row r="70" spans="1:10" x14ac:dyDescent="0.3">
      <c r="A70">
        <v>55</v>
      </c>
      <c r="B70">
        <v>12</v>
      </c>
      <c r="C70">
        <v>10</v>
      </c>
      <c r="D70">
        <v>1</v>
      </c>
      <c r="E70">
        <v>16</v>
      </c>
      <c r="F70">
        <v>7</v>
      </c>
      <c r="G70">
        <v>11</v>
      </c>
      <c r="H70">
        <v>8</v>
      </c>
      <c r="I70">
        <v>40</v>
      </c>
    </row>
    <row r="76" spans="1:10" x14ac:dyDescent="0.3">
      <c r="A76" s="117" t="s">
        <v>93</v>
      </c>
      <c r="B76" s="119" t="s">
        <v>1108</v>
      </c>
      <c r="C76" s="119"/>
      <c r="D76" s="119"/>
      <c r="E76" s="118" t="s">
        <v>1109</v>
      </c>
      <c r="F76" s="118"/>
      <c r="G76" s="118"/>
      <c r="H76" s="120" t="s">
        <v>1110</v>
      </c>
      <c r="I76" s="120"/>
      <c r="J76" s="120"/>
    </row>
    <row r="77" spans="1:10" x14ac:dyDescent="0.3">
      <c r="A77" s="117"/>
      <c r="B77" s="67">
        <v>2020</v>
      </c>
      <c r="C77" s="67">
        <v>2021</v>
      </c>
      <c r="D77" s="67" t="s">
        <v>96</v>
      </c>
      <c r="E77" s="74">
        <v>2020</v>
      </c>
      <c r="F77" s="74">
        <v>2021</v>
      </c>
      <c r="G77" s="74" t="s">
        <v>96</v>
      </c>
      <c r="H77" s="75">
        <v>2020</v>
      </c>
      <c r="I77" s="75">
        <v>2021</v>
      </c>
      <c r="J77" s="75" t="s">
        <v>96</v>
      </c>
    </row>
    <row r="78" spans="1:10" x14ac:dyDescent="0.3">
      <c r="A78" t="s">
        <v>83</v>
      </c>
      <c r="B78">
        <v>44</v>
      </c>
      <c r="C78">
        <v>55</v>
      </c>
      <c r="D78" s="49">
        <f t="shared" ref="D78:D86" si="0">C78-B78</f>
        <v>11</v>
      </c>
      <c r="E78">
        <v>31</v>
      </c>
      <c r="F78">
        <v>33</v>
      </c>
      <c r="G78" s="49">
        <f t="shared" ref="G78:G86" si="1">F78-E78</f>
        <v>2</v>
      </c>
      <c r="H78">
        <v>16</v>
      </c>
      <c r="I78">
        <v>18</v>
      </c>
      <c r="J78" s="49">
        <f t="shared" ref="J78:J86" si="2">I78-H78</f>
        <v>2</v>
      </c>
    </row>
    <row r="79" spans="1:10" x14ac:dyDescent="0.3">
      <c r="A79" t="s">
        <v>88</v>
      </c>
      <c r="B79">
        <v>11</v>
      </c>
      <c r="C79">
        <v>12</v>
      </c>
      <c r="D79" s="49">
        <f t="shared" si="0"/>
        <v>1</v>
      </c>
      <c r="E79">
        <v>7</v>
      </c>
      <c r="F79">
        <v>7</v>
      </c>
      <c r="G79">
        <f t="shared" si="1"/>
        <v>0</v>
      </c>
      <c r="H79">
        <v>5</v>
      </c>
      <c r="I79">
        <v>5</v>
      </c>
      <c r="J79">
        <f t="shared" si="2"/>
        <v>0</v>
      </c>
    </row>
    <row r="80" spans="1:10" x14ac:dyDescent="0.3">
      <c r="A80" t="s">
        <v>94</v>
      </c>
      <c r="B80">
        <v>12</v>
      </c>
      <c r="C80">
        <v>10</v>
      </c>
      <c r="D80">
        <f t="shared" si="0"/>
        <v>-2</v>
      </c>
      <c r="E80">
        <v>6</v>
      </c>
      <c r="F80">
        <v>5</v>
      </c>
      <c r="G80">
        <f t="shared" si="1"/>
        <v>-1</v>
      </c>
      <c r="H80">
        <v>2</v>
      </c>
      <c r="I80">
        <v>1</v>
      </c>
      <c r="J80">
        <f t="shared" si="2"/>
        <v>-1</v>
      </c>
    </row>
    <row r="81" spans="1:10" x14ac:dyDescent="0.3">
      <c r="A81" t="s">
        <v>84</v>
      </c>
      <c r="B81">
        <v>1</v>
      </c>
      <c r="C81">
        <v>1</v>
      </c>
      <c r="D81">
        <f t="shared" si="0"/>
        <v>0</v>
      </c>
      <c r="E81">
        <v>1</v>
      </c>
      <c r="F81">
        <v>1</v>
      </c>
      <c r="G81">
        <f t="shared" si="1"/>
        <v>0</v>
      </c>
      <c r="H81">
        <v>1</v>
      </c>
      <c r="I81">
        <v>1</v>
      </c>
      <c r="J81">
        <f t="shared" si="2"/>
        <v>0</v>
      </c>
    </row>
    <row r="82" spans="1:10" x14ac:dyDescent="0.3">
      <c r="A82" t="s">
        <v>85</v>
      </c>
      <c r="B82">
        <v>10</v>
      </c>
      <c r="C82">
        <v>16</v>
      </c>
      <c r="D82" s="49">
        <f t="shared" si="0"/>
        <v>6</v>
      </c>
      <c r="E82">
        <v>3</v>
      </c>
      <c r="F82">
        <v>6</v>
      </c>
      <c r="G82" s="49">
        <f t="shared" si="1"/>
        <v>3</v>
      </c>
      <c r="H82">
        <v>1</v>
      </c>
      <c r="I82">
        <v>1</v>
      </c>
      <c r="J82">
        <f t="shared" si="2"/>
        <v>0</v>
      </c>
    </row>
    <row r="83" spans="1:10" x14ac:dyDescent="0.3">
      <c r="A83" t="s">
        <v>86</v>
      </c>
      <c r="B83">
        <v>7</v>
      </c>
      <c r="C83">
        <v>7</v>
      </c>
      <c r="D83">
        <f t="shared" si="0"/>
        <v>0</v>
      </c>
      <c r="E83">
        <v>5</v>
      </c>
      <c r="F83">
        <v>5</v>
      </c>
      <c r="G83">
        <f t="shared" si="1"/>
        <v>0</v>
      </c>
      <c r="H83">
        <v>3</v>
      </c>
      <c r="I83">
        <v>3</v>
      </c>
      <c r="J83">
        <f t="shared" si="2"/>
        <v>0</v>
      </c>
    </row>
    <row r="84" spans="1:10" x14ac:dyDescent="0.3">
      <c r="A84" t="s">
        <v>87</v>
      </c>
      <c r="B84">
        <v>13</v>
      </c>
      <c r="C84">
        <v>11</v>
      </c>
      <c r="D84">
        <f t="shared" si="0"/>
        <v>-2</v>
      </c>
      <c r="E84">
        <v>11</v>
      </c>
      <c r="F84">
        <v>10</v>
      </c>
      <c r="G84">
        <f t="shared" si="1"/>
        <v>-1</v>
      </c>
      <c r="H84">
        <v>5</v>
      </c>
      <c r="I84">
        <v>4</v>
      </c>
      <c r="J84">
        <f t="shared" si="2"/>
        <v>-1</v>
      </c>
    </row>
    <row r="85" spans="1:10" x14ac:dyDescent="0.3">
      <c r="A85" t="s">
        <v>95</v>
      </c>
      <c r="B85">
        <v>9</v>
      </c>
      <c r="C85">
        <v>8</v>
      </c>
      <c r="D85">
        <f t="shared" si="0"/>
        <v>-1</v>
      </c>
      <c r="E85">
        <v>3</v>
      </c>
      <c r="F85">
        <v>4</v>
      </c>
      <c r="G85" s="49">
        <f t="shared" si="1"/>
        <v>1</v>
      </c>
      <c r="H85">
        <v>2</v>
      </c>
      <c r="I85">
        <v>3</v>
      </c>
      <c r="J85" s="49">
        <f t="shared" si="2"/>
        <v>1</v>
      </c>
    </row>
    <row r="86" spans="1:10" x14ac:dyDescent="0.3">
      <c r="A86" t="s">
        <v>82</v>
      </c>
      <c r="B86">
        <v>48</v>
      </c>
      <c r="C86">
        <v>40</v>
      </c>
      <c r="D86">
        <f t="shared" si="0"/>
        <v>-8</v>
      </c>
      <c r="E86">
        <v>17</v>
      </c>
      <c r="F86">
        <v>15</v>
      </c>
      <c r="G86">
        <f t="shared" si="1"/>
        <v>-2</v>
      </c>
      <c r="H86">
        <v>10</v>
      </c>
      <c r="I86">
        <v>9</v>
      </c>
      <c r="J86">
        <f t="shared" si="2"/>
        <v>-1</v>
      </c>
    </row>
  </sheetData>
  <mergeCells count="4">
    <mergeCell ref="A76:A77"/>
    <mergeCell ref="E76:G76"/>
    <mergeCell ref="B76:D76"/>
    <mergeCell ref="H76:J76"/>
  </mergeCells>
  <phoneticPr fontId="10" type="noConversion"/>
  <pageMargins left="0.7" right="0.7" top="0.75" bottom="0.75" header="0.3" footer="0.3"/>
  <pageSetup paperSize="9" orientation="portrait" horizontalDpi="0" verticalDpi="0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105"/>
  <sheetViews>
    <sheetView topLeftCell="A88" zoomScale="80" zoomScaleNormal="80" workbookViewId="0">
      <pane xSplit="1" topLeftCell="B1" activePane="topRight" state="frozen"/>
      <selection activeCell="A85" sqref="A85"/>
      <selection pane="topRight" activeCell="B4" sqref="B4"/>
    </sheetView>
  </sheetViews>
  <sheetFormatPr defaultRowHeight="14.4" x14ac:dyDescent="0.3"/>
  <cols>
    <col min="1" max="1" width="13.33203125" bestFit="1" customWidth="1"/>
    <col min="2" max="2" width="31.77734375" bestFit="1" customWidth="1"/>
    <col min="5" max="5" width="13.33203125" bestFit="1" customWidth="1"/>
    <col min="6" max="6" width="31.77734375" bestFit="1" customWidth="1"/>
  </cols>
  <sheetData>
    <row r="3" spans="1:6" x14ac:dyDescent="0.3">
      <c r="A3" s="47" t="s">
        <v>999</v>
      </c>
      <c r="B3" t="s">
        <v>1082</v>
      </c>
      <c r="E3" s="47" t="s">
        <v>999</v>
      </c>
      <c r="F3" t="s">
        <v>1091</v>
      </c>
    </row>
    <row r="4" spans="1:6" x14ac:dyDescent="0.3">
      <c r="A4" s="55">
        <v>4</v>
      </c>
      <c r="B4">
        <v>41</v>
      </c>
      <c r="E4" s="55">
        <v>4</v>
      </c>
      <c r="F4">
        <v>33</v>
      </c>
    </row>
    <row r="5" spans="1:6" x14ac:dyDescent="0.3">
      <c r="A5" s="55">
        <v>5</v>
      </c>
      <c r="B5">
        <v>72</v>
      </c>
      <c r="E5" s="55">
        <v>5</v>
      </c>
      <c r="F5">
        <v>74</v>
      </c>
    </row>
    <row r="6" spans="1:6" x14ac:dyDescent="0.3">
      <c r="A6" s="55">
        <v>6</v>
      </c>
      <c r="B6">
        <v>148</v>
      </c>
      <c r="E6" s="55">
        <v>6</v>
      </c>
      <c r="F6">
        <v>144</v>
      </c>
    </row>
    <row r="7" spans="1:6" x14ac:dyDescent="0.3">
      <c r="A7" s="55" t="s">
        <v>1000</v>
      </c>
      <c r="B7">
        <v>261</v>
      </c>
      <c r="E7" s="55" t="s">
        <v>1000</v>
      </c>
      <c r="F7">
        <v>251</v>
      </c>
    </row>
    <row r="13" spans="1:6" x14ac:dyDescent="0.3">
      <c r="A13" s="47" t="s">
        <v>999</v>
      </c>
      <c r="B13" t="s">
        <v>1083</v>
      </c>
      <c r="E13" s="47" t="s">
        <v>999</v>
      </c>
      <c r="F13" t="s">
        <v>1092</v>
      </c>
    </row>
    <row r="14" spans="1:6" x14ac:dyDescent="0.3">
      <c r="A14" s="55">
        <v>1</v>
      </c>
      <c r="B14">
        <v>11</v>
      </c>
      <c r="E14" s="55">
        <v>1</v>
      </c>
      <c r="F14">
        <v>10</v>
      </c>
    </row>
    <row r="15" spans="1:6" x14ac:dyDescent="0.3">
      <c r="A15" s="55">
        <v>2</v>
      </c>
      <c r="B15">
        <v>33</v>
      </c>
      <c r="E15" s="55">
        <v>2</v>
      </c>
      <c r="F15">
        <v>34</v>
      </c>
    </row>
    <row r="16" spans="1:6" x14ac:dyDescent="0.3">
      <c r="A16" s="55">
        <v>3</v>
      </c>
      <c r="B16">
        <v>14</v>
      </c>
      <c r="E16" s="55">
        <v>3</v>
      </c>
      <c r="F16">
        <v>15</v>
      </c>
    </row>
    <row r="17" spans="1:6" x14ac:dyDescent="0.3">
      <c r="A17" s="55" t="s">
        <v>1000</v>
      </c>
      <c r="B17">
        <v>58</v>
      </c>
      <c r="E17" s="55" t="s">
        <v>1000</v>
      </c>
      <c r="F17">
        <v>59</v>
      </c>
    </row>
    <row r="23" spans="1:6" x14ac:dyDescent="0.3">
      <c r="A23" s="47" t="s">
        <v>999</v>
      </c>
      <c r="B23" t="s">
        <v>1084</v>
      </c>
      <c r="E23" s="47" t="s">
        <v>999</v>
      </c>
      <c r="F23" t="s">
        <v>1093</v>
      </c>
    </row>
    <row r="24" spans="1:6" x14ac:dyDescent="0.3">
      <c r="A24" s="55">
        <v>1</v>
      </c>
      <c r="B24">
        <v>10</v>
      </c>
      <c r="E24" s="55">
        <v>1</v>
      </c>
      <c r="F24">
        <v>6</v>
      </c>
    </row>
    <row r="25" spans="1:6" x14ac:dyDescent="0.3">
      <c r="A25" s="55">
        <v>2</v>
      </c>
      <c r="B25">
        <v>8</v>
      </c>
      <c r="E25" s="55">
        <v>2</v>
      </c>
      <c r="F25">
        <v>5</v>
      </c>
    </row>
    <row r="26" spans="1:6" x14ac:dyDescent="0.3">
      <c r="A26" s="55">
        <v>3</v>
      </c>
      <c r="B26">
        <v>35</v>
      </c>
      <c r="E26" s="55">
        <v>3</v>
      </c>
      <c r="F26">
        <v>19</v>
      </c>
    </row>
    <row r="27" spans="1:6" x14ac:dyDescent="0.3">
      <c r="A27" s="55" t="s">
        <v>1000</v>
      </c>
      <c r="B27">
        <v>53</v>
      </c>
      <c r="E27" s="55" t="s">
        <v>1000</v>
      </c>
      <c r="F27">
        <v>30</v>
      </c>
    </row>
    <row r="33" spans="1:6" x14ac:dyDescent="0.3">
      <c r="A33" s="47" t="s">
        <v>999</v>
      </c>
      <c r="B33" t="s">
        <v>1085</v>
      </c>
      <c r="E33" s="47" t="s">
        <v>999</v>
      </c>
      <c r="F33" t="s">
        <v>1094</v>
      </c>
    </row>
    <row r="34" spans="1:6" x14ac:dyDescent="0.3">
      <c r="A34" s="55">
        <v>1</v>
      </c>
      <c r="B34">
        <v>6</v>
      </c>
      <c r="E34" s="55">
        <v>1</v>
      </c>
      <c r="F34">
        <v>6</v>
      </c>
    </row>
    <row r="35" spans="1:6" x14ac:dyDescent="0.3">
      <c r="A35" s="55">
        <v>2</v>
      </c>
      <c r="B35">
        <v>1</v>
      </c>
      <c r="E35" s="55">
        <v>2</v>
      </c>
      <c r="F35">
        <v>3</v>
      </c>
    </row>
    <row r="36" spans="1:6" x14ac:dyDescent="0.3">
      <c r="A36" s="55">
        <v>3</v>
      </c>
      <c r="B36">
        <v>3</v>
      </c>
      <c r="E36" s="55">
        <v>3</v>
      </c>
      <c r="F36">
        <v>6</v>
      </c>
    </row>
    <row r="37" spans="1:6" x14ac:dyDescent="0.3">
      <c r="A37" s="55" t="s">
        <v>1000</v>
      </c>
      <c r="B37">
        <v>10</v>
      </c>
      <c r="E37" s="55" t="s">
        <v>1000</v>
      </c>
      <c r="F37">
        <v>15</v>
      </c>
    </row>
    <row r="43" spans="1:6" x14ac:dyDescent="0.3">
      <c r="A43" s="47" t="s">
        <v>999</v>
      </c>
      <c r="B43" t="s">
        <v>1086</v>
      </c>
      <c r="E43" s="47" t="s">
        <v>999</v>
      </c>
      <c r="F43" t="s">
        <v>1095</v>
      </c>
    </row>
    <row r="44" spans="1:6" x14ac:dyDescent="0.3">
      <c r="A44" s="55">
        <v>1</v>
      </c>
      <c r="B44">
        <v>31</v>
      </c>
      <c r="E44" s="55">
        <v>1</v>
      </c>
      <c r="F44">
        <v>30</v>
      </c>
    </row>
    <row r="45" spans="1:6" x14ac:dyDescent="0.3">
      <c r="A45" s="55">
        <v>2</v>
      </c>
      <c r="B45">
        <v>15</v>
      </c>
      <c r="E45" s="55">
        <v>2</v>
      </c>
      <c r="F45">
        <v>17</v>
      </c>
    </row>
    <row r="46" spans="1:6" x14ac:dyDescent="0.3">
      <c r="A46" s="55">
        <v>3</v>
      </c>
      <c r="B46">
        <v>30</v>
      </c>
      <c r="E46" s="55">
        <v>3</v>
      </c>
      <c r="F46">
        <v>27</v>
      </c>
    </row>
    <row r="47" spans="1:6" x14ac:dyDescent="0.3">
      <c r="A47" s="55" t="s">
        <v>1000</v>
      </c>
      <c r="B47">
        <v>76</v>
      </c>
      <c r="E47" s="55" t="s">
        <v>1000</v>
      </c>
      <c r="F47">
        <v>74</v>
      </c>
    </row>
    <row r="53" spans="1:6" x14ac:dyDescent="0.3">
      <c r="A53" s="47" t="s">
        <v>999</v>
      </c>
      <c r="B53" t="s">
        <v>1087</v>
      </c>
      <c r="E53" s="47" t="s">
        <v>999</v>
      </c>
      <c r="F53" t="s">
        <v>1096</v>
      </c>
    </row>
    <row r="54" spans="1:6" x14ac:dyDescent="0.3">
      <c r="A54" s="55">
        <v>1</v>
      </c>
      <c r="B54">
        <v>3</v>
      </c>
      <c r="E54" s="55">
        <v>1</v>
      </c>
      <c r="F54">
        <v>2</v>
      </c>
    </row>
    <row r="55" spans="1:6" x14ac:dyDescent="0.3">
      <c r="A55" s="55">
        <v>2</v>
      </c>
      <c r="B55">
        <v>7</v>
      </c>
      <c r="E55" s="55">
        <v>2</v>
      </c>
      <c r="F55">
        <v>8</v>
      </c>
    </row>
    <row r="56" spans="1:6" x14ac:dyDescent="0.3">
      <c r="A56" s="55">
        <v>3</v>
      </c>
      <c r="B56">
        <v>18</v>
      </c>
      <c r="E56" s="55">
        <v>3</v>
      </c>
      <c r="F56">
        <v>16</v>
      </c>
    </row>
    <row r="57" spans="1:6" x14ac:dyDescent="0.3">
      <c r="A57" s="55" t="s">
        <v>1000</v>
      </c>
      <c r="B57">
        <v>28</v>
      </c>
      <c r="E57" s="55" t="s">
        <v>1000</v>
      </c>
      <c r="F57">
        <v>26</v>
      </c>
    </row>
    <row r="63" spans="1:6" x14ac:dyDescent="0.3">
      <c r="A63" s="47" t="s">
        <v>999</v>
      </c>
      <c r="B63" t="s">
        <v>1088</v>
      </c>
      <c r="E63" s="47" t="s">
        <v>999</v>
      </c>
      <c r="F63" t="s">
        <v>1097</v>
      </c>
    </row>
    <row r="64" spans="1:6" x14ac:dyDescent="0.3">
      <c r="A64" s="55">
        <v>1</v>
      </c>
      <c r="B64">
        <v>28</v>
      </c>
      <c r="E64" s="55">
        <v>1</v>
      </c>
      <c r="F64">
        <v>22</v>
      </c>
    </row>
    <row r="65" spans="1:6" x14ac:dyDescent="0.3">
      <c r="A65" s="55">
        <v>2</v>
      </c>
      <c r="B65">
        <v>12</v>
      </c>
      <c r="E65" s="55">
        <v>2</v>
      </c>
      <c r="F65">
        <v>12</v>
      </c>
    </row>
    <row r="66" spans="1:6" x14ac:dyDescent="0.3">
      <c r="A66" s="55">
        <v>3</v>
      </c>
      <c r="B66">
        <v>14</v>
      </c>
      <c r="E66" s="55">
        <v>3</v>
      </c>
      <c r="F66">
        <v>11</v>
      </c>
    </row>
    <row r="67" spans="1:6" x14ac:dyDescent="0.3">
      <c r="A67" s="55" t="s">
        <v>1000</v>
      </c>
      <c r="B67">
        <v>54</v>
      </c>
      <c r="E67" s="55" t="s">
        <v>1000</v>
      </c>
      <c r="F67">
        <v>45</v>
      </c>
    </row>
    <row r="73" spans="1:6" x14ac:dyDescent="0.3">
      <c r="A73" s="47" t="s">
        <v>999</v>
      </c>
      <c r="B73" t="s">
        <v>1089</v>
      </c>
      <c r="E73" s="47" t="s">
        <v>999</v>
      </c>
      <c r="F73" t="s">
        <v>1098</v>
      </c>
    </row>
    <row r="74" spans="1:6" x14ac:dyDescent="0.3">
      <c r="A74" s="55">
        <v>1</v>
      </c>
      <c r="B74">
        <v>25</v>
      </c>
      <c r="E74" s="55">
        <v>1</v>
      </c>
      <c r="F74">
        <v>21</v>
      </c>
    </row>
    <row r="75" spans="1:6" x14ac:dyDescent="0.3">
      <c r="A75" s="55">
        <v>2</v>
      </c>
      <c r="B75">
        <v>14</v>
      </c>
      <c r="E75" s="55">
        <v>2</v>
      </c>
      <c r="F75">
        <v>10</v>
      </c>
    </row>
    <row r="76" spans="1:6" x14ac:dyDescent="0.3">
      <c r="A76" s="55">
        <v>3</v>
      </c>
      <c r="B76">
        <v>84</v>
      </c>
      <c r="E76" s="55">
        <v>3</v>
      </c>
      <c r="F76">
        <v>70</v>
      </c>
    </row>
    <row r="77" spans="1:6" x14ac:dyDescent="0.3">
      <c r="A77" s="55" t="s">
        <v>1000</v>
      </c>
      <c r="B77">
        <v>123</v>
      </c>
      <c r="E77" s="55" t="s">
        <v>1000</v>
      </c>
      <c r="F77">
        <v>101</v>
      </c>
    </row>
    <row r="83" spans="1:14" x14ac:dyDescent="0.3">
      <c r="A83" s="47" t="s">
        <v>999</v>
      </c>
      <c r="B83" t="s">
        <v>1090</v>
      </c>
      <c r="E83" s="47" t="s">
        <v>999</v>
      </c>
      <c r="F83" t="s">
        <v>1099</v>
      </c>
    </row>
    <row r="84" spans="1:14" x14ac:dyDescent="0.3">
      <c r="A84" s="71">
        <v>1</v>
      </c>
      <c r="B84">
        <v>50</v>
      </c>
      <c r="E84" s="71">
        <v>1</v>
      </c>
      <c r="F84">
        <v>45</v>
      </c>
    </row>
    <row r="85" spans="1:14" x14ac:dyDescent="0.3">
      <c r="A85" s="71">
        <v>2</v>
      </c>
      <c r="B85">
        <v>130</v>
      </c>
      <c r="E85" s="71">
        <v>2</v>
      </c>
      <c r="F85">
        <v>111</v>
      </c>
    </row>
    <row r="86" spans="1:14" x14ac:dyDescent="0.3">
      <c r="A86" s="71" t="s">
        <v>1000</v>
      </c>
      <c r="B86">
        <v>180</v>
      </c>
      <c r="E86" s="71" t="s">
        <v>1000</v>
      </c>
      <c r="F86">
        <v>156</v>
      </c>
    </row>
    <row r="95" spans="1:14" x14ac:dyDescent="0.3">
      <c r="C95" s="121" t="s">
        <v>562</v>
      </c>
      <c r="D95" s="121"/>
      <c r="E95" s="121"/>
      <c r="F95" s="121"/>
      <c r="G95" s="121"/>
      <c r="H95" s="121"/>
      <c r="I95" s="122" t="s">
        <v>979</v>
      </c>
      <c r="J95" s="122"/>
      <c r="K95" s="122"/>
      <c r="L95" s="122"/>
      <c r="M95" s="122"/>
      <c r="N95" s="122"/>
    </row>
    <row r="96" spans="1:14" x14ac:dyDescent="0.3">
      <c r="C96" s="57" t="s">
        <v>1007</v>
      </c>
      <c r="D96" s="57" t="s">
        <v>1008</v>
      </c>
      <c r="E96" s="58" t="s">
        <v>1100</v>
      </c>
      <c r="F96" s="58" t="s">
        <v>1008</v>
      </c>
      <c r="G96" s="59" t="s">
        <v>54</v>
      </c>
      <c r="H96" s="59" t="s">
        <v>1008</v>
      </c>
      <c r="I96" s="57" t="s">
        <v>1007</v>
      </c>
      <c r="J96" s="57" t="s">
        <v>1008</v>
      </c>
      <c r="K96" s="58" t="s">
        <v>1100</v>
      </c>
      <c r="L96" s="58" t="s">
        <v>1008</v>
      </c>
      <c r="M96" s="59" t="s">
        <v>54</v>
      </c>
      <c r="N96" s="59" t="s">
        <v>1008</v>
      </c>
    </row>
    <row r="97" spans="1:14" x14ac:dyDescent="0.3">
      <c r="A97" t="s">
        <v>83</v>
      </c>
      <c r="B97" t="s">
        <v>1014</v>
      </c>
      <c r="C97" s="49">
        <v>261</v>
      </c>
      <c r="D97" s="72">
        <f>C97/416*100</f>
        <v>62.740384615384613</v>
      </c>
      <c r="E97" s="49"/>
      <c r="F97" s="56">
        <f>E97/98*100</f>
        <v>0</v>
      </c>
      <c r="G97" s="49">
        <f t="shared" ref="G97:G105" si="0">C97+E97</f>
        <v>261</v>
      </c>
      <c r="H97" s="56">
        <f>G97/514*100</f>
        <v>50.778210116731515</v>
      </c>
      <c r="I97" s="49">
        <v>251</v>
      </c>
      <c r="J97" s="72">
        <f>I97/416*100</f>
        <v>60.33653846153846</v>
      </c>
      <c r="K97" s="49"/>
      <c r="L97" s="56">
        <f>K97/98*100</f>
        <v>0</v>
      </c>
      <c r="M97" s="49"/>
      <c r="N97" s="56">
        <f>M97/514*100</f>
        <v>0</v>
      </c>
    </row>
    <row r="98" spans="1:14" x14ac:dyDescent="0.3">
      <c r="A98" t="s">
        <v>1003</v>
      </c>
      <c r="B98" t="s">
        <v>1004</v>
      </c>
      <c r="C98">
        <v>58</v>
      </c>
      <c r="D98" s="56">
        <f t="shared" ref="D98:D105" si="1">C98/416*100</f>
        <v>13.942307692307693</v>
      </c>
      <c r="E98">
        <v>1</v>
      </c>
      <c r="F98" s="56">
        <f t="shared" ref="F98:F105" si="2">E98/98*100</f>
        <v>1.0204081632653061</v>
      </c>
      <c r="G98">
        <f t="shared" si="0"/>
        <v>59</v>
      </c>
      <c r="H98" s="56">
        <f t="shared" ref="H98:H105" si="3">G98/514*100</f>
        <v>11.478599221789883</v>
      </c>
      <c r="I98">
        <v>59</v>
      </c>
      <c r="J98" s="56">
        <f t="shared" ref="J98:J105" si="4">I98/416*100</f>
        <v>14.182692307692307</v>
      </c>
      <c r="K98">
        <v>1</v>
      </c>
      <c r="L98" s="56">
        <f t="shared" ref="L98:L105" si="5">K98/98*100</f>
        <v>1.0204081632653061</v>
      </c>
      <c r="M98">
        <f t="shared" ref="M98:M105" si="6">I98+K98</f>
        <v>60</v>
      </c>
      <c r="N98" s="56">
        <f t="shared" ref="N98:N105" si="7">M98/514*100</f>
        <v>11.673151750972762</v>
      </c>
    </row>
    <row r="99" spans="1:14" x14ac:dyDescent="0.3">
      <c r="A99" t="s">
        <v>1005</v>
      </c>
      <c r="B99" t="s">
        <v>1006</v>
      </c>
      <c r="C99">
        <v>53</v>
      </c>
      <c r="D99" s="56">
        <f t="shared" si="1"/>
        <v>12.740384615384615</v>
      </c>
      <c r="E99">
        <v>1</v>
      </c>
      <c r="F99" s="56">
        <f t="shared" si="2"/>
        <v>1.0204081632653061</v>
      </c>
      <c r="G99">
        <f t="shared" si="0"/>
        <v>54</v>
      </c>
      <c r="H99" s="56">
        <f t="shared" si="3"/>
        <v>10.505836575875486</v>
      </c>
      <c r="I99">
        <v>30</v>
      </c>
      <c r="J99" s="56">
        <f t="shared" si="4"/>
        <v>7.2115384615384608</v>
      </c>
      <c r="K99">
        <v>0</v>
      </c>
      <c r="L99" s="56">
        <f t="shared" si="5"/>
        <v>0</v>
      </c>
      <c r="M99">
        <f t="shared" si="6"/>
        <v>30</v>
      </c>
      <c r="N99" s="56">
        <f t="shared" si="7"/>
        <v>5.836575875486381</v>
      </c>
    </row>
    <row r="100" spans="1:14" x14ac:dyDescent="0.3">
      <c r="A100" t="s">
        <v>1009</v>
      </c>
      <c r="B100" t="s">
        <v>1006</v>
      </c>
      <c r="C100">
        <v>10</v>
      </c>
      <c r="D100" s="56">
        <f t="shared" si="1"/>
        <v>2.4038461538461542</v>
      </c>
      <c r="E100">
        <v>0</v>
      </c>
      <c r="F100" s="56">
        <f t="shared" si="2"/>
        <v>0</v>
      </c>
      <c r="G100">
        <f t="shared" si="0"/>
        <v>10</v>
      </c>
      <c r="H100" s="56">
        <f t="shared" si="3"/>
        <v>1.9455252918287937</v>
      </c>
      <c r="I100">
        <v>15</v>
      </c>
      <c r="J100" s="56">
        <f t="shared" si="4"/>
        <v>3.6057692307692304</v>
      </c>
      <c r="K100">
        <v>0</v>
      </c>
      <c r="L100" s="56">
        <f t="shared" si="5"/>
        <v>0</v>
      </c>
      <c r="M100">
        <f t="shared" si="6"/>
        <v>15</v>
      </c>
      <c r="N100" s="56">
        <f t="shared" si="7"/>
        <v>2.9182879377431905</v>
      </c>
    </row>
    <row r="101" spans="1:14" x14ac:dyDescent="0.3">
      <c r="A101" t="s">
        <v>1011</v>
      </c>
      <c r="B101" t="s">
        <v>1006</v>
      </c>
      <c r="C101">
        <v>76</v>
      </c>
      <c r="D101" s="56">
        <f t="shared" si="1"/>
        <v>18.269230769230766</v>
      </c>
      <c r="E101">
        <v>2</v>
      </c>
      <c r="F101" s="56">
        <f t="shared" si="2"/>
        <v>2.0408163265306123</v>
      </c>
      <c r="G101">
        <f t="shared" si="0"/>
        <v>78</v>
      </c>
      <c r="H101" s="56">
        <f t="shared" si="3"/>
        <v>15.175097276264591</v>
      </c>
      <c r="I101">
        <v>74</v>
      </c>
      <c r="J101" s="56">
        <f t="shared" si="4"/>
        <v>17.78846153846154</v>
      </c>
      <c r="K101" s="49">
        <v>1</v>
      </c>
      <c r="L101" s="56">
        <f t="shared" si="5"/>
        <v>1.0204081632653061</v>
      </c>
      <c r="M101">
        <f t="shared" si="6"/>
        <v>75</v>
      </c>
      <c r="N101" s="56">
        <f t="shared" si="7"/>
        <v>14.591439688715955</v>
      </c>
    </row>
    <row r="102" spans="1:14" x14ac:dyDescent="0.3">
      <c r="A102" t="s">
        <v>86</v>
      </c>
      <c r="B102" t="s">
        <v>1006</v>
      </c>
      <c r="C102">
        <v>28</v>
      </c>
      <c r="D102" s="56">
        <f t="shared" si="1"/>
        <v>6.7307692307692308</v>
      </c>
      <c r="E102">
        <v>2</v>
      </c>
      <c r="F102" s="56">
        <f t="shared" si="2"/>
        <v>2.0408163265306123</v>
      </c>
      <c r="G102">
        <f t="shared" si="0"/>
        <v>30</v>
      </c>
      <c r="H102" s="56">
        <f t="shared" si="3"/>
        <v>5.836575875486381</v>
      </c>
      <c r="I102">
        <v>26</v>
      </c>
      <c r="J102" s="56">
        <f t="shared" si="4"/>
        <v>6.25</v>
      </c>
      <c r="K102">
        <v>1</v>
      </c>
      <c r="L102" s="56">
        <f t="shared" si="5"/>
        <v>1.0204081632653061</v>
      </c>
      <c r="M102">
        <f t="shared" si="6"/>
        <v>27</v>
      </c>
      <c r="N102" s="56">
        <f t="shared" si="7"/>
        <v>5.2529182879377432</v>
      </c>
    </row>
    <row r="103" spans="1:14" x14ac:dyDescent="0.3">
      <c r="A103" t="s">
        <v>1012</v>
      </c>
      <c r="B103" t="s">
        <v>1006</v>
      </c>
      <c r="C103">
        <v>54</v>
      </c>
      <c r="D103" s="56">
        <f t="shared" si="1"/>
        <v>12.980769230769232</v>
      </c>
      <c r="E103">
        <v>0</v>
      </c>
      <c r="F103" s="56">
        <f t="shared" si="2"/>
        <v>0</v>
      </c>
      <c r="G103">
        <f t="shared" si="0"/>
        <v>54</v>
      </c>
      <c r="H103" s="56">
        <f t="shared" si="3"/>
        <v>10.505836575875486</v>
      </c>
      <c r="I103">
        <v>45</v>
      </c>
      <c r="J103" s="56">
        <f t="shared" si="4"/>
        <v>10.817307692307693</v>
      </c>
      <c r="K103">
        <v>0</v>
      </c>
      <c r="L103" s="56">
        <f t="shared" si="5"/>
        <v>0</v>
      </c>
      <c r="M103">
        <f t="shared" si="6"/>
        <v>45</v>
      </c>
      <c r="N103" s="56">
        <f t="shared" si="7"/>
        <v>8.7548638132295711</v>
      </c>
    </row>
    <row r="104" spans="1:14" x14ac:dyDescent="0.3">
      <c r="A104" t="s">
        <v>1010</v>
      </c>
      <c r="B104" t="s">
        <v>1006</v>
      </c>
      <c r="C104">
        <v>123</v>
      </c>
      <c r="D104" s="56">
        <f t="shared" si="1"/>
        <v>29.567307692307693</v>
      </c>
      <c r="E104">
        <v>0</v>
      </c>
      <c r="F104" s="56">
        <f t="shared" si="2"/>
        <v>0</v>
      </c>
      <c r="G104">
        <f t="shared" si="0"/>
        <v>123</v>
      </c>
      <c r="H104" s="56">
        <f t="shared" si="3"/>
        <v>23.929961089494164</v>
      </c>
      <c r="I104">
        <v>101</v>
      </c>
      <c r="J104" s="56">
        <f t="shared" si="4"/>
        <v>24.278846153846153</v>
      </c>
      <c r="K104">
        <v>0</v>
      </c>
      <c r="L104" s="56">
        <f t="shared" si="5"/>
        <v>0</v>
      </c>
      <c r="M104">
        <f t="shared" si="6"/>
        <v>101</v>
      </c>
      <c r="N104" s="56">
        <f t="shared" si="7"/>
        <v>19.649805447470818</v>
      </c>
    </row>
    <row r="105" spans="1:14" x14ac:dyDescent="0.3">
      <c r="A105" t="s">
        <v>82</v>
      </c>
      <c r="B105" t="s">
        <v>1006</v>
      </c>
      <c r="C105">
        <v>180</v>
      </c>
      <c r="D105" s="56">
        <f t="shared" si="1"/>
        <v>43.269230769230774</v>
      </c>
      <c r="E105">
        <v>9</v>
      </c>
      <c r="F105" s="56">
        <f t="shared" si="2"/>
        <v>9.183673469387756</v>
      </c>
      <c r="G105">
        <f t="shared" si="0"/>
        <v>189</v>
      </c>
      <c r="H105" s="56">
        <f t="shared" si="3"/>
        <v>36.770428015564207</v>
      </c>
      <c r="I105">
        <v>156</v>
      </c>
      <c r="J105" s="56">
        <f t="shared" si="4"/>
        <v>37.5</v>
      </c>
      <c r="K105">
        <v>5</v>
      </c>
      <c r="L105" s="56">
        <f t="shared" si="5"/>
        <v>5.1020408163265305</v>
      </c>
      <c r="M105">
        <f t="shared" si="6"/>
        <v>161</v>
      </c>
      <c r="N105" s="56">
        <f t="shared" si="7"/>
        <v>31.322957198443579</v>
      </c>
    </row>
  </sheetData>
  <mergeCells count="2">
    <mergeCell ref="C95:H95"/>
    <mergeCell ref="I95:N95"/>
  </mergeCells>
  <pageMargins left="0.7" right="0.7" top="0.75" bottom="0.75" header="0.3" footer="0.3"/>
  <pageSetup paperSize="9" orientation="portrait" horizontalDpi="0" verticalDpi="0"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V23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4" sqref="V4"/>
    </sheetView>
  </sheetViews>
  <sheetFormatPr defaultRowHeight="14.4" x14ac:dyDescent="0.3"/>
  <cols>
    <col min="1" max="1" width="5.44140625" customWidth="1"/>
    <col min="2" max="2" width="17" customWidth="1"/>
    <col min="3" max="4" width="7.5546875" hidden="1" customWidth="1"/>
    <col min="5" max="5" width="16" customWidth="1"/>
    <col min="6" max="10" width="9.5546875" customWidth="1"/>
    <col min="11" max="11" width="13.5546875" hidden="1" customWidth="1"/>
    <col min="12" max="13" width="10.44140625" customWidth="1"/>
    <col min="14" max="17" width="9.5546875" customWidth="1"/>
    <col min="18" max="18" width="9.5546875" hidden="1" customWidth="1"/>
    <col min="19" max="19" width="9.5546875" customWidth="1"/>
    <col min="20" max="20" width="13.44140625" hidden="1" customWidth="1"/>
    <col min="21" max="21" width="10.44140625" customWidth="1"/>
    <col min="22" max="22" width="11.6640625" customWidth="1"/>
  </cols>
  <sheetData>
    <row r="2" spans="1:22" x14ac:dyDescent="0.3">
      <c r="A2" s="126" t="s">
        <v>25</v>
      </c>
      <c r="B2" s="126" t="s">
        <v>26</v>
      </c>
      <c r="E2" s="126" t="s">
        <v>29</v>
      </c>
      <c r="F2" s="124" t="s">
        <v>1111</v>
      </c>
      <c r="G2" s="124"/>
      <c r="H2" s="124"/>
      <c r="I2" s="124"/>
      <c r="J2" s="124"/>
      <c r="K2" s="124"/>
      <c r="L2" s="124"/>
      <c r="M2" s="124"/>
      <c r="N2" s="125" t="s">
        <v>1112</v>
      </c>
      <c r="O2" s="125"/>
      <c r="P2" s="125"/>
      <c r="Q2" s="125"/>
      <c r="R2" s="125"/>
      <c r="S2" s="125"/>
      <c r="T2" s="125"/>
      <c r="U2" s="125"/>
      <c r="V2" s="125"/>
    </row>
    <row r="3" spans="1:22" ht="57.6" x14ac:dyDescent="0.3">
      <c r="A3" s="126"/>
      <c r="B3" s="126"/>
      <c r="C3" s="28" t="s">
        <v>27</v>
      </c>
      <c r="D3" s="28" t="s">
        <v>28</v>
      </c>
      <c r="E3" s="126"/>
      <c r="F3" s="66" t="s">
        <v>30</v>
      </c>
      <c r="G3" s="66" t="s">
        <v>31</v>
      </c>
      <c r="H3" s="66" t="s">
        <v>32</v>
      </c>
      <c r="I3" s="66" t="s">
        <v>33</v>
      </c>
      <c r="J3" s="66" t="s">
        <v>35</v>
      </c>
      <c r="K3" s="66" t="s">
        <v>37</v>
      </c>
      <c r="L3" s="66" t="s">
        <v>83</v>
      </c>
      <c r="M3" s="77" t="s">
        <v>1118</v>
      </c>
      <c r="N3" s="9" t="s">
        <v>30</v>
      </c>
      <c r="O3" s="9" t="s">
        <v>31</v>
      </c>
      <c r="P3" s="9" t="s">
        <v>32</v>
      </c>
      <c r="Q3" s="9" t="s">
        <v>33</v>
      </c>
      <c r="R3" s="9" t="s">
        <v>34</v>
      </c>
      <c r="S3" s="9" t="s">
        <v>35</v>
      </c>
      <c r="T3" s="9" t="s">
        <v>37</v>
      </c>
      <c r="U3" s="9" t="s">
        <v>83</v>
      </c>
      <c r="V3" s="78" t="s">
        <v>1118</v>
      </c>
    </row>
    <row r="4" spans="1:22" x14ac:dyDescent="0.3">
      <c r="A4" s="14">
        <v>1</v>
      </c>
      <c r="B4" t="s">
        <v>177</v>
      </c>
      <c r="C4" t="s">
        <v>178</v>
      </c>
      <c r="D4">
        <v>1604</v>
      </c>
      <c r="E4" t="s">
        <v>182</v>
      </c>
      <c r="F4" s="36">
        <v>73128.990000000005</v>
      </c>
      <c r="G4" s="36">
        <v>3965.9750385577759</v>
      </c>
      <c r="H4" s="36">
        <v>2166.5658579559922</v>
      </c>
      <c r="I4" s="36">
        <v>1532.1076572000002</v>
      </c>
      <c r="J4" s="36">
        <v>409382</v>
      </c>
      <c r="K4" s="36">
        <v>77.069999999999993</v>
      </c>
      <c r="L4" s="25">
        <v>0.98124046953171751</v>
      </c>
      <c r="M4" s="27">
        <v>4</v>
      </c>
      <c r="N4" s="36">
        <v>70278.25</v>
      </c>
      <c r="O4" s="36">
        <v>5551.3813004222066</v>
      </c>
      <c r="P4" s="36">
        <v>2529.6109538461546</v>
      </c>
      <c r="Q4" s="36">
        <v>1379.4707428571433</v>
      </c>
      <c r="R4" s="36">
        <v>11.180000000000001</v>
      </c>
      <c r="S4" s="36">
        <v>430071</v>
      </c>
      <c r="T4" s="36">
        <v>80.966124094929341</v>
      </c>
      <c r="U4" s="25">
        <v>1.0404541983459816</v>
      </c>
      <c r="V4" s="27">
        <v>3</v>
      </c>
    </row>
    <row r="5" spans="1:22" x14ac:dyDescent="0.3">
      <c r="A5" s="14">
        <v>2</v>
      </c>
      <c r="B5" t="s">
        <v>253</v>
      </c>
      <c r="C5" t="s">
        <v>254</v>
      </c>
      <c r="D5">
        <v>3308</v>
      </c>
      <c r="E5" t="s">
        <v>262</v>
      </c>
      <c r="F5" s="36">
        <v>210268.5</v>
      </c>
      <c r="G5" s="36">
        <v>28270.377578700838</v>
      </c>
      <c r="H5" s="36">
        <v>40918.621941770565</v>
      </c>
      <c r="I5" s="36">
        <v>20667.641909599999</v>
      </c>
      <c r="J5" s="36">
        <v>1290591</v>
      </c>
      <c r="K5" s="36">
        <v>1170.1500000000001</v>
      </c>
      <c r="L5" s="25">
        <v>0.91953943739447352</v>
      </c>
      <c r="M5" s="27">
        <v>4</v>
      </c>
      <c r="N5" s="36">
        <v>167338.71000000002</v>
      </c>
      <c r="O5" s="36">
        <v>40279.161894574412</v>
      </c>
      <c r="P5" s="36">
        <v>47192.067542857156</v>
      </c>
      <c r="Q5" s="36">
        <v>23461.898674285698</v>
      </c>
      <c r="R5" s="36">
        <v>5.52</v>
      </c>
      <c r="S5" s="36">
        <v>1299859</v>
      </c>
      <c r="T5" s="36">
        <v>1178.5507693144623</v>
      </c>
      <c r="U5" s="25">
        <v>1.047515525860691</v>
      </c>
      <c r="V5" s="27">
        <v>3</v>
      </c>
    </row>
    <row r="6" spans="1:22" x14ac:dyDescent="0.3">
      <c r="A6" s="14">
        <v>3</v>
      </c>
      <c r="B6" t="s">
        <v>253</v>
      </c>
      <c r="C6" t="s">
        <v>254</v>
      </c>
      <c r="D6">
        <v>3323</v>
      </c>
      <c r="E6" t="s">
        <v>277</v>
      </c>
      <c r="F6" s="36">
        <v>87380.589999999982</v>
      </c>
      <c r="G6" s="36">
        <v>64595.399802149834</v>
      </c>
      <c r="H6" s="36">
        <v>21019.478836308503</v>
      </c>
      <c r="I6" s="36">
        <v>6103.481257280002</v>
      </c>
      <c r="J6" s="36">
        <v>772018</v>
      </c>
      <c r="K6" s="36">
        <v>921.58</v>
      </c>
      <c r="L6" s="25">
        <v>0.99774691370247837</v>
      </c>
      <c r="M6" s="27">
        <v>4</v>
      </c>
      <c r="N6" s="36">
        <v>76704.570000000022</v>
      </c>
      <c r="O6" s="36">
        <v>67739.804258279066</v>
      </c>
      <c r="P6" s="36">
        <v>11411.511537310202</v>
      </c>
      <c r="Q6" s="36">
        <v>3695.234854291818</v>
      </c>
      <c r="R6" s="36">
        <v>0</v>
      </c>
      <c r="S6" s="36">
        <v>790174</v>
      </c>
      <c r="T6" s="36">
        <v>943.25482565565642</v>
      </c>
      <c r="U6" s="25">
        <v>1.1780807058491127</v>
      </c>
      <c r="V6" s="27">
        <v>3</v>
      </c>
    </row>
    <row r="7" spans="1:22" x14ac:dyDescent="0.3">
      <c r="A7" s="14">
        <v>4</v>
      </c>
      <c r="B7" t="s">
        <v>290</v>
      </c>
      <c r="C7" t="s">
        <v>291</v>
      </c>
      <c r="D7">
        <v>3507</v>
      </c>
      <c r="E7" t="s">
        <v>298</v>
      </c>
      <c r="F7" s="36">
        <v>281072.25999999995</v>
      </c>
      <c r="G7" s="36">
        <v>211194.66869729562</v>
      </c>
      <c r="H7" s="36">
        <v>158108.10687598627</v>
      </c>
      <c r="I7" s="36">
        <v>17207.717848800003</v>
      </c>
      <c r="J7" s="36">
        <v>2606000</v>
      </c>
      <c r="K7" s="36">
        <v>738</v>
      </c>
      <c r="L7" s="25">
        <v>0.94678864025559017</v>
      </c>
      <c r="M7" s="27">
        <v>4</v>
      </c>
      <c r="N7" s="36">
        <v>274389.82</v>
      </c>
      <c r="O7" s="36">
        <v>280549.16742718563</v>
      </c>
      <c r="P7" s="36">
        <v>85470.069542822399</v>
      </c>
      <c r="Q7" s="36">
        <v>15371.145618285713</v>
      </c>
      <c r="R7" s="36">
        <v>0</v>
      </c>
      <c r="S7" s="36">
        <v>2654448</v>
      </c>
      <c r="T7" s="36">
        <v>751.82983303357742</v>
      </c>
      <c r="U7" s="25">
        <v>1.0017208688501293</v>
      </c>
      <c r="V7" s="27">
        <v>3</v>
      </c>
    </row>
    <row r="8" spans="1:22" x14ac:dyDescent="0.3">
      <c r="A8" s="14">
        <v>5</v>
      </c>
      <c r="B8" t="s">
        <v>327</v>
      </c>
      <c r="C8" t="s">
        <v>328</v>
      </c>
      <c r="D8">
        <v>5101</v>
      </c>
      <c r="E8" t="s">
        <v>329</v>
      </c>
      <c r="F8" s="36">
        <v>60128.88</v>
      </c>
      <c r="G8" s="36">
        <v>1517.026055947475</v>
      </c>
      <c r="H8" s="36">
        <v>515.29983327449327</v>
      </c>
      <c r="I8" s="36">
        <v>81.991601959999997</v>
      </c>
      <c r="J8" s="36">
        <v>278100</v>
      </c>
      <c r="K8" s="36">
        <v>330.36</v>
      </c>
      <c r="L8" s="25">
        <v>0.84274718044332897</v>
      </c>
      <c r="M8" s="27">
        <v>4</v>
      </c>
      <c r="N8" s="36">
        <v>47178.100000000006</v>
      </c>
      <c r="O8" s="36">
        <v>5402.0099229549487</v>
      </c>
      <c r="P8" s="36">
        <v>112</v>
      </c>
      <c r="Q8" s="36">
        <v>13.77535135135131</v>
      </c>
      <c r="R8" s="36">
        <v>0</v>
      </c>
      <c r="S8" s="36">
        <v>317064</v>
      </c>
      <c r="T8" s="36">
        <v>376.65003563791879</v>
      </c>
      <c r="U8" s="25">
        <v>1.1510220704332663</v>
      </c>
      <c r="V8" s="27">
        <v>3</v>
      </c>
    </row>
    <row r="9" spans="1:22" x14ac:dyDescent="0.3">
      <c r="A9" s="14">
        <v>6</v>
      </c>
      <c r="B9" t="s">
        <v>327</v>
      </c>
      <c r="C9" t="s">
        <v>328</v>
      </c>
      <c r="D9">
        <v>5104</v>
      </c>
      <c r="E9" t="s">
        <v>332</v>
      </c>
      <c r="F9" s="36">
        <v>100867.49</v>
      </c>
      <c r="G9" s="36">
        <v>761.42664617369473</v>
      </c>
      <c r="H9" s="36">
        <v>904.67739061928523</v>
      </c>
      <c r="I9" s="36">
        <v>1295.4863339599999</v>
      </c>
      <c r="J9" s="36">
        <v>512200.00000000006</v>
      </c>
      <c r="K9" s="36">
        <v>1391.85</v>
      </c>
      <c r="L9" s="25">
        <v>0.93017540446814684</v>
      </c>
      <c r="M9" s="27">
        <v>4</v>
      </c>
      <c r="N9" s="36">
        <v>91622.56</v>
      </c>
      <c r="O9" s="36">
        <v>226.67189999999999</v>
      </c>
      <c r="P9" s="36">
        <v>1739.9119999999998</v>
      </c>
      <c r="Q9" s="36">
        <v>1684.6239999999998</v>
      </c>
      <c r="R9" s="36">
        <v>0</v>
      </c>
      <c r="S9" s="36">
        <v>515344</v>
      </c>
      <c r="T9" s="36">
        <v>1400.391304347826</v>
      </c>
      <c r="U9" s="25">
        <v>1.0055064410987697</v>
      </c>
      <c r="V9" s="27">
        <v>3</v>
      </c>
    </row>
    <row r="10" spans="1:22" x14ac:dyDescent="0.3">
      <c r="A10" s="14">
        <v>7</v>
      </c>
      <c r="B10" t="s">
        <v>327</v>
      </c>
      <c r="C10" t="s">
        <v>328</v>
      </c>
      <c r="D10">
        <v>5105</v>
      </c>
      <c r="E10" t="s">
        <v>333</v>
      </c>
      <c r="F10" s="36">
        <v>28689.54</v>
      </c>
      <c r="G10" s="36">
        <v>4654.4614157945471</v>
      </c>
      <c r="H10" s="36">
        <v>17536.755064253492</v>
      </c>
      <c r="I10" s="36">
        <v>486.3317034800001</v>
      </c>
      <c r="J10" s="36">
        <v>179100</v>
      </c>
      <c r="K10" s="36">
        <v>568.57000000000005</v>
      </c>
      <c r="L10" s="25">
        <v>0.80714336410181331</v>
      </c>
      <c r="M10" s="27">
        <v>4</v>
      </c>
      <c r="N10" s="36">
        <v>25764.98</v>
      </c>
      <c r="O10" s="36">
        <v>6329.4130043457044</v>
      </c>
      <c r="P10" s="36">
        <v>7639.913320810886</v>
      </c>
      <c r="Q10" s="36">
        <v>532.77615341393971</v>
      </c>
      <c r="R10" s="36">
        <v>0</v>
      </c>
      <c r="S10" s="36">
        <v>206925</v>
      </c>
      <c r="T10" s="36">
        <v>656.90476190476193</v>
      </c>
      <c r="U10" s="25">
        <v>1.1252780898518635</v>
      </c>
      <c r="V10" s="27">
        <v>3</v>
      </c>
    </row>
    <row r="11" spans="1:22" x14ac:dyDescent="0.3">
      <c r="A11" s="14">
        <v>8</v>
      </c>
      <c r="B11" t="s">
        <v>70</v>
      </c>
      <c r="C11" t="s">
        <v>369</v>
      </c>
      <c r="D11">
        <v>6105</v>
      </c>
      <c r="E11" t="s">
        <v>374</v>
      </c>
      <c r="F11" s="36">
        <v>85131.760000000009</v>
      </c>
      <c r="G11" s="36">
        <v>36359.003329000254</v>
      </c>
      <c r="H11" s="36">
        <v>47769.052435105463</v>
      </c>
      <c r="I11" s="36">
        <v>1457.8164840000002</v>
      </c>
      <c r="J11" s="36">
        <v>470224</v>
      </c>
      <c r="K11" s="36">
        <v>37</v>
      </c>
      <c r="L11" s="25">
        <v>0.64800294334146324</v>
      </c>
      <c r="M11" s="27">
        <v>5</v>
      </c>
      <c r="N11" s="36">
        <v>65968.799999999988</v>
      </c>
      <c r="O11" s="36">
        <v>17796.470981014914</v>
      </c>
      <c r="P11" s="36">
        <v>20848.746643092891</v>
      </c>
      <c r="Q11" s="36">
        <v>929.01441275104548</v>
      </c>
      <c r="R11" s="36">
        <v>212.40999999999997</v>
      </c>
      <c r="S11" s="36">
        <v>484836</v>
      </c>
      <c r="T11" s="36">
        <v>37.707539392431059</v>
      </c>
      <c r="U11" s="25">
        <v>1.0098754641209431</v>
      </c>
      <c r="V11" s="27">
        <v>3</v>
      </c>
    </row>
    <row r="12" spans="1:22" x14ac:dyDescent="0.3">
      <c r="A12" s="14">
        <v>9</v>
      </c>
      <c r="B12" t="s">
        <v>70</v>
      </c>
      <c r="C12" t="s">
        <v>369</v>
      </c>
      <c r="D12">
        <v>6109</v>
      </c>
      <c r="E12" t="s">
        <v>378</v>
      </c>
      <c r="F12" s="36">
        <v>34451.49</v>
      </c>
      <c r="G12" s="36">
        <v>26063.846807188122</v>
      </c>
      <c r="H12" s="36">
        <v>17319.345742068061</v>
      </c>
      <c r="I12" s="36">
        <v>5966.1680000000006</v>
      </c>
      <c r="J12" s="36">
        <v>201578</v>
      </c>
      <c r="K12" s="36">
        <v>37</v>
      </c>
      <c r="L12" s="25">
        <v>0.58783559090315485</v>
      </c>
      <c r="M12" s="27">
        <v>5</v>
      </c>
      <c r="N12" s="36">
        <v>30091.24</v>
      </c>
      <c r="O12" s="36">
        <v>3526.7903016806736</v>
      </c>
      <c r="P12" s="36">
        <v>6806.4361271495582</v>
      </c>
      <c r="Q12" s="36">
        <v>268.2562427374022</v>
      </c>
      <c r="R12" s="36">
        <v>14.426</v>
      </c>
      <c r="S12" s="36">
        <v>211559</v>
      </c>
      <c r="T12" s="36">
        <v>38.859520223356967</v>
      </c>
      <c r="U12" s="25">
        <v>1.0792260202057931</v>
      </c>
      <c r="V12" s="27">
        <v>3</v>
      </c>
    </row>
    <row r="13" spans="1:22" x14ac:dyDescent="0.3">
      <c r="A13" s="14">
        <v>10</v>
      </c>
      <c r="B13" t="s">
        <v>71</v>
      </c>
      <c r="C13" t="s">
        <v>382</v>
      </c>
      <c r="D13">
        <v>6207</v>
      </c>
      <c r="E13" t="s">
        <v>389</v>
      </c>
      <c r="F13" s="36">
        <v>18285.2</v>
      </c>
      <c r="G13" s="36">
        <v>713.47397269196949</v>
      </c>
      <c r="H13" s="36">
        <v>5937.5523024207723</v>
      </c>
      <c r="I13" s="36">
        <v>934.48477479999997</v>
      </c>
      <c r="J13" s="36">
        <v>82700</v>
      </c>
      <c r="K13" s="36">
        <v>13</v>
      </c>
      <c r="L13" s="25">
        <v>0.68752818630693335</v>
      </c>
      <c r="M13" s="27">
        <v>5</v>
      </c>
      <c r="N13" s="36">
        <v>8441.4600000000009</v>
      </c>
      <c r="O13" s="36">
        <v>1210.2999165403139</v>
      </c>
      <c r="P13" s="36">
        <v>6503.4250140259728</v>
      </c>
      <c r="Q13" s="36">
        <v>917.68743188854592</v>
      </c>
      <c r="R13" s="36">
        <v>0</v>
      </c>
      <c r="S13" s="36">
        <v>97611</v>
      </c>
      <c r="T13" s="36">
        <v>15.21842843779233</v>
      </c>
      <c r="U13" s="25">
        <v>1.372804706055585</v>
      </c>
      <c r="V13" s="27">
        <v>2</v>
      </c>
    </row>
    <row r="14" spans="1:22" x14ac:dyDescent="0.3">
      <c r="A14" s="14">
        <v>11</v>
      </c>
      <c r="B14" t="s">
        <v>72</v>
      </c>
      <c r="C14" t="s">
        <v>409</v>
      </c>
      <c r="D14">
        <v>6403</v>
      </c>
      <c r="E14" t="s">
        <v>412</v>
      </c>
      <c r="F14" s="36">
        <v>121202.53000000001</v>
      </c>
      <c r="G14" s="36">
        <v>24620.715874330886</v>
      </c>
      <c r="H14" s="36">
        <v>22951.936017270269</v>
      </c>
      <c r="I14" s="36">
        <v>4259.5434100000002</v>
      </c>
      <c r="J14" s="36">
        <v>786100</v>
      </c>
      <c r="K14" s="36">
        <v>30.91</v>
      </c>
      <c r="L14" s="25">
        <v>0.96444934734396193</v>
      </c>
      <c r="M14" s="27">
        <v>4</v>
      </c>
      <c r="N14" s="36">
        <v>110940.43999999999</v>
      </c>
      <c r="O14" s="36">
        <v>11179.702124520138</v>
      </c>
      <c r="P14" s="36">
        <v>24013.072447552444</v>
      </c>
      <c r="Q14" s="36">
        <v>5165.9510754578805</v>
      </c>
      <c r="R14" s="36">
        <v>0</v>
      </c>
      <c r="S14" s="36">
        <v>729382</v>
      </c>
      <c r="T14" s="36">
        <v>28.066021037337116</v>
      </c>
      <c r="U14" s="25">
        <v>1.0056845034905211</v>
      </c>
      <c r="V14" s="27">
        <v>3</v>
      </c>
    </row>
    <row r="15" spans="1:22" x14ac:dyDescent="0.3">
      <c r="A15" s="14">
        <v>12</v>
      </c>
      <c r="B15" t="s">
        <v>74</v>
      </c>
      <c r="C15" t="s">
        <v>422</v>
      </c>
      <c r="D15">
        <v>7110</v>
      </c>
      <c r="E15" t="s">
        <v>432</v>
      </c>
      <c r="F15" s="36">
        <v>5728.13</v>
      </c>
      <c r="G15" s="36">
        <v>42008.538240797432</v>
      </c>
      <c r="H15" s="36">
        <v>23</v>
      </c>
      <c r="I15" s="36">
        <v>0</v>
      </c>
      <c r="J15" s="36">
        <v>66071</v>
      </c>
      <c r="K15" s="36">
        <v>41</v>
      </c>
      <c r="L15" s="25">
        <v>0.3697600262592261</v>
      </c>
      <c r="M15" s="27">
        <v>6</v>
      </c>
      <c r="N15" s="36">
        <v>4046.5099999999998</v>
      </c>
      <c r="O15" s="36">
        <v>14441.727835507099</v>
      </c>
      <c r="P15" s="36">
        <v>0</v>
      </c>
      <c r="Q15" s="36">
        <v>0</v>
      </c>
      <c r="R15" s="36">
        <v>0</v>
      </c>
      <c r="S15" s="36">
        <v>69791</v>
      </c>
      <c r="T15" s="36">
        <v>43.191241815503822</v>
      </c>
      <c r="U15" s="25">
        <v>1.0510854503562481</v>
      </c>
      <c r="V15" s="27">
        <v>3</v>
      </c>
    </row>
    <row r="16" spans="1:22" x14ac:dyDescent="0.3">
      <c r="A16" s="14">
        <v>13</v>
      </c>
      <c r="B16" t="s">
        <v>470</v>
      </c>
      <c r="C16" t="s">
        <v>471</v>
      </c>
      <c r="D16">
        <v>7410</v>
      </c>
      <c r="E16" t="s">
        <v>481</v>
      </c>
      <c r="F16" s="36">
        <v>7339.05</v>
      </c>
      <c r="G16" s="36">
        <v>7231.2361859062839</v>
      </c>
      <c r="H16" s="36">
        <v>1034.5647935176594</v>
      </c>
      <c r="I16" s="36">
        <v>866.76133779999986</v>
      </c>
      <c r="J16" s="36">
        <v>63814</v>
      </c>
      <c r="K16" s="36">
        <v>12.51</v>
      </c>
      <c r="L16" s="25">
        <v>0.90839484588561181</v>
      </c>
      <c r="M16" s="27">
        <v>4</v>
      </c>
      <c r="N16" s="36">
        <v>6652.2000000000007</v>
      </c>
      <c r="O16" s="36">
        <v>3522.8530003094097</v>
      </c>
      <c r="P16" s="36">
        <v>621.38895238095347</v>
      </c>
      <c r="Q16" s="36">
        <v>497.31585741088116</v>
      </c>
      <c r="R16" s="36">
        <v>0</v>
      </c>
      <c r="S16" s="36">
        <v>67871</v>
      </c>
      <c r="T16" s="36">
        <v>13.303448221790127</v>
      </c>
      <c r="U16" s="25">
        <v>1.3463460474767226</v>
      </c>
      <c r="V16" s="27">
        <v>2</v>
      </c>
    </row>
    <row r="17" spans="1:22" x14ac:dyDescent="0.3">
      <c r="A17" s="14">
        <v>14</v>
      </c>
      <c r="B17" t="s">
        <v>493</v>
      </c>
      <c r="C17" t="s">
        <v>494</v>
      </c>
      <c r="D17">
        <v>7601</v>
      </c>
      <c r="E17" t="s">
        <v>495</v>
      </c>
      <c r="F17" s="36">
        <v>4205.26</v>
      </c>
      <c r="G17" s="36">
        <v>48059.697164890254</v>
      </c>
      <c r="H17" s="36">
        <v>6048.513107287723</v>
      </c>
      <c r="I17" s="36">
        <v>1000.6359709999999</v>
      </c>
      <c r="J17" s="36">
        <v>173880</v>
      </c>
      <c r="K17" s="36">
        <v>183</v>
      </c>
      <c r="L17" s="25">
        <v>0.82094016342926879</v>
      </c>
      <c r="M17" s="27">
        <v>4</v>
      </c>
      <c r="N17" s="36">
        <v>3858.27</v>
      </c>
      <c r="O17" s="36">
        <v>20470.130009857319</v>
      </c>
      <c r="P17" s="36">
        <v>7111.1575662531031</v>
      </c>
      <c r="Q17" s="36">
        <v>2286.3760000000029</v>
      </c>
      <c r="R17" s="36">
        <v>0</v>
      </c>
      <c r="S17" s="36">
        <v>174407</v>
      </c>
      <c r="T17" s="36">
        <v>184.00468433490883</v>
      </c>
      <c r="U17" s="25">
        <v>1.5779631436013126</v>
      </c>
      <c r="V17" s="27">
        <v>1</v>
      </c>
    </row>
    <row r="18" spans="1:22" x14ac:dyDescent="0.3">
      <c r="A18" s="14">
        <v>15</v>
      </c>
      <c r="B18" t="s">
        <v>493</v>
      </c>
      <c r="C18" t="s">
        <v>494</v>
      </c>
      <c r="D18">
        <v>7605</v>
      </c>
      <c r="E18" t="s">
        <v>499</v>
      </c>
      <c r="F18" s="36">
        <v>2188.29</v>
      </c>
      <c r="G18" s="36">
        <v>58194.628015727758</v>
      </c>
      <c r="H18" s="36">
        <v>270.57820311570714</v>
      </c>
      <c r="I18" s="36">
        <v>45.027314000000004</v>
      </c>
      <c r="J18" s="36">
        <v>174470</v>
      </c>
      <c r="K18" s="36">
        <v>57</v>
      </c>
      <c r="L18" s="25">
        <v>0.80225103477309589</v>
      </c>
      <c r="M18" s="27">
        <v>4</v>
      </c>
      <c r="N18" s="36">
        <v>2789.88</v>
      </c>
      <c r="O18" s="36">
        <v>52955.273019075074</v>
      </c>
      <c r="P18" s="36">
        <v>1852.349066666668</v>
      </c>
      <c r="Q18" s="36">
        <v>499.63840000000005</v>
      </c>
      <c r="R18" s="36">
        <v>0</v>
      </c>
      <c r="S18" s="36">
        <v>188861</v>
      </c>
      <c r="T18" s="36">
        <v>62.048788501026692</v>
      </c>
      <c r="U18" s="25">
        <v>1.0256943283299318</v>
      </c>
      <c r="V18" s="27">
        <v>3</v>
      </c>
    </row>
    <row r="19" spans="1:22" x14ac:dyDescent="0.3">
      <c r="A19" s="14">
        <v>16</v>
      </c>
      <c r="B19" t="s">
        <v>76</v>
      </c>
      <c r="C19" t="s">
        <v>501</v>
      </c>
      <c r="D19">
        <v>8108</v>
      </c>
      <c r="E19" t="s">
        <v>509</v>
      </c>
      <c r="F19" s="36">
        <v>0.43</v>
      </c>
      <c r="G19" s="36">
        <v>18968.158567254271</v>
      </c>
      <c r="H19" s="36">
        <v>5224.9421302631808</v>
      </c>
      <c r="I19" s="36">
        <v>238.47899999999998</v>
      </c>
      <c r="J19" s="36">
        <v>73103</v>
      </c>
      <c r="K19" s="36">
        <v>16</v>
      </c>
      <c r="L19" s="25">
        <v>0.88775936203301142</v>
      </c>
      <c r="M19" s="27">
        <v>4</v>
      </c>
      <c r="N19" s="36">
        <v>0.22</v>
      </c>
      <c r="O19" s="36">
        <v>14941.527320745925</v>
      </c>
      <c r="P19" s="36">
        <v>8356.5042101806284</v>
      </c>
      <c r="Q19" s="36">
        <v>985.39587230769223</v>
      </c>
      <c r="R19" s="36">
        <v>0</v>
      </c>
      <c r="S19" s="36">
        <v>81928</v>
      </c>
      <c r="T19" s="36">
        <v>17.884070498967485</v>
      </c>
      <c r="U19" s="25">
        <v>1.1321376685000915</v>
      </c>
      <c r="V19" s="27">
        <v>3</v>
      </c>
    </row>
    <row r="20" spans="1:22" x14ac:dyDescent="0.3">
      <c r="A20" s="14">
        <v>17</v>
      </c>
      <c r="B20" t="s">
        <v>77</v>
      </c>
      <c r="C20" t="s">
        <v>511</v>
      </c>
      <c r="D20">
        <v>8207</v>
      </c>
      <c r="E20" t="s">
        <v>518</v>
      </c>
      <c r="F20" s="36">
        <v>2720.16</v>
      </c>
      <c r="G20" s="36">
        <v>19921.595759369389</v>
      </c>
      <c r="H20" s="36">
        <v>0</v>
      </c>
      <c r="I20" s="36">
        <v>0</v>
      </c>
      <c r="J20" s="36">
        <v>67000</v>
      </c>
      <c r="K20" s="36">
        <v>27</v>
      </c>
      <c r="L20" s="25">
        <v>0.7907776386760984</v>
      </c>
      <c r="M20" s="27">
        <v>4</v>
      </c>
      <c r="N20" s="36">
        <v>4765.76</v>
      </c>
      <c r="O20" s="36">
        <v>0</v>
      </c>
      <c r="P20" s="36">
        <v>0</v>
      </c>
      <c r="Q20" s="36">
        <v>0</v>
      </c>
      <c r="R20" s="36">
        <v>0</v>
      </c>
      <c r="S20" s="36">
        <v>74436</v>
      </c>
      <c r="T20" s="36">
        <v>30.063004846526656</v>
      </c>
      <c r="U20" s="25">
        <v>2.8498654717676928</v>
      </c>
      <c r="V20" s="27">
        <v>1</v>
      </c>
    </row>
    <row r="21" spans="1:22" x14ac:dyDescent="0.3">
      <c r="A21" s="14">
        <v>18</v>
      </c>
      <c r="B21" t="s">
        <v>78</v>
      </c>
      <c r="C21" t="s">
        <v>520</v>
      </c>
      <c r="D21">
        <v>9111</v>
      </c>
      <c r="E21" t="s">
        <v>531</v>
      </c>
      <c r="F21" s="36">
        <v>4664.4400000000005</v>
      </c>
      <c r="G21" s="36">
        <v>347.46598566955805</v>
      </c>
      <c r="H21" s="36">
        <v>2110.4659292912406</v>
      </c>
      <c r="I21" s="36">
        <v>1188.0429734000002</v>
      </c>
      <c r="J21" s="36">
        <v>24220</v>
      </c>
      <c r="K21" s="36">
        <v>8.61</v>
      </c>
      <c r="L21" s="25">
        <v>0.67983800039605957</v>
      </c>
      <c r="M21" s="27">
        <v>5</v>
      </c>
      <c r="N21" s="36">
        <v>5105.2800000000007</v>
      </c>
      <c r="O21" s="36">
        <v>259.21583555386371</v>
      </c>
      <c r="P21" s="36">
        <v>152.9620317460317</v>
      </c>
      <c r="Q21" s="36">
        <v>118.66105263157888</v>
      </c>
      <c r="R21" s="36">
        <v>0</v>
      </c>
      <c r="S21" s="36">
        <v>35949</v>
      </c>
      <c r="T21" s="36">
        <v>12.782139352306181</v>
      </c>
      <c r="U21" s="25">
        <v>1.2168579893082065</v>
      </c>
      <c r="V21" s="27">
        <v>3</v>
      </c>
    </row>
    <row r="22" spans="1:22" x14ac:dyDescent="0.3">
      <c r="F22" s="52"/>
      <c r="G22" s="52"/>
      <c r="H22" s="52"/>
      <c r="I22" s="52"/>
      <c r="J22" s="52"/>
      <c r="L22" s="14"/>
      <c r="M22" s="51"/>
      <c r="N22" s="52"/>
      <c r="O22" s="52"/>
      <c r="P22" s="52"/>
      <c r="Q22" s="52"/>
      <c r="R22" s="52"/>
      <c r="U22" s="14"/>
    </row>
    <row r="23" spans="1:22" x14ac:dyDescent="0.3">
      <c r="A23" s="123" t="s">
        <v>1013</v>
      </c>
      <c r="B23" s="123"/>
      <c r="C23" s="123"/>
      <c r="D23" s="123"/>
      <c r="E23" s="123"/>
      <c r="F23" s="76">
        <f>SUM(F4:F21)</f>
        <v>1127452.9899999995</v>
      </c>
      <c r="G23" s="76">
        <f t="shared" ref="G23:T23" si="0">SUM(G4:G21)</f>
        <v>597447.69513744605</v>
      </c>
      <c r="H23" s="76">
        <f t="shared" si="0"/>
        <v>349859.45646050869</v>
      </c>
      <c r="I23" s="76">
        <f t="shared" si="0"/>
        <v>63331.717577279996</v>
      </c>
      <c r="J23" s="76">
        <f t="shared" si="0"/>
        <v>8230551</v>
      </c>
      <c r="K23" s="68">
        <f t="shared" si="0"/>
        <v>5660.61</v>
      </c>
      <c r="L23" s="79">
        <f>AVERAGE(L4:L21)</f>
        <v>0.80960658606919078</v>
      </c>
      <c r="M23" s="68"/>
      <c r="N23" s="76">
        <f t="shared" si="0"/>
        <v>995937.04999999993</v>
      </c>
      <c r="O23" s="76">
        <f t="shared" si="0"/>
        <v>546381.60005256673</v>
      </c>
      <c r="P23" s="76">
        <f t="shared" si="0"/>
        <v>232361.12695669502</v>
      </c>
      <c r="Q23" s="76">
        <f t="shared" si="0"/>
        <v>57807.221739670691</v>
      </c>
      <c r="R23" s="76">
        <f t="shared" si="0"/>
        <v>243.53599999999994</v>
      </c>
      <c r="S23" s="76">
        <f t="shared" si="0"/>
        <v>8430516</v>
      </c>
      <c r="T23" s="68">
        <f t="shared" si="0"/>
        <v>5871.6765406510794</v>
      </c>
      <c r="U23" s="79">
        <f>AVERAGE(U4:U21)</f>
        <v>1.2342843718612704</v>
      </c>
      <c r="V23" s="79"/>
    </row>
  </sheetData>
  <mergeCells count="6">
    <mergeCell ref="A23:E23"/>
    <mergeCell ref="F2:M2"/>
    <mergeCell ref="N2:V2"/>
    <mergeCell ref="A2:A3"/>
    <mergeCell ref="B2:B3"/>
    <mergeCell ref="E2:E3"/>
  </mergeCells>
  <conditionalFormatting sqref="M4:M21">
    <cfRule type="cellIs" dxfId="95" priority="1" operator="equal">
      <formula>6</formula>
    </cfRule>
    <cfRule type="cellIs" dxfId="94" priority="2" operator="equal">
      <formula>5</formula>
    </cfRule>
    <cfRule type="cellIs" dxfId="93" priority="3" operator="equal">
      <formula>4</formula>
    </cfRule>
    <cfRule type="cellIs" dxfId="92" priority="4" operator="equal">
      <formula>3</formula>
    </cfRule>
    <cfRule type="cellIs" dxfId="91" priority="5" operator="equal">
      <formula>2</formula>
    </cfRule>
    <cfRule type="cellIs" dxfId="90" priority="6" operator="equal">
      <formula>1</formula>
    </cfRule>
  </conditionalFormatting>
  <conditionalFormatting sqref="V4:V21">
    <cfRule type="cellIs" dxfId="89" priority="7" operator="equal">
      <formula>6</formula>
    </cfRule>
    <cfRule type="cellIs" dxfId="88" priority="8" operator="equal">
      <formula>5</formula>
    </cfRule>
    <cfRule type="cellIs" dxfId="87" priority="9" operator="equal">
      <formula>4</formula>
    </cfRule>
    <cfRule type="cellIs" dxfId="86" priority="10" operator="equal">
      <formula>3</formula>
    </cfRule>
    <cfRule type="cellIs" dxfId="85" priority="11" operator="equal">
      <formula>2</formula>
    </cfRule>
    <cfRule type="cellIs" dxfId="84" priority="12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33"/>
  <sheetViews>
    <sheetView zoomScale="80" zoomScaleNormal="80" workbookViewId="0">
      <selection activeCell="J17" sqref="J17"/>
    </sheetView>
  </sheetViews>
  <sheetFormatPr defaultRowHeight="14.4" x14ac:dyDescent="0.3"/>
  <cols>
    <col min="1" max="1" width="5.44140625" customWidth="1"/>
    <col min="2" max="2" width="18.21875" customWidth="1"/>
    <col min="3" max="3" width="16" customWidth="1"/>
    <col min="4" max="4" width="16.6640625" customWidth="1"/>
    <col min="5" max="5" width="10.5546875" customWidth="1"/>
    <col min="6" max="6" width="16.6640625" customWidth="1"/>
    <col min="7" max="7" width="10.5546875" customWidth="1"/>
    <col min="9" max="9" width="5.44140625" customWidth="1"/>
    <col min="10" max="10" width="18.21875" customWidth="1"/>
    <col min="11" max="11" width="16" customWidth="1"/>
    <col min="12" max="12" width="16.6640625" customWidth="1"/>
    <col min="13" max="13" width="10.5546875" customWidth="1"/>
    <col min="14" max="14" width="16.6640625" customWidth="1"/>
    <col min="15" max="15" width="10.5546875" customWidth="1"/>
  </cols>
  <sheetData>
    <row r="2" spans="1:15" x14ac:dyDescent="0.3">
      <c r="A2" s="126" t="s">
        <v>25</v>
      </c>
      <c r="B2" s="126" t="s">
        <v>26</v>
      </c>
      <c r="C2" s="126" t="s">
        <v>29</v>
      </c>
      <c r="D2" s="124" t="s">
        <v>1113</v>
      </c>
      <c r="E2" s="124"/>
      <c r="F2" s="125" t="s">
        <v>1114</v>
      </c>
      <c r="G2" s="125"/>
      <c r="I2" s="126" t="s">
        <v>25</v>
      </c>
      <c r="J2" s="126" t="s">
        <v>26</v>
      </c>
      <c r="K2" s="126" t="s">
        <v>29</v>
      </c>
      <c r="L2" s="124" t="s">
        <v>1113</v>
      </c>
      <c r="M2" s="124"/>
      <c r="N2" s="125" t="s">
        <v>1114</v>
      </c>
      <c r="O2" s="125"/>
    </row>
    <row r="3" spans="1:15" ht="43.8" customHeight="1" x14ac:dyDescent="0.3">
      <c r="A3" s="126"/>
      <c r="B3" s="126"/>
      <c r="C3" s="126"/>
      <c r="D3" s="66" t="s">
        <v>1115</v>
      </c>
      <c r="E3" s="77" t="s">
        <v>1118</v>
      </c>
      <c r="F3" s="9" t="s">
        <v>1116</v>
      </c>
      <c r="G3" s="78" t="s">
        <v>1118</v>
      </c>
      <c r="I3" s="126"/>
      <c r="J3" s="126"/>
      <c r="K3" s="126"/>
      <c r="L3" s="66" t="s">
        <v>1115</v>
      </c>
      <c r="M3" s="77" t="s">
        <v>1118</v>
      </c>
      <c r="N3" s="9" t="s">
        <v>1116</v>
      </c>
      <c r="O3" s="78" t="s">
        <v>1118</v>
      </c>
    </row>
    <row r="4" spans="1:15" x14ac:dyDescent="0.3">
      <c r="A4" s="14">
        <v>1</v>
      </c>
      <c r="B4" t="s">
        <v>62</v>
      </c>
      <c r="C4" t="s">
        <v>99</v>
      </c>
      <c r="D4" s="25">
        <v>20.78</v>
      </c>
      <c r="E4" s="27">
        <v>3</v>
      </c>
      <c r="F4" s="25">
        <v>20.2</v>
      </c>
      <c r="G4" s="27">
        <v>3</v>
      </c>
      <c r="I4" s="14">
        <v>31</v>
      </c>
      <c r="J4" t="s">
        <v>78</v>
      </c>
      <c r="K4" t="s">
        <v>524</v>
      </c>
      <c r="L4" s="25">
        <v>30.57</v>
      </c>
      <c r="M4" s="27">
        <v>2</v>
      </c>
      <c r="N4" s="25">
        <v>29.39</v>
      </c>
      <c r="O4" s="27">
        <v>2</v>
      </c>
    </row>
    <row r="5" spans="1:15" x14ac:dyDescent="0.3">
      <c r="A5" s="14">
        <v>2</v>
      </c>
      <c r="B5" t="s">
        <v>63</v>
      </c>
      <c r="C5" t="s">
        <v>140</v>
      </c>
      <c r="D5" s="25">
        <v>24.99</v>
      </c>
      <c r="E5" s="27">
        <v>3</v>
      </c>
      <c r="F5" s="25">
        <v>25.07</v>
      </c>
      <c r="G5" s="27">
        <v>2</v>
      </c>
      <c r="I5" s="14">
        <v>32</v>
      </c>
      <c r="J5" t="s">
        <v>78</v>
      </c>
      <c r="K5" t="s">
        <v>525</v>
      </c>
      <c r="L5" s="25">
        <v>21.06</v>
      </c>
      <c r="M5" s="27">
        <v>3</v>
      </c>
      <c r="N5" s="25">
        <v>20.14</v>
      </c>
      <c r="O5" s="27">
        <v>3</v>
      </c>
    </row>
    <row r="6" spans="1:15" x14ac:dyDescent="0.3">
      <c r="A6" s="14">
        <v>3</v>
      </c>
      <c r="B6" t="s">
        <v>63</v>
      </c>
      <c r="C6" t="s">
        <v>141</v>
      </c>
      <c r="D6" s="25">
        <v>25.51</v>
      </c>
      <c r="E6" s="27">
        <v>2</v>
      </c>
      <c r="F6" s="25">
        <v>25.69</v>
      </c>
      <c r="G6" s="27">
        <v>2</v>
      </c>
      <c r="I6" s="14">
        <v>33</v>
      </c>
      <c r="J6" t="s">
        <v>78</v>
      </c>
      <c r="K6" t="s">
        <v>527</v>
      </c>
      <c r="L6" s="25">
        <v>28.61</v>
      </c>
      <c r="M6" s="27">
        <v>2</v>
      </c>
      <c r="N6" s="25">
        <v>27.48</v>
      </c>
      <c r="O6" s="27">
        <v>2</v>
      </c>
    </row>
    <row r="7" spans="1:15" x14ac:dyDescent="0.3">
      <c r="A7" s="14">
        <v>4</v>
      </c>
      <c r="B7" t="s">
        <v>65</v>
      </c>
      <c r="C7" t="s">
        <v>165</v>
      </c>
      <c r="D7" s="25">
        <v>26.93</v>
      </c>
      <c r="E7" s="27">
        <v>2</v>
      </c>
      <c r="F7" s="25">
        <v>25.28</v>
      </c>
      <c r="G7" s="27">
        <v>2</v>
      </c>
      <c r="I7" s="14">
        <v>34</v>
      </c>
      <c r="J7" t="s">
        <v>78</v>
      </c>
      <c r="K7" t="s">
        <v>529</v>
      </c>
      <c r="L7" s="25">
        <v>33.659999999999997</v>
      </c>
      <c r="M7" s="27">
        <v>2</v>
      </c>
      <c r="N7" s="25">
        <v>32.799999999999997</v>
      </c>
      <c r="O7" s="27">
        <v>2</v>
      </c>
    </row>
    <row r="8" spans="1:15" x14ac:dyDescent="0.3">
      <c r="A8" s="14">
        <v>5</v>
      </c>
      <c r="B8" t="s">
        <v>290</v>
      </c>
      <c r="C8" t="s">
        <v>317</v>
      </c>
      <c r="D8" s="25">
        <v>18.899999999999999</v>
      </c>
      <c r="E8" s="27">
        <v>4</v>
      </c>
      <c r="F8" s="25">
        <v>20.56</v>
      </c>
      <c r="G8" s="27">
        <v>3</v>
      </c>
      <c r="I8" s="14">
        <v>35</v>
      </c>
      <c r="J8" t="s">
        <v>78</v>
      </c>
      <c r="K8" t="s">
        <v>530</v>
      </c>
      <c r="L8" s="25">
        <v>32.200000000000003</v>
      </c>
      <c r="M8" s="27">
        <v>2</v>
      </c>
      <c r="N8" s="25">
        <v>30.78</v>
      </c>
      <c r="O8" s="27">
        <v>2</v>
      </c>
    </row>
    <row r="9" spans="1:15" x14ac:dyDescent="0.3">
      <c r="A9" s="14">
        <v>6</v>
      </c>
      <c r="B9" t="s">
        <v>290</v>
      </c>
      <c r="C9" t="s">
        <v>318</v>
      </c>
      <c r="D9" s="25">
        <v>20.71</v>
      </c>
      <c r="E9" s="27">
        <v>3</v>
      </c>
      <c r="F9" s="25">
        <v>22.78</v>
      </c>
      <c r="G9" s="27">
        <v>3</v>
      </c>
      <c r="I9" s="14">
        <v>36</v>
      </c>
      <c r="J9" t="s">
        <v>78</v>
      </c>
      <c r="K9" t="s">
        <v>531</v>
      </c>
      <c r="L9" s="25">
        <v>29.94</v>
      </c>
      <c r="M9" s="27">
        <v>2</v>
      </c>
      <c r="N9" s="25">
        <v>28.88</v>
      </c>
      <c r="O9" s="27">
        <v>2</v>
      </c>
    </row>
    <row r="10" spans="1:15" x14ac:dyDescent="0.3">
      <c r="A10" s="14">
        <v>7</v>
      </c>
      <c r="B10" t="s">
        <v>290</v>
      </c>
      <c r="C10" t="s">
        <v>320</v>
      </c>
      <c r="D10" s="25">
        <v>19.48</v>
      </c>
      <c r="E10" s="27">
        <v>4</v>
      </c>
      <c r="F10" s="25">
        <v>20.18</v>
      </c>
      <c r="G10" s="27">
        <v>3</v>
      </c>
      <c r="I10" s="14">
        <v>37</v>
      </c>
      <c r="J10" t="s">
        <v>78</v>
      </c>
      <c r="K10" t="s">
        <v>532</v>
      </c>
      <c r="L10" s="25">
        <v>34.83</v>
      </c>
      <c r="M10" s="27">
        <v>2</v>
      </c>
      <c r="N10" s="25">
        <v>33.81</v>
      </c>
      <c r="O10" s="27">
        <v>2</v>
      </c>
    </row>
    <row r="11" spans="1:15" x14ac:dyDescent="0.3">
      <c r="A11" s="14">
        <v>8</v>
      </c>
      <c r="B11" t="s">
        <v>337</v>
      </c>
      <c r="C11" t="s">
        <v>346</v>
      </c>
      <c r="D11" s="25">
        <v>29.03</v>
      </c>
      <c r="E11" s="27">
        <v>2</v>
      </c>
      <c r="F11" s="25">
        <v>26.99</v>
      </c>
      <c r="G11" s="27">
        <v>2</v>
      </c>
      <c r="I11" s="14">
        <v>38</v>
      </c>
      <c r="J11" t="s">
        <v>79</v>
      </c>
      <c r="K11" t="s">
        <v>535</v>
      </c>
      <c r="L11" s="25">
        <v>38.33</v>
      </c>
      <c r="M11" s="27">
        <v>1</v>
      </c>
      <c r="N11" s="25">
        <v>37.22</v>
      </c>
      <c r="O11" s="27">
        <v>1</v>
      </c>
    </row>
    <row r="12" spans="1:15" x14ac:dyDescent="0.3">
      <c r="A12" s="14">
        <v>9</v>
      </c>
      <c r="B12" t="s">
        <v>69</v>
      </c>
      <c r="C12" t="s">
        <v>348</v>
      </c>
      <c r="D12" s="25">
        <v>28.29</v>
      </c>
      <c r="E12" s="27">
        <v>2</v>
      </c>
      <c r="F12" s="25">
        <v>28.17</v>
      </c>
      <c r="G12" s="27">
        <v>2</v>
      </c>
      <c r="I12" s="14">
        <v>39</v>
      </c>
      <c r="J12" t="s">
        <v>79</v>
      </c>
      <c r="K12" t="s">
        <v>537</v>
      </c>
      <c r="L12" s="25">
        <v>24.81</v>
      </c>
      <c r="M12" s="27">
        <v>3</v>
      </c>
      <c r="N12" s="25">
        <v>24.15</v>
      </c>
      <c r="O12" s="27">
        <v>3</v>
      </c>
    </row>
    <row r="13" spans="1:15" x14ac:dyDescent="0.3">
      <c r="A13" s="14">
        <v>10</v>
      </c>
      <c r="B13" t="s">
        <v>69</v>
      </c>
      <c r="C13" t="s">
        <v>349</v>
      </c>
      <c r="D13" s="25">
        <v>30.02</v>
      </c>
      <c r="E13" s="27">
        <v>2</v>
      </c>
      <c r="F13" s="25">
        <v>29.65</v>
      </c>
      <c r="G13" s="27">
        <v>2</v>
      </c>
      <c r="I13" s="14">
        <v>40</v>
      </c>
      <c r="J13" t="s">
        <v>79</v>
      </c>
      <c r="K13" t="s">
        <v>538</v>
      </c>
      <c r="L13" s="25">
        <v>27.13</v>
      </c>
      <c r="M13" s="27">
        <v>2</v>
      </c>
      <c r="N13" s="25">
        <v>26.3</v>
      </c>
      <c r="O13" s="27">
        <v>2</v>
      </c>
    </row>
    <row r="14" spans="1:15" x14ac:dyDescent="0.3">
      <c r="A14" s="14">
        <v>11</v>
      </c>
      <c r="B14" t="s">
        <v>69</v>
      </c>
      <c r="C14" t="s">
        <v>350</v>
      </c>
      <c r="D14" s="25">
        <v>23.03</v>
      </c>
      <c r="E14" s="27">
        <v>3</v>
      </c>
      <c r="F14" s="25">
        <v>22.77</v>
      </c>
      <c r="G14" s="27">
        <v>3</v>
      </c>
      <c r="I14" s="14">
        <v>41</v>
      </c>
      <c r="J14" t="s">
        <v>79</v>
      </c>
      <c r="K14" t="s">
        <v>539</v>
      </c>
      <c r="L14" s="25">
        <v>25.5</v>
      </c>
      <c r="M14" s="27">
        <v>2</v>
      </c>
      <c r="N14" s="25">
        <v>24.57</v>
      </c>
      <c r="O14" s="27">
        <v>3</v>
      </c>
    </row>
    <row r="15" spans="1:15" x14ac:dyDescent="0.3">
      <c r="A15" s="14">
        <v>12</v>
      </c>
      <c r="B15" t="s">
        <v>69</v>
      </c>
      <c r="C15" t="s">
        <v>351</v>
      </c>
      <c r="D15" s="25">
        <v>27.87</v>
      </c>
      <c r="E15" s="27">
        <v>2</v>
      </c>
      <c r="F15" s="25">
        <v>27.49</v>
      </c>
      <c r="G15" s="27">
        <v>2</v>
      </c>
      <c r="I15" s="14">
        <v>42</v>
      </c>
      <c r="J15" t="s">
        <v>79</v>
      </c>
      <c r="K15" t="s">
        <v>540</v>
      </c>
      <c r="L15" s="25">
        <v>37.159999999999997</v>
      </c>
      <c r="M15" s="27">
        <v>1</v>
      </c>
      <c r="N15" s="25">
        <v>36.71</v>
      </c>
      <c r="O15" s="27">
        <v>1</v>
      </c>
    </row>
    <row r="16" spans="1:15" x14ac:dyDescent="0.3">
      <c r="A16" s="14">
        <v>13</v>
      </c>
      <c r="B16" t="s">
        <v>69</v>
      </c>
      <c r="C16" t="s">
        <v>352</v>
      </c>
      <c r="D16" s="25">
        <v>22.45</v>
      </c>
      <c r="E16" s="27">
        <v>3</v>
      </c>
      <c r="F16" s="25">
        <v>22.28</v>
      </c>
      <c r="G16" s="27">
        <v>3</v>
      </c>
      <c r="I16" s="14">
        <v>43</v>
      </c>
      <c r="J16" t="s">
        <v>79</v>
      </c>
      <c r="K16" t="s">
        <v>541</v>
      </c>
      <c r="L16" s="25">
        <v>35.71</v>
      </c>
      <c r="M16" s="27">
        <v>1</v>
      </c>
      <c r="N16" s="25">
        <v>34.74</v>
      </c>
      <c r="O16" s="27">
        <v>2</v>
      </c>
    </row>
    <row r="17" spans="1:15" x14ac:dyDescent="0.3">
      <c r="A17" s="14">
        <v>14</v>
      </c>
      <c r="B17" t="s">
        <v>69</v>
      </c>
      <c r="C17" t="s">
        <v>354</v>
      </c>
      <c r="D17" s="25">
        <v>21.59</v>
      </c>
      <c r="E17" s="27">
        <v>3</v>
      </c>
      <c r="F17" s="25">
        <v>21.09</v>
      </c>
      <c r="G17" s="27">
        <v>3</v>
      </c>
      <c r="I17" s="14">
        <v>44</v>
      </c>
      <c r="J17" t="s">
        <v>79</v>
      </c>
      <c r="K17" t="s">
        <v>544</v>
      </c>
      <c r="L17" s="25">
        <v>25.5</v>
      </c>
      <c r="M17" s="27">
        <v>2</v>
      </c>
      <c r="N17" s="25">
        <v>25.04</v>
      </c>
      <c r="O17" s="27">
        <v>2</v>
      </c>
    </row>
    <row r="18" spans="1:15" x14ac:dyDescent="0.3">
      <c r="A18" s="14">
        <v>15</v>
      </c>
      <c r="B18" t="s">
        <v>69</v>
      </c>
      <c r="C18" t="s">
        <v>355</v>
      </c>
      <c r="D18" s="25">
        <v>26.3</v>
      </c>
      <c r="E18" s="27">
        <v>2</v>
      </c>
      <c r="F18" s="25">
        <v>26.14</v>
      </c>
      <c r="G18" s="27">
        <v>2</v>
      </c>
      <c r="I18" s="14">
        <v>45</v>
      </c>
      <c r="J18" t="s">
        <v>79</v>
      </c>
      <c r="K18" t="s">
        <v>545</v>
      </c>
      <c r="L18" s="25">
        <v>26.6</v>
      </c>
      <c r="M18" s="27">
        <v>2</v>
      </c>
      <c r="N18" s="25">
        <v>25.49</v>
      </c>
      <c r="O18" s="27">
        <v>2</v>
      </c>
    </row>
    <row r="19" spans="1:15" x14ac:dyDescent="0.3">
      <c r="A19" s="14">
        <v>16</v>
      </c>
      <c r="B19" t="s">
        <v>69</v>
      </c>
      <c r="C19" t="s">
        <v>358</v>
      </c>
      <c r="D19" s="25">
        <v>23.18</v>
      </c>
      <c r="E19" s="27">
        <v>3</v>
      </c>
      <c r="F19" s="25">
        <v>23.76</v>
      </c>
      <c r="G19" s="27">
        <v>3</v>
      </c>
      <c r="I19" s="14">
        <v>46</v>
      </c>
      <c r="J19" t="s">
        <v>79</v>
      </c>
      <c r="K19" t="s">
        <v>546</v>
      </c>
      <c r="L19" s="25">
        <v>38.82</v>
      </c>
      <c r="M19" s="27">
        <v>1</v>
      </c>
      <c r="N19" s="25">
        <v>37.340000000000003</v>
      </c>
      <c r="O19" s="27">
        <v>1</v>
      </c>
    </row>
    <row r="20" spans="1:15" x14ac:dyDescent="0.3">
      <c r="A20" s="14">
        <v>17</v>
      </c>
      <c r="B20" t="s">
        <v>69</v>
      </c>
      <c r="C20" t="s">
        <v>360</v>
      </c>
      <c r="D20" s="25">
        <v>20.55</v>
      </c>
      <c r="E20" s="27">
        <v>3</v>
      </c>
      <c r="F20" s="25">
        <v>20.34</v>
      </c>
      <c r="G20" s="27">
        <v>3</v>
      </c>
      <c r="I20" s="14">
        <v>47</v>
      </c>
      <c r="J20" t="s">
        <v>79</v>
      </c>
      <c r="K20" t="s">
        <v>547</v>
      </c>
      <c r="L20" s="25">
        <v>30.51</v>
      </c>
      <c r="M20" s="27">
        <v>2</v>
      </c>
      <c r="N20" s="25">
        <v>30.15</v>
      </c>
      <c r="O20" s="27">
        <v>2</v>
      </c>
    </row>
    <row r="21" spans="1:15" x14ac:dyDescent="0.3">
      <c r="A21" s="14">
        <v>18</v>
      </c>
      <c r="B21" t="s">
        <v>69</v>
      </c>
      <c r="C21" t="s">
        <v>361</v>
      </c>
      <c r="D21" s="25">
        <v>27.95</v>
      </c>
      <c r="E21" s="27">
        <v>2</v>
      </c>
      <c r="F21" s="25">
        <v>27.54</v>
      </c>
      <c r="G21" s="27">
        <v>2</v>
      </c>
      <c r="I21" s="14">
        <v>48</v>
      </c>
      <c r="J21" t="s">
        <v>79</v>
      </c>
      <c r="K21" t="s">
        <v>548</v>
      </c>
      <c r="L21" s="25">
        <v>32.9</v>
      </c>
      <c r="M21" s="27">
        <v>2</v>
      </c>
      <c r="N21" s="25">
        <v>32.04</v>
      </c>
      <c r="O21" s="27">
        <v>2</v>
      </c>
    </row>
    <row r="22" spans="1:15" x14ac:dyDescent="0.3">
      <c r="A22" s="14">
        <v>19</v>
      </c>
      <c r="B22" t="s">
        <v>69</v>
      </c>
      <c r="C22" t="s">
        <v>363</v>
      </c>
      <c r="D22" s="25">
        <v>34.619999999999997</v>
      </c>
      <c r="E22" s="27">
        <v>2</v>
      </c>
      <c r="F22" s="25">
        <v>34.49</v>
      </c>
      <c r="G22" s="27">
        <v>2</v>
      </c>
      <c r="I22" s="14">
        <v>49</v>
      </c>
      <c r="J22" t="s">
        <v>79</v>
      </c>
      <c r="K22" t="s">
        <v>551</v>
      </c>
      <c r="L22" s="25">
        <v>30.95</v>
      </c>
      <c r="M22" s="27">
        <v>2</v>
      </c>
      <c r="N22" s="25">
        <v>29.54</v>
      </c>
      <c r="O22" s="27">
        <v>2</v>
      </c>
    </row>
    <row r="23" spans="1:15" x14ac:dyDescent="0.3">
      <c r="A23" s="14">
        <v>20</v>
      </c>
      <c r="B23" t="s">
        <v>69</v>
      </c>
      <c r="C23" t="s">
        <v>364</v>
      </c>
      <c r="D23" s="25">
        <v>28.06</v>
      </c>
      <c r="E23" s="27">
        <v>2</v>
      </c>
      <c r="F23" s="25">
        <v>28</v>
      </c>
      <c r="G23" s="27">
        <v>2</v>
      </c>
      <c r="I23" s="14">
        <v>50</v>
      </c>
      <c r="J23" t="s">
        <v>79</v>
      </c>
      <c r="K23" t="s">
        <v>552</v>
      </c>
      <c r="L23" s="25">
        <v>38.79</v>
      </c>
      <c r="M23" s="27">
        <v>1</v>
      </c>
      <c r="N23" s="25">
        <v>36.909999999999997</v>
      </c>
      <c r="O23" s="27">
        <v>1</v>
      </c>
    </row>
    <row r="24" spans="1:15" x14ac:dyDescent="0.3">
      <c r="A24" s="14">
        <v>21</v>
      </c>
      <c r="B24" t="s">
        <v>69</v>
      </c>
      <c r="C24" t="s">
        <v>366</v>
      </c>
      <c r="D24" s="25">
        <v>26.49</v>
      </c>
      <c r="E24" s="27">
        <v>2</v>
      </c>
      <c r="F24" s="25">
        <v>26.52</v>
      </c>
      <c r="G24" s="27">
        <v>2</v>
      </c>
      <c r="I24" s="14">
        <v>51</v>
      </c>
      <c r="J24" t="s">
        <v>79</v>
      </c>
      <c r="K24" t="s">
        <v>553</v>
      </c>
      <c r="L24" s="25">
        <v>29.13</v>
      </c>
      <c r="M24" s="27">
        <v>2</v>
      </c>
      <c r="N24" s="25">
        <v>28.38</v>
      </c>
      <c r="O24" s="27">
        <v>2</v>
      </c>
    </row>
    <row r="25" spans="1:15" x14ac:dyDescent="0.3">
      <c r="A25" s="14">
        <v>22</v>
      </c>
      <c r="B25" t="s">
        <v>69</v>
      </c>
      <c r="C25" t="s">
        <v>367</v>
      </c>
      <c r="D25" s="25">
        <v>30.52</v>
      </c>
      <c r="E25" s="27">
        <v>2</v>
      </c>
      <c r="F25" s="25">
        <v>30.18</v>
      </c>
      <c r="G25" s="27">
        <v>2</v>
      </c>
      <c r="I25" s="14">
        <v>52</v>
      </c>
      <c r="J25" t="s">
        <v>79</v>
      </c>
      <c r="K25" t="s">
        <v>554</v>
      </c>
      <c r="L25" s="25">
        <v>38.24</v>
      </c>
      <c r="M25" s="27">
        <v>1</v>
      </c>
      <c r="N25" s="25">
        <v>36.72</v>
      </c>
      <c r="O25" s="27">
        <v>1</v>
      </c>
    </row>
    <row r="26" spans="1:15" x14ac:dyDescent="0.3">
      <c r="A26" s="14">
        <v>23</v>
      </c>
      <c r="B26" t="s">
        <v>76</v>
      </c>
      <c r="C26" t="s">
        <v>502</v>
      </c>
      <c r="D26" s="25">
        <v>27.25</v>
      </c>
      <c r="E26" s="27">
        <v>2</v>
      </c>
      <c r="F26" s="25">
        <v>27.11</v>
      </c>
      <c r="G26" s="27">
        <v>2</v>
      </c>
      <c r="I26" s="14">
        <v>53</v>
      </c>
      <c r="J26" t="s">
        <v>79</v>
      </c>
      <c r="K26" t="s">
        <v>555</v>
      </c>
      <c r="L26" s="25">
        <v>39.520000000000003</v>
      </c>
      <c r="M26" s="27">
        <v>1</v>
      </c>
      <c r="N26" s="25">
        <v>38.130000000000003</v>
      </c>
      <c r="O26" s="27">
        <v>1</v>
      </c>
    </row>
    <row r="27" spans="1:15" x14ac:dyDescent="0.3">
      <c r="A27" s="14">
        <v>24</v>
      </c>
      <c r="B27" t="s">
        <v>76</v>
      </c>
      <c r="C27" t="s">
        <v>503</v>
      </c>
      <c r="D27" s="25">
        <v>22.75</v>
      </c>
      <c r="E27" s="27">
        <v>3</v>
      </c>
      <c r="F27" s="25">
        <v>22.57</v>
      </c>
      <c r="G27" s="27">
        <v>3</v>
      </c>
      <c r="I27" s="14">
        <v>54</v>
      </c>
      <c r="J27" t="s">
        <v>79</v>
      </c>
      <c r="K27" t="s">
        <v>556</v>
      </c>
      <c r="L27" s="25">
        <v>36.93</v>
      </c>
      <c r="M27" s="27">
        <v>1</v>
      </c>
      <c r="N27" s="25">
        <v>36.409999999999997</v>
      </c>
      <c r="O27" s="27">
        <v>1</v>
      </c>
    </row>
    <row r="28" spans="1:15" x14ac:dyDescent="0.3">
      <c r="A28" s="14">
        <v>25</v>
      </c>
      <c r="B28" t="s">
        <v>76</v>
      </c>
      <c r="C28" t="s">
        <v>506</v>
      </c>
      <c r="D28" s="25">
        <v>26.73</v>
      </c>
      <c r="E28" s="27">
        <v>2</v>
      </c>
      <c r="F28" s="25">
        <v>26.26</v>
      </c>
      <c r="G28" s="27">
        <v>2</v>
      </c>
      <c r="I28" s="14">
        <v>55</v>
      </c>
      <c r="J28" t="s">
        <v>79</v>
      </c>
      <c r="K28" t="s">
        <v>557</v>
      </c>
      <c r="L28" s="25">
        <v>34.520000000000003</v>
      </c>
      <c r="M28" s="27">
        <v>2</v>
      </c>
      <c r="N28" s="25">
        <v>32.82</v>
      </c>
      <c r="O28" s="27">
        <v>2</v>
      </c>
    </row>
    <row r="29" spans="1:15" x14ac:dyDescent="0.3">
      <c r="A29" s="14">
        <v>26</v>
      </c>
      <c r="B29" t="s">
        <v>76</v>
      </c>
      <c r="C29" t="s">
        <v>507</v>
      </c>
      <c r="D29" s="25">
        <v>25.16</v>
      </c>
      <c r="E29" s="27">
        <v>2</v>
      </c>
      <c r="F29" s="25">
        <v>25.11</v>
      </c>
      <c r="G29" s="27">
        <v>2</v>
      </c>
      <c r="I29" s="14">
        <v>56</v>
      </c>
      <c r="J29" t="s">
        <v>79</v>
      </c>
      <c r="K29" t="s">
        <v>558</v>
      </c>
      <c r="L29" s="25">
        <v>38.24</v>
      </c>
      <c r="M29" s="27">
        <v>1</v>
      </c>
      <c r="N29" s="25">
        <v>36.96</v>
      </c>
      <c r="O29" s="27">
        <v>1</v>
      </c>
    </row>
    <row r="30" spans="1:15" x14ac:dyDescent="0.3">
      <c r="A30" s="14">
        <v>27</v>
      </c>
      <c r="B30" t="s">
        <v>76</v>
      </c>
      <c r="C30" t="s">
        <v>508</v>
      </c>
      <c r="D30" s="25">
        <v>23.13</v>
      </c>
      <c r="E30" s="27">
        <v>3</v>
      </c>
      <c r="F30" s="25">
        <v>23.04</v>
      </c>
      <c r="G30" s="27">
        <v>3</v>
      </c>
      <c r="I30" s="14">
        <v>57</v>
      </c>
      <c r="J30" t="s">
        <v>79</v>
      </c>
      <c r="K30" t="s">
        <v>559</v>
      </c>
      <c r="L30" s="25">
        <v>31.12</v>
      </c>
      <c r="M30" s="27">
        <v>2</v>
      </c>
      <c r="N30" s="25">
        <v>28.62</v>
      </c>
      <c r="O30" s="27">
        <v>2</v>
      </c>
    </row>
    <row r="31" spans="1:15" x14ac:dyDescent="0.3">
      <c r="A31" s="14">
        <v>28</v>
      </c>
      <c r="B31" t="s">
        <v>76</v>
      </c>
      <c r="C31" t="s">
        <v>509</v>
      </c>
      <c r="D31" s="25">
        <v>29.43</v>
      </c>
      <c r="E31" s="27">
        <v>2</v>
      </c>
      <c r="F31" s="25">
        <v>29.15</v>
      </c>
      <c r="G31" s="27">
        <v>2</v>
      </c>
      <c r="I31" s="14">
        <v>58</v>
      </c>
      <c r="J31" t="s">
        <v>79</v>
      </c>
      <c r="K31" t="s">
        <v>560</v>
      </c>
      <c r="L31" s="25">
        <v>42.92</v>
      </c>
      <c r="M31" s="27">
        <v>1</v>
      </c>
      <c r="N31" s="25">
        <v>40.71</v>
      </c>
      <c r="O31" s="27">
        <v>1</v>
      </c>
    </row>
    <row r="32" spans="1:15" x14ac:dyDescent="0.3">
      <c r="A32" s="14">
        <v>29</v>
      </c>
      <c r="B32" t="s">
        <v>78</v>
      </c>
      <c r="C32" t="s">
        <v>521</v>
      </c>
      <c r="D32" s="25">
        <v>23.25</v>
      </c>
      <c r="E32" s="27">
        <v>3</v>
      </c>
      <c r="F32" s="25">
        <v>22.27</v>
      </c>
      <c r="G32" s="27">
        <v>3</v>
      </c>
      <c r="I32" s="14">
        <v>59</v>
      </c>
      <c r="J32" t="s">
        <v>79</v>
      </c>
      <c r="K32" t="s">
        <v>561</v>
      </c>
      <c r="L32" s="25">
        <v>43.65</v>
      </c>
      <c r="M32" s="27">
        <v>1</v>
      </c>
      <c r="N32" s="25">
        <v>41.76</v>
      </c>
      <c r="O32" s="27">
        <v>1</v>
      </c>
    </row>
    <row r="33" spans="1:7" x14ac:dyDescent="0.3">
      <c r="A33" s="14">
        <v>30</v>
      </c>
      <c r="B33" t="s">
        <v>78</v>
      </c>
      <c r="C33" t="s">
        <v>523</v>
      </c>
      <c r="D33" s="25">
        <v>32.42</v>
      </c>
      <c r="E33" s="27">
        <v>2</v>
      </c>
      <c r="F33" s="25">
        <v>30.91</v>
      </c>
      <c r="G33" s="27">
        <v>2</v>
      </c>
    </row>
  </sheetData>
  <mergeCells count="10">
    <mergeCell ref="N2:O2"/>
    <mergeCell ref="I2:I3"/>
    <mergeCell ref="J2:J3"/>
    <mergeCell ref="K2:K3"/>
    <mergeCell ref="A2:A3"/>
    <mergeCell ref="B2:B3"/>
    <mergeCell ref="C2:C3"/>
    <mergeCell ref="D2:E2"/>
    <mergeCell ref="F2:G2"/>
    <mergeCell ref="L2:M2"/>
  </mergeCells>
  <conditionalFormatting sqref="E4:E33">
    <cfRule type="cellIs" dxfId="83" priority="7" operator="equal">
      <formula>6</formula>
    </cfRule>
    <cfRule type="cellIs" dxfId="82" priority="8" operator="equal">
      <formula>5</formula>
    </cfRule>
    <cfRule type="cellIs" dxfId="81" priority="9" operator="equal">
      <formula>4</formula>
    </cfRule>
    <cfRule type="cellIs" dxfId="80" priority="10" operator="equal">
      <formula>3</formula>
    </cfRule>
    <cfRule type="cellIs" dxfId="79" priority="11" operator="equal">
      <formula>2</formula>
    </cfRule>
    <cfRule type="cellIs" dxfId="78" priority="12" operator="equal">
      <formula>1</formula>
    </cfRule>
  </conditionalFormatting>
  <conditionalFormatting sqref="M4:M32 O4:O32 G4:G33">
    <cfRule type="cellIs" dxfId="77" priority="19" operator="equal">
      <formula>6</formula>
    </cfRule>
    <cfRule type="cellIs" dxfId="76" priority="20" operator="equal">
      <formula>5</formula>
    </cfRule>
    <cfRule type="cellIs" dxfId="75" priority="21" operator="equal">
      <formula>4</formula>
    </cfRule>
    <cfRule type="cellIs" dxfId="74" priority="22" operator="equal">
      <formula>3</formula>
    </cfRule>
    <cfRule type="cellIs" dxfId="73" priority="23" operator="equal">
      <formula>2</formula>
    </cfRule>
    <cfRule type="cellIs" dxfId="72" priority="24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8"/>
  <sheetViews>
    <sheetView topLeftCell="C1" workbookViewId="0">
      <selection activeCell="D1" sqref="D1:G1"/>
    </sheetView>
  </sheetViews>
  <sheetFormatPr defaultRowHeight="14.4" x14ac:dyDescent="0.3"/>
  <cols>
    <col min="1" max="1" width="5.44140625" customWidth="1"/>
    <col min="2" max="2" width="18.21875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8.21875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2" spans="1:15" x14ac:dyDescent="0.3">
      <c r="A2" s="126" t="s">
        <v>25</v>
      </c>
      <c r="B2" s="126" t="s">
        <v>26</v>
      </c>
      <c r="C2" s="126" t="s">
        <v>29</v>
      </c>
      <c r="D2" s="124" t="s">
        <v>1113</v>
      </c>
      <c r="E2" s="124"/>
      <c r="F2" s="125" t="s">
        <v>1114</v>
      </c>
      <c r="G2" s="125"/>
      <c r="I2" s="126" t="s">
        <v>25</v>
      </c>
      <c r="J2" s="126" t="s">
        <v>26</v>
      </c>
      <c r="K2" s="126" t="s">
        <v>29</v>
      </c>
      <c r="L2" s="124" t="s">
        <v>1113</v>
      </c>
      <c r="M2" s="124"/>
      <c r="N2" s="125" t="s">
        <v>1114</v>
      </c>
      <c r="O2" s="125"/>
    </row>
    <row r="3" spans="1:15" ht="57.6" x14ac:dyDescent="0.3">
      <c r="A3" s="126"/>
      <c r="B3" s="126"/>
      <c r="C3" s="126"/>
      <c r="D3" s="66" t="s">
        <v>1117</v>
      </c>
      <c r="E3" s="66" t="s">
        <v>1118</v>
      </c>
      <c r="F3" s="9" t="s">
        <v>1117</v>
      </c>
      <c r="G3" s="9" t="s">
        <v>1118</v>
      </c>
      <c r="I3" s="126"/>
      <c r="J3" s="126"/>
      <c r="K3" s="126"/>
      <c r="L3" s="66" t="s">
        <v>1117</v>
      </c>
      <c r="M3" s="66" t="s">
        <v>1118</v>
      </c>
      <c r="N3" s="9" t="s">
        <v>1117</v>
      </c>
      <c r="O3" s="9" t="s">
        <v>1118</v>
      </c>
    </row>
    <row r="4" spans="1:15" x14ac:dyDescent="0.3">
      <c r="A4" s="14">
        <v>1</v>
      </c>
      <c r="B4" t="s">
        <v>62</v>
      </c>
      <c r="C4" t="s">
        <v>106</v>
      </c>
      <c r="D4" s="25">
        <v>55.082146037147481</v>
      </c>
      <c r="E4" s="27">
        <v>3</v>
      </c>
      <c r="F4" s="25">
        <v>50.780203200894071</v>
      </c>
      <c r="G4" s="27">
        <v>3</v>
      </c>
      <c r="I4" s="14">
        <v>16</v>
      </c>
      <c r="J4" t="s">
        <v>69</v>
      </c>
      <c r="K4" t="s">
        <v>364</v>
      </c>
      <c r="L4" s="25">
        <v>82.712032371151508</v>
      </c>
      <c r="M4" s="27">
        <v>1</v>
      </c>
      <c r="N4" s="25">
        <v>74.809055900617182</v>
      </c>
      <c r="O4" s="27">
        <v>1</v>
      </c>
    </row>
    <row r="5" spans="1:15" x14ac:dyDescent="0.3">
      <c r="A5" s="14">
        <v>2</v>
      </c>
      <c r="B5" t="s">
        <v>62</v>
      </c>
      <c r="C5" t="s">
        <v>115</v>
      </c>
      <c r="D5" s="25">
        <v>49.054063307210967</v>
      </c>
      <c r="E5" s="27">
        <v>4</v>
      </c>
      <c r="F5" s="25">
        <v>54.224064911296097</v>
      </c>
      <c r="G5" s="27">
        <v>3</v>
      </c>
      <c r="I5" s="14">
        <v>17</v>
      </c>
      <c r="J5" t="s">
        <v>69</v>
      </c>
      <c r="K5" t="s">
        <v>366</v>
      </c>
      <c r="L5" s="25">
        <v>78.258343989353932</v>
      </c>
      <c r="M5" s="27">
        <v>1</v>
      </c>
      <c r="N5" s="25">
        <v>74.662600626268429</v>
      </c>
      <c r="O5" s="27">
        <v>1</v>
      </c>
    </row>
    <row r="6" spans="1:15" x14ac:dyDescent="0.3">
      <c r="A6" s="14">
        <v>3</v>
      </c>
      <c r="B6" t="s">
        <v>63</v>
      </c>
      <c r="C6" t="s">
        <v>118</v>
      </c>
      <c r="D6" s="25">
        <v>59.872430707967162</v>
      </c>
      <c r="E6" s="27">
        <v>3</v>
      </c>
      <c r="F6" s="25">
        <v>50.796205628939163</v>
      </c>
      <c r="G6" s="27">
        <v>3</v>
      </c>
      <c r="I6" s="14">
        <v>18</v>
      </c>
      <c r="J6" t="s">
        <v>69</v>
      </c>
      <c r="K6" t="s">
        <v>367</v>
      </c>
      <c r="L6" s="25">
        <v>72.295330492182828</v>
      </c>
      <c r="M6" s="27">
        <v>1</v>
      </c>
      <c r="N6" s="25">
        <v>58.233238137488364</v>
      </c>
      <c r="O6" s="27">
        <v>3</v>
      </c>
    </row>
    <row r="7" spans="1:15" x14ac:dyDescent="0.3">
      <c r="A7" s="14">
        <v>4</v>
      </c>
      <c r="B7" t="s">
        <v>63</v>
      </c>
      <c r="C7" t="s">
        <v>127</v>
      </c>
      <c r="D7" s="25">
        <v>58.588243446756138</v>
      </c>
      <c r="E7" s="27">
        <v>3</v>
      </c>
      <c r="F7" s="25">
        <v>50.37238374988182</v>
      </c>
      <c r="G7" s="27">
        <v>3</v>
      </c>
      <c r="I7" s="14">
        <v>19</v>
      </c>
      <c r="J7" t="s">
        <v>470</v>
      </c>
      <c r="K7" t="s">
        <v>484</v>
      </c>
      <c r="L7" s="25">
        <v>14.122768767348864</v>
      </c>
      <c r="M7" s="27">
        <v>6</v>
      </c>
      <c r="N7" s="25">
        <v>52.786935785811508</v>
      </c>
      <c r="O7" s="27">
        <v>3</v>
      </c>
    </row>
    <row r="8" spans="1:15" x14ac:dyDescent="0.3">
      <c r="A8" s="14">
        <v>5</v>
      </c>
      <c r="B8" t="s">
        <v>63</v>
      </c>
      <c r="C8" t="s">
        <v>131</v>
      </c>
      <c r="D8" s="25">
        <v>56.034181396704206</v>
      </c>
      <c r="E8" s="27">
        <v>3</v>
      </c>
      <c r="F8" s="25">
        <v>52.356133209899959</v>
      </c>
      <c r="G8" s="27">
        <v>3</v>
      </c>
      <c r="I8" s="14">
        <v>20</v>
      </c>
      <c r="J8" t="s">
        <v>78</v>
      </c>
      <c r="K8" t="s">
        <v>529</v>
      </c>
      <c r="L8" s="25">
        <v>55.012399940712882</v>
      </c>
      <c r="M8" s="27">
        <v>3</v>
      </c>
      <c r="N8" s="25">
        <v>51.622758029333873</v>
      </c>
      <c r="O8" s="27">
        <v>3</v>
      </c>
    </row>
    <row r="9" spans="1:15" x14ac:dyDescent="0.3">
      <c r="A9" s="14">
        <v>6</v>
      </c>
      <c r="B9" t="s">
        <v>64</v>
      </c>
      <c r="C9" t="s">
        <v>143</v>
      </c>
      <c r="D9" s="25">
        <v>54.985567237671319</v>
      </c>
      <c r="E9" s="27">
        <v>3</v>
      </c>
      <c r="F9" s="25">
        <v>58.614365492767327</v>
      </c>
      <c r="G9" s="27">
        <v>3</v>
      </c>
      <c r="I9" s="14">
        <v>21</v>
      </c>
      <c r="J9" t="s">
        <v>79</v>
      </c>
      <c r="K9" t="s">
        <v>541</v>
      </c>
      <c r="L9" s="25">
        <v>19.111046999611961</v>
      </c>
      <c r="M9" s="27">
        <v>6</v>
      </c>
      <c r="N9" s="25">
        <v>52.611143073318225</v>
      </c>
      <c r="O9" s="27">
        <v>3</v>
      </c>
    </row>
    <row r="10" spans="1:15" x14ac:dyDescent="0.3">
      <c r="A10" s="14">
        <v>7</v>
      </c>
      <c r="B10" t="s">
        <v>177</v>
      </c>
      <c r="C10" t="s">
        <v>186</v>
      </c>
      <c r="D10" s="25">
        <v>53.680974936833174</v>
      </c>
      <c r="E10" s="27">
        <v>3</v>
      </c>
      <c r="F10" s="25">
        <v>57.761665562124634</v>
      </c>
      <c r="G10" s="27">
        <v>3</v>
      </c>
      <c r="I10" s="14">
        <v>22</v>
      </c>
      <c r="J10" t="s">
        <v>79</v>
      </c>
      <c r="K10" t="s">
        <v>546</v>
      </c>
      <c r="L10" s="25">
        <v>54.103192979755015</v>
      </c>
      <c r="M10" s="27">
        <v>3</v>
      </c>
      <c r="N10" s="25">
        <v>51.362092837157327</v>
      </c>
      <c r="O10" s="27">
        <v>3</v>
      </c>
    </row>
    <row r="11" spans="1:15" x14ac:dyDescent="0.3">
      <c r="A11" s="14">
        <v>8</v>
      </c>
      <c r="B11" t="s">
        <v>68</v>
      </c>
      <c r="C11" t="s">
        <v>232</v>
      </c>
      <c r="D11" s="25">
        <v>74.936999541734565</v>
      </c>
      <c r="E11" s="27">
        <v>1</v>
      </c>
      <c r="F11" s="25">
        <v>72.089888220039327</v>
      </c>
      <c r="G11" s="27">
        <v>1</v>
      </c>
      <c r="I11" s="14">
        <v>23</v>
      </c>
      <c r="J11" t="s">
        <v>79</v>
      </c>
      <c r="K11" t="s">
        <v>547</v>
      </c>
      <c r="L11" s="25">
        <v>85.301665188424096</v>
      </c>
      <c r="M11" s="27">
        <v>1</v>
      </c>
      <c r="N11" s="25">
        <v>65.223684606456629</v>
      </c>
      <c r="O11" s="27">
        <v>2</v>
      </c>
    </row>
    <row r="12" spans="1:15" x14ac:dyDescent="0.3">
      <c r="A12" s="14">
        <v>9</v>
      </c>
      <c r="B12" t="s">
        <v>233</v>
      </c>
      <c r="C12" t="s">
        <v>239</v>
      </c>
      <c r="D12" s="25">
        <v>59.662616080454605</v>
      </c>
      <c r="E12" s="27">
        <v>3</v>
      </c>
      <c r="F12" s="25">
        <v>57.713149128227784</v>
      </c>
      <c r="G12" s="27">
        <v>3</v>
      </c>
      <c r="I12" s="14">
        <v>24</v>
      </c>
      <c r="J12" t="s">
        <v>79</v>
      </c>
      <c r="K12" t="s">
        <v>548</v>
      </c>
      <c r="L12" s="25">
        <v>86.543803000876323</v>
      </c>
      <c r="M12" s="27">
        <v>1</v>
      </c>
      <c r="N12" s="25">
        <v>61.478654025076438</v>
      </c>
      <c r="O12" s="27">
        <v>2</v>
      </c>
    </row>
    <row r="13" spans="1:15" x14ac:dyDescent="0.3">
      <c r="A13" s="14">
        <v>10</v>
      </c>
      <c r="B13" t="s">
        <v>233</v>
      </c>
      <c r="C13" t="s">
        <v>240</v>
      </c>
      <c r="D13" s="25">
        <v>63.343716153437164</v>
      </c>
      <c r="E13" s="27">
        <v>2</v>
      </c>
      <c r="F13" s="25">
        <v>57.458154289099014</v>
      </c>
      <c r="G13" s="27">
        <v>3</v>
      </c>
      <c r="I13" s="14">
        <v>25</v>
      </c>
      <c r="J13" t="s">
        <v>79</v>
      </c>
      <c r="K13" t="s">
        <v>549</v>
      </c>
      <c r="L13" s="25">
        <v>46.416328284081828</v>
      </c>
      <c r="M13" s="27">
        <v>4</v>
      </c>
      <c r="N13" s="25">
        <v>55.062875626727823</v>
      </c>
      <c r="O13" s="27">
        <v>3</v>
      </c>
    </row>
    <row r="14" spans="1:15" x14ac:dyDescent="0.3">
      <c r="A14" s="14">
        <v>11</v>
      </c>
      <c r="B14" t="s">
        <v>290</v>
      </c>
      <c r="C14" t="s">
        <v>318</v>
      </c>
      <c r="D14" s="25">
        <v>65.246393806718146</v>
      </c>
      <c r="E14" s="27">
        <v>2</v>
      </c>
      <c r="F14" s="25">
        <v>61.872954931876947</v>
      </c>
      <c r="G14" s="27">
        <v>2</v>
      </c>
      <c r="I14" s="14">
        <v>26</v>
      </c>
      <c r="J14" t="s">
        <v>79</v>
      </c>
      <c r="K14" t="s">
        <v>552</v>
      </c>
      <c r="L14" s="25">
        <v>49.166136544573042</v>
      </c>
      <c r="M14" s="27">
        <v>4</v>
      </c>
      <c r="N14" s="25">
        <v>53.991069022831539</v>
      </c>
      <c r="O14" s="27">
        <v>3</v>
      </c>
    </row>
    <row r="15" spans="1:15" x14ac:dyDescent="0.3">
      <c r="A15" s="14">
        <v>12</v>
      </c>
      <c r="B15" t="s">
        <v>69</v>
      </c>
      <c r="C15" t="s">
        <v>351</v>
      </c>
      <c r="D15" s="25">
        <v>66.104132274723966</v>
      </c>
      <c r="E15" s="27">
        <v>2</v>
      </c>
      <c r="F15" s="25">
        <v>58.726250559538649</v>
      </c>
      <c r="G15" s="27">
        <v>3</v>
      </c>
      <c r="I15" s="14">
        <v>27</v>
      </c>
      <c r="J15" t="s">
        <v>79</v>
      </c>
      <c r="K15" t="s">
        <v>553</v>
      </c>
      <c r="L15" s="25">
        <v>79.775135643435675</v>
      </c>
      <c r="M15" s="27">
        <v>1</v>
      </c>
      <c r="N15" s="25">
        <v>80.701897240000392</v>
      </c>
      <c r="O15" s="27">
        <v>1</v>
      </c>
    </row>
    <row r="16" spans="1:15" x14ac:dyDescent="0.3">
      <c r="A16" s="14">
        <v>13</v>
      </c>
      <c r="B16" t="s">
        <v>69</v>
      </c>
      <c r="C16" t="s">
        <v>352</v>
      </c>
      <c r="D16" s="25">
        <v>70.239984530279628</v>
      </c>
      <c r="E16" s="27">
        <v>1</v>
      </c>
      <c r="F16" s="25">
        <v>62.253025002130734</v>
      </c>
      <c r="G16" s="27">
        <v>2</v>
      </c>
      <c r="I16" s="14">
        <v>28</v>
      </c>
      <c r="J16" t="s">
        <v>79</v>
      </c>
      <c r="K16" t="s">
        <v>555</v>
      </c>
      <c r="L16" s="25">
        <v>69.66553800587414</v>
      </c>
      <c r="M16" s="27">
        <v>2</v>
      </c>
      <c r="N16" s="25">
        <v>59.518464664158088</v>
      </c>
      <c r="O16" s="27">
        <v>3</v>
      </c>
    </row>
    <row r="17" spans="1:15" x14ac:dyDescent="0.3">
      <c r="A17" s="14">
        <v>14</v>
      </c>
      <c r="B17" t="s">
        <v>69</v>
      </c>
      <c r="C17" t="s">
        <v>354</v>
      </c>
      <c r="D17" s="25">
        <v>62.204452203068143</v>
      </c>
      <c r="E17" s="27">
        <v>2</v>
      </c>
      <c r="F17" s="25">
        <v>60.022982120721146</v>
      </c>
      <c r="G17" s="27">
        <v>2</v>
      </c>
      <c r="I17" s="14">
        <v>29</v>
      </c>
      <c r="J17" t="s">
        <v>79</v>
      </c>
      <c r="K17" t="s">
        <v>556</v>
      </c>
      <c r="L17" s="25">
        <v>82.706851527041422</v>
      </c>
      <c r="M17" s="27">
        <v>1</v>
      </c>
      <c r="N17" s="25">
        <v>75.657973471621858</v>
      </c>
      <c r="O17" s="27">
        <v>1</v>
      </c>
    </row>
    <row r="18" spans="1:15" x14ac:dyDescent="0.3">
      <c r="A18" s="14">
        <v>15</v>
      </c>
      <c r="B18" t="s">
        <v>69</v>
      </c>
      <c r="C18" t="s">
        <v>361</v>
      </c>
      <c r="D18" s="25">
        <v>48.430596435440457</v>
      </c>
      <c r="E18" s="27">
        <v>4</v>
      </c>
      <c r="F18" s="25">
        <v>51.737434719483552</v>
      </c>
      <c r="G18" s="27">
        <v>3</v>
      </c>
      <c r="I18" s="14">
        <v>30</v>
      </c>
      <c r="J18" t="s">
        <v>79</v>
      </c>
      <c r="K18" t="s">
        <v>558</v>
      </c>
      <c r="L18" s="25">
        <v>93.564937372705401</v>
      </c>
      <c r="M18" s="27">
        <v>1</v>
      </c>
      <c r="N18" s="25">
        <v>91.879320108097559</v>
      </c>
      <c r="O18" s="27">
        <v>1</v>
      </c>
    </row>
  </sheetData>
  <mergeCells count="10">
    <mergeCell ref="J2:J3"/>
    <mergeCell ref="K2:K3"/>
    <mergeCell ref="L2:M2"/>
    <mergeCell ref="N2:O2"/>
    <mergeCell ref="A2:A3"/>
    <mergeCell ref="B2:B3"/>
    <mergeCell ref="C2:C3"/>
    <mergeCell ref="D2:E2"/>
    <mergeCell ref="F2:G2"/>
    <mergeCell ref="I2:I3"/>
  </mergeCells>
  <conditionalFormatting sqref="E4:E18">
    <cfRule type="cellIs" dxfId="71" priority="7" operator="equal">
      <formula>6</formula>
    </cfRule>
    <cfRule type="cellIs" dxfId="70" priority="8" operator="equal">
      <formula>5</formula>
    </cfRule>
    <cfRule type="cellIs" dxfId="69" priority="9" operator="equal">
      <formula>4</formula>
    </cfRule>
    <cfRule type="cellIs" dxfId="68" priority="10" operator="equal">
      <formula>3</formula>
    </cfRule>
    <cfRule type="cellIs" dxfId="67" priority="11" operator="equal">
      <formula>2</formula>
    </cfRule>
    <cfRule type="cellIs" dxfId="66" priority="12" operator="equal">
      <formula>1</formula>
    </cfRule>
  </conditionalFormatting>
  <conditionalFormatting sqref="G4:G18 M4:M18 O4:O18">
    <cfRule type="cellIs" dxfId="65" priority="19" operator="equal">
      <formula>6</formula>
    </cfRule>
    <cfRule type="cellIs" dxfId="64" priority="20" operator="equal">
      <formula>5</formula>
    </cfRule>
    <cfRule type="cellIs" dxfId="63" priority="21" operator="equal">
      <formula>4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8"/>
  <sheetViews>
    <sheetView workbookViewId="0">
      <selection activeCell="A2" sqref="A2:G3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</cols>
  <sheetData>
    <row r="2" spans="1:7" x14ac:dyDescent="0.3">
      <c r="A2" s="126" t="s">
        <v>25</v>
      </c>
      <c r="B2" s="126" t="s">
        <v>26</v>
      </c>
      <c r="C2" s="126" t="s">
        <v>29</v>
      </c>
      <c r="D2" s="124" t="s">
        <v>1113</v>
      </c>
      <c r="E2" s="124"/>
      <c r="F2" s="125" t="s">
        <v>1114</v>
      </c>
      <c r="G2" s="125"/>
    </row>
    <row r="3" spans="1:7" ht="43.2" x14ac:dyDescent="0.3">
      <c r="A3" s="126"/>
      <c r="B3" s="126"/>
      <c r="C3" s="126"/>
      <c r="D3" s="66" t="s">
        <v>1119</v>
      </c>
      <c r="E3" s="77" t="s">
        <v>1118</v>
      </c>
      <c r="F3" s="9" t="s">
        <v>1119</v>
      </c>
      <c r="G3" s="78" t="s">
        <v>1118</v>
      </c>
    </row>
    <row r="4" spans="1:7" x14ac:dyDescent="0.3">
      <c r="A4" s="14">
        <v>1</v>
      </c>
      <c r="B4" t="s">
        <v>69</v>
      </c>
      <c r="C4" t="s">
        <v>351</v>
      </c>
      <c r="D4" s="25">
        <v>36.478741199950782</v>
      </c>
      <c r="E4" s="27">
        <v>3</v>
      </c>
      <c r="F4" s="25">
        <v>38.28</v>
      </c>
      <c r="G4" s="27">
        <v>3</v>
      </c>
    </row>
    <row r="5" spans="1:7" x14ac:dyDescent="0.3">
      <c r="A5" s="14">
        <v>2</v>
      </c>
      <c r="B5" t="s">
        <v>69</v>
      </c>
      <c r="C5" t="s">
        <v>364</v>
      </c>
      <c r="D5" s="25">
        <v>31.015936053585978</v>
      </c>
      <c r="E5" s="27">
        <v>3</v>
      </c>
      <c r="F5" s="25">
        <v>35.4</v>
      </c>
      <c r="G5" s="27">
        <v>3</v>
      </c>
    </row>
    <row r="6" spans="1:7" x14ac:dyDescent="0.3">
      <c r="A6" s="14">
        <v>3</v>
      </c>
      <c r="B6" t="s">
        <v>69</v>
      </c>
      <c r="C6" t="s">
        <v>366</v>
      </c>
      <c r="D6" s="25">
        <v>24.534496969476379</v>
      </c>
      <c r="E6" s="27">
        <v>4</v>
      </c>
      <c r="F6" s="25">
        <v>36.14</v>
      </c>
      <c r="G6" s="27">
        <v>3</v>
      </c>
    </row>
    <row r="7" spans="1:7" x14ac:dyDescent="0.3">
      <c r="A7" s="14">
        <v>4</v>
      </c>
      <c r="B7" t="s">
        <v>78</v>
      </c>
      <c r="C7" t="s">
        <v>532</v>
      </c>
      <c r="D7" s="25">
        <v>43.241667706552782</v>
      </c>
      <c r="E7" s="27">
        <v>2</v>
      </c>
      <c r="F7" s="25">
        <v>44.69</v>
      </c>
      <c r="G7" s="27">
        <v>2</v>
      </c>
    </row>
    <row r="8" spans="1:7" x14ac:dyDescent="0.3">
      <c r="A8" s="14">
        <v>5</v>
      </c>
      <c r="B8" t="s">
        <v>79</v>
      </c>
      <c r="C8" t="s">
        <v>535</v>
      </c>
      <c r="D8" s="25">
        <v>26.33870802872352</v>
      </c>
      <c r="E8" s="27">
        <v>4</v>
      </c>
      <c r="F8" s="25">
        <v>48.86</v>
      </c>
      <c r="G8" s="27">
        <v>2</v>
      </c>
    </row>
    <row r="9" spans="1:7" x14ac:dyDescent="0.3">
      <c r="A9" s="14">
        <v>6</v>
      </c>
      <c r="B9" t="s">
        <v>79</v>
      </c>
      <c r="C9" t="s">
        <v>540</v>
      </c>
      <c r="D9" s="25">
        <v>61.454842574772009</v>
      </c>
      <c r="E9" s="27">
        <v>1</v>
      </c>
      <c r="F9" s="25">
        <v>32.090000000000003</v>
      </c>
      <c r="G9" s="27">
        <v>3</v>
      </c>
    </row>
    <row r="10" spans="1:7" x14ac:dyDescent="0.3">
      <c r="A10" s="14">
        <v>7</v>
      </c>
      <c r="B10" t="s">
        <v>79</v>
      </c>
      <c r="C10" t="s">
        <v>541</v>
      </c>
      <c r="D10" s="25">
        <v>12.806745864784242</v>
      </c>
      <c r="E10" s="27">
        <v>5</v>
      </c>
      <c r="F10" s="25">
        <v>38.72</v>
      </c>
      <c r="G10" s="27">
        <v>3</v>
      </c>
    </row>
    <row r="11" spans="1:7" x14ac:dyDescent="0.3">
      <c r="A11" s="14">
        <v>8</v>
      </c>
      <c r="B11" t="s">
        <v>79</v>
      </c>
      <c r="C11" t="s">
        <v>545</v>
      </c>
      <c r="D11" s="25">
        <v>35.11333402064048</v>
      </c>
      <c r="E11" s="27">
        <v>3</v>
      </c>
      <c r="F11" s="25">
        <v>40.380000000000003</v>
      </c>
      <c r="G11" s="27">
        <v>2</v>
      </c>
    </row>
    <row r="12" spans="1:7" x14ac:dyDescent="0.3">
      <c r="A12" s="14">
        <v>9</v>
      </c>
      <c r="B12" t="s">
        <v>79</v>
      </c>
      <c r="C12" t="s">
        <v>546</v>
      </c>
      <c r="D12" s="25">
        <v>84.2979599279479</v>
      </c>
      <c r="E12" s="27">
        <v>1</v>
      </c>
      <c r="F12" s="25">
        <v>70.27</v>
      </c>
      <c r="G12" s="27">
        <v>1</v>
      </c>
    </row>
    <row r="13" spans="1:7" x14ac:dyDescent="0.3">
      <c r="A13" s="14">
        <v>10</v>
      </c>
      <c r="B13" t="s">
        <v>79</v>
      </c>
      <c r="C13" t="s">
        <v>547</v>
      </c>
      <c r="D13" s="25">
        <v>18.089287296384732</v>
      </c>
      <c r="E13" s="27">
        <v>5</v>
      </c>
      <c r="F13" s="25">
        <v>52.39</v>
      </c>
      <c r="G13" s="27">
        <v>1</v>
      </c>
    </row>
    <row r="14" spans="1:7" x14ac:dyDescent="0.3">
      <c r="A14" s="14">
        <v>11</v>
      </c>
      <c r="B14" t="s">
        <v>79</v>
      </c>
      <c r="C14" t="s">
        <v>554</v>
      </c>
      <c r="D14" s="25">
        <v>50.128067625328093</v>
      </c>
      <c r="E14" s="27">
        <v>1</v>
      </c>
      <c r="F14" s="25">
        <v>57.09</v>
      </c>
      <c r="G14" s="27">
        <v>1</v>
      </c>
    </row>
    <row r="15" spans="1:7" x14ac:dyDescent="0.3">
      <c r="A15" s="14">
        <v>12</v>
      </c>
      <c r="B15" t="s">
        <v>79</v>
      </c>
      <c r="C15" t="s">
        <v>557</v>
      </c>
      <c r="D15" s="25">
        <v>14.090189137402378</v>
      </c>
      <c r="E15" s="27">
        <v>5</v>
      </c>
      <c r="F15" s="25">
        <v>35.159999999999997</v>
      </c>
      <c r="G15" s="27">
        <v>3</v>
      </c>
    </row>
    <row r="16" spans="1:7" x14ac:dyDescent="0.3">
      <c r="A16" s="14">
        <v>13</v>
      </c>
      <c r="B16" t="s">
        <v>79</v>
      </c>
      <c r="C16" t="s">
        <v>558</v>
      </c>
      <c r="D16" s="25">
        <v>97.206700867876748</v>
      </c>
      <c r="E16" s="27">
        <v>1</v>
      </c>
      <c r="F16" s="25">
        <v>54.87</v>
      </c>
      <c r="G16" s="27">
        <v>1</v>
      </c>
    </row>
    <row r="17" spans="1:7" x14ac:dyDescent="0.3">
      <c r="A17" s="14">
        <v>14</v>
      </c>
      <c r="B17" t="s">
        <v>79</v>
      </c>
      <c r="C17" t="s">
        <v>559</v>
      </c>
      <c r="D17" s="25">
        <v>95.994441954384968</v>
      </c>
      <c r="E17" s="27">
        <v>1</v>
      </c>
      <c r="F17" s="25">
        <v>87.02</v>
      </c>
      <c r="G17" s="27">
        <v>1</v>
      </c>
    </row>
    <row r="18" spans="1:7" x14ac:dyDescent="0.3">
      <c r="A18" s="14">
        <v>15</v>
      </c>
      <c r="B18" t="s">
        <v>79</v>
      </c>
      <c r="C18" t="s">
        <v>561</v>
      </c>
      <c r="D18" s="25">
        <v>27.073376375396649</v>
      </c>
      <c r="E18" s="27">
        <v>4</v>
      </c>
      <c r="F18" s="25">
        <v>53.55</v>
      </c>
      <c r="G18" s="27">
        <v>1</v>
      </c>
    </row>
  </sheetData>
  <mergeCells count="5">
    <mergeCell ref="D2:E2"/>
    <mergeCell ref="F2:G2"/>
    <mergeCell ref="A2:A3"/>
    <mergeCell ref="B2:B3"/>
    <mergeCell ref="C2:C3"/>
  </mergeCells>
  <conditionalFormatting sqref="E4:E18">
    <cfRule type="cellIs" dxfId="59" priority="1" operator="equal">
      <formula>6</formula>
    </cfRule>
    <cfRule type="cellIs" dxfId="58" priority="2" operator="equal">
      <formula>5</formula>
    </cfRule>
    <cfRule type="cellIs" dxfId="57" priority="3" operator="equal">
      <formula>4</formula>
    </cfRule>
    <cfRule type="cellIs" dxfId="56" priority="4" operator="equal">
      <formula>3</formula>
    </cfRule>
    <cfRule type="cellIs" dxfId="55" priority="5" operator="equal">
      <formula>2</formula>
    </cfRule>
    <cfRule type="cellIs" dxfId="54" priority="6" operator="equal">
      <formula>1</formula>
    </cfRule>
  </conditionalFormatting>
  <conditionalFormatting sqref="G4:G18">
    <cfRule type="cellIs" dxfId="53" priority="7" operator="equal">
      <formula>6</formula>
    </cfRule>
    <cfRule type="cellIs" dxfId="52" priority="8" operator="equal">
      <formula>5</formula>
    </cfRule>
    <cfRule type="cellIs" dxfId="51" priority="9" operator="equal">
      <formula>4</formula>
    </cfRule>
    <cfRule type="cellIs" dxfId="50" priority="10" operator="equal">
      <formula>3</formula>
    </cfRule>
    <cfRule type="cellIs" dxfId="49" priority="11" operator="equal">
      <formula>2</formula>
    </cfRule>
    <cfRule type="cellIs" dxfId="48" priority="12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O41"/>
  <sheetViews>
    <sheetView zoomScale="80" zoomScaleNormal="80" workbookViewId="0">
      <selection activeCell="A3" sqref="A3:G4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6" t="s">
        <v>25</v>
      </c>
      <c r="B3" s="126" t="s">
        <v>26</v>
      </c>
      <c r="C3" s="126" t="s">
        <v>29</v>
      </c>
      <c r="D3" s="124" t="s">
        <v>1113</v>
      </c>
      <c r="E3" s="124"/>
      <c r="F3" s="125" t="s">
        <v>1114</v>
      </c>
      <c r="G3" s="125"/>
      <c r="I3" s="126" t="s">
        <v>25</v>
      </c>
      <c r="J3" s="126" t="s">
        <v>26</v>
      </c>
      <c r="K3" s="126" t="s">
        <v>29</v>
      </c>
      <c r="L3" s="124" t="s">
        <v>1113</v>
      </c>
      <c r="M3" s="124"/>
      <c r="N3" s="125" t="s">
        <v>1114</v>
      </c>
      <c r="O3" s="125"/>
    </row>
    <row r="4" spans="1:15" ht="43.2" x14ac:dyDescent="0.3">
      <c r="A4" s="126"/>
      <c r="B4" s="126"/>
      <c r="C4" s="126"/>
      <c r="D4" s="66" t="s">
        <v>1120</v>
      </c>
      <c r="E4" s="77" t="s">
        <v>1118</v>
      </c>
      <c r="F4" s="78" t="s">
        <v>1120</v>
      </c>
      <c r="G4" s="78" t="s">
        <v>1118</v>
      </c>
      <c r="I4" s="126"/>
      <c r="J4" s="126"/>
      <c r="K4" s="126"/>
      <c r="L4" s="66" t="s">
        <v>1120</v>
      </c>
      <c r="M4" s="77" t="s">
        <v>1118</v>
      </c>
      <c r="N4" s="78" t="s">
        <v>1120</v>
      </c>
      <c r="O4" s="78" t="s">
        <v>1118</v>
      </c>
    </row>
    <row r="5" spans="1:15" x14ac:dyDescent="0.3">
      <c r="A5" s="14">
        <v>1</v>
      </c>
      <c r="B5" t="s">
        <v>63</v>
      </c>
      <c r="C5" t="s">
        <v>117</v>
      </c>
      <c r="D5" s="25">
        <v>81.814223984046663</v>
      </c>
      <c r="E5" s="27">
        <v>1</v>
      </c>
      <c r="F5" s="25">
        <v>73.709508880009736</v>
      </c>
      <c r="G5" s="27">
        <v>1</v>
      </c>
      <c r="I5" s="14">
        <v>38</v>
      </c>
      <c r="J5" t="s">
        <v>70</v>
      </c>
      <c r="K5" t="s">
        <v>372</v>
      </c>
      <c r="L5" s="25">
        <v>68.536289229078619</v>
      </c>
      <c r="M5" s="27">
        <v>2</v>
      </c>
      <c r="N5" s="25">
        <v>59.01517328636109</v>
      </c>
      <c r="O5" s="27">
        <v>3</v>
      </c>
    </row>
    <row r="6" spans="1:15" x14ac:dyDescent="0.3">
      <c r="A6" s="14">
        <v>2</v>
      </c>
      <c r="B6" t="s">
        <v>63</v>
      </c>
      <c r="C6" t="s">
        <v>118</v>
      </c>
      <c r="D6" s="25">
        <v>52.434562121267312</v>
      </c>
      <c r="E6" s="27">
        <v>3</v>
      </c>
      <c r="F6" s="25">
        <v>56.342267822929038</v>
      </c>
      <c r="G6" s="27">
        <v>3</v>
      </c>
      <c r="I6" s="14">
        <v>39</v>
      </c>
      <c r="J6" t="s">
        <v>70</v>
      </c>
      <c r="K6" t="s">
        <v>373</v>
      </c>
      <c r="L6" s="25">
        <v>73.771025542680817</v>
      </c>
      <c r="M6" s="27">
        <v>1</v>
      </c>
      <c r="N6" s="25">
        <v>79.20935927786077</v>
      </c>
      <c r="O6" s="27">
        <v>1</v>
      </c>
    </row>
    <row r="7" spans="1:15" x14ac:dyDescent="0.3">
      <c r="A7" s="14">
        <v>3</v>
      </c>
      <c r="B7" t="s">
        <v>63</v>
      </c>
      <c r="C7" t="s">
        <v>119</v>
      </c>
      <c r="D7" s="25">
        <v>46.514299317922337</v>
      </c>
      <c r="E7" s="27">
        <v>4</v>
      </c>
      <c r="F7" s="25">
        <v>55.081622831773693</v>
      </c>
      <c r="G7" s="27">
        <v>3</v>
      </c>
      <c r="I7" s="14">
        <v>40</v>
      </c>
      <c r="J7" t="s">
        <v>70</v>
      </c>
      <c r="K7" t="s">
        <v>374</v>
      </c>
      <c r="L7" s="25">
        <v>50.672833131131974</v>
      </c>
      <c r="M7" s="27">
        <v>3</v>
      </c>
      <c r="N7" s="25">
        <v>54.385493903914366</v>
      </c>
      <c r="O7" s="27">
        <v>3</v>
      </c>
    </row>
    <row r="8" spans="1:15" x14ac:dyDescent="0.3">
      <c r="A8" s="14">
        <v>4</v>
      </c>
      <c r="B8" t="s">
        <v>63</v>
      </c>
      <c r="C8" t="s">
        <v>130</v>
      </c>
      <c r="D8" s="25">
        <v>66.150272927436518</v>
      </c>
      <c r="E8" s="27">
        <v>2</v>
      </c>
      <c r="F8" s="25">
        <v>70.061967243626171</v>
      </c>
      <c r="G8" s="27">
        <v>1</v>
      </c>
      <c r="I8" s="14">
        <v>41</v>
      </c>
      <c r="J8" t="s">
        <v>70</v>
      </c>
      <c r="K8" t="s">
        <v>375</v>
      </c>
      <c r="L8" s="25">
        <v>57.303347998393164</v>
      </c>
      <c r="M8" s="27">
        <v>3</v>
      </c>
      <c r="N8" s="25">
        <v>57.170537270805212</v>
      </c>
      <c r="O8" s="27">
        <v>3</v>
      </c>
    </row>
    <row r="9" spans="1:15" x14ac:dyDescent="0.3">
      <c r="A9" s="14">
        <v>5</v>
      </c>
      <c r="B9" t="s">
        <v>63</v>
      </c>
      <c r="C9" t="s">
        <v>131</v>
      </c>
      <c r="D9" s="25">
        <v>46.213075237725178</v>
      </c>
      <c r="E9" s="27">
        <v>4</v>
      </c>
      <c r="F9" s="25">
        <v>53.169601990400658</v>
      </c>
      <c r="G9" s="27">
        <v>3</v>
      </c>
      <c r="I9" s="14">
        <v>42</v>
      </c>
      <c r="J9" t="s">
        <v>70</v>
      </c>
      <c r="K9" t="s">
        <v>378</v>
      </c>
      <c r="L9" s="25">
        <v>57.165956339342699</v>
      </c>
      <c r="M9" s="27">
        <v>3</v>
      </c>
      <c r="N9" s="25">
        <v>61.272072387775133</v>
      </c>
      <c r="O9" s="27">
        <v>2</v>
      </c>
    </row>
    <row r="10" spans="1:15" x14ac:dyDescent="0.3">
      <c r="A10" s="14">
        <v>6</v>
      </c>
      <c r="B10" t="s">
        <v>63</v>
      </c>
      <c r="C10" t="s">
        <v>132</v>
      </c>
      <c r="D10" s="25">
        <v>56.275152713041649</v>
      </c>
      <c r="E10" s="27">
        <v>3</v>
      </c>
      <c r="F10" s="25">
        <v>60.003686025410303</v>
      </c>
      <c r="G10" s="27">
        <v>2</v>
      </c>
      <c r="I10" s="14">
        <v>43</v>
      </c>
      <c r="J10" t="s">
        <v>70</v>
      </c>
      <c r="K10" t="s">
        <v>379</v>
      </c>
      <c r="L10" s="25">
        <v>59.375673134733503</v>
      </c>
      <c r="M10" s="27">
        <v>3</v>
      </c>
      <c r="N10" s="25">
        <v>55.943498919984485</v>
      </c>
      <c r="O10" s="27">
        <v>3</v>
      </c>
    </row>
    <row r="11" spans="1:15" x14ac:dyDescent="0.3">
      <c r="A11" s="14">
        <v>7</v>
      </c>
      <c r="B11" t="s">
        <v>63</v>
      </c>
      <c r="C11" t="s">
        <v>133</v>
      </c>
      <c r="D11" s="25">
        <v>58.741784922060951</v>
      </c>
      <c r="E11" s="27">
        <v>3</v>
      </c>
      <c r="F11" s="25">
        <v>51.268441686276347</v>
      </c>
      <c r="G11" s="27">
        <v>3</v>
      </c>
      <c r="I11" s="14">
        <v>44</v>
      </c>
      <c r="J11" t="s">
        <v>70</v>
      </c>
      <c r="K11" t="s">
        <v>380</v>
      </c>
      <c r="L11" s="25">
        <v>59.207783097658478</v>
      </c>
      <c r="M11" s="27">
        <v>3</v>
      </c>
      <c r="N11" s="25">
        <v>75.012219562133183</v>
      </c>
      <c r="O11" s="27">
        <v>1</v>
      </c>
    </row>
    <row r="12" spans="1:15" x14ac:dyDescent="0.3">
      <c r="A12" s="14">
        <v>8</v>
      </c>
      <c r="B12" t="s">
        <v>63</v>
      </c>
      <c r="C12" t="s">
        <v>136</v>
      </c>
      <c r="D12" s="25">
        <v>47.764547139634956</v>
      </c>
      <c r="E12" s="27">
        <v>4</v>
      </c>
      <c r="F12" s="25">
        <v>55.265391845798121</v>
      </c>
      <c r="G12" s="27">
        <v>3</v>
      </c>
      <c r="I12" s="14">
        <v>45</v>
      </c>
      <c r="J12" t="s">
        <v>70</v>
      </c>
      <c r="K12" t="s">
        <v>381</v>
      </c>
      <c r="L12" s="25">
        <v>88.785393993027284</v>
      </c>
      <c r="M12" s="27">
        <v>1</v>
      </c>
      <c r="N12" s="25">
        <v>86.468741048493158</v>
      </c>
      <c r="O12" s="27">
        <v>1</v>
      </c>
    </row>
    <row r="13" spans="1:15" x14ac:dyDescent="0.3">
      <c r="A13" s="14">
        <v>9</v>
      </c>
      <c r="B13" t="s">
        <v>63</v>
      </c>
      <c r="C13" t="s">
        <v>140</v>
      </c>
      <c r="D13" s="25">
        <v>61.040700092624064</v>
      </c>
      <c r="E13" s="27">
        <v>2</v>
      </c>
      <c r="F13" s="25">
        <v>61.839100304344804</v>
      </c>
      <c r="G13" s="27">
        <v>2</v>
      </c>
      <c r="I13" s="14">
        <v>46</v>
      </c>
      <c r="J13" t="s">
        <v>71</v>
      </c>
      <c r="K13" t="s">
        <v>395</v>
      </c>
      <c r="L13" s="25">
        <v>55.73884770358115</v>
      </c>
      <c r="M13" s="27">
        <v>3</v>
      </c>
      <c r="N13" s="25">
        <v>56.765318185128038</v>
      </c>
      <c r="O13" s="27">
        <v>3</v>
      </c>
    </row>
    <row r="14" spans="1:15" x14ac:dyDescent="0.3">
      <c r="A14" s="14">
        <v>10</v>
      </c>
      <c r="B14" t="s">
        <v>63</v>
      </c>
      <c r="C14" t="s">
        <v>141</v>
      </c>
      <c r="D14" s="25">
        <v>81.370568284207039</v>
      </c>
      <c r="E14" s="27">
        <v>1</v>
      </c>
      <c r="F14" s="25">
        <v>83.43545479894722</v>
      </c>
      <c r="G14" s="27">
        <v>1</v>
      </c>
      <c r="I14" s="14">
        <v>47</v>
      </c>
      <c r="J14" t="s">
        <v>74</v>
      </c>
      <c r="K14" t="s">
        <v>430</v>
      </c>
      <c r="L14" s="25">
        <v>37.248451370262494</v>
      </c>
      <c r="M14" s="27">
        <v>5</v>
      </c>
      <c r="N14" s="25">
        <v>55.360954705407984</v>
      </c>
      <c r="O14" s="27">
        <v>3</v>
      </c>
    </row>
    <row r="15" spans="1:15" x14ac:dyDescent="0.3">
      <c r="A15" s="14">
        <v>11</v>
      </c>
      <c r="B15" t="s">
        <v>64</v>
      </c>
      <c r="C15" t="s">
        <v>143</v>
      </c>
      <c r="D15" s="25">
        <v>68.078637411397978</v>
      </c>
      <c r="E15" s="27">
        <v>2</v>
      </c>
      <c r="F15" s="25">
        <v>72.750666767009918</v>
      </c>
      <c r="G15" s="27">
        <v>1</v>
      </c>
      <c r="I15" s="14">
        <v>48</v>
      </c>
      <c r="J15" t="s">
        <v>447</v>
      </c>
      <c r="K15" t="s">
        <v>466</v>
      </c>
      <c r="L15" s="25">
        <v>51.241433899516721</v>
      </c>
      <c r="M15" s="27">
        <v>3</v>
      </c>
      <c r="N15" s="25">
        <v>59.857611339221471</v>
      </c>
      <c r="O15" s="27">
        <v>3</v>
      </c>
    </row>
    <row r="16" spans="1:15" x14ac:dyDescent="0.3">
      <c r="A16" s="14">
        <v>12</v>
      </c>
      <c r="B16" t="s">
        <v>65</v>
      </c>
      <c r="C16" t="s">
        <v>158</v>
      </c>
      <c r="D16" s="25">
        <v>74.851474719914421</v>
      </c>
      <c r="E16" s="27">
        <v>1</v>
      </c>
      <c r="F16" s="25">
        <v>69.560094251649431</v>
      </c>
      <c r="G16" s="27">
        <v>2</v>
      </c>
      <c r="I16" s="14">
        <v>49</v>
      </c>
      <c r="J16" t="s">
        <v>493</v>
      </c>
      <c r="K16" t="s">
        <v>497</v>
      </c>
      <c r="L16" s="25">
        <v>79.082239424646275</v>
      </c>
      <c r="M16" s="27">
        <v>1</v>
      </c>
      <c r="N16" s="25">
        <v>78.63038050937439</v>
      </c>
      <c r="O16" s="27">
        <v>1</v>
      </c>
    </row>
    <row r="17" spans="1:15" x14ac:dyDescent="0.3">
      <c r="A17" s="14">
        <v>13</v>
      </c>
      <c r="B17" t="s">
        <v>65</v>
      </c>
      <c r="C17" t="s">
        <v>165</v>
      </c>
      <c r="D17" s="25">
        <v>92.213745116519021</v>
      </c>
      <c r="E17" s="27">
        <v>1</v>
      </c>
      <c r="F17" s="25">
        <v>87.944846830811443</v>
      </c>
      <c r="G17" s="27">
        <v>1</v>
      </c>
      <c r="I17" s="14">
        <v>50</v>
      </c>
      <c r="J17" t="s">
        <v>77</v>
      </c>
      <c r="K17" t="s">
        <v>517</v>
      </c>
      <c r="L17" s="25">
        <v>52.020649795590948</v>
      </c>
      <c r="M17" s="27">
        <v>3</v>
      </c>
      <c r="N17" s="25">
        <v>56.748850723514863</v>
      </c>
      <c r="O17" s="27">
        <v>3</v>
      </c>
    </row>
    <row r="18" spans="1:15" x14ac:dyDescent="0.3">
      <c r="A18" s="14">
        <v>14</v>
      </c>
      <c r="B18" t="s">
        <v>166</v>
      </c>
      <c r="C18" t="s">
        <v>173</v>
      </c>
      <c r="D18" s="25">
        <v>67.218868015737698</v>
      </c>
      <c r="E18" s="27">
        <v>2</v>
      </c>
      <c r="F18" s="25">
        <v>65.540603129692201</v>
      </c>
      <c r="G18" s="27">
        <v>2</v>
      </c>
      <c r="I18" s="14">
        <v>51</v>
      </c>
      <c r="J18" t="s">
        <v>77</v>
      </c>
      <c r="K18" t="s">
        <v>519</v>
      </c>
      <c r="L18" s="25">
        <v>58.308996986303271</v>
      </c>
      <c r="M18" s="27">
        <v>3</v>
      </c>
      <c r="N18" s="25">
        <v>53.218536138027567</v>
      </c>
      <c r="O18" s="27">
        <v>3</v>
      </c>
    </row>
    <row r="19" spans="1:15" x14ac:dyDescent="0.3">
      <c r="A19" s="14">
        <v>15</v>
      </c>
      <c r="B19" t="s">
        <v>166</v>
      </c>
      <c r="C19" t="s">
        <v>174</v>
      </c>
      <c r="D19" s="25">
        <v>59.332674785005231</v>
      </c>
      <c r="E19" s="27">
        <v>3</v>
      </c>
      <c r="F19" s="25">
        <v>56.025606134714522</v>
      </c>
      <c r="G19" s="27">
        <v>3</v>
      </c>
      <c r="I19" s="14">
        <v>52</v>
      </c>
      <c r="J19" t="s">
        <v>78</v>
      </c>
      <c r="K19" t="s">
        <v>523</v>
      </c>
      <c r="L19" s="25">
        <v>66.411706940844297</v>
      </c>
      <c r="M19" s="27">
        <v>2</v>
      </c>
      <c r="N19" s="25">
        <v>73.650007252619488</v>
      </c>
      <c r="O19" s="27">
        <v>1</v>
      </c>
    </row>
    <row r="20" spans="1:15" x14ac:dyDescent="0.3">
      <c r="A20" s="14">
        <v>16</v>
      </c>
      <c r="B20" t="s">
        <v>177</v>
      </c>
      <c r="C20" t="s">
        <v>182</v>
      </c>
      <c r="D20" s="25">
        <v>51.159302482930578</v>
      </c>
      <c r="E20" s="27">
        <v>3</v>
      </c>
      <c r="F20" s="25">
        <v>56.542878547017857</v>
      </c>
      <c r="G20" s="27">
        <v>3</v>
      </c>
      <c r="I20" s="14">
        <v>53</v>
      </c>
      <c r="J20" t="s">
        <v>78</v>
      </c>
      <c r="K20" t="s">
        <v>526</v>
      </c>
      <c r="L20" s="25">
        <v>46.355749716599071</v>
      </c>
      <c r="M20" s="27">
        <v>4</v>
      </c>
      <c r="N20" s="25">
        <v>64.226252272136406</v>
      </c>
      <c r="O20" s="27">
        <v>2</v>
      </c>
    </row>
    <row r="21" spans="1:15" x14ac:dyDescent="0.3">
      <c r="A21" s="14">
        <v>17</v>
      </c>
      <c r="B21" t="s">
        <v>177</v>
      </c>
      <c r="C21" t="s">
        <v>189</v>
      </c>
      <c r="D21" s="25">
        <v>80.415742005776806</v>
      </c>
      <c r="E21" s="27">
        <v>1</v>
      </c>
      <c r="F21" s="25">
        <v>80.195106057368392</v>
      </c>
      <c r="G21" s="27">
        <v>1</v>
      </c>
      <c r="I21" s="14">
        <v>54</v>
      </c>
      <c r="J21" t="s">
        <v>78</v>
      </c>
      <c r="K21" t="s">
        <v>529</v>
      </c>
      <c r="L21" s="25">
        <v>80.420427216742283</v>
      </c>
      <c r="M21" s="27">
        <v>1</v>
      </c>
      <c r="N21" s="25">
        <v>73.91022775635922</v>
      </c>
      <c r="O21" s="27">
        <v>1</v>
      </c>
    </row>
    <row r="22" spans="1:15" x14ac:dyDescent="0.3">
      <c r="A22" s="14">
        <v>18</v>
      </c>
      <c r="B22" t="s">
        <v>192</v>
      </c>
      <c r="C22" t="s">
        <v>194</v>
      </c>
      <c r="D22" s="25">
        <v>51.842572600626639</v>
      </c>
      <c r="E22" s="27">
        <v>3</v>
      </c>
      <c r="F22" s="25">
        <v>62.615553385477604</v>
      </c>
      <c r="G22" s="27">
        <v>2</v>
      </c>
      <c r="I22" s="14">
        <v>55</v>
      </c>
      <c r="J22" t="s">
        <v>78</v>
      </c>
      <c r="K22" t="s">
        <v>530</v>
      </c>
      <c r="L22" s="25">
        <v>83.786184872590866</v>
      </c>
      <c r="M22" s="27">
        <v>1</v>
      </c>
      <c r="N22" s="25">
        <v>64.009535033029934</v>
      </c>
      <c r="O22" s="27">
        <v>2</v>
      </c>
    </row>
    <row r="23" spans="1:15" x14ac:dyDescent="0.3">
      <c r="A23" s="14">
        <v>19</v>
      </c>
      <c r="B23" t="s">
        <v>192</v>
      </c>
      <c r="C23" t="s">
        <v>195</v>
      </c>
      <c r="D23" s="25">
        <v>62.780494996353475</v>
      </c>
      <c r="E23" s="27">
        <v>2</v>
      </c>
      <c r="F23" s="25">
        <v>65.674926799783776</v>
      </c>
      <c r="G23" s="27">
        <v>2</v>
      </c>
      <c r="I23" s="14">
        <v>56</v>
      </c>
      <c r="J23" t="s">
        <v>78</v>
      </c>
      <c r="K23" t="s">
        <v>532</v>
      </c>
      <c r="L23" s="25">
        <v>63.367011691189958</v>
      </c>
      <c r="M23" s="27">
        <v>2</v>
      </c>
      <c r="N23" s="25">
        <v>61.361154094404974</v>
      </c>
      <c r="O23" s="27">
        <v>2</v>
      </c>
    </row>
    <row r="24" spans="1:15" x14ac:dyDescent="0.3">
      <c r="A24" s="14">
        <v>20</v>
      </c>
      <c r="B24" t="s">
        <v>192</v>
      </c>
      <c r="C24" t="s">
        <v>196</v>
      </c>
      <c r="D24" s="25">
        <v>64.64633154559418</v>
      </c>
      <c r="E24" s="27">
        <v>2</v>
      </c>
      <c r="F24" s="25">
        <v>54.456463773996049</v>
      </c>
      <c r="G24" s="27">
        <v>3</v>
      </c>
      <c r="I24" s="14">
        <v>57</v>
      </c>
      <c r="J24" t="s">
        <v>79</v>
      </c>
      <c r="K24" t="s">
        <v>535</v>
      </c>
      <c r="L24" s="25">
        <v>71.406725091992044</v>
      </c>
      <c r="M24" s="27">
        <v>1</v>
      </c>
      <c r="N24" s="25">
        <v>79.639236683634522</v>
      </c>
      <c r="O24" s="27">
        <v>1</v>
      </c>
    </row>
    <row r="25" spans="1:15" x14ac:dyDescent="0.3">
      <c r="A25" s="14">
        <v>21</v>
      </c>
      <c r="B25" t="s">
        <v>192</v>
      </c>
      <c r="C25" t="s">
        <v>198</v>
      </c>
      <c r="D25" s="25">
        <v>72.39809183066501</v>
      </c>
      <c r="E25" s="27">
        <v>1</v>
      </c>
      <c r="F25" s="25">
        <v>72.234542600769913</v>
      </c>
      <c r="G25" s="27">
        <v>1</v>
      </c>
      <c r="I25" s="14">
        <v>58</v>
      </c>
      <c r="J25" t="s">
        <v>79</v>
      </c>
      <c r="K25" t="s">
        <v>540</v>
      </c>
      <c r="L25" s="25">
        <v>89.264695401678978</v>
      </c>
      <c r="M25" s="27">
        <v>1</v>
      </c>
      <c r="N25" s="25">
        <v>93.448548680201455</v>
      </c>
      <c r="O25" s="27">
        <v>1</v>
      </c>
    </row>
    <row r="26" spans="1:15" x14ac:dyDescent="0.3">
      <c r="A26" s="14">
        <v>22</v>
      </c>
      <c r="B26" t="s">
        <v>192</v>
      </c>
      <c r="C26" t="s">
        <v>201</v>
      </c>
      <c r="D26" s="25">
        <v>67.075937281650596</v>
      </c>
      <c r="E26" s="27">
        <v>2</v>
      </c>
      <c r="F26" s="25">
        <v>54.016983736971177</v>
      </c>
      <c r="G26" s="27">
        <v>3</v>
      </c>
      <c r="I26" s="14">
        <v>59</v>
      </c>
      <c r="J26" t="s">
        <v>79</v>
      </c>
      <c r="K26" t="s">
        <v>541</v>
      </c>
      <c r="L26" s="25">
        <v>85.588325839563964</v>
      </c>
      <c r="M26" s="27">
        <v>1</v>
      </c>
      <c r="N26" s="25">
        <v>65.119862092836499</v>
      </c>
      <c r="O26" s="27">
        <v>2</v>
      </c>
    </row>
    <row r="27" spans="1:15" x14ac:dyDescent="0.3">
      <c r="A27" s="14">
        <v>23</v>
      </c>
      <c r="B27" t="s">
        <v>192</v>
      </c>
      <c r="C27" t="s">
        <v>202</v>
      </c>
      <c r="D27" s="25">
        <v>54.747139994459644</v>
      </c>
      <c r="E27" s="27">
        <v>3</v>
      </c>
      <c r="F27" s="25">
        <v>60.482010959021807</v>
      </c>
      <c r="G27" s="27">
        <v>2</v>
      </c>
      <c r="I27" s="14">
        <v>60</v>
      </c>
      <c r="J27" t="s">
        <v>79</v>
      </c>
      <c r="K27" t="s">
        <v>544</v>
      </c>
      <c r="L27" s="25">
        <v>71.157483628285732</v>
      </c>
      <c r="M27" s="27">
        <v>1</v>
      </c>
      <c r="N27" s="25">
        <v>76.989741959097799</v>
      </c>
      <c r="O27" s="27">
        <v>1</v>
      </c>
    </row>
    <row r="28" spans="1:15" x14ac:dyDescent="0.3">
      <c r="A28" s="14">
        <v>24</v>
      </c>
      <c r="B28" t="s">
        <v>203</v>
      </c>
      <c r="C28" t="s">
        <v>205</v>
      </c>
      <c r="D28" s="25">
        <v>44.699727806434325</v>
      </c>
      <c r="E28" s="27">
        <v>4</v>
      </c>
      <c r="F28" s="25">
        <v>60.630769793725889</v>
      </c>
      <c r="G28" s="27">
        <v>2</v>
      </c>
      <c r="I28" s="14">
        <v>61</v>
      </c>
      <c r="J28" t="s">
        <v>79</v>
      </c>
      <c r="K28" t="s">
        <v>545</v>
      </c>
      <c r="L28" s="25">
        <v>91.493918690838896</v>
      </c>
      <c r="M28" s="27">
        <v>1</v>
      </c>
      <c r="N28" s="25">
        <v>93.451412564857023</v>
      </c>
      <c r="O28" s="27">
        <v>1</v>
      </c>
    </row>
    <row r="29" spans="1:15" x14ac:dyDescent="0.3">
      <c r="A29" s="14">
        <v>25</v>
      </c>
      <c r="B29" t="s">
        <v>203</v>
      </c>
      <c r="C29" t="s">
        <v>210</v>
      </c>
      <c r="D29" s="25">
        <v>67.451052833436876</v>
      </c>
      <c r="E29" s="27">
        <v>2</v>
      </c>
      <c r="F29" s="25">
        <v>63.262102820404067</v>
      </c>
      <c r="G29" s="27">
        <v>2</v>
      </c>
      <c r="I29" s="14">
        <v>62</v>
      </c>
      <c r="J29" t="s">
        <v>79</v>
      </c>
      <c r="K29" t="s">
        <v>546</v>
      </c>
      <c r="L29" s="25">
        <v>67.447156443849238</v>
      </c>
      <c r="M29" s="27">
        <v>2</v>
      </c>
      <c r="N29" s="25">
        <v>88.781963312070388</v>
      </c>
      <c r="O29" s="27">
        <v>1</v>
      </c>
    </row>
    <row r="30" spans="1:15" x14ac:dyDescent="0.3">
      <c r="A30" s="14">
        <v>26</v>
      </c>
      <c r="B30" t="s">
        <v>203</v>
      </c>
      <c r="C30" t="s">
        <v>211</v>
      </c>
      <c r="D30" s="25">
        <v>65.470197172709561</v>
      </c>
      <c r="E30" s="27">
        <v>2</v>
      </c>
      <c r="F30" s="25">
        <v>57.981377648712794</v>
      </c>
      <c r="G30" s="27">
        <v>3</v>
      </c>
      <c r="I30" s="14">
        <v>63</v>
      </c>
      <c r="J30" t="s">
        <v>79</v>
      </c>
      <c r="K30" t="s">
        <v>547</v>
      </c>
      <c r="L30" s="25">
        <v>79.631414377297247</v>
      </c>
      <c r="M30" s="27">
        <v>1</v>
      </c>
      <c r="N30" s="25">
        <v>58.076784995855874</v>
      </c>
      <c r="O30" s="27">
        <v>3</v>
      </c>
    </row>
    <row r="31" spans="1:15" x14ac:dyDescent="0.3">
      <c r="A31" s="14">
        <v>27</v>
      </c>
      <c r="B31" t="s">
        <v>203</v>
      </c>
      <c r="C31" t="s">
        <v>216</v>
      </c>
      <c r="D31" s="25">
        <v>72.176039962770645</v>
      </c>
      <c r="E31" s="27">
        <v>1</v>
      </c>
      <c r="F31" s="25">
        <v>64.689826023200609</v>
      </c>
      <c r="G31" s="27">
        <v>2</v>
      </c>
      <c r="I31" s="14">
        <v>64</v>
      </c>
      <c r="J31" t="s">
        <v>79</v>
      </c>
      <c r="K31" t="s">
        <v>548</v>
      </c>
      <c r="L31" s="25">
        <v>96.23821367262785</v>
      </c>
      <c r="M31" s="27">
        <v>1</v>
      </c>
      <c r="N31" s="25">
        <v>92.256275958002831</v>
      </c>
      <c r="O31" s="27">
        <v>1</v>
      </c>
    </row>
    <row r="32" spans="1:15" x14ac:dyDescent="0.3">
      <c r="A32" s="14">
        <v>28</v>
      </c>
      <c r="B32" t="s">
        <v>203</v>
      </c>
      <c r="C32" t="s">
        <v>217</v>
      </c>
      <c r="D32" s="25">
        <v>47.008482042644594</v>
      </c>
      <c r="E32" s="27">
        <v>4</v>
      </c>
      <c r="F32" s="25">
        <v>56.273034513033004</v>
      </c>
      <c r="G32" s="27">
        <v>3</v>
      </c>
      <c r="I32" s="14">
        <v>65</v>
      </c>
      <c r="J32" t="s">
        <v>79</v>
      </c>
      <c r="K32" t="s">
        <v>552</v>
      </c>
      <c r="L32" s="25">
        <v>71.983193610248662</v>
      </c>
      <c r="M32" s="27">
        <v>1</v>
      </c>
      <c r="N32" s="25">
        <v>86.900825679545022</v>
      </c>
      <c r="O32" s="27">
        <v>1</v>
      </c>
    </row>
    <row r="33" spans="1:15" x14ac:dyDescent="0.3">
      <c r="A33" s="14">
        <v>29</v>
      </c>
      <c r="B33" t="s">
        <v>233</v>
      </c>
      <c r="C33" t="s">
        <v>236</v>
      </c>
      <c r="D33" s="25">
        <v>45.699659544906154</v>
      </c>
      <c r="E33" s="27">
        <v>4</v>
      </c>
      <c r="F33" s="25">
        <v>54.245611403536635</v>
      </c>
      <c r="G33" s="27">
        <v>3</v>
      </c>
      <c r="I33" s="14">
        <v>66</v>
      </c>
      <c r="J33" t="s">
        <v>79</v>
      </c>
      <c r="K33" t="s">
        <v>553</v>
      </c>
      <c r="L33" s="25">
        <v>95.279144968175515</v>
      </c>
      <c r="M33" s="27">
        <v>1</v>
      </c>
      <c r="N33" s="25">
        <v>79.58798185532558</v>
      </c>
      <c r="O33" s="27">
        <v>1</v>
      </c>
    </row>
    <row r="34" spans="1:15" x14ac:dyDescent="0.3">
      <c r="A34" s="14">
        <v>30</v>
      </c>
      <c r="B34" t="s">
        <v>321</v>
      </c>
      <c r="C34" t="s">
        <v>323</v>
      </c>
      <c r="D34" s="25">
        <v>54.952749861925724</v>
      </c>
      <c r="E34" s="27">
        <v>3</v>
      </c>
      <c r="F34" s="25">
        <v>52.595350527546266</v>
      </c>
      <c r="G34" s="27">
        <v>3</v>
      </c>
      <c r="I34" s="14">
        <v>67</v>
      </c>
      <c r="J34" t="s">
        <v>79</v>
      </c>
      <c r="K34" t="s">
        <v>554</v>
      </c>
      <c r="L34" s="25">
        <v>99.71319599668422</v>
      </c>
      <c r="M34" s="27">
        <v>1</v>
      </c>
      <c r="N34" s="25">
        <v>99.71116535563209</v>
      </c>
      <c r="O34" s="27">
        <v>1</v>
      </c>
    </row>
    <row r="35" spans="1:15" x14ac:dyDescent="0.3">
      <c r="A35" s="14">
        <v>31</v>
      </c>
      <c r="B35" t="s">
        <v>321</v>
      </c>
      <c r="C35" t="s">
        <v>324</v>
      </c>
      <c r="D35" s="25">
        <v>62.588268562525187</v>
      </c>
      <c r="E35" s="27">
        <v>2</v>
      </c>
      <c r="F35" s="25">
        <v>58.454108114655973</v>
      </c>
      <c r="G35" s="27">
        <v>3</v>
      </c>
      <c r="I35" s="14">
        <v>68</v>
      </c>
      <c r="J35" t="s">
        <v>79</v>
      </c>
      <c r="K35" t="s">
        <v>555</v>
      </c>
      <c r="L35" s="25">
        <v>99.479565154992414</v>
      </c>
      <c r="M35" s="27">
        <v>1</v>
      </c>
      <c r="N35" s="25">
        <v>93.630754947515968</v>
      </c>
      <c r="O35" s="27">
        <v>1</v>
      </c>
    </row>
    <row r="36" spans="1:15" x14ac:dyDescent="0.3">
      <c r="A36" s="14">
        <v>32</v>
      </c>
      <c r="B36" t="s">
        <v>69</v>
      </c>
      <c r="C36" t="s">
        <v>354</v>
      </c>
      <c r="D36" s="25">
        <v>42.923941400304976</v>
      </c>
      <c r="E36" s="27">
        <v>4</v>
      </c>
      <c r="F36" s="25">
        <v>57.016300091877497</v>
      </c>
      <c r="G36" s="27">
        <v>3</v>
      </c>
      <c r="I36" s="14">
        <v>69</v>
      </c>
      <c r="J36" t="s">
        <v>79</v>
      </c>
      <c r="K36" t="s">
        <v>556</v>
      </c>
      <c r="L36" s="25">
        <v>100</v>
      </c>
      <c r="M36" s="27">
        <v>1</v>
      </c>
      <c r="N36" s="25">
        <v>97.602533108264609</v>
      </c>
      <c r="O36" s="27">
        <v>1</v>
      </c>
    </row>
    <row r="37" spans="1:15" x14ac:dyDescent="0.3">
      <c r="A37" s="14">
        <v>33</v>
      </c>
      <c r="B37" t="s">
        <v>69</v>
      </c>
      <c r="C37" t="s">
        <v>363</v>
      </c>
      <c r="D37" s="25">
        <v>62.874765660605647</v>
      </c>
      <c r="E37" s="27">
        <v>2</v>
      </c>
      <c r="F37" s="25">
        <v>61.458999162057459</v>
      </c>
      <c r="G37" s="27">
        <v>2</v>
      </c>
      <c r="I37" s="14">
        <v>70</v>
      </c>
      <c r="J37" t="s">
        <v>79</v>
      </c>
      <c r="K37" t="s">
        <v>557</v>
      </c>
      <c r="L37" s="25">
        <v>81.541320672289729</v>
      </c>
      <c r="M37" s="27">
        <v>1</v>
      </c>
      <c r="N37" s="25">
        <v>71.534692555444096</v>
      </c>
      <c r="O37" s="27">
        <v>1</v>
      </c>
    </row>
    <row r="38" spans="1:15" x14ac:dyDescent="0.3">
      <c r="A38" s="14">
        <v>34</v>
      </c>
      <c r="B38" t="s">
        <v>69</v>
      </c>
      <c r="C38" t="s">
        <v>364</v>
      </c>
      <c r="D38" s="25">
        <v>77.513962944980932</v>
      </c>
      <c r="E38" s="27">
        <v>1</v>
      </c>
      <c r="F38" s="25">
        <v>69.854940604876703</v>
      </c>
      <c r="G38" s="27">
        <v>2</v>
      </c>
      <c r="I38" s="14">
        <v>71</v>
      </c>
      <c r="J38" t="s">
        <v>79</v>
      </c>
      <c r="K38" t="s">
        <v>558</v>
      </c>
      <c r="L38" s="25">
        <v>100</v>
      </c>
      <c r="M38" s="27">
        <v>1</v>
      </c>
      <c r="N38" s="25">
        <v>98.12295220963604</v>
      </c>
      <c r="O38" s="27">
        <v>1</v>
      </c>
    </row>
    <row r="39" spans="1:15" x14ac:dyDescent="0.3">
      <c r="A39" s="14">
        <v>35</v>
      </c>
      <c r="B39" t="s">
        <v>69</v>
      </c>
      <c r="C39" t="s">
        <v>368</v>
      </c>
      <c r="D39" s="25">
        <v>45.587745615702119</v>
      </c>
      <c r="E39" s="27">
        <v>4</v>
      </c>
      <c r="F39" s="25">
        <v>59.879958474630932</v>
      </c>
      <c r="G39" s="27">
        <v>3</v>
      </c>
      <c r="I39" s="14">
        <v>72</v>
      </c>
      <c r="J39" t="s">
        <v>79</v>
      </c>
      <c r="K39" t="s">
        <v>559</v>
      </c>
      <c r="L39" s="25">
        <v>96.907793666686416</v>
      </c>
      <c r="M39" s="27">
        <v>1</v>
      </c>
      <c r="N39" s="25">
        <v>98.697048545448823</v>
      </c>
      <c r="O39" s="27">
        <v>1</v>
      </c>
    </row>
    <row r="40" spans="1:15" x14ac:dyDescent="0.3">
      <c r="A40" s="14">
        <v>36</v>
      </c>
      <c r="B40" t="s">
        <v>70</v>
      </c>
      <c r="C40" t="s">
        <v>370</v>
      </c>
      <c r="D40" s="25">
        <v>89.461272036854908</v>
      </c>
      <c r="E40" s="27">
        <v>1</v>
      </c>
      <c r="F40" s="25">
        <v>91.338942255783579</v>
      </c>
      <c r="G40" s="27">
        <v>1</v>
      </c>
      <c r="I40" s="14">
        <v>73</v>
      </c>
      <c r="J40" t="s">
        <v>79</v>
      </c>
      <c r="K40" t="s">
        <v>560</v>
      </c>
      <c r="L40" s="25">
        <v>95.466917533721656</v>
      </c>
      <c r="M40" s="27">
        <v>1</v>
      </c>
      <c r="N40" s="25">
        <v>99.231448794292078</v>
      </c>
      <c r="O40" s="27">
        <v>1</v>
      </c>
    </row>
    <row r="41" spans="1:15" x14ac:dyDescent="0.3">
      <c r="A41" s="14">
        <v>37</v>
      </c>
      <c r="B41" t="s">
        <v>70</v>
      </c>
      <c r="C41" t="s">
        <v>371</v>
      </c>
      <c r="D41" s="25">
        <v>44.07895763682297</v>
      </c>
      <c r="E41" s="27">
        <v>4</v>
      </c>
      <c r="F41" s="25">
        <v>56.094317327661678</v>
      </c>
      <c r="G41" s="27">
        <v>3</v>
      </c>
      <c r="I41" s="14">
        <v>74</v>
      </c>
      <c r="J41" t="s">
        <v>79</v>
      </c>
      <c r="K41" t="s">
        <v>561</v>
      </c>
      <c r="L41" s="25">
        <v>100</v>
      </c>
      <c r="M41" s="27">
        <v>1</v>
      </c>
      <c r="N41" s="25">
        <v>99.23936583793089</v>
      </c>
      <c r="O41" s="27">
        <v>1</v>
      </c>
    </row>
  </sheetData>
  <mergeCells count="10">
    <mergeCell ref="J3:J4"/>
    <mergeCell ref="K3:K4"/>
    <mergeCell ref="L3:M3"/>
    <mergeCell ref="N3:O3"/>
    <mergeCell ref="A3:A4"/>
    <mergeCell ref="B3:B4"/>
    <mergeCell ref="C3:C4"/>
    <mergeCell ref="D3:E3"/>
    <mergeCell ref="F3:G3"/>
    <mergeCell ref="I3:I4"/>
  </mergeCells>
  <conditionalFormatting sqref="E5:E41">
    <cfRule type="cellIs" dxfId="47" priority="13" operator="equal">
      <formula>6</formula>
    </cfRule>
    <cfRule type="cellIs" dxfId="46" priority="14" operator="equal">
      <formula>5</formula>
    </cfRule>
    <cfRule type="cellIs" dxfId="45" priority="15" operator="equal">
      <formula>4</formula>
    </cfRule>
    <cfRule type="cellIs" dxfId="44" priority="16" operator="equal">
      <formula>3</formula>
    </cfRule>
    <cfRule type="cellIs" dxfId="43" priority="17" operator="equal">
      <formula>2</formula>
    </cfRule>
    <cfRule type="cellIs" dxfId="42" priority="18" operator="equal">
      <formula>1</formula>
    </cfRule>
  </conditionalFormatting>
  <conditionalFormatting sqref="G5:G41 M5:M41 O5:O41">
    <cfRule type="cellIs" dxfId="41" priority="19" operator="equal">
      <formula>6</formula>
    </cfRule>
    <cfRule type="cellIs" dxfId="40" priority="20" operator="equal">
      <formula>5</formula>
    </cfRule>
    <cfRule type="cellIs" dxfId="39" priority="21" operator="equal">
      <formula>4</formula>
    </cfRule>
    <cfRule type="cellIs" dxfId="38" priority="22" operator="equal">
      <formula>3</formula>
    </cfRule>
    <cfRule type="cellIs" dxfId="37" priority="23" operator="equal">
      <formula>2</formula>
    </cfRule>
    <cfRule type="cellIs" dxfId="36" priority="24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O27"/>
  <sheetViews>
    <sheetView topLeftCell="F3" workbookViewId="0">
      <selection activeCell="I3" sqref="I3:O4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6"/>
      <c r="B3" s="126" t="s">
        <v>26</v>
      </c>
      <c r="C3" s="126" t="s">
        <v>29</v>
      </c>
      <c r="D3" s="124" t="s">
        <v>1113</v>
      </c>
      <c r="E3" s="124"/>
      <c r="F3" s="125" t="s">
        <v>1114</v>
      </c>
      <c r="G3" s="125"/>
      <c r="I3" s="126" t="s">
        <v>25</v>
      </c>
      <c r="J3" s="126" t="s">
        <v>26</v>
      </c>
      <c r="K3" s="126" t="s">
        <v>29</v>
      </c>
      <c r="L3" s="124" t="s">
        <v>1113</v>
      </c>
      <c r="M3" s="124"/>
      <c r="N3" s="125" t="s">
        <v>1114</v>
      </c>
      <c r="O3" s="125"/>
    </row>
    <row r="4" spans="1:15" ht="43.2" x14ac:dyDescent="0.3">
      <c r="A4" s="126"/>
      <c r="B4" s="126"/>
      <c r="C4" s="126"/>
      <c r="D4" s="66" t="s">
        <v>1121</v>
      </c>
      <c r="E4" s="77" t="s">
        <v>1118</v>
      </c>
      <c r="F4" s="78" t="s">
        <v>1121</v>
      </c>
      <c r="G4" s="78" t="s">
        <v>1118</v>
      </c>
      <c r="I4" s="126"/>
      <c r="J4" s="126"/>
      <c r="K4" s="126"/>
      <c r="L4" s="66" t="s">
        <v>1121</v>
      </c>
      <c r="M4" s="77" t="s">
        <v>1118</v>
      </c>
      <c r="N4" s="78" t="s">
        <v>1121</v>
      </c>
      <c r="O4" s="78" t="s">
        <v>1118</v>
      </c>
    </row>
    <row r="5" spans="1:15" x14ac:dyDescent="0.3">
      <c r="A5" s="14">
        <v>1</v>
      </c>
      <c r="B5" t="s">
        <v>70</v>
      </c>
      <c r="C5" t="s">
        <v>375</v>
      </c>
      <c r="D5" s="35">
        <v>23.757551890289104</v>
      </c>
      <c r="E5" s="27">
        <v>2</v>
      </c>
      <c r="F5" s="35">
        <v>18.628944543828268</v>
      </c>
      <c r="G5" s="27">
        <v>3</v>
      </c>
      <c r="I5" s="14">
        <v>24</v>
      </c>
      <c r="J5" t="s">
        <v>78</v>
      </c>
      <c r="K5" t="s">
        <v>532</v>
      </c>
      <c r="L5" s="35">
        <v>100</v>
      </c>
      <c r="M5" s="27">
        <v>1</v>
      </c>
      <c r="N5" s="35">
        <v>52.334716981132068</v>
      </c>
      <c r="O5" s="27">
        <v>1</v>
      </c>
    </row>
    <row r="6" spans="1:15" x14ac:dyDescent="0.3">
      <c r="A6" s="14">
        <v>2</v>
      </c>
      <c r="B6" t="s">
        <v>70</v>
      </c>
      <c r="C6" t="s">
        <v>377</v>
      </c>
      <c r="D6" s="35">
        <v>34.487290356394134</v>
      </c>
      <c r="E6" s="27">
        <v>1</v>
      </c>
      <c r="F6" s="35">
        <v>23.460691823899371</v>
      </c>
      <c r="G6" s="27">
        <v>2</v>
      </c>
      <c r="I6" s="14">
        <v>25</v>
      </c>
      <c r="J6" t="s">
        <v>79</v>
      </c>
      <c r="K6" t="s">
        <v>534</v>
      </c>
      <c r="L6" s="35">
        <v>100</v>
      </c>
      <c r="M6" s="27">
        <v>1</v>
      </c>
      <c r="N6" s="35">
        <v>91.578974358974364</v>
      </c>
      <c r="O6" s="27">
        <v>1</v>
      </c>
    </row>
    <row r="7" spans="1:15" x14ac:dyDescent="0.3">
      <c r="A7" s="14">
        <v>3</v>
      </c>
      <c r="B7" t="s">
        <v>70</v>
      </c>
      <c r="C7" t="s">
        <v>379</v>
      </c>
      <c r="D7" s="35">
        <v>20.433039215686275</v>
      </c>
      <c r="E7" s="27">
        <v>2</v>
      </c>
      <c r="F7" s="35">
        <v>17.675747508305648</v>
      </c>
      <c r="G7" s="27">
        <v>3</v>
      </c>
      <c r="I7" s="14">
        <v>26</v>
      </c>
      <c r="J7" t="s">
        <v>79</v>
      </c>
      <c r="K7" t="s">
        <v>536</v>
      </c>
      <c r="L7" s="35">
        <v>22.23935800436006</v>
      </c>
      <c r="M7" s="27">
        <v>2</v>
      </c>
      <c r="N7" s="35">
        <v>21.073761329305135</v>
      </c>
      <c r="O7" s="27">
        <v>2</v>
      </c>
    </row>
    <row r="8" spans="1:15" x14ac:dyDescent="0.3">
      <c r="A8" s="14">
        <v>4</v>
      </c>
      <c r="B8" t="s">
        <v>71</v>
      </c>
      <c r="C8" t="s">
        <v>390</v>
      </c>
      <c r="D8" s="35">
        <v>22.339155907562112</v>
      </c>
      <c r="E8" s="27">
        <v>2</v>
      </c>
      <c r="F8" s="35">
        <v>21.221216041397152</v>
      </c>
      <c r="G8" s="27">
        <v>2</v>
      </c>
      <c r="I8" s="14">
        <v>27</v>
      </c>
      <c r="J8" t="s">
        <v>79</v>
      </c>
      <c r="K8" t="s">
        <v>540</v>
      </c>
      <c r="L8" s="35">
        <v>96.172819428633375</v>
      </c>
      <c r="M8" s="27">
        <v>1</v>
      </c>
      <c r="N8" s="35">
        <v>23.242985781990523</v>
      </c>
      <c r="O8" s="27">
        <v>2</v>
      </c>
    </row>
    <row r="9" spans="1:15" x14ac:dyDescent="0.3">
      <c r="A9" s="14">
        <v>5</v>
      </c>
      <c r="B9" t="s">
        <v>71</v>
      </c>
      <c r="C9" t="s">
        <v>391</v>
      </c>
      <c r="D9" s="35">
        <v>23.513139695712308</v>
      </c>
      <c r="E9" s="27">
        <v>2</v>
      </c>
      <c r="F9" s="35">
        <v>23.874488403819917</v>
      </c>
      <c r="G9" s="27">
        <v>2</v>
      </c>
      <c r="I9" s="14">
        <v>28</v>
      </c>
      <c r="J9" t="s">
        <v>79</v>
      </c>
      <c r="K9" t="s">
        <v>541</v>
      </c>
      <c r="L9" s="35">
        <v>14.738233919595125</v>
      </c>
      <c r="M9" s="27">
        <v>4</v>
      </c>
      <c r="N9" s="35">
        <v>28.984161849710986</v>
      </c>
      <c r="O9" s="27">
        <v>2</v>
      </c>
    </row>
    <row r="10" spans="1:15" x14ac:dyDescent="0.3">
      <c r="A10" s="14">
        <v>6</v>
      </c>
      <c r="B10" t="s">
        <v>71</v>
      </c>
      <c r="C10" t="s">
        <v>392</v>
      </c>
      <c r="D10" s="35">
        <v>16.84336072091174</v>
      </c>
      <c r="E10" s="27">
        <v>3</v>
      </c>
      <c r="F10" s="35">
        <v>15.379487179487178</v>
      </c>
      <c r="G10" s="27">
        <v>3</v>
      </c>
      <c r="I10" s="14">
        <v>29</v>
      </c>
      <c r="J10" t="s">
        <v>79</v>
      </c>
      <c r="K10" t="s">
        <v>543</v>
      </c>
      <c r="L10" s="35">
        <v>100</v>
      </c>
      <c r="M10" s="27">
        <v>1</v>
      </c>
      <c r="N10" s="35">
        <v>39.210462046204626</v>
      </c>
      <c r="O10" s="27">
        <v>1</v>
      </c>
    </row>
    <row r="11" spans="1:15" x14ac:dyDescent="0.3">
      <c r="A11" s="14">
        <v>7</v>
      </c>
      <c r="B11" t="s">
        <v>71</v>
      </c>
      <c r="C11" t="s">
        <v>393</v>
      </c>
      <c r="D11" s="35">
        <v>17.81045751633987</v>
      </c>
      <c r="E11" s="27">
        <v>3</v>
      </c>
      <c r="F11" s="35">
        <v>16.149476831091182</v>
      </c>
      <c r="G11" s="27">
        <v>3</v>
      </c>
      <c r="I11" s="14">
        <v>30</v>
      </c>
      <c r="J11" t="s">
        <v>79</v>
      </c>
      <c r="K11" t="s">
        <v>544</v>
      </c>
      <c r="L11" s="35">
        <v>80.695614131029203</v>
      </c>
      <c r="M11" s="27">
        <v>1</v>
      </c>
      <c r="N11" s="35">
        <v>51.878755760368662</v>
      </c>
      <c r="O11" s="27">
        <v>1</v>
      </c>
    </row>
    <row r="12" spans="1:15" x14ac:dyDescent="0.3">
      <c r="A12" s="14">
        <v>8</v>
      </c>
      <c r="B12" t="s">
        <v>71</v>
      </c>
      <c r="C12" t="s">
        <v>395</v>
      </c>
      <c r="D12" s="35">
        <v>31.789473684210527</v>
      </c>
      <c r="E12" s="27">
        <v>1</v>
      </c>
      <c r="F12" s="35">
        <v>28.623188405797102</v>
      </c>
      <c r="G12" s="27">
        <v>2</v>
      </c>
      <c r="I12" s="14">
        <v>31</v>
      </c>
      <c r="J12" t="s">
        <v>79</v>
      </c>
      <c r="K12" t="s">
        <v>545</v>
      </c>
      <c r="L12" s="35">
        <v>100</v>
      </c>
      <c r="M12" s="27">
        <v>1</v>
      </c>
      <c r="N12" s="35">
        <v>73.623920454545441</v>
      </c>
      <c r="O12" s="27">
        <v>1</v>
      </c>
    </row>
    <row r="13" spans="1:15" x14ac:dyDescent="0.3">
      <c r="A13" s="14">
        <v>9</v>
      </c>
      <c r="B13" t="s">
        <v>72</v>
      </c>
      <c r="C13" t="s">
        <v>413</v>
      </c>
      <c r="D13" s="35">
        <v>25.02029031785947</v>
      </c>
      <c r="E13" s="27">
        <v>2</v>
      </c>
      <c r="F13" s="35">
        <v>19.003494492044062</v>
      </c>
      <c r="G13" s="27">
        <v>3</v>
      </c>
      <c r="I13" s="14">
        <v>32</v>
      </c>
      <c r="J13" t="s">
        <v>79</v>
      </c>
      <c r="K13" t="s">
        <v>546</v>
      </c>
      <c r="L13" s="35">
        <v>82.263277654237996</v>
      </c>
      <c r="M13" s="27">
        <v>1</v>
      </c>
      <c r="N13" s="35">
        <v>84.128066298342546</v>
      </c>
      <c r="O13" s="27">
        <v>1</v>
      </c>
    </row>
    <row r="14" spans="1:15" x14ac:dyDescent="0.3">
      <c r="A14" s="14">
        <v>10</v>
      </c>
      <c r="B14" t="s">
        <v>72</v>
      </c>
      <c r="C14" t="s">
        <v>414</v>
      </c>
      <c r="D14" s="35">
        <v>19.771693539601262</v>
      </c>
      <c r="E14" s="27">
        <v>3</v>
      </c>
      <c r="F14" s="35">
        <v>18.482304421768706</v>
      </c>
      <c r="G14" s="27">
        <v>3</v>
      </c>
      <c r="I14" s="14">
        <v>33</v>
      </c>
      <c r="J14" t="s">
        <v>79</v>
      </c>
      <c r="K14" t="s">
        <v>547</v>
      </c>
      <c r="L14" s="35">
        <v>62.115201783431139</v>
      </c>
      <c r="M14" s="27">
        <v>1</v>
      </c>
      <c r="N14" s="35">
        <v>63.203474576271191</v>
      </c>
      <c r="O14" s="27">
        <v>1</v>
      </c>
    </row>
    <row r="15" spans="1:15" x14ac:dyDescent="0.3">
      <c r="A15" s="14">
        <v>11</v>
      </c>
      <c r="B15" t="s">
        <v>72</v>
      </c>
      <c r="C15" t="s">
        <v>416</v>
      </c>
      <c r="D15" s="35">
        <v>71.895424836601293</v>
      </c>
      <c r="E15" s="27">
        <v>1</v>
      </c>
      <c r="F15" s="35">
        <v>55.254005681818178</v>
      </c>
      <c r="G15" s="27">
        <v>1</v>
      </c>
      <c r="I15" s="14">
        <v>34</v>
      </c>
      <c r="J15" t="s">
        <v>79</v>
      </c>
      <c r="K15" t="s">
        <v>548</v>
      </c>
      <c r="L15" s="35">
        <v>29.009016899387753</v>
      </c>
      <c r="M15" s="27">
        <v>2</v>
      </c>
      <c r="N15" s="35">
        <v>17.286839622641512</v>
      </c>
      <c r="O15" s="27">
        <v>3</v>
      </c>
    </row>
    <row r="16" spans="1:15" x14ac:dyDescent="0.3">
      <c r="A16" s="14">
        <v>12</v>
      </c>
      <c r="B16" t="s">
        <v>73</v>
      </c>
      <c r="C16" t="s">
        <v>418</v>
      </c>
      <c r="D16" s="35">
        <v>61.413043478260867</v>
      </c>
      <c r="E16" s="27">
        <v>1</v>
      </c>
      <c r="F16" s="35">
        <v>54.155908513341807</v>
      </c>
      <c r="G16" s="27">
        <v>1</v>
      </c>
      <c r="I16" s="14">
        <v>35</v>
      </c>
      <c r="J16" t="s">
        <v>79</v>
      </c>
      <c r="K16" t="s">
        <v>549</v>
      </c>
      <c r="L16" s="35">
        <v>43.795265376716031</v>
      </c>
      <c r="M16" s="27">
        <v>1</v>
      </c>
      <c r="N16" s="35">
        <v>32.645392405063291</v>
      </c>
      <c r="O16" s="27">
        <v>1</v>
      </c>
    </row>
    <row r="17" spans="1:15" x14ac:dyDescent="0.3">
      <c r="A17" s="14">
        <v>13</v>
      </c>
      <c r="B17" t="s">
        <v>73</v>
      </c>
      <c r="C17" t="s">
        <v>419</v>
      </c>
      <c r="D17" s="35">
        <v>17.371638141809292</v>
      </c>
      <c r="E17" s="27">
        <v>3</v>
      </c>
      <c r="F17" s="35">
        <v>15.753076923076922</v>
      </c>
      <c r="G17" s="27">
        <v>3</v>
      </c>
      <c r="I17" s="14">
        <v>36</v>
      </c>
      <c r="J17" t="s">
        <v>79</v>
      </c>
      <c r="K17" t="s">
        <v>550</v>
      </c>
      <c r="L17" s="35">
        <v>37.742833158169574</v>
      </c>
      <c r="M17" s="27">
        <v>1</v>
      </c>
      <c r="N17" s="35">
        <v>21.992617801047121</v>
      </c>
      <c r="O17" s="27">
        <v>2</v>
      </c>
    </row>
    <row r="18" spans="1:15" x14ac:dyDescent="0.3">
      <c r="A18" s="14">
        <v>14</v>
      </c>
      <c r="B18" t="s">
        <v>73</v>
      </c>
      <c r="C18" t="s">
        <v>420</v>
      </c>
      <c r="D18" s="35">
        <v>21.893939393939394</v>
      </c>
      <c r="E18" s="27">
        <v>2</v>
      </c>
      <c r="F18" s="35">
        <v>19.085296442687749</v>
      </c>
      <c r="G18" s="27">
        <v>3</v>
      </c>
      <c r="I18" s="14">
        <v>37</v>
      </c>
      <c r="J18" t="s">
        <v>79</v>
      </c>
      <c r="K18" t="s">
        <v>551</v>
      </c>
      <c r="L18" s="35">
        <v>42.345005509123645</v>
      </c>
      <c r="M18" s="27">
        <v>1</v>
      </c>
      <c r="N18" s="35">
        <v>52.510289855072465</v>
      </c>
      <c r="O18" s="27">
        <v>1</v>
      </c>
    </row>
    <row r="19" spans="1:15" x14ac:dyDescent="0.3">
      <c r="A19" s="14">
        <v>15</v>
      </c>
      <c r="B19" t="s">
        <v>78</v>
      </c>
      <c r="C19" t="s">
        <v>521</v>
      </c>
      <c r="D19" s="35">
        <v>32.500237496334293</v>
      </c>
      <c r="E19" s="27">
        <v>1</v>
      </c>
      <c r="F19" s="35">
        <v>21.566265060240962</v>
      </c>
      <c r="G19" s="27">
        <v>2</v>
      </c>
      <c r="I19" s="14">
        <v>38</v>
      </c>
      <c r="J19" t="s">
        <v>79</v>
      </c>
      <c r="K19" t="s">
        <v>553</v>
      </c>
      <c r="L19" s="35">
        <v>100</v>
      </c>
      <c r="M19" s="27">
        <v>1</v>
      </c>
      <c r="N19" s="35">
        <v>100</v>
      </c>
      <c r="O19" s="27">
        <v>1</v>
      </c>
    </row>
    <row r="20" spans="1:15" x14ac:dyDescent="0.3">
      <c r="A20" s="14">
        <v>16</v>
      </c>
      <c r="B20" t="s">
        <v>78</v>
      </c>
      <c r="C20" t="s">
        <v>522</v>
      </c>
      <c r="D20" s="35">
        <v>26.695275925663214</v>
      </c>
      <c r="E20" s="27">
        <v>2</v>
      </c>
      <c r="F20" s="35">
        <v>27.069733333333332</v>
      </c>
      <c r="G20" s="27">
        <v>2</v>
      </c>
      <c r="I20" s="14">
        <v>39</v>
      </c>
      <c r="J20" t="s">
        <v>79</v>
      </c>
      <c r="K20" t="s">
        <v>554</v>
      </c>
      <c r="L20" s="35">
        <v>100</v>
      </c>
      <c r="M20" s="27">
        <v>1</v>
      </c>
      <c r="N20" s="35">
        <v>100</v>
      </c>
      <c r="O20" s="27">
        <v>1</v>
      </c>
    </row>
    <row r="21" spans="1:15" x14ac:dyDescent="0.3">
      <c r="A21" s="14">
        <v>17</v>
      </c>
      <c r="B21" t="s">
        <v>78</v>
      </c>
      <c r="C21" t="s">
        <v>523</v>
      </c>
      <c r="D21" s="35">
        <v>23.381768245774229</v>
      </c>
      <c r="E21" s="27">
        <v>2</v>
      </c>
      <c r="F21" s="35">
        <v>17.956954545454543</v>
      </c>
      <c r="G21" s="27">
        <v>3</v>
      </c>
      <c r="I21" s="14">
        <v>40</v>
      </c>
      <c r="J21" t="s">
        <v>79</v>
      </c>
      <c r="K21" t="s">
        <v>556</v>
      </c>
      <c r="L21" s="35">
        <v>82.558577692518497</v>
      </c>
      <c r="M21" s="27">
        <v>1</v>
      </c>
      <c r="N21" s="35">
        <v>50.61121951219512</v>
      </c>
      <c r="O21" s="27">
        <v>1</v>
      </c>
    </row>
    <row r="22" spans="1:15" x14ac:dyDescent="0.3">
      <c r="A22" s="14">
        <v>18</v>
      </c>
      <c r="B22" t="s">
        <v>78</v>
      </c>
      <c r="C22" t="s">
        <v>524</v>
      </c>
      <c r="D22" s="35">
        <v>58.384777859363815</v>
      </c>
      <c r="E22" s="27">
        <v>1</v>
      </c>
      <c r="F22" s="35">
        <v>46.108030973451335</v>
      </c>
      <c r="G22" s="27">
        <v>1</v>
      </c>
      <c r="I22" s="14">
        <v>41</v>
      </c>
      <c r="J22" t="s">
        <v>79</v>
      </c>
      <c r="K22" t="s">
        <v>557</v>
      </c>
      <c r="L22" s="35">
        <v>30.747658502325539</v>
      </c>
      <c r="M22" s="27">
        <v>1</v>
      </c>
      <c r="N22" s="35">
        <v>30.84576271186441</v>
      </c>
      <c r="O22" s="27">
        <v>1</v>
      </c>
    </row>
    <row r="23" spans="1:15" x14ac:dyDescent="0.3">
      <c r="A23" s="14">
        <v>19</v>
      </c>
      <c r="B23" t="s">
        <v>78</v>
      </c>
      <c r="C23" t="s">
        <v>526</v>
      </c>
      <c r="D23" s="35">
        <v>18.055256272125593</v>
      </c>
      <c r="E23" s="27">
        <v>3</v>
      </c>
      <c r="F23" s="35">
        <v>16.202235872235875</v>
      </c>
      <c r="G23" s="27">
        <v>3</v>
      </c>
      <c r="I23" s="14">
        <v>42</v>
      </c>
      <c r="J23" t="s">
        <v>79</v>
      </c>
      <c r="K23" t="s">
        <v>558</v>
      </c>
      <c r="L23" s="35">
        <v>44.944516129032259</v>
      </c>
      <c r="M23" s="27">
        <v>1</v>
      </c>
      <c r="N23" s="35">
        <v>38.276793893129771</v>
      </c>
      <c r="O23" s="27">
        <v>1</v>
      </c>
    </row>
    <row r="24" spans="1:15" x14ac:dyDescent="0.3">
      <c r="A24" s="14">
        <v>20</v>
      </c>
      <c r="B24" t="s">
        <v>78</v>
      </c>
      <c r="C24" t="s">
        <v>528</v>
      </c>
      <c r="D24" s="35">
        <v>24.856477969368296</v>
      </c>
      <c r="E24" s="27">
        <v>2</v>
      </c>
      <c r="F24" s="35">
        <v>24.570152905198778</v>
      </c>
      <c r="G24" s="27">
        <v>2</v>
      </c>
      <c r="I24" s="14">
        <v>43</v>
      </c>
      <c r="J24" t="s">
        <v>79</v>
      </c>
      <c r="K24" t="s">
        <v>559</v>
      </c>
      <c r="L24" s="35">
        <v>100</v>
      </c>
      <c r="M24" s="27">
        <v>1</v>
      </c>
      <c r="N24" s="35">
        <v>66.70695652173913</v>
      </c>
      <c r="O24" s="27">
        <v>1</v>
      </c>
    </row>
    <row r="25" spans="1:15" x14ac:dyDescent="0.3">
      <c r="A25" s="14">
        <v>21</v>
      </c>
      <c r="B25" t="s">
        <v>78</v>
      </c>
      <c r="C25" t="s">
        <v>529</v>
      </c>
      <c r="D25" s="35">
        <v>100</v>
      </c>
      <c r="E25" s="27">
        <v>1</v>
      </c>
      <c r="F25" s="35">
        <v>100</v>
      </c>
      <c r="G25" s="27">
        <v>1</v>
      </c>
      <c r="I25" s="14">
        <v>44</v>
      </c>
      <c r="J25" t="s">
        <v>79</v>
      </c>
      <c r="K25" t="s">
        <v>560</v>
      </c>
      <c r="L25" s="35">
        <v>94.300964187327821</v>
      </c>
      <c r="M25" s="27">
        <v>1</v>
      </c>
      <c r="N25" s="35">
        <v>87.426548672566369</v>
      </c>
      <c r="O25" s="27">
        <v>1</v>
      </c>
    </row>
    <row r="26" spans="1:15" x14ac:dyDescent="0.3">
      <c r="A26" s="14">
        <v>22</v>
      </c>
      <c r="B26" t="s">
        <v>78</v>
      </c>
      <c r="C26" t="s">
        <v>530</v>
      </c>
      <c r="D26" s="35">
        <v>48.754291436200646</v>
      </c>
      <c r="E26" s="27">
        <v>1</v>
      </c>
      <c r="F26" s="35">
        <v>40.758880597014922</v>
      </c>
      <c r="G26" s="27">
        <v>1</v>
      </c>
      <c r="I26" s="14">
        <v>45</v>
      </c>
      <c r="J26" t="s">
        <v>79</v>
      </c>
      <c r="K26" t="s">
        <v>561</v>
      </c>
      <c r="L26" s="35">
        <v>83.071178900540204</v>
      </c>
      <c r="M26" s="27">
        <v>1</v>
      </c>
      <c r="N26" s="35">
        <v>100</v>
      </c>
      <c r="O26" s="27">
        <v>1</v>
      </c>
    </row>
    <row r="27" spans="1:15" x14ac:dyDescent="0.3">
      <c r="A27" s="14">
        <v>23</v>
      </c>
      <c r="B27" t="s">
        <v>78</v>
      </c>
      <c r="C27" t="s">
        <v>531</v>
      </c>
      <c r="D27" s="35">
        <v>100</v>
      </c>
      <c r="E27" s="27">
        <v>1</v>
      </c>
      <c r="F27" s="35">
        <v>28.124400000000001</v>
      </c>
      <c r="G27" s="27">
        <v>2</v>
      </c>
    </row>
  </sheetData>
  <mergeCells count="10">
    <mergeCell ref="A3:A4"/>
    <mergeCell ref="B3:B4"/>
    <mergeCell ref="C3:C4"/>
    <mergeCell ref="D3:E3"/>
    <mergeCell ref="F3:G3"/>
    <mergeCell ref="J3:J4"/>
    <mergeCell ref="K3:K4"/>
    <mergeCell ref="L3:M3"/>
    <mergeCell ref="N3:O3"/>
    <mergeCell ref="I3:I4"/>
  </mergeCells>
  <conditionalFormatting sqref="E5:E27">
    <cfRule type="cellIs" dxfId="35" priority="19" operator="equal">
      <formula>6</formula>
    </cfRule>
    <cfRule type="cellIs" dxfId="34" priority="20" operator="equal">
      <formula>5</formula>
    </cfRule>
    <cfRule type="cellIs" dxfId="33" priority="21" operator="equal">
      <formula>4</formula>
    </cfRule>
    <cfRule type="cellIs" dxfId="32" priority="22" operator="equal">
      <formula>3</formula>
    </cfRule>
    <cfRule type="cellIs" dxfId="31" priority="23" operator="equal">
      <formula>2</formula>
    </cfRule>
    <cfRule type="cellIs" dxfId="30" priority="24" operator="equal">
      <formula>1</formula>
    </cfRule>
  </conditionalFormatting>
  <conditionalFormatting sqref="G5:G27">
    <cfRule type="cellIs" dxfId="29" priority="13" operator="equal">
      <formula>6</formula>
    </cfRule>
    <cfRule type="cellIs" dxfId="28" priority="14" operator="equal">
      <formula>5</formula>
    </cfRule>
    <cfRule type="cellIs" dxfId="27" priority="15" operator="equal">
      <formula>4</formula>
    </cfRule>
    <cfRule type="cellIs" dxfId="26" priority="16" operator="equal">
      <formula>3</formula>
    </cfRule>
    <cfRule type="cellIs" dxfId="25" priority="17" operator="equal">
      <formula>2</formula>
    </cfRule>
    <cfRule type="cellIs" dxfId="24" priority="18" operator="equal">
      <formula>1</formula>
    </cfRule>
  </conditionalFormatting>
  <conditionalFormatting sqref="M5:M26">
    <cfRule type="cellIs" dxfId="23" priority="7" operator="equal">
      <formula>6</formula>
    </cfRule>
    <cfRule type="cellIs" dxfId="22" priority="8" operator="equal">
      <formula>5</formula>
    </cfRule>
    <cfRule type="cellIs" dxfId="21" priority="9" operator="equal">
      <formula>4</formula>
    </cfRule>
    <cfRule type="cellIs" dxfId="20" priority="10" operator="equal">
      <formula>3</formula>
    </cfRule>
    <cfRule type="cellIs" dxfId="19" priority="11" operator="equal">
      <formula>2</formula>
    </cfRule>
    <cfRule type="cellIs" dxfId="18" priority="12" operator="equal">
      <formula>1</formula>
    </cfRule>
  </conditionalFormatting>
  <conditionalFormatting sqref="O5:O26">
    <cfRule type="cellIs" dxfId="17" priority="1" operator="equal">
      <formula>6</formula>
    </cfRule>
    <cfRule type="cellIs" dxfId="16" priority="2" operator="equal">
      <formula>5</formula>
    </cfRule>
    <cfRule type="cellIs" dxfId="15" priority="3" operator="equal">
      <formula>4</formula>
    </cfRule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O55"/>
  <sheetViews>
    <sheetView topLeftCell="E1" workbookViewId="0">
      <selection activeCell="J5" sqref="J5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6" t="s">
        <v>25</v>
      </c>
      <c r="B3" s="126" t="s">
        <v>26</v>
      </c>
      <c r="C3" s="126" t="s">
        <v>29</v>
      </c>
      <c r="D3" s="124" t="s">
        <v>1113</v>
      </c>
      <c r="E3" s="124"/>
      <c r="F3" s="125" t="s">
        <v>1114</v>
      </c>
      <c r="G3" s="125"/>
      <c r="I3" s="126" t="s">
        <v>25</v>
      </c>
      <c r="J3" s="126" t="s">
        <v>26</v>
      </c>
      <c r="K3" s="126" t="s">
        <v>29</v>
      </c>
      <c r="L3" s="124" t="s">
        <v>1113</v>
      </c>
      <c r="M3" s="124"/>
      <c r="N3" s="125" t="s">
        <v>1114</v>
      </c>
      <c r="O3" s="125"/>
    </row>
    <row r="4" spans="1:15" ht="43.2" x14ac:dyDescent="0.3">
      <c r="A4" s="126"/>
      <c r="B4" s="126"/>
      <c r="C4" s="126"/>
      <c r="D4" s="66" t="s">
        <v>1122</v>
      </c>
      <c r="E4" s="77" t="s">
        <v>1118</v>
      </c>
      <c r="F4" s="78" t="s">
        <v>1122</v>
      </c>
      <c r="G4" s="78" t="s">
        <v>1118</v>
      </c>
      <c r="I4" s="126"/>
      <c r="J4" s="126"/>
      <c r="K4" s="126"/>
      <c r="L4" s="66" t="s">
        <v>1122</v>
      </c>
      <c r="M4" s="77" t="s">
        <v>1118</v>
      </c>
      <c r="N4" s="78" t="s">
        <v>1122</v>
      </c>
      <c r="O4" s="78" t="s">
        <v>1118</v>
      </c>
    </row>
    <row r="5" spans="1:15" x14ac:dyDescent="0.3">
      <c r="A5" s="14">
        <v>1</v>
      </c>
      <c r="B5" t="s">
        <v>63</v>
      </c>
      <c r="C5" t="s">
        <v>117</v>
      </c>
      <c r="D5" s="25">
        <v>5.5671957096431495</v>
      </c>
      <c r="E5" s="27">
        <v>1</v>
      </c>
      <c r="F5" s="25">
        <v>6.36</v>
      </c>
      <c r="G5" s="27">
        <v>2</v>
      </c>
      <c r="I5" s="14">
        <v>52</v>
      </c>
      <c r="J5" t="s">
        <v>327</v>
      </c>
      <c r="K5" t="s">
        <v>335</v>
      </c>
      <c r="L5" s="25">
        <v>5.7803682734449371</v>
      </c>
      <c r="M5" s="27">
        <v>1</v>
      </c>
      <c r="N5" s="25">
        <v>6.01</v>
      </c>
      <c r="O5" s="27">
        <v>2</v>
      </c>
    </row>
    <row r="6" spans="1:15" x14ac:dyDescent="0.3">
      <c r="A6" s="14">
        <v>2</v>
      </c>
      <c r="B6" t="s">
        <v>63</v>
      </c>
      <c r="C6" t="s">
        <v>130</v>
      </c>
      <c r="D6" s="25">
        <v>6.0504330586485757</v>
      </c>
      <c r="E6" s="27">
        <v>2</v>
      </c>
      <c r="F6" s="25">
        <v>7.27</v>
      </c>
      <c r="G6" s="27">
        <v>3</v>
      </c>
      <c r="I6" s="14">
        <v>53</v>
      </c>
      <c r="J6" t="s">
        <v>327</v>
      </c>
      <c r="K6" t="s">
        <v>336</v>
      </c>
      <c r="L6" s="25">
        <v>6.5774370649136786</v>
      </c>
      <c r="M6" s="27">
        <v>3</v>
      </c>
      <c r="N6" s="25">
        <v>7.11</v>
      </c>
      <c r="O6" s="27">
        <v>3</v>
      </c>
    </row>
    <row r="7" spans="1:15" x14ac:dyDescent="0.3">
      <c r="A7" s="14">
        <v>3</v>
      </c>
      <c r="B7" t="s">
        <v>63</v>
      </c>
      <c r="C7" t="s">
        <v>140</v>
      </c>
      <c r="D7" s="25">
        <v>6.3169423372499018</v>
      </c>
      <c r="E7" s="27">
        <v>2</v>
      </c>
      <c r="F7" s="25">
        <v>7.11</v>
      </c>
      <c r="G7" s="27">
        <v>3</v>
      </c>
      <c r="I7" s="14">
        <v>54</v>
      </c>
      <c r="J7" t="s">
        <v>337</v>
      </c>
      <c r="K7" t="s">
        <v>339</v>
      </c>
      <c r="L7" s="25">
        <v>6.894817389595584</v>
      </c>
      <c r="M7" s="27">
        <v>3</v>
      </c>
      <c r="N7" s="25">
        <v>6.67</v>
      </c>
      <c r="O7" s="27">
        <v>3</v>
      </c>
    </row>
    <row r="8" spans="1:15" x14ac:dyDescent="0.3">
      <c r="A8" s="14">
        <v>4</v>
      </c>
      <c r="B8" t="s">
        <v>63</v>
      </c>
      <c r="C8" t="s">
        <v>141</v>
      </c>
      <c r="D8" s="25">
        <v>6.4162282699107092</v>
      </c>
      <c r="E8" s="27">
        <v>2</v>
      </c>
      <c r="F8" s="25">
        <v>6.92</v>
      </c>
      <c r="G8" s="27">
        <v>3</v>
      </c>
      <c r="I8" s="14">
        <v>55</v>
      </c>
      <c r="J8" t="s">
        <v>337</v>
      </c>
      <c r="K8" t="s">
        <v>340</v>
      </c>
      <c r="L8" s="25">
        <v>6.2915813037995454</v>
      </c>
      <c r="M8" s="27">
        <v>2</v>
      </c>
      <c r="N8" s="25">
        <v>6.48</v>
      </c>
      <c r="O8" s="27">
        <v>2</v>
      </c>
    </row>
    <row r="9" spans="1:15" x14ac:dyDescent="0.3">
      <c r="A9" s="14">
        <v>5</v>
      </c>
      <c r="B9" t="s">
        <v>64</v>
      </c>
      <c r="C9" t="s">
        <v>143</v>
      </c>
      <c r="D9" s="25">
        <v>7.1765704577941465</v>
      </c>
      <c r="E9" s="27">
        <v>3</v>
      </c>
      <c r="F9" s="25">
        <v>6.7</v>
      </c>
      <c r="G9" s="27">
        <v>3</v>
      </c>
      <c r="I9" s="14">
        <v>56</v>
      </c>
      <c r="J9" t="s">
        <v>337</v>
      </c>
      <c r="K9" t="s">
        <v>341</v>
      </c>
      <c r="L9" s="25">
        <v>6.9747893755446357</v>
      </c>
      <c r="M9" s="27">
        <v>3</v>
      </c>
      <c r="N9" s="25">
        <v>7.11</v>
      </c>
      <c r="O9" s="27">
        <v>3</v>
      </c>
    </row>
    <row r="10" spans="1:15" x14ac:dyDescent="0.3">
      <c r="A10" s="14">
        <v>6</v>
      </c>
      <c r="B10" t="s">
        <v>166</v>
      </c>
      <c r="C10" t="s">
        <v>173</v>
      </c>
      <c r="D10" s="25">
        <v>6.7627673826896713</v>
      </c>
      <c r="E10" s="27">
        <v>3</v>
      </c>
      <c r="F10" s="25">
        <v>7.23</v>
      </c>
      <c r="G10" s="27">
        <v>3</v>
      </c>
      <c r="I10" s="14">
        <v>57</v>
      </c>
      <c r="J10" t="s">
        <v>337</v>
      </c>
      <c r="K10" t="s">
        <v>346</v>
      </c>
      <c r="L10" s="25">
        <v>5.8853204447503931</v>
      </c>
      <c r="M10" s="27">
        <v>1</v>
      </c>
      <c r="N10" s="25">
        <v>6.92</v>
      </c>
      <c r="O10" s="27">
        <v>3</v>
      </c>
    </row>
    <row r="11" spans="1:15" x14ac:dyDescent="0.3">
      <c r="A11" s="14">
        <v>7</v>
      </c>
      <c r="B11" t="s">
        <v>177</v>
      </c>
      <c r="C11" t="s">
        <v>180</v>
      </c>
      <c r="D11" s="25">
        <v>7.1599068025375283</v>
      </c>
      <c r="E11" s="27">
        <v>3</v>
      </c>
      <c r="F11" s="25">
        <v>7.24</v>
      </c>
      <c r="G11" s="27">
        <v>3</v>
      </c>
      <c r="I11" s="14">
        <v>58</v>
      </c>
      <c r="J11" t="s">
        <v>69</v>
      </c>
      <c r="K11" t="s">
        <v>348</v>
      </c>
      <c r="L11" s="25">
        <v>7.1797912014986878</v>
      </c>
      <c r="M11" s="27">
        <v>3</v>
      </c>
      <c r="N11" s="25">
        <v>7.25</v>
      </c>
      <c r="O11" s="27">
        <v>3</v>
      </c>
    </row>
    <row r="12" spans="1:15" x14ac:dyDescent="0.3">
      <c r="A12" s="14">
        <v>8</v>
      </c>
      <c r="B12" t="s">
        <v>177</v>
      </c>
      <c r="C12" t="s">
        <v>185</v>
      </c>
      <c r="D12" s="25">
        <v>7.5085972132089465</v>
      </c>
      <c r="E12" s="27">
        <v>4</v>
      </c>
      <c r="F12" s="25">
        <v>7.45</v>
      </c>
      <c r="G12" s="27">
        <v>3</v>
      </c>
      <c r="I12" s="14">
        <v>59</v>
      </c>
      <c r="J12" t="s">
        <v>69</v>
      </c>
      <c r="K12" t="s">
        <v>350</v>
      </c>
      <c r="L12" s="25">
        <v>7.7070297197649795</v>
      </c>
      <c r="M12" s="27">
        <v>4</v>
      </c>
      <c r="N12" s="25">
        <v>7.5</v>
      </c>
      <c r="O12" s="27">
        <v>3</v>
      </c>
    </row>
    <row r="13" spans="1:15" x14ac:dyDescent="0.3">
      <c r="A13" s="14">
        <v>9</v>
      </c>
      <c r="B13" t="s">
        <v>177</v>
      </c>
      <c r="C13" t="s">
        <v>190</v>
      </c>
      <c r="D13" s="25">
        <v>7.0013514493053464</v>
      </c>
      <c r="E13" s="27">
        <v>3</v>
      </c>
      <c r="F13" s="25">
        <v>7.19</v>
      </c>
      <c r="G13" s="27">
        <v>3</v>
      </c>
      <c r="I13" s="14">
        <v>60</v>
      </c>
      <c r="J13" t="s">
        <v>69</v>
      </c>
      <c r="K13" t="s">
        <v>351</v>
      </c>
      <c r="L13" s="25">
        <v>6.8860970609856134</v>
      </c>
      <c r="M13" s="27">
        <v>3</v>
      </c>
      <c r="N13" s="25">
        <v>6.43</v>
      </c>
      <c r="O13" s="27">
        <v>2</v>
      </c>
    </row>
    <row r="14" spans="1:15" x14ac:dyDescent="0.3">
      <c r="A14" s="14">
        <v>10</v>
      </c>
      <c r="B14" t="s">
        <v>177</v>
      </c>
      <c r="C14" t="s">
        <v>191</v>
      </c>
      <c r="D14" s="25">
        <v>6.6839137461414371</v>
      </c>
      <c r="E14" s="27">
        <v>3</v>
      </c>
      <c r="F14" s="25">
        <v>7.46</v>
      </c>
      <c r="G14" s="27">
        <v>3</v>
      </c>
      <c r="I14" s="14">
        <v>61</v>
      </c>
      <c r="J14" t="s">
        <v>69</v>
      </c>
      <c r="K14" t="s">
        <v>356</v>
      </c>
      <c r="L14" s="25">
        <v>7.7716970288703351</v>
      </c>
      <c r="M14" s="27">
        <v>4</v>
      </c>
      <c r="N14" s="25">
        <v>7.44</v>
      </c>
      <c r="O14" s="27">
        <v>3</v>
      </c>
    </row>
    <row r="15" spans="1:15" x14ac:dyDescent="0.3">
      <c r="A15" s="14">
        <v>11</v>
      </c>
      <c r="B15" t="s">
        <v>203</v>
      </c>
      <c r="C15" t="s">
        <v>215</v>
      </c>
      <c r="D15" s="25">
        <v>6.6414943195054672</v>
      </c>
      <c r="E15" s="27">
        <v>3</v>
      </c>
      <c r="F15" s="25">
        <v>7.2</v>
      </c>
      <c r="G15" s="27">
        <v>3</v>
      </c>
      <c r="I15" s="14">
        <v>62</v>
      </c>
      <c r="J15" t="s">
        <v>69</v>
      </c>
      <c r="K15" t="s">
        <v>357</v>
      </c>
      <c r="L15" s="25">
        <v>7.1075892750984719</v>
      </c>
      <c r="M15" s="27">
        <v>3</v>
      </c>
      <c r="N15" s="25">
        <v>7.27</v>
      </c>
      <c r="O15" s="27">
        <v>3</v>
      </c>
    </row>
    <row r="16" spans="1:15" x14ac:dyDescent="0.3">
      <c r="A16" s="14">
        <v>12</v>
      </c>
      <c r="B16" t="s">
        <v>66</v>
      </c>
      <c r="C16" t="s">
        <v>221</v>
      </c>
      <c r="D16" s="25">
        <v>7.3129443612747993</v>
      </c>
      <c r="E16" s="27">
        <v>3</v>
      </c>
      <c r="F16" s="25">
        <v>7.4</v>
      </c>
      <c r="G16" s="27">
        <v>3</v>
      </c>
      <c r="I16" s="14">
        <v>63</v>
      </c>
      <c r="J16" t="s">
        <v>69</v>
      </c>
      <c r="K16" t="s">
        <v>362</v>
      </c>
      <c r="L16" s="25">
        <v>7.176346705194069</v>
      </c>
      <c r="M16" s="27">
        <v>3</v>
      </c>
      <c r="N16" s="25">
        <v>7.22</v>
      </c>
      <c r="O16" s="27">
        <v>3</v>
      </c>
    </row>
    <row r="17" spans="1:15" x14ac:dyDescent="0.3">
      <c r="A17" s="14">
        <v>13</v>
      </c>
      <c r="B17" t="s">
        <v>66</v>
      </c>
      <c r="C17" t="s">
        <v>223</v>
      </c>
      <c r="D17" s="25">
        <v>6.789158723499888</v>
      </c>
      <c r="E17" s="27">
        <v>3</v>
      </c>
      <c r="F17" s="25">
        <v>7.09</v>
      </c>
      <c r="G17" s="27">
        <v>3</v>
      </c>
      <c r="I17" s="14">
        <v>64</v>
      </c>
      <c r="J17" t="s">
        <v>69</v>
      </c>
      <c r="K17" t="s">
        <v>364</v>
      </c>
      <c r="L17" s="25">
        <v>6.0395782703800247</v>
      </c>
      <c r="M17" s="27">
        <v>2</v>
      </c>
      <c r="N17" s="25">
        <v>6.59</v>
      </c>
      <c r="O17" s="27">
        <v>3</v>
      </c>
    </row>
    <row r="18" spans="1:15" x14ac:dyDescent="0.3">
      <c r="A18" s="14">
        <v>14</v>
      </c>
      <c r="B18" t="s">
        <v>67</v>
      </c>
      <c r="C18" t="s">
        <v>229</v>
      </c>
      <c r="D18" s="25">
        <v>7.11164394467521</v>
      </c>
      <c r="E18" s="27">
        <v>3</v>
      </c>
      <c r="F18" s="25">
        <v>6.79</v>
      </c>
      <c r="G18" s="27">
        <v>3</v>
      </c>
      <c r="I18" s="14">
        <v>65</v>
      </c>
      <c r="J18" t="s">
        <v>69</v>
      </c>
      <c r="K18" t="s">
        <v>366</v>
      </c>
      <c r="L18" s="25">
        <v>7.1740503800143784</v>
      </c>
      <c r="M18" s="27">
        <v>3</v>
      </c>
      <c r="N18" s="25">
        <v>7.3</v>
      </c>
      <c r="O18" s="27">
        <v>3</v>
      </c>
    </row>
    <row r="19" spans="1:15" x14ac:dyDescent="0.3">
      <c r="A19" s="14">
        <v>15</v>
      </c>
      <c r="B19" t="s">
        <v>233</v>
      </c>
      <c r="C19" t="s">
        <v>236</v>
      </c>
      <c r="D19" s="25">
        <v>7.2990776519690366</v>
      </c>
      <c r="E19" s="27">
        <v>3</v>
      </c>
      <c r="F19" s="25">
        <v>7.42</v>
      </c>
      <c r="G19" s="27">
        <v>3</v>
      </c>
      <c r="I19" s="14">
        <v>66</v>
      </c>
      <c r="J19" t="s">
        <v>69</v>
      </c>
      <c r="K19" t="s">
        <v>368</v>
      </c>
      <c r="L19" s="25">
        <v>7.1719231462770088</v>
      </c>
      <c r="M19" s="27">
        <v>3</v>
      </c>
      <c r="N19" s="25">
        <v>7.26</v>
      </c>
      <c r="O19" s="27">
        <v>3</v>
      </c>
    </row>
    <row r="20" spans="1:15" x14ac:dyDescent="0.3">
      <c r="A20" s="14">
        <v>16</v>
      </c>
      <c r="B20" t="s">
        <v>233</v>
      </c>
      <c r="C20" t="s">
        <v>237</v>
      </c>
      <c r="D20" s="25">
        <v>7.0568065533482756</v>
      </c>
      <c r="E20" s="27">
        <v>3</v>
      </c>
      <c r="F20" s="25">
        <v>7.32</v>
      </c>
      <c r="G20" s="27">
        <v>3</v>
      </c>
      <c r="I20" s="14">
        <v>67</v>
      </c>
      <c r="J20" t="s">
        <v>70</v>
      </c>
      <c r="K20" t="s">
        <v>370</v>
      </c>
      <c r="L20" s="25">
        <v>6.5647455004587689</v>
      </c>
      <c r="M20" s="27">
        <v>3</v>
      </c>
      <c r="N20" s="25">
        <v>6.08</v>
      </c>
      <c r="O20" s="27">
        <v>2</v>
      </c>
    </row>
    <row r="21" spans="1:15" x14ac:dyDescent="0.3">
      <c r="A21" s="14">
        <v>17</v>
      </c>
      <c r="B21" t="s">
        <v>233</v>
      </c>
      <c r="C21" t="s">
        <v>243</v>
      </c>
      <c r="D21" s="25">
        <v>7.2183151094705451</v>
      </c>
      <c r="E21" s="27">
        <v>3</v>
      </c>
      <c r="F21" s="25">
        <v>7.43</v>
      </c>
      <c r="G21" s="27">
        <v>3</v>
      </c>
      <c r="I21" s="14">
        <v>68</v>
      </c>
      <c r="J21" t="s">
        <v>70</v>
      </c>
      <c r="K21" t="s">
        <v>371</v>
      </c>
      <c r="L21" s="25">
        <v>7.0421115208783664</v>
      </c>
      <c r="M21" s="27">
        <v>3</v>
      </c>
      <c r="N21" s="25">
        <v>7.26</v>
      </c>
      <c r="O21" s="27">
        <v>3</v>
      </c>
    </row>
    <row r="22" spans="1:15" x14ac:dyDescent="0.3">
      <c r="A22" s="14">
        <v>18</v>
      </c>
      <c r="B22" t="s">
        <v>233</v>
      </c>
      <c r="C22" t="s">
        <v>246</v>
      </c>
      <c r="D22" s="25">
        <v>6.0225045957275549</v>
      </c>
      <c r="E22" s="27">
        <v>2</v>
      </c>
      <c r="F22" s="25">
        <v>6.31</v>
      </c>
      <c r="G22" s="27">
        <v>2</v>
      </c>
      <c r="I22" s="14">
        <v>69</v>
      </c>
      <c r="J22" t="s">
        <v>70</v>
      </c>
      <c r="K22" t="s">
        <v>372</v>
      </c>
      <c r="L22" s="25">
        <v>6.7010780434730286</v>
      </c>
      <c r="M22" s="27">
        <v>3</v>
      </c>
      <c r="N22" s="25">
        <v>7.3</v>
      </c>
      <c r="O22" s="27">
        <v>3</v>
      </c>
    </row>
    <row r="23" spans="1:15" x14ac:dyDescent="0.3">
      <c r="A23" s="14">
        <v>19</v>
      </c>
      <c r="B23" t="s">
        <v>233</v>
      </c>
      <c r="C23" t="s">
        <v>247</v>
      </c>
      <c r="D23" s="25">
        <v>6.8330257214636108</v>
      </c>
      <c r="E23" s="27">
        <v>3</v>
      </c>
      <c r="F23" s="25">
        <v>7.1</v>
      </c>
      <c r="G23" s="27">
        <v>3</v>
      </c>
      <c r="I23" s="14">
        <v>70</v>
      </c>
      <c r="J23" t="s">
        <v>70</v>
      </c>
      <c r="K23" t="s">
        <v>374</v>
      </c>
      <c r="L23" s="25">
        <v>6.6316872014272583</v>
      </c>
      <c r="M23" s="27">
        <v>3</v>
      </c>
      <c r="N23" s="25">
        <v>7.29</v>
      </c>
      <c r="O23" s="27">
        <v>3</v>
      </c>
    </row>
    <row r="24" spans="1:15" x14ac:dyDescent="0.3">
      <c r="A24" s="14">
        <v>20</v>
      </c>
      <c r="B24" t="s">
        <v>253</v>
      </c>
      <c r="C24" t="s">
        <v>255</v>
      </c>
      <c r="D24" s="25">
        <v>7.025697055947175</v>
      </c>
      <c r="E24" s="27">
        <v>3</v>
      </c>
      <c r="F24" s="25">
        <v>7.1</v>
      </c>
      <c r="G24" s="27">
        <v>3</v>
      </c>
      <c r="I24" s="14">
        <v>71</v>
      </c>
      <c r="J24" t="s">
        <v>70</v>
      </c>
      <c r="K24" t="s">
        <v>375</v>
      </c>
      <c r="L24" s="25">
        <v>7.2485077099691519</v>
      </c>
      <c r="M24" s="27">
        <v>3</v>
      </c>
      <c r="N24" s="25">
        <v>7.27</v>
      </c>
      <c r="O24" s="27">
        <v>3</v>
      </c>
    </row>
    <row r="25" spans="1:15" x14ac:dyDescent="0.3">
      <c r="A25" s="14">
        <v>21</v>
      </c>
      <c r="B25" t="s">
        <v>253</v>
      </c>
      <c r="C25" t="s">
        <v>258</v>
      </c>
      <c r="D25" s="25">
        <v>6.8717974622143538</v>
      </c>
      <c r="E25" s="27">
        <v>3</v>
      </c>
      <c r="F25" s="25">
        <v>7.16</v>
      </c>
      <c r="G25" s="27">
        <v>3</v>
      </c>
      <c r="I25" s="14">
        <v>72</v>
      </c>
      <c r="J25" t="s">
        <v>70</v>
      </c>
      <c r="K25" t="s">
        <v>376</v>
      </c>
      <c r="L25" s="25">
        <v>7.0821697334670333</v>
      </c>
      <c r="M25" s="27">
        <v>3</v>
      </c>
      <c r="N25" s="25">
        <v>7.23</v>
      </c>
      <c r="O25" s="27">
        <v>3</v>
      </c>
    </row>
    <row r="26" spans="1:15" x14ac:dyDescent="0.3">
      <c r="A26" s="14">
        <v>22</v>
      </c>
      <c r="B26" t="s">
        <v>253</v>
      </c>
      <c r="C26" t="s">
        <v>259</v>
      </c>
      <c r="D26" s="25">
        <v>7.5785561874854599</v>
      </c>
      <c r="E26" s="27">
        <v>4</v>
      </c>
      <c r="F26" s="25">
        <v>7.41</v>
      </c>
      <c r="G26" s="27">
        <v>3</v>
      </c>
      <c r="I26" s="14">
        <v>73</v>
      </c>
      <c r="J26" t="s">
        <v>70</v>
      </c>
      <c r="K26" t="s">
        <v>378</v>
      </c>
      <c r="L26" s="25">
        <v>6.4491550584614119</v>
      </c>
      <c r="M26" s="27">
        <v>2</v>
      </c>
      <c r="N26" s="25">
        <v>6.77</v>
      </c>
      <c r="O26" s="27">
        <v>3</v>
      </c>
    </row>
    <row r="27" spans="1:15" x14ac:dyDescent="0.3">
      <c r="A27" s="14">
        <v>23</v>
      </c>
      <c r="B27" t="s">
        <v>253</v>
      </c>
      <c r="C27" t="s">
        <v>261</v>
      </c>
      <c r="D27" s="25">
        <v>6.9462730720346597</v>
      </c>
      <c r="E27" s="27">
        <v>3</v>
      </c>
      <c r="F27" s="25">
        <v>7.12</v>
      </c>
      <c r="G27" s="27">
        <v>3</v>
      </c>
      <c r="I27" s="14">
        <v>74</v>
      </c>
      <c r="J27" t="s">
        <v>70</v>
      </c>
      <c r="K27" t="s">
        <v>379</v>
      </c>
      <c r="L27" s="25">
        <v>6.6338124969874892</v>
      </c>
      <c r="M27" s="27">
        <v>3</v>
      </c>
      <c r="N27" s="25">
        <v>6.77</v>
      </c>
      <c r="O27" s="27">
        <v>3</v>
      </c>
    </row>
    <row r="28" spans="1:15" x14ac:dyDescent="0.3">
      <c r="A28" s="14">
        <v>24</v>
      </c>
      <c r="B28" t="s">
        <v>253</v>
      </c>
      <c r="C28" t="s">
        <v>266</v>
      </c>
      <c r="D28" s="25">
        <v>7.1478074600505961</v>
      </c>
      <c r="E28" s="27">
        <v>3</v>
      </c>
      <c r="F28" s="25">
        <v>7.28</v>
      </c>
      <c r="G28" s="27">
        <v>3</v>
      </c>
      <c r="I28" s="14">
        <v>75</v>
      </c>
      <c r="J28" t="s">
        <v>70</v>
      </c>
      <c r="K28" t="s">
        <v>380</v>
      </c>
      <c r="L28" s="25">
        <v>6.2260495417861987</v>
      </c>
      <c r="M28" s="27">
        <v>2</v>
      </c>
      <c r="N28" s="25">
        <v>6.15</v>
      </c>
      <c r="O28" s="27">
        <v>2</v>
      </c>
    </row>
    <row r="29" spans="1:15" x14ac:dyDescent="0.3">
      <c r="A29" s="14">
        <v>25</v>
      </c>
      <c r="B29" t="s">
        <v>253</v>
      </c>
      <c r="C29" t="s">
        <v>269</v>
      </c>
      <c r="D29" s="25">
        <v>7.0264878010647731</v>
      </c>
      <c r="E29" s="27">
        <v>3</v>
      </c>
      <c r="F29" s="25">
        <v>7.16</v>
      </c>
      <c r="G29" s="27">
        <v>3</v>
      </c>
      <c r="I29" s="14">
        <v>76</v>
      </c>
      <c r="J29" t="s">
        <v>70</v>
      </c>
      <c r="K29" t="s">
        <v>381</v>
      </c>
      <c r="L29" s="25">
        <v>7.3667803916227905</v>
      </c>
      <c r="M29" s="27">
        <v>3</v>
      </c>
      <c r="N29" s="25">
        <v>7.18</v>
      </c>
      <c r="O29" s="27">
        <v>3</v>
      </c>
    </row>
    <row r="30" spans="1:15" x14ac:dyDescent="0.3">
      <c r="A30" s="14">
        <v>26</v>
      </c>
      <c r="B30" t="s">
        <v>253</v>
      </c>
      <c r="C30" t="s">
        <v>270</v>
      </c>
      <c r="D30" s="25">
        <v>6.6318142520610737</v>
      </c>
      <c r="E30" s="27">
        <v>3</v>
      </c>
      <c r="F30" s="25">
        <v>6.96</v>
      </c>
      <c r="G30" s="27">
        <v>3</v>
      </c>
      <c r="I30" s="14">
        <v>77</v>
      </c>
      <c r="J30" t="s">
        <v>396</v>
      </c>
      <c r="K30" t="s">
        <v>399</v>
      </c>
      <c r="L30" s="25">
        <v>7.4985035412092236</v>
      </c>
      <c r="M30" s="27">
        <v>3</v>
      </c>
      <c r="N30" s="25">
        <v>7.26</v>
      </c>
      <c r="O30" s="27">
        <v>3</v>
      </c>
    </row>
    <row r="31" spans="1:15" x14ac:dyDescent="0.3">
      <c r="A31" s="14">
        <v>27</v>
      </c>
      <c r="B31" t="s">
        <v>253</v>
      </c>
      <c r="C31" t="s">
        <v>277</v>
      </c>
      <c r="D31" s="25">
        <v>7.2594747400433937</v>
      </c>
      <c r="E31" s="27">
        <v>3</v>
      </c>
      <c r="F31" s="25">
        <v>7.48</v>
      </c>
      <c r="G31" s="27">
        <v>3</v>
      </c>
      <c r="I31" s="14">
        <v>78</v>
      </c>
      <c r="J31" t="s">
        <v>396</v>
      </c>
      <c r="K31" t="s">
        <v>400</v>
      </c>
      <c r="L31" s="25">
        <v>7.2927533437842937</v>
      </c>
      <c r="M31" s="27">
        <v>3</v>
      </c>
      <c r="N31" s="25">
        <v>7.31</v>
      </c>
      <c r="O31" s="27">
        <v>3</v>
      </c>
    </row>
    <row r="32" spans="1:15" x14ac:dyDescent="0.3">
      <c r="A32" s="14">
        <v>28</v>
      </c>
      <c r="B32" t="s">
        <v>253</v>
      </c>
      <c r="C32" t="s">
        <v>279</v>
      </c>
      <c r="D32" s="25">
        <v>6.8614893199316622</v>
      </c>
      <c r="E32" s="27">
        <v>3</v>
      </c>
      <c r="F32" s="25">
        <v>7.22</v>
      </c>
      <c r="G32" s="27">
        <v>3</v>
      </c>
      <c r="I32" s="14">
        <v>79</v>
      </c>
      <c r="J32" t="s">
        <v>396</v>
      </c>
      <c r="K32" t="s">
        <v>401</v>
      </c>
      <c r="L32" s="25">
        <v>7.3840987315105675</v>
      </c>
      <c r="M32" s="27">
        <v>3</v>
      </c>
      <c r="N32" s="25">
        <v>7.3</v>
      </c>
      <c r="O32" s="27">
        <v>3</v>
      </c>
    </row>
    <row r="33" spans="1:15" x14ac:dyDescent="0.3">
      <c r="A33" s="14">
        <v>29</v>
      </c>
      <c r="B33" t="s">
        <v>253</v>
      </c>
      <c r="C33" t="s">
        <v>280</v>
      </c>
      <c r="D33" s="25">
        <v>7.210050433278532</v>
      </c>
      <c r="E33" s="27">
        <v>3</v>
      </c>
      <c r="F33" s="25">
        <v>7.36</v>
      </c>
      <c r="G33" s="27">
        <v>3</v>
      </c>
      <c r="I33" s="14">
        <v>80</v>
      </c>
      <c r="J33" t="s">
        <v>447</v>
      </c>
      <c r="K33" t="s">
        <v>452</v>
      </c>
      <c r="L33" s="25">
        <v>7.4993199751933481</v>
      </c>
      <c r="M33" s="27">
        <v>3</v>
      </c>
      <c r="N33" s="25">
        <v>7.24</v>
      </c>
      <c r="O33" s="27">
        <v>3</v>
      </c>
    </row>
    <row r="34" spans="1:15" x14ac:dyDescent="0.3">
      <c r="A34" s="14">
        <v>30</v>
      </c>
      <c r="B34" t="s">
        <v>253</v>
      </c>
      <c r="C34" t="s">
        <v>281</v>
      </c>
      <c r="D34" s="25">
        <v>6.5401917932535136</v>
      </c>
      <c r="E34" s="27">
        <v>3</v>
      </c>
      <c r="F34" s="25">
        <v>6.75</v>
      </c>
      <c r="G34" s="27">
        <v>3</v>
      </c>
      <c r="I34" s="14">
        <v>81</v>
      </c>
      <c r="J34" t="s">
        <v>447</v>
      </c>
      <c r="K34" t="s">
        <v>461</v>
      </c>
      <c r="L34" s="25">
        <v>6.7296544478035525</v>
      </c>
      <c r="M34" s="27">
        <v>3</v>
      </c>
      <c r="N34" s="25">
        <v>7.12</v>
      </c>
      <c r="O34" s="27">
        <v>3</v>
      </c>
    </row>
    <row r="35" spans="1:15" x14ac:dyDescent="0.3">
      <c r="A35" s="14">
        <v>31</v>
      </c>
      <c r="B35" t="s">
        <v>253</v>
      </c>
      <c r="C35" t="s">
        <v>282</v>
      </c>
      <c r="D35" s="25">
        <v>7.0080304722775839</v>
      </c>
      <c r="E35" s="27">
        <v>3</v>
      </c>
      <c r="F35" s="25">
        <v>7.02</v>
      </c>
      <c r="G35" s="27">
        <v>3</v>
      </c>
      <c r="I35" s="14">
        <v>82</v>
      </c>
      <c r="J35" t="s">
        <v>470</v>
      </c>
      <c r="K35" t="s">
        <v>485</v>
      </c>
      <c r="L35" s="25">
        <v>7.5473576082990856</v>
      </c>
      <c r="M35" s="27">
        <v>4</v>
      </c>
      <c r="N35" s="25">
        <v>6.59</v>
      </c>
      <c r="O35" s="27">
        <v>3</v>
      </c>
    </row>
    <row r="36" spans="1:15" x14ac:dyDescent="0.3">
      <c r="A36" s="14">
        <v>32</v>
      </c>
      <c r="B36" t="s">
        <v>253</v>
      </c>
      <c r="C36" t="s">
        <v>283</v>
      </c>
      <c r="D36" s="25">
        <v>6.1889756589624314</v>
      </c>
      <c r="E36" s="27">
        <v>2</v>
      </c>
      <c r="F36" s="25">
        <v>6.37</v>
      </c>
      <c r="G36" s="27">
        <v>2</v>
      </c>
      <c r="I36" s="14">
        <v>83</v>
      </c>
      <c r="J36" t="s">
        <v>78</v>
      </c>
      <c r="K36" t="s">
        <v>529</v>
      </c>
      <c r="L36" s="25">
        <v>7.3891840632658035</v>
      </c>
      <c r="M36" s="27">
        <v>3</v>
      </c>
      <c r="N36" s="25">
        <v>7.34</v>
      </c>
      <c r="O36" s="27">
        <v>3</v>
      </c>
    </row>
    <row r="37" spans="1:15" x14ac:dyDescent="0.3">
      <c r="A37" s="14">
        <v>33</v>
      </c>
      <c r="B37" t="s">
        <v>284</v>
      </c>
      <c r="C37" t="s">
        <v>288</v>
      </c>
      <c r="D37" s="25">
        <v>6.906769892674073</v>
      </c>
      <c r="E37" s="27">
        <v>3</v>
      </c>
      <c r="F37" s="25">
        <v>7.18</v>
      </c>
      <c r="G37" s="27">
        <v>3</v>
      </c>
      <c r="I37" s="14">
        <v>84</v>
      </c>
      <c r="J37" t="s">
        <v>78</v>
      </c>
      <c r="K37" t="s">
        <v>532</v>
      </c>
      <c r="L37" s="25">
        <v>5.8481003044262643</v>
      </c>
      <c r="M37" s="27">
        <v>1</v>
      </c>
      <c r="N37" s="25">
        <v>5.49</v>
      </c>
      <c r="O37" s="27">
        <v>1</v>
      </c>
    </row>
    <row r="38" spans="1:15" x14ac:dyDescent="0.3">
      <c r="A38" s="14">
        <v>34</v>
      </c>
      <c r="B38" t="s">
        <v>290</v>
      </c>
      <c r="C38" t="s">
        <v>299</v>
      </c>
      <c r="D38" s="25">
        <v>6.3298645381121297</v>
      </c>
      <c r="E38" s="27">
        <v>2</v>
      </c>
      <c r="F38" s="25">
        <v>6.79</v>
      </c>
      <c r="G38" s="27">
        <v>3</v>
      </c>
      <c r="I38" s="14">
        <v>85</v>
      </c>
      <c r="J38" t="s">
        <v>79</v>
      </c>
      <c r="K38" t="s">
        <v>535</v>
      </c>
      <c r="L38" s="25">
        <v>5.2438188654819902</v>
      </c>
      <c r="M38" s="27">
        <v>1</v>
      </c>
      <c r="N38" s="25">
        <v>5.17</v>
      </c>
      <c r="O38" s="27">
        <v>1</v>
      </c>
    </row>
    <row r="39" spans="1:15" x14ac:dyDescent="0.3">
      <c r="A39" s="14">
        <v>35</v>
      </c>
      <c r="B39" t="s">
        <v>290</v>
      </c>
      <c r="C39" t="s">
        <v>300</v>
      </c>
      <c r="D39" s="25">
        <v>6.4643063138903978</v>
      </c>
      <c r="E39" s="27">
        <v>2</v>
      </c>
      <c r="F39" s="25">
        <v>6.79</v>
      </c>
      <c r="G39" s="27">
        <v>3</v>
      </c>
      <c r="I39" s="14">
        <v>86</v>
      </c>
      <c r="J39" t="s">
        <v>79</v>
      </c>
      <c r="K39" t="s">
        <v>540</v>
      </c>
      <c r="L39" s="25">
        <v>4.2772563641619721</v>
      </c>
      <c r="M39" s="27">
        <v>1</v>
      </c>
      <c r="N39" s="25">
        <v>3.91</v>
      </c>
      <c r="O39" s="27">
        <v>1</v>
      </c>
    </row>
    <row r="40" spans="1:15" x14ac:dyDescent="0.3">
      <c r="A40" s="14">
        <v>36</v>
      </c>
      <c r="B40" t="s">
        <v>290</v>
      </c>
      <c r="C40" t="s">
        <v>301</v>
      </c>
      <c r="D40" s="25">
        <v>7.1156511503001205</v>
      </c>
      <c r="E40" s="27">
        <v>3</v>
      </c>
      <c r="F40" s="25">
        <v>7.14</v>
      </c>
      <c r="G40" s="27">
        <v>3</v>
      </c>
      <c r="I40" s="14">
        <v>87</v>
      </c>
      <c r="J40" t="s">
        <v>79</v>
      </c>
      <c r="K40" t="s">
        <v>541</v>
      </c>
      <c r="L40" s="25">
        <v>3.2168736925328916</v>
      </c>
      <c r="M40" s="27">
        <v>1</v>
      </c>
      <c r="N40" s="25">
        <v>2.06</v>
      </c>
      <c r="O40" s="27">
        <v>1</v>
      </c>
    </row>
    <row r="41" spans="1:15" x14ac:dyDescent="0.3">
      <c r="A41" s="14">
        <v>37</v>
      </c>
      <c r="B41" t="s">
        <v>290</v>
      </c>
      <c r="C41" t="s">
        <v>302</v>
      </c>
      <c r="D41" s="25">
        <v>5.8026432752202943</v>
      </c>
      <c r="E41" s="27">
        <v>1</v>
      </c>
      <c r="F41" s="25">
        <v>5.99</v>
      </c>
      <c r="G41" s="27">
        <v>1</v>
      </c>
      <c r="I41" s="14">
        <v>88</v>
      </c>
      <c r="J41" t="s">
        <v>79</v>
      </c>
      <c r="K41" t="s">
        <v>544</v>
      </c>
      <c r="L41" s="25">
        <v>5.4433865485717838</v>
      </c>
      <c r="M41" s="27">
        <v>1</v>
      </c>
      <c r="N41" s="25">
        <v>5.53</v>
      </c>
      <c r="O41" s="27">
        <v>1</v>
      </c>
    </row>
    <row r="42" spans="1:15" x14ac:dyDescent="0.3">
      <c r="A42" s="14">
        <v>38</v>
      </c>
      <c r="B42" t="s">
        <v>290</v>
      </c>
      <c r="C42" t="s">
        <v>303</v>
      </c>
      <c r="D42" s="25">
        <v>6.0327359458243004</v>
      </c>
      <c r="E42" s="27">
        <v>2</v>
      </c>
      <c r="F42" s="25">
        <v>6.7</v>
      </c>
      <c r="G42" s="27">
        <v>3</v>
      </c>
      <c r="I42" s="14">
        <v>89</v>
      </c>
      <c r="J42" t="s">
        <v>79</v>
      </c>
      <c r="K42" t="s">
        <v>545</v>
      </c>
      <c r="L42" s="25">
        <v>4.7970760296132315</v>
      </c>
      <c r="M42" s="27">
        <v>1</v>
      </c>
      <c r="N42" s="25">
        <v>4.5999999999999996</v>
      </c>
      <c r="O42" s="27">
        <v>1</v>
      </c>
    </row>
    <row r="43" spans="1:15" x14ac:dyDescent="0.3">
      <c r="A43" s="14">
        <v>39</v>
      </c>
      <c r="B43" t="s">
        <v>290</v>
      </c>
      <c r="C43" t="s">
        <v>304</v>
      </c>
      <c r="D43" s="25">
        <v>5.9267908496279995</v>
      </c>
      <c r="E43" s="27">
        <v>1</v>
      </c>
      <c r="F43" s="25">
        <v>6.35</v>
      </c>
      <c r="G43" s="27">
        <v>2</v>
      </c>
      <c r="I43" s="14">
        <v>90</v>
      </c>
      <c r="J43" t="s">
        <v>79</v>
      </c>
      <c r="K43" t="s">
        <v>546</v>
      </c>
      <c r="L43" s="25">
        <v>3.1804455704922869</v>
      </c>
      <c r="M43" s="27">
        <v>1</v>
      </c>
      <c r="N43" s="25">
        <v>3.79</v>
      </c>
      <c r="O43" s="27">
        <v>1</v>
      </c>
    </row>
    <row r="44" spans="1:15" x14ac:dyDescent="0.3">
      <c r="A44" s="14">
        <v>40</v>
      </c>
      <c r="B44" t="s">
        <v>290</v>
      </c>
      <c r="C44" t="s">
        <v>305</v>
      </c>
      <c r="D44" s="25">
        <v>7.418308782000917</v>
      </c>
      <c r="E44" s="27">
        <v>3</v>
      </c>
      <c r="F44" s="25">
        <v>7.48</v>
      </c>
      <c r="G44" s="27">
        <v>3</v>
      </c>
      <c r="I44" s="14">
        <v>91</v>
      </c>
      <c r="J44" t="s">
        <v>79</v>
      </c>
      <c r="K44" t="s">
        <v>547</v>
      </c>
      <c r="L44" s="25">
        <v>3.8509801290068832</v>
      </c>
      <c r="M44" s="27">
        <v>1</v>
      </c>
      <c r="N44" s="25">
        <v>4.1399999999999997</v>
      </c>
      <c r="O44" s="27">
        <v>1</v>
      </c>
    </row>
    <row r="45" spans="1:15" x14ac:dyDescent="0.3">
      <c r="A45" s="14">
        <v>41</v>
      </c>
      <c r="B45" t="s">
        <v>290</v>
      </c>
      <c r="C45" t="s">
        <v>312</v>
      </c>
      <c r="D45" s="25">
        <v>7.1324878041131186</v>
      </c>
      <c r="E45" s="27">
        <v>3</v>
      </c>
      <c r="F45" s="25">
        <v>7.11</v>
      </c>
      <c r="G45" s="27">
        <v>3</v>
      </c>
      <c r="I45" s="14">
        <v>92</v>
      </c>
      <c r="J45" t="s">
        <v>79</v>
      </c>
      <c r="K45" t="s">
        <v>548</v>
      </c>
      <c r="L45" s="25">
        <v>1.9930378547766145</v>
      </c>
      <c r="M45" s="27">
        <v>1</v>
      </c>
      <c r="N45" s="25">
        <v>2.0699999999999998</v>
      </c>
      <c r="O45" s="27">
        <v>1</v>
      </c>
    </row>
    <row r="46" spans="1:15" x14ac:dyDescent="0.3">
      <c r="A46" s="14">
        <v>42</v>
      </c>
      <c r="B46" t="s">
        <v>290</v>
      </c>
      <c r="C46" t="s">
        <v>313</v>
      </c>
      <c r="D46" s="25">
        <v>7.2838994829263424</v>
      </c>
      <c r="E46" s="27">
        <v>3</v>
      </c>
      <c r="F46" s="25">
        <v>7.47</v>
      </c>
      <c r="G46" s="27">
        <v>3</v>
      </c>
      <c r="I46" s="14">
        <v>93</v>
      </c>
      <c r="J46" t="s">
        <v>79</v>
      </c>
      <c r="K46" t="s">
        <v>553</v>
      </c>
      <c r="L46" s="25">
        <v>6.1481901612599428</v>
      </c>
      <c r="M46" s="27">
        <v>2</v>
      </c>
      <c r="N46" s="25">
        <v>5.12</v>
      </c>
      <c r="O46" s="27">
        <v>1</v>
      </c>
    </row>
    <row r="47" spans="1:15" x14ac:dyDescent="0.3">
      <c r="A47" s="14">
        <v>43</v>
      </c>
      <c r="B47" t="s">
        <v>290</v>
      </c>
      <c r="C47" t="s">
        <v>314</v>
      </c>
      <c r="D47" s="25">
        <v>7.0264515985687126</v>
      </c>
      <c r="E47" s="27">
        <v>3</v>
      </c>
      <c r="F47" s="25">
        <v>7.2</v>
      </c>
      <c r="G47" s="27">
        <v>3</v>
      </c>
      <c r="I47" s="14">
        <v>94</v>
      </c>
      <c r="J47" t="s">
        <v>79</v>
      </c>
      <c r="K47" t="s">
        <v>554</v>
      </c>
      <c r="L47" s="25">
        <v>2.30531160274092</v>
      </c>
      <c r="M47" s="27">
        <v>1</v>
      </c>
      <c r="N47" s="25">
        <v>2.42</v>
      </c>
      <c r="O47" s="27">
        <v>1</v>
      </c>
    </row>
    <row r="48" spans="1:15" x14ac:dyDescent="0.3">
      <c r="A48" s="14">
        <v>44</v>
      </c>
      <c r="B48" t="s">
        <v>290</v>
      </c>
      <c r="C48" t="s">
        <v>317</v>
      </c>
      <c r="D48" s="25">
        <v>5.7696148635971838</v>
      </c>
      <c r="E48" s="27">
        <v>1</v>
      </c>
      <c r="F48" s="25">
        <v>6.35</v>
      </c>
      <c r="G48" s="27">
        <v>2</v>
      </c>
      <c r="I48" s="14">
        <v>95</v>
      </c>
      <c r="J48" t="s">
        <v>79</v>
      </c>
      <c r="K48" t="s">
        <v>555</v>
      </c>
      <c r="L48" s="25">
        <v>1.7080765843177776</v>
      </c>
      <c r="M48" s="27">
        <v>1</v>
      </c>
      <c r="N48" s="25">
        <v>1.36</v>
      </c>
      <c r="O48" s="27">
        <v>1</v>
      </c>
    </row>
    <row r="49" spans="1:15" x14ac:dyDescent="0.3">
      <c r="A49" s="14">
        <v>45</v>
      </c>
      <c r="B49" t="s">
        <v>290</v>
      </c>
      <c r="C49" t="s">
        <v>318</v>
      </c>
      <c r="D49" s="25">
        <v>5.2165834215987719</v>
      </c>
      <c r="E49" s="27">
        <v>1</v>
      </c>
      <c r="F49" s="25">
        <v>5.59</v>
      </c>
      <c r="G49" s="27">
        <v>1</v>
      </c>
      <c r="I49" s="14">
        <v>96</v>
      </c>
      <c r="J49" t="s">
        <v>79</v>
      </c>
      <c r="K49" t="s">
        <v>556</v>
      </c>
      <c r="L49" s="25">
        <v>3.0651448656604741</v>
      </c>
      <c r="M49" s="27">
        <v>1</v>
      </c>
      <c r="N49" s="25">
        <v>3.26</v>
      </c>
      <c r="O49" s="27">
        <v>1</v>
      </c>
    </row>
    <row r="50" spans="1:15" x14ac:dyDescent="0.3">
      <c r="A50" s="14">
        <v>46</v>
      </c>
      <c r="B50" t="s">
        <v>290</v>
      </c>
      <c r="C50" t="s">
        <v>319</v>
      </c>
      <c r="D50" s="25">
        <v>6.6234295316638399</v>
      </c>
      <c r="E50" s="27">
        <v>3</v>
      </c>
      <c r="F50" s="25">
        <v>7</v>
      </c>
      <c r="G50" s="27">
        <v>3</v>
      </c>
      <c r="I50" s="14">
        <v>97</v>
      </c>
      <c r="J50" t="s">
        <v>79</v>
      </c>
      <c r="K50" t="s">
        <v>557</v>
      </c>
      <c r="L50" s="25">
        <v>3.6119876858669437</v>
      </c>
      <c r="M50" s="27">
        <v>1</v>
      </c>
      <c r="N50" s="25">
        <v>4.99</v>
      </c>
      <c r="O50" s="27">
        <v>1</v>
      </c>
    </row>
    <row r="51" spans="1:15" x14ac:dyDescent="0.3">
      <c r="A51" s="14">
        <v>47</v>
      </c>
      <c r="B51" t="s">
        <v>290</v>
      </c>
      <c r="C51" t="s">
        <v>320</v>
      </c>
      <c r="D51" s="25">
        <v>5.595785032736071</v>
      </c>
      <c r="E51" s="27">
        <v>1</v>
      </c>
      <c r="F51" s="25">
        <v>5.96</v>
      </c>
      <c r="G51" s="27">
        <v>1</v>
      </c>
      <c r="I51" s="14">
        <v>98</v>
      </c>
      <c r="J51" t="s">
        <v>79</v>
      </c>
      <c r="K51" t="s">
        <v>558</v>
      </c>
      <c r="L51" s="25">
        <v>0.99756673527570372</v>
      </c>
      <c r="M51" s="27">
        <v>1</v>
      </c>
      <c r="N51" s="25">
        <v>1.98</v>
      </c>
      <c r="O51" s="27">
        <v>1</v>
      </c>
    </row>
    <row r="52" spans="1:15" x14ac:dyDescent="0.3">
      <c r="A52" s="14">
        <v>48</v>
      </c>
      <c r="B52" t="s">
        <v>321</v>
      </c>
      <c r="C52" t="s">
        <v>323</v>
      </c>
      <c r="D52" s="25">
        <v>7.0454178807749308</v>
      </c>
      <c r="E52" s="27">
        <v>3</v>
      </c>
      <c r="F52" s="25">
        <v>7.24</v>
      </c>
      <c r="G52" s="27">
        <v>3</v>
      </c>
      <c r="I52" s="14">
        <v>99</v>
      </c>
      <c r="J52" t="s">
        <v>79</v>
      </c>
      <c r="K52" t="s">
        <v>559</v>
      </c>
      <c r="L52" s="25">
        <v>2.5577423382445512</v>
      </c>
      <c r="M52" s="27">
        <v>1</v>
      </c>
      <c r="N52" s="25">
        <v>2.78</v>
      </c>
      <c r="O52" s="27">
        <v>1</v>
      </c>
    </row>
    <row r="53" spans="1:15" x14ac:dyDescent="0.3">
      <c r="A53" s="14">
        <v>49</v>
      </c>
      <c r="B53" t="s">
        <v>321</v>
      </c>
      <c r="C53" t="s">
        <v>324</v>
      </c>
      <c r="D53" s="25">
        <v>6.2675330090815491</v>
      </c>
      <c r="E53" s="27">
        <v>2</v>
      </c>
      <c r="F53" s="25">
        <v>6.75</v>
      </c>
      <c r="G53" s="27">
        <v>3</v>
      </c>
      <c r="I53" s="14">
        <v>100</v>
      </c>
      <c r="J53" t="s">
        <v>79</v>
      </c>
      <c r="K53" t="s">
        <v>560</v>
      </c>
      <c r="L53" s="25">
        <v>1.8752375212827033</v>
      </c>
      <c r="M53" s="27">
        <v>1</v>
      </c>
      <c r="N53" s="25">
        <v>1.78</v>
      </c>
      <c r="O53" s="27">
        <v>1</v>
      </c>
    </row>
    <row r="54" spans="1:15" x14ac:dyDescent="0.3">
      <c r="A54" s="14">
        <v>50</v>
      </c>
      <c r="B54" t="s">
        <v>327</v>
      </c>
      <c r="C54" t="s">
        <v>333</v>
      </c>
      <c r="D54" s="25">
        <v>7.6943707970418265</v>
      </c>
      <c r="E54" s="27">
        <v>4</v>
      </c>
      <c r="F54" s="25">
        <v>7.47</v>
      </c>
      <c r="G54" s="27">
        <v>3</v>
      </c>
      <c r="I54" s="14">
        <v>101</v>
      </c>
      <c r="J54" t="s">
        <v>79</v>
      </c>
      <c r="K54" t="s">
        <v>561</v>
      </c>
      <c r="L54" s="25">
        <v>1.4862619747794477</v>
      </c>
      <c r="M54" s="27">
        <v>1</v>
      </c>
      <c r="N54" s="25">
        <v>2.83</v>
      </c>
      <c r="O54" s="27">
        <v>1</v>
      </c>
    </row>
    <row r="55" spans="1:15" x14ac:dyDescent="0.3">
      <c r="A55" s="14">
        <v>51</v>
      </c>
      <c r="B55" t="s">
        <v>327</v>
      </c>
      <c r="C55" t="s">
        <v>334</v>
      </c>
      <c r="D55" s="25">
        <v>6.6581194029790103</v>
      </c>
      <c r="E55" s="27">
        <v>3</v>
      </c>
      <c r="F55" s="25">
        <v>7.02</v>
      </c>
      <c r="G55" s="27">
        <v>3</v>
      </c>
    </row>
  </sheetData>
  <mergeCells count="10">
    <mergeCell ref="J3:J4"/>
    <mergeCell ref="K3:K4"/>
    <mergeCell ref="L3:M3"/>
    <mergeCell ref="N3:O3"/>
    <mergeCell ref="A3:A4"/>
    <mergeCell ref="B3:B4"/>
    <mergeCell ref="C3:C4"/>
    <mergeCell ref="D3:E3"/>
    <mergeCell ref="F3:G3"/>
    <mergeCell ref="I3:I4"/>
  </mergeCells>
  <conditionalFormatting sqref="M5:M54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conditionalFormatting sqref="O5:O54 E5:E55 G5:G55">
    <cfRule type="cellIs" dxfId="5" priority="19" operator="equal">
      <formula>6</formula>
    </cfRule>
    <cfRule type="cellIs" dxfId="4" priority="20" operator="equal">
      <formula>5</formula>
    </cfRule>
    <cfRule type="cellIs" dxfId="3" priority="21" operator="equal">
      <formula>4</formula>
    </cfRule>
    <cfRule type="cellIs" dxfId="2" priority="22" operator="equal">
      <formula>3</formula>
    </cfRule>
    <cfRule type="cellIs" dxfId="1" priority="23" operator="equal">
      <formula>2</formula>
    </cfRule>
    <cfRule type="cellIs" dxfId="0" priority="24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workbookViewId="0">
      <selection activeCell="A3" sqref="A3:F12"/>
    </sheetView>
  </sheetViews>
  <sheetFormatPr defaultRowHeight="14.4" x14ac:dyDescent="0.3"/>
  <cols>
    <col min="1" max="1" width="5.44140625" customWidth="1"/>
    <col min="2" max="2" width="21.5546875" customWidth="1"/>
    <col min="3" max="3" width="18.44140625" customWidth="1"/>
    <col min="4" max="4" width="10.5546875" customWidth="1"/>
    <col min="5" max="5" width="18.44140625" customWidth="1"/>
    <col min="6" max="6" width="10.5546875" customWidth="1"/>
  </cols>
  <sheetData>
    <row r="1" spans="1:6" x14ac:dyDescent="0.3">
      <c r="A1" t="s">
        <v>1123</v>
      </c>
    </row>
    <row r="3" spans="1:6" x14ac:dyDescent="0.3">
      <c r="A3" s="126" t="s">
        <v>25</v>
      </c>
      <c r="B3" s="126" t="s">
        <v>1124</v>
      </c>
      <c r="C3" s="124" t="s">
        <v>1113</v>
      </c>
      <c r="D3" s="124"/>
      <c r="E3" s="125" t="s">
        <v>1114</v>
      </c>
      <c r="F3" s="125"/>
    </row>
    <row r="4" spans="1:6" ht="28.8" x14ac:dyDescent="0.3">
      <c r="A4" s="126"/>
      <c r="B4" s="126"/>
      <c r="C4" s="77" t="s">
        <v>1125</v>
      </c>
      <c r="D4" s="77" t="s">
        <v>1118</v>
      </c>
      <c r="E4" s="78" t="s">
        <v>1125</v>
      </c>
      <c r="F4" s="78" t="s">
        <v>1118</v>
      </c>
    </row>
    <row r="5" spans="1:6" x14ac:dyDescent="0.3">
      <c r="A5" s="14">
        <v>1</v>
      </c>
      <c r="B5" t="s">
        <v>62</v>
      </c>
      <c r="C5" s="14">
        <v>34.200000000000003</v>
      </c>
      <c r="D5" s="14">
        <v>2</v>
      </c>
      <c r="E5" s="14">
        <v>33.01</v>
      </c>
      <c r="F5" s="14">
        <v>2</v>
      </c>
    </row>
    <row r="6" spans="1:6" x14ac:dyDescent="0.3">
      <c r="A6" s="14">
        <v>2</v>
      </c>
      <c r="B6" t="s">
        <v>337</v>
      </c>
      <c r="C6" s="14">
        <v>37.9</v>
      </c>
      <c r="D6" s="14">
        <v>2</v>
      </c>
      <c r="E6" s="14">
        <v>38.15</v>
      </c>
      <c r="F6" s="14">
        <v>2</v>
      </c>
    </row>
    <row r="7" spans="1:6" x14ac:dyDescent="0.3">
      <c r="A7" s="14">
        <v>3</v>
      </c>
      <c r="B7" t="s">
        <v>69</v>
      </c>
      <c r="C7" s="14">
        <v>43.8</v>
      </c>
      <c r="D7" s="14">
        <v>1</v>
      </c>
      <c r="E7" s="14">
        <v>42.99</v>
      </c>
      <c r="F7" s="14">
        <v>1</v>
      </c>
    </row>
    <row r="8" spans="1:6" x14ac:dyDescent="0.3">
      <c r="A8" s="14">
        <v>4</v>
      </c>
      <c r="B8" t="s">
        <v>70</v>
      </c>
      <c r="C8" s="14">
        <v>31.5</v>
      </c>
      <c r="D8" s="14">
        <v>2</v>
      </c>
      <c r="E8" s="14">
        <v>30.9</v>
      </c>
      <c r="F8" s="14">
        <v>2</v>
      </c>
    </row>
    <row r="9" spans="1:6" x14ac:dyDescent="0.3">
      <c r="A9" s="14">
        <v>5</v>
      </c>
      <c r="B9" t="s">
        <v>71</v>
      </c>
      <c r="C9" s="14">
        <v>32.299999999999997</v>
      </c>
      <c r="D9" s="14">
        <v>2</v>
      </c>
      <c r="E9" s="14">
        <v>30.48</v>
      </c>
      <c r="F9" s="14">
        <v>2</v>
      </c>
    </row>
    <row r="10" spans="1:6" x14ac:dyDescent="0.3">
      <c r="A10" s="14">
        <v>6</v>
      </c>
      <c r="B10" t="s">
        <v>396</v>
      </c>
      <c r="C10" s="14">
        <v>31.8</v>
      </c>
      <c r="D10" s="14">
        <v>2</v>
      </c>
      <c r="E10" s="14">
        <v>30.93</v>
      </c>
      <c r="F10" s="14">
        <v>2</v>
      </c>
    </row>
    <row r="11" spans="1:6" x14ac:dyDescent="0.3">
      <c r="A11" s="14">
        <v>7</v>
      </c>
      <c r="B11" t="s">
        <v>487</v>
      </c>
      <c r="C11" s="14">
        <v>34.9</v>
      </c>
      <c r="D11" s="14">
        <v>2</v>
      </c>
      <c r="E11" s="14">
        <v>32.72</v>
      </c>
      <c r="F11" s="14">
        <v>2</v>
      </c>
    </row>
    <row r="12" spans="1:6" x14ac:dyDescent="0.3">
      <c r="A12" s="14">
        <v>8</v>
      </c>
      <c r="B12" t="s">
        <v>493</v>
      </c>
      <c r="C12" s="14">
        <v>40.4</v>
      </c>
      <c r="D12" s="14">
        <v>1</v>
      </c>
      <c r="E12" s="14">
        <v>40.44</v>
      </c>
      <c r="F12" s="14">
        <v>1</v>
      </c>
    </row>
  </sheetData>
  <mergeCells count="4"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3.1 Cut Off Komposit_Individu </vt:lpstr>
      <vt:lpstr>3.2 Data &amp; Hasil FSVA 2025</vt:lpstr>
      <vt:lpstr>3.3 Ringkasan Hasil</vt:lpstr>
      <vt:lpstr>3.4 Bobot Prioritas</vt:lpstr>
      <vt:lpstr>3.5 Faktor Berpengaruh</vt:lpstr>
      <vt:lpstr>Data 20-21</vt:lpstr>
      <vt:lpstr>Perb 20-21</vt:lpstr>
      <vt:lpstr>Pesan</vt:lpstr>
      <vt:lpstr>NCPR</vt:lpstr>
      <vt:lpstr>Miskin</vt:lpstr>
      <vt:lpstr>Pangan</vt:lpstr>
      <vt:lpstr>Listrik</vt:lpstr>
      <vt:lpstr>Air</vt:lpstr>
      <vt:lpstr>Tenkes</vt:lpstr>
      <vt:lpstr>Sekolah</vt:lpstr>
      <vt:lpstr>Stunting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Hudasiwi</dc:creator>
  <cp:lastModifiedBy>THINKPAD</cp:lastModifiedBy>
  <dcterms:created xsi:type="dcterms:W3CDTF">2021-05-01T08:21:30Z</dcterms:created>
  <dcterms:modified xsi:type="dcterms:W3CDTF">2026-07-31T10:40:16Z</dcterms:modified>
</cp:coreProperties>
</file>